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defaultThemeVersion="124226"/>
  <xr:revisionPtr revIDLastSave="0" documentId="13_ncr:1_{DD09CEAC-B63E-49F0-82B3-FC8DEE02677A}" xr6:coauthVersionLast="47" xr6:coauthVersionMax="47" xr10:uidLastSave="{00000000-0000-0000-0000-000000000000}"/>
  <bookViews>
    <workbookView xWindow="2265" yWindow="345" windowWidth="25170" windowHeight="15120" xr2:uid="{00000000-000D-0000-FFFF-FFFF00000000}"/>
  </bookViews>
  <sheets>
    <sheet name="様式1-4(公募要領等質問書）" sheetId="14" r:id="rId1"/>
    <sheet name="様式4-9（水槽リスト）" sheetId="9" r:id="rId2"/>
    <sheet name="様式4-10（機器リスト）" sheetId="4" r:id="rId3"/>
    <sheet name="様式4-10号（機器リスト）【記入例】" sheetId="10" r:id="rId4"/>
    <sheet name="様式7-5-1（維持管理費調書）" sheetId="12" r:id="rId5"/>
    <sheet name="様式7-5-2（点検補修費調書)" sheetId="13" r:id="rId6"/>
    <sheet name="様式8-1(建設工事費内訳書）" sheetId="11" r:id="rId7"/>
    <sheet name="様式8-2(造成工事費内訳書）" sheetId="16" r:id="rId8"/>
    <sheet name="様式9-3(発注仕様書等質問書）" sheetId="15" r:id="rId9"/>
  </sheets>
  <externalReferences>
    <externalReference r:id="rId10"/>
    <externalReference r:id="rId11"/>
    <externalReference r:id="rId12"/>
  </externalReferences>
  <definedNames>
    <definedName name="__123Graph_A365日搬入実績" localSheetId="2" hidden="1">#REF!</definedName>
    <definedName name="__123Graph_A365日搬入実績" localSheetId="3" hidden="1">#REF!</definedName>
    <definedName name="__123Graph_A365日搬入実績" localSheetId="7" hidden="1">#REF!</definedName>
    <definedName name="__123Graph_A365日搬入実績" localSheetId="8" hidden="1">#REF!</definedName>
    <definedName name="__123Graph_A365日搬入実績" hidden="1">#REF!</definedName>
    <definedName name="__123Graph_A汚泥混入率" localSheetId="2" hidden="1">#REF!</definedName>
    <definedName name="__123Graph_A汚泥混入率" localSheetId="3" hidden="1">#REF!</definedName>
    <definedName name="__123Graph_A汚泥混入率" localSheetId="7" hidden="1">#REF!</definedName>
    <definedName name="__123Graph_A汚泥混入率" localSheetId="8" hidden="1">#REF!</definedName>
    <definedName name="__123Graph_A汚泥混入率" hidden="1">#REF!</definedName>
    <definedName name="__123Graph_A月別搬入量推移" localSheetId="2" hidden="1">#REF!</definedName>
    <definedName name="__123Graph_A月別搬入量推移" localSheetId="3" hidden="1">#REF!</definedName>
    <definedName name="__123Graph_A月別搬入量推移" localSheetId="7" hidden="1">#REF!</definedName>
    <definedName name="__123Graph_A月別搬入量推移" localSheetId="8" hidden="1">#REF!</definedName>
    <definedName name="__123Graph_A月別搬入量推移" hidden="1">#REF!</definedName>
    <definedName name="__123Graph_A月別変動係数" localSheetId="2" hidden="1">#REF!</definedName>
    <definedName name="__123Graph_A月別変動係数" localSheetId="3" hidden="1">#REF!</definedName>
    <definedName name="__123Graph_A月別変動係数" localSheetId="7" hidden="1">#REF!</definedName>
    <definedName name="__123Graph_A月別変動係数" localSheetId="8" hidden="1">#REF!</definedName>
    <definedName name="__123Graph_A月別変動係数" hidden="1">#REF!</definedName>
    <definedName name="__123Graph_A搬入量経年変化" localSheetId="2" hidden="1">#REF!</definedName>
    <definedName name="__123Graph_A搬入量経年変化" localSheetId="3" hidden="1">#REF!</definedName>
    <definedName name="__123Graph_A搬入量経年変化" localSheetId="7" hidden="1">#REF!</definedName>
    <definedName name="__123Graph_A搬入量経年変化" localSheetId="8" hidden="1">#REF!</definedName>
    <definedName name="__123Graph_A搬入量経年変化" hidden="1">#REF!</definedName>
    <definedName name="__123Graph_A搬入量推移" localSheetId="2" hidden="1">#REF!</definedName>
    <definedName name="__123Graph_A搬入量推移" localSheetId="3" hidden="1">#REF!</definedName>
    <definedName name="__123Graph_A搬入量推移" localSheetId="7" hidden="1">#REF!</definedName>
    <definedName name="__123Graph_A搬入量推移" localSheetId="8" hidden="1">#REF!</definedName>
    <definedName name="__123Graph_A搬入量推移" hidden="1">#REF!</definedName>
    <definedName name="__123Graph_B365日搬入実績" localSheetId="2" hidden="1">#REF!</definedName>
    <definedName name="__123Graph_B365日搬入実績" localSheetId="3" hidden="1">#REF!</definedName>
    <definedName name="__123Graph_B365日搬入実績" localSheetId="7" hidden="1">#REF!</definedName>
    <definedName name="__123Graph_B365日搬入実績" localSheetId="8" hidden="1">#REF!</definedName>
    <definedName name="__123Graph_B365日搬入実績" hidden="1">#REF!</definedName>
    <definedName name="__123Graph_B月別搬入量推移" localSheetId="2" hidden="1">#REF!</definedName>
    <definedName name="__123Graph_B月別搬入量推移" localSheetId="3" hidden="1">#REF!</definedName>
    <definedName name="__123Graph_B月別搬入量推移" localSheetId="7" hidden="1">#REF!</definedName>
    <definedName name="__123Graph_B月別搬入量推移" localSheetId="8" hidden="1">#REF!</definedName>
    <definedName name="__123Graph_B月別搬入量推移" hidden="1">#REF!</definedName>
    <definedName name="__123Graph_B月別変動係数" localSheetId="2" hidden="1">#REF!</definedName>
    <definedName name="__123Graph_B月別変動係数" localSheetId="3" hidden="1">#REF!</definedName>
    <definedName name="__123Graph_B月別変動係数" localSheetId="7" hidden="1">#REF!</definedName>
    <definedName name="__123Graph_B月別変動係数" localSheetId="8" hidden="1">#REF!</definedName>
    <definedName name="__123Graph_B月別変動係数" hidden="1">#REF!</definedName>
    <definedName name="__123Graph_B搬入量経年変化" localSheetId="2" hidden="1">#REF!</definedName>
    <definedName name="__123Graph_B搬入量経年変化" localSheetId="3" hidden="1">#REF!</definedName>
    <definedName name="__123Graph_B搬入量経年変化" localSheetId="7" hidden="1">#REF!</definedName>
    <definedName name="__123Graph_B搬入量経年変化" localSheetId="8" hidden="1">#REF!</definedName>
    <definedName name="__123Graph_B搬入量経年変化" hidden="1">#REF!</definedName>
    <definedName name="__123Graph_B搬入量推移" localSheetId="2" hidden="1">#REF!</definedName>
    <definedName name="__123Graph_B搬入量推移" localSheetId="3" hidden="1">#REF!</definedName>
    <definedName name="__123Graph_B搬入量推移" localSheetId="7" hidden="1">#REF!</definedName>
    <definedName name="__123Graph_B搬入量推移" localSheetId="8" hidden="1">#REF!</definedName>
    <definedName name="__123Graph_B搬入量推移" hidden="1">#REF!</definedName>
    <definedName name="__123Graph_C月別搬入量推移" localSheetId="2" hidden="1">#REF!</definedName>
    <definedName name="__123Graph_C月別搬入量推移" localSheetId="3" hidden="1">#REF!</definedName>
    <definedName name="__123Graph_C月別搬入量推移" localSheetId="7" hidden="1">#REF!</definedName>
    <definedName name="__123Graph_C月別搬入量推移" localSheetId="8" hidden="1">#REF!</definedName>
    <definedName name="__123Graph_C月別搬入量推移" hidden="1">#REF!</definedName>
    <definedName name="__123Graph_C月別変動係数" localSheetId="2" hidden="1">#REF!</definedName>
    <definedName name="__123Graph_C月別変動係数" localSheetId="3" hidden="1">#REF!</definedName>
    <definedName name="__123Graph_C月別変動係数" localSheetId="7" hidden="1">#REF!</definedName>
    <definedName name="__123Graph_C月別変動係数" localSheetId="8" hidden="1">#REF!</definedName>
    <definedName name="__123Graph_C月別変動係数" hidden="1">#REF!</definedName>
    <definedName name="__123Graph_C搬入量推移" localSheetId="2" hidden="1">#REF!</definedName>
    <definedName name="__123Graph_C搬入量推移" localSheetId="3" hidden="1">#REF!</definedName>
    <definedName name="__123Graph_C搬入量推移" localSheetId="7" hidden="1">#REF!</definedName>
    <definedName name="__123Graph_C搬入量推移" localSheetId="8" hidden="1">#REF!</definedName>
    <definedName name="__123Graph_C搬入量推移" hidden="1">#REF!</definedName>
    <definedName name="__123Graph_D365日搬入実績" localSheetId="2" hidden="1">#REF!</definedName>
    <definedName name="__123Graph_D365日搬入実績" localSheetId="3" hidden="1">#REF!</definedName>
    <definedName name="__123Graph_D365日搬入実績" localSheetId="7" hidden="1">#REF!</definedName>
    <definedName name="__123Graph_D365日搬入実績" localSheetId="8" hidden="1">#REF!</definedName>
    <definedName name="__123Graph_D365日搬入実績" hidden="1">#REF!</definedName>
    <definedName name="__123Graph_D月別搬入量推移" localSheetId="2" hidden="1">#REF!</definedName>
    <definedName name="__123Graph_D月別搬入量推移" localSheetId="3" hidden="1">#REF!</definedName>
    <definedName name="__123Graph_D月別搬入量推移" localSheetId="7" hidden="1">#REF!</definedName>
    <definedName name="__123Graph_D月別搬入量推移" localSheetId="8" hidden="1">#REF!</definedName>
    <definedName name="__123Graph_D月別搬入量推移" hidden="1">#REF!</definedName>
    <definedName name="__123Graph_D月別変動係数" localSheetId="2" hidden="1">#REF!</definedName>
    <definedName name="__123Graph_D月別変動係数" localSheetId="3" hidden="1">#REF!</definedName>
    <definedName name="__123Graph_D月別変動係数" localSheetId="7" hidden="1">#REF!</definedName>
    <definedName name="__123Graph_D月別変動係数" localSheetId="8" hidden="1">#REF!</definedName>
    <definedName name="__123Graph_D月別変動係数" hidden="1">#REF!</definedName>
    <definedName name="__123Graph_D搬入量経年変化" localSheetId="2" hidden="1">#REF!</definedName>
    <definedName name="__123Graph_D搬入量経年変化" localSheetId="3" hidden="1">#REF!</definedName>
    <definedName name="__123Graph_D搬入量経年変化" localSheetId="7" hidden="1">#REF!</definedName>
    <definedName name="__123Graph_D搬入量経年変化" localSheetId="8" hidden="1">#REF!</definedName>
    <definedName name="__123Graph_D搬入量経年変化" hidden="1">#REF!</definedName>
    <definedName name="__123Graph_E月別搬入量推移" localSheetId="2" hidden="1">#REF!</definedName>
    <definedName name="__123Graph_E月別搬入量推移" localSheetId="3" hidden="1">#REF!</definedName>
    <definedName name="__123Graph_E月別搬入量推移" localSheetId="7" hidden="1">#REF!</definedName>
    <definedName name="__123Graph_E月別搬入量推移" localSheetId="8" hidden="1">#REF!</definedName>
    <definedName name="__123Graph_E月別搬入量推移" hidden="1">#REF!</definedName>
    <definedName name="__123Graph_E月別変動係数" localSheetId="2" hidden="1">#REF!</definedName>
    <definedName name="__123Graph_E月別変動係数" localSheetId="3" hidden="1">#REF!</definedName>
    <definedName name="__123Graph_E月別変動係数" localSheetId="7" hidden="1">#REF!</definedName>
    <definedName name="__123Graph_E月別変動係数" localSheetId="8" hidden="1">#REF!</definedName>
    <definedName name="__123Graph_E月別変動係数" hidden="1">#REF!</definedName>
    <definedName name="__123Graph_F" localSheetId="2" hidden="1">[1]定期水質!#REF!</definedName>
    <definedName name="__123Graph_F" localSheetId="3" hidden="1">[1]定期水質!#REF!</definedName>
    <definedName name="__123Graph_F" localSheetId="1" hidden="1">[2]定期水質!#REF!</definedName>
    <definedName name="__123Graph_F" localSheetId="7" hidden="1">[1]定期水質!#REF!</definedName>
    <definedName name="__123Graph_F" localSheetId="8" hidden="1">[1]定期水質!#REF!</definedName>
    <definedName name="__123Graph_F" hidden="1">[1]定期水質!#REF!</definedName>
    <definedName name="__123Graph_F365日搬入実績" localSheetId="2" hidden="1">#REF!</definedName>
    <definedName name="__123Graph_F365日搬入実績" localSheetId="3" hidden="1">#REF!</definedName>
    <definedName name="__123Graph_F365日搬入実績" localSheetId="7" hidden="1">#REF!</definedName>
    <definedName name="__123Graph_F365日搬入実績" localSheetId="8" hidden="1">#REF!</definedName>
    <definedName name="__123Graph_F365日搬入実績" hidden="1">#REF!</definedName>
    <definedName name="__123Graph_LBL_A365日搬入実績" localSheetId="2" hidden="1">#REF!</definedName>
    <definedName name="__123Graph_LBL_A365日搬入実績" localSheetId="3" hidden="1">#REF!</definedName>
    <definedName name="__123Graph_LBL_A365日搬入実績" localSheetId="7" hidden="1">#REF!</definedName>
    <definedName name="__123Graph_LBL_A365日搬入実績" localSheetId="8" hidden="1">#REF!</definedName>
    <definedName name="__123Graph_LBL_A365日搬入実績" hidden="1">#REF!</definedName>
    <definedName name="__123Graph_LBL_A汚泥混入率" localSheetId="2" hidden="1">#REF!</definedName>
    <definedName name="__123Graph_LBL_A汚泥混入率" localSheetId="3" hidden="1">#REF!</definedName>
    <definedName name="__123Graph_LBL_A汚泥混入率" localSheetId="7" hidden="1">#REF!</definedName>
    <definedName name="__123Graph_LBL_A汚泥混入率" localSheetId="8" hidden="1">#REF!</definedName>
    <definedName name="__123Graph_LBL_A汚泥混入率" hidden="1">#REF!</definedName>
    <definedName name="__123Graph_LBL_A搬入量経年変化" localSheetId="2" hidden="1">#REF!</definedName>
    <definedName name="__123Graph_LBL_A搬入量経年変化" localSheetId="3" hidden="1">#REF!</definedName>
    <definedName name="__123Graph_LBL_A搬入量経年変化" localSheetId="7" hidden="1">#REF!</definedName>
    <definedName name="__123Graph_LBL_A搬入量経年変化" localSheetId="8" hidden="1">#REF!</definedName>
    <definedName name="__123Graph_LBL_A搬入量経年変化" hidden="1">#REF!</definedName>
    <definedName name="__123Graph_LBL_A搬入量推移" localSheetId="2" hidden="1">#REF!</definedName>
    <definedName name="__123Graph_LBL_A搬入量推移" localSheetId="3" hidden="1">#REF!</definedName>
    <definedName name="__123Graph_LBL_A搬入量推移" localSheetId="7" hidden="1">#REF!</definedName>
    <definedName name="__123Graph_LBL_A搬入量推移" localSheetId="8" hidden="1">#REF!</definedName>
    <definedName name="__123Graph_LBL_A搬入量推移" hidden="1">#REF!</definedName>
    <definedName name="__123Graph_LBL_B365日搬入実績" localSheetId="2" hidden="1">#REF!</definedName>
    <definedName name="__123Graph_LBL_B365日搬入実績" localSheetId="3" hidden="1">#REF!</definedName>
    <definedName name="__123Graph_LBL_B365日搬入実績" localSheetId="7" hidden="1">#REF!</definedName>
    <definedName name="__123Graph_LBL_B365日搬入実績" localSheetId="8" hidden="1">#REF!</definedName>
    <definedName name="__123Graph_LBL_B365日搬入実績" hidden="1">#REF!</definedName>
    <definedName name="__123Graph_LBL_B搬入量経年変化" localSheetId="2" hidden="1">#REF!</definedName>
    <definedName name="__123Graph_LBL_B搬入量経年変化" localSheetId="3" hidden="1">#REF!</definedName>
    <definedName name="__123Graph_LBL_B搬入量経年変化" localSheetId="7" hidden="1">#REF!</definedName>
    <definedName name="__123Graph_LBL_B搬入量経年変化" localSheetId="8" hidden="1">#REF!</definedName>
    <definedName name="__123Graph_LBL_B搬入量経年変化" hidden="1">#REF!</definedName>
    <definedName name="__123Graph_LBL_B搬入量推移" localSheetId="2" hidden="1">#REF!</definedName>
    <definedName name="__123Graph_LBL_B搬入量推移" localSheetId="3" hidden="1">#REF!</definedName>
    <definedName name="__123Graph_LBL_B搬入量推移" localSheetId="7" hidden="1">#REF!</definedName>
    <definedName name="__123Graph_LBL_B搬入量推移" localSheetId="8" hidden="1">#REF!</definedName>
    <definedName name="__123Graph_LBL_B搬入量推移" hidden="1">#REF!</definedName>
    <definedName name="__123Graph_LBL_C搬入量推移" localSheetId="2" hidden="1">#REF!</definedName>
    <definedName name="__123Graph_LBL_C搬入量推移" localSheetId="3" hidden="1">#REF!</definedName>
    <definedName name="__123Graph_LBL_C搬入量推移" localSheetId="7" hidden="1">#REF!</definedName>
    <definedName name="__123Graph_LBL_C搬入量推移" localSheetId="8" hidden="1">#REF!</definedName>
    <definedName name="__123Graph_LBL_C搬入量推移" hidden="1">#REF!</definedName>
    <definedName name="__123Graph_LBL_D365日搬入実績" localSheetId="2" hidden="1">#REF!</definedName>
    <definedName name="__123Graph_LBL_D365日搬入実績" localSheetId="3" hidden="1">#REF!</definedName>
    <definedName name="__123Graph_LBL_D365日搬入実績" localSheetId="7" hidden="1">#REF!</definedName>
    <definedName name="__123Graph_LBL_D365日搬入実績" localSheetId="8" hidden="1">#REF!</definedName>
    <definedName name="__123Graph_LBL_D365日搬入実績" hidden="1">#REF!</definedName>
    <definedName name="__123Graph_LBL_D搬入量経年変化" localSheetId="2" hidden="1">#REF!</definedName>
    <definedName name="__123Graph_LBL_D搬入量経年変化" localSheetId="3" hidden="1">#REF!</definedName>
    <definedName name="__123Graph_LBL_D搬入量経年変化" localSheetId="7" hidden="1">#REF!</definedName>
    <definedName name="__123Graph_LBL_D搬入量経年変化" localSheetId="8" hidden="1">#REF!</definedName>
    <definedName name="__123Graph_LBL_D搬入量経年変化" hidden="1">#REF!</definedName>
    <definedName name="__123Graph_LBL_F" localSheetId="2" hidden="1">[1]定期水質!#REF!</definedName>
    <definedName name="__123Graph_LBL_F" localSheetId="3" hidden="1">[1]定期水質!#REF!</definedName>
    <definedName name="__123Graph_LBL_F" localSheetId="1" hidden="1">[2]定期水質!#REF!</definedName>
    <definedName name="__123Graph_LBL_F" localSheetId="7" hidden="1">[1]定期水質!#REF!</definedName>
    <definedName name="__123Graph_LBL_F" localSheetId="8" hidden="1">[1]定期水質!#REF!</definedName>
    <definedName name="__123Graph_LBL_F" hidden="1">[1]定期水質!#REF!</definedName>
    <definedName name="__123Graph_LBL_F365日搬入実績" localSheetId="2" hidden="1">#REF!</definedName>
    <definedName name="__123Graph_LBL_F365日搬入実績" localSheetId="3" hidden="1">#REF!</definedName>
    <definedName name="__123Graph_LBL_F365日搬入実績" localSheetId="7" hidden="1">#REF!</definedName>
    <definedName name="__123Graph_LBL_F365日搬入実績" localSheetId="8" hidden="1">#REF!</definedName>
    <definedName name="__123Graph_LBL_F365日搬入実績" hidden="1">#REF!</definedName>
    <definedName name="__123Graph_X1人1日経年" localSheetId="2" hidden="1">#REF!</definedName>
    <definedName name="__123Graph_X1人1日経年" localSheetId="3" hidden="1">#REF!</definedName>
    <definedName name="__123Graph_X1人1日経年" localSheetId="7" hidden="1">#REF!</definedName>
    <definedName name="__123Graph_X1人1日経年" localSheetId="8" hidden="1">#REF!</definedName>
    <definedName name="__123Graph_X1人1日経年" hidden="1">#REF!</definedName>
    <definedName name="__123Graph_X365日搬入実績" localSheetId="2" hidden="1">#REF!</definedName>
    <definedName name="__123Graph_X365日搬入実績" localSheetId="3" hidden="1">#REF!</definedName>
    <definedName name="__123Graph_X365日搬入実績" localSheetId="7" hidden="1">#REF!</definedName>
    <definedName name="__123Graph_X365日搬入実績" localSheetId="8" hidden="1">#REF!</definedName>
    <definedName name="__123Graph_X365日搬入実績" hidden="1">#REF!</definedName>
    <definedName name="__123Graph_X汚泥混入率" localSheetId="2" hidden="1">#REF!</definedName>
    <definedName name="__123Graph_X汚泥混入率" localSheetId="3" hidden="1">#REF!</definedName>
    <definedName name="__123Graph_X汚泥混入率" localSheetId="7" hidden="1">#REF!</definedName>
    <definedName name="__123Graph_X汚泥混入率" localSheetId="8" hidden="1">#REF!</definedName>
    <definedName name="__123Graph_X汚泥混入率" hidden="1">#REF!</definedName>
    <definedName name="__123Graph_X月別搬入量推移" localSheetId="2" hidden="1">#REF!</definedName>
    <definedName name="__123Graph_X月別搬入量推移" localSheetId="3" hidden="1">#REF!</definedName>
    <definedName name="__123Graph_X月別搬入量推移" localSheetId="7" hidden="1">#REF!</definedName>
    <definedName name="__123Graph_X月別搬入量推移" localSheetId="8" hidden="1">#REF!</definedName>
    <definedName name="__123Graph_X月別搬入量推移" hidden="1">#REF!</definedName>
    <definedName name="__123Graph_X月別変動係数" localSheetId="2" hidden="1">#REF!</definedName>
    <definedName name="__123Graph_X月別変動係数" localSheetId="3" hidden="1">#REF!</definedName>
    <definedName name="__123Graph_X月別変動係数" localSheetId="7" hidden="1">#REF!</definedName>
    <definedName name="__123Graph_X月別変動係数" localSheetId="8" hidden="1">#REF!</definedName>
    <definedName name="__123Graph_X月別変動係数" hidden="1">#REF!</definedName>
    <definedName name="__123Graph_X搬入量経年変化" localSheetId="2" hidden="1">#REF!</definedName>
    <definedName name="__123Graph_X搬入量経年変化" localSheetId="3" hidden="1">#REF!</definedName>
    <definedName name="__123Graph_X搬入量経年変化" localSheetId="7" hidden="1">#REF!</definedName>
    <definedName name="__123Graph_X搬入量経年変化" localSheetId="8" hidden="1">#REF!</definedName>
    <definedName name="__123Graph_X搬入量経年変化" hidden="1">#REF!</definedName>
    <definedName name="__123Graph_X搬入量推移" localSheetId="2" hidden="1">#REF!</definedName>
    <definedName name="__123Graph_X搬入量推移" localSheetId="3" hidden="1">#REF!</definedName>
    <definedName name="__123Graph_X搬入量推移" localSheetId="7" hidden="1">#REF!</definedName>
    <definedName name="__123Graph_X搬入量推移" localSheetId="8" hidden="1">#REF!</definedName>
    <definedName name="__123Graph_X搬入量推移" hidden="1">#REF!</definedName>
    <definedName name="_Fill" localSheetId="3" hidden="1">#REF!</definedName>
    <definedName name="_Fill" localSheetId="7" hidden="1">#REF!</definedName>
    <definedName name="_Fill" localSheetId="8" hidden="1">#REF!</definedName>
    <definedName name="_Fill" hidden="1">#REF!</definedName>
    <definedName name="_Order1" hidden="1">255</definedName>
    <definedName name="_Order2" hidden="1">0</definedName>
    <definedName name="a" localSheetId="2" hidden="1">{"'事務費明細書'!$A$1:$B$2"}</definedName>
    <definedName name="a" localSheetId="3" hidden="1">{"'事務費明細書'!$A$1:$B$2"}</definedName>
    <definedName name="a" localSheetId="1" hidden="1">{"'事務費明細書'!$A$1:$B$2"}</definedName>
    <definedName name="a" hidden="1">{"'事務費明細書'!$A$1:$B$2"}</definedName>
    <definedName name="ha" localSheetId="2" hidden="1">{"'事務費明細書'!$A$1:$B$2"}</definedName>
    <definedName name="ha" localSheetId="3" hidden="1">{"'事務費明細書'!$A$1:$B$2"}</definedName>
    <definedName name="ha" localSheetId="1" hidden="1">{"'事務費明細書'!$A$1:$B$2"}</definedName>
    <definedName name="ha" hidden="1">{"'事務費明細書'!$A$1:$B$2"}</definedName>
    <definedName name="HTML_CodePage" hidden="1">932</definedName>
    <definedName name="HTML_Control" localSheetId="2" hidden="1">{"'事務費明細書'!$A$1:$B$2"}</definedName>
    <definedName name="HTML_Control" localSheetId="3" hidden="1">{"'事務費明細書'!$A$1:$B$2"}</definedName>
    <definedName name="HTML_Control" localSheetId="1" hidden="1">{"'事務費明細書'!$A$1:$B$2"}</definedName>
    <definedName name="HTML_Control" hidden="1">{"'事務費明細書'!$A$1:$B$2"}</definedName>
    <definedName name="HTML_Description" hidden="1">""</definedName>
    <definedName name="HTML_Email" hidden="1">""</definedName>
    <definedName name="HTML_Header" hidden="1">"事務費明細書"</definedName>
    <definedName name="HTML_LastUpdate" hidden="1">"97/08/18"</definedName>
    <definedName name="HTML_LineAfter" hidden="1">FALSE</definedName>
    <definedName name="HTML_LineBefore" hidden="1">FALSE</definedName>
    <definedName name="HTML_Name" hidden="1">"東和科学㈱九州支店"</definedName>
    <definedName name="HTML_OBDlg2" hidden="1">TRUE</definedName>
    <definedName name="HTML_OBDlg4" hidden="1">TRUE</definedName>
    <definedName name="HTML_OS" hidden="1">0</definedName>
    <definedName name="HTML_PathFile" hidden="1">"E:\稲築\補助申\９年申請\MyHTML.htm"</definedName>
    <definedName name="HTML_Title" hidden="1">"９年申請(最終)"</definedName>
    <definedName name="_xlnm.Print_Area" localSheetId="7">'様式8-2(造成工事費内訳書）'!$A$1:$L$33</definedName>
    <definedName name="Z_D1EA06E0_978B_11D3_A770_20A351C10000_.wvu.Cols" localSheetId="2" hidden="1">'様式4-10（機器リスト）'!#REF!</definedName>
    <definedName name="Z_D1EA06E0_978B_11D3_A770_20A351C10000_.wvu.Cols" localSheetId="3" hidden="1">'様式4-10号（機器リスト）【記入例】'!#REF!</definedName>
    <definedName name="乾燥汚泥分析" localSheetId="2" hidden="1">[1]定期水質!#REF!</definedName>
    <definedName name="乾燥汚泥分析" localSheetId="3" hidden="1">[1]定期水質!#REF!</definedName>
    <definedName name="乾燥汚泥分析" localSheetId="1" hidden="1">[3]定期水質!#REF!</definedName>
    <definedName name="乾燥汚泥分析" localSheetId="7" hidden="1">[1]定期水質!#REF!</definedName>
    <definedName name="乾燥汚泥分析" localSheetId="8" hidden="1">[1]定期水質!#REF!</definedName>
    <definedName name="乾燥汚泥分析" hidden="1">[1]定期水質!#REF!</definedName>
    <definedName name="業見②" localSheetId="2" hidden="1">{"'事務費明細書'!$A$1:$B$2"}</definedName>
    <definedName name="業見②" localSheetId="3" hidden="1">{"'事務費明細書'!$A$1:$B$2"}</definedName>
    <definedName name="業見②" localSheetId="1" hidden="1">{"'事務費明細書'!$A$1:$B$2"}</definedName>
    <definedName name="業見②" hidden="1">{"'事務費明細書'!$A$1:$B$2"}</definedName>
    <definedName name="業見③" localSheetId="2" hidden="1">{"'事務費明細書'!$A$1:$B$2"}</definedName>
    <definedName name="業見③" localSheetId="3" hidden="1">{"'事務費明細書'!$A$1:$B$2"}</definedName>
    <definedName name="業見③" localSheetId="1" hidden="1">{"'事務費明細書'!$A$1:$B$2"}</definedName>
    <definedName name="業見③" hidden="1">{"'事務費明細書'!$A$1:$B$2"}</definedName>
    <definedName name="出" localSheetId="2" hidden="1">[1]定期水質!#REF!</definedName>
    <definedName name="出" localSheetId="3" hidden="1">[1]定期水質!#REF!</definedName>
    <definedName name="出" localSheetId="1" hidden="1">[3]定期水質!#REF!</definedName>
    <definedName name="出" localSheetId="7" hidden="1">[1]定期水質!#REF!</definedName>
    <definedName name="出" localSheetId="8" hidden="1">[1]定期水質!#REF!</definedName>
    <definedName name="出" hidden="1">[1]定期水質!#REF!</definedName>
  </definedNames>
  <calcPr calcId="191029"/>
</workbook>
</file>

<file path=xl/calcChain.xml><?xml version="1.0" encoding="utf-8"?>
<calcChain xmlns="http://schemas.openxmlformats.org/spreadsheetml/2006/main">
  <c r="AE120" i="4" l="1"/>
  <c r="C125" i="4"/>
  <c r="G125" i="4"/>
  <c r="H125" i="4"/>
  <c r="L125" i="4"/>
  <c r="M125" i="4"/>
  <c r="I126" i="4"/>
  <c r="J126" i="4"/>
  <c r="L126" i="4" s="1"/>
  <c r="X126" i="4"/>
  <c r="AB126" i="4"/>
  <c r="I127" i="4"/>
  <c r="J127" i="4"/>
  <c r="M127" i="4" s="1"/>
  <c r="X127" i="4"/>
  <c r="AB127" i="4"/>
  <c r="I128" i="4"/>
  <c r="J128" i="4"/>
  <c r="L128" i="4" s="1"/>
  <c r="X128" i="4"/>
  <c r="AB128" i="4"/>
  <c r="I129" i="4"/>
  <c r="J129" i="4"/>
  <c r="M129" i="4" s="1"/>
  <c r="X129" i="4"/>
  <c r="AB129" i="4"/>
  <c r="I130" i="4"/>
  <c r="J130" i="4"/>
  <c r="L130" i="4" s="1"/>
  <c r="X130" i="4"/>
  <c r="AB130" i="4"/>
  <c r="I131" i="4"/>
  <c r="J131" i="4"/>
  <c r="M131" i="4" s="1"/>
  <c r="L131" i="4"/>
  <c r="X131" i="4"/>
  <c r="AB131" i="4"/>
  <c r="I132" i="4"/>
  <c r="J132" i="4"/>
  <c r="L132" i="4" s="1"/>
  <c r="X132" i="4"/>
  <c r="AB132" i="4"/>
  <c r="I133" i="4"/>
  <c r="J133" i="4"/>
  <c r="M133" i="4" s="1"/>
  <c r="L133" i="4"/>
  <c r="X133" i="4"/>
  <c r="AB133" i="4"/>
  <c r="I134" i="4"/>
  <c r="J134" i="4"/>
  <c r="L134" i="4" s="1"/>
  <c r="M134" i="4"/>
  <c r="N134" i="4" s="1"/>
  <c r="U134" i="4" s="1"/>
  <c r="AA134" i="4" s="1"/>
  <c r="O134" i="4"/>
  <c r="X134" i="4"/>
  <c r="AB134" i="4"/>
  <c r="I135" i="4"/>
  <c r="J135" i="4"/>
  <c r="M135" i="4" s="1"/>
  <c r="X135" i="4"/>
  <c r="AB135" i="4"/>
  <c r="I136" i="4"/>
  <c r="J136" i="4"/>
  <c r="L136" i="4" s="1"/>
  <c r="M136" i="4"/>
  <c r="N136" i="4" s="1"/>
  <c r="U136" i="4" s="1"/>
  <c r="AA136" i="4" s="1"/>
  <c r="X136" i="4"/>
  <c r="AB136" i="4"/>
  <c r="I137" i="4"/>
  <c r="J137" i="4"/>
  <c r="M137" i="4" s="1"/>
  <c r="L137" i="4"/>
  <c r="X137" i="4"/>
  <c r="AB137" i="4"/>
  <c r="I138" i="4"/>
  <c r="J138" i="4"/>
  <c r="L138" i="4" s="1"/>
  <c r="X138" i="4"/>
  <c r="AB138" i="4"/>
  <c r="I139" i="4"/>
  <c r="J139" i="4"/>
  <c r="M139" i="4" s="1"/>
  <c r="X139" i="4"/>
  <c r="AB139" i="4"/>
  <c r="I140" i="4"/>
  <c r="J140" i="4"/>
  <c r="L140" i="4" s="1"/>
  <c r="M140" i="4"/>
  <c r="N140" i="4" s="1"/>
  <c r="U140" i="4" s="1"/>
  <c r="AA140" i="4" s="1"/>
  <c r="X140" i="4"/>
  <c r="AB140" i="4"/>
  <c r="I141" i="4"/>
  <c r="J141" i="4"/>
  <c r="M141" i="4" s="1"/>
  <c r="L141" i="4"/>
  <c r="X141" i="4"/>
  <c r="AB141" i="4"/>
  <c r="I142" i="4"/>
  <c r="J142" i="4"/>
  <c r="L142" i="4" s="1"/>
  <c r="X142" i="4"/>
  <c r="AB142" i="4"/>
  <c r="I143" i="4"/>
  <c r="J143" i="4"/>
  <c r="M143" i="4" s="1"/>
  <c r="X143" i="4"/>
  <c r="AB143" i="4"/>
  <c r="I144" i="4"/>
  <c r="J144" i="4"/>
  <c r="L144" i="4" s="1"/>
  <c r="X144" i="4"/>
  <c r="AB144" i="4"/>
  <c r="I145" i="4"/>
  <c r="J145" i="4"/>
  <c r="M145" i="4" s="1"/>
  <c r="X145" i="4"/>
  <c r="AB145" i="4"/>
  <c r="I146" i="4"/>
  <c r="J146" i="4"/>
  <c r="L146" i="4" s="1"/>
  <c r="X146" i="4"/>
  <c r="AB146" i="4"/>
  <c r="I147" i="4"/>
  <c r="J147" i="4"/>
  <c r="M147" i="4" s="1"/>
  <c r="L147" i="4"/>
  <c r="X147" i="4"/>
  <c r="AB147" i="4"/>
  <c r="I148" i="4"/>
  <c r="J148" i="4"/>
  <c r="L148" i="4" s="1"/>
  <c r="X148" i="4"/>
  <c r="AB148" i="4"/>
  <c r="I149" i="4"/>
  <c r="J149" i="4"/>
  <c r="M149" i="4" s="1"/>
  <c r="L149" i="4"/>
  <c r="X149" i="4"/>
  <c r="AB149" i="4"/>
  <c r="I150" i="4"/>
  <c r="J150" i="4"/>
  <c r="L150" i="4" s="1"/>
  <c r="M150" i="4"/>
  <c r="N150" i="4" s="1"/>
  <c r="U150" i="4" s="1"/>
  <c r="AA150" i="4" s="1"/>
  <c r="O150" i="4"/>
  <c r="X150" i="4"/>
  <c r="AB150" i="4"/>
  <c r="I151" i="4"/>
  <c r="J151" i="4"/>
  <c r="M151" i="4" s="1"/>
  <c r="X151" i="4"/>
  <c r="AB151" i="4"/>
  <c r="I152" i="4"/>
  <c r="J152" i="4"/>
  <c r="L152" i="4" s="1"/>
  <c r="M152" i="4"/>
  <c r="N152" i="4" s="1"/>
  <c r="U152" i="4" s="1"/>
  <c r="AA152" i="4" s="1"/>
  <c r="X152" i="4"/>
  <c r="AB152" i="4"/>
  <c r="I153" i="4"/>
  <c r="J153" i="4"/>
  <c r="M153" i="4" s="1"/>
  <c r="L153" i="4"/>
  <c r="X153" i="4"/>
  <c r="AB153" i="4"/>
  <c r="I154" i="4"/>
  <c r="J154" i="4"/>
  <c r="L154" i="4" s="1"/>
  <c r="X154" i="4"/>
  <c r="AB154" i="4"/>
  <c r="I155" i="4"/>
  <c r="J155" i="4"/>
  <c r="M155" i="4" s="1"/>
  <c r="X155" i="4"/>
  <c r="AB155" i="4"/>
  <c r="M146" i="4" l="1"/>
  <c r="L143" i="4"/>
  <c r="O140" i="4"/>
  <c r="M130" i="4"/>
  <c r="L127" i="4"/>
  <c r="I125" i="4"/>
  <c r="M144" i="4"/>
  <c r="M128" i="4"/>
  <c r="M154" i="4"/>
  <c r="L151" i="4"/>
  <c r="M138" i="4"/>
  <c r="L135" i="4"/>
  <c r="M148" i="4"/>
  <c r="L145" i="4"/>
  <c r="M132" i="4"/>
  <c r="L129" i="4"/>
  <c r="L155" i="4"/>
  <c r="O152" i="4"/>
  <c r="M142" i="4"/>
  <c r="L139" i="4"/>
  <c r="O136" i="4"/>
  <c r="M126" i="4"/>
  <c r="N133" i="4"/>
  <c r="U133" i="4" s="1"/>
  <c r="AA133" i="4" s="1"/>
  <c r="O133" i="4"/>
  <c r="N139" i="4"/>
  <c r="U139" i="4" s="1"/>
  <c r="AA139" i="4" s="1"/>
  <c r="O139" i="4"/>
  <c r="N149" i="4"/>
  <c r="U149" i="4" s="1"/>
  <c r="AA149" i="4" s="1"/>
  <c r="O149" i="4"/>
  <c r="N143" i="4"/>
  <c r="U143" i="4" s="1"/>
  <c r="AA143" i="4" s="1"/>
  <c r="O143" i="4"/>
  <c r="N127" i="4"/>
  <c r="U127" i="4" s="1"/>
  <c r="AA127" i="4" s="1"/>
  <c r="O127" i="4"/>
  <c r="N137" i="4"/>
  <c r="U137" i="4" s="1"/>
  <c r="AA137" i="4" s="1"/>
  <c r="O137" i="4"/>
  <c r="O153" i="4"/>
  <c r="N153" i="4"/>
  <c r="U153" i="4" s="1"/>
  <c r="AA153" i="4" s="1"/>
  <c r="N131" i="4"/>
  <c r="U131" i="4" s="1"/>
  <c r="AA131" i="4" s="1"/>
  <c r="O131" i="4"/>
  <c r="N155" i="4"/>
  <c r="U155" i="4" s="1"/>
  <c r="AA155" i="4" s="1"/>
  <c r="O155" i="4"/>
  <c r="N147" i="4"/>
  <c r="U147" i="4" s="1"/>
  <c r="AA147" i="4" s="1"/>
  <c r="O147" i="4"/>
  <c r="N141" i="4"/>
  <c r="U141" i="4" s="1"/>
  <c r="AA141" i="4" s="1"/>
  <c r="O141" i="4"/>
  <c r="N151" i="4"/>
  <c r="U151" i="4" s="1"/>
  <c r="AA151" i="4" s="1"/>
  <c r="O151" i="4"/>
  <c r="N135" i="4"/>
  <c r="U135" i="4" s="1"/>
  <c r="AA135" i="4" s="1"/>
  <c r="O135" i="4"/>
  <c r="N145" i="4"/>
  <c r="U145" i="4" s="1"/>
  <c r="AA145" i="4" s="1"/>
  <c r="O145" i="4"/>
  <c r="N129" i="4"/>
  <c r="U129" i="4" s="1"/>
  <c r="AA129" i="4" s="1"/>
  <c r="O129" i="4"/>
  <c r="E66" i="13"/>
  <c r="E19" i="13" s="1"/>
  <c r="S16" i="13"/>
  <c r="R16" i="13"/>
  <c r="Q16" i="13"/>
  <c r="P16" i="13"/>
  <c r="O16" i="13"/>
  <c r="N16" i="13"/>
  <c r="M16" i="13"/>
  <c r="L16" i="13"/>
  <c r="K16" i="13"/>
  <c r="J16" i="13"/>
  <c r="I16" i="13"/>
  <c r="H16" i="13"/>
  <c r="G16" i="13"/>
  <c r="F16" i="13"/>
  <c r="E16" i="13"/>
  <c r="E6" i="13"/>
  <c r="N128" i="4" l="1"/>
  <c r="U128" i="4" s="1"/>
  <c r="AA128" i="4" s="1"/>
  <c r="O128" i="4"/>
  <c r="N144" i="4"/>
  <c r="U144" i="4" s="1"/>
  <c r="AA144" i="4" s="1"/>
  <c r="O144" i="4"/>
  <c r="N126" i="4"/>
  <c r="U126" i="4" s="1"/>
  <c r="AA126" i="4" s="1"/>
  <c r="O126" i="4"/>
  <c r="N148" i="4"/>
  <c r="U148" i="4" s="1"/>
  <c r="AA148" i="4" s="1"/>
  <c r="O148" i="4"/>
  <c r="N130" i="4"/>
  <c r="U130" i="4" s="1"/>
  <c r="AA130" i="4" s="1"/>
  <c r="O130" i="4"/>
  <c r="N142" i="4"/>
  <c r="U142" i="4" s="1"/>
  <c r="AA142" i="4" s="1"/>
  <c r="O142" i="4"/>
  <c r="N138" i="4"/>
  <c r="U138" i="4" s="1"/>
  <c r="AA138" i="4" s="1"/>
  <c r="O138" i="4"/>
  <c r="N132" i="4"/>
  <c r="U132" i="4" s="1"/>
  <c r="AA132" i="4" s="1"/>
  <c r="O132" i="4"/>
  <c r="N154" i="4"/>
  <c r="U154" i="4" s="1"/>
  <c r="AA154" i="4" s="1"/>
  <c r="O154" i="4"/>
  <c r="N146" i="4"/>
  <c r="U146" i="4" s="1"/>
  <c r="AA146" i="4" s="1"/>
  <c r="O146" i="4"/>
  <c r="N35" i="9"/>
  <c r="N34" i="9"/>
  <c r="N33" i="9"/>
  <c r="N32" i="9"/>
  <c r="N31" i="9"/>
  <c r="N30" i="9"/>
  <c r="N29" i="9"/>
  <c r="N28" i="9"/>
  <c r="N27" i="9"/>
  <c r="C35" i="9"/>
  <c r="C34" i="9"/>
  <c r="C33" i="9"/>
  <c r="C32" i="9"/>
  <c r="C31" i="9"/>
  <c r="C30" i="9"/>
  <c r="C29" i="9"/>
  <c r="C28" i="9"/>
  <c r="C27" i="9"/>
  <c r="C17" i="9"/>
  <c r="N7" i="9"/>
  <c r="C11" i="9"/>
  <c r="N11" i="9"/>
  <c r="R11" i="9"/>
  <c r="C12" i="9"/>
  <c r="N12" i="9"/>
  <c r="R12" i="9"/>
  <c r="S106" i="13" l="1"/>
  <c r="R106" i="13"/>
  <c r="Q106" i="13"/>
  <c r="P106" i="13"/>
  <c r="O106" i="13"/>
  <c r="N106" i="13"/>
  <c r="M106" i="13"/>
  <c r="L106" i="13"/>
  <c r="K106" i="13"/>
  <c r="J106" i="13"/>
  <c r="I106" i="13"/>
  <c r="H106" i="13"/>
  <c r="G106" i="13"/>
  <c r="F106" i="13"/>
  <c r="E106" i="13"/>
  <c r="S103" i="13"/>
  <c r="R103" i="13"/>
  <c r="R99" i="13" s="1"/>
  <c r="Q103" i="13"/>
  <c r="P103" i="13"/>
  <c r="O103" i="13"/>
  <c r="O99" i="13" s="1"/>
  <c r="N103" i="13"/>
  <c r="N99" i="13" s="1"/>
  <c r="M103" i="13"/>
  <c r="L103" i="13"/>
  <c r="K103" i="13"/>
  <c r="J103" i="13"/>
  <c r="I103" i="13"/>
  <c r="H103" i="13"/>
  <c r="G103" i="13"/>
  <c r="F103" i="13"/>
  <c r="F99" i="13" s="1"/>
  <c r="F19" i="13" s="1"/>
  <c r="E103" i="13"/>
  <c r="S99" i="13"/>
  <c r="Q99" i="13"/>
  <c r="P99" i="13"/>
  <c r="M99" i="13"/>
  <c r="L99" i="13"/>
  <c r="K99" i="13"/>
  <c r="J99" i="13"/>
  <c r="I99" i="13"/>
  <c r="H99" i="13"/>
  <c r="G99" i="13"/>
  <c r="E99" i="13"/>
  <c r="S93" i="13"/>
  <c r="R93" i="13"/>
  <c r="Q93" i="13"/>
  <c r="P93" i="13"/>
  <c r="O93" i="13"/>
  <c r="N93" i="13"/>
  <c r="M93" i="13"/>
  <c r="M19" i="13" s="1"/>
  <c r="L93" i="13"/>
  <c r="K93" i="13"/>
  <c r="J93" i="13"/>
  <c r="I93" i="13"/>
  <c r="H93" i="13"/>
  <c r="G93" i="13"/>
  <c r="F93" i="13"/>
  <c r="E93" i="13"/>
  <c r="S81" i="13"/>
  <c r="R81" i="13"/>
  <c r="Q81" i="13"/>
  <c r="P81" i="13"/>
  <c r="O81" i="13"/>
  <c r="N81" i="13"/>
  <c r="M81" i="13"/>
  <c r="L81" i="13"/>
  <c r="L19" i="13" s="1"/>
  <c r="K81" i="13"/>
  <c r="J81" i="13"/>
  <c r="I81" i="13"/>
  <c r="H81" i="13"/>
  <c r="G81" i="13"/>
  <c r="F81" i="13"/>
  <c r="E81" i="13"/>
  <c r="S66" i="13"/>
  <c r="S19" i="13" s="1"/>
  <c r="R66" i="13"/>
  <c r="Q66" i="13"/>
  <c r="P66" i="13"/>
  <c r="O66" i="13"/>
  <c r="N66" i="13"/>
  <c r="M66" i="13"/>
  <c r="L66" i="13"/>
  <c r="K66" i="13"/>
  <c r="J66" i="13"/>
  <c r="I66" i="13"/>
  <c r="H66" i="13"/>
  <c r="G66" i="13"/>
  <c r="F66" i="13"/>
  <c r="S62" i="13"/>
  <c r="R62" i="13"/>
  <c r="Q62" i="13"/>
  <c r="P62" i="13"/>
  <c r="O62" i="13"/>
  <c r="N62" i="13"/>
  <c r="M62" i="13"/>
  <c r="L62" i="13"/>
  <c r="K62" i="13"/>
  <c r="J62" i="13"/>
  <c r="I62" i="13"/>
  <c r="H62" i="13"/>
  <c r="G62" i="13"/>
  <c r="F62" i="13"/>
  <c r="E62" i="13"/>
  <c r="S52" i="13"/>
  <c r="R52" i="13"/>
  <c r="Q52" i="13"/>
  <c r="Q19" i="13" s="1"/>
  <c r="P52" i="13"/>
  <c r="O52" i="13"/>
  <c r="N52" i="13"/>
  <c r="M52" i="13"/>
  <c r="L52" i="13"/>
  <c r="K52" i="13"/>
  <c r="J52" i="13"/>
  <c r="I52" i="13"/>
  <c r="H52" i="13"/>
  <c r="G52" i="13"/>
  <c r="F52" i="13"/>
  <c r="E52" i="13"/>
  <c r="S35" i="13"/>
  <c r="R35" i="13"/>
  <c r="Q35" i="13"/>
  <c r="P35" i="13"/>
  <c r="P19" i="13" s="1"/>
  <c r="O35" i="13"/>
  <c r="N35" i="13"/>
  <c r="M35" i="13"/>
  <c r="L35" i="13"/>
  <c r="K35" i="13"/>
  <c r="J35" i="13"/>
  <c r="I35" i="13"/>
  <c r="H35" i="13"/>
  <c r="H19" i="13" s="1"/>
  <c r="G35" i="13"/>
  <c r="F35" i="13"/>
  <c r="E35" i="13"/>
  <c r="S20" i="13"/>
  <c r="R20" i="13"/>
  <c r="Q20" i="13"/>
  <c r="P20" i="13"/>
  <c r="O20" i="13"/>
  <c r="N20" i="13"/>
  <c r="N19" i="13" s="1"/>
  <c r="M20" i="13"/>
  <c r="L20" i="13"/>
  <c r="K20" i="13"/>
  <c r="J20" i="13"/>
  <c r="I20" i="13"/>
  <c r="H20" i="13"/>
  <c r="G20" i="13"/>
  <c r="G19" i="13" s="1"/>
  <c r="F20" i="13"/>
  <c r="E20" i="13"/>
  <c r="K19" i="13"/>
  <c r="J19" i="13"/>
  <c r="I19" i="13"/>
  <c r="S6" i="13"/>
  <c r="R6" i="13"/>
  <c r="Q6" i="13"/>
  <c r="P6" i="13"/>
  <c r="O6" i="13"/>
  <c r="N6" i="13"/>
  <c r="M6" i="13"/>
  <c r="L6" i="13"/>
  <c r="K6" i="13"/>
  <c r="J6" i="13"/>
  <c r="I6" i="13"/>
  <c r="H6" i="13"/>
  <c r="G6" i="13"/>
  <c r="F6" i="13"/>
  <c r="O19" i="13" l="1"/>
  <c r="R19" i="13"/>
  <c r="X73" i="10" l="1"/>
  <c r="X75" i="10"/>
  <c r="X70" i="10"/>
  <c r="X23" i="10" l="1"/>
  <c r="X22" i="10"/>
  <c r="AB79" i="10" l="1"/>
  <c r="X79" i="10"/>
  <c r="J79" i="10"/>
  <c r="M79" i="10" s="1"/>
  <c r="I79" i="10"/>
  <c r="AB78" i="10"/>
  <c r="X78" i="10"/>
  <c r="J78" i="10"/>
  <c r="M78" i="10" s="1"/>
  <c r="I78" i="10"/>
  <c r="AB77" i="10"/>
  <c r="X77" i="10"/>
  <c r="J77" i="10"/>
  <c r="M77" i="10" s="1"/>
  <c r="I77" i="10"/>
  <c r="AB76" i="10"/>
  <c r="X76" i="10"/>
  <c r="J76" i="10"/>
  <c r="M76" i="10" s="1"/>
  <c r="I76" i="10"/>
  <c r="J75" i="10"/>
  <c r="M75" i="10" s="1"/>
  <c r="I75" i="10"/>
  <c r="X74" i="10"/>
  <c r="J74" i="10"/>
  <c r="M74" i="10" s="1"/>
  <c r="I74" i="10"/>
  <c r="J73" i="10"/>
  <c r="M73" i="10" s="1"/>
  <c r="I73" i="10"/>
  <c r="AB72" i="10"/>
  <c r="X72" i="10"/>
  <c r="J72" i="10"/>
  <c r="M72" i="10" s="1"/>
  <c r="I72" i="10"/>
  <c r="AB71" i="10"/>
  <c r="X71" i="10"/>
  <c r="J71" i="10"/>
  <c r="M71" i="10" s="1"/>
  <c r="I71" i="10"/>
  <c r="J70" i="10"/>
  <c r="M70" i="10" s="1"/>
  <c r="I70" i="10"/>
  <c r="X69" i="10"/>
  <c r="J69" i="10"/>
  <c r="M69" i="10" s="1"/>
  <c r="I69" i="10"/>
  <c r="AB68" i="10"/>
  <c r="X68" i="10"/>
  <c r="J68" i="10"/>
  <c r="M68" i="10" s="1"/>
  <c r="I68" i="10"/>
  <c r="AB67" i="10"/>
  <c r="X67" i="10"/>
  <c r="J67" i="10"/>
  <c r="M67" i="10" s="1"/>
  <c r="I67" i="10"/>
  <c r="AB66" i="10"/>
  <c r="X66" i="10"/>
  <c r="J66" i="10"/>
  <c r="M66" i="10" s="1"/>
  <c r="I66" i="10"/>
  <c r="AB65" i="10"/>
  <c r="X65" i="10"/>
  <c r="J65" i="10"/>
  <c r="M65" i="10" s="1"/>
  <c r="I65" i="10"/>
  <c r="AB64" i="10"/>
  <c r="X64" i="10"/>
  <c r="J64" i="10"/>
  <c r="M64" i="10" s="1"/>
  <c r="I64" i="10"/>
  <c r="AB63" i="10"/>
  <c r="X63" i="10"/>
  <c r="J63" i="10"/>
  <c r="M63" i="10" s="1"/>
  <c r="I63" i="10"/>
  <c r="AB62" i="10"/>
  <c r="J62" i="10"/>
  <c r="L62" i="10" s="1"/>
  <c r="I62" i="10"/>
  <c r="AB61" i="10"/>
  <c r="X61" i="10"/>
  <c r="J61" i="10"/>
  <c r="M61" i="10" s="1"/>
  <c r="I61" i="10"/>
  <c r="AB60" i="10"/>
  <c r="X60" i="10"/>
  <c r="J60" i="10"/>
  <c r="L60" i="10" s="1"/>
  <c r="I60" i="10"/>
  <c r="AB59" i="10"/>
  <c r="J59" i="10"/>
  <c r="L59" i="10" s="1"/>
  <c r="I59" i="10"/>
  <c r="AB58" i="10"/>
  <c r="J58" i="10"/>
  <c r="L58" i="10" s="1"/>
  <c r="I58" i="10"/>
  <c r="AB57" i="10"/>
  <c r="X57" i="10"/>
  <c r="J57" i="10"/>
  <c r="M57" i="10" s="1"/>
  <c r="I57" i="10"/>
  <c r="AB56" i="10"/>
  <c r="X56" i="10"/>
  <c r="J56" i="10"/>
  <c r="L56" i="10" s="1"/>
  <c r="I56" i="10"/>
  <c r="AB55" i="10"/>
  <c r="X55" i="10"/>
  <c r="J55" i="10"/>
  <c r="M55" i="10" s="1"/>
  <c r="I55" i="10"/>
  <c r="AB54" i="10"/>
  <c r="X54" i="10"/>
  <c r="J54" i="10"/>
  <c r="L54" i="10" s="1"/>
  <c r="I54" i="10"/>
  <c r="AB53" i="10"/>
  <c r="X53" i="10"/>
  <c r="J53" i="10"/>
  <c r="M53" i="10" s="1"/>
  <c r="I53" i="10"/>
  <c r="X52" i="10"/>
  <c r="J52" i="10"/>
  <c r="I52" i="10"/>
  <c r="AB51" i="10"/>
  <c r="X51" i="10"/>
  <c r="J51" i="10"/>
  <c r="M51" i="10" s="1"/>
  <c r="I51" i="10"/>
  <c r="AB50" i="10"/>
  <c r="Z50" i="10"/>
  <c r="Y50" i="10"/>
  <c r="W50" i="10"/>
  <c r="V50" i="10"/>
  <c r="J50" i="10"/>
  <c r="M50" i="10" s="1"/>
  <c r="I50" i="10"/>
  <c r="M49" i="10"/>
  <c r="H49" i="10"/>
  <c r="G49" i="10"/>
  <c r="C49" i="10"/>
  <c r="L49" i="10" s="1"/>
  <c r="AE44" i="10"/>
  <c r="AE43" i="10"/>
  <c r="J41" i="10"/>
  <c r="M41" i="10" s="1"/>
  <c r="O41" i="10" s="1"/>
  <c r="I41" i="10"/>
  <c r="J40" i="10"/>
  <c r="M40" i="10" s="1"/>
  <c r="O40" i="10" s="1"/>
  <c r="I40" i="10"/>
  <c r="J39" i="10"/>
  <c r="L39" i="10" s="1"/>
  <c r="I39" i="10"/>
  <c r="J38" i="10"/>
  <c r="M38" i="10" s="1"/>
  <c r="I38" i="10"/>
  <c r="J37" i="10"/>
  <c r="M37" i="10" s="1"/>
  <c r="O37" i="10" s="1"/>
  <c r="I37" i="10"/>
  <c r="J36" i="10"/>
  <c r="M36" i="10" s="1"/>
  <c r="O36" i="10" s="1"/>
  <c r="I36" i="10"/>
  <c r="AB35" i="10"/>
  <c r="W35" i="10"/>
  <c r="V35" i="10"/>
  <c r="J35" i="10"/>
  <c r="M35" i="10" s="1"/>
  <c r="I35" i="10"/>
  <c r="AB34" i="10"/>
  <c r="X34" i="10"/>
  <c r="J34" i="10"/>
  <c r="M34" i="10" s="1"/>
  <c r="I34" i="10"/>
  <c r="X33" i="10"/>
  <c r="J33" i="10"/>
  <c r="M33" i="10" s="1"/>
  <c r="I33" i="10"/>
  <c r="X32" i="10"/>
  <c r="J32" i="10"/>
  <c r="M32" i="10" s="1"/>
  <c r="I32" i="10"/>
  <c r="X31" i="10"/>
  <c r="J31" i="10"/>
  <c r="M31" i="10" s="1"/>
  <c r="I31" i="10"/>
  <c r="X30" i="10"/>
  <c r="J30" i="10"/>
  <c r="M30" i="10" s="1"/>
  <c r="I30" i="10"/>
  <c r="AB29" i="10"/>
  <c r="X29" i="10"/>
  <c r="J29" i="10"/>
  <c r="M29" i="10" s="1"/>
  <c r="I29" i="10"/>
  <c r="AB28" i="10"/>
  <c r="X28" i="10"/>
  <c r="J28" i="10"/>
  <c r="M28" i="10" s="1"/>
  <c r="I28" i="10"/>
  <c r="X27" i="10"/>
  <c r="J27" i="10"/>
  <c r="M27" i="10" s="1"/>
  <c r="I27" i="10"/>
  <c r="X26" i="10"/>
  <c r="J26" i="10"/>
  <c r="M26" i="10" s="1"/>
  <c r="I26" i="10"/>
  <c r="AB25" i="10"/>
  <c r="X25" i="10"/>
  <c r="J25" i="10"/>
  <c r="M25" i="10" s="1"/>
  <c r="I25" i="10"/>
  <c r="AB24" i="10"/>
  <c r="X24" i="10"/>
  <c r="J24" i="10"/>
  <c r="M24" i="10" s="1"/>
  <c r="I24" i="10"/>
  <c r="J23" i="10"/>
  <c r="M23" i="10" s="1"/>
  <c r="I23" i="10"/>
  <c r="J22" i="10"/>
  <c r="M22" i="10" s="1"/>
  <c r="I22" i="10"/>
  <c r="AB21" i="10"/>
  <c r="X21" i="10"/>
  <c r="J21" i="10"/>
  <c r="M21" i="10" s="1"/>
  <c r="I21" i="10"/>
  <c r="AB20" i="10"/>
  <c r="X20" i="10"/>
  <c r="J20" i="10"/>
  <c r="M20" i="10" s="1"/>
  <c r="I20" i="10"/>
  <c r="AB19" i="10"/>
  <c r="X19" i="10"/>
  <c r="J19" i="10"/>
  <c r="M19" i="10" s="1"/>
  <c r="I19" i="10"/>
  <c r="AB18" i="10"/>
  <c r="X18" i="10"/>
  <c r="J18" i="10"/>
  <c r="M18" i="10" s="1"/>
  <c r="I18" i="10"/>
  <c r="AB17" i="10"/>
  <c r="X17" i="10"/>
  <c r="J17" i="10"/>
  <c r="M17" i="10" s="1"/>
  <c r="I17" i="10"/>
  <c r="AB16" i="10"/>
  <c r="X16" i="10"/>
  <c r="J16" i="10"/>
  <c r="M16" i="10" s="1"/>
  <c r="I16" i="10"/>
  <c r="AB15" i="10"/>
  <c r="X15" i="10"/>
  <c r="J15" i="10"/>
  <c r="M15" i="10" s="1"/>
  <c r="I15" i="10"/>
  <c r="AB14" i="10"/>
  <c r="X14" i="10"/>
  <c r="J14" i="10"/>
  <c r="M14" i="10" s="1"/>
  <c r="I14" i="10"/>
  <c r="AB13" i="10"/>
  <c r="X13" i="10"/>
  <c r="J13" i="10"/>
  <c r="L13" i="10" s="1"/>
  <c r="I13" i="10"/>
  <c r="A13" i="10"/>
  <c r="C13" i="10" s="1"/>
  <c r="AB12" i="10"/>
  <c r="X12" i="10"/>
  <c r="J12" i="10"/>
  <c r="M12" i="10" s="1"/>
  <c r="I12" i="10"/>
  <c r="C12" i="10"/>
  <c r="AC11" i="10"/>
  <c r="AC10" i="10" s="1"/>
  <c r="M11" i="10"/>
  <c r="L11" i="10"/>
  <c r="H11" i="10"/>
  <c r="G11" i="10"/>
  <c r="L10" i="10"/>
  <c r="G10" i="10" l="1"/>
  <c r="H10" i="10"/>
  <c r="AE81" i="10"/>
  <c r="L67" i="10"/>
  <c r="L77" i="10"/>
  <c r="M59" i="10"/>
  <c r="O59" i="10" s="1"/>
  <c r="L41" i="10"/>
  <c r="L36" i="10"/>
  <c r="L63" i="10"/>
  <c r="L25" i="10"/>
  <c r="L50" i="10"/>
  <c r="M39" i="10"/>
  <c r="O39" i="10" s="1"/>
  <c r="L17" i="10"/>
  <c r="M54" i="10"/>
  <c r="O54" i="10" s="1"/>
  <c r="A14" i="10"/>
  <c r="A15" i="10" s="1"/>
  <c r="L33" i="10"/>
  <c r="L35" i="10"/>
  <c r="L40" i="10"/>
  <c r="L15" i="10"/>
  <c r="M58" i="10"/>
  <c r="O58" i="10" s="1"/>
  <c r="M60" i="10"/>
  <c r="O60" i="10" s="1"/>
  <c r="L21" i="10"/>
  <c r="L38" i="10"/>
  <c r="L79" i="10"/>
  <c r="N30" i="10"/>
  <c r="U30" i="10" s="1"/>
  <c r="AA30" i="10" s="1"/>
  <c r="AB30" i="10" s="1"/>
  <c r="O30" i="10"/>
  <c r="O50" i="10"/>
  <c r="N50" i="10"/>
  <c r="O51" i="10"/>
  <c r="N51" i="10"/>
  <c r="O53" i="10"/>
  <c r="N53" i="10"/>
  <c r="O55" i="10"/>
  <c r="N55" i="10"/>
  <c r="O57" i="10"/>
  <c r="N57" i="10"/>
  <c r="O61" i="10"/>
  <c r="N61" i="10"/>
  <c r="O38" i="10"/>
  <c r="N38" i="10"/>
  <c r="U38" i="10" s="1"/>
  <c r="L19" i="10"/>
  <c r="X35" i="10"/>
  <c r="L37" i="10"/>
  <c r="N40" i="10"/>
  <c r="U40" i="10" s="1"/>
  <c r="M52" i="10"/>
  <c r="O52" i="10" s="1"/>
  <c r="M56" i="10"/>
  <c r="O56" i="10" s="1"/>
  <c r="M62" i="10"/>
  <c r="O62" i="10" s="1"/>
  <c r="L71" i="10"/>
  <c r="L51" i="10"/>
  <c r="L55" i="10"/>
  <c r="L61" i="10"/>
  <c r="X50" i="10"/>
  <c r="L75" i="10"/>
  <c r="I11" i="10"/>
  <c r="L29" i="10"/>
  <c r="N41" i="10"/>
  <c r="U41" i="10" s="1"/>
  <c r="L53" i="10"/>
  <c r="L57" i="10"/>
  <c r="X58" i="10"/>
  <c r="X59" i="10"/>
  <c r="L65" i="10"/>
  <c r="I49" i="10"/>
  <c r="N37" i="10"/>
  <c r="U37" i="10" s="1"/>
  <c r="N36" i="10"/>
  <c r="U36" i="10" s="1"/>
  <c r="N20" i="10"/>
  <c r="O20" i="10"/>
  <c r="O73" i="10"/>
  <c r="N73" i="10"/>
  <c r="U73" i="10" s="1"/>
  <c r="O15" i="10"/>
  <c r="N15" i="10"/>
  <c r="N22" i="10"/>
  <c r="U22" i="10" s="1"/>
  <c r="O22" i="10"/>
  <c r="O31" i="10"/>
  <c r="N31" i="10"/>
  <c r="N66" i="10"/>
  <c r="O66" i="10"/>
  <c r="O75" i="10"/>
  <c r="N75" i="10"/>
  <c r="U75" i="10" s="1"/>
  <c r="N64" i="10"/>
  <c r="O64" i="10"/>
  <c r="N24" i="10"/>
  <c r="O24" i="10"/>
  <c r="O33" i="10"/>
  <c r="N33" i="10"/>
  <c r="N68" i="10"/>
  <c r="O68" i="10"/>
  <c r="O77" i="10"/>
  <c r="N77" i="10"/>
  <c r="N12" i="10"/>
  <c r="U12" i="10" s="1"/>
  <c r="O12" i="10"/>
  <c r="O19" i="10"/>
  <c r="N19" i="10"/>
  <c r="O63" i="10"/>
  <c r="N63" i="10"/>
  <c r="N70" i="10"/>
  <c r="U70" i="10" s="1"/>
  <c r="O70" i="10"/>
  <c r="O79" i="10"/>
  <c r="N79" i="10"/>
  <c r="N26" i="10"/>
  <c r="O26" i="10"/>
  <c r="O21" i="10"/>
  <c r="N21" i="10"/>
  <c r="N28" i="10"/>
  <c r="O28" i="10"/>
  <c r="O65" i="10"/>
  <c r="N65" i="10"/>
  <c r="N72" i="10"/>
  <c r="O72" i="10"/>
  <c r="O29" i="10"/>
  <c r="N29" i="10"/>
  <c r="O17" i="10"/>
  <c r="N17" i="10"/>
  <c r="C15" i="10"/>
  <c r="A16" i="10"/>
  <c r="O35" i="10"/>
  <c r="N35" i="10"/>
  <c r="N14" i="10"/>
  <c r="O14" i="10"/>
  <c r="O23" i="10"/>
  <c r="N23" i="10"/>
  <c r="U23" i="10" s="1"/>
  <c r="O67" i="10"/>
  <c r="N67" i="10"/>
  <c r="N74" i="10"/>
  <c r="O74" i="10"/>
  <c r="N16" i="10"/>
  <c r="O16" i="10"/>
  <c r="O25" i="10"/>
  <c r="N25" i="10"/>
  <c r="N32" i="10"/>
  <c r="O32" i="10"/>
  <c r="O69" i="10"/>
  <c r="N69" i="10"/>
  <c r="N76" i="10"/>
  <c r="O76" i="10"/>
  <c r="N18" i="10"/>
  <c r="O18" i="10"/>
  <c r="O27" i="10"/>
  <c r="N27" i="10"/>
  <c r="O34" i="10"/>
  <c r="N34" i="10"/>
  <c r="O71" i="10"/>
  <c r="N71" i="10"/>
  <c r="N78" i="10"/>
  <c r="O78" i="10"/>
  <c r="X62" i="10"/>
  <c r="M13" i="10"/>
  <c r="C14" i="10"/>
  <c r="L12" i="10"/>
  <c r="L14" i="10"/>
  <c r="L16" i="10"/>
  <c r="L18" i="10"/>
  <c r="L20" i="10"/>
  <c r="L24" i="10"/>
  <c r="L28" i="10"/>
  <c r="L32" i="10"/>
  <c r="L34" i="10"/>
  <c r="N54" i="10"/>
  <c r="N56" i="10"/>
  <c r="N58" i="10"/>
  <c r="N59" i="10"/>
  <c r="N60" i="10"/>
  <c r="L64" i="10"/>
  <c r="L66" i="10"/>
  <c r="L68" i="10"/>
  <c r="L72" i="10"/>
  <c r="L76" i="10"/>
  <c r="L78" i="10"/>
  <c r="AB34" i="4"/>
  <c r="X34" i="4"/>
  <c r="W35" i="4"/>
  <c r="V35" i="4"/>
  <c r="Y50" i="4"/>
  <c r="X33" i="4"/>
  <c r="Y59" i="4"/>
  <c r="X32" i="4"/>
  <c r="X31" i="4"/>
  <c r="X30" i="4"/>
  <c r="AB29" i="4"/>
  <c r="X29" i="4"/>
  <c r="AB28" i="4"/>
  <c r="X28" i="4"/>
  <c r="W58" i="4"/>
  <c r="X26" i="4"/>
  <c r="AB25" i="4"/>
  <c r="X25" i="4"/>
  <c r="AB24" i="4"/>
  <c r="X24" i="4"/>
  <c r="X23" i="4"/>
  <c r="X22" i="4"/>
  <c r="J13" i="4"/>
  <c r="C354" i="4"/>
  <c r="A165" i="4"/>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202" i="4" s="1"/>
  <c r="J71" i="4"/>
  <c r="X66" i="4"/>
  <c r="Y58" i="4"/>
  <c r="V58" i="4"/>
  <c r="V62" i="4" s="1"/>
  <c r="V50" i="4"/>
  <c r="W59" i="4"/>
  <c r="X14" i="4"/>
  <c r="AB14" i="4"/>
  <c r="X15" i="4"/>
  <c r="AB15" i="4"/>
  <c r="X16" i="4"/>
  <c r="AB16" i="4"/>
  <c r="X17" i="4"/>
  <c r="AB17" i="4"/>
  <c r="X18" i="4"/>
  <c r="AB18" i="4"/>
  <c r="X19" i="4"/>
  <c r="AB19" i="4"/>
  <c r="X20" i="4"/>
  <c r="AB20" i="4"/>
  <c r="X21" i="4"/>
  <c r="AB21" i="4"/>
  <c r="AE423" i="4"/>
  <c r="AE461" i="4" s="1"/>
  <c r="AE499" i="4" s="1"/>
  <c r="AE537" i="4" s="1"/>
  <c r="AE575" i="4" s="1"/>
  <c r="AE613" i="4" s="1"/>
  <c r="AE43" i="4"/>
  <c r="AE81" i="4" s="1"/>
  <c r="AE119" i="4" s="1"/>
  <c r="AE157" i="4" s="1"/>
  <c r="AE195" i="4" s="1"/>
  <c r="AE233" i="4" s="1"/>
  <c r="AE271" i="4" s="1"/>
  <c r="AE309" i="4" s="1"/>
  <c r="AE347" i="4" s="1"/>
  <c r="AE385" i="4" s="1"/>
  <c r="AE576" i="4"/>
  <c r="AE538" i="4"/>
  <c r="AE500" i="4"/>
  <c r="AE462" i="4"/>
  <c r="AE424" i="4"/>
  <c r="AE386" i="4"/>
  <c r="AE348" i="4"/>
  <c r="AE310" i="4"/>
  <c r="AE272" i="4"/>
  <c r="AE234" i="4"/>
  <c r="AE196" i="4"/>
  <c r="AE158" i="4"/>
  <c r="AE82" i="4"/>
  <c r="AE44" i="4"/>
  <c r="AB611" i="4"/>
  <c r="X611" i="4"/>
  <c r="AB610" i="4"/>
  <c r="X610" i="4"/>
  <c r="AB609" i="4"/>
  <c r="X609" i="4"/>
  <c r="AB608" i="4"/>
  <c r="X608" i="4"/>
  <c r="AB607" i="4"/>
  <c r="X607" i="4"/>
  <c r="AB606" i="4"/>
  <c r="X606" i="4"/>
  <c r="AB605" i="4"/>
  <c r="X605" i="4"/>
  <c r="AB604" i="4"/>
  <c r="X604" i="4"/>
  <c r="AB603" i="4"/>
  <c r="X603" i="4"/>
  <c r="AB602" i="4"/>
  <c r="X602" i="4"/>
  <c r="AB601" i="4"/>
  <c r="X601" i="4"/>
  <c r="AB600" i="4"/>
  <c r="X600" i="4"/>
  <c r="AB599" i="4"/>
  <c r="X599" i="4"/>
  <c r="AB598" i="4"/>
  <c r="X598" i="4"/>
  <c r="AB597" i="4"/>
  <c r="X597" i="4"/>
  <c r="AB596" i="4"/>
  <c r="X596" i="4"/>
  <c r="AB595" i="4"/>
  <c r="X595" i="4"/>
  <c r="AB594" i="4"/>
  <c r="X594" i="4"/>
  <c r="AB593" i="4"/>
  <c r="X593" i="4"/>
  <c r="AB592" i="4"/>
  <c r="X592" i="4"/>
  <c r="AB591" i="4"/>
  <c r="X591" i="4"/>
  <c r="AB590" i="4"/>
  <c r="X590" i="4"/>
  <c r="AB589" i="4"/>
  <c r="X589" i="4"/>
  <c r="AB588" i="4"/>
  <c r="X588" i="4"/>
  <c r="AB587" i="4"/>
  <c r="X587" i="4"/>
  <c r="AB586" i="4"/>
  <c r="X586" i="4"/>
  <c r="AB585" i="4"/>
  <c r="X585" i="4"/>
  <c r="AB584" i="4"/>
  <c r="X584" i="4"/>
  <c r="AB583" i="4"/>
  <c r="X583" i="4"/>
  <c r="AB582" i="4"/>
  <c r="X582" i="4"/>
  <c r="AB573" i="4"/>
  <c r="X573" i="4"/>
  <c r="AB572" i="4"/>
  <c r="X572" i="4"/>
  <c r="AB571" i="4"/>
  <c r="X571" i="4"/>
  <c r="AB570" i="4"/>
  <c r="X570" i="4"/>
  <c r="AB569" i="4"/>
  <c r="X569" i="4"/>
  <c r="AB568" i="4"/>
  <c r="X568" i="4"/>
  <c r="AB567" i="4"/>
  <c r="X567" i="4"/>
  <c r="AB566" i="4"/>
  <c r="X566" i="4"/>
  <c r="AB565" i="4"/>
  <c r="X565" i="4"/>
  <c r="AB564" i="4"/>
  <c r="X564" i="4"/>
  <c r="AB563" i="4"/>
  <c r="X563" i="4"/>
  <c r="AB562" i="4"/>
  <c r="X562" i="4"/>
  <c r="AB561" i="4"/>
  <c r="X561" i="4"/>
  <c r="AB560" i="4"/>
  <c r="X560" i="4"/>
  <c r="AB559" i="4"/>
  <c r="X559" i="4"/>
  <c r="AB558" i="4"/>
  <c r="X558" i="4"/>
  <c r="AB557" i="4"/>
  <c r="X557" i="4"/>
  <c r="AB556" i="4"/>
  <c r="X556" i="4"/>
  <c r="AB555" i="4"/>
  <c r="X555" i="4"/>
  <c r="AB554" i="4"/>
  <c r="X554" i="4"/>
  <c r="AB553" i="4"/>
  <c r="X553" i="4"/>
  <c r="AB552" i="4"/>
  <c r="X552" i="4"/>
  <c r="AB551" i="4"/>
  <c r="X551" i="4"/>
  <c r="AB550" i="4"/>
  <c r="X550" i="4"/>
  <c r="AB549" i="4"/>
  <c r="X549" i="4"/>
  <c r="AB548" i="4"/>
  <c r="X548" i="4"/>
  <c r="AB547" i="4"/>
  <c r="X547" i="4"/>
  <c r="AB546" i="4"/>
  <c r="X546" i="4"/>
  <c r="AB545" i="4"/>
  <c r="X545" i="4"/>
  <c r="AB544" i="4"/>
  <c r="X544" i="4"/>
  <c r="AB535" i="4"/>
  <c r="X535" i="4"/>
  <c r="AB534" i="4"/>
  <c r="X534" i="4"/>
  <c r="AB533" i="4"/>
  <c r="X533" i="4"/>
  <c r="AB532" i="4"/>
  <c r="X532" i="4"/>
  <c r="AB531" i="4"/>
  <c r="X531" i="4"/>
  <c r="AB530" i="4"/>
  <c r="X530" i="4"/>
  <c r="AB529" i="4"/>
  <c r="X529" i="4"/>
  <c r="AB528" i="4"/>
  <c r="X528" i="4"/>
  <c r="AB527" i="4"/>
  <c r="X527" i="4"/>
  <c r="AB526" i="4"/>
  <c r="X526" i="4"/>
  <c r="AB525" i="4"/>
  <c r="X525" i="4"/>
  <c r="AB524" i="4"/>
  <c r="X524" i="4"/>
  <c r="AB523" i="4"/>
  <c r="X523" i="4"/>
  <c r="AB522" i="4"/>
  <c r="X522" i="4"/>
  <c r="AB521" i="4"/>
  <c r="X521" i="4"/>
  <c r="AB520" i="4"/>
  <c r="X520" i="4"/>
  <c r="AB519" i="4"/>
  <c r="X519" i="4"/>
  <c r="AB518" i="4"/>
  <c r="X518" i="4"/>
  <c r="AB517" i="4"/>
  <c r="X517" i="4"/>
  <c r="AB516" i="4"/>
  <c r="X516" i="4"/>
  <c r="AB515" i="4"/>
  <c r="X515" i="4"/>
  <c r="AB514" i="4"/>
  <c r="X514" i="4"/>
  <c r="AB513" i="4"/>
  <c r="X513" i="4"/>
  <c r="AB512" i="4"/>
  <c r="X512" i="4"/>
  <c r="AB511" i="4"/>
  <c r="X511" i="4"/>
  <c r="AB510" i="4"/>
  <c r="X510" i="4"/>
  <c r="AB509" i="4"/>
  <c r="X509" i="4"/>
  <c r="AB508" i="4"/>
  <c r="X508" i="4"/>
  <c r="AB507" i="4"/>
  <c r="X507" i="4"/>
  <c r="AB506" i="4"/>
  <c r="X506" i="4"/>
  <c r="AB497" i="4"/>
  <c r="X497" i="4"/>
  <c r="AB496" i="4"/>
  <c r="X496" i="4"/>
  <c r="AB495" i="4"/>
  <c r="X495" i="4"/>
  <c r="AB494" i="4"/>
  <c r="X494" i="4"/>
  <c r="AB493" i="4"/>
  <c r="X493" i="4"/>
  <c r="AB492" i="4"/>
  <c r="X492" i="4"/>
  <c r="AB491" i="4"/>
  <c r="X491" i="4"/>
  <c r="AB490" i="4"/>
  <c r="X490" i="4"/>
  <c r="AB489" i="4"/>
  <c r="X489" i="4"/>
  <c r="AB488" i="4"/>
  <c r="X488" i="4"/>
  <c r="AB487" i="4"/>
  <c r="X487" i="4"/>
  <c r="AB486" i="4"/>
  <c r="X486" i="4"/>
  <c r="AB485" i="4"/>
  <c r="X485" i="4"/>
  <c r="AB484" i="4"/>
  <c r="X484" i="4"/>
  <c r="AB483" i="4"/>
  <c r="X483" i="4"/>
  <c r="AB482" i="4"/>
  <c r="X482" i="4"/>
  <c r="AB481" i="4"/>
  <c r="X481" i="4"/>
  <c r="AB480" i="4"/>
  <c r="X480" i="4"/>
  <c r="AB479" i="4"/>
  <c r="X479" i="4"/>
  <c r="AB478" i="4"/>
  <c r="X478" i="4"/>
  <c r="AB477" i="4"/>
  <c r="X477" i="4"/>
  <c r="AB476" i="4"/>
  <c r="X476" i="4"/>
  <c r="AB475" i="4"/>
  <c r="X475" i="4"/>
  <c r="AB474" i="4"/>
  <c r="X474" i="4"/>
  <c r="AB473" i="4"/>
  <c r="X473" i="4"/>
  <c r="AB472" i="4"/>
  <c r="X472" i="4"/>
  <c r="AB471" i="4"/>
  <c r="X471" i="4"/>
  <c r="AB470" i="4"/>
  <c r="X470" i="4"/>
  <c r="AB469" i="4"/>
  <c r="X469" i="4"/>
  <c r="AB468" i="4"/>
  <c r="X468" i="4"/>
  <c r="AB459" i="4"/>
  <c r="X459" i="4"/>
  <c r="AB458" i="4"/>
  <c r="X458" i="4"/>
  <c r="AB457" i="4"/>
  <c r="X457" i="4"/>
  <c r="AB456" i="4"/>
  <c r="X456" i="4"/>
  <c r="AB455" i="4"/>
  <c r="X455" i="4"/>
  <c r="AB454" i="4"/>
  <c r="X454" i="4"/>
  <c r="AB453" i="4"/>
  <c r="X453" i="4"/>
  <c r="AB452" i="4"/>
  <c r="X452" i="4"/>
  <c r="AB451" i="4"/>
  <c r="X451" i="4"/>
  <c r="AB450" i="4"/>
  <c r="X450" i="4"/>
  <c r="AB449" i="4"/>
  <c r="X449" i="4"/>
  <c r="AB448" i="4"/>
  <c r="X448" i="4"/>
  <c r="AB447" i="4"/>
  <c r="X447" i="4"/>
  <c r="AB446" i="4"/>
  <c r="X446" i="4"/>
  <c r="AB445" i="4"/>
  <c r="X445" i="4"/>
  <c r="AB444" i="4"/>
  <c r="X444" i="4"/>
  <c r="AB443" i="4"/>
  <c r="X443" i="4"/>
  <c r="AB442" i="4"/>
  <c r="X442" i="4"/>
  <c r="AB441" i="4"/>
  <c r="X441" i="4"/>
  <c r="AB440" i="4"/>
  <c r="X440" i="4"/>
  <c r="AB439" i="4"/>
  <c r="X439" i="4"/>
  <c r="AB438" i="4"/>
  <c r="X438" i="4"/>
  <c r="AB437" i="4"/>
  <c r="X437" i="4"/>
  <c r="AB436" i="4"/>
  <c r="X436" i="4"/>
  <c r="AB435" i="4"/>
  <c r="X435" i="4"/>
  <c r="AB434" i="4"/>
  <c r="X434" i="4"/>
  <c r="AB433" i="4"/>
  <c r="X433" i="4"/>
  <c r="AB432" i="4"/>
  <c r="X432" i="4"/>
  <c r="AB431" i="4"/>
  <c r="X431" i="4"/>
  <c r="AB430" i="4"/>
  <c r="X430" i="4"/>
  <c r="AB421" i="4"/>
  <c r="X421" i="4"/>
  <c r="AB420" i="4"/>
  <c r="X420" i="4"/>
  <c r="AB419" i="4"/>
  <c r="X419" i="4"/>
  <c r="AB418" i="4"/>
  <c r="X418" i="4"/>
  <c r="AB417" i="4"/>
  <c r="X417" i="4"/>
  <c r="AB416" i="4"/>
  <c r="X416" i="4"/>
  <c r="AB415" i="4"/>
  <c r="X415" i="4"/>
  <c r="AB414" i="4"/>
  <c r="X414" i="4"/>
  <c r="AB413" i="4"/>
  <c r="X413" i="4"/>
  <c r="AB412" i="4"/>
  <c r="X412" i="4"/>
  <c r="AB411" i="4"/>
  <c r="X411" i="4"/>
  <c r="AB410" i="4"/>
  <c r="X410" i="4"/>
  <c r="AB409" i="4"/>
  <c r="X409" i="4"/>
  <c r="AB408" i="4"/>
  <c r="X408" i="4"/>
  <c r="AB407" i="4"/>
  <c r="X407" i="4"/>
  <c r="AB406" i="4"/>
  <c r="X406" i="4"/>
  <c r="AB405" i="4"/>
  <c r="X405" i="4"/>
  <c r="AB404" i="4"/>
  <c r="X404" i="4"/>
  <c r="AB403" i="4"/>
  <c r="X403" i="4"/>
  <c r="AB402" i="4"/>
  <c r="X402" i="4"/>
  <c r="AB401" i="4"/>
  <c r="X401" i="4"/>
  <c r="AB400" i="4"/>
  <c r="X400" i="4"/>
  <c r="AB399" i="4"/>
  <c r="X399" i="4"/>
  <c r="AB398" i="4"/>
  <c r="X398" i="4"/>
  <c r="AB397" i="4"/>
  <c r="X397" i="4"/>
  <c r="AB396" i="4"/>
  <c r="X396" i="4"/>
  <c r="AB395" i="4"/>
  <c r="X395" i="4"/>
  <c r="AB394" i="4"/>
  <c r="X394" i="4"/>
  <c r="AB393" i="4"/>
  <c r="X393" i="4"/>
  <c r="AB392" i="4"/>
  <c r="X392" i="4"/>
  <c r="AB383" i="4"/>
  <c r="X383" i="4"/>
  <c r="AB382" i="4"/>
  <c r="X382" i="4"/>
  <c r="AB381" i="4"/>
  <c r="X381" i="4"/>
  <c r="AB380" i="4"/>
  <c r="X380" i="4"/>
  <c r="AB379" i="4"/>
  <c r="X379" i="4"/>
  <c r="AB378" i="4"/>
  <c r="X378" i="4"/>
  <c r="AB377" i="4"/>
  <c r="X377" i="4"/>
  <c r="AB376" i="4"/>
  <c r="X376" i="4"/>
  <c r="AB375" i="4"/>
  <c r="X375" i="4"/>
  <c r="AB374" i="4"/>
  <c r="X374" i="4"/>
  <c r="AB373" i="4"/>
  <c r="X373" i="4"/>
  <c r="AB372" i="4"/>
  <c r="X372" i="4"/>
  <c r="AB371" i="4"/>
  <c r="X371" i="4"/>
  <c r="AB370" i="4"/>
  <c r="X370" i="4"/>
  <c r="AB369" i="4"/>
  <c r="X369" i="4"/>
  <c r="AB368" i="4"/>
  <c r="X368" i="4"/>
  <c r="AB367" i="4"/>
  <c r="X367" i="4"/>
  <c r="AB366" i="4"/>
  <c r="X366" i="4"/>
  <c r="AB365" i="4"/>
  <c r="X365" i="4"/>
  <c r="AB364" i="4"/>
  <c r="X364" i="4"/>
  <c r="AB363" i="4"/>
  <c r="X363" i="4"/>
  <c r="AB362" i="4"/>
  <c r="X362" i="4"/>
  <c r="AB361" i="4"/>
  <c r="X361" i="4"/>
  <c r="AB360" i="4"/>
  <c r="X360" i="4"/>
  <c r="AB359" i="4"/>
  <c r="X359" i="4"/>
  <c r="AB358" i="4"/>
  <c r="X358" i="4"/>
  <c r="AB357" i="4"/>
  <c r="X357" i="4"/>
  <c r="AB356" i="4"/>
  <c r="X356" i="4"/>
  <c r="AB355" i="4"/>
  <c r="X355" i="4"/>
  <c r="AB354" i="4"/>
  <c r="X354" i="4"/>
  <c r="AB345" i="4"/>
  <c r="X345" i="4"/>
  <c r="AB344" i="4"/>
  <c r="X344" i="4"/>
  <c r="AB343" i="4"/>
  <c r="X343" i="4"/>
  <c r="AB342" i="4"/>
  <c r="X342" i="4"/>
  <c r="AB341" i="4"/>
  <c r="X341" i="4"/>
  <c r="AB340" i="4"/>
  <c r="X340" i="4"/>
  <c r="AB339" i="4"/>
  <c r="X339" i="4"/>
  <c r="AB338" i="4"/>
  <c r="X338" i="4"/>
  <c r="AB337" i="4"/>
  <c r="X337" i="4"/>
  <c r="AB336" i="4"/>
  <c r="X336" i="4"/>
  <c r="AB335" i="4"/>
  <c r="X335" i="4"/>
  <c r="AB334" i="4"/>
  <c r="X334" i="4"/>
  <c r="AB333" i="4"/>
  <c r="X333" i="4"/>
  <c r="AB332" i="4"/>
  <c r="X332" i="4"/>
  <c r="AB331" i="4"/>
  <c r="X331" i="4"/>
  <c r="AB330" i="4"/>
  <c r="X330" i="4"/>
  <c r="AB329" i="4"/>
  <c r="X329" i="4"/>
  <c r="AB328" i="4"/>
  <c r="X328" i="4"/>
  <c r="AB327" i="4"/>
  <c r="X327" i="4"/>
  <c r="AB326" i="4"/>
  <c r="X326" i="4"/>
  <c r="AB325" i="4"/>
  <c r="X325" i="4"/>
  <c r="AB324" i="4"/>
  <c r="X324" i="4"/>
  <c r="AB323" i="4"/>
  <c r="X323" i="4"/>
  <c r="AB322" i="4"/>
  <c r="X322" i="4"/>
  <c r="AB321" i="4"/>
  <c r="X321" i="4"/>
  <c r="AB320" i="4"/>
  <c r="X320" i="4"/>
  <c r="AB319" i="4"/>
  <c r="X319" i="4"/>
  <c r="AB318" i="4"/>
  <c r="X318" i="4"/>
  <c r="AB317" i="4"/>
  <c r="X317" i="4"/>
  <c r="AB316" i="4"/>
  <c r="X316" i="4"/>
  <c r="AB307" i="4"/>
  <c r="X307" i="4"/>
  <c r="AB306" i="4"/>
  <c r="X306" i="4"/>
  <c r="AB305" i="4"/>
  <c r="X305" i="4"/>
  <c r="AB304" i="4"/>
  <c r="X304" i="4"/>
  <c r="AB303" i="4"/>
  <c r="X303" i="4"/>
  <c r="AB302" i="4"/>
  <c r="X302" i="4"/>
  <c r="AB301" i="4"/>
  <c r="X301" i="4"/>
  <c r="AB300" i="4"/>
  <c r="X300" i="4"/>
  <c r="AB299" i="4"/>
  <c r="X299" i="4"/>
  <c r="AB298" i="4"/>
  <c r="X298" i="4"/>
  <c r="AB297" i="4"/>
  <c r="X297" i="4"/>
  <c r="AB296" i="4"/>
  <c r="X296" i="4"/>
  <c r="AB295" i="4"/>
  <c r="X295" i="4"/>
  <c r="AB294" i="4"/>
  <c r="X294" i="4"/>
  <c r="AB293" i="4"/>
  <c r="X293" i="4"/>
  <c r="AB292" i="4"/>
  <c r="X292" i="4"/>
  <c r="AB291" i="4"/>
  <c r="X291" i="4"/>
  <c r="AB290" i="4"/>
  <c r="X290" i="4"/>
  <c r="AB289" i="4"/>
  <c r="X289" i="4"/>
  <c r="AB288" i="4"/>
  <c r="X288" i="4"/>
  <c r="AB287" i="4"/>
  <c r="X287" i="4"/>
  <c r="AB286" i="4"/>
  <c r="X286" i="4"/>
  <c r="AB285" i="4"/>
  <c r="X285" i="4"/>
  <c r="AB284" i="4"/>
  <c r="X284" i="4"/>
  <c r="AB283" i="4"/>
  <c r="X283" i="4"/>
  <c r="AB282" i="4"/>
  <c r="X282" i="4"/>
  <c r="AB281" i="4"/>
  <c r="X281" i="4"/>
  <c r="AB280" i="4"/>
  <c r="X280" i="4"/>
  <c r="AB279" i="4"/>
  <c r="X279" i="4"/>
  <c r="AB278" i="4"/>
  <c r="X278" i="4"/>
  <c r="AB269" i="4"/>
  <c r="X269" i="4"/>
  <c r="AB268" i="4"/>
  <c r="X268" i="4"/>
  <c r="AB267" i="4"/>
  <c r="X267" i="4"/>
  <c r="AB266" i="4"/>
  <c r="X266" i="4"/>
  <c r="AB265" i="4"/>
  <c r="X265" i="4"/>
  <c r="AB264" i="4"/>
  <c r="X264" i="4"/>
  <c r="AB263" i="4"/>
  <c r="X263" i="4"/>
  <c r="AB262" i="4"/>
  <c r="X262" i="4"/>
  <c r="AB261" i="4"/>
  <c r="X261" i="4"/>
  <c r="AB260" i="4"/>
  <c r="X260" i="4"/>
  <c r="AB259" i="4"/>
  <c r="X259" i="4"/>
  <c r="AB258" i="4"/>
  <c r="X258" i="4"/>
  <c r="AB257" i="4"/>
  <c r="X257" i="4"/>
  <c r="AB256" i="4"/>
  <c r="X256" i="4"/>
  <c r="AB255" i="4"/>
  <c r="X255" i="4"/>
  <c r="AB254" i="4"/>
  <c r="X254" i="4"/>
  <c r="AB253" i="4"/>
  <c r="X253" i="4"/>
  <c r="AB252" i="4"/>
  <c r="X252" i="4"/>
  <c r="AB251" i="4"/>
  <c r="X251" i="4"/>
  <c r="AB250" i="4"/>
  <c r="X250" i="4"/>
  <c r="AB249" i="4"/>
  <c r="X249" i="4"/>
  <c r="AB248" i="4"/>
  <c r="X248" i="4"/>
  <c r="AB247" i="4"/>
  <c r="X247" i="4"/>
  <c r="AB246" i="4"/>
  <c r="X246" i="4"/>
  <c r="AB245" i="4"/>
  <c r="X245" i="4"/>
  <c r="AB244" i="4"/>
  <c r="X244" i="4"/>
  <c r="AB243" i="4"/>
  <c r="X243" i="4"/>
  <c r="AB242" i="4"/>
  <c r="X242" i="4"/>
  <c r="AB241" i="4"/>
  <c r="X241" i="4"/>
  <c r="AB240" i="4"/>
  <c r="X240" i="4"/>
  <c r="AB231" i="4"/>
  <c r="X231" i="4"/>
  <c r="AB230" i="4"/>
  <c r="X230" i="4"/>
  <c r="AB229" i="4"/>
  <c r="X229" i="4"/>
  <c r="AB228" i="4"/>
  <c r="X228" i="4"/>
  <c r="AB227" i="4"/>
  <c r="X227" i="4"/>
  <c r="AB226" i="4"/>
  <c r="X226" i="4"/>
  <c r="AB225" i="4"/>
  <c r="X225" i="4"/>
  <c r="AB224" i="4"/>
  <c r="X224" i="4"/>
  <c r="AB223" i="4"/>
  <c r="X223" i="4"/>
  <c r="AB222" i="4"/>
  <c r="X222" i="4"/>
  <c r="AB221" i="4"/>
  <c r="X221" i="4"/>
  <c r="AB220" i="4"/>
  <c r="X220" i="4"/>
  <c r="AB219" i="4"/>
  <c r="X219" i="4"/>
  <c r="AB218" i="4"/>
  <c r="X218" i="4"/>
  <c r="AB217" i="4"/>
  <c r="X217" i="4"/>
  <c r="AB216" i="4"/>
  <c r="X216" i="4"/>
  <c r="AB215" i="4"/>
  <c r="X215" i="4"/>
  <c r="AB214" i="4"/>
  <c r="X214" i="4"/>
  <c r="AB213" i="4"/>
  <c r="X213" i="4"/>
  <c r="AB212" i="4"/>
  <c r="X212" i="4"/>
  <c r="AB211" i="4"/>
  <c r="X211" i="4"/>
  <c r="AB210" i="4"/>
  <c r="X210" i="4"/>
  <c r="AB209" i="4"/>
  <c r="X209" i="4"/>
  <c r="AB208" i="4"/>
  <c r="X208" i="4"/>
  <c r="AB207" i="4"/>
  <c r="X207" i="4"/>
  <c r="AB206" i="4"/>
  <c r="X206" i="4"/>
  <c r="AB205" i="4"/>
  <c r="X205" i="4"/>
  <c r="AB204" i="4"/>
  <c r="X204" i="4"/>
  <c r="AB203" i="4"/>
  <c r="X203" i="4"/>
  <c r="AB202" i="4"/>
  <c r="X202" i="4"/>
  <c r="AB193" i="4"/>
  <c r="X193" i="4"/>
  <c r="AB192" i="4"/>
  <c r="X192" i="4"/>
  <c r="AB191" i="4"/>
  <c r="X191" i="4"/>
  <c r="AB190" i="4"/>
  <c r="X190" i="4"/>
  <c r="AB189" i="4"/>
  <c r="X189" i="4"/>
  <c r="AB188" i="4"/>
  <c r="X188" i="4"/>
  <c r="AB187" i="4"/>
  <c r="X187" i="4"/>
  <c r="AB186" i="4"/>
  <c r="X186" i="4"/>
  <c r="AB185" i="4"/>
  <c r="X185" i="4"/>
  <c r="AB184" i="4"/>
  <c r="X184" i="4"/>
  <c r="AB183" i="4"/>
  <c r="X183" i="4"/>
  <c r="AB182" i="4"/>
  <c r="X182" i="4"/>
  <c r="AB181" i="4"/>
  <c r="X181" i="4"/>
  <c r="AB180" i="4"/>
  <c r="X180" i="4"/>
  <c r="AB179" i="4"/>
  <c r="X179" i="4"/>
  <c r="AB178" i="4"/>
  <c r="X178" i="4"/>
  <c r="AB177" i="4"/>
  <c r="X177" i="4"/>
  <c r="AB176" i="4"/>
  <c r="X176" i="4"/>
  <c r="AB175" i="4"/>
  <c r="X175" i="4"/>
  <c r="AB174" i="4"/>
  <c r="X174" i="4"/>
  <c r="AB173" i="4"/>
  <c r="X173" i="4"/>
  <c r="AB172" i="4"/>
  <c r="X172" i="4"/>
  <c r="AB171" i="4"/>
  <c r="X171" i="4"/>
  <c r="AB170" i="4"/>
  <c r="X170" i="4"/>
  <c r="AB169" i="4"/>
  <c r="X169" i="4"/>
  <c r="AB168" i="4"/>
  <c r="X168" i="4"/>
  <c r="AB167" i="4"/>
  <c r="X167" i="4"/>
  <c r="AB166" i="4"/>
  <c r="X166" i="4"/>
  <c r="AB165" i="4"/>
  <c r="X165" i="4"/>
  <c r="AB164" i="4"/>
  <c r="X164" i="4"/>
  <c r="AB117" i="4"/>
  <c r="X117" i="4"/>
  <c r="AB116" i="4"/>
  <c r="X116" i="4"/>
  <c r="AB115" i="4"/>
  <c r="X115" i="4"/>
  <c r="AB114" i="4"/>
  <c r="X114" i="4"/>
  <c r="AB113" i="4"/>
  <c r="X113" i="4"/>
  <c r="AB112" i="4"/>
  <c r="X112" i="4"/>
  <c r="AB111" i="4"/>
  <c r="X111" i="4"/>
  <c r="AB110" i="4"/>
  <c r="X110" i="4"/>
  <c r="AB109" i="4"/>
  <c r="X109" i="4"/>
  <c r="AB108" i="4"/>
  <c r="X108" i="4"/>
  <c r="AB107" i="4"/>
  <c r="X107" i="4"/>
  <c r="AB106" i="4"/>
  <c r="X106" i="4"/>
  <c r="AB105" i="4"/>
  <c r="X105" i="4"/>
  <c r="AB104" i="4"/>
  <c r="X104" i="4"/>
  <c r="AB103" i="4"/>
  <c r="X103" i="4"/>
  <c r="AB102" i="4"/>
  <c r="X102" i="4"/>
  <c r="AB101" i="4"/>
  <c r="X101" i="4"/>
  <c r="AB100" i="4"/>
  <c r="X100" i="4"/>
  <c r="AB99" i="4"/>
  <c r="X99" i="4"/>
  <c r="AB98" i="4"/>
  <c r="X98" i="4"/>
  <c r="AB97" i="4"/>
  <c r="X97" i="4"/>
  <c r="AB96" i="4"/>
  <c r="X96" i="4"/>
  <c r="AB95" i="4"/>
  <c r="X95" i="4"/>
  <c r="AB94" i="4"/>
  <c r="X94" i="4"/>
  <c r="AB93" i="4"/>
  <c r="X93" i="4"/>
  <c r="AB92" i="4"/>
  <c r="X92" i="4"/>
  <c r="AB91" i="4"/>
  <c r="X91" i="4"/>
  <c r="AB90" i="4"/>
  <c r="X90" i="4"/>
  <c r="AB89" i="4"/>
  <c r="X89" i="4"/>
  <c r="AB88" i="4"/>
  <c r="X88" i="4"/>
  <c r="AB79" i="4"/>
  <c r="X79" i="4"/>
  <c r="AB78" i="4"/>
  <c r="X78" i="4"/>
  <c r="AB77" i="4"/>
  <c r="X77" i="4"/>
  <c r="AB76" i="4"/>
  <c r="X76" i="4"/>
  <c r="AB75" i="4"/>
  <c r="X75" i="4"/>
  <c r="AB74" i="4"/>
  <c r="X74" i="4"/>
  <c r="AB73" i="4"/>
  <c r="X73" i="4"/>
  <c r="X71" i="4"/>
  <c r="AB70" i="4"/>
  <c r="X70" i="4"/>
  <c r="AB69" i="4"/>
  <c r="X69" i="4"/>
  <c r="X67" i="4"/>
  <c r="X65" i="4"/>
  <c r="X64" i="4"/>
  <c r="AB63" i="4"/>
  <c r="X63" i="4"/>
  <c r="AB61" i="4"/>
  <c r="X61" i="4"/>
  <c r="AB60" i="4"/>
  <c r="X60" i="4"/>
  <c r="AB57" i="4"/>
  <c r="X57" i="4"/>
  <c r="AB56" i="4"/>
  <c r="X56" i="4"/>
  <c r="AB55" i="4"/>
  <c r="X55" i="4"/>
  <c r="AB54" i="4"/>
  <c r="X54" i="4"/>
  <c r="X53" i="4"/>
  <c r="X52" i="4"/>
  <c r="AB51" i="4"/>
  <c r="X51" i="4"/>
  <c r="X13" i="4"/>
  <c r="X12" i="4"/>
  <c r="AB13" i="4"/>
  <c r="AB12" i="4"/>
  <c r="J611" i="4"/>
  <c r="M611" i="4" s="1"/>
  <c r="O611" i="4" s="1"/>
  <c r="J610" i="4"/>
  <c r="L610" i="4" s="1"/>
  <c r="J609" i="4"/>
  <c r="L609" i="4" s="1"/>
  <c r="J608" i="4"/>
  <c r="M608" i="4" s="1"/>
  <c r="O608" i="4" s="1"/>
  <c r="J607" i="4"/>
  <c r="J606" i="4"/>
  <c r="M606" i="4" s="1"/>
  <c r="O606" i="4" s="1"/>
  <c r="J605" i="4"/>
  <c r="M605" i="4" s="1"/>
  <c r="O605" i="4" s="1"/>
  <c r="J604" i="4"/>
  <c r="J603" i="4"/>
  <c r="J602" i="4"/>
  <c r="L602" i="4" s="1"/>
  <c r="J601" i="4"/>
  <c r="J600" i="4"/>
  <c r="M600" i="4" s="1"/>
  <c r="O600" i="4" s="1"/>
  <c r="J599" i="4"/>
  <c r="J598" i="4"/>
  <c r="M598" i="4" s="1"/>
  <c r="O598" i="4" s="1"/>
  <c r="J597" i="4"/>
  <c r="J596" i="4"/>
  <c r="J595" i="4"/>
  <c r="J594" i="4"/>
  <c r="M594" i="4" s="1"/>
  <c r="O594" i="4" s="1"/>
  <c r="J593" i="4"/>
  <c r="M593" i="4" s="1"/>
  <c r="O593" i="4" s="1"/>
  <c r="J592" i="4"/>
  <c r="M592" i="4" s="1"/>
  <c r="O592" i="4" s="1"/>
  <c r="J591" i="4"/>
  <c r="J590" i="4"/>
  <c r="M590" i="4" s="1"/>
  <c r="O590" i="4" s="1"/>
  <c r="J589" i="4"/>
  <c r="J588" i="4"/>
  <c r="J587" i="4"/>
  <c r="J586" i="4"/>
  <c r="L586" i="4" s="1"/>
  <c r="J585" i="4"/>
  <c r="J584" i="4"/>
  <c r="M584" i="4" s="1"/>
  <c r="O584" i="4" s="1"/>
  <c r="J583" i="4"/>
  <c r="J582" i="4"/>
  <c r="M582" i="4" s="1"/>
  <c r="O582" i="4" s="1"/>
  <c r="J573" i="4"/>
  <c r="J572" i="4"/>
  <c r="J571" i="4"/>
  <c r="M571" i="4" s="1"/>
  <c r="O571" i="4" s="1"/>
  <c r="J570" i="4"/>
  <c r="J569" i="4"/>
  <c r="M569" i="4" s="1"/>
  <c r="O569" i="4" s="1"/>
  <c r="J568" i="4"/>
  <c r="M568" i="4" s="1"/>
  <c r="O568" i="4" s="1"/>
  <c r="J567" i="4"/>
  <c r="J566" i="4"/>
  <c r="M566" i="4" s="1"/>
  <c r="J565" i="4"/>
  <c r="J564" i="4"/>
  <c r="J563" i="4"/>
  <c r="J562" i="4"/>
  <c r="M562" i="4" s="1"/>
  <c r="N562" i="4" s="1"/>
  <c r="U562" i="4" s="1"/>
  <c r="AA562" i="4" s="1"/>
  <c r="J561" i="4"/>
  <c r="J560" i="4"/>
  <c r="M560" i="4" s="1"/>
  <c r="O560" i="4" s="1"/>
  <c r="J559" i="4"/>
  <c r="J558" i="4"/>
  <c r="M558" i="4" s="1"/>
  <c r="J557" i="4"/>
  <c r="J556" i="4"/>
  <c r="J555" i="4"/>
  <c r="M555" i="4" s="1"/>
  <c r="O555" i="4" s="1"/>
  <c r="J554" i="4"/>
  <c r="M554" i="4" s="1"/>
  <c r="J553" i="4"/>
  <c r="J552" i="4"/>
  <c r="L552" i="4" s="1"/>
  <c r="J551" i="4"/>
  <c r="J550" i="4"/>
  <c r="M550" i="4" s="1"/>
  <c r="J549" i="4"/>
  <c r="J548" i="4"/>
  <c r="J547" i="4"/>
  <c r="M547" i="4" s="1"/>
  <c r="O547" i="4" s="1"/>
  <c r="J546" i="4"/>
  <c r="M546" i="4" s="1"/>
  <c r="J545" i="4"/>
  <c r="J544" i="4"/>
  <c r="M544" i="4" s="1"/>
  <c r="O544" i="4" s="1"/>
  <c r="J535" i="4"/>
  <c r="J534" i="4"/>
  <c r="L534" i="4" s="1"/>
  <c r="J533" i="4"/>
  <c r="J532" i="4"/>
  <c r="J531" i="4"/>
  <c r="J530" i="4"/>
  <c r="L530" i="4" s="1"/>
  <c r="J529" i="4"/>
  <c r="J528" i="4"/>
  <c r="M528" i="4" s="1"/>
  <c r="J527" i="4"/>
  <c r="J526" i="4"/>
  <c r="L526" i="4" s="1"/>
  <c r="J525" i="4"/>
  <c r="J524" i="4"/>
  <c r="J523" i="4"/>
  <c r="L523" i="4" s="1"/>
  <c r="J522" i="4"/>
  <c r="L522" i="4" s="1"/>
  <c r="J521" i="4"/>
  <c r="L521" i="4" s="1"/>
  <c r="J520" i="4"/>
  <c r="M520" i="4" s="1"/>
  <c r="J519" i="4"/>
  <c r="J518" i="4"/>
  <c r="M518" i="4" s="1"/>
  <c r="O518" i="4" s="1"/>
  <c r="J517" i="4"/>
  <c r="J516" i="4"/>
  <c r="J515" i="4"/>
  <c r="L515" i="4" s="1"/>
  <c r="J514" i="4"/>
  <c r="M514" i="4" s="1"/>
  <c r="O514" i="4" s="1"/>
  <c r="J513" i="4"/>
  <c r="L513" i="4" s="1"/>
  <c r="J512" i="4"/>
  <c r="M512" i="4" s="1"/>
  <c r="J511" i="4"/>
  <c r="J510" i="4"/>
  <c r="M510" i="4" s="1"/>
  <c r="O510" i="4" s="1"/>
  <c r="J509" i="4"/>
  <c r="J508" i="4"/>
  <c r="J507" i="4"/>
  <c r="L507" i="4" s="1"/>
  <c r="J506" i="4"/>
  <c r="J497" i="4"/>
  <c r="J496" i="4"/>
  <c r="M496" i="4" s="1"/>
  <c r="J495" i="4"/>
  <c r="J494" i="4"/>
  <c r="M494" i="4" s="1"/>
  <c r="O494" i="4" s="1"/>
  <c r="J493" i="4"/>
  <c r="J492" i="4"/>
  <c r="J491" i="4"/>
  <c r="L491" i="4" s="1"/>
  <c r="J490" i="4"/>
  <c r="M490" i="4" s="1"/>
  <c r="J489" i="4"/>
  <c r="M489" i="4" s="1"/>
  <c r="O489" i="4" s="1"/>
  <c r="J488" i="4"/>
  <c r="M488" i="4" s="1"/>
  <c r="J487" i="4"/>
  <c r="J486" i="4"/>
  <c r="M486" i="4" s="1"/>
  <c r="J485" i="4"/>
  <c r="M485" i="4" s="1"/>
  <c r="O485" i="4" s="1"/>
  <c r="J484" i="4"/>
  <c r="J483" i="4"/>
  <c r="L483" i="4" s="1"/>
  <c r="J482" i="4"/>
  <c r="M482" i="4" s="1"/>
  <c r="J481" i="4"/>
  <c r="J480" i="4"/>
  <c r="M480" i="4" s="1"/>
  <c r="J479" i="4"/>
  <c r="J478" i="4"/>
  <c r="M478" i="4" s="1"/>
  <c r="O478" i="4" s="1"/>
  <c r="J477" i="4"/>
  <c r="J476" i="4"/>
  <c r="J475" i="4"/>
  <c r="M475" i="4" s="1"/>
  <c r="O475" i="4" s="1"/>
  <c r="J474" i="4"/>
  <c r="M474" i="4" s="1"/>
  <c r="J473" i="4"/>
  <c r="L473" i="4" s="1"/>
  <c r="J472" i="4"/>
  <c r="M472" i="4" s="1"/>
  <c r="J471" i="4"/>
  <c r="J470" i="4"/>
  <c r="L470" i="4" s="1"/>
  <c r="J469" i="4"/>
  <c r="J468" i="4"/>
  <c r="J459" i="4"/>
  <c r="J458" i="4"/>
  <c r="L458" i="4" s="1"/>
  <c r="J457" i="4"/>
  <c r="J456" i="4"/>
  <c r="M456" i="4" s="1"/>
  <c r="O456" i="4" s="1"/>
  <c r="J455" i="4"/>
  <c r="J454" i="4"/>
  <c r="L454" i="4" s="1"/>
  <c r="J453" i="4"/>
  <c r="M453" i="4" s="1"/>
  <c r="O453" i="4" s="1"/>
  <c r="J452" i="4"/>
  <c r="J451" i="4"/>
  <c r="J450" i="4"/>
  <c r="M450" i="4" s="1"/>
  <c r="O450" i="4" s="1"/>
  <c r="J449" i="4"/>
  <c r="J448" i="4"/>
  <c r="M448" i="4" s="1"/>
  <c r="O448" i="4" s="1"/>
  <c r="J447" i="4"/>
  <c r="J446" i="4"/>
  <c r="M446" i="4" s="1"/>
  <c r="O446" i="4" s="1"/>
  <c r="J445" i="4"/>
  <c r="L445" i="4" s="1"/>
  <c r="J444" i="4"/>
  <c r="J443" i="4"/>
  <c r="M443" i="4" s="1"/>
  <c r="O443" i="4" s="1"/>
  <c r="J442" i="4"/>
  <c r="J441" i="4"/>
  <c r="L441" i="4" s="1"/>
  <c r="J440" i="4"/>
  <c r="M440" i="4" s="1"/>
  <c r="O440" i="4" s="1"/>
  <c r="J439" i="4"/>
  <c r="J438" i="4"/>
  <c r="M438" i="4" s="1"/>
  <c r="O438" i="4" s="1"/>
  <c r="J437" i="4"/>
  <c r="J436" i="4"/>
  <c r="J435" i="4"/>
  <c r="J434" i="4"/>
  <c r="L434" i="4" s="1"/>
  <c r="J433" i="4"/>
  <c r="M433" i="4" s="1"/>
  <c r="O433" i="4" s="1"/>
  <c r="J432" i="4"/>
  <c r="J431" i="4"/>
  <c r="J430" i="4"/>
  <c r="L430" i="4" s="1"/>
  <c r="J421" i="4"/>
  <c r="J420" i="4"/>
  <c r="J419" i="4"/>
  <c r="J418" i="4"/>
  <c r="J417" i="4"/>
  <c r="J416" i="4"/>
  <c r="M416" i="4" s="1"/>
  <c r="N416" i="4" s="1"/>
  <c r="J415" i="4"/>
  <c r="M415" i="4" s="1"/>
  <c r="O415" i="4" s="1"/>
  <c r="J414" i="4"/>
  <c r="J413" i="4"/>
  <c r="J412" i="4"/>
  <c r="J411" i="4"/>
  <c r="L411" i="4" s="1"/>
  <c r="J410" i="4"/>
  <c r="L410" i="4" s="1"/>
  <c r="J409" i="4"/>
  <c r="L409" i="4" s="1"/>
  <c r="J408" i="4"/>
  <c r="M408" i="4" s="1"/>
  <c r="N408" i="4" s="1"/>
  <c r="J407" i="4"/>
  <c r="M407" i="4" s="1"/>
  <c r="O407" i="4" s="1"/>
  <c r="J406" i="4"/>
  <c r="M406" i="4" s="1"/>
  <c r="J405" i="4"/>
  <c r="J404" i="4"/>
  <c r="J403" i="4"/>
  <c r="J402" i="4"/>
  <c r="M402" i="4" s="1"/>
  <c r="J401" i="4"/>
  <c r="J400" i="4"/>
  <c r="M400" i="4" s="1"/>
  <c r="N400" i="4" s="1"/>
  <c r="J399" i="4"/>
  <c r="M399" i="4" s="1"/>
  <c r="O399" i="4" s="1"/>
  <c r="J398" i="4"/>
  <c r="J397" i="4"/>
  <c r="J396" i="4"/>
  <c r="J395" i="4"/>
  <c r="J394" i="4"/>
  <c r="L394" i="4" s="1"/>
  <c r="J393" i="4"/>
  <c r="J392" i="4"/>
  <c r="M392" i="4" s="1"/>
  <c r="N392" i="4" s="1"/>
  <c r="U392" i="4" s="1"/>
  <c r="AA392" i="4" s="1"/>
  <c r="J383" i="4"/>
  <c r="J382" i="4"/>
  <c r="L382" i="4" s="1"/>
  <c r="J381" i="4"/>
  <c r="J380" i="4"/>
  <c r="J379" i="4"/>
  <c r="J378" i="4"/>
  <c r="J377" i="4"/>
  <c r="M377" i="4" s="1"/>
  <c r="J376" i="4"/>
  <c r="M376" i="4" s="1"/>
  <c r="N376" i="4" s="1"/>
  <c r="U376" i="4" s="1"/>
  <c r="AA376" i="4" s="1"/>
  <c r="J375" i="4"/>
  <c r="J374" i="4"/>
  <c r="M374" i="4" s="1"/>
  <c r="J373" i="4"/>
  <c r="J372" i="4"/>
  <c r="J371" i="4"/>
  <c r="J370" i="4"/>
  <c r="M370" i="4" s="1"/>
  <c r="O370" i="4" s="1"/>
  <c r="J369" i="4"/>
  <c r="J368" i="4"/>
  <c r="M368" i="4" s="1"/>
  <c r="O368" i="4" s="1"/>
  <c r="J367" i="4"/>
  <c r="J366" i="4"/>
  <c r="L366" i="4" s="1"/>
  <c r="J365" i="4"/>
  <c r="L365" i="4" s="1"/>
  <c r="J364" i="4"/>
  <c r="J363" i="4"/>
  <c r="M363" i="4" s="1"/>
  <c r="O363" i="4" s="1"/>
  <c r="J362" i="4"/>
  <c r="L362" i="4" s="1"/>
  <c r="J361" i="4"/>
  <c r="L361" i="4" s="1"/>
  <c r="J360" i="4"/>
  <c r="M360" i="4" s="1"/>
  <c r="O360" i="4" s="1"/>
  <c r="J359" i="4"/>
  <c r="J358" i="4"/>
  <c r="M358" i="4" s="1"/>
  <c r="J357" i="4"/>
  <c r="J356" i="4"/>
  <c r="J355" i="4"/>
  <c r="L355" i="4" s="1"/>
  <c r="J354" i="4"/>
  <c r="J345" i="4"/>
  <c r="L345" i="4" s="1"/>
  <c r="J344" i="4"/>
  <c r="M344" i="4" s="1"/>
  <c r="N344" i="4" s="1"/>
  <c r="U344" i="4" s="1"/>
  <c r="AA344" i="4" s="1"/>
  <c r="J343" i="4"/>
  <c r="J342" i="4"/>
  <c r="L342" i="4" s="1"/>
  <c r="J341" i="4"/>
  <c r="J340" i="4"/>
  <c r="J339" i="4"/>
  <c r="L339" i="4" s="1"/>
  <c r="J338" i="4"/>
  <c r="L338" i="4" s="1"/>
  <c r="J337" i="4"/>
  <c r="J336" i="4"/>
  <c r="M336" i="4" s="1"/>
  <c r="N336" i="4" s="1"/>
  <c r="U336" i="4" s="1"/>
  <c r="AA336" i="4" s="1"/>
  <c r="J335" i="4"/>
  <c r="J334" i="4"/>
  <c r="M334" i="4" s="1"/>
  <c r="O334" i="4" s="1"/>
  <c r="J333" i="4"/>
  <c r="J332" i="4"/>
  <c r="J331" i="4"/>
  <c r="J330" i="4"/>
  <c r="L330" i="4" s="1"/>
  <c r="J329" i="4"/>
  <c r="L329" i="4" s="1"/>
  <c r="J328" i="4"/>
  <c r="M328" i="4" s="1"/>
  <c r="N328" i="4" s="1"/>
  <c r="U328" i="4" s="1"/>
  <c r="AA328" i="4" s="1"/>
  <c r="J327" i="4"/>
  <c r="J326" i="4"/>
  <c r="M326" i="4" s="1"/>
  <c r="J325" i="4"/>
  <c r="J324" i="4"/>
  <c r="J323" i="4"/>
  <c r="L323" i="4" s="1"/>
  <c r="J322" i="4"/>
  <c r="L322" i="4" s="1"/>
  <c r="J321" i="4"/>
  <c r="M321" i="4" s="1"/>
  <c r="O321" i="4" s="1"/>
  <c r="J320" i="4"/>
  <c r="M320" i="4" s="1"/>
  <c r="O320" i="4" s="1"/>
  <c r="J319" i="4"/>
  <c r="J318" i="4"/>
  <c r="L318" i="4" s="1"/>
  <c r="J317" i="4"/>
  <c r="M317" i="4" s="1"/>
  <c r="O317" i="4" s="1"/>
  <c r="J316" i="4"/>
  <c r="J307" i="4"/>
  <c r="J306" i="4"/>
  <c r="L306" i="4" s="1"/>
  <c r="J305" i="4"/>
  <c r="J304" i="4"/>
  <c r="M304" i="4" s="1"/>
  <c r="N304" i="4" s="1"/>
  <c r="U304" i="4" s="1"/>
  <c r="AA304" i="4" s="1"/>
  <c r="J303" i="4"/>
  <c r="J302" i="4"/>
  <c r="M302" i="4" s="1"/>
  <c r="J301" i="4"/>
  <c r="J300" i="4"/>
  <c r="M300" i="4" s="1"/>
  <c r="N300" i="4" s="1"/>
  <c r="U300" i="4" s="1"/>
  <c r="AA300" i="4" s="1"/>
  <c r="J299" i="4"/>
  <c r="M299" i="4" s="1"/>
  <c r="O299" i="4" s="1"/>
  <c r="J298" i="4"/>
  <c r="L298" i="4" s="1"/>
  <c r="J297" i="4"/>
  <c r="M297" i="4" s="1"/>
  <c r="J296" i="4"/>
  <c r="L296" i="4" s="1"/>
  <c r="J295" i="4"/>
  <c r="J294" i="4"/>
  <c r="M294" i="4" s="1"/>
  <c r="O294" i="4" s="1"/>
  <c r="J293" i="4"/>
  <c r="J292" i="4"/>
  <c r="M292" i="4" s="1"/>
  <c r="O292" i="4" s="1"/>
  <c r="J291" i="4"/>
  <c r="L291" i="4" s="1"/>
  <c r="J290" i="4"/>
  <c r="L290" i="4" s="1"/>
  <c r="J289" i="4"/>
  <c r="L289" i="4" s="1"/>
  <c r="J288" i="4"/>
  <c r="M288" i="4" s="1"/>
  <c r="O288" i="4" s="1"/>
  <c r="J287" i="4"/>
  <c r="J286" i="4"/>
  <c r="L286" i="4" s="1"/>
  <c r="J285" i="4"/>
  <c r="J284" i="4"/>
  <c r="M284" i="4" s="1"/>
  <c r="O284" i="4" s="1"/>
  <c r="J283" i="4"/>
  <c r="J282" i="4"/>
  <c r="M282" i="4" s="1"/>
  <c r="O282" i="4" s="1"/>
  <c r="J281" i="4"/>
  <c r="J280" i="4"/>
  <c r="L280" i="4" s="1"/>
  <c r="J279" i="4"/>
  <c r="J278" i="4"/>
  <c r="L278" i="4" s="1"/>
  <c r="J269" i="4"/>
  <c r="J268" i="4"/>
  <c r="J267" i="4"/>
  <c r="J266" i="4"/>
  <c r="J265" i="4"/>
  <c r="J264" i="4"/>
  <c r="L264" i="4" s="1"/>
  <c r="J263" i="4"/>
  <c r="J262" i="4"/>
  <c r="M262" i="4" s="1"/>
  <c r="O262" i="4" s="1"/>
  <c r="J261" i="4"/>
  <c r="J260" i="4"/>
  <c r="J259" i="4"/>
  <c r="J258" i="4"/>
  <c r="J257" i="4"/>
  <c r="M257" i="4" s="1"/>
  <c r="O257" i="4" s="1"/>
  <c r="J256" i="4"/>
  <c r="M256" i="4" s="1"/>
  <c r="O256" i="4" s="1"/>
  <c r="J255" i="4"/>
  <c r="J254" i="4"/>
  <c r="M254" i="4" s="1"/>
  <c r="O254" i="4" s="1"/>
  <c r="J253" i="4"/>
  <c r="J252" i="4"/>
  <c r="J251" i="4"/>
  <c r="J250" i="4"/>
  <c r="M250" i="4" s="1"/>
  <c r="O250" i="4" s="1"/>
  <c r="J249" i="4"/>
  <c r="L249" i="4" s="1"/>
  <c r="J248" i="4"/>
  <c r="M248" i="4" s="1"/>
  <c r="O248" i="4" s="1"/>
  <c r="J247" i="4"/>
  <c r="J246" i="4"/>
  <c r="M246" i="4" s="1"/>
  <c r="O246" i="4" s="1"/>
  <c r="J245" i="4"/>
  <c r="M245" i="4" s="1"/>
  <c r="O245" i="4" s="1"/>
  <c r="J244" i="4"/>
  <c r="J243" i="4"/>
  <c r="L243" i="4" s="1"/>
  <c r="J242" i="4"/>
  <c r="M242" i="4" s="1"/>
  <c r="O242" i="4" s="1"/>
  <c r="J241" i="4"/>
  <c r="M241" i="4" s="1"/>
  <c r="O241" i="4" s="1"/>
  <c r="J240" i="4"/>
  <c r="L240" i="4" s="1"/>
  <c r="J231" i="4"/>
  <c r="J230" i="4"/>
  <c r="M230" i="4" s="1"/>
  <c r="O230" i="4" s="1"/>
  <c r="J229" i="4"/>
  <c r="J228" i="4"/>
  <c r="J227" i="4"/>
  <c r="J226" i="4"/>
  <c r="M226" i="4" s="1"/>
  <c r="O226" i="4" s="1"/>
  <c r="J225" i="4"/>
  <c r="L225" i="4" s="1"/>
  <c r="J224" i="4"/>
  <c r="M224" i="4" s="1"/>
  <c r="O224" i="4" s="1"/>
  <c r="J223" i="4"/>
  <c r="J222" i="4"/>
  <c r="L222" i="4" s="1"/>
  <c r="J221" i="4"/>
  <c r="J220" i="4"/>
  <c r="J219" i="4"/>
  <c r="J218" i="4"/>
  <c r="M218" i="4" s="1"/>
  <c r="O218" i="4" s="1"/>
  <c r="J217" i="4"/>
  <c r="L217" i="4" s="1"/>
  <c r="J216" i="4"/>
  <c r="M216" i="4" s="1"/>
  <c r="O216" i="4" s="1"/>
  <c r="J215" i="4"/>
  <c r="J214" i="4"/>
  <c r="M214" i="4" s="1"/>
  <c r="O214" i="4" s="1"/>
  <c r="J213" i="4"/>
  <c r="J212" i="4"/>
  <c r="J211" i="4"/>
  <c r="M211" i="4" s="1"/>
  <c r="O211" i="4" s="1"/>
  <c r="J210" i="4"/>
  <c r="M210" i="4" s="1"/>
  <c r="O210" i="4" s="1"/>
  <c r="J209" i="4"/>
  <c r="M209" i="4" s="1"/>
  <c r="O209" i="4" s="1"/>
  <c r="J208" i="4"/>
  <c r="M208" i="4" s="1"/>
  <c r="O208" i="4" s="1"/>
  <c r="J207" i="4"/>
  <c r="J206" i="4"/>
  <c r="M206" i="4" s="1"/>
  <c r="O206" i="4" s="1"/>
  <c r="J205" i="4"/>
  <c r="J204" i="4"/>
  <c r="J203" i="4"/>
  <c r="J202" i="4"/>
  <c r="M202" i="4" s="1"/>
  <c r="O202" i="4" s="1"/>
  <c r="J193" i="4"/>
  <c r="M193" i="4" s="1"/>
  <c r="N193" i="4" s="1"/>
  <c r="U193" i="4" s="1"/>
  <c r="AA193" i="4" s="1"/>
  <c r="J192" i="4"/>
  <c r="M192" i="4" s="1"/>
  <c r="N192" i="4" s="1"/>
  <c r="U192" i="4" s="1"/>
  <c r="AA192" i="4" s="1"/>
  <c r="J191" i="4"/>
  <c r="J190" i="4"/>
  <c r="M190" i="4" s="1"/>
  <c r="N190" i="4" s="1"/>
  <c r="U190" i="4" s="1"/>
  <c r="AA190" i="4" s="1"/>
  <c r="J189" i="4"/>
  <c r="J188" i="4"/>
  <c r="J187" i="4"/>
  <c r="M187" i="4" s="1"/>
  <c r="J186" i="4"/>
  <c r="M186" i="4" s="1"/>
  <c r="J185" i="4"/>
  <c r="M185" i="4" s="1"/>
  <c r="N185" i="4" s="1"/>
  <c r="U185" i="4" s="1"/>
  <c r="AA185" i="4" s="1"/>
  <c r="J184" i="4"/>
  <c r="M184" i="4" s="1"/>
  <c r="N184" i="4" s="1"/>
  <c r="U184" i="4" s="1"/>
  <c r="AA184" i="4" s="1"/>
  <c r="J183" i="4"/>
  <c r="J182" i="4"/>
  <c r="M182" i="4" s="1"/>
  <c r="N182" i="4" s="1"/>
  <c r="U182" i="4" s="1"/>
  <c r="AA182" i="4" s="1"/>
  <c r="J181" i="4"/>
  <c r="J180" i="4"/>
  <c r="J179" i="4"/>
  <c r="M179" i="4" s="1"/>
  <c r="J178" i="4"/>
  <c r="M178" i="4" s="1"/>
  <c r="J177" i="4"/>
  <c r="M177" i="4" s="1"/>
  <c r="N177" i="4" s="1"/>
  <c r="U177" i="4" s="1"/>
  <c r="AA177" i="4" s="1"/>
  <c r="J176" i="4"/>
  <c r="M176" i="4" s="1"/>
  <c r="N176" i="4" s="1"/>
  <c r="U176" i="4" s="1"/>
  <c r="AA176" i="4" s="1"/>
  <c r="J175" i="4"/>
  <c r="J174" i="4"/>
  <c r="M174" i="4" s="1"/>
  <c r="N174" i="4" s="1"/>
  <c r="U174" i="4" s="1"/>
  <c r="AA174" i="4" s="1"/>
  <c r="J173" i="4"/>
  <c r="J172" i="4"/>
  <c r="J171" i="4"/>
  <c r="M171" i="4" s="1"/>
  <c r="J170" i="4"/>
  <c r="M170" i="4" s="1"/>
  <c r="J169" i="4"/>
  <c r="M169" i="4" s="1"/>
  <c r="N169" i="4" s="1"/>
  <c r="U169" i="4" s="1"/>
  <c r="AA169" i="4" s="1"/>
  <c r="J168" i="4"/>
  <c r="L168" i="4" s="1"/>
  <c r="J167" i="4"/>
  <c r="J166" i="4"/>
  <c r="L166" i="4" s="1"/>
  <c r="J165" i="4"/>
  <c r="J164" i="4"/>
  <c r="J117" i="4"/>
  <c r="J116" i="4"/>
  <c r="M116" i="4" s="1"/>
  <c r="O116" i="4" s="1"/>
  <c r="J115" i="4"/>
  <c r="L115" i="4" s="1"/>
  <c r="J114" i="4"/>
  <c r="M114" i="4" s="1"/>
  <c r="O114" i="4" s="1"/>
  <c r="J113" i="4"/>
  <c r="L113" i="4" s="1"/>
  <c r="J112" i="4"/>
  <c r="M112" i="4" s="1"/>
  <c r="O112" i="4" s="1"/>
  <c r="J111" i="4"/>
  <c r="J110" i="4"/>
  <c r="M110" i="4" s="1"/>
  <c r="J109" i="4"/>
  <c r="J108" i="4"/>
  <c r="L108" i="4" s="1"/>
  <c r="J107" i="4"/>
  <c r="M107" i="4" s="1"/>
  <c r="O107" i="4" s="1"/>
  <c r="J106" i="4"/>
  <c r="M106" i="4" s="1"/>
  <c r="O106" i="4" s="1"/>
  <c r="J105" i="4"/>
  <c r="J104" i="4"/>
  <c r="M104" i="4" s="1"/>
  <c r="J103" i="4"/>
  <c r="J102" i="4"/>
  <c r="M102" i="4" s="1"/>
  <c r="J101" i="4"/>
  <c r="J100" i="4"/>
  <c r="J99" i="4"/>
  <c r="L99" i="4" s="1"/>
  <c r="J98" i="4"/>
  <c r="M98" i="4" s="1"/>
  <c r="O98" i="4" s="1"/>
  <c r="J97" i="4"/>
  <c r="J96" i="4"/>
  <c r="M96" i="4" s="1"/>
  <c r="O96" i="4" s="1"/>
  <c r="J95" i="4"/>
  <c r="J94" i="4"/>
  <c r="M94" i="4" s="1"/>
  <c r="J93" i="4"/>
  <c r="J92" i="4"/>
  <c r="L92" i="4" s="1"/>
  <c r="J91" i="4"/>
  <c r="M91" i="4" s="1"/>
  <c r="O91" i="4" s="1"/>
  <c r="J90" i="4"/>
  <c r="M90" i="4" s="1"/>
  <c r="O90" i="4" s="1"/>
  <c r="J89" i="4"/>
  <c r="M89" i="4" s="1"/>
  <c r="O89" i="4" s="1"/>
  <c r="J88" i="4"/>
  <c r="M88" i="4" s="1"/>
  <c r="O88" i="4" s="1"/>
  <c r="J79" i="4"/>
  <c r="J78" i="4"/>
  <c r="J77" i="4"/>
  <c r="J76" i="4"/>
  <c r="J75" i="4"/>
  <c r="L75" i="4" s="1"/>
  <c r="J74" i="4"/>
  <c r="M74" i="4" s="1"/>
  <c r="O74" i="4" s="1"/>
  <c r="J73" i="4"/>
  <c r="J72" i="4"/>
  <c r="M72" i="4" s="1"/>
  <c r="O72" i="4" s="1"/>
  <c r="J70" i="4"/>
  <c r="J69" i="4"/>
  <c r="M69" i="4" s="1"/>
  <c r="O69" i="4" s="1"/>
  <c r="J68" i="4"/>
  <c r="J67" i="4"/>
  <c r="J66" i="4"/>
  <c r="M66" i="4" s="1"/>
  <c r="O66" i="4" s="1"/>
  <c r="J65" i="4"/>
  <c r="M65" i="4" s="1"/>
  <c r="N65" i="4" s="1"/>
  <c r="U65" i="4" s="1"/>
  <c r="AA65" i="4" s="1"/>
  <c r="AB65" i="4" s="1"/>
  <c r="J64" i="4"/>
  <c r="M64" i="4" s="1"/>
  <c r="O64" i="4" s="1"/>
  <c r="J63" i="4"/>
  <c r="M63" i="4" s="1"/>
  <c r="N63" i="4" s="1"/>
  <c r="U63" i="4" s="1"/>
  <c r="AA63" i="4" s="1"/>
  <c r="J62" i="4"/>
  <c r="J61" i="4"/>
  <c r="J60" i="4"/>
  <c r="J59" i="4"/>
  <c r="J58" i="4"/>
  <c r="M58" i="4" s="1"/>
  <c r="O58" i="4" s="1"/>
  <c r="J57" i="4"/>
  <c r="M57" i="4" s="1"/>
  <c r="N57" i="4" s="1"/>
  <c r="U57" i="4" s="1"/>
  <c r="AA57" i="4" s="1"/>
  <c r="J56" i="4"/>
  <c r="M56" i="4" s="1"/>
  <c r="O56" i="4" s="1"/>
  <c r="J55" i="4"/>
  <c r="M55" i="4" s="1"/>
  <c r="N55" i="4" s="1"/>
  <c r="U55" i="4" s="1"/>
  <c r="AA55" i="4" s="1"/>
  <c r="J54" i="4"/>
  <c r="J53" i="4"/>
  <c r="J52" i="4"/>
  <c r="J51" i="4"/>
  <c r="J50" i="4"/>
  <c r="M50" i="4" s="1"/>
  <c r="O50" i="4" s="1"/>
  <c r="J41" i="4"/>
  <c r="M41" i="4" s="1"/>
  <c r="O41" i="4" s="1"/>
  <c r="J40" i="4"/>
  <c r="M40" i="4" s="1"/>
  <c r="J39" i="4"/>
  <c r="M39" i="4" s="1"/>
  <c r="O39" i="4" s="1"/>
  <c r="J38" i="4"/>
  <c r="M38" i="4" s="1"/>
  <c r="O38" i="4" s="1"/>
  <c r="J37" i="4"/>
  <c r="L37" i="4" s="1"/>
  <c r="J36" i="4"/>
  <c r="M36" i="4" s="1"/>
  <c r="J35" i="4"/>
  <c r="M35" i="4" s="1"/>
  <c r="O35" i="4" s="1"/>
  <c r="J34" i="4"/>
  <c r="M34" i="4" s="1"/>
  <c r="O34" i="4" s="1"/>
  <c r="J33" i="4"/>
  <c r="M33" i="4" s="1"/>
  <c r="O33" i="4" s="1"/>
  <c r="J32" i="4"/>
  <c r="M32" i="4" s="1"/>
  <c r="O32" i="4" s="1"/>
  <c r="J31" i="4"/>
  <c r="M31" i="4" s="1"/>
  <c r="O31" i="4" s="1"/>
  <c r="J30" i="4"/>
  <c r="M30" i="4" s="1"/>
  <c r="J29" i="4"/>
  <c r="M29" i="4" s="1"/>
  <c r="O29" i="4" s="1"/>
  <c r="J28" i="4"/>
  <c r="M28" i="4" s="1"/>
  <c r="N28" i="4" s="1"/>
  <c r="U28" i="4" s="1"/>
  <c r="AA28" i="4" s="1"/>
  <c r="J27" i="4"/>
  <c r="M27" i="4" s="1"/>
  <c r="J26" i="4"/>
  <c r="M26" i="4" s="1"/>
  <c r="J25" i="4"/>
  <c r="M25" i="4" s="1"/>
  <c r="O25" i="4" s="1"/>
  <c r="J24" i="4"/>
  <c r="M24" i="4" s="1"/>
  <c r="O24" i="4" s="1"/>
  <c r="J23" i="4"/>
  <c r="M23" i="4" s="1"/>
  <c r="N23" i="4" s="1"/>
  <c r="J22" i="4"/>
  <c r="J21" i="4"/>
  <c r="M21" i="4" s="1"/>
  <c r="N21" i="4" s="1"/>
  <c r="U21" i="4" s="1"/>
  <c r="AA21" i="4" s="1"/>
  <c r="J20" i="4"/>
  <c r="J19" i="4"/>
  <c r="M19" i="4" s="1"/>
  <c r="O19" i="4" s="1"/>
  <c r="J18" i="4"/>
  <c r="M18" i="4" s="1"/>
  <c r="J17" i="4"/>
  <c r="M17" i="4" s="1"/>
  <c r="O17" i="4" s="1"/>
  <c r="J16" i="4"/>
  <c r="M16" i="4" s="1"/>
  <c r="J15" i="4"/>
  <c r="M15" i="4" s="1"/>
  <c r="O15" i="4" s="1"/>
  <c r="J14" i="4"/>
  <c r="J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L611" i="4"/>
  <c r="M610" i="4"/>
  <c r="O610" i="4" s="1"/>
  <c r="M607" i="4"/>
  <c r="O607" i="4" s="1"/>
  <c r="L607" i="4"/>
  <c r="L605" i="4"/>
  <c r="M604" i="4"/>
  <c r="O604" i="4" s="1"/>
  <c r="L604" i="4"/>
  <c r="M603" i="4"/>
  <c r="O603" i="4" s="1"/>
  <c r="L603" i="4"/>
  <c r="M602" i="4"/>
  <c r="O602" i="4" s="1"/>
  <c r="M599" i="4"/>
  <c r="O599" i="4" s="1"/>
  <c r="L599" i="4"/>
  <c r="M597" i="4"/>
  <c r="O597" i="4" s="1"/>
  <c r="L597" i="4"/>
  <c r="M596" i="4"/>
  <c r="O596" i="4" s="1"/>
  <c r="L596" i="4"/>
  <c r="M595" i="4"/>
  <c r="O595" i="4" s="1"/>
  <c r="L595" i="4"/>
  <c r="L594" i="4"/>
  <c r="M591" i="4"/>
  <c r="O591" i="4" s="1"/>
  <c r="L591" i="4"/>
  <c r="M589" i="4"/>
  <c r="O589" i="4" s="1"/>
  <c r="L589" i="4"/>
  <c r="M588" i="4"/>
  <c r="O588" i="4" s="1"/>
  <c r="L588" i="4"/>
  <c r="M587" i="4"/>
  <c r="O587" i="4" s="1"/>
  <c r="L587" i="4"/>
  <c r="M586" i="4"/>
  <c r="O586" i="4" s="1"/>
  <c r="M583" i="4"/>
  <c r="O583" i="4" s="1"/>
  <c r="L583" i="4"/>
  <c r="M573" i="4"/>
  <c r="O573" i="4" s="1"/>
  <c r="L573" i="4"/>
  <c r="M572" i="4"/>
  <c r="O572" i="4" s="1"/>
  <c r="L572" i="4"/>
  <c r="L571" i="4"/>
  <c r="M570" i="4"/>
  <c r="L570" i="4"/>
  <c r="M567" i="4"/>
  <c r="O567" i="4" s="1"/>
  <c r="L567" i="4"/>
  <c r="M565" i="4"/>
  <c r="O565" i="4" s="1"/>
  <c r="L565" i="4"/>
  <c r="M564" i="4"/>
  <c r="O564" i="4" s="1"/>
  <c r="L564" i="4"/>
  <c r="M563" i="4"/>
  <c r="O563" i="4" s="1"/>
  <c r="L563" i="4"/>
  <c r="M559" i="4"/>
  <c r="O559" i="4" s="1"/>
  <c r="L559" i="4"/>
  <c r="M557" i="4"/>
  <c r="O557" i="4" s="1"/>
  <c r="L557" i="4"/>
  <c r="M556" i="4"/>
  <c r="O556" i="4" s="1"/>
  <c r="L556" i="4"/>
  <c r="L555" i="4"/>
  <c r="L554" i="4"/>
  <c r="M551" i="4"/>
  <c r="O551" i="4" s="1"/>
  <c r="L551" i="4"/>
  <c r="M549" i="4"/>
  <c r="O549" i="4" s="1"/>
  <c r="L549" i="4"/>
  <c r="M548" i="4"/>
  <c r="O548" i="4" s="1"/>
  <c r="L548" i="4"/>
  <c r="L547" i="4"/>
  <c r="L546" i="4"/>
  <c r="M535" i="4"/>
  <c r="O535" i="4" s="1"/>
  <c r="L535" i="4"/>
  <c r="M533" i="4"/>
  <c r="O533" i="4" s="1"/>
  <c r="L533" i="4"/>
  <c r="M532" i="4"/>
  <c r="O532" i="4" s="1"/>
  <c r="L532" i="4"/>
  <c r="M531" i="4"/>
  <c r="L531" i="4"/>
  <c r="M530" i="4"/>
  <c r="O530" i="4" s="1"/>
  <c r="M527" i="4"/>
  <c r="O527" i="4" s="1"/>
  <c r="L527" i="4"/>
  <c r="M525" i="4"/>
  <c r="O525" i="4" s="1"/>
  <c r="L525" i="4"/>
  <c r="M524" i="4"/>
  <c r="O524" i="4" s="1"/>
  <c r="L524" i="4"/>
  <c r="M523" i="4"/>
  <c r="O523" i="4" s="1"/>
  <c r="M522" i="4"/>
  <c r="O522" i="4" s="1"/>
  <c r="M519" i="4"/>
  <c r="O519" i="4" s="1"/>
  <c r="L519" i="4"/>
  <c r="M517" i="4"/>
  <c r="O517" i="4" s="1"/>
  <c r="L517" i="4"/>
  <c r="M516" i="4"/>
  <c r="O516" i="4" s="1"/>
  <c r="L516" i="4"/>
  <c r="M511" i="4"/>
  <c r="O511" i="4" s="1"/>
  <c r="L511" i="4"/>
  <c r="M509" i="4"/>
  <c r="O509" i="4" s="1"/>
  <c r="L509" i="4"/>
  <c r="M508" i="4"/>
  <c r="O508" i="4" s="1"/>
  <c r="L508" i="4"/>
  <c r="M507" i="4"/>
  <c r="M506" i="4"/>
  <c r="O506" i="4" s="1"/>
  <c r="L506" i="4"/>
  <c r="M495" i="4"/>
  <c r="O495" i="4" s="1"/>
  <c r="L495" i="4"/>
  <c r="M493" i="4"/>
  <c r="O493" i="4" s="1"/>
  <c r="L493" i="4"/>
  <c r="M492" i="4"/>
  <c r="O492" i="4" s="1"/>
  <c r="L492" i="4"/>
  <c r="M491" i="4"/>
  <c r="O491" i="4" s="1"/>
  <c r="M487" i="4"/>
  <c r="O487" i="4" s="1"/>
  <c r="L487" i="4"/>
  <c r="L485" i="4"/>
  <c r="M484" i="4"/>
  <c r="O484" i="4" s="1"/>
  <c r="L484" i="4"/>
  <c r="M483" i="4"/>
  <c r="O483" i="4" s="1"/>
  <c r="M479" i="4"/>
  <c r="O479" i="4" s="1"/>
  <c r="L479" i="4"/>
  <c r="L478" i="4"/>
  <c r="M477" i="4"/>
  <c r="O477" i="4" s="1"/>
  <c r="L477" i="4"/>
  <c r="M476" i="4"/>
  <c r="O476" i="4" s="1"/>
  <c r="L476" i="4"/>
  <c r="L475" i="4"/>
  <c r="M471" i="4"/>
  <c r="O471" i="4" s="1"/>
  <c r="L471" i="4"/>
  <c r="M469" i="4"/>
  <c r="O469" i="4" s="1"/>
  <c r="L469" i="4"/>
  <c r="M468" i="4"/>
  <c r="O468" i="4" s="1"/>
  <c r="L468" i="4"/>
  <c r="M459" i="4"/>
  <c r="O459" i="4" s="1"/>
  <c r="L459" i="4"/>
  <c r="M458" i="4"/>
  <c r="O458" i="4" s="1"/>
  <c r="M455" i="4"/>
  <c r="O455" i="4" s="1"/>
  <c r="L455" i="4"/>
  <c r="L453" i="4"/>
  <c r="M452" i="4"/>
  <c r="O452" i="4" s="1"/>
  <c r="L452" i="4"/>
  <c r="M451" i="4"/>
  <c r="O451" i="4" s="1"/>
  <c r="L451" i="4"/>
  <c r="L450" i="4"/>
  <c r="M447" i="4"/>
  <c r="O447" i="4" s="1"/>
  <c r="L447" i="4"/>
  <c r="M445" i="4"/>
  <c r="O445" i="4" s="1"/>
  <c r="M444" i="4"/>
  <c r="O444" i="4" s="1"/>
  <c r="L444" i="4"/>
  <c r="L443" i="4"/>
  <c r="M442" i="4"/>
  <c r="O442" i="4" s="1"/>
  <c r="L442" i="4"/>
  <c r="M439" i="4"/>
  <c r="O439" i="4" s="1"/>
  <c r="L439" i="4"/>
  <c r="M437" i="4"/>
  <c r="O437" i="4" s="1"/>
  <c r="L437" i="4"/>
  <c r="M436" i="4"/>
  <c r="O436" i="4" s="1"/>
  <c r="L436" i="4"/>
  <c r="M435" i="4"/>
  <c r="O435" i="4" s="1"/>
  <c r="L435" i="4"/>
  <c r="M434" i="4"/>
  <c r="O434" i="4" s="1"/>
  <c r="M431" i="4"/>
  <c r="O431" i="4" s="1"/>
  <c r="L431" i="4"/>
  <c r="M421" i="4"/>
  <c r="L421" i="4"/>
  <c r="M420" i="4"/>
  <c r="L420" i="4"/>
  <c r="M419" i="4"/>
  <c r="L419" i="4"/>
  <c r="M418" i="4"/>
  <c r="L418" i="4"/>
  <c r="M413" i="4"/>
  <c r="L413" i="4"/>
  <c r="M412" i="4"/>
  <c r="N412" i="4" s="1"/>
  <c r="L412" i="4"/>
  <c r="M411" i="4"/>
  <c r="O411" i="4" s="1"/>
  <c r="M405" i="4"/>
  <c r="L405" i="4"/>
  <c r="M404" i="4"/>
  <c r="N404" i="4" s="1"/>
  <c r="L404" i="4"/>
  <c r="M403" i="4"/>
  <c r="N403" i="4" s="1"/>
  <c r="L403" i="4"/>
  <c r="L402" i="4"/>
  <c r="M397" i="4"/>
  <c r="O397" i="4" s="1"/>
  <c r="L397" i="4"/>
  <c r="M396" i="4"/>
  <c r="L396" i="4"/>
  <c r="M395" i="4"/>
  <c r="O395" i="4" s="1"/>
  <c r="L395" i="4"/>
  <c r="M383" i="4"/>
  <c r="O383" i="4" s="1"/>
  <c r="L383" i="4"/>
  <c r="M381" i="4"/>
  <c r="O381" i="4" s="1"/>
  <c r="L381" i="4"/>
  <c r="M380" i="4"/>
  <c r="N380" i="4" s="1"/>
  <c r="U380" i="4" s="1"/>
  <c r="AA380" i="4" s="1"/>
  <c r="L380" i="4"/>
  <c r="M379" i="4"/>
  <c r="O379" i="4" s="1"/>
  <c r="L379" i="4"/>
  <c r="M378" i="4"/>
  <c r="L378" i="4"/>
  <c r="M375" i="4"/>
  <c r="O375" i="4" s="1"/>
  <c r="L375" i="4"/>
  <c r="M373" i="4"/>
  <c r="O373" i="4" s="1"/>
  <c r="L373" i="4"/>
  <c r="M372" i="4"/>
  <c r="L372" i="4"/>
  <c r="M371" i="4"/>
  <c r="O371" i="4" s="1"/>
  <c r="L371" i="4"/>
  <c r="L370" i="4"/>
  <c r="M367" i="4"/>
  <c r="O367" i="4" s="1"/>
  <c r="L367" i="4"/>
  <c r="M365" i="4"/>
  <c r="O365" i="4" s="1"/>
  <c r="M364" i="4"/>
  <c r="O364" i="4" s="1"/>
  <c r="L364" i="4"/>
  <c r="L363" i="4"/>
  <c r="M362" i="4"/>
  <c r="O362" i="4" s="1"/>
  <c r="M361" i="4"/>
  <c r="O361" i="4" s="1"/>
  <c r="M359" i="4"/>
  <c r="O359" i="4" s="1"/>
  <c r="L359" i="4"/>
  <c r="M357" i="4"/>
  <c r="O357" i="4" s="1"/>
  <c r="L357" i="4"/>
  <c r="M356" i="4"/>
  <c r="O356" i="4" s="1"/>
  <c r="L356" i="4"/>
  <c r="M355" i="4"/>
  <c r="O355" i="4" s="1"/>
  <c r="M354" i="4"/>
  <c r="O354" i="4" s="1"/>
  <c r="L354" i="4"/>
  <c r="M343" i="4"/>
  <c r="O343" i="4" s="1"/>
  <c r="L343" i="4"/>
  <c r="M341" i="4"/>
  <c r="O341" i="4" s="1"/>
  <c r="L341" i="4"/>
  <c r="M340" i="4"/>
  <c r="N340" i="4" s="1"/>
  <c r="U340" i="4" s="1"/>
  <c r="AA340" i="4" s="1"/>
  <c r="L340" i="4"/>
  <c r="M339" i="4"/>
  <c r="O339" i="4" s="1"/>
  <c r="M338" i="4"/>
  <c r="O338" i="4" s="1"/>
  <c r="M335" i="4"/>
  <c r="N335" i="4" s="1"/>
  <c r="U335" i="4" s="1"/>
  <c r="AA335" i="4" s="1"/>
  <c r="L335" i="4"/>
  <c r="M333" i="4"/>
  <c r="O333" i="4" s="1"/>
  <c r="L333" i="4"/>
  <c r="M332" i="4"/>
  <c r="N332" i="4" s="1"/>
  <c r="U332" i="4" s="1"/>
  <c r="AA332" i="4" s="1"/>
  <c r="L332" i="4"/>
  <c r="M331" i="4"/>
  <c r="L331" i="4"/>
  <c r="M330" i="4"/>
  <c r="O330" i="4" s="1"/>
  <c r="M327" i="4"/>
  <c r="O327" i="4" s="1"/>
  <c r="L327" i="4"/>
  <c r="L326" i="4"/>
  <c r="M325" i="4"/>
  <c r="O325" i="4" s="1"/>
  <c r="L325" i="4"/>
  <c r="M324" i="4"/>
  <c r="O324" i="4" s="1"/>
  <c r="L324" i="4"/>
  <c r="M322" i="4"/>
  <c r="O322" i="4" s="1"/>
  <c r="M319" i="4"/>
  <c r="O319" i="4" s="1"/>
  <c r="L319" i="4"/>
  <c r="M318" i="4"/>
  <c r="L317" i="4"/>
  <c r="M316" i="4"/>
  <c r="O316" i="4" s="1"/>
  <c r="L316" i="4"/>
  <c r="M307" i="4"/>
  <c r="L307" i="4"/>
  <c r="M306" i="4"/>
  <c r="O306" i="4" s="1"/>
  <c r="M303" i="4"/>
  <c r="N303" i="4" s="1"/>
  <c r="U303" i="4" s="1"/>
  <c r="AA303" i="4" s="1"/>
  <c r="L303" i="4"/>
  <c r="M301" i="4"/>
  <c r="L301" i="4"/>
  <c r="L299" i="4"/>
  <c r="M298" i="4"/>
  <c r="O298" i="4" s="1"/>
  <c r="M295" i="4"/>
  <c r="L295" i="4"/>
  <c r="M293" i="4"/>
  <c r="O293" i="4" s="1"/>
  <c r="L293" i="4"/>
  <c r="M291" i="4"/>
  <c r="O291" i="4" s="1"/>
  <c r="M290" i="4"/>
  <c r="O290" i="4" s="1"/>
  <c r="M287" i="4"/>
  <c r="O287" i="4" s="1"/>
  <c r="L287" i="4"/>
  <c r="M285" i="4"/>
  <c r="O285" i="4" s="1"/>
  <c r="L285" i="4"/>
  <c r="M283" i="4"/>
  <c r="O283" i="4" s="1"/>
  <c r="L283" i="4"/>
  <c r="L282" i="4"/>
  <c r="M279" i="4"/>
  <c r="O279" i="4" s="1"/>
  <c r="L279" i="4"/>
  <c r="M269" i="4"/>
  <c r="O269" i="4" s="1"/>
  <c r="L269" i="4"/>
  <c r="M268" i="4"/>
  <c r="O268" i="4" s="1"/>
  <c r="L268" i="4"/>
  <c r="M267" i="4"/>
  <c r="O267" i="4" s="1"/>
  <c r="L267" i="4"/>
  <c r="M266" i="4"/>
  <c r="O266" i="4" s="1"/>
  <c r="L266" i="4"/>
  <c r="M263" i="4"/>
  <c r="O263" i="4" s="1"/>
  <c r="L263" i="4"/>
  <c r="M261" i="4"/>
  <c r="O261" i="4" s="1"/>
  <c r="L261" i="4"/>
  <c r="M260" i="4"/>
  <c r="O260" i="4" s="1"/>
  <c r="L260" i="4"/>
  <c r="M259" i="4"/>
  <c r="O259" i="4" s="1"/>
  <c r="L259" i="4"/>
  <c r="M258" i="4"/>
  <c r="O258" i="4" s="1"/>
  <c r="L258" i="4"/>
  <c r="M255" i="4"/>
  <c r="O255" i="4" s="1"/>
  <c r="L255" i="4"/>
  <c r="M253" i="4"/>
  <c r="O253" i="4" s="1"/>
  <c r="L253" i="4"/>
  <c r="M252" i="4"/>
  <c r="O252" i="4" s="1"/>
  <c r="L252" i="4"/>
  <c r="M251" i="4"/>
  <c r="O251" i="4" s="1"/>
  <c r="L251" i="4"/>
  <c r="L250" i="4"/>
  <c r="M249" i="4"/>
  <c r="O249" i="4" s="1"/>
  <c r="M247" i="4"/>
  <c r="O247" i="4" s="1"/>
  <c r="L247" i="4"/>
  <c r="M244" i="4"/>
  <c r="O244" i="4" s="1"/>
  <c r="L244" i="4"/>
  <c r="M243" i="4"/>
  <c r="O243" i="4" s="1"/>
  <c r="L242" i="4"/>
  <c r="L241" i="4"/>
  <c r="M231" i="4"/>
  <c r="O231" i="4" s="1"/>
  <c r="L231" i="4"/>
  <c r="M229" i="4"/>
  <c r="O229" i="4" s="1"/>
  <c r="L229" i="4"/>
  <c r="M228" i="4"/>
  <c r="O228" i="4" s="1"/>
  <c r="L228" i="4"/>
  <c r="M227" i="4"/>
  <c r="O227" i="4" s="1"/>
  <c r="L227" i="4"/>
  <c r="L226" i="4"/>
  <c r="M223" i="4"/>
  <c r="O223" i="4" s="1"/>
  <c r="L223" i="4"/>
  <c r="M221" i="4"/>
  <c r="O221" i="4" s="1"/>
  <c r="L221" i="4"/>
  <c r="M220" i="4"/>
  <c r="O220" i="4" s="1"/>
  <c r="L220" i="4"/>
  <c r="M219" i="4"/>
  <c r="O219" i="4" s="1"/>
  <c r="L219" i="4"/>
  <c r="L218" i="4"/>
  <c r="M215" i="4"/>
  <c r="O215" i="4" s="1"/>
  <c r="L215" i="4"/>
  <c r="M213" i="4"/>
  <c r="O213" i="4" s="1"/>
  <c r="L213" i="4"/>
  <c r="M212" i="4"/>
  <c r="O212" i="4" s="1"/>
  <c r="L212" i="4"/>
  <c r="L211" i="4"/>
  <c r="M207" i="4"/>
  <c r="O207" i="4" s="1"/>
  <c r="L207" i="4"/>
  <c r="M205" i="4"/>
  <c r="O205" i="4" s="1"/>
  <c r="L205" i="4"/>
  <c r="M204" i="4"/>
  <c r="O204" i="4" s="1"/>
  <c r="L204" i="4"/>
  <c r="M203" i="4"/>
  <c r="O203" i="4" s="1"/>
  <c r="L203" i="4"/>
  <c r="L202" i="4"/>
  <c r="L193" i="4"/>
  <c r="M191" i="4"/>
  <c r="N191" i="4" s="1"/>
  <c r="U191" i="4" s="1"/>
  <c r="AA191" i="4" s="1"/>
  <c r="L191" i="4"/>
  <c r="M189" i="4"/>
  <c r="N189" i="4" s="1"/>
  <c r="U189" i="4" s="1"/>
  <c r="AA189" i="4" s="1"/>
  <c r="L189" i="4"/>
  <c r="M188" i="4"/>
  <c r="L188" i="4"/>
  <c r="L185" i="4"/>
  <c r="M183" i="4"/>
  <c r="N183" i="4" s="1"/>
  <c r="U183" i="4" s="1"/>
  <c r="AA183" i="4" s="1"/>
  <c r="L183" i="4"/>
  <c r="M181" i="4"/>
  <c r="N181" i="4" s="1"/>
  <c r="U181" i="4" s="1"/>
  <c r="AA181" i="4" s="1"/>
  <c r="L181" i="4"/>
  <c r="M180" i="4"/>
  <c r="N180" i="4" s="1"/>
  <c r="U180" i="4" s="1"/>
  <c r="AA180" i="4" s="1"/>
  <c r="L180" i="4"/>
  <c r="L178" i="4"/>
  <c r="L177" i="4"/>
  <c r="M175" i="4"/>
  <c r="N175" i="4" s="1"/>
  <c r="U175" i="4" s="1"/>
  <c r="AA175" i="4" s="1"/>
  <c r="L175" i="4"/>
  <c r="M173" i="4"/>
  <c r="N173" i="4" s="1"/>
  <c r="U173" i="4" s="1"/>
  <c r="AA173" i="4" s="1"/>
  <c r="L173" i="4"/>
  <c r="M172" i="4"/>
  <c r="L172" i="4"/>
  <c r="L170" i="4"/>
  <c r="L169" i="4"/>
  <c r="M167" i="4"/>
  <c r="N167" i="4" s="1"/>
  <c r="U167" i="4" s="1"/>
  <c r="AA167" i="4" s="1"/>
  <c r="L167" i="4"/>
  <c r="M165" i="4"/>
  <c r="N165" i="4" s="1"/>
  <c r="U165" i="4" s="1"/>
  <c r="AA165" i="4" s="1"/>
  <c r="L165" i="4"/>
  <c r="M164" i="4"/>
  <c r="N164" i="4" s="1"/>
  <c r="U164" i="4" s="1"/>
  <c r="AA164" i="4" s="1"/>
  <c r="L164" i="4"/>
  <c r="M117" i="4"/>
  <c r="O117" i="4" s="1"/>
  <c r="L117" i="4"/>
  <c r="L116" i="4"/>
  <c r="M113" i="4"/>
  <c r="O113" i="4" s="1"/>
  <c r="M111" i="4"/>
  <c r="O111" i="4" s="1"/>
  <c r="L111" i="4"/>
  <c r="M109" i="4"/>
  <c r="O109" i="4" s="1"/>
  <c r="L109" i="4"/>
  <c r="M108" i="4"/>
  <c r="O108" i="4" s="1"/>
  <c r="M103" i="4"/>
  <c r="O103" i="4" s="1"/>
  <c r="L103" i="4"/>
  <c r="M101" i="4"/>
  <c r="O101" i="4" s="1"/>
  <c r="L101" i="4"/>
  <c r="M100" i="4"/>
  <c r="O100" i="4" s="1"/>
  <c r="L100" i="4"/>
  <c r="M97" i="4"/>
  <c r="O97" i="4" s="1"/>
  <c r="L97" i="4"/>
  <c r="M95" i="4"/>
  <c r="O95" i="4" s="1"/>
  <c r="L95" i="4"/>
  <c r="M93" i="4"/>
  <c r="O93" i="4" s="1"/>
  <c r="L93" i="4"/>
  <c r="M92" i="4"/>
  <c r="O92" i="4" s="1"/>
  <c r="L89" i="4"/>
  <c r="M79" i="4"/>
  <c r="O79" i="4" s="1"/>
  <c r="L79" i="4"/>
  <c r="M78" i="4"/>
  <c r="O78" i="4" s="1"/>
  <c r="L78" i="4"/>
  <c r="M77" i="4"/>
  <c r="O77" i="4" s="1"/>
  <c r="L77" i="4"/>
  <c r="M76" i="4"/>
  <c r="O76" i="4" s="1"/>
  <c r="L76" i="4"/>
  <c r="M73" i="4"/>
  <c r="N73" i="4" s="1"/>
  <c r="U73" i="4" s="1"/>
  <c r="AA73" i="4" s="1"/>
  <c r="M71" i="4"/>
  <c r="N71" i="4" s="1"/>
  <c r="U71" i="4" s="1"/>
  <c r="AA71" i="4" s="1"/>
  <c r="M70" i="4"/>
  <c r="O70" i="4" s="1"/>
  <c r="L70" i="4"/>
  <c r="L69" i="4"/>
  <c r="M68" i="4"/>
  <c r="O68" i="4" s="1"/>
  <c r="M67" i="4"/>
  <c r="N67" i="4" s="1"/>
  <c r="U67" i="4" s="1"/>
  <c r="AA67" i="4" s="1"/>
  <c r="M62" i="4"/>
  <c r="O62" i="4" s="1"/>
  <c r="M61" i="4"/>
  <c r="O61" i="4" s="1"/>
  <c r="M60" i="4"/>
  <c r="O60" i="4" s="1"/>
  <c r="M59" i="4"/>
  <c r="N59" i="4" s="1"/>
  <c r="U59" i="4" s="1"/>
  <c r="M54" i="4"/>
  <c r="O54" i="4" s="1"/>
  <c r="M53" i="4"/>
  <c r="O53" i="4" s="1"/>
  <c r="M52" i="4"/>
  <c r="O52" i="4" s="1"/>
  <c r="M51" i="4"/>
  <c r="O51" i="4" s="1"/>
  <c r="M22" i="4"/>
  <c r="N22" i="4" s="1"/>
  <c r="M20" i="4"/>
  <c r="O20" i="4" s="1"/>
  <c r="M14" i="4"/>
  <c r="O14" i="4" s="1"/>
  <c r="M13" i="4"/>
  <c r="O13" i="4" s="1"/>
  <c r="M12" i="4"/>
  <c r="N12" i="4" s="1"/>
  <c r="U12" i="4" s="1"/>
  <c r="AA12" i="4" s="1"/>
  <c r="M168" i="4" l="1"/>
  <c r="N168" i="4" s="1"/>
  <c r="U168" i="4" s="1"/>
  <c r="AA168" i="4" s="1"/>
  <c r="M222" i="4"/>
  <c r="O222" i="4" s="1"/>
  <c r="M296" i="4"/>
  <c r="O296" i="4" s="1"/>
  <c r="L544" i="4"/>
  <c r="M280" i="4"/>
  <c r="O280" i="4" s="1"/>
  <c r="L456" i="4"/>
  <c r="M552" i="4"/>
  <c r="O552" i="4" s="1"/>
  <c r="L90" i="4"/>
  <c r="L114" i="4"/>
  <c r="L98" i="4"/>
  <c r="L106" i="4"/>
  <c r="M240" i="4"/>
  <c r="O240" i="4" s="1"/>
  <c r="M166" i="4"/>
  <c r="N166" i="4" s="1"/>
  <c r="U166" i="4" s="1"/>
  <c r="AA166" i="4" s="1"/>
  <c r="L377" i="4"/>
  <c r="M75" i="4"/>
  <c r="N75" i="4" s="1"/>
  <c r="U75" i="4" s="1"/>
  <c r="AA75" i="4" s="1"/>
  <c r="M441" i="4"/>
  <c r="O441" i="4" s="1"/>
  <c r="L593" i="4"/>
  <c r="M99" i="4"/>
  <c r="O99" i="4" s="1"/>
  <c r="M409" i="4"/>
  <c r="N409" i="4" s="1"/>
  <c r="U409" i="4" s="1"/>
  <c r="AA409" i="4" s="1"/>
  <c r="L107" i="4"/>
  <c r="L209" i="4"/>
  <c r="M217" i="4"/>
  <c r="O217" i="4" s="1"/>
  <c r="M115" i="4"/>
  <c r="O115" i="4" s="1"/>
  <c r="L489" i="4"/>
  <c r="M521" i="4"/>
  <c r="O521" i="4" s="1"/>
  <c r="M609" i="4"/>
  <c r="O609" i="4" s="1"/>
  <c r="M329" i="4"/>
  <c r="N329" i="4" s="1"/>
  <c r="U329" i="4" s="1"/>
  <c r="AA329" i="4" s="1"/>
  <c r="M473" i="4"/>
  <c r="O473" i="4" s="1"/>
  <c r="M513" i="4"/>
  <c r="O513" i="4" s="1"/>
  <c r="L91" i="4"/>
  <c r="M289" i="4"/>
  <c r="O289" i="4" s="1"/>
  <c r="N546" i="4"/>
  <c r="U546" i="4" s="1"/>
  <c r="AA546" i="4" s="1"/>
  <c r="O546" i="4"/>
  <c r="L186" i="4"/>
  <c r="L446" i="4"/>
  <c r="L494" i="4"/>
  <c r="M534" i="4"/>
  <c r="O534" i="4" s="1"/>
  <c r="L562" i="4"/>
  <c r="O376" i="4"/>
  <c r="L174" i="4"/>
  <c r="O380" i="4"/>
  <c r="N415" i="4"/>
  <c r="L230" i="4"/>
  <c r="L334" i="4"/>
  <c r="O300" i="4"/>
  <c r="N397" i="4"/>
  <c r="U397" i="4" s="1"/>
  <c r="AA397" i="4" s="1"/>
  <c r="L214" i="4"/>
  <c r="M430" i="4"/>
  <c r="O430" i="4" s="1"/>
  <c r="O303" i="4"/>
  <c r="N399" i="4"/>
  <c r="U399" i="4" s="1"/>
  <c r="AA399" i="4" s="1"/>
  <c r="O416" i="4"/>
  <c r="N330" i="4"/>
  <c r="U330" i="4" s="1"/>
  <c r="AA330" i="4" s="1"/>
  <c r="L190" i="4"/>
  <c r="L210" i="4"/>
  <c r="L302" i="4"/>
  <c r="M394" i="4"/>
  <c r="O394" i="4" s="1"/>
  <c r="M410" i="4"/>
  <c r="N492" i="4"/>
  <c r="U492" i="4" s="1"/>
  <c r="AA492" i="4" s="1"/>
  <c r="L514" i="4"/>
  <c r="M526" i="4"/>
  <c r="O526" i="4" s="1"/>
  <c r="O332" i="4"/>
  <c r="O403" i="4"/>
  <c r="L182" i="4"/>
  <c r="M278" i="4"/>
  <c r="O278" i="4" s="1"/>
  <c r="M454" i="4"/>
  <c r="O454" i="4" s="1"/>
  <c r="M366" i="4"/>
  <c r="O366" i="4" s="1"/>
  <c r="L438" i="4"/>
  <c r="M470" i="4"/>
  <c r="O470" i="4" s="1"/>
  <c r="L486" i="4"/>
  <c r="N375" i="4"/>
  <c r="U375" i="4" s="1"/>
  <c r="AA375" i="4" s="1"/>
  <c r="N407" i="4"/>
  <c r="O180" i="4"/>
  <c r="N383" i="4"/>
  <c r="U383" i="4" s="1"/>
  <c r="AA383" i="4" s="1"/>
  <c r="O331" i="4"/>
  <c r="N331" i="4"/>
  <c r="U331" i="4" s="1"/>
  <c r="AA331" i="4" s="1"/>
  <c r="O378" i="4"/>
  <c r="N378" i="4"/>
  <c r="U378" i="4" s="1"/>
  <c r="AA378" i="4" s="1"/>
  <c r="O413" i="4"/>
  <c r="N413" i="4"/>
  <c r="U413" i="4" s="1"/>
  <c r="AA413" i="4" s="1"/>
  <c r="O302" i="4"/>
  <c r="N302" i="4"/>
  <c r="U302" i="4" s="1"/>
  <c r="AA302" i="4" s="1"/>
  <c r="O326" i="4"/>
  <c r="N326" i="4"/>
  <c r="U326" i="4" s="1"/>
  <c r="AA326" i="4" s="1"/>
  <c r="O486" i="4"/>
  <c r="N486" i="4"/>
  <c r="U486" i="4" s="1"/>
  <c r="AA486" i="4" s="1"/>
  <c r="O335" i="4"/>
  <c r="O405" i="4"/>
  <c r="N405" i="4"/>
  <c r="U405" i="4" s="1"/>
  <c r="AA405" i="4" s="1"/>
  <c r="N554" i="4"/>
  <c r="U554" i="4" s="1"/>
  <c r="AA554" i="4" s="1"/>
  <c r="O554" i="4"/>
  <c r="N95" i="4"/>
  <c r="U95" i="4" s="1"/>
  <c r="AA95" i="4" s="1"/>
  <c r="N188" i="4"/>
  <c r="U188" i="4" s="1"/>
  <c r="AA188" i="4" s="1"/>
  <c r="O188" i="4"/>
  <c r="M225" i="4"/>
  <c r="O225" i="4" s="1"/>
  <c r="L257" i="4"/>
  <c r="L297" i="4"/>
  <c r="O318" i="4"/>
  <c r="N318" i="4"/>
  <c r="U318" i="4" s="1"/>
  <c r="AA318" i="4" s="1"/>
  <c r="M345" i="4"/>
  <c r="N372" i="4"/>
  <c r="U372" i="4" s="1"/>
  <c r="AA372" i="4" s="1"/>
  <c r="O372" i="4"/>
  <c r="L569" i="4"/>
  <c r="N341" i="4"/>
  <c r="U341" i="4" s="1"/>
  <c r="AA341" i="4" s="1"/>
  <c r="O402" i="4"/>
  <c r="N402" i="4"/>
  <c r="O418" i="4"/>
  <c r="N418" i="4"/>
  <c r="N354" i="4"/>
  <c r="U354" i="4" s="1"/>
  <c r="AA354" i="4" s="1"/>
  <c r="O531" i="4"/>
  <c r="N531" i="4"/>
  <c r="U531" i="4" s="1"/>
  <c r="AA531" i="4" s="1"/>
  <c r="N570" i="4"/>
  <c r="U570" i="4" s="1"/>
  <c r="AA570" i="4" s="1"/>
  <c r="O570" i="4"/>
  <c r="M105" i="4"/>
  <c r="O105" i="4" s="1"/>
  <c r="L105" i="4"/>
  <c r="M265" i="4"/>
  <c r="O265" i="4" s="1"/>
  <c r="L265" i="4"/>
  <c r="M281" i="4"/>
  <c r="O281" i="4" s="1"/>
  <c r="L281" i="4"/>
  <c r="O297" i="4"/>
  <c r="N297" i="4"/>
  <c r="U297" i="4" s="1"/>
  <c r="AA297" i="4" s="1"/>
  <c r="M305" i="4"/>
  <c r="L305" i="4"/>
  <c r="M337" i="4"/>
  <c r="L337" i="4"/>
  <c r="M369" i="4"/>
  <c r="O369" i="4" s="1"/>
  <c r="L369" i="4"/>
  <c r="O377" i="4"/>
  <c r="N377" i="4"/>
  <c r="U377" i="4" s="1"/>
  <c r="AA377" i="4" s="1"/>
  <c r="M393" i="4"/>
  <c r="L393" i="4"/>
  <c r="M401" i="4"/>
  <c r="L401" i="4"/>
  <c r="M417" i="4"/>
  <c r="L417" i="4"/>
  <c r="M449" i="4"/>
  <c r="O449" i="4" s="1"/>
  <c r="L449" i="4"/>
  <c r="M457" i="4"/>
  <c r="O457" i="4" s="1"/>
  <c r="L457" i="4"/>
  <c r="M481" i="4"/>
  <c r="O481" i="4" s="1"/>
  <c r="L481" i="4"/>
  <c r="M497" i="4"/>
  <c r="O497" i="4" s="1"/>
  <c r="L497" i="4"/>
  <c r="M529" i="4"/>
  <c r="O529" i="4" s="1"/>
  <c r="L529" i="4"/>
  <c r="M545" i="4"/>
  <c r="O545" i="4" s="1"/>
  <c r="L545" i="4"/>
  <c r="L553" i="4"/>
  <c r="M553" i="4"/>
  <c r="O553" i="4" s="1"/>
  <c r="M561" i="4"/>
  <c r="O561" i="4" s="1"/>
  <c r="L561" i="4"/>
  <c r="M585" i="4"/>
  <c r="O585" i="4" s="1"/>
  <c r="L585" i="4"/>
  <c r="M601" i="4"/>
  <c r="O601" i="4" s="1"/>
  <c r="L601" i="4"/>
  <c r="N172" i="4"/>
  <c r="U172" i="4" s="1"/>
  <c r="AA172" i="4" s="1"/>
  <c r="O172" i="4"/>
  <c r="L321" i="4"/>
  <c r="N419" i="4"/>
  <c r="O419" i="4"/>
  <c r="L433" i="4"/>
  <c r="O507" i="4"/>
  <c r="N507" i="4"/>
  <c r="U507" i="4" s="1"/>
  <c r="AA507" i="4" s="1"/>
  <c r="N513" i="4"/>
  <c r="U513" i="4" s="1"/>
  <c r="AA513" i="4" s="1"/>
  <c r="O301" i="4"/>
  <c r="N301" i="4"/>
  <c r="U301" i="4" s="1"/>
  <c r="AA301" i="4" s="1"/>
  <c r="O307" i="4"/>
  <c r="N307" i="4"/>
  <c r="U307" i="4" s="1"/>
  <c r="AA307" i="4" s="1"/>
  <c r="O329" i="4"/>
  <c r="N396" i="4"/>
  <c r="U396" i="4" s="1"/>
  <c r="AA396" i="4" s="1"/>
  <c r="O396" i="4"/>
  <c r="N325" i="4"/>
  <c r="U325" i="4" s="1"/>
  <c r="AA325" i="4" s="1"/>
  <c r="M264" i="4"/>
  <c r="O264" i="4" s="1"/>
  <c r="M286" i="4"/>
  <c r="O286" i="4" s="1"/>
  <c r="M342" i="4"/>
  <c r="L392" i="4"/>
  <c r="N420" i="4"/>
  <c r="O420" i="4"/>
  <c r="L518" i="4"/>
  <c r="L600" i="4"/>
  <c r="O304" i="4"/>
  <c r="O336" i="4"/>
  <c r="N371" i="4"/>
  <c r="U371" i="4" s="1"/>
  <c r="AA371" i="4" s="1"/>
  <c r="O404" i="4"/>
  <c r="N411" i="4"/>
  <c r="U411" i="4" s="1"/>
  <c r="AA411" i="4" s="1"/>
  <c r="O410" i="4"/>
  <c r="N410" i="4"/>
  <c r="O392" i="4"/>
  <c r="L206" i="4"/>
  <c r="L294" i="4"/>
  <c r="M323" i="4"/>
  <c r="O323" i="4" s="1"/>
  <c r="O421" i="4"/>
  <c r="N421" i="4"/>
  <c r="U421" i="4" s="1"/>
  <c r="AA421" i="4" s="1"/>
  <c r="L448" i="4"/>
  <c r="N470" i="4"/>
  <c r="U470" i="4" s="1"/>
  <c r="AA470" i="4" s="1"/>
  <c r="L510" i="4"/>
  <c r="M515" i="4"/>
  <c r="N327" i="4"/>
  <c r="U327" i="4" s="1"/>
  <c r="AA327" i="4" s="1"/>
  <c r="N343" i="4"/>
  <c r="U343" i="4" s="1"/>
  <c r="AA343" i="4" s="1"/>
  <c r="N379" i="4"/>
  <c r="U379" i="4" s="1"/>
  <c r="AA379" i="4" s="1"/>
  <c r="O412" i="4"/>
  <c r="N306" i="4"/>
  <c r="U306" i="4" s="1"/>
  <c r="AA306" i="4" s="1"/>
  <c r="N333" i="4"/>
  <c r="U333" i="4" s="1"/>
  <c r="AA333" i="4" s="1"/>
  <c r="N338" i="4"/>
  <c r="U338" i="4" s="1"/>
  <c r="AA338" i="4" s="1"/>
  <c r="N373" i="4"/>
  <c r="U373" i="4" s="1"/>
  <c r="AA373" i="4" s="1"/>
  <c r="O400" i="4"/>
  <c r="O358" i="4"/>
  <c r="N358" i="4"/>
  <c r="U358" i="4" s="1"/>
  <c r="AA358" i="4" s="1"/>
  <c r="O374" i="4"/>
  <c r="N374" i="4"/>
  <c r="U374" i="4" s="1"/>
  <c r="AA374" i="4" s="1"/>
  <c r="M398" i="4"/>
  <c r="L398" i="4"/>
  <c r="O406" i="4"/>
  <c r="N406" i="4"/>
  <c r="U406" i="4" s="1"/>
  <c r="AA406" i="4" s="1"/>
  <c r="M414" i="4"/>
  <c r="L414" i="4"/>
  <c r="O328" i="4"/>
  <c r="N339" i="4"/>
  <c r="U339" i="4" s="1"/>
  <c r="AA339" i="4" s="1"/>
  <c r="O344" i="4"/>
  <c r="N395" i="4"/>
  <c r="U395" i="4" s="1"/>
  <c r="AA395" i="4" s="1"/>
  <c r="O295" i="4"/>
  <c r="N295" i="4"/>
  <c r="U295" i="4" s="1"/>
  <c r="AA295" i="4" s="1"/>
  <c r="L406" i="4"/>
  <c r="L440" i="4"/>
  <c r="N494" i="4"/>
  <c r="U494" i="4" s="1"/>
  <c r="AA494" i="4" s="1"/>
  <c r="N334" i="4"/>
  <c r="U334" i="4" s="1"/>
  <c r="AA334" i="4" s="1"/>
  <c r="N381" i="4"/>
  <c r="U381" i="4" s="1"/>
  <c r="AA381" i="4" s="1"/>
  <c r="O408" i="4"/>
  <c r="M432" i="4"/>
  <c r="O432" i="4" s="1"/>
  <c r="L432" i="4"/>
  <c r="N322" i="4"/>
  <c r="U322" i="4" s="1"/>
  <c r="AA322" i="4" s="1"/>
  <c r="O340" i="4"/>
  <c r="X35" i="4"/>
  <c r="N39" i="10"/>
  <c r="U39" i="10" s="1"/>
  <c r="U79" i="10"/>
  <c r="AA79" i="10" s="1"/>
  <c r="U25" i="10"/>
  <c r="AA25" i="10" s="1"/>
  <c r="U24" i="10"/>
  <c r="AA24" i="10" s="1"/>
  <c r="U20" i="10"/>
  <c r="AA20" i="10" s="1"/>
  <c r="U57" i="10"/>
  <c r="AA57" i="10" s="1"/>
  <c r="N62" i="10"/>
  <c r="U78" i="10"/>
  <c r="AA78" i="10" s="1"/>
  <c r="U18" i="10"/>
  <c r="AA18" i="10" s="1"/>
  <c r="U17" i="10"/>
  <c r="AA17" i="10" s="1"/>
  <c r="U77" i="10"/>
  <c r="AA77" i="10" s="1"/>
  <c r="U60" i="10"/>
  <c r="AA60" i="10" s="1"/>
  <c r="U71" i="10"/>
  <c r="AA71" i="10" s="1"/>
  <c r="U28" i="10"/>
  <c r="AA28" i="10" s="1"/>
  <c r="AA70" i="10"/>
  <c r="AB70" i="10" s="1"/>
  <c r="U64" i="10"/>
  <c r="AA64" i="10" s="1"/>
  <c r="U55" i="10"/>
  <c r="AA55" i="10" s="1"/>
  <c r="U50" i="10"/>
  <c r="AA50" i="10" s="1"/>
  <c r="U32" i="10"/>
  <c r="AA32" i="10" s="1"/>
  <c r="AB32" i="10" s="1"/>
  <c r="U59" i="10"/>
  <c r="AA59" i="10" s="1"/>
  <c r="U76" i="10"/>
  <c r="AA76" i="10" s="1"/>
  <c r="U16" i="10"/>
  <c r="AA16" i="10" s="1"/>
  <c r="U29" i="10"/>
  <c r="AA29" i="10" s="1"/>
  <c r="U21" i="10"/>
  <c r="AA21" i="10" s="1"/>
  <c r="U63" i="10"/>
  <c r="AA63" i="10" s="1"/>
  <c r="AA75" i="10"/>
  <c r="AB75" i="10" s="1"/>
  <c r="U15" i="10"/>
  <c r="AA15" i="10" s="1"/>
  <c r="U58" i="10"/>
  <c r="AA58" i="10" s="1"/>
  <c r="U34" i="10"/>
  <c r="AA34" i="10" s="1"/>
  <c r="U14" i="10"/>
  <c r="AA14" i="10" s="1"/>
  <c r="U68" i="10"/>
  <c r="AA68" i="10" s="1"/>
  <c r="U61" i="10"/>
  <c r="AA61" i="10" s="1"/>
  <c r="U53" i="10"/>
  <c r="AA53" i="10" s="1"/>
  <c r="U56" i="10"/>
  <c r="AA56" i="10" s="1"/>
  <c r="U35" i="10"/>
  <c r="AA35" i="10" s="1"/>
  <c r="U19" i="10"/>
  <c r="AA19" i="10" s="1"/>
  <c r="U33" i="10"/>
  <c r="AA33" i="10" s="1"/>
  <c r="AB33" i="10" s="1"/>
  <c r="AA73" i="10"/>
  <c r="AB73" i="10" s="1"/>
  <c r="U65" i="10"/>
  <c r="AA65" i="10" s="1"/>
  <c r="U54" i="10"/>
  <c r="AA54" i="10" s="1"/>
  <c r="U67" i="10"/>
  <c r="AA67" i="10" s="1"/>
  <c r="U72" i="10"/>
  <c r="AA72" i="10" s="1"/>
  <c r="U66" i="10"/>
  <c r="AA66" i="10" s="1"/>
  <c r="U51" i="10"/>
  <c r="AA51" i="10" s="1"/>
  <c r="U74" i="10"/>
  <c r="AA74" i="10" s="1"/>
  <c r="AB74" i="10" s="1"/>
  <c r="U69" i="10"/>
  <c r="AA69" i="10" s="1"/>
  <c r="AB69" i="10" s="1"/>
  <c r="N52" i="10"/>
  <c r="U31" i="10"/>
  <c r="AA31" i="10" s="1"/>
  <c r="AB31" i="10" s="1"/>
  <c r="U27" i="10"/>
  <c r="AA27" i="10" s="1"/>
  <c r="AB27" i="10" s="1"/>
  <c r="U26" i="10"/>
  <c r="AA26" i="10" s="1"/>
  <c r="AB26" i="10" s="1"/>
  <c r="AA23" i="10"/>
  <c r="AB23" i="10" s="1"/>
  <c r="AA22" i="10"/>
  <c r="AB22" i="10" s="1"/>
  <c r="O13" i="10"/>
  <c r="O11" i="10" s="1"/>
  <c r="O10" i="10" s="1"/>
  <c r="N13" i="10"/>
  <c r="A17" i="10"/>
  <c r="C16" i="10"/>
  <c r="N468" i="4"/>
  <c r="U468" i="4" s="1"/>
  <c r="AA468" i="4" s="1"/>
  <c r="N366" i="4"/>
  <c r="U366" i="4" s="1"/>
  <c r="AA366" i="4" s="1"/>
  <c r="N370" i="4"/>
  <c r="U370" i="4" s="1"/>
  <c r="AA370" i="4" s="1"/>
  <c r="N362" i="4"/>
  <c r="U362" i="4" s="1"/>
  <c r="AA362" i="4" s="1"/>
  <c r="N355" i="4"/>
  <c r="U355" i="4" s="1"/>
  <c r="AA355" i="4" s="1"/>
  <c r="N359" i="4"/>
  <c r="U359" i="4" s="1"/>
  <c r="AA359" i="4" s="1"/>
  <c r="N363" i="4"/>
  <c r="U363" i="4" s="1"/>
  <c r="AA363" i="4" s="1"/>
  <c r="N367" i="4"/>
  <c r="U367" i="4" s="1"/>
  <c r="AA367" i="4" s="1"/>
  <c r="N356" i="4"/>
  <c r="U356" i="4" s="1"/>
  <c r="AA356" i="4" s="1"/>
  <c r="N360" i="4"/>
  <c r="U360" i="4" s="1"/>
  <c r="AA360" i="4" s="1"/>
  <c r="N364" i="4"/>
  <c r="U364" i="4" s="1"/>
  <c r="AA364" i="4" s="1"/>
  <c r="N368" i="4"/>
  <c r="U368" i="4" s="1"/>
  <c r="AA368" i="4" s="1"/>
  <c r="N357" i="4"/>
  <c r="U357" i="4" s="1"/>
  <c r="AA357" i="4" s="1"/>
  <c r="N361" i="4"/>
  <c r="U361" i="4" s="1"/>
  <c r="AA361" i="4" s="1"/>
  <c r="N365" i="4"/>
  <c r="U365" i="4" s="1"/>
  <c r="AA365" i="4" s="1"/>
  <c r="N319" i="4"/>
  <c r="U319" i="4" s="1"/>
  <c r="AA319" i="4" s="1"/>
  <c r="N323" i="4"/>
  <c r="U323" i="4" s="1"/>
  <c r="AA323" i="4" s="1"/>
  <c r="N316" i="4"/>
  <c r="U316" i="4" s="1"/>
  <c r="AA316" i="4" s="1"/>
  <c r="N320" i="4"/>
  <c r="U320" i="4" s="1"/>
  <c r="AA320" i="4" s="1"/>
  <c r="N324" i="4"/>
  <c r="U324" i="4" s="1"/>
  <c r="AA324" i="4" s="1"/>
  <c r="N317" i="4"/>
  <c r="U317" i="4" s="1"/>
  <c r="AA317" i="4" s="1"/>
  <c r="N321" i="4"/>
  <c r="U321" i="4" s="1"/>
  <c r="AA321" i="4" s="1"/>
  <c r="N291" i="4"/>
  <c r="U291" i="4" s="1"/>
  <c r="AA291" i="4" s="1"/>
  <c r="O164" i="4"/>
  <c r="N113" i="4"/>
  <c r="U113" i="4" s="1"/>
  <c r="AA113" i="4" s="1"/>
  <c r="U22" i="4"/>
  <c r="AA22" i="4" s="1"/>
  <c r="AB22" i="4" s="1"/>
  <c r="U23" i="4"/>
  <c r="AA23" i="4" s="1"/>
  <c r="AB23" i="4" s="1"/>
  <c r="L36" i="4"/>
  <c r="AB35" i="4"/>
  <c r="N41" i="4"/>
  <c r="N40" i="4"/>
  <c r="O40" i="4"/>
  <c r="O27" i="4"/>
  <c r="N27" i="4"/>
  <c r="U27" i="4" s="1"/>
  <c r="AA27" i="4" s="1"/>
  <c r="O26" i="4"/>
  <c r="N26" i="4"/>
  <c r="U26" i="4" s="1"/>
  <c r="AA26" i="4" s="1"/>
  <c r="AB26" i="4" s="1"/>
  <c r="O36" i="4"/>
  <c r="N36" i="4"/>
  <c r="N30" i="4"/>
  <c r="U30" i="4" s="1"/>
  <c r="AA30" i="4" s="1"/>
  <c r="AB30" i="4" s="1"/>
  <c r="O30" i="4"/>
  <c r="O28" i="4"/>
  <c r="N39" i="4"/>
  <c r="M37" i="4"/>
  <c r="W62" i="4"/>
  <c r="X62" i="4" s="1"/>
  <c r="X58" i="4"/>
  <c r="Z58" i="4"/>
  <c r="X27" i="4"/>
  <c r="N32" i="4"/>
  <c r="U32" i="4" s="1"/>
  <c r="AA32" i="4" s="1"/>
  <c r="AB32" i="4" s="1"/>
  <c r="N35" i="4"/>
  <c r="U35" i="4" s="1"/>
  <c r="AA35" i="4" s="1"/>
  <c r="Z50" i="4"/>
  <c r="N38" i="4"/>
  <c r="N33" i="4"/>
  <c r="U33" i="4" s="1"/>
  <c r="AA33" i="4" s="1"/>
  <c r="AB33" i="4" s="1"/>
  <c r="N25" i="4"/>
  <c r="U25" i="4" s="1"/>
  <c r="AA25" i="4" s="1"/>
  <c r="N29" i="4"/>
  <c r="U29" i="4" s="1"/>
  <c r="AA29" i="4" s="1"/>
  <c r="N31" i="4"/>
  <c r="U31" i="4" s="1"/>
  <c r="AA31" i="4" s="1"/>
  <c r="AB31" i="4" s="1"/>
  <c r="N34" i="4"/>
  <c r="U34" i="4" s="1"/>
  <c r="AA34" i="4" s="1"/>
  <c r="W50" i="4"/>
  <c r="X50" i="4" s="1"/>
  <c r="L25" i="4"/>
  <c r="O16" i="4"/>
  <c r="N16" i="4"/>
  <c r="U16" i="4" s="1"/>
  <c r="AA16" i="4" s="1"/>
  <c r="N508" i="4"/>
  <c r="U508" i="4" s="1"/>
  <c r="AA508" i="4" s="1"/>
  <c r="N529" i="4"/>
  <c r="U529" i="4" s="1"/>
  <c r="AA529" i="4" s="1"/>
  <c r="N530" i="4"/>
  <c r="U530" i="4" s="1"/>
  <c r="AA530" i="4" s="1"/>
  <c r="N476" i="4"/>
  <c r="U476" i="4" s="1"/>
  <c r="AA476" i="4" s="1"/>
  <c r="U400" i="4"/>
  <c r="AA400" i="4" s="1"/>
  <c r="U408" i="4"/>
  <c r="AA408" i="4" s="1"/>
  <c r="U416" i="4"/>
  <c r="AA416" i="4" s="1"/>
  <c r="O472" i="4"/>
  <c r="N472" i="4"/>
  <c r="U472" i="4" s="1"/>
  <c r="AA472" i="4" s="1"/>
  <c r="O496" i="4"/>
  <c r="N496" i="4"/>
  <c r="U496" i="4" s="1"/>
  <c r="AA496" i="4" s="1"/>
  <c r="O104" i="4"/>
  <c r="N104" i="4"/>
  <c r="U104" i="4" s="1"/>
  <c r="AA104" i="4" s="1"/>
  <c r="O488" i="4"/>
  <c r="N488" i="4"/>
  <c r="U488" i="4" s="1"/>
  <c r="AA488" i="4" s="1"/>
  <c r="O480" i="4"/>
  <c r="N480" i="4"/>
  <c r="U480" i="4" s="1"/>
  <c r="AA480" i="4" s="1"/>
  <c r="N111" i="4"/>
  <c r="U111" i="4" s="1"/>
  <c r="AA111" i="4" s="1"/>
  <c r="L192" i="4"/>
  <c r="L256" i="4"/>
  <c r="N293" i="4"/>
  <c r="U293" i="4" s="1"/>
  <c r="AA293" i="4" s="1"/>
  <c r="L360" i="4"/>
  <c r="N478" i="4"/>
  <c r="U478" i="4" s="1"/>
  <c r="AA478" i="4" s="1"/>
  <c r="N522" i="4"/>
  <c r="U522" i="4" s="1"/>
  <c r="AA522" i="4" s="1"/>
  <c r="N532" i="4"/>
  <c r="U532" i="4" s="1"/>
  <c r="AA532" i="4" s="1"/>
  <c r="Z59" i="4"/>
  <c r="AA59" i="4" s="1"/>
  <c r="AB59" i="4" s="1"/>
  <c r="L104" i="4"/>
  <c r="L112" i="4"/>
  <c r="L592" i="4"/>
  <c r="X68" i="4"/>
  <c r="L88" i="4"/>
  <c r="L96" i="4"/>
  <c r="L184" i="4"/>
  <c r="L248" i="4"/>
  <c r="L344" i="4"/>
  <c r="L376" i="4"/>
  <c r="L472" i="4"/>
  <c r="L336" i="4"/>
  <c r="L480" i="4"/>
  <c r="N523" i="4"/>
  <c r="U523" i="4" s="1"/>
  <c r="AA523" i="4" s="1"/>
  <c r="O562" i="4"/>
  <c r="L584" i="4"/>
  <c r="N20" i="4"/>
  <c r="U20" i="4" s="1"/>
  <c r="AA20" i="4" s="1"/>
  <c r="L176" i="4"/>
  <c r="L328" i="4"/>
  <c r="L400" i="4"/>
  <c r="U402" i="4"/>
  <c r="AA402" i="4" s="1"/>
  <c r="L408" i="4"/>
  <c r="U410" i="4"/>
  <c r="AA410" i="4" s="1"/>
  <c r="L416" i="4"/>
  <c r="U418" i="4"/>
  <c r="AA418" i="4" s="1"/>
  <c r="N469" i="4"/>
  <c r="U469" i="4" s="1"/>
  <c r="AA469" i="4" s="1"/>
  <c r="N484" i="4"/>
  <c r="U484" i="4" s="1"/>
  <c r="AA484" i="4" s="1"/>
  <c r="L488" i="4"/>
  <c r="N506" i="4"/>
  <c r="U506" i="4" s="1"/>
  <c r="AA506" i="4" s="1"/>
  <c r="N516" i="4"/>
  <c r="U516" i="4" s="1"/>
  <c r="AA516" i="4" s="1"/>
  <c r="L568" i="4"/>
  <c r="L288" i="4"/>
  <c r="L304" i="4"/>
  <c r="L320" i="4"/>
  <c r="L496" i="4"/>
  <c r="L560" i="4"/>
  <c r="L608" i="4"/>
  <c r="N89" i="4"/>
  <c r="U89" i="4" s="1"/>
  <c r="AA89" i="4" s="1"/>
  <c r="N97" i="4"/>
  <c r="U97" i="4" s="1"/>
  <c r="AA97" i="4" s="1"/>
  <c r="N514" i="4"/>
  <c r="U514" i="4" s="1"/>
  <c r="AA514" i="4" s="1"/>
  <c r="N524" i="4"/>
  <c r="U524" i="4" s="1"/>
  <c r="AA524" i="4" s="1"/>
  <c r="V59" i="4"/>
  <c r="X59" i="4" s="1"/>
  <c r="X72" i="4"/>
  <c r="N279" i="4"/>
  <c r="U279" i="4" s="1"/>
  <c r="AA279" i="4" s="1"/>
  <c r="O166" i="4"/>
  <c r="O174" i="4"/>
  <c r="O182" i="4"/>
  <c r="O190" i="4"/>
  <c r="O165" i="4"/>
  <c r="O173" i="4"/>
  <c r="O181" i="4"/>
  <c r="O189" i="4"/>
  <c r="N105" i="4"/>
  <c r="U105" i="4" s="1"/>
  <c r="AA105" i="4" s="1"/>
  <c r="N103" i="4"/>
  <c r="U103" i="4" s="1"/>
  <c r="AA103" i="4" s="1"/>
  <c r="N88" i="4"/>
  <c r="U88" i="4" s="1"/>
  <c r="AA88" i="4" s="1"/>
  <c r="N96" i="4"/>
  <c r="U96" i="4" s="1"/>
  <c r="AA96" i="4" s="1"/>
  <c r="N112" i="4"/>
  <c r="U112" i="4" s="1"/>
  <c r="AA112" i="4" s="1"/>
  <c r="AB71" i="4"/>
  <c r="AB67" i="4"/>
  <c r="N13" i="4"/>
  <c r="U13" i="4" s="1"/>
  <c r="AA13" i="4" s="1"/>
  <c r="N14" i="4"/>
  <c r="U14" i="4" s="1"/>
  <c r="AA14" i="4" s="1"/>
  <c r="N17" i="4"/>
  <c r="U17" i="4" s="1"/>
  <c r="AA17" i="4" s="1"/>
  <c r="L21" i="4"/>
  <c r="O22" i="4"/>
  <c r="L582" i="4"/>
  <c r="L590" i="4"/>
  <c r="L598" i="4"/>
  <c r="L606" i="4"/>
  <c r="O558" i="4"/>
  <c r="N558" i="4"/>
  <c r="U558" i="4" s="1"/>
  <c r="AA558" i="4" s="1"/>
  <c r="N550" i="4"/>
  <c r="U550" i="4" s="1"/>
  <c r="AA550" i="4" s="1"/>
  <c r="O550" i="4"/>
  <c r="N566" i="4"/>
  <c r="U566" i="4" s="1"/>
  <c r="AA566" i="4" s="1"/>
  <c r="O566" i="4"/>
  <c r="N548" i="4"/>
  <c r="U548" i="4" s="1"/>
  <c r="AA548" i="4" s="1"/>
  <c r="N556" i="4"/>
  <c r="U556" i="4" s="1"/>
  <c r="AA556" i="4" s="1"/>
  <c r="N564" i="4"/>
  <c r="U564" i="4" s="1"/>
  <c r="AA564" i="4" s="1"/>
  <c r="N572" i="4"/>
  <c r="U572" i="4" s="1"/>
  <c r="AA572" i="4" s="1"/>
  <c r="N544" i="4"/>
  <c r="U544" i="4" s="1"/>
  <c r="AA544" i="4" s="1"/>
  <c r="L550" i="4"/>
  <c r="N552" i="4"/>
  <c r="U552" i="4" s="1"/>
  <c r="AA552" i="4" s="1"/>
  <c r="L558" i="4"/>
  <c r="N560" i="4"/>
  <c r="U560" i="4" s="1"/>
  <c r="AA560" i="4" s="1"/>
  <c r="L566" i="4"/>
  <c r="N568" i="4"/>
  <c r="U568" i="4" s="1"/>
  <c r="AA568" i="4" s="1"/>
  <c r="O528" i="4"/>
  <c r="N528" i="4"/>
  <c r="U528" i="4" s="1"/>
  <c r="AA528" i="4" s="1"/>
  <c r="O520" i="4"/>
  <c r="N520" i="4"/>
  <c r="U520" i="4" s="1"/>
  <c r="AA520" i="4" s="1"/>
  <c r="O512" i="4"/>
  <c r="N512" i="4"/>
  <c r="U512" i="4" s="1"/>
  <c r="AA512" i="4" s="1"/>
  <c r="N511" i="4"/>
  <c r="U511" i="4" s="1"/>
  <c r="AA511" i="4" s="1"/>
  <c r="N519" i="4"/>
  <c r="U519" i="4" s="1"/>
  <c r="AA519" i="4" s="1"/>
  <c r="N527" i="4"/>
  <c r="U527" i="4" s="1"/>
  <c r="AA527" i="4" s="1"/>
  <c r="N535" i="4"/>
  <c r="U535" i="4" s="1"/>
  <c r="AA535" i="4" s="1"/>
  <c r="L512" i="4"/>
  <c r="L520" i="4"/>
  <c r="L528" i="4"/>
  <c r="N509" i="4"/>
  <c r="U509" i="4" s="1"/>
  <c r="AA509" i="4" s="1"/>
  <c r="N517" i="4"/>
  <c r="U517" i="4" s="1"/>
  <c r="AA517" i="4" s="1"/>
  <c r="N525" i="4"/>
  <c r="U525" i="4" s="1"/>
  <c r="AA525" i="4" s="1"/>
  <c r="N533" i="4"/>
  <c r="U533" i="4" s="1"/>
  <c r="AA533" i="4" s="1"/>
  <c r="N510" i="4"/>
  <c r="U510" i="4" s="1"/>
  <c r="AA510" i="4" s="1"/>
  <c r="N518" i="4"/>
  <c r="U518" i="4" s="1"/>
  <c r="AA518" i="4" s="1"/>
  <c r="N526" i="4"/>
  <c r="U526" i="4" s="1"/>
  <c r="AA526" i="4" s="1"/>
  <c r="N490" i="4"/>
  <c r="U490" i="4" s="1"/>
  <c r="AA490" i="4" s="1"/>
  <c r="O490" i="4"/>
  <c r="N474" i="4"/>
  <c r="U474" i="4" s="1"/>
  <c r="AA474" i="4" s="1"/>
  <c r="O474" i="4"/>
  <c r="O482" i="4"/>
  <c r="N482" i="4"/>
  <c r="U482" i="4" s="1"/>
  <c r="AA482" i="4" s="1"/>
  <c r="N471" i="4"/>
  <c r="U471" i="4" s="1"/>
  <c r="AA471" i="4" s="1"/>
  <c r="N473" i="4"/>
  <c r="U473" i="4" s="1"/>
  <c r="AA473" i="4" s="1"/>
  <c r="N475" i="4"/>
  <c r="U475" i="4" s="1"/>
  <c r="AA475" i="4" s="1"/>
  <c r="N477" i="4"/>
  <c r="U477" i="4" s="1"/>
  <c r="AA477" i="4" s="1"/>
  <c r="N479" i="4"/>
  <c r="U479" i="4" s="1"/>
  <c r="AA479" i="4" s="1"/>
  <c r="N481" i="4"/>
  <c r="U481" i="4" s="1"/>
  <c r="AA481" i="4" s="1"/>
  <c r="N483" i="4"/>
  <c r="U483" i="4" s="1"/>
  <c r="AA483" i="4" s="1"/>
  <c r="N485" i="4"/>
  <c r="U485" i="4" s="1"/>
  <c r="AA485" i="4" s="1"/>
  <c r="N487" i="4"/>
  <c r="U487" i="4" s="1"/>
  <c r="AA487" i="4" s="1"/>
  <c r="N489" i="4"/>
  <c r="U489" i="4" s="1"/>
  <c r="AA489" i="4" s="1"/>
  <c r="N491" i="4"/>
  <c r="U491" i="4" s="1"/>
  <c r="AA491" i="4" s="1"/>
  <c r="N493" i="4"/>
  <c r="U493" i="4" s="1"/>
  <c r="AA493" i="4" s="1"/>
  <c r="N495" i="4"/>
  <c r="U495" i="4" s="1"/>
  <c r="AA495" i="4" s="1"/>
  <c r="L474" i="4"/>
  <c r="L482" i="4"/>
  <c r="L490" i="4"/>
  <c r="U415" i="4"/>
  <c r="AA415" i="4" s="1"/>
  <c r="U407" i="4"/>
  <c r="AA407" i="4" s="1"/>
  <c r="L399" i="4"/>
  <c r="L407" i="4"/>
  <c r="L415" i="4"/>
  <c r="U404" i="4"/>
  <c r="AA404" i="4" s="1"/>
  <c r="U412" i="4"/>
  <c r="AA412" i="4" s="1"/>
  <c r="U420" i="4"/>
  <c r="AA420" i="4" s="1"/>
  <c r="U403" i="4"/>
  <c r="AA403" i="4" s="1"/>
  <c r="U419" i="4"/>
  <c r="AA419" i="4" s="1"/>
  <c r="M382" i="4"/>
  <c r="L358" i="4"/>
  <c r="L374" i="4"/>
  <c r="L368" i="4"/>
  <c r="N285" i="4"/>
  <c r="U285" i="4" s="1"/>
  <c r="AA285" i="4" s="1"/>
  <c r="L292" i="4"/>
  <c r="N289" i="4"/>
  <c r="U289" i="4" s="1"/>
  <c r="AA289" i="4" s="1"/>
  <c r="N283" i="4"/>
  <c r="U283" i="4" s="1"/>
  <c r="AA283" i="4" s="1"/>
  <c r="N299" i="4"/>
  <c r="U299" i="4" s="1"/>
  <c r="AA299" i="4" s="1"/>
  <c r="L284" i="4"/>
  <c r="L300" i="4"/>
  <c r="N287" i="4"/>
  <c r="U287" i="4" s="1"/>
  <c r="AA287" i="4" s="1"/>
  <c r="L245" i="4"/>
  <c r="L246" i="4"/>
  <c r="L254" i="4"/>
  <c r="L262" i="4"/>
  <c r="L208" i="4"/>
  <c r="L216" i="4"/>
  <c r="L224" i="4"/>
  <c r="N186" i="4"/>
  <c r="U186" i="4" s="1"/>
  <c r="AA186" i="4" s="1"/>
  <c r="O186" i="4"/>
  <c r="N178" i="4"/>
  <c r="U178" i="4" s="1"/>
  <c r="AA178" i="4" s="1"/>
  <c r="O178" i="4"/>
  <c r="N171" i="4"/>
  <c r="U171" i="4" s="1"/>
  <c r="AA171" i="4" s="1"/>
  <c r="O171" i="4"/>
  <c r="N187" i="4"/>
  <c r="U187" i="4" s="1"/>
  <c r="AA187" i="4" s="1"/>
  <c r="O187" i="4"/>
  <c r="N170" i="4"/>
  <c r="U170" i="4" s="1"/>
  <c r="AA170" i="4" s="1"/>
  <c r="O170" i="4"/>
  <c r="N179" i="4"/>
  <c r="U179" i="4" s="1"/>
  <c r="AA179" i="4" s="1"/>
  <c r="O179" i="4"/>
  <c r="O183" i="4"/>
  <c r="L171" i="4"/>
  <c r="L179" i="4"/>
  <c r="L187" i="4"/>
  <c r="O191" i="4"/>
  <c r="O168" i="4"/>
  <c r="O176" i="4"/>
  <c r="O184" i="4"/>
  <c r="O192" i="4"/>
  <c r="O167" i="4"/>
  <c r="O175" i="4"/>
  <c r="O169" i="4"/>
  <c r="O177" i="4"/>
  <c r="O185" i="4"/>
  <c r="O193" i="4"/>
  <c r="O102" i="4"/>
  <c r="N102" i="4"/>
  <c r="U102" i="4" s="1"/>
  <c r="AA102" i="4" s="1"/>
  <c r="O110" i="4"/>
  <c r="N110" i="4"/>
  <c r="U110" i="4" s="1"/>
  <c r="AA110" i="4" s="1"/>
  <c r="O94" i="4"/>
  <c r="N94" i="4"/>
  <c r="U94" i="4" s="1"/>
  <c r="AA94" i="4" s="1"/>
  <c r="N90" i="4"/>
  <c r="U90" i="4" s="1"/>
  <c r="AA90" i="4" s="1"/>
  <c r="N98" i="4"/>
  <c r="U98" i="4" s="1"/>
  <c r="AA98" i="4" s="1"/>
  <c r="N106" i="4"/>
  <c r="U106" i="4" s="1"/>
  <c r="AA106" i="4" s="1"/>
  <c r="N114" i="4"/>
  <c r="U114" i="4" s="1"/>
  <c r="AA114" i="4" s="1"/>
  <c r="N93" i="4"/>
  <c r="U93" i="4" s="1"/>
  <c r="AA93" i="4" s="1"/>
  <c r="N101" i="4"/>
  <c r="U101" i="4" s="1"/>
  <c r="AA101" i="4" s="1"/>
  <c r="N109" i="4"/>
  <c r="U109" i="4" s="1"/>
  <c r="AA109" i="4" s="1"/>
  <c r="L94" i="4"/>
  <c r="L102" i="4"/>
  <c r="L110" i="4"/>
  <c r="N91" i="4"/>
  <c r="U91" i="4" s="1"/>
  <c r="AA91" i="4" s="1"/>
  <c r="N99" i="4"/>
  <c r="U99" i="4" s="1"/>
  <c r="AA99" i="4" s="1"/>
  <c r="N107" i="4"/>
  <c r="U107" i="4" s="1"/>
  <c r="AA107" i="4" s="1"/>
  <c r="N115" i="4"/>
  <c r="U115" i="4" s="1"/>
  <c r="AA115" i="4" s="1"/>
  <c r="N92" i="4"/>
  <c r="U92" i="4" s="1"/>
  <c r="AA92" i="4" s="1"/>
  <c r="N100" i="4"/>
  <c r="U100" i="4" s="1"/>
  <c r="AA100" i="4" s="1"/>
  <c r="N108" i="4"/>
  <c r="U108" i="4" s="1"/>
  <c r="AA108" i="4" s="1"/>
  <c r="N116" i="4"/>
  <c r="U116" i="4" s="1"/>
  <c r="AA116" i="4" s="1"/>
  <c r="O67" i="4"/>
  <c r="O75" i="4"/>
  <c r="N79" i="4"/>
  <c r="U79" i="4" s="1"/>
  <c r="AA79" i="4" s="1"/>
  <c r="O18" i="4"/>
  <c r="N18" i="4"/>
  <c r="U18" i="4" s="1"/>
  <c r="AA18" i="4" s="1"/>
  <c r="O23" i="4"/>
  <c r="N15" i="4"/>
  <c r="U15" i="4" s="1"/>
  <c r="AA15" i="4" s="1"/>
  <c r="N19" i="4"/>
  <c r="U19" i="4" s="1"/>
  <c r="AA19" i="4" s="1"/>
  <c r="N24" i="4"/>
  <c r="U24" i="4" s="1"/>
  <c r="AA24" i="4" s="1"/>
  <c r="O65" i="4"/>
  <c r="O73" i="4"/>
  <c r="O71" i="4"/>
  <c r="O59" i="4"/>
  <c r="O57" i="4"/>
  <c r="O21" i="4"/>
  <c r="N51" i="4"/>
  <c r="U51" i="4" s="1"/>
  <c r="AA51" i="4" s="1"/>
  <c r="N53" i="4"/>
  <c r="U53" i="4" s="1"/>
  <c r="AA53" i="4" s="1"/>
  <c r="AB53" i="4" s="1"/>
  <c r="N61" i="4"/>
  <c r="U61" i="4" s="1"/>
  <c r="AA61" i="4" s="1"/>
  <c r="N69" i="4"/>
  <c r="U69" i="4" s="1"/>
  <c r="AA69" i="4" s="1"/>
  <c r="N77" i="4"/>
  <c r="U77" i="4" s="1"/>
  <c r="AA77" i="4" s="1"/>
  <c r="O63" i="4"/>
  <c r="O55" i="4"/>
  <c r="N582" i="4"/>
  <c r="U582" i="4" s="1"/>
  <c r="AA582" i="4" s="1"/>
  <c r="N584" i="4"/>
  <c r="U584" i="4" s="1"/>
  <c r="AA584" i="4" s="1"/>
  <c r="N586" i="4"/>
  <c r="U586" i="4" s="1"/>
  <c r="AA586" i="4" s="1"/>
  <c r="N588" i="4"/>
  <c r="U588" i="4" s="1"/>
  <c r="AA588" i="4" s="1"/>
  <c r="N590" i="4"/>
  <c r="U590" i="4" s="1"/>
  <c r="AA590" i="4" s="1"/>
  <c r="N592" i="4"/>
  <c r="U592" i="4" s="1"/>
  <c r="AA592" i="4" s="1"/>
  <c r="N594" i="4"/>
  <c r="U594" i="4" s="1"/>
  <c r="AA594" i="4" s="1"/>
  <c r="N596" i="4"/>
  <c r="U596" i="4" s="1"/>
  <c r="AA596" i="4" s="1"/>
  <c r="N598" i="4"/>
  <c r="U598" i="4" s="1"/>
  <c r="AA598" i="4" s="1"/>
  <c r="N600" i="4"/>
  <c r="U600" i="4" s="1"/>
  <c r="AA600" i="4" s="1"/>
  <c r="N602" i="4"/>
  <c r="U602" i="4" s="1"/>
  <c r="AA602" i="4" s="1"/>
  <c r="N604" i="4"/>
  <c r="U604" i="4" s="1"/>
  <c r="AA604" i="4" s="1"/>
  <c r="N606" i="4"/>
  <c r="U606" i="4" s="1"/>
  <c r="AA606" i="4" s="1"/>
  <c r="N608" i="4"/>
  <c r="U608" i="4" s="1"/>
  <c r="AA608" i="4" s="1"/>
  <c r="N610" i="4"/>
  <c r="U610" i="4" s="1"/>
  <c r="AA610" i="4" s="1"/>
  <c r="N583" i="4"/>
  <c r="U583" i="4" s="1"/>
  <c r="AA583" i="4" s="1"/>
  <c r="N585" i="4"/>
  <c r="U585" i="4" s="1"/>
  <c r="AA585" i="4" s="1"/>
  <c r="N587" i="4"/>
  <c r="U587" i="4" s="1"/>
  <c r="AA587" i="4" s="1"/>
  <c r="N589" i="4"/>
  <c r="U589" i="4" s="1"/>
  <c r="AA589" i="4" s="1"/>
  <c r="N591" i="4"/>
  <c r="U591" i="4" s="1"/>
  <c r="AA591" i="4" s="1"/>
  <c r="N593" i="4"/>
  <c r="U593" i="4" s="1"/>
  <c r="AA593" i="4" s="1"/>
  <c r="N595" i="4"/>
  <c r="U595" i="4" s="1"/>
  <c r="AA595" i="4" s="1"/>
  <c r="N597" i="4"/>
  <c r="U597" i="4" s="1"/>
  <c r="AA597" i="4" s="1"/>
  <c r="N599" i="4"/>
  <c r="U599" i="4" s="1"/>
  <c r="AA599" i="4" s="1"/>
  <c r="N601" i="4"/>
  <c r="U601" i="4" s="1"/>
  <c r="AA601" i="4" s="1"/>
  <c r="N603" i="4"/>
  <c r="U603" i="4" s="1"/>
  <c r="AA603" i="4" s="1"/>
  <c r="N605" i="4"/>
  <c r="U605" i="4" s="1"/>
  <c r="AA605" i="4" s="1"/>
  <c r="N607" i="4"/>
  <c r="U607" i="4" s="1"/>
  <c r="AA607" i="4" s="1"/>
  <c r="N609" i="4"/>
  <c r="U609" i="4" s="1"/>
  <c r="AA609" i="4" s="1"/>
  <c r="N611" i="4"/>
  <c r="U611" i="4" s="1"/>
  <c r="AA611" i="4" s="1"/>
  <c r="N545" i="4"/>
  <c r="U545" i="4" s="1"/>
  <c r="AA545" i="4" s="1"/>
  <c r="N547" i="4"/>
  <c r="U547" i="4" s="1"/>
  <c r="AA547" i="4" s="1"/>
  <c r="N549" i="4"/>
  <c r="U549" i="4" s="1"/>
  <c r="AA549" i="4" s="1"/>
  <c r="N551" i="4"/>
  <c r="U551" i="4" s="1"/>
  <c r="AA551" i="4" s="1"/>
  <c r="N555" i="4"/>
  <c r="U555" i="4" s="1"/>
  <c r="AA555" i="4" s="1"/>
  <c r="N557" i="4"/>
  <c r="U557" i="4" s="1"/>
  <c r="AA557" i="4" s="1"/>
  <c r="N559" i="4"/>
  <c r="U559" i="4" s="1"/>
  <c r="AA559" i="4" s="1"/>
  <c r="N563" i="4"/>
  <c r="U563" i="4" s="1"/>
  <c r="AA563" i="4" s="1"/>
  <c r="N565" i="4"/>
  <c r="U565" i="4" s="1"/>
  <c r="AA565" i="4" s="1"/>
  <c r="N567" i="4"/>
  <c r="U567" i="4" s="1"/>
  <c r="AA567" i="4" s="1"/>
  <c r="N569" i="4"/>
  <c r="U569" i="4" s="1"/>
  <c r="AA569" i="4" s="1"/>
  <c r="N571" i="4"/>
  <c r="U571" i="4" s="1"/>
  <c r="AA571" i="4" s="1"/>
  <c r="N573" i="4"/>
  <c r="U573" i="4" s="1"/>
  <c r="AA573" i="4" s="1"/>
  <c r="N432" i="4"/>
  <c r="U432" i="4" s="1"/>
  <c r="AA432" i="4" s="1"/>
  <c r="N434" i="4"/>
  <c r="U434" i="4" s="1"/>
  <c r="AA434" i="4" s="1"/>
  <c r="N436" i="4"/>
  <c r="U436" i="4" s="1"/>
  <c r="AA436" i="4" s="1"/>
  <c r="N438" i="4"/>
  <c r="U438" i="4" s="1"/>
  <c r="AA438" i="4" s="1"/>
  <c r="N440" i="4"/>
  <c r="U440" i="4" s="1"/>
  <c r="AA440" i="4" s="1"/>
  <c r="N442" i="4"/>
  <c r="U442" i="4" s="1"/>
  <c r="AA442" i="4" s="1"/>
  <c r="N444" i="4"/>
  <c r="U444" i="4" s="1"/>
  <c r="AA444" i="4" s="1"/>
  <c r="N446" i="4"/>
  <c r="U446" i="4" s="1"/>
  <c r="AA446" i="4" s="1"/>
  <c r="N448" i="4"/>
  <c r="U448" i="4" s="1"/>
  <c r="AA448" i="4" s="1"/>
  <c r="N450" i="4"/>
  <c r="U450" i="4" s="1"/>
  <c r="AA450" i="4" s="1"/>
  <c r="N452" i="4"/>
  <c r="U452" i="4" s="1"/>
  <c r="AA452" i="4" s="1"/>
  <c r="N454" i="4"/>
  <c r="U454" i="4" s="1"/>
  <c r="AA454" i="4" s="1"/>
  <c r="N456" i="4"/>
  <c r="U456" i="4" s="1"/>
  <c r="AA456" i="4" s="1"/>
  <c r="N458" i="4"/>
  <c r="U458" i="4" s="1"/>
  <c r="AA458" i="4" s="1"/>
  <c r="N431" i="4"/>
  <c r="U431" i="4" s="1"/>
  <c r="AA431" i="4" s="1"/>
  <c r="N433" i="4"/>
  <c r="U433" i="4" s="1"/>
  <c r="AA433" i="4" s="1"/>
  <c r="N435" i="4"/>
  <c r="U435" i="4" s="1"/>
  <c r="AA435" i="4" s="1"/>
  <c r="N437" i="4"/>
  <c r="U437" i="4" s="1"/>
  <c r="AA437" i="4" s="1"/>
  <c r="N439" i="4"/>
  <c r="U439" i="4" s="1"/>
  <c r="AA439" i="4" s="1"/>
  <c r="N441" i="4"/>
  <c r="U441" i="4" s="1"/>
  <c r="AA441" i="4" s="1"/>
  <c r="N443" i="4"/>
  <c r="U443" i="4" s="1"/>
  <c r="AA443" i="4" s="1"/>
  <c r="N445" i="4"/>
  <c r="U445" i="4" s="1"/>
  <c r="AA445" i="4" s="1"/>
  <c r="N447" i="4"/>
  <c r="U447" i="4" s="1"/>
  <c r="AA447" i="4" s="1"/>
  <c r="N449" i="4"/>
  <c r="U449" i="4" s="1"/>
  <c r="AA449" i="4" s="1"/>
  <c r="N451" i="4"/>
  <c r="U451" i="4" s="1"/>
  <c r="AA451" i="4" s="1"/>
  <c r="N453" i="4"/>
  <c r="U453" i="4" s="1"/>
  <c r="AA453" i="4" s="1"/>
  <c r="N455" i="4"/>
  <c r="U455" i="4" s="1"/>
  <c r="AA455" i="4" s="1"/>
  <c r="N457" i="4"/>
  <c r="U457" i="4" s="1"/>
  <c r="AA457" i="4" s="1"/>
  <c r="N459" i="4"/>
  <c r="U459" i="4" s="1"/>
  <c r="AA459" i="4" s="1"/>
  <c r="N280" i="4"/>
  <c r="U280" i="4" s="1"/>
  <c r="AA280" i="4" s="1"/>
  <c r="N282" i="4"/>
  <c r="U282" i="4" s="1"/>
  <c r="AA282" i="4" s="1"/>
  <c r="N284" i="4"/>
  <c r="U284" i="4" s="1"/>
  <c r="AA284" i="4" s="1"/>
  <c r="N288" i="4"/>
  <c r="U288" i="4" s="1"/>
  <c r="AA288" i="4" s="1"/>
  <c r="N290" i="4"/>
  <c r="U290" i="4" s="1"/>
  <c r="AA290" i="4" s="1"/>
  <c r="N292" i="4"/>
  <c r="U292" i="4" s="1"/>
  <c r="AA292" i="4" s="1"/>
  <c r="N294" i="4"/>
  <c r="U294" i="4" s="1"/>
  <c r="AA294" i="4" s="1"/>
  <c r="N296" i="4"/>
  <c r="U296" i="4" s="1"/>
  <c r="AA296" i="4" s="1"/>
  <c r="N298" i="4"/>
  <c r="U298" i="4" s="1"/>
  <c r="AA298" i="4" s="1"/>
  <c r="N240" i="4"/>
  <c r="U240" i="4" s="1"/>
  <c r="AA240" i="4" s="1"/>
  <c r="N242" i="4"/>
  <c r="U242" i="4" s="1"/>
  <c r="AA242" i="4" s="1"/>
  <c r="N244" i="4"/>
  <c r="U244" i="4" s="1"/>
  <c r="AA244" i="4" s="1"/>
  <c r="N246" i="4"/>
  <c r="U246" i="4" s="1"/>
  <c r="AA246" i="4" s="1"/>
  <c r="N248" i="4"/>
  <c r="U248" i="4" s="1"/>
  <c r="AA248" i="4" s="1"/>
  <c r="N250" i="4"/>
  <c r="U250" i="4" s="1"/>
  <c r="AA250" i="4" s="1"/>
  <c r="N252" i="4"/>
  <c r="U252" i="4" s="1"/>
  <c r="AA252" i="4" s="1"/>
  <c r="N254" i="4"/>
  <c r="U254" i="4" s="1"/>
  <c r="AA254" i="4" s="1"/>
  <c r="N256" i="4"/>
  <c r="U256" i="4" s="1"/>
  <c r="AA256" i="4" s="1"/>
  <c r="N258" i="4"/>
  <c r="U258" i="4" s="1"/>
  <c r="AA258" i="4" s="1"/>
  <c r="N260" i="4"/>
  <c r="U260" i="4" s="1"/>
  <c r="AA260" i="4" s="1"/>
  <c r="N262" i="4"/>
  <c r="U262" i="4" s="1"/>
  <c r="AA262" i="4" s="1"/>
  <c r="N264" i="4"/>
  <c r="U264" i="4" s="1"/>
  <c r="AA264" i="4" s="1"/>
  <c r="N266" i="4"/>
  <c r="U266" i="4" s="1"/>
  <c r="AA266" i="4" s="1"/>
  <c r="N268" i="4"/>
  <c r="U268" i="4" s="1"/>
  <c r="AA268" i="4" s="1"/>
  <c r="N241" i="4"/>
  <c r="U241" i="4" s="1"/>
  <c r="AA241" i="4" s="1"/>
  <c r="N243" i="4"/>
  <c r="U243" i="4" s="1"/>
  <c r="AA243" i="4" s="1"/>
  <c r="N245" i="4"/>
  <c r="U245" i="4" s="1"/>
  <c r="AA245" i="4" s="1"/>
  <c r="N247" i="4"/>
  <c r="U247" i="4" s="1"/>
  <c r="AA247" i="4" s="1"/>
  <c r="N249" i="4"/>
  <c r="U249" i="4" s="1"/>
  <c r="AA249" i="4" s="1"/>
  <c r="N251" i="4"/>
  <c r="U251" i="4" s="1"/>
  <c r="AA251" i="4" s="1"/>
  <c r="N253" i="4"/>
  <c r="U253" i="4" s="1"/>
  <c r="AA253" i="4" s="1"/>
  <c r="N255" i="4"/>
  <c r="U255" i="4" s="1"/>
  <c r="AA255" i="4" s="1"/>
  <c r="N257" i="4"/>
  <c r="U257" i="4" s="1"/>
  <c r="AA257" i="4" s="1"/>
  <c r="N259" i="4"/>
  <c r="U259" i="4" s="1"/>
  <c r="AA259" i="4" s="1"/>
  <c r="N261" i="4"/>
  <c r="U261" i="4" s="1"/>
  <c r="AA261" i="4" s="1"/>
  <c r="N263" i="4"/>
  <c r="U263" i="4" s="1"/>
  <c r="AA263" i="4" s="1"/>
  <c r="N265" i="4"/>
  <c r="U265" i="4" s="1"/>
  <c r="AA265" i="4" s="1"/>
  <c r="N267" i="4"/>
  <c r="U267" i="4" s="1"/>
  <c r="AA267" i="4" s="1"/>
  <c r="N269" i="4"/>
  <c r="U269" i="4" s="1"/>
  <c r="AA269" i="4" s="1"/>
  <c r="N202" i="4"/>
  <c r="U202" i="4" s="1"/>
  <c r="AA202" i="4" s="1"/>
  <c r="N204" i="4"/>
  <c r="U204" i="4" s="1"/>
  <c r="AA204" i="4" s="1"/>
  <c r="N206" i="4"/>
  <c r="U206" i="4" s="1"/>
  <c r="AA206" i="4" s="1"/>
  <c r="N208" i="4"/>
  <c r="U208" i="4" s="1"/>
  <c r="AA208" i="4" s="1"/>
  <c r="N210" i="4"/>
  <c r="U210" i="4" s="1"/>
  <c r="AA210" i="4" s="1"/>
  <c r="N212" i="4"/>
  <c r="U212" i="4" s="1"/>
  <c r="AA212" i="4" s="1"/>
  <c r="N214" i="4"/>
  <c r="U214" i="4" s="1"/>
  <c r="AA214" i="4" s="1"/>
  <c r="N216" i="4"/>
  <c r="U216" i="4" s="1"/>
  <c r="AA216" i="4" s="1"/>
  <c r="N218" i="4"/>
  <c r="U218" i="4" s="1"/>
  <c r="AA218" i="4" s="1"/>
  <c r="N220" i="4"/>
  <c r="U220" i="4" s="1"/>
  <c r="AA220" i="4" s="1"/>
  <c r="N222" i="4"/>
  <c r="U222" i="4" s="1"/>
  <c r="AA222" i="4" s="1"/>
  <c r="N224" i="4"/>
  <c r="U224" i="4" s="1"/>
  <c r="AA224" i="4" s="1"/>
  <c r="N226" i="4"/>
  <c r="U226" i="4" s="1"/>
  <c r="AA226" i="4" s="1"/>
  <c r="N228" i="4"/>
  <c r="U228" i="4" s="1"/>
  <c r="AA228" i="4" s="1"/>
  <c r="N230" i="4"/>
  <c r="U230" i="4" s="1"/>
  <c r="AA230" i="4" s="1"/>
  <c r="N203" i="4"/>
  <c r="U203" i="4" s="1"/>
  <c r="AA203" i="4" s="1"/>
  <c r="N205" i="4"/>
  <c r="U205" i="4" s="1"/>
  <c r="AA205" i="4" s="1"/>
  <c r="N207" i="4"/>
  <c r="U207" i="4" s="1"/>
  <c r="AA207" i="4" s="1"/>
  <c r="N209" i="4"/>
  <c r="U209" i="4" s="1"/>
  <c r="AA209" i="4" s="1"/>
  <c r="N211" i="4"/>
  <c r="U211" i="4" s="1"/>
  <c r="AA211" i="4" s="1"/>
  <c r="N213" i="4"/>
  <c r="U213" i="4" s="1"/>
  <c r="AA213" i="4" s="1"/>
  <c r="N215" i="4"/>
  <c r="U215" i="4" s="1"/>
  <c r="AA215" i="4" s="1"/>
  <c r="N217" i="4"/>
  <c r="U217" i="4" s="1"/>
  <c r="AA217" i="4" s="1"/>
  <c r="N219" i="4"/>
  <c r="U219" i="4" s="1"/>
  <c r="AA219" i="4" s="1"/>
  <c r="N221" i="4"/>
  <c r="U221" i="4" s="1"/>
  <c r="AA221" i="4" s="1"/>
  <c r="N223" i="4"/>
  <c r="U223" i="4" s="1"/>
  <c r="AA223" i="4" s="1"/>
  <c r="N225" i="4"/>
  <c r="U225" i="4" s="1"/>
  <c r="AA225" i="4" s="1"/>
  <c r="N227" i="4"/>
  <c r="U227" i="4" s="1"/>
  <c r="AA227" i="4" s="1"/>
  <c r="N229" i="4"/>
  <c r="U229" i="4" s="1"/>
  <c r="AA229" i="4" s="1"/>
  <c r="N231" i="4"/>
  <c r="U231" i="4" s="1"/>
  <c r="AA231" i="4" s="1"/>
  <c r="N117" i="4"/>
  <c r="U117" i="4" s="1"/>
  <c r="AA117" i="4" s="1"/>
  <c r="N50" i="4"/>
  <c r="U50" i="4" s="1"/>
  <c r="N52" i="4"/>
  <c r="U52" i="4" s="1"/>
  <c r="AA52" i="4" s="1"/>
  <c r="AB52" i="4" s="1"/>
  <c r="N54" i="4"/>
  <c r="U54" i="4" s="1"/>
  <c r="AA54" i="4" s="1"/>
  <c r="N56" i="4"/>
  <c r="U56" i="4" s="1"/>
  <c r="AA56" i="4" s="1"/>
  <c r="N58" i="4"/>
  <c r="U58" i="4" s="1"/>
  <c r="AA58" i="4" s="1"/>
  <c r="AB58" i="4" s="1"/>
  <c r="N60" i="4"/>
  <c r="U60" i="4" s="1"/>
  <c r="AA60" i="4" s="1"/>
  <c r="N62" i="4"/>
  <c r="U62" i="4" s="1"/>
  <c r="AA62" i="4" s="1"/>
  <c r="N64" i="4"/>
  <c r="U64" i="4" s="1"/>
  <c r="AA64" i="4" s="1"/>
  <c r="AB64" i="4" s="1"/>
  <c r="N66" i="4"/>
  <c r="N68" i="4"/>
  <c r="N70" i="4"/>
  <c r="U70" i="4" s="1"/>
  <c r="AA70" i="4" s="1"/>
  <c r="N72" i="4"/>
  <c r="N74" i="4"/>
  <c r="U74" i="4" s="1"/>
  <c r="AA74" i="4" s="1"/>
  <c r="N76" i="4"/>
  <c r="U76" i="4" s="1"/>
  <c r="AA76" i="4" s="1"/>
  <c r="N78" i="4"/>
  <c r="U78" i="4" s="1"/>
  <c r="AA78" i="4" s="1"/>
  <c r="O12" i="4"/>
  <c r="N430" i="4" l="1"/>
  <c r="U430" i="4" s="1"/>
  <c r="AA430" i="4" s="1"/>
  <c r="N278" i="4"/>
  <c r="U278" i="4" s="1"/>
  <c r="AA278" i="4" s="1"/>
  <c r="N394" i="4"/>
  <c r="U394" i="4" s="1"/>
  <c r="AA394" i="4" s="1"/>
  <c r="N521" i="4"/>
  <c r="U521" i="4" s="1"/>
  <c r="AA521" i="4" s="1"/>
  <c r="O409" i="4"/>
  <c r="N553" i="4"/>
  <c r="U553" i="4" s="1"/>
  <c r="AA553" i="4" s="1"/>
  <c r="N534" i="4"/>
  <c r="U534" i="4" s="1"/>
  <c r="AA534" i="4" s="1"/>
  <c r="N286" i="4"/>
  <c r="U286" i="4" s="1"/>
  <c r="AA286" i="4" s="1"/>
  <c r="O398" i="4"/>
  <c r="N398" i="4"/>
  <c r="U398" i="4" s="1"/>
  <c r="AA398" i="4" s="1"/>
  <c r="N561" i="4"/>
  <c r="U561" i="4" s="1"/>
  <c r="AA561" i="4" s="1"/>
  <c r="O401" i="4"/>
  <c r="N401" i="4"/>
  <c r="U401" i="4" s="1"/>
  <c r="AA401" i="4" s="1"/>
  <c r="O337" i="4"/>
  <c r="N337" i="4"/>
  <c r="U337" i="4" s="1"/>
  <c r="AA337" i="4" s="1"/>
  <c r="O345" i="4"/>
  <c r="N345" i="4"/>
  <c r="U345" i="4" s="1"/>
  <c r="AA345" i="4" s="1"/>
  <c r="N497" i="4"/>
  <c r="U497" i="4" s="1"/>
  <c r="AA497" i="4" s="1"/>
  <c r="O515" i="4"/>
  <c r="N515" i="4"/>
  <c r="U515" i="4" s="1"/>
  <c r="AA515" i="4" s="1"/>
  <c r="O417" i="4"/>
  <c r="N417" i="4"/>
  <c r="U417" i="4" s="1"/>
  <c r="AA417" i="4" s="1"/>
  <c r="O393" i="4"/>
  <c r="N393" i="4"/>
  <c r="U393" i="4" s="1"/>
  <c r="AA393" i="4" s="1"/>
  <c r="O305" i="4"/>
  <c r="N305" i="4"/>
  <c r="U305" i="4" s="1"/>
  <c r="AA305" i="4" s="1"/>
  <c r="O414" i="4"/>
  <c r="N414" i="4"/>
  <c r="U414" i="4" s="1"/>
  <c r="AA414" i="4" s="1"/>
  <c r="O342" i="4"/>
  <c r="N342" i="4"/>
  <c r="U342" i="4" s="1"/>
  <c r="AA342" i="4" s="1"/>
  <c r="O382" i="4"/>
  <c r="N382" i="4"/>
  <c r="U382" i="4" s="1"/>
  <c r="AA382" i="4" s="1"/>
  <c r="N281" i="4"/>
  <c r="U281" i="4" s="1"/>
  <c r="AA281" i="4" s="1"/>
  <c r="N369" i="4"/>
  <c r="U369" i="4" s="1"/>
  <c r="AA369" i="4" s="1"/>
  <c r="U62" i="10"/>
  <c r="AA62" i="10" s="1"/>
  <c r="U13" i="10"/>
  <c r="AA13" i="10" s="1"/>
  <c r="U52" i="10"/>
  <c r="AA52" i="10" s="1"/>
  <c r="AB52" i="10" s="1"/>
  <c r="AB11" i="10"/>
  <c r="AB10" i="10" s="1"/>
  <c r="N11" i="10"/>
  <c r="N10" i="10" s="1"/>
  <c r="AA12" i="10"/>
  <c r="C17" i="10"/>
  <c r="A18" i="10"/>
  <c r="AB27" i="4"/>
  <c r="N37" i="4"/>
  <c r="O37" i="4"/>
  <c r="AA50" i="4"/>
  <c r="AB50" i="4" s="1"/>
  <c r="AB62" i="4"/>
  <c r="U68" i="4"/>
  <c r="AA68" i="4" s="1"/>
  <c r="AB68" i="4" s="1"/>
  <c r="U66" i="4"/>
  <c r="AA66" i="4" s="1"/>
  <c r="AB66" i="4" s="1"/>
  <c r="U72" i="4"/>
  <c r="AA72" i="4" s="1"/>
  <c r="AB72" i="4" s="1"/>
  <c r="U11" i="10" l="1"/>
  <c r="U10" i="10" s="1"/>
  <c r="AA11" i="10"/>
  <c r="AA10" i="10" s="1"/>
  <c r="A19" i="10"/>
  <c r="C18" i="10"/>
  <c r="L87" i="4"/>
  <c r="M87" i="4"/>
  <c r="A583" i="4"/>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507" i="4"/>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431" i="4"/>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317" i="4"/>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55" i="4" s="1"/>
  <c r="A241" i="4"/>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203" i="4"/>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89" i="4"/>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26" i="4" s="1"/>
  <c r="A13" i="4"/>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127" i="4" l="1"/>
  <c r="C126" i="4"/>
  <c r="C19" i="10"/>
  <c r="A20" i="10"/>
  <c r="A356" i="4"/>
  <c r="C355" i="4"/>
  <c r="I49" i="4"/>
  <c r="I315" i="4"/>
  <c r="I353" i="4"/>
  <c r="I429" i="4"/>
  <c r="I87" i="4"/>
  <c r="I163" i="4"/>
  <c r="I543" i="4"/>
  <c r="I581" i="4"/>
  <c r="I277" i="4"/>
  <c r="I505" i="4"/>
  <c r="I201" i="4"/>
  <c r="I239" i="4"/>
  <c r="I391" i="4"/>
  <c r="I467" i="4"/>
  <c r="N65" i="9"/>
  <c r="N64" i="9"/>
  <c r="N63" i="9"/>
  <c r="N62" i="9"/>
  <c r="N61" i="9"/>
  <c r="N60" i="9"/>
  <c r="C60" i="9"/>
  <c r="C61" i="9"/>
  <c r="C62" i="9"/>
  <c r="C63" i="9"/>
  <c r="C64" i="9"/>
  <c r="C65" i="9"/>
  <c r="N10" i="9"/>
  <c r="N9" i="9"/>
  <c r="C44" i="9"/>
  <c r="C48" i="9"/>
  <c r="C9" i="9"/>
  <c r="C10" i="9"/>
  <c r="C16" i="9"/>
  <c r="C23" i="9"/>
  <c r="C52" i="9"/>
  <c r="M66" i="9"/>
  <c r="L66" i="9"/>
  <c r="R59" i="9"/>
  <c r="N59" i="9" s="1"/>
  <c r="C59" i="9"/>
  <c r="R58" i="9"/>
  <c r="N58" i="9" s="1"/>
  <c r="C58" i="9"/>
  <c r="R57" i="9"/>
  <c r="N57" i="9" s="1"/>
  <c r="C57" i="9"/>
  <c r="R56" i="9"/>
  <c r="N56" i="9" s="1"/>
  <c r="C56" i="9"/>
  <c r="C18" i="9"/>
  <c r="C19" i="9"/>
  <c r="C20" i="9"/>
  <c r="C21" i="9"/>
  <c r="C22" i="9"/>
  <c r="C24" i="9"/>
  <c r="C25" i="9"/>
  <c r="C26" i="9"/>
  <c r="C36" i="9"/>
  <c r="C41" i="9"/>
  <c r="C42" i="9"/>
  <c r="C43" i="9"/>
  <c r="C45" i="9"/>
  <c r="C46" i="9"/>
  <c r="C47" i="9"/>
  <c r="C49" i="9"/>
  <c r="C50" i="9"/>
  <c r="C51" i="9"/>
  <c r="C53" i="9"/>
  <c r="C54" i="9"/>
  <c r="C55" i="9"/>
  <c r="C15" i="9"/>
  <c r="C7" i="9"/>
  <c r="N53" i="9"/>
  <c r="N51" i="9"/>
  <c r="N43" i="9"/>
  <c r="N22" i="9"/>
  <c r="N15" i="9"/>
  <c r="R55" i="9"/>
  <c r="N55" i="9" s="1"/>
  <c r="R54" i="9"/>
  <c r="N54" i="9" s="1"/>
  <c r="R53" i="9"/>
  <c r="R52" i="9"/>
  <c r="N52" i="9" s="1"/>
  <c r="R51" i="9"/>
  <c r="R50" i="9"/>
  <c r="N50" i="9" s="1"/>
  <c r="R49" i="9"/>
  <c r="N49" i="9" s="1"/>
  <c r="R48" i="9"/>
  <c r="N48" i="9" s="1"/>
  <c r="R47" i="9"/>
  <c r="N47" i="9" s="1"/>
  <c r="R46" i="9"/>
  <c r="N46" i="9" s="1"/>
  <c r="R45" i="9"/>
  <c r="N45" i="9" s="1"/>
  <c r="R44" i="9"/>
  <c r="N44" i="9" s="1"/>
  <c r="R43" i="9"/>
  <c r="R42" i="9"/>
  <c r="N42" i="9" s="1"/>
  <c r="R41" i="9"/>
  <c r="N41" i="9" s="1"/>
  <c r="R36" i="9"/>
  <c r="N36" i="9" s="1"/>
  <c r="R26" i="9"/>
  <c r="N26" i="9" s="1"/>
  <c r="R25" i="9"/>
  <c r="N25" i="9" s="1"/>
  <c r="R24" i="9"/>
  <c r="N24" i="9" s="1"/>
  <c r="R23" i="9"/>
  <c r="N23" i="9" s="1"/>
  <c r="R22" i="9"/>
  <c r="R21" i="9"/>
  <c r="N21" i="9" s="1"/>
  <c r="R20" i="9"/>
  <c r="R19" i="9"/>
  <c r="N19" i="9" s="1"/>
  <c r="R18" i="9"/>
  <c r="N18" i="9" s="1"/>
  <c r="R17" i="9"/>
  <c r="N17" i="9" s="1"/>
  <c r="R16" i="9"/>
  <c r="N16" i="9" s="1"/>
  <c r="R15" i="9"/>
  <c r="R14" i="9"/>
  <c r="N14" i="9" s="1"/>
  <c r="R13" i="9"/>
  <c r="N13" i="9" s="1"/>
  <c r="R8" i="9"/>
  <c r="R7" i="9"/>
  <c r="N20" i="9"/>
  <c r="N8" i="9"/>
  <c r="A128" i="4" l="1"/>
  <c r="C127" i="4"/>
  <c r="A21" i="10"/>
  <c r="C20" i="10"/>
  <c r="A357" i="4"/>
  <c r="C356" i="4"/>
  <c r="C8" i="9"/>
  <c r="A129" i="4" l="1"/>
  <c r="C128" i="4"/>
  <c r="C21" i="10"/>
  <c r="A22" i="10"/>
  <c r="A358" i="4"/>
  <c r="C357" i="4"/>
  <c r="C13" i="9"/>
  <c r="C129" i="4" l="1"/>
  <c r="A130" i="4"/>
  <c r="A23" i="10"/>
  <c r="C22" i="10"/>
  <c r="L22" i="10" s="1"/>
  <c r="A359" i="4"/>
  <c r="C358" i="4"/>
  <c r="C14" i="9"/>
  <c r="C130" i="4" l="1"/>
  <c r="A131" i="4"/>
  <c r="C23" i="10"/>
  <c r="L23" i="10" s="1"/>
  <c r="A24" i="10"/>
  <c r="A360" i="4"/>
  <c r="C359" i="4"/>
  <c r="AC11" i="4"/>
  <c r="AC10" i="4" s="1"/>
  <c r="A132" i="4" l="1"/>
  <c r="C131" i="4"/>
  <c r="A25" i="10"/>
  <c r="C24" i="10"/>
  <c r="A361" i="4"/>
  <c r="C360" i="4"/>
  <c r="R66" i="9"/>
  <c r="C132" i="4" l="1"/>
  <c r="A133" i="4"/>
  <c r="C25" i="10"/>
  <c r="A26" i="10"/>
  <c r="A362" i="4"/>
  <c r="C361" i="4"/>
  <c r="N66" i="9"/>
  <c r="C133" i="4" l="1"/>
  <c r="A134" i="4"/>
  <c r="A27" i="10"/>
  <c r="C26" i="10"/>
  <c r="L26" i="10" s="1"/>
  <c r="A363" i="4"/>
  <c r="C362" i="4"/>
  <c r="C467" i="4"/>
  <c r="C277" i="4"/>
  <c r="C134" i="4" l="1"/>
  <c r="A135" i="4"/>
  <c r="C27" i="10"/>
  <c r="L27" i="10" s="1"/>
  <c r="A28" i="10"/>
  <c r="A364" i="4"/>
  <c r="C363" i="4"/>
  <c r="C543" i="4"/>
  <c r="A136" i="4" l="1"/>
  <c r="C135" i="4"/>
  <c r="A29" i="10"/>
  <c r="C28" i="10"/>
  <c r="A365" i="4"/>
  <c r="C364" i="4"/>
  <c r="C582" i="4"/>
  <c r="M581" i="4"/>
  <c r="L581" i="4"/>
  <c r="H581" i="4"/>
  <c r="G581" i="4"/>
  <c r="M543" i="4"/>
  <c r="L543" i="4"/>
  <c r="H543" i="4"/>
  <c r="G543" i="4"/>
  <c r="M505" i="4"/>
  <c r="L505" i="4"/>
  <c r="H505" i="4"/>
  <c r="G505"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M467" i="4"/>
  <c r="L467" i="4"/>
  <c r="H467" i="4"/>
  <c r="G467" i="4"/>
  <c r="M429" i="4"/>
  <c r="L429" i="4"/>
  <c r="H429" i="4"/>
  <c r="G429" i="4"/>
  <c r="M391" i="4"/>
  <c r="L391" i="4"/>
  <c r="H391" i="4"/>
  <c r="G391" i="4"/>
  <c r="M353" i="4"/>
  <c r="L353" i="4"/>
  <c r="H353" i="4"/>
  <c r="G353" i="4"/>
  <c r="M315" i="4"/>
  <c r="L315" i="4"/>
  <c r="H315" i="4"/>
  <c r="G315" i="4"/>
  <c r="C280" i="4"/>
  <c r="C281" i="4"/>
  <c r="C278" i="4"/>
  <c r="M277" i="4"/>
  <c r="L277" i="4"/>
  <c r="H277" i="4"/>
  <c r="G277" i="4"/>
  <c r="C242" i="4"/>
  <c r="C241" i="4"/>
  <c r="C243" i="4"/>
  <c r="C240" i="4"/>
  <c r="M239" i="4"/>
  <c r="L239" i="4"/>
  <c r="H239" i="4"/>
  <c r="G239" i="4"/>
  <c r="M201" i="4"/>
  <c r="L201" i="4"/>
  <c r="H201" i="4"/>
  <c r="G201" i="4"/>
  <c r="M163" i="4"/>
  <c r="L163" i="4"/>
  <c r="H163" i="4"/>
  <c r="G163" i="4"/>
  <c r="H87" i="4"/>
  <c r="G87" i="4"/>
  <c r="M49" i="4"/>
  <c r="H49" i="4"/>
  <c r="G49" i="4"/>
  <c r="C49" i="4"/>
  <c r="C13" i="4"/>
  <c r="L13" i="4" s="1"/>
  <c r="C12" i="4"/>
  <c r="L12" i="4" s="1"/>
  <c r="M11" i="4"/>
  <c r="L11" i="4"/>
  <c r="G11" i="4"/>
  <c r="L10" i="4"/>
  <c r="C136" i="4" l="1"/>
  <c r="A137" i="4"/>
  <c r="G10" i="4"/>
  <c r="C29" i="10"/>
  <c r="A30" i="10"/>
  <c r="A366" i="4"/>
  <c r="C365" i="4"/>
  <c r="C506" i="4"/>
  <c r="N11" i="4"/>
  <c r="N10" i="4" s="1"/>
  <c r="C583" i="4"/>
  <c r="L49" i="4"/>
  <c r="C507" i="4"/>
  <c r="C279" i="4"/>
  <c r="C137" i="4" l="1"/>
  <c r="A138" i="4"/>
  <c r="A31" i="10"/>
  <c r="C30" i="10"/>
  <c r="L30" i="10" s="1"/>
  <c r="A367" i="4"/>
  <c r="C366" i="4"/>
  <c r="C164" i="4"/>
  <c r="C14" i="4"/>
  <c r="L14" i="4" s="1"/>
  <c r="C88" i="4"/>
  <c r="C584" i="4"/>
  <c r="C282" i="4"/>
  <c r="C244" i="4"/>
  <c r="C508" i="4"/>
  <c r="C138" i="4" l="1"/>
  <c r="A139" i="4"/>
  <c r="C31" i="10"/>
  <c r="L31" i="10" s="1"/>
  <c r="A32" i="10"/>
  <c r="A368" i="4"/>
  <c r="C367" i="4"/>
  <c r="C15" i="4"/>
  <c r="L15" i="4" s="1"/>
  <c r="C89" i="4"/>
  <c r="C165" i="4"/>
  <c r="C245" i="4"/>
  <c r="C509" i="4"/>
  <c r="C283" i="4"/>
  <c r="C585" i="4"/>
  <c r="C139" i="4" l="1"/>
  <c r="A140" i="4"/>
  <c r="A33" i="10"/>
  <c r="C32" i="10"/>
  <c r="A369" i="4"/>
  <c r="C368" i="4"/>
  <c r="C166" i="4"/>
  <c r="C90" i="4"/>
  <c r="C16" i="4"/>
  <c r="L16" i="4" s="1"/>
  <c r="C284" i="4"/>
  <c r="C510" i="4"/>
  <c r="C586" i="4"/>
  <c r="C246" i="4"/>
  <c r="C140" i="4" l="1"/>
  <c r="A141" i="4"/>
  <c r="C33" i="10"/>
  <c r="A34" i="10"/>
  <c r="A370" i="4"/>
  <c r="C369" i="4"/>
  <c r="C17" i="4"/>
  <c r="L17" i="4" s="1"/>
  <c r="C167" i="4"/>
  <c r="C91" i="4"/>
  <c r="C511" i="4"/>
  <c r="C587" i="4"/>
  <c r="C247" i="4"/>
  <c r="C285" i="4"/>
  <c r="C141" i="4" l="1"/>
  <c r="A142" i="4"/>
  <c r="A35" i="10"/>
  <c r="C34" i="10"/>
  <c r="A371" i="4"/>
  <c r="C370" i="4"/>
  <c r="C92" i="4"/>
  <c r="C168" i="4"/>
  <c r="C18" i="4"/>
  <c r="L18" i="4" s="1"/>
  <c r="C248" i="4"/>
  <c r="C286" i="4"/>
  <c r="C588" i="4"/>
  <c r="C512" i="4"/>
  <c r="C142" i="4" l="1"/>
  <c r="A143" i="4"/>
  <c r="C35" i="10"/>
  <c r="A36" i="10"/>
  <c r="A372" i="4"/>
  <c r="C371" i="4"/>
  <c r="C169" i="4"/>
  <c r="C19" i="4"/>
  <c r="L19" i="4" s="1"/>
  <c r="C93" i="4"/>
  <c r="C287" i="4"/>
  <c r="C589" i="4"/>
  <c r="C513" i="4"/>
  <c r="C249" i="4"/>
  <c r="C143" i="4" l="1"/>
  <c r="A144" i="4"/>
  <c r="C36" i="10"/>
  <c r="A37" i="10"/>
  <c r="A373" i="4"/>
  <c r="C372" i="4"/>
  <c r="C94" i="4"/>
  <c r="C170" i="4"/>
  <c r="C20" i="4"/>
  <c r="L20" i="4" s="1"/>
  <c r="C250" i="4"/>
  <c r="C514" i="4"/>
  <c r="C590" i="4"/>
  <c r="C288" i="4"/>
  <c r="C144" i="4" l="1"/>
  <c r="A145" i="4"/>
  <c r="C37" i="10"/>
  <c r="A38" i="10"/>
  <c r="A374" i="4"/>
  <c r="C373" i="4"/>
  <c r="C21" i="4"/>
  <c r="C171" i="4"/>
  <c r="C95" i="4"/>
  <c r="C591" i="4"/>
  <c r="C251" i="4"/>
  <c r="C289" i="4"/>
  <c r="C515" i="4"/>
  <c r="C145" i="4" l="1"/>
  <c r="A146" i="4"/>
  <c r="C38" i="10"/>
  <c r="A39" i="10"/>
  <c r="A375" i="4"/>
  <c r="C374" i="4"/>
  <c r="C96" i="4"/>
  <c r="C172" i="4"/>
  <c r="C22" i="4"/>
  <c r="L22" i="4" s="1"/>
  <c r="C516" i="4"/>
  <c r="C252" i="4"/>
  <c r="C290" i="4"/>
  <c r="C592" i="4"/>
  <c r="C146" i="4" l="1"/>
  <c r="A147" i="4"/>
  <c r="C39" i="10"/>
  <c r="A40" i="10"/>
  <c r="A376" i="4"/>
  <c r="C375" i="4"/>
  <c r="C173" i="4"/>
  <c r="C23" i="4"/>
  <c r="L23" i="4" s="1"/>
  <c r="C97" i="4"/>
  <c r="C291" i="4"/>
  <c r="C253" i="4"/>
  <c r="C517" i="4"/>
  <c r="C593" i="4"/>
  <c r="A148" i="4" l="1"/>
  <c r="C147" i="4"/>
  <c r="C40" i="10"/>
  <c r="A41" i="10"/>
  <c r="A377" i="4"/>
  <c r="C376" i="4"/>
  <c r="C98" i="4"/>
  <c r="C174" i="4"/>
  <c r="C24" i="4"/>
  <c r="L24" i="4" s="1"/>
  <c r="C518" i="4"/>
  <c r="C594" i="4"/>
  <c r="C254" i="4"/>
  <c r="C292" i="4"/>
  <c r="C148" i="4" l="1"/>
  <c r="A149" i="4"/>
  <c r="C41" i="10"/>
  <c r="A50" i="10"/>
  <c r="A378" i="4"/>
  <c r="C377" i="4"/>
  <c r="C175" i="4"/>
  <c r="C25" i="4"/>
  <c r="C99" i="4"/>
  <c r="C519" i="4"/>
  <c r="C595" i="4"/>
  <c r="C293" i="4"/>
  <c r="C255" i="4"/>
  <c r="C149" i="4" l="1"/>
  <c r="A150" i="4"/>
  <c r="C50" i="10"/>
  <c r="A51" i="10"/>
  <c r="A379" i="4"/>
  <c r="C378" i="4"/>
  <c r="C100" i="4"/>
  <c r="C176" i="4"/>
  <c r="C26" i="4"/>
  <c r="L26" i="4" s="1"/>
  <c r="C256" i="4"/>
  <c r="C520" i="4"/>
  <c r="C294" i="4"/>
  <c r="C596" i="4"/>
  <c r="C150" i="4" l="1"/>
  <c r="A151" i="4"/>
  <c r="C51" i="10"/>
  <c r="A52" i="10"/>
  <c r="A380" i="4"/>
  <c r="C379" i="4"/>
  <c r="C27" i="4"/>
  <c r="L27" i="4" s="1"/>
  <c r="C101" i="4"/>
  <c r="C177" i="4"/>
  <c r="C257" i="4"/>
  <c r="C597" i="4"/>
  <c r="C295" i="4"/>
  <c r="C521" i="4"/>
  <c r="A152" i="4" l="1"/>
  <c r="C151" i="4"/>
  <c r="A53" i="10"/>
  <c r="C52" i="10"/>
  <c r="L52" i="10" s="1"/>
  <c r="A381" i="4"/>
  <c r="C380" i="4"/>
  <c r="C178" i="4"/>
  <c r="C102" i="4"/>
  <c r="C28" i="4"/>
  <c r="L28" i="4" s="1"/>
  <c r="C296" i="4"/>
  <c r="C598" i="4"/>
  <c r="C522" i="4"/>
  <c r="C258" i="4"/>
  <c r="C152" i="4" l="1"/>
  <c r="A153" i="4"/>
  <c r="C53" i="10"/>
  <c r="A54" i="10"/>
  <c r="A382" i="4"/>
  <c r="C381" i="4"/>
  <c r="C29" i="4"/>
  <c r="L29" i="4" s="1"/>
  <c r="C103" i="4"/>
  <c r="C179" i="4"/>
  <c r="C599" i="4"/>
  <c r="C297" i="4"/>
  <c r="C259" i="4"/>
  <c r="C523" i="4"/>
  <c r="C153" i="4" l="1"/>
  <c r="A154" i="4"/>
  <c r="A55" i="10"/>
  <c r="C54" i="10"/>
  <c r="A383" i="4"/>
  <c r="C382" i="4"/>
  <c r="C30" i="4"/>
  <c r="L30" i="4" s="1"/>
  <c r="C180" i="4"/>
  <c r="C104" i="4"/>
  <c r="C260" i="4"/>
  <c r="C298" i="4"/>
  <c r="C524" i="4"/>
  <c r="C600" i="4"/>
  <c r="C154" i="4" l="1"/>
  <c r="A155" i="4"/>
  <c r="C155" i="4" s="1"/>
  <c r="C55" i="10"/>
  <c r="A56" i="10"/>
  <c r="A392" i="4"/>
  <c r="C383" i="4"/>
  <c r="C105" i="4"/>
  <c r="C181" i="4"/>
  <c r="C31" i="4"/>
  <c r="L31" i="4" s="1"/>
  <c r="C525" i="4"/>
  <c r="C299" i="4"/>
  <c r="C261" i="4"/>
  <c r="C601" i="4"/>
  <c r="A57" i="10" l="1"/>
  <c r="C56" i="10"/>
  <c r="A393" i="4"/>
  <c r="C392" i="4"/>
  <c r="C182" i="4"/>
  <c r="C32" i="4"/>
  <c r="L32" i="4" s="1"/>
  <c r="C106" i="4"/>
  <c r="C262" i="4"/>
  <c r="C300" i="4"/>
  <c r="C602" i="4"/>
  <c r="C526" i="4"/>
  <c r="C57" i="10" l="1"/>
  <c r="A58" i="10"/>
  <c r="A394" i="4"/>
  <c r="C393" i="4"/>
  <c r="C33" i="4"/>
  <c r="L33" i="4" s="1"/>
  <c r="C107" i="4"/>
  <c r="C183" i="4"/>
  <c r="C603" i="4"/>
  <c r="C263" i="4"/>
  <c r="C527" i="4"/>
  <c r="C301" i="4"/>
  <c r="A59" i="10" l="1"/>
  <c r="C58" i="10"/>
  <c r="A395" i="4"/>
  <c r="C394" i="4"/>
  <c r="C108" i="4"/>
  <c r="C34" i="4"/>
  <c r="L34" i="4" s="1"/>
  <c r="C184" i="4"/>
  <c r="C528" i="4"/>
  <c r="C302" i="4"/>
  <c r="C264" i="4"/>
  <c r="C604" i="4"/>
  <c r="A60" i="10" l="1"/>
  <c r="C59" i="10"/>
  <c r="A396" i="4"/>
  <c r="C395" i="4"/>
  <c r="C185" i="4"/>
  <c r="C35" i="4"/>
  <c r="L35" i="4" s="1"/>
  <c r="C109" i="4"/>
  <c r="C529" i="4"/>
  <c r="C265" i="4"/>
  <c r="C303" i="4"/>
  <c r="C605" i="4"/>
  <c r="A61" i="10" l="1"/>
  <c r="C60" i="10"/>
  <c r="A397" i="4"/>
  <c r="C396" i="4"/>
  <c r="C36" i="4"/>
  <c r="C110" i="4"/>
  <c r="C186" i="4"/>
  <c r="C304" i="4"/>
  <c r="C606" i="4"/>
  <c r="C266" i="4"/>
  <c r="C530" i="4"/>
  <c r="A62" i="10" l="1"/>
  <c r="C61" i="10"/>
  <c r="A398" i="4"/>
  <c r="C397" i="4"/>
  <c r="C111" i="4"/>
  <c r="C37" i="4"/>
  <c r="C187" i="4"/>
  <c r="C607" i="4"/>
  <c r="C531" i="4"/>
  <c r="C267" i="4"/>
  <c r="C305" i="4"/>
  <c r="A63" i="10" l="1"/>
  <c r="C62" i="10"/>
  <c r="A399" i="4"/>
  <c r="C398" i="4"/>
  <c r="C188" i="4"/>
  <c r="C38" i="4"/>
  <c r="L38" i="4" s="1"/>
  <c r="C112" i="4"/>
  <c r="C268" i="4"/>
  <c r="C269" i="4"/>
  <c r="C532" i="4"/>
  <c r="C608" i="4"/>
  <c r="C306" i="4"/>
  <c r="C202" i="4"/>
  <c r="C63" i="10" l="1"/>
  <c r="A64" i="10"/>
  <c r="A400" i="4"/>
  <c r="C399" i="4"/>
  <c r="C39" i="4"/>
  <c r="L39" i="4" s="1"/>
  <c r="C113" i="4"/>
  <c r="C189" i="4"/>
  <c r="C203" i="4"/>
  <c r="C307" i="4"/>
  <c r="C50" i="4"/>
  <c r="L50" i="4" s="1"/>
  <c r="C533" i="4"/>
  <c r="C609" i="4"/>
  <c r="A65" i="10" l="1"/>
  <c r="C64" i="10"/>
  <c r="A401" i="4"/>
  <c r="C400" i="4"/>
  <c r="C190" i="4"/>
  <c r="C114" i="4"/>
  <c r="C41" i="4"/>
  <c r="L41" i="4" s="1"/>
  <c r="C40" i="4"/>
  <c r="L40" i="4" s="1"/>
  <c r="C534" i="4"/>
  <c r="C316" i="4"/>
  <c r="C204" i="4"/>
  <c r="C611" i="4"/>
  <c r="C610" i="4"/>
  <c r="C51" i="4"/>
  <c r="L51" i="4" s="1"/>
  <c r="C65" i="10" l="1"/>
  <c r="A66" i="10"/>
  <c r="A402" i="4"/>
  <c r="C401" i="4"/>
  <c r="C115" i="4"/>
  <c r="C191" i="4"/>
  <c r="C535" i="4"/>
  <c r="C205" i="4"/>
  <c r="C430" i="4"/>
  <c r="C52" i="4"/>
  <c r="L52" i="4" s="1"/>
  <c r="C317" i="4"/>
  <c r="A67" i="10" l="1"/>
  <c r="C66" i="10"/>
  <c r="A403" i="4"/>
  <c r="C402" i="4"/>
  <c r="C193" i="4"/>
  <c r="C192" i="4"/>
  <c r="C117" i="4"/>
  <c r="C116" i="4"/>
  <c r="C318" i="4"/>
  <c r="C206" i="4"/>
  <c r="C431" i="4"/>
  <c r="C544" i="4"/>
  <c r="C53" i="4"/>
  <c r="L53" i="4" s="1"/>
  <c r="C67" i="10" l="1"/>
  <c r="A68" i="10"/>
  <c r="A404" i="4"/>
  <c r="C403" i="4"/>
  <c r="C207" i="4"/>
  <c r="C432" i="4"/>
  <c r="C54" i="4"/>
  <c r="L54" i="4" s="1"/>
  <c r="C545" i="4"/>
  <c r="C319" i="4"/>
  <c r="A69" i="10" l="1"/>
  <c r="C68" i="10"/>
  <c r="A405" i="4"/>
  <c r="C404" i="4"/>
  <c r="C320" i="4"/>
  <c r="C546" i="4"/>
  <c r="C433" i="4"/>
  <c r="C55" i="4"/>
  <c r="L55" i="4" s="1"/>
  <c r="C208" i="4"/>
  <c r="C69" i="10" l="1"/>
  <c r="L69" i="10" s="1"/>
  <c r="A70" i="10"/>
  <c r="A406" i="4"/>
  <c r="C405" i="4"/>
  <c r="C56" i="4"/>
  <c r="L56" i="4" s="1"/>
  <c r="C209" i="4"/>
  <c r="C547" i="4"/>
  <c r="C434" i="4"/>
  <c r="C321" i="4"/>
  <c r="A71" i="10" l="1"/>
  <c r="C70" i="10"/>
  <c r="L70" i="10" s="1"/>
  <c r="A407" i="4"/>
  <c r="C406" i="4"/>
  <c r="C322" i="4"/>
  <c r="C435" i="4"/>
  <c r="C210" i="4"/>
  <c r="C548" i="4"/>
  <c r="C57" i="4"/>
  <c r="L57" i="4" s="1"/>
  <c r="C71" i="10" l="1"/>
  <c r="A72" i="10"/>
  <c r="A408" i="4"/>
  <c r="C407" i="4"/>
  <c r="C436" i="4"/>
  <c r="C58" i="4"/>
  <c r="L58" i="4" s="1"/>
  <c r="C549" i="4"/>
  <c r="C211" i="4"/>
  <c r="C323" i="4"/>
  <c r="A73" i="10" l="1"/>
  <c r="C72" i="10"/>
  <c r="A409" i="4"/>
  <c r="C408" i="4"/>
  <c r="C437" i="4"/>
  <c r="C324" i="4"/>
  <c r="C550" i="4"/>
  <c r="C212" i="4"/>
  <c r="C59" i="4"/>
  <c r="L59" i="4" s="1"/>
  <c r="C73" i="10" l="1"/>
  <c r="L73" i="10" s="1"/>
  <c r="A74" i="10"/>
  <c r="A410" i="4"/>
  <c r="C409" i="4"/>
  <c r="C213" i="4"/>
  <c r="C325" i="4"/>
  <c r="C551" i="4"/>
  <c r="C438" i="4"/>
  <c r="C60" i="4"/>
  <c r="L60" i="4" s="1"/>
  <c r="A75" i="10" l="1"/>
  <c r="C74" i="10"/>
  <c r="L74" i="10" s="1"/>
  <c r="A411" i="4"/>
  <c r="C410" i="4"/>
  <c r="C61" i="4"/>
  <c r="L61" i="4" s="1"/>
  <c r="C552" i="4"/>
  <c r="C214" i="4"/>
  <c r="C439" i="4"/>
  <c r="C326" i="4"/>
  <c r="C75" i="10" l="1"/>
  <c r="A76" i="10"/>
  <c r="A412" i="4"/>
  <c r="C411" i="4"/>
  <c r="C440" i="4"/>
  <c r="C553" i="4"/>
  <c r="C327" i="4"/>
  <c r="C215" i="4"/>
  <c r="C62" i="4"/>
  <c r="L62" i="4" s="1"/>
  <c r="A77" i="10" l="1"/>
  <c r="C76" i="10"/>
  <c r="A413" i="4"/>
  <c r="C412" i="4"/>
  <c r="C63" i="4"/>
  <c r="L63" i="4" s="1"/>
  <c r="C441" i="4"/>
  <c r="C328" i="4"/>
  <c r="C216" i="4"/>
  <c r="C554" i="4"/>
  <c r="C77" i="10" l="1"/>
  <c r="A78" i="10"/>
  <c r="A414" i="4"/>
  <c r="C413" i="4"/>
  <c r="C329" i="4"/>
  <c r="C217" i="4"/>
  <c r="C442" i="4"/>
  <c r="C555" i="4"/>
  <c r="C64" i="4"/>
  <c r="L64" i="4" s="1"/>
  <c r="A79" i="10" l="1"/>
  <c r="C79" i="10" s="1"/>
  <c r="C78" i="10"/>
  <c r="A415" i="4"/>
  <c r="C414" i="4"/>
  <c r="C65" i="4"/>
  <c r="L65" i="4" s="1"/>
  <c r="C443" i="4"/>
  <c r="C330" i="4"/>
  <c r="C556" i="4"/>
  <c r="C218" i="4"/>
  <c r="A416" i="4" l="1"/>
  <c r="C415" i="4"/>
  <c r="C444" i="4"/>
  <c r="C557" i="4"/>
  <c r="C219" i="4"/>
  <c r="C331" i="4"/>
  <c r="C66" i="4"/>
  <c r="L66" i="4" s="1"/>
  <c r="A417" i="4" l="1"/>
  <c r="C416" i="4"/>
  <c r="C67" i="4"/>
  <c r="L67" i="4" s="1"/>
  <c r="C220" i="4"/>
  <c r="C445" i="4"/>
  <c r="C332" i="4"/>
  <c r="C558" i="4"/>
  <c r="A418" i="4" l="1"/>
  <c r="C417" i="4"/>
  <c r="C333" i="4"/>
  <c r="C559" i="4"/>
  <c r="C221" i="4"/>
  <c r="C446" i="4"/>
  <c r="C68" i="4"/>
  <c r="L68" i="4" s="1"/>
  <c r="A419" i="4" l="1"/>
  <c r="C418" i="4"/>
  <c r="C69" i="4"/>
  <c r="C222" i="4"/>
  <c r="C447" i="4"/>
  <c r="C560" i="4"/>
  <c r="C334" i="4"/>
  <c r="A420" i="4" l="1"/>
  <c r="C419" i="4"/>
  <c r="C448" i="4"/>
  <c r="C561" i="4"/>
  <c r="C223" i="4"/>
  <c r="C335" i="4"/>
  <c r="C70" i="4"/>
  <c r="A421" i="4" l="1"/>
  <c r="C421" i="4" s="1"/>
  <c r="C420" i="4"/>
  <c r="C449" i="4"/>
  <c r="C71" i="4"/>
  <c r="L71" i="4" s="1"/>
  <c r="C224" i="4"/>
  <c r="C336" i="4"/>
  <c r="C562" i="4"/>
  <c r="C337" i="4" l="1"/>
  <c r="C72" i="4"/>
  <c r="L72" i="4" s="1"/>
  <c r="C563" i="4"/>
  <c r="C225" i="4"/>
  <c r="C450" i="4"/>
  <c r="C451" i="4" l="1"/>
  <c r="C338" i="4"/>
  <c r="C564" i="4"/>
  <c r="C226" i="4"/>
  <c r="C73" i="4"/>
  <c r="L73" i="4" s="1"/>
  <c r="C227" i="4" l="1"/>
  <c r="C339" i="4"/>
  <c r="C74" i="4"/>
  <c r="L74" i="4" s="1"/>
  <c r="C565" i="4"/>
  <c r="C452" i="4"/>
  <c r="C75" i="4" l="1"/>
  <c r="C453" i="4"/>
  <c r="C566" i="4"/>
  <c r="C340" i="4"/>
  <c r="C228" i="4"/>
  <c r="C229" i="4" l="1"/>
  <c r="C567" i="4"/>
  <c r="C76" i="4"/>
  <c r="C341" i="4"/>
  <c r="C454" i="4"/>
  <c r="C568" i="4" l="1"/>
  <c r="C342" i="4"/>
  <c r="C231" i="4"/>
  <c r="C230" i="4"/>
  <c r="C455" i="4"/>
  <c r="C77" i="4"/>
  <c r="C79" i="4" l="1"/>
  <c r="C78" i="4"/>
  <c r="C456" i="4"/>
  <c r="C343" i="4"/>
  <c r="C569" i="4"/>
  <c r="C345" i="4" l="1"/>
  <c r="C344" i="4"/>
  <c r="C570" i="4"/>
  <c r="C457" i="4"/>
  <c r="C571" i="4" l="1"/>
  <c r="C459" i="4"/>
  <c r="C458" i="4"/>
  <c r="C573" i="4" l="1"/>
  <c r="C572" i="4"/>
  <c r="H11" i="4" l="1"/>
  <c r="H10" i="4" s="1"/>
  <c r="U11" i="4"/>
  <c r="U10" i="4" s="1"/>
  <c r="I11" i="4" l="1"/>
  <c r="O11" i="4"/>
  <c r="O10" i="4" s="1"/>
  <c r="AB11" i="4" l="1"/>
  <c r="AB10" i="4" s="1"/>
  <c r="AA11" i="4"/>
  <c r="AA10" i="4" s="1"/>
</calcChain>
</file>

<file path=xl/sharedStrings.xml><?xml version="1.0" encoding="utf-8"?>
<sst xmlns="http://schemas.openxmlformats.org/spreadsheetml/2006/main" count="1939" uniqueCount="748">
  <si>
    <t>整番</t>
    <rPh sb="0" eb="1">
      <t>タダシ</t>
    </rPh>
    <rPh sb="1" eb="2">
      <t>バン</t>
    </rPh>
    <phoneticPr fontId="6"/>
  </si>
  <si>
    <t>機　　器　　名　　称</t>
    <rPh sb="0" eb="1">
      <t>キ</t>
    </rPh>
    <rPh sb="3" eb="4">
      <t>ウツワ</t>
    </rPh>
    <rPh sb="6" eb="7">
      <t>メイ</t>
    </rPh>
    <rPh sb="9" eb="10">
      <t>ショウ</t>
    </rPh>
    <phoneticPr fontId="6"/>
  </si>
  <si>
    <t>数　量</t>
    <rPh sb="0" eb="1">
      <t>カズ</t>
    </rPh>
    <rPh sb="2" eb="3">
      <t>リョウ</t>
    </rPh>
    <phoneticPr fontId="6"/>
  </si>
  <si>
    <t>機　　器　　名　　称</t>
    <phoneticPr fontId="6"/>
  </si>
  <si>
    <t>形式</t>
  </si>
  <si>
    <t>No.
号</t>
    <rPh sb="4" eb="5">
      <t>ゴウ</t>
    </rPh>
    <phoneticPr fontId="6"/>
  </si>
  <si>
    <t>機器名称</t>
    <rPh sb="0" eb="2">
      <t>キキ</t>
    </rPh>
    <rPh sb="2" eb="4">
      <t>メイショウ</t>
    </rPh>
    <phoneticPr fontId="6"/>
  </si>
  <si>
    <t>区分</t>
    <rPh sb="0" eb="2">
      <t>クブン</t>
    </rPh>
    <phoneticPr fontId="6"/>
  </si>
  <si>
    <t>常用</t>
    <rPh sb="0" eb="2">
      <t>ジョウヨウ</t>
    </rPh>
    <phoneticPr fontId="6"/>
  </si>
  <si>
    <t>交互</t>
    <phoneticPr fontId="6"/>
  </si>
  <si>
    <t>台（基）</t>
    <rPh sb="0" eb="1">
      <t>ダイ</t>
    </rPh>
    <rPh sb="2" eb="3">
      <t>キ</t>
    </rPh>
    <phoneticPr fontId="6"/>
  </si>
  <si>
    <t>－</t>
    <phoneticPr fontId="6"/>
  </si>
  <si>
    <t>日/年</t>
    <rPh sb="0" eb="1">
      <t>ニチ</t>
    </rPh>
    <rPh sb="2" eb="3">
      <t>ネン</t>
    </rPh>
    <phoneticPr fontId="6"/>
  </si>
  <si>
    <t>機械設備</t>
    <rPh sb="0" eb="2">
      <t>キカイ</t>
    </rPh>
    <rPh sb="2" eb="4">
      <t>セツビ</t>
    </rPh>
    <phoneticPr fontId="6"/>
  </si>
  <si>
    <t>A</t>
    <phoneticPr fontId="6"/>
  </si>
  <si>
    <t>受入・貯留設備①</t>
    <rPh sb="0" eb="2">
      <t>ウケイレ</t>
    </rPh>
    <rPh sb="3" eb="5">
      <t>チョリュウ</t>
    </rPh>
    <rPh sb="5" eb="7">
      <t>セツビ</t>
    </rPh>
    <phoneticPr fontId="6"/>
  </si>
  <si>
    <t>No．１</t>
    <phoneticPr fontId="6"/>
  </si>
  <si>
    <t>受入・貯留設備②</t>
    <rPh sb="0" eb="2">
      <t>ウケイレ</t>
    </rPh>
    <rPh sb="3" eb="5">
      <t>チョリュウ</t>
    </rPh>
    <rPh sb="5" eb="7">
      <t>セツビ</t>
    </rPh>
    <phoneticPr fontId="6"/>
  </si>
  <si>
    <t>B</t>
    <phoneticPr fontId="6"/>
  </si>
  <si>
    <t>㎥</t>
  </si>
  <si>
    <t>（し尿用）</t>
    <rPh sb="2" eb="3">
      <t>ニョウ</t>
    </rPh>
    <rPh sb="3" eb="4">
      <t>ヨウ</t>
    </rPh>
    <phoneticPr fontId="6"/>
  </si>
  <si>
    <t>MPa</t>
    <phoneticPr fontId="6"/>
  </si>
  <si>
    <t>kg</t>
    <phoneticPr fontId="6"/>
  </si>
  <si>
    <t>t</t>
    <phoneticPr fontId="6"/>
  </si>
  <si>
    <t>ｍ</t>
    <phoneticPr fontId="6"/>
  </si>
  <si>
    <t>１号</t>
    <rPh sb="1" eb="2">
      <t>ゴウ</t>
    </rPh>
    <phoneticPr fontId="6"/>
  </si>
  <si>
    <t>㎡</t>
    <phoneticPr fontId="6"/>
  </si>
  <si>
    <t>２号</t>
    <rPh sb="1" eb="2">
      <t>ゴウ</t>
    </rPh>
    <phoneticPr fontId="6"/>
  </si>
  <si>
    <t>３号</t>
    <rPh sb="1" eb="2">
      <t>ゴウ</t>
    </rPh>
    <phoneticPr fontId="6"/>
  </si>
  <si>
    <t>㎥/h</t>
    <phoneticPr fontId="6"/>
  </si>
  <si>
    <t>４号</t>
    <rPh sb="1" eb="2">
      <t>ゴウ</t>
    </rPh>
    <phoneticPr fontId="6"/>
  </si>
  <si>
    <t>㎥/min</t>
    <phoneticPr fontId="6"/>
  </si>
  <si>
    <t>５号</t>
    <rPh sb="1" eb="2">
      <t>ゴウ</t>
    </rPh>
    <phoneticPr fontId="6"/>
  </si>
  <si>
    <t>kg/h</t>
    <phoneticPr fontId="6"/>
  </si>
  <si>
    <t>㎥/日</t>
    <rPh sb="2" eb="3">
      <t>ニチ</t>
    </rPh>
    <phoneticPr fontId="6"/>
  </si>
  <si>
    <t>kg/日</t>
    <rPh sb="3" eb="4">
      <t>ニチ</t>
    </rPh>
    <phoneticPr fontId="6"/>
  </si>
  <si>
    <t>kgf/c㎡</t>
    <phoneticPr fontId="6"/>
  </si>
  <si>
    <t>冷却トン</t>
    <phoneticPr fontId="6"/>
  </si>
  <si>
    <t>日/月</t>
    <rPh sb="0" eb="1">
      <t>ニチ</t>
    </rPh>
    <rPh sb="2" eb="3">
      <t>ツキ</t>
    </rPh>
    <phoneticPr fontId="6"/>
  </si>
  <si>
    <t>袋/hr</t>
    <phoneticPr fontId="6"/>
  </si>
  <si>
    <t>MJ/hr</t>
    <phoneticPr fontId="6"/>
  </si>
  <si>
    <t>㎏-ds/hr</t>
    <phoneticPr fontId="6"/>
  </si>
  <si>
    <t>㎥/Hr・台</t>
    <rPh sb="5" eb="6">
      <t>ダイ</t>
    </rPh>
    <phoneticPr fontId="6"/>
  </si>
  <si>
    <t>㎥/min・台</t>
    <rPh sb="6" eb="7">
      <t>ダイ</t>
    </rPh>
    <phoneticPr fontId="6"/>
  </si>
  <si>
    <t>kg/Hr・台</t>
    <phoneticPr fontId="6"/>
  </si>
  <si>
    <t>度</t>
    <rPh sb="0" eb="1">
      <t>ド</t>
    </rPh>
    <phoneticPr fontId="6"/>
  </si>
  <si>
    <t>槽</t>
    <rPh sb="0" eb="1">
      <t>ソウ</t>
    </rPh>
    <phoneticPr fontId="6"/>
  </si>
  <si>
    <t>日分</t>
    <rPh sb="0" eb="1">
      <t>ニチ</t>
    </rPh>
    <rPh sb="1" eb="2">
      <t>ブン</t>
    </rPh>
    <phoneticPr fontId="6"/>
  </si>
  <si>
    <t>％</t>
    <phoneticPr fontId="6"/>
  </si>
  <si>
    <t>㎥N/月</t>
    <phoneticPr fontId="6"/>
  </si>
  <si>
    <t>kg/月</t>
    <rPh sb="3" eb="4">
      <t>ツキ</t>
    </rPh>
    <phoneticPr fontId="6"/>
  </si>
  <si>
    <t>㎥/月</t>
    <rPh sb="2" eb="3">
      <t>ツキ</t>
    </rPh>
    <phoneticPr fontId="6"/>
  </si>
  <si>
    <t>mmHg</t>
    <phoneticPr fontId="6"/>
  </si>
  <si>
    <t>mmAg</t>
    <phoneticPr fontId="6"/>
  </si>
  <si>
    <t>kPa</t>
    <phoneticPr fontId="6"/>
  </si>
  <si>
    <t>hr</t>
    <phoneticPr fontId="6"/>
  </si>
  <si>
    <t>min</t>
    <phoneticPr fontId="6"/>
  </si>
  <si>
    <t>日</t>
    <rPh sb="0" eb="1">
      <t>ニチ</t>
    </rPh>
    <phoneticPr fontId="6"/>
  </si>
  <si>
    <t>㎥/㎡・日</t>
    <phoneticPr fontId="6"/>
  </si>
  <si>
    <t>㎏-ds/hr・台</t>
    <rPh sb="8" eb="9">
      <t>ダイ</t>
    </rPh>
    <phoneticPr fontId="6"/>
  </si>
  <si>
    <t>kg/年</t>
    <rPh sb="3" eb="4">
      <t>ネン</t>
    </rPh>
    <phoneticPr fontId="6"/>
  </si>
  <si>
    <t>kgf/c㎡(g)</t>
    <phoneticPr fontId="6"/>
  </si>
  <si>
    <t>C</t>
    <phoneticPr fontId="6"/>
  </si>
  <si>
    <t>D</t>
    <phoneticPr fontId="6"/>
  </si>
  <si>
    <t>（浄化用）</t>
    <rPh sb="1" eb="3">
      <t>ジョウカ</t>
    </rPh>
    <rPh sb="3" eb="4">
      <t>ヨウ</t>
    </rPh>
    <phoneticPr fontId="6"/>
  </si>
  <si>
    <t>細砂サイクロン</t>
    <rPh sb="0" eb="1">
      <t>サイ</t>
    </rPh>
    <rPh sb="1" eb="2">
      <t>スナ</t>
    </rPh>
    <phoneticPr fontId="6"/>
  </si>
  <si>
    <t>E</t>
    <phoneticPr fontId="5"/>
  </si>
  <si>
    <t>Ｇ</t>
    <phoneticPr fontId="6"/>
  </si>
  <si>
    <t>Ｆ</t>
    <phoneticPr fontId="6"/>
  </si>
  <si>
    <t>Ｉ</t>
    <phoneticPr fontId="6"/>
  </si>
  <si>
    <t>該当する機器●</t>
    <rPh sb="0" eb="2">
      <t>ガイトウ</t>
    </rPh>
    <rPh sb="4" eb="6">
      <t>キキ</t>
    </rPh>
    <phoneticPr fontId="6"/>
  </si>
  <si>
    <t>●</t>
    <phoneticPr fontId="6"/>
  </si>
  <si>
    <t>単位</t>
    <rPh sb="0" eb="2">
      <t>タンイ</t>
    </rPh>
    <phoneticPr fontId="6"/>
  </si>
  <si>
    <t>必要能力
必要容量等</t>
    <rPh sb="0" eb="2">
      <t>ヒツヨウ</t>
    </rPh>
    <rPh sb="2" eb="4">
      <t>ノウリョク</t>
    </rPh>
    <rPh sb="5" eb="7">
      <t>ヒツヨウ</t>
    </rPh>
    <rPh sb="7" eb="9">
      <t>ヨウリョウ</t>
    </rPh>
    <rPh sb="9" eb="10">
      <t>トウ</t>
    </rPh>
    <phoneticPr fontId="6"/>
  </si>
  <si>
    <t>実能力
実容量等</t>
    <rPh sb="0" eb="1">
      <t>ジツ</t>
    </rPh>
    <rPh sb="1" eb="3">
      <t>ノウリョク</t>
    </rPh>
    <rPh sb="4" eb="5">
      <t>ジツ</t>
    </rPh>
    <rPh sb="5" eb="7">
      <t>ヨウリョウ</t>
    </rPh>
    <rPh sb="7" eb="8">
      <t>トウ</t>
    </rPh>
    <phoneticPr fontId="6"/>
  </si>
  <si>
    <t>機器能力</t>
    <rPh sb="2" eb="4">
      <t>ノウリョク</t>
    </rPh>
    <phoneticPr fontId="6"/>
  </si>
  <si>
    <t>１台
出力</t>
    <rPh sb="1" eb="2">
      <t>ダイ</t>
    </rPh>
    <rPh sb="3" eb="5">
      <t>シュツリョク</t>
    </rPh>
    <phoneticPr fontId="6"/>
  </si>
  <si>
    <t>全体
常用出力</t>
    <rPh sb="0" eb="2">
      <t>ゼンタイ</t>
    </rPh>
    <rPh sb="3" eb="5">
      <t>ジョウヨウ</t>
    </rPh>
    <rPh sb="5" eb="7">
      <t>シュツリョク</t>
    </rPh>
    <phoneticPr fontId="6"/>
  </si>
  <si>
    <t>稼働時間</t>
    <rPh sb="0" eb="2">
      <t>カドウ</t>
    </rPh>
    <rPh sb="2" eb="4">
      <t>ジカン</t>
    </rPh>
    <phoneticPr fontId="6"/>
  </si>
  <si>
    <t>電力
需要量</t>
    <rPh sb="0" eb="2">
      <t>デンリョク</t>
    </rPh>
    <rPh sb="3" eb="5">
      <t>ジュヨウ</t>
    </rPh>
    <rPh sb="5" eb="6">
      <t>リョウ</t>
    </rPh>
    <phoneticPr fontId="6"/>
  </si>
  <si>
    <t>h/日</t>
    <rPh sb="2" eb="3">
      <t>ニチ</t>
    </rPh>
    <phoneticPr fontId="6"/>
  </si>
  <si>
    <t>日/週</t>
    <rPh sb="0" eb="1">
      <t>ニチ</t>
    </rPh>
    <rPh sb="2" eb="3">
      <t>シュウ</t>
    </rPh>
    <phoneticPr fontId="6"/>
  </si>
  <si>
    <t>h/週</t>
    <rPh sb="2" eb="3">
      <t>シュウ</t>
    </rPh>
    <phoneticPr fontId="6"/>
  </si>
  <si>
    <t>kW/週</t>
    <rPh sb="3" eb="4">
      <t>シュウ</t>
    </rPh>
    <phoneticPr fontId="6"/>
  </si>
  <si>
    <t>kW</t>
    <phoneticPr fontId="6"/>
  </si>
  <si>
    <t>kW</t>
    <phoneticPr fontId="6"/>
  </si>
  <si>
    <t>設備電力及び消費電力量</t>
    <phoneticPr fontId="6"/>
  </si>
  <si>
    <t>（％）</t>
    <phoneticPr fontId="6"/>
  </si>
  <si>
    <t>負荷率</t>
    <rPh sb="0" eb="2">
      <t>フカ</t>
    </rPh>
    <rPh sb="2" eb="3">
      <t>リツ</t>
    </rPh>
    <phoneticPr fontId="6"/>
  </si>
  <si>
    <t>稼働率</t>
    <rPh sb="0" eb="2">
      <t>カドウ</t>
    </rPh>
    <rPh sb="2" eb="3">
      <t>リツ</t>
    </rPh>
    <phoneticPr fontId="6"/>
  </si>
  <si>
    <t>電力
消費量</t>
    <rPh sb="0" eb="2">
      <t>デンリョク</t>
    </rPh>
    <rPh sb="3" eb="6">
      <t>ショウヒリョウ</t>
    </rPh>
    <phoneticPr fontId="6"/>
  </si>
  <si>
    <t>間欠
運転</t>
    <rPh sb="0" eb="2">
      <t>カンケツ</t>
    </rPh>
    <rPh sb="3" eb="5">
      <t>ウンテン</t>
    </rPh>
    <phoneticPr fontId="6"/>
  </si>
  <si>
    <t>水　槽　名　称</t>
    <rPh sb="0" eb="1">
      <t>スイ</t>
    </rPh>
    <rPh sb="2" eb="3">
      <t>ソウ</t>
    </rPh>
    <rPh sb="4" eb="5">
      <t>ナ</t>
    </rPh>
    <rPh sb="6" eb="7">
      <t>ショウ</t>
    </rPh>
    <phoneticPr fontId="6"/>
  </si>
  <si>
    <t>　　　　　　　　　　　　　　　　　　　　　　　　　　　　　　　　　　</t>
    <phoneticPr fontId="62"/>
  </si>
  <si>
    <t>Ｈ</t>
    <phoneticPr fontId="6"/>
  </si>
  <si>
    <t>資源化設備②</t>
    <phoneticPr fontId="5"/>
  </si>
  <si>
    <t>消毒・放流設備①</t>
    <rPh sb="0" eb="2">
      <t>ショウドク</t>
    </rPh>
    <rPh sb="3" eb="5">
      <t>ホウリュウ</t>
    </rPh>
    <phoneticPr fontId="5"/>
  </si>
  <si>
    <t>高度処理設備②</t>
    <rPh sb="0" eb="2">
      <t>コウド</t>
    </rPh>
    <rPh sb="2" eb="4">
      <t>ショリ</t>
    </rPh>
    <rPh sb="4" eb="6">
      <t>セツビ</t>
    </rPh>
    <phoneticPr fontId="5"/>
  </si>
  <si>
    <t>高度処理設備①</t>
    <rPh sb="0" eb="2">
      <t>コウド</t>
    </rPh>
    <rPh sb="2" eb="4">
      <t>ショリ</t>
    </rPh>
    <rPh sb="4" eb="6">
      <t>セツビ</t>
    </rPh>
    <phoneticPr fontId="5"/>
  </si>
  <si>
    <t>中継ポンプ</t>
    <rPh sb="0" eb="2">
      <t>チュウケイ</t>
    </rPh>
    <phoneticPr fontId="6"/>
  </si>
  <si>
    <t>INV
●</t>
    <phoneticPr fontId="6"/>
  </si>
  <si>
    <t>トラックスケール用排水ポンプ</t>
    <rPh sb="8" eb="9">
      <t>ヨウ</t>
    </rPh>
    <rPh sb="9" eb="11">
      <t>ハイスイ</t>
    </rPh>
    <phoneticPr fontId="6"/>
  </si>
  <si>
    <t>電動チェーンブロック</t>
    <phoneticPr fontId="6"/>
  </si>
  <si>
    <t>し尿用</t>
    <rPh sb="1" eb="2">
      <t>ニョウ</t>
    </rPh>
    <rPh sb="2" eb="3">
      <t>ヨウ</t>
    </rPh>
    <phoneticPr fontId="6"/>
  </si>
  <si>
    <t>浄化槽汚泥用</t>
    <rPh sb="0" eb="3">
      <t>ジョウカソウ</t>
    </rPh>
    <rPh sb="3" eb="5">
      <t>オデイ</t>
    </rPh>
    <rPh sb="5" eb="6">
      <t>ヨウ</t>
    </rPh>
    <phoneticPr fontId="6"/>
  </si>
  <si>
    <t>中継槽</t>
    <rPh sb="0" eb="2">
      <t>チュウケイ</t>
    </rPh>
    <rPh sb="2" eb="3">
      <t>ソウ</t>
    </rPh>
    <phoneticPr fontId="6"/>
  </si>
  <si>
    <t>貯留槽</t>
    <rPh sb="0" eb="2">
      <t>チョリュウ</t>
    </rPh>
    <rPh sb="2" eb="3">
      <t>ソウ</t>
    </rPh>
    <phoneticPr fontId="6"/>
  </si>
  <si>
    <t>Ｓ</t>
    <phoneticPr fontId="6"/>
  </si>
  <si>
    <t>処理水槽容量</t>
    <rPh sb="0" eb="2">
      <t>ショリ</t>
    </rPh>
    <rPh sb="2" eb="3">
      <t>スイ</t>
    </rPh>
    <rPh sb="3" eb="4">
      <t>ソウ</t>
    </rPh>
    <rPh sb="4" eb="6">
      <t>ヨウリョウ</t>
    </rPh>
    <phoneticPr fontId="5"/>
  </si>
  <si>
    <t>形　　式</t>
    <rPh sb="0" eb="1">
      <t>カタチ</t>
    </rPh>
    <rPh sb="3" eb="4">
      <t>シキ</t>
    </rPh>
    <phoneticPr fontId="5"/>
  </si>
  <si>
    <t>混和槽</t>
    <rPh sb="0" eb="2">
      <t>コンワ</t>
    </rPh>
    <rPh sb="2" eb="3">
      <t>ソウ</t>
    </rPh>
    <phoneticPr fontId="61"/>
  </si>
  <si>
    <t>凝集槽</t>
    <rPh sb="0" eb="2">
      <t>ギョウシュウ</t>
    </rPh>
    <rPh sb="2" eb="3">
      <t>ソウ</t>
    </rPh>
    <phoneticPr fontId="61"/>
  </si>
  <si>
    <t>沈殿槽</t>
    <rPh sb="0" eb="3">
      <t>チンデンソウ</t>
    </rPh>
    <phoneticPr fontId="6"/>
  </si>
  <si>
    <t>備　　　　考</t>
    <rPh sb="0" eb="1">
      <t>ソナエ</t>
    </rPh>
    <rPh sb="5" eb="6">
      <t>コウ</t>
    </rPh>
    <phoneticPr fontId="62"/>
  </si>
  <si>
    <t>機器リスト</t>
    <rPh sb="0" eb="2">
      <t>キキ</t>
    </rPh>
    <phoneticPr fontId="6"/>
  </si>
  <si>
    <t>整　番</t>
    <rPh sb="0" eb="1">
      <t>トトノ</t>
    </rPh>
    <rPh sb="2" eb="3">
      <t>バン</t>
    </rPh>
    <phoneticPr fontId="6"/>
  </si>
  <si>
    <t>槽数</t>
    <rPh sb="0" eb="1">
      <t>ソウ</t>
    </rPh>
    <rPh sb="1" eb="2">
      <t>スウ</t>
    </rPh>
    <phoneticPr fontId="6"/>
  </si>
  <si>
    <t>有効率</t>
    <rPh sb="0" eb="3">
      <t>ユウコウリツ</t>
    </rPh>
    <phoneticPr fontId="62"/>
  </si>
  <si>
    <t>巾
（ｍ）</t>
    <rPh sb="0" eb="1">
      <t>ハバ</t>
    </rPh>
    <phoneticPr fontId="62"/>
  </si>
  <si>
    <t>長さ
（ｍ）</t>
    <rPh sb="0" eb="1">
      <t>ナガ</t>
    </rPh>
    <phoneticPr fontId="62"/>
  </si>
  <si>
    <t>有効水深
（ｍ）</t>
    <rPh sb="0" eb="2">
      <t>ユウコウ</t>
    </rPh>
    <rPh sb="2" eb="4">
      <t>スイシン</t>
    </rPh>
    <phoneticPr fontId="62"/>
  </si>
  <si>
    <t>有効容量
（㎥）</t>
    <rPh sb="0" eb="2">
      <t>ユウコウ</t>
    </rPh>
    <rPh sb="2" eb="4">
      <t>ヨウリョウ</t>
    </rPh>
    <phoneticPr fontId="62"/>
  </si>
  <si>
    <t>処理水槽容量一覧表</t>
    <rPh sb="0" eb="2">
      <t>ショリ</t>
    </rPh>
    <rPh sb="2" eb="4">
      <t>スイソウ</t>
    </rPh>
    <rPh sb="4" eb="6">
      <t>ヨウリョウ</t>
    </rPh>
    <rPh sb="6" eb="8">
      <t>イチラン</t>
    </rPh>
    <rPh sb="8" eb="9">
      <t>ヒョウ</t>
    </rPh>
    <phoneticPr fontId="6"/>
  </si>
  <si>
    <t>合　　　計</t>
    <rPh sb="0" eb="1">
      <t>ゴウ</t>
    </rPh>
    <rPh sb="4" eb="5">
      <t>ケイ</t>
    </rPh>
    <phoneticPr fontId="6"/>
  </si>
  <si>
    <t>RC</t>
    <phoneticPr fontId="6"/>
  </si>
  <si>
    <t>No.２</t>
    <phoneticPr fontId="6"/>
  </si>
  <si>
    <t>No.１</t>
    <phoneticPr fontId="6"/>
  </si>
  <si>
    <t>合計
台数</t>
    <rPh sb="0" eb="2">
      <t>ゴウケイ</t>
    </rPh>
    <rPh sb="3" eb="5">
      <t>ダイスウ</t>
    </rPh>
    <phoneticPr fontId="6"/>
  </si>
  <si>
    <t>↓黄色部分に入力してください。↓</t>
    <rPh sb="1" eb="5">
      <t>キイロブブン</t>
    </rPh>
    <rPh sb="6" eb="8">
      <t>ニュウリョク</t>
    </rPh>
    <phoneticPr fontId="6"/>
  </si>
  <si>
    <t>（共通）</t>
    <phoneticPr fontId="6"/>
  </si>
  <si>
    <t>区分で追加がある場合は、入力下さい。</t>
    <rPh sb="0" eb="2">
      <t>クブン</t>
    </rPh>
    <rPh sb="3" eb="5">
      <t>ツイカ</t>
    </rPh>
    <rPh sb="8" eb="10">
      <t>バアイ</t>
    </rPh>
    <rPh sb="12" eb="14">
      <t>ニュウリョク</t>
    </rPh>
    <rPh sb="14" eb="15">
      <t>クダ</t>
    </rPh>
    <phoneticPr fontId="6"/>
  </si>
  <si>
    <t>No.
号</t>
    <phoneticPr fontId="6"/>
  </si>
  <si>
    <t>No．２</t>
    <phoneticPr fontId="6"/>
  </si>
  <si>
    <t>No．３</t>
    <phoneticPr fontId="6"/>
  </si>
  <si>
    <t>No．４</t>
    <phoneticPr fontId="6"/>
  </si>
  <si>
    <t>No．５</t>
    <phoneticPr fontId="6"/>
  </si>
  <si>
    <t>該当する機器●</t>
    <phoneticPr fontId="6"/>
  </si>
  <si>
    <t>L</t>
    <phoneticPr fontId="6"/>
  </si>
  <si>
    <t>↓黄色部分に入力してください。↓</t>
    <phoneticPr fontId="6"/>
  </si>
  <si>
    <t>コンプレッサー</t>
  </si>
  <si>
    <t>(し尿用)</t>
    <rPh sb="2" eb="3">
      <t>ニョウ</t>
    </rPh>
    <rPh sb="3" eb="4">
      <t>ヨウ</t>
    </rPh>
    <phoneticPr fontId="10"/>
  </si>
  <si>
    <t>(浄化槽汚泥用)</t>
    <rPh sb="1" eb="3">
      <t>ジョウカ</t>
    </rPh>
    <rPh sb="3" eb="4">
      <t>ソウ</t>
    </rPh>
    <rPh sb="4" eb="6">
      <t>オデイ</t>
    </rPh>
    <rPh sb="6" eb="7">
      <t>ヨウ</t>
    </rPh>
    <phoneticPr fontId="10"/>
  </si>
  <si>
    <t>－</t>
    <phoneticPr fontId="6"/>
  </si>
  <si>
    <t>（外扉）</t>
    <rPh sb="1" eb="2">
      <t>ソト</t>
    </rPh>
    <rPh sb="2" eb="3">
      <t>トビラ</t>
    </rPh>
    <phoneticPr fontId="6"/>
  </si>
  <si>
    <t>（内扉）</t>
    <rPh sb="1" eb="2">
      <t>ウチ</t>
    </rPh>
    <rPh sb="2" eb="3">
      <t>トビラ</t>
    </rPh>
    <phoneticPr fontId="6"/>
  </si>
  <si>
    <t>バキューム車臭気捕集装置</t>
    <rPh sb="5" eb="6">
      <t>シャ</t>
    </rPh>
    <rPh sb="6" eb="8">
      <t>シュウキ</t>
    </rPh>
    <rPh sb="8" eb="10">
      <t>ホシュウ</t>
    </rPh>
    <rPh sb="10" eb="12">
      <t>ソウチ</t>
    </rPh>
    <phoneticPr fontId="7"/>
  </si>
  <si>
    <t>沈砂セパレータ</t>
    <rPh sb="0" eb="1">
      <t>チン</t>
    </rPh>
    <rPh sb="1" eb="2">
      <t>スナ</t>
    </rPh>
    <phoneticPr fontId="7"/>
  </si>
  <si>
    <t>真空タンク</t>
    <rPh sb="0" eb="2">
      <t>シンクウ</t>
    </rPh>
    <phoneticPr fontId="7"/>
  </si>
  <si>
    <t>真空ポンプ</t>
    <rPh sb="0" eb="2">
      <t>シンクウ</t>
    </rPh>
    <phoneticPr fontId="7"/>
  </si>
  <si>
    <t>沈砂水切りコンベヤ</t>
    <rPh sb="0" eb="1">
      <t>チン</t>
    </rPh>
    <rPh sb="1" eb="2">
      <t>スナ</t>
    </rPh>
    <rPh sb="2" eb="4">
      <t>ミズキ</t>
    </rPh>
    <phoneticPr fontId="7"/>
  </si>
  <si>
    <t>沈砂移送コンベヤ</t>
    <rPh sb="0" eb="1">
      <t>チン</t>
    </rPh>
    <rPh sb="1" eb="2">
      <t>スナ</t>
    </rPh>
    <rPh sb="2" eb="4">
      <t>イソウ</t>
    </rPh>
    <phoneticPr fontId="7"/>
  </si>
  <si>
    <t>計量槽</t>
    <rPh sb="0" eb="2">
      <t>ケイリョウ</t>
    </rPh>
    <rPh sb="2" eb="3">
      <t>ソウ</t>
    </rPh>
    <phoneticPr fontId="7"/>
  </si>
  <si>
    <t>高圧洗浄ポンプ</t>
    <rPh sb="0" eb="2">
      <t>コウアツ</t>
    </rPh>
    <rPh sb="2" eb="4">
      <t>センジョウ</t>
    </rPh>
    <phoneticPr fontId="7"/>
  </si>
  <si>
    <t>油圧ユニット</t>
    <rPh sb="0" eb="2">
      <t>ユアツ</t>
    </rPh>
    <phoneticPr fontId="7"/>
  </si>
  <si>
    <t>し渣貯留ホッパ</t>
  </si>
  <si>
    <t>基</t>
    <rPh sb="0" eb="1">
      <t>キ</t>
    </rPh>
    <phoneticPr fontId="7"/>
  </si>
  <si>
    <t>L/min</t>
  </si>
  <si>
    <t>L/h</t>
  </si>
  <si>
    <t>mL/min</t>
  </si>
  <si>
    <t>kcaL/h</t>
  </si>
  <si>
    <t>L/min・ヶ</t>
  </si>
  <si>
    <t>L/Hr・台</t>
    <rPh sb="5" eb="6">
      <t>ダイ</t>
    </rPh>
    <phoneticPr fontId="6"/>
  </si>
  <si>
    <t>L/min・台</t>
    <rPh sb="6" eb="7">
      <t>ダイ</t>
    </rPh>
    <phoneticPr fontId="6"/>
  </si>
  <si>
    <t>mL/min・台</t>
    <rPh sb="7" eb="8">
      <t>ダイ</t>
    </rPh>
    <phoneticPr fontId="6"/>
  </si>
  <si>
    <t>㎥/kL</t>
  </si>
  <si>
    <t>kL/月</t>
    <rPh sb="3" eb="4">
      <t>ツキ</t>
    </rPh>
    <phoneticPr fontId="6"/>
  </si>
  <si>
    <t>kL/日</t>
    <rPh sb="3" eb="4">
      <t>ニチ</t>
    </rPh>
    <phoneticPr fontId="6"/>
  </si>
  <si>
    <t>L/月</t>
    <rPh sb="2" eb="3">
      <t>ツキ</t>
    </rPh>
    <phoneticPr fontId="6"/>
  </si>
  <si>
    <t>mg/L</t>
  </si>
  <si>
    <t>受入室出入口扉</t>
    <phoneticPr fontId="7"/>
  </si>
  <si>
    <t>（外扉）</t>
    <rPh sb="1" eb="3">
      <t>ソトトビラ</t>
    </rPh>
    <phoneticPr fontId="10"/>
  </si>
  <si>
    <t>（内扉）</t>
    <rPh sb="1" eb="2">
      <t>ウチ</t>
    </rPh>
    <rPh sb="2" eb="3">
      <t>トビラ</t>
    </rPh>
    <phoneticPr fontId="10"/>
  </si>
  <si>
    <t>受入ロ</t>
    <rPh sb="0" eb="1">
      <t>ウケ</t>
    </rPh>
    <phoneticPr fontId="7"/>
  </si>
  <si>
    <t>（共通）</t>
    <rPh sb="1" eb="3">
      <t>キョウツウ</t>
    </rPh>
    <phoneticPr fontId="7"/>
  </si>
  <si>
    <t>破砕装置</t>
    <rPh sb="2" eb="4">
      <t>ソウチ</t>
    </rPh>
    <phoneticPr fontId="7"/>
  </si>
  <si>
    <r>
      <rPr>
        <sz val="12"/>
        <rFont val="ＭＳ Ｐゴシック"/>
        <family val="3"/>
        <charset val="128"/>
      </rPr>
      <t>きょう雑物除去装置
（ドラムスクリーン）</t>
    </r>
    <rPh sb="3" eb="4">
      <t>ザツ</t>
    </rPh>
    <rPh sb="4" eb="5">
      <t>ブツ</t>
    </rPh>
    <rPh sb="5" eb="7">
      <t>ジョキョ</t>
    </rPh>
    <rPh sb="7" eb="9">
      <t>ソウチ</t>
    </rPh>
    <phoneticPr fontId="7"/>
  </si>
  <si>
    <t>高圧温水洗浄装置</t>
    <rPh sb="0" eb="2">
      <t>コウアツ</t>
    </rPh>
    <rPh sb="2" eb="4">
      <t>オンスイ</t>
    </rPh>
    <rPh sb="4" eb="6">
      <t>センジョウ</t>
    </rPh>
    <rPh sb="6" eb="8">
      <t>ソウチ</t>
    </rPh>
    <phoneticPr fontId="7"/>
  </si>
  <si>
    <r>
      <rPr>
        <sz val="12"/>
        <rFont val="ＭＳ Ｐゴシック"/>
        <family val="3"/>
        <charset val="128"/>
      </rPr>
      <t>きょう雑物脱水装置
（スクリュープレス）</t>
    </r>
    <rPh sb="3" eb="4">
      <t>ザツ</t>
    </rPh>
    <rPh sb="4" eb="5">
      <t>ブツ</t>
    </rPh>
    <rPh sb="5" eb="7">
      <t>ダッスイ</t>
    </rPh>
    <rPh sb="7" eb="9">
      <t>ソウチ</t>
    </rPh>
    <phoneticPr fontId="7"/>
  </si>
  <si>
    <t>し渣移送コンベヤ</t>
    <rPh sb="1" eb="2">
      <t>サ</t>
    </rPh>
    <rPh sb="2" eb="4">
      <t>イソウ</t>
    </rPh>
    <phoneticPr fontId="7"/>
  </si>
  <si>
    <t>し渣貯留ホッパ切出装置</t>
    <rPh sb="1" eb="2">
      <t>サ</t>
    </rPh>
    <rPh sb="2" eb="4">
      <t>チョリュウ</t>
    </rPh>
    <rPh sb="7" eb="9">
      <t>キリダ</t>
    </rPh>
    <rPh sb="9" eb="11">
      <t>ソウチ</t>
    </rPh>
    <phoneticPr fontId="7"/>
  </si>
  <si>
    <t>消臭剤貯槽</t>
    <rPh sb="0" eb="2">
      <t>ショウシュウ</t>
    </rPh>
    <rPh sb="2" eb="3">
      <t>ザイ</t>
    </rPh>
    <rPh sb="3" eb="5">
      <t>チョソウ</t>
    </rPh>
    <phoneticPr fontId="7"/>
  </si>
  <si>
    <t>消臭剤貯槽攪拌機</t>
    <rPh sb="0" eb="2">
      <t>ショウシュウ</t>
    </rPh>
    <rPh sb="2" eb="3">
      <t>ザイ</t>
    </rPh>
    <rPh sb="3" eb="5">
      <t>チョソウ</t>
    </rPh>
    <rPh sb="5" eb="7">
      <t>カクハン</t>
    </rPh>
    <rPh sb="7" eb="8">
      <t>キ</t>
    </rPh>
    <phoneticPr fontId="7"/>
  </si>
  <si>
    <t>消臭剤噴霧ポンプ</t>
    <rPh sb="0" eb="2">
      <t>ショウシュウ</t>
    </rPh>
    <rPh sb="2" eb="3">
      <t>ザイ</t>
    </rPh>
    <rPh sb="3" eb="5">
      <t>フンム</t>
    </rPh>
    <phoneticPr fontId="7"/>
  </si>
  <si>
    <t>噴霧装置</t>
    <rPh sb="0" eb="2">
      <t>フンム</t>
    </rPh>
    <rPh sb="2" eb="4">
      <t>ソウチ</t>
    </rPh>
    <phoneticPr fontId="7"/>
  </si>
  <si>
    <t>貯留槽用スカム破砕ポンプ兼移送ポンプ</t>
    <rPh sb="0" eb="2">
      <t>チョリュウ</t>
    </rPh>
    <rPh sb="2" eb="3">
      <t>ソウ</t>
    </rPh>
    <rPh sb="3" eb="4">
      <t>ヨウ</t>
    </rPh>
    <rPh sb="7" eb="9">
      <t>ハサイ</t>
    </rPh>
    <rPh sb="12" eb="13">
      <t>ケン</t>
    </rPh>
    <rPh sb="13" eb="15">
      <t>イソウ</t>
    </rPh>
    <phoneticPr fontId="6"/>
  </si>
  <si>
    <t>貯留槽攪拌ブロワ</t>
    <rPh sb="0" eb="2">
      <t>チョリュウ</t>
    </rPh>
    <rPh sb="2" eb="3">
      <t>ソウ</t>
    </rPh>
    <rPh sb="3" eb="5">
      <t>カクハン</t>
    </rPh>
    <phoneticPr fontId="7"/>
  </si>
  <si>
    <t>予備貯留槽撹拌移送ポンプ</t>
    <rPh sb="0" eb="2">
      <t>ヨビ</t>
    </rPh>
    <rPh sb="2" eb="5">
      <t>チョリュウソウ</t>
    </rPh>
    <rPh sb="5" eb="7">
      <t>カクハン</t>
    </rPh>
    <rPh sb="7" eb="9">
      <t>イソウ</t>
    </rPh>
    <phoneticPr fontId="7"/>
  </si>
  <si>
    <t>投入ポンプ</t>
    <rPh sb="0" eb="2">
      <t>トウニュウ</t>
    </rPh>
    <phoneticPr fontId="6"/>
  </si>
  <si>
    <t>アルカリ洗浄ポンプ</t>
    <rPh sb="4" eb="6">
      <t>センジョウ</t>
    </rPh>
    <phoneticPr fontId="5"/>
  </si>
  <si>
    <t>排砂コンテナ</t>
    <rPh sb="0" eb="1">
      <t>ハイ</t>
    </rPh>
    <rPh sb="1" eb="2">
      <t>サ</t>
    </rPh>
    <phoneticPr fontId="5"/>
  </si>
  <si>
    <t>細砂コンテナ</t>
    <rPh sb="0" eb="1">
      <t>サイ</t>
    </rPh>
    <rPh sb="1" eb="2">
      <t>サ</t>
    </rPh>
    <phoneticPr fontId="5"/>
  </si>
  <si>
    <t>空洗ファン</t>
    <rPh sb="0" eb="2">
      <t>クウセン</t>
    </rPh>
    <phoneticPr fontId="7"/>
  </si>
  <si>
    <t>※機器名称の変更がある場合及び追加機器がある場合は、朱書きで上書き又は追加入力してください。</t>
    <rPh sb="1" eb="3">
      <t>キキ</t>
    </rPh>
    <rPh sb="3" eb="5">
      <t>メイショウ</t>
    </rPh>
    <rPh sb="6" eb="8">
      <t>ヘンコウ</t>
    </rPh>
    <rPh sb="11" eb="13">
      <t>バアイ</t>
    </rPh>
    <rPh sb="13" eb="14">
      <t>オヨ</t>
    </rPh>
    <rPh sb="15" eb="17">
      <t>ツイカ</t>
    </rPh>
    <rPh sb="17" eb="19">
      <t>キキ</t>
    </rPh>
    <rPh sb="22" eb="24">
      <t>バアイ</t>
    </rPh>
    <rPh sb="33" eb="34">
      <t>マタ</t>
    </rPh>
    <rPh sb="35" eb="37">
      <t>ツイカ</t>
    </rPh>
    <phoneticPr fontId="6"/>
  </si>
  <si>
    <t>備考</t>
    <rPh sb="0" eb="2">
      <t>ビコウ</t>
    </rPh>
    <phoneticPr fontId="6"/>
  </si>
  <si>
    <r>
      <t>㎏-O</t>
    </r>
    <r>
      <rPr>
        <vertAlign val="subscript"/>
        <sz val="12"/>
        <rFont val="ＭＳ Ｐゴシック"/>
        <family val="3"/>
        <charset val="128"/>
      </rPr>
      <t>2</t>
    </r>
    <r>
      <rPr>
        <sz val="12"/>
        <color theme="1"/>
        <rFont val="ＭＳ Ｐゴシック"/>
        <family val="2"/>
        <charset val="128"/>
        <scheme val="minor"/>
      </rPr>
      <t>/h</t>
    </r>
    <phoneticPr fontId="6"/>
  </si>
  <si>
    <t>細砂水切りコンベヤ</t>
    <rPh sb="0" eb="1">
      <t>サイ</t>
    </rPh>
    <rPh sb="1" eb="2">
      <t>スナ</t>
    </rPh>
    <rPh sb="2" eb="4">
      <t>ミズキ</t>
    </rPh>
    <phoneticPr fontId="6"/>
  </si>
  <si>
    <t>中継槽</t>
    <rPh sb="0" eb="3">
      <t>チュウケイソウ</t>
    </rPh>
    <phoneticPr fontId="6"/>
  </si>
  <si>
    <t>主処理設備①</t>
    <rPh sb="0" eb="1">
      <t>シュ</t>
    </rPh>
    <phoneticPr fontId="5"/>
  </si>
  <si>
    <t>主処理設備②</t>
    <rPh sb="0" eb="1">
      <t>シュ</t>
    </rPh>
    <phoneticPr fontId="5"/>
  </si>
  <si>
    <t>資源化設備①</t>
    <rPh sb="0" eb="5">
      <t>シゲンカセツビ</t>
    </rPh>
    <phoneticPr fontId="5"/>
  </si>
  <si>
    <t>温水循環ポンプ</t>
    <rPh sb="0" eb="2">
      <t>オンスイ</t>
    </rPh>
    <rPh sb="2" eb="4">
      <t>ジュンカン</t>
    </rPh>
    <phoneticPr fontId="5"/>
  </si>
  <si>
    <t>し渣搬出コンベヤ</t>
    <rPh sb="1" eb="2">
      <t>サ</t>
    </rPh>
    <rPh sb="2" eb="4">
      <t>ハンシュツ</t>
    </rPh>
    <phoneticPr fontId="7"/>
  </si>
  <si>
    <t>洗浄ファン</t>
    <rPh sb="0" eb="2">
      <t>センジョウ</t>
    </rPh>
    <phoneticPr fontId="7"/>
  </si>
  <si>
    <t>第2貯留槽</t>
    <rPh sb="0" eb="1">
      <t>ダイ</t>
    </rPh>
    <rPh sb="2" eb="4">
      <t>チョリュウ</t>
    </rPh>
    <rPh sb="4" eb="5">
      <t>ソウ</t>
    </rPh>
    <phoneticPr fontId="6"/>
  </si>
  <si>
    <t>●</t>
  </si>
  <si>
    <r>
      <t>m</t>
    </r>
    <r>
      <rPr>
        <vertAlign val="superscript"/>
        <sz val="12"/>
        <rFont val="ＭＳ Ｐゴシック"/>
        <family val="3"/>
        <charset val="128"/>
      </rPr>
      <t>3</t>
    </r>
    <r>
      <rPr>
        <sz val="12"/>
        <rFont val="ＭＳ Ｐゴシック"/>
        <family val="3"/>
        <charset val="128"/>
      </rPr>
      <t>/h</t>
    </r>
    <phoneticPr fontId="5"/>
  </si>
  <si>
    <r>
      <t>m</t>
    </r>
    <r>
      <rPr>
        <vertAlign val="superscript"/>
        <sz val="12"/>
        <rFont val="ＭＳ Ｐゴシック"/>
        <family val="3"/>
        <charset val="128"/>
      </rPr>
      <t>3</t>
    </r>
    <r>
      <rPr>
        <sz val="12"/>
        <rFont val="ＭＳ Ｐゴシック"/>
        <family val="3"/>
        <charset val="128"/>
      </rPr>
      <t>/min</t>
    </r>
    <phoneticPr fontId="5"/>
  </si>
  <si>
    <t>kg/h</t>
    <phoneticPr fontId="5"/>
  </si>
  <si>
    <t>スクリュー切出し式</t>
    <phoneticPr fontId="5"/>
  </si>
  <si>
    <t>一軸ネジポンプ</t>
    <rPh sb="0" eb="2">
      <t>イチジク</t>
    </rPh>
    <phoneticPr fontId="5"/>
  </si>
  <si>
    <t>槽外竪型汚物ポンプ</t>
    <phoneticPr fontId="5"/>
  </si>
  <si>
    <t>槽外型破砕ポンプ</t>
    <rPh sb="0" eb="1">
      <t>ソウ</t>
    </rPh>
    <rPh sb="1" eb="2">
      <t>ガイ</t>
    </rPh>
    <rPh sb="2" eb="3">
      <t>ガタ</t>
    </rPh>
    <rPh sb="3" eb="5">
      <t>ハサイ</t>
    </rPh>
    <phoneticPr fontId="5"/>
  </si>
  <si>
    <t>水切りコンベヤ</t>
    <rPh sb="0" eb="2">
      <t>ミズキ</t>
    </rPh>
    <phoneticPr fontId="5"/>
  </si>
  <si>
    <t>真空ポンプ（ルーツブロワ）</t>
    <rPh sb="0" eb="2">
      <t>シンクウ</t>
    </rPh>
    <phoneticPr fontId="5"/>
  </si>
  <si>
    <t>－</t>
  </si>
  <si>
    <t>ドラムスクリーン</t>
    <phoneticPr fontId="5"/>
  </si>
  <si>
    <t>きょう雑物除去装置</t>
    <rPh sb="3" eb="4">
      <t>ザツ</t>
    </rPh>
    <rPh sb="4" eb="5">
      <t>ブツ</t>
    </rPh>
    <rPh sb="5" eb="7">
      <t>ジョキョ</t>
    </rPh>
    <rPh sb="7" eb="9">
      <t>ソウチ</t>
    </rPh>
    <phoneticPr fontId="7"/>
  </si>
  <si>
    <t>きょう雑物脱水装置</t>
    <rPh sb="3" eb="4">
      <t>ザツ</t>
    </rPh>
    <rPh sb="4" eb="5">
      <t>ブツ</t>
    </rPh>
    <rPh sb="5" eb="7">
      <t>ダッスイ</t>
    </rPh>
    <rPh sb="7" eb="9">
      <t>ソウチ</t>
    </rPh>
    <phoneticPr fontId="7"/>
  </si>
  <si>
    <t>※追加機器がある場合は、朱書きで追加入力してください。</t>
    <rPh sb="1" eb="3">
      <t>ツイカ</t>
    </rPh>
    <rPh sb="3" eb="5">
      <t>キキ</t>
    </rPh>
    <rPh sb="8" eb="10">
      <t>バアイ</t>
    </rPh>
    <rPh sb="16" eb="18">
      <t>ツイカ</t>
    </rPh>
    <phoneticPr fontId="6"/>
  </si>
  <si>
    <t>排砂コンテナ</t>
    <rPh sb="0" eb="1">
      <t>ハイ</t>
    </rPh>
    <rPh sb="1" eb="2">
      <t>サ</t>
    </rPh>
    <phoneticPr fontId="7"/>
  </si>
  <si>
    <t>流量調整タンク</t>
    <rPh sb="0" eb="2">
      <t>リュウリョウ</t>
    </rPh>
    <rPh sb="2" eb="4">
      <t>チョウセイ</t>
    </rPh>
    <phoneticPr fontId="7"/>
  </si>
  <si>
    <t>高圧温水洗浄ポンプ</t>
    <rPh sb="0" eb="2">
      <t>コウアツ</t>
    </rPh>
    <rPh sb="2" eb="4">
      <t>オンスイ</t>
    </rPh>
    <rPh sb="4" eb="6">
      <t>センジョウ</t>
    </rPh>
    <phoneticPr fontId="7"/>
  </si>
  <si>
    <t>沈砂ブロワ</t>
    <rPh sb="0" eb="1">
      <t>チン</t>
    </rPh>
    <rPh sb="1" eb="2">
      <t>スナ</t>
    </rPh>
    <phoneticPr fontId="7"/>
  </si>
  <si>
    <t>（単位：千円）</t>
    <rPh sb="1" eb="3">
      <t>タンイ</t>
    </rPh>
    <rPh sb="4" eb="6">
      <t>センエン</t>
    </rPh>
    <phoneticPr fontId="80"/>
  </si>
  <si>
    <t>区分</t>
    <rPh sb="0" eb="2">
      <t>クブン</t>
    </rPh>
    <phoneticPr fontId="80"/>
  </si>
  <si>
    <t>費目</t>
    <rPh sb="0" eb="2">
      <t>ヒモク</t>
    </rPh>
    <phoneticPr fontId="80"/>
  </si>
  <si>
    <t>工　　　　種</t>
    <rPh sb="0" eb="1">
      <t>コウ</t>
    </rPh>
    <rPh sb="5" eb="6">
      <t>シュ</t>
    </rPh>
    <phoneticPr fontId="80"/>
  </si>
  <si>
    <t>工事金額</t>
    <rPh sb="0" eb="2">
      <t>コウジ</t>
    </rPh>
    <rPh sb="2" eb="4">
      <t>キンガク</t>
    </rPh>
    <phoneticPr fontId="6"/>
  </si>
  <si>
    <t>全体</t>
    <rPh sb="0" eb="2">
      <t>ゼンタイ</t>
    </rPh>
    <phoneticPr fontId="6"/>
  </si>
  <si>
    <t>交付対象内</t>
    <rPh sb="0" eb="2">
      <t>コウフ</t>
    </rPh>
    <rPh sb="2" eb="4">
      <t>タイショウ</t>
    </rPh>
    <rPh sb="4" eb="5">
      <t>ナイ</t>
    </rPh>
    <phoneticPr fontId="6"/>
  </si>
  <si>
    <t>交付対象外</t>
    <rPh sb="0" eb="2">
      <t>コウフ</t>
    </rPh>
    <rPh sb="2" eb="4">
      <t>タイショウ</t>
    </rPh>
    <rPh sb="4" eb="5">
      <t>ガイ</t>
    </rPh>
    <phoneticPr fontId="6"/>
  </si>
  <si>
    <t>事　　　業　　　費</t>
    <rPh sb="0" eb="1">
      <t>コト</t>
    </rPh>
    <rPh sb="4" eb="5">
      <t>ギョウ</t>
    </rPh>
    <rPh sb="8" eb="9">
      <t>ヒ</t>
    </rPh>
    <phoneticPr fontId="80"/>
  </si>
  <si>
    <t>工事費</t>
    <rPh sb="0" eb="3">
      <t>コウジヒ</t>
    </rPh>
    <phoneticPr fontId="80"/>
  </si>
  <si>
    <t>本工事費</t>
    <rPh sb="0" eb="3">
      <t>ホンコウジ</t>
    </rPh>
    <rPh sb="3" eb="4">
      <t>ヒ</t>
    </rPh>
    <phoneticPr fontId="80"/>
  </si>
  <si>
    <t>１．機械設備工事</t>
    <rPh sb="2" eb="4">
      <t>キカイ</t>
    </rPh>
    <rPh sb="4" eb="6">
      <t>セツビ</t>
    </rPh>
    <rPh sb="6" eb="8">
      <t>コウジ</t>
    </rPh>
    <phoneticPr fontId="80"/>
  </si>
  <si>
    <t>1)</t>
    <phoneticPr fontId="6"/>
  </si>
  <si>
    <t>受入・貯留設備工事</t>
    <rPh sb="0" eb="2">
      <t>ウケイレ</t>
    </rPh>
    <rPh sb="3" eb="5">
      <t>チョリュウ</t>
    </rPh>
    <rPh sb="5" eb="7">
      <t>セツビ</t>
    </rPh>
    <rPh sb="7" eb="9">
      <t>コウジ</t>
    </rPh>
    <phoneticPr fontId="80"/>
  </si>
  <si>
    <t>②受入設備</t>
    <rPh sb="1" eb="3">
      <t>ウケイレ</t>
    </rPh>
    <rPh sb="3" eb="5">
      <t>セツビ</t>
    </rPh>
    <phoneticPr fontId="6"/>
  </si>
  <si>
    <t>③沈砂除去洗浄装置</t>
    <rPh sb="1" eb="3">
      <t>チンスナ</t>
    </rPh>
    <rPh sb="3" eb="5">
      <t>ジョキョ</t>
    </rPh>
    <rPh sb="5" eb="7">
      <t>センジョウ</t>
    </rPh>
    <rPh sb="7" eb="9">
      <t>ソウチ</t>
    </rPh>
    <phoneticPr fontId="6"/>
  </si>
  <si>
    <t>高分子凝集剤(アニオン系)</t>
    <rPh sb="11" eb="12">
      <t>ケイ</t>
    </rPh>
    <phoneticPr fontId="80"/>
  </si>
  <si>
    <t>2)</t>
    <phoneticPr fontId="6"/>
  </si>
  <si>
    <t>主処理設備工事</t>
    <rPh sb="0" eb="3">
      <t>シュショリ</t>
    </rPh>
    <rPh sb="3" eb="5">
      <t>セツビ</t>
    </rPh>
    <rPh sb="5" eb="7">
      <t>コウジ</t>
    </rPh>
    <phoneticPr fontId="80"/>
  </si>
  <si>
    <t>3)</t>
    <phoneticPr fontId="6"/>
  </si>
  <si>
    <t>高分子凝集剤(カチオン系)</t>
    <rPh sb="11" eb="12">
      <t>ケイ</t>
    </rPh>
    <phoneticPr fontId="80"/>
  </si>
  <si>
    <t>②砂ろ過設備</t>
    <rPh sb="1" eb="2">
      <t>スナ</t>
    </rPh>
    <rPh sb="3" eb="4">
      <t>カ</t>
    </rPh>
    <rPh sb="4" eb="6">
      <t>セツビ</t>
    </rPh>
    <phoneticPr fontId="6"/>
  </si>
  <si>
    <t>4)</t>
    <phoneticPr fontId="6"/>
  </si>
  <si>
    <t>消毒・放流設備工事</t>
    <rPh sb="0" eb="2">
      <t>ショウドク</t>
    </rPh>
    <rPh sb="3" eb="5">
      <t>ホウリュウ</t>
    </rPh>
    <rPh sb="5" eb="7">
      <t>セツビ</t>
    </rPh>
    <rPh sb="7" eb="9">
      <t>コウジ</t>
    </rPh>
    <phoneticPr fontId="6"/>
  </si>
  <si>
    <t>塩酸</t>
    <rPh sb="0" eb="1">
      <t>エン</t>
    </rPh>
    <phoneticPr fontId="6"/>
  </si>
  <si>
    <t>5)</t>
    <phoneticPr fontId="6"/>
  </si>
  <si>
    <t>6)</t>
    <phoneticPr fontId="6"/>
  </si>
  <si>
    <t>資源化設備工事</t>
    <rPh sb="0" eb="3">
      <t>シゲンカ</t>
    </rPh>
    <rPh sb="3" eb="5">
      <t>セツビ</t>
    </rPh>
    <rPh sb="5" eb="7">
      <t>コウジ</t>
    </rPh>
    <phoneticPr fontId="6"/>
  </si>
  <si>
    <t>7)</t>
    <phoneticPr fontId="6"/>
  </si>
  <si>
    <t>脱臭設備工事</t>
    <rPh sb="0" eb="2">
      <t>ダッシュウ</t>
    </rPh>
    <rPh sb="2" eb="4">
      <t>セツビ</t>
    </rPh>
    <rPh sb="4" eb="6">
      <t>コウジ</t>
    </rPh>
    <phoneticPr fontId="6"/>
  </si>
  <si>
    <t>④臭突</t>
    <rPh sb="1" eb="3">
      <t>シュウトツ</t>
    </rPh>
    <phoneticPr fontId="6"/>
  </si>
  <si>
    <t>8)</t>
    <phoneticPr fontId="6"/>
  </si>
  <si>
    <t>取排水設備工事</t>
    <rPh sb="0" eb="3">
      <t>シュハイスイ</t>
    </rPh>
    <rPh sb="3" eb="5">
      <t>セツビ</t>
    </rPh>
    <rPh sb="5" eb="7">
      <t>コウジ</t>
    </rPh>
    <phoneticPr fontId="6"/>
  </si>
  <si>
    <t>①取水設備</t>
    <rPh sb="1" eb="3">
      <t>シュスイ</t>
    </rPh>
    <rPh sb="3" eb="5">
      <t>セツビ</t>
    </rPh>
    <phoneticPr fontId="6"/>
  </si>
  <si>
    <t>（１．の小計）</t>
    <rPh sb="4" eb="6">
      <t>ショウケイ</t>
    </rPh>
    <phoneticPr fontId="80"/>
  </si>
  <si>
    <t>２．配管・ダクト設備工事</t>
    <rPh sb="2" eb="4">
      <t>ハイカン</t>
    </rPh>
    <rPh sb="8" eb="10">
      <t>セツビ</t>
    </rPh>
    <rPh sb="10" eb="12">
      <t>コウジ</t>
    </rPh>
    <phoneticPr fontId="80"/>
  </si>
  <si>
    <t>し尿系統配管工事</t>
    <rPh sb="1" eb="2">
      <t>ニョウ</t>
    </rPh>
    <rPh sb="2" eb="4">
      <t>ケイトウ</t>
    </rPh>
    <rPh sb="4" eb="6">
      <t>ハイカン</t>
    </rPh>
    <rPh sb="6" eb="8">
      <t>コウジ</t>
    </rPh>
    <phoneticPr fontId="80"/>
  </si>
  <si>
    <t>汚水系統配管工事</t>
    <rPh sb="0" eb="2">
      <t>オスイ</t>
    </rPh>
    <rPh sb="2" eb="4">
      <t>ケイトウ</t>
    </rPh>
    <rPh sb="4" eb="6">
      <t>ハイカン</t>
    </rPh>
    <rPh sb="6" eb="8">
      <t>コウジ</t>
    </rPh>
    <phoneticPr fontId="6"/>
  </si>
  <si>
    <t>汚泥系統配管工事</t>
    <rPh sb="0" eb="2">
      <t>オデイ</t>
    </rPh>
    <rPh sb="2" eb="4">
      <t>ケイトウ</t>
    </rPh>
    <rPh sb="4" eb="6">
      <t>ハイカン</t>
    </rPh>
    <rPh sb="6" eb="8">
      <t>コウジ</t>
    </rPh>
    <phoneticPr fontId="6"/>
  </si>
  <si>
    <t>空気系統配管工事</t>
    <rPh sb="0" eb="2">
      <t>クウキ</t>
    </rPh>
    <rPh sb="2" eb="4">
      <t>ケイトウ</t>
    </rPh>
    <rPh sb="4" eb="6">
      <t>ハイカン</t>
    </rPh>
    <rPh sb="6" eb="8">
      <t>コウジ</t>
    </rPh>
    <phoneticPr fontId="80"/>
  </si>
  <si>
    <t>薬品系統配管工事</t>
    <rPh sb="0" eb="2">
      <t>ヤクヒン</t>
    </rPh>
    <rPh sb="2" eb="4">
      <t>ケイトウ</t>
    </rPh>
    <rPh sb="4" eb="6">
      <t>ハイカン</t>
    </rPh>
    <rPh sb="6" eb="8">
      <t>コウジ</t>
    </rPh>
    <phoneticPr fontId="6"/>
  </si>
  <si>
    <t>給水系統配管工事</t>
    <rPh sb="0" eb="2">
      <t>キュウスイ</t>
    </rPh>
    <rPh sb="2" eb="4">
      <t>ケイトウ</t>
    </rPh>
    <rPh sb="4" eb="6">
      <t>ハイカン</t>
    </rPh>
    <rPh sb="6" eb="8">
      <t>コウジ</t>
    </rPh>
    <phoneticPr fontId="6"/>
  </si>
  <si>
    <t>排水系統配管工事</t>
    <phoneticPr fontId="6"/>
  </si>
  <si>
    <t>油系統配管工事</t>
    <rPh sb="0" eb="1">
      <t>アブラ</t>
    </rPh>
    <rPh sb="1" eb="3">
      <t>ケイトウ</t>
    </rPh>
    <rPh sb="3" eb="5">
      <t>ハイカン</t>
    </rPh>
    <rPh sb="5" eb="7">
      <t>コウジ</t>
    </rPh>
    <phoneticPr fontId="6"/>
  </si>
  <si>
    <t>9)</t>
    <phoneticPr fontId="6"/>
  </si>
  <si>
    <t>臭気系統配管工事</t>
    <rPh sb="0" eb="2">
      <t>シュウキ</t>
    </rPh>
    <rPh sb="2" eb="4">
      <t>ケイトウ</t>
    </rPh>
    <rPh sb="4" eb="6">
      <t>ハイカン</t>
    </rPh>
    <rPh sb="6" eb="8">
      <t>コウジ</t>
    </rPh>
    <phoneticPr fontId="80"/>
  </si>
  <si>
    <t>（２．の小計）</t>
    <rPh sb="4" eb="6">
      <t>ショウケイ</t>
    </rPh>
    <phoneticPr fontId="80"/>
  </si>
  <si>
    <t>事業費</t>
    <rPh sb="0" eb="2">
      <t>ジギョウ</t>
    </rPh>
    <rPh sb="2" eb="3">
      <t>ヒ</t>
    </rPh>
    <phoneticPr fontId="6"/>
  </si>
  <si>
    <t>３．電気・計装設備工事</t>
    <rPh sb="2" eb="4">
      <t>デンキ</t>
    </rPh>
    <rPh sb="5" eb="7">
      <t>ケイソウ</t>
    </rPh>
    <rPh sb="7" eb="9">
      <t>セツビ</t>
    </rPh>
    <rPh sb="9" eb="11">
      <t>コウジ</t>
    </rPh>
    <phoneticPr fontId="80"/>
  </si>
  <si>
    <t>1)</t>
    <phoneticPr fontId="80"/>
  </si>
  <si>
    <t>電気設備工事</t>
    <rPh sb="0" eb="2">
      <t>デンキ</t>
    </rPh>
    <rPh sb="2" eb="4">
      <t>セツビ</t>
    </rPh>
    <rPh sb="4" eb="6">
      <t>コウジ</t>
    </rPh>
    <phoneticPr fontId="6"/>
  </si>
  <si>
    <t>①高圧引込線工事</t>
    <rPh sb="5" eb="6">
      <t>セン</t>
    </rPh>
    <phoneticPr fontId="6"/>
  </si>
  <si>
    <t>③配電盤設備工事</t>
    <rPh sb="1" eb="4">
      <t>ハイデンバン</t>
    </rPh>
    <rPh sb="3" eb="4">
      <t>バン</t>
    </rPh>
    <rPh sb="4" eb="6">
      <t>セツビ</t>
    </rPh>
    <rPh sb="6" eb="8">
      <t>コウジ</t>
    </rPh>
    <phoneticPr fontId="6"/>
  </si>
  <si>
    <t>④動力設備工事</t>
    <phoneticPr fontId="6"/>
  </si>
  <si>
    <t>2）</t>
    <phoneticPr fontId="6"/>
  </si>
  <si>
    <t>計装設備工事</t>
    <rPh sb="0" eb="2">
      <t>ケイソウ</t>
    </rPh>
    <rPh sb="2" eb="4">
      <t>セツビ</t>
    </rPh>
    <rPh sb="4" eb="6">
      <t>コウジ</t>
    </rPh>
    <phoneticPr fontId="6"/>
  </si>
  <si>
    <t>①中央監視装置</t>
    <rPh sb="1" eb="3">
      <t>チュウオウ</t>
    </rPh>
    <rPh sb="3" eb="5">
      <t>カンシ</t>
    </rPh>
    <rPh sb="5" eb="7">
      <t>ソウチ</t>
    </rPh>
    <phoneticPr fontId="6"/>
  </si>
  <si>
    <t>②テレビ監視装置</t>
    <rPh sb="4" eb="6">
      <t>カンシ</t>
    </rPh>
    <rPh sb="6" eb="8">
      <t>ソウチ</t>
    </rPh>
    <phoneticPr fontId="6"/>
  </si>
  <si>
    <t>③計装機器</t>
    <rPh sb="1" eb="3">
      <t>ケイソウ</t>
    </rPh>
    <rPh sb="3" eb="5">
      <t>キキ</t>
    </rPh>
    <phoneticPr fontId="6"/>
  </si>
  <si>
    <t>⑤情報処理装置</t>
    <phoneticPr fontId="6"/>
  </si>
  <si>
    <t>⑥運転管理用OA機器</t>
    <phoneticPr fontId="6"/>
  </si>
  <si>
    <t>（３．の小計）</t>
    <phoneticPr fontId="6"/>
  </si>
  <si>
    <t>４．土木・建築工事</t>
    <rPh sb="2" eb="4">
      <t>ドボク</t>
    </rPh>
    <rPh sb="5" eb="7">
      <t>ケンチク</t>
    </rPh>
    <rPh sb="7" eb="9">
      <t>コウジ</t>
    </rPh>
    <phoneticPr fontId="80"/>
  </si>
  <si>
    <t>受入・貯留設備工事</t>
    <rPh sb="0" eb="2">
      <t>ウケイレ</t>
    </rPh>
    <rPh sb="3" eb="5">
      <t>チョリュウ</t>
    </rPh>
    <rPh sb="5" eb="7">
      <t>セツビ</t>
    </rPh>
    <phoneticPr fontId="6"/>
  </si>
  <si>
    <t>主処理設備工事</t>
    <rPh sb="0" eb="3">
      <t>シュショリ</t>
    </rPh>
    <rPh sb="3" eb="5">
      <t>セツビ</t>
    </rPh>
    <rPh sb="5" eb="7">
      <t>コウジ</t>
    </rPh>
    <phoneticPr fontId="6"/>
  </si>
  <si>
    <t>高度処理設備工事</t>
    <rPh sb="0" eb="4">
      <t>コウドショリ</t>
    </rPh>
    <rPh sb="4" eb="6">
      <t>セツビ</t>
    </rPh>
    <rPh sb="6" eb="8">
      <t>コウジ</t>
    </rPh>
    <phoneticPr fontId="6"/>
  </si>
  <si>
    <t>取排水設備工事</t>
    <phoneticPr fontId="6"/>
  </si>
  <si>
    <t xml:space="preserve">9) </t>
    <phoneticPr fontId="6"/>
  </si>
  <si>
    <t>11)その他必要な土木・建築工事</t>
    <phoneticPr fontId="6"/>
  </si>
  <si>
    <t>（４．の小計）</t>
    <rPh sb="4" eb="6">
      <t>ショウケイ</t>
    </rPh>
    <phoneticPr fontId="80"/>
  </si>
  <si>
    <t>【直接工事費１.～４.計】</t>
    <rPh sb="1" eb="3">
      <t>チョクセツ</t>
    </rPh>
    <rPh sb="3" eb="6">
      <t>コウジヒ</t>
    </rPh>
    <rPh sb="11" eb="12">
      <t>ケイ</t>
    </rPh>
    <phoneticPr fontId="80"/>
  </si>
  <si>
    <t>５．共通仮設費</t>
    <rPh sb="2" eb="4">
      <t>キョウツウ</t>
    </rPh>
    <rPh sb="4" eb="6">
      <t>カセツ</t>
    </rPh>
    <rPh sb="6" eb="7">
      <t>ヒ</t>
    </rPh>
    <phoneticPr fontId="80"/>
  </si>
  <si>
    <t>６．現場管理費</t>
    <rPh sb="2" eb="4">
      <t>ゲンバ</t>
    </rPh>
    <rPh sb="4" eb="7">
      <t>カンリヒ</t>
    </rPh>
    <phoneticPr fontId="80"/>
  </si>
  <si>
    <t>７．一般管理費</t>
    <rPh sb="2" eb="4">
      <t>イッパン</t>
    </rPh>
    <rPh sb="4" eb="7">
      <t>カンリヒ</t>
    </rPh>
    <phoneticPr fontId="80"/>
  </si>
  <si>
    <t>【間接工事費５.～７.計】</t>
    <rPh sb="1" eb="3">
      <t>カンセツ</t>
    </rPh>
    <rPh sb="3" eb="6">
      <t>コウジヒ</t>
    </rPh>
    <rPh sb="11" eb="12">
      <t>ケイ</t>
    </rPh>
    <phoneticPr fontId="80"/>
  </si>
  <si>
    <t>【本工事費１.～７.計】</t>
    <rPh sb="1" eb="4">
      <t>ホンコウジ</t>
    </rPh>
    <rPh sb="4" eb="5">
      <t>ヒ</t>
    </rPh>
    <rPh sb="10" eb="11">
      <t>ケイ</t>
    </rPh>
    <phoneticPr fontId="80"/>
  </si>
  <si>
    <t>1）</t>
    <phoneticPr fontId="6"/>
  </si>
  <si>
    <t>敷地造成工事</t>
    <rPh sb="0" eb="2">
      <t>シキチ</t>
    </rPh>
    <rPh sb="2" eb="4">
      <t>ゾウセイ</t>
    </rPh>
    <rPh sb="4" eb="6">
      <t>コウジ</t>
    </rPh>
    <phoneticPr fontId="6"/>
  </si>
  <si>
    <t>3）</t>
  </si>
  <si>
    <t>4）</t>
  </si>
  <si>
    <t>【直接工事費１.計】</t>
    <rPh sb="1" eb="3">
      <t>チョクセツ</t>
    </rPh>
    <rPh sb="3" eb="6">
      <t>コウジヒ</t>
    </rPh>
    <rPh sb="8" eb="9">
      <t>ケイ</t>
    </rPh>
    <phoneticPr fontId="80"/>
  </si>
  <si>
    <t>２．共通仮設費</t>
    <rPh sb="2" eb="4">
      <t>キョウツウ</t>
    </rPh>
    <rPh sb="4" eb="6">
      <t>カセツ</t>
    </rPh>
    <rPh sb="6" eb="7">
      <t>ヒ</t>
    </rPh>
    <phoneticPr fontId="80"/>
  </si>
  <si>
    <t>３．現場管理費</t>
    <rPh sb="2" eb="4">
      <t>ゲンバ</t>
    </rPh>
    <rPh sb="4" eb="7">
      <t>カンリヒ</t>
    </rPh>
    <phoneticPr fontId="80"/>
  </si>
  <si>
    <t>４．一般管理費</t>
    <rPh sb="2" eb="4">
      <t>イッパン</t>
    </rPh>
    <rPh sb="4" eb="7">
      <t>カンリヒ</t>
    </rPh>
    <phoneticPr fontId="80"/>
  </si>
  <si>
    <t>【間接工事費２.～４.計】</t>
    <rPh sb="1" eb="3">
      <t>カンセツ</t>
    </rPh>
    <rPh sb="3" eb="6">
      <t>コウジヒ</t>
    </rPh>
    <rPh sb="11" eb="12">
      <t>ケイ</t>
    </rPh>
    <phoneticPr fontId="80"/>
  </si>
  <si>
    <t>【附帯工事費１.～４.計】</t>
    <rPh sb="1" eb="3">
      <t>フタイ</t>
    </rPh>
    <rPh sb="3" eb="6">
      <t>コウジヒ</t>
    </rPh>
    <rPh sb="11" eb="12">
      <t>ケイ</t>
    </rPh>
    <phoneticPr fontId="80"/>
  </si>
  <si>
    <t>雑設備工事</t>
    <rPh sb="0" eb="3">
      <t>ザツセツビ</t>
    </rPh>
    <rPh sb="3" eb="5">
      <t>コウジ</t>
    </rPh>
    <phoneticPr fontId="6"/>
  </si>
  <si>
    <t>試験室設備</t>
    <phoneticPr fontId="6"/>
  </si>
  <si>
    <t>予備品、消耗品及び消耗資材等</t>
    <phoneticPr fontId="6"/>
  </si>
  <si>
    <t>【その他工事１．計】</t>
    <rPh sb="3" eb="4">
      <t>タ</t>
    </rPh>
    <rPh sb="4" eb="6">
      <t>コウジ</t>
    </rPh>
    <rPh sb="8" eb="9">
      <t>ケイ</t>
    </rPh>
    <phoneticPr fontId="6"/>
  </si>
  <si>
    <t>【解体・撤去工事費１．計】</t>
    <rPh sb="1" eb="3">
      <t>カイタイ</t>
    </rPh>
    <rPh sb="4" eb="6">
      <t>テッキョ</t>
    </rPh>
    <rPh sb="6" eb="9">
      <t>コウジヒ</t>
    </rPh>
    <rPh sb="11" eb="12">
      <t>ケイ</t>
    </rPh>
    <phoneticPr fontId="80"/>
  </si>
  <si>
    <t>【解体・撤去工事費１.～４.計】</t>
    <rPh sb="1" eb="3">
      <t>カイタイ</t>
    </rPh>
    <rPh sb="4" eb="6">
      <t>テッキョ</t>
    </rPh>
    <rPh sb="6" eb="9">
      <t>コウジヒ</t>
    </rPh>
    <rPh sb="14" eb="15">
      <t>ケイ</t>
    </rPh>
    <phoneticPr fontId="80"/>
  </si>
  <si>
    <t>工事価格</t>
    <rPh sb="0" eb="2">
      <t>コウジ</t>
    </rPh>
    <rPh sb="2" eb="4">
      <t>カカク</t>
    </rPh>
    <phoneticPr fontId="80"/>
  </si>
  <si>
    <t>消費税相当額</t>
    <rPh sb="0" eb="3">
      <t>ショウヒゼイ</t>
    </rPh>
    <rPh sb="3" eb="6">
      <t>ソウトウガク</t>
    </rPh>
    <phoneticPr fontId="80"/>
  </si>
  <si>
    <t>工事費</t>
    <rPh sb="0" eb="2">
      <t>コウジ</t>
    </rPh>
    <rPh sb="2" eb="3">
      <t>ヒ</t>
    </rPh>
    <phoneticPr fontId="80"/>
  </si>
  <si>
    <t>※2 消費税は10％で計上してください。</t>
    <rPh sb="3" eb="6">
      <t>ショウヒゼイ</t>
    </rPh>
    <rPh sb="11" eb="13">
      <t>ケイジョウ</t>
    </rPh>
    <phoneticPr fontId="6"/>
  </si>
  <si>
    <t>※3 諸経費は,循環型社会形成推進交付金交付取扱要領 別表１に従い積算し、その計算書を添付してください。</t>
    <rPh sb="3" eb="4">
      <t>ショ</t>
    </rPh>
    <rPh sb="4" eb="6">
      <t>ケイヒ</t>
    </rPh>
    <rPh sb="8" eb="11">
      <t>ジュンカンガタ</t>
    </rPh>
    <rPh sb="11" eb="13">
      <t>シャカイ</t>
    </rPh>
    <rPh sb="13" eb="15">
      <t>ケイセイ</t>
    </rPh>
    <rPh sb="15" eb="17">
      <t>スイシン</t>
    </rPh>
    <rPh sb="17" eb="20">
      <t>コウフキン</t>
    </rPh>
    <rPh sb="20" eb="22">
      <t>コウフ</t>
    </rPh>
    <rPh sb="22" eb="24">
      <t>トリアツカ</t>
    </rPh>
    <rPh sb="24" eb="26">
      <t>ヨウリョウ</t>
    </rPh>
    <rPh sb="27" eb="29">
      <t>ベッピョウ</t>
    </rPh>
    <rPh sb="31" eb="32">
      <t>シタガ</t>
    </rPh>
    <rPh sb="33" eb="35">
      <t>セキサン</t>
    </rPh>
    <rPh sb="39" eb="42">
      <t>ケイサンショ</t>
    </rPh>
    <rPh sb="43" eb="45">
      <t>テンプ</t>
    </rPh>
    <phoneticPr fontId="6"/>
  </si>
  <si>
    <t>維持管理費調書　</t>
    <rPh sb="0" eb="2">
      <t>イジ</t>
    </rPh>
    <rPh sb="2" eb="4">
      <t>カンリ</t>
    </rPh>
    <rPh sb="4" eb="5">
      <t>ヒ</t>
    </rPh>
    <rPh sb="5" eb="7">
      <t>チョウショ</t>
    </rPh>
    <phoneticPr fontId="80"/>
  </si>
  <si>
    <t>項　　　　目</t>
    <rPh sb="0" eb="1">
      <t>コウ</t>
    </rPh>
    <rPh sb="5" eb="6">
      <t>メ</t>
    </rPh>
    <phoneticPr fontId="80"/>
  </si>
  <si>
    <t>使　用　量</t>
    <rPh sb="0" eb="1">
      <t>シ</t>
    </rPh>
    <rPh sb="2" eb="3">
      <t>ヨウ</t>
    </rPh>
    <rPh sb="4" eb="5">
      <t>リョウ</t>
    </rPh>
    <phoneticPr fontId="80"/>
  </si>
  <si>
    <t>濃度(％)</t>
    <rPh sb="0" eb="2">
      <t>ノウド</t>
    </rPh>
    <phoneticPr fontId="80"/>
  </si>
  <si>
    <t>比重</t>
    <rPh sb="0" eb="2">
      <t>ヒジュウ</t>
    </rPh>
    <phoneticPr fontId="80"/>
  </si>
  <si>
    <t>単　　価</t>
    <rPh sb="0" eb="1">
      <t>タン</t>
    </rPh>
    <rPh sb="3" eb="4">
      <t>アタイ</t>
    </rPh>
    <phoneticPr fontId="80"/>
  </si>
  <si>
    <r>
      <rPr>
        <sz val="10.5"/>
        <rFont val="OCRB"/>
        <family val="3"/>
      </rPr>
      <t>1</t>
    </r>
    <r>
      <rPr>
        <sz val="10.5"/>
        <rFont val="ＭＳ 明朝"/>
        <family val="1"/>
        <charset val="128"/>
      </rPr>
      <t>日当り</t>
    </r>
    <rPh sb="1" eb="2">
      <t>ニチ</t>
    </rPh>
    <rPh sb="2" eb="3">
      <t>アタ</t>
    </rPh>
    <phoneticPr fontId="80"/>
  </si>
  <si>
    <r>
      <rPr>
        <sz val="10.5"/>
        <rFont val="OCRB"/>
        <family val="3"/>
      </rPr>
      <t>1</t>
    </r>
    <r>
      <rPr>
        <sz val="10.5"/>
        <rFont val="ＭＳ 明朝"/>
        <family val="1"/>
        <charset val="128"/>
      </rPr>
      <t>月当り</t>
    </r>
    <rPh sb="1" eb="2">
      <t>ツキ</t>
    </rPh>
    <rPh sb="2" eb="3">
      <t>アタ</t>
    </rPh>
    <phoneticPr fontId="80"/>
  </si>
  <si>
    <r>
      <rPr>
        <sz val="10.5"/>
        <rFont val="OCRB"/>
        <family val="3"/>
      </rPr>
      <t>1</t>
    </r>
    <r>
      <rPr>
        <sz val="10.5"/>
        <rFont val="ＭＳ 明朝"/>
        <family val="1"/>
        <charset val="128"/>
      </rPr>
      <t>年当り</t>
    </r>
    <rPh sb="1" eb="2">
      <t>ネン</t>
    </rPh>
    <rPh sb="2" eb="3">
      <t>アタ</t>
    </rPh>
    <phoneticPr fontId="80"/>
  </si>
  <si>
    <t>（円/日）</t>
    <rPh sb="1" eb="2">
      <t>エン</t>
    </rPh>
    <rPh sb="3" eb="4">
      <t>ニチ</t>
    </rPh>
    <phoneticPr fontId="80"/>
  </si>
  <si>
    <t>（円/月）</t>
    <rPh sb="1" eb="2">
      <t>エン</t>
    </rPh>
    <rPh sb="3" eb="4">
      <t>ツキ</t>
    </rPh>
    <phoneticPr fontId="80"/>
  </si>
  <si>
    <t>（円/年）</t>
    <rPh sb="1" eb="2">
      <t>エン</t>
    </rPh>
    <rPh sb="3" eb="4">
      <t>ネン</t>
    </rPh>
    <phoneticPr fontId="80"/>
  </si>
  <si>
    <t>合　　計</t>
    <rPh sb="0" eb="1">
      <t>ゴウ</t>
    </rPh>
    <rPh sb="3" eb="4">
      <t>ケイ</t>
    </rPh>
    <phoneticPr fontId="80"/>
  </si>
  <si>
    <t>－</t>
    <phoneticPr fontId="80"/>
  </si>
  <si>
    <t>電力費</t>
    <rPh sb="0" eb="3">
      <t>デンリョクヒ</t>
    </rPh>
    <phoneticPr fontId="80"/>
  </si>
  <si>
    <t>電力費合計</t>
    <rPh sb="0" eb="3">
      <t>デンリョクヒ</t>
    </rPh>
    <rPh sb="3" eb="5">
      <t>ゴウケイ</t>
    </rPh>
    <phoneticPr fontId="80"/>
  </si>
  <si>
    <t>-</t>
  </si>
  <si>
    <t>契約電力</t>
    <rPh sb="0" eb="2">
      <t>ケイヤク</t>
    </rPh>
    <rPh sb="2" eb="4">
      <t>デンリョク</t>
    </rPh>
    <phoneticPr fontId="80"/>
  </si>
  <si>
    <t>kW･h/日</t>
    <rPh sb="5" eb="6">
      <t>ニチ</t>
    </rPh>
    <phoneticPr fontId="80"/>
  </si>
  <si>
    <t>円/kWh</t>
    <rPh sb="0" eb="1">
      <t>エン</t>
    </rPh>
    <phoneticPr fontId="80"/>
  </si>
  <si>
    <t>使用電力</t>
    <rPh sb="0" eb="2">
      <t>シヨウ</t>
    </rPh>
    <rPh sb="2" eb="4">
      <t>デンリョク</t>
    </rPh>
    <phoneticPr fontId="80"/>
  </si>
  <si>
    <t>薬品費</t>
    <rPh sb="0" eb="2">
      <t>ヤクヒン</t>
    </rPh>
    <rPh sb="2" eb="3">
      <t>ヒ</t>
    </rPh>
    <phoneticPr fontId="80"/>
  </si>
  <si>
    <t>薬品費合計</t>
    <rPh sb="0" eb="2">
      <t>ヤクヒン</t>
    </rPh>
    <rPh sb="2" eb="3">
      <t>ヒ</t>
    </rPh>
    <rPh sb="3" eb="5">
      <t>ゴウケイ</t>
    </rPh>
    <phoneticPr fontId="80"/>
  </si>
  <si>
    <t>メタノール</t>
    <phoneticPr fontId="6"/>
  </si>
  <si>
    <t>kg/日</t>
    <rPh sb="3" eb="4">
      <t>ニチ</t>
    </rPh>
    <phoneticPr fontId="80"/>
  </si>
  <si>
    <t>円/kg</t>
    <rPh sb="0" eb="1">
      <t>エン</t>
    </rPh>
    <phoneticPr fontId="80"/>
  </si>
  <si>
    <t>水処理</t>
    <rPh sb="0" eb="1">
      <t>ミズ</t>
    </rPh>
    <rPh sb="1" eb="3">
      <t>ショリ</t>
    </rPh>
    <phoneticPr fontId="6"/>
  </si>
  <si>
    <t>ポリ硫酸第二鉄</t>
    <rPh sb="2" eb="4">
      <t>リュウサン</t>
    </rPh>
    <rPh sb="4" eb="5">
      <t>ダイ</t>
    </rPh>
    <rPh sb="5" eb="6">
      <t>ニ</t>
    </rPh>
    <rPh sb="6" eb="7">
      <t>テツ</t>
    </rPh>
    <phoneticPr fontId="80"/>
  </si>
  <si>
    <t>硫酸バンド</t>
    <rPh sb="0" eb="2">
      <t>リュウサン</t>
    </rPh>
    <phoneticPr fontId="6"/>
  </si>
  <si>
    <t>粉体</t>
    <rPh sb="0" eb="1">
      <t>コナ</t>
    </rPh>
    <rPh sb="1" eb="2">
      <t>タイ</t>
    </rPh>
    <phoneticPr fontId="6"/>
  </si>
  <si>
    <t>苛性ソーダ</t>
    <phoneticPr fontId="6"/>
  </si>
  <si>
    <t>消泡剤</t>
    <rPh sb="0" eb="3">
      <t>ショウホウザイ</t>
    </rPh>
    <phoneticPr fontId="6"/>
  </si>
  <si>
    <t>次亜塩素酸ソーダ</t>
    <phoneticPr fontId="6"/>
  </si>
  <si>
    <t>クエン酸</t>
    <rPh sb="3" eb="4">
      <t>サン</t>
    </rPh>
    <phoneticPr fontId="6"/>
  </si>
  <si>
    <t>水処理用活性炭</t>
    <rPh sb="0" eb="3">
      <t>ミズショリ</t>
    </rPh>
    <rPh sb="3" eb="4">
      <t>ヨウ</t>
    </rPh>
    <phoneticPr fontId="6"/>
  </si>
  <si>
    <t>小計</t>
    <rPh sb="0" eb="2">
      <t>ショウケイ</t>
    </rPh>
    <phoneticPr fontId="6"/>
  </si>
  <si>
    <t>資源化処理</t>
    <rPh sb="0" eb="3">
      <t>シゲンカ</t>
    </rPh>
    <rPh sb="3" eb="5">
      <t>ショリ</t>
    </rPh>
    <phoneticPr fontId="6"/>
  </si>
  <si>
    <t>苛性ソーダ</t>
    <rPh sb="0" eb="2">
      <t>カセイ</t>
    </rPh>
    <phoneticPr fontId="80"/>
  </si>
  <si>
    <t>消臭剤</t>
    <rPh sb="0" eb="3">
      <t>ショウシュウザイ</t>
    </rPh>
    <phoneticPr fontId="6"/>
  </si>
  <si>
    <t>脱臭処理</t>
    <rPh sb="0" eb="2">
      <t>ダッシュウ</t>
    </rPh>
    <rPh sb="2" eb="4">
      <t>ショリ</t>
    </rPh>
    <phoneticPr fontId="80"/>
  </si>
  <si>
    <t>次亜塩素酸ソーダ</t>
    <rPh sb="0" eb="2">
      <t>ジア</t>
    </rPh>
    <rPh sb="2" eb="3">
      <t>エン</t>
    </rPh>
    <rPh sb="3" eb="4">
      <t>ソ</t>
    </rPh>
    <rPh sb="4" eb="5">
      <t>サン</t>
    </rPh>
    <phoneticPr fontId="80"/>
  </si>
  <si>
    <t>脱臭用活性炭</t>
    <rPh sb="0" eb="3">
      <t>ダッシュウヨウ</t>
    </rPh>
    <rPh sb="3" eb="6">
      <t>カッセイタン</t>
    </rPh>
    <phoneticPr fontId="80"/>
  </si>
  <si>
    <t>取排水</t>
    <rPh sb="0" eb="3">
      <t>シュハイスイ</t>
    </rPh>
    <phoneticPr fontId="80"/>
  </si>
  <si>
    <t>PAC</t>
    <phoneticPr fontId="80"/>
  </si>
  <si>
    <t>上水道使用料</t>
    <rPh sb="0" eb="2">
      <t>ジョウスイ</t>
    </rPh>
    <rPh sb="2" eb="3">
      <t>ドウ</t>
    </rPh>
    <rPh sb="3" eb="5">
      <t>シヨウ</t>
    </rPh>
    <rPh sb="5" eb="6">
      <t>リョウ</t>
    </rPh>
    <phoneticPr fontId="6"/>
  </si>
  <si>
    <r>
      <t>m</t>
    </r>
    <r>
      <rPr>
        <vertAlign val="superscript"/>
        <sz val="10.5"/>
        <rFont val="ＭＳ 明朝"/>
        <family val="1"/>
        <charset val="128"/>
      </rPr>
      <t>3</t>
    </r>
    <r>
      <rPr>
        <sz val="10.5"/>
        <rFont val="ＭＳ 明朝"/>
        <family val="1"/>
        <charset val="128"/>
      </rPr>
      <t>/日</t>
    </r>
    <rPh sb="3" eb="4">
      <t>ニチ</t>
    </rPh>
    <phoneticPr fontId="6"/>
  </si>
  <si>
    <t>土佐市水道料金表による</t>
    <rPh sb="0" eb="3">
      <t>トサシ</t>
    </rPh>
    <rPh sb="3" eb="5">
      <t>スイドウ</t>
    </rPh>
    <rPh sb="5" eb="7">
      <t>リョウキン</t>
    </rPh>
    <rPh sb="7" eb="8">
      <t>ヒョウ</t>
    </rPh>
    <phoneticPr fontId="6"/>
  </si>
  <si>
    <t>※1 消費税抜きの金額としてください。</t>
    <rPh sb="3" eb="6">
      <t>ショウヒゼイ</t>
    </rPh>
    <rPh sb="6" eb="7">
      <t>ヌ</t>
    </rPh>
    <rPh sb="9" eb="11">
      <t>キンガク</t>
    </rPh>
    <phoneticPr fontId="80"/>
  </si>
  <si>
    <t xml:space="preserve">※2 薬品類の単価が示されていないものは、地域特性及び購入数量等を考慮して単価を設定してください。 </t>
    <rPh sb="3" eb="5">
      <t>ヤクヒン</t>
    </rPh>
    <rPh sb="5" eb="6">
      <t>ルイ</t>
    </rPh>
    <rPh sb="7" eb="9">
      <t>タンカ</t>
    </rPh>
    <rPh sb="10" eb="11">
      <t>シメ</t>
    </rPh>
    <rPh sb="21" eb="23">
      <t>チイキ</t>
    </rPh>
    <rPh sb="23" eb="25">
      <t>トクセイ</t>
    </rPh>
    <rPh sb="25" eb="26">
      <t>オヨ</t>
    </rPh>
    <rPh sb="27" eb="29">
      <t>コウニュウ</t>
    </rPh>
    <rPh sb="29" eb="31">
      <t>スウリョウ</t>
    </rPh>
    <rPh sb="31" eb="32">
      <t>トウ</t>
    </rPh>
    <rPh sb="33" eb="35">
      <t>コウリョ</t>
    </rPh>
    <rPh sb="37" eb="39">
      <t>タンカ</t>
    </rPh>
    <rPh sb="40" eb="42">
      <t>セッテイ</t>
    </rPh>
    <phoneticPr fontId="80"/>
  </si>
  <si>
    <t>※4 電力使用量については、契約電力量の計算書と設備毎の使用電力量の計算書を作成し添付してください。</t>
    <phoneticPr fontId="6"/>
  </si>
  <si>
    <t>点検補修費調書</t>
    <phoneticPr fontId="6"/>
  </si>
  <si>
    <t>単位：千円</t>
    <rPh sb="0" eb="2">
      <t>タンイ</t>
    </rPh>
    <rPh sb="3" eb="5">
      <t>センエン</t>
    </rPh>
    <phoneticPr fontId="80"/>
  </si>
  <si>
    <t>費目＼経過年数</t>
    <rPh sb="0" eb="2">
      <t>ヒモク</t>
    </rPh>
    <rPh sb="3" eb="5">
      <t>ケイカ</t>
    </rPh>
    <rPh sb="5" eb="7">
      <t>ネンスウ</t>
    </rPh>
    <phoneticPr fontId="80"/>
  </si>
  <si>
    <t>1年目</t>
    <rPh sb="1" eb="3">
      <t>ネンメ</t>
    </rPh>
    <phoneticPr fontId="80"/>
  </si>
  <si>
    <t>2年目</t>
    <rPh sb="1" eb="3">
      <t>ネンメ</t>
    </rPh>
    <phoneticPr fontId="80"/>
  </si>
  <si>
    <t>3年目</t>
    <rPh sb="1" eb="3">
      <t>ネンメ</t>
    </rPh>
    <phoneticPr fontId="80"/>
  </si>
  <si>
    <t>4年目</t>
    <rPh sb="1" eb="3">
      <t>ネンメ</t>
    </rPh>
    <phoneticPr fontId="80"/>
  </si>
  <si>
    <t>5年目</t>
    <rPh sb="1" eb="3">
      <t>ネンメ</t>
    </rPh>
    <phoneticPr fontId="80"/>
  </si>
  <si>
    <t>6年目</t>
    <rPh sb="1" eb="3">
      <t>ネンメ</t>
    </rPh>
    <phoneticPr fontId="80"/>
  </si>
  <si>
    <t>7年目</t>
    <rPh sb="1" eb="3">
      <t>ネンメ</t>
    </rPh>
    <phoneticPr fontId="80"/>
  </si>
  <si>
    <t>8年目</t>
    <rPh sb="1" eb="3">
      <t>ネンメ</t>
    </rPh>
    <phoneticPr fontId="80"/>
  </si>
  <si>
    <t>9年目</t>
    <rPh sb="1" eb="3">
      <t>ネンメ</t>
    </rPh>
    <phoneticPr fontId="80"/>
  </si>
  <si>
    <t>10年目</t>
    <rPh sb="2" eb="4">
      <t>ネンメ</t>
    </rPh>
    <phoneticPr fontId="80"/>
  </si>
  <si>
    <t>11年目</t>
    <rPh sb="2" eb="4">
      <t>ネンメ</t>
    </rPh>
    <phoneticPr fontId="80"/>
  </si>
  <si>
    <t>12年目</t>
    <rPh sb="2" eb="4">
      <t>ネンメ</t>
    </rPh>
    <phoneticPr fontId="80"/>
  </si>
  <si>
    <t>13年目</t>
    <rPh sb="2" eb="4">
      <t>ネンメ</t>
    </rPh>
    <phoneticPr fontId="80"/>
  </si>
  <si>
    <t>14年目</t>
    <rPh sb="2" eb="4">
      <t>ネンメ</t>
    </rPh>
    <phoneticPr fontId="80"/>
  </si>
  <si>
    <t>15年目</t>
    <rPh sb="2" eb="4">
      <t>ネンメ</t>
    </rPh>
    <phoneticPr fontId="80"/>
  </si>
  <si>
    <t>合計</t>
    <rPh sb="0" eb="2">
      <t>ゴウケイ</t>
    </rPh>
    <phoneticPr fontId="80"/>
  </si>
  <si>
    <t>備　　　　考</t>
    <rPh sb="0" eb="1">
      <t>ソナエ</t>
    </rPh>
    <rPh sb="5" eb="6">
      <t>コウ</t>
    </rPh>
    <phoneticPr fontId="80"/>
  </si>
  <si>
    <t>1)建築設備</t>
    <rPh sb="2" eb="4">
      <t>ケンチク</t>
    </rPh>
    <rPh sb="4" eb="6">
      <t>セツビ</t>
    </rPh>
    <phoneticPr fontId="80"/>
  </si>
  <si>
    <t>2)機械設備設備</t>
    <rPh sb="2" eb="4">
      <t>キカイ</t>
    </rPh>
    <rPh sb="4" eb="6">
      <t>セツビ</t>
    </rPh>
    <rPh sb="6" eb="8">
      <t>セツビ</t>
    </rPh>
    <phoneticPr fontId="80"/>
  </si>
  <si>
    <t>1)受入・貯留設備設備</t>
    <rPh sb="2" eb="4">
      <t>ウケイレ</t>
    </rPh>
    <rPh sb="5" eb="7">
      <t>チョリュウ</t>
    </rPh>
    <rPh sb="7" eb="9">
      <t>セツビ</t>
    </rPh>
    <rPh sb="9" eb="11">
      <t>セツビ</t>
    </rPh>
    <phoneticPr fontId="80"/>
  </si>
  <si>
    <t>(2)ﾊﾞｷｭｰﾑ車臭気捕集装置</t>
    <rPh sb="9" eb="10">
      <t>シャ</t>
    </rPh>
    <rPh sb="10" eb="12">
      <t>シュウキ</t>
    </rPh>
    <rPh sb="12" eb="14">
      <t>ホシュウ</t>
    </rPh>
    <rPh sb="14" eb="16">
      <t>ソウチ</t>
    </rPh>
    <phoneticPr fontId="6"/>
  </si>
  <si>
    <t>(3)受入口</t>
    <rPh sb="3" eb="6">
      <t>ウケイレグチ</t>
    </rPh>
    <phoneticPr fontId="6"/>
  </si>
  <si>
    <t>(4)沈砂除去洗浄装置</t>
    <rPh sb="3" eb="5">
      <t>チンスナ</t>
    </rPh>
    <rPh sb="5" eb="7">
      <t>ジョキョ</t>
    </rPh>
    <rPh sb="7" eb="11">
      <t>センジョウソウチ</t>
    </rPh>
    <phoneticPr fontId="6"/>
  </si>
  <si>
    <t>(5)破砕装置</t>
    <rPh sb="3" eb="5">
      <t>ハサイ</t>
    </rPh>
    <rPh sb="5" eb="7">
      <t>ソウチ</t>
    </rPh>
    <phoneticPr fontId="6"/>
  </si>
  <si>
    <t>(6)きょう雑物除去設備</t>
    <rPh sb="6" eb="7">
      <t>ザツ</t>
    </rPh>
    <rPh sb="7" eb="8">
      <t>ブツ</t>
    </rPh>
    <rPh sb="8" eb="10">
      <t>ジョキョ</t>
    </rPh>
    <rPh sb="10" eb="12">
      <t>セツビ</t>
    </rPh>
    <phoneticPr fontId="6"/>
  </si>
  <si>
    <t>(7)し渣移送コンベヤ</t>
    <rPh sb="4" eb="5">
      <t>サ</t>
    </rPh>
    <rPh sb="5" eb="7">
      <t>イソウ</t>
    </rPh>
    <phoneticPr fontId="6"/>
  </si>
  <si>
    <t>(8)し渣貯留ホッパ</t>
    <rPh sb="4" eb="5">
      <t>サ</t>
    </rPh>
    <rPh sb="5" eb="7">
      <t>チョリュウ</t>
    </rPh>
    <phoneticPr fontId="6"/>
  </si>
  <si>
    <t>(9)し渣搬送コンベヤ</t>
    <rPh sb="4" eb="5">
      <t>サ</t>
    </rPh>
    <rPh sb="5" eb="7">
      <t>ハンソウ</t>
    </rPh>
    <phoneticPr fontId="6"/>
  </si>
  <si>
    <t>(10)し渣消臭剤散布装置</t>
    <rPh sb="5" eb="6">
      <t>サ</t>
    </rPh>
    <rPh sb="6" eb="9">
      <t>ショウシュウザイ</t>
    </rPh>
    <rPh sb="9" eb="13">
      <t>サンプソウチ</t>
    </rPh>
    <phoneticPr fontId="6"/>
  </si>
  <si>
    <t>(11)細砂除去設備</t>
    <rPh sb="4" eb="6">
      <t>サイスナ</t>
    </rPh>
    <rPh sb="6" eb="10">
      <t>ジョキョセツビ</t>
    </rPh>
    <phoneticPr fontId="6"/>
  </si>
  <si>
    <t>(12)貯留槽用ｽｶﾑ破砕
    兼移送ﾎﾟﾝﾌﾟ</t>
    <rPh sb="4" eb="7">
      <t>チョリュウソウ</t>
    </rPh>
    <rPh sb="7" eb="8">
      <t>ヨウ</t>
    </rPh>
    <rPh sb="11" eb="13">
      <t>ハサイ</t>
    </rPh>
    <rPh sb="18" eb="19">
      <t>ケン</t>
    </rPh>
    <rPh sb="19" eb="21">
      <t>イソウ</t>
    </rPh>
    <phoneticPr fontId="6"/>
  </si>
  <si>
    <t>(13)第2貯留槽撹拌
　　移送ﾎﾟﾝﾌﾟ</t>
    <rPh sb="4" eb="5">
      <t>ダイ</t>
    </rPh>
    <rPh sb="9" eb="11">
      <t>カクハン</t>
    </rPh>
    <rPh sb="14" eb="16">
      <t>イソウ</t>
    </rPh>
    <phoneticPr fontId="6"/>
  </si>
  <si>
    <t>(14)投入ポンプ</t>
    <rPh sb="4" eb="6">
      <t>トウニュウ</t>
    </rPh>
    <phoneticPr fontId="6"/>
  </si>
  <si>
    <t>2)主処理設備</t>
    <rPh sb="2" eb="3">
      <t>シュ</t>
    </rPh>
    <rPh sb="3" eb="5">
      <t>ショリ</t>
    </rPh>
    <rPh sb="5" eb="7">
      <t>セツビ</t>
    </rPh>
    <phoneticPr fontId="80"/>
  </si>
  <si>
    <t>(1)計量調整装置</t>
    <rPh sb="3" eb="5">
      <t>ケイリョウ</t>
    </rPh>
    <rPh sb="5" eb="7">
      <t>チョウセイ</t>
    </rPh>
    <rPh sb="7" eb="9">
      <t>ソウチ</t>
    </rPh>
    <phoneticPr fontId="6"/>
  </si>
  <si>
    <t>(2)脱窒素槽撹拌装置</t>
    <rPh sb="3" eb="4">
      <t>ダツ</t>
    </rPh>
    <rPh sb="4" eb="6">
      <t>チッソ</t>
    </rPh>
    <rPh sb="6" eb="7">
      <t>ソウ</t>
    </rPh>
    <rPh sb="7" eb="9">
      <t>カクハン</t>
    </rPh>
    <rPh sb="9" eb="11">
      <t>ソウチ</t>
    </rPh>
    <phoneticPr fontId="6"/>
  </si>
  <si>
    <t>(3)硝化槽循環ポンプ</t>
    <rPh sb="3" eb="5">
      <t>ショウカ</t>
    </rPh>
    <rPh sb="5" eb="6">
      <t>ソウ</t>
    </rPh>
    <rPh sb="6" eb="8">
      <t>ジュンカン</t>
    </rPh>
    <phoneticPr fontId="6"/>
  </si>
  <si>
    <t>(4)硝化槽曝気ブロワ</t>
    <rPh sb="3" eb="6">
      <t>ショウカソウ</t>
    </rPh>
    <rPh sb="6" eb="8">
      <t>バッキ</t>
    </rPh>
    <phoneticPr fontId="6"/>
  </si>
  <si>
    <t>(5)pH調整装置</t>
    <rPh sb="5" eb="7">
      <t>チョウセイ</t>
    </rPh>
    <rPh sb="7" eb="9">
      <t>ソウチ</t>
    </rPh>
    <phoneticPr fontId="6"/>
  </si>
  <si>
    <t>(6)消泡装置</t>
    <rPh sb="3" eb="5">
      <t>ショウホウ</t>
    </rPh>
    <rPh sb="5" eb="7">
      <t>ソウチ</t>
    </rPh>
    <phoneticPr fontId="6"/>
  </si>
  <si>
    <t>(7)二次脱窒素槽撹拌装置</t>
    <rPh sb="3" eb="5">
      <t>ニジ</t>
    </rPh>
    <rPh sb="5" eb="8">
      <t>ダツチッソ</t>
    </rPh>
    <rPh sb="8" eb="9">
      <t>ソウ</t>
    </rPh>
    <rPh sb="9" eb="11">
      <t>カクハン</t>
    </rPh>
    <rPh sb="11" eb="13">
      <t>ソウチ</t>
    </rPh>
    <phoneticPr fontId="6"/>
  </si>
  <si>
    <t>(8)二次脱窒素槽散気装置</t>
    <phoneticPr fontId="6"/>
  </si>
  <si>
    <t>(9)脱窒素促進剤供給装置</t>
    <rPh sb="3" eb="6">
      <t>ダツチッソ</t>
    </rPh>
    <rPh sb="6" eb="9">
      <t>ソクシンザイ</t>
    </rPh>
    <rPh sb="9" eb="11">
      <t>キョウキュウ</t>
    </rPh>
    <rPh sb="11" eb="13">
      <t>ソウチ</t>
    </rPh>
    <phoneticPr fontId="6"/>
  </si>
  <si>
    <t>(10)再曝槽気ブロワ</t>
    <rPh sb="4" eb="5">
      <t>サイ</t>
    </rPh>
    <rPh sb="5" eb="6">
      <t>バク</t>
    </rPh>
    <rPh sb="6" eb="7">
      <t>ソウ</t>
    </rPh>
    <rPh sb="7" eb="8">
      <t>キ</t>
    </rPh>
    <phoneticPr fontId="6"/>
  </si>
  <si>
    <t>(11)再曝気槽散気装置</t>
    <rPh sb="4" eb="7">
      <t>サイバッキ</t>
    </rPh>
    <rPh sb="7" eb="8">
      <t>ソウ</t>
    </rPh>
    <rPh sb="8" eb="10">
      <t>サンキ</t>
    </rPh>
    <rPh sb="10" eb="12">
      <t>ソウチ</t>
    </rPh>
    <phoneticPr fontId="6"/>
  </si>
  <si>
    <t>(12)汚泥掻寄機</t>
    <rPh sb="4" eb="6">
      <t>オデイ</t>
    </rPh>
    <rPh sb="6" eb="7">
      <t>ソウ</t>
    </rPh>
    <rPh sb="7" eb="8">
      <t>ヨ</t>
    </rPh>
    <rPh sb="8" eb="9">
      <t>キ</t>
    </rPh>
    <phoneticPr fontId="6"/>
  </si>
  <si>
    <t>(13)返送汚泥ポンプ</t>
    <rPh sb="4" eb="6">
      <t>ヘンソウ</t>
    </rPh>
    <rPh sb="6" eb="8">
      <t>オデイ</t>
    </rPh>
    <phoneticPr fontId="6"/>
  </si>
  <si>
    <t>(14)余剰汚泥ポンプ</t>
    <rPh sb="4" eb="6">
      <t>ヨジョウ</t>
    </rPh>
    <rPh sb="6" eb="8">
      <t>オデイ</t>
    </rPh>
    <phoneticPr fontId="6"/>
  </si>
  <si>
    <t>(15)冷却装置</t>
    <rPh sb="4" eb="6">
      <t>レイキャク</t>
    </rPh>
    <rPh sb="6" eb="8">
      <t>ソウチ</t>
    </rPh>
    <phoneticPr fontId="6"/>
  </si>
  <si>
    <t>(16)生物膜分離設備</t>
    <rPh sb="4" eb="7">
      <t>セイブツマク</t>
    </rPh>
    <rPh sb="7" eb="9">
      <t>ブンリ</t>
    </rPh>
    <rPh sb="9" eb="11">
      <t>セツビ</t>
    </rPh>
    <phoneticPr fontId="6"/>
  </si>
  <si>
    <t>3)高度処理設備</t>
    <rPh sb="2" eb="4">
      <t>コウド</t>
    </rPh>
    <rPh sb="4" eb="6">
      <t>ショリ</t>
    </rPh>
    <rPh sb="6" eb="8">
      <t>セツビ</t>
    </rPh>
    <phoneticPr fontId="6"/>
  </si>
  <si>
    <t>(1)混和槽撹拌装置</t>
    <rPh sb="3" eb="5">
      <t>コンワ</t>
    </rPh>
    <rPh sb="5" eb="6">
      <t>ソウ</t>
    </rPh>
    <rPh sb="6" eb="8">
      <t>カクハン</t>
    </rPh>
    <rPh sb="8" eb="10">
      <t>ソウチ</t>
    </rPh>
    <phoneticPr fontId="6"/>
  </si>
  <si>
    <t>(2)凝集槽撹拌装置</t>
    <rPh sb="3" eb="5">
      <t>ギョウシュウ</t>
    </rPh>
    <rPh sb="5" eb="6">
      <t>ソウ</t>
    </rPh>
    <rPh sb="6" eb="8">
      <t>カクハン</t>
    </rPh>
    <rPh sb="8" eb="10">
      <t>ソウチ</t>
    </rPh>
    <phoneticPr fontId="6"/>
  </si>
  <si>
    <t>(3)無機凝集剤注入装置</t>
    <rPh sb="3" eb="8">
      <t>ムキギョウシュウザイ</t>
    </rPh>
    <rPh sb="8" eb="10">
      <t>チュウニュウ</t>
    </rPh>
    <rPh sb="10" eb="12">
      <t>ソウチ</t>
    </rPh>
    <phoneticPr fontId="6"/>
  </si>
  <si>
    <t>(4)高分子凝集剤注入装置</t>
    <rPh sb="3" eb="6">
      <t>コウブンシ</t>
    </rPh>
    <rPh sb="6" eb="9">
      <t>ギョウシュウザイ</t>
    </rPh>
    <rPh sb="9" eb="11">
      <t>チュウニュウ</t>
    </rPh>
    <rPh sb="11" eb="13">
      <t>ソウチ</t>
    </rPh>
    <phoneticPr fontId="6"/>
  </si>
  <si>
    <t>(6)凝集沈殿汚泥掻寄機</t>
    <rPh sb="3" eb="5">
      <t>ギョウシュウ</t>
    </rPh>
    <rPh sb="5" eb="7">
      <t>チンデン</t>
    </rPh>
    <rPh sb="7" eb="9">
      <t>オデイ</t>
    </rPh>
    <rPh sb="9" eb="10">
      <t>ソウ</t>
    </rPh>
    <rPh sb="10" eb="11">
      <t>ヨ</t>
    </rPh>
    <rPh sb="11" eb="12">
      <t>キ</t>
    </rPh>
    <phoneticPr fontId="6"/>
  </si>
  <si>
    <t>(7)凝集膜分離設備</t>
    <rPh sb="3" eb="6">
      <t>ギョウシュウマク</t>
    </rPh>
    <rPh sb="6" eb="10">
      <t>ブンリセツビ</t>
    </rPh>
    <phoneticPr fontId="6"/>
  </si>
  <si>
    <t>(8)砂ろ過設備</t>
    <rPh sb="3" eb="4">
      <t>スナ</t>
    </rPh>
    <rPh sb="5" eb="6">
      <t>カ</t>
    </rPh>
    <rPh sb="6" eb="8">
      <t>セツビ</t>
    </rPh>
    <phoneticPr fontId="6"/>
  </si>
  <si>
    <t>(9)活性炭吸着処理設備</t>
    <rPh sb="3" eb="6">
      <t>カッセイタン</t>
    </rPh>
    <rPh sb="6" eb="8">
      <t>キュウチャク</t>
    </rPh>
    <rPh sb="8" eb="10">
      <t>ショリ</t>
    </rPh>
    <rPh sb="10" eb="12">
      <t>セツビ</t>
    </rPh>
    <phoneticPr fontId="6"/>
  </si>
  <si>
    <t>4)消毒放流設備</t>
    <rPh sb="2" eb="4">
      <t>ショウドク</t>
    </rPh>
    <rPh sb="4" eb="6">
      <t>ホウリュウ</t>
    </rPh>
    <rPh sb="6" eb="8">
      <t>セツビ</t>
    </rPh>
    <phoneticPr fontId="80"/>
  </si>
  <si>
    <t>(1)塩素消毒設備</t>
    <rPh sb="3" eb="5">
      <t>エンソ</t>
    </rPh>
    <rPh sb="5" eb="7">
      <t>ショウドク</t>
    </rPh>
    <rPh sb="7" eb="9">
      <t>セツビ</t>
    </rPh>
    <phoneticPr fontId="6"/>
  </si>
  <si>
    <t>(2)紫外線消毒装置</t>
    <rPh sb="3" eb="6">
      <t>シガイセン</t>
    </rPh>
    <rPh sb="6" eb="8">
      <t>ショウドク</t>
    </rPh>
    <rPh sb="8" eb="10">
      <t>ソウチ</t>
    </rPh>
    <phoneticPr fontId="6"/>
  </si>
  <si>
    <t>(3)放流設備</t>
    <rPh sb="3" eb="5">
      <t>ホウリュウ</t>
    </rPh>
    <rPh sb="5" eb="7">
      <t>セツビ</t>
    </rPh>
    <phoneticPr fontId="6"/>
  </si>
  <si>
    <t>5)資源化設備</t>
    <rPh sb="2" eb="5">
      <t>シゲンカ</t>
    </rPh>
    <rPh sb="5" eb="7">
      <t>セツビ</t>
    </rPh>
    <phoneticPr fontId="6"/>
  </si>
  <si>
    <t>(1)汚泥供給ポンプ</t>
    <rPh sb="3" eb="5">
      <t>オデイ</t>
    </rPh>
    <rPh sb="5" eb="7">
      <t>キョウキュウ</t>
    </rPh>
    <phoneticPr fontId="6"/>
  </si>
  <si>
    <t>(2)無機凝集剤注入装置</t>
    <rPh sb="3" eb="5">
      <t>ムキ</t>
    </rPh>
    <rPh sb="5" eb="7">
      <t>ギョウシュウ</t>
    </rPh>
    <rPh sb="7" eb="8">
      <t>ザイ</t>
    </rPh>
    <rPh sb="8" eb="10">
      <t>チュウニュウ</t>
    </rPh>
    <rPh sb="10" eb="12">
      <t>ソウチ</t>
    </rPh>
    <phoneticPr fontId="6"/>
  </si>
  <si>
    <t>(3)高分子凝集剤注入装置</t>
    <rPh sb="3" eb="6">
      <t>コウブンシ</t>
    </rPh>
    <rPh sb="6" eb="8">
      <t>ギョウシュウ</t>
    </rPh>
    <rPh sb="8" eb="9">
      <t>ザイ</t>
    </rPh>
    <rPh sb="9" eb="11">
      <t>チュウニュウ</t>
    </rPh>
    <rPh sb="11" eb="13">
      <t>ソウチ</t>
    </rPh>
    <phoneticPr fontId="6"/>
  </si>
  <si>
    <t>(4)pH調整装置</t>
    <rPh sb="5" eb="7">
      <t>チョウセイ</t>
    </rPh>
    <rPh sb="7" eb="9">
      <t>ソウチ</t>
    </rPh>
    <phoneticPr fontId="6"/>
  </si>
  <si>
    <t>(5)混和槽撹拌装置</t>
    <rPh sb="3" eb="5">
      <t>コンワ</t>
    </rPh>
    <rPh sb="5" eb="6">
      <t>ソウ</t>
    </rPh>
    <rPh sb="6" eb="8">
      <t>カクハン</t>
    </rPh>
    <rPh sb="8" eb="10">
      <t>ソウチ</t>
    </rPh>
    <phoneticPr fontId="6"/>
  </si>
  <si>
    <t>(6)凝集槽撹拌装置</t>
    <rPh sb="3" eb="6">
      <t>ギョウシュウソウ</t>
    </rPh>
    <rPh sb="6" eb="8">
      <t>カクハン</t>
    </rPh>
    <rPh sb="8" eb="10">
      <t>ソウチ</t>
    </rPh>
    <phoneticPr fontId="6"/>
  </si>
  <si>
    <t>(11)分離液ポンプ</t>
    <rPh sb="4" eb="7">
      <t>ブンリエキ</t>
    </rPh>
    <phoneticPr fontId="6"/>
  </si>
  <si>
    <t>(12)ﾎｯﾊﾟ室消臭剤散布装置</t>
    <rPh sb="8" eb="9">
      <t>シツ</t>
    </rPh>
    <rPh sb="9" eb="12">
      <t>ショウシュウザイ</t>
    </rPh>
    <rPh sb="12" eb="14">
      <t>サンプ</t>
    </rPh>
    <rPh sb="14" eb="16">
      <t>ソウチ</t>
    </rPh>
    <phoneticPr fontId="6"/>
  </si>
  <si>
    <t>6)脱臭設備</t>
    <rPh sb="2" eb="4">
      <t>ダッシュウ</t>
    </rPh>
    <rPh sb="4" eb="6">
      <t>セツビ</t>
    </rPh>
    <phoneticPr fontId="80"/>
  </si>
  <si>
    <t>(1)高濃度脱臭ファン</t>
    <rPh sb="3" eb="4">
      <t>コウ</t>
    </rPh>
    <rPh sb="4" eb="6">
      <t>ノウド</t>
    </rPh>
    <rPh sb="6" eb="8">
      <t>ダッシュウ</t>
    </rPh>
    <phoneticPr fontId="80"/>
  </si>
  <si>
    <t>(2)生物脱臭装置</t>
    <rPh sb="3" eb="5">
      <t>セイブツ</t>
    </rPh>
    <rPh sb="5" eb="7">
      <t>ダッシュウ</t>
    </rPh>
    <rPh sb="7" eb="9">
      <t>ソウチ</t>
    </rPh>
    <phoneticPr fontId="80"/>
  </si>
  <si>
    <t>(3)中濃度臭気ファン</t>
    <rPh sb="3" eb="6">
      <t>チュウノウド</t>
    </rPh>
    <rPh sb="6" eb="8">
      <t>シュウキ</t>
    </rPh>
    <phoneticPr fontId="6"/>
  </si>
  <si>
    <t>(4)酸洗浄塔</t>
    <rPh sb="3" eb="4">
      <t>サン</t>
    </rPh>
    <rPh sb="4" eb="6">
      <t>センジョウ</t>
    </rPh>
    <rPh sb="6" eb="7">
      <t>トウ</t>
    </rPh>
    <phoneticPr fontId="6"/>
  </si>
  <si>
    <t>(5)酸循環ポンプ</t>
    <rPh sb="3" eb="4">
      <t>サン</t>
    </rPh>
    <rPh sb="4" eb="6">
      <t>ジュンカン</t>
    </rPh>
    <phoneticPr fontId="6"/>
  </si>
  <si>
    <t>(6)ｱﾙｶﾘ・次亜洗浄塔</t>
    <rPh sb="8" eb="10">
      <t>ジア</t>
    </rPh>
    <rPh sb="10" eb="13">
      <t>センジョウトウ</t>
    </rPh>
    <phoneticPr fontId="6"/>
  </si>
  <si>
    <t>(7)ｱﾙｶﾘ・次亜循環ﾎﾟﾝﾌﾟ</t>
    <rPh sb="8" eb="10">
      <t>ジア</t>
    </rPh>
    <rPh sb="10" eb="12">
      <t>ジュンカン</t>
    </rPh>
    <phoneticPr fontId="6"/>
  </si>
  <si>
    <t>(8)薬剤供給装置</t>
    <rPh sb="3" eb="5">
      <t>ヤクザイ</t>
    </rPh>
    <rPh sb="5" eb="7">
      <t>キョウキュウ</t>
    </rPh>
    <rPh sb="7" eb="9">
      <t>ソウチ</t>
    </rPh>
    <phoneticPr fontId="6"/>
  </si>
  <si>
    <t>(9)高中濃度活性炭吸着塔</t>
    <rPh sb="3" eb="4">
      <t>コウ</t>
    </rPh>
    <rPh sb="4" eb="5">
      <t>チュウ</t>
    </rPh>
    <rPh sb="5" eb="7">
      <t>ノウド</t>
    </rPh>
    <rPh sb="7" eb="10">
      <t>カッセイタン</t>
    </rPh>
    <rPh sb="10" eb="13">
      <t>キュウチャクトウ</t>
    </rPh>
    <phoneticPr fontId="6"/>
  </si>
  <si>
    <t>(10)低濃度臭気ファン</t>
    <rPh sb="4" eb="7">
      <t>テイノウド</t>
    </rPh>
    <rPh sb="7" eb="9">
      <t>シュウキ</t>
    </rPh>
    <phoneticPr fontId="80"/>
  </si>
  <si>
    <t>(11)低濃度活性炭吸着塔</t>
    <rPh sb="4" eb="7">
      <t>テイノウド</t>
    </rPh>
    <rPh sb="7" eb="10">
      <t>カッセイタン</t>
    </rPh>
    <rPh sb="10" eb="13">
      <t>キュウチャクトウ</t>
    </rPh>
    <phoneticPr fontId="6"/>
  </si>
  <si>
    <t>7)取排水設備</t>
    <rPh sb="2" eb="3">
      <t>シュ</t>
    </rPh>
    <rPh sb="3" eb="5">
      <t>ハイスイ</t>
    </rPh>
    <phoneticPr fontId="80"/>
  </si>
  <si>
    <t>(1)プロセス用水ポンプ</t>
    <rPh sb="7" eb="9">
      <t>ヨウスイ</t>
    </rPh>
    <phoneticPr fontId="6"/>
  </si>
  <si>
    <t>(2)消火栓ポンプ</t>
    <rPh sb="3" eb="6">
      <t>ショウカセン</t>
    </rPh>
    <phoneticPr fontId="6"/>
  </si>
  <si>
    <t>(3)除鉄・除マンガン設備</t>
    <rPh sb="3" eb="5">
      <t>ジョテツ</t>
    </rPh>
    <rPh sb="6" eb="7">
      <t>ジョ</t>
    </rPh>
    <rPh sb="11" eb="13">
      <t>セツビ</t>
    </rPh>
    <phoneticPr fontId="6"/>
  </si>
  <si>
    <t>(4)床排水ポンプ</t>
    <rPh sb="3" eb="4">
      <t>ユカ</t>
    </rPh>
    <rPh sb="4" eb="6">
      <t>ハイスイ</t>
    </rPh>
    <rPh sb="6" eb="7">
      <t>ハリミズ</t>
    </rPh>
    <phoneticPr fontId="6"/>
  </si>
  <si>
    <t>(5)雑排水ポンプ</t>
    <rPh sb="3" eb="4">
      <t>ザツ</t>
    </rPh>
    <rPh sb="4" eb="6">
      <t>ハイスイ</t>
    </rPh>
    <phoneticPr fontId="6"/>
  </si>
  <si>
    <t>8)付帯設備</t>
    <rPh sb="2" eb="4">
      <t>フタイ</t>
    </rPh>
    <rPh sb="4" eb="6">
      <t>セツビ</t>
    </rPh>
    <phoneticPr fontId="80"/>
  </si>
  <si>
    <t>(1)雑用水ポンプ</t>
    <rPh sb="3" eb="4">
      <t>ザツ</t>
    </rPh>
    <rPh sb="4" eb="6">
      <t>ヨウスイ</t>
    </rPh>
    <phoneticPr fontId="6"/>
  </si>
  <si>
    <t>(2)取水ポンプ</t>
    <rPh sb="3" eb="5">
      <t>シュスイ</t>
    </rPh>
    <phoneticPr fontId="6"/>
  </si>
  <si>
    <t>(3)プラント用水移送ポンプ</t>
    <rPh sb="7" eb="9">
      <t>ヨウスイ</t>
    </rPh>
    <rPh sb="9" eb="11">
      <t>イソウ</t>
    </rPh>
    <phoneticPr fontId="6"/>
  </si>
  <si>
    <t>9)配管・ダクト･弁設備</t>
    <rPh sb="2" eb="4">
      <t>ハイカン</t>
    </rPh>
    <rPh sb="9" eb="10">
      <t>ベン</t>
    </rPh>
    <rPh sb="10" eb="12">
      <t>セツビ</t>
    </rPh>
    <phoneticPr fontId="80"/>
  </si>
  <si>
    <t>(1)配管類</t>
    <rPh sb="3" eb="5">
      <t>ハイカン</t>
    </rPh>
    <rPh sb="5" eb="6">
      <t>ルイ</t>
    </rPh>
    <phoneticPr fontId="6"/>
  </si>
  <si>
    <t>(2)弁類</t>
    <rPh sb="3" eb="4">
      <t>ベン</t>
    </rPh>
    <rPh sb="4" eb="5">
      <t>ルイ</t>
    </rPh>
    <phoneticPr fontId="6"/>
  </si>
  <si>
    <t>10)電気･計装設備</t>
    <rPh sb="3" eb="5">
      <t>デンキ</t>
    </rPh>
    <rPh sb="6" eb="8">
      <t>ケイソウ</t>
    </rPh>
    <rPh sb="8" eb="10">
      <t>セツビ</t>
    </rPh>
    <phoneticPr fontId="80"/>
  </si>
  <si>
    <t>(1)電気設備</t>
    <rPh sb="3" eb="5">
      <t>デンキ</t>
    </rPh>
    <rPh sb="5" eb="7">
      <t>セツビ</t>
    </rPh>
    <phoneticPr fontId="6"/>
  </si>
  <si>
    <t>(2)計装設備</t>
    <rPh sb="3" eb="5">
      <t>ケイソウ</t>
    </rPh>
    <rPh sb="5" eb="7">
      <t>セツビ</t>
    </rPh>
    <phoneticPr fontId="6"/>
  </si>
  <si>
    <t>※1 消費税抜きの金額としてください。</t>
    <phoneticPr fontId="80"/>
  </si>
  <si>
    <t>　　年　　月　　日</t>
    <rPh sb="2" eb="3">
      <t>ネン</t>
    </rPh>
    <rPh sb="5" eb="6">
      <t>ガツ</t>
    </rPh>
    <rPh sb="8" eb="9">
      <t>ニチ</t>
    </rPh>
    <phoneticPr fontId="6"/>
  </si>
  <si>
    <t>提出者</t>
  </si>
  <si>
    <t>商号</t>
    <rPh sb="0" eb="2">
      <t>ショウゴウ</t>
    </rPh>
    <phoneticPr fontId="6"/>
  </si>
  <si>
    <t>　　　　　　　　　　　　　　　　　　　　　　　　　　　　　　　　㊞</t>
    <phoneticPr fontId="6"/>
  </si>
  <si>
    <t>所在地</t>
    <rPh sb="0" eb="3">
      <t>ショザイチ</t>
    </rPh>
    <phoneticPr fontId="6"/>
  </si>
  <si>
    <t>担当者</t>
    <rPh sb="0" eb="3">
      <t>タントウシャ</t>
    </rPh>
    <phoneticPr fontId="6"/>
  </si>
  <si>
    <t>氏名</t>
    <rPh sb="0" eb="2">
      <t>シメイ</t>
    </rPh>
    <phoneticPr fontId="6"/>
  </si>
  <si>
    <t>部署及び役職</t>
    <rPh sb="0" eb="2">
      <t>ブショ</t>
    </rPh>
    <rPh sb="2" eb="3">
      <t>オヨ</t>
    </rPh>
    <rPh sb="4" eb="6">
      <t>ヤクショク</t>
    </rPh>
    <phoneticPr fontId="6"/>
  </si>
  <si>
    <t>電話番号</t>
    <rPh sb="0" eb="2">
      <t>デンワ</t>
    </rPh>
    <rPh sb="2" eb="4">
      <t>バンゴウ</t>
    </rPh>
    <phoneticPr fontId="6"/>
  </si>
  <si>
    <t>E-mail</t>
    <phoneticPr fontId="6"/>
  </si>
  <si>
    <t>№</t>
    <phoneticPr fontId="6"/>
  </si>
  <si>
    <t>書類名</t>
    <rPh sb="0" eb="2">
      <t>ショルイ</t>
    </rPh>
    <rPh sb="2" eb="3">
      <t>ナ</t>
    </rPh>
    <phoneticPr fontId="6"/>
  </si>
  <si>
    <t>頁　</t>
    <rPh sb="0" eb="1">
      <t>ページ</t>
    </rPh>
    <phoneticPr fontId="6"/>
  </si>
  <si>
    <t>項目</t>
    <rPh sb="0" eb="2">
      <t>コウモク</t>
    </rPh>
    <phoneticPr fontId="6"/>
  </si>
  <si>
    <t>※1</t>
    <phoneticPr fontId="6"/>
  </si>
  <si>
    <t>※2</t>
    <phoneticPr fontId="6"/>
  </si>
  <si>
    <t>　　</t>
    <phoneticPr fontId="6"/>
  </si>
  <si>
    <t>④破砕装置</t>
    <rPh sb="1" eb="3">
      <t>ハサイ</t>
    </rPh>
    <rPh sb="3" eb="5">
      <t>ソウチ</t>
    </rPh>
    <phoneticPr fontId="5"/>
  </si>
  <si>
    <t>⑤きょう雑物除去設備</t>
    <rPh sb="4" eb="5">
      <t>ザツ</t>
    </rPh>
    <rPh sb="5" eb="6">
      <t>ブツ</t>
    </rPh>
    <rPh sb="6" eb="8">
      <t>ジョキョ</t>
    </rPh>
    <rPh sb="8" eb="10">
      <t>セツビ</t>
    </rPh>
    <phoneticPr fontId="6"/>
  </si>
  <si>
    <t>⑥し渣移送コンベヤ</t>
    <rPh sb="2" eb="3">
      <t>サ</t>
    </rPh>
    <rPh sb="3" eb="5">
      <t>イソウ</t>
    </rPh>
    <phoneticPr fontId="6"/>
  </si>
  <si>
    <t>⑦し渣貯留ホッパ</t>
    <rPh sb="2" eb="3">
      <t>サ</t>
    </rPh>
    <rPh sb="3" eb="5">
      <t>チョリュウ</t>
    </rPh>
    <phoneticPr fontId="6"/>
  </si>
  <si>
    <t>⑨し渣消臭剤散布装置</t>
    <rPh sb="2" eb="3">
      <t>サ</t>
    </rPh>
    <rPh sb="3" eb="6">
      <t>ショウシュウザイ</t>
    </rPh>
    <rPh sb="6" eb="8">
      <t>サンプ</t>
    </rPh>
    <rPh sb="8" eb="10">
      <t>ソウチ</t>
    </rPh>
    <phoneticPr fontId="6"/>
  </si>
  <si>
    <t>⑩細砂除去設備</t>
    <rPh sb="1" eb="2">
      <t>サイ</t>
    </rPh>
    <rPh sb="2" eb="3">
      <t>スナ</t>
    </rPh>
    <rPh sb="3" eb="5">
      <t>ジョキョ</t>
    </rPh>
    <rPh sb="5" eb="7">
      <t>セツビ</t>
    </rPh>
    <phoneticPr fontId="6"/>
  </si>
  <si>
    <t>⑪貯留槽設備</t>
    <rPh sb="1" eb="3">
      <t>チョリュウ</t>
    </rPh>
    <rPh sb="3" eb="4">
      <t>ソウ</t>
    </rPh>
    <rPh sb="4" eb="6">
      <t>セツビ</t>
    </rPh>
    <phoneticPr fontId="6"/>
  </si>
  <si>
    <t>⑫投入ポンプ</t>
    <rPh sb="1" eb="3">
      <t>トウニュウ</t>
    </rPh>
    <phoneticPr fontId="5"/>
  </si>
  <si>
    <t>③活性炭吸着処理設備</t>
    <rPh sb="1" eb="3">
      <t>カッセイ</t>
    </rPh>
    <rPh sb="3" eb="4">
      <t>タン</t>
    </rPh>
    <rPh sb="4" eb="6">
      <t>キュウチャク</t>
    </rPh>
    <rPh sb="6" eb="8">
      <t>ショリ</t>
    </rPh>
    <rPh sb="8" eb="10">
      <t>セツビ</t>
    </rPh>
    <phoneticPr fontId="5"/>
  </si>
  <si>
    <t>①塩素消毒設備</t>
    <rPh sb="1" eb="3">
      <t>エンソ</t>
    </rPh>
    <rPh sb="3" eb="5">
      <t>ショウドク</t>
    </rPh>
    <rPh sb="5" eb="7">
      <t>セツビ</t>
    </rPh>
    <phoneticPr fontId="6"/>
  </si>
  <si>
    <t>②紫外線消毒設備</t>
    <rPh sb="1" eb="4">
      <t>シガイセン</t>
    </rPh>
    <rPh sb="4" eb="6">
      <t>ショウドク</t>
    </rPh>
    <rPh sb="6" eb="8">
      <t>セツビ</t>
    </rPh>
    <phoneticPr fontId="5"/>
  </si>
  <si>
    <t>③放流設備</t>
    <rPh sb="1" eb="3">
      <t>ホウリュウ</t>
    </rPh>
    <rPh sb="3" eb="5">
      <t>セツビ</t>
    </rPh>
    <phoneticPr fontId="6"/>
  </si>
  <si>
    <t>①汚泥貯留設備</t>
    <rPh sb="1" eb="3">
      <t>オデイ</t>
    </rPh>
    <rPh sb="3" eb="5">
      <t>チョリュウ</t>
    </rPh>
    <rPh sb="5" eb="7">
      <t>セツビ</t>
    </rPh>
    <phoneticPr fontId="6"/>
  </si>
  <si>
    <t>②汚泥調質装置</t>
    <rPh sb="1" eb="3">
      <t>オデイ</t>
    </rPh>
    <rPh sb="3" eb="5">
      <t>チョウシツ</t>
    </rPh>
    <rPh sb="5" eb="7">
      <t>ソウチ</t>
    </rPh>
    <phoneticPr fontId="5"/>
  </si>
  <si>
    <t>③pH調整装置</t>
    <rPh sb="3" eb="5">
      <t>チョウセイ</t>
    </rPh>
    <rPh sb="5" eb="7">
      <t>ソウチ</t>
    </rPh>
    <phoneticPr fontId="5"/>
  </si>
  <si>
    <t>④混和凝集槽</t>
    <rPh sb="1" eb="3">
      <t>コンワ</t>
    </rPh>
    <rPh sb="3" eb="6">
      <t>ギョウシュウソウ</t>
    </rPh>
    <phoneticPr fontId="5"/>
  </si>
  <si>
    <t>⑤助燃剤化装置</t>
    <rPh sb="1" eb="5">
      <t>ジョネンザイカ</t>
    </rPh>
    <rPh sb="5" eb="7">
      <t>ソウチ</t>
    </rPh>
    <phoneticPr fontId="5"/>
  </si>
  <si>
    <t>⑥助燃剤移送コンベヤ</t>
    <rPh sb="1" eb="4">
      <t>ジョネンザイ</t>
    </rPh>
    <rPh sb="4" eb="6">
      <t>イソウ</t>
    </rPh>
    <phoneticPr fontId="5"/>
  </si>
  <si>
    <t>⑦助燃剤貯留ホッパ</t>
    <rPh sb="1" eb="4">
      <t>ジョネンザイ</t>
    </rPh>
    <rPh sb="4" eb="6">
      <t>チョリュウ</t>
    </rPh>
    <phoneticPr fontId="6"/>
  </si>
  <si>
    <t>①高濃度臭気脱臭設備</t>
    <rPh sb="1" eb="4">
      <t>コウノウド</t>
    </rPh>
    <rPh sb="4" eb="6">
      <t>シュウキ</t>
    </rPh>
    <rPh sb="6" eb="8">
      <t>ダッシュウ</t>
    </rPh>
    <rPh sb="8" eb="10">
      <t>セツビ</t>
    </rPh>
    <phoneticPr fontId="6"/>
  </si>
  <si>
    <t>②中濃度臭気脱臭設備</t>
    <rPh sb="1" eb="4">
      <t>チュウノウド</t>
    </rPh>
    <rPh sb="4" eb="6">
      <t>シュウキ</t>
    </rPh>
    <rPh sb="6" eb="8">
      <t>ダッシュウ</t>
    </rPh>
    <rPh sb="8" eb="10">
      <t>セツビ</t>
    </rPh>
    <phoneticPr fontId="6"/>
  </si>
  <si>
    <t>③低濃度臭気脱臭設備</t>
    <rPh sb="1" eb="4">
      <t>テイノウド</t>
    </rPh>
    <rPh sb="4" eb="6">
      <t>シュウキ</t>
    </rPh>
    <rPh sb="6" eb="8">
      <t>ダッシュウ</t>
    </rPh>
    <rPh sb="8" eb="10">
      <t>セツビ</t>
    </rPh>
    <phoneticPr fontId="6"/>
  </si>
  <si>
    <t>②給水設備</t>
    <rPh sb="1" eb="3">
      <t>キュウスイ</t>
    </rPh>
    <rPh sb="3" eb="5">
      <t>セツビ</t>
    </rPh>
    <phoneticPr fontId="6"/>
  </si>
  <si>
    <t>③排水設備</t>
    <phoneticPr fontId="6"/>
  </si>
  <si>
    <t>②受変電設備及び配線工事</t>
    <rPh sb="1" eb="4">
      <t>ジュヘンデン</t>
    </rPh>
    <rPh sb="4" eb="6">
      <t>セツビ</t>
    </rPh>
    <rPh sb="6" eb="7">
      <t>オヨ</t>
    </rPh>
    <rPh sb="8" eb="10">
      <t>ハイセン</t>
    </rPh>
    <rPh sb="10" eb="12">
      <t>コウジ</t>
    </rPh>
    <phoneticPr fontId="6"/>
  </si>
  <si>
    <t>⑤動力配線工事</t>
    <rPh sb="1" eb="3">
      <t>ドウリョク</t>
    </rPh>
    <rPh sb="3" eb="5">
      <t>ハイセン</t>
    </rPh>
    <rPh sb="5" eb="7">
      <t>コウジ</t>
    </rPh>
    <phoneticPr fontId="6"/>
  </si>
  <si>
    <t>3)</t>
    <phoneticPr fontId="5"/>
  </si>
  <si>
    <t>非常用発電設備工事</t>
    <phoneticPr fontId="5"/>
  </si>
  <si>
    <t>④計装配線、配管</t>
    <rPh sb="1" eb="3">
      <t>ケイソウ</t>
    </rPh>
    <rPh sb="3" eb="5">
      <t>ハイセン</t>
    </rPh>
    <rPh sb="6" eb="8">
      <t>ハイカン</t>
    </rPh>
    <phoneticPr fontId="6"/>
  </si>
  <si>
    <t>建築機械設備工事</t>
    <rPh sb="0" eb="2">
      <t>ケンチク</t>
    </rPh>
    <rPh sb="2" eb="4">
      <t>キカイ</t>
    </rPh>
    <rPh sb="4" eb="6">
      <t>セツビ</t>
    </rPh>
    <rPh sb="6" eb="8">
      <t>コウジ</t>
    </rPh>
    <phoneticPr fontId="6"/>
  </si>
  <si>
    <t>10)建築電気設備工事</t>
    <phoneticPr fontId="6"/>
  </si>
  <si>
    <t>汚泥再生処理棟設備工事</t>
    <rPh sb="0" eb="2">
      <t>オデイ</t>
    </rPh>
    <rPh sb="2" eb="4">
      <t>サイセイ</t>
    </rPh>
    <rPh sb="4" eb="6">
      <t>ショリ</t>
    </rPh>
    <rPh sb="6" eb="7">
      <t>トウ</t>
    </rPh>
    <rPh sb="7" eb="9">
      <t>セツビ</t>
    </rPh>
    <rPh sb="9" eb="11">
      <t>コウジ</t>
    </rPh>
    <phoneticPr fontId="6"/>
  </si>
  <si>
    <t>場内整地工事</t>
    <rPh sb="0" eb="2">
      <t>ジョウナイ</t>
    </rPh>
    <rPh sb="2" eb="4">
      <t>セイチ</t>
    </rPh>
    <rPh sb="4" eb="6">
      <t>コウジ</t>
    </rPh>
    <phoneticPr fontId="80"/>
  </si>
  <si>
    <t>4）</t>
    <phoneticPr fontId="5"/>
  </si>
  <si>
    <t>説明用調度品等</t>
    <phoneticPr fontId="6"/>
  </si>
  <si>
    <t>１．その他工事</t>
    <rPh sb="4" eb="5">
      <t>タ</t>
    </rPh>
    <rPh sb="5" eb="7">
      <t>コウジ</t>
    </rPh>
    <phoneticPr fontId="6"/>
  </si>
  <si>
    <t>付帯工事費</t>
    <rPh sb="0" eb="2">
      <t>フタイ</t>
    </rPh>
    <rPh sb="2" eb="5">
      <t>コウジヒ</t>
    </rPh>
    <phoneticPr fontId="80"/>
  </si>
  <si>
    <t>１．付帯工事</t>
    <rPh sb="2" eb="6">
      <t>フタイコウジ</t>
    </rPh>
    <phoneticPr fontId="80"/>
  </si>
  <si>
    <t>1)</t>
    <phoneticPr fontId="5"/>
  </si>
  <si>
    <t>１．解体・撤去工事</t>
    <phoneticPr fontId="6"/>
  </si>
  <si>
    <t>2)</t>
    <phoneticPr fontId="5"/>
  </si>
  <si>
    <t>4)</t>
    <phoneticPr fontId="5"/>
  </si>
  <si>
    <t>5)</t>
    <phoneticPr fontId="5"/>
  </si>
  <si>
    <t>6)</t>
    <phoneticPr fontId="5"/>
  </si>
  <si>
    <t>7)</t>
    <phoneticPr fontId="5"/>
  </si>
  <si>
    <t>8)</t>
    <phoneticPr fontId="5"/>
  </si>
  <si>
    <t>9)</t>
    <phoneticPr fontId="5"/>
  </si>
  <si>
    <t>（1．の小計）</t>
    <rPh sb="4" eb="6">
      <t>ショウケイ</t>
    </rPh>
    <phoneticPr fontId="6"/>
  </si>
  <si>
    <t>④生活用水設備</t>
    <phoneticPr fontId="6"/>
  </si>
  <si>
    <t>その他工事費</t>
    <rPh sb="2" eb="3">
      <t>タ</t>
    </rPh>
    <rPh sb="3" eb="5">
      <t>コウジ</t>
    </rPh>
    <rPh sb="5" eb="6">
      <t>ヒ</t>
    </rPh>
    <phoneticPr fontId="6"/>
  </si>
  <si>
    <t>解体・撤去工事費</t>
    <rPh sb="7" eb="8">
      <t>ヒ</t>
    </rPh>
    <phoneticPr fontId="6"/>
  </si>
  <si>
    <t>（１．の小計）</t>
    <rPh sb="4" eb="6">
      <t>ショウケイ</t>
    </rPh>
    <phoneticPr fontId="6"/>
  </si>
  <si>
    <t>雑用水槽築造工事</t>
    <rPh sb="4" eb="6">
      <t>チクゾウ</t>
    </rPh>
    <phoneticPr fontId="6"/>
  </si>
  <si>
    <t>5)</t>
    <phoneticPr fontId="5"/>
  </si>
  <si>
    <t>用水引込等工事</t>
    <rPh sb="0" eb="2">
      <t>ヨウスイ</t>
    </rPh>
    <rPh sb="2" eb="4">
      <t>ヒキコミ</t>
    </rPh>
    <rPh sb="4" eb="5">
      <t>トウ</t>
    </rPh>
    <rPh sb="5" eb="7">
      <t>コウジ</t>
    </rPh>
    <phoneticPr fontId="5"/>
  </si>
  <si>
    <t>令和8(2026)年度</t>
    <rPh sb="0" eb="2">
      <t>レイワ</t>
    </rPh>
    <rPh sb="9" eb="11">
      <t>ネンド</t>
    </rPh>
    <phoneticPr fontId="5"/>
  </si>
  <si>
    <t>令和10(2028)年度</t>
    <rPh sb="0" eb="2">
      <t>レイワ</t>
    </rPh>
    <rPh sb="10" eb="12">
      <t>ネンド</t>
    </rPh>
    <phoneticPr fontId="5"/>
  </si>
  <si>
    <t>令和11(2029)年度</t>
    <rPh sb="0" eb="2">
      <t>レイワ</t>
    </rPh>
    <rPh sb="10" eb="12">
      <t>ネンド</t>
    </rPh>
    <phoneticPr fontId="5"/>
  </si>
  <si>
    <t>令和12(2030)年度</t>
    <rPh sb="0" eb="2">
      <t>レイワ</t>
    </rPh>
    <rPh sb="10" eb="12">
      <t>ネンド</t>
    </rPh>
    <phoneticPr fontId="5"/>
  </si>
  <si>
    <t>合計</t>
    <rPh sb="0" eb="2">
      <t>ゴウケイ</t>
    </rPh>
    <phoneticPr fontId="5"/>
  </si>
  <si>
    <t>令和9(2027)年度</t>
    <rPh sb="0" eb="2">
      <t>レイワ</t>
    </rPh>
    <rPh sb="9" eb="11">
      <t>ネンド</t>
    </rPh>
    <phoneticPr fontId="5"/>
  </si>
  <si>
    <t>仁淀川下流衛生事務組合衛生センター建設工事　工事費内訳書</t>
    <rPh sb="11" eb="13">
      <t>エイセイ</t>
    </rPh>
    <rPh sb="17" eb="21">
      <t>ケンセツコウジ</t>
    </rPh>
    <rPh sb="22" eb="24">
      <t>コウジ</t>
    </rPh>
    <rPh sb="24" eb="25">
      <t>ヒ</t>
    </rPh>
    <rPh sb="25" eb="27">
      <t>ウチワケ</t>
    </rPh>
    <rPh sb="27" eb="28">
      <t>ショ</t>
    </rPh>
    <phoneticPr fontId="80"/>
  </si>
  <si>
    <t>①トラックスケール</t>
    <phoneticPr fontId="6"/>
  </si>
  <si>
    <t>⑧し渣搬送コンベヤ</t>
    <rPh sb="2" eb="3">
      <t>サ</t>
    </rPh>
    <rPh sb="3" eb="5">
      <t>ハンソウ</t>
    </rPh>
    <phoneticPr fontId="6"/>
  </si>
  <si>
    <t>※1 表中に記載の無い工種や応募者(入札参加者)の提案により変更する設備等がある場合は適宜加除訂正してください。</t>
    <rPh sb="3" eb="5">
      <t>ヒョウチュウ</t>
    </rPh>
    <rPh sb="6" eb="8">
      <t>キサイ</t>
    </rPh>
    <rPh sb="9" eb="10">
      <t>ナ</t>
    </rPh>
    <rPh sb="11" eb="12">
      <t>コウ</t>
    </rPh>
    <rPh sb="12" eb="13">
      <t>シュ</t>
    </rPh>
    <rPh sb="14" eb="16">
      <t>オウボ</t>
    </rPh>
    <rPh sb="16" eb="17">
      <t>シャ</t>
    </rPh>
    <rPh sb="18" eb="20">
      <t>ニュウサツ</t>
    </rPh>
    <rPh sb="20" eb="22">
      <t>サンカ</t>
    </rPh>
    <rPh sb="22" eb="23">
      <t>シャ</t>
    </rPh>
    <rPh sb="25" eb="27">
      <t>テイアン</t>
    </rPh>
    <rPh sb="30" eb="32">
      <t>ヘンコウ</t>
    </rPh>
    <rPh sb="34" eb="36">
      <t>セツビ</t>
    </rPh>
    <rPh sb="36" eb="37">
      <t>トウ</t>
    </rPh>
    <rPh sb="40" eb="42">
      <t>バアイ</t>
    </rPh>
    <rPh sb="43" eb="45">
      <t>テキギ</t>
    </rPh>
    <rPh sb="45" eb="47">
      <t>カジョ</t>
    </rPh>
    <rPh sb="47" eb="49">
      <t>テイセイ</t>
    </rPh>
    <phoneticPr fontId="6"/>
  </si>
  <si>
    <t>①凝集(固液)分離装置</t>
    <phoneticPr fontId="5"/>
  </si>
  <si>
    <t>3）</t>
    <phoneticPr fontId="5"/>
  </si>
  <si>
    <t>高度処理設備工事</t>
    <phoneticPr fontId="5"/>
  </si>
  <si>
    <t>①計量調整装置</t>
    <phoneticPr fontId="5"/>
  </si>
  <si>
    <t>②脱窒素槽撹拌装置</t>
    <phoneticPr fontId="5"/>
  </si>
  <si>
    <t>⑤pH調整装置</t>
    <rPh sb="3" eb="5">
      <t>チョウセイ</t>
    </rPh>
    <rPh sb="5" eb="7">
      <t>ソウチ</t>
    </rPh>
    <phoneticPr fontId="5"/>
  </si>
  <si>
    <t>⑥消泡装置</t>
    <rPh sb="1" eb="3">
      <t>ショウホウ</t>
    </rPh>
    <rPh sb="3" eb="5">
      <t>ソウチ</t>
    </rPh>
    <phoneticPr fontId="5"/>
  </si>
  <si>
    <t>③硝化槽循環ポンプ</t>
    <rPh sb="1" eb="4">
      <t>ショウカソウ</t>
    </rPh>
    <rPh sb="4" eb="6">
      <t>ジュンカン</t>
    </rPh>
    <phoneticPr fontId="5"/>
  </si>
  <si>
    <t>④硝化槽曝気ブロワ</t>
    <rPh sb="1" eb="4">
      <t>ショウカソウ</t>
    </rPh>
    <rPh sb="4" eb="6">
      <t>バッキ</t>
    </rPh>
    <phoneticPr fontId="5"/>
  </si>
  <si>
    <t>⑨脱窒素促進剤供給装置</t>
    <rPh sb="1" eb="4">
      <t>ダツチッソ</t>
    </rPh>
    <rPh sb="4" eb="6">
      <t>ソクシン</t>
    </rPh>
    <rPh sb="6" eb="7">
      <t>ザイ</t>
    </rPh>
    <rPh sb="7" eb="9">
      <t>キョウキュウ</t>
    </rPh>
    <rPh sb="9" eb="11">
      <t>ソウチ</t>
    </rPh>
    <phoneticPr fontId="5"/>
  </si>
  <si>
    <t>⑦二次脱窒素槽設備(撹拌装置等)</t>
    <rPh sb="1" eb="3">
      <t>ニジ</t>
    </rPh>
    <rPh sb="3" eb="6">
      <t>ダツチッソ</t>
    </rPh>
    <rPh sb="6" eb="7">
      <t>ソウ</t>
    </rPh>
    <rPh sb="7" eb="9">
      <t>セツビ</t>
    </rPh>
    <rPh sb="10" eb="12">
      <t>カクハン</t>
    </rPh>
    <rPh sb="12" eb="14">
      <t>ソウチ</t>
    </rPh>
    <rPh sb="14" eb="15">
      <t>トウ</t>
    </rPh>
    <phoneticPr fontId="5"/>
  </si>
  <si>
    <t>⑩再曝気槽設備(曝気ブロワ等)</t>
    <rPh sb="1" eb="4">
      <t>サイバッキ</t>
    </rPh>
    <rPh sb="4" eb="5">
      <t>ソウ</t>
    </rPh>
    <rPh sb="5" eb="7">
      <t>セツビ</t>
    </rPh>
    <rPh sb="8" eb="10">
      <t>バッキ</t>
    </rPh>
    <rPh sb="13" eb="14">
      <t>トウ</t>
    </rPh>
    <phoneticPr fontId="6"/>
  </si>
  <si>
    <t>⑪沈殿槽汚泥かき寄せ機</t>
    <rPh sb="1" eb="4">
      <t>チンデンソウ</t>
    </rPh>
    <rPh sb="4" eb="6">
      <t>オデイ</t>
    </rPh>
    <rPh sb="8" eb="9">
      <t>ヨ</t>
    </rPh>
    <rPh sb="10" eb="11">
      <t>キ</t>
    </rPh>
    <phoneticPr fontId="5"/>
  </si>
  <si>
    <t>⑫返送汚泥ポンプ</t>
    <rPh sb="1" eb="3">
      <t>ヘンソウ</t>
    </rPh>
    <rPh sb="3" eb="5">
      <t>オデイ</t>
    </rPh>
    <phoneticPr fontId="5"/>
  </si>
  <si>
    <t>⑬余剰汚泥ポンプ</t>
    <rPh sb="1" eb="3">
      <t>ヨジョウ</t>
    </rPh>
    <rPh sb="3" eb="5">
      <t>オデイ</t>
    </rPh>
    <phoneticPr fontId="5"/>
  </si>
  <si>
    <t>⑭冷却装置</t>
    <rPh sb="1" eb="3">
      <t>レイキャク</t>
    </rPh>
    <rPh sb="3" eb="5">
      <t>ソウチ</t>
    </rPh>
    <phoneticPr fontId="5"/>
  </si>
  <si>
    <t>⑮生物膜分離設備</t>
    <rPh sb="1" eb="3">
      <t>セイブツ</t>
    </rPh>
    <rPh sb="3" eb="4">
      <t>マク</t>
    </rPh>
    <rPh sb="4" eb="8">
      <t>ブンリセツビ</t>
    </rPh>
    <phoneticPr fontId="5"/>
  </si>
  <si>
    <t>⑯返送汚泥設備</t>
    <rPh sb="1" eb="3">
      <t>ヘンソウ</t>
    </rPh>
    <rPh sb="3" eb="5">
      <t>オデイ</t>
    </rPh>
    <rPh sb="5" eb="7">
      <t>セツビ</t>
    </rPh>
    <phoneticPr fontId="5"/>
  </si>
  <si>
    <t>⑧助燃剤搬送コンベヤ</t>
    <rPh sb="4" eb="6">
      <t>ハンソウ</t>
    </rPh>
    <phoneticPr fontId="5"/>
  </si>
  <si>
    <t>⑨分離液ポンプ</t>
    <rPh sb="1" eb="3">
      <t>ブンリ</t>
    </rPh>
    <rPh sb="3" eb="4">
      <t>エキ</t>
    </rPh>
    <phoneticPr fontId="5"/>
  </si>
  <si>
    <t>⑩ホッパ室消臭剤散布装置</t>
    <rPh sb="4" eb="5">
      <t>シツ</t>
    </rPh>
    <rPh sb="5" eb="8">
      <t>ショウシュウザイ</t>
    </rPh>
    <rPh sb="8" eb="10">
      <t>サンプ</t>
    </rPh>
    <rPh sb="10" eb="12">
      <t>ソウチ</t>
    </rPh>
    <phoneticPr fontId="5"/>
  </si>
  <si>
    <t>①給排水衛生設備工事</t>
    <rPh sb="1" eb="4">
      <t>キュウハイスイ</t>
    </rPh>
    <rPh sb="4" eb="6">
      <t>エイセイ</t>
    </rPh>
    <rPh sb="6" eb="8">
      <t>セツビ</t>
    </rPh>
    <rPh sb="8" eb="10">
      <t>コウジ</t>
    </rPh>
    <phoneticPr fontId="5"/>
  </si>
  <si>
    <t>②空調設備工事</t>
    <rPh sb="1" eb="3">
      <t>クウチョウ</t>
    </rPh>
    <rPh sb="3" eb="5">
      <t>セツビ</t>
    </rPh>
    <rPh sb="5" eb="7">
      <t>コウジ</t>
    </rPh>
    <phoneticPr fontId="5"/>
  </si>
  <si>
    <t>③換気設備工事</t>
    <rPh sb="1" eb="3">
      <t>カンキ</t>
    </rPh>
    <rPh sb="3" eb="5">
      <t>セツビ</t>
    </rPh>
    <rPh sb="5" eb="7">
      <t>コウジ</t>
    </rPh>
    <phoneticPr fontId="5"/>
  </si>
  <si>
    <t>④消防用設備工事</t>
    <rPh sb="1" eb="4">
      <t>ショウボウヨウ</t>
    </rPh>
    <rPh sb="4" eb="6">
      <t>セツビ</t>
    </rPh>
    <rPh sb="6" eb="8">
      <t>コウジ</t>
    </rPh>
    <phoneticPr fontId="5"/>
  </si>
  <si>
    <t>⑤昇降設備工事</t>
    <rPh sb="1" eb="3">
      <t>ショウコウ</t>
    </rPh>
    <rPh sb="3" eb="5">
      <t>セツビ</t>
    </rPh>
    <rPh sb="5" eb="7">
      <t>コウジ</t>
    </rPh>
    <phoneticPr fontId="5"/>
  </si>
  <si>
    <t>①動力設備工事</t>
    <rPh sb="1" eb="3">
      <t>ドウリョク</t>
    </rPh>
    <rPh sb="3" eb="5">
      <t>セツビ</t>
    </rPh>
    <rPh sb="5" eb="7">
      <t>コウジ</t>
    </rPh>
    <phoneticPr fontId="5"/>
  </si>
  <si>
    <t>②照明設備工事</t>
    <rPh sb="1" eb="3">
      <t>ショウメイ</t>
    </rPh>
    <rPh sb="3" eb="5">
      <t>セツビ</t>
    </rPh>
    <rPh sb="5" eb="7">
      <t>コウジ</t>
    </rPh>
    <phoneticPr fontId="5"/>
  </si>
  <si>
    <t>③太陽光発電設備工事</t>
    <rPh sb="1" eb="4">
      <t>タイヨウコウ</t>
    </rPh>
    <rPh sb="4" eb="6">
      <t>ハツデン</t>
    </rPh>
    <rPh sb="6" eb="8">
      <t>セツビ</t>
    </rPh>
    <rPh sb="8" eb="10">
      <t>コウジ</t>
    </rPh>
    <phoneticPr fontId="5"/>
  </si>
  <si>
    <t>④その他建築付帯電気設備工事</t>
    <rPh sb="3" eb="4">
      <t>タ</t>
    </rPh>
    <rPh sb="4" eb="6">
      <t>ケンチク</t>
    </rPh>
    <rPh sb="6" eb="8">
      <t>フタイ</t>
    </rPh>
    <rPh sb="8" eb="10">
      <t>デンキ</t>
    </rPh>
    <rPh sb="10" eb="12">
      <t>セツビ</t>
    </rPh>
    <rPh sb="12" eb="14">
      <t>コウジ</t>
    </rPh>
    <phoneticPr fontId="5"/>
  </si>
  <si>
    <t>処理槽棟解体・撤去工事</t>
    <rPh sb="0" eb="2">
      <t>ショリ</t>
    </rPh>
    <rPh sb="2" eb="3">
      <t>ソウ</t>
    </rPh>
    <rPh sb="3" eb="4">
      <t>トウ</t>
    </rPh>
    <rPh sb="4" eb="6">
      <t>カイタイ</t>
    </rPh>
    <rPh sb="7" eb="9">
      <t>テッキョ</t>
    </rPh>
    <rPh sb="9" eb="11">
      <t>コウジ</t>
    </rPh>
    <phoneticPr fontId="5"/>
  </si>
  <si>
    <t>汚泥堆肥化設備棟解体・撤去工事</t>
    <rPh sb="0" eb="2">
      <t>オデイ</t>
    </rPh>
    <rPh sb="2" eb="5">
      <t>タイヒカ</t>
    </rPh>
    <rPh sb="5" eb="7">
      <t>セツビ</t>
    </rPh>
    <rPh sb="7" eb="8">
      <t>トウ</t>
    </rPh>
    <rPh sb="8" eb="10">
      <t>カイタイ</t>
    </rPh>
    <rPh sb="11" eb="13">
      <t>テッキョ</t>
    </rPh>
    <rPh sb="13" eb="15">
      <t>コウジ</t>
    </rPh>
    <phoneticPr fontId="5"/>
  </si>
  <si>
    <t>受入室棟解体・撤去工事</t>
    <rPh sb="0" eb="2">
      <t>ウケイレ</t>
    </rPh>
    <rPh sb="2" eb="3">
      <t>シツ</t>
    </rPh>
    <rPh sb="3" eb="4">
      <t>トウ</t>
    </rPh>
    <rPh sb="4" eb="6">
      <t>カイタイ</t>
    </rPh>
    <rPh sb="7" eb="9">
      <t>テッキョ</t>
    </rPh>
    <rPh sb="9" eb="11">
      <t>コウジ</t>
    </rPh>
    <phoneticPr fontId="5"/>
  </si>
  <si>
    <t>渡り廊下解体・撤去工事</t>
    <rPh sb="0" eb="1">
      <t>ワタ</t>
    </rPh>
    <rPh sb="2" eb="4">
      <t>ロウカ</t>
    </rPh>
    <rPh sb="4" eb="6">
      <t>カイタイ</t>
    </rPh>
    <rPh sb="7" eb="9">
      <t>テッキョ</t>
    </rPh>
    <rPh sb="9" eb="11">
      <t>コウジ</t>
    </rPh>
    <phoneticPr fontId="5"/>
  </si>
  <si>
    <t>トラックスケール解体・撤去工事</t>
    <rPh sb="11" eb="13">
      <t>テッキョ</t>
    </rPh>
    <rPh sb="13" eb="15">
      <t>コウジ</t>
    </rPh>
    <phoneticPr fontId="5"/>
  </si>
  <si>
    <t>地下重油タンク解体・撤去工事</t>
    <rPh sb="0" eb="2">
      <t>チカ</t>
    </rPh>
    <rPh sb="2" eb="4">
      <t>ジュウユ</t>
    </rPh>
    <rPh sb="7" eb="9">
      <t>カイタイ</t>
    </rPh>
    <rPh sb="10" eb="12">
      <t>テッキョ</t>
    </rPh>
    <rPh sb="12" eb="14">
      <t>コウジ</t>
    </rPh>
    <phoneticPr fontId="5"/>
  </si>
  <si>
    <t>地下メタノールタンク解体・撤去工事</t>
    <rPh sb="0" eb="2">
      <t>チカ</t>
    </rPh>
    <rPh sb="10" eb="12">
      <t>カイタイ</t>
    </rPh>
    <rPh sb="13" eb="15">
      <t>テッキョ</t>
    </rPh>
    <rPh sb="15" eb="17">
      <t>コウジ</t>
    </rPh>
    <phoneticPr fontId="5"/>
  </si>
  <si>
    <t>その他付帯設備解体・撤去工事</t>
    <rPh sb="2" eb="3">
      <t>タ</t>
    </rPh>
    <rPh sb="3" eb="5">
      <t>フタイ</t>
    </rPh>
    <rPh sb="5" eb="7">
      <t>セツビ</t>
    </rPh>
    <rPh sb="7" eb="9">
      <t>カイタイ</t>
    </rPh>
    <rPh sb="10" eb="12">
      <t>テッキョ</t>
    </rPh>
    <rPh sb="12" eb="14">
      <t>コウジ</t>
    </rPh>
    <phoneticPr fontId="80"/>
  </si>
  <si>
    <t>ダイオキシン類・石綿安全対策工事</t>
    <rPh sb="6" eb="7">
      <t>ルイ</t>
    </rPh>
    <rPh sb="8" eb="10">
      <t>イシワタ</t>
    </rPh>
    <rPh sb="10" eb="12">
      <t>アンゼン</t>
    </rPh>
    <rPh sb="12" eb="14">
      <t>タイサク</t>
    </rPh>
    <rPh sb="14" eb="16">
      <t>コウジ</t>
    </rPh>
    <phoneticPr fontId="5"/>
  </si>
  <si>
    <t>10)調査分析</t>
    <rPh sb="3" eb="5">
      <t>チョウサ</t>
    </rPh>
    <rPh sb="5" eb="7">
      <t>ブンセキ</t>
    </rPh>
    <phoneticPr fontId="5"/>
  </si>
  <si>
    <t>11)浚渫・清掃工事</t>
    <rPh sb="3" eb="5">
      <t>シュンセツ</t>
    </rPh>
    <rPh sb="6" eb="8">
      <t>セイソウ</t>
    </rPh>
    <rPh sb="8" eb="10">
      <t>コウジ</t>
    </rPh>
    <phoneticPr fontId="5"/>
  </si>
  <si>
    <t>12)その他撤去工事</t>
    <rPh sb="5" eb="6">
      <t>タ</t>
    </rPh>
    <rPh sb="6" eb="8">
      <t>テッキョ</t>
    </rPh>
    <rPh sb="8" eb="10">
      <t>コウジ</t>
    </rPh>
    <phoneticPr fontId="5"/>
  </si>
  <si>
    <t>トラックスケール</t>
    <phoneticPr fontId="6"/>
  </si>
  <si>
    <t>し渣搬送コンベヤ</t>
    <rPh sb="1" eb="2">
      <t>サ</t>
    </rPh>
    <rPh sb="2" eb="4">
      <t>ハンソウ</t>
    </rPh>
    <phoneticPr fontId="7"/>
  </si>
  <si>
    <t>第2貯留槽撹拌移送ポンプ</t>
    <rPh sb="0" eb="1">
      <t>ダイ</t>
    </rPh>
    <rPh sb="2" eb="5">
      <t>チョリュウソウ</t>
    </rPh>
    <rPh sb="5" eb="7">
      <t>カクハン</t>
    </rPh>
    <rPh sb="7" eb="9">
      <t>イソウ</t>
    </rPh>
    <phoneticPr fontId="7"/>
  </si>
  <si>
    <t>沈砂槽</t>
    <rPh sb="0" eb="1">
      <t>チン</t>
    </rPh>
    <rPh sb="1" eb="3">
      <t>スナソウ</t>
    </rPh>
    <phoneticPr fontId="6"/>
  </si>
  <si>
    <t>沈砂槽</t>
    <rPh sb="0" eb="3">
      <t>チンスナソウ</t>
    </rPh>
    <phoneticPr fontId="6"/>
  </si>
  <si>
    <t>受入槽</t>
    <rPh sb="0" eb="3">
      <t>ウケイレソウ</t>
    </rPh>
    <phoneticPr fontId="6"/>
  </si>
  <si>
    <t>受入槽</t>
    <rPh sb="0" eb="3">
      <t>ウケイレソウ</t>
    </rPh>
    <phoneticPr fontId="6"/>
  </si>
  <si>
    <t>↓該当する水槽に仕様を入力してください。</t>
    <rPh sb="1" eb="3">
      <t>ガイトウ</t>
    </rPh>
    <rPh sb="5" eb="7">
      <t>スイソウ</t>
    </rPh>
    <rPh sb="8" eb="10">
      <t>シヨウ</t>
    </rPh>
    <rPh sb="11" eb="13">
      <t>ニュウリョク</t>
    </rPh>
    <phoneticPr fontId="6"/>
  </si>
  <si>
    <t>※水槽名称の変更がある場合及び追加がある場合は、朱書きで上書き又は追加入力してください。</t>
    <rPh sb="1" eb="3">
      <t>スイソウ</t>
    </rPh>
    <phoneticPr fontId="6"/>
  </si>
  <si>
    <t>必要容量
(㎥)</t>
    <rPh sb="0" eb="2">
      <t>ヒツヨウ</t>
    </rPh>
    <rPh sb="2" eb="4">
      <t>ヨウリョウ</t>
    </rPh>
    <phoneticPr fontId="61"/>
  </si>
  <si>
    <t>有効(実)容量
(㎥)</t>
    <rPh sb="0" eb="2">
      <t>ユウコウ</t>
    </rPh>
    <rPh sb="3" eb="4">
      <t>ジツ</t>
    </rPh>
    <rPh sb="5" eb="7">
      <t>ヨウリョウ</t>
    </rPh>
    <phoneticPr fontId="61"/>
  </si>
  <si>
    <t>脱窒素槽</t>
    <rPh sb="0" eb="2">
      <t>ダッチツ</t>
    </rPh>
    <rPh sb="2" eb="3">
      <t>ソ</t>
    </rPh>
    <rPh sb="3" eb="4">
      <t>ソウ</t>
    </rPh>
    <phoneticPr fontId="61"/>
  </si>
  <si>
    <t>硝化槽</t>
    <rPh sb="0" eb="2">
      <t>ショウカ</t>
    </rPh>
    <rPh sb="2" eb="3">
      <t>ソウ</t>
    </rPh>
    <phoneticPr fontId="61"/>
  </si>
  <si>
    <t>二次脱窒素槽</t>
    <rPh sb="0" eb="2">
      <t>ニジ</t>
    </rPh>
    <rPh sb="2" eb="4">
      <t>ダッチツ</t>
    </rPh>
    <rPh sb="4" eb="5">
      <t>ソ</t>
    </rPh>
    <rPh sb="5" eb="6">
      <t>ソウ</t>
    </rPh>
    <phoneticPr fontId="61"/>
  </si>
  <si>
    <t>再曝気槽</t>
    <rPh sb="0" eb="3">
      <t>サイバッキ</t>
    </rPh>
    <rPh sb="3" eb="4">
      <t>ソウ</t>
    </rPh>
    <phoneticPr fontId="6"/>
  </si>
  <si>
    <t>生物膜原水槽</t>
    <rPh sb="0" eb="3">
      <t>セイブツマク</t>
    </rPh>
    <rPh sb="3" eb="6">
      <t>ゲンスイソウ</t>
    </rPh>
    <phoneticPr fontId="6"/>
  </si>
  <si>
    <t>生物膜処理水槽</t>
    <rPh sb="0" eb="2">
      <t>セイブツ</t>
    </rPh>
    <rPh sb="2" eb="3">
      <t>マク</t>
    </rPh>
    <rPh sb="3" eb="5">
      <t>ショリ</t>
    </rPh>
    <rPh sb="5" eb="7">
      <t>スイソウ</t>
    </rPh>
    <phoneticPr fontId="61"/>
  </si>
  <si>
    <t>返送汚泥槽</t>
    <rPh sb="0" eb="2">
      <t>ヘンソウ</t>
    </rPh>
    <rPh sb="2" eb="4">
      <t>オデイ</t>
    </rPh>
    <rPh sb="4" eb="5">
      <t>ソウ</t>
    </rPh>
    <phoneticPr fontId="61"/>
  </si>
  <si>
    <t>凝集沈殿槽</t>
    <phoneticPr fontId="6"/>
  </si>
  <si>
    <t>凝集膜原水槽</t>
    <rPh sb="0" eb="3">
      <t>ギョウシュウマク</t>
    </rPh>
    <rPh sb="3" eb="5">
      <t>ゲンスイ</t>
    </rPh>
    <rPh sb="5" eb="6">
      <t>ソウ</t>
    </rPh>
    <phoneticPr fontId="6"/>
  </si>
  <si>
    <t>砂ろ過原水槽</t>
    <rPh sb="0" eb="1">
      <t>スナ</t>
    </rPh>
    <rPh sb="2" eb="3">
      <t>カ</t>
    </rPh>
    <rPh sb="3" eb="6">
      <t>ゲンスイソウ</t>
    </rPh>
    <phoneticPr fontId="6"/>
  </si>
  <si>
    <t>ろ過処理水槽</t>
    <rPh sb="1" eb="4">
      <t>カショリ</t>
    </rPh>
    <rPh sb="4" eb="6">
      <t>スイソウ</t>
    </rPh>
    <phoneticPr fontId="6"/>
  </si>
  <si>
    <t>活性炭原水槽</t>
    <rPh sb="0" eb="3">
      <t>カッセイタン</t>
    </rPh>
    <rPh sb="3" eb="6">
      <t>ゲンスイソウ</t>
    </rPh>
    <phoneticPr fontId="6"/>
  </si>
  <si>
    <t>活性炭処理水槽</t>
    <rPh sb="0" eb="3">
      <t>カッセイタン</t>
    </rPh>
    <rPh sb="3" eb="5">
      <t>ショリ</t>
    </rPh>
    <rPh sb="5" eb="7">
      <t>スイソウ</t>
    </rPh>
    <phoneticPr fontId="6"/>
  </si>
  <si>
    <t>接触槽</t>
    <rPh sb="0" eb="3">
      <t>セッショクソウ</t>
    </rPh>
    <phoneticPr fontId="6"/>
  </si>
  <si>
    <t>放流槽</t>
    <rPh sb="0" eb="3">
      <t>ホウリュウソウ</t>
    </rPh>
    <phoneticPr fontId="6"/>
  </si>
  <si>
    <t>汚泥貯留槽</t>
    <rPh sb="0" eb="2">
      <t>オデイ</t>
    </rPh>
    <rPh sb="2" eb="5">
      <t>チョリュウソウ</t>
    </rPh>
    <phoneticPr fontId="6"/>
  </si>
  <si>
    <t>分離液槽</t>
    <rPh sb="0" eb="3">
      <t>ブンリエキ</t>
    </rPh>
    <rPh sb="3" eb="4">
      <t>ソウ</t>
    </rPh>
    <phoneticPr fontId="6"/>
  </si>
  <si>
    <t>プラント用水受水槽</t>
    <rPh sb="4" eb="6">
      <t>ヨウスイ</t>
    </rPh>
    <rPh sb="6" eb="9">
      <t>ジュスイソウ</t>
    </rPh>
    <phoneticPr fontId="6"/>
  </si>
  <si>
    <t>雑排水槽</t>
    <rPh sb="0" eb="4">
      <t>ザツハイスイソウ</t>
    </rPh>
    <phoneticPr fontId="6"/>
  </si>
  <si>
    <t xml:space="preserve">工事名：仁淀川下流衛生事務組合衛生センター建設工事
</t>
    <rPh sb="0" eb="2">
      <t>コウジ</t>
    </rPh>
    <rPh sb="2" eb="3">
      <t>メイ</t>
    </rPh>
    <rPh sb="15" eb="17">
      <t>エイセイ</t>
    </rPh>
    <rPh sb="21" eb="23">
      <t>ケンセツ</t>
    </rPh>
    <rPh sb="23" eb="25">
      <t>コウジ</t>
    </rPh>
    <phoneticPr fontId="6"/>
  </si>
  <si>
    <t>工事名：仁淀川下流衛生事務組合衛生センター建設工事</t>
    <rPh sb="0" eb="2">
      <t>コウジ</t>
    </rPh>
    <rPh sb="2" eb="3">
      <t>メイ</t>
    </rPh>
    <rPh sb="15" eb="17">
      <t>エイセイ</t>
    </rPh>
    <rPh sb="21" eb="23">
      <t>ケンセツ</t>
    </rPh>
    <rPh sb="23" eb="25">
      <t>コウジ</t>
    </rPh>
    <phoneticPr fontId="6"/>
  </si>
  <si>
    <t>仁淀川下流衛生事務組合衛生センター建設工事の</t>
    <rPh sb="0" eb="3">
      <t>ニヨドガワ</t>
    </rPh>
    <rPh sb="3" eb="5">
      <t>カリュウ</t>
    </rPh>
    <rPh sb="5" eb="7">
      <t>エイセイ</t>
    </rPh>
    <rPh sb="7" eb="9">
      <t>ジム</t>
    </rPh>
    <rPh sb="9" eb="11">
      <t>クミアイ</t>
    </rPh>
    <rPh sb="11" eb="13">
      <t>エイセイ</t>
    </rPh>
    <rPh sb="17" eb="19">
      <t>ケンセツ</t>
    </rPh>
    <rPh sb="19" eb="21">
      <t>コウジ</t>
    </rPh>
    <phoneticPr fontId="6"/>
  </si>
  <si>
    <t>公募要領等 に関する質問書</t>
    <rPh sb="0" eb="2">
      <t>コウボ</t>
    </rPh>
    <rPh sb="2" eb="4">
      <t>ヨウリョウ</t>
    </rPh>
    <rPh sb="4" eb="5">
      <t>トウ</t>
    </rPh>
    <rPh sb="11" eb="12">
      <t>モン</t>
    </rPh>
    <phoneticPr fontId="6"/>
  </si>
  <si>
    <t>仁淀川下流衛生事務組合衛生センター建設工事の公募要領等について、下記のとおり質問がありますので回答願います。</t>
    <rPh sb="44" eb="48">
      <t>コウボヨウリョウ</t>
    </rPh>
    <rPh sb="48" eb="49">
      <t>トウカキシツモンカイトウネガ</t>
    </rPh>
    <phoneticPr fontId="6"/>
  </si>
  <si>
    <t>質問内容</t>
    <rPh sb="0" eb="2">
      <t>シツモン</t>
    </rPh>
    <rPh sb="2" eb="4">
      <t>ナイヨウ</t>
    </rPh>
    <phoneticPr fontId="6"/>
  </si>
  <si>
    <t>（記載例）
公募要領</t>
    <rPh sb="1" eb="3">
      <t>キサイ</t>
    </rPh>
    <rPh sb="3" eb="4">
      <t>レイ</t>
    </rPh>
    <rPh sb="6" eb="10">
      <t>コウボヨウリョウ</t>
    </rPh>
    <phoneticPr fontId="6"/>
  </si>
  <si>
    <t>（記載例）
第3章　第1節　参加資格要件</t>
    <rPh sb="1" eb="3">
      <t>キサイ</t>
    </rPh>
    <rPh sb="3" eb="4">
      <t>レイ</t>
    </rPh>
    <rPh sb="6" eb="7">
      <t>ダイ</t>
    </rPh>
    <rPh sb="8" eb="9">
      <t>ショウ</t>
    </rPh>
    <rPh sb="10" eb="11">
      <t>ダイ</t>
    </rPh>
    <rPh sb="12" eb="13">
      <t>セツ</t>
    </rPh>
    <rPh sb="14" eb="16">
      <t>サンカ</t>
    </rPh>
    <rPh sb="16" eb="18">
      <t>シカク</t>
    </rPh>
    <rPh sb="18" eb="20">
      <t>ヨウケン</t>
    </rPh>
    <phoneticPr fontId="6"/>
  </si>
  <si>
    <t>様式4-9</t>
    <rPh sb="0" eb="2">
      <t>ヨウシキ</t>
    </rPh>
    <phoneticPr fontId="6"/>
  </si>
  <si>
    <t>(1)トラックスケール</t>
    <phoneticPr fontId="6"/>
  </si>
  <si>
    <t xml:space="preserve">※3 使用する薬品類が表中にない場合は適宜加除訂正してください。 </t>
    <rPh sb="3" eb="5">
      <t>シヨウ</t>
    </rPh>
    <rPh sb="7" eb="9">
      <t>ヤクヒン</t>
    </rPh>
    <rPh sb="9" eb="10">
      <t>ルイ</t>
    </rPh>
    <rPh sb="11" eb="13">
      <t>ヒョウチュウ</t>
    </rPh>
    <rPh sb="16" eb="18">
      <t>バアイ</t>
    </rPh>
    <rPh sb="19" eb="21">
      <t>テキギ</t>
    </rPh>
    <rPh sb="21" eb="23">
      <t>カジョ</t>
    </rPh>
    <rPh sb="23" eb="25">
      <t>テイセイ</t>
    </rPh>
    <phoneticPr fontId="80"/>
  </si>
  <si>
    <t>※2 ﾘｽﾄに記入の無い設備がある場合は適宜加除訂正してください。</t>
    <rPh sb="10" eb="11">
      <t>ナ</t>
    </rPh>
    <rPh sb="12" eb="14">
      <t>セツビ</t>
    </rPh>
    <rPh sb="20" eb="22">
      <t>テキギ</t>
    </rPh>
    <rPh sb="22" eb="24">
      <t>カジョ</t>
    </rPh>
    <rPh sb="24" eb="26">
      <t>テイセイ</t>
    </rPh>
    <phoneticPr fontId="80"/>
  </si>
  <si>
    <t>3)電気・計装設備</t>
    <phoneticPr fontId="5"/>
  </si>
  <si>
    <t>1.法定点検費</t>
    <rPh sb="2" eb="4">
      <t>ホウテイ</t>
    </rPh>
    <rPh sb="4" eb="6">
      <t>テンケン</t>
    </rPh>
    <rPh sb="6" eb="7">
      <t>ヒ</t>
    </rPh>
    <phoneticPr fontId="80"/>
  </si>
  <si>
    <t>4)その他設備</t>
    <rPh sb="4" eb="5">
      <t>タ</t>
    </rPh>
    <rPh sb="5" eb="7">
      <t>セツビ</t>
    </rPh>
    <phoneticPr fontId="5"/>
  </si>
  <si>
    <t>　合　計（１＋２＋３）</t>
    <rPh sb="1" eb="2">
      <t>ア</t>
    </rPh>
    <rPh sb="3" eb="4">
      <t>ケイ</t>
    </rPh>
    <phoneticPr fontId="6"/>
  </si>
  <si>
    <t>２.定期点検費</t>
    <rPh sb="2" eb="4">
      <t>テイキ</t>
    </rPh>
    <phoneticPr fontId="5"/>
  </si>
  <si>
    <t>(1)エレベーター</t>
    <phoneticPr fontId="5"/>
  </si>
  <si>
    <t>(2)消防設備</t>
    <rPh sb="3" eb="5">
      <t>ショウボウ</t>
    </rPh>
    <rPh sb="5" eb="7">
      <t>セツビ</t>
    </rPh>
    <phoneticPr fontId="5"/>
  </si>
  <si>
    <t>(1)トラックスケール</t>
    <phoneticPr fontId="5"/>
  </si>
  <si>
    <t>(2)ホイストクレーン</t>
    <phoneticPr fontId="5"/>
  </si>
  <si>
    <t>(1)電気設備</t>
    <phoneticPr fontId="5"/>
  </si>
  <si>
    <t>1)受入室自動扉</t>
    <rPh sb="2" eb="5">
      <t>ウケイレシツ</t>
    </rPh>
    <rPh sb="5" eb="7">
      <t>ジドウ</t>
    </rPh>
    <rPh sb="7" eb="8">
      <t>トビラ</t>
    </rPh>
    <phoneticPr fontId="5"/>
  </si>
  <si>
    <t>2)受入槽及び貯留槽点検</t>
    <rPh sb="2" eb="5">
      <t>ウケイレソウ</t>
    </rPh>
    <rPh sb="5" eb="6">
      <t>オヨ</t>
    </rPh>
    <rPh sb="7" eb="10">
      <t>チョリュウソウ</t>
    </rPh>
    <rPh sb="10" eb="12">
      <t>テンケン</t>
    </rPh>
    <phoneticPr fontId="5"/>
  </si>
  <si>
    <t>３.補修・整備費</t>
    <rPh sb="2" eb="4">
      <t>ホシュウ</t>
    </rPh>
    <rPh sb="5" eb="7">
      <t>セイビ</t>
    </rPh>
    <rPh sb="7" eb="8">
      <t>ヒ</t>
    </rPh>
    <phoneticPr fontId="80"/>
  </si>
  <si>
    <t>3．1)～10)の計</t>
    <rPh sb="9" eb="10">
      <t>ケイ</t>
    </rPh>
    <phoneticPr fontId="80"/>
  </si>
  <si>
    <t>１．～３．の合計</t>
    <rPh sb="6" eb="8">
      <t>ゴウケイ</t>
    </rPh>
    <phoneticPr fontId="80"/>
  </si>
  <si>
    <t>１．1)～4)の計</t>
    <rPh sb="8" eb="9">
      <t>ケイ</t>
    </rPh>
    <phoneticPr fontId="80"/>
  </si>
  <si>
    <t>2.1)～2)の計</t>
    <rPh sb="8" eb="9">
      <t>ケイ</t>
    </rPh>
    <phoneticPr fontId="5"/>
  </si>
  <si>
    <t>(7)脱水助剤供給装置</t>
    <rPh sb="3" eb="5">
      <t>ダッスイ</t>
    </rPh>
    <rPh sb="5" eb="7">
      <t>ジョザイ</t>
    </rPh>
    <rPh sb="7" eb="9">
      <t>キョウキュウ</t>
    </rPh>
    <phoneticPr fontId="5"/>
  </si>
  <si>
    <t>(8)助燃剤化装置</t>
    <rPh sb="3" eb="7">
      <t>ジョネンザイカ</t>
    </rPh>
    <rPh sb="7" eb="9">
      <t>ソウチ</t>
    </rPh>
    <phoneticPr fontId="6"/>
  </si>
  <si>
    <t>(9)助燃剤搬送コンベヤ</t>
    <rPh sb="3" eb="6">
      <t>ジョネンザイ</t>
    </rPh>
    <rPh sb="6" eb="8">
      <t>ハンソウ</t>
    </rPh>
    <phoneticPr fontId="6"/>
  </si>
  <si>
    <t>(10)助燃剤貯留ホッパ</t>
    <rPh sb="4" eb="7">
      <t>ジョネンザイ</t>
    </rPh>
    <rPh sb="7" eb="9">
      <t>チョリュウ</t>
    </rPh>
    <phoneticPr fontId="6"/>
  </si>
  <si>
    <t>(11)助燃剤搬送コンベヤ</t>
    <rPh sb="4" eb="7">
      <t>ジョネンザイ</t>
    </rPh>
    <rPh sb="7" eb="9">
      <t>ハンソウ</t>
    </rPh>
    <phoneticPr fontId="6"/>
  </si>
  <si>
    <t>(12)助燃剤振分コンベヤ</t>
    <rPh sb="4" eb="7">
      <t>ジョネンザイ</t>
    </rPh>
    <rPh sb="7" eb="8">
      <t>フ</t>
    </rPh>
    <rPh sb="8" eb="9">
      <t>ワ</t>
    </rPh>
    <phoneticPr fontId="5"/>
  </si>
  <si>
    <t>凝集分離設備①【必要に応じて】</t>
    <rPh sb="0" eb="2">
      <t>ギョウシュウ</t>
    </rPh>
    <rPh sb="2" eb="4">
      <t>ブンリ</t>
    </rPh>
    <rPh sb="4" eb="6">
      <t>セツビ</t>
    </rPh>
    <rPh sb="8" eb="10">
      <t>ヒツヨウ</t>
    </rPh>
    <rPh sb="11" eb="12">
      <t>オウ</t>
    </rPh>
    <phoneticPr fontId="6"/>
  </si>
  <si>
    <t>凝集分離設備①【必要に応じて】</t>
    <rPh sb="0" eb="15">
      <t>シュショリセツビ</t>
    </rPh>
    <phoneticPr fontId="6"/>
  </si>
  <si>
    <t>脱臭設備①</t>
    <rPh sb="0" eb="2">
      <t>ダッシュウ</t>
    </rPh>
    <rPh sb="2" eb="4">
      <t>セツビ</t>
    </rPh>
    <phoneticPr fontId="5"/>
  </si>
  <si>
    <t>脱臭設備②</t>
    <rPh sb="0" eb="2">
      <t>ダッシュウ</t>
    </rPh>
    <rPh sb="2" eb="4">
      <t>セツビ</t>
    </rPh>
    <phoneticPr fontId="5"/>
  </si>
  <si>
    <t>取排水設備①</t>
    <rPh sb="0" eb="3">
      <t>シュハイスイ</t>
    </rPh>
    <phoneticPr fontId="5"/>
  </si>
  <si>
    <t>取排水設備②</t>
    <rPh sb="0" eb="3">
      <t>シュハイスイ</t>
    </rPh>
    <phoneticPr fontId="5"/>
  </si>
  <si>
    <t>様式4-10</t>
    <rPh sb="0" eb="2">
      <t>ヨウシキ</t>
    </rPh>
    <phoneticPr fontId="6"/>
  </si>
  <si>
    <t>発注仕様書等 に関する質問書</t>
    <rPh sb="0" eb="2">
      <t>ハッチュウ</t>
    </rPh>
    <rPh sb="2" eb="5">
      <t>シヨウショ</t>
    </rPh>
    <rPh sb="5" eb="6">
      <t>トウ</t>
    </rPh>
    <rPh sb="12" eb="13">
      <t>モン</t>
    </rPh>
    <phoneticPr fontId="6"/>
  </si>
  <si>
    <t>仁淀川下流衛生事務組合衛生センター建設工事の発注仕様書等について、下記のとおり質問がありますので回答願います。</t>
    <rPh sb="22" eb="24">
      <t>ハッチュウ</t>
    </rPh>
    <rPh sb="24" eb="27">
      <t>シヨウショ</t>
    </rPh>
    <rPh sb="45" eb="49">
      <t>コウボヨウリョウ</t>
    </rPh>
    <rPh sb="49" eb="50">
      <t>トウカキシツモンカイトウネガ</t>
    </rPh>
    <phoneticPr fontId="6"/>
  </si>
  <si>
    <t>質問は、本様式１行につき１問とし、簡潔にまとめて記入してください。</t>
    <rPh sb="0" eb="2">
      <t>シツモン</t>
    </rPh>
    <rPh sb="25" eb="26">
      <t>ニュウ</t>
    </rPh>
    <phoneticPr fontId="6"/>
  </si>
  <si>
    <t>質問の数に応じて行数及びページを増やし、「№」の欄に通し番号を入れてください。</t>
    <rPh sb="0" eb="2">
      <t>シツモン</t>
    </rPh>
    <rPh sb="10" eb="11">
      <t>オヨ</t>
    </rPh>
    <rPh sb="31" eb="32">
      <t>イ</t>
    </rPh>
    <phoneticPr fontId="6"/>
  </si>
  <si>
    <t>（記載例）
発注仕様書</t>
    <rPh sb="1" eb="3">
      <t>キサイ</t>
    </rPh>
    <rPh sb="3" eb="4">
      <t>レイ</t>
    </rPh>
    <rPh sb="6" eb="8">
      <t>ハッチュウ</t>
    </rPh>
    <rPh sb="8" eb="11">
      <t>シヨウショ</t>
    </rPh>
    <phoneticPr fontId="6"/>
  </si>
  <si>
    <t>（記載例）
第1章　第2節　
1　全体計画（１)</t>
    <rPh sb="1" eb="3">
      <t>キサイ</t>
    </rPh>
    <rPh sb="3" eb="4">
      <t>レイ</t>
    </rPh>
    <rPh sb="6" eb="7">
      <t>ダイ</t>
    </rPh>
    <rPh sb="8" eb="9">
      <t>ショウ</t>
    </rPh>
    <rPh sb="10" eb="11">
      <t>ダイ</t>
    </rPh>
    <rPh sb="12" eb="13">
      <t>セツ</t>
    </rPh>
    <rPh sb="17" eb="19">
      <t>ゼンタイ</t>
    </rPh>
    <rPh sb="19" eb="21">
      <t>ケイカク</t>
    </rPh>
    <phoneticPr fontId="6"/>
  </si>
  <si>
    <t>【様式9-3】</t>
    <phoneticPr fontId="6"/>
  </si>
  <si>
    <t>【様式7-5-1】</t>
    <rPh sb="1" eb="3">
      <t>ヨウシキ</t>
    </rPh>
    <phoneticPr fontId="80"/>
  </si>
  <si>
    <t>【様式7-5-2】</t>
    <rPh sb="1" eb="3">
      <t>ヨウシキ</t>
    </rPh>
    <phoneticPr fontId="80"/>
  </si>
  <si>
    <t>【様式8-1】</t>
    <rPh sb="1" eb="3">
      <t>ヨウシキ</t>
    </rPh>
    <phoneticPr fontId="80"/>
  </si>
  <si>
    <t>仁淀川下流衛生事務組合衛生センター敷地造成工事　工事費内訳書</t>
    <rPh sb="11" eb="13">
      <t>エイセイ</t>
    </rPh>
    <rPh sb="17" eb="19">
      <t>シキチ</t>
    </rPh>
    <rPh sb="19" eb="21">
      <t>ゾウセイ</t>
    </rPh>
    <rPh sb="21" eb="23">
      <t>コウジ</t>
    </rPh>
    <rPh sb="24" eb="26">
      <t>コウジ</t>
    </rPh>
    <rPh sb="26" eb="27">
      <t>ヒ</t>
    </rPh>
    <rPh sb="27" eb="29">
      <t>ウチワケ</t>
    </rPh>
    <rPh sb="29" eb="30">
      <t>ショ</t>
    </rPh>
    <phoneticPr fontId="80"/>
  </si>
  <si>
    <t>【様式8-2】</t>
    <rPh sb="1" eb="3">
      <t>ヨウシキ</t>
    </rPh>
    <phoneticPr fontId="80"/>
  </si>
  <si>
    <t>付帯工事費</t>
    <rPh sb="0" eb="2">
      <t>フタイ</t>
    </rPh>
    <rPh sb="2" eb="4">
      <t>コウジ</t>
    </rPh>
    <rPh sb="4" eb="5">
      <t>ヒ</t>
    </rPh>
    <phoneticPr fontId="80"/>
  </si>
  <si>
    <t>１．土工</t>
    <rPh sb="2" eb="4">
      <t>ドコウ</t>
    </rPh>
    <phoneticPr fontId="80"/>
  </si>
  <si>
    <t xml:space="preserve">4) </t>
    <phoneticPr fontId="5"/>
  </si>
  <si>
    <t xml:space="preserve">5) </t>
    <phoneticPr fontId="5"/>
  </si>
  <si>
    <t>２，排水工</t>
    <rPh sb="2" eb="4">
      <t>ハイスイ</t>
    </rPh>
    <rPh sb="4" eb="5">
      <t>コウ</t>
    </rPh>
    <phoneticPr fontId="5"/>
  </si>
  <si>
    <t>7) 防災小堤</t>
    <rPh sb="3" eb="5">
      <t>ボウサイ</t>
    </rPh>
    <rPh sb="5" eb="7">
      <t>ショウテイ</t>
    </rPh>
    <phoneticPr fontId="5"/>
  </si>
  <si>
    <t>３．擁壁工</t>
    <rPh sb="2" eb="4">
      <t>ヨウヘキ</t>
    </rPh>
    <rPh sb="4" eb="5">
      <t>コウ</t>
    </rPh>
    <phoneticPr fontId="5"/>
  </si>
  <si>
    <t>４．撤去工</t>
    <rPh sb="2" eb="4">
      <t>テッキョ</t>
    </rPh>
    <rPh sb="4" eb="5">
      <t>コウ</t>
    </rPh>
    <phoneticPr fontId="5"/>
  </si>
  <si>
    <t>【付帯工事費１.～４.計】</t>
    <rPh sb="1" eb="3">
      <t>フタイ</t>
    </rPh>
    <rPh sb="3" eb="5">
      <t>コウジ</t>
    </rPh>
    <rPh sb="5" eb="6">
      <t>ヒ</t>
    </rPh>
    <rPh sb="11" eb="12">
      <t>ケイ</t>
    </rPh>
    <phoneticPr fontId="80"/>
  </si>
  <si>
    <t>規格</t>
    <rPh sb="0" eb="2">
      <t>キカク</t>
    </rPh>
    <phoneticPr fontId="5"/>
  </si>
  <si>
    <t>表土鋤取</t>
    <rPh sb="0" eb="2">
      <t>ヒョウド</t>
    </rPh>
    <rPh sb="2" eb="4">
      <t>スキト</t>
    </rPh>
    <phoneticPr fontId="5"/>
  </si>
  <si>
    <t>土砂</t>
    <rPh sb="0" eb="2">
      <t>ドシャ</t>
    </rPh>
    <phoneticPr fontId="5"/>
  </si>
  <si>
    <t>W≧4.0m</t>
    <phoneticPr fontId="5"/>
  </si>
  <si>
    <t>W＜2.5m</t>
    <phoneticPr fontId="5"/>
  </si>
  <si>
    <t>良質土</t>
    <rPh sb="0" eb="3">
      <t>リョウシツド</t>
    </rPh>
    <phoneticPr fontId="5"/>
  </si>
  <si>
    <t>表土</t>
    <rPh sb="0" eb="2">
      <t>ヒョウド</t>
    </rPh>
    <phoneticPr fontId="5"/>
  </si>
  <si>
    <t>B300×H300</t>
    <phoneticPr fontId="5"/>
  </si>
  <si>
    <t>B300×H400</t>
    <phoneticPr fontId="5"/>
  </si>
  <si>
    <t>B300×H500</t>
    <phoneticPr fontId="5"/>
  </si>
  <si>
    <t>B300×H600</t>
    <phoneticPr fontId="5"/>
  </si>
  <si>
    <t>1000×1000×1300</t>
    <phoneticPr fontId="5"/>
  </si>
  <si>
    <t>PU1-300A</t>
    <phoneticPr fontId="5"/>
  </si>
  <si>
    <t>L型擁壁H=2.5m</t>
    <rPh sb="1" eb="2">
      <t>ガタ</t>
    </rPh>
    <rPh sb="2" eb="4">
      <t>ヨウヘキ</t>
    </rPh>
    <phoneticPr fontId="5"/>
  </si>
  <si>
    <t>L型擁壁H=2.9m</t>
    <rPh sb="1" eb="2">
      <t>ガタ</t>
    </rPh>
    <rPh sb="2" eb="4">
      <t>ヨウヘキ</t>
    </rPh>
    <phoneticPr fontId="5"/>
  </si>
  <si>
    <t>無筋コンクリート</t>
    <rPh sb="0" eb="2">
      <t>ムキン</t>
    </rPh>
    <phoneticPr fontId="5"/>
  </si>
  <si>
    <t>単位</t>
    <rPh sb="0" eb="2">
      <t>タンイ</t>
    </rPh>
    <phoneticPr fontId="5"/>
  </si>
  <si>
    <t>m</t>
  </si>
  <si>
    <t>m</t>
    <phoneticPr fontId="5"/>
  </si>
  <si>
    <t>m3</t>
  </si>
  <si>
    <t>m3</t>
    <phoneticPr fontId="5"/>
  </si>
  <si>
    <t>基</t>
    <rPh sb="0" eb="1">
      <t>キ</t>
    </rPh>
    <phoneticPr fontId="5"/>
  </si>
  <si>
    <t>工　　　　種</t>
  </si>
  <si>
    <t>費目</t>
  </si>
  <si>
    <t>区分</t>
  </si>
  <si>
    <t>数量</t>
    <rPh sb="0" eb="2">
      <t>スウリョウ</t>
    </rPh>
    <phoneticPr fontId="5"/>
  </si>
  <si>
    <t xml:space="preserve">2) </t>
    <phoneticPr fontId="5"/>
  </si>
  <si>
    <t>床掘</t>
    <phoneticPr fontId="5"/>
  </si>
  <si>
    <t>路体盛土</t>
    <phoneticPr fontId="5"/>
  </si>
  <si>
    <t>オープン掘削</t>
    <phoneticPr fontId="5"/>
  </si>
  <si>
    <t>搬入土</t>
    <phoneticPr fontId="5"/>
  </si>
  <si>
    <t>6)</t>
    <phoneticPr fontId="5"/>
  </si>
  <si>
    <t xml:space="preserve"> 残土処理</t>
    <phoneticPr fontId="5"/>
  </si>
  <si>
    <t xml:space="preserve">1) </t>
    <phoneticPr fontId="5"/>
  </si>
  <si>
    <t>自由勾配側溝</t>
    <phoneticPr fontId="5"/>
  </si>
  <si>
    <t>3)</t>
    <phoneticPr fontId="5"/>
  </si>
  <si>
    <t>集水桝</t>
    <phoneticPr fontId="5"/>
  </si>
  <si>
    <t>U型水路</t>
    <phoneticPr fontId="5"/>
  </si>
  <si>
    <t>地下貯留施設</t>
    <phoneticPr fontId="5"/>
  </si>
  <si>
    <t>1)</t>
    <phoneticPr fontId="5"/>
  </si>
  <si>
    <t>1号擁壁</t>
    <phoneticPr fontId="5"/>
  </si>
  <si>
    <t>2)</t>
    <phoneticPr fontId="5"/>
  </si>
  <si>
    <t>2号擁壁</t>
    <phoneticPr fontId="5"/>
  </si>
  <si>
    <t xml:space="preserve">1) </t>
    <phoneticPr fontId="6"/>
  </si>
  <si>
    <t>コンクリート取壊し</t>
    <phoneticPr fontId="5"/>
  </si>
  <si>
    <t>（単位：千円）</t>
  </si>
  <si>
    <t>単価</t>
    <rPh sb="0" eb="2">
      <t>タンカ</t>
    </rPh>
    <phoneticPr fontId="5"/>
  </si>
  <si>
    <t>合計</t>
    <rPh sb="0" eb="1">
      <t>ゴウ</t>
    </rPh>
    <rPh sb="1" eb="2">
      <t>ケイ</t>
    </rPh>
    <phoneticPr fontId="5"/>
  </si>
  <si>
    <t>※1 表中に記載の無い工種や応募者(入札参加者)の提案により変更する工種等がある場合は適宜加除訂正してください。</t>
    <rPh sb="3" eb="5">
      <t>ヒョウチュウ</t>
    </rPh>
    <rPh sb="6" eb="8">
      <t>キサイ</t>
    </rPh>
    <rPh sb="9" eb="10">
      <t>ナ</t>
    </rPh>
    <rPh sb="11" eb="12">
      <t>コウ</t>
    </rPh>
    <rPh sb="12" eb="13">
      <t>シュ</t>
    </rPh>
    <rPh sb="14" eb="16">
      <t>オウボ</t>
    </rPh>
    <rPh sb="16" eb="17">
      <t>シャ</t>
    </rPh>
    <rPh sb="18" eb="20">
      <t>ニュウサツ</t>
    </rPh>
    <rPh sb="20" eb="22">
      <t>サンカ</t>
    </rPh>
    <rPh sb="22" eb="23">
      <t>シャ</t>
    </rPh>
    <rPh sb="25" eb="27">
      <t>テイアン</t>
    </rPh>
    <rPh sb="30" eb="32">
      <t>ヘンコウ</t>
    </rPh>
    <rPh sb="34" eb="36">
      <t>コウシュ</t>
    </rPh>
    <rPh sb="36" eb="37">
      <t>トウ</t>
    </rPh>
    <rPh sb="40" eb="42">
      <t>バアイ</t>
    </rPh>
    <rPh sb="43" eb="45">
      <t>テキギ</t>
    </rPh>
    <rPh sb="45" eb="47">
      <t>カジョ</t>
    </rPh>
    <rPh sb="47" eb="49">
      <t>テイセイ</t>
    </rPh>
    <phoneticPr fontId="6"/>
  </si>
  <si>
    <t>場内整備工事（実施設計）</t>
    <rPh sb="0" eb="2">
      <t>ジョウナイ</t>
    </rPh>
    <rPh sb="2" eb="4">
      <t>セイビ</t>
    </rPh>
    <rPh sb="4" eb="6">
      <t>コウジ</t>
    </rPh>
    <rPh sb="7" eb="9">
      <t>ジッシ</t>
    </rPh>
    <rPh sb="9" eb="11">
      <t>セッケイ</t>
    </rPh>
    <phoneticPr fontId="80"/>
  </si>
  <si>
    <t>場内整備工事（技術提案）</t>
    <rPh sb="0" eb="2">
      <t>ジョウナイ</t>
    </rPh>
    <rPh sb="2" eb="4">
      <t>セイビ</t>
    </rPh>
    <rPh sb="4" eb="6">
      <t>コウジ</t>
    </rPh>
    <rPh sb="7" eb="9">
      <t>ギジュツ</t>
    </rPh>
    <rPh sb="9" eb="11">
      <t>テイアン</t>
    </rPh>
    <phoneticPr fontId="80"/>
  </si>
  <si>
    <t>※4 2.排水工の工事費は、様式8-1(建設工事内訳書)の1.付帯工事 3)場内整備工事の実施設計欄に計上してください。</t>
    <rPh sb="5" eb="8">
      <t>ハイスイコウ</t>
    </rPh>
    <rPh sb="9" eb="12">
      <t>コウジヒ</t>
    </rPh>
    <rPh sb="38" eb="40">
      <t>ジョウナイ</t>
    </rPh>
    <rPh sb="40" eb="44">
      <t>セイビコウジ</t>
    </rPh>
    <phoneticPr fontId="5"/>
  </si>
  <si>
    <t>※3 1.土工、3.擁壁工及び4.撤去工の工事費は、様式8-1(建設工事内訳書)の1.付帯工事 1)敷地造成工事の欄に計上してください。</t>
    <rPh sb="5" eb="7">
      <t>ドコウ</t>
    </rPh>
    <rPh sb="10" eb="13">
      <t>ヨウヘキコウ</t>
    </rPh>
    <rPh sb="13" eb="14">
      <t>オヨ</t>
    </rPh>
    <rPh sb="17" eb="19">
      <t>テッキョ</t>
    </rPh>
    <rPh sb="19" eb="20">
      <t>コウ</t>
    </rPh>
    <rPh sb="21" eb="24">
      <t>コウジヒ</t>
    </rPh>
    <rPh sb="26" eb="28">
      <t>ヨウシキ</t>
    </rPh>
    <rPh sb="32" eb="34">
      <t>ケンセツ</t>
    </rPh>
    <rPh sb="34" eb="36">
      <t>コウジ</t>
    </rPh>
    <rPh sb="36" eb="39">
      <t>ウチワケショ</t>
    </rPh>
    <rPh sb="43" eb="45">
      <t>フタイ</t>
    </rPh>
    <rPh sb="45" eb="47">
      <t>コウジ</t>
    </rPh>
    <rPh sb="50" eb="52">
      <t>シキチ</t>
    </rPh>
    <rPh sb="52" eb="54">
      <t>ゾウセイ</t>
    </rPh>
    <rPh sb="54" eb="56">
      <t>コウジ</t>
    </rPh>
    <rPh sb="57" eb="58">
      <t>ラン</t>
    </rPh>
    <rPh sb="59" eb="61">
      <t>ケイジョウ</t>
    </rPh>
    <phoneticPr fontId="6"/>
  </si>
  <si>
    <t>※4 1.付帯工事 1)敷地造成工事の欄には、様式8-2(造成工事費内訳書)の1.土工、3.擁壁工及び4.撤去工の工事費を計上してください。</t>
    <rPh sb="5" eb="9">
      <t>フタイコウジ</t>
    </rPh>
    <rPh sb="12" eb="16">
      <t>シキチゾウセイ</t>
    </rPh>
    <rPh sb="16" eb="18">
      <t>コウジ</t>
    </rPh>
    <rPh sb="19" eb="20">
      <t>ラン</t>
    </rPh>
    <rPh sb="23" eb="25">
      <t>ヨウシキ</t>
    </rPh>
    <rPh sb="29" eb="31">
      <t>ゾウセイ</t>
    </rPh>
    <rPh sb="31" eb="34">
      <t>コウジヒ</t>
    </rPh>
    <rPh sb="34" eb="37">
      <t>ウチワケショ</t>
    </rPh>
    <rPh sb="61" eb="63">
      <t>ケイジョウ</t>
    </rPh>
    <phoneticPr fontId="5"/>
  </si>
  <si>
    <t>※2　各工種の数量は参考値であり、提案する施設の計画規模等に応じて見直してください。</t>
    <rPh sb="3" eb="6">
      <t>カクコウシュ</t>
    </rPh>
    <rPh sb="7" eb="9">
      <t>スウリョウ</t>
    </rPh>
    <rPh sb="10" eb="12">
      <t>サンコウ</t>
    </rPh>
    <rPh sb="12" eb="13">
      <t>チ</t>
    </rPh>
    <rPh sb="17" eb="19">
      <t>テイアン</t>
    </rPh>
    <rPh sb="21" eb="23">
      <t>シセツ</t>
    </rPh>
    <rPh sb="24" eb="26">
      <t>ケイカク</t>
    </rPh>
    <rPh sb="26" eb="28">
      <t>キボ</t>
    </rPh>
    <rPh sb="28" eb="29">
      <t>トウ</t>
    </rPh>
    <rPh sb="30" eb="31">
      <t>オウ</t>
    </rPh>
    <rPh sb="33" eb="35">
      <t>ミナオ</t>
    </rPh>
    <phoneticPr fontId="5"/>
  </si>
  <si>
    <t>※5 1.付帯工事 3)場内整備工事の(実施設計)の欄には、様式8-2(造成工事費内訳書)の3.排水工の工事費を計上し、(技術提案)の欄には
　　(実施設計)以外の場内整備工事費を仕様書に従い計上してください。</t>
    <rPh sb="5" eb="9">
      <t>フタイコウジ</t>
    </rPh>
    <rPh sb="12" eb="14">
      <t>ジョウナイ</t>
    </rPh>
    <rPh sb="14" eb="16">
      <t>セイビ</t>
    </rPh>
    <rPh sb="16" eb="18">
      <t>コウジ</t>
    </rPh>
    <rPh sb="20" eb="22">
      <t>ジッシ</t>
    </rPh>
    <rPh sb="22" eb="24">
      <t>セッケイ</t>
    </rPh>
    <rPh sb="26" eb="27">
      <t>ラン</t>
    </rPh>
    <rPh sb="30" eb="32">
      <t>ヨウシキ</t>
    </rPh>
    <rPh sb="36" eb="38">
      <t>ゾウセイ</t>
    </rPh>
    <rPh sb="38" eb="41">
      <t>コウジヒ</t>
    </rPh>
    <rPh sb="41" eb="44">
      <t>ウチワケショ</t>
    </rPh>
    <rPh sb="48" eb="51">
      <t>ハイスイコウ</t>
    </rPh>
    <rPh sb="52" eb="55">
      <t>コウジヒ</t>
    </rPh>
    <rPh sb="56" eb="58">
      <t>ケイジョウ</t>
    </rPh>
    <rPh sb="61" eb="63">
      <t>ギジュツ</t>
    </rPh>
    <rPh sb="63" eb="65">
      <t>テイアン</t>
    </rPh>
    <rPh sb="67" eb="68">
      <t>ラン</t>
    </rPh>
    <rPh sb="74" eb="76">
      <t>ジッシ</t>
    </rPh>
    <rPh sb="76" eb="78">
      <t>セッケイ</t>
    </rPh>
    <rPh sb="79" eb="81">
      <t>イガイ</t>
    </rPh>
    <rPh sb="82" eb="84">
      <t>ジョウナイ</t>
    </rPh>
    <rPh sb="84" eb="86">
      <t>セイビ</t>
    </rPh>
    <rPh sb="86" eb="88">
      <t>コウジ</t>
    </rPh>
    <rPh sb="88" eb="89">
      <t>ヒ</t>
    </rPh>
    <rPh sb="90" eb="93">
      <t>シヨウショ</t>
    </rPh>
    <rPh sb="94" eb="95">
      <t>シタガ</t>
    </rPh>
    <rPh sb="96" eb="98">
      <t>ケイジョウ</t>
    </rPh>
    <phoneticPr fontId="5"/>
  </si>
  <si>
    <t>【様式1-4】</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</si>
</sst>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1" formatCode="_ * #,##0_ ;_ * \-#,##0_ ;_ * &quot;-&quot;_ ;_ @_ "/>
    <numFmt numFmtId="43" formatCode="_ * #,##0.00_ ;_ * \-#,##0.00_ ;_ * &quot;-&quot;??_ ;_ @_ "/>
    <numFmt numFmtId="176" formatCode="[$-411]g/&quot;標&quot;&quot;準&quot;"/>
    <numFmt numFmtId="177" formatCode="&quot;No.&quot;##"/>
    <numFmt numFmtId="178" formatCode="#,##0.0;[Red]\-#,##0.0"/>
    <numFmt numFmtId="179" formatCode="0.0"/>
    <numFmt numFmtId="180" formatCode="#,###"/>
    <numFmt numFmtId="181" formatCode="#,##0;\-#,##0;&quot;-&quot;"/>
    <numFmt numFmtId="182" formatCode="hh:mm\ \T\K"/>
    <numFmt numFmtId="183" formatCode="0.0%"/>
    <numFmt numFmtId="184" formatCode="&quot;Ｓ－&quot;#"/>
    <numFmt numFmtId="185" formatCode="0.0_ "/>
    <numFmt numFmtId="186" formatCode="0.0_);[Red]\(0.0\)"/>
    <numFmt numFmtId="187" formatCode="#,##0.000;[Red]\-#,##0.000"/>
    <numFmt numFmtId="188" formatCode="0_ "/>
  </numFmts>
  <fonts count="102">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vertAlign val="subscript"/>
      <sz val="10"/>
      <name val="ＭＳ ゴシック"/>
      <family val="3"/>
      <charset val="128"/>
    </font>
    <font>
      <b/>
      <sz val="11"/>
      <color indexed="9"/>
      <name val="ＭＳ Ｐゴシック"/>
      <family val="3"/>
      <charset val="128"/>
    </font>
    <font>
      <sz val="11"/>
      <color theme="1"/>
      <name val="ＭＳ Ｐゴシック"/>
      <family val="2"/>
      <charset val="128"/>
      <scheme val="minor"/>
    </font>
    <font>
      <sz val="11"/>
      <name val="明朝"/>
      <family val="1"/>
      <charset val="128"/>
    </font>
    <font>
      <sz val="11"/>
      <name val="ＭＳ Ｐ明朝"/>
      <family val="1"/>
      <charset val="128"/>
    </font>
    <font>
      <sz val="11"/>
      <color theme="0"/>
      <name val="ＭＳ Ｐゴシック"/>
      <family val="3"/>
      <charset val="128"/>
      <scheme val="minor"/>
    </font>
    <font>
      <sz val="11"/>
      <color indexed="10"/>
      <name val="ＭＳ Ｐゴシック"/>
      <family val="3"/>
      <charset val="128"/>
    </font>
    <font>
      <b/>
      <sz val="11"/>
      <color indexed="10"/>
      <name val="ＭＳ Ｐゴシック"/>
      <family val="3"/>
      <charset val="128"/>
    </font>
    <font>
      <sz val="10"/>
      <name val="Osaka"/>
      <family val="3"/>
      <charset val="128"/>
    </font>
    <font>
      <sz val="12"/>
      <name val="ＭＳ Ｐゴシック"/>
      <family val="3"/>
      <charset val="128"/>
    </font>
    <font>
      <sz val="10"/>
      <color indexed="8"/>
      <name val="Arial"/>
      <family val="2"/>
    </font>
    <font>
      <sz val="9"/>
      <name val="Times New Roman"/>
      <family val="1"/>
    </font>
    <font>
      <b/>
      <sz val="12"/>
      <name val="Arial"/>
      <family val="2"/>
    </font>
    <font>
      <b/>
      <sz val="12"/>
      <color indexed="9"/>
      <name val="ＭＳ Ｐゴシック"/>
      <family val="3"/>
      <charset val="128"/>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b/>
      <sz val="18"/>
      <color indexed="62"/>
      <name val="ＭＳ Ｐゴシック"/>
      <family val="3"/>
      <charset val="128"/>
    </font>
    <font>
      <sz val="11"/>
      <color indexed="19"/>
      <name val="ＭＳ Ｐゴシック"/>
      <family val="3"/>
      <charset val="128"/>
    </font>
    <font>
      <sz val="11"/>
      <color theme="1"/>
      <name val="ＭＳ Ｐゴシック"/>
      <family val="3"/>
      <charset val="128"/>
      <scheme val="minor"/>
    </font>
    <font>
      <sz val="10"/>
      <name val="ＭＳ 明朝"/>
      <family val="1"/>
      <charset val="128"/>
    </font>
    <font>
      <u/>
      <sz val="11"/>
      <color indexed="12"/>
      <name val="ＭＳ Ｐゴシック"/>
      <family val="3"/>
      <charset val="128"/>
    </font>
    <font>
      <sz val="14"/>
      <name val="ＭＳ 明朝"/>
      <family val="1"/>
      <charset val="128"/>
    </font>
    <font>
      <sz val="11"/>
      <color indexed="20"/>
      <name val="ＭＳ Ｐゴシック"/>
      <family val="3"/>
      <charset val="128"/>
    </font>
    <font>
      <sz val="14"/>
      <name val="明朝"/>
      <family val="1"/>
      <charset val="128"/>
    </font>
    <font>
      <sz val="10"/>
      <name val="丸ｺﾞｼｯｸ"/>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sz val="10"/>
      <name val="ＭＳ ゴシック"/>
      <family val="3"/>
      <charset val="128"/>
    </font>
    <font>
      <b/>
      <sz val="11"/>
      <color indexed="8"/>
      <name val="ＭＳ Ｐゴシック"/>
      <family val="3"/>
      <charset val="128"/>
    </font>
    <font>
      <b/>
      <sz val="11"/>
      <color indexed="63"/>
      <name val="ＭＳ Ｐゴシック"/>
      <family val="3"/>
      <charset val="128"/>
    </font>
    <font>
      <sz val="12"/>
      <name val="ＭＳ 明朝"/>
      <family val="1"/>
      <charset val="128"/>
    </font>
    <font>
      <i/>
      <sz val="11"/>
      <color indexed="23"/>
      <name val="ＭＳ Ｐゴシック"/>
      <family val="3"/>
      <charset val="128"/>
    </font>
    <font>
      <sz val="11"/>
      <name val="・団"/>
      <family val="1"/>
      <charset val="128"/>
    </font>
    <font>
      <sz val="11"/>
      <color indexed="62"/>
      <name val="ＭＳ Ｐゴシック"/>
      <family val="3"/>
      <charset val="128"/>
    </font>
    <font>
      <sz val="11"/>
      <color theme="1"/>
      <name val="ＭＳ Ｐ明朝"/>
      <family val="1"/>
      <charset val="128"/>
    </font>
    <font>
      <sz val="10"/>
      <color theme="1"/>
      <name val="ＭＳ Ｐゴシック"/>
      <family val="3"/>
      <charset val="128"/>
      <scheme val="minor"/>
    </font>
    <font>
      <sz val="11"/>
      <name val="ＭＳ 明朝"/>
      <family val="1"/>
      <charset val="128"/>
    </font>
    <font>
      <sz val="11"/>
      <color indexed="8"/>
      <name val="ＭＳ Ｐゴシック"/>
      <family val="2"/>
      <charset val="128"/>
    </font>
    <font>
      <sz val="14"/>
      <name val="Helv"/>
      <family val="2"/>
    </font>
    <font>
      <sz val="11"/>
      <color theme="1"/>
      <name val="ＭＳ 明朝"/>
      <family val="1"/>
      <charset val="128"/>
    </font>
    <font>
      <sz val="11"/>
      <color indexed="8"/>
      <name val="ＭＳ 明朝"/>
      <family val="1"/>
      <charset val="128"/>
    </font>
    <font>
      <b/>
      <i/>
      <sz val="10"/>
      <color indexed="12"/>
      <name val="丸ｺﾞｼｯｸ"/>
      <family val="3"/>
      <charset val="128"/>
    </font>
    <font>
      <sz val="11"/>
      <color indexed="17"/>
      <name val="ＭＳ Ｐゴシック"/>
      <family val="3"/>
      <charset val="128"/>
    </font>
    <font>
      <b/>
      <sz val="12"/>
      <color rgb="FFFF0000"/>
      <name val="ＭＳ Ｐゴシック"/>
      <family val="3"/>
      <charset val="128"/>
    </font>
    <font>
      <sz val="12"/>
      <name val="ＭＳ Ｐ明朝"/>
      <family val="1"/>
      <charset val="128"/>
    </font>
    <font>
      <b/>
      <sz val="12"/>
      <name val="ＭＳ Ｐゴシック"/>
      <family val="3"/>
      <charset val="128"/>
    </font>
    <font>
      <sz val="12"/>
      <color theme="1"/>
      <name val="ＭＳ Ｐゴシック"/>
      <family val="2"/>
      <charset val="128"/>
      <scheme val="minor"/>
    </font>
    <font>
      <sz val="6"/>
      <name val="明朝"/>
      <family val="1"/>
      <charset val="128"/>
    </font>
    <font>
      <sz val="7"/>
      <name val="ＭＳ 明朝"/>
      <family val="1"/>
      <charset val="128"/>
    </font>
    <font>
      <sz val="14"/>
      <name val="ＭＳ Ｐゴシック"/>
      <family val="3"/>
      <charset val="128"/>
    </font>
    <font>
      <sz val="14"/>
      <color theme="1"/>
      <name val="ＭＳ Ｐゴシック"/>
      <family val="3"/>
      <charset val="128"/>
    </font>
    <font>
      <b/>
      <sz val="14"/>
      <name val="ＭＳ Ｐゴシック"/>
      <family val="3"/>
      <charset val="128"/>
    </font>
    <font>
      <sz val="12"/>
      <name val="ＭＳ Ｐゴシック"/>
      <family val="3"/>
      <charset val="128"/>
      <scheme val="minor"/>
    </font>
    <font>
      <b/>
      <sz val="12"/>
      <name val="ＭＳ Ｐゴシック"/>
      <family val="3"/>
      <charset val="128"/>
      <scheme val="minor"/>
    </font>
    <font>
      <b/>
      <sz val="12"/>
      <color rgb="FFFF0000"/>
      <name val="ＭＳ Ｐゴシック"/>
      <family val="3"/>
      <charset val="128"/>
      <scheme val="minor"/>
    </font>
    <font>
      <sz val="12"/>
      <color theme="0"/>
      <name val="ＭＳ Ｐゴシック"/>
      <family val="3"/>
      <charset val="128"/>
      <scheme val="minor"/>
    </font>
    <font>
      <sz val="12"/>
      <color theme="1"/>
      <name val="ＭＳ Ｐゴシック"/>
      <family val="3"/>
      <charset val="128"/>
      <scheme val="minor"/>
    </font>
    <font>
      <b/>
      <sz val="14"/>
      <color rgb="FFFF0000"/>
      <name val="ＭＳ Ｐゴシック"/>
      <family val="3"/>
      <charset val="128"/>
    </font>
    <font>
      <sz val="14"/>
      <color theme="1"/>
      <name val="ＭＳ Ｐゴシック"/>
      <family val="2"/>
      <charset val="128"/>
      <scheme val="minor"/>
    </font>
    <font>
      <sz val="12"/>
      <name val="ＭＳ ゴシック"/>
      <family val="3"/>
      <charset val="128"/>
    </font>
    <font>
      <vertAlign val="subscript"/>
      <sz val="12"/>
      <name val="ＭＳ Ｐゴシック"/>
      <family val="3"/>
      <charset val="128"/>
    </font>
    <font>
      <sz val="14"/>
      <color rgb="FFFF0000"/>
      <name val="ＭＳ Ｐゴシック"/>
      <family val="3"/>
      <charset val="128"/>
    </font>
    <font>
      <vertAlign val="superscript"/>
      <sz val="12"/>
      <name val="ＭＳ Ｐゴシック"/>
      <family val="3"/>
      <charset val="128"/>
    </font>
    <font>
      <sz val="10"/>
      <name val="ＭＳ Ｐ明朝"/>
      <family val="1"/>
      <charset val="128"/>
    </font>
    <font>
      <b/>
      <sz val="18"/>
      <name val="ＭＳ Ｐゴシック"/>
      <family val="3"/>
      <charset val="128"/>
    </font>
    <font>
      <b/>
      <sz val="11"/>
      <name val="ＭＳ 明朝"/>
      <family val="1"/>
      <charset val="128"/>
    </font>
    <font>
      <sz val="6"/>
      <name val="ＭＳ 明朝"/>
      <family val="1"/>
      <charset val="128"/>
    </font>
    <font>
      <b/>
      <u/>
      <sz val="12"/>
      <name val="ＭＳ 明朝"/>
      <family val="1"/>
      <charset val="128"/>
    </font>
    <font>
      <sz val="9"/>
      <name val="ＭＳ 明朝"/>
      <family val="1"/>
      <charset val="128"/>
    </font>
    <font>
      <sz val="11"/>
      <name val="ＭＳ Ｐゴシック"/>
      <family val="1"/>
      <charset val="128"/>
      <scheme val="minor"/>
    </font>
    <font>
      <b/>
      <sz val="14"/>
      <name val="ＭＳ 明朝"/>
      <family val="1"/>
      <charset val="128"/>
    </font>
    <font>
      <b/>
      <sz val="16"/>
      <name val="ＭＳ 明朝"/>
      <family val="1"/>
      <charset val="128"/>
    </font>
    <font>
      <b/>
      <sz val="16"/>
      <name val="OCRB"/>
      <family val="3"/>
    </font>
    <font>
      <sz val="10.5"/>
      <name val="ＭＳ 明朝"/>
      <family val="1"/>
      <charset val="128"/>
    </font>
    <font>
      <sz val="10.5"/>
      <name val="OCRB"/>
      <family val="3"/>
    </font>
    <font>
      <sz val="10.5"/>
      <name val="ＭＳ Ｐゴシック"/>
      <family val="1"/>
      <charset val="128"/>
      <scheme val="minor"/>
    </font>
    <font>
      <sz val="10.5"/>
      <color theme="1"/>
      <name val="ＭＳ 明朝"/>
      <family val="1"/>
      <charset val="128"/>
    </font>
    <font>
      <vertAlign val="superscript"/>
      <sz val="10.5"/>
      <name val="ＭＳ 明朝"/>
      <family val="1"/>
      <charset val="128"/>
    </font>
    <font>
      <sz val="10"/>
      <name val="ＭＳ Ｐゴシック"/>
      <family val="1"/>
      <charset val="128"/>
      <scheme val="minor"/>
    </font>
    <font>
      <b/>
      <sz val="12"/>
      <name val="ＭＳ 明朝"/>
      <family val="1"/>
      <charset val="128"/>
    </font>
    <font>
      <b/>
      <sz val="11"/>
      <name val="ＭＳ ゴシック"/>
      <family val="3"/>
      <charset val="128"/>
    </font>
    <font>
      <b/>
      <sz val="14"/>
      <color theme="1"/>
      <name val="ＭＳ 明朝"/>
      <family val="1"/>
      <charset val="128"/>
    </font>
    <font>
      <b/>
      <sz val="11"/>
      <name val="ＭＳ Ｐゴシック"/>
      <family val="1"/>
      <charset val="128"/>
      <scheme val="minor"/>
    </font>
    <font>
      <b/>
      <sz val="10"/>
      <name val="ＭＳ Ｐゴシック"/>
      <family val="1"/>
      <charset val="128"/>
      <scheme val="minor"/>
    </font>
    <font>
      <b/>
      <sz val="20"/>
      <name val="ＭＳ 明朝"/>
      <family val="1"/>
      <charset val="128"/>
    </font>
    <font>
      <sz val="10"/>
      <color theme="1"/>
      <name val="ＭＳ 明朝"/>
      <family val="1"/>
      <charset val="128"/>
    </font>
    <font>
      <sz val="9"/>
      <color theme="1"/>
      <name val="ＭＳ 明朝"/>
      <family val="1"/>
      <charset val="128"/>
    </font>
    <font>
      <b/>
      <sz val="11"/>
      <name val="ＭＳ Ｐゴシック"/>
      <family val="3"/>
      <charset val="128"/>
      <scheme val="minor"/>
    </font>
  </fonts>
  <fills count="25">
    <fill>
      <patternFill patternType="none"/>
    </fill>
    <fill>
      <patternFill patternType="gray125"/>
    </fill>
    <fill>
      <patternFill patternType="solid">
        <fgColor theme="7"/>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30"/>
        <bgColor indexed="64"/>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5"/>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theme="0" tint="-0.14996795556505021"/>
        <bgColor indexed="64"/>
      </patternFill>
    </fill>
  </fills>
  <borders count="287">
    <border>
      <left/>
      <right/>
      <top/>
      <bottom/>
      <diagonal/>
    </border>
    <border>
      <left/>
      <right/>
      <top/>
      <bottom style="thin">
        <color auto="1"/>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auto="1"/>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hair">
        <color indexed="64"/>
      </right>
      <top/>
      <bottom style="thin">
        <color indexed="64"/>
      </bottom>
      <diagonal/>
    </border>
    <border>
      <left style="hair">
        <color indexed="64"/>
      </left>
      <right style="thin">
        <color indexed="64"/>
      </right>
      <top/>
      <bottom style="thin">
        <color auto="1"/>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style="thin">
        <color auto="1"/>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dotted">
        <color indexed="64"/>
      </left>
      <right style="dotted">
        <color indexed="64"/>
      </right>
      <top style="thin">
        <color indexed="64"/>
      </top>
      <bottom/>
      <diagonal/>
    </border>
    <border>
      <left style="hair">
        <color indexed="64"/>
      </left>
      <right style="hair">
        <color indexed="64"/>
      </right>
      <top/>
      <bottom/>
      <diagonal/>
    </border>
    <border>
      <left style="dotted">
        <color indexed="64"/>
      </left>
      <right style="dotted">
        <color indexed="64"/>
      </right>
      <top/>
      <bottom/>
      <diagonal/>
    </border>
    <border>
      <left style="thin">
        <color auto="1"/>
      </left>
      <right style="thin">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hair">
        <color indexed="64"/>
      </right>
      <top/>
      <bottom style="thin">
        <color indexed="8"/>
      </bottom>
      <diagonal/>
    </border>
    <border>
      <left style="hair">
        <color indexed="64"/>
      </left>
      <right style="thin">
        <color indexed="64"/>
      </right>
      <top/>
      <bottom style="thin">
        <color indexed="8"/>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8"/>
      </bottom>
      <diagonal/>
    </border>
    <border>
      <left style="hair">
        <color indexed="64"/>
      </left>
      <right style="thin">
        <color indexed="64"/>
      </right>
      <top/>
      <bottom style="thin">
        <color indexed="8"/>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indexed="64"/>
      </top>
      <bottom style="thin">
        <color indexed="64"/>
      </bottom>
      <diagonal/>
    </border>
    <border>
      <left style="dotted">
        <color indexed="64"/>
      </left>
      <right style="dotted">
        <color indexed="64"/>
      </right>
      <top style="medium">
        <color indexed="64"/>
      </top>
      <bottom style="thin">
        <color indexed="64"/>
      </bottom>
      <diagonal/>
    </border>
    <border>
      <left/>
      <right/>
      <top style="medium">
        <color indexed="64"/>
      </top>
      <bottom style="medium">
        <color indexed="64"/>
      </bottom>
      <diagonal/>
    </border>
    <border>
      <left style="medium">
        <color indexed="10"/>
      </left>
      <right style="medium">
        <color indexed="10"/>
      </right>
      <top style="medium">
        <color indexed="10"/>
      </top>
      <bottom style="medium">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ck">
        <color indexed="64"/>
      </left>
      <right style="hair">
        <color indexed="64"/>
      </right>
      <top style="thick">
        <color indexed="64"/>
      </top>
      <bottom style="thin">
        <color indexed="8"/>
      </bottom>
      <diagonal/>
    </border>
    <border>
      <left style="hair">
        <color indexed="64"/>
      </left>
      <right style="thick">
        <color indexed="64"/>
      </right>
      <top style="thick">
        <color indexed="64"/>
      </top>
      <bottom style="thin">
        <color indexed="8"/>
      </bottom>
      <diagonal/>
    </border>
    <border>
      <left style="thick">
        <color indexed="64"/>
      </left>
      <right style="hair">
        <color indexed="64"/>
      </right>
      <top style="thin">
        <color indexed="8"/>
      </top>
      <bottom style="thin">
        <color indexed="8"/>
      </bottom>
      <diagonal/>
    </border>
    <border>
      <left style="hair">
        <color indexed="64"/>
      </left>
      <right style="thick">
        <color indexed="64"/>
      </right>
      <top style="thin">
        <color indexed="8"/>
      </top>
      <bottom style="thin">
        <color indexed="8"/>
      </bottom>
      <diagonal/>
    </border>
    <border>
      <left style="thick">
        <color indexed="64"/>
      </left>
      <right style="hair">
        <color indexed="64"/>
      </right>
      <top/>
      <bottom style="thin">
        <color indexed="8"/>
      </bottom>
      <diagonal/>
    </border>
    <border>
      <left style="hair">
        <color indexed="64"/>
      </left>
      <right style="thick">
        <color indexed="64"/>
      </right>
      <top/>
      <bottom style="thin">
        <color indexed="8"/>
      </bottom>
      <diagonal/>
    </border>
    <border>
      <left style="thick">
        <color indexed="64"/>
      </left>
      <right style="hair">
        <color indexed="64"/>
      </right>
      <top style="thin">
        <color indexed="8"/>
      </top>
      <bottom style="thick">
        <color indexed="64"/>
      </bottom>
      <diagonal/>
    </border>
    <border>
      <left style="hair">
        <color indexed="64"/>
      </left>
      <right style="thick">
        <color indexed="64"/>
      </right>
      <top style="thin">
        <color indexed="8"/>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ck">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ck">
        <color indexed="64"/>
      </top>
      <bottom style="thin">
        <color auto="1"/>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auto="1"/>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hair">
        <color auto="1"/>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hair">
        <color indexed="64"/>
      </top>
      <bottom style="thin">
        <color indexed="64"/>
      </bottom>
      <diagonal/>
    </border>
    <border>
      <left style="hair">
        <color indexed="64"/>
      </left>
      <right style="thin">
        <color auto="1"/>
      </right>
      <top/>
      <bottom style="hair">
        <color indexed="64"/>
      </bottom>
      <diagonal/>
    </border>
    <border>
      <left style="thin">
        <color auto="1"/>
      </left>
      <right style="thin">
        <color indexed="64"/>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thin">
        <color auto="1"/>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top style="thick">
        <color rgb="FFFF0000"/>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style="thin">
        <color indexed="64"/>
      </left>
      <right style="thin">
        <color indexed="64"/>
      </right>
      <top style="thin">
        <color indexed="64"/>
      </top>
      <bottom style="thick">
        <color indexed="64"/>
      </bottom>
      <diagonal/>
    </border>
    <border>
      <left style="hair">
        <color indexed="64"/>
      </left>
      <right style="hair">
        <color indexed="64"/>
      </right>
      <top style="thick">
        <color indexed="64"/>
      </top>
      <bottom style="thin">
        <color auto="1"/>
      </bottom>
      <diagonal/>
    </border>
    <border>
      <left style="thick">
        <color indexed="64"/>
      </left>
      <right style="thick">
        <color indexed="64"/>
      </right>
      <top style="thick">
        <color indexed="64"/>
      </top>
      <bottom style="hair">
        <color indexed="64"/>
      </bottom>
      <diagonal/>
    </border>
    <border>
      <left style="thick">
        <color indexed="64"/>
      </left>
      <right style="thick">
        <color indexed="64"/>
      </right>
      <top style="hair">
        <color indexed="64"/>
      </top>
      <bottom style="thick">
        <color indexed="64"/>
      </bottom>
      <diagonal/>
    </border>
    <border>
      <left/>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auto="1"/>
      </bottom>
      <diagonal/>
    </border>
    <border>
      <left style="hair">
        <color indexed="64"/>
      </left>
      <right style="hair">
        <color indexed="64"/>
      </right>
      <top style="thin">
        <color auto="1"/>
      </top>
      <bottom style="thick">
        <color indexed="64"/>
      </bottom>
      <diagonal/>
    </border>
    <border>
      <left style="hair">
        <color indexed="64"/>
      </left>
      <right style="thick">
        <color indexed="64"/>
      </right>
      <top style="thin">
        <color indexed="64"/>
      </top>
      <bottom style="thick">
        <color indexed="64"/>
      </bottom>
      <diagonal/>
    </border>
    <border>
      <left style="hair">
        <color indexed="64"/>
      </left>
      <right style="hair">
        <color indexed="64"/>
      </right>
      <top style="thin">
        <color indexed="64"/>
      </top>
      <bottom style="thin">
        <color indexed="64"/>
      </bottom>
      <diagonal/>
    </border>
    <border>
      <left style="thick">
        <color indexed="64"/>
      </left>
      <right style="hair">
        <color indexed="64"/>
      </right>
      <top style="thin">
        <color indexed="64"/>
      </top>
      <bottom style="thick">
        <color indexed="64"/>
      </bottom>
      <diagonal/>
    </border>
    <border>
      <left style="thick">
        <color indexed="64"/>
      </left>
      <right style="hair">
        <color indexed="64"/>
      </right>
      <top style="thin">
        <color indexed="8"/>
      </top>
      <bottom style="thin">
        <color indexed="8"/>
      </bottom>
      <diagonal/>
    </border>
    <border>
      <left style="hair">
        <color indexed="64"/>
      </left>
      <right style="thick">
        <color indexed="64"/>
      </right>
      <top style="thin">
        <color indexed="8"/>
      </top>
      <bottom style="thin">
        <color indexed="8"/>
      </bottom>
      <diagonal/>
    </border>
    <border>
      <left style="hair">
        <color indexed="64"/>
      </left>
      <right style="hair">
        <color indexed="64"/>
      </right>
      <top style="thin">
        <color auto="1"/>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n">
        <color indexed="64"/>
      </right>
      <top style="thick">
        <color indexed="64"/>
      </top>
      <bottom style="thick">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hair">
        <color indexed="64"/>
      </left>
      <right/>
      <top/>
      <bottom/>
      <diagonal/>
    </border>
    <border>
      <left/>
      <right style="medium">
        <color indexed="64"/>
      </right>
      <top/>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right style="hair">
        <color indexed="64"/>
      </right>
      <top/>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hair">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auto="1"/>
      </bottom>
      <diagonal/>
    </border>
    <border>
      <left style="dotted">
        <color indexed="64"/>
      </left>
      <right style="dotted">
        <color indexed="64"/>
      </right>
      <top style="thin">
        <color indexed="64"/>
      </top>
      <bottom/>
      <diagonal/>
    </border>
    <border>
      <left style="thin">
        <color indexed="64"/>
      </left>
      <right style="dotted">
        <color indexed="64"/>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s>
  <cellStyleXfs count="180">
    <xf numFmtId="0" fontId="0" fillId="0" borderId="0">
      <alignment vertical="center"/>
    </xf>
    <xf numFmtId="176" fontId="4" fillId="0" borderId="0"/>
    <xf numFmtId="176" fontId="4" fillId="0" borderId="0"/>
    <xf numFmtId="38" fontId="4" fillId="0" borderId="0" applyFont="0" applyFill="0" applyBorder="0" applyAlignment="0" applyProtection="0">
      <alignment vertical="center"/>
    </xf>
    <xf numFmtId="176"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176" fontId="4" fillId="0" borderId="0">
      <alignment vertical="center"/>
    </xf>
    <xf numFmtId="176" fontId="8" fillId="0" borderId="0"/>
    <xf numFmtId="9" fontId="4" fillId="0" borderId="0" applyFont="0" applyFill="0" applyBorder="0" applyAlignment="0" applyProtection="0">
      <alignment vertical="center"/>
    </xf>
    <xf numFmtId="176" fontId="4" fillId="0" borderId="0"/>
    <xf numFmtId="176" fontId="3" fillId="0" borderId="0">
      <alignment vertical="center"/>
    </xf>
    <xf numFmtId="176" fontId="12" fillId="0" borderId="0">
      <alignment vertical="center"/>
    </xf>
    <xf numFmtId="176" fontId="13" fillId="0" borderId="0"/>
    <xf numFmtId="176" fontId="14" fillId="0" borderId="0">
      <alignment vertical="center"/>
    </xf>
    <xf numFmtId="9" fontId="4" fillId="0" borderId="0" applyFont="0" applyFill="0" applyBorder="0" applyAlignment="0" applyProtection="0"/>
    <xf numFmtId="38" fontId="12" fillId="0" borderId="0" applyFont="0" applyFill="0" applyBorder="0" applyAlignment="0" applyProtection="0">
      <alignment vertical="center"/>
    </xf>
    <xf numFmtId="180" fontId="18" fillId="0" borderId="53"/>
    <xf numFmtId="176" fontId="8" fillId="6" borderId="0" applyNumberFormat="0" applyBorder="0" applyAlignment="0" applyProtection="0">
      <alignment vertical="center"/>
    </xf>
    <xf numFmtId="176" fontId="8" fillId="7" borderId="0" applyNumberFormat="0" applyBorder="0" applyAlignment="0" applyProtection="0">
      <alignment vertical="center"/>
    </xf>
    <xf numFmtId="176" fontId="8" fillId="8" borderId="0" applyNumberFormat="0" applyBorder="0" applyAlignment="0" applyProtection="0">
      <alignment vertical="center"/>
    </xf>
    <xf numFmtId="176" fontId="8" fillId="9" borderId="0" applyNumberFormat="0" applyBorder="0" applyAlignment="0" applyProtection="0">
      <alignment vertical="center"/>
    </xf>
    <xf numFmtId="176" fontId="8" fillId="10" borderId="0" applyNumberFormat="0" applyBorder="0" applyAlignment="0" applyProtection="0">
      <alignment vertical="center"/>
    </xf>
    <xf numFmtId="176" fontId="8" fillId="8" borderId="0" applyNumberFormat="0" applyBorder="0" applyAlignment="0" applyProtection="0">
      <alignment vertical="center"/>
    </xf>
    <xf numFmtId="176" fontId="8" fillId="10" borderId="0" applyNumberFormat="0" applyBorder="0" applyAlignment="0" applyProtection="0">
      <alignment vertical="center"/>
    </xf>
    <xf numFmtId="176" fontId="8" fillId="7" borderId="0" applyNumberFormat="0" applyBorder="0" applyAlignment="0" applyProtection="0">
      <alignment vertical="center"/>
    </xf>
    <xf numFmtId="176" fontId="8" fillId="11" borderId="0" applyNumberFormat="0" applyBorder="0" applyAlignment="0" applyProtection="0">
      <alignment vertical="center"/>
    </xf>
    <xf numFmtId="176" fontId="8" fillId="12" borderId="0" applyNumberFormat="0" applyBorder="0" applyAlignment="0" applyProtection="0">
      <alignment vertical="center"/>
    </xf>
    <xf numFmtId="176" fontId="8" fillId="10" borderId="0" applyNumberFormat="0" applyBorder="0" applyAlignment="0" applyProtection="0">
      <alignment vertical="center"/>
    </xf>
    <xf numFmtId="176" fontId="8" fillId="8" borderId="0" applyNumberFormat="0" applyBorder="0" applyAlignment="0" applyProtection="0">
      <alignment vertical="center"/>
    </xf>
    <xf numFmtId="176" fontId="9" fillId="10" borderId="0" applyNumberFormat="0" applyBorder="0" applyAlignment="0" applyProtection="0">
      <alignment vertical="center"/>
    </xf>
    <xf numFmtId="176" fontId="9" fillId="13" borderId="0" applyNumberFormat="0" applyBorder="0" applyAlignment="0" applyProtection="0">
      <alignment vertical="center"/>
    </xf>
    <xf numFmtId="176" fontId="9" fillId="14" borderId="0" applyNumberFormat="0" applyBorder="0" applyAlignment="0" applyProtection="0">
      <alignment vertical="center"/>
    </xf>
    <xf numFmtId="176" fontId="9" fillId="12" borderId="0" applyNumberFormat="0" applyBorder="0" applyAlignment="0" applyProtection="0">
      <alignment vertical="center"/>
    </xf>
    <xf numFmtId="176" fontId="9" fillId="10" borderId="0" applyNumberFormat="0" applyBorder="0" applyAlignment="0" applyProtection="0">
      <alignment vertical="center"/>
    </xf>
    <xf numFmtId="176" fontId="9" fillId="7" borderId="0" applyNumberFormat="0" applyBorder="0" applyAlignment="0" applyProtection="0">
      <alignment vertical="center"/>
    </xf>
    <xf numFmtId="176" fontId="19" fillId="0" borderId="0"/>
    <xf numFmtId="181" fontId="20" fillId="0" borderId="0" applyFill="0" applyBorder="0" applyAlignment="0"/>
    <xf numFmtId="176" fontId="21" fillId="0" borderId="0">
      <alignment horizontal="left"/>
    </xf>
    <xf numFmtId="176" fontId="22" fillId="0" borderId="54" applyNumberFormat="0" applyAlignment="0" applyProtection="0">
      <alignment horizontal="left" vertical="center"/>
    </xf>
    <xf numFmtId="176" fontId="22" fillId="0" borderId="52">
      <alignment horizontal="left" vertical="center"/>
    </xf>
    <xf numFmtId="56" fontId="23" fillId="15" borderId="55">
      <alignment horizontal="center" vertical="center" wrapText="1"/>
    </xf>
    <xf numFmtId="176" fontId="24" fillId="0" borderId="0"/>
    <xf numFmtId="4" fontId="21" fillId="0" borderId="0">
      <alignment horizontal="right"/>
    </xf>
    <xf numFmtId="4" fontId="25" fillId="0" borderId="0">
      <alignment horizontal="right"/>
    </xf>
    <xf numFmtId="176" fontId="19" fillId="0" borderId="0"/>
    <xf numFmtId="176" fontId="19" fillId="0" borderId="0"/>
    <xf numFmtId="176" fontId="26" fillId="0" borderId="0">
      <alignment horizontal="left"/>
    </xf>
    <xf numFmtId="176" fontId="27" fillId="0" borderId="0"/>
    <xf numFmtId="176" fontId="28" fillId="0" borderId="0">
      <alignment horizontal="center"/>
    </xf>
    <xf numFmtId="176" fontId="9" fillId="16" borderId="0" applyNumberFormat="0" applyBorder="0" applyAlignment="0" applyProtection="0">
      <alignment vertical="center"/>
    </xf>
    <xf numFmtId="176" fontId="9" fillId="13" borderId="0" applyNumberFormat="0" applyBorder="0" applyAlignment="0" applyProtection="0">
      <alignment vertical="center"/>
    </xf>
    <xf numFmtId="176" fontId="9" fillId="14" borderId="0" applyNumberFormat="0" applyBorder="0" applyAlignment="0" applyProtection="0">
      <alignment vertical="center"/>
    </xf>
    <xf numFmtId="176" fontId="9" fillId="17" borderId="0" applyNumberFormat="0" applyBorder="0" applyAlignment="0" applyProtection="0">
      <alignment vertical="center"/>
    </xf>
    <xf numFmtId="176" fontId="15" fillId="2" borderId="0" applyNumberFormat="0" applyBorder="0" applyAlignment="0" applyProtection="0">
      <alignment vertical="center"/>
    </xf>
    <xf numFmtId="176" fontId="9" fillId="18" borderId="0" applyNumberFormat="0" applyBorder="0" applyAlignment="0" applyProtection="0">
      <alignment vertical="center"/>
    </xf>
    <xf numFmtId="176" fontId="9" fillId="19" borderId="0" applyNumberFormat="0" applyBorder="0" applyAlignment="0" applyProtection="0">
      <alignment vertical="center"/>
    </xf>
    <xf numFmtId="176" fontId="29" fillId="0" borderId="0" applyNumberFormat="0" applyFill="0" applyBorder="0" applyAlignment="0" applyProtection="0">
      <alignment vertical="center"/>
    </xf>
    <xf numFmtId="176" fontId="11" fillId="20" borderId="56" applyNumberFormat="0" applyAlignment="0" applyProtection="0">
      <alignment vertical="center"/>
    </xf>
    <xf numFmtId="176" fontId="30" fillId="11" borderId="0" applyNumberFormat="0" applyBorder="0" applyAlignment="0" applyProtection="0">
      <alignment vertical="center"/>
    </xf>
    <xf numFmtId="9" fontId="4" fillId="0" borderId="0" applyFont="0" applyFill="0" applyBorder="0" applyAlignment="0" applyProtection="0">
      <alignment vertical="center"/>
    </xf>
    <xf numFmtId="9" fontId="31" fillId="0" borderId="0" applyFont="0" applyFill="0" applyBorder="0" applyAlignment="0" applyProtection="0">
      <alignment vertical="center"/>
    </xf>
    <xf numFmtId="9" fontId="4"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32" fillId="0" borderId="0" applyFont="0" applyFill="0" applyBorder="0" applyAlignment="0" applyProtection="0">
      <alignment vertical="center"/>
    </xf>
    <xf numFmtId="176" fontId="33" fillId="0" borderId="0" applyNumberFormat="0" applyFill="0" applyBorder="0" applyAlignment="0" applyProtection="0">
      <alignment vertical="top"/>
      <protection locked="0"/>
    </xf>
    <xf numFmtId="176" fontId="34" fillId="8" borderId="57" applyNumberFormat="0" applyFont="0" applyAlignment="0" applyProtection="0">
      <alignment vertical="center"/>
    </xf>
    <xf numFmtId="176" fontId="16" fillId="0" borderId="58" applyNumberFormat="0" applyFill="0" applyAlignment="0" applyProtection="0">
      <alignment vertical="center"/>
    </xf>
    <xf numFmtId="176" fontId="35" fillId="21" borderId="0" applyNumberFormat="0" applyBorder="0" applyAlignment="0" applyProtection="0">
      <alignment vertical="center"/>
    </xf>
    <xf numFmtId="176" fontId="17" fillId="22" borderId="59" applyNumberFormat="0" applyAlignment="0" applyProtection="0">
      <alignment vertical="center"/>
    </xf>
    <xf numFmtId="176" fontId="16" fillId="0" borderId="0" applyNumberFormat="0" applyFill="0" applyBorder="0" applyAlignment="0" applyProtection="0">
      <alignment vertical="center"/>
    </xf>
    <xf numFmtId="43" fontId="24" fillId="0" borderId="0" applyFont="0" applyFill="0" applyBorder="0" applyAlignment="0" applyProtection="0"/>
    <xf numFmtId="41" fontId="24"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2"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36" fillId="0" borderId="0" applyFont="0" applyFill="0" applyBorder="0" applyAlignment="0" applyProtection="0"/>
    <xf numFmtId="38" fontId="4" fillId="0" borderId="0" applyFont="0" applyFill="0" applyBorder="0" applyAlignment="0" applyProtection="0"/>
    <xf numFmtId="38" fontId="37" fillId="0" borderId="0" applyFont="0" applyFill="0" applyBorder="0" applyAlignment="0" applyProtection="0"/>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176" fontId="38" fillId="0" borderId="60" applyNumberFormat="0" applyFill="0" applyAlignment="0" applyProtection="0">
      <alignment vertical="center"/>
    </xf>
    <xf numFmtId="176" fontId="39" fillId="0" borderId="61" applyNumberFormat="0" applyFill="0" applyAlignment="0" applyProtection="0">
      <alignment vertical="center"/>
    </xf>
    <xf numFmtId="176" fontId="40" fillId="0" borderId="62" applyNumberFormat="0" applyFill="0" applyAlignment="0" applyProtection="0">
      <alignment vertical="center"/>
    </xf>
    <xf numFmtId="176" fontId="40" fillId="0" borderId="0" applyNumberFormat="0" applyFill="0" applyBorder="0" applyAlignment="0" applyProtection="0">
      <alignment vertical="center"/>
    </xf>
    <xf numFmtId="176" fontId="41" fillId="0" borderId="63" applyProtection="0">
      <alignment vertical="center"/>
    </xf>
    <xf numFmtId="176" fontId="42" fillId="0" borderId="64" applyNumberFormat="0" applyFill="0" applyAlignment="0" applyProtection="0">
      <alignment vertical="center"/>
    </xf>
    <xf numFmtId="176" fontId="43" fillId="22" borderId="65" applyNumberFormat="0" applyAlignment="0" applyProtection="0">
      <alignment vertical="center"/>
    </xf>
    <xf numFmtId="176" fontId="44" fillId="0" borderId="0"/>
    <xf numFmtId="176" fontId="45" fillId="0" borderId="0" applyNumberFormat="0" applyFill="0" applyBorder="0" applyAlignment="0" applyProtection="0">
      <alignment vertical="center"/>
    </xf>
    <xf numFmtId="8" fontId="46" fillId="0" borderId="0" applyFont="0" applyFill="0" applyBorder="0" applyAlignment="0" applyProtection="0"/>
    <xf numFmtId="6" fontId="46" fillId="0" borderId="0" applyFont="0" applyFill="0" applyBorder="0" applyAlignment="0" applyProtection="0"/>
    <xf numFmtId="6" fontId="4" fillId="0" borderId="0" applyFont="0" applyFill="0" applyBorder="0" applyAlignment="0" applyProtection="0">
      <alignment vertical="center"/>
    </xf>
    <xf numFmtId="6" fontId="14" fillId="0" borderId="0" applyFont="0" applyFill="0" applyBorder="0" applyAlignment="0" applyProtection="0"/>
    <xf numFmtId="6" fontId="4" fillId="0" borderId="0" applyFont="0" applyFill="0" applyBorder="0" applyAlignment="0" applyProtection="0"/>
    <xf numFmtId="176" fontId="47" fillId="11" borderId="59" applyNumberFormat="0" applyAlignment="0" applyProtection="0">
      <alignment vertical="center"/>
    </xf>
    <xf numFmtId="176" fontId="4" fillId="0" borderId="0"/>
    <xf numFmtId="176" fontId="12" fillId="0" borderId="0">
      <alignment vertical="center"/>
    </xf>
    <xf numFmtId="176" fontId="1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7" fillId="0" borderId="0"/>
    <xf numFmtId="176" fontId="32" fillId="0" borderId="0">
      <alignment vertical="center"/>
    </xf>
    <xf numFmtId="176" fontId="3" fillId="0" borderId="0">
      <alignment vertical="center"/>
    </xf>
    <xf numFmtId="176" fontId="48"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49" fillId="0" borderId="0">
      <alignment vertical="center"/>
    </xf>
    <xf numFmtId="176" fontId="3" fillId="0" borderId="0">
      <alignment vertical="center"/>
    </xf>
    <xf numFmtId="176" fontId="34" fillId="0" borderId="0"/>
    <xf numFmtId="176" fontId="34" fillId="0" borderId="0"/>
    <xf numFmtId="176" fontId="4" fillId="0" borderId="0"/>
    <xf numFmtId="176" fontId="31" fillId="0" borderId="0">
      <alignment vertical="center"/>
    </xf>
    <xf numFmtId="176" fontId="4" fillId="0" borderId="0">
      <alignment vertical="center"/>
    </xf>
    <xf numFmtId="176" fontId="50" fillId="0" borderId="0">
      <alignment vertical="center"/>
    </xf>
    <xf numFmtId="176" fontId="51" fillId="0" borderId="0">
      <alignment vertical="center"/>
    </xf>
    <xf numFmtId="176" fontId="52" fillId="0" borderId="0"/>
    <xf numFmtId="176" fontId="4" fillId="0" borderId="0"/>
    <xf numFmtId="176" fontId="13" fillId="0" borderId="0"/>
    <xf numFmtId="176" fontId="37" fillId="0" borderId="0"/>
    <xf numFmtId="176" fontId="4" fillId="0" borderId="0">
      <alignment vertical="center"/>
    </xf>
    <xf numFmtId="176" fontId="53" fillId="0" borderId="0">
      <alignment vertical="center"/>
    </xf>
    <xf numFmtId="176" fontId="4" fillId="0" borderId="0"/>
    <xf numFmtId="176" fontId="54" fillId="0" borderId="0">
      <alignment vertical="center"/>
    </xf>
    <xf numFmtId="176" fontId="4" fillId="0" borderId="0">
      <alignment vertical="center"/>
    </xf>
    <xf numFmtId="176" fontId="4" fillId="0" borderId="0">
      <alignment vertical="center"/>
    </xf>
    <xf numFmtId="176" fontId="4" fillId="0" borderId="0">
      <alignment vertical="center"/>
    </xf>
    <xf numFmtId="176" fontId="31" fillId="0" borderId="0">
      <alignment vertical="center"/>
    </xf>
    <xf numFmtId="176" fontId="31" fillId="0" borderId="0">
      <alignment vertical="center"/>
    </xf>
    <xf numFmtId="176" fontId="4" fillId="0" borderId="0">
      <alignment vertical="center"/>
    </xf>
    <xf numFmtId="176" fontId="31" fillId="0" borderId="0">
      <alignment vertical="center"/>
    </xf>
    <xf numFmtId="176" fontId="31" fillId="0" borderId="0">
      <alignment vertical="center"/>
    </xf>
    <xf numFmtId="176" fontId="4" fillId="0" borderId="0">
      <alignment vertical="center"/>
    </xf>
    <xf numFmtId="176" fontId="31" fillId="0" borderId="0">
      <alignment vertical="center"/>
    </xf>
    <xf numFmtId="182" fontId="50" fillId="0" borderId="0"/>
    <xf numFmtId="176" fontId="55" fillId="0" borderId="0"/>
    <xf numFmtId="176" fontId="19" fillId="0" borderId="0"/>
    <xf numFmtId="176" fontId="56" fillId="10" borderId="0" applyNumberFormat="0" applyBorder="0" applyAlignment="0" applyProtection="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4" fillId="0" borderId="0">
      <alignment vertical="center"/>
    </xf>
    <xf numFmtId="0" fontId="4" fillId="0" borderId="0"/>
    <xf numFmtId="0" fontId="13" fillId="0" borderId="0"/>
    <xf numFmtId="0" fontId="4" fillId="0" borderId="0">
      <alignment vertical="center"/>
    </xf>
    <xf numFmtId="176" fontId="2" fillId="0" borderId="0">
      <alignment vertical="center"/>
    </xf>
    <xf numFmtId="0" fontId="77" fillId="0" borderId="0"/>
    <xf numFmtId="3" fontId="50" fillId="0" borderId="0">
      <alignment vertical="center"/>
    </xf>
    <xf numFmtId="0" fontId="50" fillId="0" borderId="0">
      <alignment vertical="center"/>
    </xf>
    <xf numFmtId="0" fontId="53" fillId="0" borderId="0">
      <alignment vertical="center"/>
    </xf>
    <xf numFmtId="0" fontId="41" fillId="0" borderId="0"/>
  </cellStyleXfs>
  <cellXfs count="1131">
    <xf numFmtId="0" fontId="0" fillId="0" borderId="0" xfId="0">
      <alignment vertical="center"/>
    </xf>
    <xf numFmtId="0" fontId="19" fillId="0" borderId="0" xfId="1" applyNumberFormat="1" applyFont="1"/>
    <xf numFmtId="0" fontId="19" fillId="0" borderId="0" xfId="1" applyNumberFormat="1" applyFont="1" applyAlignment="1">
      <alignment wrapText="1"/>
    </xf>
    <xf numFmtId="176" fontId="19" fillId="0" borderId="0" xfId="4" applyFont="1" applyAlignment="1">
      <alignment vertical="center" wrapText="1"/>
    </xf>
    <xf numFmtId="0" fontId="19" fillId="0" borderId="0" xfId="1" applyNumberFormat="1" applyFont="1" applyAlignment="1">
      <alignment horizontal="center"/>
    </xf>
    <xf numFmtId="0" fontId="19" fillId="0" borderId="0" xfId="1" applyNumberFormat="1" applyFont="1" applyAlignment="1">
      <alignment horizontal="center" vertical="center" shrinkToFit="1"/>
    </xf>
    <xf numFmtId="0" fontId="19" fillId="0" borderId="0" xfId="1" applyNumberFormat="1" applyFont="1" applyAlignment="1">
      <alignment horizontal="right"/>
    </xf>
    <xf numFmtId="0" fontId="59" fillId="0" borderId="0" xfId="1" applyNumberFormat="1" applyFont="1" applyAlignment="1">
      <alignment horizontal="left" vertical="center"/>
    </xf>
    <xf numFmtId="0" fontId="19" fillId="0" borderId="0" xfId="1" quotePrefix="1" applyNumberFormat="1" applyFont="1" applyAlignment="1">
      <alignment horizontal="center" vertical="center" shrinkToFit="1"/>
    </xf>
    <xf numFmtId="0" fontId="19" fillId="0" borderId="0" xfId="1" applyNumberFormat="1" applyFont="1" applyAlignment="1">
      <alignment horizontal="center" vertical="center" wrapText="1"/>
    </xf>
    <xf numFmtId="0" fontId="19" fillId="0" borderId="0" xfId="1" applyNumberFormat="1" applyFont="1" applyAlignment="1">
      <alignment horizontal="left" vertical="center" wrapText="1"/>
    </xf>
    <xf numFmtId="0" fontId="19" fillId="0" borderId="0" xfId="1" applyNumberFormat="1" applyFont="1" applyAlignment="1">
      <alignment horizontal="left" vertical="center"/>
    </xf>
    <xf numFmtId="0" fontId="59" fillId="0" borderId="0" xfId="1" applyNumberFormat="1" applyFont="1" applyAlignment="1">
      <alignment vertical="center"/>
    </xf>
    <xf numFmtId="0" fontId="19" fillId="0" borderId="0" xfId="4" applyNumberFormat="1" applyFont="1">
      <alignment vertical="center"/>
    </xf>
    <xf numFmtId="177" fontId="19" fillId="0" borderId="0" xfId="1" applyNumberFormat="1" applyFont="1" applyAlignment="1">
      <alignment horizontal="right" wrapText="1"/>
    </xf>
    <xf numFmtId="0" fontId="59" fillId="4" borderId="94" xfId="1" applyNumberFormat="1" applyFont="1" applyFill="1" applyBorder="1" applyAlignment="1">
      <alignment vertical="center" wrapText="1"/>
    </xf>
    <xf numFmtId="176" fontId="19" fillId="0" borderId="0" xfId="4" applyFont="1" applyAlignment="1">
      <alignment horizontal="center" vertical="center" wrapText="1"/>
    </xf>
    <xf numFmtId="177" fontId="60" fillId="0" borderId="0" xfId="1" applyNumberFormat="1" applyFont="1" applyAlignment="1">
      <alignment horizontal="center" wrapText="1"/>
    </xf>
    <xf numFmtId="177" fontId="60" fillId="0" borderId="0" xfId="1" applyNumberFormat="1" applyFont="1" applyAlignment="1">
      <alignment horizontal="right" wrapText="1"/>
    </xf>
    <xf numFmtId="0" fontId="19" fillId="0" borderId="0" xfId="1" applyNumberFormat="1" applyFont="1" applyAlignment="1">
      <alignment horizontal="center" wrapText="1"/>
    </xf>
    <xf numFmtId="0" fontId="19" fillId="0" borderId="0" xfId="4" applyNumberFormat="1" applyFont="1" applyAlignment="1">
      <alignment vertical="center" wrapText="1"/>
    </xf>
    <xf numFmtId="0" fontId="60" fillId="0" borderId="0" xfId="1" applyNumberFormat="1" applyFont="1" applyAlignment="1">
      <alignment horizontal="right" wrapText="1"/>
    </xf>
    <xf numFmtId="0" fontId="59" fillId="4" borderId="104" xfId="1" applyNumberFormat="1" applyFont="1" applyFill="1" applyBorder="1" applyAlignment="1">
      <alignment vertical="center" wrapText="1"/>
    </xf>
    <xf numFmtId="0" fontId="59" fillId="4" borderId="89" xfId="1" applyNumberFormat="1" applyFont="1" applyFill="1" applyBorder="1" applyAlignment="1">
      <alignment vertical="center" wrapText="1"/>
    </xf>
    <xf numFmtId="0" fontId="59" fillId="5" borderId="94" xfId="1" applyNumberFormat="1" applyFont="1" applyFill="1" applyBorder="1" applyAlignment="1">
      <alignment vertical="center" wrapText="1"/>
    </xf>
    <xf numFmtId="0" fontId="19" fillId="0" borderId="0" xfId="1" applyNumberFormat="1" applyFont="1" applyAlignment="1">
      <alignment horizontal="right" wrapText="1"/>
    </xf>
    <xf numFmtId="176" fontId="19" fillId="3" borderId="29" xfId="4" applyFont="1" applyFill="1" applyBorder="1" applyAlignment="1">
      <alignment vertical="center" wrapText="1"/>
    </xf>
    <xf numFmtId="176" fontId="19" fillId="3" borderId="108" xfId="4" applyFont="1" applyFill="1" applyBorder="1" applyAlignment="1">
      <alignment vertical="center" wrapText="1"/>
    </xf>
    <xf numFmtId="176" fontId="19" fillId="3" borderId="103" xfId="4" applyFont="1" applyFill="1" applyBorder="1" applyAlignment="1">
      <alignment vertical="center" wrapText="1"/>
    </xf>
    <xf numFmtId="0" fontId="19" fillId="3" borderId="29" xfId="4" applyNumberFormat="1" applyFont="1" applyFill="1" applyBorder="1" applyAlignment="1">
      <alignment horizontal="left" vertical="center" wrapText="1" shrinkToFit="1"/>
    </xf>
    <xf numFmtId="176" fontId="19" fillId="3" borderId="45" xfId="4" applyFont="1" applyFill="1" applyBorder="1" applyAlignment="1">
      <alignment vertical="center" wrapText="1"/>
    </xf>
    <xf numFmtId="179" fontId="19" fillId="3" borderId="105" xfId="4" applyNumberFormat="1" applyFont="1" applyFill="1" applyBorder="1" applyAlignment="1">
      <alignment vertical="center" wrapText="1"/>
    </xf>
    <xf numFmtId="179" fontId="19" fillId="3" borderId="20" xfId="4" applyNumberFormat="1" applyFont="1" applyFill="1" applyBorder="1" applyAlignment="1">
      <alignment vertical="center" wrapText="1"/>
    </xf>
    <xf numFmtId="178" fontId="19" fillId="3" borderId="105" xfId="168" applyNumberFormat="1" applyFont="1" applyFill="1" applyBorder="1" applyAlignment="1">
      <alignment vertical="center" wrapText="1"/>
    </xf>
    <xf numFmtId="178" fontId="19" fillId="3" borderId="20" xfId="168" applyNumberFormat="1" applyFont="1" applyFill="1" applyBorder="1" applyAlignment="1">
      <alignment vertical="center" wrapText="1"/>
    </xf>
    <xf numFmtId="178" fontId="19" fillId="3" borderId="103" xfId="168" applyNumberFormat="1" applyFont="1" applyFill="1" applyBorder="1" applyAlignment="1">
      <alignment vertical="center" wrapText="1"/>
    </xf>
    <xf numFmtId="178" fontId="19" fillId="3" borderId="105" xfId="168" applyNumberFormat="1" applyFont="1" applyFill="1" applyBorder="1" applyAlignment="1">
      <alignment vertical="center" wrapText="1" shrinkToFit="1"/>
    </xf>
    <xf numFmtId="178" fontId="19" fillId="3" borderId="20" xfId="168" applyNumberFormat="1" applyFont="1" applyFill="1" applyBorder="1" applyAlignment="1">
      <alignment vertical="center" wrapText="1" shrinkToFit="1"/>
    </xf>
    <xf numFmtId="178" fontId="19" fillId="3" borderId="103" xfId="168" applyNumberFormat="1" applyFont="1" applyFill="1" applyBorder="1" applyAlignment="1">
      <alignment vertical="center" wrapText="1" shrinkToFit="1"/>
    </xf>
    <xf numFmtId="178" fontId="58" fillId="3" borderId="105" xfId="168" applyNumberFormat="1" applyFont="1" applyFill="1" applyBorder="1" applyAlignment="1">
      <alignment vertical="center" wrapText="1"/>
    </xf>
    <xf numFmtId="178" fontId="58" fillId="3" borderId="20" xfId="168" applyNumberFormat="1" applyFont="1" applyFill="1" applyBorder="1" applyAlignment="1">
      <alignment vertical="center" wrapText="1"/>
    </xf>
    <xf numFmtId="38" fontId="58" fillId="3" borderId="20" xfId="168" applyFont="1" applyFill="1" applyBorder="1" applyAlignment="1">
      <alignment vertical="center" wrapText="1"/>
    </xf>
    <xf numFmtId="178" fontId="19" fillId="4" borderId="20" xfId="168" applyNumberFormat="1" applyFont="1" applyFill="1" applyBorder="1" applyAlignment="1">
      <alignment vertical="center" wrapText="1"/>
    </xf>
    <xf numFmtId="178" fontId="58" fillId="4" borderId="20" xfId="168" applyNumberFormat="1" applyFont="1" applyFill="1" applyBorder="1" applyAlignment="1">
      <alignment vertical="center" wrapText="1"/>
    </xf>
    <xf numFmtId="178" fontId="58" fillId="4" borderId="20" xfId="168" applyNumberFormat="1" applyFont="1" applyFill="1" applyBorder="1" applyAlignment="1">
      <alignment vertical="center" shrinkToFit="1"/>
    </xf>
    <xf numFmtId="0" fontId="58" fillId="0" borderId="112" xfId="5" applyNumberFormat="1" applyFont="1" applyFill="1" applyBorder="1" applyAlignment="1">
      <alignment horizontal="center" vertical="center" wrapText="1"/>
    </xf>
    <xf numFmtId="0" fontId="58" fillId="0" borderId="113" xfId="5" applyNumberFormat="1" applyFont="1" applyFill="1" applyBorder="1" applyAlignment="1">
      <alignment horizontal="center" vertical="center" wrapText="1"/>
    </xf>
    <xf numFmtId="0" fontId="58" fillId="0" borderId="113" xfId="1" applyNumberFormat="1" applyFont="1" applyBorder="1" applyAlignment="1">
      <alignment horizontal="center" vertical="center" wrapText="1"/>
    </xf>
    <xf numFmtId="0" fontId="58" fillId="0" borderId="113" xfId="9" applyNumberFormat="1" applyFont="1" applyFill="1" applyBorder="1" applyAlignment="1">
      <alignment horizontal="center" vertical="center" wrapText="1"/>
    </xf>
    <xf numFmtId="177" fontId="57" fillId="0" borderId="0" xfId="1" applyNumberFormat="1" applyFont="1" applyAlignment="1">
      <alignment vertical="center"/>
    </xf>
    <xf numFmtId="0" fontId="19" fillId="4" borderId="89" xfId="4" applyNumberFormat="1" applyFont="1" applyFill="1" applyBorder="1" applyAlignment="1">
      <alignment horizontal="center" vertical="center" shrinkToFit="1"/>
    </xf>
    <xf numFmtId="0" fontId="19" fillId="4" borderId="102" xfId="4" applyNumberFormat="1" applyFont="1" applyFill="1" applyBorder="1" applyAlignment="1">
      <alignment horizontal="center" vertical="center" shrinkToFit="1"/>
    </xf>
    <xf numFmtId="0" fontId="59" fillId="5" borderId="105" xfId="1" applyNumberFormat="1" applyFont="1" applyFill="1" applyBorder="1" applyAlignment="1">
      <alignment vertical="center" wrapText="1"/>
    </xf>
    <xf numFmtId="0" fontId="19" fillId="5" borderId="20" xfId="1" applyNumberFormat="1" applyFont="1" applyFill="1" applyBorder="1" applyAlignment="1">
      <alignment horizontal="center" vertical="center" shrinkToFit="1"/>
    </xf>
    <xf numFmtId="0" fontId="59" fillId="5" borderId="20" xfId="1" applyNumberFormat="1" applyFont="1" applyFill="1" applyBorder="1" applyAlignment="1">
      <alignment vertical="center" wrapText="1"/>
    </xf>
    <xf numFmtId="0" fontId="19" fillId="5" borderId="103" xfId="1" applyNumberFormat="1" applyFont="1" applyFill="1" applyBorder="1" applyAlignment="1">
      <alignment horizontal="center" vertical="center" shrinkToFit="1"/>
    </xf>
    <xf numFmtId="176" fontId="58" fillId="0" borderId="114" xfId="1" applyFont="1" applyBorder="1" applyAlignment="1">
      <alignment horizontal="center" vertical="center" wrapText="1"/>
    </xf>
    <xf numFmtId="183" fontId="58" fillId="3" borderId="103" xfId="169" applyNumberFormat="1" applyFont="1" applyFill="1" applyBorder="1" applyAlignment="1">
      <alignment vertical="center" wrapText="1"/>
    </xf>
    <xf numFmtId="0" fontId="63" fillId="0" borderId="0" xfId="173" applyFont="1" applyAlignment="1">
      <alignment horizontal="right" vertical="center" shrinkToFit="1"/>
    </xf>
    <xf numFmtId="176" fontId="63" fillId="3" borderId="87" xfId="1" applyFont="1" applyFill="1" applyBorder="1" applyAlignment="1">
      <alignment vertical="center" wrapText="1"/>
    </xf>
    <xf numFmtId="0" fontId="63" fillId="3" borderId="68" xfId="1" quotePrefix="1" applyNumberFormat="1" applyFont="1" applyFill="1" applyBorder="1" applyAlignment="1">
      <alignment horizontal="center" vertical="center" shrinkToFit="1"/>
    </xf>
    <xf numFmtId="0" fontId="63" fillId="3" borderId="69" xfId="1" quotePrefix="1" applyNumberFormat="1" applyFont="1" applyFill="1" applyBorder="1" applyAlignment="1">
      <alignment horizontal="center" vertical="center" shrinkToFit="1"/>
    </xf>
    <xf numFmtId="0" fontId="63" fillId="3" borderId="86" xfId="0" applyFont="1" applyFill="1" applyBorder="1" applyAlignment="1">
      <alignment horizontal="right" vertical="center"/>
    </xf>
    <xf numFmtId="0" fontId="63" fillId="3" borderId="70" xfId="1" quotePrefix="1" applyNumberFormat="1" applyFont="1" applyFill="1" applyBorder="1" applyAlignment="1">
      <alignment horizontal="center" vertical="center" shrinkToFit="1"/>
    </xf>
    <xf numFmtId="0" fontId="63" fillId="3" borderId="71" xfId="1" quotePrefix="1" applyNumberFormat="1" applyFont="1" applyFill="1" applyBorder="1" applyAlignment="1">
      <alignment horizontal="center" vertical="center" shrinkToFit="1"/>
    </xf>
    <xf numFmtId="176" fontId="63" fillId="3" borderId="86" xfId="1" applyFont="1" applyFill="1" applyBorder="1" applyAlignment="1">
      <alignment horizontal="right" vertical="center" wrapText="1"/>
    </xf>
    <xf numFmtId="176" fontId="63" fillId="3" borderId="89" xfId="1" applyFont="1" applyFill="1" applyBorder="1" applyAlignment="1">
      <alignment vertical="center" wrapText="1"/>
    </xf>
    <xf numFmtId="13" fontId="63" fillId="3" borderId="90" xfId="1" applyNumberFormat="1" applyFont="1" applyFill="1" applyBorder="1" applyAlignment="1">
      <alignment horizontal="center" vertical="center" shrinkToFit="1"/>
    </xf>
    <xf numFmtId="0" fontId="64" fillId="3" borderId="89" xfId="0" applyFont="1" applyFill="1" applyBorder="1">
      <alignment vertical="center"/>
    </xf>
    <xf numFmtId="0" fontId="64" fillId="3" borderId="86" xfId="0" applyFont="1" applyFill="1" applyBorder="1" applyAlignment="1">
      <alignment horizontal="right" vertical="center"/>
    </xf>
    <xf numFmtId="13" fontId="63" fillId="3" borderId="88" xfId="1" applyNumberFormat="1" applyFont="1" applyFill="1" applyBorder="1" applyAlignment="1">
      <alignment horizontal="center" vertical="center" shrinkToFit="1"/>
    </xf>
    <xf numFmtId="0" fontId="63" fillId="3" borderId="72" xfId="1" quotePrefix="1" applyNumberFormat="1" applyFont="1" applyFill="1" applyBorder="1" applyAlignment="1">
      <alignment horizontal="center" vertical="center" shrinkToFit="1"/>
    </xf>
    <xf numFmtId="0" fontId="63" fillId="3" borderId="73" xfId="1" quotePrefix="1" applyNumberFormat="1" applyFont="1" applyFill="1" applyBorder="1" applyAlignment="1">
      <alignment horizontal="center" vertical="center" shrinkToFit="1"/>
    </xf>
    <xf numFmtId="176" fontId="63" fillId="3" borderId="88" xfId="1" applyFont="1" applyFill="1" applyBorder="1" applyAlignment="1">
      <alignment horizontal="center" vertical="center" shrinkToFit="1"/>
    </xf>
    <xf numFmtId="0" fontId="64" fillId="3" borderId="88" xfId="0" applyFont="1" applyFill="1" applyBorder="1">
      <alignment vertical="center"/>
    </xf>
    <xf numFmtId="0" fontId="64" fillId="3" borderId="90" xfId="0" applyFont="1" applyFill="1" applyBorder="1">
      <alignment vertical="center"/>
    </xf>
    <xf numFmtId="0" fontId="63" fillId="3" borderId="86" xfId="4" applyNumberFormat="1" applyFont="1" applyFill="1" applyBorder="1" applyAlignment="1">
      <alignment horizontal="right" vertical="center" shrinkToFit="1"/>
    </xf>
    <xf numFmtId="176" fontId="63" fillId="3" borderId="89" xfId="4" applyFont="1" applyFill="1" applyBorder="1" applyAlignment="1">
      <alignment vertical="center" wrapText="1"/>
    </xf>
    <xf numFmtId="0" fontId="63" fillId="3" borderId="90" xfId="4" applyNumberFormat="1" applyFont="1" applyFill="1" applyBorder="1" applyAlignment="1">
      <alignment horizontal="left" vertical="center" shrinkToFit="1"/>
    </xf>
    <xf numFmtId="0" fontId="63" fillId="3" borderId="92" xfId="4" applyNumberFormat="1" applyFont="1" applyFill="1" applyBorder="1" applyAlignment="1">
      <alignment horizontal="right" vertical="center" shrinkToFit="1"/>
    </xf>
    <xf numFmtId="176" fontId="63" fillId="3" borderId="91" xfId="4" applyFont="1" applyFill="1" applyBorder="1" applyAlignment="1">
      <alignment vertical="center" wrapText="1"/>
    </xf>
    <xf numFmtId="0" fontId="63" fillId="3" borderId="93" xfId="4" applyNumberFormat="1" applyFont="1" applyFill="1" applyBorder="1" applyAlignment="1">
      <alignment horizontal="left" vertical="center" shrinkToFit="1"/>
    </xf>
    <xf numFmtId="0" fontId="63" fillId="3" borderId="74" xfId="1" quotePrefix="1" applyNumberFormat="1" applyFont="1" applyFill="1" applyBorder="1" applyAlignment="1">
      <alignment horizontal="center" vertical="center" shrinkToFit="1"/>
    </xf>
    <xf numFmtId="0" fontId="63" fillId="3" borderId="75" xfId="1" quotePrefix="1" applyNumberFormat="1" applyFont="1" applyFill="1" applyBorder="1" applyAlignment="1">
      <alignment horizontal="center" vertical="center" shrinkToFit="1"/>
    </xf>
    <xf numFmtId="0" fontId="63" fillId="0" borderId="0" xfId="1" applyNumberFormat="1" applyFont="1"/>
    <xf numFmtId="0" fontId="63" fillId="0" borderId="0" xfId="1" quotePrefix="1" applyNumberFormat="1" applyFont="1" applyAlignment="1">
      <alignment horizontal="center" vertical="center" shrinkToFit="1"/>
    </xf>
    <xf numFmtId="0" fontId="63" fillId="0" borderId="0" xfId="1" applyNumberFormat="1" applyFont="1" applyAlignment="1">
      <alignment horizontal="center" vertical="center" shrinkToFit="1"/>
    </xf>
    <xf numFmtId="0" fontId="59" fillId="0" borderId="0" xfId="1" applyNumberFormat="1" applyFont="1" applyAlignment="1">
      <alignment vertical="center" wrapText="1"/>
    </xf>
    <xf numFmtId="0" fontId="63" fillId="0" borderId="0" xfId="1" applyNumberFormat="1" applyFont="1" applyAlignment="1">
      <alignment horizontal="left" vertical="center"/>
    </xf>
    <xf numFmtId="0" fontId="65" fillId="4" borderId="66" xfId="1" applyNumberFormat="1" applyFont="1" applyFill="1" applyBorder="1" applyAlignment="1">
      <alignment vertical="center" wrapText="1"/>
    </xf>
    <xf numFmtId="0" fontId="63" fillId="0" borderId="0" xfId="1" applyNumberFormat="1" applyFont="1" applyAlignment="1">
      <alignment horizontal="center"/>
    </xf>
    <xf numFmtId="0" fontId="66" fillId="0" borderId="0" xfId="173" applyFont="1">
      <alignment vertical="center"/>
    </xf>
    <xf numFmtId="0" fontId="66" fillId="0" borderId="0" xfId="172" applyFont="1" applyAlignment="1">
      <alignment vertical="center"/>
    </xf>
    <xf numFmtId="0" fontId="67" fillId="0" borderId="0" xfId="1" applyNumberFormat="1" applyFont="1" applyAlignment="1">
      <alignment horizontal="left" vertical="center"/>
    </xf>
    <xf numFmtId="0" fontId="66" fillId="0" borderId="0" xfId="172" applyFont="1" applyAlignment="1">
      <alignment horizontal="center" vertical="center" shrinkToFit="1"/>
    </xf>
    <xf numFmtId="0" fontId="66" fillId="0" borderId="0" xfId="172" applyFont="1" applyAlignment="1">
      <alignment vertical="center" textRotation="255" shrinkToFit="1"/>
    </xf>
    <xf numFmtId="0" fontId="66" fillId="0" borderId="0" xfId="172" applyFont="1" applyAlignment="1">
      <alignment horizontal="center" vertical="center" textRotation="255" shrinkToFit="1"/>
    </xf>
    <xf numFmtId="0" fontId="66" fillId="0" borderId="0" xfId="172" applyFont="1" applyAlignment="1">
      <alignment vertical="center" shrinkToFit="1"/>
    </xf>
    <xf numFmtId="38" fontId="66" fillId="0" borderId="0" xfId="5" applyFont="1" applyFill="1" applyBorder="1" applyAlignment="1">
      <alignment horizontal="center" vertical="center"/>
    </xf>
    <xf numFmtId="0" fontId="66" fillId="0" borderId="0" xfId="1" applyNumberFormat="1" applyFont="1" applyAlignment="1">
      <alignment horizontal="left"/>
    </xf>
    <xf numFmtId="0" fontId="66" fillId="0" borderId="0" xfId="1" applyNumberFormat="1" applyFont="1"/>
    <xf numFmtId="0" fontId="66" fillId="4" borderId="76" xfId="1" applyNumberFormat="1" applyFont="1" applyFill="1" applyBorder="1" applyAlignment="1">
      <alignment horizontal="center" vertical="center" shrinkToFit="1"/>
    </xf>
    <xf numFmtId="0" fontId="66" fillId="4" borderId="85" xfId="172" applyFont="1" applyFill="1" applyBorder="1" applyAlignment="1">
      <alignment vertical="center"/>
    </xf>
    <xf numFmtId="0" fontId="66" fillId="4" borderId="84" xfId="172" applyFont="1" applyFill="1" applyBorder="1" applyAlignment="1">
      <alignment vertical="center"/>
    </xf>
    <xf numFmtId="0" fontId="66" fillId="4" borderId="100" xfId="172" applyFont="1" applyFill="1" applyBorder="1" applyAlignment="1">
      <alignment vertical="center"/>
    </xf>
    <xf numFmtId="0" fontId="66" fillId="4" borderId="105" xfId="172" applyFont="1" applyFill="1" applyBorder="1" applyAlignment="1">
      <alignment vertical="center"/>
    </xf>
    <xf numFmtId="0" fontId="66" fillId="4" borderId="20" xfId="172" applyFont="1" applyFill="1" applyBorder="1" applyAlignment="1">
      <alignment vertical="center"/>
    </xf>
    <xf numFmtId="0" fontId="66" fillId="4" borderId="103" xfId="172" applyFont="1" applyFill="1" applyBorder="1" applyAlignment="1">
      <alignment vertical="center"/>
    </xf>
    <xf numFmtId="0" fontId="69" fillId="0" borderId="0" xfId="172" applyFont="1" applyAlignment="1">
      <alignment horizontal="center" vertical="center" shrinkToFit="1"/>
    </xf>
    <xf numFmtId="0" fontId="66" fillId="0" borderId="25" xfId="1" quotePrefix="1" applyNumberFormat="1" applyFont="1" applyBorder="1" applyAlignment="1">
      <alignment horizontal="center" vertical="center" shrinkToFit="1"/>
    </xf>
    <xf numFmtId="38" fontId="66" fillId="3" borderId="101" xfId="6" applyFont="1" applyFill="1" applyBorder="1" applyAlignment="1">
      <alignment horizontal="center" vertical="center"/>
    </xf>
    <xf numFmtId="40" fontId="66" fillId="4" borderId="101" xfId="6" applyNumberFormat="1" applyFont="1" applyFill="1" applyBorder="1" applyAlignment="1">
      <alignment horizontal="right" vertical="center"/>
    </xf>
    <xf numFmtId="40" fontId="66" fillId="3" borderId="101" xfId="5" applyNumberFormat="1" applyFont="1" applyFill="1" applyBorder="1" applyAlignment="1">
      <alignment horizontal="right" vertical="center"/>
    </xf>
    <xf numFmtId="40" fontId="66" fillId="3" borderId="104" xfId="5" applyNumberFormat="1" applyFont="1" applyFill="1" applyBorder="1" applyAlignment="1">
      <alignment horizontal="right" vertical="center"/>
    </xf>
    <xf numFmtId="40" fontId="66" fillId="3" borderId="89" xfId="5" applyNumberFormat="1" applyFont="1" applyFill="1" applyBorder="1" applyAlignment="1">
      <alignment horizontal="right" vertical="center"/>
    </xf>
    <xf numFmtId="40" fontId="66" fillId="4" borderId="102" xfId="5" applyNumberFormat="1" applyFont="1" applyFill="1" applyBorder="1" applyAlignment="1">
      <alignment horizontal="right" vertical="center"/>
    </xf>
    <xf numFmtId="40" fontId="66" fillId="0" borderId="101" xfId="5" applyNumberFormat="1" applyFont="1" applyFill="1" applyBorder="1" applyAlignment="1">
      <alignment horizontal="left" vertical="center"/>
    </xf>
    <xf numFmtId="40" fontId="66" fillId="0" borderId="0" xfId="5" applyNumberFormat="1" applyFont="1" applyFill="1" applyBorder="1" applyAlignment="1">
      <alignment horizontal="right" vertical="center"/>
    </xf>
    <xf numFmtId="0" fontId="66" fillId="0" borderId="0" xfId="4" applyNumberFormat="1" applyFont="1">
      <alignment vertical="center"/>
    </xf>
    <xf numFmtId="178" fontId="66" fillId="0" borderId="101" xfId="5" applyNumberFormat="1" applyFont="1" applyFill="1" applyBorder="1" applyAlignment="1">
      <alignment horizontal="left" vertical="center"/>
    </xf>
    <xf numFmtId="178" fontId="66" fillId="0" borderId="0" xfId="5" applyNumberFormat="1" applyFont="1" applyFill="1" applyBorder="1" applyAlignment="1">
      <alignment horizontal="right" vertical="center"/>
    </xf>
    <xf numFmtId="176" fontId="66" fillId="0" borderId="0" xfId="4" applyFont="1">
      <alignment vertical="center"/>
    </xf>
    <xf numFmtId="40" fontId="66" fillId="3" borderId="101" xfId="5" applyNumberFormat="1" applyFont="1" applyFill="1" applyBorder="1" applyAlignment="1">
      <alignment horizontal="right" vertical="center" shrinkToFit="1"/>
    </xf>
    <xf numFmtId="40" fontId="66" fillId="3" borderId="89" xfId="5" applyNumberFormat="1" applyFont="1" applyFill="1" applyBorder="1" applyAlignment="1">
      <alignment horizontal="right" vertical="center" shrinkToFit="1"/>
    </xf>
    <xf numFmtId="178" fontId="66" fillId="0" borderId="0" xfId="5" applyNumberFormat="1" applyFont="1" applyFill="1" applyBorder="1" applyAlignment="1">
      <alignment horizontal="right" vertical="center" shrinkToFit="1"/>
    </xf>
    <xf numFmtId="40" fontId="66" fillId="3" borderId="104" xfId="5" applyNumberFormat="1" applyFont="1" applyFill="1" applyBorder="1" applyAlignment="1">
      <alignment horizontal="right" vertical="center" shrinkToFit="1"/>
    </xf>
    <xf numFmtId="40" fontId="66" fillId="0" borderId="0" xfId="5" applyNumberFormat="1" applyFont="1" applyFill="1" applyBorder="1" applyAlignment="1">
      <alignment horizontal="right" vertical="center" shrinkToFit="1"/>
    </xf>
    <xf numFmtId="0" fontId="66" fillId="0" borderId="101" xfId="171" applyFont="1" applyBorder="1" applyAlignment="1">
      <alignment horizontal="left" vertical="center"/>
    </xf>
    <xf numFmtId="184" fontId="66" fillId="0" borderId="127" xfId="171" applyNumberFormat="1" applyFont="1" applyBorder="1" applyAlignment="1">
      <alignment horizontal="center" vertical="center"/>
    </xf>
    <xf numFmtId="0" fontId="66" fillId="0" borderId="136" xfId="171" applyFont="1" applyBorder="1" applyAlignment="1">
      <alignment horizontal="center" vertical="center"/>
    </xf>
    <xf numFmtId="40" fontId="66" fillId="0" borderId="138" xfId="6" applyNumberFormat="1" applyFont="1" applyFill="1" applyBorder="1" applyAlignment="1">
      <alignment horizontal="right" vertical="center"/>
    </xf>
    <xf numFmtId="178" fontId="66" fillId="0" borderId="139" xfId="5" applyNumberFormat="1" applyFont="1" applyFill="1" applyBorder="1" applyAlignment="1">
      <alignment horizontal="left" vertical="center" shrinkToFit="1"/>
    </xf>
    <xf numFmtId="0" fontId="66" fillId="0" borderId="0" xfId="172" applyFont="1" applyAlignment="1">
      <alignment horizontal="left" vertical="center" wrapText="1"/>
    </xf>
    <xf numFmtId="38" fontId="66" fillId="3" borderId="101" xfId="6" applyFont="1" applyFill="1" applyBorder="1" applyAlignment="1">
      <alignment horizontal="left" vertical="center"/>
    </xf>
    <xf numFmtId="0" fontId="66" fillId="0" borderId="0" xfId="172" applyFont="1" applyAlignment="1">
      <alignment horizontal="right" shrinkToFit="1"/>
    </xf>
    <xf numFmtId="0" fontId="63" fillId="0" borderId="0" xfId="1" applyNumberFormat="1" applyFont="1" applyAlignment="1" applyProtection="1">
      <alignment horizontal="center" vertical="center"/>
      <protection hidden="1"/>
    </xf>
    <xf numFmtId="0" fontId="63" fillId="0" borderId="0" xfId="1" applyNumberFormat="1" applyFont="1" applyAlignment="1" applyProtection="1">
      <alignment horizontal="center"/>
      <protection hidden="1"/>
    </xf>
    <xf numFmtId="0" fontId="19" fillId="0" borderId="94" xfId="4" applyNumberFormat="1" applyFont="1" applyBorder="1" applyAlignment="1">
      <alignment horizontal="center" vertical="center" shrinkToFit="1"/>
    </xf>
    <xf numFmtId="0" fontId="19" fillId="0" borderId="101" xfId="1" applyNumberFormat="1" applyFont="1" applyBorder="1" applyAlignment="1" applyProtection="1">
      <alignment horizontal="center" vertical="center"/>
      <protection hidden="1"/>
    </xf>
    <xf numFmtId="0" fontId="19" fillId="0" borderId="0" xfId="1" applyNumberFormat="1" applyFont="1" applyAlignment="1">
      <alignment horizontal="center" vertical="center" wrapText="1" shrinkToFit="1"/>
    </xf>
    <xf numFmtId="0" fontId="63" fillId="3" borderId="143" xfId="4" applyNumberFormat="1" applyFont="1" applyFill="1" applyBorder="1" applyAlignment="1">
      <alignment vertical="center" wrapText="1"/>
    </xf>
    <xf numFmtId="0" fontId="63" fillId="3" borderId="124" xfId="4" applyNumberFormat="1" applyFont="1" applyFill="1" applyBorder="1" applyAlignment="1">
      <alignment vertical="center" wrapText="1"/>
    </xf>
    <xf numFmtId="0" fontId="63" fillId="3" borderId="144" xfId="4" applyNumberFormat="1" applyFont="1" applyFill="1" applyBorder="1" applyAlignment="1">
      <alignment vertical="center" wrapText="1"/>
    </xf>
    <xf numFmtId="178" fontId="19" fillId="0" borderId="0" xfId="168" applyNumberFormat="1" applyFont="1" applyFill="1" applyBorder="1" applyAlignment="1">
      <alignment vertical="center" wrapText="1"/>
    </xf>
    <xf numFmtId="0" fontId="63" fillId="0" borderId="0" xfId="4" applyNumberFormat="1" applyFont="1" applyAlignment="1">
      <alignment vertical="center" wrapText="1"/>
    </xf>
    <xf numFmtId="0" fontId="59" fillId="4" borderId="101" xfId="1" applyNumberFormat="1" applyFont="1" applyFill="1" applyBorder="1" applyAlignment="1">
      <alignment vertical="center" wrapText="1"/>
    </xf>
    <xf numFmtId="176" fontId="19" fillId="3" borderId="100" xfId="4" applyFont="1" applyFill="1" applyBorder="1" applyAlignment="1">
      <alignment horizontal="center" vertical="center" wrapText="1"/>
    </xf>
    <xf numFmtId="0" fontId="19" fillId="3" borderId="100" xfId="4" applyNumberFormat="1" applyFont="1" applyFill="1" applyBorder="1" applyAlignment="1">
      <alignment horizontal="center" vertical="center" wrapText="1" shrinkToFit="1"/>
    </xf>
    <xf numFmtId="0" fontId="59" fillId="5" borderId="101" xfId="1" applyNumberFormat="1" applyFont="1" applyFill="1" applyBorder="1" applyAlignment="1">
      <alignment vertical="center" wrapText="1"/>
    </xf>
    <xf numFmtId="176" fontId="19" fillId="3" borderId="108" xfId="4" applyFont="1" applyFill="1" applyBorder="1" applyAlignment="1">
      <alignment horizontal="center" vertical="center" wrapText="1"/>
    </xf>
    <xf numFmtId="176" fontId="19" fillId="3" borderId="103" xfId="4" applyFont="1" applyFill="1" applyBorder="1" applyAlignment="1">
      <alignment horizontal="center" vertical="center" wrapText="1"/>
    </xf>
    <xf numFmtId="0" fontId="63" fillId="0" borderId="89" xfId="0" applyFont="1" applyBorder="1">
      <alignment vertical="center"/>
    </xf>
    <xf numFmtId="176" fontId="63" fillId="3" borderId="90" xfId="1" applyFont="1" applyFill="1" applyBorder="1" applyAlignment="1">
      <alignment horizontal="center" vertical="center" wrapText="1"/>
    </xf>
    <xf numFmtId="176" fontId="63" fillId="3" borderId="87" xfId="1" applyFont="1" applyFill="1" applyBorder="1" applyAlignment="1">
      <alignment horizontal="center" vertical="center" wrapText="1"/>
    </xf>
    <xf numFmtId="176" fontId="63" fillId="3" borderId="88" xfId="1" applyFont="1" applyFill="1" applyBorder="1" applyAlignment="1">
      <alignment horizontal="center" vertical="center" wrapText="1"/>
    </xf>
    <xf numFmtId="176" fontId="63" fillId="3" borderId="93" xfId="1" applyFont="1" applyFill="1" applyBorder="1" applyAlignment="1">
      <alignment horizontal="center" vertical="center" wrapText="1"/>
    </xf>
    <xf numFmtId="0" fontId="71" fillId="0" borderId="0" xfId="1" applyNumberFormat="1" applyFont="1" applyAlignment="1" applyProtection="1">
      <alignment horizontal="center" vertical="center"/>
      <protection hidden="1"/>
    </xf>
    <xf numFmtId="176" fontId="63" fillId="3" borderId="142" xfId="1" applyFont="1" applyFill="1" applyBorder="1" applyAlignment="1">
      <alignment vertical="center" wrapText="1"/>
    </xf>
    <xf numFmtId="176" fontId="63" fillId="3" borderId="153" xfId="1" applyFont="1" applyFill="1" applyBorder="1" applyAlignment="1">
      <alignment horizontal="center" vertical="center" wrapText="1"/>
    </xf>
    <xf numFmtId="176" fontId="63" fillId="3" borderId="154" xfId="1" applyFont="1" applyFill="1" applyBorder="1" applyAlignment="1">
      <alignment horizontal="right" vertical="center" wrapText="1"/>
    </xf>
    <xf numFmtId="0" fontId="65" fillId="0" borderId="0" xfId="1" applyNumberFormat="1" applyFont="1" applyAlignment="1">
      <alignment vertical="center"/>
    </xf>
    <xf numFmtId="0" fontId="65" fillId="0" borderId="0" xfId="1" applyNumberFormat="1" applyFont="1" applyAlignment="1">
      <alignment horizontal="center" vertical="center" shrinkToFit="1"/>
    </xf>
    <xf numFmtId="0" fontId="65" fillId="0" borderId="0" xfId="1" applyNumberFormat="1" applyFont="1" applyAlignment="1">
      <alignment horizontal="center" shrinkToFit="1"/>
    </xf>
    <xf numFmtId="0" fontId="65" fillId="5" borderId="83" xfId="1" applyNumberFormat="1" applyFont="1" applyFill="1" applyBorder="1" applyAlignment="1">
      <alignment horizontal="center" vertical="center" shrinkToFit="1"/>
    </xf>
    <xf numFmtId="0" fontId="65" fillId="4" borderId="94" xfId="4" applyNumberFormat="1" applyFont="1" applyFill="1" applyBorder="1" applyAlignment="1">
      <alignment horizontal="center" vertical="center" shrinkToFit="1"/>
    </xf>
    <xf numFmtId="0" fontId="65" fillId="0" borderId="50" xfId="7" applyNumberFormat="1" applyFont="1" applyBorder="1" applyAlignment="1">
      <alignment horizontal="center" vertical="center"/>
    </xf>
    <xf numFmtId="0" fontId="65" fillId="0" borderId="51" xfId="7" applyNumberFormat="1" applyFont="1" applyBorder="1" applyAlignment="1">
      <alignment horizontal="center" vertical="center"/>
    </xf>
    <xf numFmtId="0" fontId="63" fillId="0" borderId="145" xfId="1" applyNumberFormat="1" applyFont="1" applyBorder="1" applyAlignment="1">
      <alignment horizontal="center" vertical="center" shrinkToFit="1"/>
    </xf>
    <xf numFmtId="0" fontId="65" fillId="0" borderId="0" xfId="1" applyNumberFormat="1" applyFont="1" applyAlignment="1">
      <alignment horizontal="left" vertical="center"/>
    </xf>
    <xf numFmtId="0" fontId="63" fillId="0" borderId="0" xfId="1" applyNumberFormat="1" applyFont="1" applyAlignment="1">
      <alignment horizontal="left"/>
    </xf>
    <xf numFmtId="0" fontId="65" fillId="0" borderId="0" xfId="1" applyNumberFormat="1" applyFont="1" applyAlignment="1">
      <alignment vertical="top"/>
    </xf>
    <xf numFmtId="177" fontId="71" fillId="0" borderId="0" xfId="1" applyNumberFormat="1" applyFont="1" applyAlignment="1">
      <alignment vertical="center"/>
    </xf>
    <xf numFmtId="0" fontId="63" fillId="0" borderId="0" xfId="4" applyNumberFormat="1" applyFont="1">
      <alignment vertical="center"/>
    </xf>
    <xf numFmtId="0" fontId="71" fillId="0" borderId="0" xfId="1" applyNumberFormat="1" applyFont="1" applyAlignment="1">
      <alignment horizontal="left" vertical="center"/>
    </xf>
    <xf numFmtId="0" fontId="71" fillId="0" borderId="0" xfId="1" applyNumberFormat="1" applyFont="1" applyAlignment="1">
      <alignment vertical="center"/>
    </xf>
    <xf numFmtId="0" fontId="63" fillId="0" borderId="0" xfId="1" applyNumberFormat="1" applyFont="1" applyAlignment="1">
      <alignment horizontal="right"/>
    </xf>
    <xf numFmtId="0" fontId="65" fillId="0" borderId="0" xfId="4" applyNumberFormat="1" applyFont="1" applyAlignment="1">
      <alignment horizontal="center" vertical="center"/>
    </xf>
    <xf numFmtId="0" fontId="63" fillId="5" borderId="19" xfId="1" applyNumberFormat="1" applyFont="1" applyFill="1" applyBorder="1" applyAlignment="1">
      <alignment horizontal="center" vertical="center" shrinkToFit="1"/>
    </xf>
    <xf numFmtId="0" fontId="63" fillId="5" borderId="16" xfId="1" applyNumberFormat="1" applyFont="1" applyFill="1" applyBorder="1" applyAlignment="1">
      <alignment horizontal="center" vertical="center" shrinkToFit="1"/>
    </xf>
    <xf numFmtId="0" fontId="63" fillId="5" borderId="101" xfId="1" applyNumberFormat="1" applyFont="1" applyFill="1" applyBorder="1" applyAlignment="1">
      <alignment horizontal="center" vertical="center" shrinkToFit="1"/>
    </xf>
    <xf numFmtId="0" fontId="65" fillId="4" borderId="76" xfId="1" applyNumberFormat="1" applyFont="1" applyFill="1" applyBorder="1" applyAlignment="1">
      <alignment horizontal="center" vertical="center" shrinkToFit="1"/>
    </xf>
    <xf numFmtId="0" fontId="65" fillId="4" borderId="77" xfId="11" applyNumberFormat="1" applyFont="1" applyFill="1" applyBorder="1">
      <alignment vertical="center"/>
    </xf>
    <xf numFmtId="0" fontId="63" fillId="4" borderId="67" xfId="1" applyNumberFormat="1" applyFont="1" applyFill="1" applyBorder="1" applyAlignment="1">
      <alignment vertical="center"/>
    </xf>
    <xf numFmtId="0" fontId="63" fillId="4" borderId="21" xfId="4" applyNumberFormat="1" applyFont="1" applyFill="1" applyBorder="1" applyAlignment="1">
      <alignment horizontal="center" vertical="center" shrinkToFit="1"/>
    </xf>
    <xf numFmtId="0" fontId="63" fillId="4" borderId="16" xfId="4" applyNumberFormat="1" applyFont="1" applyFill="1" applyBorder="1" applyAlignment="1">
      <alignment horizontal="center" vertical="center" shrinkToFit="1"/>
    </xf>
    <xf numFmtId="0" fontId="63" fillId="4" borderId="141" xfId="4" applyNumberFormat="1" applyFont="1" applyFill="1" applyBorder="1" applyAlignment="1">
      <alignment horizontal="center" vertical="center" shrinkToFit="1"/>
    </xf>
    <xf numFmtId="0" fontId="63" fillId="0" borderId="0" xfId="1" applyNumberFormat="1" applyFont="1" applyAlignment="1">
      <alignment horizontal="center" vertical="center"/>
    </xf>
    <xf numFmtId="0" fontId="63" fillId="0" borderId="25" xfId="1" quotePrefix="1" applyNumberFormat="1" applyFont="1" applyBorder="1" applyAlignment="1">
      <alignment horizontal="center" vertical="center" shrinkToFit="1"/>
    </xf>
    <xf numFmtId="176" fontId="63" fillId="3" borderId="125" xfId="4" applyFont="1" applyFill="1" applyBorder="1" applyAlignment="1">
      <alignment horizontal="center" vertical="center" wrapText="1"/>
    </xf>
    <xf numFmtId="0" fontId="65" fillId="0" borderId="0" xfId="12" applyNumberFormat="1" applyFont="1" applyAlignment="1">
      <alignment horizontal="center" vertical="center" shrinkToFit="1"/>
    </xf>
    <xf numFmtId="0" fontId="63" fillId="0" borderId="30" xfId="1" quotePrefix="1" applyNumberFormat="1" applyFont="1" applyBorder="1" applyAlignment="1">
      <alignment horizontal="center" vertical="center" shrinkToFit="1"/>
    </xf>
    <xf numFmtId="0" fontId="63" fillId="3" borderId="152" xfId="173" applyFont="1" applyFill="1" applyBorder="1" applyAlignment="1">
      <alignment horizontal="center" vertical="center"/>
    </xf>
    <xf numFmtId="0" fontId="63" fillId="3" borderId="86" xfId="173" applyFont="1" applyFill="1" applyBorder="1" applyAlignment="1">
      <alignment horizontal="center" vertical="center"/>
    </xf>
    <xf numFmtId="176" fontId="63" fillId="0" borderId="0" xfId="4" applyFont="1">
      <alignment vertical="center"/>
    </xf>
    <xf numFmtId="0" fontId="63" fillId="0" borderId="31" xfId="1" quotePrefix="1" applyNumberFormat="1" applyFont="1" applyBorder="1" applyAlignment="1">
      <alignment horizontal="center" vertical="center" shrinkToFit="1"/>
    </xf>
    <xf numFmtId="0" fontId="63" fillId="0" borderId="32" xfId="1" quotePrefix="1" applyNumberFormat="1" applyFont="1" applyBorder="1" applyAlignment="1">
      <alignment horizontal="center" vertical="center" shrinkToFit="1"/>
    </xf>
    <xf numFmtId="0" fontId="63" fillId="3" borderId="86" xfId="173" applyFont="1" applyFill="1" applyBorder="1" applyAlignment="1">
      <alignment horizontal="center" vertical="center" shrinkToFit="1"/>
    </xf>
    <xf numFmtId="0" fontId="63" fillId="0" borderId="34" xfId="1" quotePrefix="1" applyNumberFormat="1" applyFont="1" applyBorder="1" applyAlignment="1">
      <alignment horizontal="center" vertical="center" shrinkToFit="1"/>
    </xf>
    <xf numFmtId="0" fontId="71" fillId="0" borderId="0" xfId="1" applyNumberFormat="1" applyFont="1" applyAlignment="1">
      <alignment horizontal="right" vertical="center" shrinkToFit="1"/>
    </xf>
    <xf numFmtId="0" fontId="63" fillId="0" borderId="35" xfId="1" quotePrefix="1" applyNumberFormat="1" applyFont="1" applyBorder="1" applyAlignment="1">
      <alignment horizontal="center" vertical="center" shrinkToFit="1"/>
    </xf>
    <xf numFmtId="0" fontId="63" fillId="0" borderId="36" xfId="1" quotePrefix="1" applyNumberFormat="1" applyFont="1" applyBorder="1" applyAlignment="1">
      <alignment horizontal="center" vertical="center" shrinkToFit="1"/>
    </xf>
    <xf numFmtId="0" fontId="63" fillId="0" borderId="37" xfId="1" quotePrefix="1" applyNumberFormat="1" applyFont="1" applyBorder="1" applyAlignment="1">
      <alignment horizontal="center" vertical="center" shrinkToFit="1"/>
    </xf>
    <xf numFmtId="0" fontId="63" fillId="0" borderId="38" xfId="1" quotePrefix="1" applyNumberFormat="1" applyFont="1" applyBorder="1" applyAlignment="1">
      <alignment horizontal="center" vertical="center" shrinkToFit="1"/>
    </xf>
    <xf numFmtId="0" fontId="63" fillId="0" borderId="39" xfId="1" quotePrefix="1" applyNumberFormat="1" applyFont="1" applyBorder="1" applyAlignment="1">
      <alignment horizontal="center" vertical="center" shrinkToFit="1"/>
    </xf>
    <xf numFmtId="0" fontId="63" fillId="0" borderId="40" xfId="1" quotePrefix="1" applyNumberFormat="1" applyFont="1" applyBorder="1" applyAlignment="1">
      <alignment horizontal="center" vertical="center" shrinkToFit="1"/>
    </xf>
    <xf numFmtId="0" fontId="63" fillId="0" borderId="41" xfId="1" quotePrefix="1" applyNumberFormat="1" applyFont="1" applyBorder="1" applyAlignment="1">
      <alignment horizontal="center" vertical="center" shrinkToFit="1"/>
    </xf>
    <xf numFmtId="0" fontId="63" fillId="0" borderId="42" xfId="1" quotePrefix="1" applyNumberFormat="1" applyFont="1" applyBorder="1" applyAlignment="1">
      <alignment horizontal="center" vertical="center" shrinkToFit="1"/>
    </xf>
    <xf numFmtId="0" fontId="63" fillId="0" borderId="33" xfId="1" quotePrefix="1" applyNumberFormat="1" applyFont="1" applyBorder="1" applyAlignment="1">
      <alignment horizontal="center" vertical="center" shrinkToFit="1"/>
    </xf>
    <xf numFmtId="0" fontId="63" fillId="0" borderId="46" xfId="1" quotePrefix="1" applyNumberFormat="1" applyFont="1" applyBorder="1" applyAlignment="1">
      <alignment horizontal="center" vertical="center" shrinkToFit="1"/>
    </xf>
    <xf numFmtId="0" fontId="63" fillId="0" borderId="47" xfId="1" quotePrefix="1" applyNumberFormat="1" applyFont="1" applyBorder="1" applyAlignment="1">
      <alignment horizontal="center" vertical="center" shrinkToFit="1"/>
    </xf>
    <xf numFmtId="0" fontId="63" fillId="0" borderId="48" xfId="1" quotePrefix="1" applyNumberFormat="1" applyFont="1" applyBorder="1" applyAlignment="1">
      <alignment horizontal="center" vertical="center" shrinkToFit="1"/>
    </xf>
    <xf numFmtId="0" fontId="63" fillId="3" borderId="92" xfId="173" applyFont="1" applyFill="1" applyBorder="1" applyAlignment="1">
      <alignment horizontal="center" vertical="center"/>
    </xf>
    <xf numFmtId="176" fontId="63" fillId="3" borderId="126" xfId="4" applyFont="1" applyFill="1" applyBorder="1" applyAlignment="1">
      <alignment horizontal="center" vertical="center" wrapText="1"/>
    </xf>
    <xf numFmtId="0" fontId="63" fillId="0" borderId="0" xfId="4" applyNumberFormat="1" applyFont="1" applyAlignment="1">
      <alignment horizontal="right" vertical="center" shrinkToFit="1"/>
    </xf>
    <xf numFmtId="0" fontId="63" fillId="0" borderId="0" xfId="4" applyNumberFormat="1" applyFont="1" applyAlignment="1">
      <alignment horizontal="left" vertical="center" shrinkToFit="1"/>
    </xf>
    <xf numFmtId="176" fontId="63" fillId="0" borderId="0" xfId="4" applyFont="1" applyAlignment="1">
      <alignment horizontal="center" vertical="center" wrapText="1"/>
    </xf>
    <xf numFmtId="177" fontId="72" fillId="0" borderId="0" xfId="1" applyNumberFormat="1" applyFont="1" applyAlignment="1">
      <alignment horizontal="center" wrapText="1"/>
    </xf>
    <xf numFmtId="0" fontId="63" fillId="0" borderId="49" xfId="1" applyNumberFormat="1" applyFont="1" applyBorder="1" applyAlignment="1">
      <alignment horizontal="left" vertical="top" shrinkToFit="1"/>
    </xf>
    <xf numFmtId="0" fontId="63" fillId="0" borderId="0" xfId="1" applyNumberFormat="1" applyFont="1" applyAlignment="1">
      <alignment horizontal="right" vertical="top" shrinkToFit="1"/>
    </xf>
    <xf numFmtId="0" fontId="63" fillId="0" borderId="0" xfId="1" applyNumberFormat="1" applyFont="1" applyAlignment="1">
      <alignment horizontal="left" vertical="top" shrinkToFit="1"/>
    </xf>
    <xf numFmtId="0" fontId="63" fillId="0" borderId="0" xfId="1" applyNumberFormat="1" applyFont="1" applyAlignment="1">
      <alignment horizontal="center" wrapText="1"/>
    </xf>
    <xf numFmtId="0" fontId="63" fillId="0" borderId="50" xfId="1" applyNumberFormat="1" applyFont="1" applyBorder="1" applyAlignment="1">
      <alignment horizontal="left" vertical="top" shrinkToFit="1"/>
    </xf>
    <xf numFmtId="0" fontId="63" fillId="0" borderId="51" xfId="1" applyNumberFormat="1" applyFont="1" applyBorder="1" applyAlignment="1">
      <alignment horizontal="left" vertical="top" shrinkToFit="1"/>
    </xf>
    <xf numFmtId="0" fontId="63" fillId="0" borderId="145" xfId="1" quotePrefix="1" applyNumberFormat="1" applyFont="1" applyBorder="1" applyAlignment="1">
      <alignment horizontal="center" vertical="center" shrinkToFit="1"/>
    </xf>
    <xf numFmtId="0" fontId="63" fillId="0" borderId="101" xfId="1" applyNumberFormat="1" applyFont="1" applyBorder="1" applyAlignment="1" applyProtection="1">
      <alignment horizontal="center" vertical="center"/>
      <protection hidden="1"/>
    </xf>
    <xf numFmtId="0" fontId="63" fillId="0" borderId="149" xfId="1" applyNumberFormat="1" applyFont="1" applyBorder="1" applyAlignment="1" applyProtection="1">
      <alignment horizontal="center" vertical="center"/>
      <protection hidden="1"/>
    </xf>
    <xf numFmtId="0" fontId="63" fillId="0" borderId="150" xfId="1" applyNumberFormat="1" applyFont="1" applyBorder="1" applyAlignment="1" applyProtection="1">
      <alignment horizontal="center" vertical="center"/>
      <protection hidden="1"/>
    </xf>
    <xf numFmtId="0" fontId="63" fillId="0" borderId="151" xfId="1" applyNumberFormat="1" applyFont="1" applyBorder="1" applyAlignment="1" applyProtection="1">
      <alignment horizontal="center" vertical="center"/>
      <protection hidden="1"/>
    </xf>
    <xf numFmtId="0" fontId="63" fillId="0" borderId="101" xfId="1" applyNumberFormat="1" applyFont="1" applyBorder="1" applyAlignment="1" applyProtection="1">
      <alignment horizontal="center" vertical="center" wrapText="1"/>
      <protection hidden="1"/>
    </xf>
    <xf numFmtId="0" fontId="63" fillId="0" borderId="120" xfId="1" applyNumberFormat="1" applyFont="1" applyBorder="1" applyAlignment="1" applyProtection="1">
      <alignment horizontal="center" vertical="center"/>
      <protection hidden="1"/>
    </xf>
    <xf numFmtId="0" fontId="63" fillId="0" borderId="109" xfId="1" applyNumberFormat="1" applyFont="1" applyBorder="1" applyAlignment="1" applyProtection="1">
      <alignment horizontal="center" vertical="center"/>
      <protection hidden="1"/>
    </xf>
    <xf numFmtId="0" fontId="63" fillId="0" borderId="110" xfId="1" applyNumberFormat="1" applyFont="1" applyBorder="1" applyAlignment="1">
      <alignment horizontal="center" vertical="center" shrinkToFit="1"/>
    </xf>
    <xf numFmtId="0" fontId="63" fillId="0" borderId="111" xfId="1" applyNumberFormat="1" applyFont="1" applyBorder="1" applyAlignment="1">
      <alignment horizontal="center" vertical="center" shrinkToFit="1"/>
    </xf>
    <xf numFmtId="0" fontId="63" fillId="0" borderId="109" xfId="1" applyNumberFormat="1" applyFont="1" applyBorder="1" applyAlignment="1">
      <alignment horizontal="center" vertical="center" shrinkToFit="1"/>
    </xf>
    <xf numFmtId="0" fontId="63" fillId="0" borderId="122" xfId="1" applyNumberFormat="1" applyFont="1" applyBorder="1" applyAlignment="1" applyProtection="1">
      <alignment horizontal="center" vertical="center"/>
      <protection hidden="1"/>
    </xf>
    <xf numFmtId="0" fontId="63" fillId="0" borderId="121" xfId="1" applyNumberFormat="1" applyFont="1" applyBorder="1" applyAlignment="1" applyProtection="1">
      <alignment horizontal="center" vertical="center"/>
      <protection hidden="1"/>
    </xf>
    <xf numFmtId="0" fontId="63" fillId="0" borderId="123" xfId="1" applyNumberFormat="1" applyFont="1" applyBorder="1" applyAlignment="1" applyProtection="1">
      <alignment horizontal="center" vertical="center"/>
      <protection hidden="1"/>
    </xf>
    <xf numFmtId="0" fontId="63" fillId="0" borderId="117" xfId="1" applyNumberFormat="1" applyFont="1" applyBorder="1" applyAlignment="1">
      <alignment horizontal="center" vertical="center" shrinkToFit="1"/>
    </xf>
    <xf numFmtId="0" fontId="63" fillId="0" borderId="0" xfId="1" applyNumberFormat="1" applyFont="1" applyAlignment="1" applyProtection="1">
      <alignment horizontal="right" vertical="center"/>
      <protection hidden="1"/>
    </xf>
    <xf numFmtId="0" fontId="63" fillId="0" borderId="0" xfId="1" applyNumberFormat="1" applyFont="1" applyAlignment="1" applyProtection="1">
      <alignment horizontal="right"/>
      <protection hidden="1"/>
    </xf>
    <xf numFmtId="0" fontId="63" fillId="0" borderId="0" xfId="1" applyNumberFormat="1" applyFont="1" applyAlignment="1">
      <alignment horizontal="right" vertical="center" shrinkToFit="1"/>
    </xf>
    <xf numFmtId="0" fontId="63" fillId="0" borderId="0" xfId="1" applyNumberFormat="1" applyFont="1" applyAlignment="1">
      <alignment horizontal="left" vertical="center" shrinkToFit="1"/>
    </xf>
    <xf numFmtId="176" fontId="19" fillId="3" borderId="29" xfId="140" applyFont="1" applyFill="1" applyBorder="1" applyAlignment="1">
      <alignment vertical="center" wrapText="1"/>
    </xf>
    <xf numFmtId="177" fontId="70" fillId="0" borderId="0" xfId="1" applyNumberFormat="1" applyFont="1" applyAlignment="1">
      <alignment horizontal="right" wrapText="1"/>
    </xf>
    <xf numFmtId="0" fontId="63" fillId="0" borderId="0" xfId="1" applyNumberFormat="1" applyFont="1" applyAlignment="1">
      <alignment vertical="center"/>
    </xf>
    <xf numFmtId="0" fontId="71" fillId="0" borderId="0" xfId="1" applyNumberFormat="1" applyFont="1" applyAlignment="1" applyProtection="1">
      <alignment vertical="center"/>
      <protection hidden="1"/>
    </xf>
    <xf numFmtId="0" fontId="63" fillId="0" borderId="0" xfId="1" applyNumberFormat="1" applyFont="1" applyAlignment="1">
      <alignment vertical="center" wrapText="1" shrinkToFit="1"/>
    </xf>
    <xf numFmtId="0" fontId="63" fillId="0" borderId="0" xfId="1" applyNumberFormat="1" applyFont="1" applyAlignment="1" applyProtection="1">
      <alignment vertical="center" wrapText="1" shrinkToFit="1"/>
      <protection hidden="1"/>
    </xf>
    <xf numFmtId="0" fontId="63" fillId="0" borderId="0" xfId="1" applyNumberFormat="1" applyFont="1" applyAlignment="1" applyProtection="1">
      <alignment vertical="center"/>
      <protection hidden="1"/>
    </xf>
    <xf numFmtId="0" fontId="63" fillId="0" borderId="0" xfId="1" applyNumberFormat="1" applyFont="1" applyAlignment="1">
      <alignment vertical="center" wrapText="1"/>
    </xf>
    <xf numFmtId="0" fontId="63" fillId="0" borderId="50" xfId="1" applyNumberFormat="1" applyFont="1" applyBorder="1" applyAlignment="1">
      <alignment vertical="center" wrapText="1" shrinkToFit="1"/>
    </xf>
    <xf numFmtId="0" fontId="63" fillId="3" borderId="159" xfId="173" applyFont="1" applyFill="1" applyBorder="1" applyAlignment="1">
      <alignment horizontal="center" vertical="center"/>
    </xf>
    <xf numFmtId="176" fontId="63" fillId="3" borderId="157" xfId="1" applyFont="1" applyFill="1" applyBorder="1" applyAlignment="1">
      <alignment horizontal="center" vertical="center" wrapText="1"/>
    </xf>
    <xf numFmtId="0" fontId="63" fillId="3" borderId="142" xfId="1" applyNumberFormat="1" applyFont="1" applyFill="1" applyBorder="1" applyAlignment="1">
      <alignment vertical="center" wrapText="1"/>
    </xf>
    <xf numFmtId="0" fontId="63" fillId="3" borderId="89" xfId="1" applyNumberFormat="1" applyFont="1" applyFill="1" applyBorder="1" applyAlignment="1">
      <alignment vertical="center" wrapText="1"/>
    </xf>
    <xf numFmtId="0" fontId="63" fillId="3" borderId="156" xfId="1" applyNumberFormat="1" applyFont="1" applyFill="1" applyBorder="1" applyAlignment="1">
      <alignment vertical="center" wrapText="1"/>
    </xf>
    <xf numFmtId="0" fontId="63" fillId="3" borderId="20" xfId="1" applyNumberFormat="1" applyFont="1" applyFill="1" applyBorder="1" applyAlignment="1">
      <alignment vertical="center" wrapText="1"/>
    </xf>
    <xf numFmtId="0" fontId="63" fillId="3" borderId="91" xfId="1" applyNumberFormat="1" applyFont="1" applyFill="1" applyBorder="1" applyAlignment="1">
      <alignment vertical="center" wrapText="1"/>
    </xf>
    <xf numFmtId="0" fontId="63" fillId="3" borderId="160" xfId="1" quotePrefix="1" applyNumberFormat="1" applyFont="1" applyFill="1" applyBorder="1" applyAlignment="1">
      <alignment horizontal="center" vertical="center" shrinkToFit="1"/>
    </xf>
    <xf numFmtId="0" fontId="63" fillId="3" borderId="161" xfId="1" quotePrefix="1" applyNumberFormat="1" applyFont="1" applyFill="1" applyBorder="1" applyAlignment="1">
      <alignment horizontal="center" vertical="center" shrinkToFit="1"/>
    </xf>
    <xf numFmtId="0" fontId="63" fillId="0" borderId="89" xfId="0" applyFont="1" applyBorder="1" applyAlignment="1">
      <alignment vertical="center" wrapText="1"/>
    </xf>
    <xf numFmtId="0" fontId="63" fillId="3" borderId="158" xfId="1" applyNumberFormat="1" applyFont="1" applyFill="1" applyBorder="1" applyAlignment="1">
      <alignment vertical="center" wrapText="1"/>
    </xf>
    <xf numFmtId="176" fontId="63" fillId="3" borderId="164" xfId="1" applyFont="1" applyFill="1" applyBorder="1" applyAlignment="1">
      <alignment horizontal="right" vertical="center" wrapText="1"/>
    </xf>
    <xf numFmtId="0" fontId="63" fillId="3" borderId="155" xfId="1" applyNumberFormat="1" applyFont="1" applyFill="1" applyBorder="1" applyAlignment="1">
      <alignment vertical="center" wrapText="1"/>
    </xf>
    <xf numFmtId="176" fontId="63" fillId="3" borderId="165" xfId="1" applyFont="1" applyFill="1" applyBorder="1" applyAlignment="1">
      <alignment horizontal="center" vertical="center" wrapText="1"/>
    </xf>
    <xf numFmtId="0" fontId="63" fillId="3" borderId="166" xfId="173" applyFont="1" applyFill="1" applyBorder="1" applyAlignment="1">
      <alignment horizontal="center" vertical="center"/>
    </xf>
    <xf numFmtId="0" fontId="63" fillId="3" borderId="162" xfId="1" applyNumberFormat="1" applyFont="1" applyFill="1" applyBorder="1" applyAlignment="1">
      <alignment vertical="center" wrapText="1"/>
    </xf>
    <xf numFmtId="176" fontId="63" fillId="3" borderId="163" xfId="1" applyFont="1" applyFill="1" applyBorder="1" applyAlignment="1">
      <alignment horizontal="center" vertical="center" wrapText="1"/>
    </xf>
    <xf numFmtId="0" fontId="63" fillId="3" borderId="94" xfId="1" quotePrefix="1" applyNumberFormat="1" applyFont="1" applyFill="1" applyBorder="1" applyAlignment="1">
      <alignment horizontal="center" vertical="center" shrinkToFit="1"/>
    </xf>
    <xf numFmtId="0" fontId="63" fillId="3" borderId="88" xfId="1" quotePrefix="1" applyNumberFormat="1" applyFont="1" applyFill="1" applyBorder="1" applyAlignment="1">
      <alignment horizontal="center" vertical="center" shrinkToFit="1"/>
    </xf>
    <xf numFmtId="176" fontId="19" fillId="3" borderId="83" xfId="4" applyFont="1" applyFill="1" applyBorder="1" applyAlignment="1">
      <alignment vertical="center" wrapText="1"/>
    </xf>
    <xf numFmtId="176" fontId="19" fillId="3" borderId="29" xfId="4" applyFont="1" applyFill="1" applyBorder="1" applyAlignment="1">
      <alignment horizontal="left" vertical="center" wrapText="1"/>
    </xf>
    <xf numFmtId="0" fontId="59" fillId="0" borderId="0" xfId="1" applyNumberFormat="1" applyFont="1" applyAlignment="1">
      <alignment horizontal="center" vertical="center"/>
    </xf>
    <xf numFmtId="0" fontId="19" fillId="0" borderId="0" xfId="1" applyNumberFormat="1" applyFont="1" applyAlignment="1">
      <alignment vertical="top"/>
    </xf>
    <xf numFmtId="0" fontId="59" fillId="0" borderId="0" xfId="1" applyNumberFormat="1" applyFont="1" applyAlignment="1">
      <alignment vertical="top" wrapText="1"/>
    </xf>
    <xf numFmtId="177" fontId="19" fillId="0" borderId="0" xfId="1" applyNumberFormat="1" applyFont="1" applyAlignment="1">
      <alignment horizontal="center"/>
    </xf>
    <xf numFmtId="0" fontId="59" fillId="5" borderId="8" xfId="1" applyNumberFormat="1" applyFont="1" applyFill="1" applyBorder="1" applyAlignment="1">
      <alignment vertical="center"/>
    </xf>
    <xf numFmtId="0" fontId="59" fillId="5" borderId="9" xfId="1" applyNumberFormat="1" applyFont="1" applyFill="1" applyBorder="1" applyAlignment="1">
      <alignment vertical="center" wrapText="1"/>
    </xf>
    <xf numFmtId="0" fontId="19" fillId="5" borderId="81" xfId="1" applyNumberFormat="1" applyFont="1" applyFill="1" applyBorder="1" applyAlignment="1">
      <alignment horizontal="center" vertical="center" shrinkToFit="1"/>
    </xf>
    <xf numFmtId="0" fontId="19" fillId="5" borderId="82" xfId="1" applyNumberFormat="1" applyFont="1" applyFill="1" applyBorder="1" applyAlignment="1">
      <alignment horizontal="center" vertical="center" shrinkToFit="1"/>
    </xf>
    <xf numFmtId="0" fontId="59" fillId="5" borderId="97" xfId="1" applyNumberFormat="1" applyFont="1" applyFill="1" applyBorder="1" applyAlignment="1">
      <alignment horizontal="center" vertical="center" wrapText="1"/>
    </xf>
    <xf numFmtId="2" fontId="19" fillId="5" borderId="20" xfId="1" applyNumberFormat="1" applyFont="1" applyFill="1" applyBorder="1" applyAlignment="1">
      <alignment horizontal="center" vertical="center" shrinkToFit="1"/>
    </xf>
    <xf numFmtId="0" fontId="59" fillId="4" borderId="101" xfId="1" applyNumberFormat="1" applyFont="1" applyFill="1" applyBorder="1" applyAlignment="1">
      <alignment horizontal="center" vertical="center" wrapText="1" shrinkToFit="1"/>
    </xf>
    <xf numFmtId="0" fontId="59" fillId="4" borderId="9" xfId="1" applyNumberFormat="1" applyFont="1" applyFill="1" applyBorder="1" applyAlignment="1">
      <alignment vertical="center" wrapText="1"/>
    </xf>
    <xf numFmtId="0" fontId="19" fillId="4" borderId="81" xfId="4" applyNumberFormat="1" applyFont="1" applyFill="1" applyBorder="1" applyAlignment="1">
      <alignment horizontal="center" vertical="center" shrinkToFit="1"/>
    </xf>
    <xf numFmtId="0" fontId="19" fillId="4" borderId="82" xfId="4" applyNumberFormat="1" applyFont="1" applyFill="1" applyBorder="1" applyAlignment="1">
      <alignment horizontal="center" vertical="center" shrinkToFit="1"/>
    </xf>
    <xf numFmtId="0" fontId="59" fillId="4" borderId="102" xfId="1" applyNumberFormat="1" applyFont="1" applyFill="1" applyBorder="1" applyAlignment="1">
      <alignment horizontal="center" vertical="center" wrapText="1"/>
    </xf>
    <xf numFmtId="2" fontId="19" fillId="4" borderId="89" xfId="4" applyNumberFormat="1" applyFont="1" applyFill="1" applyBorder="1" applyAlignment="1">
      <alignment horizontal="center" vertical="center" shrinkToFit="1"/>
    </xf>
    <xf numFmtId="0" fontId="19" fillId="4" borderId="32" xfId="1" quotePrefix="1" applyNumberFormat="1" applyFont="1" applyFill="1" applyBorder="1" applyAlignment="1">
      <alignment horizontal="center" vertical="center" wrapText="1" shrinkToFit="1"/>
    </xf>
    <xf numFmtId="0" fontId="19" fillId="4" borderId="11" xfId="4" applyNumberFormat="1" applyFont="1" applyFill="1" applyBorder="1" applyAlignment="1">
      <alignment horizontal="left" vertical="center" wrapText="1" shrinkToFit="1"/>
    </xf>
    <xf numFmtId="0" fontId="19" fillId="4" borderId="27" xfId="1" quotePrefix="1" applyNumberFormat="1" applyFont="1" applyFill="1" applyBorder="1" applyAlignment="1">
      <alignment horizontal="center" vertical="center" shrinkToFit="1"/>
    </xf>
    <xf numFmtId="0" fontId="19" fillId="4" borderId="28" xfId="1" quotePrefix="1" applyNumberFormat="1" applyFont="1" applyFill="1" applyBorder="1" applyAlignment="1">
      <alignment horizontal="center" vertical="center" shrinkToFit="1"/>
    </xf>
    <xf numFmtId="179" fontId="19" fillId="3" borderId="105" xfId="4" applyNumberFormat="1" applyFont="1" applyFill="1" applyBorder="1" applyAlignment="1">
      <alignment horizontal="center" vertical="center" wrapText="1"/>
    </xf>
    <xf numFmtId="176" fontId="19" fillId="3" borderId="108" xfId="4" applyFont="1" applyFill="1" applyBorder="1" applyAlignment="1">
      <alignment horizontal="left" vertical="center" wrapText="1"/>
    </xf>
    <xf numFmtId="9" fontId="19" fillId="3" borderId="20" xfId="169" applyFont="1" applyFill="1" applyBorder="1" applyAlignment="1">
      <alignment vertical="center" wrapText="1"/>
    </xf>
    <xf numFmtId="2" fontId="58" fillId="4" borderId="20" xfId="168" applyNumberFormat="1" applyFont="1" applyFill="1" applyBorder="1" applyAlignment="1">
      <alignment vertical="center" shrinkToFit="1"/>
    </xf>
    <xf numFmtId="176" fontId="19" fillId="0" borderId="100" xfId="4" applyFont="1" applyBorder="1" applyAlignment="1">
      <alignment horizontal="center" vertical="center" wrapText="1"/>
    </xf>
    <xf numFmtId="176" fontId="19" fillId="3" borderId="103" xfId="4" applyFont="1" applyFill="1" applyBorder="1" applyAlignment="1">
      <alignment horizontal="left" vertical="center" wrapText="1"/>
    </xf>
    <xf numFmtId="9" fontId="19" fillId="3" borderId="20" xfId="169" applyFont="1" applyFill="1" applyBorder="1" applyAlignment="1">
      <alignment vertical="center" wrapText="1" shrinkToFit="1"/>
    </xf>
    <xf numFmtId="0" fontId="19" fillId="0" borderId="100" xfId="4" applyNumberFormat="1" applyFont="1" applyBorder="1" applyAlignment="1">
      <alignment horizontal="center" vertical="center" wrapText="1" shrinkToFit="1"/>
    </xf>
    <xf numFmtId="9" fontId="58" fillId="3" borderId="20" xfId="169" applyFont="1" applyFill="1" applyBorder="1" applyAlignment="1">
      <alignment vertical="center" wrapText="1"/>
    </xf>
    <xf numFmtId="0" fontId="19" fillId="4" borderId="43" xfId="1" quotePrefix="1" applyNumberFormat="1" applyFont="1" applyFill="1" applyBorder="1" applyAlignment="1">
      <alignment horizontal="center" vertical="center" shrinkToFit="1"/>
    </xf>
    <xf numFmtId="0" fontId="19" fillId="4" borderId="44" xfId="1" quotePrefix="1" applyNumberFormat="1" applyFont="1" applyFill="1" applyBorder="1" applyAlignment="1">
      <alignment horizontal="center" vertical="center" shrinkToFit="1"/>
    </xf>
    <xf numFmtId="0" fontId="19" fillId="0" borderId="0" xfId="1" quotePrefix="1" applyNumberFormat="1" applyFont="1" applyAlignment="1">
      <alignment horizontal="center" vertical="center" wrapText="1" shrinkToFit="1"/>
    </xf>
    <xf numFmtId="0" fontId="19" fillId="0" borderId="0" xfId="4" applyNumberFormat="1" applyFont="1" applyAlignment="1">
      <alignment horizontal="left" vertical="center" wrapText="1" shrinkToFit="1"/>
    </xf>
    <xf numFmtId="0" fontId="19" fillId="0" borderId="0" xfId="1" applyNumberFormat="1" applyFont="1" applyAlignment="1">
      <alignment wrapText="1" shrinkToFit="1"/>
    </xf>
    <xf numFmtId="0" fontId="19" fillId="0" borderId="49" xfId="1" quotePrefix="1" applyNumberFormat="1" applyFont="1" applyBorder="1" applyAlignment="1">
      <alignment horizontal="center" vertical="center" wrapText="1" shrinkToFit="1"/>
    </xf>
    <xf numFmtId="0" fontId="19" fillId="0" borderId="0" xfId="1" applyNumberFormat="1" applyFont="1" applyAlignment="1">
      <alignment horizontal="left" vertical="top" wrapText="1" shrinkToFit="1"/>
    </xf>
    <xf numFmtId="0" fontId="19" fillId="0" borderId="50" xfId="1" quotePrefix="1" applyNumberFormat="1" applyFont="1" applyBorder="1" applyAlignment="1">
      <alignment horizontal="center" vertical="center" wrapText="1" shrinkToFit="1"/>
    </xf>
    <xf numFmtId="0" fontId="19" fillId="0" borderId="0" xfId="1" applyNumberFormat="1" applyFont="1" applyAlignment="1">
      <alignment horizontal="left" vertical="center" wrapText="1" shrinkToFit="1"/>
    </xf>
    <xf numFmtId="176" fontId="19" fillId="0" borderId="120" xfId="1" applyFont="1" applyBorder="1" applyAlignment="1">
      <alignment horizontal="center" vertical="center" shrinkToFit="1"/>
    </xf>
    <xf numFmtId="176" fontId="73" fillId="0" borderId="0" xfId="13" applyFont="1" applyAlignment="1">
      <alignment horizontal="center" vertical="center" shrinkToFit="1"/>
    </xf>
    <xf numFmtId="176" fontId="19" fillId="0" borderId="106" xfId="1" applyFont="1" applyBorder="1" applyAlignment="1">
      <alignment horizontal="center" vertical="center" shrinkToFit="1"/>
    </xf>
    <xf numFmtId="176" fontId="19" fillId="0" borderId="121" xfId="1" applyFont="1" applyBorder="1" applyAlignment="1">
      <alignment horizontal="center" vertical="center" shrinkToFit="1"/>
    </xf>
    <xf numFmtId="176" fontId="73" fillId="0" borderId="0" xfId="13" applyFont="1" applyAlignment="1">
      <alignment horizontal="left" vertical="center" shrinkToFit="1"/>
    </xf>
    <xf numFmtId="176" fontId="19" fillId="0" borderId="121" xfId="13" applyFont="1" applyBorder="1" applyAlignment="1">
      <alignment horizontal="center" vertical="center" shrinkToFit="1"/>
    </xf>
    <xf numFmtId="176" fontId="19" fillId="0" borderId="121" xfId="7" applyFont="1" applyBorder="1" applyAlignment="1">
      <alignment horizontal="center" vertical="center" shrinkToFit="1"/>
    </xf>
    <xf numFmtId="38" fontId="19" fillId="0" borderId="121" xfId="5" applyFont="1" applyFill="1" applyBorder="1" applyAlignment="1">
      <alignment horizontal="center" vertical="center" shrinkToFit="1"/>
    </xf>
    <xf numFmtId="38" fontId="19" fillId="0" borderId="123" xfId="5" applyFont="1" applyFill="1" applyBorder="1" applyAlignment="1">
      <alignment horizontal="center" vertical="center" shrinkToFit="1"/>
    </xf>
    <xf numFmtId="0" fontId="19" fillId="3" borderId="143" xfId="4" applyNumberFormat="1" applyFont="1" applyFill="1" applyBorder="1" applyAlignment="1">
      <alignment horizontal="center" vertical="center" wrapText="1"/>
    </xf>
    <xf numFmtId="0" fontId="19" fillId="3" borderId="124" xfId="4" applyNumberFormat="1" applyFont="1" applyFill="1" applyBorder="1" applyAlignment="1">
      <alignment horizontal="center" vertical="center" wrapText="1"/>
    </xf>
    <xf numFmtId="0" fontId="19" fillId="3" borderId="144" xfId="4" applyNumberFormat="1" applyFont="1" applyFill="1" applyBorder="1" applyAlignment="1">
      <alignment horizontal="center" vertical="center" wrapText="1"/>
    </xf>
    <xf numFmtId="40" fontId="19" fillId="3" borderId="105" xfId="168" applyNumberFormat="1" applyFont="1" applyFill="1" applyBorder="1" applyAlignment="1">
      <alignment vertical="center" wrapText="1"/>
    </xf>
    <xf numFmtId="178" fontId="59" fillId="0" borderId="0" xfId="168" applyNumberFormat="1" applyFont="1" applyFill="1" applyAlignment="1">
      <alignment horizontal="center" vertical="center"/>
    </xf>
    <xf numFmtId="178" fontId="19" fillId="0" borderId="0" xfId="168" applyNumberFormat="1" applyFont="1" applyFill="1" applyAlignment="1">
      <alignment horizontal="center"/>
    </xf>
    <xf numFmtId="178" fontId="59" fillId="5" borderId="94" xfId="168" applyNumberFormat="1" applyFont="1" applyFill="1" applyBorder="1" applyAlignment="1">
      <alignment horizontal="center" vertical="center" wrapText="1"/>
    </xf>
    <xf numFmtId="178" fontId="59" fillId="5" borderId="95" xfId="168" applyNumberFormat="1" applyFont="1" applyFill="1" applyBorder="1" applyAlignment="1">
      <alignment horizontal="center" vertical="center" wrapText="1"/>
    </xf>
    <xf numFmtId="178" fontId="59" fillId="4" borderId="104" xfId="168" applyNumberFormat="1" applyFont="1" applyFill="1" applyBorder="1" applyAlignment="1">
      <alignment horizontal="center" vertical="center" wrapText="1"/>
    </xf>
    <xf numFmtId="178" fontId="59" fillId="4" borderId="89" xfId="168" applyNumberFormat="1" applyFont="1" applyFill="1" applyBorder="1" applyAlignment="1">
      <alignment horizontal="center" vertical="center" wrapText="1"/>
    </xf>
    <xf numFmtId="178" fontId="19" fillId="3" borderId="105" xfId="168" applyNumberFormat="1" applyFont="1" applyFill="1" applyBorder="1" applyAlignment="1">
      <alignment horizontal="center" vertical="center" wrapText="1"/>
    </xf>
    <xf numFmtId="178" fontId="19" fillId="3" borderId="20" xfId="168" applyNumberFormat="1" applyFont="1" applyFill="1" applyBorder="1" applyAlignment="1">
      <alignment horizontal="right" vertical="center" wrapText="1"/>
    </xf>
    <xf numFmtId="178" fontId="19" fillId="3" borderId="105" xfId="168" applyNumberFormat="1" applyFont="1" applyFill="1" applyBorder="1" applyAlignment="1">
      <alignment horizontal="center" vertical="center" wrapText="1" shrinkToFit="1"/>
    </xf>
    <xf numFmtId="178" fontId="19" fillId="3" borderId="20" xfId="168" applyNumberFormat="1" applyFont="1" applyFill="1" applyBorder="1" applyAlignment="1">
      <alignment horizontal="right" vertical="center" wrapText="1" shrinkToFit="1"/>
    </xf>
    <xf numFmtId="178" fontId="19" fillId="0" borderId="0" xfId="168" applyNumberFormat="1" applyFont="1" applyFill="1" applyBorder="1" applyAlignment="1">
      <alignment horizontal="center" vertical="center" wrapText="1"/>
    </xf>
    <xf numFmtId="178" fontId="60" fillId="0" borderId="0" xfId="168" applyNumberFormat="1" applyFont="1" applyFill="1" applyAlignment="1">
      <alignment horizontal="center" wrapText="1"/>
    </xf>
    <xf numFmtId="178" fontId="19" fillId="3" borderId="20" xfId="168" applyNumberFormat="1" applyFont="1" applyFill="1" applyBorder="1" applyAlignment="1">
      <alignment horizontal="center" vertical="center" wrapText="1"/>
    </xf>
    <xf numFmtId="178" fontId="19" fillId="0" borderId="0" xfId="168" applyNumberFormat="1" applyFont="1" applyFill="1" applyBorder="1" applyAlignment="1">
      <alignment horizontal="center" wrapText="1"/>
    </xf>
    <xf numFmtId="178" fontId="19" fillId="3" borderId="20" xfId="168" applyNumberFormat="1" applyFont="1" applyFill="1" applyBorder="1" applyAlignment="1">
      <alignment horizontal="center" vertical="center" wrapText="1" shrinkToFit="1"/>
    </xf>
    <xf numFmtId="178" fontId="19" fillId="0" borderId="0" xfId="168" applyNumberFormat="1" applyFont="1" applyFill="1" applyAlignment="1">
      <alignment horizontal="center" wrapText="1"/>
    </xf>
    <xf numFmtId="178" fontId="19" fillId="0" borderId="0" xfId="168" applyNumberFormat="1" applyFont="1" applyFill="1" applyAlignment="1">
      <alignment horizontal="center" vertical="center" wrapText="1"/>
    </xf>
    <xf numFmtId="178" fontId="19" fillId="0" borderId="0" xfId="168" applyNumberFormat="1" applyFont="1" applyAlignment="1">
      <alignment horizontal="center" wrapText="1"/>
    </xf>
    <xf numFmtId="2" fontId="19" fillId="3" borderId="105" xfId="4" applyNumberFormat="1" applyFont="1" applyFill="1" applyBorder="1" applyAlignment="1">
      <alignment horizontal="center" vertical="center" wrapText="1"/>
    </xf>
    <xf numFmtId="0" fontId="63" fillId="3" borderId="152" xfId="0" applyFont="1" applyFill="1" applyBorder="1" applyAlignment="1">
      <alignment horizontal="right" vertical="center"/>
    </xf>
    <xf numFmtId="0" fontId="63" fillId="3" borderId="20" xfId="0" applyFont="1" applyFill="1" applyBorder="1">
      <alignment vertical="center"/>
    </xf>
    <xf numFmtId="176" fontId="63" fillId="3" borderId="153" xfId="1" applyFont="1" applyFill="1" applyBorder="1" applyAlignment="1">
      <alignment horizontal="center" vertical="center" shrinkToFit="1"/>
    </xf>
    <xf numFmtId="0" fontId="63" fillId="3" borderId="89" xfId="0" applyFont="1" applyFill="1" applyBorder="1">
      <alignment vertical="center"/>
    </xf>
    <xf numFmtId="0" fontId="63" fillId="3" borderId="88" xfId="0" applyFont="1" applyFill="1" applyBorder="1">
      <alignment vertical="center"/>
    </xf>
    <xf numFmtId="0" fontId="63" fillId="3" borderId="90" xfId="0" applyFont="1" applyFill="1" applyBorder="1">
      <alignment vertical="center"/>
    </xf>
    <xf numFmtId="13" fontId="63" fillId="3" borderId="153" xfId="1" applyNumberFormat="1" applyFont="1" applyFill="1" applyBorder="1" applyAlignment="1">
      <alignment horizontal="center" vertical="center" shrinkToFit="1"/>
    </xf>
    <xf numFmtId="183" fontId="19" fillId="3" borderId="20" xfId="169" applyNumberFormat="1" applyFont="1" applyFill="1" applyBorder="1" applyAlignment="1">
      <alignment vertical="center" wrapText="1"/>
    </xf>
    <xf numFmtId="38" fontId="19" fillId="3" borderId="20" xfId="168" applyFont="1" applyFill="1" applyBorder="1" applyAlignment="1">
      <alignment vertical="center" wrapText="1"/>
    </xf>
    <xf numFmtId="40" fontId="19" fillId="3" borderId="105" xfId="168" applyNumberFormat="1" applyFont="1" applyFill="1" applyBorder="1" applyAlignment="1">
      <alignment vertical="center" wrapText="1" shrinkToFit="1"/>
    </xf>
    <xf numFmtId="0" fontId="63" fillId="5" borderId="20" xfId="1" applyNumberFormat="1" applyFont="1" applyFill="1" applyBorder="1" applyAlignment="1">
      <alignment horizontal="center" vertical="center" shrinkToFit="1"/>
    </xf>
    <xf numFmtId="2" fontId="63" fillId="5" borderId="20" xfId="1" applyNumberFormat="1" applyFont="1" applyFill="1" applyBorder="1" applyAlignment="1">
      <alignment horizontal="center" vertical="center" shrinkToFit="1"/>
    </xf>
    <xf numFmtId="2" fontId="63" fillId="5" borderId="103" xfId="1" applyNumberFormat="1" applyFont="1" applyFill="1" applyBorder="1" applyAlignment="1">
      <alignment horizontal="center" vertical="center" shrinkToFit="1"/>
    </xf>
    <xf numFmtId="1" fontId="63" fillId="5" borderId="81" xfId="1" applyNumberFormat="1" applyFont="1" applyFill="1" applyBorder="1" applyAlignment="1">
      <alignment horizontal="center" vertical="center" shrinkToFit="1"/>
    </xf>
    <xf numFmtId="1" fontId="63" fillId="5" borderId="82" xfId="1" applyNumberFormat="1" applyFont="1" applyFill="1" applyBorder="1" applyAlignment="1">
      <alignment horizontal="center" vertical="center" shrinkToFit="1"/>
    </xf>
    <xf numFmtId="40" fontId="59" fillId="0" borderId="0" xfId="168" applyNumberFormat="1" applyFont="1" applyFill="1" applyAlignment="1">
      <alignment horizontal="center" vertical="center"/>
    </xf>
    <xf numFmtId="40" fontId="19" fillId="0" borderId="0" xfId="168" applyNumberFormat="1" applyFont="1" applyFill="1" applyAlignment="1">
      <alignment horizontal="center"/>
    </xf>
    <xf numFmtId="40" fontId="59" fillId="5" borderId="94" xfId="168" applyNumberFormat="1" applyFont="1" applyFill="1" applyBorder="1" applyAlignment="1">
      <alignment horizontal="center" vertical="center" wrapText="1"/>
    </xf>
    <xf numFmtId="40" fontId="59" fillId="4" borderId="104" xfId="168" applyNumberFormat="1" applyFont="1" applyFill="1" applyBorder="1" applyAlignment="1">
      <alignment horizontal="center" vertical="center" wrapText="1"/>
    </xf>
    <xf numFmtId="40" fontId="19" fillId="3" borderId="105" xfId="168" applyNumberFormat="1" applyFont="1" applyFill="1" applyBorder="1" applyAlignment="1">
      <alignment horizontal="center" vertical="center" wrapText="1"/>
    </xf>
    <xf numFmtId="40" fontId="19" fillId="3" borderId="105" xfId="168" applyNumberFormat="1" applyFont="1" applyFill="1" applyBorder="1" applyAlignment="1">
      <alignment horizontal="center" vertical="center" wrapText="1" shrinkToFit="1"/>
    </xf>
    <xf numFmtId="40" fontId="19" fillId="0" borderId="0" xfId="168" applyNumberFormat="1" applyFont="1" applyFill="1" applyBorder="1" applyAlignment="1">
      <alignment horizontal="center" vertical="center" wrapText="1"/>
    </xf>
    <xf numFmtId="40" fontId="60" fillId="0" borderId="0" xfId="168" applyNumberFormat="1" applyFont="1" applyFill="1" applyAlignment="1">
      <alignment horizontal="center" wrapText="1"/>
    </xf>
    <xf numFmtId="40" fontId="19" fillId="0" borderId="0" xfId="168" applyNumberFormat="1" applyFont="1" applyFill="1" applyBorder="1" applyAlignment="1">
      <alignment horizontal="center" wrapText="1"/>
    </xf>
    <xf numFmtId="40" fontId="19" fillId="0" borderId="0" xfId="168" applyNumberFormat="1" applyFont="1" applyFill="1" applyAlignment="1">
      <alignment horizontal="center" wrapText="1"/>
    </xf>
    <xf numFmtId="40" fontId="19" fillId="0" borderId="0" xfId="168" applyNumberFormat="1" applyFont="1" applyAlignment="1">
      <alignment horizontal="center" wrapText="1"/>
    </xf>
    <xf numFmtId="0" fontId="71" fillId="0" borderId="0" xfId="1" applyNumberFormat="1" applyFont="1" applyAlignment="1" applyProtection="1">
      <alignment horizontal="right" vertical="center"/>
      <protection hidden="1"/>
    </xf>
    <xf numFmtId="0" fontId="63" fillId="0" borderId="101" xfId="1" applyNumberFormat="1" applyFont="1" applyBorder="1" applyAlignment="1" applyProtection="1">
      <alignment horizontal="right" vertical="center"/>
      <protection hidden="1"/>
    </xf>
    <xf numFmtId="0" fontId="63" fillId="0" borderId="120" xfId="1" applyNumberFormat="1" applyFont="1" applyBorder="1" applyAlignment="1" applyProtection="1">
      <alignment horizontal="right" vertical="center"/>
      <protection hidden="1"/>
    </xf>
    <xf numFmtId="0" fontId="63" fillId="0" borderId="121" xfId="1" applyNumberFormat="1" applyFont="1" applyBorder="1" applyAlignment="1" applyProtection="1">
      <alignment horizontal="right" vertical="center"/>
      <protection hidden="1"/>
    </xf>
    <xf numFmtId="0" fontId="63" fillId="3" borderId="143" xfId="4" applyNumberFormat="1" applyFont="1" applyFill="1" applyBorder="1" applyAlignment="1">
      <alignment horizontal="right" vertical="center" wrapText="1"/>
    </xf>
    <xf numFmtId="0" fontId="63" fillId="3" borderId="124" xfId="4" applyNumberFormat="1" applyFont="1" applyFill="1" applyBorder="1" applyAlignment="1">
      <alignment horizontal="right" vertical="center" wrapText="1"/>
    </xf>
    <xf numFmtId="0" fontId="63" fillId="3" borderId="144" xfId="4" applyNumberFormat="1" applyFont="1" applyFill="1" applyBorder="1" applyAlignment="1">
      <alignment horizontal="right" vertical="center" wrapText="1"/>
    </xf>
    <xf numFmtId="0" fontId="65" fillId="4" borderId="77" xfId="11" applyNumberFormat="1" applyFont="1" applyFill="1" applyBorder="1" applyAlignment="1">
      <alignment horizontal="left" vertical="center"/>
    </xf>
    <xf numFmtId="178" fontId="19" fillId="3" borderId="20" xfId="4" applyNumberFormat="1" applyFont="1" applyFill="1" applyBorder="1" applyAlignment="1">
      <alignment vertical="center" wrapText="1"/>
    </xf>
    <xf numFmtId="40" fontId="59" fillId="0" borderId="0" xfId="1" applyNumberFormat="1" applyFont="1" applyAlignment="1">
      <alignment horizontal="left" vertical="center"/>
    </xf>
    <xf numFmtId="40" fontId="19" fillId="0" borderId="0" xfId="1" applyNumberFormat="1" applyFont="1"/>
    <xf numFmtId="40" fontId="19" fillId="0" borderId="0" xfId="1" applyNumberFormat="1" applyFont="1" applyAlignment="1">
      <alignment horizontal="right"/>
    </xf>
    <xf numFmtId="40" fontId="58" fillId="0" borderId="112" xfId="5" applyNumberFormat="1" applyFont="1" applyFill="1" applyBorder="1" applyAlignment="1">
      <alignment horizontal="center" vertical="center" wrapText="1"/>
    </xf>
    <xf numFmtId="40" fontId="59" fillId="5" borderId="105" xfId="1" applyNumberFormat="1" applyFont="1" applyFill="1" applyBorder="1" applyAlignment="1">
      <alignment vertical="center" wrapText="1"/>
    </xf>
    <xf numFmtId="40" fontId="59" fillId="4" borderId="104" xfId="1" applyNumberFormat="1" applyFont="1" applyFill="1" applyBorder="1" applyAlignment="1">
      <alignment vertical="center" wrapText="1"/>
    </xf>
    <xf numFmtId="40" fontId="19" fillId="0" borderId="0" xfId="4" applyNumberFormat="1" applyFont="1" applyAlignment="1">
      <alignment vertical="center" wrapText="1"/>
    </xf>
    <xf numFmtId="40" fontId="60" fillId="0" borderId="0" xfId="1" applyNumberFormat="1" applyFont="1" applyAlignment="1">
      <alignment horizontal="right" wrapText="1"/>
    </xf>
    <xf numFmtId="40" fontId="19" fillId="0" borderId="0" xfId="1" applyNumberFormat="1" applyFont="1" applyAlignment="1">
      <alignment wrapText="1"/>
    </xf>
    <xf numFmtId="40" fontId="19" fillId="0" borderId="0" xfId="168" applyNumberFormat="1" applyFont="1" applyFill="1" applyBorder="1" applyAlignment="1">
      <alignment vertical="center" wrapText="1"/>
    </xf>
    <xf numFmtId="40" fontId="73" fillId="0" borderId="0" xfId="13" applyNumberFormat="1" applyFont="1" applyAlignment="1">
      <alignment horizontal="center" vertical="center" shrinkToFit="1"/>
    </xf>
    <xf numFmtId="40" fontId="73" fillId="0" borderId="0" xfId="13" applyNumberFormat="1" applyFont="1" applyAlignment="1">
      <alignment horizontal="left" vertical="center" shrinkToFit="1"/>
    </xf>
    <xf numFmtId="0" fontId="19" fillId="3" borderId="89" xfId="1" applyNumberFormat="1" applyFont="1" applyFill="1" applyBorder="1" applyAlignment="1">
      <alignment vertical="center" wrapText="1"/>
    </xf>
    <xf numFmtId="0" fontId="75" fillId="3" borderId="156" xfId="1" applyNumberFormat="1" applyFont="1" applyFill="1" applyBorder="1" applyAlignment="1">
      <alignment vertical="center" wrapText="1"/>
    </xf>
    <xf numFmtId="176" fontId="75" fillId="3" borderId="157" xfId="1" applyFont="1" applyFill="1" applyBorder="1" applyAlignment="1">
      <alignment horizontal="center" vertical="center" wrapText="1"/>
    </xf>
    <xf numFmtId="176" fontId="63" fillId="3" borderId="152" xfId="1" applyFont="1" applyFill="1" applyBorder="1" applyAlignment="1">
      <alignment horizontal="right" vertical="center" wrapText="1"/>
    </xf>
    <xf numFmtId="176" fontId="63" fillId="3" borderId="92" xfId="1" applyFont="1" applyFill="1" applyBorder="1" applyAlignment="1">
      <alignment horizontal="right" vertical="center" wrapText="1"/>
    </xf>
    <xf numFmtId="3" fontId="50" fillId="23" borderId="0" xfId="176" applyFill="1">
      <alignment vertical="center"/>
    </xf>
    <xf numFmtId="3" fontId="50" fillId="23" borderId="0" xfId="176" applyFill="1" applyAlignment="1">
      <alignment horizontal="center" vertical="center"/>
    </xf>
    <xf numFmtId="49" fontId="50" fillId="23" borderId="0" xfId="176" applyNumberFormat="1" applyFill="1">
      <alignment vertical="center"/>
    </xf>
    <xf numFmtId="3" fontId="50" fillId="23" borderId="0" xfId="176" applyFill="1" applyAlignment="1">
      <alignment horizontal="right" vertical="center"/>
    </xf>
    <xf numFmtId="3" fontId="50" fillId="23" borderId="179" xfId="176" applyFill="1" applyBorder="1" applyAlignment="1">
      <alignment horizontal="center" vertical="center"/>
    </xf>
    <xf numFmtId="49" fontId="50" fillId="23" borderId="120" xfId="176" applyNumberFormat="1" applyFill="1" applyBorder="1">
      <alignment vertical="center"/>
    </xf>
    <xf numFmtId="3" fontId="50" fillId="23" borderId="120" xfId="176" applyFill="1" applyBorder="1">
      <alignment vertical="center"/>
    </xf>
    <xf numFmtId="3" fontId="50" fillId="23" borderId="180" xfId="176" applyFill="1" applyBorder="1">
      <alignment vertical="center"/>
    </xf>
    <xf numFmtId="3" fontId="50" fillId="23" borderId="181" xfId="176" applyFill="1" applyBorder="1">
      <alignment vertical="center"/>
    </xf>
    <xf numFmtId="3" fontId="50" fillId="23" borderId="10" xfId="176" applyFill="1" applyBorder="1" applyAlignment="1">
      <alignment horizontal="center" vertical="center"/>
    </xf>
    <xf numFmtId="49" fontId="50" fillId="23" borderId="183" xfId="176" applyNumberFormat="1" applyFill="1" applyBorder="1">
      <alignment vertical="center"/>
    </xf>
    <xf numFmtId="3" fontId="50" fillId="23" borderId="184" xfId="176" applyFill="1" applyBorder="1">
      <alignment vertical="center"/>
    </xf>
    <xf numFmtId="3" fontId="50" fillId="23" borderId="121" xfId="176" applyFill="1" applyBorder="1">
      <alignment vertical="center"/>
    </xf>
    <xf numFmtId="3" fontId="50" fillId="23" borderId="185" xfId="176" applyFill="1" applyBorder="1">
      <alignment vertical="center"/>
    </xf>
    <xf numFmtId="3" fontId="50" fillId="23" borderId="186" xfId="176" applyFill="1" applyBorder="1">
      <alignment vertical="center"/>
    </xf>
    <xf numFmtId="185" fontId="50" fillId="23" borderId="0" xfId="176" applyNumberFormat="1" applyFill="1">
      <alignment vertical="center"/>
    </xf>
    <xf numFmtId="3" fontId="50" fillId="23" borderId="186" xfId="176" applyFill="1" applyBorder="1" applyAlignment="1">
      <alignment horizontal="center" vertical="center"/>
    </xf>
    <xf numFmtId="186" fontId="50" fillId="23" borderId="0" xfId="176" applyNumberFormat="1" applyFill="1">
      <alignment vertical="center"/>
    </xf>
    <xf numFmtId="49" fontId="50" fillId="23" borderId="187" xfId="176" applyNumberFormat="1" applyFill="1" applyBorder="1">
      <alignment vertical="center"/>
    </xf>
    <xf numFmtId="3" fontId="50" fillId="23" borderId="188" xfId="176" applyFill="1" applyBorder="1">
      <alignment vertical="center"/>
    </xf>
    <xf numFmtId="3" fontId="50" fillId="23" borderId="123" xfId="176" applyFill="1" applyBorder="1">
      <alignment vertical="center"/>
    </xf>
    <xf numFmtId="3" fontId="50" fillId="23" borderId="192" xfId="176" applyFill="1" applyBorder="1">
      <alignment vertical="center"/>
    </xf>
    <xf numFmtId="3" fontId="50" fillId="23" borderId="193" xfId="176" applyFill="1" applyBorder="1">
      <alignment vertical="center"/>
    </xf>
    <xf numFmtId="49" fontId="50" fillId="23" borderId="194" xfId="176" applyNumberFormat="1" applyFill="1" applyBorder="1">
      <alignment vertical="center"/>
    </xf>
    <xf numFmtId="3" fontId="50" fillId="23" borderId="195" xfId="176" applyFill="1" applyBorder="1">
      <alignment vertical="center"/>
    </xf>
    <xf numFmtId="49" fontId="50" fillId="23" borderId="106" xfId="176" applyNumberFormat="1" applyFill="1" applyBorder="1">
      <alignment vertical="center"/>
    </xf>
    <xf numFmtId="3" fontId="50" fillId="23" borderId="106" xfId="176" applyFill="1" applyBorder="1">
      <alignment vertical="center"/>
    </xf>
    <xf numFmtId="3" fontId="50" fillId="23" borderId="196" xfId="176" applyFill="1" applyBorder="1">
      <alignment vertical="center"/>
    </xf>
    <xf numFmtId="3" fontId="50" fillId="23" borderId="197" xfId="176" applyFill="1" applyBorder="1">
      <alignment vertical="center"/>
    </xf>
    <xf numFmtId="3" fontId="50" fillId="23" borderId="100" xfId="176" applyFill="1" applyBorder="1" applyAlignment="1">
      <alignment horizontal="center" vertical="center"/>
    </xf>
    <xf numFmtId="49" fontId="50" fillId="23" borderId="179" xfId="176" applyNumberFormat="1" applyFill="1" applyBorder="1">
      <alignment vertical="center"/>
    </xf>
    <xf numFmtId="3" fontId="50" fillId="23" borderId="179" xfId="176" applyFill="1" applyBorder="1">
      <alignment vertical="center"/>
    </xf>
    <xf numFmtId="3" fontId="50" fillId="23" borderId="199" xfId="176" applyFill="1" applyBorder="1">
      <alignment vertical="center"/>
    </xf>
    <xf numFmtId="3" fontId="50" fillId="23" borderId="200" xfId="176" applyFill="1" applyBorder="1">
      <alignment vertical="center"/>
    </xf>
    <xf numFmtId="49" fontId="50" fillId="23" borderId="201" xfId="176" applyNumberFormat="1" applyFill="1" applyBorder="1">
      <alignment vertical="center"/>
    </xf>
    <xf numFmtId="3" fontId="50" fillId="23" borderId="117" xfId="176" applyFill="1" applyBorder="1">
      <alignment vertical="center"/>
    </xf>
    <xf numFmtId="3" fontId="50" fillId="23" borderId="122" xfId="176" applyFill="1" applyBorder="1">
      <alignment vertical="center"/>
    </xf>
    <xf numFmtId="3" fontId="50" fillId="23" borderId="194" xfId="176" applyFill="1" applyBorder="1">
      <alignment vertical="center"/>
    </xf>
    <xf numFmtId="3" fontId="50" fillId="23" borderId="10" xfId="176" applyFill="1" applyBorder="1">
      <alignment vertical="center"/>
    </xf>
    <xf numFmtId="3" fontId="50" fillId="23" borderId="202" xfId="176" applyFill="1" applyBorder="1">
      <alignment vertical="center"/>
    </xf>
    <xf numFmtId="49" fontId="50" fillId="23" borderId="85" xfId="176" applyNumberFormat="1" applyFill="1" applyBorder="1">
      <alignment vertical="center"/>
    </xf>
    <xf numFmtId="3" fontId="50" fillId="23" borderId="203" xfId="176" applyFill="1" applyBorder="1">
      <alignment vertical="center"/>
    </xf>
    <xf numFmtId="3" fontId="50" fillId="23" borderId="175" xfId="176" applyFill="1" applyBorder="1">
      <alignment vertical="center"/>
    </xf>
    <xf numFmtId="3" fontId="50" fillId="23" borderId="176" xfId="176" applyFill="1" applyBorder="1">
      <alignment vertical="center"/>
    </xf>
    <xf numFmtId="3" fontId="50" fillId="23" borderId="177" xfId="176" applyFill="1" applyBorder="1">
      <alignment vertical="center"/>
    </xf>
    <xf numFmtId="49" fontId="50" fillId="23" borderId="15" xfId="176" applyNumberFormat="1" applyFill="1" applyBorder="1">
      <alignment vertical="center"/>
    </xf>
    <xf numFmtId="3" fontId="50" fillId="23" borderId="189" xfId="176" applyFill="1" applyBorder="1">
      <alignment vertical="center"/>
    </xf>
    <xf numFmtId="49" fontId="50" fillId="23" borderId="176" xfId="176" applyNumberFormat="1" applyFill="1" applyBorder="1">
      <alignment vertical="center"/>
    </xf>
    <xf numFmtId="49" fontId="50" fillId="23" borderId="204" xfId="176" applyNumberFormat="1" applyFill="1" applyBorder="1">
      <alignment vertical="center"/>
    </xf>
    <xf numFmtId="3" fontId="50" fillId="23" borderId="205" xfId="176" applyFill="1" applyBorder="1">
      <alignment vertical="center"/>
    </xf>
    <xf numFmtId="3" fontId="50" fillId="23" borderId="123" xfId="176" applyFill="1" applyBorder="1" applyAlignment="1">
      <alignment vertical="center" shrinkToFit="1"/>
    </xf>
    <xf numFmtId="3" fontId="50" fillId="23" borderId="192" xfId="176" applyFill="1" applyBorder="1" applyAlignment="1">
      <alignment vertical="center" shrinkToFit="1"/>
    </xf>
    <xf numFmtId="3" fontId="50" fillId="23" borderId="15" xfId="176" applyFill="1" applyBorder="1" applyAlignment="1">
      <alignment horizontal="center" vertical="center"/>
    </xf>
    <xf numFmtId="3" fontId="50" fillId="23" borderId="208" xfId="176" applyFill="1" applyBorder="1">
      <alignment vertical="center"/>
    </xf>
    <xf numFmtId="3" fontId="50" fillId="23" borderId="206" xfId="176" applyFill="1" applyBorder="1">
      <alignment vertical="center"/>
    </xf>
    <xf numFmtId="3" fontId="50" fillId="23" borderId="209" xfId="176" applyFill="1" applyBorder="1">
      <alignment vertical="center"/>
    </xf>
    <xf numFmtId="3" fontId="50" fillId="0" borderId="212" xfId="176" applyBorder="1">
      <alignment vertical="center"/>
    </xf>
    <xf numFmtId="3" fontId="50" fillId="0" borderId="213" xfId="176" applyBorder="1">
      <alignment vertical="center"/>
    </xf>
    <xf numFmtId="3" fontId="50" fillId="0" borderId="173" xfId="176" applyBorder="1">
      <alignment vertical="center"/>
    </xf>
    <xf numFmtId="3" fontId="50" fillId="23" borderId="214" xfId="176" applyFill="1" applyBorder="1">
      <alignment vertical="center"/>
    </xf>
    <xf numFmtId="3" fontId="50" fillId="23" borderId="216" xfId="176" applyFill="1" applyBorder="1">
      <alignment vertical="center"/>
    </xf>
    <xf numFmtId="3" fontId="50" fillId="23" borderId="207" xfId="176" applyFill="1" applyBorder="1">
      <alignment vertical="center"/>
    </xf>
    <xf numFmtId="3" fontId="50" fillId="0" borderId="0" xfId="176">
      <alignment vertical="center"/>
    </xf>
    <xf numFmtId="0" fontId="50" fillId="0" borderId="0" xfId="178" applyFont="1">
      <alignment vertical="center"/>
    </xf>
    <xf numFmtId="178" fontId="50" fillId="0" borderId="0" xfId="5" applyNumberFormat="1" applyFont="1" applyBorder="1">
      <alignment vertical="center"/>
    </xf>
    <xf numFmtId="0" fontId="50" fillId="0" borderId="0" xfId="178" applyFont="1" applyAlignment="1">
      <alignment horizontal="left" vertical="center"/>
    </xf>
    <xf numFmtId="38" fontId="50" fillId="0" borderId="0" xfId="5" applyFont="1" applyAlignment="1">
      <alignment vertical="center"/>
    </xf>
    <xf numFmtId="0" fontId="4" fillId="0" borderId="0" xfId="173">
      <alignment vertical="center"/>
    </xf>
    <xf numFmtId="0" fontId="85" fillId="0" borderId="0" xfId="178" applyFont="1" applyAlignment="1">
      <alignment horizontal="center" vertical="center"/>
    </xf>
    <xf numFmtId="0" fontId="86" fillId="0" borderId="0" xfId="178" applyFont="1" applyAlignment="1">
      <alignment horizontal="center" vertical="center"/>
    </xf>
    <xf numFmtId="38" fontId="87" fillId="0" borderId="220" xfId="5" applyFont="1" applyBorder="1" applyAlignment="1">
      <alignment horizontal="center" vertical="center"/>
    </xf>
    <xf numFmtId="38" fontId="87" fillId="0" borderId="221" xfId="5" applyFont="1" applyBorder="1" applyAlignment="1">
      <alignment horizontal="center" vertical="center"/>
    </xf>
    <xf numFmtId="38" fontId="87" fillId="0" borderId="222" xfId="5" applyFont="1" applyBorder="1" applyAlignment="1">
      <alignment horizontal="center" vertical="center"/>
    </xf>
    <xf numFmtId="38" fontId="87" fillId="0" borderId="18" xfId="5" applyFont="1" applyBorder="1" applyAlignment="1">
      <alignment horizontal="center" vertical="center"/>
    </xf>
    <xf numFmtId="38" fontId="87" fillId="0" borderId="23" xfId="5" applyFont="1" applyBorder="1" applyAlignment="1">
      <alignment horizontal="center" vertical="center"/>
    </xf>
    <xf numFmtId="38" fontId="87" fillId="0" borderId="17" xfId="5" applyFont="1" applyBorder="1" applyAlignment="1">
      <alignment horizontal="center" vertical="center"/>
    </xf>
    <xf numFmtId="38" fontId="87" fillId="0" borderId="225" xfId="5" applyFont="1" applyFill="1" applyBorder="1" applyAlignment="1">
      <alignment vertical="center"/>
    </xf>
    <xf numFmtId="38" fontId="87" fillId="0" borderId="226" xfId="5" applyFont="1" applyFill="1" applyBorder="1" applyAlignment="1">
      <alignment vertical="center"/>
    </xf>
    <xf numFmtId="38" fontId="87" fillId="0" borderId="227" xfId="5" applyFont="1" applyFill="1" applyBorder="1" applyAlignment="1">
      <alignment vertical="center"/>
    </xf>
    <xf numFmtId="0" fontId="87" fillId="0" borderId="196" xfId="178" applyFont="1" applyBorder="1">
      <alignment vertical="center"/>
    </xf>
    <xf numFmtId="178" fontId="87" fillId="3" borderId="115" xfId="5" applyNumberFormat="1" applyFont="1" applyFill="1" applyBorder="1" applyAlignment="1">
      <alignment horizontal="center" vertical="center"/>
    </xf>
    <xf numFmtId="187" fontId="87" fillId="3" borderId="115" xfId="5" applyNumberFormat="1" applyFont="1" applyFill="1" applyBorder="1" applyAlignment="1">
      <alignment horizontal="center" vertical="center"/>
    </xf>
    <xf numFmtId="38" fontId="87" fillId="0" borderId="115" xfId="5" applyFont="1" applyFill="1" applyBorder="1" applyAlignment="1">
      <alignment vertical="center"/>
    </xf>
    <xf numFmtId="38" fontId="87" fillId="0" borderId="116" xfId="5" applyFont="1" applyFill="1" applyBorder="1" applyAlignment="1">
      <alignment vertical="center"/>
    </xf>
    <xf numFmtId="38" fontId="87" fillId="0" borderId="118" xfId="5" applyFont="1" applyFill="1" applyBorder="1" applyAlignment="1">
      <alignment vertical="center"/>
    </xf>
    <xf numFmtId="178" fontId="89" fillId="0" borderId="183" xfId="5" applyNumberFormat="1" applyFont="1" applyFill="1" applyBorder="1">
      <alignment vertical="center"/>
    </xf>
    <xf numFmtId="0" fontId="89" fillId="0" borderId="184" xfId="178" applyFont="1" applyBorder="1" applyAlignment="1">
      <alignment horizontal="left" vertical="center"/>
    </xf>
    <xf numFmtId="178" fontId="89" fillId="3" borderId="109" xfId="5" applyNumberFormat="1" applyFont="1" applyFill="1" applyBorder="1" applyAlignment="1">
      <alignment horizontal="center" vertical="center"/>
    </xf>
    <xf numFmtId="187" fontId="89" fillId="3" borderId="109" xfId="5" applyNumberFormat="1" applyFont="1" applyFill="1" applyBorder="1" applyAlignment="1">
      <alignment horizontal="center" vertical="center"/>
    </xf>
    <xf numFmtId="40" fontId="89" fillId="0" borderId="183" xfId="5" applyNumberFormat="1" applyFont="1" applyFill="1" applyBorder="1">
      <alignment vertical="center"/>
    </xf>
    <xf numFmtId="38" fontId="87" fillId="0" borderId="109" xfId="5" applyFont="1" applyFill="1" applyBorder="1" applyAlignment="1">
      <alignment vertical="center"/>
    </xf>
    <xf numFmtId="38" fontId="87" fillId="0" borderId="110" xfId="5" applyFont="1" applyFill="1" applyBorder="1" applyAlignment="1">
      <alignment vertical="center"/>
    </xf>
    <xf numFmtId="38" fontId="87" fillId="0" borderId="111" xfId="5" applyFont="1" applyFill="1" applyBorder="1" applyAlignment="1">
      <alignment vertical="center"/>
    </xf>
    <xf numFmtId="178" fontId="89" fillId="0" borderId="187" xfId="5" applyNumberFormat="1" applyFont="1" applyFill="1" applyBorder="1">
      <alignment vertical="center"/>
    </xf>
    <xf numFmtId="0" fontId="89" fillId="0" borderId="188" xfId="178" applyFont="1" applyBorder="1" applyAlignment="1">
      <alignment horizontal="left" vertical="center"/>
    </xf>
    <xf numFmtId="178" fontId="89" fillId="0" borderId="228" xfId="5" applyNumberFormat="1" applyFont="1" applyFill="1" applyBorder="1" applyAlignment="1">
      <alignment horizontal="center" vertical="center"/>
    </xf>
    <xf numFmtId="187" fontId="89" fillId="0" borderId="228" xfId="5" applyNumberFormat="1" applyFont="1" applyFill="1" applyBorder="1" applyAlignment="1">
      <alignment horizontal="center" vertical="center"/>
    </xf>
    <xf numFmtId="40" fontId="89" fillId="0" borderId="187" xfId="5" applyNumberFormat="1" applyFont="1" applyFill="1" applyBorder="1">
      <alignment vertical="center"/>
    </xf>
    <xf numFmtId="38" fontId="87" fillId="0" borderId="228" xfId="5" applyFont="1" applyFill="1" applyBorder="1" applyAlignment="1">
      <alignment vertical="center"/>
    </xf>
    <xf numFmtId="38" fontId="87" fillId="0" borderId="229" xfId="5" applyFont="1" applyFill="1" applyBorder="1" applyAlignment="1">
      <alignment vertical="center"/>
    </xf>
    <xf numFmtId="38" fontId="87" fillId="0" borderId="230" xfId="5" applyFont="1" applyFill="1" applyBorder="1" applyAlignment="1">
      <alignment vertical="center"/>
    </xf>
    <xf numFmtId="0" fontId="87" fillId="0" borderId="176" xfId="178" applyFont="1" applyBorder="1">
      <alignment vertical="center"/>
    </xf>
    <xf numFmtId="178" fontId="89" fillId="0" borderId="231" xfId="5" applyNumberFormat="1" applyFont="1" applyFill="1" applyBorder="1" applyAlignment="1">
      <alignment horizontal="center" vertical="center"/>
    </xf>
    <xf numFmtId="187" fontId="89" fillId="0" borderId="231" xfId="5" applyNumberFormat="1" applyFont="1" applyFill="1" applyBorder="1" applyAlignment="1">
      <alignment horizontal="center" vertical="center"/>
    </xf>
    <xf numFmtId="38" fontId="87" fillId="0" borderId="231" xfId="5" applyFont="1" applyFill="1" applyBorder="1" applyAlignment="1">
      <alignment vertical="center"/>
    </xf>
    <xf numFmtId="38" fontId="87" fillId="0" borderId="162" xfId="5" applyFont="1" applyFill="1" applyBorder="1" applyAlignment="1">
      <alignment vertical="center"/>
    </xf>
    <xf numFmtId="38" fontId="87" fillId="0" borderId="232" xfId="5" applyFont="1" applyFill="1" applyBorder="1" applyAlignment="1">
      <alignment vertical="center"/>
    </xf>
    <xf numFmtId="0" fontId="87" fillId="0" borderId="0" xfId="178" applyFont="1">
      <alignment vertical="center"/>
    </xf>
    <xf numFmtId="0" fontId="87" fillId="0" borderId="204" xfId="178" applyFont="1" applyBorder="1">
      <alignment vertical="center"/>
    </xf>
    <xf numFmtId="0" fontId="89" fillId="0" borderId="15" xfId="178" applyFont="1" applyBorder="1" applyAlignment="1">
      <alignment horizontal="center" vertical="center"/>
    </xf>
    <xf numFmtId="178" fontId="89" fillId="0" borderId="18" xfId="5" applyNumberFormat="1" applyFont="1" applyFill="1" applyBorder="1" applyAlignment="1">
      <alignment horizontal="center" vertical="center"/>
    </xf>
    <xf numFmtId="187" fontId="89" fillId="0" borderId="18" xfId="5" applyNumberFormat="1" applyFont="1" applyFill="1" applyBorder="1" applyAlignment="1">
      <alignment horizontal="center" vertical="center"/>
    </xf>
    <xf numFmtId="185" fontId="89" fillId="0" borderId="15" xfId="178" applyNumberFormat="1" applyFont="1" applyBorder="1">
      <alignment vertical="center"/>
    </xf>
    <xf numFmtId="0" fontId="89" fillId="0" borderId="189" xfId="178" applyFont="1" applyBorder="1" applyAlignment="1">
      <alignment horizontal="left" vertical="center"/>
    </xf>
    <xf numFmtId="38" fontId="87" fillId="0" borderId="18" xfId="5" applyFont="1" applyFill="1" applyBorder="1" applyAlignment="1">
      <alignment vertical="center"/>
    </xf>
    <xf numFmtId="38" fontId="87" fillId="0" borderId="23" xfId="5" applyFont="1" applyFill="1" applyBorder="1" applyAlignment="1">
      <alignment vertical="center"/>
    </xf>
    <xf numFmtId="38" fontId="87" fillId="0" borderId="17" xfId="5" applyFont="1" applyFill="1" applyBorder="1" applyAlignment="1">
      <alignment vertical="center"/>
    </xf>
    <xf numFmtId="0" fontId="87" fillId="0" borderId="183" xfId="178" applyFont="1" applyBorder="1">
      <alignment vertical="center"/>
    </xf>
    <xf numFmtId="0" fontId="87" fillId="0" borderId="185" xfId="178" applyFont="1" applyBorder="1">
      <alignment vertical="center"/>
    </xf>
    <xf numFmtId="178" fontId="89" fillId="0" borderId="109" xfId="5" applyNumberFormat="1" applyFont="1" applyFill="1" applyBorder="1" applyAlignment="1">
      <alignment horizontal="center" vertical="center"/>
    </xf>
    <xf numFmtId="40" fontId="89" fillId="0" borderId="109" xfId="5" applyNumberFormat="1" applyFont="1" applyFill="1" applyBorder="1" applyAlignment="1">
      <alignment vertical="center"/>
    </xf>
    <xf numFmtId="186" fontId="89" fillId="0" borderId="183" xfId="5" applyNumberFormat="1" applyFont="1" applyFill="1" applyBorder="1" applyAlignment="1">
      <alignment vertical="center"/>
    </xf>
    <xf numFmtId="178" fontId="89" fillId="0" borderId="0" xfId="5" applyNumberFormat="1" applyFont="1" applyFill="1" applyBorder="1" applyAlignment="1">
      <alignment vertical="center"/>
    </xf>
    <xf numFmtId="178" fontId="90" fillId="0" borderId="121" xfId="5" applyNumberFormat="1" applyFont="1" applyFill="1" applyBorder="1" applyAlignment="1">
      <alignment horizontal="center" vertical="center"/>
    </xf>
    <xf numFmtId="40" fontId="89" fillId="0" borderId="109" xfId="5" applyNumberFormat="1" applyFont="1" applyFill="1" applyBorder="1" applyAlignment="1">
      <alignment horizontal="center" vertical="center"/>
    </xf>
    <xf numFmtId="0" fontId="87" fillId="3" borderId="187" xfId="178" applyFont="1" applyFill="1" applyBorder="1" applyAlignment="1">
      <alignment horizontal="left" vertical="center"/>
    </xf>
    <xf numFmtId="0" fontId="87" fillId="0" borderId="188" xfId="178" applyFont="1" applyBorder="1" applyAlignment="1">
      <alignment horizontal="left" vertical="center"/>
    </xf>
    <xf numFmtId="40" fontId="89" fillId="0" borderId="228" xfId="5" applyNumberFormat="1" applyFont="1" applyFill="1" applyBorder="1" applyAlignment="1">
      <alignment horizontal="center" vertical="center"/>
    </xf>
    <xf numFmtId="186" fontId="89" fillId="0" borderId="187" xfId="5" applyNumberFormat="1" applyFont="1" applyFill="1" applyBorder="1" applyAlignment="1">
      <alignment vertical="center"/>
    </xf>
    <xf numFmtId="0" fontId="87" fillId="0" borderId="10" xfId="178" applyFont="1" applyBorder="1" applyAlignment="1">
      <alignment horizontal="center" vertical="center" textRotation="255"/>
    </xf>
    <xf numFmtId="0" fontId="87" fillId="0" borderId="187" xfId="178" applyFont="1" applyBorder="1" applyAlignment="1">
      <alignment horizontal="left" vertical="center"/>
    </xf>
    <xf numFmtId="0" fontId="87" fillId="0" borderId="192" xfId="178" applyFont="1" applyBorder="1" applyAlignment="1">
      <alignment horizontal="left" vertical="center"/>
    </xf>
    <xf numFmtId="0" fontId="87" fillId="0" borderId="201" xfId="178" applyFont="1" applyBorder="1" applyAlignment="1">
      <alignment horizontal="left" vertical="center"/>
    </xf>
    <xf numFmtId="0" fontId="87" fillId="0" borderId="194" xfId="178" applyFont="1" applyBorder="1" applyAlignment="1">
      <alignment horizontal="left" vertical="center"/>
    </xf>
    <xf numFmtId="178" fontId="89" fillId="0" borderId="201" xfId="5" applyNumberFormat="1" applyFont="1" applyFill="1" applyBorder="1">
      <alignment vertical="center"/>
    </xf>
    <xf numFmtId="178" fontId="89" fillId="0" borderId="112" xfId="5" applyNumberFormat="1" applyFont="1" applyFill="1" applyBorder="1" applyAlignment="1">
      <alignment horizontal="center" vertical="center"/>
    </xf>
    <xf numFmtId="40" fontId="89" fillId="0" borderId="112" xfId="5" applyNumberFormat="1" applyFont="1" applyFill="1" applyBorder="1" applyAlignment="1">
      <alignment horizontal="center" vertical="center"/>
    </xf>
    <xf numFmtId="186" fontId="89" fillId="0" borderId="201" xfId="5" applyNumberFormat="1" applyFont="1" applyFill="1" applyBorder="1" applyAlignment="1">
      <alignment vertical="center"/>
    </xf>
    <xf numFmtId="0" fontId="89" fillId="0" borderId="117" xfId="178" applyFont="1" applyBorder="1" applyAlignment="1">
      <alignment horizontal="left" vertical="center"/>
    </xf>
    <xf numFmtId="38" fontId="87" fillId="0" borderId="112" xfId="5" applyFont="1" applyFill="1" applyBorder="1" applyAlignment="1">
      <alignment vertical="center"/>
    </xf>
    <xf numFmtId="38" fontId="87" fillId="0" borderId="113" xfId="5" applyFont="1" applyFill="1" applyBorder="1" applyAlignment="1">
      <alignment vertical="center"/>
    </xf>
    <xf numFmtId="38" fontId="87" fillId="0" borderId="114" xfId="5" applyFont="1" applyFill="1" applyBorder="1" applyAlignment="1">
      <alignment vertical="center"/>
    </xf>
    <xf numFmtId="0" fontId="87" fillId="0" borderId="167" xfId="178" applyFont="1" applyBorder="1" applyAlignment="1">
      <alignment horizontal="left" vertical="center"/>
    </xf>
    <xf numFmtId="0" fontId="87" fillId="0" borderId="176" xfId="178" applyFont="1" applyBorder="1" applyAlignment="1">
      <alignment horizontal="left" vertical="center"/>
    </xf>
    <xf numFmtId="178" fontId="89" fillId="0" borderId="167" xfId="5" applyNumberFormat="1" applyFont="1" applyFill="1" applyBorder="1">
      <alignment vertical="center"/>
    </xf>
    <xf numFmtId="0" fontId="89" fillId="0" borderId="216" xfId="178" applyFont="1" applyBorder="1" applyAlignment="1">
      <alignment horizontal="left" vertical="center"/>
    </xf>
    <xf numFmtId="40" fontId="89" fillId="0" borderId="231" xfId="5" applyNumberFormat="1" applyFont="1" applyFill="1" applyBorder="1" applyAlignment="1">
      <alignment horizontal="center" vertical="center"/>
    </xf>
    <xf numFmtId="178" fontId="89" fillId="0" borderId="183" xfId="5" applyNumberFormat="1" applyFont="1" applyFill="1" applyBorder="1" applyAlignment="1">
      <alignment vertical="center"/>
    </xf>
    <xf numFmtId="178" fontId="90" fillId="0" borderId="0" xfId="5" applyNumberFormat="1" applyFont="1" applyFill="1" applyAlignment="1">
      <alignment horizontal="center" vertical="center"/>
    </xf>
    <xf numFmtId="40" fontId="89" fillId="0" borderId="228" xfId="5" applyNumberFormat="1" applyFont="1" applyFill="1" applyBorder="1" applyAlignment="1">
      <alignment vertical="center"/>
    </xf>
    <xf numFmtId="40" fontId="89" fillId="0" borderId="18" xfId="5" applyNumberFormat="1" applyFont="1" applyFill="1" applyBorder="1" applyAlignment="1">
      <alignment horizontal="center" vertical="center"/>
    </xf>
    <xf numFmtId="178" fontId="89" fillId="0" borderId="187" xfId="5" applyNumberFormat="1" applyFont="1" applyFill="1" applyBorder="1" applyAlignment="1">
      <alignment vertical="center"/>
    </xf>
    <xf numFmtId="0" fontId="87" fillId="0" borderId="180" xfId="178" applyFont="1" applyBorder="1">
      <alignment vertical="center"/>
    </xf>
    <xf numFmtId="178" fontId="89" fillId="0" borderId="204" xfId="5" applyNumberFormat="1" applyFont="1" applyFill="1" applyBorder="1">
      <alignment vertical="center"/>
    </xf>
    <xf numFmtId="0" fontId="89" fillId="0" borderId="205" xfId="178" applyFont="1" applyBorder="1" applyAlignment="1">
      <alignment horizontal="left" vertical="center"/>
    </xf>
    <xf numFmtId="178" fontId="89" fillId="0" borderId="149" xfId="5" applyNumberFormat="1" applyFont="1" applyFill="1" applyBorder="1" applyAlignment="1">
      <alignment horizontal="center" vertical="center"/>
    </xf>
    <xf numFmtId="40" fontId="89" fillId="0" borderId="149" xfId="5" applyNumberFormat="1" applyFont="1" applyFill="1" applyBorder="1" applyAlignment="1">
      <alignment vertical="center"/>
    </xf>
    <xf numFmtId="178" fontId="89" fillId="0" borderId="204" xfId="5" applyNumberFormat="1" applyFont="1" applyFill="1" applyBorder="1" applyAlignment="1">
      <alignment vertical="center"/>
    </xf>
    <xf numFmtId="38" fontId="87" fillId="0" borderId="149" xfId="5" applyFont="1" applyFill="1" applyBorder="1" applyAlignment="1">
      <alignment vertical="center"/>
    </xf>
    <xf numFmtId="38" fontId="87" fillId="0" borderId="150" xfId="5" applyFont="1" applyFill="1" applyBorder="1" applyAlignment="1">
      <alignment vertical="center"/>
    </xf>
    <xf numFmtId="38" fontId="87" fillId="0" borderId="151" xfId="5" applyFont="1" applyFill="1" applyBorder="1" applyAlignment="1">
      <alignment vertical="center"/>
    </xf>
    <xf numFmtId="0" fontId="89" fillId="0" borderId="191" xfId="178" applyFont="1" applyBorder="1" applyAlignment="1">
      <alignment horizontal="left" vertical="center"/>
    </xf>
    <xf numFmtId="178" fontId="89" fillId="0" borderId="167" xfId="5" applyNumberFormat="1" applyFont="1" applyFill="1" applyBorder="1" applyAlignment="1">
      <alignment vertical="center"/>
    </xf>
    <xf numFmtId="178" fontId="89" fillId="0" borderId="149" xfId="5" applyNumberFormat="1" applyFont="1" applyFill="1" applyBorder="1" applyAlignment="1">
      <alignment vertical="center"/>
    </xf>
    <xf numFmtId="178" fontId="89" fillId="0" borderId="175" xfId="5" applyNumberFormat="1" applyFont="1" applyFill="1" applyBorder="1" applyAlignment="1">
      <alignment horizontal="center" vertical="center"/>
    </xf>
    <xf numFmtId="40" fontId="89" fillId="0" borderId="175" xfId="5" applyNumberFormat="1" applyFont="1" applyFill="1" applyBorder="1" applyAlignment="1">
      <alignment horizontal="center" vertical="center"/>
    </xf>
    <xf numFmtId="38" fontId="87" fillId="0" borderId="167" xfId="5" applyFont="1" applyFill="1" applyBorder="1" applyAlignment="1">
      <alignment vertical="center"/>
    </xf>
    <xf numFmtId="38" fontId="87" fillId="0" borderId="216" xfId="5" applyFont="1" applyFill="1" applyBorder="1" applyAlignment="1">
      <alignment vertical="center"/>
    </xf>
    <xf numFmtId="0" fontId="89" fillId="0" borderId="0" xfId="178" applyFont="1">
      <alignment vertical="center"/>
    </xf>
    <xf numFmtId="178" fontId="92" fillId="0" borderId="0" xfId="5" applyNumberFormat="1" applyFont="1" applyBorder="1">
      <alignment vertical="center"/>
    </xf>
    <xf numFmtId="0" fontId="92" fillId="0" borderId="0" xfId="178" applyFont="1" applyAlignment="1">
      <alignment horizontal="left" vertical="center"/>
    </xf>
    <xf numFmtId="38" fontId="92" fillId="0" borderId="0" xfId="5" applyFont="1" applyAlignment="1">
      <alignment vertical="center"/>
    </xf>
    <xf numFmtId="0" fontId="92" fillId="0" borderId="0" xfId="178" applyFont="1">
      <alignment vertical="center"/>
    </xf>
    <xf numFmtId="0" fontId="83" fillId="0" borderId="0" xfId="173" applyFont="1">
      <alignment vertical="center"/>
    </xf>
    <xf numFmtId="0" fontId="7" fillId="0" borderId="0" xfId="179" applyFont="1" applyAlignment="1">
      <alignment vertical="center"/>
    </xf>
    <xf numFmtId="0" fontId="93" fillId="0" borderId="0" xfId="178" applyFont="1" applyAlignment="1">
      <alignment horizontal="left" vertical="center"/>
    </xf>
    <xf numFmtId="0" fontId="94" fillId="0" borderId="0" xfId="178" applyFont="1" applyAlignment="1">
      <alignment horizontal="left" vertical="center"/>
    </xf>
    <xf numFmtId="0" fontId="7" fillId="0" borderId="0" xfId="179" applyFont="1" applyAlignment="1">
      <alignment horizontal="center" vertical="center"/>
    </xf>
    <xf numFmtId="0" fontId="7" fillId="0" borderId="0" xfId="179" applyFont="1" applyAlignment="1" applyProtection="1">
      <alignment horizontal="center" vertical="center"/>
      <protection locked="0"/>
    </xf>
    <xf numFmtId="0" fontId="7" fillId="0" borderId="0" xfId="179" applyFont="1" applyAlignment="1">
      <alignment vertical="center" shrinkToFit="1"/>
    </xf>
    <xf numFmtId="0" fontId="93" fillId="0" borderId="0" xfId="179" applyFont="1" applyAlignment="1">
      <alignment vertical="center"/>
    </xf>
    <xf numFmtId="0" fontId="84" fillId="0" borderId="0" xfId="179" applyFont="1" applyAlignment="1">
      <alignment vertical="center"/>
    </xf>
    <xf numFmtId="0" fontId="95" fillId="0" borderId="233" xfId="173" applyFont="1" applyBorder="1" applyAlignment="1">
      <alignment horizontal="center" vertical="center"/>
    </xf>
    <xf numFmtId="0" fontId="83" fillId="0" borderId="234" xfId="179" applyFont="1" applyBorder="1" applyAlignment="1">
      <alignment horizontal="center" vertical="center"/>
    </xf>
    <xf numFmtId="0" fontId="83" fillId="0" borderId="235" xfId="179" applyFont="1" applyBorder="1" applyAlignment="1">
      <alignment horizontal="center" vertical="center"/>
    </xf>
    <xf numFmtId="0" fontId="83" fillId="0" borderId="236" xfId="179" applyFont="1" applyBorder="1" applyAlignment="1">
      <alignment horizontal="center" vertical="center"/>
    </xf>
    <xf numFmtId="0" fontId="83" fillId="0" borderId="237" xfId="179" applyFont="1" applyBorder="1" applyAlignment="1">
      <alignment horizontal="center" vertical="center"/>
    </xf>
    <xf numFmtId="0" fontId="83" fillId="0" borderId="169" xfId="179" applyFont="1" applyBorder="1" applyAlignment="1">
      <alignment horizontal="center" vertical="center"/>
    </xf>
    <xf numFmtId="0" fontId="7" fillId="0" borderId="238" xfId="179" applyFont="1" applyBorder="1" applyAlignment="1">
      <alignment horizontal="center" vertical="center"/>
    </xf>
    <xf numFmtId="0" fontId="96" fillId="0" borderId="239" xfId="179" applyFont="1" applyBorder="1" applyAlignment="1">
      <alignment horizontal="left" vertical="center"/>
    </xf>
    <xf numFmtId="0" fontId="83" fillId="0" borderId="54" xfId="179" applyFont="1" applyBorder="1" applyAlignment="1">
      <alignment horizontal="center" vertical="center"/>
    </xf>
    <xf numFmtId="0" fontId="83" fillId="0" borderId="137" xfId="179" applyFont="1" applyBorder="1" applyAlignment="1">
      <alignment horizontal="center" vertical="center"/>
    </xf>
    <xf numFmtId="0" fontId="83" fillId="0" borderId="240" xfId="179" applyFont="1" applyBorder="1" applyAlignment="1">
      <alignment horizontal="center" vertical="center"/>
    </xf>
    <xf numFmtId="0" fontId="83" fillId="0" borderId="241" xfId="179" applyFont="1" applyBorder="1" applyAlignment="1">
      <alignment horizontal="center" vertical="center"/>
    </xf>
    <xf numFmtId="0" fontId="83" fillId="0" borderId="138" xfId="179" applyFont="1" applyBorder="1" applyAlignment="1">
      <alignment horizontal="center" vertical="center"/>
    </xf>
    <xf numFmtId="0" fontId="83" fillId="0" borderId="242" xfId="179" applyFont="1" applyBorder="1" applyAlignment="1">
      <alignment horizontal="center" vertical="center" shrinkToFit="1"/>
    </xf>
    <xf numFmtId="0" fontId="96" fillId="0" borderId="243" xfId="179" applyFont="1" applyBorder="1" applyAlignment="1">
      <alignment horizontal="left" vertical="center"/>
    </xf>
    <xf numFmtId="0" fontId="92" fillId="0" borderId="0" xfId="179" applyFont="1" applyAlignment="1">
      <alignment horizontal="left" vertical="center"/>
    </xf>
    <xf numFmtId="0" fontId="92" fillId="0" borderId="189" xfId="179" applyFont="1" applyBorder="1" applyAlignment="1">
      <alignment horizontal="left" vertical="center" textRotation="255" shrinkToFit="1"/>
    </xf>
    <xf numFmtId="38" fontId="83" fillId="0" borderId="244" xfId="5" applyFont="1" applyFill="1" applyBorder="1" applyAlignment="1" applyProtection="1">
      <alignment vertical="center"/>
    </xf>
    <xf numFmtId="38" fontId="83" fillId="0" borderId="23" xfId="5" applyFont="1" applyFill="1" applyBorder="1" applyAlignment="1" applyProtection="1">
      <alignment vertical="center"/>
    </xf>
    <xf numFmtId="0" fontId="83" fillId="0" borderId="10" xfId="179" applyFont="1" applyBorder="1" applyAlignment="1">
      <alignment vertical="center"/>
    </xf>
    <xf numFmtId="0" fontId="83" fillId="0" borderId="245" xfId="179" applyFont="1" applyBorder="1" applyAlignment="1">
      <alignment vertical="center" shrinkToFit="1"/>
    </xf>
    <xf numFmtId="0" fontId="92" fillId="0" borderId="246" xfId="179" applyFont="1" applyBorder="1" applyAlignment="1">
      <alignment horizontal="left" vertical="center"/>
    </xf>
    <xf numFmtId="38" fontId="92" fillId="0" borderId="185" xfId="5" applyFont="1" applyFill="1" applyBorder="1" applyAlignment="1" applyProtection="1">
      <alignment vertical="center"/>
    </xf>
    <xf numFmtId="38" fontId="92" fillId="0" borderId="184" xfId="5" applyFont="1" applyFill="1" applyBorder="1" applyAlignment="1" applyProtection="1">
      <alignment vertical="center"/>
    </xf>
    <xf numFmtId="0" fontId="83" fillId="0" borderId="247" xfId="179" applyFont="1" applyBorder="1" applyAlignment="1">
      <alignment vertical="center"/>
    </xf>
    <xf numFmtId="0" fontId="83" fillId="0" borderId="121" xfId="179" applyFont="1" applyBorder="1" applyAlignment="1">
      <alignment vertical="center"/>
    </xf>
    <xf numFmtId="0" fontId="83" fillId="0" borderId="248" xfId="179" applyFont="1" applyBorder="1" applyAlignment="1">
      <alignment vertical="center"/>
    </xf>
    <xf numFmtId="3" fontId="92" fillId="0" borderId="184" xfId="176" applyFont="1" applyBorder="1">
      <alignment vertical="center"/>
    </xf>
    <xf numFmtId="0" fontId="83" fillId="0" borderId="250" xfId="179" applyFont="1" applyBorder="1" applyAlignment="1">
      <alignment vertical="center"/>
    </xf>
    <xf numFmtId="0" fontId="83" fillId="0" borderId="122" xfId="179" applyFont="1" applyBorder="1" applyAlignment="1">
      <alignment vertical="center"/>
    </xf>
    <xf numFmtId="0" fontId="83" fillId="0" borderId="251" xfId="179" applyFont="1" applyBorder="1" applyAlignment="1">
      <alignment vertical="center" shrinkToFit="1"/>
    </xf>
    <xf numFmtId="0" fontId="96" fillId="0" borderId="252" xfId="179" applyFont="1" applyBorder="1" applyAlignment="1">
      <alignment horizontal="left" vertical="center"/>
    </xf>
    <xf numFmtId="0" fontId="92" fillId="0" borderId="199" xfId="179" applyFont="1" applyBorder="1" applyAlignment="1">
      <alignment horizontal="left" vertical="center"/>
    </xf>
    <xf numFmtId="0" fontId="92" fillId="0" borderId="219" xfId="179" applyFont="1" applyBorder="1" applyAlignment="1">
      <alignment horizontal="left" vertical="center" textRotation="255" shrinkToFit="1"/>
    </xf>
    <xf numFmtId="38" fontId="83" fillId="0" borderId="253" xfId="5" applyFont="1" applyFill="1" applyBorder="1" applyAlignment="1" applyProtection="1">
      <alignment vertical="center"/>
    </xf>
    <xf numFmtId="0" fontId="83" fillId="0" borderId="179" xfId="179" applyFont="1" applyBorder="1" applyAlignment="1">
      <alignment vertical="center"/>
    </xf>
    <xf numFmtId="0" fontId="83" fillId="0" borderId="254" xfId="179" applyFont="1" applyBorder="1" applyAlignment="1">
      <alignment vertical="center" shrinkToFit="1"/>
    </xf>
    <xf numFmtId="0" fontId="97" fillId="0" borderId="255" xfId="179" applyFont="1" applyBorder="1" applyAlignment="1">
      <alignment horizontal="left" vertical="center"/>
    </xf>
    <xf numFmtId="38" fontId="92" fillId="0" borderId="180" xfId="5" applyFont="1" applyFill="1" applyBorder="1" applyAlignment="1" applyProtection="1">
      <alignment vertical="center"/>
    </xf>
    <xf numFmtId="38" fontId="92" fillId="0" borderId="205" xfId="5" applyFont="1" applyFill="1" applyBorder="1" applyAlignment="1" applyProtection="1">
      <alignment vertical="center"/>
    </xf>
    <xf numFmtId="0" fontId="83" fillId="0" borderId="256" xfId="179" applyFont="1" applyBorder="1" applyAlignment="1">
      <alignment vertical="center"/>
    </xf>
    <xf numFmtId="0" fontId="83" fillId="0" borderId="120" xfId="179" applyFont="1" applyBorder="1" applyAlignment="1">
      <alignment vertical="center"/>
    </xf>
    <xf numFmtId="0" fontId="7" fillId="0" borderId="257" xfId="179" applyFont="1" applyBorder="1" applyAlignment="1">
      <alignment vertical="center"/>
    </xf>
    <xf numFmtId="0" fontId="83" fillId="0" borderId="258" xfId="179" applyFont="1" applyBorder="1" applyAlignment="1">
      <alignment vertical="center"/>
    </xf>
    <xf numFmtId="0" fontId="83" fillId="0" borderId="106" xfId="179" applyFont="1" applyBorder="1" applyAlignment="1">
      <alignment vertical="center"/>
    </xf>
    <xf numFmtId="0" fontId="7" fillId="0" borderId="248" xfId="179" applyFont="1" applyBorder="1" applyAlignment="1">
      <alignment vertical="center"/>
    </xf>
    <xf numFmtId="185" fontId="83" fillId="0" borderId="258" xfId="179" applyNumberFormat="1" applyFont="1" applyBorder="1" applyAlignment="1">
      <alignment vertical="center"/>
    </xf>
    <xf numFmtId="0" fontId="83" fillId="0" borderId="258" xfId="179" applyFont="1" applyBorder="1" applyAlignment="1">
      <alignment horizontal="center" vertical="center"/>
    </xf>
    <xf numFmtId="186" fontId="83" fillId="0" borderId="258" xfId="179" applyNumberFormat="1" applyFont="1" applyBorder="1" applyAlignment="1">
      <alignment vertical="center"/>
    </xf>
    <xf numFmtId="0" fontId="83" fillId="0" borderId="260" xfId="179" applyFont="1" applyBorder="1" applyAlignment="1">
      <alignment vertical="center"/>
    </xf>
    <xf numFmtId="0" fontId="83" fillId="0" borderId="260" xfId="179" applyFont="1" applyBorder="1" applyAlignment="1">
      <alignment horizontal="center" vertical="center"/>
    </xf>
    <xf numFmtId="0" fontId="7" fillId="0" borderId="261" xfId="179" applyFont="1" applyBorder="1" applyAlignment="1">
      <alignment vertical="center"/>
    </xf>
    <xf numFmtId="0" fontId="83" fillId="0" borderId="262" xfId="179" applyFont="1" applyBorder="1" applyAlignment="1">
      <alignment vertical="center"/>
    </xf>
    <xf numFmtId="3" fontId="92" fillId="0" borderId="205" xfId="176" applyFont="1" applyBorder="1">
      <alignment vertical="center"/>
    </xf>
    <xf numFmtId="0" fontId="83" fillId="0" borderId="150" xfId="179" applyFont="1" applyBorder="1" applyAlignment="1">
      <alignment vertical="center"/>
    </xf>
    <xf numFmtId="0" fontId="92" fillId="0" borderId="259" xfId="179" applyFont="1" applyBorder="1" applyAlignment="1">
      <alignment horizontal="left" vertical="center"/>
    </xf>
    <xf numFmtId="38" fontId="92" fillId="0" borderId="192" xfId="5" applyFont="1" applyFill="1" applyBorder="1" applyAlignment="1" applyProtection="1">
      <alignment vertical="center"/>
    </xf>
    <xf numFmtId="3" fontId="92" fillId="0" borderId="188" xfId="176" applyFont="1" applyBorder="1">
      <alignment vertical="center"/>
    </xf>
    <xf numFmtId="0" fontId="83" fillId="0" borderId="109" xfId="179" applyFont="1" applyBorder="1" applyAlignment="1">
      <alignment vertical="center"/>
    </xf>
    <xf numFmtId="0" fontId="83" fillId="0" borderId="247" xfId="179" applyFont="1" applyBorder="1" applyAlignment="1">
      <alignment horizontal="center" vertical="center"/>
    </xf>
    <xf numFmtId="3" fontId="97" fillId="0" borderId="255" xfId="176" applyFont="1" applyBorder="1" applyAlignment="1">
      <alignment horizontal="left" vertical="center"/>
    </xf>
    <xf numFmtId="3" fontId="92" fillId="0" borderId="180" xfId="176" applyFont="1" applyBorder="1" applyAlignment="1">
      <alignment vertical="center" wrapText="1"/>
    </xf>
    <xf numFmtId="3" fontId="92" fillId="0" borderId="246" xfId="176" applyFont="1" applyBorder="1" applyAlignment="1">
      <alignment horizontal="left" vertical="center"/>
    </xf>
    <xf numFmtId="3" fontId="92" fillId="0" borderId="185" xfId="176" applyFont="1" applyBorder="1" applyAlignment="1">
      <alignment vertical="center" wrapText="1"/>
    </xf>
    <xf numFmtId="3" fontId="92" fillId="0" borderId="259" xfId="176" applyFont="1" applyBorder="1" applyAlignment="1">
      <alignment horizontal="left" vertical="center"/>
    </xf>
    <xf numFmtId="3" fontId="92" fillId="0" borderId="192" xfId="176" applyFont="1" applyBorder="1" applyAlignment="1">
      <alignment vertical="center" wrapText="1"/>
    </xf>
    <xf numFmtId="0" fontId="96" fillId="0" borderId="192" xfId="173" applyFont="1" applyBorder="1" applyAlignment="1">
      <alignment vertical="center" shrinkToFit="1"/>
    </xf>
    <xf numFmtId="0" fontId="96" fillId="0" borderId="188" xfId="173" applyFont="1" applyBorder="1" applyAlignment="1">
      <alignment vertical="center" shrinkToFit="1"/>
    </xf>
    <xf numFmtId="3" fontId="92" fillId="0" borderId="249" xfId="176" applyFont="1" applyBorder="1" applyAlignment="1">
      <alignment horizontal="left" vertical="center"/>
    </xf>
    <xf numFmtId="0" fontId="96" fillId="0" borderId="194" xfId="173" applyFont="1" applyBorder="1" applyAlignment="1">
      <alignment vertical="center" shrinkToFit="1"/>
    </xf>
    <xf numFmtId="0" fontId="96" fillId="0" borderId="117" xfId="173" applyFont="1" applyBorder="1" applyAlignment="1">
      <alignment vertical="center" shrinkToFit="1"/>
    </xf>
    <xf numFmtId="0" fontId="83" fillId="0" borderId="112" xfId="179" applyFont="1" applyBorder="1" applyAlignment="1">
      <alignment vertical="center"/>
    </xf>
    <xf numFmtId="0" fontId="7" fillId="0" borderId="251" xfId="179" applyFont="1" applyBorder="1" applyAlignment="1">
      <alignment vertical="center"/>
    </xf>
    <xf numFmtId="3" fontId="97" fillId="0" borderId="243" xfId="176" applyFont="1" applyBorder="1" applyAlignment="1">
      <alignment horizontal="left" vertical="center"/>
    </xf>
    <xf numFmtId="3" fontId="92" fillId="0" borderId="0" xfId="176" applyFont="1" applyAlignment="1">
      <alignment vertical="center" wrapText="1"/>
    </xf>
    <xf numFmtId="3" fontId="92" fillId="0" borderId="189" xfId="176" applyFont="1" applyBorder="1">
      <alignment vertical="center"/>
    </xf>
    <xf numFmtId="0" fontId="7" fillId="0" borderId="245" xfId="179" applyFont="1" applyBorder="1" applyAlignment="1">
      <alignment vertical="center"/>
    </xf>
    <xf numFmtId="0" fontId="83" fillId="0" borderId="192" xfId="179" applyFont="1" applyBorder="1" applyAlignment="1">
      <alignment vertical="center"/>
    </xf>
    <xf numFmtId="0" fontId="83" fillId="0" borderId="229" xfId="179" applyFont="1" applyBorder="1" applyAlignment="1">
      <alignment vertical="center"/>
    </xf>
    <xf numFmtId="0" fontId="83" fillId="0" borderId="123" xfId="179" applyFont="1" applyBorder="1" applyAlignment="1">
      <alignment vertical="center"/>
    </xf>
    <xf numFmtId="3" fontId="92" fillId="0" borderId="263" xfId="176" applyFont="1" applyBorder="1" applyAlignment="1">
      <alignment horizontal="left" vertical="center"/>
    </xf>
    <xf numFmtId="3" fontId="92" fillId="0" borderId="264" xfId="176" applyFont="1" applyBorder="1" applyAlignment="1">
      <alignment vertical="center" wrapText="1"/>
    </xf>
    <xf numFmtId="3" fontId="92" fillId="0" borderId="265" xfId="176" applyFont="1" applyBorder="1">
      <alignment vertical="center"/>
    </xf>
    <xf numFmtId="0" fontId="83" fillId="0" borderId="266" xfId="179" applyFont="1" applyBorder="1" applyAlignment="1">
      <alignment vertical="center"/>
    </xf>
    <xf numFmtId="0" fontId="83" fillId="0" borderId="267" xfId="179" applyFont="1" applyBorder="1" applyAlignment="1">
      <alignment vertical="center"/>
    </xf>
    <xf numFmtId="0" fontId="83" fillId="0" borderId="264" xfId="179" applyFont="1" applyBorder="1" applyAlignment="1">
      <alignment vertical="center"/>
    </xf>
    <xf numFmtId="0" fontId="83" fillId="0" borderId="268" xfId="179" applyFont="1" applyBorder="1" applyAlignment="1">
      <alignment vertical="center"/>
    </xf>
    <xf numFmtId="0" fontId="7" fillId="0" borderId="269" xfId="179" applyFont="1" applyBorder="1" applyAlignment="1">
      <alignment vertical="center"/>
    </xf>
    <xf numFmtId="0" fontId="83" fillId="0" borderId="0" xfId="179" applyFont="1" applyAlignment="1">
      <alignment vertical="center"/>
    </xf>
    <xf numFmtId="0" fontId="83" fillId="0" borderId="0" xfId="179" applyFont="1" applyAlignment="1">
      <alignment horizontal="center" vertical="center"/>
    </xf>
    <xf numFmtId="0" fontId="83" fillId="0" borderId="0" xfId="179" applyFont="1" applyAlignment="1" applyProtection="1">
      <alignment horizontal="center" vertical="center"/>
      <protection locked="0"/>
    </xf>
    <xf numFmtId="0" fontId="83" fillId="0" borderId="0" xfId="179" applyFont="1" applyAlignment="1">
      <alignment vertical="center" shrinkToFit="1"/>
    </xf>
    <xf numFmtId="0" fontId="79" fillId="0" borderId="0" xfId="173" applyFont="1">
      <alignment vertical="center"/>
    </xf>
    <xf numFmtId="0" fontId="7" fillId="0" borderId="0" xfId="173" applyFont="1" applyAlignment="1">
      <alignment horizontal="center" vertical="top" wrapText="1"/>
    </xf>
    <xf numFmtId="0" fontId="7" fillId="0" borderId="0" xfId="173" applyFont="1" applyAlignment="1">
      <alignment vertical="top" wrapText="1"/>
    </xf>
    <xf numFmtId="0" fontId="50" fillId="0" borderId="0" xfId="173" applyFont="1" applyAlignment="1">
      <alignment horizontal="right" vertical="top" wrapText="1"/>
    </xf>
    <xf numFmtId="0" fontId="84" fillId="0" borderId="0" xfId="173" applyFont="1" applyAlignment="1">
      <alignment horizontal="centerContinuous" vertical="top"/>
    </xf>
    <xf numFmtId="0" fontId="98" fillId="0" borderId="0" xfId="173" applyFont="1" applyAlignment="1">
      <alignment horizontal="centerContinuous" vertical="top"/>
    </xf>
    <xf numFmtId="0" fontId="50" fillId="0" borderId="0" xfId="173" applyFont="1" applyAlignment="1">
      <alignment horizontal="right" vertical="center"/>
    </xf>
    <xf numFmtId="0" fontId="93" fillId="0" borderId="0" xfId="173" applyFont="1" applyAlignment="1">
      <alignment horizontal="center" vertical="center"/>
    </xf>
    <xf numFmtId="0" fontId="4" fillId="0" borderId="0" xfId="173" applyAlignment="1">
      <alignment horizontal="center" vertical="center"/>
    </xf>
    <xf numFmtId="0" fontId="87" fillId="0" borderId="175" xfId="173" applyFont="1" applyBorder="1" applyAlignment="1">
      <alignment horizontal="distributed" vertical="center" indent="1"/>
    </xf>
    <xf numFmtId="0" fontId="87" fillId="0" borderId="175" xfId="173" applyFont="1" applyBorder="1" applyAlignment="1">
      <alignment horizontal="distributed" vertical="center" wrapText="1" indent="1"/>
    </xf>
    <xf numFmtId="0" fontId="87" fillId="0" borderId="179" xfId="173" applyFont="1" applyBorder="1" applyAlignment="1">
      <alignment vertical="center" wrapText="1"/>
    </xf>
    <xf numFmtId="0" fontId="87" fillId="0" borderId="121" xfId="173" applyFont="1" applyBorder="1" applyAlignment="1">
      <alignment vertical="center" wrapText="1"/>
    </xf>
    <xf numFmtId="0" fontId="87" fillId="0" borderId="184" xfId="173" applyFont="1" applyBorder="1" applyAlignment="1">
      <alignment vertical="center" wrapText="1"/>
    </xf>
    <xf numFmtId="185" fontId="4" fillId="0" borderId="0" xfId="173" applyNumberFormat="1">
      <alignment vertical="center"/>
    </xf>
    <xf numFmtId="0" fontId="87" fillId="0" borderId="84" xfId="173" applyFont="1" applyBorder="1" applyAlignment="1">
      <alignment vertical="center" wrapText="1"/>
    </xf>
    <xf numFmtId="186" fontId="4" fillId="0" borderId="0" xfId="173" applyNumberFormat="1">
      <alignment vertical="center"/>
    </xf>
    <xf numFmtId="0" fontId="7" fillId="0" borderId="85" xfId="173" applyFont="1" applyBorder="1" applyAlignment="1">
      <alignment horizontal="right" vertical="top" wrapText="1"/>
    </xf>
    <xf numFmtId="0" fontId="50" fillId="0" borderId="175" xfId="173" applyFont="1" applyBorder="1" applyAlignment="1">
      <alignment horizontal="center" vertical="center" wrapText="1"/>
    </xf>
    <xf numFmtId="0" fontId="32" fillId="0" borderId="175" xfId="173" applyFont="1" applyBorder="1" applyAlignment="1">
      <alignment horizontal="center" vertical="center" wrapText="1"/>
    </xf>
    <xf numFmtId="0" fontId="32" fillId="0" borderId="175" xfId="173" applyFont="1" applyBorder="1" applyAlignment="1">
      <alignment vertical="top" wrapText="1"/>
    </xf>
    <xf numFmtId="0" fontId="32" fillId="0" borderId="175" xfId="173" applyFont="1" applyBorder="1" applyAlignment="1">
      <alignment horizontal="center" vertical="top" wrapText="1"/>
    </xf>
    <xf numFmtId="0" fontId="32" fillId="0" borderId="0" xfId="173" applyFont="1" applyAlignment="1">
      <alignment horizontal="center" vertical="center" wrapText="1"/>
    </xf>
    <xf numFmtId="0" fontId="32" fillId="0" borderId="0" xfId="173" applyFont="1" applyAlignment="1">
      <alignment vertical="top" wrapText="1"/>
    </xf>
    <xf numFmtId="0" fontId="32" fillId="0" borderId="0" xfId="173" applyFont="1" applyAlignment="1">
      <alignment horizontal="center" vertical="top" wrapText="1"/>
    </xf>
    <xf numFmtId="0" fontId="32" fillId="0" borderId="0" xfId="173" applyFont="1" applyAlignment="1">
      <alignment horizontal="center" vertical="center"/>
    </xf>
    <xf numFmtId="0" fontId="32" fillId="0" borderId="0" xfId="173" applyFont="1">
      <alignment vertical="center"/>
    </xf>
    <xf numFmtId="0" fontId="50" fillId="0" borderId="0" xfId="173" applyFont="1">
      <alignment vertical="center"/>
    </xf>
    <xf numFmtId="0" fontId="4" fillId="0" borderId="185" xfId="173" applyBorder="1">
      <alignment vertical="center"/>
    </xf>
    <xf numFmtId="3" fontId="50" fillId="23" borderId="188" xfId="176" applyFill="1" applyBorder="1" applyAlignment="1">
      <alignment vertical="center" shrinkToFit="1"/>
    </xf>
    <xf numFmtId="3" fontId="32" fillId="23" borderId="188" xfId="176" applyFont="1" applyFill="1" applyBorder="1">
      <alignment vertical="center"/>
    </xf>
    <xf numFmtId="49" fontId="50" fillId="23" borderId="100" xfId="176" applyNumberFormat="1" applyFill="1" applyBorder="1">
      <alignment vertical="center"/>
    </xf>
    <xf numFmtId="49" fontId="50" fillId="23" borderId="175" xfId="176" applyNumberFormat="1" applyFill="1" applyBorder="1">
      <alignment vertical="center"/>
    </xf>
    <xf numFmtId="49" fontId="50" fillId="23" borderId="218" xfId="176" applyNumberFormat="1" applyFill="1" applyBorder="1">
      <alignment vertical="center"/>
    </xf>
    <xf numFmtId="3" fontId="50" fillId="23" borderId="219" xfId="176" applyFill="1" applyBorder="1">
      <alignment vertical="center"/>
    </xf>
    <xf numFmtId="0" fontId="50" fillId="23" borderId="0" xfId="173" applyFont="1" applyFill="1">
      <alignment vertical="center"/>
    </xf>
    <xf numFmtId="0" fontId="79" fillId="23" borderId="0" xfId="177" applyFont="1" applyFill="1" applyAlignment="1">
      <alignment horizontal="left" vertical="center"/>
    </xf>
    <xf numFmtId="49" fontId="50" fillId="23" borderId="122" xfId="176" applyNumberFormat="1" applyFill="1" applyBorder="1">
      <alignment vertical="center"/>
    </xf>
    <xf numFmtId="3" fontId="50" fillId="23" borderId="204" xfId="176" applyFill="1" applyBorder="1">
      <alignment vertical="center"/>
    </xf>
    <xf numFmtId="3" fontId="50" fillId="23" borderId="183" xfId="176" applyFill="1" applyBorder="1">
      <alignment vertical="center"/>
    </xf>
    <xf numFmtId="3" fontId="50" fillId="23" borderId="183" xfId="176" applyFill="1" applyBorder="1" applyAlignment="1">
      <alignment horizontal="center" vertical="center"/>
    </xf>
    <xf numFmtId="3" fontId="50" fillId="23" borderId="187" xfId="176" applyFill="1" applyBorder="1">
      <alignment vertical="center"/>
    </xf>
    <xf numFmtId="3" fontId="50" fillId="23" borderId="201" xfId="176" applyFill="1" applyBorder="1">
      <alignment vertical="center"/>
    </xf>
    <xf numFmtId="3" fontId="50" fillId="23" borderId="190" xfId="176" applyFill="1" applyBorder="1">
      <alignment vertical="center"/>
    </xf>
    <xf numFmtId="3" fontId="50" fillId="23" borderId="218" xfId="176" applyFill="1" applyBorder="1">
      <alignment vertical="center"/>
    </xf>
    <xf numFmtId="3" fontId="50" fillId="23" borderId="15" xfId="176" applyFill="1" applyBorder="1">
      <alignment vertical="center"/>
    </xf>
    <xf numFmtId="3" fontId="50" fillId="23" borderId="83" xfId="176" applyFill="1" applyBorder="1">
      <alignment vertical="center"/>
    </xf>
    <xf numFmtId="3" fontId="50" fillId="23" borderId="167" xfId="176" applyFill="1" applyBorder="1">
      <alignment vertical="center"/>
    </xf>
    <xf numFmtId="3" fontId="50" fillId="23" borderId="172" xfId="176" applyFill="1" applyBorder="1">
      <alignment vertical="center"/>
    </xf>
    <xf numFmtId="3" fontId="50" fillId="23" borderId="270" xfId="176" applyFill="1" applyBorder="1">
      <alignment vertical="center"/>
    </xf>
    <xf numFmtId="3" fontId="50" fillId="23" borderId="121" xfId="176" applyFill="1" applyBorder="1" applyAlignment="1">
      <alignment horizontal="center" vertical="center"/>
    </xf>
    <xf numFmtId="49" fontId="50" fillId="23" borderId="83" xfId="176" applyNumberFormat="1" applyFill="1" applyBorder="1">
      <alignment vertical="center"/>
    </xf>
    <xf numFmtId="3" fontId="50" fillId="23" borderId="100" xfId="176" applyFill="1" applyBorder="1">
      <alignment vertical="center"/>
    </xf>
    <xf numFmtId="49" fontId="50" fillId="23" borderId="167" xfId="176" applyNumberFormat="1" applyFill="1" applyBorder="1">
      <alignment vertical="center"/>
    </xf>
    <xf numFmtId="3" fontId="50" fillId="23" borderId="187" xfId="176" applyFill="1" applyBorder="1" applyAlignment="1">
      <alignment vertical="center" shrinkToFit="1"/>
    </xf>
    <xf numFmtId="3" fontId="50" fillId="0" borderId="172" xfId="176" applyBorder="1">
      <alignment vertical="center"/>
    </xf>
    <xf numFmtId="3" fontId="50" fillId="23" borderId="213" xfId="176" applyFill="1" applyBorder="1">
      <alignment vertical="center"/>
    </xf>
    <xf numFmtId="3" fontId="50" fillId="23" borderId="121" xfId="176" applyFill="1" applyBorder="1" applyAlignment="1">
      <alignment vertical="center" shrinkToFit="1"/>
    </xf>
    <xf numFmtId="49" fontId="50" fillId="23" borderId="123" xfId="176" applyNumberFormat="1" applyFill="1" applyBorder="1">
      <alignment vertical="center"/>
    </xf>
    <xf numFmtId="49" fontId="82" fillId="24" borderId="176" xfId="176" applyNumberFormat="1" applyFont="1" applyFill="1" applyBorder="1" applyAlignment="1">
      <alignment horizontal="center" vertical="center" shrinkToFit="1"/>
    </xf>
    <xf numFmtId="3" fontId="82" fillId="24" borderId="167" xfId="176" applyFont="1" applyFill="1" applyBorder="1" applyAlignment="1">
      <alignment horizontal="center" vertical="center" shrinkToFit="1"/>
    </xf>
    <xf numFmtId="49" fontId="82" fillId="24" borderId="167" xfId="176" applyNumberFormat="1" applyFont="1" applyFill="1" applyBorder="1" applyAlignment="1">
      <alignment horizontal="center" vertical="center" shrinkToFit="1"/>
    </xf>
    <xf numFmtId="3" fontId="82" fillId="24" borderId="175" xfId="176" applyFont="1" applyFill="1" applyBorder="1" applyAlignment="1">
      <alignment horizontal="center" vertical="center" shrinkToFit="1"/>
    </xf>
    <xf numFmtId="3" fontId="82" fillId="24" borderId="177" xfId="176" applyFont="1" applyFill="1" applyBorder="1" applyAlignment="1">
      <alignment horizontal="center" vertical="center" shrinkToFit="1"/>
    </xf>
    <xf numFmtId="3" fontId="50" fillId="0" borderId="169" xfId="176" applyBorder="1">
      <alignment vertical="center"/>
    </xf>
    <xf numFmtId="0" fontId="99" fillId="24" borderId="175" xfId="0" applyFont="1" applyFill="1" applyBorder="1" applyAlignment="1">
      <alignment horizontal="center" vertical="center"/>
    </xf>
    <xf numFmtId="0" fontId="100" fillId="24" borderId="175" xfId="0" applyFont="1" applyFill="1" applyBorder="1" applyAlignment="1">
      <alignment horizontal="center" vertical="center" shrinkToFit="1"/>
    </xf>
    <xf numFmtId="3" fontId="32" fillId="23" borderId="0" xfId="176" applyFont="1" applyFill="1" applyAlignment="1">
      <alignment horizontal="right" vertical="center"/>
    </xf>
    <xf numFmtId="49" fontId="50" fillId="23" borderId="187" xfId="176" applyNumberFormat="1" applyFill="1" applyBorder="1" applyAlignment="1">
      <alignment vertical="top"/>
    </xf>
    <xf numFmtId="0" fontId="50" fillId="0" borderId="188" xfId="173" applyFont="1" applyBorder="1">
      <alignment vertical="center"/>
    </xf>
    <xf numFmtId="0" fontId="83" fillId="0" borderId="194" xfId="173" applyFont="1" applyBorder="1" applyAlignment="1">
      <alignment vertical="center" shrinkToFit="1"/>
    </xf>
    <xf numFmtId="0" fontId="83" fillId="0" borderId="117" xfId="173" applyFont="1" applyBorder="1" applyAlignment="1">
      <alignment vertical="center" shrinkToFit="1"/>
    </xf>
    <xf numFmtId="38" fontId="66" fillId="0" borderId="95" xfId="5" applyFont="1" applyFill="1" applyBorder="1" applyAlignment="1">
      <alignment vertical="center" shrinkToFit="1"/>
    </xf>
    <xf numFmtId="38" fontId="66" fillId="0" borderId="94" xfId="5" applyFont="1" applyFill="1" applyBorder="1" applyAlignment="1">
      <alignment horizontal="left" vertical="center"/>
    </xf>
    <xf numFmtId="38" fontId="66" fillId="0" borderId="94" xfId="5" applyFont="1" applyFill="1" applyBorder="1" applyAlignment="1">
      <alignment vertical="center"/>
    </xf>
    <xf numFmtId="38" fontId="66" fillId="0" borderId="97" xfId="5" applyFont="1" applyFill="1" applyBorder="1" applyAlignment="1">
      <alignment vertical="center" shrinkToFit="1"/>
    </xf>
    <xf numFmtId="38" fontId="66" fillId="0" borderId="95" xfId="5" applyFont="1" applyFill="1" applyBorder="1" applyAlignment="1">
      <alignment vertical="center"/>
    </xf>
    <xf numFmtId="38" fontId="66" fillId="0" borderId="97" xfId="5" applyFont="1" applyFill="1" applyBorder="1" applyAlignment="1">
      <alignment vertical="center"/>
    </xf>
    <xf numFmtId="0" fontId="68" fillId="3" borderId="0" xfId="1" applyNumberFormat="1" applyFont="1" applyFill="1" applyAlignment="1">
      <alignment horizontal="center" vertical="center" shrinkToFit="1"/>
    </xf>
    <xf numFmtId="0" fontId="68" fillId="3" borderId="0" xfId="1" applyNumberFormat="1" applyFont="1" applyFill="1" applyAlignment="1">
      <alignment horizontal="left" vertical="center"/>
    </xf>
    <xf numFmtId="0" fontId="66" fillId="3" borderId="0" xfId="173" applyFont="1" applyFill="1">
      <alignment vertical="center"/>
    </xf>
    <xf numFmtId="0" fontId="66" fillId="0" borderId="100" xfId="1" quotePrefix="1" applyNumberFormat="1" applyFont="1" applyBorder="1" applyAlignment="1">
      <alignment horizontal="center" vertical="center" shrinkToFit="1"/>
    </xf>
    <xf numFmtId="38" fontId="66" fillId="0" borderId="272" xfId="5" applyFont="1" applyFill="1" applyBorder="1" applyAlignment="1">
      <alignment vertical="center"/>
    </xf>
    <xf numFmtId="38" fontId="66" fillId="0" borderId="176" xfId="5" applyFont="1" applyFill="1" applyBorder="1" applyAlignment="1">
      <alignment vertical="center" shrinkToFit="1"/>
    </xf>
    <xf numFmtId="38" fontId="66" fillId="0" borderId="216" xfId="5" applyFont="1" applyFill="1" applyBorder="1" applyAlignment="1">
      <alignment vertical="center" shrinkToFit="1"/>
    </xf>
    <xf numFmtId="38" fontId="66" fillId="3" borderId="274" xfId="6" applyFont="1" applyFill="1" applyBorder="1" applyAlignment="1">
      <alignment horizontal="center" vertical="center"/>
    </xf>
    <xf numFmtId="38" fontId="66" fillId="3" borderId="274" xfId="6" applyFont="1" applyFill="1" applyBorder="1" applyAlignment="1">
      <alignment horizontal="left" vertical="center"/>
    </xf>
    <xf numFmtId="40" fontId="66" fillId="3" borderId="274" xfId="5" applyNumberFormat="1" applyFont="1" applyFill="1" applyBorder="1" applyAlignment="1">
      <alignment horizontal="right" vertical="center"/>
    </xf>
    <xf numFmtId="40" fontId="66" fillId="4" borderId="274" xfId="6" applyNumberFormat="1" applyFont="1" applyFill="1" applyBorder="1" applyAlignment="1">
      <alignment horizontal="right" vertical="center"/>
    </xf>
    <xf numFmtId="40" fontId="66" fillId="3" borderId="275" xfId="5" applyNumberFormat="1" applyFont="1" applyFill="1" applyBorder="1" applyAlignment="1">
      <alignment horizontal="right" vertical="center"/>
    </xf>
    <xf numFmtId="40" fontId="66" fillId="3" borderId="273" xfId="5" applyNumberFormat="1" applyFont="1" applyFill="1" applyBorder="1" applyAlignment="1">
      <alignment horizontal="right" vertical="center"/>
    </xf>
    <xf numFmtId="40" fontId="66" fillId="4" borderId="276" xfId="5" applyNumberFormat="1" applyFont="1" applyFill="1" applyBorder="1" applyAlignment="1">
      <alignment horizontal="right" vertical="center"/>
    </xf>
    <xf numFmtId="178" fontId="66" fillId="0" borderId="274" xfId="5" applyNumberFormat="1" applyFont="1" applyFill="1" applyBorder="1" applyAlignment="1">
      <alignment horizontal="left" vertical="center"/>
    </xf>
    <xf numFmtId="38" fontId="66" fillId="0" borderId="94" xfId="5" applyFont="1" applyFill="1" applyBorder="1" applyAlignment="1">
      <alignment horizontal="left" vertical="center" shrinkToFit="1"/>
    </xf>
    <xf numFmtId="38" fontId="66" fillId="0" borderId="95" xfId="5" applyFont="1" applyFill="1" applyBorder="1" applyAlignment="1">
      <alignment horizontal="left" vertical="center" shrinkToFit="1"/>
    </xf>
    <xf numFmtId="38" fontId="66" fillId="0" borderId="97" xfId="5" applyFont="1" applyFill="1" applyBorder="1" applyAlignment="1">
      <alignment horizontal="left" vertical="center" shrinkToFit="1"/>
    </xf>
    <xf numFmtId="38" fontId="66" fillId="0" borderId="95" xfId="5" applyFont="1" applyFill="1" applyBorder="1" applyAlignment="1">
      <alignment horizontal="left" vertical="center"/>
    </xf>
    <xf numFmtId="38" fontId="66" fillId="0" borderId="97" xfId="5" applyFont="1" applyFill="1" applyBorder="1" applyAlignment="1">
      <alignment horizontal="left" vertical="center"/>
    </xf>
    <xf numFmtId="0" fontId="83" fillId="0" borderId="261" xfId="179" applyFont="1" applyBorder="1" applyAlignment="1">
      <alignment vertical="center"/>
    </xf>
    <xf numFmtId="0" fontId="83" fillId="0" borderId="180" xfId="173" applyFont="1" applyBorder="1" applyAlignment="1">
      <alignment vertical="center" shrinkToFit="1"/>
    </xf>
    <xf numFmtId="0" fontId="83" fillId="0" borderId="205" xfId="173" applyFont="1" applyBorder="1" applyAlignment="1">
      <alignment vertical="center" shrinkToFit="1"/>
    </xf>
    <xf numFmtId="0" fontId="83" fillId="0" borderId="180" xfId="179" applyFont="1" applyBorder="1" applyAlignment="1">
      <alignment vertical="center"/>
    </xf>
    <xf numFmtId="0" fontId="83" fillId="0" borderId="257" xfId="179" applyFont="1" applyBorder="1" applyAlignment="1">
      <alignment vertical="center" shrinkToFit="1"/>
    </xf>
    <xf numFmtId="0" fontId="83" fillId="0" borderId="185" xfId="173" applyFont="1" applyBorder="1" applyAlignment="1">
      <alignment vertical="center" shrinkToFit="1"/>
    </xf>
    <xf numFmtId="0" fontId="83" fillId="0" borderId="184" xfId="173" applyFont="1" applyBorder="1" applyAlignment="1">
      <alignment vertical="center" shrinkToFit="1"/>
    </xf>
    <xf numFmtId="0" fontId="83" fillId="0" borderId="185" xfId="179" applyFont="1" applyBorder="1" applyAlignment="1">
      <alignment vertical="center"/>
    </xf>
    <xf numFmtId="0" fontId="83" fillId="0" borderId="248" xfId="179" applyFont="1" applyBorder="1" applyAlignment="1">
      <alignment vertical="center" shrinkToFit="1"/>
    </xf>
    <xf numFmtId="0" fontId="83" fillId="0" borderId="194" xfId="179" applyFont="1" applyBorder="1" applyAlignment="1">
      <alignment vertical="center"/>
    </xf>
    <xf numFmtId="0" fontId="83" fillId="0" borderId="110" xfId="179" applyFont="1" applyBorder="1" applyAlignment="1">
      <alignment vertical="center"/>
    </xf>
    <xf numFmtId="0" fontId="83" fillId="0" borderId="113" xfId="179" applyFont="1" applyBorder="1" applyAlignment="1">
      <alignment vertical="center"/>
    </xf>
    <xf numFmtId="3" fontId="101" fillId="0" borderId="255" xfId="176" applyFont="1" applyBorder="1" applyAlignment="1">
      <alignment horizontal="left" vertical="center"/>
    </xf>
    <xf numFmtId="3" fontId="81" fillId="23" borderId="0" xfId="176" applyFont="1" applyFill="1" applyAlignment="1">
      <alignment horizontal="center" vertical="center"/>
    </xf>
    <xf numFmtId="0" fontId="99" fillId="24" borderId="274" xfId="0" applyFont="1" applyFill="1" applyBorder="1" applyAlignment="1">
      <alignment horizontal="center" vertical="center"/>
    </xf>
    <xf numFmtId="3" fontId="50" fillId="23" borderId="243" xfId="176" applyFill="1" applyBorder="1">
      <alignment vertical="center"/>
    </xf>
    <xf numFmtId="3" fontId="50" fillId="23" borderId="184" xfId="176" applyFill="1" applyBorder="1" applyAlignment="1">
      <alignment horizontal="center" vertical="center"/>
    </xf>
    <xf numFmtId="3" fontId="50" fillId="23" borderId="184" xfId="176" applyFill="1" applyBorder="1" applyAlignment="1">
      <alignment horizontal="center" vertical="center" shrinkToFit="1"/>
    </xf>
    <xf numFmtId="3" fontId="50" fillId="23" borderId="184" xfId="176" applyFill="1" applyBorder="1" applyAlignment="1">
      <alignment vertical="center" shrinkToFit="1"/>
    </xf>
    <xf numFmtId="3" fontId="50" fillId="23" borderId="184" xfId="176" applyFill="1" applyBorder="1" applyAlignment="1">
      <alignment horizontal="left" vertical="center"/>
    </xf>
    <xf numFmtId="188" fontId="50" fillId="23" borderId="184" xfId="176" applyNumberFormat="1" applyFill="1" applyBorder="1" applyAlignment="1">
      <alignment horizontal="right" vertical="center"/>
    </xf>
    <xf numFmtId="185" fontId="50" fillId="23" borderId="184" xfId="176" applyNumberFormat="1" applyFill="1" applyBorder="1" applyAlignment="1">
      <alignment horizontal="right" vertical="center"/>
    </xf>
    <xf numFmtId="185" fontId="50" fillId="23" borderId="184" xfId="176" applyNumberFormat="1" applyFill="1" applyBorder="1" applyAlignment="1">
      <alignment horizontal="right" vertical="center" shrinkToFit="1"/>
    </xf>
    <xf numFmtId="3" fontId="50" fillId="23" borderId="285" xfId="176" applyFill="1" applyBorder="1" applyAlignment="1">
      <alignment horizontal="center" vertical="center"/>
    </xf>
    <xf numFmtId="3" fontId="50" fillId="23" borderId="285" xfId="176" applyFill="1" applyBorder="1" applyAlignment="1">
      <alignment horizontal="center" vertical="center" shrinkToFit="1"/>
    </xf>
    <xf numFmtId="0" fontId="0" fillId="0" borderId="210" xfId="0" applyBorder="1" applyAlignment="1">
      <alignment vertical="center" textRotation="255"/>
    </xf>
    <xf numFmtId="3" fontId="50" fillId="23" borderId="286" xfId="176" applyFill="1" applyBorder="1" applyAlignment="1">
      <alignment horizontal="center" vertical="center"/>
    </xf>
    <xf numFmtId="0" fontId="87" fillId="0" borderId="183" xfId="173" applyFont="1" applyBorder="1" applyAlignment="1">
      <alignment horizontal="distributed" vertical="center" wrapText="1" indent="1"/>
    </xf>
    <xf numFmtId="0" fontId="4" fillId="0" borderId="184" xfId="173" applyBorder="1" applyAlignment="1">
      <alignment horizontal="distributed" vertical="center" wrapText="1" indent="1"/>
    </xf>
    <xf numFmtId="0" fontId="87" fillId="0" borderId="83" xfId="173" applyFont="1" applyBorder="1" applyAlignment="1">
      <alignment horizontal="distributed" vertical="center" wrapText="1" indent="1"/>
    </xf>
    <xf numFmtId="0" fontId="4" fillId="0" borderId="84" xfId="173" applyBorder="1" applyAlignment="1">
      <alignment horizontal="distributed" vertical="center" wrapText="1" indent="1"/>
    </xf>
    <xf numFmtId="0" fontId="93" fillId="0" borderId="0" xfId="173" applyFont="1" applyAlignment="1">
      <alignment horizontal="center" vertical="center"/>
    </xf>
    <xf numFmtId="0" fontId="4" fillId="0" borderId="0" xfId="173" applyAlignment="1">
      <alignment horizontal="center" vertical="center"/>
    </xf>
    <xf numFmtId="0" fontId="19" fillId="0" borderId="0" xfId="173" applyFont="1" applyAlignment="1">
      <alignment horizontal="center" vertical="center"/>
    </xf>
    <xf numFmtId="0" fontId="93" fillId="0" borderId="0" xfId="173" applyFont="1" applyAlignment="1">
      <alignment horizontal="center" vertical="top"/>
    </xf>
    <xf numFmtId="0" fontId="19" fillId="0" borderId="0" xfId="173" applyFont="1" applyAlignment="1">
      <alignment horizontal="center" vertical="top"/>
    </xf>
    <xf numFmtId="0" fontId="50" fillId="0" borderId="0" xfId="173" applyFont="1" applyAlignment="1">
      <alignment wrapText="1"/>
    </xf>
    <xf numFmtId="0" fontId="87" fillId="0" borderId="218" xfId="173" applyFont="1" applyBorder="1" applyAlignment="1">
      <alignment horizontal="center" vertical="center"/>
    </xf>
    <xf numFmtId="0" fontId="4" fillId="0" borderId="15" xfId="173" applyBorder="1" applyAlignment="1">
      <alignment horizontal="center" vertical="center"/>
    </xf>
    <xf numFmtId="0" fontId="4" fillId="0" borderId="83" xfId="173" applyBorder="1" applyAlignment="1">
      <alignment horizontal="center" vertical="center"/>
    </xf>
    <xf numFmtId="0" fontId="87" fillId="0" borderId="175" xfId="173" applyFont="1" applyBorder="1" applyAlignment="1">
      <alignment vertical="center" wrapText="1"/>
    </xf>
    <xf numFmtId="0" fontId="87" fillId="0" borderId="179" xfId="173" applyFont="1" applyBorder="1" applyAlignment="1">
      <alignment horizontal="distributed" vertical="center" wrapText="1" indent="1"/>
    </xf>
    <xf numFmtId="0" fontId="4" fillId="0" borderId="10" xfId="173" applyBorder="1" applyAlignment="1">
      <alignment horizontal="distributed" vertical="center" wrapText="1" indent="1"/>
    </xf>
    <xf numFmtId="0" fontId="4" fillId="0" borderId="100" xfId="173" applyBorder="1" applyAlignment="1">
      <alignment horizontal="distributed" vertical="center" wrapText="1" indent="1"/>
    </xf>
    <xf numFmtId="0" fontId="87" fillId="0" borderId="218" xfId="173" applyFont="1" applyBorder="1" applyAlignment="1">
      <alignment horizontal="distributed" vertical="center" wrapText="1" indent="1"/>
    </xf>
    <xf numFmtId="0" fontId="4" fillId="0" borderId="219" xfId="173" applyBorder="1" applyAlignment="1">
      <alignment horizontal="distributed" vertical="center" wrapText="1" indent="1"/>
    </xf>
    <xf numFmtId="38" fontId="66" fillId="0" borderId="134" xfId="5" applyFont="1" applyFill="1" applyBorder="1" applyAlignment="1">
      <alignment horizontal="center" vertical="center" wrapText="1"/>
    </xf>
    <xf numFmtId="38" fontId="66" fillId="0" borderId="20" xfId="5" applyFont="1" applyFill="1" applyBorder="1" applyAlignment="1">
      <alignment horizontal="center" vertical="center"/>
    </xf>
    <xf numFmtId="38" fontId="66" fillId="0" borderId="135" xfId="5" applyFont="1" applyFill="1" applyBorder="1" applyAlignment="1">
      <alignment horizontal="center" vertical="center" wrapText="1"/>
    </xf>
    <xf numFmtId="38" fontId="66" fillId="0" borderId="103" xfId="5" applyFont="1" applyFill="1" applyBorder="1" applyAlignment="1">
      <alignment horizontal="center" vertical="center"/>
    </xf>
    <xf numFmtId="38" fontId="66" fillId="0" borderId="99" xfId="5" applyFont="1" applyFill="1" applyBorder="1" applyAlignment="1">
      <alignment horizontal="center" vertical="center"/>
    </xf>
    <xf numFmtId="38" fontId="66" fillId="0" borderId="100" xfId="5" applyFont="1" applyFill="1" applyBorder="1" applyAlignment="1">
      <alignment horizontal="center" vertical="center"/>
    </xf>
    <xf numFmtId="0" fontId="66" fillId="0" borderId="99" xfId="171" applyFont="1" applyBorder="1" applyAlignment="1">
      <alignment horizontal="center" vertical="center"/>
    </xf>
    <xf numFmtId="0" fontId="66" fillId="0" borderId="100" xfId="171" applyFont="1" applyBorder="1" applyAlignment="1">
      <alignment horizontal="center" vertical="center"/>
    </xf>
    <xf numFmtId="0" fontId="66" fillId="0" borderId="98" xfId="171" applyFont="1" applyBorder="1" applyAlignment="1">
      <alignment horizontal="center" vertical="center" shrinkToFit="1"/>
    </xf>
    <xf numFmtId="0" fontId="66" fillId="0" borderId="107" xfId="171" applyFont="1" applyBorder="1" applyAlignment="1">
      <alignment horizontal="center" vertical="center" shrinkToFit="1"/>
    </xf>
    <xf numFmtId="0" fontId="66" fillId="0" borderId="96" xfId="171" applyFont="1" applyBorder="1" applyAlignment="1">
      <alignment horizontal="center" vertical="center" shrinkToFit="1"/>
    </xf>
    <xf numFmtId="0" fontId="66" fillId="0" borderId="83" xfId="171" applyFont="1" applyBorder="1" applyAlignment="1">
      <alignment horizontal="center" vertical="center" shrinkToFit="1"/>
    </xf>
    <xf numFmtId="0" fontId="66" fillId="0" borderId="85" xfId="171" applyFont="1" applyBorder="1" applyAlignment="1">
      <alignment horizontal="center" vertical="center" shrinkToFit="1"/>
    </xf>
    <xf numFmtId="0" fontId="66" fillId="0" borderId="84" xfId="171" applyFont="1" applyBorder="1" applyAlignment="1">
      <alignment horizontal="center" vertical="center" shrinkToFit="1"/>
    </xf>
    <xf numFmtId="0" fontId="66" fillId="0" borderId="132" xfId="171" applyFont="1" applyBorder="1" applyAlignment="1">
      <alignment horizontal="center" vertical="center"/>
    </xf>
    <xf numFmtId="38" fontId="66" fillId="0" borderId="99" xfId="5" applyFont="1" applyFill="1" applyBorder="1" applyAlignment="1">
      <alignment horizontal="center" vertical="center" wrapText="1"/>
    </xf>
    <xf numFmtId="38" fontId="66" fillId="0" borderId="133" xfId="5" applyFont="1" applyFill="1" applyBorder="1" applyAlignment="1">
      <alignment horizontal="center" vertical="center" wrapText="1"/>
    </xf>
    <xf numFmtId="38" fontId="66" fillId="0" borderId="105" xfId="5" applyFont="1" applyFill="1" applyBorder="1" applyAlignment="1">
      <alignment horizontal="center" vertical="center"/>
    </xf>
    <xf numFmtId="0" fontId="66" fillId="3" borderId="78" xfId="173" applyFont="1" applyFill="1" applyBorder="1" applyAlignment="1">
      <alignment vertical="center" shrinkToFit="1"/>
    </xf>
    <xf numFmtId="0" fontId="0" fillId="3" borderId="79" xfId="0" applyFill="1" applyBorder="1" applyAlignment="1">
      <alignment vertical="center" shrinkToFit="1"/>
    </xf>
    <xf numFmtId="0" fontId="0" fillId="3" borderId="80" xfId="0" applyFill="1" applyBorder="1" applyAlignment="1">
      <alignment vertical="center" shrinkToFit="1"/>
    </xf>
    <xf numFmtId="40" fontId="66" fillId="3" borderId="104" xfId="5" applyNumberFormat="1" applyFont="1" applyFill="1" applyBorder="1" applyAlignment="1">
      <alignment vertical="center"/>
    </xf>
    <xf numFmtId="40" fontId="66" fillId="3" borderId="89" xfId="5" applyNumberFormat="1" applyFont="1" applyFill="1" applyBorder="1" applyAlignment="1">
      <alignment vertical="center"/>
    </xf>
    <xf numFmtId="38" fontId="66" fillId="0" borderId="136" xfId="5" applyFont="1" applyBorder="1" applyAlignment="1">
      <alignment horizontal="center" vertical="center" shrinkToFit="1"/>
    </xf>
    <xf numFmtId="38" fontId="66" fillId="0" borderId="54" xfId="5" applyFont="1" applyBorder="1" applyAlignment="1">
      <alignment horizontal="center" vertical="center" shrinkToFit="1"/>
    </xf>
    <xf numFmtId="38" fontId="66" fillId="0" borderId="137" xfId="5" applyFont="1" applyBorder="1" applyAlignment="1">
      <alignment horizontal="center" vertical="center" shrinkToFit="1"/>
    </xf>
    <xf numFmtId="0" fontId="19" fillId="0" borderId="21" xfId="1" applyNumberFormat="1" applyFont="1" applyBorder="1" applyAlignment="1">
      <alignment horizontal="center" vertical="center" shrinkToFit="1"/>
    </xf>
    <xf numFmtId="0" fontId="19" fillId="0" borderId="16" xfId="1" applyNumberFormat="1" applyFont="1" applyBorder="1" applyAlignment="1">
      <alignment horizontal="center" vertical="center" shrinkToFit="1"/>
    </xf>
    <xf numFmtId="0" fontId="57" fillId="3" borderId="78" xfId="1" applyNumberFormat="1" applyFont="1" applyFill="1" applyBorder="1" applyAlignment="1">
      <alignment horizontal="center" vertical="center" shrinkToFit="1"/>
    </xf>
    <xf numFmtId="0" fontId="57" fillId="3" borderId="79" xfId="1" applyNumberFormat="1" applyFont="1" applyFill="1" applyBorder="1" applyAlignment="1">
      <alignment horizontal="center" vertical="center" shrinkToFit="1"/>
    </xf>
    <xf numFmtId="0" fontId="57" fillId="3" borderId="80" xfId="1" applyNumberFormat="1" applyFont="1" applyFill="1" applyBorder="1" applyAlignment="1">
      <alignment horizontal="center" vertical="center" shrinkToFit="1"/>
    </xf>
    <xf numFmtId="0" fontId="19" fillId="0" borderId="2" xfId="1" applyNumberFormat="1" applyFont="1" applyBorder="1" applyAlignment="1">
      <alignment horizontal="center" vertical="center" wrapText="1" shrinkToFit="1"/>
    </xf>
    <xf numFmtId="0" fontId="19" fillId="0" borderId="10" xfId="1" applyNumberFormat="1" applyFont="1" applyBorder="1" applyAlignment="1">
      <alignment horizontal="center" vertical="center" wrapText="1" shrinkToFit="1"/>
    </xf>
    <xf numFmtId="0" fontId="19" fillId="0" borderId="25" xfId="1" applyNumberFormat="1" applyFont="1" applyBorder="1" applyAlignment="1">
      <alignment horizontal="center" vertical="center" wrapText="1" shrinkToFit="1"/>
    </xf>
    <xf numFmtId="0" fontId="59" fillId="0" borderId="2" xfId="1" applyNumberFormat="1" applyFont="1" applyBorder="1" applyAlignment="1">
      <alignment horizontal="center" vertical="center" shrinkToFit="1"/>
    </xf>
    <xf numFmtId="0" fontId="59" fillId="0" borderId="10" xfId="1" applyNumberFormat="1" applyFont="1" applyBorder="1" applyAlignment="1">
      <alignment horizontal="center" vertical="center" shrinkToFit="1"/>
    </xf>
    <xf numFmtId="0" fontId="59" fillId="0" borderId="25" xfId="1" applyNumberFormat="1" applyFont="1" applyBorder="1" applyAlignment="1">
      <alignment horizontal="center" vertical="center" shrinkToFit="1"/>
    </xf>
    <xf numFmtId="0" fontId="59" fillId="0" borderId="3" xfId="1" applyNumberFormat="1" applyFont="1" applyBorder="1" applyAlignment="1">
      <alignment horizontal="center" vertical="center" wrapText="1"/>
    </xf>
    <xf numFmtId="0" fontId="59" fillId="0" borderId="4" xfId="1" applyNumberFormat="1" applyFont="1" applyBorder="1" applyAlignment="1">
      <alignment horizontal="center" vertical="center" wrapText="1"/>
    </xf>
    <xf numFmtId="0" fontId="59" fillId="0" borderId="5" xfId="1" applyNumberFormat="1" applyFont="1" applyBorder="1" applyAlignment="1">
      <alignment horizontal="center" vertical="center" wrapText="1"/>
    </xf>
    <xf numFmtId="0" fontId="59" fillId="0" borderId="11" xfId="1" applyNumberFormat="1" applyFont="1" applyBorder="1" applyAlignment="1">
      <alignment horizontal="center" vertical="center" wrapText="1"/>
    </xf>
    <xf numFmtId="0" fontId="59" fillId="0" borderId="1" xfId="1" applyNumberFormat="1" applyFont="1" applyBorder="1" applyAlignment="1">
      <alignment horizontal="center" vertical="center" wrapText="1"/>
    </xf>
    <xf numFmtId="0" fontId="59" fillId="0" borderId="12" xfId="1" applyNumberFormat="1" applyFont="1" applyBorder="1" applyAlignment="1">
      <alignment horizontal="center" vertical="center" wrapText="1"/>
    </xf>
    <xf numFmtId="0" fontId="19" fillId="0" borderId="6" xfId="1" applyNumberFormat="1" applyFont="1" applyBorder="1" applyAlignment="1">
      <alignment horizontal="center" vertical="center" shrinkToFit="1"/>
    </xf>
    <xf numFmtId="0" fontId="19" fillId="0" borderId="7" xfId="1" applyNumberFormat="1" applyFont="1" applyBorder="1" applyAlignment="1">
      <alignment horizontal="center" vertical="center" shrinkToFit="1"/>
    </xf>
    <xf numFmtId="0" fontId="19" fillId="0" borderId="13" xfId="1" applyNumberFormat="1" applyFont="1" applyBorder="1" applyAlignment="1">
      <alignment horizontal="center" vertical="center" shrinkToFit="1"/>
    </xf>
    <xf numFmtId="0" fontId="19" fillId="0" borderId="14" xfId="1" applyNumberFormat="1" applyFont="1" applyBorder="1" applyAlignment="1">
      <alignment horizontal="center" vertical="center" shrinkToFit="1"/>
    </xf>
    <xf numFmtId="0" fontId="19" fillId="0" borderId="140" xfId="1" applyNumberFormat="1" applyFont="1" applyBorder="1" applyAlignment="1">
      <alignment horizontal="center" vertical="center" wrapText="1" shrinkToFit="1"/>
    </xf>
    <xf numFmtId="0" fontId="19" fillId="0" borderId="15" xfId="1" applyNumberFormat="1" applyFont="1" applyBorder="1" applyAlignment="1">
      <alignment horizontal="center" vertical="center" shrinkToFit="1"/>
    </xf>
    <xf numFmtId="0" fontId="65" fillId="5" borderId="15" xfId="1" applyNumberFormat="1" applyFont="1" applyFill="1" applyBorder="1" applyAlignment="1">
      <alignment horizontal="left" vertical="center" shrinkToFit="1"/>
    </xf>
    <xf numFmtId="0" fontId="65" fillId="5" borderId="0" xfId="1" applyNumberFormat="1" applyFont="1" applyFill="1" applyAlignment="1">
      <alignment horizontal="left" vertical="center" shrinkToFit="1"/>
    </xf>
    <xf numFmtId="0" fontId="19" fillId="0" borderId="128" xfId="1" applyNumberFormat="1" applyFont="1" applyBorder="1" applyAlignment="1">
      <alignment horizontal="center" vertical="center" wrapText="1"/>
    </xf>
    <xf numFmtId="0" fontId="19" fillId="0" borderId="129" xfId="1" applyNumberFormat="1" applyFont="1" applyBorder="1" applyAlignment="1">
      <alignment horizontal="center" vertical="center" wrapText="1"/>
    </xf>
    <xf numFmtId="0" fontId="19" fillId="0" borderId="130" xfId="1" applyNumberFormat="1" applyFont="1" applyBorder="1" applyAlignment="1">
      <alignment horizontal="center" vertical="center" wrapText="1"/>
    </xf>
    <xf numFmtId="0" fontId="19" fillId="0" borderId="22" xfId="1" applyNumberFormat="1" applyFont="1" applyBorder="1" applyAlignment="1">
      <alignment vertical="center" wrapText="1" shrinkToFit="1"/>
    </xf>
    <xf numFmtId="0" fontId="19" fillId="0" borderId="24" xfId="1" applyNumberFormat="1" applyFont="1" applyBorder="1" applyAlignment="1">
      <alignment vertical="center" wrapText="1" shrinkToFit="1"/>
    </xf>
    <xf numFmtId="0" fontId="19" fillId="0" borderId="26" xfId="1" applyNumberFormat="1" applyFont="1" applyBorder="1" applyAlignment="1">
      <alignment vertical="center" wrapText="1" shrinkToFit="1"/>
    </xf>
    <xf numFmtId="0" fontId="19" fillId="0" borderId="7" xfId="1" applyNumberFormat="1" applyFont="1" applyBorder="1" applyAlignment="1">
      <alignment horizontal="center" vertical="center" wrapText="1"/>
    </xf>
    <xf numFmtId="0" fontId="19" fillId="0" borderId="17" xfId="1" applyNumberFormat="1" applyFont="1" applyBorder="1" applyAlignment="1">
      <alignment horizontal="center" vertical="center" wrapText="1"/>
    </xf>
    <xf numFmtId="0" fontId="19" fillId="0" borderId="14" xfId="1" applyNumberFormat="1" applyFont="1" applyBorder="1" applyAlignment="1">
      <alignment horizontal="center" vertical="center" wrapText="1"/>
    </xf>
    <xf numFmtId="0" fontId="19" fillId="0" borderId="18" xfId="1" applyNumberFormat="1" applyFont="1" applyBorder="1" applyAlignment="1">
      <alignment horizontal="center" vertical="center" shrinkToFit="1"/>
    </xf>
    <xf numFmtId="0" fontId="19" fillId="0" borderId="17" xfId="1" applyNumberFormat="1" applyFont="1" applyBorder="1" applyAlignment="1">
      <alignment horizontal="center" vertical="center" shrinkToFit="1"/>
    </xf>
    <xf numFmtId="0" fontId="19" fillId="0" borderId="85" xfId="1" applyNumberFormat="1" applyFont="1" applyBorder="1" applyAlignment="1">
      <alignment horizontal="left" vertical="center"/>
    </xf>
    <xf numFmtId="0" fontId="19" fillId="0" borderId="2" xfId="1" applyNumberFormat="1" applyFont="1" applyBorder="1" applyAlignment="1">
      <alignment horizontal="center" vertical="center" wrapText="1"/>
    </xf>
    <xf numFmtId="0" fontId="19" fillId="0" borderId="10" xfId="1" applyNumberFormat="1" applyFont="1" applyBorder="1" applyAlignment="1">
      <alignment horizontal="center" vertical="center" wrapText="1"/>
    </xf>
    <xf numFmtId="0" fontId="19" fillId="0" borderId="25" xfId="1" applyNumberFormat="1" applyFont="1" applyBorder="1" applyAlignment="1">
      <alignment horizontal="center" vertical="center" wrapText="1"/>
    </xf>
    <xf numFmtId="176" fontId="19" fillId="0" borderId="132" xfId="4" applyFont="1" applyBorder="1" applyAlignment="1">
      <alignment horizontal="center" vertical="center" wrapText="1"/>
    </xf>
    <xf numFmtId="176" fontId="19" fillId="0" borderId="10" xfId="4" applyFont="1" applyBorder="1" applyAlignment="1">
      <alignment horizontal="center" vertical="center" wrapText="1"/>
    </xf>
    <xf numFmtId="176" fontId="19" fillId="0" borderId="100" xfId="4" applyFont="1" applyBorder="1" applyAlignment="1">
      <alignment horizontal="center" vertical="center" wrapText="1"/>
    </xf>
    <xf numFmtId="176" fontId="58" fillId="0" borderId="17" xfId="1" applyFont="1" applyBorder="1" applyAlignment="1">
      <alignment horizontal="center" vertical="center" shrinkToFit="1"/>
    </xf>
    <xf numFmtId="176" fontId="58" fillId="0" borderId="103" xfId="1" applyFont="1" applyBorder="1" applyAlignment="1">
      <alignment horizontal="center" vertical="center" shrinkToFit="1"/>
    </xf>
    <xf numFmtId="0" fontId="58" fillId="0" borderId="98" xfId="5" applyNumberFormat="1" applyFont="1" applyFill="1" applyBorder="1" applyAlignment="1">
      <alignment horizontal="center" vertical="center" wrapText="1"/>
    </xf>
    <xf numFmtId="0" fontId="58" fillId="0" borderId="107" xfId="5" applyNumberFormat="1" applyFont="1" applyFill="1" applyBorder="1" applyAlignment="1">
      <alignment horizontal="center" vertical="center" wrapText="1"/>
    </xf>
    <xf numFmtId="0" fontId="58" fillId="0" borderId="96" xfId="5" applyNumberFormat="1" applyFont="1" applyFill="1" applyBorder="1" applyAlignment="1">
      <alignment horizontal="center" vertical="center" wrapText="1"/>
    </xf>
    <xf numFmtId="0" fontId="58" fillId="0" borderId="83" xfId="5" applyNumberFormat="1" applyFont="1" applyFill="1" applyBorder="1" applyAlignment="1">
      <alignment horizontal="center" vertical="center" wrapText="1"/>
    </xf>
    <xf numFmtId="0" fontId="58" fillId="0" borderId="85" xfId="5" applyNumberFormat="1" applyFont="1" applyFill="1" applyBorder="1" applyAlignment="1">
      <alignment horizontal="center" vertical="center" wrapText="1"/>
    </xf>
    <xf numFmtId="0" fontId="58" fillId="0" borderId="84" xfId="5" applyNumberFormat="1" applyFont="1" applyFill="1" applyBorder="1" applyAlignment="1">
      <alignment horizontal="center" vertical="center" wrapText="1"/>
    </xf>
    <xf numFmtId="178" fontId="58" fillId="0" borderId="18" xfId="168" applyNumberFormat="1" applyFont="1" applyFill="1" applyBorder="1" applyAlignment="1">
      <alignment horizontal="center" vertical="center" wrapText="1" shrinkToFit="1"/>
    </xf>
    <xf numFmtId="178" fontId="58" fillId="0" borderId="18" xfId="168" applyNumberFormat="1" applyFont="1" applyFill="1" applyBorder="1" applyAlignment="1">
      <alignment horizontal="center" vertical="center" shrinkToFit="1"/>
    </xf>
    <xf numFmtId="178" fontId="58" fillId="0" borderId="105" xfId="168" applyNumberFormat="1" applyFont="1" applyFill="1" applyBorder="1" applyAlignment="1">
      <alignment horizontal="center" vertical="center" shrinkToFit="1"/>
    </xf>
    <xf numFmtId="0" fontId="58" fillId="0" borderId="116" xfId="5" applyNumberFormat="1" applyFont="1" applyFill="1" applyBorder="1" applyAlignment="1">
      <alignment horizontal="center" vertical="center" wrapText="1"/>
    </xf>
    <xf numFmtId="0" fontId="58" fillId="0" borderId="110" xfId="5" applyNumberFormat="1" applyFont="1" applyFill="1" applyBorder="1" applyAlignment="1">
      <alignment horizontal="center" vertical="center" wrapText="1"/>
    </xf>
    <xf numFmtId="0" fontId="58" fillId="0" borderId="116" xfId="1" applyNumberFormat="1" applyFont="1" applyBorder="1" applyAlignment="1">
      <alignment horizontal="center" vertical="center" wrapText="1"/>
    </xf>
    <xf numFmtId="0" fontId="58" fillId="0" borderId="110" xfId="1" applyNumberFormat="1" applyFont="1" applyBorder="1" applyAlignment="1">
      <alignment horizontal="center" vertical="center" wrapText="1"/>
    </xf>
    <xf numFmtId="6" fontId="58" fillId="0" borderId="118" xfId="109" applyFont="1" applyFill="1" applyBorder="1" applyAlignment="1">
      <alignment horizontal="center" vertical="center" wrapText="1"/>
    </xf>
    <xf numFmtId="6" fontId="58" fillId="0" borderId="111" xfId="109" applyFont="1" applyFill="1" applyBorder="1" applyAlignment="1">
      <alignment horizontal="center" vertical="center" wrapText="1"/>
    </xf>
    <xf numFmtId="176" fontId="19" fillId="0" borderId="119" xfId="4" applyFont="1" applyBorder="1" applyAlignment="1">
      <alignment horizontal="center" vertical="center"/>
    </xf>
    <xf numFmtId="176" fontId="19" fillId="0" borderId="10" xfId="4" applyFont="1" applyBorder="1" applyAlignment="1">
      <alignment horizontal="center" vertical="center"/>
    </xf>
    <xf numFmtId="176" fontId="19" fillId="0" borderId="100" xfId="4" applyFont="1" applyBorder="1" applyAlignment="1">
      <alignment horizontal="center" vertical="center"/>
    </xf>
    <xf numFmtId="0" fontId="58" fillId="0" borderId="115" xfId="5" applyNumberFormat="1" applyFont="1" applyFill="1" applyBorder="1" applyAlignment="1">
      <alignment horizontal="center" vertical="center" wrapText="1"/>
    </xf>
    <xf numFmtId="0" fontId="58" fillId="0" borderId="109" xfId="5" applyNumberFormat="1" applyFont="1" applyFill="1" applyBorder="1" applyAlignment="1">
      <alignment horizontal="center" vertical="center" wrapText="1"/>
    </xf>
    <xf numFmtId="0" fontId="58" fillId="0" borderId="116" xfId="9" applyNumberFormat="1" applyFont="1" applyFill="1" applyBorder="1" applyAlignment="1">
      <alignment horizontal="center" vertical="center" wrapText="1"/>
    </xf>
    <xf numFmtId="0" fontId="58" fillId="0" borderId="110" xfId="9" applyNumberFormat="1" applyFont="1" applyFill="1" applyBorder="1" applyAlignment="1">
      <alignment horizontal="center" vertical="center" wrapText="1"/>
    </xf>
    <xf numFmtId="178" fontId="58" fillId="0" borderId="23" xfId="168" applyNumberFormat="1" applyFont="1" applyFill="1" applyBorder="1" applyAlignment="1">
      <alignment horizontal="center" vertical="center" wrapText="1" shrinkToFit="1"/>
    </xf>
    <xf numFmtId="178" fontId="58" fillId="0" borderId="23" xfId="168" applyNumberFormat="1" applyFont="1" applyFill="1" applyBorder="1" applyAlignment="1">
      <alignment horizontal="center" vertical="center" shrinkToFit="1"/>
    </xf>
    <xf numFmtId="178" fontId="58" fillId="0" borderId="20" xfId="168" applyNumberFormat="1" applyFont="1" applyFill="1" applyBorder="1" applyAlignment="1">
      <alignment horizontal="center" vertical="center" shrinkToFit="1"/>
    </xf>
    <xf numFmtId="176" fontId="58" fillId="0" borderId="98" xfId="1" applyFont="1" applyBorder="1" applyAlignment="1">
      <alignment horizontal="center" vertical="center" shrinkToFit="1"/>
    </xf>
    <xf numFmtId="176" fontId="58" fillId="0" borderId="107" xfId="1" applyFont="1" applyBorder="1" applyAlignment="1">
      <alignment horizontal="center" vertical="center" shrinkToFit="1"/>
    </xf>
    <xf numFmtId="176" fontId="58" fillId="0" borderId="96" xfId="1" applyFont="1" applyBorder="1" applyAlignment="1">
      <alignment horizontal="center" vertical="center" shrinkToFit="1"/>
    </xf>
    <xf numFmtId="176" fontId="58" fillId="0" borderId="83" xfId="1" applyFont="1" applyBorder="1" applyAlignment="1">
      <alignment horizontal="center" vertical="center" shrinkToFit="1"/>
    </xf>
    <xf numFmtId="176" fontId="58" fillId="0" borderId="85" xfId="1" applyFont="1" applyBorder="1" applyAlignment="1">
      <alignment horizontal="center" vertical="center" shrinkToFit="1"/>
    </xf>
    <xf numFmtId="176" fontId="58" fillId="0" borderId="84" xfId="1" applyFont="1" applyBorder="1" applyAlignment="1">
      <alignment horizontal="center" vertical="center" shrinkToFit="1"/>
    </xf>
    <xf numFmtId="176" fontId="58" fillId="0" borderId="218" xfId="1" applyFont="1" applyBorder="1" applyAlignment="1">
      <alignment horizontal="center" vertical="center" shrinkToFit="1"/>
    </xf>
    <xf numFmtId="176" fontId="58" fillId="0" borderId="199" xfId="1" applyFont="1" applyBorder="1" applyAlignment="1">
      <alignment horizontal="center" vertical="center" shrinkToFit="1"/>
    </xf>
    <xf numFmtId="176" fontId="58" fillId="0" borderId="219" xfId="1" applyFont="1" applyBorder="1" applyAlignment="1">
      <alignment horizontal="center" vertical="center" shrinkToFit="1"/>
    </xf>
    <xf numFmtId="176" fontId="19" fillId="0" borderId="179" xfId="4" applyFont="1" applyBorder="1" applyAlignment="1">
      <alignment horizontal="center" vertical="center"/>
    </xf>
    <xf numFmtId="176" fontId="19" fillId="0" borderId="179" xfId="4" applyFont="1" applyBorder="1" applyAlignment="1">
      <alignment horizontal="center" vertical="center" wrapText="1"/>
    </xf>
    <xf numFmtId="178" fontId="58" fillId="0" borderId="220" xfId="168" applyNumberFormat="1" applyFont="1" applyFill="1" applyBorder="1" applyAlignment="1">
      <alignment horizontal="center" vertical="center" wrapText="1" shrinkToFit="1"/>
    </xf>
    <xf numFmtId="178" fontId="58" fillId="0" borderId="105" xfId="168" applyNumberFormat="1" applyFont="1" applyFill="1" applyBorder="1" applyAlignment="1">
      <alignment horizontal="center" vertical="center" wrapText="1" shrinkToFit="1"/>
    </xf>
    <xf numFmtId="178" fontId="58" fillId="0" borderId="221" xfId="168" applyNumberFormat="1" applyFont="1" applyFill="1" applyBorder="1" applyAlignment="1">
      <alignment horizontal="center" vertical="center" wrapText="1" shrinkToFit="1"/>
    </xf>
    <xf numFmtId="178" fontId="58" fillId="0" borderId="20" xfId="168" applyNumberFormat="1" applyFont="1" applyFill="1" applyBorder="1" applyAlignment="1">
      <alignment horizontal="center" vertical="center" wrapText="1" shrinkToFit="1"/>
    </xf>
    <xf numFmtId="176" fontId="58" fillId="0" borderId="222" xfId="1" applyFont="1" applyBorder="1" applyAlignment="1">
      <alignment horizontal="center" vertical="center" shrinkToFit="1"/>
    </xf>
    <xf numFmtId="0" fontId="58" fillId="0" borderId="220" xfId="5" applyNumberFormat="1" applyFont="1" applyFill="1" applyBorder="1" applyAlignment="1">
      <alignment horizontal="center" vertical="center" wrapText="1"/>
    </xf>
    <xf numFmtId="0" fontId="58" fillId="0" borderId="221" xfId="5" applyNumberFormat="1" applyFont="1" applyFill="1" applyBorder="1" applyAlignment="1">
      <alignment horizontal="center" vertical="center" wrapText="1"/>
    </xf>
    <xf numFmtId="0" fontId="58" fillId="0" borderId="253" xfId="1" applyNumberFormat="1" applyFont="1" applyBorder="1" applyAlignment="1">
      <alignment horizontal="center" vertical="center" wrapText="1"/>
    </xf>
    <xf numFmtId="0" fontId="58" fillId="0" borderId="199" xfId="1" applyNumberFormat="1" applyFont="1" applyBorder="1" applyAlignment="1">
      <alignment horizontal="center" vertical="center" wrapText="1"/>
    </xf>
    <xf numFmtId="0" fontId="58" fillId="0" borderId="277" xfId="1" applyNumberFormat="1" applyFont="1" applyBorder="1" applyAlignment="1">
      <alignment horizontal="center" vertical="center" wrapText="1"/>
    </xf>
    <xf numFmtId="0" fontId="58" fillId="0" borderId="278" xfId="1" applyNumberFormat="1" applyFont="1" applyBorder="1" applyAlignment="1">
      <alignment horizontal="center" vertical="center" wrapText="1"/>
    </xf>
    <xf numFmtId="0" fontId="58" fillId="0" borderId="196" xfId="1" applyNumberFormat="1" applyFont="1" applyBorder="1" applyAlignment="1">
      <alignment horizontal="center" vertical="center" wrapText="1"/>
    </xf>
    <xf numFmtId="0" fontId="58" fillId="0" borderId="258" xfId="1" applyNumberFormat="1" applyFont="1" applyBorder="1" applyAlignment="1">
      <alignment horizontal="center" vertical="center" wrapText="1"/>
    </xf>
    <xf numFmtId="0" fontId="58" fillId="0" borderId="221" xfId="9" applyNumberFormat="1" applyFont="1" applyFill="1" applyBorder="1" applyAlignment="1">
      <alignment horizontal="center" vertical="center" wrapText="1"/>
    </xf>
    <xf numFmtId="0" fontId="58" fillId="0" borderId="221" xfId="1" applyNumberFormat="1" applyFont="1" applyBorder="1" applyAlignment="1">
      <alignment horizontal="center" vertical="center" wrapText="1"/>
    </xf>
    <xf numFmtId="6" fontId="58" fillId="0" borderId="222" xfId="109" applyFont="1" applyFill="1" applyBorder="1" applyAlignment="1">
      <alignment horizontal="center" vertical="center" wrapText="1"/>
    </xf>
    <xf numFmtId="0" fontId="58" fillId="0" borderId="218" xfId="5" applyNumberFormat="1" applyFont="1" applyFill="1" applyBorder="1" applyAlignment="1">
      <alignment horizontal="center" vertical="center" wrapText="1"/>
    </xf>
    <xf numFmtId="0" fontId="58" fillId="0" borderId="199" xfId="5" applyNumberFormat="1" applyFont="1" applyFill="1" applyBorder="1" applyAlignment="1">
      <alignment horizontal="center" vertical="center" wrapText="1"/>
    </xf>
    <xf numFmtId="0" fontId="58" fillId="0" borderId="219" xfId="5" applyNumberFormat="1" applyFont="1" applyFill="1" applyBorder="1" applyAlignment="1">
      <alignment horizontal="center" vertical="center" wrapText="1"/>
    </xf>
    <xf numFmtId="0" fontId="71" fillId="3" borderId="78" xfId="1" applyNumberFormat="1" applyFont="1" applyFill="1" applyBorder="1" applyAlignment="1">
      <alignment horizontal="center" vertical="center" shrinkToFit="1"/>
    </xf>
    <xf numFmtId="0" fontId="71" fillId="3" borderId="79" xfId="1" applyNumberFormat="1" applyFont="1" applyFill="1" applyBorder="1" applyAlignment="1">
      <alignment horizontal="center" vertical="center" shrinkToFit="1"/>
    </xf>
    <xf numFmtId="0" fontId="71" fillId="3" borderId="80" xfId="1" applyNumberFormat="1" applyFont="1" applyFill="1" applyBorder="1" applyAlignment="1">
      <alignment horizontal="center" vertical="center" shrinkToFit="1"/>
    </xf>
    <xf numFmtId="0" fontId="71" fillId="0" borderId="131" xfId="1" applyNumberFormat="1" applyFont="1" applyBorder="1" applyAlignment="1">
      <alignment horizontal="left" vertical="center" wrapText="1"/>
    </xf>
    <xf numFmtId="0" fontId="71" fillId="3" borderId="146" xfId="1" applyNumberFormat="1" applyFont="1" applyFill="1" applyBorder="1" applyAlignment="1" applyProtection="1">
      <alignment horizontal="center" vertical="center"/>
      <protection hidden="1"/>
    </xf>
    <xf numFmtId="0" fontId="71" fillId="3" borderId="147" xfId="1" applyNumberFormat="1" applyFont="1" applyFill="1" applyBorder="1" applyAlignment="1" applyProtection="1">
      <alignment horizontal="center" vertical="center"/>
      <protection hidden="1"/>
    </xf>
    <xf numFmtId="0" fontId="71" fillId="3" borderId="148" xfId="1" applyNumberFormat="1" applyFont="1" applyFill="1" applyBorder="1" applyAlignment="1" applyProtection="1">
      <alignment horizontal="center" vertical="center"/>
      <protection hidden="1"/>
    </xf>
    <xf numFmtId="0" fontId="19" fillId="0" borderId="218" xfId="1" applyNumberFormat="1" applyFont="1" applyBorder="1" applyAlignment="1">
      <alignment horizontal="center" vertical="center" shrinkToFit="1"/>
    </xf>
    <xf numFmtId="0" fontId="19" fillId="0" borderId="219" xfId="1" applyNumberFormat="1" applyFont="1" applyBorder="1" applyAlignment="1">
      <alignment horizontal="center" vertical="center" shrinkToFit="1"/>
    </xf>
    <xf numFmtId="0" fontId="19" fillId="0" borderId="83" xfId="1" applyNumberFormat="1" applyFont="1" applyBorder="1" applyAlignment="1">
      <alignment horizontal="center" vertical="center" shrinkToFit="1"/>
    </xf>
    <xf numFmtId="0" fontId="19" fillId="0" borderId="84" xfId="1" applyNumberFormat="1" applyFont="1" applyBorder="1" applyAlignment="1">
      <alignment horizontal="center" vertical="center" shrinkToFit="1"/>
    </xf>
    <xf numFmtId="0" fontId="19" fillId="0" borderId="179" xfId="1" applyNumberFormat="1" applyFont="1" applyBorder="1" applyAlignment="1">
      <alignment horizontal="center" vertical="center" wrapText="1"/>
    </xf>
    <xf numFmtId="0" fontId="19" fillId="0" borderId="100" xfId="1" applyNumberFormat="1" applyFont="1" applyBorder="1" applyAlignment="1">
      <alignment horizontal="center" vertical="center" wrapText="1"/>
    </xf>
    <xf numFmtId="0" fontId="19" fillId="0" borderId="179" xfId="1" applyNumberFormat="1" applyFont="1" applyBorder="1" applyAlignment="1">
      <alignment horizontal="center" vertical="center" wrapText="1" shrinkToFit="1"/>
    </xf>
    <xf numFmtId="0" fontId="19" fillId="0" borderId="100" xfId="1" applyNumberFormat="1" applyFont="1" applyBorder="1" applyAlignment="1">
      <alignment horizontal="center" vertical="center" wrapText="1" shrinkToFit="1"/>
    </xf>
    <xf numFmtId="0" fontId="59" fillId="0" borderId="218" xfId="1" applyNumberFormat="1" applyFont="1" applyBorder="1" applyAlignment="1">
      <alignment horizontal="center" vertical="center" wrapText="1"/>
    </xf>
    <xf numFmtId="0" fontId="59" fillId="0" borderId="199" xfId="1" applyNumberFormat="1" applyFont="1" applyBorder="1" applyAlignment="1">
      <alignment horizontal="center" vertical="center" wrapText="1"/>
    </xf>
    <xf numFmtId="0" fontId="59" fillId="0" borderId="219" xfId="1" applyNumberFormat="1" applyFont="1" applyBorder="1" applyAlignment="1">
      <alignment horizontal="center" vertical="center" wrapText="1"/>
    </xf>
    <xf numFmtId="0" fontId="59" fillId="0" borderId="83" xfId="1" applyNumberFormat="1" applyFont="1" applyBorder="1" applyAlignment="1">
      <alignment horizontal="center" vertical="center" wrapText="1"/>
    </xf>
    <xf numFmtId="0" fontId="59" fillId="0" borderId="85" xfId="1" applyNumberFormat="1" applyFont="1" applyBorder="1" applyAlignment="1">
      <alignment horizontal="center" vertical="center" wrapText="1"/>
    </xf>
    <xf numFmtId="0" fontId="59" fillId="0" borderId="84" xfId="1" applyNumberFormat="1" applyFont="1" applyBorder="1" applyAlignment="1">
      <alignment horizontal="center" vertical="center" wrapText="1"/>
    </xf>
    <xf numFmtId="0" fontId="59" fillId="0" borderId="179" xfId="1" applyNumberFormat="1" applyFont="1" applyBorder="1" applyAlignment="1">
      <alignment horizontal="center" vertical="center" shrinkToFit="1"/>
    </xf>
    <xf numFmtId="0" fontId="59" fillId="0" borderId="100" xfId="1" applyNumberFormat="1" applyFont="1" applyBorder="1" applyAlignment="1">
      <alignment horizontal="center" vertical="center" shrinkToFit="1"/>
    </xf>
    <xf numFmtId="0" fontId="19" fillId="0" borderId="272" xfId="1" applyNumberFormat="1" applyFont="1" applyBorder="1" applyAlignment="1">
      <alignment horizontal="center" vertical="center" shrinkToFit="1"/>
    </xf>
    <xf numFmtId="0" fontId="19" fillId="0" borderId="216" xfId="1" applyNumberFormat="1" applyFont="1" applyBorder="1" applyAlignment="1">
      <alignment horizontal="center" vertical="center" shrinkToFit="1"/>
    </xf>
    <xf numFmtId="0" fontId="19" fillId="0" borderId="222" xfId="1" applyNumberFormat="1" applyFont="1" applyBorder="1" applyAlignment="1">
      <alignment horizontal="center" vertical="center" shrinkToFit="1"/>
    </xf>
    <xf numFmtId="0" fontId="19" fillId="0" borderId="103" xfId="1" applyNumberFormat="1" applyFont="1" applyBorder="1" applyAlignment="1">
      <alignment horizontal="center" vertical="center" shrinkToFit="1"/>
    </xf>
    <xf numFmtId="0" fontId="19" fillId="0" borderId="220" xfId="1" applyNumberFormat="1" applyFont="1" applyBorder="1" applyAlignment="1">
      <alignment horizontal="center" vertical="center" shrinkToFit="1"/>
    </xf>
    <xf numFmtId="0" fontId="19" fillId="0" borderId="105" xfId="1" applyNumberFormat="1" applyFont="1" applyBorder="1" applyAlignment="1">
      <alignment horizontal="center" vertical="center" shrinkToFit="1"/>
    </xf>
    <xf numFmtId="0" fontId="19" fillId="0" borderId="279" xfId="1" applyNumberFormat="1" applyFont="1" applyBorder="1" applyAlignment="1">
      <alignment horizontal="center" vertical="center" wrapText="1"/>
    </xf>
    <xf numFmtId="0" fontId="19" fillId="0" borderId="280" xfId="1" applyNumberFormat="1" applyFont="1" applyBorder="1" applyAlignment="1">
      <alignment horizontal="center" vertical="center" wrapText="1"/>
    </xf>
    <xf numFmtId="0" fontId="19" fillId="0" borderId="281" xfId="1" applyNumberFormat="1" applyFont="1" applyBorder="1" applyAlignment="1">
      <alignment horizontal="center" vertical="center" wrapText="1"/>
    </xf>
    <xf numFmtId="0" fontId="19" fillId="0" borderId="282" xfId="1" applyNumberFormat="1" applyFont="1" applyBorder="1" applyAlignment="1">
      <alignment vertical="center" wrapText="1" shrinkToFit="1"/>
    </xf>
    <xf numFmtId="0" fontId="19" fillId="0" borderId="283" xfId="1" applyNumberFormat="1" applyFont="1" applyBorder="1" applyAlignment="1">
      <alignment horizontal="center" vertical="center" wrapText="1"/>
    </xf>
    <xf numFmtId="0" fontId="78" fillId="0" borderId="0" xfId="1" applyNumberFormat="1" applyFont="1" applyAlignment="1">
      <alignment horizontal="left" vertical="center" wrapText="1"/>
    </xf>
    <xf numFmtId="40" fontId="58" fillId="0" borderId="115" xfId="5" applyNumberFormat="1" applyFont="1" applyFill="1" applyBorder="1" applyAlignment="1">
      <alignment horizontal="center" vertical="center" wrapText="1"/>
    </xf>
    <xf numFmtId="40" fontId="58" fillId="0" borderId="109" xfId="5" applyNumberFormat="1" applyFont="1" applyFill="1" applyBorder="1" applyAlignment="1">
      <alignment horizontal="center" vertical="center" wrapText="1"/>
    </xf>
    <xf numFmtId="0" fontId="19" fillId="0" borderId="22" xfId="1" applyNumberFormat="1" applyFont="1" applyBorder="1" applyAlignment="1">
      <alignment horizontal="center" vertical="center" wrapText="1" shrinkToFit="1"/>
    </xf>
    <xf numFmtId="0" fontId="19" fillId="0" borderId="24" xfId="1" applyNumberFormat="1" applyFont="1" applyBorder="1" applyAlignment="1">
      <alignment horizontal="center" vertical="center" wrapText="1" shrinkToFit="1"/>
    </xf>
    <xf numFmtId="0" fontId="19" fillId="0" borderId="26" xfId="1" applyNumberFormat="1" applyFont="1" applyBorder="1" applyAlignment="1">
      <alignment horizontal="center" vertical="center" wrapText="1" shrinkToFit="1"/>
    </xf>
    <xf numFmtId="40" fontId="58" fillId="0" borderId="18" xfId="168" applyNumberFormat="1" applyFont="1" applyFill="1" applyBorder="1" applyAlignment="1">
      <alignment horizontal="center" vertical="center" wrapText="1" shrinkToFit="1"/>
    </xf>
    <xf numFmtId="40" fontId="58" fillId="0" borderId="18" xfId="168" applyNumberFormat="1" applyFont="1" applyFill="1" applyBorder="1" applyAlignment="1">
      <alignment horizontal="center" vertical="center" shrinkToFit="1"/>
    </xf>
    <xf numFmtId="40" fontId="58" fillId="0" borderId="105" xfId="168" applyNumberFormat="1" applyFont="1" applyFill="1" applyBorder="1" applyAlignment="1">
      <alignment horizontal="center" vertical="center" shrinkToFit="1"/>
    </xf>
    <xf numFmtId="0" fontId="84" fillId="0" borderId="0" xfId="178" applyFont="1" applyAlignment="1">
      <alignment horizontal="left" vertical="center"/>
    </xf>
    <xf numFmtId="0" fontId="4" fillId="0" borderId="0" xfId="173">
      <alignment vertical="center"/>
    </xf>
    <xf numFmtId="0" fontId="85" fillId="0" borderId="0" xfId="178" applyFont="1" applyAlignment="1">
      <alignment horizontal="center" vertical="center"/>
    </xf>
    <xf numFmtId="0" fontId="86" fillId="0" borderId="0" xfId="178" applyFont="1" applyAlignment="1">
      <alignment horizontal="center" vertical="center"/>
    </xf>
    <xf numFmtId="0" fontId="87" fillId="0" borderId="218" xfId="178" applyFont="1" applyBorder="1" applyAlignment="1">
      <alignment horizontal="center" vertical="center"/>
    </xf>
    <xf numFmtId="0" fontId="87" fillId="0" borderId="199" xfId="178" applyFont="1" applyBorder="1" applyAlignment="1">
      <alignment horizontal="center" vertical="center"/>
    </xf>
    <xf numFmtId="0" fontId="87" fillId="0" borderId="219" xfId="178" applyFont="1" applyBorder="1" applyAlignment="1">
      <alignment horizontal="center" vertical="center"/>
    </xf>
    <xf numFmtId="0" fontId="87" fillId="0" borderId="15" xfId="178" applyFont="1" applyBorder="1" applyAlignment="1">
      <alignment horizontal="center" vertical="center"/>
    </xf>
    <xf numFmtId="0" fontId="87" fillId="0" borderId="0" xfId="178" applyFont="1" applyAlignment="1">
      <alignment horizontal="center" vertical="center"/>
    </xf>
    <xf numFmtId="0" fontId="87" fillId="0" borderId="189" xfId="178" applyFont="1" applyBorder="1" applyAlignment="1">
      <alignment horizontal="center" vertical="center"/>
    </xf>
    <xf numFmtId="38" fontId="87" fillId="0" borderId="179" xfId="5" applyFont="1" applyBorder="1" applyAlignment="1">
      <alignment horizontal="center" vertical="center"/>
    </xf>
    <xf numFmtId="38" fontId="87" fillId="0" borderId="10" xfId="5" applyFont="1" applyBorder="1" applyAlignment="1">
      <alignment horizontal="center" vertical="center"/>
    </xf>
    <xf numFmtId="0" fontId="87" fillId="0" borderId="225" xfId="178" applyFont="1" applyBorder="1" applyAlignment="1">
      <alignment horizontal="center" vertical="center"/>
    </xf>
    <xf numFmtId="0" fontId="87" fillId="0" borderId="224" xfId="178" applyFont="1" applyBorder="1" applyAlignment="1">
      <alignment horizontal="center" vertical="center"/>
    </xf>
    <xf numFmtId="0" fontId="87" fillId="0" borderId="223" xfId="178" applyFont="1" applyBorder="1" applyAlignment="1">
      <alignment horizontal="center" vertical="center"/>
    </xf>
    <xf numFmtId="0" fontId="87" fillId="0" borderId="106" xfId="178" applyFont="1" applyBorder="1" applyAlignment="1">
      <alignment vertical="center" textRotation="255"/>
    </xf>
    <xf numFmtId="0" fontId="87" fillId="0" borderId="121" xfId="178" applyFont="1" applyBorder="1" applyAlignment="1">
      <alignment vertical="center" textRotation="255"/>
    </xf>
    <xf numFmtId="0" fontId="87" fillId="0" borderId="123" xfId="178" applyFont="1" applyBorder="1" applyAlignment="1">
      <alignment vertical="center" textRotation="255"/>
    </xf>
    <xf numFmtId="0" fontId="87" fillId="0" borderId="190" xfId="178" applyFont="1" applyBorder="1" applyAlignment="1">
      <alignment horizontal="center" vertical="center"/>
    </xf>
    <xf numFmtId="0" fontId="87" fillId="0" borderId="196" xfId="178" applyFont="1" applyBorder="1" applyAlignment="1">
      <alignment horizontal="center" vertical="center"/>
    </xf>
    <xf numFmtId="0" fontId="87" fillId="0" borderId="191" xfId="178" applyFont="1" applyBorder="1" applyAlignment="1">
      <alignment horizontal="center" vertical="center"/>
    </xf>
    <xf numFmtId="0" fontId="87" fillId="0" borderId="183" xfId="178" applyFont="1" applyBorder="1" applyAlignment="1">
      <alignment vertical="center" wrapText="1"/>
    </xf>
    <xf numFmtId="0" fontId="4" fillId="0" borderId="185" xfId="173" applyBorder="1" applyAlignment="1">
      <alignment vertical="center" wrapText="1"/>
    </xf>
    <xf numFmtId="0" fontId="4" fillId="0" borderId="184" xfId="173" applyBorder="1" applyAlignment="1">
      <alignment vertical="center" wrapText="1"/>
    </xf>
    <xf numFmtId="0" fontId="87" fillId="0" borderId="179" xfId="178" applyFont="1" applyBorder="1" applyAlignment="1">
      <alignment horizontal="center" vertical="center" textRotation="255"/>
    </xf>
    <xf numFmtId="0" fontId="87" fillId="0" borderId="10" xfId="178" applyFont="1" applyBorder="1" applyAlignment="1">
      <alignment horizontal="center" vertical="center" textRotation="255"/>
    </xf>
    <xf numFmtId="0" fontId="87" fillId="3" borderId="183" xfId="178" applyFont="1" applyFill="1" applyBorder="1" applyAlignment="1">
      <alignment horizontal="left" vertical="center"/>
    </xf>
    <xf numFmtId="0" fontId="87" fillId="3" borderId="184" xfId="178" applyFont="1" applyFill="1" applyBorder="1" applyAlignment="1">
      <alignment horizontal="left" vertical="center"/>
    </xf>
    <xf numFmtId="0" fontId="87" fillId="0" borderId="187" xfId="178" applyFont="1" applyBorder="1" applyAlignment="1">
      <alignment horizontal="left" vertical="center"/>
    </xf>
    <xf numFmtId="0" fontId="87" fillId="0" borderId="188" xfId="178" applyFont="1" applyBorder="1" applyAlignment="1">
      <alignment horizontal="left" vertical="center"/>
    </xf>
    <xf numFmtId="0" fontId="87" fillId="0" borderId="146" xfId="178" applyFont="1" applyBorder="1" applyAlignment="1">
      <alignment horizontal="center" vertical="center"/>
    </xf>
    <xf numFmtId="0" fontId="87" fillId="0" borderId="147" xfId="178" applyFont="1" applyBorder="1" applyAlignment="1">
      <alignment horizontal="center" vertical="center"/>
    </xf>
    <xf numFmtId="0" fontId="87" fillId="0" borderId="167" xfId="178" applyFont="1" applyBorder="1">
      <alignment vertical="center"/>
    </xf>
    <xf numFmtId="0" fontId="4" fillId="0" borderId="176" xfId="173" applyBorder="1">
      <alignment vertical="center"/>
    </xf>
    <xf numFmtId="0" fontId="4" fillId="0" borderId="216" xfId="173" applyBorder="1">
      <alignment vertical="center"/>
    </xf>
    <xf numFmtId="178" fontId="89" fillId="0" borderId="167" xfId="5" applyNumberFormat="1" applyFont="1" applyFill="1" applyBorder="1" applyAlignment="1">
      <alignment vertical="center" wrapText="1"/>
    </xf>
    <xf numFmtId="0" fontId="4" fillId="0" borderId="216" xfId="173" applyBorder="1" applyAlignment="1">
      <alignment vertical="center" wrapText="1"/>
    </xf>
    <xf numFmtId="178" fontId="89" fillId="0" borderId="167" xfId="5" applyNumberFormat="1" applyFont="1" applyFill="1" applyBorder="1" applyAlignment="1">
      <alignment horizontal="center" vertical="center"/>
    </xf>
    <xf numFmtId="0" fontId="83" fillId="0" borderId="216" xfId="173" applyFont="1" applyBorder="1" applyAlignment="1">
      <alignment horizontal="center" vertical="center"/>
    </xf>
    <xf numFmtId="0" fontId="87" fillId="0" borderId="120" xfId="178" applyFont="1" applyBorder="1" applyAlignment="1">
      <alignment horizontal="center" vertical="center" textRotation="255"/>
    </xf>
    <xf numFmtId="0" fontId="87" fillId="0" borderId="121" xfId="178" applyFont="1" applyBorder="1" applyAlignment="1">
      <alignment horizontal="center" vertical="center" textRotation="255"/>
    </xf>
    <xf numFmtId="0" fontId="87" fillId="0" borderId="123" xfId="178" applyFont="1" applyBorder="1" applyAlignment="1">
      <alignment horizontal="center" vertical="center" textRotation="255"/>
    </xf>
    <xf numFmtId="0" fontId="87" fillId="0" borderId="122" xfId="178" applyFont="1" applyBorder="1" applyAlignment="1">
      <alignment horizontal="center" vertical="center" textRotation="255"/>
    </xf>
    <xf numFmtId="0" fontId="87" fillId="0" borderId="183" xfId="178" applyFont="1" applyBorder="1" applyAlignment="1">
      <alignment vertical="center" shrinkToFit="1"/>
    </xf>
    <xf numFmtId="0" fontId="4" fillId="0" borderId="184" xfId="173" applyBorder="1" applyAlignment="1">
      <alignment vertical="center" shrinkToFit="1"/>
    </xf>
    <xf numFmtId="0" fontId="87" fillId="0" borderId="187" xfId="178" applyFont="1" applyBorder="1">
      <alignment vertical="center"/>
    </xf>
    <xf numFmtId="0" fontId="4" fillId="0" borderId="188" xfId="173" applyBorder="1">
      <alignment vertical="center"/>
    </xf>
    <xf numFmtId="0" fontId="87" fillId="0" borderId="167" xfId="178" applyFont="1" applyBorder="1" applyAlignment="1">
      <alignment horizontal="left" vertical="center" shrinkToFit="1"/>
    </xf>
    <xf numFmtId="0" fontId="87" fillId="0" borderId="216" xfId="178" applyFont="1" applyBorder="1" applyAlignment="1">
      <alignment horizontal="left" vertical="center" shrinkToFit="1"/>
    </xf>
    <xf numFmtId="0" fontId="87" fillId="0" borderId="179" xfId="178" applyFont="1" applyBorder="1" applyAlignment="1">
      <alignment vertical="center" textRotation="255"/>
    </xf>
    <xf numFmtId="0" fontId="87" fillId="0" borderId="10" xfId="178" applyFont="1" applyBorder="1" applyAlignment="1">
      <alignment vertical="center" textRotation="255"/>
    </xf>
    <xf numFmtId="0" fontId="4" fillId="0" borderId="10" xfId="173" applyBorder="1" applyAlignment="1">
      <alignment vertical="center" textRotation="255"/>
    </xf>
    <xf numFmtId="0" fontId="4" fillId="0" borderId="100" xfId="173" applyBorder="1" applyAlignment="1">
      <alignment vertical="center" textRotation="255"/>
    </xf>
    <xf numFmtId="0" fontId="89" fillId="0" borderId="167" xfId="178" applyFont="1" applyBorder="1" applyAlignment="1">
      <alignment horizontal="center" vertical="center"/>
    </xf>
    <xf numFmtId="0" fontId="89" fillId="0" borderId="216" xfId="178" applyFont="1" applyBorder="1" applyAlignment="1">
      <alignment horizontal="center" vertical="center"/>
    </xf>
    <xf numFmtId="0" fontId="92" fillId="0" borderId="249" xfId="179" applyFont="1" applyBorder="1" applyAlignment="1">
      <alignment horizontal="left" vertical="center" wrapText="1"/>
    </xf>
    <xf numFmtId="0" fontId="4" fillId="0" borderId="194" xfId="173" applyBorder="1">
      <alignment vertical="center"/>
    </xf>
    <xf numFmtId="0" fontId="4" fillId="0" borderId="117" xfId="173" applyBorder="1">
      <alignment vertical="center"/>
    </xf>
    <xf numFmtId="3" fontId="97" fillId="0" borderId="255" xfId="176" applyFont="1" applyBorder="1" applyAlignment="1">
      <alignment horizontal="left" vertical="center" shrinkToFit="1"/>
    </xf>
    <xf numFmtId="0" fontId="96" fillId="0" borderId="180" xfId="173" applyFont="1" applyBorder="1" applyAlignment="1">
      <alignment vertical="center" shrinkToFit="1"/>
    </xf>
    <xf numFmtId="0" fontId="96" fillId="0" borderId="205" xfId="173" applyFont="1" applyBorder="1" applyAlignment="1">
      <alignment vertical="center" shrinkToFit="1"/>
    </xf>
    <xf numFmtId="0" fontId="32" fillId="0" borderId="233" xfId="179" applyFont="1" applyBorder="1" applyAlignment="1">
      <alignment vertical="center"/>
    </xf>
    <xf numFmtId="0" fontId="4" fillId="0" borderId="233" xfId="173" applyBorder="1">
      <alignment vertical="center"/>
    </xf>
    <xf numFmtId="0" fontId="79" fillId="0" borderId="233" xfId="179" applyFont="1" applyBorder="1" applyAlignment="1">
      <alignment horizontal="right" vertical="center"/>
    </xf>
    <xf numFmtId="0" fontId="83" fillId="0" borderId="168" xfId="179" applyFont="1" applyBorder="1" applyAlignment="1">
      <alignment horizontal="center" vertical="center"/>
    </xf>
    <xf numFmtId="0" fontId="83" fillId="0" borderId="171" xfId="179" applyFont="1" applyBorder="1" applyAlignment="1">
      <alignment horizontal="center" vertical="center"/>
    </xf>
    <xf numFmtId="3" fontId="92" fillId="0" borderId="249" xfId="176" applyFont="1" applyBorder="1" applyAlignment="1">
      <alignment horizontal="left" vertical="center" shrinkToFit="1"/>
    </xf>
    <xf numFmtId="0" fontId="83" fillId="0" borderId="194" xfId="173" applyFont="1" applyBorder="1" applyAlignment="1">
      <alignment vertical="center" shrinkToFit="1"/>
    </xf>
    <xf numFmtId="0" fontId="83" fillId="0" borderId="117" xfId="173" applyFont="1" applyBorder="1" applyAlignment="1">
      <alignment vertical="center" shrinkToFit="1"/>
    </xf>
    <xf numFmtId="0" fontId="92" fillId="0" borderId="246" xfId="179" applyFont="1" applyBorder="1" applyAlignment="1">
      <alignment horizontal="left" vertical="center" wrapText="1"/>
    </xf>
    <xf numFmtId="0" fontId="4" fillId="0" borderId="185" xfId="173" applyBorder="1">
      <alignment vertical="center"/>
    </xf>
    <xf numFmtId="0" fontId="4" fillId="0" borderId="184" xfId="173" applyBorder="1">
      <alignment vertical="center"/>
    </xf>
    <xf numFmtId="0" fontId="92" fillId="0" borderId="259" xfId="179" applyFont="1" applyBorder="1" applyAlignment="1">
      <alignment horizontal="left" vertical="center" wrapText="1"/>
    </xf>
    <xf numFmtId="0" fontId="4" fillId="0" borderId="192" xfId="173" applyBorder="1">
      <alignment vertical="center"/>
    </xf>
    <xf numFmtId="3" fontId="50" fillId="23" borderId="0" xfId="176" applyFill="1">
      <alignment vertical="center"/>
    </xf>
    <xf numFmtId="0" fontId="0" fillId="0" borderId="0" xfId="0">
      <alignment vertical="center"/>
    </xf>
    <xf numFmtId="3" fontId="50" fillId="0" borderId="0" xfId="176">
      <alignment vertical="center"/>
    </xf>
    <xf numFmtId="3" fontId="50" fillId="23" borderId="0" xfId="176" applyFill="1" applyAlignment="1">
      <alignment vertical="center" wrapText="1"/>
    </xf>
    <xf numFmtId="0" fontId="0" fillId="0" borderId="0" xfId="0" applyAlignment="1">
      <alignment vertical="center" wrapText="1"/>
    </xf>
    <xf numFmtId="3" fontId="79" fillId="23" borderId="0" xfId="176" applyFont="1" applyFill="1" applyAlignment="1">
      <alignment horizontal="left" vertical="center"/>
    </xf>
    <xf numFmtId="0" fontId="79" fillId="23" borderId="0" xfId="177" applyFont="1" applyFill="1" applyAlignment="1">
      <alignment horizontal="left" vertical="center"/>
    </xf>
    <xf numFmtId="3" fontId="50" fillId="24" borderId="168" xfId="176" applyFill="1" applyBorder="1">
      <alignment vertical="center"/>
    </xf>
    <xf numFmtId="3" fontId="50" fillId="24" borderId="243" xfId="176" applyFill="1" applyBorder="1">
      <alignment vertical="center"/>
    </xf>
    <xf numFmtId="0" fontId="4" fillId="24" borderId="174" xfId="173" applyFill="1" applyBorder="1">
      <alignment vertical="center"/>
    </xf>
    <xf numFmtId="3" fontId="50" fillId="24" borderId="169" xfId="176" applyFill="1" applyBorder="1" applyAlignment="1">
      <alignment horizontal="center" vertical="center"/>
    </xf>
    <xf numFmtId="3" fontId="50" fillId="24" borderId="10" xfId="176" applyFill="1" applyBorder="1" applyAlignment="1">
      <alignment horizontal="center" vertical="center"/>
    </xf>
    <xf numFmtId="0" fontId="4" fillId="24" borderId="100" xfId="173" applyFill="1" applyBorder="1">
      <alignment vertical="center"/>
    </xf>
    <xf numFmtId="49" fontId="50" fillId="24" borderId="170" xfId="176" applyNumberFormat="1" applyFill="1" applyBorder="1" applyAlignment="1">
      <alignment horizontal="center" vertical="center"/>
    </xf>
    <xf numFmtId="0" fontId="4" fillId="24" borderId="171" xfId="173" applyFill="1" applyBorder="1">
      <alignment vertical="center"/>
    </xf>
    <xf numFmtId="49" fontId="50" fillId="24" borderId="15" xfId="176" applyNumberFormat="1" applyFill="1" applyBorder="1" applyAlignment="1">
      <alignment horizontal="center" vertical="center"/>
    </xf>
    <xf numFmtId="0" fontId="4" fillId="24" borderId="0" xfId="173" applyFill="1">
      <alignment vertical="center"/>
    </xf>
    <xf numFmtId="0" fontId="4" fillId="24" borderId="83" xfId="173" applyFill="1" applyBorder="1">
      <alignment vertical="center"/>
    </xf>
    <xf numFmtId="0" fontId="4" fillId="24" borderId="85" xfId="173" applyFill="1" applyBorder="1">
      <alignment vertical="center"/>
    </xf>
    <xf numFmtId="3" fontId="50" fillId="24" borderId="170" xfId="176" applyFill="1" applyBorder="1" applyAlignment="1">
      <alignment horizontal="center" vertical="center"/>
    </xf>
    <xf numFmtId="3" fontId="50" fillId="24" borderId="171" xfId="176" applyFill="1" applyBorder="1" applyAlignment="1">
      <alignment horizontal="center" vertical="center"/>
    </xf>
    <xf numFmtId="0" fontId="50" fillId="24" borderId="171" xfId="173" applyFont="1" applyFill="1" applyBorder="1" applyAlignment="1">
      <alignment horizontal="center" vertical="center"/>
    </xf>
    <xf numFmtId="0" fontId="99" fillId="0" borderId="171" xfId="0" applyFont="1" applyBorder="1" applyAlignment="1">
      <alignment horizontal="center" vertical="center"/>
    </xf>
    <xf numFmtId="0" fontId="99" fillId="0" borderId="238" xfId="0" applyFont="1" applyBorder="1" applyAlignment="1">
      <alignment horizontal="center" vertical="center"/>
    </xf>
    <xf numFmtId="3" fontId="50" fillId="24" borderId="218" xfId="176" applyFill="1" applyBorder="1" applyAlignment="1">
      <alignment horizontal="center" vertical="center"/>
    </xf>
    <xf numFmtId="0" fontId="99" fillId="0" borderId="199" xfId="0" applyFont="1" applyBorder="1" applyAlignment="1">
      <alignment horizontal="center" vertical="center"/>
    </xf>
    <xf numFmtId="0" fontId="99" fillId="0" borderId="219" xfId="0" applyFont="1" applyBorder="1" applyAlignment="1">
      <alignment horizontal="center" vertical="center"/>
    </xf>
    <xf numFmtId="0" fontId="53" fillId="24" borderId="167" xfId="0" applyFont="1" applyFill="1" applyBorder="1" applyAlignment="1">
      <alignment horizontal="center" vertical="center"/>
    </xf>
    <xf numFmtId="0" fontId="53" fillId="24" borderId="176" xfId="0" applyFont="1" applyFill="1" applyBorder="1" applyAlignment="1">
      <alignment horizontal="center" vertical="center"/>
    </xf>
    <xf numFmtId="0" fontId="53" fillId="24" borderId="216" xfId="0" applyFont="1" applyFill="1" applyBorder="1" applyAlignment="1">
      <alignment horizontal="center" vertical="center"/>
    </xf>
    <xf numFmtId="0" fontId="0" fillId="0" borderId="176" xfId="0" applyBorder="1" applyAlignment="1">
      <alignment horizontal="center" vertical="center"/>
    </xf>
    <xf numFmtId="0" fontId="0" fillId="0" borderId="216" xfId="0" applyBorder="1" applyAlignment="1">
      <alignment horizontal="center" vertical="center"/>
    </xf>
    <xf numFmtId="0" fontId="1" fillId="24" borderId="176" xfId="0" applyFont="1" applyFill="1" applyBorder="1" applyAlignment="1">
      <alignment horizontal="center" vertical="center"/>
    </xf>
    <xf numFmtId="0" fontId="1" fillId="24" borderId="271" xfId="0" applyFont="1" applyFill="1" applyBorder="1" applyAlignment="1">
      <alignment horizontal="center" vertical="center"/>
    </xf>
    <xf numFmtId="3" fontId="81" fillId="23" borderId="0" xfId="176" applyFont="1" applyFill="1" applyAlignment="1">
      <alignment horizontal="center" vertical="center"/>
    </xf>
    <xf numFmtId="0" fontId="0" fillId="0" borderId="0" xfId="0" applyAlignment="1">
      <alignment horizontal="center" vertical="center"/>
    </xf>
    <xf numFmtId="49" fontId="50" fillId="23" borderId="175" xfId="176" applyNumberFormat="1" applyFill="1" applyBorder="1">
      <alignment vertical="center"/>
    </xf>
    <xf numFmtId="3" fontId="50" fillId="23" borderId="175" xfId="176" applyFill="1" applyBorder="1">
      <alignment vertical="center"/>
    </xf>
    <xf numFmtId="3" fontId="50" fillId="23" borderId="178" xfId="176" applyFill="1" applyBorder="1" applyAlignment="1">
      <alignment vertical="center" textRotation="255"/>
    </xf>
    <xf numFmtId="0" fontId="0" fillId="0" borderId="182" xfId="0" applyBorder="1">
      <alignment vertical="center"/>
    </xf>
    <xf numFmtId="0" fontId="4" fillId="0" borderId="178" xfId="173" applyBorder="1" applyAlignment="1">
      <alignment vertical="center" textRotation="255"/>
    </xf>
    <xf numFmtId="0" fontId="0" fillId="0" borderId="182" xfId="0" applyBorder="1" applyAlignment="1">
      <alignment vertical="center" textRotation="255"/>
    </xf>
    <xf numFmtId="0" fontId="0" fillId="0" borderId="198" xfId="0" applyBorder="1" applyAlignment="1">
      <alignment vertical="center" textRotation="255"/>
    </xf>
    <xf numFmtId="49" fontId="50" fillId="23" borderId="122" xfId="176" applyNumberFormat="1" applyFill="1" applyBorder="1">
      <alignment vertical="center"/>
    </xf>
    <xf numFmtId="49" fontId="50" fillId="23" borderId="100" xfId="176" applyNumberFormat="1" applyFill="1" applyBorder="1">
      <alignment vertical="center"/>
    </xf>
    <xf numFmtId="49" fontId="50" fillId="23" borderId="228" xfId="176" applyNumberFormat="1" applyFill="1" applyBorder="1">
      <alignment vertical="center"/>
    </xf>
    <xf numFmtId="0" fontId="0" fillId="0" borderId="115" xfId="0" applyBorder="1">
      <alignment vertical="center"/>
    </xf>
    <xf numFmtId="3" fontId="50" fillId="0" borderId="211" xfId="176" applyBorder="1" applyAlignment="1">
      <alignment horizontal="distributed" vertical="center"/>
    </xf>
    <xf numFmtId="3" fontId="50" fillId="0" borderId="173" xfId="176" applyBorder="1" applyAlignment="1">
      <alignment horizontal="distributed" vertical="center"/>
    </xf>
    <xf numFmtId="3" fontId="50" fillId="23" borderId="215" xfId="176" applyFill="1" applyBorder="1" applyAlignment="1">
      <alignment horizontal="distributed" vertical="center"/>
    </xf>
    <xf numFmtId="3" fontId="50" fillId="23" borderId="176" xfId="176" applyFill="1" applyBorder="1" applyAlignment="1">
      <alignment horizontal="distributed" vertical="center"/>
    </xf>
    <xf numFmtId="3" fontId="50" fillId="0" borderId="217" xfId="176" applyBorder="1" applyAlignment="1">
      <alignment horizontal="distributed" vertical="center"/>
    </xf>
    <xf numFmtId="3" fontId="50" fillId="0" borderId="206" xfId="176" applyBorder="1" applyAlignment="1">
      <alignment horizontal="distributed" vertical="center"/>
    </xf>
    <xf numFmtId="0" fontId="50" fillId="23" borderId="0" xfId="173" applyFont="1" applyFill="1">
      <alignment vertical="center"/>
    </xf>
    <xf numFmtId="0" fontId="83" fillId="0" borderId="178" xfId="173" applyFont="1" applyBorder="1" applyAlignment="1">
      <alignment horizontal="center" vertical="center" textRotation="255"/>
    </xf>
    <xf numFmtId="0" fontId="83" fillId="0" borderId="182" xfId="173" applyFont="1" applyBorder="1" applyAlignment="1">
      <alignment horizontal="center" vertical="center" textRotation="255"/>
    </xf>
    <xf numFmtId="0" fontId="83" fillId="0" borderId="210" xfId="173" applyFont="1" applyBorder="1" applyAlignment="1">
      <alignment horizontal="center" vertical="center" textRotation="255"/>
    </xf>
    <xf numFmtId="49" fontId="50" fillId="23" borderId="201" xfId="176" applyNumberFormat="1" applyFill="1" applyBorder="1">
      <alignment vertical="center"/>
    </xf>
    <xf numFmtId="3" fontId="50" fillId="23" borderId="218" xfId="176" applyFill="1" applyBorder="1">
      <alignment vertical="center"/>
    </xf>
    <xf numFmtId="0" fontId="4" fillId="0" borderId="199" xfId="173" applyBorder="1">
      <alignment vertical="center"/>
    </xf>
    <xf numFmtId="0" fontId="4" fillId="0" borderId="219" xfId="173" applyBorder="1">
      <alignment vertical="center"/>
    </xf>
    <xf numFmtId="3" fontId="50" fillId="23" borderId="0" xfId="176" applyFill="1" applyAlignment="1">
      <alignment vertical="top" wrapText="1"/>
    </xf>
    <xf numFmtId="0" fontId="0" fillId="0" borderId="0" xfId="0" applyAlignment="1">
      <alignment vertical="top" wrapText="1"/>
    </xf>
    <xf numFmtId="0" fontId="50" fillId="23" borderId="0" xfId="173" applyFont="1" applyFill="1" applyAlignment="1">
      <alignment vertical="top" wrapText="1"/>
    </xf>
    <xf numFmtId="3" fontId="50" fillId="23" borderId="182" xfId="176" applyFill="1" applyBorder="1" applyAlignment="1">
      <alignment vertical="center" textRotation="255"/>
    </xf>
    <xf numFmtId="0" fontId="50" fillId="23" borderId="0" xfId="173" applyFont="1" applyFill="1" applyAlignment="1">
      <alignment vertical="center" wrapText="1"/>
    </xf>
    <xf numFmtId="3" fontId="50" fillId="23" borderId="208" xfId="176" applyFill="1" applyBorder="1">
      <alignment vertical="center"/>
    </xf>
    <xf numFmtId="3" fontId="50" fillId="24" borderId="284" xfId="176" applyFill="1" applyBorder="1">
      <alignment vertical="center"/>
    </xf>
    <xf numFmtId="3" fontId="50" fillId="24" borderId="198" xfId="176" applyFill="1" applyBorder="1">
      <alignment vertical="center"/>
    </xf>
    <xf numFmtId="0" fontId="0" fillId="0" borderId="100" xfId="0" applyBorder="1">
      <alignment vertical="center"/>
    </xf>
    <xf numFmtId="0" fontId="0" fillId="0" borderId="234" xfId="0" applyBorder="1">
      <alignment vertical="center"/>
    </xf>
    <xf numFmtId="0" fontId="0" fillId="0" borderId="83" xfId="0" applyBorder="1">
      <alignment vertical="center"/>
    </xf>
    <xf numFmtId="0" fontId="0" fillId="0" borderId="84" xfId="0" applyBorder="1">
      <alignment vertical="center"/>
    </xf>
    <xf numFmtId="0" fontId="4" fillId="24" borderId="169" xfId="173" applyFill="1" applyBorder="1" applyAlignment="1">
      <alignment horizontal="center" vertical="center"/>
    </xf>
    <xf numFmtId="0" fontId="4" fillId="24" borderId="169" xfId="173" applyFill="1" applyBorder="1" applyAlignment="1">
      <alignment horizontal="center" vertical="center" shrinkToFit="1"/>
    </xf>
    <xf numFmtId="0" fontId="0" fillId="0" borderId="100" xfId="0" applyBorder="1" applyAlignment="1">
      <alignment vertical="center" shrinkToFit="1"/>
    </xf>
  </cellXfs>
  <cellStyles count="180">
    <cellStyle name="0" xfId="17" xr:uid="{00000000-0005-0000-0000-000000000000}"/>
    <cellStyle name="20% - アクセント 1 2" xfId="18" xr:uid="{00000000-0005-0000-0000-000001000000}"/>
    <cellStyle name="20% - アクセント 2 2" xfId="19" xr:uid="{00000000-0005-0000-0000-000002000000}"/>
    <cellStyle name="20% - アクセント 3 2" xfId="20" xr:uid="{00000000-0005-0000-0000-000003000000}"/>
    <cellStyle name="20% - アクセント 4 2" xfId="21" xr:uid="{00000000-0005-0000-0000-000004000000}"/>
    <cellStyle name="20% - アクセント 5 2" xfId="22" xr:uid="{00000000-0005-0000-0000-000005000000}"/>
    <cellStyle name="20% - アクセント 6 2" xfId="23" xr:uid="{00000000-0005-0000-0000-000006000000}"/>
    <cellStyle name="40% - アクセント 1 2" xfId="24" xr:uid="{00000000-0005-0000-0000-000007000000}"/>
    <cellStyle name="40% - アクセント 2 2" xfId="25" xr:uid="{00000000-0005-0000-0000-000008000000}"/>
    <cellStyle name="40% - アクセント 3 2" xfId="26" xr:uid="{00000000-0005-0000-0000-000009000000}"/>
    <cellStyle name="40% - アクセント 4 2" xfId="27" xr:uid="{00000000-0005-0000-0000-00000A000000}"/>
    <cellStyle name="40% - アクセント 5 2" xfId="28" xr:uid="{00000000-0005-0000-0000-00000B000000}"/>
    <cellStyle name="40% - アクセント 6 2" xfId="29" xr:uid="{00000000-0005-0000-0000-00000C000000}"/>
    <cellStyle name="60% - アクセント 1 2" xfId="30" xr:uid="{00000000-0005-0000-0000-00000D000000}"/>
    <cellStyle name="60% - アクセント 2 2" xfId="31" xr:uid="{00000000-0005-0000-0000-00000E000000}"/>
    <cellStyle name="60% - アクセント 3 2" xfId="32" xr:uid="{00000000-0005-0000-0000-00000F000000}"/>
    <cellStyle name="60% - アクセント 4 2" xfId="33" xr:uid="{00000000-0005-0000-0000-000010000000}"/>
    <cellStyle name="60% - アクセント 5 2" xfId="34" xr:uid="{00000000-0005-0000-0000-000011000000}"/>
    <cellStyle name="60% - アクセント 6 2" xfId="35" xr:uid="{00000000-0005-0000-0000-000012000000}"/>
    <cellStyle name="ｃ１" xfId="36" xr:uid="{00000000-0005-0000-0000-000013000000}"/>
    <cellStyle name="Calc Currency (0)" xfId="37" xr:uid="{00000000-0005-0000-0000-000014000000}"/>
    <cellStyle name="entry" xfId="38" xr:uid="{00000000-0005-0000-0000-000015000000}"/>
    <cellStyle name="Header1" xfId="39" xr:uid="{00000000-0005-0000-0000-000016000000}"/>
    <cellStyle name="Header2" xfId="40" xr:uid="{00000000-0005-0000-0000-000017000000}"/>
    <cellStyle name="in" xfId="41" xr:uid="{00000000-0005-0000-0000-000018000000}"/>
    <cellStyle name="Normal_#18-Internet" xfId="42" xr:uid="{00000000-0005-0000-0000-000019000000}"/>
    <cellStyle name="price" xfId="43" xr:uid="{00000000-0005-0000-0000-00001A000000}"/>
    <cellStyle name="revised" xfId="44" xr:uid="{00000000-0005-0000-0000-00001B000000}"/>
    <cellStyle name="sc5" xfId="45" xr:uid="{00000000-0005-0000-0000-00001C000000}"/>
    <cellStyle name="sc7" xfId="46" xr:uid="{00000000-0005-0000-0000-00001D000000}"/>
    <cellStyle name="section" xfId="47" xr:uid="{00000000-0005-0000-0000-00001E000000}"/>
    <cellStyle name="subhead" xfId="48" xr:uid="{00000000-0005-0000-0000-00001F000000}"/>
    <cellStyle name="title" xfId="49" xr:uid="{00000000-0005-0000-0000-000020000000}"/>
    <cellStyle name="アクセント 1 2" xfId="50" xr:uid="{00000000-0005-0000-0000-000021000000}"/>
    <cellStyle name="アクセント 2 2" xfId="51" xr:uid="{00000000-0005-0000-0000-000022000000}"/>
    <cellStyle name="アクセント 3 2" xfId="52" xr:uid="{00000000-0005-0000-0000-000023000000}"/>
    <cellStyle name="アクセント 4 2" xfId="53" xr:uid="{00000000-0005-0000-0000-000024000000}"/>
    <cellStyle name="アクセント 4 3" xfId="54" xr:uid="{00000000-0005-0000-0000-000025000000}"/>
    <cellStyle name="アクセント 5 2" xfId="55" xr:uid="{00000000-0005-0000-0000-000026000000}"/>
    <cellStyle name="アクセント 6 2" xfId="56" xr:uid="{00000000-0005-0000-0000-000027000000}"/>
    <cellStyle name="タイトル 2" xfId="57" xr:uid="{00000000-0005-0000-0000-000028000000}"/>
    <cellStyle name="チェック セル 2" xfId="58" xr:uid="{00000000-0005-0000-0000-000029000000}"/>
    <cellStyle name="どちらでもない 2" xfId="59" xr:uid="{00000000-0005-0000-0000-00002A000000}"/>
    <cellStyle name="パーセント" xfId="169" builtinId="5"/>
    <cellStyle name="パーセント 2" xfId="9" xr:uid="{00000000-0005-0000-0000-00002C000000}"/>
    <cellStyle name="パーセント 2 2" xfId="15" xr:uid="{00000000-0005-0000-0000-00002D000000}"/>
    <cellStyle name="パーセント 2 3" xfId="60" xr:uid="{00000000-0005-0000-0000-00002E000000}"/>
    <cellStyle name="パーセント 2 4" xfId="61" xr:uid="{00000000-0005-0000-0000-00002F000000}"/>
    <cellStyle name="パーセント 3" xfId="62" xr:uid="{00000000-0005-0000-0000-000030000000}"/>
    <cellStyle name="パーセント 4" xfId="63" xr:uid="{00000000-0005-0000-0000-000031000000}"/>
    <cellStyle name="パーセント 5" xfId="64" xr:uid="{00000000-0005-0000-0000-000032000000}"/>
    <cellStyle name="パーセント 6" xfId="65" xr:uid="{00000000-0005-0000-0000-000033000000}"/>
    <cellStyle name="ハイパーリンク 2" xfId="66" xr:uid="{00000000-0005-0000-0000-000034000000}"/>
    <cellStyle name="メモ 2" xfId="67" xr:uid="{00000000-0005-0000-0000-000035000000}"/>
    <cellStyle name="リンク セル 2" xfId="68" xr:uid="{00000000-0005-0000-0000-000036000000}"/>
    <cellStyle name="悪い 2" xfId="69" xr:uid="{00000000-0005-0000-0000-000037000000}"/>
    <cellStyle name="計算 2" xfId="70" xr:uid="{00000000-0005-0000-0000-000038000000}"/>
    <cellStyle name="警告文 2" xfId="71" xr:uid="{00000000-0005-0000-0000-000039000000}"/>
    <cellStyle name="桁蟻唇Ｆ [0.00]_laroux" xfId="72" xr:uid="{00000000-0005-0000-0000-00003A000000}"/>
    <cellStyle name="桁蟻唇Ｆ_laroux" xfId="73" xr:uid="{00000000-0005-0000-0000-00003B000000}"/>
    <cellStyle name="桁区切り" xfId="168" builtinId="6"/>
    <cellStyle name="桁区切り 10" xfId="74" xr:uid="{00000000-0005-0000-0000-00003D000000}"/>
    <cellStyle name="桁区切り 10 2" xfId="75" xr:uid="{00000000-0005-0000-0000-00003E000000}"/>
    <cellStyle name="桁区切り 10 2 2" xfId="76" xr:uid="{00000000-0005-0000-0000-00003F000000}"/>
    <cellStyle name="桁区切り 10 3" xfId="77" xr:uid="{00000000-0005-0000-0000-000040000000}"/>
    <cellStyle name="桁区切り 10 3 2" xfId="78" xr:uid="{00000000-0005-0000-0000-000041000000}"/>
    <cellStyle name="桁区切り 10 3 2 2" xfId="79" xr:uid="{00000000-0005-0000-0000-000042000000}"/>
    <cellStyle name="桁区切り 10 3 3" xfId="80" xr:uid="{00000000-0005-0000-0000-000043000000}"/>
    <cellStyle name="桁区切り 11" xfId="81" xr:uid="{00000000-0005-0000-0000-000044000000}"/>
    <cellStyle name="桁区切り 12" xfId="82" xr:uid="{00000000-0005-0000-0000-000045000000}"/>
    <cellStyle name="桁区切り 12 2" xfId="83" xr:uid="{00000000-0005-0000-0000-000046000000}"/>
    <cellStyle name="桁区切り 12 2 2" xfId="84" xr:uid="{00000000-0005-0000-0000-000047000000}"/>
    <cellStyle name="桁区切り 12 3" xfId="85" xr:uid="{00000000-0005-0000-0000-000048000000}"/>
    <cellStyle name="桁区切り 12 4" xfId="86" xr:uid="{00000000-0005-0000-0000-000049000000}"/>
    <cellStyle name="桁区切り 13" xfId="87" xr:uid="{00000000-0005-0000-0000-00004A000000}"/>
    <cellStyle name="桁区切り 2" xfId="6" xr:uid="{00000000-0005-0000-0000-00004B000000}"/>
    <cellStyle name="桁区切り 2 2" xfId="88" xr:uid="{00000000-0005-0000-0000-00004C000000}"/>
    <cellStyle name="桁区切り 2 3" xfId="5" xr:uid="{00000000-0005-0000-0000-00004D000000}"/>
    <cellStyle name="桁区切り 2 4" xfId="89" xr:uid="{00000000-0005-0000-0000-00004E000000}"/>
    <cellStyle name="桁区切り 3" xfId="90" xr:uid="{00000000-0005-0000-0000-00004F000000}"/>
    <cellStyle name="桁区切り 3 2" xfId="3" xr:uid="{00000000-0005-0000-0000-000050000000}"/>
    <cellStyle name="桁区切り 4" xfId="91" xr:uid="{00000000-0005-0000-0000-000051000000}"/>
    <cellStyle name="桁区切り 4 2" xfId="92" xr:uid="{00000000-0005-0000-0000-000052000000}"/>
    <cellStyle name="桁区切り 4 3" xfId="93" xr:uid="{00000000-0005-0000-0000-000053000000}"/>
    <cellStyle name="桁区切り 5" xfId="94" xr:uid="{00000000-0005-0000-0000-000054000000}"/>
    <cellStyle name="桁区切り 6" xfId="95" xr:uid="{00000000-0005-0000-0000-000055000000}"/>
    <cellStyle name="桁区切り 7" xfId="96" xr:uid="{00000000-0005-0000-0000-000056000000}"/>
    <cellStyle name="桁区切り 8" xfId="97" xr:uid="{00000000-0005-0000-0000-000057000000}"/>
    <cellStyle name="桁区切り 9" xfId="16" xr:uid="{00000000-0005-0000-0000-000058000000}"/>
    <cellStyle name="見出し 1 2" xfId="98" xr:uid="{00000000-0005-0000-0000-000059000000}"/>
    <cellStyle name="見出し 2 2" xfId="99" xr:uid="{00000000-0005-0000-0000-00005A000000}"/>
    <cellStyle name="見出し 3 2" xfId="100" xr:uid="{00000000-0005-0000-0000-00005B000000}"/>
    <cellStyle name="見出し 4 2" xfId="101" xr:uid="{00000000-0005-0000-0000-00005C000000}"/>
    <cellStyle name="見積用" xfId="102" xr:uid="{00000000-0005-0000-0000-00005D000000}"/>
    <cellStyle name="集計 2" xfId="103" xr:uid="{00000000-0005-0000-0000-00005E000000}"/>
    <cellStyle name="出力 2" xfId="104" xr:uid="{00000000-0005-0000-0000-00005F000000}"/>
    <cellStyle name="設備内訳" xfId="105" xr:uid="{00000000-0005-0000-0000-000060000000}"/>
    <cellStyle name="説明文 2" xfId="106" xr:uid="{00000000-0005-0000-0000-000061000000}"/>
    <cellStyle name="脱浦 [0.00]_１結右" xfId="107" xr:uid="{00000000-0005-0000-0000-000062000000}"/>
    <cellStyle name="脱浦_１結右" xfId="108" xr:uid="{00000000-0005-0000-0000-000063000000}"/>
    <cellStyle name="通貨 2" xfId="109" xr:uid="{00000000-0005-0000-0000-000064000000}"/>
    <cellStyle name="通貨 2 2" xfId="110" xr:uid="{00000000-0005-0000-0000-000065000000}"/>
    <cellStyle name="通貨 3" xfId="111" xr:uid="{00000000-0005-0000-0000-000066000000}"/>
    <cellStyle name="入力 2" xfId="112" xr:uid="{00000000-0005-0000-0000-000067000000}"/>
    <cellStyle name="標準" xfId="0" builtinId="0"/>
    <cellStyle name="標準 10" xfId="2" xr:uid="{00000000-0005-0000-0000-000069000000}"/>
    <cellStyle name="標準 10 2" xfId="8" xr:uid="{00000000-0005-0000-0000-00006A000000}"/>
    <cellStyle name="標準 11" xfId="113" xr:uid="{00000000-0005-0000-0000-00006B000000}"/>
    <cellStyle name="標準 12" xfId="10" xr:uid="{00000000-0005-0000-0000-00006C000000}"/>
    <cellStyle name="標準 12 2" xfId="7" xr:uid="{00000000-0005-0000-0000-00006D000000}"/>
    <cellStyle name="標準 13" xfId="114" xr:uid="{00000000-0005-0000-0000-00006E000000}"/>
    <cellStyle name="標準 13 2" xfId="12" xr:uid="{00000000-0005-0000-0000-00006F000000}"/>
    <cellStyle name="標準 13 2 2" xfId="174" xr:uid="{0EDF4F7F-8EC4-4173-B9F8-79F21CD6E930}"/>
    <cellStyle name="標準 14" xfId="115" xr:uid="{00000000-0005-0000-0000-000070000000}"/>
    <cellStyle name="標準 15" xfId="116" xr:uid="{00000000-0005-0000-0000-000071000000}"/>
    <cellStyle name="標準 15 2" xfId="117" xr:uid="{00000000-0005-0000-0000-000072000000}"/>
    <cellStyle name="標準 15 3" xfId="118" xr:uid="{00000000-0005-0000-0000-000073000000}"/>
    <cellStyle name="標準 15 3 2" xfId="119" xr:uid="{00000000-0005-0000-0000-000074000000}"/>
    <cellStyle name="標準 15 4" xfId="120" xr:uid="{00000000-0005-0000-0000-000075000000}"/>
    <cellStyle name="標準 15 4 2" xfId="121" xr:uid="{00000000-0005-0000-0000-000076000000}"/>
    <cellStyle name="標準 15 4 2 2" xfId="122" xr:uid="{00000000-0005-0000-0000-000077000000}"/>
    <cellStyle name="標準 15 4 3" xfId="123" xr:uid="{00000000-0005-0000-0000-000078000000}"/>
    <cellStyle name="標準 15 5" xfId="124" xr:uid="{00000000-0005-0000-0000-000079000000}"/>
    <cellStyle name="標準 15 5 2" xfId="125" xr:uid="{00000000-0005-0000-0000-00007A000000}"/>
    <cellStyle name="標準 15 5 3" xfId="126" xr:uid="{00000000-0005-0000-0000-00007B000000}"/>
    <cellStyle name="標準 15 5 4" xfId="127" xr:uid="{00000000-0005-0000-0000-00007C000000}"/>
    <cellStyle name="標準 15 6" xfId="128" xr:uid="{00000000-0005-0000-0000-00007D000000}"/>
    <cellStyle name="標準 16" xfId="129" xr:uid="{00000000-0005-0000-0000-00007E000000}"/>
    <cellStyle name="標準 16 2" xfId="130" xr:uid="{00000000-0005-0000-0000-00007F000000}"/>
    <cellStyle name="標準 17" xfId="131" xr:uid="{00000000-0005-0000-0000-000080000000}"/>
    <cellStyle name="標準 18" xfId="132" xr:uid="{00000000-0005-0000-0000-000081000000}"/>
    <cellStyle name="標準 18 2" xfId="133" xr:uid="{00000000-0005-0000-0000-000082000000}"/>
    <cellStyle name="標準 19" xfId="134" xr:uid="{00000000-0005-0000-0000-000083000000}"/>
    <cellStyle name="標準 19 2" xfId="135" xr:uid="{00000000-0005-0000-0000-000084000000}"/>
    <cellStyle name="標準 19 3" xfId="136" xr:uid="{00000000-0005-0000-0000-000085000000}"/>
    <cellStyle name="標準 19 3 2" xfId="137" xr:uid="{00000000-0005-0000-0000-000086000000}"/>
    <cellStyle name="標準 19 4" xfId="11" xr:uid="{00000000-0005-0000-0000-000087000000}"/>
    <cellStyle name="標準 19 4 2" xfId="138" xr:uid="{00000000-0005-0000-0000-000088000000}"/>
    <cellStyle name="標準 2" xfId="139" xr:uid="{00000000-0005-0000-0000-000089000000}"/>
    <cellStyle name="標準 2 2" xfId="140" xr:uid="{00000000-0005-0000-0000-00008A000000}"/>
    <cellStyle name="標準 2 2 2" xfId="4" xr:uid="{00000000-0005-0000-0000-00008B000000}"/>
    <cellStyle name="標準 2 2 2 2" xfId="173" xr:uid="{00000000-0005-0000-0000-00008C000000}"/>
    <cellStyle name="標準 2 3" xfId="141" xr:uid="{00000000-0005-0000-0000-00008D000000}"/>
    <cellStyle name="標準 2 4" xfId="142" xr:uid="{00000000-0005-0000-0000-00008E000000}"/>
    <cellStyle name="標準 2 5" xfId="143" xr:uid="{00000000-0005-0000-0000-00008F000000}"/>
    <cellStyle name="標準 2 6" xfId="144" xr:uid="{00000000-0005-0000-0000-000090000000}"/>
    <cellStyle name="標準 2 7" xfId="145" xr:uid="{00000000-0005-0000-0000-000091000000}"/>
    <cellStyle name="標準 2 8" xfId="146" xr:uid="{00000000-0005-0000-0000-000092000000}"/>
    <cellStyle name="標準 2 9" xfId="177" xr:uid="{2B37EB25-969B-47BE-99CB-35BD36582FE9}"/>
    <cellStyle name="標準 2_101103  日光市：環境センター　データ" xfId="147" xr:uid="{00000000-0005-0000-0000-000093000000}"/>
    <cellStyle name="標準 20" xfId="14" xr:uid="{00000000-0005-0000-0000-000094000000}"/>
    <cellStyle name="標準 21" xfId="170" xr:uid="{00000000-0005-0000-0000-000095000000}"/>
    <cellStyle name="標準 24" xfId="175" xr:uid="{DCD6E398-EFBE-4C65-9EDC-9A6E279141E4}"/>
    <cellStyle name="標準 3" xfId="148" xr:uid="{00000000-0005-0000-0000-000096000000}"/>
    <cellStyle name="標準 3 2" xfId="149" xr:uid="{00000000-0005-0000-0000-000097000000}"/>
    <cellStyle name="標準 3 3" xfId="150" xr:uid="{00000000-0005-0000-0000-000098000000}"/>
    <cellStyle name="標準 3 4" xfId="151" xr:uid="{00000000-0005-0000-0000-000099000000}"/>
    <cellStyle name="標準 3 5" xfId="152" xr:uid="{00000000-0005-0000-0000-00009A000000}"/>
    <cellStyle name="標準 3 6" xfId="178" xr:uid="{A68E3334-976A-420E-99A3-F9CA6DBD3D35}"/>
    <cellStyle name="標準 3_Excel様式" xfId="153" xr:uid="{00000000-0005-0000-0000-00009B000000}"/>
    <cellStyle name="標準 4" xfId="154" xr:uid="{00000000-0005-0000-0000-00009C000000}"/>
    <cellStyle name="標準 5" xfId="155" xr:uid="{00000000-0005-0000-0000-00009D000000}"/>
    <cellStyle name="標準 5 2" xfId="156" xr:uid="{00000000-0005-0000-0000-00009E000000}"/>
    <cellStyle name="標準 5 2 2" xfId="157" xr:uid="{00000000-0005-0000-0000-00009F000000}"/>
    <cellStyle name="標準 6" xfId="158" xr:uid="{00000000-0005-0000-0000-0000A0000000}"/>
    <cellStyle name="標準 6 2" xfId="159" xr:uid="{00000000-0005-0000-0000-0000A1000000}"/>
    <cellStyle name="標準 7" xfId="160" xr:uid="{00000000-0005-0000-0000-0000A2000000}"/>
    <cellStyle name="標準 8" xfId="161" xr:uid="{00000000-0005-0000-0000-0000A3000000}"/>
    <cellStyle name="標準 8 2" xfId="162" xr:uid="{00000000-0005-0000-0000-0000A4000000}"/>
    <cellStyle name="標準 9" xfId="163" xr:uid="{00000000-0005-0000-0000-0000A5000000}"/>
    <cellStyle name="標準_見積記入用紙" xfId="176" xr:uid="{7CB9FDB3-40D5-4B3A-BBF4-406C26D53A94}"/>
    <cellStyle name="標準_見積設計図書比較検討(大島地区）" xfId="1" xr:uid="{00000000-0005-0000-0000-0000A7000000}"/>
    <cellStyle name="標準_見積設計調書２（五條）" xfId="179" xr:uid="{433D9EA4-8F67-4B7E-9FE1-516DE4E891A7}"/>
    <cellStyle name="標準_集落排水概算容量" xfId="171" xr:uid="{00000000-0005-0000-0000-0000AB000000}"/>
    <cellStyle name="標準_設備機器仕様 2" xfId="13" xr:uid="{00000000-0005-0000-0000-0000AC000000}"/>
    <cellStyle name="標準_設備機器仕様 2 2" xfId="172" xr:uid="{00000000-0005-0000-0000-0000AD000000}"/>
    <cellStyle name="標準Ａ" xfId="164" xr:uid="{00000000-0005-0000-0000-0000AE000000}"/>
    <cellStyle name="標準－題" xfId="165" xr:uid="{00000000-0005-0000-0000-0000AF000000}"/>
    <cellStyle name="未定義" xfId="166" xr:uid="{00000000-0005-0000-0000-0000B0000000}"/>
    <cellStyle name="良い 2" xfId="167" xr:uid="{00000000-0005-0000-0000-0000B1000000}"/>
  </cellStyles>
  <dxfs count="303">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bgColor rgb="FFFFC7CE"/>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bgColor rgb="FFFFC7CE"/>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s>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vid1090\My%20Documents\&#35199;&#34217;&#34907;&#29983;&#20966;&#29702;&#32068;&#21512;\&#31934;&#23494;&#27231;&#33021;&#12288;&#12288;&#22577;&#21578;&#26360;&#65288;&#35199;&#34217;&#65289;\&#31934;&#23494;&#27231;&#33021;&#12288;&#65288;&#12487;&#12540;&#12479;&#65289;\&#31934;&#23494;&#27231;&#33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269;&#23500;&#65297;&#21495;\suzuki\My%20Documents\&#35199;&#34217;&#34907;&#29983;&#20966;&#29702;&#32068;&#21512;\&#31934;&#23494;&#27231;&#33021;&#12288;&#12288;&#22577;&#21578;&#26360;&#65288;&#35199;&#34217;&#65289;\&#31934;&#23494;&#27231;&#33021;&#12288;&#65288;&#12487;&#12540;&#12479;&#65289;\&#31934;&#23494;&#27231;&#33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yu-denshi1\&#20849;&#26377;&#12501;&#12457;&#12523;&#12480;\My%20Documents\&#35199;&#34217;&#34907;&#29983;&#20966;&#29702;&#32068;&#21512;\&#31934;&#23494;&#27231;&#33021;&#12288;&#12288;&#22577;&#21578;&#26360;&#65288;&#35199;&#34217;&#65289;\&#31934;&#23494;&#27231;&#33021;&#12288;&#65288;&#12487;&#12540;&#12479;&#65289;\&#31934;&#23494;&#27231;&#33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6436-6E05-4C5A-990A-DF2F6DB51F2A}">
  <dimension ref="A1:J35"/>
  <sheetViews>
    <sheetView showGridLines="0" tabSelected="1" zoomScaleNormal="100" zoomScaleSheetLayoutView="100" workbookViewId="0">
      <selection activeCell="H9" sqref="H9"/>
    </sheetView>
  </sheetViews>
  <sheetFormatPr defaultRowHeight="13.5"/>
  <cols>
    <col min="1" max="1" width="7.85546875" style="461" customWidth="1"/>
    <col min="2" max="2" width="12.7109375" style="461" customWidth="1"/>
    <col min="3" max="3" width="5.85546875" style="461" customWidth="1"/>
    <col min="4" max="4" width="16.7109375" style="461" customWidth="1"/>
    <col min="5" max="5" width="52.140625" style="461" customWidth="1"/>
    <col min="6" max="256" width="9.140625" style="461"/>
    <col min="257" max="257" width="7.85546875" style="461" customWidth="1"/>
    <col min="258" max="258" width="12.7109375" style="461" customWidth="1"/>
    <col min="259" max="259" width="5.85546875" style="461" customWidth="1"/>
    <col min="260" max="260" width="16.7109375" style="461" customWidth="1"/>
    <col min="261" max="261" width="52.140625" style="461" customWidth="1"/>
    <col min="262" max="512" width="9.140625" style="461"/>
    <col min="513" max="513" width="7.85546875" style="461" customWidth="1"/>
    <col min="514" max="514" width="12.7109375" style="461" customWidth="1"/>
    <col min="515" max="515" width="5.85546875" style="461" customWidth="1"/>
    <col min="516" max="516" width="16.7109375" style="461" customWidth="1"/>
    <col min="517" max="517" width="52.140625" style="461" customWidth="1"/>
    <col min="518" max="768" width="9.140625" style="461"/>
    <col min="769" max="769" width="7.85546875" style="461" customWidth="1"/>
    <col min="770" max="770" width="12.7109375" style="461" customWidth="1"/>
    <col min="771" max="771" width="5.85546875" style="461" customWidth="1"/>
    <col min="772" max="772" width="16.7109375" style="461" customWidth="1"/>
    <col min="773" max="773" width="52.140625" style="461" customWidth="1"/>
    <col min="774" max="1024" width="9.140625" style="461"/>
    <col min="1025" max="1025" width="7.85546875" style="461" customWidth="1"/>
    <col min="1026" max="1026" width="12.7109375" style="461" customWidth="1"/>
    <col min="1027" max="1027" width="5.85546875" style="461" customWidth="1"/>
    <col min="1028" max="1028" width="16.7109375" style="461" customWidth="1"/>
    <col min="1029" max="1029" width="52.140625" style="461" customWidth="1"/>
    <col min="1030" max="1280" width="9.140625" style="461"/>
    <col min="1281" max="1281" width="7.85546875" style="461" customWidth="1"/>
    <col min="1282" max="1282" width="12.7109375" style="461" customWidth="1"/>
    <col min="1283" max="1283" width="5.85546875" style="461" customWidth="1"/>
    <col min="1284" max="1284" width="16.7109375" style="461" customWidth="1"/>
    <col min="1285" max="1285" width="52.140625" style="461" customWidth="1"/>
    <col min="1286" max="1536" width="9.140625" style="461"/>
    <col min="1537" max="1537" width="7.85546875" style="461" customWidth="1"/>
    <col min="1538" max="1538" width="12.7109375" style="461" customWidth="1"/>
    <col min="1539" max="1539" width="5.85546875" style="461" customWidth="1"/>
    <col min="1540" max="1540" width="16.7109375" style="461" customWidth="1"/>
    <col min="1541" max="1541" width="52.140625" style="461" customWidth="1"/>
    <col min="1542" max="1792" width="9.140625" style="461"/>
    <col min="1793" max="1793" width="7.85546875" style="461" customWidth="1"/>
    <col min="1794" max="1794" width="12.7109375" style="461" customWidth="1"/>
    <col min="1795" max="1795" width="5.85546875" style="461" customWidth="1"/>
    <col min="1796" max="1796" width="16.7109375" style="461" customWidth="1"/>
    <col min="1797" max="1797" width="52.140625" style="461" customWidth="1"/>
    <col min="1798" max="2048" width="9.140625" style="461"/>
    <col min="2049" max="2049" width="7.85546875" style="461" customWidth="1"/>
    <col min="2050" max="2050" width="12.7109375" style="461" customWidth="1"/>
    <col min="2051" max="2051" width="5.85546875" style="461" customWidth="1"/>
    <col min="2052" max="2052" width="16.7109375" style="461" customWidth="1"/>
    <col min="2053" max="2053" width="52.140625" style="461" customWidth="1"/>
    <col min="2054" max="2304" width="9.140625" style="461"/>
    <col min="2305" max="2305" width="7.85546875" style="461" customWidth="1"/>
    <col min="2306" max="2306" width="12.7109375" style="461" customWidth="1"/>
    <col min="2307" max="2307" width="5.85546875" style="461" customWidth="1"/>
    <col min="2308" max="2308" width="16.7109375" style="461" customWidth="1"/>
    <col min="2309" max="2309" width="52.140625" style="461" customWidth="1"/>
    <col min="2310" max="2560" width="9.140625" style="461"/>
    <col min="2561" max="2561" width="7.85546875" style="461" customWidth="1"/>
    <col min="2562" max="2562" width="12.7109375" style="461" customWidth="1"/>
    <col min="2563" max="2563" width="5.85546875" style="461" customWidth="1"/>
    <col min="2564" max="2564" width="16.7109375" style="461" customWidth="1"/>
    <col min="2565" max="2565" width="52.140625" style="461" customWidth="1"/>
    <col min="2566" max="2816" width="9.140625" style="461"/>
    <col min="2817" max="2817" width="7.85546875" style="461" customWidth="1"/>
    <col min="2818" max="2818" width="12.7109375" style="461" customWidth="1"/>
    <col min="2819" max="2819" width="5.85546875" style="461" customWidth="1"/>
    <col min="2820" max="2820" width="16.7109375" style="461" customWidth="1"/>
    <col min="2821" max="2821" width="52.140625" style="461" customWidth="1"/>
    <col min="2822" max="3072" width="9.140625" style="461"/>
    <col min="3073" max="3073" width="7.85546875" style="461" customWidth="1"/>
    <col min="3074" max="3074" width="12.7109375" style="461" customWidth="1"/>
    <col min="3075" max="3075" width="5.85546875" style="461" customWidth="1"/>
    <col min="3076" max="3076" width="16.7109375" style="461" customWidth="1"/>
    <col min="3077" max="3077" width="52.140625" style="461" customWidth="1"/>
    <col min="3078" max="3328" width="9.140625" style="461"/>
    <col min="3329" max="3329" width="7.85546875" style="461" customWidth="1"/>
    <col min="3330" max="3330" width="12.7109375" style="461" customWidth="1"/>
    <col min="3331" max="3331" width="5.85546875" style="461" customWidth="1"/>
    <col min="3332" max="3332" width="16.7109375" style="461" customWidth="1"/>
    <col min="3333" max="3333" width="52.140625" style="461" customWidth="1"/>
    <col min="3334" max="3584" width="9.140625" style="461"/>
    <col min="3585" max="3585" width="7.85546875" style="461" customWidth="1"/>
    <col min="3586" max="3586" width="12.7109375" style="461" customWidth="1"/>
    <col min="3587" max="3587" width="5.85546875" style="461" customWidth="1"/>
    <col min="3588" max="3588" width="16.7109375" style="461" customWidth="1"/>
    <col min="3589" max="3589" width="52.140625" style="461" customWidth="1"/>
    <col min="3590" max="3840" width="9.140625" style="461"/>
    <col min="3841" max="3841" width="7.85546875" style="461" customWidth="1"/>
    <col min="3842" max="3842" width="12.7109375" style="461" customWidth="1"/>
    <col min="3843" max="3843" width="5.85546875" style="461" customWidth="1"/>
    <col min="3844" max="3844" width="16.7109375" style="461" customWidth="1"/>
    <col min="3845" max="3845" width="52.140625" style="461" customWidth="1"/>
    <col min="3846" max="4096" width="9.140625" style="461"/>
    <col min="4097" max="4097" width="7.85546875" style="461" customWidth="1"/>
    <col min="4098" max="4098" width="12.7109375" style="461" customWidth="1"/>
    <col min="4099" max="4099" width="5.85546875" style="461" customWidth="1"/>
    <col min="4100" max="4100" width="16.7109375" style="461" customWidth="1"/>
    <col min="4101" max="4101" width="52.140625" style="461" customWidth="1"/>
    <col min="4102" max="4352" width="9.140625" style="461"/>
    <col min="4353" max="4353" width="7.85546875" style="461" customWidth="1"/>
    <col min="4354" max="4354" width="12.7109375" style="461" customWidth="1"/>
    <col min="4355" max="4355" width="5.85546875" style="461" customWidth="1"/>
    <col min="4356" max="4356" width="16.7109375" style="461" customWidth="1"/>
    <col min="4357" max="4357" width="52.140625" style="461" customWidth="1"/>
    <col min="4358" max="4608" width="9.140625" style="461"/>
    <col min="4609" max="4609" width="7.85546875" style="461" customWidth="1"/>
    <col min="4610" max="4610" width="12.7109375" style="461" customWidth="1"/>
    <col min="4611" max="4611" width="5.85546875" style="461" customWidth="1"/>
    <col min="4612" max="4612" width="16.7109375" style="461" customWidth="1"/>
    <col min="4613" max="4613" width="52.140625" style="461" customWidth="1"/>
    <col min="4614" max="4864" width="9.140625" style="461"/>
    <col min="4865" max="4865" width="7.85546875" style="461" customWidth="1"/>
    <col min="4866" max="4866" width="12.7109375" style="461" customWidth="1"/>
    <col min="4867" max="4867" width="5.85546875" style="461" customWidth="1"/>
    <col min="4868" max="4868" width="16.7109375" style="461" customWidth="1"/>
    <col min="4869" max="4869" width="52.140625" style="461" customWidth="1"/>
    <col min="4870" max="5120" width="9.140625" style="461"/>
    <col min="5121" max="5121" width="7.85546875" style="461" customWidth="1"/>
    <col min="5122" max="5122" width="12.7109375" style="461" customWidth="1"/>
    <col min="5123" max="5123" width="5.85546875" style="461" customWidth="1"/>
    <col min="5124" max="5124" width="16.7109375" style="461" customWidth="1"/>
    <col min="5125" max="5125" width="52.140625" style="461" customWidth="1"/>
    <col min="5126" max="5376" width="9.140625" style="461"/>
    <col min="5377" max="5377" width="7.85546875" style="461" customWidth="1"/>
    <col min="5378" max="5378" width="12.7109375" style="461" customWidth="1"/>
    <col min="5379" max="5379" width="5.85546875" style="461" customWidth="1"/>
    <col min="5380" max="5380" width="16.7109375" style="461" customWidth="1"/>
    <col min="5381" max="5381" width="52.140625" style="461" customWidth="1"/>
    <col min="5382" max="5632" width="9.140625" style="461"/>
    <col min="5633" max="5633" width="7.85546875" style="461" customWidth="1"/>
    <col min="5634" max="5634" width="12.7109375" style="461" customWidth="1"/>
    <col min="5635" max="5635" width="5.85546875" style="461" customWidth="1"/>
    <col min="5636" max="5636" width="16.7109375" style="461" customWidth="1"/>
    <col min="5637" max="5637" width="52.140625" style="461" customWidth="1"/>
    <col min="5638" max="5888" width="9.140625" style="461"/>
    <col min="5889" max="5889" width="7.85546875" style="461" customWidth="1"/>
    <col min="5890" max="5890" width="12.7109375" style="461" customWidth="1"/>
    <col min="5891" max="5891" width="5.85546875" style="461" customWidth="1"/>
    <col min="5892" max="5892" width="16.7109375" style="461" customWidth="1"/>
    <col min="5893" max="5893" width="52.140625" style="461" customWidth="1"/>
    <col min="5894" max="6144" width="9.140625" style="461"/>
    <col min="6145" max="6145" width="7.85546875" style="461" customWidth="1"/>
    <col min="6146" max="6146" width="12.7109375" style="461" customWidth="1"/>
    <col min="6147" max="6147" width="5.85546875" style="461" customWidth="1"/>
    <col min="6148" max="6148" width="16.7109375" style="461" customWidth="1"/>
    <col min="6149" max="6149" width="52.140625" style="461" customWidth="1"/>
    <col min="6150" max="6400" width="9.140625" style="461"/>
    <col min="6401" max="6401" width="7.85546875" style="461" customWidth="1"/>
    <col min="6402" max="6402" width="12.7109375" style="461" customWidth="1"/>
    <col min="6403" max="6403" width="5.85546875" style="461" customWidth="1"/>
    <col min="6404" max="6404" width="16.7109375" style="461" customWidth="1"/>
    <col min="6405" max="6405" width="52.140625" style="461" customWidth="1"/>
    <col min="6406" max="6656" width="9.140625" style="461"/>
    <col min="6657" max="6657" width="7.85546875" style="461" customWidth="1"/>
    <col min="6658" max="6658" width="12.7109375" style="461" customWidth="1"/>
    <col min="6659" max="6659" width="5.85546875" style="461" customWidth="1"/>
    <col min="6660" max="6660" width="16.7109375" style="461" customWidth="1"/>
    <col min="6661" max="6661" width="52.140625" style="461" customWidth="1"/>
    <col min="6662" max="6912" width="9.140625" style="461"/>
    <col min="6913" max="6913" width="7.85546875" style="461" customWidth="1"/>
    <col min="6914" max="6914" width="12.7109375" style="461" customWidth="1"/>
    <col min="6915" max="6915" width="5.85546875" style="461" customWidth="1"/>
    <col min="6916" max="6916" width="16.7109375" style="461" customWidth="1"/>
    <col min="6917" max="6917" width="52.140625" style="461" customWidth="1"/>
    <col min="6918" max="7168" width="9.140625" style="461"/>
    <col min="7169" max="7169" width="7.85546875" style="461" customWidth="1"/>
    <col min="7170" max="7170" width="12.7109375" style="461" customWidth="1"/>
    <col min="7171" max="7171" width="5.85546875" style="461" customWidth="1"/>
    <col min="7172" max="7172" width="16.7109375" style="461" customWidth="1"/>
    <col min="7173" max="7173" width="52.140625" style="461" customWidth="1"/>
    <col min="7174" max="7424" width="9.140625" style="461"/>
    <col min="7425" max="7425" width="7.85546875" style="461" customWidth="1"/>
    <col min="7426" max="7426" width="12.7109375" style="461" customWidth="1"/>
    <col min="7427" max="7427" width="5.85546875" style="461" customWidth="1"/>
    <col min="7428" max="7428" width="16.7109375" style="461" customWidth="1"/>
    <col min="7429" max="7429" width="52.140625" style="461" customWidth="1"/>
    <col min="7430" max="7680" width="9.140625" style="461"/>
    <col min="7681" max="7681" width="7.85546875" style="461" customWidth="1"/>
    <col min="7682" max="7682" width="12.7109375" style="461" customWidth="1"/>
    <col min="7683" max="7683" width="5.85546875" style="461" customWidth="1"/>
    <col min="7684" max="7684" width="16.7109375" style="461" customWidth="1"/>
    <col min="7685" max="7685" width="52.140625" style="461" customWidth="1"/>
    <col min="7686" max="7936" width="9.140625" style="461"/>
    <col min="7937" max="7937" width="7.85546875" style="461" customWidth="1"/>
    <col min="7938" max="7938" width="12.7109375" style="461" customWidth="1"/>
    <col min="7939" max="7939" width="5.85546875" style="461" customWidth="1"/>
    <col min="7940" max="7940" width="16.7109375" style="461" customWidth="1"/>
    <col min="7941" max="7941" width="52.140625" style="461" customWidth="1"/>
    <col min="7942" max="8192" width="9.140625" style="461"/>
    <col min="8193" max="8193" width="7.85546875" style="461" customWidth="1"/>
    <col min="8194" max="8194" width="12.7109375" style="461" customWidth="1"/>
    <col min="8195" max="8195" width="5.85546875" style="461" customWidth="1"/>
    <col min="8196" max="8196" width="16.7109375" style="461" customWidth="1"/>
    <col min="8197" max="8197" width="52.140625" style="461" customWidth="1"/>
    <col min="8198" max="8448" width="9.140625" style="461"/>
    <col min="8449" max="8449" width="7.85546875" style="461" customWidth="1"/>
    <col min="8450" max="8450" width="12.7109375" style="461" customWidth="1"/>
    <col min="8451" max="8451" width="5.85546875" style="461" customWidth="1"/>
    <col min="8452" max="8452" width="16.7109375" style="461" customWidth="1"/>
    <col min="8453" max="8453" width="52.140625" style="461" customWidth="1"/>
    <col min="8454" max="8704" width="9.140625" style="461"/>
    <col min="8705" max="8705" width="7.85546875" style="461" customWidth="1"/>
    <col min="8706" max="8706" width="12.7109375" style="461" customWidth="1"/>
    <col min="8707" max="8707" width="5.85546875" style="461" customWidth="1"/>
    <col min="8708" max="8708" width="16.7109375" style="461" customWidth="1"/>
    <col min="8709" max="8709" width="52.140625" style="461" customWidth="1"/>
    <col min="8710" max="8960" width="9.140625" style="461"/>
    <col min="8961" max="8961" width="7.85546875" style="461" customWidth="1"/>
    <col min="8962" max="8962" width="12.7109375" style="461" customWidth="1"/>
    <col min="8963" max="8963" width="5.85546875" style="461" customWidth="1"/>
    <col min="8964" max="8964" width="16.7109375" style="461" customWidth="1"/>
    <col min="8965" max="8965" width="52.140625" style="461" customWidth="1"/>
    <col min="8966" max="9216" width="9.140625" style="461"/>
    <col min="9217" max="9217" width="7.85546875" style="461" customWidth="1"/>
    <col min="9218" max="9218" width="12.7109375" style="461" customWidth="1"/>
    <col min="9219" max="9219" width="5.85546875" style="461" customWidth="1"/>
    <col min="9220" max="9220" width="16.7109375" style="461" customWidth="1"/>
    <col min="9221" max="9221" width="52.140625" style="461" customWidth="1"/>
    <col min="9222" max="9472" width="9.140625" style="461"/>
    <col min="9473" max="9473" width="7.85546875" style="461" customWidth="1"/>
    <col min="9474" max="9474" width="12.7109375" style="461" customWidth="1"/>
    <col min="9475" max="9475" width="5.85546875" style="461" customWidth="1"/>
    <col min="9476" max="9476" width="16.7109375" style="461" customWidth="1"/>
    <col min="9477" max="9477" width="52.140625" style="461" customWidth="1"/>
    <col min="9478" max="9728" width="9.140625" style="461"/>
    <col min="9729" max="9729" width="7.85546875" style="461" customWidth="1"/>
    <col min="9730" max="9730" width="12.7109375" style="461" customWidth="1"/>
    <col min="9731" max="9731" width="5.85546875" style="461" customWidth="1"/>
    <col min="9732" max="9732" width="16.7109375" style="461" customWidth="1"/>
    <col min="9733" max="9733" width="52.140625" style="461" customWidth="1"/>
    <col min="9734" max="9984" width="9.140625" style="461"/>
    <col min="9985" max="9985" width="7.85546875" style="461" customWidth="1"/>
    <col min="9986" max="9986" width="12.7109375" style="461" customWidth="1"/>
    <col min="9987" max="9987" width="5.85546875" style="461" customWidth="1"/>
    <col min="9988" max="9988" width="16.7109375" style="461" customWidth="1"/>
    <col min="9989" max="9989" width="52.140625" style="461" customWidth="1"/>
    <col min="9990" max="10240" width="9.140625" style="461"/>
    <col min="10241" max="10241" width="7.85546875" style="461" customWidth="1"/>
    <col min="10242" max="10242" width="12.7109375" style="461" customWidth="1"/>
    <col min="10243" max="10243" width="5.85546875" style="461" customWidth="1"/>
    <col min="10244" max="10244" width="16.7109375" style="461" customWidth="1"/>
    <col min="10245" max="10245" width="52.140625" style="461" customWidth="1"/>
    <col min="10246" max="10496" width="9.140625" style="461"/>
    <col min="10497" max="10497" width="7.85546875" style="461" customWidth="1"/>
    <col min="10498" max="10498" width="12.7109375" style="461" customWidth="1"/>
    <col min="10499" max="10499" width="5.85546875" style="461" customWidth="1"/>
    <col min="10500" max="10500" width="16.7109375" style="461" customWidth="1"/>
    <col min="10501" max="10501" width="52.140625" style="461" customWidth="1"/>
    <col min="10502" max="10752" width="9.140625" style="461"/>
    <col min="10753" max="10753" width="7.85546875" style="461" customWidth="1"/>
    <col min="10754" max="10754" width="12.7109375" style="461" customWidth="1"/>
    <col min="10755" max="10755" width="5.85546875" style="461" customWidth="1"/>
    <col min="10756" max="10756" width="16.7109375" style="461" customWidth="1"/>
    <col min="10757" max="10757" width="52.140625" style="461" customWidth="1"/>
    <col min="10758" max="11008" width="9.140625" style="461"/>
    <col min="11009" max="11009" width="7.85546875" style="461" customWidth="1"/>
    <col min="11010" max="11010" width="12.7109375" style="461" customWidth="1"/>
    <col min="11011" max="11011" width="5.85546875" style="461" customWidth="1"/>
    <col min="11012" max="11012" width="16.7109375" style="461" customWidth="1"/>
    <col min="11013" max="11013" width="52.140625" style="461" customWidth="1"/>
    <col min="11014" max="11264" width="9.140625" style="461"/>
    <col min="11265" max="11265" width="7.85546875" style="461" customWidth="1"/>
    <col min="11266" max="11266" width="12.7109375" style="461" customWidth="1"/>
    <col min="11267" max="11267" width="5.85546875" style="461" customWidth="1"/>
    <col min="11268" max="11268" width="16.7109375" style="461" customWidth="1"/>
    <col min="11269" max="11269" width="52.140625" style="461" customWidth="1"/>
    <col min="11270" max="11520" width="9.140625" style="461"/>
    <col min="11521" max="11521" width="7.85546875" style="461" customWidth="1"/>
    <col min="11522" max="11522" width="12.7109375" style="461" customWidth="1"/>
    <col min="11523" max="11523" width="5.85546875" style="461" customWidth="1"/>
    <col min="11524" max="11524" width="16.7109375" style="461" customWidth="1"/>
    <col min="11525" max="11525" width="52.140625" style="461" customWidth="1"/>
    <col min="11526" max="11776" width="9.140625" style="461"/>
    <col min="11777" max="11777" width="7.85546875" style="461" customWidth="1"/>
    <col min="11778" max="11778" width="12.7109375" style="461" customWidth="1"/>
    <col min="11779" max="11779" width="5.85546875" style="461" customWidth="1"/>
    <col min="11780" max="11780" width="16.7109375" style="461" customWidth="1"/>
    <col min="11781" max="11781" width="52.140625" style="461" customWidth="1"/>
    <col min="11782" max="12032" width="9.140625" style="461"/>
    <col min="12033" max="12033" width="7.85546875" style="461" customWidth="1"/>
    <col min="12034" max="12034" width="12.7109375" style="461" customWidth="1"/>
    <col min="12035" max="12035" width="5.85546875" style="461" customWidth="1"/>
    <col min="12036" max="12036" width="16.7109375" style="461" customWidth="1"/>
    <col min="12037" max="12037" width="52.140625" style="461" customWidth="1"/>
    <col min="12038" max="12288" width="9.140625" style="461"/>
    <col min="12289" max="12289" width="7.85546875" style="461" customWidth="1"/>
    <col min="12290" max="12290" width="12.7109375" style="461" customWidth="1"/>
    <col min="12291" max="12291" width="5.85546875" style="461" customWidth="1"/>
    <col min="12292" max="12292" width="16.7109375" style="461" customWidth="1"/>
    <col min="12293" max="12293" width="52.140625" style="461" customWidth="1"/>
    <col min="12294" max="12544" width="9.140625" style="461"/>
    <col min="12545" max="12545" width="7.85546875" style="461" customWidth="1"/>
    <col min="12546" max="12546" width="12.7109375" style="461" customWidth="1"/>
    <col min="12547" max="12547" width="5.85546875" style="461" customWidth="1"/>
    <col min="12548" max="12548" width="16.7109375" style="461" customWidth="1"/>
    <col min="12549" max="12549" width="52.140625" style="461" customWidth="1"/>
    <col min="12550" max="12800" width="9.140625" style="461"/>
    <col min="12801" max="12801" width="7.85546875" style="461" customWidth="1"/>
    <col min="12802" max="12802" width="12.7109375" style="461" customWidth="1"/>
    <col min="12803" max="12803" width="5.85546875" style="461" customWidth="1"/>
    <col min="12804" max="12804" width="16.7109375" style="461" customWidth="1"/>
    <col min="12805" max="12805" width="52.140625" style="461" customWidth="1"/>
    <col min="12806" max="13056" width="9.140625" style="461"/>
    <col min="13057" max="13057" width="7.85546875" style="461" customWidth="1"/>
    <col min="13058" max="13058" width="12.7109375" style="461" customWidth="1"/>
    <col min="13059" max="13059" width="5.85546875" style="461" customWidth="1"/>
    <col min="13060" max="13060" width="16.7109375" style="461" customWidth="1"/>
    <col min="13061" max="13061" width="52.140625" style="461" customWidth="1"/>
    <col min="13062" max="13312" width="9.140625" style="461"/>
    <col min="13313" max="13313" width="7.85546875" style="461" customWidth="1"/>
    <col min="13314" max="13314" width="12.7109375" style="461" customWidth="1"/>
    <col min="13315" max="13315" width="5.85546875" style="461" customWidth="1"/>
    <col min="13316" max="13316" width="16.7109375" style="461" customWidth="1"/>
    <col min="13317" max="13317" width="52.140625" style="461" customWidth="1"/>
    <col min="13318" max="13568" width="9.140625" style="461"/>
    <col min="13569" max="13569" width="7.85546875" style="461" customWidth="1"/>
    <col min="13570" max="13570" width="12.7109375" style="461" customWidth="1"/>
    <col min="13571" max="13571" width="5.85546875" style="461" customWidth="1"/>
    <col min="13572" max="13572" width="16.7109375" style="461" customWidth="1"/>
    <col min="13573" max="13573" width="52.140625" style="461" customWidth="1"/>
    <col min="13574" max="13824" width="9.140625" style="461"/>
    <col min="13825" max="13825" width="7.85546875" style="461" customWidth="1"/>
    <col min="13826" max="13826" width="12.7109375" style="461" customWidth="1"/>
    <col min="13827" max="13827" width="5.85546875" style="461" customWidth="1"/>
    <col min="13828" max="13828" width="16.7109375" style="461" customWidth="1"/>
    <col min="13829" max="13829" width="52.140625" style="461" customWidth="1"/>
    <col min="13830" max="14080" width="9.140625" style="461"/>
    <col min="14081" max="14081" width="7.85546875" style="461" customWidth="1"/>
    <col min="14082" max="14082" width="12.7109375" style="461" customWidth="1"/>
    <col min="14083" max="14083" width="5.85546875" style="461" customWidth="1"/>
    <col min="14084" max="14084" width="16.7109375" style="461" customWidth="1"/>
    <col min="14085" max="14085" width="52.140625" style="461" customWidth="1"/>
    <col min="14086" max="14336" width="9.140625" style="461"/>
    <col min="14337" max="14337" width="7.85546875" style="461" customWidth="1"/>
    <col min="14338" max="14338" width="12.7109375" style="461" customWidth="1"/>
    <col min="14339" max="14339" width="5.85546875" style="461" customWidth="1"/>
    <col min="14340" max="14340" width="16.7109375" style="461" customWidth="1"/>
    <col min="14341" max="14341" width="52.140625" style="461" customWidth="1"/>
    <col min="14342" max="14592" width="9.140625" style="461"/>
    <col min="14593" max="14593" width="7.85546875" style="461" customWidth="1"/>
    <col min="14594" max="14594" width="12.7109375" style="461" customWidth="1"/>
    <col min="14595" max="14595" width="5.85546875" style="461" customWidth="1"/>
    <col min="14596" max="14596" width="16.7109375" style="461" customWidth="1"/>
    <col min="14597" max="14597" width="52.140625" style="461" customWidth="1"/>
    <col min="14598" max="14848" width="9.140625" style="461"/>
    <col min="14849" max="14849" width="7.85546875" style="461" customWidth="1"/>
    <col min="14850" max="14850" width="12.7109375" style="461" customWidth="1"/>
    <col min="14851" max="14851" width="5.85546875" style="461" customWidth="1"/>
    <col min="14852" max="14852" width="16.7109375" style="461" customWidth="1"/>
    <col min="14853" max="14853" width="52.140625" style="461" customWidth="1"/>
    <col min="14854" max="15104" width="9.140625" style="461"/>
    <col min="15105" max="15105" width="7.85546875" style="461" customWidth="1"/>
    <col min="15106" max="15106" width="12.7109375" style="461" customWidth="1"/>
    <col min="15107" max="15107" width="5.85546875" style="461" customWidth="1"/>
    <col min="15108" max="15108" width="16.7109375" style="461" customWidth="1"/>
    <col min="15109" max="15109" width="52.140625" style="461" customWidth="1"/>
    <col min="15110" max="15360" width="9.140625" style="461"/>
    <col min="15361" max="15361" width="7.85546875" style="461" customWidth="1"/>
    <col min="15362" max="15362" width="12.7109375" style="461" customWidth="1"/>
    <col min="15363" max="15363" width="5.85546875" style="461" customWidth="1"/>
    <col min="15364" max="15364" width="16.7109375" style="461" customWidth="1"/>
    <col min="15365" max="15365" width="52.140625" style="461" customWidth="1"/>
    <col min="15366" max="15616" width="9.140625" style="461"/>
    <col min="15617" max="15617" width="7.85546875" style="461" customWidth="1"/>
    <col min="15618" max="15618" width="12.7109375" style="461" customWidth="1"/>
    <col min="15619" max="15619" width="5.85546875" style="461" customWidth="1"/>
    <col min="15620" max="15620" width="16.7109375" style="461" customWidth="1"/>
    <col min="15621" max="15621" width="52.140625" style="461" customWidth="1"/>
    <col min="15622" max="15872" width="9.140625" style="461"/>
    <col min="15873" max="15873" width="7.85546875" style="461" customWidth="1"/>
    <col min="15874" max="15874" width="12.7109375" style="461" customWidth="1"/>
    <col min="15875" max="15875" width="5.85546875" style="461" customWidth="1"/>
    <col min="15876" max="15876" width="16.7109375" style="461" customWidth="1"/>
    <col min="15877" max="15877" width="52.140625" style="461" customWidth="1"/>
    <col min="15878" max="16128" width="9.140625" style="461"/>
    <col min="16129" max="16129" width="7.85546875" style="461" customWidth="1"/>
    <col min="16130" max="16130" width="12.7109375" style="461" customWidth="1"/>
    <col min="16131" max="16131" width="5.85546875" style="461" customWidth="1"/>
    <col min="16132" max="16132" width="16.7109375" style="461" customWidth="1"/>
    <col min="16133" max="16133" width="52.140625" style="461" customWidth="1"/>
    <col min="16134" max="16384" width="9.140625" style="461"/>
  </cols>
  <sheetData>
    <row r="1" spans="1:10" ht="13.5" customHeight="1">
      <c r="A1" s="668" t="s">
        <v>747</v>
      </c>
      <c r="B1" s="669"/>
      <c r="C1" s="669"/>
      <c r="D1" s="670"/>
      <c r="E1" s="671"/>
    </row>
    <row r="2" spans="1:10" ht="13.5" customHeight="1">
      <c r="A2" s="668"/>
      <c r="B2" s="669"/>
      <c r="C2" s="669"/>
      <c r="D2" s="670"/>
      <c r="E2" s="671"/>
    </row>
    <row r="3" spans="1:10" ht="14.1" customHeight="1">
      <c r="A3" s="672"/>
      <c r="B3" s="673"/>
      <c r="C3" s="673"/>
      <c r="D3" s="673"/>
      <c r="E3" s="674" t="s">
        <v>474</v>
      </c>
    </row>
    <row r="4" spans="1:10" ht="12" customHeight="1">
      <c r="A4" s="797"/>
      <c r="B4" s="798"/>
      <c r="C4" s="798"/>
      <c r="D4" s="798"/>
      <c r="E4" s="798"/>
    </row>
    <row r="5" spans="1:10" ht="12" customHeight="1">
      <c r="A5" s="675"/>
      <c r="B5" s="676"/>
      <c r="C5" s="676"/>
      <c r="D5" s="676"/>
      <c r="E5" s="676"/>
    </row>
    <row r="6" spans="1:10" ht="20.100000000000001" customHeight="1">
      <c r="A6" s="797" t="s">
        <v>630</v>
      </c>
      <c r="B6" s="799"/>
      <c r="C6" s="799"/>
      <c r="D6" s="799"/>
      <c r="E6" s="799"/>
    </row>
    <row r="7" spans="1:10" ht="20.100000000000001" customHeight="1">
      <c r="A7" s="800" t="s">
        <v>631</v>
      </c>
      <c r="B7" s="801"/>
      <c r="C7" s="801"/>
      <c r="D7" s="801"/>
      <c r="E7" s="801"/>
    </row>
    <row r="8" spans="1:10" ht="30" customHeight="1">
      <c r="A8" s="802" t="s">
        <v>632</v>
      </c>
      <c r="B8" s="802"/>
      <c r="C8" s="802"/>
      <c r="D8" s="802"/>
      <c r="E8" s="802"/>
    </row>
    <row r="9" spans="1:10" ht="30" customHeight="1">
      <c r="A9" s="803" t="s">
        <v>475</v>
      </c>
      <c r="B9" s="677" t="s">
        <v>476</v>
      </c>
      <c r="C9" s="806" t="s">
        <v>477</v>
      </c>
      <c r="D9" s="806"/>
      <c r="E9" s="806"/>
    </row>
    <row r="10" spans="1:10" ht="30" customHeight="1">
      <c r="A10" s="804"/>
      <c r="B10" s="678" t="s">
        <v>478</v>
      </c>
      <c r="C10" s="806"/>
      <c r="D10" s="806"/>
      <c r="E10" s="806"/>
    </row>
    <row r="11" spans="1:10" ht="24.95" customHeight="1">
      <c r="A11" s="804"/>
      <c r="B11" s="807" t="s">
        <v>479</v>
      </c>
      <c r="C11" s="810" t="s">
        <v>480</v>
      </c>
      <c r="D11" s="811"/>
      <c r="E11" s="679"/>
    </row>
    <row r="12" spans="1:10" ht="24.95" customHeight="1">
      <c r="A12" s="804"/>
      <c r="B12" s="808"/>
      <c r="C12" s="793" t="s">
        <v>481</v>
      </c>
      <c r="D12" s="794"/>
      <c r="E12" s="680"/>
    </row>
    <row r="13" spans="1:10" ht="24.95" customHeight="1">
      <c r="A13" s="804"/>
      <c r="B13" s="808"/>
      <c r="C13" s="793" t="s">
        <v>482</v>
      </c>
      <c r="D13" s="794"/>
      <c r="E13" s="681"/>
      <c r="J13" s="682"/>
    </row>
    <row r="14" spans="1:10" ht="24.95" customHeight="1">
      <c r="A14" s="805"/>
      <c r="B14" s="809"/>
      <c r="C14" s="795" t="s">
        <v>483</v>
      </c>
      <c r="D14" s="796"/>
      <c r="E14" s="683"/>
      <c r="H14" s="676"/>
      <c r="J14" s="684"/>
    </row>
    <row r="15" spans="1:10" ht="24.95" customHeight="1">
      <c r="A15" s="685"/>
      <c r="B15" s="685"/>
      <c r="C15" s="685"/>
      <c r="D15" s="685"/>
      <c r="E15" s="685"/>
      <c r="J15" s="684"/>
    </row>
    <row r="16" spans="1:10" ht="20.100000000000001" customHeight="1">
      <c r="A16" s="686" t="s">
        <v>484</v>
      </c>
      <c r="B16" s="686" t="s">
        <v>485</v>
      </c>
      <c r="C16" s="686" t="s">
        <v>486</v>
      </c>
      <c r="D16" s="686" t="s">
        <v>487</v>
      </c>
      <c r="E16" s="686" t="s">
        <v>633</v>
      </c>
      <c r="H16" s="676"/>
      <c r="I16" s="676"/>
      <c r="J16" s="684"/>
    </row>
    <row r="17" spans="1:10" ht="83.1" customHeight="1">
      <c r="A17" s="687">
        <v>1</v>
      </c>
      <c r="B17" s="688" t="s">
        <v>634</v>
      </c>
      <c r="C17" s="689">
        <v>6</v>
      </c>
      <c r="D17" s="688" t="s">
        <v>635</v>
      </c>
      <c r="E17" s="688"/>
      <c r="J17" s="684"/>
    </row>
    <row r="18" spans="1:10" ht="83.1" customHeight="1">
      <c r="A18" s="687">
        <v>2</v>
      </c>
      <c r="B18" s="688"/>
      <c r="C18" s="689"/>
      <c r="D18" s="688"/>
      <c r="E18" s="688"/>
      <c r="J18" s="684"/>
    </row>
    <row r="19" spans="1:10" ht="83.1" customHeight="1">
      <c r="A19" s="687">
        <v>3</v>
      </c>
      <c r="B19" s="688"/>
      <c r="C19" s="689"/>
      <c r="D19" s="688"/>
      <c r="E19" s="688"/>
      <c r="J19" s="684"/>
    </row>
    <row r="20" spans="1:10" ht="83.1" customHeight="1">
      <c r="A20" s="687">
        <v>4</v>
      </c>
      <c r="B20" s="688"/>
      <c r="C20" s="689"/>
      <c r="D20" s="688"/>
      <c r="E20" s="688"/>
      <c r="J20" s="684"/>
    </row>
    <row r="21" spans="1:10" ht="83.1" customHeight="1">
      <c r="A21" s="687">
        <v>5</v>
      </c>
      <c r="B21" s="688"/>
      <c r="C21" s="689"/>
      <c r="D21" s="688"/>
      <c r="E21" s="688"/>
      <c r="J21" s="684"/>
    </row>
    <row r="22" spans="1:10" ht="5.0999999999999996" customHeight="1">
      <c r="A22" s="690"/>
      <c r="B22" s="691"/>
      <c r="C22" s="692"/>
      <c r="D22" s="691"/>
      <c r="E22" s="691"/>
    </row>
    <row r="23" spans="1:10">
      <c r="A23" s="693" t="s">
        <v>488</v>
      </c>
      <c r="B23" s="694" t="s">
        <v>672</v>
      </c>
      <c r="C23" s="695"/>
      <c r="D23" s="695"/>
      <c r="E23" s="695"/>
      <c r="H23" s="676"/>
    </row>
    <row r="24" spans="1:10">
      <c r="A24" s="693" t="s">
        <v>489</v>
      </c>
      <c r="B24" s="694" t="s">
        <v>673</v>
      </c>
      <c r="C24" s="695"/>
      <c r="D24" s="695"/>
      <c r="E24" s="695"/>
      <c r="H24" s="676"/>
    </row>
    <row r="25" spans="1:10">
      <c r="A25" s="695"/>
      <c r="B25" s="695"/>
      <c r="C25" s="695"/>
      <c r="D25" s="695"/>
      <c r="E25" s="695"/>
      <c r="I25" s="696"/>
    </row>
    <row r="26" spans="1:10">
      <c r="A26" s="674"/>
      <c r="B26" s="695"/>
    </row>
    <row r="28" spans="1:10">
      <c r="B28" s="695" t="s">
        <v>490</v>
      </c>
      <c r="H28" s="676"/>
    </row>
    <row r="29" spans="1:10">
      <c r="H29" s="676"/>
    </row>
    <row r="30" spans="1:10">
      <c r="H30" s="676"/>
    </row>
    <row r="35" spans="8:8">
      <c r="H35" s="676"/>
    </row>
  </sheetData>
  <mergeCells count="12">
    <mergeCell ref="C13:D13"/>
    <mergeCell ref="C14:D14"/>
    <mergeCell ref="A4:E4"/>
    <mergeCell ref="A6:E6"/>
    <mergeCell ref="A7:E7"/>
    <mergeCell ref="A8:E8"/>
    <mergeCell ref="A9:A14"/>
    <mergeCell ref="C9:E9"/>
    <mergeCell ref="C10:E10"/>
    <mergeCell ref="B11:B14"/>
    <mergeCell ref="C11:D11"/>
    <mergeCell ref="C12:D12"/>
  </mergeCells>
  <phoneticPr fontId="5"/>
  <pageMargins left="0.78740157480314965" right="0.78740157480314965" top="0.98425196850393704" bottom="0.78740157480314965" header="0.51181102362204722" footer="0.51181102362204722"/>
  <pageSetup paperSize="9" scale="95" orientation="portrait" verticalDpi="300" r:id="rId1"/>
  <headerFooter alignWithMargins="0"/>
  <rowBreaks count="1" manualBreakCount="1">
    <brk id="2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U1399"/>
  <sheetViews>
    <sheetView showGridLines="0" zoomScale="80" zoomScaleNormal="80" workbookViewId="0">
      <selection activeCell="W19" sqref="W19"/>
    </sheetView>
  </sheetViews>
  <sheetFormatPr defaultColWidth="8.85546875" defaultRowHeight="14.25"/>
  <cols>
    <col min="1" max="1" width="6.140625" style="91" customWidth="1"/>
    <col min="2" max="2" width="3.42578125" style="92" customWidth="1"/>
    <col min="3" max="3" width="8.5703125" style="92" customWidth="1"/>
    <col min="4" max="5" width="3.7109375" style="92" customWidth="1"/>
    <col min="6" max="6" width="6.85546875" style="92" customWidth="1"/>
    <col min="7" max="7" width="5.140625" style="92" customWidth="1"/>
    <col min="8" max="8" width="4.42578125" style="92" customWidth="1"/>
    <col min="9" max="9" width="9.85546875" style="92" customWidth="1"/>
    <col min="10" max="10" width="6.140625" style="92" bestFit="1" customWidth="1"/>
    <col min="11" max="11" width="22.85546875" style="92" customWidth="1"/>
    <col min="12" max="13" width="10.85546875" style="92" customWidth="1"/>
    <col min="14" max="14" width="8.85546875" style="92" bestFit="1" customWidth="1"/>
    <col min="15" max="16" width="9.42578125" style="92" hidden="1" customWidth="1"/>
    <col min="17" max="17" width="12.85546875" style="92" hidden="1" customWidth="1"/>
    <col min="18" max="18" width="14" style="92" hidden="1" customWidth="1"/>
    <col min="19" max="19" width="31.85546875" style="92" customWidth="1"/>
    <col min="20" max="20" width="11.140625" style="92" customWidth="1"/>
    <col min="21" max="16384" width="8.85546875" style="91"/>
  </cols>
  <sheetData>
    <row r="1" spans="1:21" ht="22.35" customHeight="1" thickTop="1" thickBot="1">
      <c r="C1" s="93" t="s">
        <v>636</v>
      </c>
      <c r="D1" s="91"/>
      <c r="E1" s="91"/>
      <c r="F1" s="830" t="s">
        <v>605</v>
      </c>
      <c r="G1" s="831"/>
      <c r="H1" s="831"/>
      <c r="I1" s="831"/>
      <c r="J1" s="831"/>
      <c r="K1" s="831"/>
      <c r="L1" s="831"/>
      <c r="M1" s="831"/>
      <c r="N1" s="832"/>
      <c r="O1" s="91"/>
      <c r="P1" s="91"/>
      <c r="Q1" s="91"/>
      <c r="R1" s="91"/>
      <c r="S1" s="91"/>
      <c r="T1" s="91"/>
    </row>
    <row r="2" spans="1:21" ht="22.35" customHeight="1" thickTop="1">
      <c r="C2" s="93"/>
      <c r="D2" s="91"/>
      <c r="E2" s="91"/>
      <c r="F2" s="748" t="s">
        <v>606</v>
      </c>
      <c r="G2" s="748"/>
      <c r="H2" s="748"/>
      <c r="I2" s="748"/>
      <c r="J2" s="747"/>
      <c r="K2" s="746"/>
      <c r="L2" s="746"/>
      <c r="M2" s="746"/>
      <c r="N2" s="746"/>
      <c r="O2" s="748"/>
      <c r="P2" s="748"/>
      <c r="Q2" s="748"/>
      <c r="R2" s="748"/>
      <c r="S2" s="748"/>
      <c r="T2" s="91"/>
    </row>
    <row r="3" spans="1:21" ht="23.45" customHeight="1">
      <c r="C3" s="92" t="s">
        <v>108</v>
      </c>
      <c r="D3" s="94"/>
      <c r="E3" s="95"/>
      <c r="F3" s="96"/>
      <c r="G3" s="97"/>
      <c r="H3" s="97"/>
      <c r="I3" s="97"/>
      <c r="J3" s="97"/>
      <c r="K3" s="97"/>
      <c r="L3" s="97"/>
      <c r="M3" s="94"/>
      <c r="N3" s="94"/>
      <c r="O3" s="94"/>
      <c r="P3" s="94"/>
      <c r="Q3" s="94"/>
      <c r="R3" s="94"/>
      <c r="S3" s="134" t="s">
        <v>126</v>
      </c>
      <c r="T3" s="94"/>
    </row>
    <row r="4" spans="1:21" ht="24.6" customHeight="1">
      <c r="C4" s="818" t="s">
        <v>115</v>
      </c>
      <c r="D4" s="820" t="s">
        <v>92</v>
      </c>
      <c r="E4" s="821"/>
      <c r="F4" s="821"/>
      <c r="G4" s="821"/>
      <c r="H4" s="821"/>
      <c r="I4" s="822"/>
      <c r="J4" s="818" t="s">
        <v>116</v>
      </c>
      <c r="K4" s="826" t="s">
        <v>109</v>
      </c>
      <c r="L4" s="827" t="s">
        <v>607</v>
      </c>
      <c r="M4" s="827" t="s">
        <v>608</v>
      </c>
      <c r="N4" s="816" t="s">
        <v>117</v>
      </c>
      <c r="O4" s="828" t="s">
        <v>118</v>
      </c>
      <c r="P4" s="812" t="s">
        <v>119</v>
      </c>
      <c r="Q4" s="812" t="s">
        <v>120</v>
      </c>
      <c r="R4" s="814" t="s">
        <v>121</v>
      </c>
      <c r="S4" s="816" t="s">
        <v>113</v>
      </c>
      <c r="T4" s="98"/>
    </row>
    <row r="5" spans="1:21" ht="24.6" customHeight="1">
      <c r="C5" s="819"/>
      <c r="D5" s="823"/>
      <c r="E5" s="824"/>
      <c r="F5" s="824"/>
      <c r="G5" s="824"/>
      <c r="H5" s="824"/>
      <c r="I5" s="825"/>
      <c r="J5" s="819"/>
      <c r="K5" s="819"/>
      <c r="L5" s="817"/>
      <c r="M5" s="817"/>
      <c r="N5" s="817"/>
      <c r="O5" s="829"/>
      <c r="P5" s="813"/>
      <c r="Q5" s="813"/>
      <c r="R5" s="815"/>
      <c r="S5" s="817"/>
      <c r="T5" s="98"/>
    </row>
    <row r="6" spans="1:21" ht="22.7" customHeight="1">
      <c r="A6" s="99"/>
      <c r="B6" s="100"/>
      <c r="C6" s="101" t="s">
        <v>107</v>
      </c>
      <c r="D6" s="102" t="s">
        <v>122</v>
      </c>
      <c r="E6" s="102"/>
      <c r="F6" s="102"/>
      <c r="G6" s="102"/>
      <c r="H6" s="102"/>
      <c r="I6" s="102"/>
      <c r="J6" s="103"/>
      <c r="K6" s="103"/>
      <c r="L6" s="103"/>
      <c r="M6" s="104"/>
      <c r="N6" s="104"/>
      <c r="O6" s="105"/>
      <c r="P6" s="106"/>
      <c r="Q6" s="106"/>
      <c r="R6" s="107"/>
      <c r="S6" s="104"/>
      <c r="T6" s="108"/>
    </row>
    <row r="7" spans="1:21" ht="30" customHeight="1">
      <c r="A7" s="99">
        <v>1</v>
      </c>
      <c r="B7" s="100"/>
      <c r="C7" s="109" t="str">
        <f t="shared" ref="C7:C36" si="0">+C$6&amp;"－"&amp;A7</f>
        <v>Ｓ－1</v>
      </c>
      <c r="D7" s="741" t="s">
        <v>601</v>
      </c>
      <c r="E7" s="740"/>
      <c r="F7" s="740"/>
      <c r="G7" s="742" t="s">
        <v>103</v>
      </c>
      <c r="H7" s="744"/>
      <c r="I7" s="745"/>
      <c r="J7" s="110"/>
      <c r="K7" s="133" t="s">
        <v>124</v>
      </c>
      <c r="L7" s="112"/>
      <c r="M7" s="112"/>
      <c r="N7" s="111" t="e">
        <f>ROUND(M7/L7,2)</f>
        <v>#DIV/0!</v>
      </c>
      <c r="O7" s="113"/>
      <c r="P7" s="114"/>
      <c r="Q7" s="114"/>
      <c r="R7" s="115">
        <f t="shared" ref="R7:R8" si="1">ROUND(O7*P7*Q7,2)</f>
        <v>0</v>
      </c>
      <c r="S7" s="116"/>
      <c r="T7" s="117"/>
    </row>
    <row r="8" spans="1:21" ht="30" customHeight="1">
      <c r="A8" s="99">
        <v>2</v>
      </c>
      <c r="B8" s="100"/>
      <c r="C8" s="109" t="str">
        <f t="shared" si="0"/>
        <v>Ｓ－2</v>
      </c>
      <c r="D8" s="742" t="s">
        <v>602</v>
      </c>
      <c r="E8" s="740"/>
      <c r="F8" s="740"/>
      <c r="G8" s="742" t="s">
        <v>104</v>
      </c>
      <c r="H8" s="740"/>
      <c r="I8" s="743"/>
      <c r="J8" s="110"/>
      <c r="K8" s="133"/>
      <c r="L8" s="112"/>
      <c r="M8" s="112"/>
      <c r="N8" s="111" t="e">
        <f t="shared" ref="N8:N55" si="2">ROUND(M8/L8,2)</f>
        <v>#DIV/0!</v>
      </c>
      <c r="O8" s="113"/>
      <c r="P8" s="114"/>
      <c r="Q8" s="114"/>
      <c r="R8" s="115">
        <f t="shared" si="1"/>
        <v>0</v>
      </c>
      <c r="S8" s="116"/>
      <c r="T8" s="117"/>
    </row>
    <row r="9" spans="1:21" ht="30" customHeight="1">
      <c r="A9" s="99">
        <v>3</v>
      </c>
      <c r="B9" s="100"/>
      <c r="C9" s="109" t="str">
        <f t="shared" si="0"/>
        <v>Ｓ－3</v>
      </c>
      <c r="D9" s="742" t="s">
        <v>603</v>
      </c>
      <c r="E9" s="740"/>
      <c r="F9" s="740"/>
      <c r="G9" s="742" t="s">
        <v>103</v>
      </c>
      <c r="H9" s="740"/>
      <c r="I9" s="743"/>
      <c r="J9" s="110"/>
      <c r="K9" s="133"/>
      <c r="L9" s="112"/>
      <c r="M9" s="112"/>
      <c r="N9" s="111" t="e">
        <f>ROUND(M9/L9,2)</f>
        <v>#DIV/0!</v>
      </c>
      <c r="O9" s="113"/>
      <c r="P9" s="114"/>
      <c r="Q9" s="114"/>
      <c r="R9" s="115"/>
      <c r="S9" s="116"/>
      <c r="T9" s="117"/>
    </row>
    <row r="10" spans="1:21" ht="30" customHeight="1">
      <c r="A10" s="99">
        <v>4</v>
      </c>
      <c r="B10" s="100"/>
      <c r="C10" s="109" t="str">
        <f t="shared" si="0"/>
        <v>Ｓ－4</v>
      </c>
      <c r="D10" s="742" t="s">
        <v>604</v>
      </c>
      <c r="E10" s="740"/>
      <c r="F10" s="740"/>
      <c r="G10" s="742" t="s">
        <v>104</v>
      </c>
      <c r="H10" s="740"/>
      <c r="I10" s="743"/>
      <c r="J10" s="110"/>
      <c r="K10" s="133"/>
      <c r="L10" s="112"/>
      <c r="M10" s="112"/>
      <c r="N10" s="111" t="e">
        <f t="shared" ref="N10" si="3">ROUND(M10/L10,2)</f>
        <v>#DIV/0!</v>
      </c>
      <c r="O10" s="113"/>
      <c r="P10" s="114"/>
      <c r="Q10" s="114"/>
      <c r="R10" s="115"/>
      <c r="S10" s="116"/>
      <c r="T10" s="117"/>
    </row>
    <row r="11" spans="1:21" ht="30" customHeight="1">
      <c r="A11" s="99">
        <v>5</v>
      </c>
      <c r="B11" s="118"/>
      <c r="C11" s="109" t="str">
        <f t="shared" si="0"/>
        <v>Ｓ－5</v>
      </c>
      <c r="D11" s="742" t="s">
        <v>105</v>
      </c>
      <c r="E11" s="740"/>
      <c r="F11" s="740"/>
      <c r="G11" s="742" t="s">
        <v>103</v>
      </c>
      <c r="H11" s="740"/>
      <c r="I11" s="743"/>
      <c r="J11" s="110"/>
      <c r="K11" s="133"/>
      <c r="L11" s="112"/>
      <c r="M11" s="112"/>
      <c r="N11" s="111" t="e">
        <f t="shared" si="2"/>
        <v>#DIV/0!</v>
      </c>
      <c r="O11" s="113"/>
      <c r="P11" s="114"/>
      <c r="Q11" s="114"/>
      <c r="R11" s="115">
        <f>ROUND(O11*P11*Q11,2)</f>
        <v>0</v>
      </c>
      <c r="S11" s="119"/>
      <c r="T11" s="120"/>
    </row>
    <row r="12" spans="1:21" ht="30" customHeight="1">
      <c r="A12" s="99">
        <v>6</v>
      </c>
      <c r="B12" s="100"/>
      <c r="C12" s="109" t="str">
        <f t="shared" si="0"/>
        <v>Ｓ－6</v>
      </c>
      <c r="D12" s="742" t="s">
        <v>105</v>
      </c>
      <c r="E12" s="740"/>
      <c r="F12" s="740"/>
      <c r="G12" s="742" t="s">
        <v>104</v>
      </c>
      <c r="H12" s="740"/>
      <c r="I12" s="743"/>
      <c r="J12" s="110"/>
      <c r="K12" s="133"/>
      <c r="L12" s="112"/>
      <c r="M12" s="112"/>
      <c r="N12" s="111" t="e">
        <f t="shared" si="2"/>
        <v>#DIV/0!</v>
      </c>
      <c r="O12" s="113"/>
      <c r="P12" s="114"/>
      <c r="Q12" s="114"/>
      <c r="R12" s="115">
        <f t="shared" ref="R12:R55" si="4">ROUND(O12*P12*Q12,2)</f>
        <v>0</v>
      </c>
      <c r="S12" s="119"/>
      <c r="T12" s="120"/>
    </row>
    <row r="13" spans="1:21" ht="30" customHeight="1">
      <c r="A13" s="99">
        <v>7</v>
      </c>
      <c r="B13" s="121"/>
      <c r="C13" s="109" t="str">
        <f t="shared" si="0"/>
        <v>Ｓ－7</v>
      </c>
      <c r="D13" s="742" t="s">
        <v>106</v>
      </c>
      <c r="E13" s="740"/>
      <c r="F13" s="740"/>
      <c r="G13" s="742" t="s">
        <v>103</v>
      </c>
      <c r="H13" s="740"/>
      <c r="I13" s="743"/>
      <c r="J13" s="110"/>
      <c r="K13" s="133"/>
      <c r="L13" s="112"/>
      <c r="M13" s="112"/>
      <c r="N13" s="111" t="e">
        <f t="shared" si="2"/>
        <v>#DIV/0!</v>
      </c>
      <c r="O13" s="113"/>
      <c r="P13" s="114"/>
      <c r="Q13" s="114"/>
      <c r="R13" s="115">
        <f t="shared" si="4"/>
        <v>0</v>
      </c>
      <c r="S13" s="119"/>
      <c r="T13" s="120"/>
    </row>
    <row r="14" spans="1:21" ht="30" customHeight="1">
      <c r="A14" s="99">
        <v>8</v>
      </c>
      <c r="B14" s="121"/>
      <c r="C14" s="109" t="str">
        <f t="shared" si="0"/>
        <v>Ｓ－8</v>
      </c>
      <c r="D14" s="742" t="s">
        <v>106</v>
      </c>
      <c r="E14" s="740"/>
      <c r="F14" s="740"/>
      <c r="G14" s="742" t="s">
        <v>104</v>
      </c>
      <c r="H14" s="740"/>
      <c r="I14" s="743"/>
      <c r="J14" s="110"/>
      <c r="K14" s="133"/>
      <c r="L14" s="112"/>
      <c r="M14" s="112"/>
      <c r="N14" s="111" t="e">
        <f t="shared" si="2"/>
        <v>#DIV/0!</v>
      </c>
      <c r="O14" s="113"/>
      <c r="P14" s="114"/>
      <c r="Q14" s="114"/>
      <c r="R14" s="115">
        <f t="shared" si="4"/>
        <v>0</v>
      </c>
      <c r="S14" s="119"/>
      <c r="T14" s="120"/>
    </row>
    <row r="15" spans="1:21" ht="30" customHeight="1">
      <c r="A15" s="99">
        <v>9</v>
      </c>
      <c r="C15" s="109" t="str">
        <f t="shared" si="0"/>
        <v>Ｓ－9</v>
      </c>
      <c r="D15" s="742" t="s">
        <v>203</v>
      </c>
      <c r="E15" s="740"/>
      <c r="F15" s="740"/>
      <c r="G15" s="742" t="s">
        <v>103</v>
      </c>
      <c r="H15" s="740"/>
      <c r="I15" s="743"/>
      <c r="J15" s="110"/>
      <c r="K15" s="133"/>
      <c r="L15" s="112"/>
      <c r="M15" s="112"/>
      <c r="N15" s="111" t="e">
        <f t="shared" si="2"/>
        <v>#DIV/0!</v>
      </c>
      <c r="O15" s="113"/>
      <c r="P15" s="114"/>
      <c r="Q15" s="114"/>
      <c r="R15" s="115">
        <f t="shared" si="4"/>
        <v>0</v>
      </c>
      <c r="S15" s="119"/>
      <c r="T15" s="120"/>
      <c r="U15" s="91" t="s">
        <v>93</v>
      </c>
    </row>
    <row r="16" spans="1:21" ht="30" customHeight="1">
      <c r="A16" s="99">
        <v>10</v>
      </c>
      <c r="C16" s="109" t="str">
        <f t="shared" si="0"/>
        <v>Ｓ－10</v>
      </c>
      <c r="D16" s="742" t="s">
        <v>203</v>
      </c>
      <c r="E16" s="740"/>
      <c r="F16" s="740"/>
      <c r="G16" s="742" t="s">
        <v>104</v>
      </c>
      <c r="H16" s="740"/>
      <c r="I16" s="743"/>
      <c r="J16" s="110"/>
      <c r="K16" s="133"/>
      <c r="L16" s="112"/>
      <c r="M16" s="112"/>
      <c r="N16" s="111" t="e">
        <f t="shared" si="2"/>
        <v>#DIV/0!</v>
      </c>
      <c r="O16" s="113"/>
      <c r="P16" s="114"/>
      <c r="Q16" s="114"/>
      <c r="R16" s="115">
        <f t="shared" si="4"/>
        <v>0</v>
      </c>
      <c r="S16" s="119"/>
      <c r="T16" s="120"/>
    </row>
    <row r="17" spans="1:20" ht="30" customHeight="1">
      <c r="A17" s="99">
        <v>11</v>
      </c>
      <c r="C17" s="109" t="str">
        <f t="shared" si="0"/>
        <v>Ｓ－11</v>
      </c>
      <c r="D17" s="742" t="s">
        <v>609</v>
      </c>
      <c r="E17" s="744"/>
      <c r="F17" s="740"/>
      <c r="G17" s="740"/>
      <c r="H17" s="740"/>
      <c r="I17" s="743"/>
      <c r="J17" s="110"/>
      <c r="K17" s="133"/>
      <c r="L17" s="122"/>
      <c r="M17" s="122"/>
      <c r="N17" s="111" t="e">
        <f t="shared" si="2"/>
        <v>#DIV/0!</v>
      </c>
      <c r="O17" s="125"/>
      <c r="P17" s="123"/>
      <c r="Q17" s="114"/>
      <c r="R17" s="115">
        <f t="shared" si="4"/>
        <v>0</v>
      </c>
      <c r="S17" s="119"/>
      <c r="T17" s="126"/>
    </row>
    <row r="18" spans="1:20" ht="30" customHeight="1">
      <c r="A18" s="99">
        <v>12</v>
      </c>
      <c r="C18" s="109" t="str">
        <f t="shared" si="0"/>
        <v>Ｓ－12</v>
      </c>
      <c r="D18" s="742" t="s">
        <v>610</v>
      </c>
      <c r="E18" s="740"/>
      <c r="F18" s="740"/>
      <c r="G18" s="740"/>
      <c r="H18" s="740"/>
      <c r="I18" s="743"/>
      <c r="J18" s="110"/>
      <c r="K18" s="133"/>
      <c r="L18" s="112"/>
      <c r="M18" s="112"/>
      <c r="N18" s="111" t="e">
        <f t="shared" si="2"/>
        <v>#DIV/0!</v>
      </c>
      <c r="O18" s="113"/>
      <c r="P18" s="114"/>
      <c r="Q18" s="114"/>
      <c r="R18" s="115">
        <f t="shared" si="4"/>
        <v>0</v>
      </c>
      <c r="S18" s="127"/>
      <c r="T18" s="120"/>
    </row>
    <row r="19" spans="1:20" ht="30" customHeight="1">
      <c r="A19" s="99">
        <v>13</v>
      </c>
      <c r="C19" s="109" t="str">
        <f t="shared" si="0"/>
        <v>Ｓ－13</v>
      </c>
      <c r="D19" s="742" t="s">
        <v>611</v>
      </c>
      <c r="E19" s="740"/>
      <c r="F19" s="740"/>
      <c r="G19" s="740"/>
      <c r="H19" s="740"/>
      <c r="I19" s="743"/>
      <c r="J19" s="110"/>
      <c r="K19" s="133"/>
      <c r="L19" s="112"/>
      <c r="M19" s="112"/>
      <c r="N19" s="111" t="e">
        <f t="shared" si="2"/>
        <v>#DIV/0!</v>
      </c>
      <c r="O19" s="113"/>
      <c r="P19" s="114"/>
      <c r="Q19" s="114"/>
      <c r="R19" s="115">
        <f t="shared" si="4"/>
        <v>0</v>
      </c>
      <c r="S19" s="127"/>
      <c r="T19" s="120"/>
    </row>
    <row r="20" spans="1:20" ht="30" customHeight="1">
      <c r="A20" s="99">
        <v>14</v>
      </c>
      <c r="C20" s="109" t="str">
        <f t="shared" si="0"/>
        <v>Ｓ－14</v>
      </c>
      <c r="D20" s="742" t="s">
        <v>612</v>
      </c>
      <c r="E20" s="740"/>
      <c r="F20" s="740"/>
      <c r="G20" s="740"/>
      <c r="H20" s="740"/>
      <c r="I20" s="743"/>
      <c r="J20" s="110"/>
      <c r="K20" s="133"/>
      <c r="L20" s="112"/>
      <c r="M20" s="112"/>
      <c r="N20" s="111" t="e">
        <f t="shared" si="2"/>
        <v>#DIV/0!</v>
      </c>
      <c r="O20" s="113"/>
      <c r="P20" s="114"/>
      <c r="Q20" s="114"/>
      <c r="R20" s="115">
        <f t="shared" si="4"/>
        <v>0</v>
      </c>
      <c r="S20" s="127"/>
      <c r="T20" s="120"/>
    </row>
    <row r="21" spans="1:20" ht="30" customHeight="1">
      <c r="A21" s="99">
        <v>15</v>
      </c>
      <c r="C21" s="109" t="str">
        <f t="shared" si="0"/>
        <v>Ｓ－15</v>
      </c>
      <c r="D21" s="742" t="s">
        <v>112</v>
      </c>
      <c r="E21" s="740"/>
      <c r="F21" s="740"/>
      <c r="G21" s="740"/>
      <c r="H21" s="740"/>
      <c r="I21" s="743"/>
      <c r="J21" s="110"/>
      <c r="K21" s="133"/>
      <c r="L21" s="112"/>
      <c r="M21" s="112"/>
      <c r="N21" s="111" t="e">
        <f t="shared" si="2"/>
        <v>#DIV/0!</v>
      </c>
      <c r="O21" s="113"/>
      <c r="P21" s="114"/>
      <c r="Q21" s="114"/>
      <c r="R21" s="115">
        <f t="shared" si="4"/>
        <v>0</v>
      </c>
      <c r="S21" s="119"/>
      <c r="T21" s="120"/>
    </row>
    <row r="22" spans="1:20" ht="30" customHeight="1">
      <c r="A22" s="99">
        <v>16</v>
      </c>
      <c r="C22" s="109" t="str">
        <f t="shared" si="0"/>
        <v>Ｓ－16</v>
      </c>
      <c r="D22" s="742" t="s">
        <v>613</v>
      </c>
      <c r="E22" s="740"/>
      <c r="F22" s="740"/>
      <c r="G22" s="740"/>
      <c r="H22" s="740"/>
      <c r="I22" s="743"/>
      <c r="J22" s="110"/>
      <c r="K22" s="133"/>
      <c r="L22" s="112"/>
      <c r="M22" s="112"/>
      <c r="N22" s="111" t="e">
        <f t="shared" si="2"/>
        <v>#DIV/0!</v>
      </c>
      <c r="O22" s="833"/>
      <c r="P22" s="834"/>
      <c r="Q22" s="114"/>
      <c r="R22" s="115">
        <f t="shared" si="4"/>
        <v>0</v>
      </c>
      <c r="S22" s="119"/>
      <c r="T22" s="120"/>
    </row>
    <row r="23" spans="1:20" ht="30" customHeight="1">
      <c r="A23" s="99">
        <v>17</v>
      </c>
      <c r="C23" s="109" t="str">
        <f t="shared" si="0"/>
        <v>Ｓ－17</v>
      </c>
      <c r="D23" s="742" t="s">
        <v>614</v>
      </c>
      <c r="E23" s="740"/>
      <c r="F23" s="740"/>
      <c r="G23" s="740"/>
      <c r="H23" s="740"/>
      <c r="I23" s="743"/>
      <c r="J23" s="110"/>
      <c r="K23" s="133"/>
      <c r="L23" s="112"/>
      <c r="M23" s="112"/>
      <c r="N23" s="111" t="e">
        <f t="shared" si="2"/>
        <v>#DIV/0!</v>
      </c>
      <c r="O23" s="113"/>
      <c r="P23" s="114"/>
      <c r="Q23" s="114"/>
      <c r="R23" s="115">
        <f t="shared" si="4"/>
        <v>0</v>
      </c>
      <c r="S23" s="119"/>
      <c r="T23" s="120"/>
    </row>
    <row r="24" spans="1:20" ht="30" customHeight="1">
      <c r="A24" s="99">
        <v>18</v>
      </c>
      <c r="C24" s="109" t="str">
        <f t="shared" si="0"/>
        <v>Ｓ－18</v>
      </c>
      <c r="D24" s="742" t="s">
        <v>615</v>
      </c>
      <c r="E24" s="740"/>
      <c r="F24" s="740"/>
      <c r="G24" s="740"/>
      <c r="H24" s="740"/>
      <c r="I24" s="743"/>
      <c r="J24" s="110"/>
      <c r="K24" s="133"/>
      <c r="L24" s="112"/>
      <c r="M24" s="112"/>
      <c r="N24" s="111" t="e">
        <f t="shared" si="2"/>
        <v>#DIV/0!</v>
      </c>
      <c r="O24" s="113"/>
      <c r="P24" s="114"/>
      <c r="Q24" s="114"/>
      <c r="R24" s="115">
        <f t="shared" si="4"/>
        <v>0</v>
      </c>
      <c r="S24" s="119"/>
      <c r="T24" s="120"/>
    </row>
    <row r="25" spans="1:20" ht="30" customHeight="1">
      <c r="A25" s="99">
        <v>19</v>
      </c>
      <c r="C25" s="109" t="str">
        <f t="shared" si="0"/>
        <v>Ｓ－19</v>
      </c>
      <c r="D25" s="742" t="s">
        <v>110</v>
      </c>
      <c r="E25" s="740"/>
      <c r="F25" s="740"/>
      <c r="G25" s="740"/>
      <c r="H25" s="740"/>
      <c r="I25" s="743"/>
      <c r="J25" s="110"/>
      <c r="K25" s="133"/>
      <c r="L25" s="112"/>
      <c r="M25" s="112"/>
      <c r="N25" s="111" t="e">
        <f t="shared" si="2"/>
        <v>#DIV/0!</v>
      </c>
      <c r="O25" s="113"/>
      <c r="P25" s="114"/>
      <c r="Q25" s="114"/>
      <c r="R25" s="115">
        <f t="shared" si="4"/>
        <v>0</v>
      </c>
      <c r="S25" s="119"/>
      <c r="T25" s="120"/>
    </row>
    <row r="26" spans="1:20" ht="30" customHeight="1">
      <c r="A26" s="99">
        <v>20</v>
      </c>
      <c r="C26" s="109" t="str">
        <f t="shared" si="0"/>
        <v>Ｓ－20</v>
      </c>
      <c r="D26" s="742" t="s">
        <v>111</v>
      </c>
      <c r="E26" s="740"/>
      <c r="F26" s="740"/>
      <c r="G26" s="740"/>
      <c r="H26" s="740"/>
      <c r="I26" s="743"/>
      <c r="J26" s="110"/>
      <c r="K26" s="133"/>
      <c r="L26" s="112"/>
      <c r="M26" s="112"/>
      <c r="N26" s="111" t="e">
        <f t="shared" si="2"/>
        <v>#DIV/0!</v>
      </c>
      <c r="O26" s="113"/>
      <c r="P26" s="114"/>
      <c r="Q26" s="114"/>
      <c r="R26" s="115">
        <f t="shared" si="4"/>
        <v>0</v>
      </c>
      <c r="S26" s="119"/>
      <c r="T26" s="120"/>
    </row>
    <row r="27" spans="1:20" ht="30" customHeight="1">
      <c r="A27" s="99">
        <v>21</v>
      </c>
      <c r="C27" s="749" t="str">
        <f t="shared" si="0"/>
        <v>Ｓ－21</v>
      </c>
      <c r="D27" s="750" t="s">
        <v>616</v>
      </c>
      <c r="E27" s="751"/>
      <c r="F27" s="751"/>
      <c r="G27" s="751"/>
      <c r="H27" s="751"/>
      <c r="I27" s="752"/>
      <c r="J27" s="753"/>
      <c r="K27" s="754"/>
      <c r="L27" s="755"/>
      <c r="M27" s="755"/>
      <c r="N27" s="756" t="e">
        <f t="shared" si="2"/>
        <v>#DIV/0!</v>
      </c>
      <c r="O27" s="757"/>
      <c r="P27" s="758"/>
      <c r="Q27" s="758"/>
      <c r="R27" s="759"/>
      <c r="S27" s="760"/>
      <c r="T27" s="120"/>
    </row>
    <row r="28" spans="1:20" ht="30" customHeight="1">
      <c r="A28" s="99">
        <v>22</v>
      </c>
      <c r="C28" s="749" t="str">
        <f t="shared" si="0"/>
        <v>Ｓ－22</v>
      </c>
      <c r="D28" s="750" t="s">
        <v>617</v>
      </c>
      <c r="E28" s="751"/>
      <c r="F28" s="751"/>
      <c r="G28" s="751"/>
      <c r="H28" s="751"/>
      <c r="I28" s="752"/>
      <c r="J28" s="753"/>
      <c r="K28" s="754"/>
      <c r="L28" s="755"/>
      <c r="M28" s="755"/>
      <c r="N28" s="756" t="e">
        <f t="shared" si="2"/>
        <v>#DIV/0!</v>
      </c>
      <c r="O28" s="757"/>
      <c r="P28" s="758"/>
      <c r="Q28" s="758"/>
      <c r="R28" s="759"/>
      <c r="S28" s="760"/>
      <c r="T28" s="120"/>
    </row>
    <row r="29" spans="1:20" ht="30" customHeight="1">
      <c r="A29" s="99">
        <v>23</v>
      </c>
      <c r="C29" s="749" t="str">
        <f t="shared" si="0"/>
        <v>Ｓ－23</v>
      </c>
      <c r="D29" s="750" t="s">
        <v>618</v>
      </c>
      <c r="E29" s="751"/>
      <c r="F29" s="751"/>
      <c r="G29" s="751"/>
      <c r="H29" s="751"/>
      <c r="I29" s="752"/>
      <c r="J29" s="753"/>
      <c r="K29" s="754"/>
      <c r="L29" s="755"/>
      <c r="M29" s="755"/>
      <c r="N29" s="756" t="e">
        <f t="shared" si="2"/>
        <v>#DIV/0!</v>
      </c>
      <c r="O29" s="757"/>
      <c r="P29" s="758"/>
      <c r="Q29" s="758"/>
      <c r="R29" s="759"/>
      <c r="S29" s="760"/>
      <c r="T29" s="120"/>
    </row>
    <row r="30" spans="1:20" ht="30" customHeight="1">
      <c r="A30" s="99">
        <v>24</v>
      </c>
      <c r="C30" s="749" t="str">
        <f t="shared" si="0"/>
        <v>Ｓ－24</v>
      </c>
      <c r="D30" s="750" t="s">
        <v>619</v>
      </c>
      <c r="E30" s="751"/>
      <c r="F30" s="751"/>
      <c r="G30" s="751"/>
      <c r="H30" s="751"/>
      <c r="I30" s="752"/>
      <c r="J30" s="753"/>
      <c r="K30" s="754"/>
      <c r="L30" s="755"/>
      <c r="M30" s="755"/>
      <c r="N30" s="756" t="e">
        <f t="shared" si="2"/>
        <v>#DIV/0!</v>
      </c>
      <c r="O30" s="757"/>
      <c r="P30" s="758"/>
      <c r="Q30" s="758"/>
      <c r="R30" s="759"/>
      <c r="S30" s="760"/>
      <c r="T30" s="120"/>
    </row>
    <row r="31" spans="1:20" ht="30" customHeight="1">
      <c r="A31" s="99">
        <v>25</v>
      </c>
      <c r="C31" s="749" t="str">
        <f t="shared" si="0"/>
        <v>Ｓ－25</v>
      </c>
      <c r="D31" s="750" t="s">
        <v>620</v>
      </c>
      <c r="E31" s="751"/>
      <c r="F31" s="751"/>
      <c r="G31" s="751"/>
      <c r="H31" s="751"/>
      <c r="I31" s="752"/>
      <c r="J31" s="753"/>
      <c r="K31" s="754"/>
      <c r="L31" s="755"/>
      <c r="M31" s="755"/>
      <c r="N31" s="756" t="e">
        <f t="shared" si="2"/>
        <v>#DIV/0!</v>
      </c>
      <c r="O31" s="757"/>
      <c r="P31" s="758"/>
      <c r="Q31" s="758"/>
      <c r="R31" s="759"/>
      <c r="S31" s="760"/>
      <c r="T31" s="120"/>
    </row>
    <row r="32" spans="1:20" ht="30" customHeight="1">
      <c r="A32" s="99">
        <v>26</v>
      </c>
      <c r="C32" s="749" t="str">
        <f t="shared" si="0"/>
        <v>Ｓ－26</v>
      </c>
      <c r="D32" s="750" t="s">
        <v>621</v>
      </c>
      <c r="E32" s="751"/>
      <c r="F32" s="751"/>
      <c r="G32" s="751"/>
      <c r="H32" s="751"/>
      <c r="I32" s="752"/>
      <c r="J32" s="753"/>
      <c r="K32" s="754"/>
      <c r="L32" s="755"/>
      <c r="M32" s="755"/>
      <c r="N32" s="756" t="e">
        <f t="shared" si="2"/>
        <v>#DIV/0!</v>
      </c>
      <c r="O32" s="757"/>
      <c r="P32" s="758"/>
      <c r="Q32" s="758"/>
      <c r="R32" s="759"/>
      <c r="S32" s="760"/>
      <c r="T32" s="120"/>
    </row>
    <row r="33" spans="1:20" ht="30" customHeight="1">
      <c r="A33" s="99">
        <v>27</v>
      </c>
      <c r="C33" s="749" t="str">
        <f t="shared" si="0"/>
        <v>Ｓ－27</v>
      </c>
      <c r="D33" s="750" t="s">
        <v>622</v>
      </c>
      <c r="E33" s="751"/>
      <c r="F33" s="751"/>
      <c r="G33" s="751"/>
      <c r="H33" s="751"/>
      <c r="I33" s="752"/>
      <c r="J33" s="753"/>
      <c r="K33" s="754"/>
      <c r="L33" s="755"/>
      <c r="M33" s="755"/>
      <c r="N33" s="756" t="e">
        <f t="shared" si="2"/>
        <v>#DIV/0!</v>
      </c>
      <c r="O33" s="757"/>
      <c r="P33" s="758"/>
      <c r="Q33" s="758"/>
      <c r="R33" s="759"/>
      <c r="S33" s="760"/>
      <c r="T33" s="120"/>
    </row>
    <row r="34" spans="1:20" ht="30" customHeight="1">
      <c r="A34" s="99">
        <v>28</v>
      </c>
      <c r="C34" s="749" t="str">
        <f t="shared" si="0"/>
        <v>Ｓ－28</v>
      </c>
      <c r="D34" s="750" t="s">
        <v>623</v>
      </c>
      <c r="E34" s="751"/>
      <c r="F34" s="751"/>
      <c r="G34" s="751"/>
      <c r="H34" s="751"/>
      <c r="I34" s="752"/>
      <c r="J34" s="753"/>
      <c r="K34" s="754"/>
      <c r="L34" s="755"/>
      <c r="M34" s="755"/>
      <c r="N34" s="756" t="e">
        <f t="shared" si="2"/>
        <v>#DIV/0!</v>
      </c>
      <c r="O34" s="757"/>
      <c r="P34" s="758"/>
      <c r="Q34" s="758"/>
      <c r="R34" s="759"/>
      <c r="S34" s="760"/>
      <c r="T34" s="120"/>
    </row>
    <row r="35" spans="1:20" ht="30" customHeight="1">
      <c r="A35" s="99">
        <v>29</v>
      </c>
      <c r="C35" s="749" t="str">
        <f t="shared" si="0"/>
        <v>Ｓ－29</v>
      </c>
      <c r="D35" s="750" t="s">
        <v>624</v>
      </c>
      <c r="E35" s="751"/>
      <c r="F35" s="751"/>
      <c r="G35" s="751"/>
      <c r="H35" s="751"/>
      <c r="I35" s="752"/>
      <c r="J35" s="753"/>
      <c r="K35" s="754"/>
      <c r="L35" s="755"/>
      <c r="M35" s="755"/>
      <c r="N35" s="756" t="e">
        <f t="shared" si="2"/>
        <v>#DIV/0!</v>
      </c>
      <c r="O35" s="757"/>
      <c r="P35" s="758"/>
      <c r="Q35" s="758"/>
      <c r="R35" s="759"/>
      <c r="S35" s="760"/>
      <c r="T35" s="120"/>
    </row>
    <row r="36" spans="1:20" ht="30" customHeight="1">
      <c r="A36" s="99">
        <v>30</v>
      </c>
      <c r="C36" s="109" t="str">
        <f t="shared" si="0"/>
        <v>Ｓ－30</v>
      </c>
      <c r="D36" s="742" t="s">
        <v>625</v>
      </c>
      <c r="E36" s="740"/>
      <c r="F36" s="740"/>
      <c r="G36" s="740"/>
      <c r="H36" s="740"/>
      <c r="I36" s="743"/>
      <c r="J36" s="110"/>
      <c r="K36" s="133"/>
      <c r="L36" s="112"/>
      <c r="M36" s="112"/>
      <c r="N36" s="111" t="e">
        <f t="shared" si="2"/>
        <v>#DIV/0!</v>
      </c>
      <c r="O36" s="113"/>
      <c r="P36" s="114"/>
      <c r="Q36" s="114"/>
      <c r="R36" s="115">
        <f t="shared" si="4"/>
        <v>0</v>
      </c>
      <c r="S36" s="119"/>
      <c r="T36" s="120"/>
    </row>
    <row r="37" spans="1:20" ht="23.45" customHeight="1">
      <c r="C37" s="92" t="s">
        <v>108</v>
      </c>
      <c r="D37" s="94"/>
      <c r="E37" s="95"/>
      <c r="F37" s="96"/>
      <c r="G37" s="97"/>
      <c r="H37" s="97"/>
      <c r="I37" s="97"/>
      <c r="J37" s="97"/>
      <c r="K37" s="97"/>
      <c r="L37" s="97"/>
      <c r="M37" s="94"/>
      <c r="N37" s="94"/>
      <c r="O37" s="94"/>
      <c r="P37" s="94"/>
      <c r="Q37" s="94"/>
      <c r="R37" s="94"/>
      <c r="S37" s="134" t="s">
        <v>125</v>
      </c>
      <c r="T37" s="94"/>
    </row>
    <row r="38" spans="1:20" ht="24.6" customHeight="1">
      <c r="C38" s="818" t="s">
        <v>115</v>
      </c>
      <c r="D38" s="820" t="s">
        <v>92</v>
      </c>
      <c r="E38" s="821"/>
      <c r="F38" s="821"/>
      <c r="G38" s="821"/>
      <c r="H38" s="821"/>
      <c r="I38" s="822"/>
      <c r="J38" s="818" t="s">
        <v>116</v>
      </c>
      <c r="K38" s="826" t="s">
        <v>109</v>
      </c>
      <c r="L38" s="827" t="s">
        <v>607</v>
      </c>
      <c r="M38" s="827" t="s">
        <v>608</v>
      </c>
      <c r="N38" s="816" t="s">
        <v>117</v>
      </c>
      <c r="O38" s="828" t="s">
        <v>118</v>
      </c>
      <c r="P38" s="812" t="s">
        <v>119</v>
      </c>
      <c r="Q38" s="812" t="s">
        <v>120</v>
      </c>
      <c r="R38" s="814" t="s">
        <v>121</v>
      </c>
      <c r="S38" s="816" t="s">
        <v>113</v>
      </c>
      <c r="T38" s="98"/>
    </row>
    <row r="39" spans="1:20" ht="24.6" customHeight="1">
      <c r="C39" s="819"/>
      <c r="D39" s="823"/>
      <c r="E39" s="824"/>
      <c r="F39" s="824"/>
      <c r="G39" s="824"/>
      <c r="H39" s="824"/>
      <c r="I39" s="825"/>
      <c r="J39" s="819"/>
      <c r="K39" s="819"/>
      <c r="L39" s="817"/>
      <c r="M39" s="817"/>
      <c r="N39" s="817"/>
      <c r="O39" s="829"/>
      <c r="P39" s="813"/>
      <c r="Q39" s="813"/>
      <c r="R39" s="815"/>
      <c r="S39" s="817"/>
      <c r="T39" s="98"/>
    </row>
    <row r="40" spans="1:20" ht="22.7" customHeight="1">
      <c r="A40" s="99"/>
      <c r="B40" s="100"/>
      <c r="C40" s="101" t="s">
        <v>107</v>
      </c>
      <c r="D40" s="102" t="s">
        <v>122</v>
      </c>
      <c r="E40" s="102"/>
      <c r="F40" s="102"/>
      <c r="G40" s="102"/>
      <c r="H40" s="102"/>
      <c r="I40" s="102"/>
      <c r="J40" s="103"/>
      <c r="K40" s="103"/>
      <c r="L40" s="103"/>
      <c r="M40" s="104"/>
      <c r="N40" s="104"/>
      <c r="O40" s="105"/>
      <c r="P40" s="106"/>
      <c r="Q40" s="106"/>
      <c r="R40" s="107"/>
      <c r="S40" s="104"/>
      <c r="T40" s="108"/>
    </row>
    <row r="41" spans="1:20" ht="30" customHeight="1">
      <c r="A41" s="99">
        <v>31</v>
      </c>
      <c r="C41" s="109" t="str">
        <f t="shared" ref="C41:C65" si="5">+C$6&amp;"－"&amp;A41</f>
        <v>Ｓ－31</v>
      </c>
      <c r="D41" s="742" t="s">
        <v>626</v>
      </c>
      <c r="E41" s="740"/>
      <c r="F41" s="740"/>
      <c r="G41" s="740"/>
      <c r="H41" s="740"/>
      <c r="I41" s="743"/>
      <c r="J41" s="110"/>
      <c r="K41" s="133"/>
      <c r="L41" s="112"/>
      <c r="M41" s="112"/>
      <c r="N41" s="111" t="e">
        <f t="shared" si="2"/>
        <v>#DIV/0!</v>
      </c>
      <c r="O41" s="113"/>
      <c r="P41" s="114"/>
      <c r="Q41" s="114"/>
      <c r="R41" s="115">
        <f t="shared" si="4"/>
        <v>0</v>
      </c>
      <c r="S41" s="119"/>
      <c r="T41" s="120"/>
    </row>
    <row r="42" spans="1:20" ht="30" customHeight="1">
      <c r="A42" s="99">
        <v>32</v>
      </c>
      <c r="C42" s="109" t="str">
        <f t="shared" si="5"/>
        <v>Ｓ－32</v>
      </c>
      <c r="D42" s="742" t="s">
        <v>627</v>
      </c>
      <c r="E42" s="740"/>
      <c r="F42" s="740"/>
      <c r="G42" s="740"/>
      <c r="H42" s="740"/>
      <c r="I42" s="743"/>
      <c r="J42" s="110"/>
      <c r="K42" s="133"/>
      <c r="L42" s="112"/>
      <c r="M42" s="112"/>
      <c r="N42" s="111" t="e">
        <f t="shared" si="2"/>
        <v>#DIV/0!</v>
      </c>
      <c r="O42" s="113"/>
      <c r="P42" s="114"/>
      <c r="Q42" s="114"/>
      <c r="R42" s="115">
        <f t="shared" si="4"/>
        <v>0</v>
      </c>
      <c r="S42" s="119"/>
      <c r="T42" s="120"/>
    </row>
    <row r="43" spans="1:20" ht="30" customHeight="1">
      <c r="A43" s="99">
        <v>33</v>
      </c>
      <c r="C43" s="109" t="str">
        <f t="shared" si="5"/>
        <v>Ｓ－33</v>
      </c>
      <c r="D43" s="742"/>
      <c r="E43" s="740"/>
      <c r="F43" s="740"/>
      <c r="G43" s="740"/>
      <c r="H43" s="740"/>
      <c r="I43" s="743"/>
      <c r="J43" s="110"/>
      <c r="K43" s="133"/>
      <c r="L43" s="112"/>
      <c r="M43" s="112"/>
      <c r="N43" s="111" t="e">
        <f t="shared" si="2"/>
        <v>#DIV/0!</v>
      </c>
      <c r="O43" s="113"/>
      <c r="P43" s="114"/>
      <c r="Q43" s="114"/>
      <c r="R43" s="115">
        <f t="shared" si="4"/>
        <v>0</v>
      </c>
      <c r="S43" s="119"/>
      <c r="T43" s="120"/>
    </row>
    <row r="44" spans="1:20" ht="30" customHeight="1">
      <c r="A44" s="99">
        <v>34</v>
      </c>
      <c r="C44" s="109" t="str">
        <f t="shared" si="5"/>
        <v>Ｓ－34</v>
      </c>
      <c r="D44" s="742"/>
      <c r="E44" s="740"/>
      <c r="F44" s="740"/>
      <c r="G44" s="740"/>
      <c r="H44" s="740"/>
      <c r="I44" s="743"/>
      <c r="J44" s="110"/>
      <c r="K44" s="133"/>
      <c r="L44" s="112"/>
      <c r="M44" s="112"/>
      <c r="N44" s="111" t="e">
        <f t="shared" si="2"/>
        <v>#DIV/0!</v>
      </c>
      <c r="O44" s="113"/>
      <c r="P44" s="114"/>
      <c r="Q44" s="114"/>
      <c r="R44" s="115">
        <f t="shared" si="4"/>
        <v>0</v>
      </c>
      <c r="S44" s="119"/>
      <c r="T44" s="120"/>
    </row>
    <row r="45" spans="1:20" ht="30" customHeight="1">
      <c r="A45" s="99">
        <v>35</v>
      </c>
      <c r="C45" s="109" t="str">
        <f t="shared" si="5"/>
        <v>Ｓ－35</v>
      </c>
      <c r="D45" s="742"/>
      <c r="E45" s="740"/>
      <c r="F45" s="740"/>
      <c r="G45" s="740"/>
      <c r="H45" s="740"/>
      <c r="I45" s="743"/>
      <c r="J45" s="110"/>
      <c r="K45" s="133"/>
      <c r="L45" s="112"/>
      <c r="M45" s="112"/>
      <c r="N45" s="111" t="e">
        <f t="shared" si="2"/>
        <v>#DIV/0!</v>
      </c>
      <c r="O45" s="113"/>
      <c r="P45" s="114"/>
      <c r="Q45" s="114"/>
      <c r="R45" s="115">
        <f t="shared" si="4"/>
        <v>0</v>
      </c>
      <c r="S45" s="119"/>
      <c r="T45" s="120"/>
    </row>
    <row r="46" spans="1:20" ht="30" customHeight="1">
      <c r="A46" s="99">
        <v>36</v>
      </c>
      <c r="C46" s="109" t="str">
        <f t="shared" si="5"/>
        <v>Ｓ－36</v>
      </c>
      <c r="D46" s="742"/>
      <c r="E46" s="740"/>
      <c r="F46" s="740"/>
      <c r="G46" s="740"/>
      <c r="H46" s="740"/>
      <c r="I46" s="743"/>
      <c r="J46" s="110"/>
      <c r="K46" s="133"/>
      <c r="L46" s="112"/>
      <c r="M46" s="112"/>
      <c r="N46" s="111" t="e">
        <f t="shared" si="2"/>
        <v>#DIV/0!</v>
      </c>
      <c r="O46" s="113"/>
      <c r="P46" s="114"/>
      <c r="Q46" s="114"/>
      <c r="R46" s="115">
        <f t="shared" si="4"/>
        <v>0</v>
      </c>
      <c r="S46" s="119"/>
      <c r="T46" s="120"/>
    </row>
    <row r="47" spans="1:20" ht="30" customHeight="1">
      <c r="A47" s="99">
        <v>37</v>
      </c>
      <c r="C47" s="109" t="str">
        <f t="shared" si="5"/>
        <v>Ｓ－37</v>
      </c>
      <c r="D47" s="742"/>
      <c r="E47" s="740"/>
      <c r="F47" s="740"/>
      <c r="G47" s="740"/>
      <c r="H47" s="740"/>
      <c r="I47" s="743"/>
      <c r="J47" s="110"/>
      <c r="K47" s="133"/>
      <c r="L47" s="112"/>
      <c r="M47" s="112"/>
      <c r="N47" s="111" t="e">
        <f t="shared" si="2"/>
        <v>#DIV/0!</v>
      </c>
      <c r="O47" s="113"/>
      <c r="P47" s="114"/>
      <c r="Q47" s="114"/>
      <c r="R47" s="115">
        <f t="shared" si="4"/>
        <v>0</v>
      </c>
      <c r="S47" s="119"/>
      <c r="T47" s="120"/>
    </row>
    <row r="48" spans="1:20" ht="30" customHeight="1">
      <c r="A48" s="99">
        <v>38</v>
      </c>
      <c r="C48" s="109" t="str">
        <f t="shared" si="5"/>
        <v>Ｓ－38</v>
      </c>
      <c r="D48" s="742"/>
      <c r="E48" s="740"/>
      <c r="F48" s="740"/>
      <c r="G48" s="740"/>
      <c r="H48" s="740"/>
      <c r="I48" s="743"/>
      <c r="J48" s="110"/>
      <c r="K48" s="133"/>
      <c r="L48" s="112"/>
      <c r="M48" s="112"/>
      <c r="N48" s="111" t="e">
        <f t="shared" si="2"/>
        <v>#DIV/0!</v>
      </c>
      <c r="O48" s="113"/>
      <c r="P48" s="114"/>
      <c r="Q48" s="114"/>
      <c r="R48" s="115">
        <f t="shared" si="4"/>
        <v>0</v>
      </c>
      <c r="S48" s="119"/>
      <c r="T48" s="120"/>
    </row>
    <row r="49" spans="1:20" ht="30" customHeight="1">
      <c r="A49" s="99">
        <v>39</v>
      </c>
      <c r="C49" s="109" t="str">
        <f t="shared" si="5"/>
        <v>Ｓ－39</v>
      </c>
      <c r="D49" s="742"/>
      <c r="E49" s="740"/>
      <c r="F49" s="740"/>
      <c r="G49" s="740"/>
      <c r="H49" s="740"/>
      <c r="I49" s="743"/>
      <c r="J49" s="110"/>
      <c r="K49" s="133"/>
      <c r="L49" s="112"/>
      <c r="M49" s="112"/>
      <c r="N49" s="111" t="e">
        <f t="shared" si="2"/>
        <v>#DIV/0!</v>
      </c>
      <c r="O49" s="113"/>
      <c r="P49" s="114"/>
      <c r="Q49" s="114"/>
      <c r="R49" s="115">
        <f t="shared" si="4"/>
        <v>0</v>
      </c>
      <c r="S49" s="119"/>
      <c r="T49" s="120"/>
    </row>
    <row r="50" spans="1:20" ht="30" customHeight="1">
      <c r="A50" s="99">
        <v>40</v>
      </c>
      <c r="C50" s="109" t="str">
        <f t="shared" si="5"/>
        <v>Ｓ－40</v>
      </c>
      <c r="D50" s="742"/>
      <c r="E50" s="740"/>
      <c r="F50" s="740"/>
      <c r="G50" s="740"/>
      <c r="H50" s="740"/>
      <c r="I50" s="743"/>
      <c r="J50" s="110"/>
      <c r="K50" s="133"/>
      <c r="L50" s="112"/>
      <c r="M50" s="112"/>
      <c r="N50" s="111" t="e">
        <f t="shared" si="2"/>
        <v>#DIV/0!</v>
      </c>
      <c r="O50" s="113"/>
      <c r="P50" s="114"/>
      <c r="Q50" s="114"/>
      <c r="R50" s="115">
        <f t="shared" si="4"/>
        <v>0</v>
      </c>
      <c r="S50" s="119"/>
      <c r="T50" s="120"/>
    </row>
    <row r="51" spans="1:20" ht="30" customHeight="1">
      <c r="A51" s="99">
        <v>41</v>
      </c>
      <c r="C51" s="109" t="str">
        <f t="shared" si="5"/>
        <v>Ｓ－41</v>
      </c>
      <c r="D51" s="742"/>
      <c r="E51" s="740"/>
      <c r="F51" s="740"/>
      <c r="G51" s="740"/>
      <c r="H51" s="740"/>
      <c r="I51" s="743"/>
      <c r="J51" s="110"/>
      <c r="K51" s="133"/>
      <c r="L51" s="112"/>
      <c r="M51" s="112"/>
      <c r="N51" s="111" t="e">
        <f t="shared" si="2"/>
        <v>#DIV/0!</v>
      </c>
      <c r="O51" s="113"/>
      <c r="P51" s="114"/>
      <c r="Q51" s="114"/>
      <c r="R51" s="115">
        <f t="shared" si="4"/>
        <v>0</v>
      </c>
      <c r="S51" s="119"/>
      <c r="T51" s="120"/>
    </row>
    <row r="52" spans="1:20" ht="30" customHeight="1">
      <c r="A52" s="99">
        <v>42</v>
      </c>
      <c r="C52" s="109" t="str">
        <f t="shared" si="5"/>
        <v>Ｓ－42</v>
      </c>
      <c r="D52" s="742"/>
      <c r="E52" s="740"/>
      <c r="F52" s="740"/>
      <c r="G52" s="740"/>
      <c r="H52" s="740"/>
      <c r="I52" s="743"/>
      <c r="J52" s="110"/>
      <c r="K52" s="133"/>
      <c r="L52" s="112"/>
      <c r="M52" s="112"/>
      <c r="N52" s="111" t="e">
        <f t="shared" si="2"/>
        <v>#DIV/0!</v>
      </c>
      <c r="O52" s="113"/>
      <c r="P52" s="114"/>
      <c r="Q52" s="114"/>
      <c r="R52" s="115">
        <f t="shared" si="4"/>
        <v>0</v>
      </c>
      <c r="S52" s="119"/>
      <c r="T52" s="120"/>
    </row>
    <row r="53" spans="1:20" ht="30" customHeight="1">
      <c r="A53" s="99">
        <v>43</v>
      </c>
      <c r="C53" s="109" t="str">
        <f t="shared" si="5"/>
        <v>Ｓ－43</v>
      </c>
      <c r="D53" s="761"/>
      <c r="E53" s="762"/>
      <c r="F53" s="762"/>
      <c r="G53" s="762"/>
      <c r="H53" s="762"/>
      <c r="I53" s="763"/>
      <c r="J53" s="110"/>
      <c r="K53" s="133"/>
      <c r="L53" s="112"/>
      <c r="M53" s="112"/>
      <c r="N53" s="111" t="e">
        <f t="shared" si="2"/>
        <v>#DIV/0!</v>
      </c>
      <c r="O53" s="113"/>
      <c r="P53" s="114"/>
      <c r="Q53" s="114"/>
      <c r="R53" s="115">
        <f t="shared" si="4"/>
        <v>0</v>
      </c>
      <c r="S53" s="119"/>
      <c r="T53" s="120"/>
    </row>
    <row r="54" spans="1:20" ht="30" customHeight="1">
      <c r="A54" s="99">
        <v>44</v>
      </c>
      <c r="C54" s="109" t="str">
        <f t="shared" si="5"/>
        <v>Ｓ－44</v>
      </c>
      <c r="D54" s="761"/>
      <c r="E54" s="762"/>
      <c r="F54" s="762"/>
      <c r="G54" s="762"/>
      <c r="H54" s="762"/>
      <c r="I54" s="763"/>
      <c r="J54" s="110"/>
      <c r="K54" s="133"/>
      <c r="L54" s="112"/>
      <c r="M54" s="112"/>
      <c r="N54" s="111" t="e">
        <f t="shared" si="2"/>
        <v>#DIV/0!</v>
      </c>
      <c r="O54" s="113"/>
      <c r="P54" s="114"/>
      <c r="Q54" s="114"/>
      <c r="R54" s="115">
        <f t="shared" si="4"/>
        <v>0</v>
      </c>
      <c r="S54" s="119"/>
      <c r="T54" s="120"/>
    </row>
    <row r="55" spans="1:20" ht="30" customHeight="1">
      <c r="A55" s="99">
        <v>45</v>
      </c>
      <c r="C55" s="109" t="str">
        <f t="shared" si="5"/>
        <v>Ｓ－45</v>
      </c>
      <c r="D55" s="741"/>
      <c r="E55" s="764"/>
      <c r="F55" s="764"/>
      <c r="G55" s="764"/>
      <c r="H55" s="764"/>
      <c r="I55" s="765"/>
      <c r="J55" s="110"/>
      <c r="K55" s="133"/>
      <c r="L55" s="112"/>
      <c r="M55" s="112"/>
      <c r="N55" s="111" t="e">
        <f t="shared" si="2"/>
        <v>#DIV/0!</v>
      </c>
      <c r="O55" s="113"/>
      <c r="P55" s="114"/>
      <c r="Q55" s="114"/>
      <c r="R55" s="115">
        <f t="shared" si="4"/>
        <v>0</v>
      </c>
      <c r="S55" s="119"/>
      <c r="T55" s="120"/>
    </row>
    <row r="56" spans="1:20" ht="30" customHeight="1">
      <c r="A56" s="99">
        <v>46</v>
      </c>
      <c r="C56" s="109" t="str">
        <f t="shared" si="5"/>
        <v>Ｓ－46</v>
      </c>
      <c r="D56" s="741"/>
      <c r="E56" s="764"/>
      <c r="F56" s="764"/>
      <c r="G56" s="764"/>
      <c r="H56" s="764"/>
      <c r="I56" s="765"/>
      <c r="J56" s="110"/>
      <c r="K56" s="133"/>
      <c r="L56" s="112"/>
      <c r="M56" s="112"/>
      <c r="N56" s="111" t="e">
        <f t="shared" ref="N56:N65" si="6">ROUND(M56/L56,2)</f>
        <v>#DIV/0!</v>
      </c>
      <c r="O56" s="113"/>
      <c r="P56" s="114"/>
      <c r="Q56" s="114"/>
      <c r="R56" s="115">
        <f t="shared" ref="R56:R59" si="7">ROUND(O56*P56*Q56,2)</f>
        <v>0</v>
      </c>
      <c r="S56" s="119"/>
      <c r="T56" s="120"/>
    </row>
    <row r="57" spans="1:20" ht="30" customHeight="1">
      <c r="A57" s="99">
        <v>47</v>
      </c>
      <c r="C57" s="109" t="str">
        <f t="shared" si="5"/>
        <v>Ｓ－47</v>
      </c>
      <c r="D57" s="741"/>
      <c r="E57" s="764"/>
      <c r="F57" s="764"/>
      <c r="G57" s="764"/>
      <c r="H57" s="764"/>
      <c r="I57" s="765"/>
      <c r="J57" s="110"/>
      <c r="K57" s="133"/>
      <c r="L57" s="112"/>
      <c r="M57" s="112"/>
      <c r="N57" s="111" t="e">
        <f t="shared" si="6"/>
        <v>#DIV/0!</v>
      </c>
      <c r="O57" s="113"/>
      <c r="P57" s="114"/>
      <c r="Q57" s="114"/>
      <c r="R57" s="115">
        <f t="shared" si="7"/>
        <v>0</v>
      </c>
      <c r="S57" s="119"/>
      <c r="T57" s="120"/>
    </row>
    <row r="58" spans="1:20" ht="30" customHeight="1">
      <c r="A58" s="99">
        <v>48</v>
      </c>
      <c r="C58" s="109" t="str">
        <f t="shared" si="5"/>
        <v>Ｓ－48</v>
      </c>
      <c r="D58" s="741"/>
      <c r="E58" s="764"/>
      <c r="F58" s="764"/>
      <c r="G58" s="764"/>
      <c r="H58" s="764"/>
      <c r="I58" s="765"/>
      <c r="J58" s="110"/>
      <c r="K58" s="133"/>
      <c r="L58" s="112"/>
      <c r="M58" s="112"/>
      <c r="N58" s="111" t="e">
        <f t="shared" si="6"/>
        <v>#DIV/0!</v>
      </c>
      <c r="O58" s="113"/>
      <c r="P58" s="114"/>
      <c r="Q58" s="114"/>
      <c r="R58" s="115">
        <f t="shared" si="7"/>
        <v>0</v>
      </c>
      <c r="S58" s="119"/>
      <c r="T58" s="120"/>
    </row>
    <row r="59" spans="1:20" ht="30" customHeight="1">
      <c r="A59" s="99">
        <v>49</v>
      </c>
      <c r="C59" s="109" t="str">
        <f t="shared" si="5"/>
        <v>Ｓ－49</v>
      </c>
      <c r="D59" s="741"/>
      <c r="E59" s="764"/>
      <c r="F59" s="764"/>
      <c r="G59" s="764"/>
      <c r="H59" s="764"/>
      <c r="I59" s="765"/>
      <c r="J59" s="110"/>
      <c r="K59" s="133"/>
      <c r="L59" s="112"/>
      <c r="M59" s="112"/>
      <c r="N59" s="111" t="e">
        <f t="shared" si="6"/>
        <v>#DIV/0!</v>
      </c>
      <c r="O59" s="113"/>
      <c r="P59" s="114"/>
      <c r="Q59" s="114"/>
      <c r="R59" s="115">
        <f t="shared" si="7"/>
        <v>0</v>
      </c>
      <c r="S59" s="119"/>
      <c r="T59" s="120"/>
    </row>
    <row r="60" spans="1:20" ht="30" customHeight="1">
      <c r="A60" s="99">
        <v>50</v>
      </c>
      <c r="C60" s="109" t="str">
        <f t="shared" si="5"/>
        <v>Ｓ－50</v>
      </c>
      <c r="D60" s="741"/>
      <c r="E60" s="764"/>
      <c r="F60" s="764"/>
      <c r="G60" s="764"/>
      <c r="H60" s="764"/>
      <c r="I60" s="765"/>
      <c r="J60" s="110"/>
      <c r="K60" s="133"/>
      <c r="L60" s="112"/>
      <c r="M60" s="112"/>
      <c r="N60" s="111" t="e">
        <f t="shared" si="6"/>
        <v>#DIV/0!</v>
      </c>
      <c r="O60" s="113"/>
      <c r="P60" s="114"/>
      <c r="Q60" s="114"/>
      <c r="R60" s="115"/>
      <c r="S60" s="119"/>
      <c r="T60" s="120"/>
    </row>
    <row r="61" spans="1:20" ht="30" customHeight="1">
      <c r="A61" s="99">
        <v>51</v>
      </c>
      <c r="C61" s="109" t="str">
        <f t="shared" si="5"/>
        <v>Ｓ－51</v>
      </c>
      <c r="D61" s="741"/>
      <c r="E61" s="764"/>
      <c r="F61" s="764"/>
      <c r="G61" s="764"/>
      <c r="H61" s="764"/>
      <c r="I61" s="765"/>
      <c r="J61" s="110"/>
      <c r="K61" s="133"/>
      <c r="L61" s="112"/>
      <c r="M61" s="112"/>
      <c r="N61" s="111" t="e">
        <f t="shared" si="6"/>
        <v>#DIV/0!</v>
      </c>
      <c r="O61" s="113"/>
      <c r="P61" s="114"/>
      <c r="Q61" s="114"/>
      <c r="R61" s="115"/>
      <c r="S61" s="119"/>
      <c r="T61" s="120"/>
    </row>
    <row r="62" spans="1:20" ht="30" customHeight="1">
      <c r="A62" s="99">
        <v>52</v>
      </c>
      <c r="C62" s="109" t="str">
        <f t="shared" si="5"/>
        <v>Ｓ－52</v>
      </c>
      <c r="D62" s="741"/>
      <c r="E62" s="764"/>
      <c r="F62" s="764"/>
      <c r="G62" s="764"/>
      <c r="H62" s="764"/>
      <c r="I62" s="765"/>
      <c r="J62" s="110"/>
      <c r="K62" s="133"/>
      <c r="L62" s="112"/>
      <c r="M62" s="112"/>
      <c r="N62" s="111" t="e">
        <f t="shared" si="6"/>
        <v>#DIV/0!</v>
      </c>
      <c r="O62" s="113"/>
      <c r="P62" s="114"/>
      <c r="Q62" s="114"/>
      <c r="R62" s="115"/>
      <c r="S62" s="119"/>
      <c r="T62" s="120"/>
    </row>
    <row r="63" spans="1:20" ht="30" customHeight="1">
      <c r="A63" s="99">
        <v>53</v>
      </c>
      <c r="C63" s="109" t="str">
        <f t="shared" si="5"/>
        <v>Ｓ－53</v>
      </c>
      <c r="D63" s="741"/>
      <c r="E63" s="764"/>
      <c r="F63" s="764"/>
      <c r="G63" s="764"/>
      <c r="H63" s="764"/>
      <c r="I63" s="765"/>
      <c r="J63" s="110"/>
      <c r="K63" s="133"/>
      <c r="L63" s="112"/>
      <c r="M63" s="112"/>
      <c r="N63" s="111" t="e">
        <f t="shared" si="6"/>
        <v>#DIV/0!</v>
      </c>
      <c r="O63" s="113"/>
      <c r="P63" s="114"/>
      <c r="Q63" s="114"/>
      <c r="R63" s="115"/>
      <c r="S63" s="119"/>
      <c r="T63" s="120"/>
    </row>
    <row r="64" spans="1:20" ht="30" customHeight="1">
      <c r="A64" s="99">
        <v>54</v>
      </c>
      <c r="C64" s="109" t="str">
        <f t="shared" si="5"/>
        <v>Ｓ－54</v>
      </c>
      <c r="D64" s="741"/>
      <c r="E64" s="764"/>
      <c r="F64" s="764"/>
      <c r="G64" s="764"/>
      <c r="H64" s="764"/>
      <c r="I64" s="765"/>
      <c r="J64" s="110"/>
      <c r="K64" s="133"/>
      <c r="L64" s="112"/>
      <c r="M64" s="112"/>
      <c r="N64" s="111" t="e">
        <f t="shared" si="6"/>
        <v>#DIV/0!</v>
      </c>
      <c r="O64" s="113"/>
      <c r="P64" s="114"/>
      <c r="Q64" s="114"/>
      <c r="R64" s="115"/>
      <c r="S64" s="119"/>
      <c r="T64" s="120"/>
    </row>
    <row r="65" spans="1:20" ht="30" customHeight="1" thickBot="1">
      <c r="A65" s="99">
        <v>55</v>
      </c>
      <c r="C65" s="109" t="str">
        <f t="shared" si="5"/>
        <v>Ｓ－55</v>
      </c>
      <c r="D65" s="741"/>
      <c r="E65" s="764"/>
      <c r="F65" s="764"/>
      <c r="G65" s="764"/>
      <c r="H65" s="764"/>
      <c r="I65" s="765"/>
      <c r="J65" s="110"/>
      <c r="K65" s="133"/>
      <c r="L65" s="112"/>
      <c r="M65" s="112"/>
      <c r="N65" s="111" t="e">
        <f t="shared" si="6"/>
        <v>#DIV/0!</v>
      </c>
      <c r="O65" s="113"/>
      <c r="P65" s="114"/>
      <c r="Q65" s="114"/>
      <c r="R65" s="115"/>
      <c r="S65" s="119"/>
      <c r="T65" s="120"/>
    </row>
    <row r="66" spans="1:20" ht="30" customHeight="1" thickBot="1">
      <c r="A66" s="99"/>
      <c r="C66" s="128" t="s">
        <v>11</v>
      </c>
      <c r="D66" s="835" t="s">
        <v>123</v>
      </c>
      <c r="E66" s="836"/>
      <c r="F66" s="836"/>
      <c r="G66" s="836"/>
      <c r="H66" s="836"/>
      <c r="I66" s="837"/>
      <c r="J66" s="129" t="s">
        <v>11</v>
      </c>
      <c r="K66" s="129"/>
      <c r="L66" s="130">
        <f>SUM(L7:L65)</f>
        <v>0</v>
      </c>
      <c r="M66" s="130">
        <f>SUM(M7:M65)</f>
        <v>0</v>
      </c>
      <c r="N66" s="130" t="e">
        <f t="shared" ref="N66" si="8">ROUND(M66/L66,2)</f>
        <v>#DIV/0!</v>
      </c>
      <c r="O66" s="130"/>
      <c r="P66" s="130"/>
      <c r="Q66" s="130"/>
      <c r="R66" s="130" t="e">
        <f>SUM(R7:R65)-#REF!-R17-#REF!-#REF!-#REF!-#REF!-#REF!-R21</f>
        <v>#REF!</v>
      </c>
      <c r="S66" s="131"/>
      <c r="T66" s="124"/>
    </row>
    <row r="67" spans="1:20" ht="30" customHeight="1">
      <c r="A67" s="99"/>
      <c r="C67" s="94"/>
      <c r="D67" s="94"/>
      <c r="E67" s="94"/>
      <c r="F67" s="94"/>
      <c r="G67" s="94"/>
      <c r="H67" s="94"/>
      <c r="I67" s="94"/>
      <c r="J67" s="94"/>
      <c r="K67" s="94"/>
      <c r="L67" s="94"/>
      <c r="M67" s="94"/>
      <c r="N67" s="94"/>
      <c r="O67" s="94"/>
      <c r="P67" s="94"/>
      <c r="Q67" s="94"/>
      <c r="R67" s="94"/>
      <c r="S67" s="94"/>
      <c r="T67" s="94"/>
    </row>
    <row r="68" spans="1:20" ht="30" customHeight="1">
      <c r="A68" s="99"/>
      <c r="C68" s="94"/>
      <c r="D68" s="94"/>
      <c r="E68" s="94"/>
      <c r="F68" s="94"/>
      <c r="G68" s="94"/>
      <c r="H68" s="94"/>
      <c r="I68" s="94"/>
      <c r="J68" s="94"/>
      <c r="K68" s="94"/>
      <c r="L68" s="94"/>
      <c r="M68" s="94"/>
      <c r="N68" s="94"/>
      <c r="O68" s="94"/>
      <c r="P68" s="94"/>
      <c r="Q68" s="94"/>
      <c r="R68" s="94"/>
      <c r="S68" s="94"/>
      <c r="T68" s="94"/>
    </row>
    <row r="69" spans="1:20" ht="30" customHeight="1">
      <c r="A69" s="99"/>
      <c r="C69" s="94"/>
      <c r="D69" s="94"/>
      <c r="E69" s="94"/>
      <c r="F69" s="94"/>
      <c r="G69" s="94"/>
      <c r="H69" s="94"/>
      <c r="I69" s="94"/>
      <c r="J69" s="94"/>
      <c r="K69" s="94"/>
      <c r="L69" s="94"/>
      <c r="M69" s="94"/>
      <c r="N69" s="94"/>
      <c r="O69" s="94"/>
      <c r="P69" s="94"/>
      <c r="Q69" s="94"/>
      <c r="R69" s="94"/>
      <c r="S69" s="94"/>
      <c r="T69" s="94"/>
    </row>
    <row r="70" spans="1:20" ht="30" customHeight="1">
      <c r="A70" s="99"/>
      <c r="C70" s="94"/>
      <c r="D70" s="94"/>
      <c r="E70" s="94"/>
      <c r="F70" s="94"/>
      <c r="G70" s="94"/>
      <c r="H70" s="94"/>
      <c r="I70" s="94"/>
      <c r="J70" s="94"/>
      <c r="K70" s="94"/>
      <c r="L70" s="94"/>
      <c r="M70" s="94"/>
      <c r="N70" s="94"/>
      <c r="O70" s="94"/>
      <c r="P70" s="94"/>
      <c r="Q70" s="94"/>
      <c r="R70" s="94"/>
      <c r="S70" s="94"/>
      <c r="T70" s="94"/>
    </row>
    <row r="71" spans="1:20" ht="30" customHeight="1">
      <c r="A71" s="99"/>
      <c r="C71" s="94"/>
      <c r="D71" s="94"/>
      <c r="E71" s="94"/>
      <c r="F71" s="94"/>
      <c r="G71" s="94"/>
      <c r="H71" s="94"/>
      <c r="I71" s="94"/>
      <c r="J71" s="94"/>
      <c r="K71" s="94"/>
      <c r="L71" s="94"/>
      <c r="M71" s="94"/>
      <c r="N71" s="94"/>
      <c r="O71" s="94"/>
      <c r="P71" s="94"/>
      <c r="Q71" s="94"/>
      <c r="R71" s="94"/>
      <c r="S71" s="94"/>
      <c r="T71" s="94"/>
    </row>
    <row r="72" spans="1:20" ht="30" customHeight="1">
      <c r="A72" s="99"/>
      <c r="C72" s="94"/>
      <c r="G72" s="94"/>
      <c r="H72" s="94"/>
      <c r="I72" s="94"/>
      <c r="J72" s="94"/>
      <c r="K72" s="94"/>
      <c r="L72" s="94"/>
      <c r="M72" s="94"/>
      <c r="N72" s="94"/>
      <c r="O72" s="94"/>
      <c r="P72" s="94"/>
      <c r="Q72" s="94"/>
      <c r="R72" s="94"/>
      <c r="S72" s="94"/>
      <c r="T72" s="94"/>
    </row>
    <row r="73" spans="1:20">
      <c r="A73" s="99"/>
      <c r="C73" s="94"/>
      <c r="G73" s="94"/>
      <c r="H73" s="94"/>
      <c r="I73" s="94"/>
      <c r="J73" s="94"/>
      <c r="K73" s="94"/>
      <c r="L73" s="94"/>
      <c r="M73" s="94"/>
      <c r="N73" s="94"/>
      <c r="O73" s="94"/>
      <c r="P73" s="94"/>
      <c r="Q73" s="94"/>
      <c r="R73" s="94"/>
      <c r="S73" s="94"/>
      <c r="T73" s="94"/>
    </row>
    <row r="74" spans="1:20">
      <c r="A74" s="99"/>
      <c r="C74" s="94"/>
      <c r="G74" s="94"/>
      <c r="H74" s="94"/>
      <c r="I74" s="94"/>
      <c r="J74" s="94"/>
      <c r="K74" s="94"/>
      <c r="L74" s="94"/>
      <c r="M74" s="94"/>
      <c r="N74" s="94"/>
      <c r="O74" s="94"/>
      <c r="P74" s="94"/>
      <c r="Q74" s="94"/>
      <c r="R74" s="94"/>
      <c r="S74" s="94"/>
      <c r="T74" s="94"/>
    </row>
    <row r="75" spans="1:20">
      <c r="A75" s="99"/>
      <c r="C75" s="94"/>
      <c r="G75" s="94"/>
      <c r="H75" s="94"/>
      <c r="I75" s="94"/>
      <c r="J75" s="94"/>
      <c r="K75" s="94"/>
      <c r="L75" s="94"/>
      <c r="M75" s="94"/>
      <c r="N75" s="94"/>
      <c r="O75" s="94"/>
      <c r="P75" s="94"/>
      <c r="Q75" s="94"/>
      <c r="R75" s="94"/>
      <c r="S75" s="94"/>
      <c r="T75" s="94"/>
    </row>
    <row r="76" spans="1:20">
      <c r="A76" s="99"/>
      <c r="C76" s="94"/>
      <c r="G76" s="94"/>
      <c r="H76" s="94"/>
      <c r="I76" s="94"/>
      <c r="J76" s="94"/>
      <c r="K76" s="94"/>
      <c r="L76" s="94"/>
      <c r="M76" s="94"/>
      <c r="N76" s="94"/>
      <c r="O76" s="94"/>
      <c r="P76" s="94"/>
      <c r="Q76" s="94"/>
      <c r="R76" s="94"/>
      <c r="S76" s="94"/>
      <c r="T76" s="94"/>
    </row>
    <row r="77" spans="1:20">
      <c r="A77" s="99"/>
      <c r="C77" s="94"/>
      <c r="G77" s="94"/>
      <c r="H77" s="94"/>
      <c r="I77" s="94"/>
      <c r="J77" s="94"/>
      <c r="K77" s="94"/>
      <c r="L77" s="94"/>
      <c r="M77" s="94"/>
      <c r="N77" s="94"/>
      <c r="O77" s="94"/>
      <c r="P77" s="94"/>
      <c r="Q77" s="94"/>
      <c r="R77" s="94"/>
      <c r="S77" s="94"/>
      <c r="T77" s="94"/>
    </row>
    <row r="78" spans="1:20">
      <c r="A78" s="99"/>
      <c r="C78" s="94"/>
      <c r="G78" s="94"/>
      <c r="H78" s="94"/>
      <c r="I78" s="94"/>
      <c r="J78" s="94"/>
      <c r="K78" s="94"/>
      <c r="L78" s="94"/>
      <c r="M78" s="94"/>
      <c r="N78" s="94"/>
      <c r="O78" s="94"/>
      <c r="P78" s="94"/>
      <c r="Q78" s="94"/>
      <c r="R78" s="94"/>
      <c r="S78" s="94"/>
      <c r="T78" s="94"/>
    </row>
    <row r="79" spans="1:20">
      <c r="A79" s="99"/>
      <c r="C79" s="94"/>
      <c r="G79" s="94"/>
      <c r="H79" s="94"/>
      <c r="I79" s="94"/>
      <c r="J79" s="94"/>
      <c r="K79" s="94"/>
      <c r="L79" s="94"/>
      <c r="M79" s="94"/>
      <c r="N79" s="94"/>
      <c r="O79" s="94"/>
      <c r="P79" s="94"/>
      <c r="Q79" s="94"/>
      <c r="R79" s="94"/>
      <c r="S79" s="94"/>
      <c r="T79" s="94"/>
    </row>
    <row r="80" spans="1:20">
      <c r="A80" s="99"/>
      <c r="C80" s="94"/>
      <c r="G80" s="94"/>
      <c r="H80" s="94"/>
      <c r="I80" s="94"/>
      <c r="J80" s="94"/>
      <c r="K80" s="94"/>
      <c r="L80" s="94"/>
      <c r="M80" s="94"/>
      <c r="N80" s="94"/>
      <c r="O80" s="94"/>
      <c r="P80" s="94"/>
      <c r="Q80" s="94"/>
      <c r="R80" s="94"/>
      <c r="S80" s="94"/>
      <c r="T80" s="94"/>
    </row>
    <row r="81" spans="1:20">
      <c r="A81" s="99"/>
      <c r="C81" s="94"/>
      <c r="G81" s="94"/>
      <c r="H81" s="94"/>
      <c r="I81" s="94"/>
      <c r="J81" s="94"/>
      <c r="K81" s="94"/>
      <c r="L81" s="94"/>
      <c r="M81" s="94"/>
      <c r="N81" s="94"/>
      <c r="O81" s="94"/>
      <c r="P81" s="94"/>
      <c r="Q81" s="94"/>
      <c r="R81" s="94"/>
      <c r="S81" s="94"/>
      <c r="T81" s="94"/>
    </row>
    <row r="82" spans="1:20">
      <c r="A82" s="99"/>
      <c r="C82" s="94"/>
      <c r="D82" s="94"/>
      <c r="G82" s="94"/>
      <c r="H82" s="94"/>
      <c r="I82" s="94"/>
      <c r="J82" s="94"/>
      <c r="K82" s="94"/>
      <c r="L82" s="94"/>
      <c r="M82" s="94"/>
      <c r="N82" s="94"/>
      <c r="O82" s="94"/>
      <c r="P82" s="94"/>
      <c r="Q82" s="94"/>
      <c r="R82" s="94"/>
      <c r="S82" s="94"/>
      <c r="T82" s="94"/>
    </row>
    <row r="83" spans="1:20">
      <c r="A83" s="99"/>
      <c r="C83" s="94"/>
      <c r="G83" s="94"/>
      <c r="H83" s="94"/>
      <c r="I83" s="94"/>
      <c r="J83" s="94"/>
      <c r="K83" s="94"/>
      <c r="L83" s="94"/>
      <c r="M83" s="94"/>
      <c r="N83" s="94"/>
      <c r="O83" s="94"/>
      <c r="P83" s="94"/>
      <c r="Q83" s="94"/>
      <c r="R83" s="94"/>
      <c r="S83" s="94"/>
      <c r="T83" s="94"/>
    </row>
    <row r="84" spans="1:20">
      <c r="A84" s="99"/>
      <c r="C84" s="94"/>
      <c r="G84" s="94"/>
      <c r="H84" s="94"/>
      <c r="I84" s="94"/>
      <c r="J84" s="94"/>
      <c r="K84" s="94"/>
      <c r="L84" s="94"/>
      <c r="M84" s="94"/>
      <c r="N84" s="94"/>
      <c r="O84" s="94"/>
      <c r="P84" s="94"/>
      <c r="Q84" s="94"/>
      <c r="R84" s="94"/>
      <c r="S84" s="94"/>
      <c r="T84" s="94"/>
    </row>
    <row r="85" spans="1:20">
      <c r="A85" s="99"/>
      <c r="C85" s="94"/>
      <c r="G85" s="94"/>
      <c r="H85" s="94"/>
      <c r="I85" s="94"/>
      <c r="J85" s="94"/>
      <c r="K85" s="94"/>
      <c r="L85" s="94"/>
      <c r="M85" s="94"/>
      <c r="N85" s="94"/>
      <c r="O85" s="94"/>
      <c r="P85" s="94"/>
      <c r="Q85" s="94"/>
      <c r="R85" s="94"/>
      <c r="S85" s="94"/>
      <c r="T85" s="94"/>
    </row>
    <row r="86" spans="1:20">
      <c r="A86" s="99"/>
      <c r="C86" s="94"/>
      <c r="G86" s="94"/>
      <c r="H86" s="94"/>
      <c r="I86" s="94"/>
      <c r="J86" s="94"/>
      <c r="K86" s="94"/>
      <c r="L86" s="94"/>
      <c r="M86" s="94"/>
      <c r="N86" s="94"/>
      <c r="O86" s="94"/>
      <c r="P86" s="94"/>
      <c r="Q86" s="94"/>
      <c r="R86" s="94"/>
      <c r="S86" s="94"/>
      <c r="T86" s="94"/>
    </row>
    <row r="87" spans="1:20">
      <c r="A87" s="99"/>
      <c r="C87" s="94"/>
      <c r="G87" s="94"/>
      <c r="H87" s="94"/>
      <c r="I87" s="94"/>
      <c r="J87" s="94"/>
      <c r="K87" s="94"/>
      <c r="L87" s="94"/>
      <c r="M87" s="94"/>
      <c r="N87" s="94"/>
      <c r="O87" s="94"/>
      <c r="P87" s="94"/>
      <c r="Q87" s="94"/>
      <c r="R87" s="94"/>
      <c r="S87" s="94"/>
      <c r="T87" s="94"/>
    </row>
    <row r="88" spans="1:20">
      <c r="A88" s="99"/>
      <c r="C88" s="94"/>
      <c r="D88" s="94"/>
      <c r="G88" s="94"/>
      <c r="H88" s="94"/>
      <c r="I88" s="94"/>
      <c r="J88" s="94"/>
      <c r="K88" s="94"/>
      <c r="L88" s="94"/>
      <c r="M88" s="94"/>
      <c r="N88" s="94"/>
      <c r="O88" s="94"/>
      <c r="P88" s="94"/>
      <c r="Q88" s="94"/>
      <c r="R88" s="94"/>
      <c r="S88" s="94"/>
      <c r="T88" s="94"/>
    </row>
    <row r="89" spans="1:20">
      <c r="A89" s="99"/>
      <c r="C89" s="94"/>
      <c r="G89" s="94"/>
      <c r="H89" s="94"/>
      <c r="I89" s="94"/>
      <c r="J89" s="94"/>
      <c r="K89" s="94"/>
      <c r="L89" s="94"/>
      <c r="M89" s="94"/>
      <c r="N89" s="94"/>
      <c r="O89" s="94"/>
      <c r="P89" s="94"/>
      <c r="Q89" s="94"/>
      <c r="R89" s="94"/>
      <c r="S89" s="94"/>
      <c r="T89" s="94"/>
    </row>
    <row r="90" spans="1:20">
      <c r="A90" s="99"/>
      <c r="C90" s="94"/>
      <c r="G90" s="94"/>
      <c r="H90" s="94"/>
      <c r="I90" s="94"/>
      <c r="J90" s="94"/>
      <c r="K90" s="94"/>
      <c r="L90" s="94"/>
      <c r="M90" s="94"/>
      <c r="N90" s="94"/>
      <c r="O90" s="94"/>
      <c r="P90" s="94"/>
      <c r="Q90" s="94"/>
      <c r="R90" s="94"/>
      <c r="S90" s="94"/>
      <c r="T90" s="94"/>
    </row>
    <row r="91" spans="1:20">
      <c r="A91" s="99"/>
      <c r="C91" s="94"/>
      <c r="G91" s="94"/>
      <c r="H91" s="94"/>
      <c r="I91" s="94"/>
      <c r="J91" s="94"/>
      <c r="K91" s="94"/>
      <c r="L91" s="94"/>
      <c r="M91" s="94"/>
      <c r="N91" s="94"/>
      <c r="O91" s="94"/>
      <c r="P91" s="94"/>
      <c r="Q91" s="94"/>
      <c r="R91" s="94"/>
      <c r="S91" s="94"/>
      <c r="T91" s="94"/>
    </row>
    <row r="92" spans="1:20">
      <c r="A92" s="99"/>
      <c r="C92" s="94"/>
      <c r="G92" s="94"/>
      <c r="H92" s="94"/>
      <c r="I92" s="94"/>
      <c r="J92" s="94"/>
      <c r="K92" s="94"/>
      <c r="L92" s="94"/>
      <c r="M92" s="94"/>
      <c r="N92" s="94"/>
      <c r="O92" s="94"/>
      <c r="P92" s="94"/>
      <c r="Q92" s="94"/>
      <c r="R92" s="94"/>
      <c r="S92" s="94"/>
      <c r="T92" s="94"/>
    </row>
    <row r="93" spans="1:20">
      <c r="A93" s="99"/>
      <c r="C93" s="94"/>
      <c r="G93" s="94"/>
      <c r="H93" s="94"/>
      <c r="I93" s="94"/>
      <c r="J93" s="94"/>
      <c r="K93" s="94"/>
      <c r="L93" s="94"/>
      <c r="M93" s="94"/>
      <c r="N93" s="94"/>
      <c r="O93" s="94"/>
      <c r="P93" s="94"/>
      <c r="Q93" s="94"/>
      <c r="R93" s="94"/>
      <c r="S93" s="94"/>
      <c r="T93" s="94"/>
    </row>
    <row r="94" spans="1:20">
      <c r="A94" s="99"/>
      <c r="C94" s="94"/>
      <c r="D94" s="94"/>
      <c r="G94" s="94"/>
      <c r="H94" s="94"/>
      <c r="I94" s="94"/>
      <c r="J94" s="94"/>
      <c r="K94" s="94"/>
      <c r="L94" s="94"/>
      <c r="M94" s="94"/>
      <c r="N94" s="94"/>
      <c r="O94" s="94"/>
      <c r="P94" s="94"/>
      <c r="Q94" s="94"/>
      <c r="R94" s="94"/>
      <c r="S94" s="94"/>
      <c r="T94" s="94"/>
    </row>
    <row r="95" spans="1:20">
      <c r="A95" s="99"/>
      <c r="C95" s="94"/>
      <c r="D95" s="94"/>
      <c r="G95" s="94"/>
      <c r="H95" s="94"/>
      <c r="I95" s="94"/>
      <c r="J95" s="94"/>
      <c r="K95" s="94"/>
      <c r="L95" s="94"/>
      <c r="M95" s="94"/>
      <c r="N95" s="94"/>
      <c r="O95" s="94"/>
      <c r="P95" s="94"/>
      <c r="Q95" s="94"/>
      <c r="R95" s="94"/>
      <c r="S95" s="94"/>
      <c r="T95" s="94"/>
    </row>
    <row r="96" spans="1:20">
      <c r="A96" s="99"/>
      <c r="C96" s="94"/>
      <c r="D96" s="94"/>
      <c r="G96" s="94"/>
      <c r="H96" s="94"/>
      <c r="I96" s="94"/>
      <c r="J96" s="94"/>
      <c r="K96" s="94"/>
      <c r="L96" s="94"/>
      <c r="M96" s="94"/>
      <c r="N96" s="94"/>
      <c r="O96" s="94"/>
      <c r="P96" s="94"/>
      <c r="Q96" s="94"/>
      <c r="R96" s="94"/>
      <c r="S96" s="94"/>
      <c r="T96" s="94"/>
    </row>
    <row r="97" spans="1:20">
      <c r="A97" s="99"/>
      <c r="C97" s="94"/>
      <c r="D97" s="94"/>
      <c r="G97" s="94"/>
      <c r="H97" s="94"/>
      <c r="I97" s="94"/>
      <c r="J97" s="94"/>
      <c r="K97" s="94"/>
      <c r="L97" s="94"/>
      <c r="M97" s="94"/>
      <c r="N97" s="94"/>
      <c r="O97" s="94"/>
      <c r="P97" s="94"/>
      <c r="Q97" s="94"/>
      <c r="R97" s="94"/>
      <c r="S97" s="94"/>
      <c r="T97" s="94"/>
    </row>
    <row r="98" spans="1:20">
      <c r="A98" s="99"/>
      <c r="C98" s="94"/>
      <c r="D98" s="94"/>
      <c r="G98" s="94"/>
      <c r="H98" s="94"/>
      <c r="I98" s="94"/>
      <c r="J98" s="94"/>
      <c r="K98" s="94"/>
      <c r="L98" s="94"/>
      <c r="M98" s="94"/>
      <c r="N98" s="94"/>
      <c r="O98" s="94"/>
      <c r="P98" s="94"/>
      <c r="Q98" s="94"/>
      <c r="R98" s="94"/>
      <c r="S98" s="94"/>
      <c r="T98" s="94"/>
    </row>
    <row r="99" spans="1:20">
      <c r="A99" s="99"/>
      <c r="C99" s="94"/>
      <c r="D99" s="94"/>
      <c r="G99" s="94"/>
      <c r="H99" s="94"/>
      <c r="I99" s="94"/>
      <c r="J99" s="94"/>
      <c r="K99" s="94"/>
      <c r="L99" s="94"/>
      <c r="M99" s="94"/>
      <c r="N99" s="94"/>
      <c r="O99" s="94"/>
      <c r="P99" s="94"/>
      <c r="Q99" s="94"/>
      <c r="R99" s="94"/>
      <c r="S99" s="94"/>
      <c r="T99" s="94"/>
    </row>
    <row r="100" spans="1:20">
      <c r="A100" s="99"/>
      <c r="C100" s="94"/>
      <c r="D100" s="94"/>
      <c r="G100" s="94"/>
      <c r="H100" s="94"/>
      <c r="I100" s="94"/>
      <c r="J100" s="94"/>
      <c r="K100" s="94"/>
      <c r="L100" s="94"/>
      <c r="M100" s="94"/>
      <c r="N100" s="94"/>
      <c r="O100" s="94"/>
      <c r="P100" s="94"/>
      <c r="Q100" s="94"/>
      <c r="R100" s="94"/>
      <c r="S100" s="94"/>
      <c r="T100" s="94"/>
    </row>
    <row r="101" spans="1:20">
      <c r="A101" s="99"/>
      <c r="C101" s="94"/>
      <c r="G101" s="94"/>
      <c r="H101" s="94"/>
      <c r="I101" s="94"/>
      <c r="J101" s="94"/>
      <c r="K101" s="94"/>
      <c r="L101" s="94"/>
      <c r="M101" s="94"/>
      <c r="N101" s="94"/>
      <c r="O101" s="94"/>
      <c r="P101" s="94"/>
      <c r="Q101" s="94"/>
      <c r="R101" s="94"/>
      <c r="S101" s="94"/>
      <c r="T101" s="94"/>
    </row>
    <row r="102" spans="1:20">
      <c r="A102" s="99"/>
      <c r="C102" s="94"/>
      <c r="G102" s="94"/>
      <c r="H102" s="94"/>
      <c r="I102" s="94"/>
      <c r="J102" s="94"/>
      <c r="K102" s="94"/>
      <c r="L102" s="94"/>
      <c r="M102" s="94"/>
      <c r="N102" s="94"/>
      <c r="O102" s="94"/>
      <c r="P102" s="94"/>
      <c r="Q102" s="94"/>
      <c r="R102" s="94"/>
      <c r="S102" s="94"/>
      <c r="T102" s="94"/>
    </row>
    <row r="103" spans="1:20">
      <c r="A103" s="99"/>
      <c r="C103" s="94"/>
      <c r="G103" s="94"/>
      <c r="H103" s="94"/>
      <c r="I103" s="94"/>
      <c r="J103" s="94"/>
      <c r="K103" s="94"/>
      <c r="L103" s="94"/>
      <c r="M103" s="94"/>
      <c r="N103" s="94"/>
      <c r="O103" s="94"/>
      <c r="P103" s="94"/>
      <c r="Q103" s="94"/>
      <c r="R103" s="94"/>
      <c r="S103" s="94"/>
      <c r="T103" s="94"/>
    </row>
    <row r="104" spans="1:20">
      <c r="A104" s="99"/>
      <c r="C104" s="94"/>
      <c r="G104" s="94"/>
      <c r="H104" s="94"/>
      <c r="I104" s="94"/>
      <c r="J104" s="94"/>
      <c r="K104" s="94"/>
      <c r="L104" s="94"/>
      <c r="M104" s="94"/>
      <c r="N104" s="94"/>
      <c r="O104" s="94"/>
      <c r="P104" s="94"/>
      <c r="Q104" s="94"/>
      <c r="R104" s="94"/>
      <c r="S104" s="94"/>
      <c r="T104" s="94"/>
    </row>
    <row r="105" spans="1:20">
      <c r="A105" s="99"/>
      <c r="C105" s="94"/>
      <c r="G105" s="94"/>
      <c r="H105" s="94"/>
      <c r="I105" s="94"/>
      <c r="J105" s="94"/>
      <c r="K105" s="94"/>
      <c r="L105" s="94"/>
      <c r="M105" s="94"/>
      <c r="N105" s="94"/>
      <c r="O105" s="94"/>
      <c r="P105" s="94"/>
      <c r="Q105" s="94"/>
      <c r="R105" s="94"/>
      <c r="S105" s="94"/>
      <c r="T105" s="94"/>
    </row>
    <row r="106" spans="1:20">
      <c r="A106" s="99"/>
      <c r="C106" s="94"/>
      <c r="G106" s="94"/>
      <c r="H106" s="94"/>
      <c r="I106" s="94"/>
      <c r="J106" s="94"/>
      <c r="K106" s="94"/>
      <c r="L106" s="94"/>
      <c r="M106" s="94"/>
      <c r="N106" s="94"/>
      <c r="O106" s="94"/>
      <c r="P106" s="94"/>
      <c r="Q106" s="94"/>
      <c r="R106" s="94"/>
      <c r="S106" s="94"/>
      <c r="T106" s="94"/>
    </row>
    <row r="107" spans="1:20">
      <c r="A107" s="99"/>
      <c r="C107" s="94"/>
      <c r="G107" s="94"/>
      <c r="H107" s="94"/>
      <c r="I107" s="94"/>
      <c r="J107" s="94"/>
      <c r="K107" s="94"/>
      <c r="L107" s="94"/>
      <c r="M107" s="94"/>
      <c r="N107" s="94"/>
      <c r="O107" s="94"/>
      <c r="P107" s="94"/>
      <c r="Q107" s="94"/>
      <c r="R107" s="94"/>
      <c r="S107" s="94"/>
      <c r="T107" s="94"/>
    </row>
    <row r="108" spans="1:20">
      <c r="A108" s="99"/>
      <c r="C108" s="94"/>
      <c r="G108" s="94"/>
      <c r="H108" s="94"/>
      <c r="I108" s="94"/>
      <c r="J108" s="94"/>
      <c r="K108" s="94"/>
      <c r="L108" s="94"/>
      <c r="M108" s="94"/>
      <c r="N108" s="94"/>
      <c r="O108" s="94"/>
      <c r="P108" s="94"/>
      <c r="Q108" s="94"/>
      <c r="R108" s="94"/>
      <c r="S108" s="94"/>
      <c r="T108" s="94"/>
    </row>
    <row r="109" spans="1:20">
      <c r="A109" s="99"/>
      <c r="C109" s="94"/>
      <c r="G109" s="94"/>
      <c r="H109" s="94"/>
      <c r="I109" s="94"/>
      <c r="J109" s="94"/>
      <c r="K109" s="94"/>
      <c r="L109" s="94"/>
      <c r="M109" s="94"/>
      <c r="N109" s="94"/>
      <c r="O109" s="94"/>
      <c r="P109" s="94"/>
      <c r="Q109" s="94"/>
      <c r="R109" s="94"/>
      <c r="S109" s="94"/>
      <c r="T109" s="94"/>
    </row>
    <row r="110" spans="1:20">
      <c r="A110" s="99"/>
      <c r="C110" s="94"/>
      <c r="G110" s="94"/>
      <c r="H110" s="94"/>
      <c r="I110" s="94"/>
      <c r="J110" s="94"/>
      <c r="K110" s="94"/>
      <c r="L110" s="94"/>
      <c r="M110" s="94"/>
      <c r="N110" s="94"/>
      <c r="O110" s="94"/>
      <c r="P110" s="94"/>
      <c r="Q110" s="94"/>
      <c r="R110" s="94"/>
      <c r="S110" s="94"/>
      <c r="T110" s="94"/>
    </row>
    <row r="111" spans="1:20">
      <c r="A111" s="99"/>
      <c r="B111" s="132"/>
      <c r="D111" s="132"/>
      <c r="E111" s="132"/>
      <c r="F111" s="132"/>
    </row>
    <row r="112" spans="1:20">
      <c r="A112" s="99"/>
    </row>
    <row r="113" spans="1:20">
      <c r="A113" s="99"/>
    </row>
    <row r="114" spans="1:20">
      <c r="A114" s="99"/>
    </row>
    <row r="115" spans="1:20">
      <c r="A115" s="99"/>
    </row>
    <row r="116" spans="1:20">
      <c r="A116" s="99"/>
      <c r="C116" s="94"/>
      <c r="D116" s="94"/>
      <c r="E116" s="94"/>
      <c r="F116" s="94"/>
      <c r="G116" s="94"/>
      <c r="H116" s="94"/>
      <c r="I116" s="94"/>
      <c r="J116" s="94"/>
      <c r="K116" s="94"/>
      <c r="L116" s="94"/>
      <c r="M116" s="94"/>
      <c r="N116" s="94"/>
      <c r="O116" s="94"/>
      <c r="P116" s="94"/>
      <c r="Q116" s="94"/>
      <c r="R116" s="94"/>
      <c r="S116" s="94"/>
      <c r="T116" s="94"/>
    </row>
    <row r="117" spans="1:20">
      <c r="A117" s="99"/>
      <c r="C117" s="94"/>
      <c r="D117" s="94"/>
      <c r="E117" s="94"/>
      <c r="F117" s="94"/>
      <c r="G117" s="94"/>
      <c r="H117" s="94"/>
      <c r="I117" s="94"/>
      <c r="J117" s="94"/>
      <c r="K117" s="94"/>
      <c r="L117" s="94"/>
      <c r="M117" s="94"/>
      <c r="N117" s="94"/>
      <c r="O117" s="94"/>
      <c r="P117" s="94"/>
      <c r="Q117" s="94"/>
      <c r="R117" s="94"/>
      <c r="S117" s="94"/>
      <c r="T117" s="94"/>
    </row>
    <row r="118" spans="1:20">
      <c r="A118" s="99"/>
      <c r="C118" s="94"/>
      <c r="D118" s="94"/>
      <c r="E118" s="94"/>
      <c r="F118" s="94"/>
      <c r="G118" s="94"/>
      <c r="H118" s="94"/>
      <c r="I118" s="94"/>
      <c r="J118" s="94"/>
      <c r="K118" s="94"/>
      <c r="L118" s="94"/>
      <c r="M118" s="94"/>
      <c r="N118" s="94"/>
      <c r="O118" s="94"/>
      <c r="P118" s="94"/>
      <c r="Q118" s="94"/>
      <c r="R118" s="94"/>
      <c r="S118" s="94"/>
      <c r="T118" s="94"/>
    </row>
    <row r="119" spans="1:20">
      <c r="A119" s="99"/>
      <c r="C119" s="94"/>
      <c r="D119" s="94"/>
      <c r="E119" s="94"/>
      <c r="F119" s="94"/>
      <c r="G119" s="94"/>
      <c r="H119" s="94"/>
      <c r="I119" s="94"/>
      <c r="J119" s="94"/>
      <c r="K119" s="94"/>
      <c r="L119" s="94"/>
      <c r="M119" s="94"/>
      <c r="N119" s="94"/>
      <c r="O119" s="94"/>
      <c r="P119" s="94"/>
      <c r="Q119" s="94"/>
      <c r="R119" s="94"/>
      <c r="S119" s="94"/>
      <c r="T119" s="94"/>
    </row>
    <row r="120" spans="1:20">
      <c r="A120" s="99"/>
      <c r="C120" s="94"/>
      <c r="D120" s="94"/>
      <c r="E120" s="94"/>
      <c r="F120" s="94"/>
      <c r="G120" s="94"/>
      <c r="H120" s="94"/>
      <c r="I120" s="94"/>
      <c r="J120" s="94"/>
      <c r="K120" s="94"/>
      <c r="L120" s="94"/>
      <c r="M120" s="94"/>
      <c r="N120" s="94"/>
      <c r="O120" s="94"/>
      <c r="P120" s="94"/>
      <c r="Q120" s="94"/>
      <c r="R120" s="94"/>
      <c r="S120" s="94"/>
      <c r="T120" s="94"/>
    </row>
    <row r="121" spans="1:20">
      <c r="A121" s="99"/>
      <c r="C121" s="94"/>
      <c r="D121" s="94"/>
      <c r="E121" s="94"/>
      <c r="F121" s="94"/>
      <c r="G121" s="94"/>
      <c r="H121" s="94"/>
      <c r="I121" s="94"/>
      <c r="J121" s="94"/>
      <c r="K121" s="94"/>
      <c r="L121" s="94"/>
      <c r="M121" s="94"/>
      <c r="N121" s="94"/>
      <c r="O121" s="94"/>
      <c r="P121" s="94"/>
      <c r="Q121" s="94"/>
      <c r="R121" s="94"/>
      <c r="S121" s="94"/>
      <c r="T121" s="94"/>
    </row>
    <row r="122" spans="1:20">
      <c r="A122" s="99"/>
      <c r="C122" s="94"/>
      <c r="D122" s="94"/>
      <c r="E122" s="94"/>
      <c r="F122" s="94"/>
      <c r="G122" s="94"/>
      <c r="H122" s="94"/>
      <c r="I122" s="94"/>
      <c r="J122" s="94"/>
      <c r="K122" s="94"/>
      <c r="L122" s="94"/>
      <c r="M122" s="94"/>
      <c r="N122" s="94"/>
      <c r="O122" s="94"/>
      <c r="P122" s="94"/>
      <c r="Q122" s="94"/>
      <c r="R122" s="94"/>
      <c r="S122" s="94"/>
      <c r="T122" s="94"/>
    </row>
    <row r="123" spans="1:20">
      <c r="A123" s="99"/>
      <c r="C123" s="94"/>
      <c r="D123" s="94"/>
      <c r="E123" s="94"/>
      <c r="F123" s="94"/>
      <c r="G123" s="94"/>
      <c r="H123" s="94"/>
      <c r="I123" s="94"/>
      <c r="J123" s="94"/>
      <c r="K123" s="94"/>
      <c r="L123" s="94"/>
      <c r="M123" s="94"/>
      <c r="N123" s="94"/>
      <c r="O123" s="94"/>
      <c r="P123" s="94"/>
      <c r="Q123" s="94"/>
      <c r="R123" s="94"/>
      <c r="S123" s="94"/>
      <c r="T123" s="94"/>
    </row>
    <row r="124" spans="1:20">
      <c r="A124" s="99"/>
      <c r="C124" s="94"/>
      <c r="D124" s="94"/>
      <c r="E124" s="94"/>
      <c r="F124" s="94"/>
      <c r="G124" s="94"/>
      <c r="H124" s="94"/>
      <c r="I124" s="94"/>
      <c r="J124" s="94"/>
      <c r="K124" s="94"/>
      <c r="L124" s="94"/>
      <c r="M124" s="94"/>
      <c r="N124" s="94"/>
      <c r="O124" s="94"/>
      <c r="P124" s="94"/>
      <c r="Q124" s="94"/>
      <c r="R124" s="94"/>
      <c r="S124" s="94"/>
      <c r="T124" s="94"/>
    </row>
    <row r="125" spans="1:20">
      <c r="A125" s="99"/>
      <c r="C125" s="94"/>
      <c r="D125" s="94"/>
      <c r="E125" s="94"/>
      <c r="F125" s="94"/>
      <c r="G125" s="94"/>
      <c r="H125" s="94"/>
      <c r="I125" s="94"/>
      <c r="J125" s="94"/>
      <c r="K125" s="94"/>
      <c r="L125" s="94"/>
      <c r="M125" s="94"/>
      <c r="N125" s="94"/>
      <c r="O125" s="94"/>
      <c r="P125" s="94"/>
      <c r="Q125" s="94"/>
      <c r="R125" s="94"/>
      <c r="S125" s="94"/>
      <c r="T125" s="94"/>
    </row>
    <row r="126" spans="1:20">
      <c r="A126" s="99"/>
      <c r="C126" s="94"/>
      <c r="G126" s="94"/>
      <c r="H126" s="94"/>
      <c r="I126" s="94"/>
      <c r="J126" s="94"/>
      <c r="K126" s="94"/>
      <c r="L126" s="94"/>
      <c r="M126" s="94"/>
      <c r="N126" s="94"/>
      <c r="O126" s="94"/>
      <c r="P126" s="94"/>
      <c r="Q126" s="94"/>
      <c r="R126" s="94"/>
      <c r="S126" s="94"/>
      <c r="T126" s="94"/>
    </row>
    <row r="127" spans="1:20">
      <c r="C127" s="94"/>
      <c r="G127" s="94"/>
      <c r="H127" s="94"/>
      <c r="I127" s="94"/>
      <c r="J127" s="94"/>
      <c r="K127" s="94"/>
      <c r="L127" s="94"/>
      <c r="M127" s="94"/>
      <c r="N127" s="94"/>
      <c r="O127" s="94"/>
      <c r="P127" s="94"/>
      <c r="Q127" s="94"/>
      <c r="R127" s="94"/>
      <c r="S127" s="94"/>
      <c r="T127" s="94"/>
    </row>
    <row r="128" spans="1:20">
      <c r="C128" s="94"/>
      <c r="G128" s="94"/>
      <c r="H128" s="94"/>
      <c r="I128" s="94"/>
      <c r="J128" s="94"/>
      <c r="K128" s="94"/>
      <c r="L128" s="94"/>
      <c r="M128" s="94"/>
      <c r="N128" s="94"/>
      <c r="O128" s="94"/>
      <c r="P128" s="94"/>
      <c r="Q128" s="94"/>
      <c r="R128" s="94"/>
      <c r="S128" s="94"/>
      <c r="T128" s="94"/>
    </row>
    <row r="129" spans="3:20">
      <c r="C129" s="94"/>
      <c r="G129" s="94"/>
      <c r="H129" s="94"/>
      <c r="I129" s="94"/>
      <c r="J129" s="94"/>
      <c r="K129" s="94"/>
      <c r="L129" s="94"/>
      <c r="M129" s="94"/>
      <c r="N129" s="94"/>
      <c r="O129" s="94"/>
      <c r="P129" s="94"/>
      <c r="Q129" s="94"/>
      <c r="R129" s="94"/>
      <c r="S129" s="94"/>
      <c r="T129" s="94"/>
    </row>
    <row r="130" spans="3:20">
      <c r="C130" s="94"/>
      <c r="G130" s="94"/>
      <c r="H130" s="94"/>
      <c r="I130" s="94"/>
      <c r="J130" s="94"/>
      <c r="K130" s="94"/>
      <c r="L130" s="94"/>
      <c r="M130" s="94"/>
      <c r="N130" s="94"/>
      <c r="O130" s="94"/>
      <c r="P130" s="94"/>
      <c r="Q130" s="94"/>
      <c r="R130" s="94"/>
      <c r="S130" s="94"/>
      <c r="T130" s="94"/>
    </row>
    <row r="131" spans="3:20">
      <c r="C131" s="94"/>
      <c r="G131" s="94"/>
      <c r="H131" s="94"/>
      <c r="I131" s="94"/>
      <c r="J131" s="94"/>
      <c r="K131" s="94"/>
      <c r="L131" s="94"/>
      <c r="M131" s="94"/>
      <c r="N131" s="94"/>
      <c r="O131" s="94"/>
      <c r="P131" s="94"/>
      <c r="Q131" s="94"/>
      <c r="R131" s="94"/>
      <c r="S131" s="94"/>
      <c r="T131" s="94"/>
    </row>
    <row r="132" spans="3:20">
      <c r="C132" s="94"/>
      <c r="G132" s="94"/>
      <c r="H132" s="94"/>
      <c r="I132" s="94"/>
      <c r="J132" s="94"/>
      <c r="K132" s="94"/>
      <c r="L132" s="94"/>
      <c r="M132" s="94"/>
      <c r="N132" s="94"/>
      <c r="O132" s="94"/>
      <c r="P132" s="94"/>
      <c r="Q132" s="94"/>
      <c r="R132" s="94"/>
      <c r="S132" s="94"/>
      <c r="T132" s="94"/>
    </row>
    <row r="133" spans="3:20">
      <c r="C133" s="94"/>
      <c r="G133" s="94"/>
      <c r="H133" s="94"/>
      <c r="I133" s="94"/>
      <c r="J133" s="94"/>
      <c r="K133" s="94"/>
      <c r="L133" s="94"/>
      <c r="M133" s="94"/>
      <c r="N133" s="94"/>
      <c r="O133" s="94"/>
      <c r="P133" s="94"/>
      <c r="Q133" s="94"/>
      <c r="R133" s="94"/>
      <c r="S133" s="94"/>
      <c r="T133" s="94"/>
    </row>
    <row r="134" spans="3:20">
      <c r="C134" s="94"/>
      <c r="G134" s="94"/>
      <c r="H134" s="94"/>
      <c r="I134" s="94"/>
      <c r="J134" s="94"/>
      <c r="K134" s="94"/>
      <c r="L134" s="94"/>
      <c r="M134" s="94"/>
      <c r="N134" s="94"/>
      <c r="O134" s="94"/>
      <c r="P134" s="94"/>
      <c r="Q134" s="94"/>
      <c r="R134" s="94"/>
      <c r="S134" s="94"/>
      <c r="T134" s="94"/>
    </row>
    <row r="135" spans="3:20">
      <c r="C135" s="94"/>
      <c r="G135" s="94"/>
      <c r="H135" s="94"/>
      <c r="I135" s="94"/>
      <c r="J135" s="94"/>
      <c r="K135" s="94"/>
      <c r="L135" s="94"/>
      <c r="M135" s="94"/>
      <c r="N135" s="94"/>
      <c r="O135" s="94"/>
      <c r="P135" s="94"/>
      <c r="Q135" s="94"/>
      <c r="R135" s="94"/>
      <c r="S135" s="94"/>
      <c r="T135" s="94"/>
    </row>
    <row r="136" spans="3:20">
      <c r="C136" s="94"/>
      <c r="D136" s="94"/>
      <c r="G136" s="94"/>
      <c r="H136" s="94"/>
      <c r="I136" s="94"/>
      <c r="J136" s="94"/>
      <c r="K136" s="94"/>
      <c r="L136" s="94"/>
      <c r="M136" s="94"/>
      <c r="N136" s="94"/>
      <c r="O136" s="94"/>
      <c r="P136" s="94"/>
      <c r="Q136" s="94"/>
      <c r="R136" s="94"/>
      <c r="S136" s="94"/>
      <c r="T136" s="94"/>
    </row>
    <row r="137" spans="3:20">
      <c r="C137" s="94"/>
      <c r="G137" s="94"/>
      <c r="H137" s="94"/>
      <c r="I137" s="94"/>
      <c r="J137" s="94"/>
      <c r="K137" s="94"/>
      <c r="L137" s="94"/>
      <c r="M137" s="94"/>
      <c r="N137" s="94"/>
      <c r="O137" s="94"/>
      <c r="P137" s="94"/>
      <c r="Q137" s="94"/>
      <c r="R137" s="94"/>
      <c r="S137" s="94"/>
      <c r="T137" s="94"/>
    </row>
    <row r="138" spans="3:20">
      <c r="C138" s="94"/>
      <c r="G138" s="94"/>
      <c r="H138" s="94"/>
      <c r="I138" s="94"/>
      <c r="J138" s="94"/>
      <c r="K138" s="94"/>
      <c r="L138" s="94"/>
      <c r="M138" s="94"/>
      <c r="N138" s="94"/>
      <c r="O138" s="94"/>
      <c r="P138" s="94"/>
      <c r="Q138" s="94"/>
      <c r="R138" s="94"/>
      <c r="S138" s="94"/>
      <c r="T138" s="94"/>
    </row>
    <row r="139" spans="3:20">
      <c r="C139" s="94"/>
      <c r="G139" s="94"/>
      <c r="H139" s="94"/>
      <c r="I139" s="94"/>
      <c r="J139" s="94"/>
      <c r="K139" s="94"/>
      <c r="L139" s="94"/>
      <c r="M139" s="94"/>
      <c r="N139" s="94"/>
      <c r="O139" s="94"/>
      <c r="P139" s="94"/>
      <c r="Q139" s="94"/>
      <c r="R139" s="94"/>
      <c r="S139" s="94"/>
      <c r="T139" s="94"/>
    </row>
    <row r="140" spans="3:20">
      <c r="C140" s="94"/>
      <c r="G140" s="94"/>
      <c r="H140" s="94"/>
      <c r="I140" s="94"/>
      <c r="J140" s="94"/>
      <c r="K140" s="94"/>
      <c r="L140" s="94"/>
      <c r="M140" s="94"/>
      <c r="N140" s="94"/>
      <c r="O140" s="94"/>
      <c r="P140" s="94"/>
      <c r="Q140" s="94"/>
      <c r="R140" s="94"/>
      <c r="S140" s="94"/>
      <c r="T140" s="94"/>
    </row>
    <row r="141" spans="3:20">
      <c r="C141" s="94"/>
      <c r="G141" s="94"/>
      <c r="H141" s="94"/>
      <c r="I141" s="94"/>
      <c r="J141" s="94"/>
      <c r="K141" s="94"/>
      <c r="L141" s="94"/>
      <c r="M141" s="94"/>
      <c r="N141" s="94"/>
      <c r="O141" s="94"/>
      <c r="P141" s="94"/>
      <c r="Q141" s="94"/>
      <c r="R141" s="94"/>
      <c r="S141" s="94"/>
      <c r="T141" s="94"/>
    </row>
    <row r="142" spans="3:20">
      <c r="C142" s="94"/>
      <c r="D142" s="94"/>
      <c r="G142" s="94"/>
      <c r="H142" s="94"/>
      <c r="I142" s="94"/>
      <c r="J142" s="94"/>
      <c r="K142" s="94"/>
      <c r="L142" s="94"/>
      <c r="M142" s="94"/>
      <c r="N142" s="94"/>
      <c r="O142" s="94"/>
      <c r="P142" s="94"/>
      <c r="Q142" s="94"/>
      <c r="R142" s="94"/>
      <c r="S142" s="94"/>
      <c r="T142" s="94"/>
    </row>
    <row r="143" spans="3:20">
      <c r="C143" s="94"/>
      <c r="G143" s="94"/>
      <c r="H143" s="94"/>
      <c r="I143" s="94"/>
      <c r="J143" s="94"/>
      <c r="K143" s="94"/>
      <c r="L143" s="94"/>
      <c r="M143" s="94"/>
      <c r="N143" s="94"/>
      <c r="O143" s="94"/>
      <c r="P143" s="94"/>
      <c r="Q143" s="94"/>
      <c r="R143" s="94"/>
      <c r="S143" s="94"/>
      <c r="T143" s="94"/>
    </row>
    <row r="144" spans="3:20">
      <c r="C144" s="94"/>
      <c r="G144" s="94"/>
      <c r="H144" s="94"/>
      <c r="I144" s="94"/>
      <c r="J144" s="94"/>
      <c r="K144" s="94"/>
      <c r="L144" s="94"/>
      <c r="M144" s="94"/>
      <c r="N144" s="94"/>
      <c r="O144" s="94"/>
      <c r="P144" s="94"/>
      <c r="Q144" s="94"/>
      <c r="R144" s="94"/>
      <c r="S144" s="94"/>
      <c r="T144" s="94"/>
    </row>
    <row r="145" spans="3:20">
      <c r="C145" s="94"/>
      <c r="G145" s="94"/>
      <c r="H145" s="94"/>
      <c r="I145" s="94"/>
      <c r="J145" s="94"/>
      <c r="K145" s="94"/>
      <c r="L145" s="94"/>
      <c r="M145" s="94"/>
      <c r="N145" s="94"/>
      <c r="O145" s="94"/>
      <c r="P145" s="94"/>
      <c r="Q145" s="94"/>
      <c r="R145" s="94"/>
      <c r="S145" s="94"/>
      <c r="T145" s="94"/>
    </row>
    <row r="146" spans="3:20">
      <c r="C146" s="94"/>
      <c r="G146" s="94"/>
      <c r="H146" s="94"/>
      <c r="I146" s="94"/>
      <c r="J146" s="94"/>
      <c r="K146" s="94"/>
      <c r="L146" s="94"/>
      <c r="M146" s="94"/>
      <c r="N146" s="94"/>
      <c r="O146" s="94"/>
      <c r="P146" s="94"/>
      <c r="Q146" s="94"/>
      <c r="R146" s="94"/>
      <c r="S146" s="94"/>
      <c r="T146" s="94"/>
    </row>
    <row r="147" spans="3:20">
      <c r="C147" s="94"/>
      <c r="G147" s="94"/>
      <c r="H147" s="94"/>
      <c r="I147" s="94"/>
      <c r="J147" s="94"/>
      <c r="K147" s="94"/>
      <c r="L147" s="94"/>
      <c r="M147" s="94"/>
      <c r="N147" s="94"/>
      <c r="O147" s="94"/>
      <c r="P147" s="94"/>
      <c r="Q147" s="94"/>
      <c r="R147" s="94"/>
      <c r="S147" s="94"/>
      <c r="T147" s="94"/>
    </row>
    <row r="148" spans="3:20">
      <c r="C148" s="94"/>
      <c r="D148" s="94"/>
      <c r="G148" s="94"/>
      <c r="H148" s="94"/>
      <c r="I148" s="94"/>
      <c r="J148" s="94"/>
      <c r="K148" s="94"/>
      <c r="L148" s="94"/>
      <c r="M148" s="94"/>
      <c r="N148" s="94"/>
      <c r="O148" s="94"/>
      <c r="P148" s="94"/>
      <c r="Q148" s="94"/>
      <c r="R148" s="94"/>
      <c r="S148" s="94"/>
      <c r="T148" s="94"/>
    </row>
    <row r="149" spans="3:20">
      <c r="C149" s="94"/>
      <c r="D149" s="94"/>
      <c r="G149" s="94"/>
      <c r="H149" s="94"/>
      <c r="I149" s="94"/>
      <c r="J149" s="94"/>
      <c r="K149" s="94"/>
      <c r="L149" s="94"/>
      <c r="M149" s="94"/>
      <c r="N149" s="94"/>
      <c r="O149" s="94"/>
      <c r="P149" s="94"/>
      <c r="Q149" s="94"/>
      <c r="R149" s="94"/>
      <c r="S149" s="94"/>
      <c r="T149" s="94"/>
    </row>
    <row r="150" spans="3:20">
      <c r="C150" s="94"/>
      <c r="D150" s="94"/>
      <c r="G150" s="94"/>
      <c r="H150" s="94"/>
      <c r="I150" s="94"/>
      <c r="J150" s="94"/>
      <c r="K150" s="94"/>
      <c r="L150" s="94"/>
      <c r="M150" s="94"/>
      <c r="N150" s="94"/>
      <c r="O150" s="94"/>
      <c r="P150" s="94"/>
      <c r="Q150" s="94"/>
      <c r="R150" s="94"/>
      <c r="S150" s="94"/>
      <c r="T150" s="94"/>
    </row>
    <row r="151" spans="3:20">
      <c r="C151" s="94"/>
      <c r="D151" s="94"/>
      <c r="G151" s="94"/>
      <c r="H151" s="94"/>
      <c r="I151" s="94"/>
      <c r="J151" s="94"/>
      <c r="K151" s="94"/>
      <c r="L151" s="94"/>
      <c r="M151" s="94"/>
      <c r="N151" s="94"/>
      <c r="O151" s="94"/>
      <c r="P151" s="94"/>
      <c r="Q151" s="94"/>
      <c r="R151" s="94"/>
      <c r="S151" s="94"/>
      <c r="T151" s="94"/>
    </row>
    <row r="152" spans="3:20">
      <c r="C152" s="94"/>
      <c r="D152" s="94"/>
      <c r="G152" s="94"/>
      <c r="H152" s="94"/>
      <c r="I152" s="94"/>
      <c r="J152" s="94"/>
      <c r="K152" s="94"/>
      <c r="L152" s="94"/>
      <c r="M152" s="94"/>
      <c r="N152" s="94"/>
      <c r="O152" s="94"/>
      <c r="P152" s="94"/>
      <c r="Q152" s="94"/>
      <c r="R152" s="94"/>
      <c r="S152" s="94"/>
      <c r="T152" s="94"/>
    </row>
    <row r="153" spans="3:20">
      <c r="C153" s="94"/>
      <c r="D153" s="94"/>
      <c r="G153" s="94"/>
      <c r="H153" s="94"/>
      <c r="I153" s="94"/>
      <c r="J153" s="94"/>
      <c r="K153" s="94"/>
      <c r="L153" s="94"/>
      <c r="M153" s="94"/>
      <c r="N153" s="94"/>
      <c r="O153" s="94"/>
      <c r="P153" s="94"/>
      <c r="Q153" s="94"/>
      <c r="R153" s="94"/>
      <c r="S153" s="94"/>
      <c r="T153" s="94"/>
    </row>
    <row r="154" spans="3:20">
      <c r="C154" s="94"/>
      <c r="D154" s="94"/>
      <c r="G154" s="94"/>
      <c r="H154" s="94"/>
      <c r="I154" s="94"/>
      <c r="J154" s="94"/>
      <c r="K154" s="94"/>
      <c r="L154" s="94"/>
      <c r="M154" s="94"/>
      <c r="N154" s="94"/>
      <c r="O154" s="94"/>
      <c r="P154" s="94"/>
      <c r="Q154" s="94"/>
      <c r="R154" s="94"/>
      <c r="S154" s="94"/>
      <c r="T154" s="94"/>
    </row>
    <row r="155" spans="3:20">
      <c r="C155" s="94"/>
      <c r="G155" s="94"/>
      <c r="H155" s="94"/>
      <c r="I155" s="94"/>
      <c r="J155" s="94"/>
      <c r="K155" s="94"/>
      <c r="L155" s="94"/>
      <c r="M155" s="94"/>
      <c r="N155" s="94"/>
      <c r="O155" s="94"/>
      <c r="P155" s="94"/>
      <c r="Q155" s="94"/>
      <c r="R155" s="94"/>
      <c r="S155" s="94"/>
      <c r="T155" s="94"/>
    </row>
    <row r="156" spans="3:20">
      <c r="C156" s="94"/>
      <c r="G156" s="94"/>
      <c r="H156" s="94"/>
      <c r="I156" s="94"/>
      <c r="J156" s="94"/>
      <c r="K156" s="94"/>
      <c r="L156" s="94"/>
      <c r="M156" s="94"/>
      <c r="N156" s="94"/>
      <c r="O156" s="94"/>
      <c r="P156" s="94"/>
      <c r="Q156" s="94"/>
      <c r="R156" s="94"/>
      <c r="S156" s="94"/>
      <c r="T156" s="94"/>
    </row>
    <row r="157" spans="3:20">
      <c r="C157" s="94"/>
      <c r="G157" s="94"/>
      <c r="H157" s="94"/>
      <c r="I157" s="94"/>
      <c r="J157" s="94"/>
      <c r="K157" s="94"/>
      <c r="L157" s="94"/>
      <c r="M157" s="94"/>
      <c r="N157" s="94"/>
      <c r="O157" s="94"/>
      <c r="P157" s="94"/>
      <c r="Q157" s="94"/>
      <c r="R157" s="94"/>
      <c r="S157" s="94"/>
      <c r="T157" s="94"/>
    </row>
    <row r="158" spans="3:20">
      <c r="C158" s="94"/>
      <c r="G158" s="94"/>
      <c r="H158" s="94"/>
      <c r="I158" s="94"/>
      <c r="J158" s="94"/>
      <c r="K158" s="94"/>
      <c r="L158" s="94"/>
      <c r="M158" s="94"/>
      <c r="N158" s="94"/>
      <c r="O158" s="94"/>
      <c r="P158" s="94"/>
      <c r="Q158" s="94"/>
      <c r="R158" s="94"/>
      <c r="S158" s="94"/>
      <c r="T158" s="94"/>
    </row>
    <row r="159" spans="3:20">
      <c r="C159" s="94"/>
      <c r="G159" s="94"/>
      <c r="H159" s="94"/>
      <c r="I159" s="94"/>
      <c r="J159" s="94"/>
      <c r="K159" s="94"/>
      <c r="L159" s="94"/>
      <c r="M159" s="94"/>
      <c r="N159" s="94"/>
      <c r="O159" s="94"/>
      <c r="P159" s="94"/>
      <c r="Q159" s="94"/>
      <c r="R159" s="94"/>
      <c r="S159" s="94"/>
      <c r="T159" s="94"/>
    </row>
    <row r="160" spans="3:20">
      <c r="C160" s="94"/>
      <c r="G160" s="94"/>
      <c r="H160" s="94"/>
      <c r="I160" s="94"/>
      <c r="J160" s="94"/>
      <c r="K160" s="94"/>
      <c r="L160" s="94"/>
      <c r="M160" s="94"/>
      <c r="N160" s="94"/>
      <c r="O160" s="94"/>
      <c r="P160" s="94"/>
      <c r="Q160" s="94"/>
      <c r="R160" s="94"/>
      <c r="S160" s="94"/>
      <c r="T160" s="94"/>
    </row>
    <row r="161" spans="2:20">
      <c r="C161" s="94"/>
      <c r="G161" s="94"/>
      <c r="H161" s="94"/>
      <c r="I161" s="94"/>
      <c r="J161" s="94"/>
      <c r="K161" s="94"/>
      <c r="L161" s="94"/>
      <c r="M161" s="94"/>
      <c r="N161" s="94"/>
      <c r="O161" s="94"/>
      <c r="P161" s="94"/>
      <c r="Q161" s="94"/>
      <c r="R161" s="94"/>
      <c r="S161" s="94"/>
      <c r="T161" s="94"/>
    </row>
    <row r="162" spans="2:20">
      <c r="B162" s="132"/>
      <c r="D162" s="132"/>
      <c r="E162" s="132"/>
      <c r="F162" s="132"/>
    </row>
    <row r="219" spans="2:6">
      <c r="B219" s="132"/>
      <c r="D219" s="132"/>
      <c r="E219" s="132"/>
      <c r="F219" s="132"/>
    </row>
    <row r="282" spans="2:6">
      <c r="B282" s="132"/>
      <c r="D282" s="132"/>
      <c r="E282" s="132"/>
      <c r="F282" s="132"/>
    </row>
    <row r="343" spans="2:6">
      <c r="B343" s="132"/>
      <c r="D343" s="132"/>
      <c r="E343" s="132"/>
      <c r="F343" s="132"/>
    </row>
    <row r="387" spans="2:6">
      <c r="B387" s="132"/>
      <c r="D387" s="132"/>
      <c r="E387" s="132"/>
      <c r="F387" s="132"/>
    </row>
    <row r="429" spans="2:6">
      <c r="B429" s="132"/>
      <c r="D429" s="132"/>
      <c r="E429" s="132"/>
      <c r="F429" s="132"/>
    </row>
    <row r="472" spans="2:6">
      <c r="B472" s="132"/>
      <c r="D472" s="132"/>
      <c r="E472" s="132"/>
      <c r="F472" s="132"/>
    </row>
    <row r="509" spans="3:20">
      <c r="C509" s="94"/>
      <c r="G509" s="94"/>
      <c r="H509" s="94"/>
      <c r="I509" s="94"/>
      <c r="J509" s="94"/>
      <c r="K509" s="94"/>
      <c r="L509" s="94"/>
      <c r="M509" s="94"/>
      <c r="N509" s="94"/>
      <c r="O509" s="94"/>
      <c r="P509" s="94"/>
      <c r="Q509" s="94"/>
      <c r="R509" s="94"/>
      <c r="S509" s="94"/>
      <c r="T509" s="94"/>
    </row>
    <row r="510" spans="3:20">
      <c r="C510" s="94"/>
      <c r="G510" s="94"/>
      <c r="H510" s="94"/>
      <c r="I510" s="94"/>
      <c r="J510" s="94"/>
      <c r="K510" s="94"/>
      <c r="L510" s="94"/>
      <c r="M510" s="94"/>
      <c r="N510" s="94"/>
      <c r="O510" s="94"/>
      <c r="P510" s="94"/>
      <c r="Q510" s="94"/>
      <c r="R510" s="94"/>
      <c r="S510" s="94"/>
      <c r="T510" s="94"/>
    </row>
    <row r="511" spans="3:20">
      <c r="C511" s="94"/>
      <c r="G511" s="94"/>
      <c r="H511" s="94"/>
      <c r="I511" s="94"/>
      <c r="J511" s="94"/>
      <c r="K511" s="94"/>
      <c r="L511" s="94"/>
      <c r="M511" s="94"/>
      <c r="N511" s="94"/>
      <c r="O511" s="94"/>
      <c r="P511" s="94"/>
      <c r="Q511" s="94"/>
      <c r="R511" s="94"/>
      <c r="S511" s="94"/>
      <c r="T511" s="94"/>
    </row>
    <row r="512" spans="3:20">
      <c r="C512" s="94"/>
      <c r="G512" s="94"/>
      <c r="H512" s="94"/>
      <c r="I512" s="94"/>
      <c r="J512" s="94"/>
      <c r="K512" s="94"/>
      <c r="L512" s="94"/>
      <c r="M512" s="94"/>
      <c r="N512" s="94"/>
      <c r="O512" s="94"/>
      <c r="P512" s="94"/>
      <c r="Q512" s="94"/>
      <c r="R512" s="94"/>
      <c r="S512" s="94"/>
      <c r="T512" s="94"/>
    </row>
    <row r="539" spans="2:6">
      <c r="B539" s="132"/>
      <c r="D539" s="132"/>
      <c r="E539" s="132"/>
      <c r="F539" s="132"/>
    </row>
    <row r="620" spans="2:6">
      <c r="B620" s="132"/>
      <c r="D620" s="132"/>
      <c r="E620" s="132"/>
      <c r="F620" s="132"/>
    </row>
    <row r="641" spans="3:20">
      <c r="C641" s="94"/>
      <c r="G641" s="94"/>
      <c r="H641" s="94"/>
      <c r="I641" s="94"/>
      <c r="J641" s="94"/>
      <c r="K641" s="94"/>
      <c r="L641" s="94"/>
      <c r="M641" s="94"/>
      <c r="N641" s="94"/>
      <c r="O641" s="94"/>
      <c r="P641" s="94"/>
      <c r="Q641" s="94"/>
      <c r="R641" s="94"/>
      <c r="S641" s="94"/>
      <c r="T641" s="94"/>
    </row>
    <row r="642" spans="3:20">
      <c r="C642" s="94"/>
      <c r="G642" s="94"/>
      <c r="H642" s="94"/>
      <c r="I642" s="94"/>
      <c r="J642" s="94"/>
      <c r="K642" s="94"/>
      <c r="L642" s="94"/>
      <c r="M642" s="94"/>
      <c r="N642" s="94"/>
      <c r="O642" s="94"/>
      <c r="P642" s="94"/>
      <c r="Q642" s="94"/>
      <c r="R642" s="94"/>
      <c r="S642" s="94"/>
      <c r="T642" s="94"/>
    </row>
    <row r="643" spans="3:20">
      <c r="C643" s="94"/>
      <c r="G643" s="94"/>
      <c r="H643" s="94"/>
      <c r="I643" s="94"/>
      <c r="J643" s="94"/>
      <c r="K643" s="94"/>
      <c r="L643" s="94"/>
      <c r="M643" s="94"/>
      <c r="N643" s="94"/>
      <c r="O643" s="94"/>
      <c r="P643" s="94"/>
      <c r="Q643" s="94"/>
      <c r="R643" s="94"/>
      <c r="S643" s="94"/>
      <c r="T643" s="94"/>
    </row>
    <row r="644" spans="3:20">
      <c r="C644" s="94"/>
      <c r="G644" s="94"/>
      <c r="H644" s="94"/>
      <c r="I644" s="94"/>
      <c r="J644" s="94"/>
      <c r="K644" s="94"/>
      <c r="L644" s="94"/>
      <c r="M644" s="94"/>
      <c r="N644" s="94"/>
      <c r="O644" s="94"/>
      <c r="P644" s="94"/>
      <c r="Q644" s="94"/>
      <c r="R644" s="94"/>
      <c r="S644" s="94"/>
      <c r="T644" s="94"/>
    </row>
    <row r="645" spans="3:20">
      <c r="C645" s="94"/>
      <c r="G645" s="94"/>
      <c r="H645" s="94"/>
      <c r="I645" s="94"/>
      <c r="J645" s="94"/>
      <c r="K645" s="94"/>
      <c r="L645" s="94"/>
      <c r="M645" s="94"/>
      <c r="N645" s="94"/>
      <c r="O645" s="94"/>
      <c r="P645" s="94"/>
      <c r="Q645" s="94"/>
      <c r="R645" s="94"/>
      <c r="S645" s="94"/>
      <c r="T645" s="94"/>
    </row>
    <row r="646" spans="3:20">
      <c r="C646" s="94"/>
      <c r="G646" s="94"/>
      <c r="H646" s="94"/>
      <c r="I646" s="94"/>
      <c r="J646" s="94"/>
      <c r="K646" s="94"/>
      <c r="L646" s="94"/>
      <c r="M646" s="94"/>
      <c r="N646" s="94"/>
      <c r="O646" s="94"/>
      <c r="P646" s="94"/>
      <c r="Q646" s="94"/>
      <c r="R646" s="94"/>
      <c r="S646" s="94"/>
      <c r="T646" s="94"/>
    </row>
    <row r="647" spans="3:20">
      <c r="C647" s="94"/>
      <c r="G647" s="94"/>
      <c r="H647" s="94"/>
      <c r="I647" s="94"/>
      <c r="J647" s="94"/>
      <c r="K647" s="94"/>
      <c r="L647" s="94"/>
      <c r="M647" s="94"/>
      <c r="N647" s="94"/>
      <c r="O647" s="94"/>
      <c r="P647" s="94"/>
      <c r="Q647" s="94"/>
      <c r="R647" s="94"/>
      <c r="S647" s="94"/>
      <c r="T647" s="94"/>
    </row>
    <row r="648" spans="3:20">
      <c r="C648" s="94"/>
      <c r="G648" s="94"/>
      <c r="H648" s="94"/>
      <c r="I648" s="94"/>
      <c r="J648" s="94"/>
      <c r="K648" s="94"/>
      <c r="L648" s="94"/>
      <c r="M648" s="94"/>
      <c r="N648" s="94"/>
      <c r="O648" s="94"/>
      <c r="P648" s="94"/>
      <c r="Q648" s="94"/>
      <c r="R648" s="94"/>
      <c r="S648" s="94"/>
      <c r="T648" s="94"/>
    </row>
    <row r="649" spans="3:20">
      <c r="C649" s="94"/>
      <c r="G649" s="94"/>
      <c r="H649" s="94"/>
      <c r="I649" s="94"/>
      <c r="J649" s="94"/>
      <c r="K649" s="94"/>
      <c r="L649" s="94"/>
      <c r="M649" s="94"/>
      <c r="N649" s="94"/>
      <c r="O649" s="94"/>
      <c r="P649" s="94"/>
      <c r="Q649" s="94"/>
      <c r="R649" s="94"/>
      <c r="S649" s="94"/>
      <c r="T649" s="94"/>
    </row>
    <row r="650" spans="3:20">
      <c r="C650" s="94"/>
      <c r="G650" s="94"/>
      <c r="H650" s="94"/>
      <c r="I650" s="94"/>
      <c r="J650" s="94"/>
      <c r="K650" s="94"/>
      <c r="L650" s="94"/>
      <c r="M650" s="94"/>
      <c r="N650" s="94"/>
      <c r="O650" s="94"/>
      <c r="P650" s="94"/>
      <c r="Q650" s="94"/>
      <c r="R650" s="94"/>
      <c r="S650" s="94"/>
      <c r="T650" s="94"/>
    </row>
    <row r="651" spans="3:20">
      <c r="C651" s="94"/>
      <c r="G651" s="94"/>
      <c r="H651" s="94"/>
      <c r="I651" s="94"/>
      <c r="J651" s="94"/>
      <c r="K651" s="94"/>
      <c r="L651" s="94"/>
      <c r="M651" s="94"/>
      <c r="N651" s="94"/>
      <c r="O651" s="94"/>
      <c r="P651" s="94"/>
      <c r="Q651" s="94"/>
      <c r="R651" s="94"/>
      <c r="S651" s="94"/>
      <c r="T651" s="94"/>
    </row>
    <row r="652" spans="3:20">
      <c r="C652" s="94"/>
      <c r="G652" s="94"/>
      <c r="H652" s="94"/>
      <c r="I652" s="94"/>
      <c r="J652" s="94"/>
      <c r="K652" s="94"/>
      <c r="L652" s="94"/>
      <c r="M652" s="94"/>
      <c r="N652" s="94"/>
      <c r="O652" s="94"/>
      <c r="P652" s="94"/>
      <c r="Q652" s="94"/>
      <c r="R652" s="94"/>
      <c r="S652" s="94"/>
      <c r="T652" s="94"/>
    </row>
    <row r="653" spans="3:20">
      <c r="C653" s="94"/>
      <c r="G653" s="94"/>
      <c r="H653" s="94"/>
      <c r="I653" s="94"/>
      <c r="J653" s="94"/>
      <c r="K653" s="94"/>
      <c r="L653" s="94"/>
      <c r="M653" s="94"/>
      <c r="N653" s="94"/>
      <c r="O653" s="94"/>
      <c r="P653" s="94"/>
      <c r="Q653" s="94"/>
      <c r="R653" s="94"/>
      <c r="S653" s="94"/>
      <c r="T653" s="94"/>
    </row>
    <row r="654" spans="3:20">
      <c r="C654" s="94"/>
      <c r="G654" s="94"/>
      <c r="H654" s="94"/>
      <c r="I654" s="94"/>
      <c r="J654" s="94"/>
      <c r="K654" s="94"/>
      <c r="L654" s="94"/>
      <c r="M654" s="94"/>
      <c r="N654" s="94"/>
      <c r="O654" s="94"/>
      <c r="P654" s="94"/>
      <c r="Q654" s="94"/>
      <c r="R654" s="94"/>
      <c r="S654" s="94"/>
      <c r="T654" s="94"/>
    </row>
    <row r="655" spans="3:20">
      <c r="C655" s="94"/>
      <c r="G655" s="94"/>
      <c r="H655" s="94"/>
      <c r="I655" s="94"/>
      <c r="J655" s="94"/>
      <c r="K655" s="94"/>
      <c r="L655" s="94"/>
      <c r="M655" s="94"/>
      <c r="N655" s="94"/>
      <c r="O655" s="94"/>
      <c r="P655" s="94"/>
      <c r="Q655" s="94"/>
      <c r="R655" s="94"/>
      <c r="S655" s="94"/>
      <c r="T655" s="94"/>
    </row>
    <row r="656" spans="3:20">
      <c r="C656" s="94"/>
      <c r="G656" s="94"/>
      <c r="H656" s="94"/>
      <c r="I656" s="94"/>
      <c r="J656" s="94"/>
      <c r="K656" s="94"/>
      <c r="L656" s="94"/>
      <c r="M656" s="94"/>
      <c r="N656" s="94"/>
      <c r="O656" s="94"/>
      <c r="P656" s="94"/>
      <c r="Q656" s="94"/>
      <c r="R656" s="94"/>
      <c r="S656" s="94"/>
      <c r="T656" s="94"/>
    </row>
    <row r="657" spans="2:20">
      <c r="C657" s="94"/>
      <c r="G657" s="94"/>
      <c r="H657" s="94"/>
      <c r="I657" s="94"/>
      <c r="J657" s="94"/>
      <c r="K657" s="94"/>
      <c r="L657" s="94"/>
      <c r="M657" s="94"/>
      <c r="N657" s="94"/>
      <c r="O657" s="94"/>
      <c r="P657" s="94"/>
      <c r="Q657" s="94"/>
      <c r="R657" s="94"/>
      <c r="S657" s="94"/>
      <c r="T657" s="94"/>
    </row>
    <row r="658" spans="2:20">
      <c r="C658" s="94"/>
      <c r="G658" s="94"/>
      <c r="H658" s="94"/>
      <c r="I658" s="94"/>
      <c r="J658" s="94"/>
      <c r="K658" s="94"/>
      <c r="L658" s="94"/>
      <c r="M658" s="94"/>
      <c r="N658" s="94"/>
      <c r="O658" s="94"/>
      <c r="P658" s="94"/>
      <c r="Q658" s="94"/>
      <c r="R658" s="94"/>
      <c r="S658" s="94"/>
      <c r="T658" s="94"/>
    </row>
    <row r="659" spans="2:20">
      <c r="C659" s="94"/>
      <c r="G659" s="94"/>
      <c r="H659" s="94"/>
      <c r="I659" s="94"/>
      <c r="J659" s="94"/>
      <c r="K659" s="94"/>
      <c r="L659" s="94"/>
      <c r="M659" s="94"/>
      <c r="N659" s="94"/>
      <c r="O659" s="94"/>
      <c r="P659" s="94"/>
      <c r="Q659" s="94"/>
      <c r="R659" s="94"/>
      <c r="S659" s="94"/>
      <c r="T659" s="94"/>
    </row>
    <row r="660" spans="2:20">
      <c r="C660" s="94"/>
      <c r="G660" s="94"/>
      <c r="H660" s="94"/>
      <c r="I660" s="94"/>
      <c r="J660" s="94"/>
      <c r="K660" s="94"/>
      <c r="L660" s="94"/>
      <c r="M660" s="94"/>
      <c r="N660" s="94"/>
      <c r="O660" s="94"/>
      <c r="P660" s="94"/>
      <c r="Q660" s="94"/>
      <c r="R660" s="94"/>
      <c r="S660" s="94"/>
      <c r="T660" s="94"/>
    </row>
    <row r="661" spans="2:20">
      <c r="C661" s="94"/>
      <c r="G661" s="94"/>
      <c r="H661" s="94"/>
      <c r="I661" s="94"/>
      <c r="J661" s="94"/>
      <c r="K661" s="94"/>
      <c r="L661" s="94"/>
      <c r="M661" s="94"/>
      <c r="N661" s="94"/>
      <c r="O661" s="94"/>
      <c r="P661" s="94"/>
      <c r="Q661" s="94"/>
      <c r="R661" s="94"/>
      <c r="S661" s="94"/>
      <c r="T661" s="94"/>
    </row>
    <row r="662" spans="2:20">
      <c r="C662" s="94"/>
      <c r="G662" s="94"/>
      <c r="H662" s="94"/>
      <c r="I662" s="94"/>
      <c r="J662" s="94"/>
      <c r="K662" s="94"/>
      <c r="L662" s="94"/>
      <c r="M662" s="94"/>
      <c r="N662" s="94"/>
      <c r="O662" s="94"/>
      <c r="P662" s="94"/>
      <c r="Q662" s="94"/>
      <c r="R662" s="94"/>
      <c r="S662" s="94"/>
      <c r="T662" s="94"/>
    </row>
    <row r="663" spans="2:20">
      <c r="C663" s="94"/>
      <c r="G663" s="94"/>
      <c r="H663" s="94"/>
      <c r="I663" s="94"/>
      <c r="J663" s="94"/>
      <c r="K663" s="94"/>
      <c r="L663" s="94"/>
      <c r="M663" s="94"/>
      <c r="N663" s="94"/>
      <c r="O663" s="94"/>
      <c r="P663" s="94"/>
      <c r="Q663" s="94"/>
      <c r="R663" s="94"/>
      <c r="S663" s="94"/>
      <c r="T663" s="94"/>
    </row>
    <row r="664" spans="2:20">
      <c r="C664" s="94"/>
      <c r="G664" s="94"/>
      <c r="H664" s="94"/>
      <c r="I664" s="94"/>
      <c r="J664" s="94"/>
      <c r="K664" s="94"/>
      <c r="L664" s="94"/>
      <c r="M664" s="94"/>
      <c r="N664" s="94"/>
      <c r="O664" s="94"/>
      <c r="P664" s="94"/>
      <c r="Q664" s="94"/>
      <c r="R664" s="94"/>
      <c r="S664" s="94"/>
      <c r="T664" s="94"/>
    </row>
    <row r="665" spans="2:20">
      <c r="C665" s="94"/>
      <c r="G665" s="94"/>
      <c r="H665" s="94"/>
      <c r="I665" s="94"/>
      <c r="J665" s="94"/>
      <c r="K665" s="94"/>
      <c r="L665" s="94"/>
      <c r="M665" s="94"/>
      <c r="N665" s="94"/>
      <c r="O665" s="94"/>
      <c r="P665" s="94"/>
      <c r="Q665" s="94"/>
      <c r="R665" s="94"/>
      <c r="S665" s="94"/>
      <c r="T665" s="94"/>
    </row>
    <row r="666" spans="2:20">
      <c r="C666" s="94"/>
      <c r="G666" s="94"/>
      <c r="H666" s="94"/>
      <c r="I666" s="94"/>
      <c r="J666" s="94"/>
      <c r="K666" s="94"/>
      <c r="L666" s="94"/>
      <c r="M666" s="94"/>
      <c r="N666" s="94"/>
      <c r="O666" s="94"/>
      <c r="P666" s="94"/>
      <c r="Q666" s="94"/>
      <c r="R666" s="94"/>
      <c r="S666" s="94"/>
      <c r="T666" s="94"/>
    </row>
    <row r="667" spans="2:20">
      <c r="C667" s="94"/>
      <c r="G667" s="94"/>
      <c r="H667" s="94"/>
      <c r="I667" s="94"/>
      <c r="J667" s="94"/>
      <c r="K667" s="94"/>
      <c r="L667" s="94"/>
      <c r="M667" s="94"/>
      <c r="N667" s="94"/>
      <c r="O667" s="94"/>
      <c r="P667" s="94"/>
      <c r="Q667" s="94"/>
      <c r="R667" s="94"/>
      <c r="S667" s="94"/>
      <c r="T667" s="94"/>
    </row>
    <row r="668" spans="2:20">
      <c r="C668" s="94"/>
      <c r="G668" s="94"/>
      <c r="H668" s="94"/>
      <c r="I668" s="94"/>
      <c r="J668" s="94"/>
      <c r="K668" s="94"/>
      <c r="L668" s="94"/>
      <c r="M668" s="94"/>
      <c r="N668" s="94"/>
      <c r="O668" s="94"/>
      <c r="P668" s="94"/>
      <c r="Q668" s="94"/>
      <c r="R668" s="94"/>
      <c r="S668" s="94"/>
      <c r="T668" s="94"/>
    </row>
    <row r="669" spans="2:20">
      <c r="C669" s="94"/>
      <c r="G669" s="94"/>
      <c r="H669" s="94"/>
      <c r="I669" s="94"/>
      <c r="J669" s="94"/>
      <c r="K669" s="94"/>
      <c r="L669" s="94"/>
      <c r="M669" s="94"/>
      <c r="N669" s="94"/>
      <c r="O669" s="94"/>
      <c r="P669" s="94"/>
      <c r="Q669" s="94"/>
      <c r="R669" s="94"/>
      <c r="S669" s="94"/>
      <c r="T669" s="94"/>
    </row>
    <row r="670" spans="2:20">
      <c r="C670" s="94"/>
      <c r="G670" s="94"/>
      <c r="H670" s="94"/>
      <c r="I670" s="94"/>
      <c r="J670" s="94"/>
      <c r="K670" s="94"/>
      <c r="L670" s="94"/>
      <c r="M670" s="94"/>
      <c r="N670" s="94"/>
      <c r="O670" s="94"/>
      <c r="P670" s="94"/>
      <c r="Q670" s="94"/>
      <c r="R670" s="94"/>
      <c r="S670" s="94"/>
      <c r="T670" s="94"/>
    </row>
    <row r="671" spans="2:20">
      <c r="B671" s="132"/>
      <c r="D671" s="132"/>
      <c r="E671" s="132"/>
      <c r="F671" s="132"/>
    </row>
    <row r="677" spans="3:20">
      <c r="C677" s="94"/>
      <c r="G677" s="94"/>
      <c r="H677" s="94"/>
      <c r="I677" s="94"/>
      <c r="J677" s="94"/>
      <c r="K677" s="94"/>
      <c r="L677" s="94"/>
      <c r="M677" s="94"/>
      <c r="N677" s="94"/>
      <c r="O677" s="94"/>
      <c r="P677" s="94"/>
      <c r="Q677" s="94"/>
      <c r="R677" s="94"/>
      <c r="S677" s="94"/>
      <c r="T677" s="94"/>
    </row>
    <row r="678" spans="3:20">
      <c r="C678" s="94"/>
      <c r="G678" s="94"/>
      <c r="H678" s="94"/>
      <c r="I678" s="94"/>
      <c r="J678" s="94"/>
      <c r="K678" s="94"/>
      <c r="L678" s="94"/>
      <c r="M678" s="94"/>
      <c r="N678" s="94"/>
      <c r="O678" s="94"/>
      <c r="P678" s="94"/>
      <c r="Q678" s="94"/>
      <c r="R678" s="94"/>
      <c r="S678" s="94"/>
      <c r="T678" s="94"/>
    </row>
    <row r="679" spans="3:20">
      <c r="C679" s="94"/>
      <c r="G679" s="94"/>
      <c r="H679" s="94"/>
      <c r="I679" s="94"/>
      <c r="J679" s="94"/>
      <c r="K679" s="94"/>
      <c r="L679" s="94"/>
      <c r="M679" s="94"/>
      <c r="N679" s="94"/>
      <c r="O679" s="94"/>
      <c r="P679" s="94"/>
      <c r="Q679" s="94"/>
      <c r="R679" s="94"/>
      <c r="S679" s="94"/>
      <c r="T679" s="94"/>
    </row>
    <row r="680" spans="3:20">
      <c r="C680" s="94"/>
      <c r="G680" s="94"/>
      <c r="H680" s="94"/>
      <c r="I680" s="94"/>
      <c r="J680" s="94"/>
      <c r="K680" s="94"/>
      <c r="L680" s="94"/>
      <c r="M680" s="94"/>
      <c r="N680" s="94"/>
      <c r="O680" s="94"/>
      <c r="P680" s="94"/>
      <c r="Q680" s="94"/>
      <c r="R680" s="94"/>
      <c r="S680" s="94"/>
      <c r="T680" s="94"/>
    </row>
    <row r="681" spans="3:20">
      <c r="C681" s="94"/>
      <c r="G681" s="94"/>
      <c r="H681" s="94"/>
      <c r="I681" s="94"/>
      <c r="J681" s="94"/>
      <c r="K681" s="94"/>
      <c r="L681" s="94"/>
      <c r="M681" s="94"/>
      <c r="N681" s="94"/>
      <c r="O681" s="94"/>
      <c r="P681" s="94"/>
      <c r="Q681" s="94"/>
      <c r="R681" s="94"/>
      <c r="S681" s="94"/>
      <c r="T681" s="94"/>
    </row>
    <row r="682" spans="3:20">
      <c r="C682" s="94"/>
      <c r="G682" s="94"/>
      <c r="H682" s="94"/>
      <c r="I682" s="94"/>
      <c r="J682" s="94"/>
      <c r="K682" s="94"/>
      <c r="L682" s="94"/>
      <c r="M682" s="94"/>
      <c r="N682" s="94"/>
      <c r="O682" s="94"/>
      <c r="P682" s="94"/>
      <c r="Q682" s="94"/>
      <c r="R682" s="94"/>
      <c r="S682" s="94"/>
      <c r="T682" s="94"/>
    </row>
    <row r="683" spans="3:20">
      <c r="C683" s="94"/>
      <c r="G683" s="94"/>
      <c r="H683" s="94"/>
      <c r="I683" s="94"/>
      <c r="J683" s="94"/>
      <c r="K683" s="94"/>
      <c r="L683" s="94"/>
      <c r="M683" s="94"/>
      <c r="N683" s="94"/>
      <c r="O683" s="94"/>
      <c r="P683" s="94"/>
      <c r="Q683" s="94"/>
      <c r="R683" s="94"/>
      <c r="S683" s="94"/>
      <c r="T683" s="94"/>
    </row>
    <row r="684" spans="3:20">
      <c r="C684" s="94"/>
      <c r="G684" s="94"/>
      <c r="H684" s="94"/>
      <c r="I684" s="94"/>
      <c r="J684" s="94"/>
      <c r="K684" s="94"/>
      <c r="L684" s="94"/>
      <c r="M684" s="94"/>
      <c r="N684" s="94"/>
      <c r="O684" s="94"/>
      <c r="P684" s="94"/>
      <c r="Q684" s="94"/>
      <c r="R684" s="94"/>
      <c r="S684" s="94"/>
      <c r="T684" s="94"/>
    </row>
    <row r="685" spans="3:20">
      <c r="C685" s="94"/>
      <c r="G685" s="94"/>
      <c r="H685" s="94"/>
      <c r="I685" s="94"/>
      <c r="J685" s="94"/>
      <c r="K685" s="94"/>
      <c r="L685" s="94"/>
      <c r="M685" s="94"/>
      <c r="N685" s="94"/>
      <c r="O685" s="94"/>
      <c r="P685" s="94"/>
      <c r="Q685" s="94"/>
      <c r="R685" s="94"/>
      <c r="S685" s="94"/>
      <c r="T685" s="94"/>
    </row>
    <row r="686" spans="3:20">
      <c r="C686" s="94"/>
      <c r="G686" s="94"/>
      <c r="H686" s="94"/>
      <c r="I686" s="94"/>
      <c r="J686" s="94"/>
      <c r="K686" s="94"/>
      <c r="L686" s="94"/>
      <c r="M686" s="94"/>
      <c r="N686" s="94"/>
      <c r="O686" s="94"/>
      <c r="P686" s="94"/>
      <c r="Q686" s="94"/>
      <c r="R686" s="94"/>
      <c r="S686" s="94"/>
      <c r="T686" s="94"/>
    </row>
    <row r="687" spans="3:20">
      <c r="C687" s="94"/>
      <c r="G687" s="94"/>
      <c r="H687" s="94"/>
      <c r="I687" s="94"/>
      <c r="J687" s="94"/>
      <c r="K687" s="94"/>
      <c r="L687" s="94"/>
      <c r="M687" s="94"/>
      <c r="N687" s="94"/>
      <c r="O687" s="94"/>
      <c r="P687" s="94"/>
      <c r="Q687" s="94"/>
      <c r="R687" s="94"/>
      <c r="S687" s="94"/>
      <c r="T687" s="94"/>
    </row>
    <row r="688" spans="3:20">
      <c r="C688" s="94"/>
      <c r="G688" s="94"/>
      <c r="H688" s="94"/>
      <c r="I688" s="94"/>
      <c r="J688" s="94"/>
      <c r="K688" s="94"/>
      <c r="L688" s="94"/>
      <c r="M688" s="94"/>
      <c r="N688" s="94"/>
      <c r="O688" s="94"/>
      <c r="P688" s="94"/>
      <c r="Q688" s="94"/>
      <c r="R688" s="94"/>
      <c r="S688" s="94"/>
      <c r="T688" s="94"/>
    </row>
    <row r="689" spans="3:20">
      <c r="C689" s="94"/>
      <c r="G689" s="94"/>
      <c r="H689" s="94"/>
      <c r="I689" s="94"/>
      <c r="J689" s="94"/>
      <c r="K689" s="94"/>
      <c r="L689" s="94"/>
      <c r="M689" s="94"/>
      <c r="N689" s="94"/>
      <c r="O689" s="94"/>
      <c r="P689" s="94"/>
      <c r="Q689" s="94"/>
      <c r="R689" s="94"/>
      <c r="S689" s="94"/>
      <c r="T689" s="94"/>
    </row>
    <row r="690" spans="3:20">
      <c r="C690" s="94"/>
      <c r="G690" s="94"/>
      <c r="H690" s="94"/>
      <c r="I690" s="94"/>
      <c r="J690" s="94"/>
      <c r="K690" s="94"/>
      <c r="L690" s="94"/>
      <c r="M690" s="94"/>
      <c r="N690" s="94"/>
      <c r="O690" s="94"/>
      <c r="P690" s="94"/>
      <c r="Q690" s="94"/>
      <c r="R690" s="94"/>
      <c r="S690" s="94"/>
      <c r="T690" s="94"/>
    </row>
    <row r="691" spans="3:20">
      <c r="C691" s="94"/>
      <c r="G691" s="94"/>
      <c r="H691" s="94"/>
      <c r="I691" s="94"/>
      <c r="J691" s="94"/>
      <c r="K691" s="94"/>
      <c r="L691" s="94"/>
      <c r="M691" s="94"/>
      <c r="N691" s="94"/>
      <c r="O691" s="94"/>
      <c r="P691" s="94"/>
      <c r="Q691" s="94"/>
      <c r="R691" s="94"/>
      <c r="S691" s="94"/>
      <c r="T691" s="94"/>
    </row>
    <row r="692" spans="3:20">
      <c r="C692" s="94"/>
      <c r="G692" s="94"/>
      <c r="H692" s="94"/>
      <c r="I692" s="94"/>
      <c r="J692" s="94"/>
      <c r="K692" s="94"/>
      <c r="L692" s="94"/>
      <c r="M692" s="94"/>
      <c r="N692" s="94"/>
      <c r="O692" s="94"/>
      <c r="P692" s="94"/>
      <c r="Q692" s="94"/>
      <c r="R692" s="94"/>
      <c r="S692" s="94"/>
      <c r="T692" s="94"/>
    </row>
    <row r="693" spans="3:20">
      <c r="C693" s="94"/>
      <c r="G693" s="94"/>
      <c r="H693" s="94"/>
      <c r="I693" s="94"/>
      <c r="J693" s="94"/>
      <c r="K693" s="94"/>
      <c r="L693" s="94"/>
      <c r="M693" s="94"/>
      <c r="N693" s="94"/>
      <c r="O693" s="94"/>
      <c r="P693" s="94"/>
      <c r="Q693" s="94"/>
      <c r="R693" s="94"/>
      <c r="S693" s="94"/>
      <c r="T693" s="94"/>
    </row>
    <row r="717" spans="2:6">
      <c r="B717" s="132"/>
      <c r="D717" s="132"/>
      <c r="E717" s="132"/>
      <c r="F717" s="132"/>
    </row>
    <row r="756" spans="2:6">
      <c r="B756" s="132"/>
      <c r="D756" s="132"/>
      <c r="E756" s="132"/>
      <c r="F756" s="132"/>
    </row>
    <row r="787" spans="2:6">
      <c r="B787" s="132"/>
      <c r="D787" s="132"/>
      <c r="E787" s="132"/>
      <c r="F787" s="132"/>
    </row>
    <row r="788" spans="2:6">
      <c r="B788" s="132"/>
      <c r="D788" s="132"/>
      <c r="E788" s="132"/>
      <c r="F788" s="132"/>
    </row>
    <row r="789" spans="2:6">
      <c r="B789" s="132"/>
      <c r="D789" s="132"/>
      <c r="E789" s="132"/>
      <c r="F789" s="132"/>
    </row>
    <row r="790" spans="2:6">
      <c r="B790" s="132"/>
      <c r="D790" s="132"/>
      <c r="E790" s="132"/>
      <c r="F790" s="132"/>
    </row>
    <row r="791" spans="2:6">
      <c r="B791" s="132"/>
      <c r="D791" s="132"/>
      <c r="E791" s="132"/>
      <c r="F791" s="132"/>
    </row>
    <row r="792" spans="2:6">
      <c r="B792" s="132"/>
      <c r="D792" s="132"/>
      <c r="E792" s="132"/>
      <c r="F792" s="132"/>
    </row>
    <row r="793" spans="2:6">
      <c r="B793" s="132"/>
      <c r="D793" s="132"/>
      <c r="E793" s="132"/>
      <c r="F793" s="132"/>
    </row>
    <row r="794" spans="2:6">
      <c r="B794" s="132"/>
      <c r="D794" s="132"/>
      <c r="E794" s="132"/>
      <c r="F794" s="132"/>
    </row>
    <row r="795" spans="2:6">
      <c r="B795" s="132"/>
      <c r="D795" s="132"/>
      <c r="E795" s="132"/>
      <c r="F795" s="132"/>
    </row>
    <row r="796" spans="2:6">
      <c r="B796" s="132"/>
      <c r="D796" s="132"/>
      <c r="E796" s="132"/>
      <c r="F796" s="132"/>
    </row>
    <row r="797" spans="2:6">
      <c r="B797" s="132"/>
      <c r="D797" s="132"/>
      <c r="E797" s="132"/>
      <c r="F797" s="132"/>
    </row>
    <row r="798" spans="2:6">
      <c r="B798" s="132"/>
      <c r="D798" s="132"/>
      <c r="E798" s="132"/>
      <c r="F798" s="132"/>
    </row>
    <row r="799" spans="2:6">
      <c r="B799" s="132"/>
      <c r="D799" s="132"/>
      <c r="E799" s="132"/>
      <c r="F799" s="132"/>
    </row>
    <row r="800" spans="2:6">
      <c r="B800" s="132"/>
      <c r="D800" s="132"/>
      <c r="E800" s="132"/>
      <c r="F800" s="132"/>
    </row>
    <row r="801" spans="2:6">
      <c r="B801" s="132"/>
      <c r="D801" s="132"/>
      <c r="E801" s="132"/>
      <c r="F801" s="132"/>
    </row>
    <row r="802" spans="2:6">
      <c r="B802" s="132"/>
      <c r="D802" s="132"/>
      <c r="E802" s="132"/>
      <c r="F802" s="132"/>
    </row>
    <row r="803" spans="2:6">
      <c r="B803" s="132"/>
      <c r="D803" s="132"/>
      <c r="E803" s="132"/>
      <c r="F803" s="132"/>
    </row>
    <row r="804" spans="2:6">
      <c r="B804" s="132"/>
      <c r="D804" s="132"/>
      <c r="E804" s="132"/>
      <c r="F804" s="132"/>
    </row>
    <row r="805" spans="2:6">
      <c r="B805" s="132"/>
      <c r="D805" s="132"/>
      <c r="E805" s="132"/>
      <c r="F805" s="132"/>
    </row>
    <row r="806" spans="2:6">
      <c r="B806" s="132"/>
      <c r="D806" s="132"/>
      <c r="E806" s="132"/>
      <c r="F806" s="132"/>
    </row>
    <row r="807" spans="2:6">
      <c r="B807" s="132"/>
      <c r="D807" s="132"/>
      <c r="E807" s="132"/>
      <c r="F807" s="132"/>
    </row>
    <row r="808" spans="2:6">
      <c r="B808" s="132"/>
      <c r="D808" s="132"/>
      <c r="E808" s="132"/>
      <c r="F808" s="132"/>
    </row>
    <row r="809" spans="2:6">
      <c r="B809" s="132"/>
      <c r="D809" s="132"/>
      <c r="E809" s="132"/>
      <c r="F809" s="132"/>
    </row>
    <row r="810" spans="2:6">
      <c r="B810" s="132"/>
      <c r="D810" s="132"/>
      <c r="E810" s="132"/>
      <c r="F810" s="132"/>
    </row>
    <row r="811" spans="2:6">
      <c r="B811" s="132"/>
      <c r="D811" s="132"/>
      <c r="E811" s="132"/>
      <c r="F811" s="132"/>
    </row>
    <row r="812" spans="2:6">
      <c r="B812" s="132"/>
      <c r="D812" s="132"/>
      <c r="E812" s="132"/>
      <c r="F812" s="132"/>
    </row>
    <row r="813" spans="2:6">
      <c r="B813" s="132"/>
      <c r="D813" s="132"/>
      <c r="E813" s="132"/>
      <c r="F813" s="132"/>
    </row>
    <row r="814" spans="2:6">
      <c r="B814" s="132"/>
      <c r="D814" s="132"/>
      <c r="E814" s="132"/>
      <c r="F814" s="132"/>
    </row>
    <row r="815" spans="2:6">
      <c r="B815" s="132"/>
      <c r="D815" s="132"/>
      <c r="E815" s="132"/>
      <c r="F815" s="132"/>
    </row>
    <row r="816" spans="2:6">
      <c r="B816" s="132"/>
      <c r="D816" s="132"/>
      <c r="E816" s="132"/>
      <c r="F816" s="132"/>
    </row>
    <row r="821" spans="2:6">
      <c r="B821" s="132"/>
      <c r="D821" s="132"/>
      <c r="E821" s="132"/>
      <c r="F821" s="132"/>
    </row>
    <row r="822" spans="2:6">
      <c r="B822" s="132"/>
      <c r="D822" s="132"/>
      <c r="E822" s="132"/>
      <c r="F822" s="132"/>
    </row>
    <row r="823" spans="2:6">
      <c r="B823" s="132"/>
      <c r="D823" s="132"/>
      <c r="E823" s="132"/>
      <c r="F823" s="132"/>
    </row>
    <row r="824" spans="2:6">
      <c r="B824" s="132"/>
      <c r="D824" s="132"/>
      <c r="E824" s="132"/>
      <c r="F824" s="132"/>
    </row>
    <row r="825" spans="2:6">
      <c r="B825" s="132"/>
      <c r="D825" s="132"/>
      <c r="E825" s="132"/>
      <c r="F825" s="132"/>
    </row>
    <row r="826" spans="2:6">
      <c r="B826" s="132"/>
      <c r="D826" s="132"/>
      <c r="E826" s="132"/>
      <c r="F826" s="132"/>
    </row>
    <row r="827" spans="2:6">
      <c r="B827" s="132"/>
      <c r="D827" s="132"/>
      <c r="E827" s="132"/>
      <c r="F827" s="132"/>
    </row>
    <row r="828" spans="2:6">
      <c r="B828" s="132"/>
      <c r="D828" s="132"/>
      <c r="E828" s="132"/>
      <c r="F828" s="132"/>
    </row>
    <row r="829" spans="2:6">
      <c r="B829" s="132"/>
      <c r="D829" s="132"/>
      <c r="E829" s="132"/>
      <c r="F829" s="132"/>
    </row>
    <row r="830" spans="2:6">
      <c r="B830" s="132"/>
      <c r="D830" s="132"/>
      <c r="E830" s="132"/>
      <c r="F830" s="132"/>
    </row>
    <row r="831" spans="2:6">
      <c r="B831" s="132"/>
      <c r="D831" s="132"/>
      <c r="E831" s="132"/>
      <c r="F831" s="132"/>
    </row>
    <row r="832" spans="2:6">
      <c r="B832" s="132"/>
      <c r="D832" s="132"/>
      <c r="E832" s="132"/>
      <c r="F832" s="132"/>
    </row>
    <row r="833" spans="2:6">
      <c r="B833" s="132"/>
      <c r="D833" s="132"/>
      <c r="E833" s="132"/>
      <c r="F833" s="132"/>
    </row>
    <row r="834" spans="2:6">
      <c r="B834" s="132"/>
      <c r="D834" s="132"/>
      <c r="E834" s="132"/>
      <c r="F834" s="132"/>
    </row>
    <row r="835" spans="2:6">
      <c r="B835" s="132"/>
      <c r="D835" s="132"/>
      <c r="E835" s="132"/>
      <c r="F835" s="132"/>
    </row>
    <row r="836" spans="2:6">
      <c r="B836" s="132"/>
      <c r="D836" s="132"/>
      <c r="E836" s="132"/>
      <c r="F836" s="132"/>
    </row>
    <row r="837" spans="2:6">
      <c r="B837" s="132"/>
      <c r="D837" s="132"/>
      <c r="E837" s="132"/>
      <c r="F837" s="132"/>
    </row>
    <row r="838" spans="2:6">
      <c r="B838" s="132"/>
      <c r="D838" s="132"/>
      <c r="E838" s="132"/>
      <c r="F838" s="132"/>
    </row>
    <row r="839" spans="2:6">
      <c r="B839" s="132"/>
      <c r="D839" s="132"/>
      <c r="E839" s="132"/>
      <c r="F839" s="132"/>
    </row>
    <row r="844" spans="2:6">
      <c r="B844" s="132"/>
      <c r="D844" s="132"/>
      <c r="E844" s="132"/>
      <c r="F844" s="132"/>
    </row>
    <row r="845" spans="2:6">
      <c r="B845" s="132"/>
      <c r="D845" s="132"/>
      <c r="E845" s="132"/>
      <c r="F845" s="132"/>
    </row>
    <row r="846" spans="2:6">
      <c r="B846" s="132"/>
      <c r="D846" s="132"/>
      <c r="E846" s="132"/>
      <c r="F846" s="132"/>
    </row>
    <row r="847" spans="2:6">
      <c r="B847" s="132"/>
      <c r="D847" s="132"/>
      <c r="E847" s="132"/>
      <c r="F847" s="132"/>
    </row>
    <row r="848" spans="2:6">
      <c r="B848" s="132"/>
      <c r="D848" s="132"/>
      <c r="E848" s="132"/>
      <c r="F848" s="132"/>
    </row>
    <row r="849" spans="2:6">
      <c r="B849" s="132"/>
      <c r="D849" s="132"/>
      <c r="E849" s="132"/>
      <c r="F849" s="132"/>
    </row>
    <row r="850" spans="2:6">
      <c r="B850" s="132"/>
      <c r="D850" s="132"/>
      <c r="E850" s="132"/>
      <c r="F850" s="132"/>
    </row>
    <row r="851" spans="2:6">
      <c r="B851" s="132"/>
      <c r="D851" s="132"/>
      <c r="E851" s="132"/>
      <c r="F851" s="132"/>
    </row>
    <row r="852" spans="2:6">
      <c r="B852" s="132"/>
      <c r="D852" s="132"/>
      <c r="E852" s="132"/>
      <c r="F852" s="132"/>
    </row>
    <row r="853" spans="2:6">
      <c r="B853" s="132"/>
      <c r="D853" s="132"/>
      <c r="E853" s="132"/>
      <c r="F853" s="132"/>
    </row>
    <row r="854" spans="2:6">
      <c r="B854" s="132"/>
      <c r="D854" s="132"/>
      <c r="E854" s="132"/>
      <c r="F854" s="132"/>
    </row>
    <row r="855" spans="2:6">
      <c r="B855" s="132"/>
      <c r="D855" s="132"/>
      <c r="E855" s="132"/>
      <c r="F855" s="132"/>
    </row>
    <row r="856" spans="2:6">
      <c r="B856" s="132"/>
      <c r="D856" s="132"/>
      <c r="E856" s="132"/>
      <c r="F856" s="132"/>
    </row>
    <row r="857" spans="2:6">
      <c r="B857" s="132"/>
      <c r="D857" s="132"/>
      <c r="E857" s="132"/>
      <c r="F857" s="132"/>
    </row>
    <row r="858" spans="2:6">
      <c r="B858" s="132"/>
      <c r="D858" s="132"/>
      <c r="E858" s="132"/>
      <c r="F858" s="132"/>
    </row>
    <row r="859" spans="2:6">
      <c r="B859" s="132"/>
      <c r="D859" s="132"/>
      <c r="E859" s="132"/>
      <c r="F859" s="132"/>
    </row>
    <row r="860" spans="2:6">
      <c r="B860" s="132"/>
      <c r="D860" s="132"/>
      <c r="E860" s="132"/>
      <c r="F860" s="132"/>
    </row>
    <row r="861" spans="2:6">
      <c r="B861" s="132"/>
      <c r="D861" s="132"/>
      <c r="E861" s="132"/>
      <c r="F861" s="132"/>
    </row>
    <row r="862" spans="2:6">
      <c r="B862" s="132"/>
      <c r="D862" s="132"/>
      <c r="E862" s="132"/>
      <c r="F862" s="132"/>
    </row>
    <row r="863" spans="2:6">
      <c r="B863" s="132"/>
      <c r="D863" s="132"/>
      <c r="E863" s="132"/>
      <c r="F863" s="132"/>
    </row>
    <row r="864" spans="2:6">
      <c r="B864" s="132"/>
      <c r="D864" s="132"/>
      <c r="E864" s="132"/>
      <c r="F864" s="132"/>
    </row>
    <row r="865" spans="2:6">
      <c r="B865" s="132"/>
      <c r="D865" s="132"/>
      <c r="E865" s="132"/>
      <c r="F865" s="132"/>
    </row>
    <row r="866" spans="2:6">
      <c r="B866" s="132"/>
      <c r="D866" s="132"/>
      <c r="E866" s="132"/>
      <c r="F866" s="132"/>
    </row>
    <row r="867" spans="2:6">
      <c r="B867" s="132"/>
      <c r="D867" s="132"/>
      <c r="E867" s="132"/>
      <c r="F867" s="132"/>
    </row>
    <row r="868" spans="2:6">
      <c r="B868" s="132"/>
      <c r="D868" s="132"/>
      <c r="E868" s="132"/>
      <c r="F868" s="132"/>
    </row>
    <row r="869" spans="2:6">
      <c r="B869" s="132"/>
      <c r="D869" s="132"/>
      <c r="E869" s="132"/>
      <c r="F869" s="132"/>
    </row>
    <row r="870" spans="2:6">
      <c r="B870" s="132"/>
      <c r="D870" s="132"/>
      <c r="E870" s="132"/>
      <c r="F870" s="132"/>
    </row>
    <row r="871" spans="2:6">
      <c r="B871" s="132"/>
      <c r="D871" s="132"/>
      <c r="E871" s="132"/>
      <c r="F871" s="132"/>
    </row>
    <row r="872" spans="2:6">
      <c r="B872" s="132"/>
      <c r="D872" s="132"/>
      <c r="E872" s="132"/>
      <c r="F872" s="132"/>
    </row>
    <row r="873" spans="2:6">
      <c r="B873" s="132"/>
      <c r="D873" s="132"/>
      <c r="E873" s="132"/>
      <c r="F873" s="132"/>
    </row>
    <row r="874" spans="2:6">
      <c r="B874" s="132"/>
      <c r="D874" s="132"/>
      <c r="E874" s="132"/>
      <c r="F874" s="132"/>
    </row>
    <row r="875" spans="2:6">
      <c r="B875" s="132"/>
      <c r="D875" s="132"/>
      <c r="E875" s="132"/>
      <c r="F875" s="132"/>
    </row>
    <row r="876" spans="2:6">
      <c r="B876" s="132"/>
      <c r="D876" s="132"/>
      <c r="E876" s="132"/>
      <c r="F876" s="132"/>
    </row>
    <row r="877" spans="2:6">
      <c r="B877" s="132"/>
      <c r="D877" s="132"/>
      <c r="E877" s="132"/>
      <c r="F877" s="132"/>
    </row>
    <row r="878" spans="2:6">
      <c r="B878" s="132"/>
      <c r="D878" s="132"/>
      <c r="E878" s="132"/>
      <c r="F878" s="132"/>
    </row>
    <row r="879" spans="2:6">
      <c r="B879" s="132"/>
      <c r="D879" s="132"/>
      <c r="E879" s="132"/>
      <c r="F879" s="132"/>
    </row>
    <row r="880" spans="2:6">
      <c r="B880" s="132"/>
      <c r="D880" s="132"/>
      <c r="E880" s="132"/>
      <c r="F880" s="132"/>
    </row>
    <row r="881" spans="2:6">
      <c r="B881" s="132"/>
      <c r="D881" s="132"/>
      <c r="E881" s="132"/>
      <c r="F881" s="132"/>
    </row>
    <row r="882" spans="2:6">
      <c r="B882" s="132"/>
      <c r="D882" s="132"/>
      <c r="E882" s="132"/>
      <c r="F882" s="132"/>
    </row>
    <row r="883" spans="2:6">
      <c r="B883" s="132"/>
      <c r="D883" s="132"/>
      <c r="E883" s="132"/>
      <c r="F883" s="132"/>
    </row>
    <row r="884" spans="2:6">
      <c r="B884" s="132"/>
      <c r="D884" s="132"/>
      <c r="E884" s="132"/>
      <c r="F884" s="132"/>
    </row>
    <row r="885" spans="2:6">
      <c r="B885" s="132"/>
      <c r="D885" s="132"/>
      <c r="E885" s="132"/>
      <c r="F885" s="132"/>
    </row>
    <row r="886" spans="2:6">
      <c r="B886" s="132"/>
      <c r="D886" s="132"/>
      <c r="E886" s="132"/>
      <c r="F886" s="132"/>
    </row>
    <row r="891" spans="2:6">
      <c r="B891" s="132"/>
      <c r="D891" s="132"/>
      <c r="E891" s="132"/>
      <c r="F891" s="132"/>
    </row>
    <row r="892" spans="2:6">
      <c r="B892" s="132"/>
      <c r="D892" s="132"/>
      <c r="E892" s="132"/>
      <c r="F892" s="132"/>
    </row>
    <row r="893" spans="2:6">
      <c r="B893" s="132"/>
      <c r="D893" s="132"/>
      <c r="E893" s="132"/>
      <c r="F893" s="132"/>
    </row>
    <row r="894" spans="2:6">
      <c r="B894" s="132"/>
      <c r="D894" s="132"/>
      <c r="E894" s="132"/>
      <c r="F894" s="132"/>
    </row>
    <row r="895" spans="2:6">
      <c r="B895" s="132"/>
      <c r="D895" s="132"/>
      <c r="E895" s="132"/>
      <c r="F895" s="132"/>
    </row>
    <row r="896" spans="2:6">
      <c r="B896" s="132"/>
      <c r="D896" s="132"/>
      <c r="E896" s="132"/>
      <c r="F896" s="132"/>
    </row>
    <row r="897" spans="2:6">
      <c r="B897" s="132"/>
      <c r="D897" s="132"/>
      <c r="E897" s="132"/>
      <c r="F897" s="132"/>
    </row>
    <row r="898" spans="2:6">
      <c r="B898" s="132"/>
      <c r="D898" s="132"/>
      <c r="E898" s="132"/>
      <c r="F898" s="132"/>
    </row>
    <row r="899" spans="2:6">
      <c r="B899" s="132"/>
      <c r="D899" s="132"/>
      <c r="E899" s="132"/>
      <c r="F899" s="132"/>
    </row>
    <row r="900" spans="2:6">
      <c r="B900" s="132"/>
      <c r="D900" s="132"/>
      <c r="E900" s="132"/>
      <c r="F900" s="132"/>
    </row>
    <row r="901" spans="2:6">
      <c r="B901" s="132"/>
      <c r="D901" s="132"/>
      <c r="E901" s="132"/>
      <c r="F901" s="132"/>
    </row>
    <row r="902" spans="2:6">
      <c r="B902" s="132"/>
      <c r="D902" s="132"/>
      <c r="E902" s="132"/>
      <c r="F902" s="132"/>
    </row>
    <row r="903" spans="2:6">
      <c r="B903" s="132"/>
      <c r="D903" s="132"/>
      <c r="E903" s="132"/>
      <c r="F903" s="132"/>
    </row>
    <row r="904" spans="2:6">
      <c r="B904" s="132"/>
      <c r="D904" s="132"/>
      <c r="E904" s="132"/>
      <c r="F904" s="132"/>
    </row>
    <row r="905" spans="2:6">
      <c r="B905" s="132"/>
      <c r="D905" s="132"/>
      <c r="E905" s="132"/>
      <c r="F905" s="132"/>
    </row>
    <row r="906" spans="2:6">
      <c r="B906" s="132"/>
      <c r="D906" s="132"/>
      <c r="E906" s="132"/>
      <c r="F906" s="132"/>
    </row>
    <row r="907" spans="2:6">
      <c r="B907" s="132"/>
      <c r="D907" s="132"/>
      <c r="E907" s="132"/>
      <c r="F907" s="132"/>
    </row>
    <row r="908" spans="2:6">
      <c r="B908" s="132"/>
      <c r="D908" s="132"/>
      <c r="E908" s="132"/>
      <c r="F908" s="132"/>
    </row>
    <row r="909" spans="2:6">
      <c r="B909" s="132"/>
      <c r="D909" s="132"/>
      <c r="E909" s="132"/>
      <c r="F909" s="132"/>
    </row>
    <row r="910" spans="2:6">
      <c r="B910" s="132"/>
      <c r="D910" s="132"/>
      <c r="E910" s="132"/>
      <c r="F910" s="132"/>
    </row>
    <row r="911" spans="2:6">
      <c r="B911" s="132"/>
      <c r="D911" s="132"/>
      <c r="E911" s="132"/>
      <c r="F911" s="132"/>
    </row>
    <row r="912" spans="2:6">
      <c r="B912" s="132"/>
      <c r="D912" s="132"/>
      <c r="E912" s="132"/>
      <c r="F912" s="132"/>
    </row>
    <row r="913" spans="2:6">
      <c r="B913" s="132"/>
      <c r="D913" s="132"/>
      <c r="E913" s="132"/>
      <c r="F913" s="132"/>
    </row>
    <row r="914" spans="2:6">
      <c r="B914" s="132"/>
      <c r="D914" s="132"/>
      <c r="E914" s="132"/>
      <c r="F914" s="132"/>
    </row>
    <row r="915" spans="2:6">
      <c r="B915" s="132"/>
      <c r="D915" s="132"/>
      <c r="E915" s="132"/>
      <c r="F915" s="132"/>
    </row>
    <row r="916" spans="2:6">
      <c r="B916" s="132"/>
      <c r="D916" s="132"/>
      <c r="E916" s="132"/>
      <c r="F916" s="132"/>
    </row>
    <row r="917" spans="2:6">
      <c r="B917" s="132"/>
      <c r="D917" s="132"/>
      <c r="E917" s="132"/>
      <c r="F917" s="132"/>
    </row>
    <row r="918" spans="2:6">
      <c r="B918" s="132"/>
      <c r="D918" s="132"/>
      <c r="E918" s="132"/>
      <c r="F918" s="132"/>
    </row>
    <row r="919" spans="2:6">
      <c r="B919" s="132"/>
      <c r="D919" s="132"/>
      <c r="E919" s="132"/>
      <c r="F919" s="132"/>
    </row>
    <row r="920" spans="2:6">
      <c r="B920" s="132"/>
      <c r="D920" s="132"/>
      <c r="E920" s="132"/>
      <c r="F920" s="132"/>
    </row>
    <row r="921" spans="2:6">
      <c r="B921" s="132"/>
      <c r="D921" s="132"/>
      <c r="E921" s="132"/>
      <c r="F921" s="132"/>
    </row>
    <row r="922" spans="2:6">
      <c r="B922" s="132"/>
      <c r="D922" s="132"/>
      <c r="E922" s="132"/>
      <c r="F922" s="132"/>
    </row>
    <row r="923" spans="2:6">
      <c r="B923" s="132"/>
      <c r="D923" s="132"/>
      <c r="E923" s="132"/>
      <c r="F923" s="132"/>
    </row>
    <row r="924" spans="2:6">
      <c r="B924" s="132"/>
      <c r="D924" s="132"/>
      <c r="E924" s="132"/>
      <c r="F924" s="132"/>
    </row>
    <row r="925" spans="2:6">
      <c r="B925" s="132"/>
      <c r="D925" s="132"/>
      <c r="E925" s="132"/>
      <c r="F925" s="132"/>
    </row>
    <row r="926" spans="2:6">
      <c r="B926" s="132"/>
      <c r="D926" s="132"/>
      <c r="E926" s="132"/>
      <c r="F926" s="132"/>
    </row>
    <row r="927" spans="2:6">
      <c r="B927" s="132"/>
      <c r="D927" s="132"/>
      <c r="E927" s="132"/>
      <c r="F927" s="132"/>
    </row>
    <row r="928" spans="2:6">
      <c r="B928" s="132"/>
      <c r="D928" s="132"/>
      <c r="E928" s="132"/>
      <c r="F928" s="132"/>
    </row>
    <row r="929" spans="2:6">
      <c r="B929" s="132"/>
      <c r="D929" s="132"/>
      <c r="E929" s="132"/>
      <c r="F929" s="132"/>
    </row>
    <row r="930" spans="2:6">
      <c r="B930" s="132"/>
      <c r="D930" s="132"/>
      <c r="E930" s="132"/>
      <c r="F930" s="132"/>
    </row>
    <row r="931" spans="2:6">
      <c r="B931" s="132"/>
      <c r="D931" s="132"/>
      <c r="E931" s="132"/>
      <c r="F931" s="132"/>
    </row>
    <row r="932" spans="2:6">
      <c r="B932" s="132"/>
      <c r="D932" s="132"/>
      <c r="E932" s="132"/>
      <c r="F932" s="132"/>
    </row>
    <row r="933" spans="2:6">
      <c r="B933" s="132"/>
      <c r="D933" s="132"/>
      <c r="E933" s="132"/>
      <c r="F933" s="132"/>
    </row>
    <row r="934" spans="2:6">
      <c r="B934" s="132"/>
      <c r="D934" s="132"/>
      <c r="E934" s="132"/>
      <c r="F934" s="132"/>
    </row>
    <row r="935" spans="2:6">
      <c r="B935" s="132"/>
      <c r="D935" s="132"/>
      <c r="E935" s="132"/>
      <c r="F935" s="132"/>
    </row>
    <row r="936" spans="2:6">
      <c r="B936" s="132"/>
      <c r="D936" s="132"/>
      <c r="E936" s="132"/>
      <c r="F936" s="132"/>
    </row>
    <row r="937" spans="2:6">
      <c r="B937" s="132"/>
      <c r="D937" s="132"/>
      <c r="E937" s="132"/>
      <c r="F937" s="132"/>
    </row>
    <row r="938" spans="2:6">
      <c r="B938" s="132"/>
      <c r="D938" s="132"/>
      <c r="E938" s="132"/>
      <c r="F938" s="132"/>
    </row>
    <row r="939" spans="2:6">
      <c r="B939" s="132"/>
      <c r="D939" s="132"/>
      <c r="E939" s="132"/>
      <c r="F939" s="132"/>
    </row>
    <row r="940" spans="2:6">
      <c r="B940" s="132"/>
      <c r="D940" s="132"/>
      <c r="E940" s="132"/>
      <c r="F940" s="132"/>
    </row>
    <row r="941" spans="2:6">
      <c r="B941" s="132"/>
      <c r="D941" s="132"/>
      <c r="E941" s="132"/>
      <c r="F941" s="132"/>
    </row>
    <row r="942" spans="2:6">
      <c r="B942" s="132"/>
      <c r="D942" s="132"/>
      <c r="E942" s="132"/>
      <c r="F942" s="132"/>
    </row>
    <row r="943" spans="2:6">
      <c r="B943" s="132"/>
      <c r="D943" s="132"/>
      <c r="E943" s="132"/>
      <c r="F943" s="132"/>
    </row>
    <row r="944" spans="2:6">
      <c r="B944" s="132"/>
      <c r="D944" s="132"/>
      <c r="E944" s="132"/>
      <c r="F944" s="132"/>
    </row>
    <row r="945" spans="2:6">
      <c r="B945" s="132"/>
      <c r="D945" s="132"/>
      <c r="E945" s="132"/>
      <c r="F945" s="132"/>
    </row>
    <row r="946" spans="2:6">
      <c r="B946" s="132"/>
      <c r="D946" s="132"/>
      <c r="E946" s="132"/>
      <c r="F946" s="132"/>
    </row>
    <row r="947" spans="2:6">
      <c r="B947" s="132"/>
      <c r="D947" s="132"/>
      <c r="E947" s="132"/>
      <c r="F947" s="132"/>
    </row>
    <row r="948" spans="2:6">
      <c r="B948" s="132"/>
      <c r="D948" s="132"/>
      <c r="E948" s="132"/>
      <c r="F948" s="132"/>
    </row>
    <row r="949" spans="2:6">
      <c r="B949" s="132"/>
      <c r="D949" s="132"/>
      <c r="E949" s="132"/>
      <c r="F949" s="132"/>
    </row>
    <row r="954" spans="2:6">
      <c r="B954" s="132"/>
      <c r="D954" s="132"/>
      <c r="E954" s="132"/>
      <c r="F954" s="132"/>
    </row>
    <row r="955" spans="2:6">
      <c r="B955" s="132"/>
      <c r="D955" s="132"/>
      <c r="E955" s="132"/>
      <c r="F955" s="132"/>
    </row>
    <row r="956" spans="2:6">
      <c r="B956" s="132"/>
      <c r="D956" s="132"/>
      <c r="E956" s="132"/>
      <c r="F956" s="132"/>
    </row>
    <row r="957" spans="2:6">
      <c r="B957" s="132"/>
      <c r="D957" s="132"/>
      <c r="E957" s="132"/>
      <c r="F957" s="132"/>
    </row>
    <row r="958" spans="2:6">
      <c r="B958" s="132"/>
      <c r="D958" s="132"/>
      <c r="E958" s="132"/>
      <c r="F958" s="132"/>
    </row>
    <row r="959" spans="2:6">
      <c r="B959" s="132"/>
      <c r="D959" s="132"/>
      <c r="E959" s="132"/>
      <c r="F959" s="132"/>
    </row>
    <row r="960" spans="2:6">
      <c r="B960" s="132"/>
      <c r="D960" s="132"/>
      <c r="E960" s="132"/>
      <c r="F960" s="132"/>
    </row>
    <row r="961" spans="2:6">
      <c r="B961" s="132"/>
      <c r="D961" s="132"/>
      <c r="E961" s="132"/>
      <c r="F961" s="132"/>
    </row>
    <row r="962" spans="2:6">
      <c r="B962" s="132"/>
      <c r="D962" s="132"/>
      <c r="E962" s="132"/>
      <c r="F962" s="132"/>
    </row>
    <row r="963" spans="2:6">
      <c r="B963" s="132"/>
      <c r="D963" s="132"/>
      <c r="E963" s="132"/>
      <c r="F963" s="132"/>
    </row>
    <row r="964" spans="2:6">
      <c r="B964" s="132"/>
      <c r="D964" s="132"/>
      <c r="E964" s="132"/>
      <c r="F964" s="132"/>
    </row>
    <row r="965" spans="2:6">
      <c r="B965" s="132"/>
      <c r="D965" s="132"/>
      <c r="E965" s="132"/>
      <c r="F965" s="132"/>
    </row>
    <row r="966" spans="2:6">
      <c r="B966" s="132"/>
      <c r="D966" s="132"/>
      <c r="E966" s="132"/>
      <c r="F966" s="132"/>
    </row>
    <row r="967" spans="2:6">
      <c r="B967" s="132"/>
      <c r="D967" s="132"/>
      <c r="E967" s="132"/>
      <c r="F967" s="132"/>
    </row>
    <row r="968" spans="2:6">
      <c r="B968" s="132"/>
      <c r="D968" s="132"/>
      <c r="E968" s="132"/>
      <c r="F968" s="132"/>
    </row>
    <row r="969" spans="2:6">
      <c r="B969" s="132"/>
      <c r="D969" s="132"/>
      <c r="E969" s="132"/>
      <c r="F969" s="132"/>
    </row>
    <row r="970" spans="2:6">
      <c r="B970" s="132"/>
      <c r="D970" s="132"/>
      <c r="E970" s="132"/>
      <c r="F970" s="132"/>
    </row>
    <row r="971" spans="2:6">
      <c r="B971" s="132"/>
      <c r="D971" s="132"/>
      <c r="E971" s="132"/>
      <c r="F971" s="132"/>
    </row>
    <row r="972" spans="2:6">
      <c r="B972" s="132"/>
      <c r="D972" s="132"/>
      <c r="E972" s="132"/>
      <c r="F972" s="132"/>
    </row>
    <row r="973" spans="2:6">
      <c r="B973" s="132"/>
      <c r="D973" s="132"/>
      <c r="E973" s="132"/>
      <c r="F973" s="132"/>
    </row>
    <row r="974" spans="2:6">
      <c r="B974" s="132"/>
      <c r="D974" s="132"/>
      <c r="E974" s="132"/>
      <c r="F974" s="132"/>
    </row>
    <row r="975" spans="2:6">
      <c r="B975" s="132"/>
      <c r="D975" s="132"/>
      <c r="E975" s="132"/>
      <c r="F975" s="132"/>
    </row>
    <row r="976" spans="2:6">
      <c r="B976" s="132"/>
      <c r="D976" s="132"/>
      <c r="E976" s="132"/>
      <c r="F976" s="132"/>
    </row>
    <row r="977" spans="2:6">
      <c r="B977" s="132"/>
      <c r="D977" s="132"/>
      <c r="E977" s="132"/>
      <c r="F977" s="132"/>
    </row>
    <row r="978" spans="2:6">
      <c r="B978" s="132"/>
      <c r="D978" s="132"/>
      <c r="E978" s="132"/>
      <c r="F978" s="132"/>
    </row>
    <row r="979" spans="2:6">
      <c r="B979" s="132"/>
      <c r="D979" s="132"/>
      <c r="E979" s="132"/>
      <c r="F979" s="132"/>
    </row>
    <row r="980" spans="2:6">
      <c r="B980" s="132"/>
      <c r="D980" s="132"/>
      <c r="E980" s="132"/>
      <c r="F980" s="132"/>
    </row>
    <row r="981" spans="2:6">
      <c r="B981" s="132"/>
      <c r="D981" s="132"/>
      <c r="E981" s="132"/>
      <c r="F981" s="132"/>
    </row>
    <row r="982" spans="2:6">
      <c r="B982" s="132"/>
      <c r="D982" s="132"/>
      <c r="E982" s="132"/>
      <c r="F982" s="132"/>
    </row>
    <row r="983" spans="2:6">
      <c r="B983" s="132"/>
      <c r="D983" s="132"/>
      <c r="E983" s="132"/>
      <c r="F983" s="132"/>
    </row>
    <row r="984" spans="2:6">
      <c r="B984" s="132"/>
      <c r="D984" s="132"/>
      <c r="E984" s="132"/>
      <c r="F984" s="132"/>
    </row>
    <row r="985" spans="2:6">
      <c r="B985" s="132"/>
      <c r="D985" s="132"/>
      <c r="E985" s="132"/>
      <c r="F985" s="132"/>
    </row>
    <row r="986" spans="2:6">
      <c r="B986" s="132"/>
      <c r="D986" s="132"/>
      <c r="E986" s="132"/>
      <c r="F986" s="132"/>
    </row>
    <row r="987" spans="2:6">
      <c r="B987" s="132"/>
      <c r="D987" s="132"/>
      <c r="E987" s="132"/>
      <c r="F987" s="132"/>
    </row>
    <row r="988" spans="2:6">
      <c r="B988" s="132"/>
      <c r="D988" s="132"/>
      <c r="E988" s="132"/>
      <c r="F988" s="132"/>
    </row>
    <row r="989" spans="2:6">
      <c r="B989" s="132"/>
      <c r="D989" s="132"/>
      <c r="E989" s="132"/>
      <c r="F989" s="132"/>
    </row>
    <row r="1021" spans="2:6">
      <c r="B1021" s="132"/>
      <c r="D1021" s="132"/>
      <c r="E1021" s="132"/>
      <c r="F1021" s="132"/>
    </row>
    <row r="1026" spans="2:6">
      <c r="B1026" s="132"/>
      <c r="D1026" s="132"/>
      <c r="E1026" s="132"/>
      <c r="F1026" s="132"/>
    </row>
    <row r="1027" spans="2:6">
      <c r="B1027" s="132"/>
      <c r="D1027" s="132"/>
      <c r="E1027" s="132"/>
      <c r="F1027" s="132"/>
    </row>
    <row r="1028" spans="2:6">
      <c r="B1028" s="132"/>
      <c r="D1028" s="132"/>
      <c r="E1028" s="132"/>
      <c r="F1028" s="132"/>
    </row>
    <row r="1029" spans="2:6">
      <c r="B1029" s="132"/>
      <c r="D1029" s="132"/>
      <c r="E1029" s="132"/>
      <c r="F1029" s="132"/>
    </row>
    <row r="1030" spans="2:6">
      <c r="B1030" s="132"/>
      <c r="D1030" s="132"/>
      <c r="E1030" s="132"/>
      <c r="F1030" s="132"/>
    </row>
    <row r="1031" spans="2:6">
      <c r="B1031" s="132"/>
      <c r="D1031" s="132"/>
      <c r="E1031" s="132"/>
      <c r="F1031" s="132"/>
    </row>
    <row r="1032" spans="2:6">
      <c r="B1032" s="132"/>
      <c r="D1032" s="132"/>
      <c r="E1032" s="132"/>
      <c r="F1032" s="132"/>
    </row>
    <row r="1033" spans="2:6">
      <c r="B1033" s="132"/>
      <c r="D1033" s="132"/>
      <c r="E1033" s="132"/>
      <c r="F1033" s="132"/>
    </row>
    <row r="1034" spans="2:6">
      <c r="B1034" s="132"/>
      <c r="D1034" s="132"/>
      <c r="E1034" s="132"/>
      <c r="F1034" s="132"/>
    </row>
    <row r="1035" spans="2:6">
      <c r="B1035" s="132"/>
      <c r="D1035" s="132"/>
      <c r="E1035" s="132"/>
      <c r="F1035" s="132"/>
    </row>
    <row r="1036" spans="2:6">
      <c r="B1036" s="132"/>
      <c r="D1036" s="132"/>
      <c r="E1036" s="132"/>
      <c r="F1036" s="132"/>
    </row>
    <row r="1037" spans="2:6">
      <c r="B1037" s="132"/>
      <c r="D1037" s="132"/>
      <c r="E1037" s="132"/>
      <c r="F1037" s="132"/>
    </row>
    <row r="1038" spans="2:6">
      <c r="B1038" s="132"/>
      <c r="D1038" s="132"/>
      <c r="E1038" s="132"/>
      <c r="F1038" s="132"/>
    </row>
    <row r="1039" spans="2:6">
      <c r="B1039" s="132"/>
      <c r="D1039" s="132"/>
      <c r="E1039" s="132"/>
      <c r="F1039" s="132"/>
    </row>
    <row r="1040" spans="2:6">
      <c r="B1040" s="132"/>
      <c r="D1040" s="132"/>
      <c r="E1040" s="132"/>
      <c r="F1040" s="132"/>
    </row>
    <row r="1041" spans="2:6">
      <c r="B1041" s="132"/>
      <c r="D1041" s="132"/>
      <c r="E1041" s="132"/>
      <c r="F1041" s="132"/>
    </row>
    <row r="1042" spans="2:6">
      <c r="B1042" s="132"/>
      <c r="D1042" s="132"/>
      <c r="E1042" s="132"/>
      <c r="F1042" s="132"/>
    </row>
    <row r="1043" spans="2:6">
      <c r="B1043" s="132"/>
      <c r="D1043" s="132"/>
      <c r="E1043" s="132"/>
      <c r="F1043" s="132"/>
    </row>
    <row r="1044" spans="2:6">
      <c r="B1044" s="132"/>
      <c r="D1044" s="132"/>
      <c r="E1044" s="132"/>
      <c r="F1044" s="132"/>
    </row>
    <row r="1045" spans="2:6">
      <c r="B1045" s="132"/>
      <c r="D1045" s="132"/>
      <c r="E1045" s="132"/>
      <c r="F1045" s="132"/>
    </row>
    <row r="1046" spans="2:6">
      <c r="B1046" s="132"/>
      <c r="D1046" s="132"/>
      <c r="E1046" s="132"/>
      <c r="F1046" s="132"/>
    </row>
    <row r="1047" spans="2:6">
      <c r="B1047" s="132"/>
      <c r="D1047" s="132"/>
      <c r="E1047" s="132"/>
      <c r="F1047" s="132"/>
    </row>
    <row r="1048" spans="2:6">
      <c r="B1048" s="132"/>
      <c r="D1048" s="132"/>
      <c r="E1048" s="132"/>
      <c r="F1048" s="132"/>
    </row>
    <row r="1049" spans="2:6">
      <c r="B1049" s="132"/>
      <c r="D1049" s="132"/>
      <c r="E1049" s="132"/>
      <c r="F1049" s="132"/>
    </row>
    <row r="1050" spans="2:6">
      <c r="B1050" s="132"/>
      <c r="D1050" s="132"/>
      <c r="E1050" s="132"/>
      <c r="F1050" s="132"/>
    </row>
    <row r="1051" spans="2:6">
      <c r="B1051" s="132"/>
      <c r="D1051" s="132"/>
      <c r="E1051" s="132"/>
      <c r="F1051" s="132"/>
    </row>
    <row r="1052" spans="2:6">
      <c r="B1052" s="132"/>
      <c r="D1052" s="132"/>
      <c r="E1052" s="132"/>
      <c r="F1052" s="132"/>
    </row>
    <row r="1053" spans="2:6">
      <c r="B1053" s="132"/>
      <c r="D1053" s="132"/>
      <c r="E1053" s="132"/>
      <c r="F1053" s="132"/>
    </row>
    <row r="1054" spans="2:6">
      <c r="B1054" s="132"/>
      <c r="D1054" s="132"/>
      <c r="E1054" s="132"/>
      <c r="F1054" s="132"/>
    </row>
    <row r="1055" spans="2:6">
      <c r="B1055" s="132"/>
      <c r="D1055" s="132"/>
      <c r="E1055" s="132"/>
      <c r="F1055" s="132"/>
    </row>
    <row r="1056" spans="2:6">
      <c r="B1056" s="132"/>
      <c r="D1056" s="132"/>
      <c r="E1056" s="132"/>
      <c r="F1056" s="132"/>
    </row>
    <row r="1057" spans="2:6">
      <c r="B1057" s="132"/>
      <c r="D1057" s="132"/>
      <c r="E1057" s="132"/>
      <c r="F1057" s="132"/>
    </row>
    <row r="1058" spans="2:6">
      <c r="B1058" s="132"/>
      <c r="D1058" s="132"/>
      <c r="E1058" s="132"/>
      <c r="F1058" s="132"/>
    </row>
    <row r="1059" spans="2:6">
      <c r="B1059" s="132"/>
      <c r="D1059" s="132"/>
      <c r="E1059" s="132"/>
      <c r="F1059" s="132"/>
    </row>
    <row r="1060" spans="2:6">
      <c r="B1060" s="132"/>
      <c r="D1060" s="132"/>
      <c r="E1060" s="132"/>
      <c r="F1060" s="132"/>
    </row>
    <row r="1061" spans="2:6">
      <c r="B1061" s="132"/>
      <c r="D1061" s="132"/>
      <c r="E1061" s="132"/>
      <c r="F1061" s="132"/>
    </row>
    <row r="1062" spans="2:6">
      <c r="B1062" s="132"/>
      <c r="D1062" s="132"/>
      <c r="E1062" s="132"/>
      <c r="F1062" s="132"/>
    </row>
    <row r="1063" spans="2:6">
      <c r="B1063" s="132"/>
      <c r="D1063" s="132"/>
      <c r="E1063" s="132"/>
      <c r="F1063" s="132"/>
    </row>
    <row r="1064" spans="2:6">
      <c r="B1064" s="132"/>
      <c r="D1064" s="132"/>
      <c r="E1064" s="132"/>
      <c r="F1064" s="132"/>
    </row>
    <row r="1065" spans="2:6">
      <c r="B1065" s="132"/>
      <c r="D1065" s="132"/>
      <c r="E1065" s="132"/>
      <c r="F1065" s="132"/>
    </row>
    <row r="1066" spans="2:6">
      <c r="B1066" s="132"/>
      <c r="D1066" s="132"/>
      <c r="E1066" s="132"/>
      <c r="F1066" s="132"/>
    </row>
    <row r="1067" spans="2:6">
      <c r="B1067" s="132"/>
      <c r="D1067" s="132"/>
      <c r="E1067" s="132"/>
      <c r="F1067" s="132"/>
    </row>
    <row r="1068" spans="2:6">
      <c r="B1068" s="132"/>
      <c r="D1068" s="132"/>
      <c r="E1068" s="132"/>
      <c r="F1068" s="132"/>
    </row>
    <row r="1069" spans="2:6">
      <c r="B1069" s="132"/>
      <c r="D1069" s="132"/>
      <c r="E1069" s="132"/>
      <c r="F1069" s="132"/>
    </row>
    <row r="1070" spans="2:6">
      <c r="B1070" s="132"/>
      <c r="D1070" s="132"/>
      <c r="E1070" s="132"/>
      <c r="F1070" s="132"/>
    </row>
    <row r="1071" spans="2:6">
      <c r="B1071" s="132"/>
      <c r="D1071" s="132"/>
      <c r="E1071" s="132"/>
      <c r="F1071" s="132"/>
    </row>
    <row r="1072" spans="2:6">
      <c r="B1072" s="132"/>
      <c r="D1072" s="132"/>
      <c r="E1072" s="132"/>
      <c r="F1072" s="132"/>
    </row>
    <row r="1073" spans="2:6">
      <c r="B1073" s="132"/>
      <c r="D1073" s="132"/>
      <c r="E1073" s="132"/>
      <c r="F1073" s="132"/>
    </row>
    <row r="1074" spans="2:6">
      <c r="B1074" s="132"/>
      <c r="D1074" s="132"/>
      <c r="E1074" s="132"/>
      <c r="F1074" s="132"/>
    </row>
    <row r="1075" spans="2:6">
      <c r="B1075" s="132"/>
      <c r="D1075" s="132"/>
      <c r="E1075" s="132"/>
      <c r="F1075" s="132"/>
    </row>
    <row r="1076" spans="2:6">
      <c r="B1076" s="132"/>
      <c r="D1076" s="132"/>
      <c r="E1076" s="132"/>
      <c r="F1076" s="132"/>
    </row>
    <row r="1077" spans="2:6">
      <c r="B1077" s="132"/>
      <c r="D1077" s="132"/>
      <c r="E1077" s="132"/>
      <c r="F1077" s="132"/>
    </row>
    <row r="1078" spans="2:6">
      <c r="B1078" s="132"/>
      <c r="D1078" s="132"/>
      <c r="E1078" s="132"/>
      <c r="F1078" s="132"/>
    </row>
    <row r="1079" spans="2:6">
      <c r="B1079" s="132"/>
      <c r="D1079" s="132"/>
      <c r="E1079" s="132"/>
      <c r="F1079" s="132"/>
    </row>
    <row r="1080" spans="2:6">
      <c r="B1080" s="132"/>
      <c r="D1080" s="132"/>
      <c r="E1080" s="132"/>
      <c r="F1080" s="132"/>
    </row>
    <row r="1081" spans="2:6">
      <c r="B1081" s="132"/>
      <c r="D1081" s="132"/>
      <c r="E1081" s="132"/>
      <c r="F1081" s="132"/>
    </row>
    <row r="1082" spans="2:6">
      <c r="B1082" s="132"/>
      <c r="D1082" s="132"/>
      <c r="E1082" s="132"/>
      <c r="F1082" s="132"/>
    </row>
    <row r="1083" spans="2:6">
      <c r="B1083" s="132"/>
      <c r="D1083" s="132"/>
      <c r="E1083" s="132"/>
      <c r="F1083" s="132"/>
    </row>
    <row r="1084" spans="2:6">
      <c r="B1084" s="132"/>
      <c r="D1084" s="132"/>
      <c r="E1084" s="132"/>
      <c r="F1084" s="132"/>
    </row>
    <row r="1085" spans="2:6">
      <c r="B1085" s="132"/>
      <c r="D1085" s="132"/>
      <c r="E1085" s="132"/>
      <c r="F1085" s="132"/>
    </row>
    <row r="1090" spans="2:6">
      <c r="B1090" s="132"/>
      <c r="D1090" s="132"/>
      <c r="E1090" s="132"/>
      <c r="F1090" s="132"/>
    </row>
    <row r="1091" spans="2:6">
      <c r="B1091" s="132"/>
      <c r="D1091" s="132"/>
      <c r="E1091" s="132"/>
      <c r="F1091" s="132"/>
    </row>
    <row r="1092" spans="2:6">
      <c r="B1092" s="132"/>
      <c r="D1092" s="132"/>
      <c r="E1092" s="132"/>
      <c r="F1092" s="132"/>
    </row>
    <row r="1093" spans="2:6">
      <c r="B1093" s="132"/>
      <c r="D1093" s="132"/>
      <c r="E1093" s="132"/>
      <c r="F1093" s="132"/>
    </row>
    <row r="1094" spans="2:6">
      <c r="B1094" s="132"/>
      <c r="D1094" s="132"/>
      <c r="E1094" s="132"/>
      <c r="F1094" s="132"/>
    </row>
    <row r="1095" spans="2:6">
      <c r="B1095" s="132"/>
      <c r="D1095" s="132"/>
      <c r="E1095" s="132"/>
      <c r="F1095" s="132"/>
    </row>
    <row r="1096" spans="2:6">
      <c r="B1096" s="132"/>
      <c r="D1096" s="132"/>
      <c r="E1096" s="132"/>
      <c r="F1096" s="132"/>
    </row>
    <row r="1097" spans="2:6">
      <c r="B1097" s="132"/>
      <c r="D1097" s="132"/>
      <c r="E1097" s="132"/>
      <c r="F1097" s="132"/>
    </row>
    <row r="1098" spans="2:6">
      <c r="B1098" s="132"/>
      <c r="D1098" s="132"/>
      <c r="E1098" s="132"/>
      <c r="F1098" s="132"/>
    </row>
    <row r="1099" spans="2:6">
      <c r="B1099" s="132"/>
      <c r="D1099" s="132"/>
      <c r="E1099" s="132"/>
      <c r="F1099" s="132"/>
    </row>
    <row r="1100" spans="2:6">
      <c r="B1100" s="132"/>
      <c r="D1100" s="132"/>
      <c r="E1100" s="132"/>
      <c r="F1100" s="132"/>
    </row>
    <row r="1101" spans="2:6">
      <c r="B1101" s="132"/>
      <c r="D1101" s="132"/>
      <c r="E1101" s="132"/>
      <c r="F1101" s="132"/>
    </row>
    <row r="1102" spans="2:6">
      <c r="B1102" s="132"/>
      <c r="D1102" s="132"/>
      <c r="E1102" s="132"/>
      <c r="F1102" s="132"/>
    </row>
    <row r="1103" spans="2:6">
      <c r="B1103" s="132"/>
      <c r="D1103" s="132"/>
      <c r="E1103" s="132"/>
      <c r="F1103" s="132"/>
    </row>
    <row r="1104" spans="2:6">
      <c r="B1104" s="132"/>
      <c r="D1104" s="132"/>
      <c r="E1104" s="132"/>
      <c r="F1104" s="132"/>
    </row>
    <row r="1105" spans="2:6">
      <c r="B1105" s="132"/>
      <c r="D1105" s="132"/>
      <c r="E1105" s="132"/>
      <c r="F1105" s="132"/>
    </row>
    <row r="1106" spans="2:6">
      <c r="B1106" s="132"/>
      <c r="D1106" s="132"/>
      <c r="E1106" s="132"/>
      <c r="F1106" s="132"/>
    </row>
    <row r="1107" spans="2:6">
      <c r="B1107" s="132"/>
      <c r="D1107" s="132"/>
      <c r="E1107" s="132"/>
      <c r="F1107" s="132"/>
    </row>
    <row r="1108" spans="2:6">
      <c r="B1108" s="132"/>
      <c r="D1108" s="132"/>
      <c r="E1108" s="132"/>
      <c r="F1108" s="132"/>
    </row>
    <row r="1109" spans="2:6">
      <c r="B1109" s="132"/>
      <c r="D1109" s="132"/>
      <c r="E1109" s="132"/>
      <c r="F1109" s="132"/>
    </row>
    <row r="1110" spans="2:6">
      <c r="B1110" s="132"/>
      <c r="D1110" s="132"/>
      <c r="E1110" s="132"/>
      <c r="F1110" s="132"/>
    </row>
    <row r="1111" spans="2:6">
      <c r="B1111" s="132"/>
      <c r="D1111" s="132"/>
      <c r="E1111" s="132"/>
      <c r="F1111" s="132"/>
    </row>
    <row r="1112" spans="2:6">
      <c r="B1112" s="132"/>
      <c r="D1112" s="132"/>
      <c r="E1112" s="132"/>
      <c r="F1112" s="132"/>
    </row>
    <row r="1113" spans="2:6">
      <c r="B1113" s="132"/>
      <c r="D1113" s="132"/>
      <c r="E1113" s="132"/>
      <c r="F1113" s="132"/>
    </row>
    <row r="1114" spans="2:6">
      <c r="B1114" s="132"/>
      <c r="D1114" s="132"/>
      <c r="E1114" s="132"/>
      <c r="F1114" s="132"/>
    </row>
    <row r="1115" spans="2:6">
      <c r="B1115" s="132"/>
      <c r="D1115" s="132"/>
      <c r="E1115" s="132"/>
      <c r="F1115" s="132"/>
    </row>
    <row r="1116" spans="2:6">
      <c r="B1116" s="132"/>
      <c r="D1116" s="132"/>
      <c r="E1116" s="132"/>
      <c r="F1116" s="132"/>
    </row>
    <row r="1117" spans="2:6">
      <c r="B1117" s="132"/>
      <c r="D1117" s="132"/>
      <c r="E1117" s="132"/>
      <c r="F1117" s="132"/>
    </row>
    <row r="1118" spans="2:6">
      <c r="B1118" s="132"/>
      <c r="D1118" s="132"/>
      <c r="E1118" s="132"/>
      <c r="F1118" s="132"/>
    </row>
    <row r="1119" spans="2:6">
      <c r="B1119" s="132"/>
      <c r="D1119" s="132"/>
      <c r="E1119" s="132"/>
      <c r="F1119" s="132"/>
    </row>
    <row r="1120" spans="2:6">
      <c r="B1120" s="132"/>
      <c r="D1120" s="132"/>
      <c r="E1120" s="132"/>
      <c r="F1120" s="132"/>
    </row>
    <row r="1121" spans="2:6">
      <c r="B1121" s="132"/>
      <c r="D1121" s="132"/>
      <c r="E1121" s="132"/>
      <c r="F1121" s="132"/>
    </row>
    <row r="1141" spans="2:6">
      <c r="B1141" s="132"/>
      <c r="D1141" s="132"/>
      <c r="E1141" s="132"/>
      <c r="F1141" s="132"/>
    </row>
    <row r="1142" spans="2:6">
      <c r="B1142" s="132"/>
      <c r="D1142" s="132"/>
      <c r="E1142" s="132"/>
      <c r="F1142" s="132"/>
    </row>
    <row r="1143" spans="2:6">
      <c r="B1143" s="132"/>
      <c r="D1143" s="132"/>
      <c r="E1143" s="132"/>
      <c r="F1143" s="132"/>
    </row>
    <row r="1144" spans="2:6">
      <c r="B1144" s="132"/>
      <c r="D1144" s="132"/>
      <c r="E1144" s="132"/>
      <c r="F1144" s="132"/>
    </row>
    <row r="1145" spans="2:6">
      <c r="B1145" s="132"/>
      <c r="D1145" s="132"/>
      <c r="E1145" s="132"/>
      <c r="F1145" s="132"/>
    </row>
    <row r="1146" spans="2:6">
      <c r="B1146" s="132"/>
      <c r="D1146" s="132"/>
      <c r="E1146" s="132"/>
      <c r="F1146" s="132"/>
    </row>
    <row r="1147" spans="2:6">
      <c r="B1147" s="132"/>
      <c r="D1147" s="132"/>
      <c r="E1147" s="132"/>
      <c r="F1147" s="132"/>
    </row>
    <row r="1148" spans="2:6">
      <c r="B1148" s="132"/>
      <c r="D1148" s="132"/>
      <c r="E1148" s="132"/>
      <c r="F1148" s="132"/>
    </row>
    <row r="1149" spans="2:6">
      <c r="B1149" s="132"/>
      <c r="D1149" s="132"/>
      <c r="E1149" s="132"/>
      <c r="F1149" s="132"/>
    </row>
    <row r="1150" spans="2:6">
      <c r="B1150" s="132"/>
      <c r="D1150" s="132"/>
      <c r="E1150" s="132"/>
      <c r="F1150" s="132"/>
    </row>
    <row r="1151" spans="2:6">
      <c r="B1151" s="132"/>
      <c r="D1151" s="132"/>
      <c r="E1151" s="132"/>
      <c r="F1151" s="132"/>
    </row>
    <row r="1152" spans="2:6">
      <c r="B1152" s="132"/>
      <c r="D1152" s="132"/>
      <c r="E1152" s="132"/>
      <c r="F1152" s="132"/>
    </row>
    <row r="1153" spans="2:6">
      <c r="B1153" s="132"/>
      <c r="D1153" s="132"/>
      <c r="E1153" s="132"/>
      <c r="F1153" s="132"/>
    </row>
    <row r="1154" spans="2:6">
      <c r="B1154" s="132"/>
      <c r="D1154" s="132"/>
      <c r="E1154" s="132"/>
      <c r="F1154" s="132"/>
    </row>
    <row r="1155" spans="2:6">
      <c r="B1155" s="132"/>
      <c r="D1155" s="132"/>
      <c r="E1155" s="132"/>
      <c r="F1155" s="132"/>
    </row>
    <row r="1156" spans="2:6">
      <c r="B1156" s="132"/>
      <c r="D1156" s="132"/>
      <c r="E1156" s="132"/>
      <c r="F1156" s="132"/>
    </row>
    <row r="1157" spans="2:6">
      <c r="B1157" s="132"/>
      <c r="D1157" s="132"/>
      <c r="E1157" s="132"/>
      <c r="F1157" s="132"/>
    </row>
    <row r="1158" spans="2:6">
      <c r="B1158" s="132"/>
      <c r="D1158" s="132"/>
      <c r="E1158" s="132"/>
      <c r="F1158" s="132"/>
    </row>
    <row r="1159" spans="2:6">
      <c r="B1159" s="132"/>
      <c r="D1159" s="132"/>
      <c r="E1159" s="132"/>
      <c r="F1159" s="132"/>
    </row>
    <row r="1160" spans="2:6">
      <c r="B1160" s="132"/>
      <c r="D1160" s="132"/>
      <c r="E1160" s="132"/>
      <c r="F1160" s="132"/>
    </row>
    <row r="1161" spans="2:6">
      <c r="B1161" s="132"/>
      <c r="D1161" s="132"/>
      <c r="E1161" s="132"/>
      <c r="F1161" s="132"/>
    </row>
    <row r="1162" spans="2:6">
      <c r="B1162" s="132"/>
      <c r="D1162" s="132"/>
      <c r="E1162" s="132"/>
      <c r="F1162" s="132"/>
    </row>
    <row r="1163" spans="2:6">
      <c r="B1163" s="132"/>
      <c r="D1163" s="132"/>
      <c r="E1163" s="132"/>
      <c r="F1163" s="132"/>
    </row>
    <row r="1164" spans="2:6">
      <c r="B1164" s="132"/>
      <c r="D1164" s="132"/>
      <c r="E1164" s="132"/>
      <c r="F1164" s="132"/>
    </row>
    <row r="1165" spans="2:6">
      <c r="B1165" s="132"/>
      <c r="D1165" s="132"/>
      <c r="E1165" s="132"/>
      <c r="F1165" s="132"/>
    </row>
    <row r="1166" spans="2:6">
      <c r="B1166" s="132"/>
      <c r="D1166" s="132"/>
      <c r="E1166" s="132"/>
      <c r="F1166" s="132"/>
    </row>
    <row r="1167" spans="2:6">
      <c r="B1167" s="132"/>
      <c r="D1167" s="132"/>
      <c r="E1167" s="132"/>
      <c r="F1167" s="132"/>
    </row>
    <row r="1217" spans="2:6">
      <c r="B1217" s="132"/>
      <c r="D1217" s="132"/>
      <c r="E1217" s="132"/>
      <c r="F1217" s="132"/>
    </row>
    <row r="1280" spans="2:6">
      <c r="B1280" s="132"/>
      <c r="D1280" s="132"/>
      <c r="E1280" s="132"/>
      <c r="F1280" s="132"/>
    </row>
    <row r="1297" spans="2:6">
      <c r="B1297" s="132"/>
      <c r="D1297" s="132"/>
      <c r="E1297" s="132"/>
      <c r="F1297" s="132"/>
    </row>
    <row r="1337" spans="2:6">
      <c r="B1337" s="132"/>
      <c r="D1337" s="132"/>
      <c r="E1337" s="132"/>
      <c r="F1337" s="132"/>
    </row>
    <row r="1399" spans="2:6">
      <c r="B1399" s="132"/>
      <c r="D1399" s="132"/>
      <c r="E1399" s="132"/>
      <c r="F1399" s="132"/>
    </row>
  </sheetData>
  <mergeCells count="27">
    <mergeCell ref="F1:N1"/>
    <mergeCell ref="O22:P22"/>
    <mergeCell ref="D66:I66"/>
    <mergeCell ref="M38:M39"/>
    <mergeCell ref="N38:N39"/>
    <mergeCell ref="O38:O39"/>
    <mergeCell ref="P38:P39"/>
    <mergeCell ref="S4:S5"/>
    <mergeCell ref="C4:C5"/>
    <mergeCell ref="D4:I5"/>
    <mergeCell ref="J4:J5"/>
    <mergeCell ref="L4:L5"/>
    <mergeCell ref="M4:M5"/>
    <mergeCell ref="N4:N5"/>
    <mergeCell ref="K4:K5"/>
    <mergeCell ref="O4:O5"/>
    <mergeCell ref="P4:P5"/>
    <mergeCell ref="Q4:Q5"/>
    <mergeCell ref="R4:R5"/>
    <mergeCell ref="Q38:Q39"/>
    <mergeCell ref="R38:R39"/>
    <mergeCell ref="S38:S39"/>
    <mergeCell ref="C38:C39"/>
    <mergeCell ref="D38:I39"/>
    <mergeCell ref="J38:J39"/>
    <mergeCell ref="K38:K39"/>
    <mergeCell ref="L38:L39"/>
  </mergeCells>
  <phoneticPr fontId="6"/>
  <conditionalFormatting sqref="J7:M36">
    <cfRule type="cellIs" dxfId="302" priority="2" operator="greaterThan">
      <formula>0</formula>
    </cfRule>
  </conditionalFormatting>
  <conditionalFormatting sqref="J41:M65">
    <cfRule type="cellIs" dxfId="301" priority="4" operator="greaterThan">
      <formula>0</formula>
    </cfRule>
  </conditionalFormatting>
  <conditionalFormatting sqref="O7:Q36">
    <cfRule type="cellIs" dxfId="300" priority="9" operator="greaterThan">
      <formula>0</formula>
    </cfRule>
  </conditionalFormatting>
  <conditionalFormatting sqref="O41:Q65">
    <cfRule type="cellIs" dxfId="299" priority="7" operator="greaterThan">
      <formula>0</formula>
    </cfRule>
  </conditionalFormatting>
  <pageMargins left="0.74803149606299213" right="0.15748031496062992" top="0.78740157480314965" bottom="0.39370078740157483" header="0.39370078740157483" footer="0.31496062992125984"/>
  <pageSetup paperSize="9" scale="48" fitToHeight="0" orientation="portrait" r:id="rId1"/>
  <headerFooter>
    <oddHeader>&amp;L工事名：仁淀川下流衛生事務組合衛生センター建設工事
【様式4-9】&amp;C&amp;18
水槽リスト表（&amp;P/&amp;N）</oddHeader>
  </headerFooter>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PW1233"/>
  <sheetViews>
    <sheetView showGridLines="0" showZeros="0" topLeftCell="A19" zoomScale="60" zoomScaleNormal="60" workbookViewId="0">
      <selection activeCell="L4" sqref="L4:M4"/>
    </sheetView>
  </sheetViews>
  <sheetFormatPr defaultColWidth="9" defaultRowHeight="17.25"/>
  <cols>
    <col min="1" max="1" width="4" style="169" customWidth="1"/>
    <col min="2" max="2" width="4" style="193" customWidth="1"/>
    <col min="3" max="3" width="10.42578125" style="86" customWidth="1"/>
    <col min="4" max="4" width="10.7109375" style="240" customWidth="1"/>
    <col min="5" max="5" width="56.85546875" style="246" bestFit="1" customWidth="1"/>
    <col min="6" max="6" width="34.7109375" style="241" customWidth="1"/>
    <col min="7" max="7" width="6.5703125" style="86" bestFit="1" customWidth="1"/>
    <col min="8" max="8" width="7.140625" style="86" bestFit="1" customWidth="1"/>
    <col min="9" max="9" width="10.7109375" style="161" bestFit="1" customWidth="1"/>
    <col min="10" max="10" width="8.140625" style="220" customWidth="1"/>
    <col min="11" max="11" width="7.42578125" style="161" customWidth="1"/>
    <col min="12" max="12" width="10.42578125" style="139" customWidth="1"/>
    <col min="13" max="13" width="53.85546875" style="309" customWidth="1"/>
    <col min="14" max="15" width="7.28515625" style="5" bestFit="1" customWidth="1"/>
    <col min="16" max="16" width="48.85546875" style="2" bestFit="1" customWidth="1"/>
    <col min="17" max="18" width="12" style="340" customWidth="1"/>
    <col min="19" max="19" width="12.85546875" style="19" customWidth="1"/>
    <col min="20" max="26" width="11.140625" style="2" customWidth="1"/>
    <col min="27" max="27" width="13.5703125" style="2" customWidth="1"/>
    <col min="28" max="28" width="16.42578125" style="2" customWidth="1"/>
    <col min="29" max="29" width="8.28515625" style="2" customWidth="1"/>
    <col min="30" max="30" width="8.42578125" style="2" customWidth="1"/>
    <col min="31" max="31" width="35.28515625" style="2" customWidth="1"/>
    <col min="32" max="16384" width="9" style="84"/>
  </cols>
  <sheetData>
    <row r="1" spans="1:31" s="88" customFormat="1" ht="30" customHeight="1" thickBot="1">
      <c r="C1" s="168" t="s">
        <v>628</v>
      </c>
      <c r="E1" s="244"/>
      <c r="J1" s="160"/>
      <c r="L1" s="11"/>
      <c r="M1" s="7"/>
      <c r="N1" s="87"/>
      <c r="O1" s="12"/>
      <c r="P1" s="12"/>
      <c r="Q1" s="323"/>
      <c r="R1" s="323"/>
      <c r="S1" s="272"/>
      <c r="T1" s="7"/>
      <c r="U1" s="7"/>
      <c r="V1" s="10"/>
      <c r="W1" s="10"/>
      <c r="X1" s="10"/>
      <c r="Y1" s="10"/>
      <c r="Z1" s="10"/>
      <c r="AA1" s="10"/>
      <c r="AB1" s="10"/>
      <c r="AC1" s="10"/>
      <c r="AD1" s="10"/>
      <c r="AE1" s="10"/>
    </row>
    <row r="2" spans="1:31" ht="30" customHeight="1" thickTop="1" thickBot="1">
      <c r="B2" s="84"/>
      <c r="C2" s="170"/>
      <c r="D2" s="938" t="s">
        <v>128</v>
      </c>
      <c r="E2" s="939"/>
      <c r="F2" s="939"/>
      <c r="G2" s="939"/>
      <c r="H2" s="940"/>
      <c r="I2" s="160"/>
      <c r="J2" s="168"/>
      <c r="K2" s="168"/>
      <c r="L2" s="1"/>
      <c r="M2" s="273"/>
      <c r="N2" s="274"/>
      <c r="O2" s="273"/>
      <c r="P2" s="840" t="s">
        <v>138</v>
      </c>
      <c r="Q2" s="841"/>
      <c r="R2" s="841"/>
      <c r="S2" s="841"/>
      <c r="T2" s="841"/>
      <c r="U2" s="841"/>
      <c r="V2" s="841"/>
      <c r="W2" s="841"/>
      <c r="X2" s="841"/>
      <c r="Y2" s="841"/>
      <c r="Z2" s="841"/>
      <c r="AA2" s="841"/>
      <c r="AB2" s="841"/>
      <c r="AC2" s="841"/>
      <c r="AD2" s="842"/>
      <c r="AE2" s="13"/>
    </row>
    <row r="3" spans="1:31" ht="41.1" customHeight="1" thickTop="1">
      <c r="B3" s="84"/>
      <c r="C3" s="168"/>
      <c r="D3" s="941" t="s">
        <v>192</v>
      </c>
      <c r="E3" s="941"/>
      <c r="F3" s="941"/>
      <c r="G3" s="941"/>
      <c r="H3" s="941"/>
      <c r="J3" s="171"/>
      <c r="K3" s="160"/>
      <c r="L3" s="7" t="s">
        <v>669</v>
      </c>
      <c r="M3" s="1"/>
      <c r="N3" s="2"/>
      <c r="O3" s="1"/>
      <c r="P3" s="1"/>
      <c r="Q3" s="324"/>
      <c r="R3" s="324"/>
      <c r="S3" s="4"/>
      <c r="T3" s="1"/>
      <c r="U3" s="1"/>
      <c r="V3" s="1"/>
      <c r="W3" s="1"/>
      <c r="X3" s="1"/>
      <c r="Y3" s="1"/>
      <c r="Z3" s="1"/>
      <c r="AA3" s="1"/>
      <c r="AB3" s="1"/>
      <c r="AC3" s="1"/>
      <c r="AD3" s="1"/>
      <c r="AE3" s="1"/>
    </row>
    <row r="4" spans="1:31" ht="25.35" customHeight="1">
      <c r="B4" s="84"/>
      <c r="C4" s="173"/>
      <c r="D4" s="84"/>
      <c r="E4" s="244"/>
      <c r="F4" s="84"/>
      <c r="G4" s="84"/>
      <c r="H4" s="84"/>
      <c r="I4" s="162"/>
      <c r="J4" s="84"/>
      <c r="K4" s="174"/>
      <c r="L4" s="874" t="s">
        <v>114</v>
      </c>
      <c r="M4" s="874"/>
      <c r="N4" s="1"/>
      <c r="O4" s="1"/>
      <c r="P4" s="49"/>
      <c r="Q4" s="324"/>
      <c r="R4" s="324"/>
      <c r="S4" s="275"/>
      <c r="T4" s="6"/>
      <c r="U4" s="25"/>
      <c r="V4" s="25"/>
      <c r="W4" s="25"/>
      <c r="X4" s="25"/>
      <c r="Y4" s="25"/>
      <c r="Z4" s="25"/>
      <c r="AA4" s="25"/>
      <c r="AB4" s="25"/>
      <c r="AC4" s="14"/>
      <c r="AD4" s="14"/>
      <c r="AE4" s="14">
        <v>1</v>
      </c>
    </row>
    <row r="5" spans="1:31" s="90" customFormat="1" ht="15" customHeight="1">
      <c r="C5" s="846" t="s">
        <v>0</v>
      </c>
      <c r="D5" s="849" t="s">
        <v>1</v>
      </c>
      <c r="E5" s="850"/>
      <c r="F5" s="851"/>
      <c r="G5" s="855" t="s">
        <v>2</v>
      </c>
      <c r="H5" s="856"/>
      <c r="I5" s="859" t="s">
        <v>127</v>
      </c>
      <c r="J5" s="878" t="s">
        <v>70</v>
      </c>
      <c r="K5" s="161"/>
      <c r="L5" s="843" t="s">
        <v>0</v>
      </c>
      <c r="M5" s="875" t="s">
        <v>3</v>
      </c>
      <c r="N5" s="855" t="s">
        <v>2</v>
      </c>
      <c r="O5" s="856"/>
      <c r="P5" s="898" t="s">
        <v>4</v>
      </c>
      <c r="Q5" s="908" t="s">
        <v>75</v>
      </c>
      <c r="R5" s="909"/>
      <c r="S5" s="910"/>
      <c r="T5" s="883" t="s">
        <v>86</v>
      </c>
      <c r="U5" s="884"/>
      <c r="V5" s="884"/>
      <c r="W5" s="884"/>
      <c r="X5" s="884"/>
      <c r="Y5" s="884"/>
      <c r="Z5" s="884"/>
      <c r="AA5" s="884"/>
      <c r="AB5" s="884"/>
      <c r="AC5" s="885"/>
      <c r="AD5" s="878" t="s">
        <v>100</v>
      </c>
      <c r="AE5" s="878" t="s">
        <v>193</v>
      </c>
    </row>
    <row r="6" spans="1:31" s="90" customFormat="1" ht="15" customHeight="1">
      <c r="C6" s="847"/>
      <c r="D6" s="852"/>
      <c r="E6" s="853"/>
      <c r="F6" s="854"/>
      <c r="G6" s="857"/>
      <c r="H6" s="858"/>
      <c r="I6" s="860"/>
      <c r="J6" s="879"/>
      <c r="K6" s="161"/>
      <c r="L6" s="844"/>
      <c r="M6" s="876"/>
      <c r="N6" s="857"/>
      <c r="O6" s="858"/>
      <c r="P6" s="899"/>
      <c r="Q6" s="911"/>
      <c r="R6" s="912"/>
      <c r="S6" s="913"/>
      <c r="T6" s="886"/>
      <c r="U6" s="887"/>
      <c r="V6" s="887"/>
      <c r="W6" s="887"/>
      <c r="X6" s="887"/>
      <c r="Y6" s="887"/>
      <c r="Z6" s="887"/>
      <c r="AA6" s="887"/>
      <c r="AB6" s="887"/>
      <c r="AC6" s="888"/>
      <c r="AD6" s="879"/>
      <c r="AE6" s="879"/>
    </row>
    <row r="7" spans="1:31" s="90" customFormat="1" ht="15" customHeight="1">
      <c r="C7" s="847"/>
      <c r="D7" s="863" t="s">
        <v>5</v>
      </c>
      <c r="E7" s="866" t="s">
        <v>6</v>
      </c>
      <c r="F7" s="869" t="s">
        <v>7</v>
      </c>
      <c r="G7" s="872" t="s">
        <v>8</v>
      </c>
      <c r="H7" s="873" t="s">
        <v>9</v>
      </c>
      <c r="I7" s="860"/>
      <c r="J7" s="879"/>
      <c r="K7" s="161"/>
      <c r="L7" s="844"/>
      <c r="M7" s="876"/>
      <c r="N7" s="872" t="s">
        <v>8</v>
      </c>
      <c r="O7" s="873" t="s">
        <v>9</v>
      </c>
      <c r="P7" s="899"/>
      <c r="Q7" s="889" t="s">
        <v>73</v>
      </c>
      <c r="R7" s="905" t="s">
        <v>74</v>
      </c>
      <c r="S7" s="881" t="s">
        <v>72</v>
      </c>
      <c r="T7" s="901" t="s">
        <v>76</v>
      </c>
      <c r="U7" s="892" t="s">
        <v>77</v>
      </c>
      <c r="V7" s="894" t="s">
        <v>78</v>
      </c>
      <c r="W7" s="894"/>
      <c r="X7" s="894"/>
      <c r="Y7" s="903" t="s">
        <v>88</v>
      </c>
      <c r="Z7" s="903" t="s">
        <v>89</v>
      </c>
      <c r="AA7" s="892" t="s">
        <v>79</v>
      </c>
      <c r="AB7" s="894" t="s">
        <v>90</v>
      </c>
      <c r="AC7" s="896" t="s">
        <v>91</v>
      </c>
      <c r="AD7" s="879"/>
      <c r="AE7" s="879"/>
    </row>
    <row r="8" spans="1:31" s="90" customFormat="1" ht="15" customHeight="1">
      <c r="C8" s="847"/>
      <c r="D8" s="864"/>
      <c r="E8" s="867"/>
      <c r="F8" s="870"/>
      <c r="G8" s="872"/>
      <c r="H8" s="873"/>
      <c r="I8" s="860"/>
      <c r="J8" s="879"/>
      <c r="K8" s="161"/>
      <c r="L8" s="844"/>
      <c r="M8" s="876"/>
      <c r="N8" s="872"/>
      <c r="O8" s="873"/>
      <c r="P8" s="899"/>
      <c r="Q8" s="890"/>
      <c r="R8" s="906"/>
      <c r="S8" s="881"/>
      <c r="T8" s="902"/>
      <c r="U8" s="893"/>
      <c r="V8" s="895"/>
      <c r="W8" s="895"/>
      <c r="X8" s="895"/>
      <c r="Y8" s="904"/>
      <c r="Z8" s="904"/>
      <c r="AA8" s="893"/>
      <c r="AB8" s="895"/>
      <c r="AC8" s="897"/>
      <c r="AD8" s="879"/>
      <c r="AE8" s="879"/>
    </row>
    <row r="9" spans="1:31" s="90" customFormat="1" ht="21.95" customHeight="1">
      <c r="C9" s="848"/>
      <c r="D9" s="865"/>
      <c r="E9" s="868"/>
      <c r="F9" s="871"/>
      <c r="G9" s="838" t="s">
        <v>10</v>
      </c>
      <c r="H9" s="839"/>
      <c r="I9" s="137" t="s">
        <v>10</v>
      </c>
      <c r="J9" s="880"/>
      <c r="K9" s="176"/>
      <c r="L9" s="845"/>
      <c r="M9" s="877"/>
      <c r="N9" s="838" t="s">
        <v>10</v>
      </c>
      <c r="O9" s="839"/>
      <c r="P9" s="900"/>
      <c r="Q9" s="891"/>
      <c r="R9" s="907"/>
      <c r="S9" s="882"/>
      <c r="T9" s="45" t="s">
        <v>84</v>
      </c>
      <c r="U9" s="46" t="s">
        <v>84</v>
      </c>
      <c r="V9" s="47" t="s">
        <v>80</v>
      </c>
      <c r="W9" s="47" t="s">
        <v>81</v>
      </c>
      <c r="X9" s="46" t="s">
        <v>82</v>
      </c>
      <c r="Y9" s="48" t="s">
        <v>87</v>
      </c>
      <c r="Z9" s="48" t="s">
        <v>87</v>
      </c>
      <c r="AA9" s="46" t="s">
        <v>85</v>
      </c>
      <c r="AB9" s="46" t="s">
        <v>83</v>
      </c>
      <c r="AC9" s="56" t="s">
        <v>83</v>
      </c>
      <c r="AD9" s="880"/>
      <c r="AE9" s="880"/>
    </row>
    <row r="10" spans="1:31" ht="30" customHeight="1">
      <c r="B10" s="84"/>
      <c r="C10" s="861" t="s">
        <v>13</v>
      </c>
      <c r="D10" s="862"/>
      <c r="E10" s="862"/>
      <c r="F10" s="862"/>
      <c r="G10" s="177" t="e">
        <f>SUM(G11,G49,G87,G125,G163,G201,G239,G277,G315,G353,G391,G429,G467,G505,G543,G582,#REF!,#REF!,#REF!,#REF!)</f>
        <v>#REF!</v>
      </c>
      <c r="H10" s="178" t="e">
        <f>SUM(H11,H49,H87,H125,H163,H201,H239,H277,H315,H353,H391,H429,H467,H505,H543,H582,#REF!,#REF!,#REF!,#REF!)</f>
        <v>#REF!</v>
      </c>
      <c r="I10" s="163"/>
      <c r="J10" s="179"/>
      <c r="K10" s="176"/>
      <c r="L10" s="276" t="str">
        <f>'様式4-10（機器リスト）'!$C10</f>
        <v>機械設備</v>
      </c>
      <c r="M10" s="277"/>
      <c r="N10" s="278" t="e">
        <f>SUM(N11,N49,N87,N125,N163,N201,N239,N277,N315,N353,N391,N429,N467,N505,N543,N582,#REF!,#REF!,#REF!,#REF!)</f>
        <v>#REF!</v>
      </c>
      <c r="O10" s="279" t="e">
        <f>SUM(O11,O49,O87,O125,O163,O201,O239,O277,O315,O353,O391,O429,O467,O505,O543,O582,#REF!,#REF!,#REF!,#REF!)</f>
        <v>#REF!</v>
      </c>
      <c r="P10" s="24"/>
      <c r="Q10" s="325"/>
      <c r="R10" s="326"/>
      <c r="S10" s="280"/>
      <c r="T10" s="52"/>
      <c r="U10" s="53" t="e">
        <f>SUM(U11,U49,U87,U125,U163,U201,U239,U277,U315,U353,U391,U429,U467,U505,U543,U582,#REF!,#REF!,#REF!,#REF!)</f>
        <v>#REF!</v>
      </c>
      <c r="V10" s="54"/>
      <c r="W10" s="54"/>
      <c r="X10" s="54"/>
      <c r="Y10" s="54"/>
      <c r="Z10" s="54"/>
      <c r="AA10" s="281" t="e">
        <f>SUM(AA11,AA49,AA87,AA125,AA163,AA201,AA239,AA277,AA315,AA353,AA391,AA429,AA467,AA505,AA543,AA582,#REF!,#REF!,#REF!,#REF!)</f>
        <v>#REF!</v>
      </c>
      <c r="AB10" s="281" t="e">
        <f>SUM(AB11,AB49,AB87,AB125,AB163,AB201,AB239,AB277,AB315,AB353,AB391,AB429,AB467,AB505,AB543,AB582,#REF!,#REF!,#REF!,#REF!)</f>
        <v>#REF!</v>
      </c>
      <c r="AC10" s="55" t="e">
        <f>SUM(AC11,AC49,AC87,AC125,AC163,AC201,AC239,AC277,AC315,AC353,AC391,AC429,AC467,AC505,AC543,AC582,#REF!,#REF!,#REF!,#REF!)</f>
        <v>#REF!</v>
      </c>
      <c r="AD10" s="148"/>
      <c r="AE10" s="148"/>
    </row>
    <row r="11" spans="1:31" ht="30" customHeight="1" thickBot="1">
      <c r="B11" s="84"/>
      <c r="C11" s="180" t="s">
        <v>14</v>
      </c>
      <c r="D11" s="181" t="s">
        <v>15</v>
      </c>
      <c r="E11" s="89"/>
      <c r="F11" s="182"/>
      <c r="G11" s="183">
        <f>SUM(G12:G41)</f>
        <v>0</v>
      </c>
      <c r="H11" s="184">
        <f>SUM(H12:H41)</f>
        <v>0</v>
      </c>
      <c r="I11" s="164">
        <f>SUM(I12:I41)</f>
        <v>0</v>
      </c>
      <c r="J11" s="185"/>
      <c r="K11" s="176"/>
      <c r="L11" s="282" t="str">
        <f>+'様式4-10（機器リスト）'!$C11</f>
        <v>A</v>
      </c>
      <c r="M11" s="283" t="str">
        <f>+'様式4-10（機器リスト）'!$D11</f>
        <v>受入・貯留設備①</v>
      </c>
      <c r="N11" s="284">
        <f>SUM(N12:N41)</f>
        <v>0</v>
      </c>
      <c r="O11" s="285">
        <f>SUM(O12:O41)</f>
        <v>0</v>
      </c>
      <c r="P11" s="15"/>
      <c r="Q11" s="327"/>
      <c r="R11" s="328"/>
      <c r="S11" s="286"/>
      <c r="T11" s="22"/>
      <c r="U11" s="50">
        <f>SUM(U12:U41)</f>
        <v>0</v>
      </c>
      <c r="V11" s="23"/>
      <c r="W11" s="23"/>
      <c r="X11" s="23"/>
      <c r="Y11" s="23"/>
      <c r="Z11" s="23"/>
      <c r="AA11" s="287">
        <f t="shared" ref="AA11:AC11" si="0">SUM(AA12:AA41)</f>
        <v>0</v>
      </c>
      <c r="AB11" s="287">
        <f t="shared" si="0"/>
        <v>0</v>
      </c>
      <c r="AC11" s="51">
        <f t="shared" si="0"/>
        <v>0</v>
      </c>
      <c r="AD11" s="145"/>
      <c r="AE11" s="145"/>
    </row>
    <row r="12" spans="1:31" ht="30" customHeight="1" thickTop="1">
      <c r="A12" s="186">
        <v>1</v>
      </c>
      <c r="B12" s="84"/>
      <c r="C12" s="187" t="str">
        <f>+C11&amp;"－"&amp;A12</f>
        <v>A－1</v>
      </c>
      <c r="D12" s="159"/>
      <c r="E12" s="253" t="s">
        <v>598</v>
      </c>
      <c r="F12" s="153"/>
      <c r="G12" s="60"/>
      <c r="H12" s="61"/>
      <c r="I12" s="268">
        <f>SUM(G12:H12)</f>
        <v>0</v>
      </c>
      <c r="J12" s="188" t="str">
        <f>IF(G12&gt;0,"●","")</f>
        <v/>
      </c>
      <c r="K12" s="189"/>
      <c r="L12" s="288" t="str">
        <f>IF(J12="●",+'様式4-10（機器リスト）'!$C12,"－")</f>
        <v>－</v>
      </c>
      <c r="M12" s="289" t="str">
        <f>IF(J12="●",D12&amp;E12&amp;F12,"－")</f>
        <v>－</v>
      </c>
      <c r="N12" s="290" t="str">
        <f>IF(M12="－","－",G12)</f>
        <v>－</v>
      </c>
      <c r="O12" s="291" t="str">
        <f>IF(M12="－","－",H12)</f>
        <v>－</v>
      </c>
      <c r="P12" s="242"/>
      <c r="Q12" s="329"/>
      <c r="R12" s="330"/>
      <c r="S12" s="293"/>
      <c r="T12" s="33"/>
      <c r="U12" s="42" t="str">
        <f t="shared" ref="U12:U13" si="1">IF(N12="－","",ROUND(N12*T12,2))</f>
        <v/>
      </c>
      <c r="V12" s="34"/>
      <c r="W12" s="34"/>
      <c r="X12" s="43" t="str">
        <f t="shared" ref="X12:X13" si="2">IF(V12="","",ROUND(V12*W12,0))</f>
        <v/>
      </c>
      <c r="Y12" s="294"/>
      <c r="Z12" s="294"/>
      <c r="AA12" s="295" t="str">
        <f t="shared" ref="AA12:AA13" si="3">IF(U12="","",ROUND(U12*Y12*Z12,2))</f>
        <v/>
      </c>
      <c r="AB12" s="295" t="str">
        <f t="shared" ref="AB12:AB13" si="4">IF(T12="","",ROUND(X12*AA12,1))</f>
        <v/>
      </c>
      <c r="AC12" s="35"/>
      <c r="AD12" s="146"/>
      <c r="AE12" s="296"/>
    </row>
    <row r="13" spans="1:31" ht="30" customHeight="1">
      <c r="A13" s="186">
        <f>+A12+1</f>
        <v>2</v>
      </c>
      <c r="B13" s="84"/>
      <c r="C13" s="190" t="str">
        <f>+C11&amp;"－"&amp;A13</f>
        <v>A－2</v>
      </c>
      <c r="D13" s="191"/>
      <c r="E13" s="256" t="s">
        <v>101</v>
      </c>
      <c r="F13" s="158"/>
      <c r="G13" s="63"/>
      <c r="H13" s="64"/>
      <c r="I13" s="268">
        <f t="shared" ref="I13:I41" si="5">SUM(G13:H13)</f>
        <v>0</v>
      </c>
      <c r="J13" s="188" t="str">
        <f t="shared" ref="J13:J41" si="6">IF(G13&gt;0,"●","")</f>
        <v/>
      </c>
      <c r="K13" s="189"/>
      <c r="L13" s="288" t="str">
        <f>IF(J13="●",+'様式4-10（機器リスト）'!$C13,"－")</f>
        <v>－</v>
      </c>
      <c r="M13" s="289" t="str">
        <f t="shared" ref="M13:M41" si="7">IF(J13="●",D13&amp;E13&amp;F13,"－")</f>
        <v>－</v>
      </c>
      <c r="N13" s="290" t="str">
        <f t="shared" ref="N13:N24" si="8">IF(M13="－","－",G13)</f>
        <v>－</v>
      </c>
      <c r="O13" s="291" t="str">
        <f t="shared" ref="O13:O24" si="9">IF(M13="－","－",H13)</f>
        <v>－</v>
      </c>
      <c r="P13" s="270"/>
      <c r="Q13" s="329"/>
      <c r="R13" s="330"/>
      <c r="S13" s="297"/>
      <c r="T13" s="33"/>
      <c r="U13" s="42" t="str">
        <f t="shared" si="1"/>
        <v/>
      </c>
      <c r="V13" s="34"/>
      <c r="W13" s="34"/>
      <c r="X13" s="43" t="str">
        <f t="shared" si="2"/>
        <v/>
      </c>
      <c r="Y13" s="294"/>
      <c r="Z13" s="294"/>
      <c r="AA13" s="295" t="str">
        <f t="shared" si="3"/>
        <v/>
      </c>
      <c r="AB13" s="295" t="str">
        <f t="shared" si="4"/>
        <v/>
      </c>
      <c r="AC13" s="35"/>
      <c r="AD13" s="146"/>
      <c r="AE13" s="296"/>
    </row>
    <row r="14" spans="1:31" s="172" customFormat="1" ht="30" customHeight="1">
      <c r="A14" s="186">
        <f t="shared" ref="A14:A41" si="10">+A13+1</f>
        <v>3</v>
      </c>
      <c r="C14" s="190" t="str">
        <f>+C11&amp;"－"&amp;A14</f>
        <v>A－3</v>
      </c>
      <c r="D14" s="192"/>
      <c r="E14" s="254" t="s">
        <v>169</v>
      </c>
      <c r="F14" s="152" t="s">
        <v>170</v>
      </c>
      <c r="G14" s="63"/>
      <c r="H14" s="64"/>
      <c r="I14" s="268">
        <f t="shared" si="5"/>
        <v>0</v>
      </c>
      <c r="J14" s="188" t="str">
        <f t="shared" si="6"/>
        <v/>
      </c>
      <c r="K14" s="189"/>
      <c r="L14" s="288" t="str">
        <f>IF(J14="●",+'様式4-10（機器リスト）'!$C14,"－")</f>
        <v>－</v>
      </c>
      <c r="M14" s="289" t="str">
        <f t="shared" si="7"/>
        <v>－</v>
      </c>
      <c r="N14" s="290" t="str">
        <f t="shared" si="8"/>
        <v>－</v>
      </c>
      <c r="O14" s="291" t="str">
        <f t="shared" si="9"/>
        <v>－</v>
      </c>
      <c r="P14" s="270"/>
      <c r="Q14" s="329"/>
      <c r="R14" s="330"/>
      <c r="S14" s="297"/>
      <c r="T14" s="33"/>
      <c r="U14" s="42" t="str">
        <f t="shared" ref="U14:U21" si="11">IF(N14="－","",ROUND(N14*T14,2))</f>
        <v/>
      </c>
      <c r="V14" s="34"/>
      <c r="W14" s="34"/>
      <c r="X14" s="43" t="str">
        <f t="shared" ref="X14:X23" si="12">IF(V14="","",ROUND(V14*W14,0))</f>
        <v/>
      </c>
      <c r="Y14" s="294"/>
      <c r="Z14" s="294"/>
      <c r="AA14" s="295" t="str">
        <f t="shared" ref="AA14:AA21" si="13">IF(U14="","",ROUND(U14*Y14*Z14,2))</f>
        <v/>
      </c>
      <c r="AB14" s="295" t="str">
        <f t="shared" ref="AB14:AB21" si="14">IF(T14="","",ROUND(X14*AA14,1))</f>
        <v/>
      </c>
      <c r="AC14" s="35"/>
      <c r="AD14" s="146"/>
      <c r="AE14" s="299"/>
    </row>
    <row r="15" spans="1:31" ht="30" customHeight="1">
      <c r="A15" s="186">
        <f t="shared" si="10"/>
        <v>4</v>
      </c>
      <c r="B15" s="84"/>
      <c r="C15" s="190" t="str">
        <f>+C11&amp;"－"&amp;A15</f>
        <v>A－4</v>
      </c>
      <c r="D15" s="192"/>
      <c r="E15" s="254" t="s">
        <v>169</v>
      </c>
      <c r="F15" s="152" t="s">
        <v>171</v>
      </c>
      <c r="G15" s="63"/>
      <c r="H15" s="64"/>
      <c r="I15" s="268">
        <f t="shared" si="5"/>
        <v>0</v>
      </c>
      <c r="J15" s="188" t="str">
        <f t="shared" si="6"/>
        <v/>
      </c>
      <c r="K15" s="189"/>
      <c r="L15" s="288" t="str">
        <f>IF(J15="●",+'様式4-10（機器リスト）'!$C15,"－")</f>
        <v>－</v>
      </c>
      <c r="M15" s="289" t="str">
        <f t="shared" si="7"/>
        <v>－</v>
      </c>
      <c r="N15" s="290" t="str">
        <f t="shared" si="8"/>
        <v>－</v>
      </c>
      <c r="O15" s="291" t="str">
        <f t="shared" si="9"/>
        <v>－</v>
      </c>
      <c r="P15" s="270"/>
      <c r="Q15" s="331"/>
      <c r="R15" s="332"/>
      <c r="S15" s="297"/>
      <c r="T15" s="36"/>
      <c r="U15" s="42" t="str">
        <f t="shared" si="11"/>
        <v/>
      </c>
      <c r="V15" s="37"/>
      <c r="W15" s="37"/>
      <c r="X15" s="43" t="str">
        <f t="shared" si="12"/>
        <v/>
      </c>
      <c r="Y15" s="298"/>
      <c r="Z15" s="298"/>
      <c r="AA15" s="295" t="str">
        <f t="shared" si="13"/>
        <v/>
      </c>
      <c r="AB15" s="295" t="str">
        <f t="shared" si="14"/>
        <v/>
      </c>
      <c r="AC15" s="38"/>
      <c r="AD15" s="147"/>
      <c r="AE15" s="299"/>
    </row>
    <row r="16" spans="1:31" ht="30" customHeight="1">
      <c r="A16" s="186">
        <f t="shared" si="10"/>
        <v>5</v>
      </c>
      <c r="C16" s="194" t="str">
        <f>+C11&amp;"－"&amp;A16</f>
        <v>A－5</v>
      </c>
      <c r="D16" s="192"/>
      <c r="E16" s="254" t="s">
        <v>139</v>
      </c>
      <c r="F16" s="152"/>
      <c r="G16" s="63"/>
      <c r="H16" s="64"/>
      <c r="I16" s="268">
        <f t="shared" si="5"/>
        <v>0</v>
      </c>
      <c r="J16" s="188" t="str">
        <f t="shared" si="6"/>
        <v/>
      </c>
      <c r="K16" s="86"/>
      <c r="L16" s="288" t="str">
        <f>IF(J16="●",+'様式4-10（機器リスト）'!$C16,"－")</f>
        <v>－</v>
      </c>
      <c r="M16" s="289" t="str">
        <f t="shared" si="7"/>
        <v>－</v>
      </c>
      <c r="N16" s="290" t="str">
        <f t="shared" si="8"/>
        <v>－</v>
      </c>
      <c r="O16" s="291" t="str">
        <f t="shared" si="9"/>
        <v>－</v>
      </c>
      <c r="P16" s="242"/>
      <c r="Q16" s="331"/>
      <c r="R16" s="332"/>
      <c r="S16" s="28"/>
      <c r="T16" s="36"/>
      <c r="U16" s="42" t="str">
        <f t="shared" si="11"/>
        <v/>
      </c>
      <c r="V16" s="37"/>
      <c r="W16" s="37"/>
      <c r="X16" s="43" t="str">
        <f t="shared" si="12"/>
        <v/>
      </c>
      <c r="Y16" s="298"/>
      <c r="Z16" s="298"/>
      <c r="AA16" s="295" t="str">
        <f t="shared" si="13"/>
        <v/>
      </c>
      <c r="AB16" s="295" t="str">
        <f t="shared" si="14"/>
        <v/>
      </c>
      <c r="AC16" s="38"/>
      <c r="AD16" s="147"/>
      <c r="AE16" s="296"/>
    </row>
    <row r="17" spans="1:31" ht="30" customHeight="1">
      <c r="A17" s="186">
        <f t="shared" si="10"/>
        <v>6</v>
      </c>
      <c r="C17" s="195" t="str">
        <f>+C11&amp;"－"&amp;A17</f>
        <v>A－6</v>
      </c>
      <c r="D17" s="192"/>
      <c r="E17" s="254" t="s">
        <v>145</v>
      </c>
      <c r="F17" s="154"/>
      <c r="G17" s="71"/>
      <c r="H17" s="72"/>
      <c r="I17" s="268">
        <f t="shared" si="5"/>
        <v>0</v>
      </c>
      <c r="J17" s="188" t="str">
        <f t="shared" si="6"/>
        <v/>
      </c>
      <c r="K17" s="86"/>
      <c r="L17" s="288" t="str">
        <f>IF(J17="●",+'様式4-10（機器リスト）'!$C17,"－")</f>
        <v>－</v>
      </c>
      <c r="M17" s="289" t="str">
        <f t="shared" si="7"/>
        <v>－</v>
      </c>
      <c r="N17" s="290" t="str">
        <f t="shared" si="8"/>
        <v>－</v>
      </c>
      <c r="O17" s="291" t="str">
        <f t="shared" si="9"/>
        <v>－</v>
      </c>
      <c r="P17" s="242"/>
      <c r="Q17" s="329"/>
      <c r="R17" s="330"/>
      <c r="S17" s="28"/>
      <c r="T17" s="33"/>
      <c r="U17" s="42" t="str">
        <f t="shared" si="11"/>
        <v/>
      </c>
      <c r="V17" s="34"/>
      <c r="W17" s="34"/>
      <c r="X17" s="43" t="str">
        <f t="shared" si="12"/>
        <v/>
      </c>
      <c r="Y17" s="294"/>
      <c r="Z17" s="294"/>
      <c r="AA17" s="295" t="str">
        <f t="shared" si="13"/>
        <v/>
      </c>
      <c r="AB17" s="295" t="str">
        <f t="shared" si="14"/>
        <v/>
      </c>
      <c r="AC17" s="35"/>
      <c r="AD17" s="146"/>
      <c r="AE17" s="296"/>
    </row>
    <row r="18" spans="1:31" ht="30" customHeight="1">
      <c r="A18" s="186">
        <f t="shared" si="10"/>
        <v>7</v>
      </c>
      <c r="C18" s="195" t="str">
        <f>+C11&amp;"－"&amp;A18</f>
        <v>A－7</v>
      </c>
      <c r="D18" s="196"/>
      <c r="E18" s="254" t="s">
        <v>172</v>
      </c>
      <c r="F18" s="154" t="s">
        <v>140</v>
      </c>
      <c r="G18" s="63"/>
      <c r="H18" s="64"/>
      <c r="I18" s="268">
        <f t="shared" si="5"/>
        <v>0</v>
      </c>
      <c r="J18" s="188" t="str">
        <f t="shared" si="6"/>
        <v/>
      </c>
      <c r="K18" s="86"/>
      <c r="L18" s="288" t="str">
        <f>IF(J18="●",+'様式4-10（機器リスト）'!$C18,"－")</f>
        <v>－</v>
      </c>
      <c r="M18" s="289" t="str">
        <f t="shared" si="7"/>
        <v>－</v>
      </c>
      <c r="N18" s="290" t="str">
        <f t="shared" si="8"/>
        <v>－</v>
      </c>
      <c r="O18" s="291" t="str">
        <f t="shared" si="9"/>
        <v>－</v>
      </c>
      <c r="P18" s="242"/>
      <c r="Q18" s="329"/>
      <c r="R18" s="330"/>
      <c r="S18" s="28"/>
      <c r="T18" s="33"/>
      <c r="U18" s="42" t="str">
        <f t="shared" si="11"/>
        <v/>
      </c>
      <c r="V18" s="34"/>
      <c r="W18" s="34"/>
      <c r="X18" s="43" t="str">
        <f t="shared" si="12"/>
        <v/>
      </c>
      <c r="Y18" s="294"/>
      <c r="Z18" s="294"/>
      <c r="AA18" s="295" t="str">
        <f t="shared" si="13"/>
        <v/>
      </c>
      <c r="AB18" s="295" t="str">
        <f t="shared" si="14"/>
        <v/>
      </c>
      <c r="AC18" s="35"/>
      <c r="AD18" s="146"/>
      <c r="AE18" s="296"/>
    </row>
    <row r="19" spans="1:31" ht="30" customHeight="1">
      <c r="A19" s="186">
        <f t="shared" si="10"/>
        <v>8</v>
      </c>
      <c r="C19" s="197" t="str">
        <f>+C11&amp;"－"&amp;A19</f>
        <v>A－8</v>
      </c>
      <c r="D19" s="196"/>
      <c r="E19" s="254" t="s">
        <v>172</v>
      </c>
      <c r="F19" s="154" t="s">
        <v>141</v>
      </c>
      <c r="G19" s="63"/>
      <c r="H19" s="64"/>
      <c r="I19" s="268">
        <f t="shared" si="5"/>
        <v>0</v>
      </c>
      <c r="J19" s="188" t="str">
        <f t="shared" si="6"/>
        <v/>
      </c>
      <c r="K19" s="86"/>
      <c r="L19" s="288" t="str">
        <f>IF(J19="●",+'様式4-10（機器リスト）'!$C19,"－")</f>
        <v>－</v>
      </c>
      <c r="M19" s="289" t="str">
        <f t="shared" si="7"/>
        <v>－</v>
      </c>
      <c r="N19" s="290" t="str">
        <f t="shared" si="8"/>
        <v>－</v>
      </c>
      <c r="O19" s="291" t="str">
        <f t="shared" si="9"/>
        <v>－</v>
      </c>
      <c r="P19" s="242"/>
      <c r="Q19" s="329"/>
      <c r="R19" s="330"/>
      <c r="S19" s="28"/>
      <c r="T19" s="33"/>
      <c r="U19" s="42" t="str">
        <f t="shared" si="11"/>
        <v/>
      </c>
      <c r="V19" s="34"/>
      <c r="W19" s="34"/>
      <c r="X19" s="43" t="str">
        <f t="shared" si="12"/>
        <v/>
      </c>
      <c r="Y19" s="294"/>
      <c r="Z19" s="294"/>
      <c r="AA19" s="295" t="str">
        <f t="shared" si="13"/>
        <v/>
      </c>
      <c r="AB19" s="295" t="str">
        <f t="shared" si="14"/>
        <v/>
      </c>
      <c r="AC19" s="35"/>
      <c r="AD19" s="146"/>
      <c r="AE19" s="296"/>
    </row>
    <row r="20" spans="1:31" ht="30" customHeight="1">
      <c r="A20" s="186">
        <f t="shared" si="10"/>
        <v>9</v>
      </c>
      <c r="C20" s="197" t="str">
        <f>+C11&amp;"－"&amp;A20</f>
        <v>A－9</v>
      </c>
      <c r="D20" s="196"/>
      <c r="E20" s="254" t="s">
        <v>146</v>
      </c>
      <c r="F20" s="154"/>
      <c r="G20" s="63"/>
      <c r="H20" s="64"/>
      <c r="I20" s="268">
        <f t="shared" si="5"/>
        <v>0</v>
      </c>
      <c r="J20" s="188" t="str">
        <f t="shared" si="6"/>
        <v/>
      </c>
      <c r="K20" s="86"/>
      <c r="L20" s="288" t="str">
        <f>IF(J20="●",+'様式4-10（機器リスト）'!$C20,"－")</f>
        <v>－</v>
      </c>
      <c r="M20" s="289" t="str">
        <f t="shared" si="7"/>
        <v>－</v>
      </c>
      <c r="N20" s="290" t="str">
        <f t="shared" si="8"/>
        <v>－</v>
      </c>
      <c r="O20" s="291" t="str">
        <f t="shared" si="9"/>
        <v>－</v>
      </c>
      <c r="P20" s="242"/>
      <c r="Q20" s="329"/>
      <c r="R20" s="330"/>
      <c r="S20" s="28"/>
      <c r="T20" s="33"/>
      <c r="U20" s="42" t="str">
        <f t="shared" si="11"/>
        <v/>
      </c>
      <c r="V20" s="34"/>
      <c r="W20" s="34"/>
      <c r="X20" s="43" t="str">
        <f t="shared" si="12"/>
        <v/>
      </c>
      <c r="Y20" s="294"/>
      <c r="Z20" s="294"/>
      <c r="AA20" s="295" t="str">
        <f t="shared" si="13"/>
        <v/>
      </c>
      <c r="AB20" s="295" t="str">
        <f t="shared" si="14"/>
        <v/>
      </c>
      <c r="AC20" s="35"/>
      <c r="AD20" s="146"/>
      <c r="AE20" s="296"/>
    </row>
    <row r="21" spans="1:31" s="172" customFormat="1" ht="30" customHeight="1">
      <c r="A21" s="186">
        <f t="shared" si="10"/>
        <v>10</v>
      </c>
      <c r="C21" s="197" t="str">
        <f>+C11&amp;"－"&amp;A21</f>
        <v>A－10</v>
      </c>
      <c r="D21" s="196"/>
      <c r="E21" s="254" t="s">
        <v>147</v>
      </c>
      <c r="F21" s="154"/>
      <c r="G21" s="63"/>
      <c r="H21" s="64"/>
      <c r="I21" s="268">
        <f t="shared" si="5"/>
        <v>0</v>
      </c>
      <c r="J21" s="188" t="str">
        <f t="shared" si="6"/>
        <v/>
      </c>
      <c r="K21" s="198"/>
      <c r="L21" s="288" t="str">
        <f>IF(J21="●",+'様式4-10（機器リスト）'!$C21,"－")</f>
        <v>－</v>
      </c>
      <c r="M21" s="289" t="str">
        <f t="shared" si="7"/>
        <v>－</v>
      </c>
      <c r="N21" s="290" t="str">
        <f t="shared" si="8"/>
        <v>－</v>
      </c>
      <c r="O21" s="291" t="str">
        <f t="shared" si="9"/>
        <v>－</v>
      </c>
      <c r="P21" s="242"/>
      <c r="Q21" s="329"/>
      <c r="R21" s="330"/>
      <c r="S21" s="28"/>
      <c r="T21" s="33"/>
      <c r="U21" s="42" t="str">
        <f t="shared" si="11"/>
        <v/>
      </c>
      <c r="V21" s="34"/>
      <c r="W21" s="34"/>
      <c r="X21" s="43" t="str">
        <f t="shared" si="12"/>
        <v/>
      </c>
      <c r="Y21" s="294"/>
      <c r="Z21" s="294"/>
      <c r="AA21" s="295" t="str">
        <f t="shared" si="13"/>
        <v/>
      </c>
      <c r="AB21" s="295" t="str">
        <f t="shared" si="14"/>
        <v/>
      </c>
      <c r="AC21" s="35"/>
      <c r="AD21" s="146"/>
      <c r="AE21" s="296"/>
    </row>
    <row r="22" spans="1:31" ht="30" customHeight="1">
      <c r="A22" s="186">
        <f t="shared" si="10"/>
        <v>11</v>
      </c>
      <c r="C22" s="199" t="str">
        <f>+C11&amp;"－"&amp;A22</f>
        <v>A－11</v>
      </c>
      <c r="D22" s="192"/>
      <c r="E22" s="254" t="s">
        <v>148</v>
      </c>
      <c r="F22" s="154"/>
      <c r="G22" s="63"/>
      <c r="H22" s="64"/>
      <c r="I22" s="268">
        <f t="shared" si="5"/>
        <v>0</v>
      </c>
      <c r="J22" s="188" t="str">
        <f t="shared" si="6"/>
        <v/>
      </c>
      <c r="K22" s="86"/>
      <c r="L22" s="288" t="str">
        <f>IF(J22="●",+'様式4-10（機器リスト）'!$C22,"－")</f>
        <v>－</v>
      </c>
      <c r="M22" s="289" t="str">
        <f t="shared" si="7"/>
        <v>－</v>
      </c>
      <c r="N22" s="290" t="str">
        <f t="shared" si="8"/>
        <v>－</v>
      </c>
      <c r="O22" s="291" t="str">
        <f t="shared" si="9"/>
        <v>－</v>
      </c>
      <c r="P22" s="242"/>
      <c r="Q22" s="329"/>
      <c r="R22" s="330"/>
      <c r="S22" s="28"/>
      <c r="T22" s="33"/>
      <c r="U22" s="42" t="str">
        <f t="shared" ref="U22" si="15">IF(N22="－","",ROUND(N22*T22,2))</f>
        <v/>
      </c>
      <c r="V22" s="34"/>
      <c r="W22" s="34"/>
      <c r="X22" s="43" t="str">
        <f t="shared" si="12"/>
        <v/>
      </c>
      <c r="Y22" s="294"/>
      <c r="Z22" s="294"/>
      <c r="AA22" s="295" t="str">
        <f>IF(U22="","",ROUND(U22*Y22*Z22,2))</f>
        <v/>
      </c>
      <c r="AB22" s="295" t="str">
        <f>IF(T22="","",ROUND(X22*AA22,1))</f>
        <v/>
      </c>
      <c r="AC22" s="57"/>
      <c r="AD22" s="146"/>
      <c r="AE22" s="296"/>
    </row>
    <row r="23" spans="1:31" ht="30" customHeight="1">
      <c r="A23" s="186">
        <f t="shared" si="10"/>
        <v>12</v>
      </c>
      <c r="C23" s="200" t="str">
        <f>+C11&amp;"－"&amp;A23</f>
        <v>A－12</v>
      </c>
      <c r="D23" s="192"/>
      <c r="E23" s="254" t="s">
        <v>149</v>
      </c>
      <c r="F23" s="152"/>
      <c r="G23" s="63"/>
      <c r="H23" s="64"/>
      <c r="I23" s="268">
        <f t="shared" si="5"/>
        <v>0</v>
      </c>
      <c r="J23" s="188" t="str">
        <f t="shared" si="6"/>
        <v/>
      </c>
      <c r="K23" s="86"/>
      <c r="L23" s="288" t="str">
        <f>IF(J23="●",+'様式4-10（機器リスト）'!$C23,"－")</f>
        <v>－</v>
      </c>
      <c r="M23" s="289" t="str">
        <f t="shared" si="7"/>
        <v>－</v>
      </c>
      <c r="N23" s="290" t="str">
        <f t="shared" si="8"/>
        <v>－</v>
      </c>
      <c r="O23" s="291" t="str">
        <f t="shared" si="9"/>
        <v>－</v>
      </c>
      <c r="P23" s="242"/>
      <c r="Q23" s="329"/>
      <c r="R23" s="330"/>
      <c r="S23" s="28"/>
      <c r="T23" s="33"/>
      <c r="U23" s="42" t="str">
        <f>IF(N23="－","",ROUND(N23*T23,2))</f>
        <v/>
      </c>
      <c r="V23" s="34"/>
      <c r="W23" s="34"/>
      <c r="X23" s="43" t="str">
        <f t="shared" si="12"/>
        <v/>
      </c>
      <c r="Y23" s="294"/>
      <c r="Z23" s="294"/>
      <c r="AA23" s="295" t="str">
        <f t="shared" ref="AA23:AA24" si="16">IF(U23="","",ROUND(U23*Y23*Z23,2))</f>
        <v/>
      </c>
      <c r="AB23" s="295" t="str">
        <f t="shared" ref="AB23:AB24" si="17">IF(T23="","",ROUND(X23*AA23,1))</f>
        <v/>
      </c>
      <c r="AC23" s="35"/>
      <c r="AD23" s="146"/>
      <c r="AE23" s="296"/>
    </row>
    <row r="24" spans="1:31" ht="30" customHeight="1">
      <c r="A24" s="186">
        <f t="shared" si="10"/>
        <v>13</v>
      </c>
      <c r="C24" s="201" t="str">
        <f>+C11&amp;"－"&amp;A24</f>
        <v>A－13</v>
      </c>
      <c r="D24" s="196"/>
      <c r="E24" s="254" t="s">
        <v>150</v>
      </c>
      <c r="F24" s="154"/>
      <c r="G24" s="63"/>
      <c r="H24" s="64"/>
      <c r="I24" s="268">
        <f t="shared" si="5"/>
        <v>0</v>
      </c>
      <c r="J24" s="188" t="str">
        <f t="shared" si="6"/>
        <v/>
      </c>
      <c r="K24" s="198"/>
      <c r="L24" s="288" t="str">
        <f>IF(J24="●",+'様式4-10（機器リスト）'!$C24,"－")</f>
        <v>－</v>
      </c>
      <c r="M24" s="289" t="str">
        <f t="shared" si="7"/>
        <v>－</v>
      </c>
      <c r="N24" s="290" t="str">
        <f t="shared" si="8"/>
        <v>－</v>
      </c>
      <c r="O24" s="291" t="str">
        <f t="shared" si="9"/>
        <v>－</v>
      </c>
      <c r="P24" s="242"/>
      <c r="Q24" s="329"/>
      <c r="R24" s="330"/>
      <c r="S24" s="28"/>
      <c r="T24" s="33"/>
      <c r="U24" s="42" t="str">
        <f t="shared" ref="U24:U33" si="18">IF(N24="－","",ROUND(N24*T24,2))</f>
        <v/>
      </c>
      <c r="V24" s="34"/>
      <c r="W24" s="34"/>
      <c r="X24" s="43" t="str">
        <f t="shared" ref="X24:X33" si="19">IF(V24="","",ROUND(V24*W24,0))</f>
        <v/>
      </c>
      <c r="Y24" s="294"/>
      <c r="Z24" s="294"/>
      <c r="AA24" s="295" t="str">
        <f t="shared" si="16"/>
        <v/>
      </c>
      <c r="AB24" s="295" t="str">
        <f t="shared" si="17"/>
        <v/>
      </c>
      <c r="AC24" s="35"/>
      <c r="AD24" s="146"/>
      <c r="AE24" s="296"/>
    </row>
    <row r="25" spans="1:31" ht="30" customHeight="1">
      <c r="A25" s="186">
        <f t="shared" si="10"/>
        <v>14</v>
      </c>
      <c r="C25" s="202" t="str">
        <f>+C11&amp;"－"&amp;A25</f>
        <v>A－14</v>
      </c>
      <c r="D25" s="192"/>
      <c r="E25" s="68" t="s">
        <v>189</v>
      </c>
      <c r="F25" s="154"/>
      <c r="G25" s="63"/>
      <c r="H25" s="64"/>
      <c r="I25" s="269">
        <f t="shared" si="5"/>
        <v>0</v>
      </c>
      <c r="J25" s="188" t="str">
        <f t="shared" si="6"/>
        <v/>
      </c>
      <c r="K25" s="86"/>
      <c r="L25" s="288" t="str">
        <f>IF(J25="●",+'様式4-10（機器リスト）'!$C25,"－")</f>
        <v>－</v>
      </c>
      <c r="M25" s="289" t="str">
        <f t="shared" ref="M25:M40" si="20">IF(J25="●",D25&amp;E25&amp;F25,"－")</f>
        <v>－</v>
      </c>
      <c r="N25" s="290" t="str">
        <f t="shared" ref="N25:N40" si="21">IF(M25="－","－",G25)</f>
        <v>－</v>
      </c>
      <c r="O25" s="291" t="str">
        <f t="shared" ref="O25:O40" si="22">IF(M25="－","－",H25)</f>
        <v>－</v>
      </c>
      <c r="P25" s="270"/>
      <c r="Q25" s="292"/>
      <c r="R25" s="32"/>
      <c r="S25" s="28"/>
      <c r="T25" s="33"/>
      <c r="U25" s="42" t="str">
        <f t="shared" si="18"/>
        <v/>
      </c>
      <c r="V25" s="34"/>
      <c r="W25" s="34"/>
      <c r="X25" s="43" t="str">
        <f t="shared" si="19"/>
        <v/>
      </c>
      <c r="Y25" s="294"/>
      <c r="Z25" s="294"/>
      <c r="AA25" s="295" t="str">
        <f t="shared" ref="AA25:AA33" si="23">IF(U25="","",ROUND(U25*Y25*Z25,2))</f>
        <v/>
      </c>
      <c r="AB25" s="295" t="str">
        <f t="shared" ref="AB25:AB33" si="24">IF(T25="","",ROUND(X25*AA25,1))</f>
        <v/>
      </c>
      <c r="AC25" s="35"/>
      <c r="AD25" s="146"/>
      <c r="AE25" s="296"/>
    </row>
    <row r="26" spans="1:31" ht="30" customHeight="1">
      <c r="A26" s="186">
        <f t="shared" si="10"/>
        <v>15</v>
      </c>
      <c r="C26" s="201" t="str">
        <f>+C11&amp;"－"&amp;A26</f>
        <v>A－15</v>
      </c>
      <c r="D26" s="192"/>
      <c r="E26" s="254" t="s">
        <v>174</v>
      </c>
      <c r="F26" s="154" t="s">
        <v>140</v>
      </c>
      <c r="G26" s="63"/>
      <c r="H26" s="64"/>
      <c r="I26" s="268">
        <f t="shared" si="5"/>
        <v>0</v>
      </c>
      <c r="J26" s="188" t="str">
        <f t="shared" si="6"/>
        <v/>
      </c>
      <c r="K26" s="86"/>
      <c r="L26" s="288" t="str">
        <f>IF(J26="●",+'様式4-10（機器リスト）'!$C26,"－")</f>
        <v>－</v>
      </c>
      <c r="M26" s="289" t="str">
        <f t="shared" si="20"/>
        <v>－</v>
      </c>
      <c r="N26" s="290" t="str">
        <f t="shared" si="21"/>
        <v>－</v>
      </c>
      <c r="O26" s="291" t="str">
        <f t="shared" si="22"/>
        <v>－</v>
      </c>
      <c r="P26" s="271"/>
      <c r="Q26" s="329"/>
      <c r="R26" s="330"/>
      <c r="S26" s="28"/>
      <c r="T26" s="33"/>
      <c r="U26" s="42" t="str">
        <f t="shared" si="18"/>
        <v/>
      </c>
      <c r="V26" s="34"/>
      <c r="W26" s="34"/>
      <c r="X26" s="43" t="str">
        <f t="shared" si="19"/>
        <v/>
      </c>
      <c r="Y26" s="294"/>
      <c r="Z26" s="294"/>
      <c r="AA26" s="295" t="str">
        <f t="shared" si="23"/>
        <v/>
      </c>
      <c r="AB26" s="295" t="str">
        <f t="shared" si="24"/>
        <v/>
      </c>
      <c r="AC26" s="35"/>
      <c r="AD26" s="146"/>
      <c r="AE26" s="296"/>
    </row>
    <row r="27" spans="1:31" s="172" customFormat="1" ht="30" customHeight="1">
      <c r="A27" s="186">
        <f t="shared" si="10"/>
        <v>16</v>
      </c>
      <c r="C27" s="201" t="str">
        <f>+C11&amp;"－"&amp;A27</f>
        <v>A－16</v>
      </c>
      <c r="D27" s="192"/>
      <c r="E27" s="254" t="s">
        <v>174</v>
      </c>
      <c r="F27" s="154" t="s">
        <v>141</v>
      </c>
      <c r="G27" s="63"/>
      <c r="H27" s="64"/>
      <c r="I27" s="268">
        <f t="shared" si="5"/>
        <v>0</v>
      </c>
      <c r="J27" s="188" t="str">
        <f t="shared" si="6"/>
        <v/>
      </c>
      <c r="K27" s="189"/>
      <c r="L27" s="288" t="str">
        <f>IF(J27="●",+'様式4-10（機器リスト）'!$C27,"－")</f>
        <v>－</v>
      </c>
      <c r="M27" s="289" t="str">
        <f t="shared" si="20"/>
        <v>－</v>
      </c>
      <c r="N27" s="290" t="str">
        <f t="shared" si="21"/>
        <v>－</v>
      </c>
      <c r="O27" s="291" t="str">
        <f t="shared" si="22"/>
        <v>－</v>
      </c>
      <c r="P27" s="271"/>
      <c r="Q27" s="329"/>
      <c r="R27" s="330"/>
      <c r="S27" s="28"/>
      <c r="T27" s="33"/>
      <c r="U27" s="42" t="str">
        <f t="shared" si="18"/>
        <v/>
      </c>
      <c r="V27" s="34"/>
      <c r="W27" s="34"/>
      <c r="X27" s="43" t="str">
        <f t="shared" si="19"/>
        <v/>
      </c>
      <c r="Y27" s="294"/>
      <c r="Z27" s="294"/>
      <c r="AA27" s="295" t="str">
        <f t="shared" si="23"/>
        <v/>
      </c>
      <c r="AB27" s="295" t="str">
        <f t="shared" si="24"/>
        <v/>
      </c>
      <c r="AC27" s="35"/>
      <c r="AD27" s="146"/>
      <c r="AE27" s="296"/>
    </row>
    <row r="28" spans="1:31" ht="30" customHeight="1">
      <c r="A28" s="186">
        <f t="shared" si="10"/>
        <v>17</v>
      </c>
      <c r="C28" s="201" t="str">
        <f>+C11&amp;"－"&amp;A28</f>
        <v>A－17</v>
      </c>
      <c r="D28" s="192"/>
      <c r="E28" s="254" t="s">
        <v>151</v>
      </c>
      <c r="F28" s="154" t="s">
        <v>140</v>
      </c>
      <c r="G28" s="63"/>
      <c r="H28" s="64"/>
      <c r="I28" s="268">
        <f t="shared" si="5"/>
        <v>0</v>
      </c>
      <c r="J28" s="188" t="str">
        <f t="shared" si="6"/>
        <v/>
      </c>
      <c r="K28" s="86"/>
      <c r="L28" s="288" t="str">
        <f>IF(J28="●",+'様式4-10（機器リスト）'!$C28,"－")</f>
        <v>－</v>
      </c>
      <c r="M28" s="289" t="str">
        <f t="shared" si="20"/>
        <v>－</v>
      </c>
      <c r="N28" s="290" t="str">
        <f t="shared" si="21"/>
        <v>－</v>
      </c>
      <c r="O28" s="291" t="str">
        <f t="shared" si="22"/>
        <v>－</v>
      </c>
      <c r="P28" s="242"/>
      <c r="Q28" s="329"/>
      <c r="R28" s="330"/>
      <c r="S28" s="297"/>
      <c r="T28" s="33"/>
      <c r="U28" s="42" t="str">
        <f t="shared" si="18"/>
        <v/>
      </c>
      <c r="V28" s="34"/>
      <c r="W28" s="34"/>
      <c r="X28" s="43" t="str">
        <f t="shared" si="19"/>
        <v/>
      </c>
      <c r="Y28" s="294"/>
      <c r="Z28" s="294"/>
      <c r="AA28" s="295" t="str">
        <f t="shared" si="23"/>
        <v/>
      </c>
      <c r="AB28" s="295" t="str">
        <f t="shared" si="24"/>
        <v/>
      </c>
      <c r="AC28" s="35"/>
      <c r="AD28" s="146"/>
      <c r="AE28" s="296"/>
    </row>
    <row r="29" spans="1:31" ht="30" customHeight="1">
      <c r="A29" s="186">
        <f t="shared" si="10"/>
        <v>18</v>
      </c>
      <c r="C29" s="202" t="str">
        <f>+C11&amp;"－"&amp;A29</f>
        <v>A－18</v>
      </c>
      <c r="D29" s="192"/>
      <c r="E29" s="254" t="s">
        <v>151</v>
      </c>
      <c r="F29" s="154" t="s">
        <v>141</v>
      </c>
      <c r="G29" s="63"/>
      <c r="H29" s="64"/>
      <c r="I29" s="268">
        <f t="shared" si="5"/>
        <v>0</v>
      </c>
      <c r="J29" s="188" t="str">
        <f t="shared" si="6"/>
        <v/>
      </c>
      <c r="K29" s="86"/>
      <c r="L29" s="288" t="str">
        <f>IF(J29="●",+'様式4-10（機器リスト）'!$C29,"－")</f>
        <v>－</v>
      </c>
      <c r="M29" s="289" t="str">
        <f t="shared" si="20"/>
        <v>－</v>
      </c>
      <c r="N29" s="290" t="str">
        <f t="shared" si="21"/>
        <v>－</v>
      </c>
      <c r="O29" s="291" t="str">
        <f t="shared" si="22"/>
        <v>－</v>
      </c>
      <c r="P29" s="242"/>
      <c r="Q29" s="329"/>
      <c r="R29" s="330"/>
      <c r="S29" s="297"/>
      <c r="T29" s="33"/>
      <c r="U29" s="42" t="str">
        <f t="shared" si="18"/>
        <v/>
      </c>
      <c r="V29" s="34"/>
      <c r="W29" s="34"/>
      <c r="X29" s="43" t="str">
        <f t="shared" si="19"/>
        <v/>
      </c>
      <c r="Y29" s="294"/>
      <c r="Z29" s="294"/>
      <c r="AA29" s="295" t="str">
        <f t="shared" si="23"/>
        <v/>
      </c>
      <c r="AB29" s="295" t="str">
        <f t="shared" si="24"/>
        <v/>
      </c>
      <c r="AC29" s="35"/>
      <c r="AD29" s="146"/>
      <c r="AE29" s="296"/>
    </row>
    <row r="30" spans="1:31" ht="30" customHeight="1">
      <c r="A30" s="186">
        <f t="shared" si="10"/>
        <v>19</v>
      </c>
      <c r="C30" s="203" t="str">
        <f>+C11&amp;"－"&amp;A30</f>
        <v>A－19</v>
      </c>
      <c r="D30" s="196"/>
      <c r="E30" s="254" t="s">
        <v>175</v>
      </c>
      <c r="F30" s="154" t="s">
        <v>140</v>
      </c>
      <c r="G30" s="63"/>
      <c r="H30" s="64"/>
      <c r="I30" s="268">
        <f t="shared" si="5"/>
        <v>0</v>
      </c>
      <c r="J30" s="188" t="str">
        <f t="shared" si="6"/>
        <v/>
      </c>
      <c r="K30" s="86"/>
      <c r="L30" s="288" t="str">
        <f>IF(J30="●",+'様式4-10（機器リスト）'!$C30,"－")</f>
        <v>－</v>
      </c>
      <c r="M30" s="289" t="str">
        <f t="shared" si="20"/>
        <v>－</v>
      </c>
      <c r="N30" s="290" t="str">
        <f t="shared" si="21"/>
        <v>－</v>
      </c>
      <c r="O30" s="291" t="str">
        <f t="shared" si="22"/>
        <v>－</v>
      </c>
      <c r="P30" s="270"/>
      <c r="Q30" s="329"/>
      <c r="R30" s="34"/>
      <c r="S30" s="28"/>
      <c r="T30" s="33"/>
      <c r="U30" s="42" t="str">
        <f t="shared" si="18"/>
        <v/>
      </c>
      <c r="V30" s="34"/>
      <c r="W30" s="34"/>
      <c r="X30" s="43" t="str">
        <f t="shared" si="19"/>
        <v/>
      </c>
      <c r="Y30" s="294"/>
      <c r="Z30" s="294"/>
      <c r="AA30" s="295" t="str">
        <f t="shared" si="23"/>
        <v/>
      </c>
      <c r="AB30" s="295" t="str">
        <f t="shared" si="24"/>
        <v/>
      </c>
      <c r="AC30" s="35"/>
      <c r="AD30" s="146"/>
      <c r="AE30" s="296"/>
    </row>
    <row r="31" spans="1:31" ht="30" customHeight="1">
      <c r="A31" s="186">
        <f t="shared" si="10"/>
        <v>20</v>
      </c>
      <c r="C31" s="203" t="str">
        <f>+C11&amp;"－"&amp;A31</f>
        <v>A－20</v>
      </c>
      <c r="D31" s="196"/>
      <c r="E31" s="254" t="s">
        <v>175</v>
      </c>
      <c r="F31" s="154" t="s">
        <v>141</v>
      </c>
      <c r="G31" s="63"/>
      <c r="H31" s="64"/>
      <c r="I31" s="268">
        <f t="shared" si="5"/>
        <v>0</v>
      </c>
      <c r="J31" s="188" t="str">
        <f t="shared" si="6"/>
        <v/>
      </c>
      <c r="K31" s="86"/>
      <c r="L31" s="288" t="str">
        <f>IF(J31="●",+'様式4-10（機器リスト）'!$C31,"－")</f>
        <v>－</v>
      </c>
      <c r="M31" s="289" t="str">
        <f t="shared" si="20"/>
        <v>－</v>
      </c>
      <c r="N31" s="290" t="str">
        <f t="shared" si="21"/>
        <v>－</v>
      </c>
      <c r="O31" s="291" t="str">
        <f t="shared" si="22"/>
        <v>－</v>
      </c>
      <c r="P31" s="270"/>
      <c r="Q31" s="329"/>
      <c r="R31" s="34"/>
      <c r="S31" s="28"/>
      <c r="T31" s="33"/>
      <c r="U31" s="42" t="str">
        <f t="shared" si="18"/>
        <v/>
      </c>
      <c r="V31" s="34"/>
      <c r="W31" s="34"/>
      <c r="X31" s="43" t="str">
        <f t="shared" si="19"/>
        <v/>
      </c>
      <c r="Y31" s="294"/>
      <c r="Z31" s="294"/>
      <c r="AA31" s="295" t="str">
        <f t="shared" si="23"/>
        <v/>
      </c>
      <c r="AB31" s="295" t="str">
        <f t="shared" si="24"/>
        <v/>
      </c>
      <c r="AC31" s="35"/>
      <c r="AD31" s="146"/>
      <c r="AE31" s="296"/>
    </row>
    <row r="32" spans="1:31" ht="30" customHeight="1">
      <c r="A32" s="186">
        <f t="shared" si="10"/>
        <v>21</v>
      </c>
      <c r="C32" s="204" t="str">
        <f>+C11&amp;"－"&amp;A32</f>
        <v>A－21</v>
      </c>
      <c r="D32" s="196"/>
      <c r="E32" s="254" t="s">
        <v>152</v>
      </c>
      <c r="F32" s="154" t="s">
        <v>173</v>
      </c>
      <c r="G32" s="63"/>
      <c r="H32" s="64"/>
      <c r="I32" s="268">
        <f t="shared" si="5"/>
        <v>0</v>
      </c>
      <c r="J32" s="188" t="str">
        <f t="shared" si="6"/>
        <v/>
      </c>
      <c r="K32" s="86"/>
      <c r="L32" s="288" t="str">
        <f>IF(J32="●",+'様式4-10（機器リスト）'!$C32,"－")</f>
        <v>－</v>
      </c>
      <c r="M32" s="289" t="str">
        <f t="shared" si="20"/>
        <v>－</v>
      </c>
      <c r="N32" s="290" t="str">
        <f t="shared" si="21"/>
        <v>－</v>
      </c>
      <c r="O32" s="291" t="str">
        <f t="shared" si="22"/>
        <v>－</v>
      </c>
      <c r="P32" s="26"/>
      <c r="Q32" s="329"/>
      <c r="R32" s="34"/>
      <c r="S32" s="28"/>
      <c r="T32" s="33"/>
      <c r="U32" s="42" t="str">
        <f t="shared" si="18"/>
        <v/>
      </c>
      <c r="V32" s="34"/>
      <c r="W32" s="34"/>
      <c r="X32" s="43" t="str">
        <f t="shared" si="19"/>
        <v/>
      </c>
      <c r="Y32" s="294"/>
      <c r="Z32" s="294"/>
      <c r="AA32" s="295" t="str">
        <f t="shared" si="23"/>
        <v/>
      </c>
      <c r="AB32" s="295" t="str">
        <f t="shared" si="24"/>
        <v/>
      </c>
      <c r="AC32" s="35"/>
      <c r="AD32" s="146"/>
      <c r="AE32" s="296"/>
    </row>
    <row r="33" spans="1:31" ht="30" customHeight="1">
      <c r="A33" s="186">
        <f t="shared" si="10"/>
        <v>22</v>
      </c>
      <c r="C33" s="204" t="str">
        <f>+C11&amp;"－"&amp;A33</f>
        <v>A－22</v>
      </c>
      <c r="D33" s="192"/>
      <c r="E33" s="254" t="s">
        <v>176</v>
      </c>
      <c r="F33" s="154" t="s">
        <v>173</v>
      </c>
      <c r="G33" s="63"/>
      <c r="H33" s="64"/>
      <c r="I33" s="268">
        <f t="shared" si="5"/>
        <v>0</v>
      </c>
      <c r="J33" s="188" t="str">
        <f t="shared" si="6"/>
        <v/>
      </c>
      <c r="K33" s="86"/>
      <c r="L33" s="288" t="str">
        <f>IF(J33="●",+'様式4-10（機器リスト）'!$C33,"－")</f>
        <v>－</v>
      </c>
      <c r="M33" s="289" t="str">
        <f t="shared" si="20"/>
        <v>－</v>
      </c>
      <c r="N33" s="290" t="str">
        <f t="shared" si="21"/>
        <v>－</v>
      </c>
      <c r="O33" s="291" t="str">
        <f t="shared" si="22"/>
        <v>－</v>
      </c>
      <c r="P33" s="242"/>
      <c r="Q33" s="329"/>
      <c r="R33" s="34"/>
      <c r="S33" s="28"/>
      <c r="T33" s="33"/>
      <c r="U33" s="42" t="str">
        <f t="shared" si="18"/>
        <v/>
      </c>
      <c r="V33" s="34"/>
      <c r="W33" s="34"/>
      <c r="X33" s="43" t="str">
        <f t="shared" si="19"/>
        <v/>
      </c>
      <c r="Y33" s="294"/>
      <c r="Z33" s="294"/>
      <c r="AA33" s="295" t="str">
        <f t="shared" si="23"/>
        <v/>
      </c>
      <c r="AB33" s="295" t="str">
        <f t="shared" si="24"/>
        <v/>
      </c>
      <c r="AC33" s="35"/>
      <c r="AD33" s="146"/>
      <c r="AE33" s="296"/>
    </row>
    <row r="34" spans="1:31" ht="30" customHeight="1">
      <c r="A34" s="186">
        <f t="shared" si="10"/>
        <v>23</v>
      </c>
      <c r="C34" s="204" t="str">
        <f>+C11&amp;"－"&amp;A34</f>
        <v>A－23</v>
      </c>
      <c r="D34" s="192"/>
      <c r="E34" s="254" t="s">
        <v>200</v>
      </c>
      <c r="F34" s="154" t="s">
        <v>173</v>
      </c>
      <c r="G34" s="63"/>
      <c r="H34" s="64"/>
      <c r="I34" s="268">
        <f t="shared" si="5"/>
        <v>0</v>
      </c>
      <c r="J34" s="188" t="str">
        <f t="shared" si="6"/>
        <v/>
      </c>
      <c r="K34" s="86"/>
      <c r="L34" s="288" t="str">
        <f>IF(J34="●",+'様式4-10（機器リスト）'!$C34,"－")</f>
        <v>－</v>
      </c>
      <c r="M34" s="289" t="str">
        <f t="shared" si="20"/>
        <v>－</v>
      </c>
      <c r="N34" s="290" t="str">
        <f t="shared" si="21"/>
        <v>－</v>
      </c>
      <c r="O34" s="291" t="str">
        <f t="shared" si="22"/>
        <v>－</v>
      </c>
      <c r="P34" s="242"/>
      <c r="Q34" s="329"/>
      <c r="R34" s="34"/>
      <c r="S34" s="28"/>
      <c r="T34" s="33"/>
      <c r="U34" s="42" t="str">
        <f t="shared" ref="U34" si="25">IF(N34="－","",ROUND(N34*T34,2))</f>
        <v/>
      </c>
      <c r="V34" s="34"/>
      <c r="W34" s="34"/>
      <c r="X34" s="43" t="str">
        <f t="shared" ref="X34" si="26">IF(V34="","",ROUND(V34*W34,0))</f>
        <v/>
      </c>
      <c r="Y34" s="294"/>
      <c r="Z34" s="294"/>
      <c r="AA34" s="295" t="str">
        <f t="shared" ref="AA34" si="27">IF(U34="","",ROUND(U34*Y34*Z34,2))</f>
        <v/>
      </c>
      <c r="AB34" s="295" t="str">
        <f t="shared" ref="AB34" si="28">IF(T34="","",ROUND(X34*AA34,1))</f>
        <v/>
      </c>
      <c r="AC34" s="35"/>
      <c r="AD34" s="146"/>
      <c r="AE34" s="296"/>
    </row>
    <row r="35" spans="1:31" ht="30" customHeight="1">
      <c r="A35" s="186">
        <f t="shared" si="10"/>
        <v>24</v>
      </c>
      <c r="C35" s="205" t="str">
        <f>+C11&amp;"－"&amp;A35</f>
        <v>A－24</v>
      </c>
      <c r="D35" s="192"/>
      <c r="E35" s="254"/>
      <c r="F35" s="154" t="s">
        <v>173</v>
      </c>
      <c r="G35" s="63"/>
      <c r="H35" s="64"/>
      <c r="I35" s="268">
        <f t="shared" si="5"/>
        <v>0</v>
      </c>
      <c r="J35" s="188" t="str">
        <f t="shared" si="6"/>
        <v/>
      </c>
      <c r="K35" s="86"/>
      <c r="L35" s="288" t="str">
        <f>IF(J35="●",+'様式4-10（機器リスト）'!$C35,"－")</f>
        <v>－</v>
      </c>
      <c r="M35" s="289" t="str">
        <f t="shared" si="20"/>
        <v>－</v>
      </c>
      <c r="N35" s="290" t="str">
        <f t="shared" si="21"/>
        <v>－</v>
      </c>
      <c r="O35" s="291" t="str">
        <f t="shared" si="22"/>
        <v>－</v>
      </c>
      <c r="P35" s="26"/>
      <c r="Q35" s="329"/>
      <c r="R35" s="34"/>
      <c r="S35" s="28"/>
      <c r="T35" s="322"/>
      <c r="U35" s="42" t="str">
        <f t="shared" ref="U35" si="29">IF(N35="－","",ROUND(N35*T35,2))</f>
        <v/>
      </c>
      <c r="V35" s="34">
        <f>+V33</f>
        <v>0</v>
      </c>
      <c r="W35" s="34">
        <f>+W33</f>
        <v>0</v>
      </c>
      <c r="X35" s="43">
        <f t="shared" ref="X35" si="30">IF(V35="","",ROUND(V35*W35,0))</f>
        <v>0</v>
      </c>
      <c r="Y35" s="294"/>
      <c r="Z35" s="294"/>
      <c r="AA35" s="295" t="str">
        <f t="shared" ref="AA35" si="31">IF(U35="","",ROUND(U35*Y35*Z35,2))</f>
        <v/>
      </c>
      <c r="AB35" s="295" t="str">
        <f t="shared" ref="AB35" si="32">IF(T35="","",ROUND(X35*AA35,1))</f>
        <v/>
      </c>
      <c r="AC35" s="35"/>
      <c r="AD35" s="146"/>
      <c r="AE35" s="296"/>
    </row>
    <row r="36" spans="1:31" ht="30" customHeight="1">
      <c r="A36" s="186">
        <f t="shared" si="10"/>
        <v>25</v>
      </c>
      <c r="C36" s="206" t="str">
        <f>+C11&amp;"－"&amp;A36</f>
        <v>A－25</v>
      </c>
      <c r="D36" s="192"/>
      <c r="E36" s="254" t="s">
        <v>191</v>
      </c>
      <c r="F36" s="154" t="s">
        <v>140</v>
      </c>
      <c r="G36" s="63"/>
      <c r="H36" s="64"/>
      <c r="I36" s="268">
        <f t="shared" si="5"/>
        <v>0</v>
      </c>
      <c r="J36" s="188" t="str">
        <f t="shared" si="6"/>
        <v/>
      </c>
      <c r="K36" s="86"/>
      <c r="L36" s="288" t="str">
        <f>IF(J36="●",+'様式4-10（機器リスト）'!$C36,"－")</f>
        <v>－</v>
      </c>
      <c r="M36" s="289" t="str">
        <f t="shared" si="20"/>
        <v>－</v>
      </c>
      <c r="N36" s="290" t="str">
        <f t="shared" si="21"/>
        <v>－</v>
      </c>
      <c r="O36" s="291" t="str">
        <f t="shared" si="22"/>
        <v>－</v>
      </c>
      <c r="P36" s="242"/>
      <c r="Q36" s="329"/>
      <c r="R36" s="330"/>
      <c r="S36" s="297"/>
      <c r="T36" s="33"/>
      <c r="U36" s="42"/>
      <c r="V36" s="34"/>
      <c r="W36" s="34"/>
      <c r="X36" s="43"/>
      <c r="Y36" s="294"/>
      <c r="Z36" s="294"/>
      <c r="AA36" s="295"/>
      <c r="AB36" s="295"/>
      <c r="AC36" s="35"/>
      <c r="AD36" s="146"/>
      <c r="AE36" s="296"/>
    </row>
    <row r="37" spans="1:31" ht="30" customHeight="1">
      <c r="A37" s="186">
        <f t="shared" si="10"/>
        <v>26</v>
      </c>
      <c r="C37" s="207" t="str">
        <f>+C11&amp;"－"&amp;A37</f>
        <v>A－26</v>
      </c>
      <c r="D37" s="192"/>
      <c r="E37" s="254" t="s">
        <v>191</v>
      </c>
      <c r="F37" s="154" t="s">
        <v>141</v>
      </c>
      <c r="G37" s="63"/>
      <c r="H37" s="64"/>
      <c r="I37" s="268">
        <f t="shared" si="5"/>
        <v>0</v>
      </c>
      <c r="J37" s="188" t="str">
        <f t="shared" si="6"/>
        <v/>
      </c>
      <c r="K37" s="86"/>
      <c r="L37" s="288" t="str">
        <f>IF(J37="●",+'様式4-10（機器リスト）'!$C37,"－")</f>
        <v>－</v>
      </c>
      <c r="M37" s="289" t="str">
        <f t="shared" si="20"/>
        <v>－</v>
      </c>
      <c r="N37" s="301" t="str">
        <f t="shared" si="21"/>
        <v>－</v>
      </c>
      <c r="O37" s="302" t="str">
        <f t="shared" si="22"/>
        <v>－</v>
      </c>
      <c r="P37" s="242"/>
      <c r="Q37" s="329"/>
      <c r="R37" s="330"/>
      <c r="S37" s="297"/>
      <c r="T37" s="33"/>
      <c r="U37" s="42"/>
      <c r="V37" s="34"/>
      <c r="W37" s="34"/>
      <c r="X37" s="43"/>
      <c r="Y37" s="294"/>
      <c r="Z37" s="294"/>
      <c r="AA37" s="295"/>
      <c r="AB37" s="295"/>
      <c r="AC37" s="35"/>
      <c r="AD37" s="146"/>
      <c r="AE37" s="296"/>
    </row>
    <row r="38" spans="1:31" ht="30" customHeight="1">
      <c r="A38" s="186">
        <f t="shared" si="10"/>
        <v>27</v>
      </c>
      <c r="C38" s="208" t="str">
        <f>+C11&amp;"－"&amp;A38</f>
        <v>A－27</v>
      </c>
      <c r="D38" s="192"/>
      <c r="E38" s="254" t="s">
        <v>177</v>
      </c>
      <c r="F38" s="154" t="s">
        <v>140</v>
      </c>
      <c r="G38" s="63"/>
      <c r="H38" s="64"/>
      <c r="I38" s="268">
        <f t="shared" si="5"/>
        <v>0</v>
      </c>
      <c r="J38" s="188" t="str">
        <f t="shared" si="6"/>
        <v/>
      </c>
      <c r="K38" s="86"/>
      <c r="L38" s="288" t="str">
        <f>IF(J38="●",+'様式4-10（機器リスト）'!$C38,"－")</f>
        <v>－</v>
      </c>
      <c r="M38" s="289" t="str">
        <f t="shared" si="20"/>
        <v>－</v>
      </c>
      <c r="N38" s="301" t="str">
        <f t="shared" si="21"/>
        <v>－</v>
      </c>
      <c r="O38" s="302" t="str">
        <f t="shared" si="22"/>
        <v>－</v>
      </c>
      <c r="P38" s="26"/>
      <c r="Q38" s="329"/>
      <c r="R38" s="34"/>
      <c r="S38" s="28"/>
      <c r="T38" s="33"/>
      <c r="U38" s="42"/>
      <c r="V38" s="34"/>
      <c r="W38" s="34"/>
      <c r="X38" s="43"/>
      <c r="Y38" s="294"/>
      <c r="Z38" s="294"/>
      <c r="AA38" s="295"/>
      <c r="AB38" s="295"/>
      <c r="AC38" s="35"/>
      <c r="AD38" s="146"/>
      <c r="AE38" s="296"/>
    </row>
    <row r="39" spans="1:31" ht="30" customHeight="1">
      <c r="A39" s="186">
        <f t="shared" si="10"/>
        <v>28</v>
      </c>
      <c r="C39" s="209" t="str">
        <f>+C11&amp;"－"&amp;A39</f>
        <v>A－28</v>
      </c>
      <c r="D39" s="192"/>
      <c r="E39" s="254" t="s">
        <v>177</v>
      </c>
      <c r="F39" s="154" t="s">
        <v>141</v>
      </c>
      <c r="G39" s="63"/>
      <c r="H39" s="64"/>
      <c r="I39" s="268">
        <f t="shared" si="5"/>
        <v>0</v>
      </c>
      <c r="J39" s="188" t="str">
        <f t="shared" si="6"/>
        <v/>
      </c>
      <c r="K39" s="86"/>
      <c r="L39" s="288" t="str">
        <f>IF(J39="●",+'様式4-10（機器リスト）'!$C39,"－")</f>
        <v>－</v>
      </c>
      <c r="M39" s="289" t="str">
        <f t="shared" si="20"/>
        <v>－</v>
      </c>
      <c r="N39" s="301" t="str">
        <f t="shared" si="21"/>
        <v>－</v>
      </c>
      <c r="O39" s="302" t="str">
        <f t="shared" si="22"/>
        <v>－</v>
      </c>
      <c r="P39" s="26"/>
      <c r="Q39" s="329"/>
      <c r="R39" s="34"/>
      <c r="S39" s="28"/>
      <c r="T39" s="33"/>
      <c r="U39" s="42"/>
      <c r="V39" s="34"/>
      <c r="W39" s="34"/>
      <c r="X39" s="43"/>
      <c r="Y39" s="294"/>
      <c r="Z39" s="294"/>
      <c r="AA39" s="295"/>
      <c r="AB39" s="295"/>
      <c r="AC39" s="35"/>
      <c r="AD39" s="146"/>
      <c r="AE39" s="296"/>
    </row>
    <row r="40" spans="1:31" ht="30" customHeight="1">
      <c r="A40" s="186">
        <f t="shared" si="10"/>
        <v>29</v>
      </c>
      <c r="C40" s="209" t="str">
        <f>+C11&amp;"－"&amp;A40</f>
        <v>A－29</v>
      </c>
      <c r="D40" s="192"/>
      <c r="E40" s="254" t="s">
        <v>153</v>
      </c>
      <c r="F40" s="152" t="s">
        <v>140</v>
      </c>
      <c r="G40" s="63"/>
      <c r="H40" s="64"/>
      <c r="I40" s="268">
        <f t="shared" si="5"/>
        <v>0</v>
      </c>
      <c r="J40" s="188" t="str">
        <f t="shared" si="6"/>
        <v/>
      </c>
      <c r="K40" s="86"/>
      <c r="L40" s="288" t="str">
        <f>IF(J40="●",+'様式4-10（機器リスト）'!$C40,"－")</f>
        <v>－</v>
      </c>
      <c r="M40" s="289" t="str">
        <f t="shared" si="20"/>
        <v>－</v>
      </c>
      <c r="N40" s="301" t="str">
        <f t="shared" si="21"/>
        <v>－</v>
      </c>
      <c r="O40" s="302" t="str">
        <f t="shared" si="22"/>
        <v>－</v>
      </c>
      <c r="P40" s="26"/>
      <c r="Q40" s="329"/>
      <c r="R40" s="34"/>
      <c r="S40" s="28"/>
      <c r="T40" s="33"/>
      <c r="U40" s="42"/>
      <c r="V40" s="34"/>
      <c r="W40" s="34"/>
      <c r="X40" s="43"/>
      <c r="Y40" s="294"/>
      <c r="Z40" s="294"/>
      <c r="AA40" s="295"/>
      <c r="AB40" s="295"/>
      <c r="AC40" s="35"/>
      <c r="AD40" s="146"/>
      <c r="AE40" s="296"/>
    </row>
    <row r="41" spans="1:31" ht="30" customHeight="1" thickBot="1">
      <c r="A41" s="186">
        <f t="shared" si="10"/>
        <v>30</v>
      </c>
      <c r="C41" s="210" t="str">
        <f>+C11&amp;"－"&amp;A41</f>
        <v>A－30</v>
      </c>
      <c r="D41" s="211"/>
      <c r="E41" s="257" t="s">
        <v>153</v>
      </c>
      <c r="F41" s="155" t="s">
        <v>141</v>
      </c>
      <c r="G41" s="82"/>
      <c r="H41" s="83"/>
      <c r="I41" s="268">
        <f t="shared" si="5"/>
        <v>0</v>
      </c>
      <c r="J41" s="212" t="str">
        <f t="shared" si="6"/>
        <v/>
      </c>
      <c r="K41" s="86"/>
      <c r="L41" s="288" t="str">
        <f>IF(J41="●",+'様式4-10（機器リスト）'!$C41,"－")</f>
        <v>－</v>
      </c>
      <c r="M41" s="289" t="str">
        <f t="shared" si="7"/>
        <v>－</v>
      </c>
      <c r="N41" s="301" t="str">
        <f t="shared" ref="N41" si="33">IF(M41="－","－",G41)</f>
        <v>－</v>
      </c>
      <c r="O41" s="302" t="str">
        <f t="shared" ref="O41" si="34">IF(M41="－","－",H41)</f>
        <v>－</v>
      </c>
      <c r="P41" s="26"/>
      <c r="Q41" s="329"/>
      <c r="R41" s="34"/>
      <c r="S41" s="28"/>
      <c r="T41" s="33"/>
      <c r="U41" s="42"/>
      <c r="V41" s="34"/>
      <c r="W41" s="34"/>
      <c r="X41" s="43"/>
      <c r="Y41" s="294"/>
      <c r="Z41" s="294"/>
      <c r="AA41" s="295"/>
      <c r="AB41" s="295"/>
      <c r="AC41" s="35"/>
      <c r="AD41" s="146"/>
      <c r="AE41" s="296"/>
    </row>
    <row r="42" spans="1:31" ht="18" thickTop="1">
      <c r="C42" s="85"/>
      <c r="D42" s="213"/>
      <c r="E42" s="144"/>
      <c r="F42" s="214"/>
      <c r="G42" s="85"/>
      <c r="H42" s="85"/>
      <c r="I42" s="86"/>
      <c r="J42" s="215"/>
      <c r="K42" s="86"/>
      <c r="L42" s="303"/>
      <c r="M42" s="304"/>
      <c r="N42" s="8"/>
      <c r="O42" s="8"/>
      <c r="P42" s="3"/>
      <c r="Q42" s="333"/>
      <c r="R42" s="333"/>
      <c r="S42" s="16"/>
      <c r="T42" s="20"/>
      <c r="U42" s="20"/>
      <c r="V42" s="20"/>
      <c r="W42" s="20"/>
      <c r="X42" s="20"/>
      <c r="Y42" s="20"/>
      <c r="Z42" s="20"/>
      <c r="AA42" s="20"/>
      <c r="AB42" s="20"/>
      <c r="AC42" s="3"/>
      <c r="AD42" s="3"/>
      <c r="AE42" s="3"/>
    </row>
    <row r="43" spans="1:31">
      <c r="B43" s="84"/>
      <c r="C43" s="84"/>
      <c r="D43" s="175"/>
      <c r="E43" s="249"/>
      <c r="F43" s="84"/>
      <c r="G43" s="84"/>
      <c r="H43" s="84"/>
      <c r="I43" s="162"/>
      <c r="J43" s="216"/>
      <c r="K43" s="162"/>
      <c r="L43" s="305"/>
      <c r="M43" s="2"/>
      <c r="N43" s="1"/>
      <c r="O43" s="1"/>
      <c r="P43" s="243"/>
      <c r="Q43" s="334"/>
      <c r="R43" s="334"/>
      <c r="S43" s="17"/>
      <c r="T43" s="21"/>
      <c r="U43" s="21"/>
      <c r="V43" s="21"/>
      <c r="W43" s="21"/>
      <c r="X43" s="21"/>
      <c r="Y43" s="21"/>
      <c r="Z43" s="21"/>
      <c r="AA43" s="21"/>
      <c r="AB43" s="21"/>
      <c r="AC43" s="18"/>
      <c r="AD43" s="18"/>
      <c r="AE43" s="14">
        <f>+AE4+1</f>
        <v>2</v>
      </c>
    </row>
    <row r="44" spans="1:31" s="90" customFormat="1" ht="15" customHeight="1">
      <c r="C44" s="846" t="s">
        <v>0</v>
      </c>
      <c r="D44" s="849" t="s">
        <v>1</v>
      </c>
      <c r="E44" s="850"/>
      <c r="F44" s="851"/>
      <c r="G44" s="855" t="s">
        <v>2</v>
      </c>
      <c r="H44" s="856"/>
      <c r="I44" s="859" t="s">
        <v>127</v>
      </c>
      <c r="J44" s="878" t="s">
        <v>70</v>
      </c>
      <c r="K44" s="161"/>
      <c r="L44" s="843" t="s">
        <v>0</v>
      </c>
      <c r="M44" s="875" t="s">
        <v>3</v>
      </c>
      <c r="N44" s="855" t="s">
        <v>2</v>
      </c>
      <c r="O44" s="856"/>
      <c r="P44" s="898" t="s">
        <v>4</v>
      </c>
      <c r="Q44" s="908" t="s">
        <v>75</v>
      </c>
      <c r="R44" s="909"/>
      <c r="S44" s="910"/>
      <c r="T44" s="883" t="s">
        <v>86</v>
      </c>
      <c r="U44" s="884"/>
      <c r="V44" s="884"/>
      <c r="W44" s="884"/>
      <c r="X44" s="884"/>
      <c r="Y44" s="884"/>
      <c r="Z44" s="884"/>
      <c r="AA44" s="884"/>
      <c r="AB44" s="884"/>
      <c r="AC44" s="885"/>
      <c r="AD44" s="878" t="s">
        <v>100</v>
      </c>
      <c r="AE44" s="878" t="str">
        <f>+AE$5</f>
        <v>備考</v>
      </c>
    </row>
    <row r="45" spans="1:31" s="90" customFormat="1" ht="15" customHeight="1">
      <c r="C45" s="847"/>
      <c r="D45" s="852"/>
      <c r="E45" s="853"/>
      <c r="F45" s="854"/>
      <c r="G45" s="857"/>
      <c r="H45" s="858"/>
      <c r="I45" s="860"/>
      <c r="J45" s="879"/>
      <c r="K45" s="161"/>
      <c r="L45" s="844"/>
      <c r="M45" s="876"/>
      <c r="N45" s="857"/>
      <c r="O45" s="858"/>
      <c r="P45" s="899"/>
      <c r="Q45" s="911"/>
      <c r="R45" s="912"/>
      <c r="S45" s="913"/>
      <c r="T45" s="886"/>
      <c r="U45" s="887"/>
      <c r="V45" s="887"/>
      <c r="W45" s="887"/>
      <c r="X45" s="887"/>
      <c r="Y45" s="887"/>
      <c r="Z45" s="887"/>
      <c r="AA45" s="887"/>
      <c r="AB45" s="887"/>
      <c r="AC45" s="888"/>
      <c r="AD45" s="879"/>
      <c r="AE45" s="879"/>
    </row>
    <row r="46" spans="1:31" s="90" customFormat="1" ht="15" customHeight="1">
      <c r="C46" s="847"/>
      <c r="D46" s="863" t="s">
        <v>5</v>
      </c>
      <c r="E46" s="866" t="s">
        <v>6</v>
      </c>
      <c r="F46" s="869" t="s">
        <v>7</v>
      </c>
      <c r="G46" s="872" t="s">
        <v>8</v>
      </c>
      <c r="H46" s="873" t="s">
        <v>9</v>
      </c>
      <c r="I46" s="860"/>
      <c r="J46" s="879"/>
      <c r="K46" s="161"/>
      <c r="L46" s="844"/>
      <c r="M46" s="876"/>
      <c r="N46" s="872" t="s">
        <v>8</v>
      </c>
      <c r="O46" s="873" t="s">
        <v>9</v>
      </c>
      <c r="P46" s="899"/>
      <c r="Q46" s="889" t="s">
        <v>73</v>
      </c>
      <c r="R46" s="905" t="s">
        <v>74</v>
      </c>
      <c r="S46" s="881" t="s">
        <v>72</v>
      </c>
      <c r="T46" s="901" t="s">
        <v>76</v>
      </c>
      <c r="U46" s="892" t="s">
        <v>77</v>
      </c>
      <c r="V46" s="894" t="s">
        <v>78</v>
      </c>
      <c r="W46" s="894"/>
      <c r="X46" s="894"/>
      <c r="Y46" s="903" t="s">
        <v>88</v>
      </c>
      <c r="Z46" s="903" t="s">
        <v>89</v>
      </c>
      <c r="AA46" s="892" t="s">
        <v>79</v>
      </c>
      <c r="AB46" s="894" t="s">
        <v>90</v>
      </c>
      <c r="AC46" s="896" t="s">
        <v>91</v>
      </c>
      <c r="AD46" s="879"/>
      <c r="AE46" s="879"/>
    </row>
    <row r="47" spans="1:31" s="90" customFormat="1" ht="15" customHeight="1">
      <c r="C47" s="847"/>
      <c r="D47" s="864"/>
      <c r="E47" s="867"/>
      <c r="F47" s="870"/>
      <c r="G47" s="872"/>
      <c r="H47" s="873"/>
      <c r="I47" s="860"/>
      <c r="J47" s="879"/>
      <c r="K47" s="161"/>
      <c r="L47" s="844"/>
      <c r="M47" s="876"/>
      <c r="N47" s="872"/>
      <c r="O47" s="873"/>
      <c r="P47" s="899"/>
      <c r="Q47" s="890"/>
      <c r="R47" s="906"/>
      <c r="S47" s="881"/>
      <c r="T47" s="902"/>
      <c r="U47" s="893"/>
      <c r="V47" s="895"/>
      <c r="W47" s="895"/>
      <c r="X47" s="895"/>
      <c r="Y47" s="904"/>
      <c r="Z47" s="904"/>
      <c r="AA47" s="893"/>
      <c r="AB47" s="895"/>
      <c r="AC47" s="897"/>
      <c r="AD47" s="879"/>
      <c r="AE47" s="879"/>
    </row>
    <row r="48" spans="1:31" s="90" customFormat="1" ht="21.95" customHeight="1">
      <c r="C48" s="848"/>
      <c r="D48" s="865"/>
      <c r="E48" s="868"/>
      <c r="F48" s="871"/>
      <c r="G48" s="838" t="s">
        <v>10</v>
      </c>
      <c r="H48" s="839"/>
      <c r="I48" s="137" t="s">
        <v>10</v>
      </c>
      <c r="J48" s="880"/>
      <c r="K48" s="176"/>
      <c r="L48" s="845"/>
      <c r="M48" s="877"/>
      <c r="N48" s="838" t="s">
        <v>10</v>
      </c>
      <c r="O48" s="839"/>
      <c r="P48" s="900"/>
      <c r="Q48" s="891"/>
      <c r="R48" s="907"/>
      <c r="S48" s="882"/>
      <c r="T48" s="45" t="s">
        <v>84</v>
      </c>
      <c r="U48" s="46" t="s">
        <v>84</v>
      </c>
      <c r="V48" s="47" t="s">
        <v>80</v>
      </c>
      <c r="W48" s="47" t="s">
        <v>81</v>
      </c>
      <c r="X48" s="46" t="s">
        <v>82</v>
      </c>
      <c r="Y48" s="48" t="s">
        <v>87</v>
      </c>
      <c r="Z48" s="48" t="s">
        <v>87</v>
      </c>
      <c r="AA48" s="46" t="s">
        <v>84</v>
      </c>
      <c r="AB48" s="46" t="s">
        <v>83</v>
      </c>
      <c r="AC48" s="56" t="s">
        <v>83</v>
      </c>
      <c r="AD48" s="880"/>
      <c r="AE48" s="880"/>
    </row>
    <row r="49" spans="1:31" ht="30" customHeight="1" thickBot="1">
      <c r="B49" s="84"/>
      <c r="C49" s="180" t="str">
        <f>+C11</f>
        <v>A</v>
      </c>
      <c r="D49" s="181" t="s">
        <v>17</v>
      </c>
      <c r="E49" s="89"/>
      <c r="F49" s="182"/>
      <c r="G49" s="183">
        <f>SUM(G50:G79)</f>
        <v>0</v>
      </c>
      <c r="H49" s="184">
        <f>SUM(H50:H79)</f>
        <v>0</v>
      </c>
      <c r="I49" s="164">
        <f>SUM(I50:I79)</f>
        <v>0</v>
      </c>
      <c r="J49" s="185"/>
      <c r="K49" s="176"/>
      <c r="L49" s="282" t="str">
        <f>+'様式4-10（機器リスト）'!$C49</f>
        <v>A</v>
      </c>
      <c r="M49" s="283" t="str">
        <f>+'様式4-10（機器リスト）'!$D49</f>
        <v>受入・貯留設備②</v>
      </c>
      <c r="N49" s="284"/>
      <c r="O49" s="285"/>
      <c r="P49" s="15"/>
      <c r="Q49" s="327"/>
      <c r="R49" s="328"/>
      <c r="S49" s="286"/>
      <c r="T49" s="22"/>
      <c r="U49" s="50"/>
      <c r="V49" s="23"/>
      <c r="W49" s="23"/>
      <c r="X49" s="23"/>
      <c r="Y49" s="23"/>
      <c r="Z49" s="23"/>
      <c r="AA49" s="50"/>
      <c r="AB49" s="50"/>
      <c r="AC49" s="51"/>
      <c r="AD49" s="145"/>
      <c r="AE49" s="145"/>
    </row>
    <row r="50" spans="1:31" ht="30" customHeight="1" thickTop="1">
      <c r="A50" s="186">
        <f>+A41+1</f>
        <v>31</v>
      </c>
      <c r="C50" s="187" t="str">
        <f>+C49&amp;"－"&amp;A50</f>
        <v>A－31</v>
      </c>
      <c r="D50" s="262"/>
      <c r="E50" s="263" t="s">
        <v>178</v>
      </c>
      <c r="F50" s="264"/>
      <c r="G50" s="60"/>
      <c r="H50" s="61"/>
      <c r="I50" s="268">
        <f>SUM(G50:H50)</f>
        <v>0</v>
      </c>
      <c r="J50" s="188" t="str">
        <f>IF(G50&gt;0,"●","")</f>
        <v/>
      </c>
      <c r="K50" s="86"/>
      <c r="L50" s="288" t="str">
        <f>IF(J50="●",+'様式4-10（機器リスト）'!$C50,"－")</f>
        <v>－</v>
      </c>
      <c r="M50" s="289" t="str">
        <f>IF(J50="●",D50&amp;E50&amp;F50,"－")</f>
        <v>－</v>
      </c>
      <c r="N50" s="290" t="str">
        <f>IF(M50="－","－",G50)</f>
        <v>－</v>
      </c>
      <c r="O50" s="291" t="str">
        <f>IF(M50="－","－",H50)</f>
        <v>－</v>
      </c>
      <c r="P50" s="26"/>
      <c r="Q50" s="329"/>
      <c r="R50" s="34"/>
      <c r="S50" s="27"/>
      <c r="T50" s="33"/>
      <c r="U50" s="42" t="str">
        <f t="shared" ref="U50:U60" si="35">IF(N50="－","",ROUND(N50*T50,2))</f>
        <v/>
      </c>
      <c r="V50" s="34">
        <f>+V38</f>
        <v>0</v>
      </c>
      <c r="W50" s="34">
        <f>+W38</f>
        <v>0</v>
      </c>
      <c r="X50" s="43">
        <f t="shared" ref="X50:X58" si="36">IF(V50="","",ROUND(V50*W50,0))</f>
        <v>0</v>
      </c>
      <c r="Y50" s="294">
        <f>+Y38</f>
        <v>0</v>
      </c>
      <c r="Z50" s="294">
        <f>+Z38</f>
        <v>0</v>
      </c>
      <c r="AA50" s="44" t="str">
        <f t="shared" ref="AA50:AA58" si="37">IF(U50="","",ROUND(U50*Y50*Z50,2))</f>
        <v/>
      </c>
      <c r="AB50" s="44" t="str">
        <f t="shared" ref="AB50:AB58" si="38">IF(T50="","",ROUND(X50*AA50,1))</f>
        <v/>
      </c>
      <c r="AC50" s="35"/>
      <c r="AD50" s="146"/>
      <c r="AE50" s="296"/>
    </row>
    <row r="51" spans="1:31" ht="30" customHeight="1">
      <c r="A51" s="186">
        <f>+A50+1</f>
        <v>32</v>
      </c>
      <c r="C51" s="190" t="str">
        <f>+C49&amp;"－"&amp;A51</f>
        <v>A－32</v>
      </c>
      <c r="D51" s="265"/>
      <c r="E51" s="266" t="s">
        <v>154</v>
      </c>
      <c r="F51" s="267"/>
      <c r="G51" s="63"/>
      <c r="H51" s="64"/>
      <c r="I51" s="268">
        <f t="shared" ref="I51:I79" si="39">SUM(G51:H51)</f>
        <v>0</v>
      </c>
      <c r="J51" s="188" t="str">
        <f t="shared" ref="J51:J79" si="40">IF(G51&gt;0,"●","")</f>
        <v/>
      </c>
      <c r="K51" s="86"/>
      <c r="L51" s="288" t="str">
        <f>IF(J51="●",+'様式4-10（機器リスト）'!$C51,"－")</f>
        <v>－</v>
      </c>
      <c r="M51" s="289" t="str">
        <f t="shared" ref="M51:M79" si="41">IF(J51="●",D51&amp;E51&amp;F51,"－")</f>
        <v>－</v>
      </c>
      <c r="N51" s="290" t="str">
        <f t="shared" ref="N51:N79" si="42">IF(M51="－","－",G51)</f>
        <v>－</v>
      </c>
      <c r="O51" s="291" t="str">
        <f t="shared" ref="O51:O79" si="43">IF(M51="－","－",H51)</f>
        <v>－</v>
      </c>
      <c r="P51" s="26"/>
      <c r="Q51" s="329"/>
      <c r="R51" s="34"/>
      <c r="S51" s="28"/>
      <c r="T51" s="33"/>
      <c r="U51" s="42" t="str">
        <f t="shared" si="35"/>
        <v/>
      </c>
      <c r="V51" s="34"/>
      <c r="W51" s="34"/>
      <c r="X51" s="43" t="str">
        <f t="shared" si="36"/>
        <v/>
      </c>
      <c r="Y51" s="294"/>
      <c r="Z51" s="294"/>
      <c r="AA51" s="44" t="str">
        <f t="shared" si="37"/>
        <v/>
      </c>
      <c r="AB51" s="44" t="str">
        <f t="shared" si="38"/>
        <v/>
      </c>
      <c r="AC51" s="35"/>
      <c r="AD51" s="146"/>
      <c r="AE51" s="296"/>
    </row>
    <row r="52" spans="1:31" ht="30" customHeight="1">
      <c r="A52" s="186">
        <f t="shared" ref="A52:A79" si="44">+A51+1</f>
        <v>33</v>
      </c>
      <c r="C52" s="190" t="str">
        <f>+C49&amp;"－"&amp;A52</f>
        <v>A－33</v>
      </c>
      <c r="D52" s="265"/>
      <c r="E52" s="256" t="s">
        <v>179</v>
      </c>
      <c r="F52" s="158"/>
      <c r="G52" s="63"/>
      <c r="H52" s="64"/>
      <c r="I52" s="268">
        <f t="shared" si="39"/>
        <v>0</v>
      </c>
      <c r="J52" s="188" t="str">
        <f t="shared" si="40"/>
        <v/>
      </c>
      <c r="K52" s="86"/>
      <c r="L52" s="288" t="str">
        <f>IF(J52="●",+'様式4-10（機器リスト）'!$C52,"－")</f>
        <v>－</v>
      </c>
      <c r="M52" s="289" t="str">
        <f t="shared" si="41"/>
        <v>－</v>
      </c>
      <c r="N52" s="290" t="str">
        <f t="shared" si="42"/>
        <v>－</v>
      </c>
      <c r="O52" s="291" t="str">
        <f t="shared" si="43"/>
        <v>－</v>
      </c>
      <c r="P52" s="26"/>
      <c r="Q52" s="329"/>
      <c r="R52" s="34"/>
      <c r="S52" s="28"/>
      <c r="T52" s="33"/>
      <c r="U52" s="42" t="str">
        <f t="shared" si="35"/>
        <v/>
      </c>
      <c r="V52" s="37"/>
      <c r="W52" s="37"/>
      <c r="X52" s="43" t="str">
        <f t="shared" si="36"/>
        <v/>
      </c>
      <c r="Y52" s="298"/>
      <c r="Z52" s="298"/>
      <c r="AA52" s="44" t="str">
        <f t="shared" si="37"/>
        <v/>
      </c>
      <c r="AB52" s="44" t="str">
        <f t="shared" si="38"/>
        <v/>
      </c>
      <c r="AC52" s="38"/>
      <c r="AD52" s="147"/>
      <c r="AE52" s="299"/>
    </row>
    <row r="53" spans="1:31" ht="30" customHeight="1">
      <c r="A53" s="186">
        <f t="shared" si="44"/>
        <v>34</v>
      </c>
      <c r="C53" s="190" t="str">
        <f>+C49&amp;"－"&amp;A53</f>
        <v>A－34</v>
      </c>
      <c r="D53" s="191"/>
      <c r="E53" s="254" t="s">
        <v>599</v>
      </c>
      <c r="F53" s="158"/>
      <c r="G53" s="63"/>
      <c r="H53" s="64"/>
      <c r="I53" s="268">
        <f t="shared" si="39"/>
        <v>0</v>
      </c>
      <c r="J53" s="188" t="str">
        <f t="shared" si="40"/>
        <v/>
      </c>
      <c r="K53" s="86"/>
      <c r="L53" s="288" t="str">
        <f>IF(J53="●",+'様式4-10（機器リスト）'!$C53,"－")</f>
        <v>－</v>
      </c>
      <c r="M53" s="289" t="str">
        <f t="shared" si="41"/>
        <v>－</v>
      </c>
      <c r="N53" s="290" t="str">
        <f t="shared" si="42"/>
        <v>－</v>
      </c>
      <c r="O53" s="291" t="str">
        <f t="shared" si="43"/>
        <v>－</v>
      </c>
      <c r="P53" s="26"/>
      <c r="Q53" s="329"/>
      <c r="R53" s="34"/>
      <c r="S53" s="28"/>
      <c r="T53" s="33"/>
      <c r="U53" s="42" t="str">
        <f t="shared" si="35"/>
        <v/>
      </c>
      <c r="V53" s="37"/>
      <c r="W53" s="37"/>
      <c r="X53" s="43" t="str">
        <f t="shared" si="36"/>
        <v/>
      </c>
      <c r="Y53" s="298"/>
      <c r="Z53" s="298"/>
      <c r="AA53" s="44" t="str">
        <f t="shared" si="37"/>
        <v/>
      </c>
      <c r="AB53" s="44" t="str">
        <f t="shared" si="38"/>
        <v/>
      </c>
      <c r="AC53" s="38"/>
      <c r="AD53" s="147"/>
      <c r="AE53" s="299"/>
    </row>
    <row r="54" spans="1:31" ht="30" customHeight="1">
      <c r="A54" s="186">
        <f t="shared" si="44"/>
        <v>35</v>
      </c>
      <c r="C54" s="194" t="str">
        <f>+C49&amp;"－"&amp;A54</f>
        <v>A－35</v>
      </c>
      <c r="D54" s="192"/>
      <c r="E54" s="254" t="s">
        <v>180</v>
      </c>
      <c r="F54" s="152"/>
      <c r="G54" s="63"/>
      <c r="H54" s="64"/>
      <c r="I54" s="268">
        <f t="shared" si="39"/>
        <v>0</v>
      </c>
      <c r="J54" s="188" t="str">
        <f t="shared" si="40"/>
        <v/>
      </c>
      <c r="K54" s="86"/>
      <c r="L54" s="288" t="str">
        <f>IF(J54="●",+'様式4-10（機器リスト）'!$C54,"－")</f>
        <v>－</v>
      </c>
      <c r="M54" s="289" t="str">
        <f t="shared" si="41"/>
        <v>－</v>
      </c>
      <c r="N54" s="290" t="str">
        <f t="shared" si="42"/>
        <v>－</v>
      </c>
      <c r="O54" s="291" t="str">
        <f t="shared" si="43"/>
        <v>－</v>
      </c>
      <c r="P54" s="26"/>
      <c r="Q54" s="329"/>
      <c r="R54" s="335"/>
      <c r="S54" s="150"/>
      <c r="T54" s="33"/>
      <c r="U54" s="42" t="str">
        <f t="shared" si="35"/>
        <v/>
      </c>
      <c r="V54" s="34"/>
      <c r="W54" s="34"/>
      <c r="X54" s="43" t="str">
        <f t="shared" si="36"/>
        <v/>
      </c>
      <c r="Y54" s="294"/>
      <c r="Z54" s="294"/>
      <c r="AA54" s="44" t="str">
        <f t="shared" si="37"/>
        <v/>
      </c>
      <c r="AB54" s="44" t="str">
        <f t="shared" si="38"/>
        <v/>
      </c>
      <c r="AC54" s="35"/>
      <c r="AD54" s="146"/>
      <c r="AE54" s="296"/>
    </row>
    <row r="55" spans="1:31" ht="30" customHeight="1">
      <c r="A55" s="186">
        <f t="shared" si="44"/>
        <v>36</v>
      </c>
      <c r="C55" s="195" t="str">
        <f>+C49&amp;"－"&amp;A55</f>
        <v>A－36</v>
      </c>
      <c r="D55" s="192"/>
      <c r="E55" s="254" t="s">
        <v>181</v>
      </c>
      <c r="F55" s="152"/>
      <c r="G55" s="63"/>
      <c r="H55" s="64"/>
      <c r="I55" s="268">
        <f t="shared" si="39"/>
        <v>0</v>
      </c>
      <c r="J55" s="188" t="str">
        <f t="shared" si="40"/>
        <v/>
      </c>
      <c r="K55" s="86"/>
      <c r="L55" s="288" t="str">
        <f>IF(J55="●",+'様式4-10（機器リスト）'!$C55,"－")</f>
        <v>－</v>
      </c>
      <c r="M55" s="289" t="str">
        <f t="shared" si="41"/>
        <v>－</v>
      </c>
      <c r="N55" s="290" t="str">
        <f t="shared" si="42"/>
        <v>－</v>
      </c>
      <c r="O55" s="291" t="str">
        <f t="shared" si="43"/>
        <v>－</v>
      </c>
      <c r="P55" s="26"/>
      <c r="Q55" s="329"/>
      <c r="R55" s="335"/>
      <c r="S55" s="150"/>
      <c r="T55" s="33"/>
      <c r="U55" s="42" t="str">
        <f t="shared" si="35"/>
        <v/>
      </c>
      <c r="V55" s="34"/>
      <c r="W55" s="34"/>
      <c r="X55" s="43" t="str">
        <f t="shared" si="36"/>
        <v/>
      </c>
      <c r="Y55" s="294"/>
      <c r="Z55" s="294"/>
      <c r="AA55" s="44" t="str">
        <f t="shared" si="37"/>
        <v/>
      </c>
      <c r="AB55" s="44" t="str">
        <f t="shared" si="38"/>
        <v/>
      </c>
      <c r="AC55" s="35"/>
      <c r="AD55" s="146"/>
      <c r="AE55" s="296"/>
    </row>
    <row r="56" spans="1:31" ht="30" customHeight="1">
      <c r="A56" s="186">
        <f t="shared" si="44"/>
        <v>37</v>
      </c>
      <c r="C56" s="195" t="str">
        <f>+C49&amp;"－"&amp;A56</f>
        <v>A－37</v>
      </c>
      <c r="D56" s="196"/>
      <c r="E56" s="254" t="s">
        <v>182</v>
      </c>
      <c r="F56" s="152"/>
      <c r="G56" s="63"/>
      <c r="H56" s="64"/>
      <c r="I56" s="268">
        <f t="shared" si="39"/>
        <v>0</v>
      </c>
      <c r="J56" s="188" t="str">
        <f t="shared" si="40"/>
        <v/>
      </c>
      <c r="K56" s="86"/>
      <c r="L56" s="288" t="str">
        <f>IF(J56="●",+'様式4-10（機器リスト）'!$C56,"－")</f>
        <v>－</v>
      </c>
      <c r="M56" s="289" t="str">
        <f t="shared" si="41"/>
        <v>－</v>
      </c>
      <c r="N56" s="290" t="str">
        <f t="shared" si="42"/>
        <v>－</v>
      </c>
      <c r="O56" s="291" t="str">
        <f t="shared" si="43"/>
        <v>－</v>
      </c>
      <c r="P56" s="26"/>
      <c r="Q56" s="329"/>
      <c r="R56" s="335"/>
      <c r="S56" s="150"/>
      <c r="T56" s="33"/>
      <c r="U56" s="42" t="str">
        <f t="shared" si="35"/>
        <v/>
      </c>
      <c r="V56" s="34"/>
      <c r="W56" s="34"/>
      <c r="X56" s="43" t="str">
        <f t="shared" si="36"/>
        <v/>
      </c>
      <c r="Y56" s="294"/>
      <c r="Z56" s="294"/>
      <c r="AA56" s="44" t="str">
        <f t="shared" si="37"/>
        <v/>
      </c>
      <c r="AB56" s="44" t="str">
        <f t="shared" si="38"/>
        <v/>
      </c>
      <c r="AC56" s="35"/>
      <c r="AD56" s="146"/>
      <c r="AE56" s="296"/>
    </row>
    <row r="57" spans="1:31" ht="30" customHeight="1">
      <c r="A57" s="186">
        <f t="shared" si="44"/>
        <v>38</v>
      </c>
      <c r="C57" s="197" t="str">
        <f>+C49&amp;"－"&amp;A57</f>
        <v>A－38</v>
      </c>
      <c r="D57" s="196"/>
      <c r="E57" s="254" t="s">
        <v>183</v>
      </c>
      <c r="F57" s="154"/>
      <c r="G57" s="63"/>
      <c r="H57" s="64"/>
      <c r="I57" s="268">
        <f t="shared" si="39"/>
        <v>0</v>
      </c>
      <c r="J57" s="188" t="str">
        <f t="shared" si="40"/>
        <v/>
      </c>
      <c r="K57" s="86"/>
      <c r="L57" s="288" t="str">
        <f>IF(J57="●",+'様式4-10（機器リスト）'!$C57,"－")</f>
        <v>－</v>
      </c>
      <c r="M57" s="289" t="str">
        <f t="shared" si="41"/>
        <v>－</v>
      </c>
      <c r="N57" s="290" t="str">
        <f t="shared" si="42"/>
        <v>－</v>
      </c>
      <c r="O57" s="291" t="str">
        <f t="shared" si="43"/>
        <v>－</v>
      </c>
      <c r="P57" s="26"/>
      <c r="Q57" s="329"/>
      <c r="R57" s="335"/>
      <c r="S57" s="150"/>
      <c r="T57" s="33"/>
      <c r="U57" s="42" t="str">
        <f t="shared" si="35"/>
        <v/>
      </c>
      <c r="V57" s="34"/>
      <c r="W57" s="34"/>
      <c r="X57" s="43" t="str">
        <f t="shared" si="36"/>
        <v/>
      </c>
      <c r="Y57" s="294"/>
      <c r="Z57" s="294"/>
      <c r="AA57" s="44" t="str">
        <f t="shared" si="37"/>
        <v/>
      </c>
      <c r="AB57" s="44" t="str">
        <f t="shared" si="38"/>
        <v/>
      </c>
      <c r="AC57" s="35"/>
      <c r="AD57" s="146"/>
      <c r="AE57" s="296"/>
    </row>
    <row r="58" spans="1:31" ht="30" customHeight="1">
      <c r="A58" s="186">
        <f t="shared" si="44"/>
        <v>39</v>
      </c>
      <c r="C58" s="197" t="str">
        <f>+C49&amp;"－"&amp;A58</f>
        <v>A－39</v>
      </c>
      <c r="D58" s="196"/>
      <c r="E58" s="254" t="s">
        <v>196</v>
      </c>
      <c r="F58" s="154" t="s">
        <v>140</v>
      </c>
      <c r="G58" s="63"/>
      <c r="H58" s="64"/>
      <c r="I58" s="268">
        <f t="shared" si="39"/>
        <v>0</v>
      </c>
      <c r="J58" s="188" t="str">
        <f t="shared" si="40"/>
        <v/>
      </c>
      <c r="K58" s="86"/>
      <c r="L58" s="288" t="str">
        <f>IF(J58="●",+'様式4-10（機器リスト）'!$C58,"－")</f>
        <v>－</v>
      </c>
      <c r="M58" s="289" t="str">
        <f t="shared" si="41"/>
        <v>－</v>
      </c>
      <c r="N58" s="290" t="str">
        <f t="shared" si="42"/>
        <v>－</v>
      </c>
      <c r="O58" s="291" t="str">
        <f t="shared" si="43"/>
        <v>－</v>
      </c>
      <c r="P58" s="270"/>
      <c r="Q58" s="292"/>
      <c r="R58" s="32"/>
      <c r="S58" s="28"/>
      <c r="T58" s="33"/>
      <c r="U58" s="42" t="str">
        <f t="shared" si="35"/>
        <v/>
      </c>
      <c r="V58" s="34">
        <f>+V27</f>
        <v>0</v>
      </c>
      <c r="W58" s="34">
        <f>+W27</f>
        <v>0</v>
      </c>
      <c r="X58" s="43">
        <f t="shared" si="36"/>
        <v>0</v>
      </c>
      <c r="Y58" s="294">
        <f>+Y31</f>
        <v>0</v>
      </c>
      <c r="Z58" s="294">
        <f>+Z31</f>
        <v>0</v>
      </c>
      <c r="AA58" s="44" t="str">
        <f t="shared" si="37"/>
        <v/>
      </c>
      <c r="AB58" s="44" t="str">
        <f t="shared" si="38"/>
        <v/>
      </c>
      <c r="AC58" s="35"/>
      <c r="AD58" s="146"/>
      <c r="AE58" s="296"/>
    </row>
    <row r="59" spans="1:31" ht="30" customHeight="1">
      <c r="A59" s="186">
        <f t="shared" si="44"/>
        <v>40</v>
      </c>
      <c r="B59" s="84"/>
      <c r="C59" s="197" t="str">
        <f>+C49&amp;"－"&amp;A59</f>
        <v>A－40</v>
      </c>
      <c r="D59" s="196"/>
      <c r="E59" s="254" t="s">
        <v>196</v>
      </c>
      <c r="F59" s="154" t="s">
        <v>141</v>
      </c>
      <c r="G59" s="63"/>
      <c r="H59" s="64"/>
      <c r="I59" s="268">
        <f t="shared" si="39"/>
        <v>0</v>
      </c>
      <c r="J59" s="188" t="str">
        <f t="shared" si="40"/>
        <v/>
      </c>
      <c r="K59" s="189"/>
      <c r="L59" s="288" t="str">
        <f>IF(J59="●",+'様式4-10（機器リスト）'!$C59,"－")</f>
        <v>－</v>
      </c>
      <c r="M59" s="289" t="str">
        <f t="shared" si="41"/>
        <v>－</v>
      </c>
      <c r="N59" s="290" t="str">
        <f t="shared" si="42"/>
        <v>－</v>
      </c>
      <c r="O59" s="291" t="str">
        <f t="shared" si="43"/>
        <v>－</v>
      </c>
      <c r="P59" s="270"/>
      <c r="Q59" s="292"/>
      <c r="R59" s="32"/>
      <c r="S59" s="28"/>
      <c r="T59" s="33"/>
      <c r="U59" s="42" t="str">
        <f t="shared" ref="U59" si="45">IF(N59="－","",ROUND(N59*T59,2))</f>
        <v/>
      </c>
      <c r="V59" s="34">
        <f>+V28</f>
        <v>0</v>
      </c>
      <c r="W59" s="34">
        <f>+W28</f>
        <v>0</v>
      </c>
      <c r="X59" s="43">
        <f t="shared" ref="X59" si="46">IF(V59="","",ROUND(V59*W59,0))</f>
        <v>0</v>
      </c>
      <c r="Y59" s="294">
        <f>+Y32</f>
        <v>0</v>
      </c>
      <c r="Z59" s="294">
        <f>+Z32</f>
        <v>0</v>
      </c>
      <c r="AA59" s="44" t="str">
        <f>IF(U59="","",ROUND(U59*Y59*Z59,2))</f>
        <v/>
      </c>
      <c r="AB59" s="44" t="str">
        <f>IF(T59="","",ROUND(X59*AA59,1))</f>
        <v/>
      </c>
      <c r="AC59" s="57"/>
      <c r="AD59" s="146"/>
      <c r="AE59" s="296"/>
    </row>
    <row r="60" spans="1:31" ht="30" customHeight="1">
      <c r="A60" s="186">
        <f t="shared" si="44"/>
        <v>41</v>
      </c>
      <c r="B60" s="84"/>
      <c r="C60" s="199" t="str">
        <f>+C49&amp;"－"&amp;A60</f>
        <v>A－41</v>
      </c>
      <c r="D60" s="192"/>
      <c r="E60" s="254" t="s">
        <v>99</v>
      </c>
      <c r="F60" s="154" t="s">
        <v>140</v>
      </c>
      <c r="G60" s="63"/>
      <c r="H60" s="64"/>
      <c r="I60" s="268">
        <f t="shared" si="39"/>
        <v>0</v>
      </c>
      <c r="J60" s="188" t="str">
        <f t="shared" si="40"/>
        <v/>
      </c>
      <c r="K60" s="189"/>
      <c r="L60" s="288" t="str">
        <f>IF(J60="●",+'様式4-10（機器リスト）'!$C60,"－")</f>
        <v>－</v>
      </c>
      <c r="M60" s="289" t="str">
        <f t="shared" si="41"/>
        <v>－</v>
      </c>
      <c r="N60" s="290" t="str">
        <f t="shared" si="42"/>
        <v>－</v>
      </c>
      <c r="O60" s="291" t="str">
        <f t="shared" si="43"/>
        <v>－</v>
      </c>
      <c r="P60" s="270"/>
      <c r="Q60" s="292"/>
      <c r="R60" s="32"/>
      <c r="S60" s="28"/>
      <c r="T60" s="33"/>
      <c r="U60" s="42" t="str">
        <f t="shared" si="35"/>
        <v/>
      </c>
      <c r="V60" s="34"/>
      <c r="W60" s="34"/>
      <c r="X60" s="43" t="str">
        <f t="shared" ref="X60:X79" si="47">IF(V60="","",ROUND(V60*W60,0))</f>
        <v/>
      </c>
      <c r="Y60" s="294"/>
      <c r="Z60" s="294"/>
      <c r="AA60" s="44" t="str">
        <f t="shared" ref="AA60:AA79" si="48">IF(U60="","",ROUND(U60*Y60*Z60,2))</f>
        <v/>
      </c>
      <c r="AB60" s="44" t="str">
        <f t="shared" ref="AB60:AB79" si="49">IF(T60="","",ROUND(X60*AA60,1))</f>
        <v/>
      </c>
      <c r="AC60" s="35"/>
      <c r="AD60" s="146"/>
      <c r="AE60" s="296"/>
    </row>
    <row r="61" spans="1:31" ht="30" customHeight="1">
      <c r="A61" s="186">
        <f t="shared" si="44"/>
        <v>42</v>
      </c>
      <c r="B61" s="84"/>
      <c r="C61" s="200" t="str">
        <f>+C49&amp;"－"&amp;A61</f>
        <v>A－42</v>
      </c>
      <c r="D61" s="192"/>
      <c r="E61" s="261" t="s">
        <v>99</v>
      </c>
      <c r="F61" s="154" t="s">
        <v>141</v>
      </c>
      <c r="G61" s="63"/>
      <c r="H61" s="64"/>
      <c r="I61" s="268">
        <f t="shared" si="39"/>
        <v>0</v>
      </c>
      <c r="J61" s="188" t="str">
        <f t="shared" si="40"/>
        <v/>
      </c>
      <c r="K61" s="189"/>
      <c r="L61" s="288" t="str">
        <f>IF(J61="●",+'様式4-10（機器リスト）'!$C61,"－")</f>
        <v>－</v>
      </c>
      <c r="M61" s="289" t="str">
        <f t="shared" si="41"/>
        <v>－</v>
      </c>
      <c r="N61" s="290" t="str">
        <f t="shared" si="42"/>
        <v>－</v>
      </c>
      <c r="O61" s="291" t="str">
        <f t="shared" si="43"/>
        <v>－</v>
      </c>
      <c r="P61" s="270"/>
      <c r="Q61" s="292"/>
      <c r="R61" s="32"/>
      <c r="S61" s="28"/>
      <c r="T61" s="33"/>
      <c r="U61" s="42" t="str">
        <f>IF(N61="－","",ROUND(N61*T61,2))</f>
        <v/>
      </c>
      <c r="V61" s="34"/>
      <c r="W61" s="34"/>
      <c r="X61" s="43" t="str">
        <f t="shared" si="47"/>
        <v/>
      </c>
      <c r="Y61" s="294"/>
      <c r="Z61" s="294"/>
      <c r="AA61" s="44" t="str">
        <f t="shared" si="48"/>
        <v/>
      </c>
      <c r="AB61" s="44" t="str">
        <f t="shared" si="49"/>
        <v/>
      </c>
      <c r="AC61" s="35"/>
      <c r="AD61" s="146"/>
      <c r="AE61" s="296"/>
    </row>
    <row r="62" spans="1:31" ht="30" customHeight="1">
      <c r="A62" s="186">
        <f t="shared" si="44"/>
        <v>43</v>
      </c>
      <c r="B62" s="84"/>
      <c r="C62" s="201" t="str">
        <f>+C49&amp;"－"&amp;A62</f>
        <v>A－43</v>
      </c>
      <c r="D62" s="196"/>
      <c r="E62" s="254" t="s">
        <v>65</v>
      </c>
      <c r="F62" s="154" t="s">
        <v>140</v>
      </c>
      <c r="G62" s="258"/>
      <c r="H62" s="259"/>
      <c r="I62" s="268">
        <f t="shared" si="39"/>
        <v>0</v>
      </c>
      <c r="J62" s="188" t="str">
        <f t="shared" si="40"/>
        <v/>
      </c>
      <c r="K62" s="189"/>
      <c r="L62" s="288" t="str">
        <f>IF(J62="●",+'様式4-10（機器リスト）'!$C62,"－")</f>
        <v>－</v>
      </c>
      <c r="M62" s="289" t="str">
        <f t="shared" si="41"/>
        <v>－</v>
      </c>
      <c r="N62" s="290" t="str">
        <f t="shared" si="42"/>
        <v>－</v>
      </c>
      <c r="O62" s="291" t="str">
        <f t="shared" si="43"/>
        <v>－</v>
      </c>
      <c r="P62" s="270"/>
      <c r="Q62" s="292"/>
      <c r="R62" s="32"/>
      <c r="S62" s="28"/>
      <c r="T62" s="33"/>
      <c r="U62" s="42" t="str">
        <f t="shared" ref="U62:U79" si="50">IF(N62="－","",ROUND(N62*T62,2))</f>
        <v/>
      </c>
      <c r="V62" s="34">
        <f>+V58</f>
        <v>0</v>
      </c>
      <c r="W62" s="34">
        <f>+W58</f>
        <v>0</v>
      </c>
      <c r="X62" s="43">
        <f t="shared" si="47"/>
        <v>0</v>
      </c>
      <c r="Y62" s="294"/>
      <c r="Z62" s="294"/>
      <c r="AA62" s="44" t="str">
        <f t="shared" si="48"/>
        <v/>
      </c>
      <c r="AB62" s="44" t="str">
        <f t="shared" si="49"/>
        <v/>
      </c>
      <c r="AC62" s="35"/>
      <c r="AD62" s="146"/>
      <c r="AE62" s="296"/>
    </row>
    <row r="63" spans="1:31" ht="30" customHeight="1">
      <c r="A63" s="186">
        <f t="shared" si="44"/>
        <v>44</v>
      </c>
      <c r="B63" s="84"/>
      <c r="C63" s="202" t="str">
        <f>+C49&amp;"－"&amp;A63</f>
        <v>A－44</v>
      </c>
      <c r="D63" s="192"/>
      <c r="E63" s="254" t="s">
        <v>65</v>
      </c>
      <c r="F63" s="154" t="s">
        <v>141</v>
      </c>
      <c r="G63" s="63"/>
      <c r="H63" s="64"/>
      <c r="I63" s="269">
        <f t="shared" si="39"/>
        <v>0</v>
      </c>
      <c r="J63" s="188" t="str">
        <f t="shared" si="40"/>
        <v/>
      </c>
      <c r="K63" s="189"/>
      <c r="L63" s="288" t="str">
        <f>IF(J63="●",+'様式4-10（機器リスト）'!$C63,"－")</f>
        <v>－</v>
      </c>
      <c r="M63" s="289" t="str">
        <f t="shared" si="41"/>
        <v>－</v>
      </c>
      <c r="N63" s="290" t="str">
        <f t="shared" si="42"/>
        <v>－</v>
      </c>
      <c r="O63" s="291" t="str">
        <f t="shared" si="43"/>
        <v>－</v>
      </c>
      <c r="P63" s="26"/>
      <c r="Q63" s="341"/>
      <c r="R63" s="32"/>
      <c r="S63" s="28"/>
      <c r="T63" s="33"/>
      <c r="U63" s="42" t="str">
        <f t="shared" si="50"/>
        <v/>
      </c>
      <c r="V63" s="34"/>
      <c r="W63" s="34"/>
      <c r="X63" s="43" t="str">
        <f t="shared" si="47"/>
        <v/>
      </c>
      <c r="Y63" s="294"/>
      <c r="Z63" s="294"/>
      <c r="AA63" s="44" t="str">
        <f t="shared" si="48"/>
        <v/>
      </c>
      <c r="AB63" s="44" t="str">
        <f t="shared" si="49"/>
        <v/>
      </c>
      <c r="AC63" s="35"/>
      <c r="AD63" s="146"/>
      <c r="AE63" s="296"/>
    </row>
    <row r="64" spans="1:31" ht="30" customHeight="1">
      <c r="A64" s="186">
        <f t="shared" si="44"/>
        <v>45</v>
      </c>
      <c r="B64" s="84"/>
      <c r="C64" s="201" t="str">
        <f>+C49&amp;"－"&amp;A64</f>
        <v>A－45</v>
      </c>
      <c r="D64" s="192"/>
      <c r="E64" s="254" t="s">
        <v>195</v>
      </c>
      <c r="F64" s="74"/>
      <c r="G64" s="63"/>
      <c r="H64" s="64"/>
      <c r="I64" s="268">
        <f t="shared" si="39"/>
        <v>0</v>
      </c>
      <c r="J64" s="188" t="str">
        <f t="shared" si="40"/>
        <v/>
      </c>
      <c r="K64" s="189"/>
      <c r="L64" s="288" t="str">
        <f>IF(J64="●",+'様式4-10（機器リスト）'!$C64,"－")</f>
        <v>－</v>
      </c>
      <c r="M64" s="289" t="str">
        <f t="shared" si="41"/>
        <v>－</v>
      </c>
      <c r="N64" s="290" t="str">
        <f t="shared" si="42"/>
        <v>－</v>
      </c>
      <c r="O64" s="291" t="str">
        <f t="shared" si="43"/>
        <v>－</v>
      </c>
      <c r="P64" s="270"/>
      <c r="Q64" s="292"/>
      <c r="R64" s="32"/>
      <c r="S64" s="28"/>
      <c r="T64" s="33"/>
      <c r="U64" s="42" t="str">
        <f t="shared" si="50"/>
        <v/>
      </c>
      <c r="V64" s="34"/>
      <c r="W64" s="34"/>
      <c r="X64" s="43" t="str">
        <f t="shared" si="47"/>
        <v/>
      </c>
      <c r="Y64" s="294"/>
      <c r="Z64" s="294"/>
      <c r="AA64" s="44" t="str">
        <f t="shared" si="48"/>
        <v/>
      </c>
      <c r="AB64" s="44" t="str">
        <f t="shared" si="49"/>
        <v/>
      </c>
      <c r="AC64" s="35"/>
      <c r="AD64" s="146"/>
      <c r="AE64" s="296"/>
    </row>
    <row r="65" spans="1:31" ht="30" customHeight="1">
      <c r="A65" s="186">
        <f t="shared" si="44"/>
        <v>46</v>
      </c>
      <c r="B65" s="84"/>
      <c r="C65" s="201" t="str">
        <f>+C49&amp;"－"&amp;A65</f>
        <v>A－46</v>
      </c>
      <c r="D65" s="192"/>
      <c r="E65" s="254" t="s">
        <v>190</v>
      </c>
      <c r="F65" s="154"/>
      <c r="G65" s="63"/>
      <c r="H65" s="64"/>
      <c r="I65" s="268">
        <f t="shared" si="39"/>
        <v>0</v>
      </c>
      <c r="J65" s="188" t="str">
        <f t="shared" si="40"/>
        <v/>
      </c>
      <c r="K65" s="189"/>
      <c r="L65" s="288" t="str">
        <f>IF(J65="●",+'様式4-10（機器リスト）'!$C65,"－")</f>
        <v>－</v>
      </c>
      <c r="M65" s="289" t="str">
        <f t="shared" si="41"/>
        <v>－</v>
      </c>
      <c r="N65" s="290" t="str">
        <f t="shared" si="42"/>
        <v>－</v>
      </c>
      <c r="O65" s="291" t="str">
        <f t="shared" si="43"/>
        <v>－</v>
      </c>
      <c r="P65" s="270"/>
      <c r="Q65" s="341"/>
      <c r="R65" s="32"/>
      <c r="S65" s="28"/>
      <c r="T65" s="33"/>
      <c r="U65" s="42" t="str">
        <f t="shared" si="50"/>
        <v/>
      </c>
      <c r="V65" s="34"/>
      <c r="W65" s="34"/>
      <c r="X65" s="43" t="str">
        <f t="shared" si="47"/>
        <v/>
      </c>
      <c r="Y65" s="294"/>
      <c r="Z65" s="294"/>
      <c r="AA65" s="44" t="str">
        <f t="shared" si="48"/>
        <v/>
      </c>
      <c r="AB65" s="44" t="str">
        <f t="shared" si="49"/>
        <v/>
      </c>
      <c r="AC65" s="35"/>
      <c r="AD65" s="146"/>
      <c r="AE65" s="296"/>
    </row>
    <row r="66" spans="1:31" ht="30" customHeight="1">
      <c r="A66" s="186">
        <f t="shared" si="44"/>
        <v>47</v>
      </c>
      <c r="B66" s="84"/>
      <c r="C66" s="201" t="str">
        <f>+C49&amp;"－"&amp;A66</f>
        <v>A－47</v>
      </c>
      <c r="D66" s="192"/>
      <c r="E66" s="254" t="s">
        <v>102</v>
      </c>
      <c r="F66" s="154"/>
      <c r="G66" s="63"/>
      <c r="H66" s="64"/>
      <c r="I66" s="268">
        <f t="shared" si="39"/>
        <v>0</v>
      </c>
      <c r="J66" s="188" t="str">
        <f t="shared" si="40"/>
        <v/>
      </c>
      <c r="K66" s="189"/>
      <c r="L66" s="288" t="str">
        <f>IF(J66="●",+'様式4-10（機器リスト）'!$C66,"－")</f>
        <v>－</v>
      </c>
      <c r="M66" s="289" t="str">
        <f t="shared" si="41"/>
        <v>－</v>
      </c>
      <c r="N66" s="290" t="str">
        <f t="shared" si="42"/>
        <v>－</v>
      </c>
      <c r="O66" s="291" t="str">
        <f t="shared" si="43"/>
        <v>－</v>
      </c>
      <c r="P66" s="270"/>
      <c r="Q66" s="341"/>
      <c r="R66" s="32"/>
      <c r="S66" s="28"/>
      <c r="T66" s="33"/>
      <c r="U66" s="42" t="str">
        <f t="shared" ref="U66" si="51">IF(N66="－","",ROUND(N66*T66,2))</f>
        <v/>
      </c>
      <c r="V66" s="34"/>
      <c r="W66" s="34"/>
      <c r="X66" s="43" t="str">
        <f t="shared" ref="X66" si="52">IF(V66="","",ROUND(V66*W66,0))</f>
        <v/>
      </c>
      <c r="Y66" s="294"/>
      <c r="Z66" s="294"/>
      <c r="AA66" s="44" t="str">
        <f t="shared" si="48"/>
        <v/>
      </c>
      <c r="AB66" s="44" t="str">
        <f t="shared" si="49"/>
        <v/>
      </c>
      <c r="AC66" s="35"/>
      <c r="AD66" s="146"/>
      <c r="AE66" s="296"/>
    </row>
    <row r="67" spans="1:31" ht="30" customHeight="1">
      <c r="A67" s="186">
        <f t="shared" si="44"/>
        <v>48</v>
      </c>
      <c r="B67" s="84"/>
      <c r="C67" s="202" t="str">
        <f>+C49&amp;"－"&amp;A67</f>
        <v>A－48</v>
      </c>
      <c r="D67" s="192"/>
      <c r="E67" s="254" t="s">
        <v>184</v>
      </c>
      <c r="F67" s="154" t="s">
        <v>140</v>
      </c>
      <c r="G67" s="63"/>
      <c r="H67" s="64"/>
      <c r="I67" s="268">
        <f t="shared" si="39"/>
        <v>0</v>
      </c>
      <c r="J67" s="188" t="str">
        <f t="shared" si="40"/>
        <v/>
      </c>
      <c r="K67" s="189"/>
      <c r="L67" s="288" t="str">
        <f>IF(J67="●",+'様式4-10（機器リスト）'!$C67,"－")</f>
        <v>－</v>
      </c>
      <c r="M67" s="289" t="str">
        <f t="shared" si="41"/>
        <v>－</v>
      </c>
      <c r="N67" s="290" t="str">
        <f t="shared" si="42"/>
        <v>－</v>
      </c>
      <c r="O67" s="291" t="str">
        <f t="shared" si="43"/>
        <v>－</v>
      </c>
      <c r="P67" s="270"/>
      <c r="Q67" s="292"/>
      <c r="R67" s="32"/>
      <c r="S67" s="28"/>
      <c r="T67" s="33"/>
      <c r="U67" s="42" t="str">
        <f t="shared" si="50"/>
        <v/>
      </c>
      <c r="V67" s="34"/>
      <c r="W67" s="34"/>
      <c r="X67" s="43" t="str">
        <f t="shared" si="47"/>
        <v/>
      </c>
      <c r="Y67" s="294"/>
      <c r="Z67" s="294"/>
      <c r="AA67" s="44" t="str">
        <f t="shared" si="48"/>
        <v/>
      </c>
      <c r="AB67" s="44" t="str">
        <f t="shared" si="49"/>
        <v/>
      </c>
      <c r="AC67" s="35"/>
      <c r="AD67" s="146"/>
      <c r="AE67" s="296"/>
    </row>
    <row r="68" spans="1:31" ht="30" customHeight="1">
      <c r="A68" s="186">
        <f t="shared" si="44"/>
        <v>49</v>
      </c>
      <c r="B68" s="84"/>
      <c r="C68" s="203" t="str">
        <f>+C49&amp;"－"&amp;A68</f>
        <v>A－49</v>
      </c>
      <c r="D68" s="196"/>
      <c r="E68" s="254" t="s">
        <v>184</v>
      </c>
      <c r="F68" s="154" t="s">
        <v>141</v>
      </c>
      <c r="G68" s="63"/>
      <c r="H68" s="64"/>
      <c r="I68" s="268">
        <f t="shared" si="39"/>
        <v>0</v>
      </c>
      <c r="J68" s="188" t="str">
        <f t="shared" si="40"/>
        <v/>
      </c>
      <c r="K68" s="189"/>
      <c r="L68" s="288" t="str">
        <f>IF(J68="●",+'様式4-10（機器リスト）'!$C68,"－")</f>
        <v>－</v>
      </c>
      <c r="M68" s="289" t="str">
        <f t="shared" si="41"/>
        <v>－</v>
      </c>
      <c r="N68" s="290" t="str">
        <f t="shared" si="42"/>
        <v>－</v>
      </c>
      <c r="O68" s="291" t="str">
        <f t="shared" si="43"/>
        <v>－</v>
      </c>
      <c r="P68" s="270"/>
      <c r="Q68" s="292"/>
      <c r="R68" s="32"/>
      <c r="S68" s="28"/>
      <c r="T68" s="33"/>
      <c r="U68" s="42" t="str">
        <f t="shared" ref="U68" si="53">IF(N68="－","",ROUND(N68*T68,2))</f>
        <v/>
      </c>
      <c r="V68" s="34"/>
      <c r="W68" s="34"/>
      <c r="X68" s="43" t="str">
        <f t="shared" ref="X68" si="54">IF(V68="","",ROUND(V68*W68,0))</f>
        <v/>
      </c>
      <c r="Y68" s="294"/>
      <c r="Z68" s="294"/>
      <c r="AA68" s="44" t="str">
        <f t="shared" si="48"/>
        <v/>
      </c>
      <c r="AB68" s="44" t="str">
        <f t="shared" si="49"/>
        <v/>
      </c>
      <c r="AC68" s="35"/>
      <c r="AD68" s="146"/>
      <c r="AE68" s="296"/>
    </row>
    <row r="69" spans="1:31" ht="30" customHeight="1">
      <c r="A69" s="186">
        <f t="shared" si="44"/>
        <v>50</v>
      </c>
      <c r="B69" s="84"/>
      <c r="C69" s="203" t="str">
        <f>+C49&amp;"－"&amp;A69</f>
        <v>A－50</v>
      </c>
      <c r="D69" s="196"/>
      <c r="E69" s="254" t="s">
        <v>187</v>
      </c>
      <c r="F69" s="154" t="s">
        <v>140</v>
      </c>
      <c r="G69" s="63"/>
      <c r="H69" s="64"/>
      <c r="I69" s="268">
        <f t="shared" si="39"/>
        <v>0</v>
      </c>
      <c r="J69" s="188" t="str">
        <f t="shared" si="40"/>
        <v/>
      </c>
      <c r="K69" s="189"/>
      <c r="L69" s="288" t="str">
        <f>IF(J69="●",+'様式4-10（機器リスト）'!$C69,"－")</f>
        <v>－</v>
      </c>
      <c r="M69" s="289" t="str">
        <f t="shared" si="41"/>
        <v>－</v>
      </c>
      <c r="N69" s="290" t="str">
        <f t="shared" si="42"/>
        <v>－</v>
      </c>
      <c r="O69" s="291" t="str">
        <f t="shared" si="43"/>
        <v>－</v>
      </c>
      <c r="P69" s="26"/>
      <c r="Q69" s="329"/>
      <c r="R69" s="335"/>
      <c r="S69" s="150"/>
      <c r="T69" s="33"/>
      <c r="U69" s="42" t="str">
        <f t="shared" si="50"/>
        <v/>
      </c>
      <c r="V69" s="34"/>
      <c r="W69" s="34"/>
      <c r="X69" s="43" t="str">
        <f t="shared" si="47"/>
        <v/>
      </c>
      <c r="Y69" s="294"/>
      <c r="Z69" s="294"/>
      <c r="AA69" s="44" t="str">
        <f t="shared" si="48"/>
        <v/>
      </c>
      <c r="AB69" s="44" t="str">
        <f t="shared" si="49"/>
        <v/>
      </c>
      <c r="AC69" s="35"/>
      <c r="AD69" s="146"/>
      <c r="AE69" s="296"/>
    </row>
    <row r="70" spans="1:31" ht="30" customHeight="1">
      <c r="A70" s="186">
        <f t="shared" si="44"/>
        <v>51</v>
      </c>
      <c r="B70" s="84"/>
      <c r="C70" s="204" t="str">
        <f>+C49&amp;"－"&amp;A70</f>
        <v>A－51</v>
      </c>
      <c r="D70" s="196"/>
      <c r="E70" s="254" t="s">
        <v>187</v>
      </c>
      <c r="F70" s="154" t="s">
        <v>141</v>
      </c>
      <c r="G70" s="63"/>
      <c r="H70" s="64"/>
      <c r="I70" s="268">
        <f t="shared" si="39"/>
        <v>0</v>
      </c>
      <c r="J70" s="188" t="str">
        <f t="shared" si="40"/>
        <v/>
      </c>
      <c r="K70" s="189"/>
      <c r="L70" s="288" t="str">
        <f>IF(J70="●",+'様式4-10（機器リスト）'!$C70,"－")</f>
        <v>－</v>
      </c>
      <c r="M70" s="289" t="str">
        <f t="shared" si="41"/>
        <v>－</v>
      </c>
      <c r="N70" s="290" t="str">
        <f t="shared" si="42"/>
        <v>－</v>
      </c>
      <c r="O70" s="291" t="str">
        <f t="shared" si="43"/>
        <v>－</v>
      </c>
      <c r="P70" s="26"/>
      <c r="Q70" s="329"/>
      <c r="R70" s="335"/>
      <c r="S70" s="150"/>
      <c r="T70" s="33"/>
      <c r="U70" s="42" t="str">
        <f t="shared" si="50"/>
        <v/>
      </c>
      <c r="V70" s="34"/>
      <c r="W70" s="34"/>
      <c r="X70" s="43" t="str">
        <f t="shared" si="47"/>
        <v/>
      </c>
      <c r="Y70" s="294"/>
      <c r="Z70" s="294"/>
      <c r="AA70" s="44" t="str">
        <f t="shared" si="48"/>
        <v/>
      </c>
      <c r="AB70" s="44" t="str">
        <f t="shared" si="49"/>
        <v/>
      </c>
      <c r="AC70" s="35"/>
      <c r="AD70" s="146"/>
      <c r="AE70" s="296"/>
    </row>
    <row r="71" spans="1:31" ht="30" customHeight="1">
      <c r="A71" s="186">
        <f t="shared" si="44"/>
        <v>52</v>
      </c>
      <c r="B71" s="84"/>
      <c r="C71" s="204" t="str">
        <f>+C49&amp;"－"&amp;A71</f>
        <v>A－52</v>
      </c>
      <c r="D71" s="192"/>
      <c r="E71" s="254" t="s">
        <v>185</v>
      </c>
      <c r="F71" s="154" t="s">
        <v>140</v>
      </c>
      <c r="G71" s="63"/>
      <c r="H71" s="64"/>
      <c r="I71" s="268">
        <f t="shared" si="39"/>
        <v>0</v>
      </c>
      <c r="J71" s="188" t="str">
        <f t="shared" si="40"/>
        <v/>
      </c>
      <c r="K71" s="189"/>
      <c r="L71" s="288" t="str">
        <f>IF(J71="●",+'様式4-10（機器リスト）'!$C71,"－")</f>
        <v>－</v>
      </c>
      <c r="M71" s="289" t="str">
        <f t="shared" si="41"/>
        <v>－</v>
      </c>
      <c r="N71" s="290" t="str">
        <f t="shared" si="42"/>
        <v>－</v>
      </c>
      <c r="O71" s="291" t="str">
        <f t="shared" si="43"/>
        <v>－</v>
      </c>
      <c r="P71" s="26"/>
      <c r="Q71" s="292"/>
      <c r="R71" s="32"/>
      <c r="S71" s="28"/>
      <c r="T71" s="33"/>
      <c r="U71" s="42" t="str">
        <f t="shared" si="50"/>
        <v/>
      </c>
      <c r="V71" s="34"/>
      <c r="W71" s="34"/>
      <c r="X71" s="43" t="str">
        <f t="shared" si="47"/>
        <v/>
      </c>
      <c r="Y71" s="294"/>
      <c r="Z71" s="294"/>
      <c r="AA71" s="44" t="str">
        <f t="shared" si="48"/>
        <v/>
      </c>
      <c r="AB71" s="44" t="str">
        <f t="shared" si="49"/>
        <v/>
      </c>
      <c r="AC71" s="35"/>
      <c r="AD71" s="146"/>
      <c r="AE71" s="296"/>
    </row>
    <row r="72" spans="1:31" ht="30" customHeight="1">
      <c r="A72" s="186">
        <f t="shared" si="44"/>
        <v>53</v>
      </c>
      <c r="B72" s="84"/>
      <c r="C72" s="204" t="str">
        <f>+C49&amp;"－"&amp;A72</f>
        <v>A－53</v>
      </c>
      <c r="D72" s="192"/>
      <c r="E72" s="254" t="s">
        <v>185</v>
      </c>
      <c r="F72" s="154" t="s">
        <v>141</v>
      </c>
      <c r="G72" s="63"/>
      <c r="H72" s="64"/>
      <c r="I72" s="268">
        <f t="shared" si="39"/>
        <v>0</v>
      </c>
      <c r="J72" s="188" t="str">
        <f t="shared" si="40"/>
        <v/>
      </c>
      <c r="K72" s="189"/>
      <c r="L72" s="288" t="str">
        <f>IF(J72="●",+'様式4-10（機器リスト）'!$C72,"－")</f>
        <v>－</v>
      </c>
      <c r="M72" s="289" t="str">
        <f t="shared" si="41"/>
        <v>－</v>
      </c>
      <c r="N72" s="290" t="str">
        <f t="shared" si="42"/>
        <v>－</v>
      </c>
      <c r="O72" s="291" t="str">
        <f t="shared" si="43"/>
        <v>－</v>
      </c>
      <c r="P72" s="26"/>
      <c r="Q72" s="292"/>
      <c r="R72" s="32"/>
      <c r="S72" s="28"/>
      <c r="T72" s="33"/>
      <c r="U72" s="42" t="str">
        <f t="shared" ref="U72" si="55">IF(N72="－","",ROUND(N72*T72,2))</f>
        <v/>
      </c>
      <c r="V72" s="34"/>
      <c r="W72" s="34"/>
      <c r="X72" s="43" t="str">
        <f t="shared" ref="X72" si="56">IF(V72="","",ROUND(V72*W72,0))</f>
        <v/>
      </c>
      <c r="Y72" s="294"/>
      <c r="Z72" s="294"/>
      <c r="AA72" s="44" t="str">
        <f t="shared" si="48"/>
        <v/>
      </c>
      <c r="AB72" s="44" t="str">
        <f t="shared" si="49"/>
        <v/>
      </c>
      <c r="AC72" s="35"/>
      <c r="AD72" s="146"/>
      <c r="AE72" s="296"/>
    </row>
    <row r="73" spans="1:31" ht="30" customHeight="1">
      <c r="A73" s="186">
        <f t="shared" si="44"/>
        <v>54</v>
      </c>
      <c r="B73" s="84"/>
      <c r="C73" s="205" t="str">
        <f>+C49&amp;"－"&amp;A73</f>
        <v>A－54</v>
      </c>
      <c r="D73" s="192"/>
      <c r="E73" s="254" t="s">
        <v>600</v>
      </c>
      <c r="F73" s="154"/>
      <c r="G73" s="63"/>
      <c r="H73" s="64"/>
      <c r="I73" s="268">
        <f t="shared" si="39"/>
        <v>0</v>
      </c>
      <c r="J73" s="188" t="str">
        <f t="shared" si="40"/>
        <v/>
      </c>
      <c r="K73" s="189"/>
      <c r="L73" s="288" t="str">
        <f>IF(J73="●",+'様式4-10（機器リスト）'!$C73,"－")</f>
        <v>－</v>
      </c>
      <c r="M73" s="289" t="str">
        <f t="shared" si="41"/>
        <v>－</v>
      </c>
      <c r="N73" s="290" t="str">
        <f t="shared" si="42"/>
        <v>－</v>
      </c>
      <c r="O73" s="291" t="str">
        <f t="shared" si="43"/>
        <v>－</v>
      </c>
      <c r="P73" s="270"/>
      <c r="Q73" s="292"/>
      <c r="R73" s="32"/>
      <c r="S73" s="28"/>
      <c r="T73" s="33"/>
      <c r="U73" s="42" t="str">
        <f t="shared" si="50"/>
        <v/>
      </c>
      <c r="V73" s="34"/>
      <c r="W73" s="34"/>
      <c r="X73" s="43" t="str">
        <f t="shared" si="47"/>
        <v/>
      </c>
      <c r="Y73" s="294"/>
      <c r="Z73" s="294"/>
      <c r="AA73" s="44" t="str">
        <f t="shared" si="48"/>
        <v/>
      </c>
      <c r="AB73" s="44" t="str">
        <f t="shared" si="49"/>
        <v/>
      </c>
      <c r="AC73" s="35"/>
      <c r="AD73" s="146"/>
      <c r="AE73" s="296"/>
    </row>
    <row r="74" spans="1:31" ht="30" customHeight="1">
      <c r="A74" s="186">
        <f t="shared" si="44"/>
        <v>55</v>
      </c>
      <c r="B74" s="84"/>
      <c r="C74" s="206" t="str">
        <f>+C49&amp;"－"&amp;A74</f>
        <v>A－55</v>
      </c>
      <c r="D74" s="192"/>
      <c r="E74" s="254"/>
      <c r="F74" s="154"/>
      <c r="G74" s="63"/>
      <c r="H74" s="64"/>
      <c r="I74" s="268">
        <f t="shared" si="39"/>
        <v>0</v>
      </c>
      <c r="J74" s="188" t="str">
        <f t="shared" si="40"/>
        <v/>
      </c>
      <c r="K74" s="189"/>
      <c r="L74" s="288" t="str">
        <f>IF(J74="●",+'様式4-10（機器リスト）'!$C74,"－")</f>
        <v>－</v>
      </c>
      <c r="M74" s="289" t="str">
        <f t="shared" si="41"/>
        <v>－</v>
      </c>
      <c r="N74" s="290" t="str">
        <f t="shared" si="42"/>
        <v>－</v>
      </c>
      <c r="O74" s="291" t="str">
        <f t="shared" si="43"/>
        <v>－</v>
      </c>
      <c r="P74" s="270"/>
      <c r="Q74" s="292"/>
      <c r="R74" s="32"/>
      <c r="S74" s="28"/>
      <c r="T74" s="33"/>
      <c r="U74" s="42" t="str">
        <f t="shared" si="50"/>
        <v/>
      </c>
      <c r="V74" s="34"/>
      <c r="W74" s="34"/>
      <c r="X74" s="43" t="str">
        <f t="shared" si="47"/>
        <v/>
      </c>
      <c r="Y74" s="294"/>
      <c r="Z74" s="294"/>
      <c r="AA74" s="44" t="str">
        <f t="shared" si="48"/>
        <v/>
      </c>
      <c r="AB74" s="44" t="str">
        <f t="shared" si="49"/>
        <v/>
      </c>
      <c r="AC74" s="35"/>
      <c r="AD74" s="146"/>
      <c r="AE74" s="296"/>
    </row>
    <row r="75" spans="1:31" ht="30" customHeight="1">
      <c r="A75" s="186">
        <f t="shared" si="44"/>
        <v>56</v>
      </c>
      <c r="B75" s="84"/>
      <c r="C75" s="207" t="str">
        <f>+C49&amp;"－"&amp;A75</f>
        <v>A－56</v>
      </c>
      <c r="D75" s="192"/>
      <c r="E75" s="254"/>
      <c r="F75" s="154"/>
      <c r="G75" s="63"/>
      <c r="H75" s="64"/>
      <c r="I75" s="268">
        <f t="shared" si="39"/>
        <v>0</v>
      </c>
      <c r="J75" s="188" t="str">
        <f t="shared" si="40"/>
        <v/>
      </c>
      <c r="K75" s="189"/>
      <c r="L75" s="288" t="str">
        <f>IF(J75="●",+'様式4-10（機器リスト）'!$C75,"－")</f>
        <v>－</v>
      </c>
      <c r="M75" s="289" t="str">
        <f t="shared" si="41"/>
        <v>－</v>
      </c>
      <c r="N75" s="290" t="str">
        <f t="shared" si="42"/>
        <v>－</v>
      </c>
      <c r="O75" s="291" t="str">
        <f t="shared" si="43"/>
        <v>－</v>
      </c>
      <c r="P75" s="26"/>
      <c r="Q75" s="329"/>
      <c r="R75" s="335"/>
      <c r="S75" s="150"/>
      <c r="T75" s="33"/>
      <c r="U75" s="42" t="str">
        <f t="shared" si="50"/>
        <v/>
      </c>
      <c r="V75" s="34"/>
      <c r="W75" s="34"/>
      <c r="X75" s="43" t="str">
        <f t="shared" si="47"/>
        <v/>
      </c>
      <c r="Y75" s="294"/>
      <c r="Z75" s="294"/>
      <c r="AA75" s="44" t="str">
        <f t="shared" si="48"/>
        <v/>
      </c>
      <c r="AB75" s="44" t="str">
        <f t="shared" si="49"/>
        <v/>
      </c>
      <c r="AC75" s="35"/>
      <c r="AD75" s="146"/>
      <c r="AE75" s="296"/>
    </row>
    <row r="76" spans="1:31" ht="30" customHeight="1">
      <c r="A76" s="186">
        <f t="shared" si="44"/>
        <v>57</v>
      </c>
      <c r="B76" s="84"/>
      <c r="C76" s="208" t="str">
        <f>+C49&amp;"－"&amp;A76</f>
        <v>A－57</v>
      </c>
      <c r="D76" s="192"/>
      <c r="E76" s="254"/>
      <c r="F76" s="154"/>
      <c r="G76" s="63"/>
      <c r="H76" s="64"/>
      <c r="I76" s="268">
        <f t="shared" si="39"/>
        <v>0</v>
      </c>
      <c r="J76" s="188" t="str">
        <f t="shared" si="40"/>
        <v/>
      </c>
      <c r="K76" s="189"/>
      <c r="L76" s="288" t="str">
        <f>IF(J76="●",+'様式4-10（機器リスト）'!$C76,"－")</f>
        <v>－</v>
      </c>
      <c r="M76" s="289" t="str">
        <f t="shared" si="41"/>
        <v>－</v>
      </c>
      <c r="N76" s="301" t="str">
        <f t="shared" si="42"/>
        <v>－</v>
      </c>
      <c r="O76" s="302" t="str">
        <f t="shared" si="43"/>
        <v>－</v>
      </c>
      <c r="P76" s="30"/>
      <c r="Q76" s="329"/>
      <c r="R76" s="335"/>
      <c r="S76" s="150"/>
      <c r="T76" s="33"/>
      <c r="U76" s="42" t="str">
        <f t="shared" si="50"/>
        <v/>
      </c>
      <c r="V76" s="34"/>
      <c r="W76" s="34"/>
      <c r="X76" s="43" t="str">
        <f t="shared" si="47"/>
        <v/>
      </c>
      <c r="Y76" s="294"/>
      <c r="Z76" s="294"/>
      <c r="AA76" s="44" t="str">
        <f t="shared" si="48"/>
        <v/>
      </c>
      <c r="AB76" s="44" t="str">
        <f t="shared" si="49"/>
        <v/>
      </c>
      <c r="AC76" s="35"/>
      <c r="AD76" s="146"/>
      <c r="AE76" s="296"/>
    </row>
    <row r="77" spans="1:31" ht="30" customHeight="1">
      <c r="A77" s="186">
        <f t="shared" si="44"/>
        <v>58</v>
      </c>
      <c r="B77" s="84"/>
      <c r="C77" s="209" t="str">
        <f>+C49&amp;"－"&amp;A77</f>
        <v>A－58</v>
      </c>
      <c r="D77" s="192"/>
      <c r="E77" s="254"/>
      <c r="F77" s="154"/>
      <c r="G77" s="63"/>
      <c r="H77" s="64"/>
      <c r="I77" s="268">
        <f t="shared" si="39"/>
        <v>0</v>
      </c>
      <c r="J77" s="188" t="str">
        <f t="shared" si="40"/>
        <v/>
      </c>
      <c r="K77" s="189"/>
      <c r="L77" s="288" t="str">
        <f>IF(J77="●",+'様式4-10（機器リスト）'!$C77,"－")</f>
        <v>－</v>
      </c>
      <c r="M77" s="289" t="str">
        <f t="shared" si="41"/>
        <v>－</v>
      </c>
      <c r="N77" s="301" t="str">
        <f t="shared" si="42"/>
        <v>－</v>
      </c>
      <c r="O77" s="302" t="str">
        <f t="shared" si="43"/>
        <v>－</v>
      </c>
      <c r="P77" s="30"/>
      <c r="Q77" s="329"/>
      <c r="R77" s="335"/>
      <c r="S77" s="150"/>
      <c r="T77" s="33"/>
      <c r="U77" s="42" t="str">
        <f t="shared" si="50"/>
        <v/>
      </c>
      <c r="V77" s="34"/>
      <c r="W77" s="34"/>
      <c r="X77" s="43" t="str">
        <f t="shared" si="47"/>
        <v/>
      </c>
      <c r="Y77" s="294"/>
      <c r="Z77" s="294"/>
      <c r="AA77" s="44" t="str">
        <f t="shared" si="48"/>
        <v/>
      </c>
      <c r="AB77" s="44" t="str">
        <f t="shared" si="49"/>
        <v/>
      </c>
      <c r="AC77" s="35"/>
      <c r="AD77" s="146"/>
      <c r="AE77" s="296"/>
    </row>
    <row r="78" spans="1:31" ht="30" customHeight="1">
      <c r="A78" s="186">
        <f t="shared" si="44"/>
        <v>59</v>
      </c>
      <c r="B78" s="84"/>
      <c r="C78" s="209" t="str">
        <f>+C49&amp;"－"&amp;A78</f>
        <v>A－59</v>
      </c>
      <c r="D78" s="192"/>
      <c r="E78" s="254"/>
      <c r="F78" s="154"/>
      <c r="G78" s="63"/>
      <c r="H78" s="64"/>
      <c r="I78" s="268">
        <f t="shared" si="39"/>
        <v>0</v>
      </c>
      <c r="J78" s="188" t="str">
        <f t="shared" si="40"/>
        <v/>
      </c>
      <c r="K78" s="189"/>
      <c r="L78" s="288" t="str">
        <f>IF(J78="●",+'様式4-10（機器リスト）'!$C78,"－")</f>
        <v>－</v>
      </c>
      <c r="M78" s="289" t="str">
        <f t="shared" si="41"/>
        <v>－</v>
      </c>
      <c r="N78" s="301" t="str">
        <f t="shared" si="42"/>
        <v>－</v>
      </c>
      <c r="O78" s="302" t="str">
        <f t="shared" si="43"/>
        <v>－</v>
      </c>
      <c r="P78" s="30"/>
      <c r="Q78" s="329"/>
      <c r="R78" s="335"/>
      <c r="S78" s="150"/>
      <c r="T78" s="33"/>
      <c r="U78" s="42" t="str">
        <f t="shared" si="50"/>
        <v/>
      </c>
      <c r="V78" s="34"/>
      <c r="W78" s="34"/>
      <c r="X78" s="43" t="str">
        <f t="shared" si="47"/>
        <v/>
      </c>
      <c r="Y78" s="294"/>
      <c r="Z78" s="294"/>
      <c r="AA78" s="44" t="str">
        <f t="shared" si="48"/>
        <v/>
      </c>
      <c r="AB78" s="44" t="str">
        <f t="shared" si="49"/>
        <v/>
      </c>
      <c r="AC78" s="35"/>
      <c r="AD78" s="146"/>
      <c r="AE78" s="296"/>
    </row>
    <row r="79" spans="1:31" ht="30" customHeight="1" thickBot="1">
      <c r="A79" s="186">
        <f t="shared" si="44"/>
        <v>60</v>
      </c>
      <c r="B79" s="84"/>
      <c r="C79" s="210" t="str">
        <f>+C49&amp;"－"&amp;A79</f>
        <v>A－60</v>
      </c>
      <c r="D79" s="251"/>
      <c r="E79" s="255"/>
      <c r="F79" s="252"/>
      <c r="G79" s="82"/>
      <c r="H79" s="83"/>
      <c r="I79" s="268">
        <f t="shared" si="39"/>
        <v>0</v>
      </c>
      <c r="J79" s="212" t="str">
        <f t="shared" si="40"/>
        <v/>
      </c>
      <c r="K79" s="189"/>
      <c r="L79" s="288" t="str">
        <f>IF(J79="●",+'様式4-10（機器リスト）'!$C79,"－")</f>
        <v>－</v>
      </c>
      <c r="M79" s="289" t="str">
        <f t="shared" si="41"/>
        <v>－</v>
      </c>
      <c r="N79" s="301" t="str">
        <f t="shared" si="42"/>
        <v>－</v>
      </c>
      <c r="O79" s="302" t="str">
        <f t="shared" si="43"/>
        <v>－</v>
      </c>
      <c r="P79" s="30"/>
      <c r="Q79" s="329"/>
      <c r="R79" s="335"/>
      <c r="S79" s="150"/>
      <c r="T79" s="33"/>
      <c r="U79" s="42" t="str">
        <f t="shared" si="50"/>
        <v/>
      </c>
      <c r="V79" s="34"/>
      <c r="W79" s="34"/>
      <c r="X79" s="43" t="str">
        <f t="shared" si="47"/>
        <v/>
      </c>
      <c r="Y79" s="294"/>
      <c r="Z79" s="294"/>
      <c r="AA79" s="44" t="str">
        <f t="shared" si="48"/>
        <v/>
      </c>
      <c r="AB79" s="44" t="str">
        <f t="shared" si="49"/>
        <v/>
      </c>
      <c r="AC79" s="35"/>
      <c r="AD79" s="146"/>
      <c r="AE79" s="296"/>
    </row>
    <row r="80" spans="1:31" ht="18" thickTop="1">
      <c r="B80" s="84"/>
      <c r="C80" s="217"/>
      <c r="D80" s="218"/>
      <c r="F80" s="219"/>
      <c r="L80" s="306"/>
      <c r="M80" s="307"/>
      <c r="Q80" s="336"/>
      <c r="R80" s="336"/>
    </row>
    <row r="81" spans="1:31">
      <c r="B81" s="84"/>
      <c r="C81" s="84"/>
      <c r="D81" s="175"/>
      <c r="E81" s="249"/>
      <c r="F81" s="84"/>
      <c r="G81" s="84"/>
      <c r="H81" s="84"/>
      <c r="I81" s="162"/>
      <c r="J81" s="216"/>
      <c r="K81" s="162"/>
      <c r="L81" s="305"/>
      <c r="M81" s="2"/>
      <c r="N81" s="1"/>
      <c r="O81" s="1"/>
      <c r="P81" s="243"/>
      <c r="Q81" s="334"/>
      <c r="R81" s="334"/>
      <c r="S81" s="17"/>
      <c r="T81" s="21"/>
      <c r="U81" s="21"/>
      <c r="V81" s="21"/>
      <c r="W81" s="21"/>
      <c r="X81" s="21"/>
      <c r="Y81" s="21"/>
      <c r="Z81" s="21"/>
      <c r="AA81" s="21"/>
      <c r="AB81" s="21"/>
      <c r="AC81" s="18"/>
      <c r="AD81" s="18"/>
      <c r="AE81" s="14">
        <f>+AE43+1</f>
        <v>3</v>
      </c>
    </row>
    <row r="82" spans="1:31" s="90" customFormat="1" ht="15" customHeight="1">
      <c r="C82" s="846" t="s">
        <v>0</v>
      </c>
      <c r="D82" s="849" t="s">
        <v>1</v>
      </c>
      <c r="E82" s="850"/>
      <c r="F82" s="851"/>
      <c r="G82" s="855" t="s">
        <v>2</v>
      </c>
      <c r="H82" s="856"/>
      <c r="I82" s="859" t="s">
        <v>127</v>
      </c>
      <c r="J82" s="878" t="s">
        <v>70</v>
      </c>
      <c r="K82" s="161"/>
      <c r="L82" s="843" t="s">
        <v>0</v>
      </c>
      <c r="M82" s="875" t="s">
        <v>3</v>
      </c>
      <c r="N82" s="855" t="s">
        <v>2</v>
      </c>
      <c r="O82" s="856"/>
      <c r="P82" s="898" t="s">
        <v>4</v>
      </c>
      <c r="Q82" s="908" t="s">
        <v>75</v>
      </c>
      <c r="R82" s="909"/>
      <c r="S82" s="910"/>
      <c r="T82" s="883" t="s">
        <v>86</v>
      </c>
      <c r="U82" s="884"/>
      <c r="V82" s="884"/>
      <c r="W82" s="884"/>
      <c r="X82" s="884"/>
      <c r="Y82" s="884"/>
      <c r="Z82" s="884"/>
      <c r="AA82" s="884"/>
      <c r="AB82" s="884"/>
      <c r="AC82" s="885"/>
      <c r="AD82" s="878" t="s">
        <v>100</v>
      </c>
      <c r="AE82" s="878" t="str">
        <f>+AE$5</f>
        <v>備考</v>
      </c>
    </row>
    <row r="83" spans="1:31" s="90" customFormat="1" ht="15" customHeight="1">
      <c r="C83" s="847"/>
      <c r="D83" s="852"/>
      <c r="E83" s="853"/>
      <c r="F83" s="854"/>
      <c r="G83" s="857"/>
      <c r="H83" s="858"/>
      <c r="I83" s="860"/>
      <c r="J83" s="879"/>
      <c r="K83" s="161"/>
      <c r="L83" s="844"/>
      <c r="M83" s="876"/>
      <c r="N83" s="857"/>
      <c r="O83" s="858"/>
      <c r="P83" s="899"/>
      <c r="Q83" s="911"/>
      <c r="R83" s="912"/>
      <c r="S83" s="913"/>
      <c r="T83" s="886"/>
      <c r="U83" s="887"/>
      <c r="V83" s="887"/>
      <c r="W83" s="887"/>
      <c r="X83" s="887"/>
      <c r="Y83" s="887"/>
      <c r="Z83" s="887"/>
      <c r="AA83" s="887"/>
      <c r="AB83" s="887"/>
      <c r="AC83" s="888"/>
      <c r="AD83" s="879"/>
      <c r="AE83" s="879"/>
    </row>
    <row r="84" spans="1:31" s="90" customFormat="1" ht="15" customHeight="1">
      <c r="C84" s="847"/>
      <c r="D84" s="863" t="s">
        <v>5</v>
      </c>
      <c r="E84" s="866" t="s">
        <v>6</v>
      </c>
      <c r="F84" s="869" t="s">
        <v>7</v>
      </c>
      <c r="G84" s="872" t="s">
        <v>8</v>
      </c>
      <c r="H84" s="873" t="s">
        <v>9</v>
      </c>
      <c r="I84" s="860"/>
      <c r="J84" s="879"/>
      <c r="K84" s="161"/>
      <c r="L84" s="844"/>
      <c r="M84" s="876"/>
      <c r="N84" s="872" t="s">
        <v>8</v>
      </c>
      <c r="O84" s="873" t="s">
        <v>9</v>
      </c>
      <c r="P84" s="899"/>
      <c r="Q84" s="889" t="s">
        <v>73</v>
      </c>
      <c r="R84" s="905" t="s">
        <v>74</v>
      </c>
      <c r="S84" s="881" t="s">
        <v>72</v>
      </c>
      <c r="T84" s="901" t="s">
        <v>76</v>
      </c>
      <c r="U84" s="892" t="s">
        <v>77</v>
      </c>
      <c r="V84" s="894" t="s">
        <v>78</v>
      </c>
      <c r="W84" s="894"/>
      <c r="X84" s="894"/>
      <c r="Y84" s="903" t="s">
        <v>88</v>
      </c>
      <c r="Z84" s="903" t="s">
        <v>89</v>
      </c>
      <c r="AA84" s="892" t="s">
        <v>79</v>
      </c>
      <c r="AB84" s="894" t="s">
        <v>90</v>
      </c>
      <c r="AC84" s="896" t="s">
        <v>91</v>
      </c>
      <c r="AD84" s="879"/>
      <c r="AE84" s="879"/>
    </row>
    <row r="85" spans="1:31" s="90" customFormat="1" ht="15" customHeight="1">
      <c r="C85" s="847"/>
      <c r="D85" s="864"/>
      <c r="E85" s="867"/>
      <c r="F85" s="870"/>
      <c r="G85" s="872"/>
      <c r="H85" s="873"/>
      <c r="I85" s="860"/>
      <c r="J85" s="879"/>
      <c r="K85" s="161"/>
      <c r="L85" s="844"/>
      <c r="M85" s="876"/>
      <c r="N85" s="872"/>
      <c r="O85" s="873"/>
      <c r="P85" s="899"/>
      <c r="Q85" s="890"/>
      <c r="R85" s="906"/>
      <c r="S85" s="881"/>
      <c r="T85" s="902"/>
      <c r="U85" s="893"/>
      <c r="V85" s="895"/>
      <c r="W85" s="895"/>
      <c r="X85" s="895"/>
      <c r="Y85" s="904"/>
      <c r="Z85" s="904"/>
      <c r="AA85" s="893"/>
      <c r="AB85" s="895"/>
      <c r="AC85" s="897"/>
      <c r="AD85" s="879"/>
      <c r="AE85" s="879"/>
    </row>
    <row r="86" spans="1:31" s="90" customFormat="1" ht="21.95" customHeight="1">
      <c r="C86" s="848"/>
      <c r="D86" s="865"/>
      <c r="E86" s="868"/>
      <c r="F86" s="871"/>
      <c r="G86" s="838" t="s">
        <v>10</v>
      </c>
      <c r="H86" s="839"/>
      <c r="I86" s="137" t="s">
        <v>10</v>
      </c>
      <c r="J86" s="880"/>
      <c r="K86" s="176"/>
      <c r="L86" s="845"/>
      <c r="M86" s="877"/>
      <c r="N86" s="838" t="s">
        <v>10</v>
      </c>
      <c r="O86" s="839"/>
      <c r="P86" s="900"/>
      <c r="Q86" s="891"/>
      <c r="R86" s="907"/>
      <c r="S86" s="882"/>
      <c r="T86" s="45" t="s">
        <v>84</v>
      </c>
      <c r="U86" s="46" t="s">
        <v>84</v>
      </c>
      <c r="V86" s="47" t="s">
        <v>80</v>
      </c>
      <c r="W86" s="47" t="s">
        <v>81</v>
      </c>
      <c r="X86" s="46" t="s">
        <v>82</v>
      </c>
      <c r="Y86" s="48" t="s">
        <v>87</v>
      </c>
      <c r="Z86" s="48" t="s">
        <v>87</v>
      </c>
      <c r="AA86" s="46" t="s">
        <v>84</v>
      </c>
      <c r="AB86" s="46" t="s">
        <v>83</v>
      </c>
      <c r="AC86" s="56" t="s">
        <v>83</v>
      </c>
      <c r="AD86" s="880"/>
      <c r="AE86" s="880"/>
    </row>
    <row r="87" spans="1:31" ht="30" customHeight="1" thickBot="1">
      <c r="B87" s="84"/>
      <c r="C87" s="180" t="s">
        <v>18</v>
      </c>
      <c r="D87" s="181" t="s">
        <v>663</v>
      </c>
      <c r="E87" s="89"/>
      <c r="F87" s="182"/>
      <c r="G87" s="183">
        <f>SUM(G88:G117)</f>
        <v>0</v>
      </c>
      <c r="H87" s="184">
        <f>SUM(H88:H117)</f>
        <v>0</v>
      </c>
      <c r="I87" s="164">
        <f>SUM(I88:I117)</f>
        <v>0</v>
      </c>
      <c r="J87" s="185"/>
      <c r="K87" s="176"/>
      <c r="L87" s="282" t="str">
        <f>+'様式4-10（機器リスト）'!$C87</f>
        <v>B</v>
      </c>
      <c r="M87" s="283" t="str">
        <f>+'様式4-10（機器リスト）'!$D87</f>
        <v>凝集分離設備①【必要に応じて】</v>
      </c>
      <c r="N87" s="284"/>
      <c r="O87" s="285"/>
      <c r="P87" s="15"/>
      <c r="Q87" s="327"/>
      <c r="R87" s="328"/>
      <c r="S87" s="286"/>
      <c r="T87" s="22"/>
      <c r="U87" s="50"/>
      <c r="V87" s="23"/>
      <c r="W87" s="23"/>
      <c r="X87" s="23"/>
      <c r="Y87" s="23"/>
      <c r="Z87" s="23"/>
      <c r="AA87" s="50"/>
      <c r="AB87" s="50"/>
      <c r="AC87" s="51"/>
      <c r="AD87" s="145"/>
      <c r="AE87" s="145"/>
    </row>
    <row r="88" spans="1:31" ht="30" customHeight="1" thickTop="1">
      <c r="A88" s="186">
        <v>1</v>
      </c>
      <c r="C88" s="187" t="str">
        <f>+C87&amp;"－"&amp;A88</f>
        <v>B－1</v>
      </c>
      <c r="D88" s="159"/>
      <c r="E88" s="157"/>
      <c r="F88" s="59"/>
      <c r="G88" s="60"/>
      <c r="H88" s="61"/>
      <c r="I88" s="268">
        <f>SUM(G88:H88)</f>
        <v>0</v>
      </c>
      <c r="J88" s="188" t="str">
        <f>IF(G88&gt;0,"●","")</f>
        <v/>
      </c>
      <c r="K88" s="86"/>
      <c r="L88" s="288" t="str">
        <f>IF(J88="●",+'様式4-10（機器リスト）'!$C88,"－")</f>
        <v>－</v>
      </c>
      <c r="M88" s="289" t="str">
        <f>IF(J88="●",D88&amp;E88&amp;F88,"－")</f>
        <v>－</v>
      </c>
      <c r="N88" s="290" t="str">
        <f>IF(M88="－","－",G88)</f>
        <v>－</v>
      </c>
      <c r="O88" s="291" t="str">
        <f>IF(M88="－","－",H88)</f>
        <v>－</v>
      </c>
      <c r="P88" s="26"/>
      <c r="Q88" s="329"/>
      <c r="R88" s="335"/>
      <c r="S88" s="149"/>
      <c r="T88" s="33"/>
      <c r="U88" s="42" t="str">
        <f t="shared" ref="U88:U98" si="57">IF(N88="－","",ROUND(N88*T88,2))</f>
        <v/>
      </c>
      <c r="V88" s="34"/>
      <c r="W88" s="34"/>
      <c r="X88" s="43" t="str">
        <f t="shared" ref="X88:X96" si="58">IF(V88="","",ROUND(V88*W88,0))</f>
        <v/>
      </c>
      <c r="Y88" s="294"/>
      <c r="Z88" s="294"/>
      <c r="AA88" s="44" t="str">
        <f t="shared" ref="AA88:AA96" si="59">IF(U88="","",ROUND(U88*Y88*Z88,2))</f>
        <v/>
      </c>
      <c r="AB88" s="44" t="str">
        <f t="shared" ref="AB88:AB96" si="60">IF(T88="","",ROUND(X88*AA88,1))</f>
        <v/>
      </c>
      <c r="AC88" s="35"/>
      <c r="AD88" s="146"/>
      <c r="AE88" s="296"/>
    </row>
    <row r="89" spans="1:31" ht="30" customHeight="1">
      <c r="A89" s="186">
        <f>+A88+1</f>
        <v>2</v>
      </c>
      <c r="C89" s="190" t="str">
        <f>+C87&amp;"－"&amp;A89</f>
        <v>B－2</v>
      </c>
      <c r="D89" s="342"/>
      <c r="E89" s="343"/>
      <c r="F89" s="344"/>
      <c r="G89" s="63"/>
      <c r="H89" s="64"/>
      <c r="I89" s="268">
        <f t="shared" ref="I89:I117" si="61">SUM(G89:H89)</f>
        <v>0</v>
      </c>
      <c r="J89" s="188" t="str">
        <f t="shared" ref="J89:J117" si="62">IF(G89&gt;0,"●","")</f>
        <v/>
      </c>
      <c r="K89" s="86"/>
      <c r="L89" s="288" t="str">
        <f>IF(J89="●",+'様式4-10（機器リスト）'!$C89,"－")</f>
        <v>－</v>
      </c>
      <c r="M89" s="289" t="str">
        <f t="shared" ref="M89:M117" si="63">IF(J89="●",D89&amp;E89&amp;F89,"－")</f>
        <v>－</v>
      </c>
      <c r="N89" s="290" t="str">
        <f t="shared" ref="N89:N117" si="64">IF(M89="－","－",G89)</f>
        <v>－</v>
      </c>
      <c r="O89" s="291" t="str">
        <f t="shared" ref="O89:O117" si="65">IF(M89="－","－",H89)</f>
        <v>－</v>
      </c>
      <c r="P89" s="26"/>
      <c r="Q89" s="329"/>
      <c r="R89" s="335"/>
      <c r="S89" s="150"/>
      <c r="T89" s="33"/>
      <c r="U89" s="42" t="str">
        <f t="shared" si="57"/>
        <v/>
      </c>
      <c r="V89" s="34"/>
      <c r="W89" s="34"/>
      <c r="X89" s="43" t="str">
        <f t="shared" si="58"/>
        <v/>
      </c>
      <c r="Y89" s="294"/>
      <c r="Z89" s="294"/>
      <c r="AA89" s="44" t="str">
        <f t="shared" si="59"/>
        <v/>
      </c>
      <c r="AB89" s="44" t="str">
        <f t="shared" si="60"/>
        <v/>
      </c>
      <c r="AC89" s="35"/>
      <c r="AD89" s="146"/>
      <c r="AE89" s="296"/>
    </row>
    <row r="90" spans="1:31" ht="30" customHeight="1">
      <c r="A90" s="186">
        <f t="shared" ref="A90:A117" si="66">+A89+1</f>
        <v>3</v>
      </c>
      <c r="C90" s="190" t="str">
        <f>+C87&amp;"－"&amp;A90</f>
        <v>B－3</v>
      </c>
      <c r="D90" s="65"/>
      <c r="E90" s="66"/>
      <c r="F90" s="67"/>
      <c r="G90" s="63"/>
      <c r="H90" s="64"/>
      <c r="I90" s="268">
        <f t="shared" si="61"/>
        <v>0</v>
      </c>
      <c r="J90" s="188" t="str">
        <f t="shared" si="62"/>
        <v/>
      </c>
      <c r="K90" s="86"/>
      <c r="L90" s="288" t="str">
        <f>IF(J90="●",+'様式4-10（機器リスト）'!$C90,"－")</f>
        <v>－</v>
      </c>
      <c r="M90" s="289" t="str">
        <f t="shared" si="63"/>
        <v>－</v>
      </c>
      <c r="N90" s="290" t="str">
        <f t="shared" si="64"/>
        <v>－</v>
      </c>
      <c r="O90" s="291" t="str">
        <f t="shared" si="65"/>
        <v>－</v>
      </c>
      <c r="P90" s="29"/>
      <c r="Q90" s="331"/>
      <c r="R90" s="337"/>
      <c r="S90" s="150"/>
      <c r="T90" s="36"/>
      <c r="U90" s="42" t="str">
        <f t="shared" si="57"/>
        <v/>
      </c>
      <c r="V90" s="37"/>
      <c r="W90" s="37"/>
      <c r="X90" s="43" t="str">
        <f t="shared" si="58"/>
        <v/>
      </c>
      <c r="Y90" s="298"/>
      <c r="Z90" s="298"/>
      <c r="AA90" s="44" t="str">
        <f t="shared" si="59"/>
        <v/>
      </c>
      <c r="AB90" s="44" t="str">
        <f t="shared" si="60"/>
        <v/>
      </c>
      <c r="AC90" s="38"/>
      <c r="AD90" s="147"/>
      <c r="AE90" s="299"/>
    </row>
    <row r="91" spans="1:31" ht="30" customHeight="1">
      <c r="A91" s="186">
        <f t="shared" si="66"/>
        <v>4</v>
      </c>
      <c r="C91" s="190" t="str">
        <f>+C87&amp;"－"&amp;A91</f>
        <v>B－4</v>
      </c>
      <c r="D91" s="65"/>
      <c r="E91" s="68"/>
      <c r="F91" s="67"/>
      <c r="G91" s="63"/>
      <c r="H91" s="64"/>
      <c r="I91" s="268">
        <f t="shared" si="61"/>
        <v>0</v>
      </c>
      <c r="J91" s="188" t="str">
        <f t="shared" si="62"/>
        <v/>
      </c>
      <c r="K91" s="86"/>
      <c r="L91" s="288" t="str">
        <f>IF(J91="●",+'様式4-10（機器リスト）'!$C91,"－")</f>
        <v>－</v>
      </c>
      <c r="M91" s="289" t="str">
        <f t="shared" si="63"/>
        <v>－</v>
      </c>
      <c r="N91" s="290" t="str">
        <f t="shared" si="64"/>
        <v>－</v>
      </c>
      <c r="O91" s="291" t="str">
        <f t="shared" si="65"/>
        <v>－</v>
      </c>
      <c r="P91" s="29"/>
      <c r="Q91" s="331"/>
      <c r="R91" s="337"/>
      <c r="S91" s="150"/>
      <c r="T91" s="36"/>
      <c r="U91" s="42" t="str">
        <f t="shared" si="57"/>
        <v/>
      </c>
      <c r="V91" s="37"/>
      <c r="W91" s="37"/>
      <c r="X91" s="43" t="str">
        <f t="shared" si="58"/>
        <v/>
      </c>
      <c r="Y91" s="298"/>
      <c r="Z91" s="298"/>
      <c r="AA91" s="44" t="str">
        <f t="shared" si="59"/>
        <v/>
      </c>
      <c r="AB91" s="44" t="str">
        <f t="shared" si="60"/>
        <v/>
      </c>
      <c r="AC91" s="38"/>
      <c r="AD91" s="147"/>
      <c r="AE91" s="299"/>
    </row>
    <row r="92" spans="1:31" ht="30" customHeight="1">
      <c r="A92" s="186">
        <f t="shared" si="66"/>
        <v>5</v>
      </c>
      <c r="C92" s="194" t="str">
        <f>+C87&amp;"－"&amp;A92</f>
        <v>B－5</v>
      </c>
      <c r="D92" s="65"/>
      <c r="E92" s="66"/>
      <c r="F92" s="67"/>
      <c r="G92" s="63"/>
      <c r="H92" s="64"/>
      <c r="I92" s="268">
        <f t="shared" si="61"/>
        <v>0</v>
      </c>
      <c r="J92" s="188" t="str">
        <f t="shared" si="62"/>
        <v/>
      </c>
      <c r="K92" s="86"/>
      <c r="L92" s="288" t="str">
        <f>IF(J92="●",+'様式4-10（機器リスト）'!$C92,"－")</f>
        <v>－</v>
      </c>
      <c r="M92" s="289" t="str">
        <f t="shared" si="63"/>
        <v>－</v>
      </c>
      <c r="N92" s="290" t="str">
        <f t="shared" si="64"/>
        <v>－</v>
      </c>
      <c r="O92" s="291" t="str">
        <f t="shared" si="65"/>
        <v>－</v>
      </c>
      <c r="P92" s="26"/>
      <c r="Q92" s="329"/>
      <c r="R92" s="335"/>
      <c r="S92" s="150"/>
      <c r="T92" s="33"/>
      <c r="U92" s="42" t="str">
        <f t="shared" si="57"/>
        <v/>
      </c>
      <c r="V92" s="34"/>
      <c r="W92" s="34"/>
      <c r="X92" s="43" t="str">
        <f t="shared" si="58"/>
        <v/>
      </c>
      <c r="Y92" s="294"/>
      <c r="Z92" s="294"/>
      <c r="AA92" s="44" t="str">
        <f t="shared" si="59"/>
        <v/>
      </c>
      <c r="AB92" s="44" t="str">
        <f t="shared" si="60"/>
        <v/>
      </c>
      <c r="AC92" s="35"/>
      <c r="AD92" s="146"/>
      <c r="AE92" s="296"/>
    </row>
    <row r="93" spans="1:31" ht="30" customHeight="1">
      <c r="A93" s="186">
        <f t="shared" si="66"/>
        <v>6</v>
      </c>
      <c r="C93" s="195" t="str">
        <f>+C87&amp;"－"&amp;A93</f>
        <v>B－6</v>
      </c>
      <c r="D93" s="69"/>
      <c r="E93" s="66"/>
      <c r="F93" s="70"/>
      <c r="G93" s="71"/>
      <c r="H93" s="72"/>
      <c r="I93" s="268">
        <f t="shared" si="61"/>
        <v>0</v>
      </c>
      <c r="J93" s="188" t="str">
        <f t="shared" si="62"/>
        <v/>
      </c>
      <c r="K93" s="86"/>
      <c r="L93" s="288" t="str">
        <f>IF(J93="●",+'様式4-10（機器リスト）'!$C93,"－")</f>
        <v>－</v>
      </c>
      <c r="M93" s="289" t="str">
        <f t="shared" si="63"/>
        <v>－</v>
      </c>
      <c r="N93" s="290" t="str">
        <f t="shared" si="64"/>
        <v>－</v>
      </c>
      <c r="O93" s="291" t="str">
        <f t="shared" si="65"/>
        <v>－</v>
      </c>
      <c r="P93" s="26"/>
      <c r="Q93" s="329"/>
      <c r="R93" s="335"/>
      <c r="S93" s="150"/>
      <c r="T93" s="33"/>
      <c r="U93" s="42" t="str">
        <f t="shared" si="57"/>
        <v/>
      </c>
      <c r="V93" s="34"/>
      <c r="W93" s="34"/>
      <c r="X93" s="43" t="str">
        <f t="shared" si="58"/>
        <v/>
      </c>
      <c r="Y93" s="294"/>
      <c r="Z93" s="294"/>
      <c r="AA93" s="44" t="str">
        <f t="shared" si="59"/>
        <v/>
      </c>
      <c r="AB93" s="44" t="str">
        <f t="shared" si="60"/>
        <v/>
      </c>
      <c r="AC93" s="35"/>
      <c r="AD93" s="146"/>
      <c r="AE93" s="296"/>
    </row>
    <row r="94" spans="1:31" ht="30" customHeight="1">
      <c r="A94" s="186">
        <f t="shared" si="66"/>
        <v>7</v>
      </c>
      <c r="C94" s="195" t="str">
        <f>+C87&amp;"－"&amp;A94</f>
        <v>B－7</v>
      </c>
      <c r="D94" s="65"/>
      <c r="E94" s="66"/>
      <c r="F94" s="73"/>
      <c r="G94" s="63"/>
      <c r="H94" s="64"/>
      <c r="I94" s="268">
        <f t="shared" si="61"/>
        <v>0</v>
      </c>
      <c r="J94" s="188" t="str">
        <f t="shared" si="62"/>
        <v/>
      </c>
      <c r="K94" s="86"/>
      <c r="L94" s="288" t="str">
        <f>IF(J94="●",+'様式4-10（機器リスト）'!$C94,"－")</f>
        <v>－</v>
      </c>
      <c r="M94" s="289" t="str">
        <f t="shared" si="63"/>
        <v>－</v>
      </c>
      <c r="N94" s="290" t="str">
        <f t="shared" si="64"/>
        <v>－</v>
      </c>
      <c r="O94" s="291" t="str">
        <f t="shared" si="65"/>
        <v>－</v>
      </c>
      <c r="P94" s="26"/>
      <c r="Q94" s="329"/>
      <c r="R94" s="335"/>
      <c r="S94" s="150"/>
      <c r="T94" s="33"/>
      <c r="U94" s="42" t="str">
        <f t="shared" si="57"/>
        <v/>
      </c>
      <c r="V94" s="34"/>
      <c r="W94" s="34"/>
      <c r="X94" s="43" t="str">
        <f t="shared" si="58"/>
        <v/>
      </c>
      <c r="Y94" s="294"/>
      <c r="Z94" s="294"/>
      <c r="AA94" s="44" t="str">
        <f t="shared" si="59"/>
        <v/>
      </c>
      <c r="AB94" s="44" t="str">
        <f t="shared" si="60"/>
        <v/>
      </c>
      <c r="AC94" s="35"/>
      <c r="AD94" s="146"/>
      <c r="AE94" s="296"/>
    </row>
    <row r="95" spans="1:31" ht="30" customHeight="1">
      <c r="A95" s="186">
        <f t="shared" si="66"/>
        <v>8</v>
      </c>
      <c r="C95" s="197" t="str">
        <f>+C87&amp;"－"&amp;A95</f>
        <v>B－8</v>
      </c>
      <c r="D95" s="65"/>
      <c r="E95" s="66"/>
      <c r="F95" s="67"/>
      <c r="G95" s="63"/>
      <c r="H95" s="64"/>
      <c r="I95" s="268">
        <f t="shared" si="61"/>
        <v>0</v>
      </c>
      <c r="J95" s="188" t="str">
        <f t="shared" si="62"/>
        <v/>
      </c>
      <c r="K95" s="86"/>
      <c r="L95" s="288" t="str">
        <f>IF(J95="●",+'様式4-10（機器リスト）'!$C95,"－")</f>
        <v>－</v>
      </c>
      <c r="M95" s="289" t="str">
        <f t="shared" si="63"/>
        <v>－</v>
      </c>
      <c r="N95" s="290" t="str">
        <f t="shared" si="64"/>
        <v>－</v>
      </c>
      <c r="O95" s="291" t="str">
        <f t="shared" si="65"/>
        <v>－</v>
      </c>
      <c r="P95" s="26"/>
      <c r="Q95" s="329"/>
      <c r="R95" s="335"/>
      <c r="S95" s="150"/>
      <c r="T95" s="33"/>
      <c r="U95" s="42" t="str">
        <f t="shared" si="57"/>
        <v/>
      </c>
      <c r="V95" s="34"/>
      <c r="W95" s="34"/>
      <c r="X95" s="43" t="str">
        <f t="shared" si="58"/>
        <v/>
      </c>
      <c r="Y95" s="294"/>
      <c r="Z95" s="294"/>
      <c r="AA95" s="44" t="str">
        <f t="shared" si="59"/>
        <v/>
      </c>
      <c r="AB95" s="44" t="str">
        <f t="shared" si="60"/>
        <v/>
      </c>
      <c r="AC95" s="35"/>
      <c r="AD95" s="146"/>
      <c r="AE95" s="296"/>
    </row>
    <row r="96" spans="1:31" s="172" customFormat="1" ht="30" customHeight="1">
      <c r="A96" s="186">
        <f t="shared" si="66"/>
        <v>9</v>
      </c>
      <c r="C96" s="197" t="str">
        <f>+C87&amp;"－"&amp;A96</f>
        <v>B－9</v>
      </c>
      <c r="D96" s="65"/>
      <c r="E96" s="66"/>
      <c r="F96" s="70"/>
      <c r="G96" s="63"/>
      <c r="H96" s="64"/>
      <c r="I96" s="268">
        <f t="shared" si="61"/>
        <v>0</v>
      </c>
      <c r="J96" s="188" t="str">
        <f t="shared" si="62"/>
        <v/>
      </c>
      <c r="K96" s="86"/>
      <c r="L96" s="288" t="str">
        <f>IF(J96="●",+'様式4-10（機器リスト）'!$C96,"－")</f>
        <v>－</v>
      </c>
      <c r="M96" s="289" t="str">
        <f t="shared" si="63"/>
        <v>－</v>
      </c>
      <c r="N96" s="290" t="str">
        <f t="shared" si="64"/>
        <v>－</v>
      </c>
      <c r="O96" s="291" t="str">
        <f t="shared" si="65"/>
        <v>－</v>
      </c>
      <c r="P96" s="26"/>
      <c r="Q96" s="329"/>
      <c r="R96" s="335"/>
      <c r="S96" s="150"/>
      <c r="T96" s="33"/>
      <c r="U96" s="42" t="str">
        <f t="shared" si="57"/>
        <v/>
      </c>
      <c r="V96" s="34"/>
      <c r="W96" s="34"/>
      <c r="X96" s="43" t="str">
        <f t="shared" si="58"/>
        <v/>
      </c>
      <c r="Y96" s="294"/>
      <c r="Z96" s="294"/>
      <c r="AA96" s="44" t="str">
        <f t="shared" si="59"/>
        <v/>
      </c>
      <c r="AB96" s="44" t="str">
        <f t="shared" si="60"/>
        <v/>
      </c>
      <c r="AC96" s="35"/>
      <c r="AD96" s="146"/>
      <c r="AE96" s="296"/>
    </row>
    <row r="97" spans="1:31" s="172" customFormat="1" ht="30" customHeight="1">
      <c r="A97" s="186">
        <f t="shared" si="66"/>
        <v>10</v>
      </c>
      <c r="C97" s="197" t="str">
        <f>+C87&amp;"－"&amp;A97</f>
        <v>B－10</v>
      </c>
      <c r="D97" s="65"/>
      <c r="E97" s="66"/>
      <c r="F97" s="70"/>
      <c r="G97" s="63"/>
      <c r="H97" s="64"/>
      <c r="I97" s="268">
        <f t="shared" si="61"/>
        <v>0</v>
      </c>
      <c r="J97" s="188" t="str">
        <f t="shared" si="62"/>
        <v/>
      </c>
      <c r="K97" s="86"/>
      <c r="L97" s="288" t="str">
        <f>IF(J97="●",+'様式4-10（機器リスト）'!$C97,"－")</f>
        <v>－</v>
      </c>
      <c r="M97" s="289" t="str">
        <f t="shared" si="63"/>
        <v>－</v>
      </c>
      <c r="N97" s="290" t="str">
        <f t="shared" si="64"/>
        <v>－</v>
      </c>
      <c r="O97" s="291" t="str">
        <f t="shared" si="65"/>
        <v>－</v>
      </c>
      <c r="P97" s="26"/>
      <c r="Q97" s="329"/>
      <c r="R97" s="335"/>
      <c r="S97" s="150"/>
      <c r="T97" s="39"/>
      <c r="U97" s="42" t="str">
        <f t="shared" si="57"/>
        <v/>
      </c>
      <c r="V97" s="40"/>
      <c r="W97" s="41"/>
      <c r="X97" s="43" t="str">
        <f>IF(V97="","",ROUND(V97*W97,0))</f>
        <v/>
      </c>
      <c r="Y97" s="300"/>
      <c r="Z97" s="300"/>
      <c r="AA97" s="44" t="str">
        <f>IF(U97="","",ROUND(U97*Y97*Z97,2))</f>
        <v/>
      </c>
      <c r="AB97" s="44" t="str">
        <f>IF(T97="","",ROUND(X97*AA97,1))</f>
        <v/>
      </c>
      <c r="AC97" s="57"/>
      <c r="AD97" s="146"/>
      <c r="AE97" s="296"/>
    </row>
    <row r="98" spans="1:31" s="172" customFormat="1" ht="30" customHeight="1">
      <c r="A98" s="186">
        <f t="shared" si="66"/>
        <v>11</v>
      </c>
      <c r="C98" s="199" t="str">
        <f>+C87&amp;"－"&amp;A98</f>
        <v>B－11</v>
      </c>
      <c r="D98" s="65"/>
      <c r="E98" s="66"/>
      <c r="F98" s="70"/>
      <c r="G98" s="63"/>
      <c r="H98" s="64"/>
      <c r="I98" s="268">
        <f t="shared" si="61"/>
        <v>0</v>
      </c>
      <c r="J98" s="188" t="str">
        <f t="shared" si="62"/>
        <v/>
      </c>
      <c r="K98" s="86"/>
      <c r="L98" s="288" t="str">
        <f>IF(J98="●",+'様式4-10（機器リスト）'!$C98,"－")</f>
        <v>－</v>
      </c>
      <c r="M98" s="289" t="str">
        <f t="shared" si="63"/>
        <v>－</v>
      </c>
      <c r="N98" s="290" t="str">
        <f t="shared" si="64"/>
        <v>－</v>
      </c>
      <c r="O98" s="291" t="str">
        <f t="shared" si="65"/>
        <v>－</v>
      </c>
      <c r="P98" s="26"/>
      <c r="Q98" s="329"/>
      <c r="R98" s="335"/>
      <c r="S98" s="150"/>
      <c r="T98" s="33"/>
      <c r="U98" s="42" t="str">
        <f t="shared" si="57"/>
        <v/>
      </c>
      <c r="V98" s="34"/>
      <c r="W98" s="34"/>
      <c r="X98" s="43" t="str">
        <f t="shared" ref="X98:X117" si="67">IF(V98="","",ROUND(V98*W98,0))</f>
        <v/>
      </c>
      <c r="Y98" s="294"/>
      <c r="Z98" s="294"/>
      <c r="AA98" s="44" t="str">
        <f t="shared" ref="AA98:AA117" si="68">IF(U98="","",ROUND(U98*Y98*Z98,2))</f>
        <v/>
      </c>
      <c r="AB98" s="44" t="str">
        <f t="shared" ref="AB98:AB117" si="69">IF(T98="","",ROUND(X98*AA98,1))</f>
        <v/>
      </c>
      <c r="AC98" s="35"/>
      <c r="AD98" s="146"/>
      <c r="AE98" s="296"/>
    </row>
    <row r="99" spans="1:31" s="172" customFormat="1" ht="30" customHeight="1">
      <c r="A99" s="186">
        <f t="shared" si="66"/>
        <v>12</v>
      </c>
      <c r="C99" s="200" t="str">
        <f>+C87&amp;"－"&amp;A99</f>
        <v>B－12</v>
      </c>
      <c r="D99" s="65"/>
      <c r="E99" s="66"/>
      <c r="F99" s="74"/>
      <c r="G99" s="63"/>
      <c r="H99" s="64"/>
      <c r="I99" s="268">
        <f t="shared" si="61"/>
        <v>0</v>
      </c>
      <c r="J99" s="188" t="str">
        <f t="shared" si="62"/>
        <v/>
      </c>
      <c r="K99" s="86"/>
      <c r="L99" s="288" t="str">
        <f>IF(J99="●",+'様式4-10（機器リスト）'!$C99,"－")</f>
        <v>－</v>
      </c>
      <c r="M99" s="289" t="str">
        <f t="shared" si="63"/>
        <v>－</v>
      </c>
      <c r="N99" s="290" t="str">
        <f t="shared" si="64"/>
        <v>－</v>
      </c>
      <c r="O99" s="291" t="str">
        <f t="shared" si="65"/>
        <v>－</v>
      </c>
      <c r="P99" s="26"/>
      <c r="Q99" s="329"/>
      <c r="R99" s="335"/>
      <c r="S99" s="150"/>
      <c r="T99" s="33"/>
      <c r="U99" s="42" t="str">
        <f>IF(N99="－","",ROUND(N99*T99,2))</f>
        <v/>
      </c>
      <c r="V99" s="34"/>
      <c r="W99" s="34"/>
      <c r="X99" s="43" t="str">
        <f t="shared" si="67"/>
        <v/>
      </c>
      <c r="Y99" s="294"/>
      <c r="Z99" s="294"/>
      <c r="AA99" s="44" t="str">
        <f t="shared" si="68"/>
        <v/>
      </c>
      <c r="AB99" s="44" t="str">
        <f t="shared" si="69"/>
        <v/>
      </c>
      <c r="AC99" s="35"/>
      <c r="AD99" s="146"/>
      <c r="AE99" s="296"/>
    </row>
    <row r="100" spans="1:31" s="172" customFormat="1" ht="30" customHeight="1">
      <c r="A100" s="186">
        <f t="shared" si="66"/>
        <v>13</v>
      </c>
      <c r="C100" s="201" t="str">
        <f>+C87&amp;"－"&amp;A100</f>
        <v>B－13</v>
      </c>
      <c r="D100" s="65"/>
      <c r="E100" s="66"/>
      <c r="F100" s="67"/>
      <c r="G100" s="63"/>
      <c r="H100" s="64"/>
      <c r="I100" s="268">
        <f t="shared" si="61"/>
        <v>0</v>
      </c>
      <c r="J100" s="188" t="str">
        <f t="shared" si="62"/>
        <v/>
      </c>
      <c r="K100" s="86"/>
      <c r="L100" s="288" t="str">
        <f>IF(J100="●",+'様式4-10（機器リスト）'!$C100,"－")</f>
        <v>－</v>
      </c>
      <c r="M100" s="289" t="str">
        <f t="shared" si="63"/>
        <v>－</v>
      </c>
      <c r="N100" s="290" t="str">
        <f t="shared" si="64"/>
        <v>－</v>
      </c>
      <c r="O100" s="291" t="str">
        <f t="shared" si="65"/>
        <v>－</v>
      </c>
      <c r="P100" s="26"/>
      <c r="Q100" s="329"/>
      <c r="R100" s="335"/>
      <c r="S100" s="150"/>
      <c r="T100" s="33"/>
      <c r="U100" s="42" t="str">
        <f t="shared" ref="U100:U117" si="70">IF(N100="－","",ROUND(N100*T100,2))</f>
        <v/>
      </c>
      <c r="V100" s="34"/>
      <c r="W100" s="34"/>
      <c r="X100" s="43" t="str">
        <f t="shared" si="67"/>
        <v/>
      </c>
      <c r="Y100" s="294"/>
      <c r="Z100" s="294"/>
      <c r="AA100" s="44" t="str">
        <f t="shared" si="68"/>
        <v/>
      </c>
      <c r="AB100" s="44" t="str">
        <f t="shared" si="69"/>
        <v/>
      </c>
      <c r="AC100" s="35"/>
      <c r="AD100" s="146"/>
      <c r="AE100" s="296"/>
    </row>
    <row r="101" spans="1:31" s="172" customFormat="1" ht="30" customHeight="1">
      <c r="A101" s="186">
        <f t="shared" si="66"/>
        <v>14</v>
      </c>
      <c r="C101" s="202" t="str">
        <f>+C87&amp;"－"&amp;A101</f>
        <v>B－14</v>
      </c>
      <c r="D101" s="65"/>
      <c r="E101" s="66"/>
      <c r="F101" s="70"/>
      <c r="G101" s="63"/>
      <c r="H101" s="64"/>
      <c r="I101" s="269">
        <f t="shared" si="61"/>
        <v>0</v>
      </c>
      <c r="J101" s="188" t="str">
        <f t="shared" si="62"/>
        <v/>
      </c>
      <c r="K101" s="86"/>
      <c r="L101" s="288" t="str">
        <f>IF(J101="●",+'様式4-10（機器リスト）'!$C101,"－")</f>
        <v>－</v>
      </c>
      <c r="M101" s="289" t="str">
        <f t="shared" si="63"/>
        <v>－</v>
      </c>
      <c r="N101" s="290" t="str">
        <f t="shared" si="64"/>
        <v>－</v>
      </c>
      <c r="O101" s="291" t="str">
        <f t="shared" si="65"/>
        <v>－</v>
      </c>
      <c r="P101" s="26"/>
      <c r="Q101" s="329"/>
      <c r="R101" s="335"/>
      <c r="S101" s="150"/>
      <c r="T101" s="33"/>
      <c r="U101" s="42" t="str">
        <f t="shared" si="70"/>
        <v/>
      </c>
      <c r="V101" s="34"/>
      <c r="W101" s="34"/>
      <c r="X101" s="43" t="str">
        <f t="shared" si="67"/>
        <v/>
      </c>
      <c r="Y101" s="294"/>
      <c r="Z101" s="294"/>
      <c r="AA101" s="44" t="str">
        <f t="shared" si="68"/>
        <v/>
      </c>
      <c r="AB101" s="44" t="str">
        <f t="shared" si="69"/>
        <v/>
      </c>
      <c r="AC101" s="35"/>
      <c r="AD101" s="146"/>
      <c r="AE101" s="296"/>
    </row>
    <row r="102" spans="1:31" s="172" customFormat="1" ht="30" customHeight="1">
      <c r="A102" s="186">
        <f t="shared" si="66"/>
        <v>15</v>
      </c>
      <c r="C102" s="201" t="str">
        <f>+C87&amp;"－"&amp;A102</f>
        <v>B－15</v>
      </c>
      <c r="D102" s="65"/>
      <c r="E102" s="66"/>
      <c r="F102" s="70"/>
      <c r="G102" s="63"/>
      <c r="H102" s="64"/>
      <c r="I102" s="268">
        <f t="shared" si="61"/>
        <v>0</v>
      </c>
      <c r="J102" s="188" t="str">
        <f t="shared" si="62"/>
        <v/>
      </c>
      <c r="K102" s="86"/>
      <c r="L102" s="288" t="str">
        <f>IF(J102="●",+'様式4-10（機器リスト）'!$C102,"－")</f>
        <v>－</v>
      </c>
      <c r="M102" s="289" t="str">
        <f t="shared" si="63"/>
        <v>－</v>
      </c>
      <c r="N102" s="290" t="str">
        <f t="shared" si="64"/>
        <v>－</v>
      </c>
      <c r="O102" s="291" t="str">
        <f t="shared" si="65"/>
        <v>－</v>
      </c>
      <c r="P102" s="26"/>
      <c r="Q102" s="329"/>
      <c r="R102" s="335"/>
      <c r="S102" s="150"/>
      <c r="T102" s="33"/>
      <c r="U102" s="42" t="str">
        <f t="shared" si="70"/>
        <v/>
      </c>
      <c r="V102" s="34"/>
      <c r="W102" s="34"/>
      <c r="X102" s="43" t="str">
        <f t="shared" si="67"/>
        <v/>
      </c>
      <c r="Y102" s="294"/>
      <c r="Z102" s="294"/>
      <c r="AA102" s="44" t="str">
        <f t="shared" si="68"/>
        <v/>
      </c>
      <c r="AB102" s="44" t="str">
        <f t="shared" si="69"/>
        <v/>
      </c>
      <c r="AC102" s="35"/>
      <c r="AD102" s="146"/>
      <c r="AE102" s="296"/>
    </row>
    <row r="103" spans="1:31" s="172" customFormat="1" ht="30" customHeight="1">
      <c r="A103" s="186">
        <f t="shared" si="66"/>
        <v>16</v>
      </c>
      <c r="C103" s="201" t="str">
        <f>+C87&amp;"－"&amp;A103</f>
        <v>B－16</v>
      </c>
      <c r="D103" s="69"/>
      <c r="E103" s="66"/>
      <c r="F103" s="70"/>
      <c r="G103" s="63"/>
      <c r="H103" s="64"/>
      <c r="I103" s="268">
        <f t="shared" si="61"/>
        <v>0</v>
      </c>
      <c r="J103" s="188" t="str">
        <f t="shared" si="62"/>
        <v/>
      </c>
      <c r="K103" s="86"/>
      <c r="L103" s="288" t="str">
        <f>IF(J103="●",+'様式4-10（機器リスト）'!$C103,"－")</f>
        <v>－</v>
      </c>
      <c r="M103" s="289" t="str">
        <f t="shared" si="63"/>
        <v>－</v>
      </c>
      <c r="N103" s="290" t="str">
        <f t="shared" si="64"/>
        <v>－</v>
      </c>
      <c r="O103" s="291" t="str">
        <f t="shared" si="65"/>
        <v>－</v>
      </c>
      <c r="P103" s="26"/>
      <c r="Q103" s="329"/>
      <c r="R103" s="335"/>
      <c r="S103" s="150"/>
      <c r="T103" s="33"/>
      <c r="U103" s="42" t="str">
        <f t="shared" si="70"/>
        <v/>
      </c>
      <c r="V103" s="34"/>
      <c r="W103" s="34"/>
      <c r="X103" s="43" t="str">
        <f t="shared" si="67"/>
        <v/>
      </c>
      <c r="Y103" s="294"/>
      <c r="Z103" s="294"/>
      <c r="AA103" s="44" t="str">
        <f t="shared" si="68"/>
        <v/>
      </c>
      <c r="AB103" s="44" t="str">
        <f t="shared" si="69"/>
        <v/>
      </c>
      <c r="AC103" s="35"/>
      <c r="AD103" s="146"/>
      <c r="AE103" s="296"/>
    </row>
    <row r="104" spans="1:31" s="172" customFormat="1" ht="30" customHeight="1">
      <c r="A104" s="186">
        <f t="shared" si="66"/>
        <v>17</v>
      </c>
      <c r="C104" s="201" t="str">
        <f>+C87&amp;"－"&amp;A104</f>
        <v>B－17</v>
      </c>
      <c r="D104" s="65"/>
      <c r="E104" s="66"/>
      <c r="F104" s="70"/>
      <c r="G104" s="63"/>
      <c r="H104" s="64"/>
      <c r="I104" s="268">
        <f t="shared" si="61"/>
        <v>0</v>
      </c>
      <c r="J104" s="188" t="str">
        <f t="shared" si="62"/>
        <v/>
      </c>
      <c r="K104" s="86"/>
      <c r="L104" s="288" t="str">
        <f>IF(J104="●",+'様式4-10（機器リスト）'!$C104,"－")</f>
        <v>－</v>
      </c>
      <c r="M104" s="289" t="str">
        <f t="shared" si="63"/>
        <v>－</v>
      </c>
      <c r="N104" s="290" t="str">
        <f t="shared" si="64"/>
        <v>－</v>
      </c>
      <c r="O104" s="291" t="str">
        <f t="shared" si="65"/>
        <v>－</v>
      </c>
      <c r="P104" s="26"/>
      <c r="Q104" s="329"/>
      <c r="R104" s="335"/>
      <c r="S104" s="150"/>
      <c r="T104" s="33"/>
      <c r="U104" s="42" t="str">
        <f t="shared" si="70"/>
        <v/>
      </c>
      <c r="V104" s="34"/>
      <c r="W104" s="34"/>
      <c r="X104" s="43" t="str">
        <f t="shared" si="67"/>
        <v/>
      </c>
      <c r="Y104" s="294"/>
      <c r="Z104" s="294"/>
      <c r="AA104" s="44" t="str">
        <f t="shared" si="68"/>
        <v/>
      </c>
      <c r="AB104" s="44" t="str">
        <f t="shared" si="69"/>
        <v/>
      </c>
      <c r="AC104" s="35"/>
      <c r="AD104" s="146"/>
      <c r="AE104" s="296"/>
    </row>
    <row r="105" spans="1:31" s="172" customFormat="1" ht="30" customHeight="1">
      <c r="A105" s="186">
        <f t="shared" si="66"/>
        <v>18</v>
      </c>
      <c r="C105" s="202" t="str">
        <f>+C87&amp;"－"&amp;A105</f>
        <v>B－18</v>
      </c>
      <c r="D105" s="69"/>
      <c r="E105" s="68"/>
      <c r="F105" s="67"/>
      <c r="G105" s="63"/>
      <c r="H105" s="64"/>
      <c r="I105" s="268">
        <f t="shared" si="61"/>
        <v>0</v>
      </c>
      <c r="J105" s="188" t="str">
        <f t="shared" si="62"/>
        <v/>
      </c>
      <c r="K105" s="86"/>
      <c r="L105" s="288" t="str">
        <f>IF(J105="●",+'様式4-10（機器リスト）'!$C105,"－")</f>
        <v>－</v>
      </c>
      <c r="M105" s="289" t="str">
        <f t="shared" si="63"/>
        <v>－</v>
      </c>
      <c r="N105" s="290" t="str">
        <f t="shared" si="64"/>
        <v>－</v>
      </c>
      <c r="O105" s="291" t="str">
        <f t="shared" si="65"/>
        <v>－</v>
      </c>
      <c r="P105" s="26"/>
      <c r="Q105" s="329"/>
      <c r="R105" s="335"/>
      <c r="S105" s="150"/>
      <c r="T105" s="33"/>
      <c r="U105" s="42" t="str">
        <f t="shared" si="70"/>
        <v/>
      </c>
      <c r="V105" s="34"/>
      <c r="W105" s="34"/>
      <c r="X105" s="43" t="str">
        <f t="shared" si="67"/>
        <v/>
      </c>
      <c r="Y105" s="294"/>
      <c r="Z105" s="294"/>
      <c r="AA105" s="44" t="str">
        <f t="shared" si="68"/>
        <v/>
      </c>
      <c r="AB105" s="44" t="str">
        <f t="shared" si="69"/>
        <v/>
      </c>
      <c r="AC105" s="35"/>
      <c r="AD105" s="146"/>
      <c r="AE105" s="296"/>
    </row>
    <row r="106" spans="1:31" s="172" customFormat="1" ht="30" customHeight="1">
      <c r="A106" s="186">
        <f t="shared" si="66"/>
        <v>19</v>
      </c>
      <c r="C106" s="203" t="str">
        <f>+C87&amp;"－"&amp;A106</f>
        <v>B－19</v>
      </c>
      <c r="D106" s="65"/>
      <c r="E106" s="66"/>
      <c r="F106" s="74"/>
      <c r="G106" s="63"/>
      <c r="H106" s="64"/>
      <c r="I106" s="268">
        <f t="shared" si="61"/>
        <v>0</v>
      </c>
      <c r="J106" s="188" t="str">
        <f t="shared" si="62"/>
        <v/>
      </c>
      <c r="K106" s="86"/>
      <c r="L106" s="288" t="str">
        <f>IF(J106="●",+'様式4-10（機器リスト）'!$C106,"－")</f>
        <v>－</v>
      </c>
      <c r="M106" s="289" t="str">
        <f t="shared" si="63"/>
        <v>－</v>
      </c>
      <c r="N106" s="290" t="str">
        <f t="shared" si="64"/>
        <v>－</v>
      </c>
      <c r="O106" s="291" t="str">
        <f t="shared" si="65"/>
        <v>－</v>
      </c>
      <c r="P106" s="26"/>
      <c r="Q106" s="329"/>
      <c r="R106" s="335"/>
      <c r="S106" s="150"/>
      <c r="T106" s="33"/>
      <c r="U106" s="42" t="str">
        <f t="shared" si="70"/>
        <v/>
      </c>
      <c r="V106" s="34"/>
      <c r="W106" s="34"/>
      <c r="X106" s="43" t="str">
        <f t="shared" si="67"/>
        <v/>
      </c>
      <c r="Y106" s="294"/>
      <c r="Z106" s="294"/>
      <c r="AA106" s="44" t="str">
        <f t="shared" si="68"/>
        <v/>
      </c>
      <c r="AB106" s="44" t="str">
        <f t="shared" si="69"/>
        <v/>
      </c>
      <c r="AC106" s="35"/>
      <c r="AD106" s="146"/>
      <c r="AE106" s="296"/>
    </row>
    <row r="107" spans="1:31" s="172" customFormat="1" ht="30" customHeight="1">
      <c r="A107" s="186">
        <f t="shared" si="66"/>
        <v>20</v>
      </c>
      <c r="C107" s="203" t="str">
        <f>+C87&amp;"－"&amp;A107</f>
        <v>B－20</v>
      </c>
      <c r="D107" s="69"/>
      <c r="E107" s="66"/>
      <c r="F107" s="70"/>
      <c r="G107" s="63"/>
      <c r="H107" s="64"/>
      <c r="I107" s="268">
        <f t="shared" si="61"/>
        <v>0</v>
      </c>
      <c r="J107" s="188" t="str">
        <f t="shared" si="62"/>
        <v/>
      </c>
      <c r="K107" s="86"/>
      <c r="L107" s="288" t="str">
        <f>IF(J107="●",+'様式4-10（機器リスト）'!$C107,"－")</f>
        <v>－</v>
      </c>
      <c r="M107" s="289" t="str">
        <f t="shared" si="63"/>
        <v>－</v>
      </c>
      <c r="N107" s="290" t="str">
        <f t="shared" si="64"/>
        <v>－</v>
      </c>
      <c r="O107" s="291" t="str">
        <f t="shared" si="65"/>
        <v>－</v>
      </c>
      <c r="P107" s="26"/>
      <c r="Q107" s="329"/>
      <c r="R107" s="335"/>
      <c r="S107" s="150"/>
      <c r="T107" s="33"/>
      <c r="U107" s="42" t="str">
        <f t="shared" si="70"/>
        <v/>
      </c>
      <c r="V107" s="34"/>
      <c r="W107" s="34"/>
      <c r="X107" s="43" t="str">
        <f t="shared" si="67"/>
        <v/>
      </c>
      <c r="Y107" s="294"/>
      <c r="Z107" s="294"/>
      <c r="AA107" s="44" t="str">
        <f t="shared" si="68"/>
        <v/>
      </c>
      <c r="AB107" s="44" t="str">
        <f t="shared" si="69"/>
        <v/>
      </c>
      <c r="AC107" s="35"/>
      <c r="AD107" s="146"/>
      <c r="AE107" s="296"/>
    </row>
    <row r="108" spans="1:31" s="172" customFormat="1" ht="30" customHeight="1">
      <c r="A108" s="186">
        <f t="shared" si="66"/>
        <v>21</v>
      </c>
      <c r="C108" s="204" t="str">
        <f>+C87&amp;"－"&amp;A108</f>
        <v>B－21</v>
      </c>
      <c r="D108" s="65"/>
      <c r="E108" s="66"/>
      <c r="F108" s="70"/>
      <c r="G108" s="63"/>
      <c r="H108" s="64"/>
      <c r="I108" s="268">
        <f t="shared" si="61"/>
        <v>0</v>
      </c>
      <c r="J108" s="188" t="str">
        <f t="shared" si="62"/>
        <v/>
      </c>
      <c r="K108" s="86"/>
      <c r="L108" s="288" t="str">
        <f>IF(J108="●",+'様式4-10（機器リスト）'!$C108,"－")</f>
        <v>－</v>
      </c>
      <c r="M108" s="289" t="str">
        <f t="shared" si="63"/>
        <v>－</v>
      </c>
      <c r="N108" s="290" t="str">
        <f t="shared" si="64"/>
        <v>－</v>
      </c>
      <c r="O108" s="291" t="str">
        <f t="shared" si="65"/>
        <v>－</v>
      </c>
      <c r="P108" s="26"/>
      <c r="Q108" s="329"/>
      <c r="R108" s="335"/>
      <c r="S108" s="150"/>
      <c r="T108" s="33"/>
      <c r="U108" s="42" t="str">
        <f t="shared" si="70"/>
        <v/>
      </c>
      <c r="V108" s="34"/>
      <c r="W108" s="34"/>
      <c r="X108" s="43" t="str">
        <f t="shared" si="67"/>
        <v/>
      </c>
      <c r="Y108" s="294"/>
      <c r="Z108" s="294"/>
      <c r="AA108" s="44" t="str">
        <f t="shared" si="68"/>
        <v/>
      </c>
      <c r="AB108" s="44" t="str">
        <f t="shared" si="69"/>
        <v/>
      </c>
      <c r="AC108" s="35"/>
      <c r="AD108" s="146"/>
      <c r="AE108" s="296"/>
    </row>
    <row r="109" spans="1:31" s="172" customFormat="1" ht="30" customHeight="1">
      <c r="A109" s="186">
        <f t="shared" si="66"/>
        <v>22</v>
      </c>
      <c r="C109" s="204" t="str">
        <f>+C87&amp;"－"&amp;A109</f>
        <v>B－22</v>
      </c>
      <c r="D109" s="69"/>
      <c r="E109" s="68"/>
      <c r="F109" s="70"/>
      <c r="G109" s="63"/>
      <c r="H109" s="64"/>
      <c r="I109" s="268">
        <f t="shared" si="61"/>
        <v>0</v>
      </c>
      <c r="J109" s="188" t="str">
        <f t="shared" si="62"/>
        <v/>
      </c>
      <c r="K109" s="86"/>
      <c r="L109" s="288" t="str">
        <f>IF(J109="●",+'様式4-10（機器リスト）'!$C109,"－")</f>
        <v>－</v>
      </c>
      <c r="M109" s="289" t="str">
        <f t="shared" si="63"/>
        <v>－</v>
      </c>
      <c r="N109" s="290" t="str">
        <f t="shared" si="64"/>
        <v>－</v>
      </c>
      <c r="O109" s="291" t="str">
        <f t="shared" si="65"/>
        <v>－</v>
      </c>
      <c r="P109" s="26"/>
      <c r="Q109" s="329"/>
      <c r="R109" s="335"/>
      <c r="S109" s="150"/>
      <c r="T109" s="33"/>
      <c r="U109" s="42" t="str">
        <f t="shared" si="70"/>
        <v/>
      </c>
      <c r="V109" s="34"/>
      <c r="W109" s="34"/>
      <c r="X109" s="43" t="str">
        <f t="shared" si="67"/>
        <v/>
      </c>
      <c r="Y109" s="294"/>
      <c r="Z109" s="294"/>
      <c r="AA109" s="44" t="str">
        <f t="shared" si="68"/>
        <v/>
      </c>
      <c r="AB109" s="44" t="str">
        <f t="shared" si="69"/>
        <v/>
      </c>
      <c r="AC109" s="35"/>
      <c r="AD109" s="146"/>
      <c r="AE109" s="296"/>
    </row>
    <row r="110" spans="1:31" s="172" customFormat="1" ht="30" customHeight="1">
      <c r="A110" s="186">
        <f t="shared" si="66"/>
        <v>23</v>
      </c>
      <c r="C110" s="204" t="str">
        <f>+C87&amp;"－"&amp;A110</f>
        <v>B－23</v>
      </c>
      <c r="D110" s="65"/>
      <c r="E110" s="66"/>
      <c r="F110" s="74"/>
      <c r="G110" s="63"/>
      <c r="H110" s="64"/>
      <c r="I110" s="268">
        <f t="shared" si="61"/>
        <v>0</v>
      </c>
      <c r="J110" s="188" t="str">
        <f t="shared" si="62"/>
        <v/>
      </c>
      <c r="K110" s="86"/>
      <c r="L110" s="288" t="str">
        <f>IF(J110="●",+'様式4-10（機器リスト）'!$C110,"－")</f>
        <v>－</v>
      </c>
      <c r="M110" s="289" t="str">
        <f t="shared" si="63"/>
        <v>－</v>
      </c>
      <c r="N110" s="290" t="str">
        <f t="shared" si="64"/>
        <v>－</v>
      </c>
      <c r="O110" s="291" t="str">
        <f t="shared" si="65"/>
        <v>－</v>
      </c>
      <c r="P110" s="26"/>
      <c r="Q110" s="329"/>
      <c r="R110" s="335"/>
      <c r="S110" s="150"/>
      <c r="T110" s="33"/>
      <c r="U110" s="42" t="str">
        <f t="shared" si="70"/>
        <v/>
      </c>
      <c r="V110" s="34"/>
      <c r="W110" s="34"/>
      <c r="X110" s="43" t="str">
        <f t="shared" si="67"/>
        <v/>
      </c>
      <c r="Y110" s="294"/>
      <c r="Z110" s="294"/>
      <c r="AA110" s="44" t="str">
        <f t="shared" si="68"/>
        <v/>
      </c>
      <c r="AB110" s="44" t="str">
        <f t="shared" si="69"/>
        <v/>
      </c>
      <c r="AC110" s="35"/>
      <c r="AD110" s="146"/>
      <c r="AE110" s="296"/>
    </row>
    <row r="111" spans="1:31" s="172" customFormat="1" ht="30" customHeight="1">
      <c r="A111" s="186">
        <f t="shared" si="66"/>
        <v>24</v>
      </c>
      <c r="C111" s="205" t="str">
        <f>+C87&amp;"－"&amp;A111</f>
        <v>B－24</v>
      </c>
      <c r="D111" s="69"/>
      <c r="E111" s="66"/>
      <c r="F111" s="70"/>
      <c r="G111" s="63"/>
      <c r="H111" s="64"/>
      <c r="I111" s="268">
        <f t="shared" si="61"/>
        <v>0</v>
      </c>
      <c r="J111" s="188" t="str">
        <f t="shared" si="62"/>
        <v/>
      </c>
      <c r="K111" s="86"/>
      <c r="L111" s="288" t="str">
        <f>IF(J111="●",+'様式4-10（機器リスト）'!$C111,"－")</f>
        <v>－</v>
      </c>
      <c r="M111" s="289" t="str">
        <f t="shared" si="63"/>
        <v>－</v>
      </c>
      <c r="N111" s="290" t="str">
        <f t="shared" si="64"/>
        <v>－</v>
      </c>
      <c r="O111" s="291" t="str">
        <f t="shared" si="65"/>
        <v>－</v>
      </c>
      <c r="P111" s="26"/>
      <c r="Q111" s="329"/>
      <c r="R111" s="335"/>
      <c r="S111" s="150"/>
      <c r="T111" s="33"/>
      <c r="U111" s="42" t="str">
        <f t="shared" si="70"/>
        <v/>
      </c>
      <c r="V111" s="34"/>
      <c r="W111" s="34"/>
      <c r="X111" s="43" t="str">
        <f t="shared" si="67"/>
        <v/>
      </c>
      <c r="Y111" s="294"/>
      <c r="Z111" s="294"/>
      <c r="AA111" s="44" t="str">
        <f t="shared" si="68"/>
        <v/>
      </c>
      <c r="AB111" s="44" t="str">
        <f t="shared" si="69"/>
        <v/>
      </c>
      <c r="AC111" s="35"/>
      <c r="AD111" s="146"/>
      <c r="AE111" s="296"/>
    </row>
    <row r="112" spans="1:31" ht="30" customHeight="1">
      <c r="A112" s="186">
        <f t="shared" si="66"/>
        <v>25</v>
      </c>
      <c r="C112" s="206" t="str">
        <f>+C87&amp;"－"&amp;A112</f>
        <v>B－25</v>
      </c>
      <c r="D112" s="65"/>
      <c r="E112" s="66"/>
      <c r="F112" s="70"/>
      <c r="G112" s="63"/>
      <c r="H112" s="64"/>
      <c r="I112" s="268">
        <f t="shared" si="61"/>
        <v>0</v>
      </c>
      <c r="J112" s="188" t="str">
        <f t="shared" si="62"/>
        <v/>
      </c>
      <c r="K112" s="86"/>
      <c r="L112" s="288" t="str">
        <f>IF(J112="●",+'様式4-10（機器リスト）'!$C112,"－")</f>
        <v>－</v>
      </c>
      <c r="M112" s="289" t="str">
        <f t="shared" si="63"/>
        <v>－</v>
      </c>
      <c r="N112" s="290" t="str">
        <f t="shared" si="64"/>
        <v>－</v>
      </c>
      <c r="O112" s="291" t="str">
        <f t="shared" si="65"/>
        <v>－</v>
      </c>
      <c r="P112" s="26"/>
      <c r="Q112" s="329"/>
      <c r="R112" s="335"/>
      <c r="S112" s="150"/>
      <c r="T112" s="33"/>
      <c r="U112" s="42" t="str">
        <f t="shared" si="70"/>
        <v/>
      </c>
      <c r="V112" s="34"/>
      <c r="W112" s="34"/>
      <c r="X112" s="43" t="str">
        <f t="shared" si="67"/>
        <v/>
      </c>
      <c r="Y112" s="294"/>
      <c r="Z112" s="294"/>
      <c r="AA112" s="44" t="str">
        <f t="shared" si="68"/>
        <v/>
      </c>
      <c r="AB112" s="44" t="str">
        <f t="shared" si="69"/>
        <v/>
      </c>
      <c r="AC112" s="35"/>
      <c r="AD112" s="146"/>
      <c r="AE112" s="296"/>
    </row>
    <row r="113" spans="1:31" ht="30" customHeight="1">
      <c r="A113" s="186">
        <f t="shared" si="66"/>
        <v>26</v>
      </c>
      <c r="C113" s="207" t="str">
        <f>+C87&amp;"－"&amp;A113</f>
        <v>B－26</v>
      </c>
      <c r="D113" s="69"/>
      <c r="E113" s="151"/>
      <c r="F113" s="70"/>
      <c r="G113" s="63"/>
      <c r="H113" s="64"/>
      <c r="I113" s="268">
        <f t="shared" si="61"/>
        <v>0</v>
      </c>
      <c r="J113" s="188" t="str">
        <f t="shared" si="62"/>
        <v/>
      </c>
      <c r="K113" s="86"/>
      <c r="L113" s="288" t="str">
        <f>IF(J113="●",+'様式4-10（機器リスト）'!$C113,"－")</f>
        <v>－</v>
      </c>
      <c r="M113" s="289" t="str">
        <f t="shared" si="63"/>
        <v>－</v>
      </c>
      <c r="N113" s="290" t="str">
        <f t="shared" si="64"/>
        <v>－</v>
      </c>
      <c r="O113" s="291" t="str">
        <f t="shared" si="65"/>
        <v>－</v>
      </c>
      <c r="P113" s="26"/>
      <c r="Q113" s="329"/>
      <c r="R113" s="335"/>
      <c r="S113" s="150"/>
      <c r="T113" s="33"/>
      <c r="U113" s="42" t="str">
        <f t="shared" si="70"/>
        <v/>
      </c>
      <c r="V113" s="34"/>
      <c r="W113" s="34"/>
      <c r="X113" s="43" t="str">
        <f t="shared" si="67"/>
        <v/>
      </c>
      <c r="Y113" s="294"/>
      <c r="Z113" s="294"/>
      <c r="AA113" s="44" t="str">
        <f t="shared" si="68"/>
        <v/>
      </c>
      <c r="AB113" s="44" t="str">
        <f t="shared" si="69"/>
        <v/>
      </c>
      <c r="AC113" s="35"/>
      <c r="AD113" s="146"/>
      <c r="AE113" s="296"/>
    </row>
    <row r="114" spans="1:31" ht="30" customHeight="1">
      <c r="A114" s="186">
        <f t="shared" si="66"/>
        <v>27</v>
      </c>
      <c r="C114" s="208" t="str">
        <f>+C87&amp;"－"&amp;A114</f>
        <v>B－27</v>
      </c>
      <c r="D114" s="65"/>
      <c r="E114" s="260"/>
      <c r="F114" s="75"/>
      <c r="G114" s="63"/>
      <c r="H114" s="64"/>
      <c r="I114" s="268">
        <f t="shared" si="61"/>
        <v>0</v>
      </c>
      <c r="J114" s="188" t="str">
        <f t="shared" si="62"/>
        <v/>
      </c>
      <c r="K114" s="86"/>
      <c r="L114" s="288" t="str">
        <f>IF(J114="●",+'様式4-10（機器リスト）'!$C114,"－")</f>
        <v>－</v>
      </c>
      <c r="M114" s="289" t="str">
        <f t="shared" si="63"/>
        <v>－</v>
      </c>
      <c r="N114" s="301" t="str">
        <f t="shared" si="64"/>
        <v>－</v>
      </c>
      <c r="O114" s="302" t="str">
        <f t="shared" si="65"/>
        <v>－</v>
      </c>
      <c r="P114" s="30"/>
      <c r="Q114" s="329"/>
      <c r="R114" s="335"/>
      <c r="S114" s="150"/>
      <c r="T114" s="33"/>
      <c r="U114" s="42" t="str">
        <f t="shared" si="70"/>
        <v/>
      </c>
      <c r="V114" s="34"/>
      <c r="W114" s="34"/>
      <c r="X114" s="43" t="str">
        <f t="shared" si="67"/>
        <v/>
      </c>
      <c r="Y114" s="294"/>
      <c r="Z114" s="294"/>
      <c r="AA114" s="44" t="str">
        <f t="shared" si="68"/>
        <v/>
      </c>
      <c r="AB114" s="44" t="str">
        <f t="shared" si="69"/>
        <v/>
      </c>
      <c r="AC114" s="35"/>
      <c r="AD114" s="146"/>
      <c r="AE114" s="296"/>
    </row>
    <row r="115" spans="1:31" ht="30" customHeight="1">
      <c r="A115" s="186">
        <f t="shared" si="66"/>
        <v>28</v>
      </c>
      <c r="C115" s="209" t="str">
        <f>+C87&amp;"－"&amp;A115</f>
        <v>B－28</v>
      </c>
      <c r="D115" s="76"/>
      <c r="E115" s="77"/>
      <c r="F115" s="78"/>
      <c r="G115" s="63"/>
      <c r="H115" s="64"/>
      <c r="I115" s="268">
        <f t="shared" si="61"/>
        <v>0</v>
      </c>
      <c r="J115" s="188" t="str">
        <f t="shared" si="62"/>
        <v/>
      </c>
      <c r="K115" s="86"/>
      <c r="L115" s="288" t="str">
        <f>IF(J115="●",+'様式4-10（機器リスト）'!$C115,"－")</f>
        <v>－</v>
      </c>
      <c r="M115" s="289" t="str">
        <f t="shared" si="63"/>
        <v>－</v>
      </c>
      <c r="N115" s="301" t="str">
        <f t="shared" si="64"/>
        <v>－</v>
      </c>
      <c r="O115" s="302" t="str">
        <f t="shared" si="65"/>
        <v>－</v>
      </c>
      <c r="P115" s="30"/>
      <c r="Q115" s="329"/>
      <c r="R115" s="335"/>
      <c r="S115" s="150"/>
      <c r="T115" s="33"/>
      <c r="U115" s="42" t="str">
        <f t="shared" si="70"/>
        <v/>
      </c>
      <c r="V115" s="34"/>
      <c r="W115" s="34"/>
      <c r="X115" s="43" t="str">
        <f t="shared" si="67"/>
        <v/>
      </c>
      <c r="Y115" s="294"/>
      <c r="Z115" s="294"/>
      <c r="AA115" s="44" t="str">
        <f t="shared" si="68"/>
        <v/>
      </c>
      <c r="AB115" s="44" t="str">
        <f t="shared" si="69"/>
        <v/>
      </c>
      <c r="AC115" s="35"/>
      <c r="AD115" s="146"/>
      <c r="AE115" s="296"/>
    </row>
    <row r="116" spans="1:31" ht="30" customHeight="1">
      <c r="A116" s="186">
        <f t="shared" si="66"/>
        <v>29</v>
      </c>
      <c r="C116" s="209" t="str">
        <f>+C87&amp;"－"&amp;A116</f>
        <v>B－29</v>
      </c>
      <c r="D116" s="192"/>
      <c r="E116" s="254"/>
      <c r="F116" s="152"/>
      <c r="G116" s="63"/>
      <c r="H116" s="64"/>
      <c r="I116" s="268">
        <f t="shared" si="61"/>
        <v>0</v>
      </c>
      <c r="J116" s="188" t="str">
        <f t="shared" si="62"/>
        <v/>
      </c>
      <c r="K116" s="86"/>
      <c r="L116" s="288" t="str">
        <f>IF(J116="●",+'様式4-10（機器リスト）'!$C116,"－")</f>
        <v>－</v>
      </c>
      <c r="M116" s="289" t="str">
        <f t="shared" si="63"/>
        <v>－</v>
      </c>
      <c r="N116" s="301" t="str">
        <f t="shared" si="64"/>
        <v>－</v>
      </c>
      <c r="O116" s="302" t="str">
        <f t="shared" si="65"/>
        <v>－</v>
      </c>
      <c r="P116" s="30"/>
      <c r="Q116" s="329"/>
      <c r="R116" s="335"/>
      <c r="S116" s="150"/>
      <c r="T116" s="33"/>
      <c r="U116" s="42" t="str">
        <f t="shared" si="70"/>
        <v/>
      </c>
      <c r="V116" s="34"/>
      <c r="W116" s="34"/>
      <c r="X116" s="43" t="str">
        <f t="shared" si="67"/>
        <v/>
      </c>
      <c r="Y116" s="294"/>
      <c r="Z116" s="294"/>
      <c r="AA116" s="44" t="str">
        <f t="shared" si="68"/>
        <v/>
      </c>
      <c r="AB116" s="44" t="str">
        <f t="shared" si="69"/>
        <v/>
      </c>
      <c r="AC116" s="35"/>
      <c r="AD116" s="146"/>
      <c r="AE116" s="296"/>
    </row>
    <row r="117" spans="1:31" ht="30" customHeight="1" thickBot="1">
      <c r="A117" s="186">
        <f t="shared" si="66"/>
        <v>30</v>
      </c>
      <c r="C117" s="210" t="str">
        <f>+C87&amp;"－"&amp;A117</f>
        <v>B－30</v>
      </c>
      <c r="D117" s="211"/>
      <c r="E117" s="257"/>
      <c r="F117" s="155"/>
      <c r="G117" s="82"/>
      <c r="H117" s="83"/>
      <c r="I117" s="268">
        <f t="shared" si="61"/>
        <v>0</v>
      </c>
      <c r="J117" s="212" t="str">
        <f t="shared" si="62"/>
        <v/>
      </c>
      <c r="K117" s="86"/>
      <c r="L117" s="288" t="str">
        <f>IF(J117="●",+'様式4-10（機器リスト）'!$C117,"－")</f>
        <v>－</v>
      </c>
      <c r="M117" s="289" t="str">
        <f t="shared" si="63"/>
        <v>－</v>
      </c>
      <c r="N117" s="301" t="str">
        <f t="shared" si="64"/>
        <v>－</v>
      </c>
      <c r="O117" s="302" t="str">
        <f t="shared" si="65"/>
        <v>－</v>
      </c>
      <c r="P117" s="30"/>
      <c r="Q117" s="329"/>
      <c r="R117" s="335"/>
      <c r="S117" s="150"/>
      <c r="T117" s="33"/>
      <c r="U117" s="42" t="str">
        <f t="shared" si="70"/>
        <v/>
      </c>
      <c r="V117" s="34"/>
      <c r="W117" s="34"/>
      <c r="X117" s="43" t="str">
        <f t="shared" si="67"/>
        <v/>
      </c>
      <c r="Y117" s="294"/>
      <c r="Z117" s="294"/>
      <c r="AA117" s="44" t="str">
        <f t="shared" si="68"/>
        <v/>
      </c>
      <c r="AB117" s="44" t="str">
        <f t="shared" si="69"/>
        <v/>
      </c>
      <c r="AC117" s="35"/>
      <c r="AD117" s="146"/>
      <c r="AE117" s="296"/>
    </row>
    <row r="118" spans="1:31" ht="18" thickTop="1">
      <c r="B118" s="84"/>
      <c r="C118" s="221"/>
      <c r="D118" s="218"/>
      <c r="F118" s="219"/>
      <c r="L118" s="308"/>
      <c r="M118" s="307"/>
      <c r="Q118" s="336"/>
      <c r="R118" s="336"/>
    </row>
    <row r="119" spans="1:31">
      <c r="B119" s="84"/>
      <c r="C119" s="84"/>
      <c r="D119" s="175"/>
      <c r="E119" s="249"/>
      <c r="F119" s="84"/>
      <c r="G119" s="84"/>
      <c r="H119" s="84"/>
      <c r="I119" s="162"/>
      <c r="J119" s="216"/>
      <c r="K119" s="162"/>
      <c r="L119" s="305"/>
      <c r="M119" s="2"/>
      <c r="N119" s="1"/>
      <c r="O119" s="1"/>
      <c r="P119" s="243"/>
      <c r="Q119" s="334"/>
      <c r="R119" s="334"/>
      <c r="S119" s="17"/>
      <c r="T119" s="21"/>
      <c r="U119" s="21"/>
      <c r="V119" s="21"/>
      <c r="W119" s="21"/>
      <c r="X119" s="21"/>
      <c r="Y119" s="21"/>
      <c r="Z119" s="21"/>
      <c r="AA119" s="21"/>
      <c r="AB119" s="21"/>
      <c r="AC119" s="18"/>
      <c r="AD119" s="18"/>
      <c r="AE119" s="14">
        <f>+AE81+1</f>
        <v>4</v>
      </c>
    </row>
    <row r="120" spans="1:31" s="90" customFormat="1" ht="15" customHeight="1">
      <c r="C120" s="959" t="s">
        <v>0</v>
      </c>
      <c r="D120" s="953" t="s">
        <v>1</v>
      </c>
      <c r="E120" s="954"/>
      <c r="F120" s="955"/>
      <c r="G120" s="945" t="s">
        <v>2</v>
      </c>
      <c r="H120" s="946"/>
      <c r="I120" s="951" t="s">
        <v>127</v>
      </c>
      <c r="J120" s="918" t="s">
        <v>70</v>
      </c>
      <c r="K120" s="161"/>
      <c r="L120" s="951" t="s">
        <v>0</v>
      </c>
      <c r="M120" s="949" t="s">
        <v>3</v>
      </c>
      <c r="N120" s="945" t="s">
        <v>2</v>
      </c>
      <c r="O120" s="946"/>
      <c r="P120" s="917" t="s">
        <v>4</v>
      </c>
      <c r="Q120" s="914" t="s">
        <v>75</v>
      </c>
      <c r="R120" s="915"/>
      <c r="S120" s="916"/>
      <c r="T120" s="935" t="s">
        <v>86</v>
      </c>
      <c r="U120" s="936"/>
      <c r="V120" s="936"/>
      <c r="W120" s="936"/>
      <c r="X120" s="936"/>
      <c r="Y120" s="936"/>
      <c r="Z120" s="936"/>
      <c r="AA120" s="936"/>
      <c r="AB120" s="936"/>
      <c r="AC120" s="937"/>
      <c r="AD120" s="918" t="s">
        <v>100</v>
      </c>
      <c r="AE120" s="918" t="str">
        <f>+AE$5</f>
        <v>備考</v>
      </c>
    </row>
    <row r="121" spans="1:31" s="90" customFormat="1" ht="15" customHeight="1">
      <c r="C121" s="847"/>
      <c r="D121" s="956"/>
      <c r="E121" s="957"/>
      <c r="F121" s="958"/>
      <c r="G121" s="947"/>
      <c r="H121" s="948"/>
      <c r="I121" s="844"/>
      <c r="J121" s="879"/>
      <c r="K121" s="161"/>
      <c r="L121" s="844"/>
      <c r="M121" s="876"/>
      <c r="N121" s="947"/>
      <c r="O121" s="948"/>
      <c r="P121" s="899"/>
      <c r="Q121" s="911"/>
      <c r="R121" s="912"/>
      <c r="S121" s="913"/>
      <c r="T121" s="886"/>
      <c r="U121" s="887"/>
      <c r="V121" s="887"/>
      <c r="W121" s="887"/>
      <c r="X121" s="887"/>
      <c r="Y121" s="887"/>
      <c r="Z121" s="887"/>
      <c r="AA121" s="887"/>
      <c r="AB121" s="887"/>
      <c r="AC121" s="888"/>
      <c r="AD121" s="879"/>
      <c r="AE121" s="879"/>
    </row>
    <row r="122" spans="1:31" s="90" customFormat="1" ht="15" customHeight="1">
      <c r="C122" s="847"/>
      <c r="D122" s="971" t="s">
        <v>5</v>
      </c>
      <c r="E122" s="970" t="s">
        <v>6</v>
      </c>
      <c r="F122" s="967" t="s">
        <v>7</v>
      </c>
      <c r="G122" s="965" t="s">
        <v>8</v>
      </c>
      <c r="H122" s="963" t="s">
        <v>9</v>
      </c>
      <c r="I122" s="844"/>
      <c r="J122" s="879"/>
      <c r="K122" s="161"/>
      <c r="L122" s="844"/>
      <c r="M122" s="876"/>
      <c r="N122" s="965" t="s">
        <v>8</v>
      </c>
      <c r="O122" s="963" t="s">
        <v>9</v>
      </c>
      <c r="P122" s="899"/>
      <c r="Q122" s="919" t="s">
        <v>73</v>
      </c>
      <c r="R122" s="921" t="s">
        <v>74</v>
      </c>
      <c r="S122" s="923" t="s">
        <v>72</v>
      </c>
      <c r="T122" s="924" t="s">
        <v>76</v>
      </c>
      <c r="U122" s="925" t="s">
        <v>77</v>
      </c>
      <c r="V122" s="926" t="s">
        <v>78</v>
      </c>
      <c r="W122" s="927"/>
      <c r="X122" s="928"/>
      <c r="Y122" s="932" t="s">
        <v>88</v>
      </c>
      <c r="Z122" s="932" t="s">
        <v>89</v>
      </c>
      <c r="AA122" s="925" t="s">
        <v>79</v>
      </c>
      <c r="AB122" s="933" t="s">
        <v>90</v>
      </c>
      <c r="AC122" s="934" t="s">
        <v>91</v>
      </c>
      <c r="AD122" s="879"/>
      <c r="AE122" s="879"/>
    </row>
    <row r="123" spans="1:31" s="90" customFormat="1" ht="15" customHeight="1">
      <c r="C123" s="847"/>
      <c r="D123" s="864"/>
      <c r="E123" s="867"/>
      <c r="F123" s="968"/>
      <c r="G123" s="966"/>
      <c r="H123" s="964"/>
      <c r="I123" s="952"/>
      <c r="J123" s="879"/>
      <c r="K123" s="161"/>
      <c r="L123" s="844"/>
      <c r="M123" s="876"/>
      <c r="N123" s="966"/>
      <c r="O123" s="964"/>
      <c r="P123" s="899"/>
      <c r="Q123" s="889"/>
      <c r="R123" s="905"/>
      <c r="S123" s="881"/>
      <c r="T123" s="901"/>
      <c r="U123" s="892"/>
      <c r="V123" s="929"/>
      <c r="W123" s="930"/>
      <c r="X123" s="931"/>
      <c r="Y123" s="903"/>
      <c r="Z123" s="903"/>
      <c r="AA123" s="892"/>
      <c r="AB123" s="894"/>
      <c r="AC123" s="896"/>
      <c r="AD123" s="879"/>
      <c r="AE123" s="879"/>
    </row>
    <row r="124" spans="1:31" s="90" customFormat="1" ht="21.95" customHeight="1">
      <c r="C124" s="960"/>
      <c r="D124" s="865"/>
      <c r="E124" s="868"/>
      <c r="F124" s="969"/>
      <c r="G124" s="961" t="s">
        <v>10</v>
      </c>
      <c r="H124" s="962"/>
      <c r="I124" s="137" t="s">
        <v>10</v>
      </c>
      <c r="J124" s="880"/>
      <c r="K124" s="176"/>
      <c r="L124" s="952"/>
      <c r="M124" s="950"/>
      <c r="N124" s="961" t="s">
        <v>10</v>
      </c>
      <c r="O124" s="962"/>
      <c r="P124" s="900"/>
      <c r="Q124" s="920"/>
      <c r="R124" s="922"/>
      <c r="S124" s="882"/>
      <c r="T124" s="45" t="s">
        <v>84</v>
      </c>
      <c r="U124" s="46" t="s">
        <v>84</v>
      </c>
      <c r="V124" s="47" t="s">
        <v>80</v>
      </c>
      <c r="W124" s="47" t="s">
        <v>81</v>
      </c>
      <c r="X124" s="46" t="s">
        <v>82</v>
      </c>
      <c r="Y124" s="48" t="s">
        <v>87</v>
      </c>
      <c r="Z124" s="48" t="s">
        <v>87</v>
      </c>
      <c r="AA124" s="46" t="s">
        <v>84</v>
      </c>
      <c r="AB124" s="46" t="s">
        <v>83</v>
      </c>
      <c r="AC124" s="56" t="s">
        <v>83</v>
      </c>
      <c r="AD124" s="880"/>
      <c r="AE124" s="880"/>
    </row>
    <row r="125" spans="1:31" ht="30" customHeight="1" thickBot="1">
      <c r="B125" s="84"/>
      <c r="C125" s="180" t="str">
        <f>+C87</f>
        <v>B</v>
      </c>
      <c r="D125" s="181" t="s">
        <v>664</v>
      </c>
      <c r="E125" s="89"/>
      <c r="F125" s="182"/>
      <c r="G125" s="183">
        <f>SUM(G126:G155)</f>
        <v>0</v>
      </c>
      <c r="H125" s="184">
        <f>SUM(H126:H155)</f>
        <v>0</v>
      </c>
      <c r="I125" s="164">
        <f>SUM(I126:I155)</f>
        <v>0</v>
      </c>
      <c r="J125" s="185"/>
      <c r="K125" s="176"/>
      <c r="L125" s="282" t="str">
        <f>+'様式4-10（機器リスト）'!$C125</f>
        <v>B</v>
      </c>
      <c r="M125" s="283" t="str">
        <f>+'様式4-10（機器リスト）'!$D125</f>
        <v>凝集分離設備①【必要に応じて】</v>
      </c>
      <c r="N125" s="284"/>
      <c r="O125" s="285"/>
      <c r="P125" s="15"/>
      <c r="Q125" s="327"/>
      <c r="R125" s="328"/>
      <c r="S125" s="286"/>
      <c r="T125" s="22"/>
      <c r="U125" s="50"/>
      <c r="V125" s="23"/>
      <c r="W125" s="23"/>
      <c r="X125" s="23"/>
      <c r="Y125" s="23"/>
      <c r="Z125" s="23"/>
      <c r="AA125" s="50"/>
      <c r="AB125" s="50"/>
      <c r="AC125" s="51"/>
      <c r="AD125" s="145"/>
      <c r="AE125" s="145"/>
    </row>
    <row r="126" spans="1:31" ht="30" customHeight="1" thickTop="1">
      <c r="A126" s="186">
        <f>+A117+1</f>
        <v>31</v>
      </c>
      <c r="C126" s="187" t="str">
        <f>+C125&amp;"－"&amp;A126</f>
        <v>B－31</v>
      </c>
      <c r="D126" s="159"/>
      <c r="E126" s="253"/>
      <c r="F126" s="153"/>
      <c r="G126" s="60"/>
      <c r="H126" s="61"/>
      <c r="I126" s="268">
        <f>SUM(G126:H126)</f>
        <v>0</v>
      </c>
      <c r="J126" s="188" t="str">
        <f>IF(G126&gt;0,"●","")</f>
        <v/>
      </c>
      <c r="K126" s="86"/>
      <c r="L126" s="288" t="str">
        <f>IF(J126="●",+'様式4-10（機器リスト）'!$C126,"－")</f>
        <v>－</v>
      </c>
      <c r="M126" s="289" t="str">
        <f>IF(J126="●",D126&amp;E126&amp;F126,"－")</f>
        <v>－</v>
      </c>
      <c r="N126" s="290" t="str">
        <f>IF(M126="－","－",G126)</f>
        <v>－</v>
      </c>
      <c r="O126" s="291" t="str">
        <f>IF(M126="－","－",H126)</f>
        <v>－</v>
      </c>
      <c r="P126" s="26"/>
      <c r="Q126" s="329"/>
      <c r="R126" s="335"/>
      <c r="S126" s="149"/>
      <c r="T126" s="33"/>
      <c r="U126" s="42" t="str">
        <f t="shared" ref="U126:U136" si="71">IF(N126="－","",ROUND(N126*T126,2))</f>
        <v/>
      </c>
      <c r="V126" s="34"/>
      <c r="W126" s="34"/>
      <c r="X126" s="43" t="str">
        <f t="shared" ref="X126:X134" si="72">IF(V126="","",ROUND(V126*W126,0))</f>
        <v/>
      </c>
      <c r="Y126" s="294"/>
      <c r="Z126" s="294"/>
      <c r="AA126" s="44" t="str">
        <f t="shared" ref="AA126:AA134" si="73">IF(U126="","",ROUND(U126*Y126*Z126,2))</f>
        <v/>
      </c>
      <c r="AB126" s="44" t="str">
        <f t="shared" ref="AB126:AB134" si="74">IF(T126="","",ROUND(X126*AA126,1))</f>
        <v/>
      </c>
      <c r="AC126" s="35"/>
      <c r="AD126" s="146"/>
      <c r="AE126" s="296"/>
    </row>
    <row r="127" spans="1:31" ht="30" customHeight="1">
      <c r="A127" s="186">
        <f>+A126+1</f>
        <v>32</v>
      </c>
      <c r="C127" s="190" t="str">
        <f>+C125&amp;"－"&amp;A127</f>
        <v>B－32</v>
      </c>
      <c r="D127" s="191"/>
      <c r="E127" s="256"/>
      <c r="F127" s="158"/>
      <c r="G127" s="63"/>
      <c r="H127" s="64"/>
      <c r="I127" s="268">
        <f t="shared" ref="I127:I155" si="75">SUM(G127:H127)</f>
        <v>0</v>
      </c>
      <c r="J127" s="188" t="str">
        <f t="shared" ref="J127:J155" si="76">IF(G127&gt;0,"●","")</f>
        <v/>
      </c>
      <c r="K127" s="176"/>
      <c r="L127" s="288" t="str">
        <f>IF(J127="●",+'様式4-10（機器リスト）'!$C127,"－")</f>
        <v>－</v>
      </c>
      <c r="M127" s="289" t="str">
        <f t="shared" ref="M127:M155" si="77">IF(J127="●",D127&amp;E127&amp;F127,"－")</f>
        <v>－</v>
      </c>
      <c r="N127" s="290" t="str">
        <f t="shared" ref="N127:N155" si="78">IF(M127="－","－",G127)</f>
        <v>－</v>
      </c>
      <c r="O127" s="291" t="str">
        <f t="shared" ref="O127:O155" si="79">IF(M127="－","－",H127)</f>
        <v>－</v>
      </c>
      <c r="P127" s="26"/>
      <c r="Q127" s="329"/>
      <c r="R127" s="335"/>
      <c r="S127" s="150"/>
      <c r="T127" s="33"/>
      <c r="U127" s="42" t="str">
        <f t="shared" si="71"/>
        <v/>
      </c>
      <c r="V127" s="34"/>
      <c r="W127" s="34"/>
      <c r="X127" s="43" t="str">
        <f t="shared" si="72"/>
        <v/>
      </c>
      <c r="Y127" s="294"/>
      <c r="Z127" s="294"/>
      <c r="AA127" s="44" t="str">
        <f t="shared" si="73"/>
        <v/>
      </c>
      <c r="AB127" s="44" t="str">
        <f t="shared" si="74"/>
        <v/>
      </c>
      <c r="AC127" s="35"/>
      <c r="AD127" s="146"/>
      <c r="AE127" s="296"/>
    </row>
    <row r="128" spans="1:31" ht="30" customHeight="1">
      <c r="A128" s="186">
        <f t="shared" ref="A128:A155" si="80">+A127+1</f>
        <v>33</v>
      </c>
      <c r="C128" s="190" t="str">
        <f>+C125&amp;"－"&amp;A128</f>
        <v>B－33</v>
      </c>
      <c r="D128" s="192"/>
      <c r="E128" s="254"/>
      <c r="F128" s="152"/>
      <c r="G128" s="63"/>
      <c r="H128" s="64"/>
      <c r="I128" s="268">
        <f t="shared" si="75"/>
        <v>0</v>
      </c>
      <c r="J128" s="188" t="str">
        <f t="shared" si="76"/>
        <v/>
      </c>
      <c r="K128" s="176"/>
      <c r="L128" s="288" t="str">
        <f>IF(J128="●",+'様式4-10（機器リスト）'!$C128,"－")</f>
        <v>－</v>
      </c>
      <c r="M128" s="289" t="str">
        <f t="shared" si="77"/>
        <v>－</v>
      </c>
      <c r="N128" s="290" t="str">
        <f t="shared" si="78"/>
        <v>－</v>
      </c>
      <c r="O128" s="291" t="str">
        <f t="shared" si="79"/>
        <v>－</v>
      </c>
      <c r="P128" s="29"/>
      <c r="Q128" s="331"/>
      <c r="R128" s="337"/>
      <c r="S128" s="150"/>
      <c r="T128" s="36"/>
      <c r="U128" s="42" t="str">
        <f t="shared" si="71"/>
        <v/>
      </c>
      <c r="V128" s="37"/>
      <c r="W128" s="37"/>
      <c r="X128" s="43" t="str">
        <f t="shared" si="72"/>
        <v/>
      </c>
      <c r="Y128" s="298"/>
      <c r="Z128" s="298"/>
      <c r="AA128" s="44" t="str">
        <f t="shared" si="73"/>
        <v/>
      </c>
      <c r="AB128" s="44" t="str">
        <f t="shared" si="74"/>
        <v/>
      </c>
      <c r="AC128" s="38"/>
      <c r="AD128" s="147"/>
      <c r="AE128" s="299"/>
    </row>
    <row r="129" spans="1:31" s="172" customFormat="1" ht="30" customHeight="1">
      <c r="A129" s="186">
        <f t="shared" si="80"/>
        <v>34</v>
      </c>
      <c r="C129" s="190" t="str">
        <f>+C125&amp;"－"&amp;A129</f>
        <v>B－34</v>
      </c>
      <c r="D129" s="192"/>
      <c r="E129" s="254"/>
      <c r="F129" s="152"/>
      <c r="G129" s="63"/>
      <c r="H129" s="64"/>
      <c r="I129" s="268">
        <f t="shared" si="75"/>
        <v>0</v>
      </c>
      <c r="J129" s="188" t="str">
        <f t="shared" si="76"/>
        <v/>
      </c>
      <c r="K129" s="176"/>
      <c r="L129" s="288" t="str">
        <f>IF(J129="●",+'様式4-10（機器リスト）'!$C129,"－")</f>
        <v>－</v>
      </c>
      <c r="M129" s="289" t="str">
        <f t="shared" si="77"/>
        <v>－</v>
      </c>
      <c r="N129" s="290" t="str">
        <f t="shared" si="78"/>
        <v>－</v>
      </c>
      <c r="O129" s="291" t="str">
        <f t="shared" si="79"/>
        <v>－</v>
      </c>
      <c r="P129" s="29"/>
      <c r="Q129" s="331"/>
      <c r="R129" s="337"/>
      <c r="S129" s="150"/>
      <c r="T129" s="36"/>
      <c r="U129" s="42" t="str">
        <f t="shared" si="71"/>
        <v/>
      </c>
      <c r="V129" s="37"/>
      <c r="W129" s="37"/>
      <c r="X129" s="43" t="str">
        <f t="shared" si="72"/>
        <v/>
      </c>
      <c r="Y129" s="298"/>
      <c r="Z129" s="298"/>
      <c r="AA129" s="44" t="str">
        <f t="shared" si="73"/>
        <v/>
      </c>
      <c r="AB129" s="44" t="str">
        <f t="shared" si="74"/>
        <v/>
      </c>
      <c r="AC129" s="38"/>
      <c r="AD129" s="147"/>
      <c r="AE129" s="299"/>
    </row>
    <row r="130" spans="1:31" ht="30" customHeight="1">
      <c r="A130" s="186">
        <f t="shared" si="80"/>
        <v>35</v>
      </c>
      <c r="B130" s="84"/>
      <c r="C130" s="194" t="str">
        <f>+C125&amp;"－"&amp;A130</f>
        <v>B－35</v>
      </c>
      <c r="D130" s="192"/>
      <c r="E130" s="254"/>
      <c r="F130" s="152"/>
      <c r="G130" s="63"/>
      <c r="H130" s="64"/>
      <c r="I130" s="268">
        <f t="shared" si="75"/>
        <v>0</v>
      </c>
      <c r="J130" s="188" t="str">
        <f t="shared" si="76"/>
        <v/>
      </c>
      <c r="K130" s="176"/>
      <c r="L130" s="288" t="str">
        <f>IF(J130="●",+'様式4-10（機器リスト）'!$C130,"－")</f>
        <v>－</v>
      </c>
      <c r="M130" s="289" t="str">
        <f t="shared" si="77"/>
        <v>－</v>
      </c>
      <c r="N130" s="290" t="str">
        <f t="shared" si="78"/>
        <v>－</v>
      </c>
      <c r="O130" s="291" t="str">
        <f t="shared" si="79"/>
        <v>－</v>
      </c>
      <c r="P130" s="26"/>
      <c r="Q130" s="329"/>
      <c r="R130" s="335"/>
      <c r="S130" s="150"/>
      <c r="T130" s="33"/>
      <c r="U130" s="42" t="str">
        <f t="shared" si="71"/>
        <v/>
      </c>
      <c r="V130" s="34"/>
      <c r="W130" s="34"/>
      <c r="X130" s="43" t="str">
        <f t="shared" si="72"/>
        <v/>
      </c>
      <c r="Y130" s="294"/>
      <c r="Z130" s="294"/>
      <c r="AA130" s="44" t="str">
        <f t="shared" si="73"/>
        <v/>
      </c>
      <c r="AB130" s="44" t="str">
        <f t="shared" si="74"/>
        <v/>
      </c>
      <c r="AC130" s="35"/>
      <c r="AD130" s="146"/>
      <c r="AE130" s="296"/>
    </row>
    <row r="131" spans="1:31" ht="30" customHeight="1">
      <c r="A131" s="186">
        <f t="shared" si="80"/>
        <v>36</v>
      </c>
      <c r="B131" s="84"/>
      <c r="C131" s="195" t="str">
        <f>+C125&amp;"－"&amp;A131</f>
        <v>B－36</v>
      </c>
      <c r="D131" s="192"/>
      <c r="E131" s="254"/>
      <c r="F131" s="154"/>
      <c r="G131" s="71"/>
      <c r="H131" s="72"/>
      <c r="I131" s="268">
        <f t="shared" si="75"/>
        <v>0</v>
      </c>
      <c r="J131" s="188" t="str">
        <f t="shared" si="76"/>
        <v/>
      </c>
      <c r="K131" s="176"/>
      <c r="L131" s="288" t="str">
        <f>IF(J131="●",+'様式4-10（機器リスト）'!$C131,"－")</f>
        <v>－</v>
      </c>
      <c r="M131" s="289" t="str">
        <f t="shared" si="77"/>
        <v>－</v>
      </c>
      <c r="N131" s="290" t="str">
        <f t="shared" si="78"/>
        <v>－</v>
      </c>
      <c r="O131" s="291" t="str">
        <f t="shared" si="79"/>
        <v>－</v>
      </c>
      <c r="P131" s="26"/>
      <c r="Q131" s="329"/>
      <c r="R131" s="335"/>
      <c r="S131" s="150"/>
      <c r="T131" s="33"/>
      <c r="U131" s="42" t="str">
        <f t="shared" si="71"/>
        <v/>
      </c>
      <c r="V131" s="34"/>
      <c r="W131" s="34"/>
      <c r="X131" s="43" t="str">
        <f t="shared" si="72"/>
        <v/>
      </c>
      <c r="Y131" s="294"/>
      <c r="Z131" s="294"/>
      <c r="AA131" s="44" t="str">
        <f t="shared" si="73"/>
        <v/>
      </c>
      <c r="AB131" s="44" t="str">
        <f t="shared" si="74"/>
        <v/>
      </c>
      <c r="AC131" s="35"/>
      <c r="AD131" s="146"/>
      <c r="AE131" s="296"/>
    </row>
    <row r="132" spans="1:31" ht="30" customHeight="1">
      <c r="A132" s="186">
        <f t="shared" si="80"/>
        <v>37</v>
      </c>
      <c r="B132" s="84"/>
      <c r="C132" s="195" t="str">
        <f>+C125&amp;"－"&amp;A132</f>
        <v>B－37</v>
      </c>
      <c r="D132" s="196"/>
      <c r="E132" s="254"/>
      <c r="F132" s="154"/>
      <c r="G132" s="63"/>
      <c r="H132" s="64"/>
      <c r="I132" s="268">
        <f t="shared" si="75"/>
        <v>0</v>
      </c>
      <c r="J132" s="188" t="str">
        <f t="shared" si="76"/>
        <v/>
      </c>
      <c r="K132" s="176"/>
      <c r="L132" s="288" t="str">
        <f>IF(J132="●",+'様式4-10（機器リスト）'!$C132,"－")</f>
        <v>－</v>
      </c>
      <c r="M132" s="289" t="str">
        <f t="shared" si="77"/>
        <v>－</v>
      </c>
      <c r="N132" s="290" t="str">
        <f t="shared" si="78"/>
        <v>－</v>
      </c>
      <c r="O132" s="291" t="str">
        <f t="shared" si="79"/>
        <v>－</v>
      </c>
      <c r="P132" s="26"/>
      <c r="Q132" s="329"/>
      <c r="R132" s="335"/>
      <c r="S132" s="150"/>
      <c r="T132" s="33"/>
      <c r="U132" s="42" t="str">
        <f t="shared" si="71"/>
        <v/>
      </c>
      <c r="V132" s="34"/>
      <c r="W132" s="34"/>
      <c r="X132" s="43" t="str">
        <f t="shared" si="72"/>
        <v/>
      </c>
      <c r="Y132" s="294"/>
      <c r="Z132" s="294"/>
      <c r="AA132" s="44" t="str">
        <f t="shared" si="73"/>
        <v/>
      </c>
      <c r="AB132" s="44" t="str">
        <f t="shared" si="74"/>
        <v/>
      </c>
      <c r="AC132" s="35"/>
      <c r="AD132" s="146"/>
      <c r="AE132" s="296"/>
    </row>
    <row r="133" spans="1:31" ht="30" customHeight="1">
      <c r="A133" s="186">
        <f t="shared" si="80"/>
        <v>38</v>
      </c>
      <c r="B133" s="84"/>
      <c r="C133" s="197" t="str">
        <f>+C125&amp;"－"&amp;A133</f>
        <v>B－38</v>
      </c>
      <c r="D133" s="196"/>
      <c r="E133" s="254"/>
      <c r="F133" s="152"/>
      <c r="G133" s="63"/>
      <c r="H133" s="64"/>
      <c r="I133" s="268">
        <f t="shared" si="75"/>
        <v>0</v>
      </c>
      <c r="J133" s="188" t="str">
        <f t="shared" si="76"/>
        <v/>
      </c>
      <c r="K133" s="176"/>
      <c r="L133" s="288" t="str">
        <f>IF(J133="●",+'様式4-10（機器リスト）'!$C133,"－")</f>
        <v>－</v>
      </c>
      <c r="M133" s="289" t="str">
        <f t="shared" si="77"/>
        <v>－</v>
      </c>
      <c r="N133" s="290" t="str">
        <f t="shared" si="78"/>
        <v>－</v>
      </c>
      <c r="O133" s="291" t="str">
        <f t="shared" si="79"/>
        <v>－</v>
      </c>
      <c r="P133" s="26"/>
      <c r="Q133" s="329"/>
      <c r="R133" s="335"/>
      <c r="S133" s="150"/>
      <c r="T133" s="33"/>
      <c r="U133" s="42" t="str">
        <f t="shared" si="71"/>
        <v/>
      </c>
      <c r="V133" s="34"/>
      <c r="W133" s="34"/>
      <c r="X133" s="43" t="str">
        <f t="shared" si="72"/>
        <v/>
      </c>
      <c r="Y133" s="294"/>
      <c r="Z133" s="294"/>
      <c r="AA133" s="44" t="str">
        <f t="shared" si="73"/>
        <v/>
      </c>
      <c r="AB133" s="44" t="str">
        <f t="shared" si="74"/>
        <v/>
      </c>
      <c r="AC133" s="35"/>
      <c r="AD133" s="146"/>
      <c r="AE133" s="296"/>
    </row>
    <row r="134" spans="1:31" ht="30" customHeight="1">
      <c r="A134" s="186">
        <f t="shared" si="80"/>
        <v>39</v>
      </c>
      <c r="B134" s="84"/>
      <c r="C134" s="197" t="str">
        <f>+C125&amp;"－"&amp;A134</f>
        <v>B－39</v>
      </c>
      <c r="D134" s="196"/>
      <c r="E134" s="254"/>
      <c r="F134" s="154"/>
      <c r="G134" s="63"/>
      <c r="H134" s="64"/>
      <c r="I134" s="268">
        <f t="shared" si="75"/>
        <v>0</v>
      </c>
      <c r="J134" s="188" t="str">
        <f t="shared" si="76"/>
        <v/>
      </c>
      <c r="K134" s="176"/>
      <c r="L134" s="288" t="str">
        <f>IF(J134="●",+'様式4-10（機器リスト）'!$C134,"－")</f>
        <v>－</v>
      </c>
      <c r="M134" s="289" t="str">
        <f t="shared" si="77"/>
        <v>－</v>
      </c>
      <c r="N134" s="290" t="str">
        <f t="shared" si="78"/>
        <v>－</v>
      </c>
      <c r="O134" s="291" t="str">
        <f t="shared" si="79"/>
        <v>－</v>
      </c>
      <c r="P134" s="26"/>
      <c r="Q134" s="329"/>
      <c r="R134" s="335"/>
      <c r="S134" s="150"/>
      <c r="T134" s="33"/>
      <c r="U134" s="42" t="str">
        <f t="shared" si="71"/>
        <v/>
      </c>
      <c r="V134" s="34"/>
      <c r="W134" s="34"/>
      <c r="X134" s="43" t="str">
        <f t="shared" si="72"/>
        <v/>
      </c>
      <c r="Y134" s="294"/>
      <c r="Z134" s="294"/>
      <c r="AA134" s="44" t="str">
        <f t="shared" si="73"/>
        <v/>
      </c>
      <c r="AB134" s="44" t="str">
        <f t="shared" si="74"/>
        <v/>
      </c>
      <c r="AC134" s="35"/>
      <c r="AD134" s="146"/>
      <c r="AE134" s="296"/>
    </row>
    <row r="135" spans="1:31" ht="30" customHeight="1">
      <c r="A135" s="186">
        <f t="shared" si="80"/>
        <v>40</v>
      </c>
      <c r="B135" s="84"/>
      <c r="C135" s="197" t="str">
        <f>+C125&amp;"－"&amp;A135</f>
        <v>B－40</v>
      </c>
      <c r="D135" s="196"/>
      <c r="E135" s="254"/>
      <c r="F135" s="154"/>
      <c r="G135" s="63"/>
      <c r="H135" s="64"/>
      <c r="I135" s="268">
        <f t="shared" si="75"/>
        <v>0</v>
      </c>
      <c r="J135" s="188" t="str">
        <f t="shared" si="76"/>
        <v/>
      </c>
      <c r="K135" s="176"/>
      <c r="L135" s="288" t="str">
        <f>IF(J135="●",+'様式4-10（機器リスト）'!$C135,"－")</f>
        <v>－</v>
      </c>
      <c r="M135" s="289" t="str">
        <f t="shared" si="77"/>
        <v>－</v>
      </c>
      <c r="N135" s="290" t="str">
        <f t="shared" si="78"/>
        <v>－</v>
      </c>
      <c r="O135" s="291" t="str">
        <f t="shared" si="79"/>
        <v>－</v>
      </c>
      <c r="P135" s="26"/>
      <c r="Q135" s="329"/>
      <c r="R135" s="335"/>
      <c r="S135" s="150"/>
      <c r="T135" s="39"/>
      <c r="U135" s="42" t="str">
        <f t="shared" si="71"/>
        <v/>
      </c>
      <c r="V135" s="40"/>
      <c r="W135" s="41"/>
      <c r="X135" s="43" t="str">
        <f>IF(V135="","",ROUND(V135*W135,0))</f>
        <v/>
      </c>
      <c r="Y135" s="300"/>
      <c r="Z135" s="300"/>
      <c r="AA135" s="44" t="str">
        <f>IF(U135="","",ROUND(U135*Y135*Z135,2))</f>
        <v/>
      </c>
      <c r="AB135" s="44" t="str">
        <f>IF(T135="","",ROUND(X135*AA135,1))</f>
        <v/>
      </c>
      <c r="AC135" s="57"/>
      <c r="AD135" s="146"/>
      <c r="AE135" s="296"/>
    </row>
    <row r="136" spans="1:31" ht="30" customHeight="1">
      <c r="A136" s="186">
        <f t="shared" si="80"/>
        <v>41</v>
      </c>
      <c r="B136" s="84"/>
      <c r="C136" s="199" t="str">
        <f>+C125&amp;"－"&amp;A136</f>
        <v>B－41</v>
      </c>
      <c r="D136" s="192"/>
      <c r="E136" s="254"/>
      <c r="F136" s="154"/>
      <c r="G136" s="63"/>
      <c r="H136" s="64"/>
      <c r="I136" s="268">
        <f t="shared" si="75"/>
        <v>0</v>
      </c>
      <c r="J136" s="188" t="str">
        <f t="shared" si="76"/>
        <v/>
      </c>
      <c r="K136" s="176"/>
      <c r="L136" s="288" t="str">
        <f>IF(J136="●",+'様式4-10（機器リスト）'!$C136,"－")</f>
        <v>－</v>
      </c>
      <c r="M136" s="289" t="str">
        <f t="shared" si="77"/>
        <v>－</v>
      </c>
      <c r="N136" s="290" t="str">
        <f t="shared" si="78"/>
        <v>－</v>
      </c>
      <c r="O136" s="291" t="str">
        <f t="shared" si="79"/>
        <v>－</v>
      </c>
      <c r="P136" s="26"/>
      <c r="Q136" s="329"/>
      <c r="R136" s="335"/>
      <c r="S136" s="150"/>
      <c r="T136" s="33"/>
      <c r="U136" s="42" t="str">
        <f t="shared" si="71"/>
        <v/>
      </c>
      <c r="V136" s="34"/>
      <c r="W136" s="34"/>
      <c r="X136" s="43" t="str">
        <f t="shared" ref="X136:X155" si="81">IF(V136="","",ROUND(V136*W136,0))</f>
        <v/>
      </c>
      <c r="Y136" s="294"/>
      <c r="Z136" s="294"/>
      <c r="AA136" s="44" t="str">
        <f t="shared" ref="AA136:AA155" si="82">IF(U136="","",ROUND(U136*Y136*Z136,2))</f>
        <v/>
      </c>
      <c r="AB136" s="44" t="str">
        <f t="shared" ref="AB136:AB155" si="83">IF(T136="","",ROUND(X136*AA136,1))</f>
        <v/>
      </c>
      <c r="AC136" s="35"/>
      <c r="AD136" s="146"/>
      <c r="AE136" s="296"/>
    </row>
    <row r="137" spans="1:31" ht="30" customHeight="1">
      <c r="A137" s="186">
        <f t="shared" si="80"/>
        <v>42</v>
      </c>
      <c r="B137" s="84"/>
      <c r="C137" s="200" t="str">
        <f>+C125&amp;"－"&amp;A137</f>
        <v>B－42</v>
      </c>
      <c r="D137" s="192"/>
      <c r="E137" s="254"/>
      <c r="F137" s="154"/>
      <c r="G137" s="63"/>
      <c r="H137" s="64"/>
      <c r="I137" s="268">
        <f t="shared" si="75"/>
        <v>0</v>
      </c>
      <c r="J137" s="188" t="str">
        <f t="shared" si="76"/>
        <v/>
      </c>
      <c r="K137" s="176"/>
      <c r="L137" s="288" t="str">
        <f>IF(J137="●",+'様式4-10（機器リスト）'!$C137,"－")</f>
        <v>－</v>
      </c>
      <c r="M137" s="289" t="str">
        <f t="shared" si="77"/>
        <v>－</v>
      </c>
      <c r="N137" s="290" t="str">
        <f t="shared" si="78"/>
        <v>－</v>
      </c>
      <c r="O137" s="291" t="str">
        <f t="shared" si="79"/>
        <v>－</v>
      </c>
      <c r="P137" s="26"/>
      <c r="Q137" s="329"/>
      <c r="R137" s="335"/>
      <c r="S137" s="150"/>
      <c r="T137" s="33"/>
      <c r="U137" s="42" t="str">
        <f>IF(N137="－","",ROUND(N137*T137,2))</f>
        <v/>
      </c>
      <c r="V137" s="34"/>
      <c r="W137" s="34"/>
      <c r="X137" s="43" t="str">
        <f t="shared" si="81"/>
        <v/>
      </c>
      <c r="Y137" s="294"/>
      <c r="Z137" s="294"/>
      <c r="AA137" s="44" t="str">
        <f t="shared" si="82"/>
        <v/>
      </c>
      <c r="AB137" s="44" t="str">
        <f t="shared" si="83"/>
        <v/>
      </c>
      <c r="AC137" s="35"/>
      <c r="AD137" s="146"/>
      <c r="AE137" s="296"/>
    </row>
    <row r="138" spans="1:31" ht="30" customHeight="1">
      <c r="A138" s="186">
        <f t="shared" si="80"/>
        <v>43</v>
      </c>
      <c r="B138" s="84"/>
      <c r="C138" s="201" t="str">
        <f>+C125&amp;"－"&amp;A138</f>
        <v>B－43</v>
      </c>
      <c r="D138" s="196"/>
      <c r="E138" s="254"/>
      <c r="F138" s="152"/>
      <c r="G138" s="63"/>
      <c r="H138" s="64"/>
      <c r="I138" s="268">
        <f t="shared" si="75"/>
        <v>0</v>
      </c>
      <c r="J138" s="188" t="str">
        <f t="shared" si="76"/>
        <v/>
      </c>
      <c r="K138" s="189"/>
      <c r="L138" s="288" t="str">
        <f>IF(J138="●",+'様式4-10（機器リスト）'!$C138,"－")</f>
        <v>－</v>
      </c>
      <c r="M138" s="289" t="str">
        <f t="shared" si="77"/>
        <v>－</v>
      </c>
      <c r="N138" s="290" t="str">
        <f t="shared" si="78"/>
        <v>－</v>
      </c>
      <c r="O138" s="291" t="str">
        <f t="shared" si="79"/>
        <v>－</v>
      </c>
      <c r="P138" s="26"/>
      <c r="Q138" s="329"/>
      <c r="R138" s="335"/>
      <c r="S138" s="150"/>
      <c r="T138" s="33"/>
      <c r="U138" s="42" t="str">
        <f t="shared" ref="U138:U155" si="84">IF(N138="－","",ROUND(N138*T138,2))</f>
        <v/>
      </c>
      <c r="V138" s="34"/>
      <c r="W138" s="34"/>
      <c r="X138" s="43" t="str">
        <f t="shared" si="81"/>
        <v/>
      </c>
      <c r="Y138" s="294"/>
      <c r="Z138" s="294"/>
      <c r="AA138" s="44" t="str">
        <f t="shared" si="82"/>
        <v/>
      </c>
      <c r="AB138" s="44" t="str">
        <f t="shared" si="83"/>
        <v/>
      </c>
      <c r="AC138" s="35"/>
      <c r="AD138" s="146"/>
      <c r="AE138" s="296"/>
    </row>
    <row r="139" spans="1:31" ht="30" customHeight="1">
      <c r="A139" s="186">
        <f t="shared" si="80"/>
        <v>44</v>
      </c>
      <c r="B139" s="84"/>
      <c r="C139" s="202" t="str">
        <f>+C125&amp;"－"&amp;A139</f>
        <v>B－44</v>
      </c>
      <c r="D139" s="192"/>
      <c r="E139" s="254"/>
      <c r="F139" s="154"/>
      <c r="G139" s="63"/>
      <c r="H139" s="64"/>
      <c r="I139" s="269">
        <f t="shared" si="75"/>
        <v>0</v>
      </c>
      <c r="J139" s="188" t="str">
        <f t="shared" si="76"/>
        <v/>
      </c>
      <c r="K139" s="189"/>
      <c r="L139" s="288" t="str">
        <f>IF(J139="●",+'様式4-10（機器リスト）'!$C139,"－")</f>
        <v>－</v>
      </c>
      <c r="M139" s="289" t="str">
        <f t="shared" si="77"/>
        <v>－</v>
      </c>
      <c r="N139" s="290" t="str">
        <f t="shared" si="78"/>
        <v>－</v>
      </c>
      <c r="O139" s="291" t="str">
        <f t="shared" si="79"/>
        <v>－</v>
      </c>
      <c r="P139" s="26"/>
      <c r="Q139" s="329"/>
      <c r="R139" s="335"/>
      <c r="S139" s="150"/>
      <c r="T139" s="33"/>
      <c r="U139" s="42" t="str">
        <f t="shared" si="84"/>
        <v/>
      </c>
      <c r="V139" s="34"/>
      <c r="W139" s="34"/>
      <c r="X139" s="43" t="str">
        <f t="shared" si="81"/>
        <v/>
      </c>
      <c r="Y139" s="294"/>
      <c r="Z139" s="294"/>
      <c r="AA139" s="44" t="str">
        <f t="shared" si="82"/>
        <v/>
      </c>
      <c r="AB139" s="44" t="str">
        <f t="shared" si="83"/>
        <v/>
      </c>
      <c r="AC139" s="35"/>
      <c r="AD139" s="146"/>
      <c r="AE139" s="296"/>
    </row>
    <row r="140" spans="1:31" ht="30" customHeight="1">
      <c r="A140" s="186">
        <f t="shared" si="80"/>
        <v>45</v>
      </c>
      <c r="B140" s="84"/>
      <c r="C140" s="201" t="str">
        <f>+C125&amp;"－"&amp;A140</f>
        <v>B－45</v>
      </c>
      <c r="D140" s="192"/>
      <c r="E140" s="254"/>
      <c r="F140" s="154"/>
      <c r="G140" s="63"/>
      <c r="H140" s="64"/>
      <c r="I140" s="268">
        <f t="shared" si="75"/>
        <v>0</v>
      </c>
      <c r="J140" s="188" t="str">
        <f t="shared" si="76"/>
        <v/>
      </c>
      <c r="K140" s="189"/>
      <c r="L140" s="288" t="str">
        <f>IF(J140="●",+'様式4-10（機器リスト）'!$C140,"－")</f>
        <v>－</v>
      </c>
      <c r="M140" s="289" t="str">
        <f t="shared" si="77"/>
        <v>－</v>
      </c>
      <c r="N140" s="290" t="str">
        <f t="shared" si="78"/>
        <v>－</v>
      </c>
      <c r="O140" s="291" t="str">
        <f t="shared" si="79"/>
        <v>－</v>
      </c>
      <c r="P140" s="26"/>
      <c r="Q140" s="329"/>
      <c r="R140" s="335"/>
      <c r="S140" s="150"/>
      <c r="T140" s="33"/>
      <c r="U140" s="42" t="str">
        <f t="shared" si="84"/>
        <v/>
      </c>
      <c r="V140" s="34"/>
      <c r="W140" s="34"/>
      <c r="X140" s="43" t="str">
        <f t="shared" si="81"/>
        <v/>
      </c>
      <c r="Y140" s="294"/>
      <c r="Z140" s="294"/>
      <c r="AA140" s="44" t="str">
        <f t="shared" si="82"/>
        <v/>
      </c>
      <c r="AB140" s="44" t="str">
        <f t="shared" si="83"/>
        <v/>
      </c>
      <c r="AC140" s="35"/>
      <c r="AD140" s="146"/>
      <c r="AE140" s="296"/>
    </row>
    <row r="141" spans="1:31" ht="30" customHeight="1">
      <c r="A141" s="186">
        <f t="shared" si="80"/>
        <v>46</v>
      </c>
      <c r="B141" s="84"/>
      <c r="C141" s="201" t="str">
        <f>+C125&amp;"－"&amp;A141</f>
        <v>B－46</v>
      </c>
      <c r="D141" s="192"/>
      <c r="E141" s="254"/>
      <c r="F141" s="154"/>
      <c r="G141" s="63"/>
      <c r="H141" s="64"/>
      <c r="I141" s="268">
        <f t="shared" si="75"/>
        <v>0</v>
      </c>
      <c r="J141" s="188" t="str">
        <f t="shared" si="76"/>
        <v/>
      </c>
      <c r="K141" s="176"/>
      <c r="L141" s="288" t="str">
        <f>IF(J141="●",+'様式4-10（機器リスト）'!$C141,"－")</f>
        <v>－</v>
      </c>
      <c r="M141" s="289" t="str">
        <f t="shared" si="77"/>
        <v>－</v>
      </c>
      <c r="N141" s="290" t="str">
        <f t="shared" si="78"/>
        <v>－</v>
      </c>
      <c r="O141" s="291" t="str">
        <f t="shared" si="79"/>
        <v>－</v>
      </c>
      <c r="P141" s="26"/>
      <c r="Q141" s="329"/>
      <c r="R141" s="335"/>
      <c r="S141" s="150"/>
      <c r="T141" s="33"/>
      <c r="U141" s="42" t="str">
        <f t="shared" si="84"/>
        <v/>
      </c>
      <c r="V141" s="34"/>
      <c r="W141" s="34"/>
      <c r="X141" s="43" t="str">
        <f t="shared" si="81"/>
        <v/>
      </c>
      <c r="Y141" s="294"/>
      <c r="Z141" s="294"/>
      <c r="AA141" s="44" t="str">
        <f t="shared" si="82"/>
        <v/>
      </c>
      <c r="AB141" s="44" t="str">
        <f t="shared" si="83"/>
        <v/>
      </c>
      <c r="AC141" s="35"/>
      <c r="AD141" s="146"/>
      <c r="AE141" s="296"/>
    </row>
    <row r="142" spans="1:31" ht="30" customHeight="1">
      <c r="A142" s="186">
        <f t="shared" si="80"/>
        <v>47</v>
      </c>
      <c r="B142" s="84"/>
      <c r="C142" s="201" t="str">
        <f>+C125&amp;"－"&amp;A142</f>
        <v>B－47</v>
      </c>
      <c r="D142" s="192"/>
      <c r="E142" s="254"/>
      <c r="F142" s="154"/>
      <c r="G142" s="63"/>
      <c r="H142" s="64"/>
      <c r="I142" s="268">
        <f t="shared" si="75"/>
        <v>0</v>
      </c>
      <c r="J142" s="188" t="str">
        <f t="shared" si="76"/>
        <v/>
      </c>
      <c r="K142" s="176"/>
      <c r="L142" s="288" t="str">
        <f>IF(J142="●",+'様式4-10（機器リスト）'!$C142,"－")</f>
        <v>－</v>
      </c>
      <c r="M142" s="289" t="str">
        <f t="shared" si="77"/>
        <v>－</v>
      </c>
      <c r="N142" s="290" t="str">
        <f t="shared" si="78"/>
        <v>－</v>
      </c>
      <c r="O142" s="291" t="str">
        <f t="shared" si="79"/>
        <v>－</v>
      </c>
      <c r="P142" s="26"/>
      <c r="Q142" s="329"/>
      <c r="R142" s="335"/>
      <c r="S142" s="150"/>
      <c r="T142" s="33"/>
      <c r="U142" s="42" t="str">
        <f t="shared" si="84"/>
        <v/>
      </c>
      <c r="V142" s="34"/>
      <c r="W142" s="34"/>
      <c r="X142" s="43" t="str">
        <f t="shared" si="81"/>
        <v/>
      </c>
      <c r="Y142" s="294"/>
      <c r="Z142" s="294"/>
      <c r="AA142" s="44" t="str">
        <f t="shared" si="82"/>
        <v/>
      </c>
      <c r="AB142" s="44" t="str">
        <f t="shared" si="83"/>
        <v/>
      </c>
      <c r="AC142" s="35"/>
      <c r="AD142" s="146"/>
      <c r="AE142" s="296"/>
    </row>
    <row r="143" spans="1:31" ht="30" customHeight="1">
      <c r="A143" s="186">
        <f t="shared" si="80"/>
        <v>48</v>
      </c>
      <c r="B143" s="84"/>
      <c r="C143" s="202" t="str">
        <f>+C125&amp;"－"&amp;A143</f>
        <v>B－48</v>
      </c>
      <c r="D143" s="192"/>
      <c r="E143" s="254"/>
      <c r="F143" s="152"/>
      <c r="G143" s="63"/>
      <c r="H143" s="64"/>
      <c r="I143" s="268">
        <f t="shared" si="75"/>
        <v>0</v>
      </c>
      <c r="J143" s="188" t="str">
        <f t="shared" si="76"/>
        <v/>
      </c>
      <c r="K143" s="176"/>
      <c r="L143" s="288" t="str">
        <f>IF(J143="●",+'様式4-10（機器リスト）'!$C143,"－")</f>
        <v>－</v>
      </c>
      <c r="M143" s="289" t="str">
        <f t="shared" si="77"/>
        <v>－</v>
      </c>
      <c r="N143" s="290" t="str">
        <f t="shared" si="78"/>
        <v>－</v>
      </c>
      <c r="O143" s="291" t="str">
        <f t="shared" si="79"/>
        <v>－</v>
      </c>
      <c r="P143" s="26"/>
      <c r="Q143" s="329"/>
      <c r="R143" s="335"/>
      <c r="S143" s="150"/>
      <c r="T143" s="33"/>
      <c r="U143" s="42" t="str">
        <f t="shared" si="84"/>
        <v/>
      </c>
      <c r="V143" s="34"/>
      <c r="W143" s="34"/>
      <c r="X143" s="43" t="str">
        <f t="shared" si="81"/>
        <v/>
      </c>
      <c r="Y143" s="294"/>
      <c r="Z143" s="294"/>
      <c r="AA143" s="44" t="str">
        <f t="shared" si="82"/>
        <v/>
      </c>
      <c r="AB143" s="44" t="str">
        <f t="shared" si="83"/>
        <v/>
      </c>
      <c r="AC143" s="35"/>
      <c r="AD143" s="146"/>
      <c r="AE143" s="296"/>
    </row>
    <row r="144" spans="1:31" ht="30" customHeight="1">
      <c r="A144" s="186">
        <f t="shared" si="80"/>
        <v>49</v>
      </c>
      <c r="B144" s="84"/>
      <c r="C144" s="203" t="str">
        <f>+C125&amp;"－"&amp;A144</f>
        <v>B－49</v>
      </c>
      <c r="D144" s="196"/>
      <c r="E144" s="254"/>
      <c r="F144" s="154"/>
      <c r="G144" s="63"/>
      <c r="H144" s="64"/>
      <c r="I144" s="268">
        <f t="shared" si="75"/>
        <v>0</v>
      </c>
      <c r="J144" s="188" t="str">
        <f t="shared" si="76"/>
        <v/>
      </c>
      <c r="K144" s="176"/>
      <c r="L144" s="288" t="str">
        <f>IF(J144="●",+'様式4-10（機器リスト）'!$C144,"－")</f>
        <v>－</v>
      </c>
      <c r="M144" s="289" t="str">
        <f t="shared" si="77"/>
        <v>－</v>
      </c>
      <c r="N144" s="290" t="str">
        <f t="shared" si="78"/>
        <v>－</v>
      </c>
      <c r="O144" s="291" t="str">
        <f t="shared" si="79"/>
        <v>－</v>
      </c>
      <c r="P144" s="26"/>
      <c r="Q144" s="329"/>
      <c r="R144" s="335"/>
      <c r="S144" s="150"/>
      <c r="T144" s="33"/>
      <c r="U144" s="42" t="str">
        <f t="shared" si="84"/>
        <v/>
      </c>
      <c r="V144" s="34"/>
      <c r="W144" s="34"/>
      <c r="X144" s="43" t="str">
        <f t="shared" si="81"/>
        <v/>
      </c>
      <c r="Y144" s="294"/>
      <c r="Z144" s="294"/>
      <c r="AA144" s="44" t="str">
        <f t="shared" si="82"/>
        <v/>
      </c>
      <c r="AB144" s="44" t="str">
        <f t="shared" si="83"/>
        <v/>
      </c>
      <c r="AC144" s="35"/>
      <c r="AD144" s="146"/>
      <c r="AE144" s="296"/>
    </row>
    <row r="145" spans="1:31" ht="30" customHeight="1">
      <c r="A145" s="186">
        <f t="shared" si="80"/>
        <v>50</v>
      </c>
      <c r="B145" s="84"/>
      <c r="C145" s="203" t="str">
        <f>+C125&amp;"－"&amp;A145</f>
        <v>B－50</v>
      </c>
      <c r="D145" s="196"/>
      <c r="E145" s="254"/>
      <c r="F145" s="154"/>
      <c r="G145" s="63"/>
      <c r="H145" s="64"/>
      <c r="I145" s="268">
        <f t="shared" si="75"/>
        <v>0</v>
      </c>
      <c r="J145" s="188" t="str">
        <f t="shared" si="76"/>
        <v/>
      </c>
      <c r="K145" s="176"/>
      <c r="L145" s="288" t="str">
        <f>IF(J145="●",+'様式4-10（機器リスト）'!$C145,"－")</f>
        <v>－</v>
      </c>
      <c r="M145" s="289" t="str">
        <f t="shared" si="77"/>
        <v>－</v>
      </c>
      <c r="N145" s="290" t="str">
        <f t="shared" si="78"/>
        <v>－</v>
      </c>
      <c r="O145" s="291" t="str">
        <f t="shared" si="79"/>
        <v>－</v>
      </c>
      <c r="P145" s="26"/>
      <c r="Q145" s="329"/>
      <c r="R145" s="335"/>
      <c r="S145" s="150"/>
      <c r="T145" s="33"/>
      <c r="U145" s="42" t="str">
        <f t="shared" si="84"/>
        <v/>
      </c>
      <c r="V145" s="34"/>
      <c r="W145" s="34"/>
      <c r="X145" s="43" t="str">
        <f t="shared" si="81"/>
        <v/>
      </c>
      <c r="Y145" s="294"/>
      <c r="Z145" s="294"/>
      <c r="AA145" s="44" t="str">
        <f t="shared" si="82"/>
        <v/>
      </c>
      <c r="AB145" s="44" t="str">
        <f t="shared" si="83"/>
        <v/>
      </c>
      <c r="AC145" s="35"/>
      <c r="AD145" s="146"/>
      <c r="AE145" s="296"/>
    </row>
    <row r="146" spans="1:31" ht="30" customHeight="1">
      <c r="A146" s="186">
        <f t="shared" si="80"/>
        <v>51</v>
      </c>
      <c r="B146" s="84"/>
      <c r="C146" s="204" t="str">
        <f>+C125&amp;"－"&amp;A146</f>
        <v>B－51</v>
      </c>
      <c r="D146" s="196"/>
      <c r="E146" s="254"/>
      <c r="F146" s="154"/>
      <c r="G146" s="63"/>
      <c r="H146" s="64"/>
      <c r="I146" s="268">
        <f t="shared" si="75"/>
        <v>0</v>
      </c>
      <c r="J146" s="188" t="str">
        <f t="shared" si="76"/>
        <v/>
      </c>
      <c r="K146" s="176"/>
      <c r="L146" s="288" t="str">
        <f>IF(J146="●",+'様式4-10（機器リスト）'!$C146,"－")</f>
        <v>－</v>
      </c>
      <c r="M146" s="289" t="str">
        <f t="shared" si="77"/>
        <v>－</v>
      </c>
      <c r="N146" s="290" t="str">
        <f t="shared" si="78"/>
        <v>－</v>
      </c>
      <c r="O146" s="291" t="str">
        <f t="shared" si="79"/>
        <v>－</v>
      </c>
      <c r="P146" s="26"/>
      <c r="Q146" s="329"/>
      <c r="R146" s="335"/>
      <c r="S146" s="150"/>
      <c r="T146" s="33"/>
      <c r="U146" s="42" t="str">
        <f t="shared" si="84"/>
        <v/>
      </c>
      <c r="V146" s="34"/>
      <c r="W146" s="34"/>
      <c r="X146" s="43" t="str">
        <f t="shared" si="81"/>
        <v/>
      </c>
      <c r="Y146" s="294"/>
      <c r="Z146" s="294"/>
      <c r="AA146" s="44" t="str">
        <f t="shared" si="82"/>
        <v/>
      </c>
      <c r="AB146" s="44" t="str">
        <f t="shared" si="83"/>
        <v/>
      </c>
      <c r="AC146" s="35"/>
      <c r="AD146" s="146"/>
      <c r="AE146" s="296"/>
    </row>
    <row r="147" spans="1:31" ht="30" customHeight="1">
      <c r="A147" s="186">
        <f t="shared" si="80"/>
        <v>52</v>
      </c>
      <c r="B147" s="84"/>
      <c r="C147" s="204" t="str">
        <f>+C125&amp;"－"&amp;A147</f>
        <v>B－52</v>
      </c>
      <c r="D147" s="192"/>
      <c r="E147" s="254"/>
      <c r="F147" s="154"/>
      <c r="G147" s="63"/>
      <c r="H147" s="64"/>
      <c r="I147" s="268">
        <f t="shared" si="75"/>
        <v>0</v>
      </c>
      <c r="J147" s="188" t="str">
        <f t="shared" si="76"/>
        <v/>
      </c>
      <c r="K147" s="176"/>
      <c r="L147" s="288" t="str">
        <f>IF(J147="●",+'様式4-10（機器リスト）'!$C147,"－")</f>
        <v>－</v>
      </c>
      <c r="M147" s="289" t="str">
        <f t="shared" si="77"/>
        <v>－</v>
      </c>
      <c r="N147" s="290" t="str">
        <f t="shared" si="78"/>
        <v>－</v>
      </c>
      <c r="O147" s="291" t="str">
        <f t="shared" si="79"/>
        <v>－</v>
      </c>
      <c r="P147" s="26"/>
      <c r="Q147" s="329"/>
      <c r="R147" s="335"/>
      <c r="S147" s="150"/>
      <c r="T147" s="33"/>
      <c r="U147" s="42" t="str">
        <f t="shared" si="84"/>
        <v/>
      </c>
      <c r="V147" s="34"/>
      <c r="W147" s="34"/>
      <c r="X147" s="43" t="str">
        <f t="shared" si="81"/>
        <v/>
      </c>
      <c r="Y147" s="294"/>
      <c r="Z147" s="294"/>
      <c r="AA147" s="44" t="str">
        <f t="shared" si="82"/>
        <v/>
      </c>
      <c r="AB147" s="44" t="str">
        <f t="shared" si="83"/>
        <v/>
      </c>
      <c r="AC147" s="35"/>
      <c r="AD147" s="146"/>
      <c r="AE147" s="296"/>
    </row>
    <row r="148" spans="1:31" ht="30" customHeight="1">
      <c r="A148" s="186">
        <f t="shared" si="80"/>
        <v>53</v>
      </c>
      <c r="B148" s="84"/>
      <c r="C148" s="204" t="str">
        <f>+C125&amp;"－"&amp;A148</f>
        <v>B－53</v>
      </c>
      <c r="D148" s="192"/>
      <c r="E148" s="254"/>
      <c r="F148" s="154"/>
      <c r="G148" s="63"/>
      <c r="H148" s="64"/>
      <c r="I148" s="268">
        <f t="shared" si="75"/>
        <v>0</v>
      </c>
      <c r="J148" s="188" t="str">
        <f t="shared" si="76"/>
        <v/>
      </c>
      <c r="K148" s="176"/>
      <c r="L148" s="288" t="str">
        <f>IF(J148="●",+'様式4-10（機器リスト）'!$C148,"－")</f>
        <v>－</v>
      </c>
      <c r="M148" s="289" t="str">
        <f t="shared" si="77"/>
        <v>－</v>
      </c>
      <c r="N148" s="290" t="str">
        <f t="shared" si="78"/>
        <v>－</v>
      </c>
      <c r="O148" s="291" t="str">
        <f t="shared" si="79"/>
        <v>－</v>
      </c>
      <c r="P148" s="26"/>
      <c r="Q148" s="329"/>
      <c r="R148" s="335"/>
      <c r="S148" s="150"/>
      <c r="T148" s="33"/>
      <c r="U148" s="42" t="str">
        <f t="shared" si="84"/>
        <v/>
      </c>
      <c r="V148" s="34"/>
      <c r="W148" s="34"/>
      <c r="X148" s="43" t="str">
        <f t="shared" si="81"/>
        <v/>
      </c>
      <c r="Y148" s="294"/>
      <c r="Z148" s="294"/>
      <c r="AA148" s="44" t="str">
        <f t="shared" si="82"/>
        <v/>
      </c>
      <c r="AB148" s="44" t="str">
        <f t="shared" si="83"/>
        <v/>
      </c>
      <c r="AC148" s="35"/>
      <c r="AD148" s="146"/>
      <c r="AE148" s="296"/>
    </row>
    <row r="149" spans="1:31" ht="30" customHeight="1">
      <c r="A149" s="186">
        <f t="shared" si="80"/>
        <v>54</v>
      </c>
      <c r="B149" s="84"/>
      <c r="C149" s="205" t="str">
        <f>+C125&amp;"－"&amp;A149</f>
        <v>B－54</v>
      </c>
      <c r="D149" s="192"/>
      <c r="E149" s="254"/>
      <c r="F149" s="154"/>
      <c r="G149" s="63"/>
      <c r="H149" s="64"/>
      <c r="I149" s="268">
        <f t="shared" si="75"/>
        <v>0</v>
      </c>
      <c r="J149" s="188" t="str">
        <f t="shared" si="76"/>
        <v/>
      </c>
      <c r="K149" s="176"/>
      <c r="L149" s="288" t="str">
        <f>IF(J149="●",+'様式4-10（機器リスト）'!$C149,"－")</f>
        <v>－</v>
      </c>
      <c r="M149" s="289" t="str">
        <f t="shared" si="77"/>
        <v>－</v>
      </c>
      <c r="N149" s="290" t="str">
        <f t="shared" si="78"/>
        <v>－</v>
      </c>
      <c r="O149" s="291" t="str">
        <f t="shared" si="79"/>
        <v>－</v>
      </c>
      <c r="P149" s="26"/>
      <c r="Q149" s="329"/>
      <c r="R149" s="335"/>
      <c r="S149" s="150"/>
      <c r="T149" s="33"/>
      <c r="U149" s="42" t="str">
        <f t="shared" si="84"/>
        <v/>
      </c>
      <c r="V149" s="34"/>
      <c r="W149" s="34"/>
      <c r="X149" s="43" t="str">
        <f t="shared" si="81"/>
        <v/>
      </c>
      <c r="Y149" s="294"/>
      <c r="Z149" s="294"/>
      <c r="AA149" s="44" t="str">
        <f t="shared" si="82"/>
        <v/>
      </c>
      <c r="AB149" s="44" t="str">
        <f t="shared" si="83"/>
        <v/>
      </c>
      <c r="AC149" s="35"/>
      <c r="AD149" s="146"/>
      <c r="AE149" s="296"/>
    </row>
    <row r="150" spans="1:31" ht="30" customHeight="1">
      <c r="A150" s="186">
        <f t="shared" si="80"/>
        <v>55</v>
      </c>
      <c r="B150" s="84"/>
      <c r="C150" s="206" t="str">
        <f>+C125&amp;"－"&amp;A150</f>
        <v>B－55</v>
      </c>
      <c r="D150" s="192"/>
      <c r="E150" s="254"/>
      <c r="F150" s="154"/>
      <c r="G150" s="63"/>
      <c r="H150" s="64"/>
      <c r="I150" s="268">
        <f t="shared" si="75"/>
        <v>0</v>
      </c>
      <c r="J150" s="188" t="str">
        <f t="shared" si="76"/>
        <v/>
      </c>
      <c r="K150" s="176"/>
      <c r="L150" s="288" t="str">
        <f>IF(J150="●",+'様式4-10（機器リスト）'!$C150,"－")</f>
        <v>－</v>
      </c>
      <c r="M150" s="289" t="str">
        <f t="shared" si="77"/>
        <v>－</v>
      </c>
      <c r="N150" s="290" t="str">
        <f t="shared" si="78"/>
        <v>－</v>
      </c>
      <c r="O150" s="291" t="str">
        <f t="shared" si="79"/>
        <v>－</v>
      </c>
      <c r="P150" s="26"/>
      <c r="Q150" s="329"/>
      <c r="R150" s="335"/>
      <c r="S150" s="150"/>
      <c r="T150" s="33"/>
      <c r="U150" s="42" t="str">
        <f t="shared" si="84"/>
        <v/>
      </c>
      <c r="V150" s="34"/>
      <c r="W150" s="34"/>
      <c r="X150" s="43" t="str">
        <f t="shared" si="81"/>
        <v/>
      </c>
      <c r="Y150" s="294"/>
      <c r="Z150" s="294"/>
      <c r="AA150" s="44" t="str">
        <f t="shared" si="82"/>
        <v/>
      </c>
      <c r="AB150" s="44" t="str">
        <f t="shared" si="83"/>
        <v/>
      </c>
      <c r="AC150" s="35"/>
      <c r="AD150" s="146"/>
      <c r="AE150" s="296"/>
    </row>
    <row r="151" spans="1:31" ht="30" customHeight="1">
      <c r="A151" s="186">
        <f t="shared" si="80"/>
        <v>56</v>
      </c>
      <c r="B151" s="84"/>
      <c r="C151" s="207" t="str">
        <f>+C125&amp;"－"&amp;A151</f>
        <v>B－56</v>
      </c>
      <c r="D151" s="192"/>
      <c r="E151" s="254"/>
      <c r="F151" s="154"/>
      <c r="G151" s="63"/>
      <c r="H151" s="64"/>
      <c r="I151" s="268">
        <f t="shared" si="75"/>
        <v>0</v>
      </c>
      <c r="J151" s="188" t="str">
        <f t="shared" si="76"/>
        <v/>
      </c>
      <c r="K151" s="176"/>
      <c r="L151" s="288" t="str">
        <f>IF(J151="●",+'様式4-10（機器リスト）'!$C151,"－")</f>
        <v>－</v>
      </c>
      <c r="M151" s="289" t="str">
        <f t="shared" si="77"/>
        <v>－</v>
      </c>
      <c r="N151" s="290" t="str">
        <f t="shared" si="78"/>
        <v>－</v>
      </c>
      <c r="O151" s="291" t="str">
        <f t="shared" si="79"/>
        <v>－</v>
      </c>
      <c r="P151" s="26"/>
      <c r="Q151" s="329"/>
      <c r="R151" s="335"/>
      <c r="S151" s="150"/>
      <c r="T151" s="33"/>
      <c r="U151" s="42" t="str">
        <f t="shared" si="84"/>
        <v/>
      </c>
      <c r="V151" s="34"/>
      <c r="W151" s="34"/>
      <c r="X151" s="43" t="str">
        <f t="shared" si="81"/>
        <v/>
      </c>
      <c r="Y151" s="294"/>
      <c r="Z151" s="294"/>
      <c r="AA151" s="44" t="str">
        <f t="shared" si="82"/>
        <v/>
      </c>
      <c r="AB151" s="44" t="str">
        <f t="shared" si="83"/>
        <v/>
      </c>
      <c r="AC151" s="35"/>
      <c r="AD151" s="146"/>
      <c r="AE151" s="296"/>
    </row>
    <row r="152" spans="1:31" ht="30" customHeight="1">
      <c r="A152" s="186">
        <f t="shared" si="80"/>
        <v>57</v>
      </c>
      <c r="B152" s="84"/>
      <c r="C152" s="208" t="str">
        <f>+C125&amp;"－"&amp;A152</f>
        <v>B－57</v>
      </c>
      <c r="D152" s="192"/>
      <c r="E152" s="254"/>
      <c r="F152" s="152"/>
      <c r="G152" s="63"/>
      <c r="H152" s="64"/>
      <c r="I152" s="268">
        <f t="shared" si="75"/>
        <v>0</v>
      </c>
      <c r="J152" s="188" t="str">
        <f t="shared" si="76"/>
        <v/>
      </c>
      <c r="K152" s="176"/>
      <c r="L152" s="288" t="str">
        <f>IF(J152="●",+'様式4-10（機器リスト）'!$C152,"－")</f>
        <v>－</v>
      </c>
      <c r="M152" s="289" t="str">
        <f t="shared" si="77"/>
        <v>－</v>
      </c>
      <c r="N152" s="301" t="str">
        <f t="shared" si="78"/>
        <v>－</v>
      </c>
      <c r="O152" s="302" t="str">
        <f t="shared" si="79"/>
        <v>－</v>
      </c>
      <c r="P152" s="30"/>
      <c r="Q152" s="329"/>
      <c r="R152" s="335"/>
      <c r="S152" s="150"/>
      <c r="T152" s="33"/>
      <c r="U152" s="42" t="str">
        <f t="shared" si="84"/>
        <v/>
      </c>
      <c r="V152" s="34"/>
      <c r="W152" s="34"/>
      <c r="X152" s="43" t="str">
        <f t="shared" si="81"/>
        <v/>
      </c>
      <c r="Y152" s="294"/>
      <c r="Z152" s="294"/>
      <c r="AA152" s="44" t="str">
        <f t="shared" si="82"/>
        <v/>
      </c>
      <c r="AB152" s="44" t="str">
        <f t="shared" si="83"/>
        <v/>
      </c>
      <c r="AC152" s="35"/>
      <c r="AD152" s="146"/>
      <c r="AE152" s="296"/>
    </row>
    <row r="153" spans="1:31" ht="30" customHeight="1">
      <c r="A153" s="186">
        <f t="shared" si="80"/>
        <v>58</v>
      </c>
      <c r="B153" s="84"/>
      <c r="C153" s="209" t="str">
        <f>+C125&amp;"－"&amp;A153</f>
        <v>B－58</v>
      </c>
      <c r="D153" s="192"/>
      <c r="E153" s="254"/>
      <c r="F153" s="152"/>
      <c r="G153" s="63"/>
      <c r="H153" s="64"/>
      <c r="I153" s="268">
        <f t="shared" si="75"/>
        <v>0</v>
      </c>
      <c r="J153" s="188" t="str">
        <f t="shared" si="76"/>
        <v/>
      </c>
      <c r="K153" s="176"/>
      <c r="L153" s="288" t="str">
        <f>IF(J153="●",+'様式4-10（機器リスト）'!$C153,"－")</f>
        <v>－</v>
      </c>
      <c r="M153" s="289" t="str">
        <f t="shared" si="77"/>
        <v>－</v>
      </c>
      <c r="N153" s="301" t="str">
        <f t="shared" si="78"/>
        <v>－</v>
      </c>
      <c r="O153" s="302" t="str">
        <f t="shared" si="79"/>
        <v>－</v>
      </c>
      <c r="P153" s="30"/>
      <c r="Q153" s="329"/>
      <c r="R153" s="335"/>
      <c r="S153" s="150"/>
      <c r="T153" s="33"/>
      <c r="U153" s="42" t="str">
        <f t="shared" si="84"/>
        <v/>
      </c>
      <c r="V153" s="34"/>
      <c r="W153" s="34"/>
      <c r="X153" s="43" t="str">
        <f t="shared" si="81"/>
        <v/>
      </c>
      <c r="Y153" s="294"/>
      <c r="Z153" s="294"/>
      <c r="AA153" s="44" t="str">
        <f t="shared" si="82"/>
        <v/>
      </c>
      <c r="AB153" s="44" t="str">
        <f t="shared" si="83"/>
        <v/>
      </c>
      <c r="AC153" s="35"/>
      <c r="AD153" s="146"/>
      <c r="AE153" s="296"/>
    </row>
    <row r="154" spans="1:31" ht="30" customHeight="1">
      <c r="A154" s="186">
        <f t="shared" si="80"/>
        <v>59</v>
      </c>
      <c r="B154" s="84"/>
      <c r="C154" s="209" t="str">
        <f>+C125&amp;"－"&amp;A154</f>
        <v>B－59</v>
      </c>
      <c r="D154" s="192"/>
      <c r="E154" s="254"/>
      <c r="F154" s="152"/>
      <c r="G154" s="63"/>
      <c r="H154" s="64"/>
      <c r="I154" s="268">
        <f t="shared" si="75"/>
        <v>0</v>
      </c>
      <c r="J154" s="188" t="str">
        <f t="shared" si="76"/>
        <v/>
      </c>
      <c r="K154" s="176"/>
      <c r="L154" s="288" t="str">
        <f>IF(J154="●",+'様式4-10（機器リスト）'!$C154,"－")</f>
        <v>－</v>
      </c>
      <c r="M154" s="289" t="str">
        <f t="shared" si="77"/>
        <v>－</v>
      </c>
      <c r="N154" s="301" t="str">
        <f t="shared" si="78"/>
        <v>－</v>
      </c>
      <c r="O154" s="302" t="str">
        <f t="shared" si="79"/>
        <v>－</v>
      </c>
      <c r="P154" s="30"/>
      <c r="Q154" s="329"/>
      <c r="R154" s="335"/>
      <c r="S154" s="150"/>
      <c r="T154" s="33"/>
      <c r="U154" s="42" t="str">
        <f t="shared" si="84"/>
        <v/>
      </c>
      <c r="V154" s="34"/>
      <c r="W154" s="34"/>
      <c r="X154" s="43" t="str">
        <f t="shared" si="81"/>
        <v/>
      </c>
      <c r="Y154" s="294"/>
      <c r="Z154" s="294"/>
      <c r="AA154" s="44" t="str">
        <f t="shared" si="82"/>
        <v/>
      </c>
      <c r="AB154" s="44" t="str">
        <f t="shared" si="83"/>
        <v/>
      </c>
      <c r="AC154" s="35"/>
      <c r="AD154" s="146"/>
      <c r="AE154" s="296"/>
    </row>
    <row r="155" spans="1:31" ht="30" customHeight="1" thickBot="1">
      <c r="A155" s="186">
        <f t="shared" si="80"/>
        <v>60</v>
      </c>
      <c r="B155" s="84"/>
      <c r="C155" s="210" t="str">
        <f>+C125&amp;"－"&amp;A155</f>
        <v>B－60</v>
      </c>
      <c r="D155" s="211"/>
      <c r="E155" s="257"/>
      <c r="F155" s="155"/>
      <c r="G155" s="82"/>
      <c r="H155" s="83"/>
      <c r="I155" s="268">
        <f t="shared" si="75"/>
        <v>0</v>
      </c>
      <c r="J155" s="212" t="str">
        <f t="shared" si="76"/>
        <v/>
      </c>
      <c r="K155" s="176"/>
      <c r="L155" s="288" t="str">
        <f>IF(J155="●",+'様式4-10（機器リスト）'!$C155,"－")</f>
        <v>－</v>
      </c>
      <c r="M155" s="289" t="str">
        <f t="shared" si="77"/>
        <v>－</v>
      </c>
      <c r="N155" s="301" t="str">
        <f t="shared" si="78"/>
        <v>－</v>
      </c>
      <c r="O155" s="302" t="str">
        <f t="shared" si="79"/>
        <v>－</v>
      </c>
      <c r="P155" s="30"/>
      <c r="Q155" s="329"/>
      <c r="R155" s="335"/>
      <c r="S155" s="150"/>
      <c r="T155" s="33"/>
      <c r="U155" s="42" t="str">
        <f t="shared" si="84"/>
        <v/>
      </c>
      <c r="V155" s="34"/>
      <c r="W155" s="34"/>
      <c r="X155" s="43" t="str">
        <f t="shared" si="81"/>
        <v/>
      </c>
      <c r="Y155" s="294"/>
      <c r="Z155" s="294"/>
      <c r="AA155" s="44" t="str">
        <f t="shared" si="82"/>
        <v/>
      </c>
      <c r="AB155" s="44" t="str">
        <f t="shared" si="83"/>
        <v/>
      </c>
      <c r="AC155" s="35"/>
      <c r="AD155" s="146"/>
      <c r="AE155" s="296"/>
    </row>
    <row r="156" spans="1:31" ht="18" thickTop="1">
      <c r="B156" s="84"/>
      <c r="C156" s="221"/>
      <c r="D156" s="218"/>
      <c r="E156" s="250"/>
      <c r="F156" s="219"/>
      <c r="L156" s="308"/>
      <c r="M156" s="307"/>
      <c r="Q156" s="336"/>
      <c r="R156" s="336"/>
    </row>
    <row r="157" spans="1:31">
      <c r="B157" s="84"/>
      <c r="C157" s="84"/>
      <c r="D157" s="175"/>
      <c r="E157" s="249"/>
      <c r="F157" s="84"/>
      <c r="G157" s="84"/>
      <c r="H157" s="84"/>
      <c r="I157" s="162"/>
      <c r="J157" s="216"/>
      <c r="K157" s="162"/>
      <c r="L157" s="305"/>
      <c r="M157" s="2"/>
      <c r="N157" s="1"/>
      <c r="O157" s="1"/>
      <c r="P157" s="243"/>
      <c r="Q157" s="334"/>
      <c r="R157" s="334"/>
      <c r="S157" s="17"/>
      <c r="T157" s="21"/>
      <c r="U157" s="21"/>
      <c r="V157" s="21"/>
      <c r="W157" s="21"/>
      <c r="X157" s="21"/>
      <c r="Y157" s="21"/>
      <c r="Z157" s="21"/>
      <c r="AA157" s="21"/>
      <c r="AB157" s="21"/>
      <c r="AC157" s="18"/>
      <c r="AD157" s="18"/>
      <c r="AE157" s="14">
        <f>+AE119+1</f>
        <v>5</v>
      </c>
    </row>
    <row r="158" spans="1:31" s="90" customFormat="1" ht="15" customHeight="1">
      <c r="C158" s="846" t="s">
        <v>0</v>
      </c>
      <c r="D158" s="849" t="s">
        <v>1</v>
      </c>
      <c r="E158" s="850"/>
      <c r="F158" s="851"/>
      <c r="G158" s="855" t="s">
        <v>2</v>
      </c>
      <c r="H158" s="856"/>
      <c r="I158" s="859" t="s">
        <v>127</v>
      </c>
      <c r="J158" s="878" t="s">
        <v>70</v>
      </c>
      <c r="K158" s="161"/>
      <c r="L158" s="843" t="s">
        <v>0</v>
      </c>
      <c r="M158" s="875" t="s">
        <v>3</v>
      </c>
      <c r="N158" s="855" t="s">
        <v>2</v>
      </c>
      <c r="O158" s="856"/>
      <c r="P158" s="898" t="s">
        <v>4</v>
      </c>
      <c r="Q158" s="908" t="s">
        <v>75</v>
      </c>
      <c r="R158" s="909"/>
      <c r="S158" s="910"/>
      <c r="T158" s="883" t="s">
        <v>86</v>
      </c>
      <c r="U158" s="884"/>
      <c r="V158" s="884"/>
      <c r="W158" s="884"/>
      <c r="X158" s="884"/>
      <c r="Y158" s="884"/>
      <c r="Z158" s="884"/>
      <c r="AA158" s="884"/>
      <c r="AB158" s="884"/>
      <c r="AC158" s="885"/>
      <c r="AD158" s="878" t="s">
        <v>100</v>
      </c>
      <c r="AE158" s="878" t="str">
        <f>+AE$5</f>
        <v>備考</v>
      </c>
    </row>
    <row r="159" spans="1:31" s="90" customFormat="1" ht="15" customHeight="1">
      <c r="C159" s="847"/>
      <c r="D159" s="852"/>
      <c r="E159" s="853"/>
      <c r="F159" s="854"/>
      <c r="G159" s="857"/>
      <c r="H159" s="858"/>
      <c r="I159" s="860"/>
      <c r="J159" s="879"/>
      <c r="K159" s="161"/>
      <c r="L159" s="844"/>
      <c r="M159" s="876"/>
      <c r="N159" s="857"/>
      <c r="O159" s="858"/>
      <c r="P159" s="899"/>
      <c r="Q159" s="911"/>
      <c r="R159" s="912"/>
      <c r="S159" s="913"/>
      <c r="T159" s="886"/>
      <c r="U159" s="887"/>
      <c r="V159" s="887"/>
      <c r="W159" s="887"/>
      <c r="X159" s="887"/>
      <c r="Y159" s="887"/>
      <c r="Z159" s="887"/>
      <c r="AA159" s="887"/>
      <c r="AB159" s="887"/>
      <c r="AC159" s="888"/>
      <c r="AD159" s="879"/>
      <c r="AE159" s="879"/>
    </row>
    <row r="160" spans="1:31" s="90" customFormat="1" ht="15" customHeight="1">
      <c r="C160" s="847"/>
      <c r="D160" s="863" t="s">
        <v>5</v>
      </c>
      <c r="E160" s="866" t="s">
        <v>6</v>
      </c>
      <c r="F160" s="869" t="s">
        <v>7</v>
      </c>
      <c r="G160" s="872" t="s">
        <v>8</v>
      </c>
      <c r="H160" s="873" t="s">
        <v>9</v>
      </c>
      <c r="I160" s="860"/>
      <c r="J160" s="879"/>
      <c r="K160" s="161"/>
      <c r="L160" s="844"/>
      <c r="M160" s="876"/>
      <c r="N160" s="872" t="s">
        <v>8</v>
      </c>
      <c r="O160" s="873" t="s">
        <v>9</v>
      </c>
      <c r="P160" s="899"/>
      <c r="Q160" s="889" t="s">
        <v>73</v>
      </c>
      <c r="R160" s="905" t="s">
        <v>74</v>
      </c>
      <c r="S160" s="881" t="s">
        <v>72</v>
      </c>
      <c r="T160" s="901" t="s">
        <v>76</v>
      </c>
      <c r="U160" s="892" t="s">
        <v>77</v>
      </c>
      <c r="V160" s="894" t="s">
        <v>78</v>
      </c>
      <c r="W160" s="894"/>
      <c r="X160" s="894"/>
      <c r="Y160" s="903" t="s">
        <v>88</v>
      </c>
      <c r="Z160" s="903" t="s">
        <v>89</v>
      </c>
      <c r="AA160" s="892" t="s">
        <v>79</v>
      </c>
      <c r="AB160" s="894" t="s">
        <v>90</v>
      </c>
      <c r="AC160" s="896" t="s">
        <v>91</v>
      </c>
      <c r="AD160" s="879"/>
      <c r="AE160" s="879"/>
    </row>
    <row r="161" spans="1:31" s="90" customFormat="1" ht="15" customHeight="1">
      <c r="C161" s="847"/>
      <c r="D161" s="864"/>
      <c r="E161" s="867"/>
      <c r="F161" s="870"/>
      <c r="G161" s="872"/>
      <c r="H161" s="873"/>
      <c r="I161" s="860"/>
      <c r="J161" s="879"/>
      <c r="K161" s="161"/>
      <c r="L161" s="844"/>
      <c r="M161" s="876"/>
      <c r="N161" s="872"/>
      <c r="O161" s="873"/>
      <c r="P161" s="899"/>
      <c r="Q161" s="890"/>
      <c r="R161" s="906"/>
      <c r="S161" s="881"/>
      <c r="T161" s="902"/>
      <c r="U161" s="893"/>
      <c r="V161" s="895"/>
      <c r="W161" s="895"/>
      <c r="X161" s="895"/>
      <c r="Y161" s="904"/>
      <c r="Z161" s="904"/>
      <c r="AA161" s="893"/>
      <c r="AB161" s="895"/>
      <c r="AC161" s="897"/>
      <c r="AD161" s="879"/>
      <c r="AE161" s="879"/>
    </row>
    <row r="162" spans="1:31" s="90" customFormat="1" ht="21.95" customHeight="1">
      <c r="C162" s="848"/>
      <c r="D162" s="865"/>
      <c r="E162" s="868"/>
      <c r="F162" s="871"/>
      <c r="G162" s="838" t="s">
        <v>10</v>
      </c>
      <c r="H162" s="839"/>
      <c r="I162" s="137" t="s">
        <v>10</v>
      </c>
      <c r="J162" s="880"/>
      <c r="K162" s="176"/>
      <c r="L162" s="845"/>
      <c r="M162" s="877"/>
      <c r="N162" s="838" t="s">
        <v>10</v>
      </c>
      <c r="O162" s="839"/>
      <c r="P162" s="900"/>
      <c r="Q162" s="891"/>
      <c r="R162" s="907"/>
      <c r="S162" s="882"/>
      <c r="T162" s="45" t="s">
        <v>84</v>
      </c>
      <c r="U162" s="46" t="s">
        <v>84</v>
      </c>
      <c r="V162" s="47" t="s">
        <v>80</v>
      </c>
      <c r="W162" s="47" t="s">
        <v>81</v>
      </c>
      <c r="X162" s="46" t="s">
        <v>82</v>
      </c>
      <c r="Y162" s="48" t="s">
        <v>87</v>
      </c>
      <c r="Z162" s="48" t="s">
        <v>87</v>
      </c>
      <c r="AA162" s="46" t="s">
        <v>84</v>
      </c>
      <c r="AB162" s="46" t="s">
        <v>83</v>
      </c>
      <c r="AC162" s="56" t="s">
        <v>83</v>
      </c>
      <c r="AD162" s="880"/>
      <c r="AE162" s="880"/>
    </row>
    <row r="163" spans="1:31" ht="30" customHeight="1" thickBot="1">
      <c r="A163" s="186"/>
      <c r="B163" s="84"/>
      <c r="C163" s="180" t="s">
        <v>62</v>
      </c>
      <c r="D163" s="181" t="s">
        <v>197</v>
      </c>
      <c r="E163" s="89"/>
      <c r="F163" s="182"/>
      <c r="G163" s="183">
        <f>SUM(G164:G193)</f>
        <v>0</v>
      </c>
      <c r="H163" s="184">
        <f>SUM(H164:H193)</f>
        <v>0</v>
      </c>
      <c r="I163" s="164">
        <f>SUM(I164:I193)</f>
        <v>0</v>
      </c>
      <c r="J163" s="185"/>
      <c r="K163" s="176"/>
      <c r="L163" s="282" t="str">
        <f>+'様式4-10（機器リスト）'!$C163</f>
        <v>C</v>
      </c>
      <c r="M163" s="283" t="str">
        <f>+'様式4-10（機器リスト）'!$D163</f>
        <v>主処理設備①</v>
      </c>
      <c r="N163" s="284"/>
      <c r="O163" s="285"/>
      <c r="P163" s="15"/>
      <c r="Q163" s="327"/>
      <c r="R163" s="328"/>
      <c r="S163" s="286"/>
      <c r="T163" s="22"/>
      <c r="U163" s="50"/>
      <c r="V163" s="23"/>
      <c r="W163" s="23"/>
      <c r="X163" s="23"/>
      <c r="Y163" s="23"/>
      <c r="Z163" s="23"/>
      <c r="AA163" s="50"/>
      <c r="AB163" s="50"/>
      <c r="AC163" s="51"/>
      <c r="AD163" s="145"/>
      <c r="AE163" s="145"/>
    </row>
    <row r="164" spans="1:31" ht="30" customHeight="1" thickTop="1">
      <c r="A164" s="186">
        <v>1</v>
      </c>
      <c r="C164" s="187" t="str">
        <f>+C163&amp;"－"&amp;A164</f>
        <v>C－1</v>
      </c>
      <c r="D164" s="159"/>
      <c r="E164" s="157"/>
      <c r="F164" s="59"/>
      <c r="G164" s="60"/>
      <c r="H164" s="61"/>
      <c r="I164" s="268">
        <f>SUM(G164:H164)</f>
        <v>0</v>
      </c>
      <c r="J164" s="188" t="str">
        <f>IF(G164&gt;0,"●","")</f>
        <v/>
      </c>
      <c r="K164" s="58"/>
      <c r="L164" s="288" t="str">
        <f>IF(J164="●",+'様式4-10（機器リスト）'!$C164,"－")</f>
        <v>－</v>
      </c>
      <c r="M164" s="289" t="str">
        <f>IF(J164="●",D164&amp;E164&amp;F164,"－")</f>
        <v>－</v>
      </c>
      <c r="N164" s="290" t="str">
        <f>IF(M164="－","－",G164)</f>
        <v>－</v>
      </c>
      <c r="O164" s="291" t="str">
        <f>IF(M164="－","－",H164)</f>
        <v>－</v>
      </c>
      <c r="P164" s="26"/>
      <c r="Q164" s="329"/>
      <c r="R164" s="335"/>
      <c r="S164" s="149"/>
      <c r="T164" s="33"/>
      <c r="U164" s="42" t="str">
        <f t="shared" ref="U164:U174" si="85">IF(N164="－","",ROUND(N164*T164,2))</f>
        <v/>
      </c>
      <c r="V164" s="34"/>
      <c r="W164" s="34"/>
      <c r="X164" s="43" t="str">
        <f t="shared" ref="X164:X172" si="86">IF(V164="","",ROUND(V164*W164,0))</f>
        <v/>
      </c>
      <c r="Y164" s="294"/>
      <c r="Z164" s="294"/>
      <c r="AA164" s="44" t="str">
        <f t="shared" ref="AA164:AA172" si="87">IF(U164="","",ROUND(U164*Y164*Z164,2))</f>
        <v/>
      </c>
      <c r="AB164" s="44" t="str">
        <f t="shared" ref="AB164:AB172" si="88">IF(T164="","",ROUND(X164*AA164,1))</f>
        <v/>
      </c>
      <c r="AC164" s="35"/>
      <c r="AD164" s="146"/>
      <c r="AE164" s="296"/>
    </row>
    <row r="165" spans="1:31" ht="30" customHeight="1">
      <c r="A165" s="186">
        <f>+A164+1</f>
        <v>2</v>
      </c>
      <c r="C165" s="190" t="str">
        <f>+C163&amp;"－"&amp;A165</f>
        <v>C－2</v>
      </c>
      <c r="D165" s="342"/>
      <c r="E165" s="343"/>
      <c r="F165" s="344"/>
      <c r="G165" s="63"/>
      <c r="H165" s="64"/>
      <c r="I165" s="268">
        <f t="shared" ref="I165:I193" si="89">SUM(G165:H165)</f>
        <v>0</v>
      </c>
      <c r="J165" s="188" t="str">
        <f t="shared" ref="J165:J193" si="90">IF(G165&gt;0,"●","")</f>
        <v/>
      </c>
      <c r="K165" s="58"/>
      <c r="L165" s="288" t="str">
        <f>IF(J165="●",+'様式4-10（機器リスト）'!$C165,"－")</f>
        <v>－</v>
      </c>
      <c r="M165" s="289" t="str">
        <f t="shared" ref="M165:M193" si="91">IF(J165="●",D165&amp;E165&amp;F165,"－")</f>
        <v>－</v>
      </c>
      <c r="N165" s="290" t="str">
        <f t="shared" ref="N165:N193" si="92">IF(M165="－","－",G165)</f>
        <v>－</v>
      </c>
      <c r="O165" s="291" t="str">
        <f t="shared" ref="O165:O193" si="93">IF(M165="－","－",H165)</f>
        <v>－</v>
      </c>
      <c r="P165" s="26"/>
      <c r="Q165" s="329"/>
      <c r="R165" s="335"/>
      <c r="S165" s="150"/>
      <c r="T165" s="33"/>
      <c r="U165" s="42" t="str">
        <f t="shared" si="85"/>
        <v/>
      </c>
      <c r="V165" s="34"/>
      <c r="W165" s="34"/>
      <c r="X165" s="43" t="str">
        <f t="shared" si="86"/>
        <v/>
      </c>
      <c r="Y165" s="294"/>
      <c r="Z165" s="294"/>
      <c r="AA165" s="44" t="str">
        <f t="shared" si="87"/>
        <v/>
      </c>
      <c r="AB165" s="44" t="str">
        <f t="shared" si="88"/>
        <v/>
      </c>
      <c r="AC165" s="35"/>
      <c r="AD165" s="146"/>
      <c r="AE165" s="296"/>
    </row>
    <row r="166" spans="1:31" s="172" customFormat="1" ht="30" customHeight="1">
      <c r="A166" s="186">
        <f t="shared" ref="A166:A193" si="94">+A165+1</f>
        <v>3</v>
      </c>
      <c r="C166" s="190" t="str">
        <f>+C163&amp;"－"&amp;A166</f>
        <v>C－3</v>
      </c>
      <c r="D166" s="65"/>
      <c r="E166" s="66"/>
      <c r="F166" s="67"/>
      <c r="G166" s="63"/>
      <c r="H166" s="64"/>
      <c r="I166" s="268">
        <f t="shared" si="89"/>
        <v>0</v>
      </c>
      <c r="J166" s="188" t="str">
        <f t="shared" si="90"/>
        <v/>
      </c>
      <c r="K166" s="58"/>
      <c r="L166" s="288" t="str">
        <f>IF(J166="●",+'様式4-10（機器リスト）'!$C166,"－")</f>
        <v>－</v>
      </c>
      <c r="M166" s="289" t="str">
        <f t="shared" si="91"/>
        <v>－</v>
      </c>
      <c r="N166" s="290" t="str">
        <f t="shared" si="92"/>
        <v>－</v>
      </c>
      <c r="O166" s="291" t="str">
        <f t="shared" si="93"/>
        <v>－</v>
      </c>
      <c r="P166" s="29"/>
      <c r="Q166" s="331"/>
      <c r="R166" s="337"/>
      <c r="S166" s="150"/>
      <c r="T166" s="36"/>
      <c r="U166" s="42" t="str">
        <f t="shared" si="85"/>
        <v/>
      </c>
      <c r="V166" s="37"/>
      <c r="W166" s="37"/>
      <c r="X166" s="43" t="str">
        <f t="shared" si="86"/>
        <v/>
      </c>
      <c r="Y166" s="298"/>
      <c r="Z166" s="298"/>
      <c r="AA166" s="44" t="str">
        <f t="shared" si="87"/>
        <v/>
      </c>
      <c r="AB166" s="44" t="str">
        <f t="shared" si="88"/>
        <v/>
      </c>
      <c r="AC166" s="38"/>
      <c r="AD166" s="147"/>
      <c r="AE166" s="299"/>
    </row>
    <row r="167" spans="1:31" s="172" customFormat="1" ht="30" customHeight="1">
      <c r="A167" s="186">
        <f t="shared" si="94"/>
        <v>4</v>
      </c>
      <c r="C167" s="190" t="str">
        <f>+C163&amp;"－"&amp;A167</f>
        <v>C－4</v>
      </c>
      <c r="D167" s="65"/>
      <c r="E167" s="345"/>
      <c r="F167" s="67"/>
      <c r="G167" s="63"/>
      <c r="H167" s="64"/>
      <c r="I167" s="268">
        <f t="shared" si="89"/>
        <v>0</v>
      </c>
      <c r="J167" s="188" t="str">
        <f t="shared" si="90"/>
        <v/>
      </c>
      <c r="K167" s="58"/>
      <c r="L167" s="288" t="str">
        <f>IF(J167="●",+'様式4-10（機器リスト）'!$C167,"－")</f>
        <v>－</v>
      </c>
      <c r="M167" s="289" t="str">
        <f t="shared" si="91"/>
        <v>－</v>
      </c>
      <c r="N167" s="290" t="str">
        <f t="shared" si="92"/>
        <v>－</v>
      </c>
      <c r="O167" s="291" t="str">
        <f t="shared" si="93"/>
        <v>－</v>
      </c>
      <c r="P167" s="29"/>
      <c r="Q167" s="331"/>
      <c r="R167" s="337"/>
      <c r="S167" s="150"/>
      <c r="T167" s="36"/>
      <c r="U167" s="42" t="str">
        <f t="shared" si="85"/>
        <v/>
      </c>
      <c r="V167" s="37"/>
      <c r="W167" s="37"/>
      <c r="X167" s="43" t="str">
        <f t="shared" si="86"/>
        <v/>
      </c>
      <c r="Y167" s="298"/>
      <c r="Z167" s="298"/>
      <c r="AA167" s="44" t="str">
        <f t="shared" si="87"/>
        <v/>
      </c>
      <c r="AB167" s="44" t="str">
        <f t="shared" si="88"/>
        <v/>
      </c>
      <c r="AC167" s="38"/>
      <c r="AD167" s="147"/>
      <c r="AE167" s="299"/>
    </row>
    <row r="168" spans="1:31" s="172" customFormat="1" ht="30" customHeight="1">
      <c r="A168" s="186">
        <f t="shared" si="94"/>
        <v>5</v>
      </c>
      <c r="C168" s="194" t="str">
        <f>+C163&amp;"－"&amp;A168</f>
        <v>C－5</v>
      </c>
      <c r="D168" s="65"/>
      <c r="E168" s="66"/>
      <c r="F168" s="67"/>
      <c r="G168" s="63"/>
      <c r="H168" s="64"/>
      <c r="I168" s="268">
        <f t="shared" si="89"/>
        <v>0</v>
      </c>
      <c r="J168" s="188" t="str">
        <f t="shared" si="90"/>
        <v/>
      </c>
      <c r="K168" s="58"/>
      <c r="L168" s="288" t="str">
        <f>IF(J168="●",+'様式4-10（機器リスト）'!$C168,"－")</f>
        <v>－</v>
      </c>
      <c r="M168" s="289" t="str">
        <f t="shared" si="91"/>
        <v>－</v>
      </c>
      <c r="N168" s="290" t="str">
        <f t="shared" si="92"/>
        <v>－</v>
      </c>
      <c r="O168" s="291" t="str">
        <f t="shared" si="93"/>
        <v>－</v>
      </c>
      <c r="P168" s="26"/>
      <c r="Q168" s="329"/>
      <c r="R168" s="335"/>
      <c r="S168" s="150"/>
      <c r="T168" s="33"/>
      <c r="U168" s="42" t="str">
        <f t="shared" si="85"/>
        <v/>
      </c>
      <c r="V168" s="34"/>
      <c r="W168" s="34"/>
      <c r="X168" s="43" t="str">
        <f t="shared" si="86"/>
        <v/>
      </c>
      <c r="Y168" s="294"/>
      <c r="Z168" s="294"/>
      <c r="AA168" s="44" t="str">
        <f t="shared" si="87"/>
        <v/>
      </c>
      <c r="AB168" s="44" t="str">
        <f t="shared" si="88"/>
        <v/>
      </c>
      <c r="AC168" s="35"/>
      <c r="AD168" s="146"/>
      <c r="AE168" s="296"/>
    </row>
    <row r="169" spans="1:31" s="172" customFormat="1" ht="30" customHeight="1">
      <c r="A169" s="186">
        <f t="shared" si="94"/>
        <v>6</v>
      </c>
      <c r="C169" s="195" t="str">
        <f>+C163&amp;"－"&amp;A169</f>
        <v>C－6</v>
      </c>
      <c r="D169" s="62"/>
      <c r="E169" s="66"/>
      <c r="F169" s="70"/>
      <c r="G169" s="71"/>
      <c r="H169" s="72"/>
      <c r="I169" s="268">
        <f t="shared" si="89"/>
        <v>0</v>
      </c>
      <c r="J169" s="188" t="str">
        <f t="shared" si="90"/>
        <v/>
      </c>
      <c r="K169" s="58"/>
      <c r="L169" s="288" t="str">
        <f>IF(J169="●",+'様式4-10（機器リスト）'!$C169,"－")</f>
        <v>－</v>
      </c>
      <c r="M169" s="289" t="str">
        <f t="shared" si="91"/>
        <v>－</v>
      </c>
      <c r="N169" s="290" t="str">
        <f t="shared" si="92"/>
        <v>－</v>
      </c>
      <c r="O169" s="291" t="str">
        <f t="shared" si="93"/>
        <v>－</v>
      </c>
      <c r="P169" s="26"/>
      <c r="Q169" s="329"/>
      <c r="R169" s="335"/>
      <c r="S169" s="150"/>
      <c r="T169" s="33"/>
      <c r="U169" s="42" t="str">
        <f t="shared" si="85"/>
        <v/>
      </c>
      <c r="V169" s="34"/>
      <c r="W169" s="34"/>
      <c r="X169" s="43" t="str">
        <f t="shared" si="86"/>
        <v/>
      </c>
      <c r="Y169" s="294"/>
      <c r="Z169" s="294"/>
      <c r="AA169" s="44" t="str">
        <f t="shared" si="87"/>
        <v/>
      </c>
      <c r="AB169" s="44" t="str">
        <f t="shared" si="88"/>
        <v/>
      </c>
      <c r="AC169" s="35"/>
      <c r="AD169" s="146"/>
      <c r="AE169" s="296"/>
    </row>
    <row r="170" spans="1:31" s="172" customFormat="1" ht="30" customHeight="1">
      <c r="A170" s="186">
        <f t="shared" si="94"/>
        <v>7</v>
      </c>
      <c r="C170" s="195" t="str">
        <f>+C163&amp;"－"&amp;A170</f>
        <v>C－7</v>
      </c>
      <c r="D170" s="65"/>
      <c r="E170" s="66"/>
      <c r="F170" s="73"/>
      <c r="G170" s="63"/>
      <c r="H170" s="64"/>
      <c r="I170" s="268">
        <f t="shared" si="89"/>
        <v>0</v>
      </c>
      <c r="J170" s="188" t="str">
        <f t="shared" si="90"/>
        <v/>
      </c>
      <c r="K170" s="58"/>
      <c r="L170" s="288" t="str">
        <f>IF(J170="●",+'様式4-10（機器リスト）'!$C170,"－")</f>
        <v>－</v>
      </c>
      <c r="M170" s="289" t="str">
        <f t="shared" si="91"/>
        <v>－</v>
      </c>
      <c r="N170" s="290" t="str">
        <f t="shared" si="92"/>
        <v>－</v>
      </c>
      <c r="O170" s="291" t="str">
        <f t="shared" si="93"/>
        <v>－</v>
      </c>
      <c r="P170" s="26"/>
      <c r="Q170" s="329"/>
      <c r="R170" s="335"/>
      <c r="S170" s="150"/>
      <c r="T170" s="33"/>
      <c r="U170" s="42" t="str">
        <f t="shared" si="85"/>
        <v/>
      </c>
      <c r="V170" s="34"/>
      <c r="W170" s="34"/>
      <c r="X170" s="43" t="str">
        <f t="shared" si="86"/>
        <v/>
      </c>
      <c r="Y170" s="294"/>
      <c r="Z170" s="294"/>
      <c r="AA170" s="44" t="str">
        <f t="shared" si="87"/>
        <v/>
      </c>
      <c r="AB170" s="44" t="str">
        <f t="shared" si="88"/>
        <v/>
      </c>
      <c r="AC170" s="35"/>
      <c r="AD170" s="146"/>
      <c r="AE170" s="296"/>
    </row>
    <row r="171" spans="1:31" s="172" customFormat="1" ht="30" customHeight="1">
      <c r="A171" s="186">
        <f t="shared" si="94"/>
        <v>8</v>
      </c>
      <c r="C171" s="197" t="str">
        <f>+C163&amp;"－"&amp;A171</f>
        <v>C－8</v>
      </c>
      <c r="D171" s="65"/>
      <c r="E171" s="66"/>
      <c r="F171" s="67"/>
      <c r="G171" s="63"/>
      <c r="H171" s="64"/>
      <c r="I171" s="268">
        <f t="shared" si="89"/>
        <v>0</v>
      </c>
      <c r="J171" s="188" t="str">
        <f t="shared" si="90"/>
        <v/>
      </c>
      <c r="K171" s="58"/>
      <c r="L171" s="288" t="str">
        <f>IF(J171="●",+'様式4-10（機器リスト）'!$C171,"－")</f>
        <v>－</v>
      </c>
      <c r="M171" s="289" t="str">
        <f t="shared" si="91"/>
        <v>－</v>
      </c>
      <c r="N171" s="290" t="str">
        <f t="shared" si="92"/>
        <v>－</v>
      </c>
      <c r="O171" s="291" t="str">
        <f t="shared" si="93"/>
        <v>－</v>
      </c>
      <c r="P171" s="26"/>
      <c r="Q171" s="329"/>
      <c r="R171" s="335"/>
      <c r="S171" s="150"/>
      <c r="T171" s="33"/>
      <c r="U171" s="42" t="str">
        <f t="shared" si="85"/>
        <v/>
      </c>
      <c r="V171" s="34"/>
      <c r="W171" s="34"/>
      <c r="X171" s="43" t="str">
        <f t="shared" si="86"/>
        <v/>
      </c>
      <c r="Y171" s="294"/>
      <c r="Z171" s="294"/>
      <c r="AA171" s="44" t="str">
        <f t="shared" si="87"/>
        <v/>
      </c>
      <c r="AB171" s="44" t="str">
        <f t="shared" si="88"/>
        <v/>
      </c>
      <c r="AC171" s="35"/>
      <c r="AD171" s="146"/>
      <c r="AE171" s="296"/>
    </row>
    <row r="172" spans="1:31" s="172" customFormat="1" ht="30" customHeight="1">
      <c r="A172" s="186">
        <f t="shared" si="94"/>
        <v>9</v>
      </c>
      <c r="C172" s="197" t="str">
        <f>+C163&amp;"－"&amp;A172</f>
        <v>C－9</v>
      </c>
      <c r="D172" s="65"/>
      <c r="E172" s="66"/>
      <c r="F172" s="70"/>
      <c r="G172" s="63"/>
      <c r="H172" s="64"/>
      <c r="I172" s="268">
        <f t="shared" si="89"/>
        <v>0</v>
      </c>
      <c r="J172" s="188" t="str">
        <f t="shared" si="90"/>
        <v/>
      </c>
      <c r="K172" s="58"/>
      <c r="L172" s="288" t="str">
        <f>IF(J172="●",+'様式4-10（機器リスト）'!$C172,"－")</f>
        <v>－</v>
      </c>
      <c r="M172" s="289" t="str">
        <f t="shared" si="91"/>
        <v>－</v>
      </c>
      <c r="N172" s="290" t="str">
        <f t="shared" si="92"/>
        <v>－</v>
      </c>
      <c r="O172" s="291" t="str">
        <f t="shared" si="93"/>
        <v>－</v>
      </c>
      <c r="P172" s="26"/>
      <c r="Q172" s="329"/>
      <c r="R172" s="335"/>
      <c r="S172" s="150"/>
      <c r="T172" s="33"/>
      <c r="U172" s="42" t="str">
        <f t="shared" si="85"/>
        <v/>
      </c>
      <c r="V172" s="34"/>
      <c r="W172" s="34"/>
      <c r="X172" s="43" t="str">
        <f t="shared" si="86"/>
        <v/>
      </c>
      <c r="Y172" s="294"/>
      <c r="Z172" s="294"/>
      <c r="AA172" s="44" t="str">
        <f t="shared" si="87"/>
        <v/>
      </c>
      <c r="AB172" s="44" t="str">
        <f t="shared" si="88"/>
        <v/>
      </c>
      <c r="AC172" s="35"/>
      <c r="AD172" s="146"/>
      <c r="AE172" s="296"/>
    </row>
    <row r="173" spans="1:31" s="172" customFormat="1" ht="30" customHeight="1">
      <c r="A173" s="186">
        <f t="shared" si="94"/>
        <v>10</v>
      </c>
      <c r="C173" s="197" t="str">
        <f>+C163&amp;"－"&amp;A173</f>
        <v>C－10</v>
      </c>
      <c r="D173" s="65"/>
      <c r="E173" s="66"/>
      <c r="F173" s="70"/>
      <c r="G173" s="63"/>
      <c r="H173" s="64"/>
      <c r="I173" s="268">
        <f t="shared" si="89"/>
        <v>0</v>
      </c>
      <c r="J173" s="188" t="str">
        <f t="shared" si="90"/>
        <v/>
      </c>
      <c r="K173" s="58"/>
      <c r="L173" s="288" t="str">
        <f>IF(J173="●",+'様式4-10（機器リスト）'!$C173,"－")</f>
        <v>－</v>
      </c>
      <c r="M173" s="289" t="str">
        <f t="shared" si="91"/>
        <v>－</v>
      </c>
      <c r="N173" s="290" t="str">
        <f t="shared" si="92"/>
        <v>－</v>
      </c>
      <c r="O173" s="291" t="str">
        <f t="shared" si="93"/>
        <v>－</v>
      </c>
      <c r="P173" s="26"/>
      <c r="Q173" s="329"/>
      <c r="R173" s="335"/>
      <c r="S173" s="150"/>
      <c r="T173" s="39"/>
      <c r="U173" s="42" t="str">
        <f t="shared" si="85"/>
        <v/>
      </c>
      <c r="V173" s="40"/>
      <c r="W173" s="41"/>
      <c r="X173" s="43" t="str">
        <f>IF(V173="","",ROUND(V173*W173,0))</f>
        <v/>
      </c>
      <c r="Y173" s="300"/>
      <c r="Z173" s="300"/>
      <c r="AA173" s="44" t="str">
        <f>IF(U173="","",ROUND(U173*Y173*Z173,2))</f>
        <v/>
      </c>
      <c r="AB173" s="44" t="str">
        <f>IF(T173="","",ROUND(X173*AA173,1))</f>
        <v/>
      </c>
      <c r="AC173" s="57"/>
      <c r="AD173" s="146"/>
      <c r="AE173" s="296"/>
    </row>
    <row r="174" spans="1:31" s="172" customFormat="1" ht="30" customHeight="1">
      <c r="A174" s="186">
        <f t="shared" si="94"/>
        <v>11</v>
      </c>
      <c r="C174" s="199" t="str">
        <f>+C163&amp;"－"&amp;A174</f>
        <v>C－11</v>
      </c>
      <c r="D174" s="65"/>
      <c r="E174" s="66"/>
      <c r="F174" s="70"/>
      <c r="G174" s="63"/>
      <c r="H174" s="64"/>
      <c r="I174" s="268">
        <f t="shared" si="89"/>
        <v>0</v>
      </c>
      <c r="J174" s="188" t="str">
        <f t="shared" si="90"/>
        <v/>
      </c>
      <c r="K174" s="58"/>
      <c r="L174" s="288" t="str">
        <f>IF(J174="●",+'様式4-10（機器リスト）'!$C174,"－")</f>
        <v>－</v>
      </c>
      <c r="M174" s="289" t="str">
        <f t="shared" si="91"/>
        <v>－</v>
      </c>
      <c r="N174" s="290" t="str">
        <f t="shared" si="92"/>
        <v>－</v>
      </c>
      <c r="O174" s="291" t="str">
        <f t="shared" si="93"/>
        <v>－</v>
      </c>
      <c r="P174" s="26"/>
      <c r="Q174" s="329"/>
      <c r="R174" s="335"/>
      <c r="S174" s="150"/>
      <c r="T174" s="33"/>
      <c r="U174" s="42" t="str">
        <f t="shared" si="85"/>
        <v/>
      </c>
      <c r="V174" s="34"/>
      <c r="W174" s="34"/>
      <c r="X174" s="43" t="str">
        <f t="shared" ref="X174:X193" si="95">IF(V174="","",ROUND(V174*W174,0))</f>
        <v/>
      </c>
      <c r="Y174" s="294"/>
      <c r="Z174" s="294"/>
      <c r="AA174" s="44" t="str">
        <f t="shared" ref="AA174:AA193" si="96">IF(U174="","",ROUND(U174*Y174*Z174,2))</f>
        <v/>
      </c>
      <c r="AB174" s="44" t="str">
        <f t="shared" ref="AB174:AB193" si="97">IF(T174="","",ROUND(X174*AA174,1))</f>
        <v/>
      </c>
      <c r="AC174" s="35"/>
      <c r="AD174" s="146"/>
      <c r="AE174" s="296"/>
    </row>
    <row r="175" spans="1:31" s="172" customFormat="1" ht="30" customHeight="1">
      <c r="A175" s="186">
        <f t="shared" si="94"/>
        <v>12</v>
      </c>
      <c r="C175" s="200" t="str">
        <f>+C163&amp;"－"&amp;A175</f>
        <v>C－12</v>
      </c>
      <c r="D175" s="65"/>
      <c r="E175" s="66"/>
      <c r="F175" s="346"/>
      <c r="G175" s="63"/>
      <c r="H175" s="64"/>
      <c r="I175" s="268">
        <f t="shared" si="89"/>
        <v>0</v>
      </c>
      <c r="J175" s="188" t="str">
        <f t="shared" si="90"/>
        <v/>
      </c>
      <c r="K175" s="58"/>
      <c r="L175" s="288" t="str">
        <f>IF(J175="●",+'様式4-10（機器リスト）'!$C175,"－")</f>
        <v>－</v>
      </c>
      <c r="M175" s="289" t="str">
        <f t="shared" si="91"/>
        <v>－</v>
      </c>
      <c r="N175" s="290" t="str">
        <f t="shared" si="92"/>
        <v>－</v>
      </c>
      <c r="O175" s="291" t="str">
        <f t="shared" si="93"/>
        <v>－</v>
      </c>
      <c r="P175" s="26"/>
      <c r="Q175" s="329"/>
      <c r="R175" s="335"/>
      <c r="S175" s="150"/>
      <c r="T175" s="33"/>
      <c r="U175" s="42" t="str">
        <f>IF(N175="－","",ROUND(N175*T175,2))</f>
        <v/>
      </c>
      <c r="V175" s="34"/>
      <c r="W175" s="34"/>
      <c r="X175" s="43" t="str">
        <f t="shared" si="95"/>
        <v/>
      </c>
      <c r="Y175" s="294"/>
      <c r="Z175" s="294"/>
      <c r="AA175" s="44" t="str">
        <f t="shared" si="96"/>
        <v/>
      </c>
      <c r="AB175" s="44" t="str">
        <f t="shared" si="97"/>
        <v/>
      </c>
      <c r="AC175" s="35"/>
      <c r="AD175" s="146"/>
      <c r="AE175" s="296"/>
    </row>
    <row r="176" spans="1:31" s="172" customFormat="1" ht="30" customHeight="1">
      <c r="A176" s="186">
        <f t="shared" si="94"/>
        <v>13</v>
      </c>
      <c r="C176" s="201" t="str">
        <f>+C163&amp;"－"&amp;A176</f>
        <v>C－13</v>
      </c>
      <c r="D176" s="65"/>
      <c r="E176" s="66"/>
      <c r="F176" s="67"/>
      <c r="G176" s="63"/>
      <c r="H176" s="64"/>
      <c r="I176" s="268">
        <f t="shared" si="89"/>
        <v>0</v>
      </c>
      <c r="J176" s="188" t="str">
        <f t="shared" si="90"/>
        <v/>
      </c>
      <c r="K176" s="58"/>
      <c r="L176" s="288" t="str">
        <f>IF(J176="●",+'様式4-10（機器リスト）'!$C176,"－")</f>
        <v>－</v>
      </c>
      <c r="M176" s="289" t="str">
        <f t="shared" si="91"/>
        <v>－</v>
      </c>
      <c r="N176" s="290" t="str">
        <f t="shared" si="92"/>
        <v>－</v>
      </c>
      <c r="O176" s="291" t="str">
        <f t="shared" si="93"/>
        <v>－</v>
      </c>
      <c r="P176" s="26"/>
      <c r="Q176" s="329"/>
      <c r="R176" s="335"/>
      <c r="S176" s="150"/>
      <c r="T176" s="33"/>
      <c r="U176" s="42" t="str">
        <f t="shared" ref="U176:U193" si="98">IF(N176="－","",ROUND(N176*T176,2))</f>
        <v/>
      </c>
      <c r="V176" s="34"/>
      <c r="W176" s="34"/>
      <c r="X176" s="43" t="str">
        <f t="shared" si="95"/>
        <v/>
      </c>
      <c r="Y176" s="294"/>
      <c r="Z176" s="294"/>
      <c r="AA176" s="44" t="str">
        <f t="shared" si="96"/>
        <v/>
      </c>
      <c r="AB176" s="44" t="str">
        <f t="shared" si="97"/>
        <v/>
      </c>
      <c r="AC176" s="35"/>
      <c r="AD176" s="146"/>
      <c r="AE176" s="296"/>
    </row>
    <row r="177" spans="1:31" s="172" customFormat="1" ht="30" customHeight="1">
      <c r="A177" s="186">
        <f t="shared" si="94"/>
        <v>14</v>
      </c>
      <c r="C177" s="202" t="str">
        <f>+C163&amp;"－"&amp;A177</f>
        <v>C－14</v>
      </c>
      <c r="D177" s="65"/>
      <c r="E177" s="66"/>
      <c r="F177" s="70"/>
      <c r="G177" s="63"/>
      <c r="H177" s="64"/>
      <c r="I177" s="269">
        <f t="shared" si="89"/>
        <v>0</v>
      </c>
      <c r="J177" s="188" t="str">
        <f t="shared" si="90"/>
        <v/>
      </c>
      <c r="K177" s="58"/>
      <c r="L177" s="288" t="str">
        <f>IF(J177="●",+'様式4-10（機器リスト）'!$C177,"－")</f>
        <v>－</v>
      </c>
      <c r="M177" s="289" t="str">
        <f t="shared" si="91"/>
        <v>－</v>
      </c>
      <c r="N177" s="290" t="str">
        <f t="shared" si="92"/>
        <v>－</v>
      </c>
      <c r="O177" s="291" t="str">
        <f t="shared" si="93"/>
        <v>－</v>
      </c>
      <c r="P177" s="26"/>
      <c r="Q177" s="329"/>
      <c r="R177" s="335"/>
      <c r="S177" s="150"/>
      <c r="T177" s="33"/>
      <c r="U177" s="42" t="str">
        <f t="shared" si="98"/>
        <v/>
      </c>
      <c r="V177" s="34"/>
      <c r="W177" s="34"/>
      <c r="X177" s="43" t="str">
        <f t="shared" si="95"/>
        <v/>
      </c>
      <c r="Y177" s="294"/>
      <c r="Z177" s="294"/>
      <c r="AA177" s="44" t="str">
        <f t="shared" si="96"/>
        <v/>
      </c>
      <c r="AB177" s="44" t="str">
        <f t="shared" si="97"/>
        <v/>
      </c>
      <c r="AC177" s="35"/>
      <c r="AD177" s="146"/>
      <c r="AE177" s="296"/>
    </row>
    <row r="178" spans="1:31" s="172" customFormat="1" ht="30" customHeight="1">
      <c r="A178" s="186">
        <f t="shared" si="94"/>
        <v>15</v>
      </c>
      <c r="C178" s="201" t="str">
        <f>+C163&amp;"－"&amp;A178</f>
        <v>C－15</v>
      </c>
      <c r="D178" s="65"/>
      <c r="E178" s="66"/>
      <c r="F178" s="70"/>
      <c r="G178" s="63"/>
      <c r="H178" s="64"/>
      <c r="I178" s="268">
        <f t="shared" si="89"/>
        <v>0</v>
      </c>
      <c r="J178" s="188" t="str">
        <f t="shared" si="90"/>
        <v/>
      </c>
      <c r="K178" s="58"/>
      <c r="L178" s="288" t="str">
        <f>IF(J178="●",+'様式4-10（機器リスト）'!$C178,"－")</f>
        <v>－</v>
      </c>
      <c r="M178" s="289" t="str">
        <f t="shared" si="91"/>
        <v>－</v>
      </c>
      <c r="N178" s="290" t="str">
        <f t="shared" si="92"/>
        <v>－</v>
      </c>
      <c r="O178" s="291" t="str">
        <f t="shared" si="93"/>
        <v>－</v>
      </c>
      <c r="P178" s="26"/>
      <c r="Q178" s="329"/>
      <c r="R178" s="335"/>
      <c r="S178" s="150"/>
      <c r="T178" s="33"/>
      <c r="U178" s="42" t="str">
        <f t="shared" si="98"/>
        <v/>
      </c>
      <c r="V178" s="34"/>
      <c r="W178" s="34"/>
      <c r="X178" s="43" t="str">
        <f t="shared" si="95"/>
        <v/>
      </c>
      <c r="Y178" s="294"/>
      <c r="Z178" s="294"/>
      <c r="AA178" s="44" t="str">
        <f t="shared" si="96"/>
        <v/>
      </c>
      <c r="AB178" s="44" t="str">
        <f t="shared" si="97"/>
        <v/>
      </c>
      <c r="AC178" s="35"/>
      <c r="AD178" s="146"/>
      <c r="AE178" s="296"/>
    </row>
    <row r="179" spans="1:31" ht="30" customHeight="1">
      <c r="A179" s="186">
        <f t="shared" si="94"/>
        <v>16</v>
      </c>
      <c r="C179" s="201" t="str">
        <f>+C163&amp;"－"&amp;A179</f>
        <v>C－16</v>
      </c>
      <c r="D179" s="62"/>
      <c r="E179" s="66"/>
      <c r="F179" s="70"/>
      <c r="G179" s="63"/>
      <c r="H179" s="64"/>
      <c r="I179" s="268">
        <f t="shared" si="89"/>
        <v>0</v>
      </c>
      <c r="J179" s="188" t="str">
        <f t="shared" si="90"/>
        <v/>
      </c>
      <c r="K179" s="58"/>
      <c r="L179" s="288" t="str">
        <f>IF(J179="●",+'様式4-10（機器リスト）'!$C179,"－")</f>
        <v>－</v>
      </c>
      <c r="M179" s="289" t="str">
        <f t="shared" si="91"/>
        <v>－</v>
      </c>
      <c r="N179" s="290" t="str">
        <f t="shared" si="92"/>
        <v>－</v>
      </c>
      <c r="O179" s="291" t="str">
        <f t="shared" si="93"/>
        <v>－</v>
      </c>
      <c r="P179" s="26"/>
      <c r="Q179" s="329"/>
      <c r="R179" s="335"/>
      <c r="S179" s="150"/>
      <c r="T179" s="33"/>
      <c r="U179" s="42" t="str">
        <f t="shared" si="98"/>
        <v/>
      </c>
      <c r="V179" s="34"/>
      <c r="W179" s="34"/>
      <c r="X179" s="43" t="str">
        <f t="shared" si="95"/>
        <v/>
      </c>
      <c r="Y179" s="294"/>
      <c r="Z179" s="294"/>
      <c r="AA179" s="44" t="str">
        <f t="shared" si="96"/>
        <v/>
      </c>
      <c r="AB179" s="44" t="str">
        <f t="shared" si="97"/>
        <v/>
      </c>
      <c r="AC179" s="35"/>
      <c r="AD179" s="146"/>
      <c r="AE179" s="296"/>
    </row>
    <row r="180" spans="1:31" ht="30" customHeight="1">
      <c r="A180" s="186">
        <f t="shared" si="94"/>
        <v>17</v>
      </c>
      <c r="C180" s="201" t="str">
        <f>+C163&amp;"－"&amp;A180</f>
        <v>C－17</v>
      </c>
      <c r="D180" s="65"/>
      <c r="E180" s="66"/>
      <c r="F180" s="70"/>
      <c r="G180" s="63"/>
      <c r="H180" s="64"/>
      <c r="I180" s="268">
        <f t="shared" si="89"/>
        <v>0</v>
      </c>
      <c r="J180" s="188" t="str">
        <f t="shared" si="90"/>
        <v/>
      </c>
      <c r="K180" s="58"/>
      <c r="L180" s="288" t="str">
        <f>IF(J180="●",+'様式4-10（機器リスト）'!$C180,"－")</f>
        <v>－</v>
      </c>
      <c r="M180" s="289" t="str">
        <f t="shared" si="91"/>
        <v>－</v>
      </c>
      <c r="N180" s="290" t="str">
        <f t="shared" si="92"/>
        <v>－</v>
      </c>
      <c r="O180" s="291" t="str">
        <f t="shared" si="93"/>
        <v>－</v>
      </c>
      <c r="P180" s="26"/>
      <c r="Q180" s="329"/>
      <c r="R180" s="335"/>
      <c r="S180" s="150"/>
      <c r="T180" s="33"/>
      <c r="U180" s="42" t="str">
        <f t="shared" si="98"/>
        <v/>
      </c>
      <c r="V180" s="34"/>
      <c r="W180" s="34"/>
      <c r="X180" s="43" t="str">
        <f t="shared" si="95"/>
        <v/>
      </c>
      <c r="Y180" s="294"/>
      <c r="Z180" s="294"/>
      <c r="AA180" s="44" t="str">
        <f t="shared" si="96"/>
        <v/>
      </c>
      <c r="AB180" s="44" t="str">
        <f t="shared" si="97"/>
        <v/>
      </c>
      <c r="AC180" s="35"/>
      <c r="AD180" s="146"/>
      <c r="AE180" s="296"/>
    </row>
    <row r="181" spans="1:31" s="172" customFormat="1" ht="30" customHeight="1">
      <c r="A181" s="186">
        <f t="shared" si="94"/>
        <v>18</v>
      </c>
      <c r="C181" s="202" t="str">
        <f>+C163&amp;"－"&amp;A181</f>
        <v>C－18</v>
      </c>
      <c r="D181" s="62"/>
      <c r="E181" s="345"/>
      <c r="F181" s="67"/>
      <c r="G181" s="63"/>
      <c r="H181" s="64"/>
      <c r="I181" s="268">
        <f t="shared" si="89"/>
        <v>0</v>
      </c>
      <c r="J181" s="188" t="str">
        <f t="shared" si="90"/>
        <v/>
      </c>
      <c r="L181" s="288" t="str">
        <f>IF(J181="●",+'様式4-10（機器リスト）'!$C181,"－")</f>
        <v>－</v>
      </c>
      <c r="M181" s="289" t="str">
        <f t="shared" si="91"/>
        <v>－</v>
      </c>
      <c r="N181" s="290" t="str">
        <f t="shared" si="92"/>
        <v>－</v>
      </c>
      <c r="O181" s="291" t="str">
        <f t="shared" si="93"/>
        <v>－</v>
      </c>
      <c r="P181" s="26"/>
      <c r="Q181" s="329"/>
      <c r="R181" s="335"/>
      <c r="S181" s="150"/>
      <c r="T181" s="33"/>
      <c r="U181" s="42" t="str">
        <f t="shared" si="98"/>
        <v/>
      </c>
      <c r="V181" s="34"/>
      <c r="W181" s="34"/>
      <c r="X181" s="43" t="str">
        <f t="shared" si="95"/>
        <v/>
      </c>
      <c r="Y181" s="294"/>
      <c r="Z181" s="294"/>
      <c r="AA181" s="44" t="str">
        <f t="shared" si="96"/>
        <v/>
      </c>
      <c r="AB181" s="44" t="str">
        <f t="shared" si="97"/>
        <v/>
      </c>
      <c r="AC181" s="35"/>
      <c r="AD181" s="146"/>
      <c r="AE181" s="296"/>
    </row>
    <row r="182" spans="1:31" s="172" customFormat="1" ht="30" customHeight="1">
      <c r="A182" s="186">
        <f t="shared" si="94"/>
        <v>19</v>
      </c>
      <c r="C182" s="203" t="str">
        <f>+C163&amp;"－"&amp;A182</f>
        <v>C－19</v>
      </c>
      <c r="D182" s="65"/>
      <c r="E182" s="66"/>
      <c r="F182" s="346"/>
      <c r="G182" s="63"/>
      <c r="H182" s="64"/>
      <c r="I182" s="268">
        <f t="shared" si="89"/>
        <v>0</v>
      </c>
      <c r="J182" s="188" t="str">
        <f t="shared" si="90"/>
        <v/>
      </c>
      <c r="L182" s="288" t="str">
        <f>IF(J182="●",+'様式4-10（機器リスト）'!$C182,"－")</f>
        <v>－</v>
      </c>
      <c r="M182" s="289" t="str">
        <f t="shared" si="91"/>
        <v>－</v>
      </c>
      <c r="N182" s="290" t="str">
        <f t="shared" si="92"/>
        <v>－</v>
      </c>
      <c r="O182" s="291" t="str">
        <f t="shared" si="93"/>
        <v>－</v>
      </c>
      <c r="P182" s="26"/>
      <c r="Q182" s="329"/>
      <c r="R182" s="335"/>
      <c r="S182" s="150"/>
      <c r="T182" s="33"/>
      <c r="U182" s="42" t="str">
        <f t="shared" si="98"/>
        <v/>
      </c>
      <c r="V182" s="34"/>
      <c r="W182" s="34"/>
      <c r="X182" s="43" t="str">
        <f t="shared" si="95"/>
        <v/>
      </c>
      <c r="Y182" s="294"/>
      <c r="Z182" s="294"/>
      <c r="AA182" s="44" t="str">
        <f t="shared" si="96"/>
        <v/>
      </c>
      <c r="AB182" s="44" t="str">
        <f t="shared" si="97"/>
        <v/>
      </c>
      <c r="AC182" s="35"/>
      <c r="AD182" s="146"/>
      <c r="AE182" s="296"/>
    </row>
    <row r="183" spans="1:31" s="172" customFormat="1" ht="30" customHeight="1">
      <c r="A183" s="186">
        <f t="shared" si="94"/>
        <v>20</v>
      </c>
      <c r="C183" s="203" t="str">
        <f>+C163&amp;"－"&amp;A183</f>
        <v>C－20</v>
      </c>
      <c r="D183" s="62"/>
      <c r="E183" s="66"/>
      <c r="F183" s="70"/>
      <c r="G183" s="63"/>
      <c r="H183" s="64"/>
      <c r="I183" s="268">
        <f t="shared" si="89"/>
        <v>0</v>
      </c>
      <c r="J183" s="188" t="str">
        <f t="shared" si="90"/>
        <v/>
      </c>
      <c r="L183" s="288" t="str">
        <f>IF(J183="●",+'様式4-10（機器リスト）'!$C183,"－")</f>
        <v>－</v>
      </c>
      <c r="M183" s="289" t="str">
        <f t="shared" si="91"/>
        <v>－</v>
      </c>
      <c r="N183" s="290" t="str">
        <f t="shared" si="92"/>
        <v>－</v>
      </c>
      <c r="O183" s="291" t="str">
        <f t="shared" si="93"/>
        <v>－</v>
      </c>
      <c r="P183" s="26"/>
      <c r="Q183" s="329"/>
      <c r="R183" s="335"/>
      <c r="S183" s="150"/>
      <c r="T183" s="33"/>
      <c r="U183" s="42" t="str">
        <f t="shared" si="98"/>
        <v/>
      </c>
      <c r="V183" s="34"/>
      <c r="W183" s="34"/>
      <c r="X183" s="43" t="str">
        <f t="shared" si="95"/>
        <v/>
      </c>
      <c r="Y183" s="294"/>
      <c r="Z183" s="294"/>
      <c r="AA183" s="44" t="str">
        <f t="shared" si="96"/>
        <v/>
      </c>
      <c r="AB183" s="44" t="str">
        <f t="shared" si="97"/>
        <v/>
      </c>
      <c r="AC183" s="35"/>
      <c r="AD183" s="146"/>
      <c r="AE183" s="296"/>
    </row>
    <row r="184" spans="1:31" ht="30" customHeight="1">
      <c r="A184" s="186">
        <f t="shared" si="94"/>
        <v>21</v>
      </c>
      <c r="C184" s="204" t="str">
        <f>+C163&amp;"－"&amp;A184</f>
        <v>C－21</v>
      </c>
      <c r="D184" s="65"/>
      <c r="E184" s="66"/>
      <c r="F184" s="70"/>
      <c r="G184" s="63"/>
      <c r="H184" s="64"/>
      <c r="I184" s="268">
        <f t="shared" si="89"/>
        <v>0</v>
      </c>
      <c r="J184" s="188" t="str">
        <f t="shared" si="90"/>
        <v/>
      </c>
      <c r="K184" s="84"/>
      <c r="L184" s="288" t="str">
        <f>IF(J184="●",+'様式4-10（機器リスト）'!$C184,"－")</f>
        <v>－</v>
      </c>
      <c r="M184" s="289" t="str">
        <f t="shared" si="91"/>
        <v>－</v>
      </c>
      <c r="N184" s="290" t="str">
        <f t="shared" si="92"/>
        <v>－</v>
      </c>
      <c r="O184" s="291" t="str">
        <f t="shared" si="93"/>
        <v>－</v>
      </c>
      <c r="P184" s="26"/>
      <c r="Q184" s="329"/>
      <c r="R184" s="335"/>
      <c r="S184" s="150"/>
      <c r="T184" s="33"/>
      <c r="U184" s="42" t="str">
        <f t="shared" si="98"/>
        <v/>
      </c>
      <c r="V184" s="34"/>
      <c r="W184" s="34"/>
      <c r="X184" s="43" t="str">
        <f t="shared" si="95"/>
        <v/>
      </c>
      <c r="Y184" s="294"/>
      <c r="Z184" s="294"/>
      <c r="AA184" s="44" t="str">
        <f t="shared" si="96"/>
        <v/>
      </c>
      <c r="AB184" s="44" t="str">
        <f t="shared" si="97"/>
        <v/>
      </c>
      <c r="AC184" s="35"/>
      <c r="AD184" s="146"/>
      <c r="AE184" s="296"/>
    </row>
    <row r="185" spans="1:31" ht="30" customHeight="1">
      <c r="A185" s="186">
        <f t="shared" si="94"/>
        <v>22</v>
      </c>
      <c r="C185" s="204" t="str">
        <f>+C163&amp;"－"&amp;A185</f>
        <v>C－22</v>
      </c>
      <c r="D185" s="62"/>
      <c r="E185" s="66"/>
      <c r="F185" s="70"/>
      <c r="G185" s="63"/>
      <c r="H185" s="64"/>
      <c r="I185" s="268">
        <f t="shared" si="89"/>
        <v>0</v>
      </c>
      <c r="J185" s="188" t="str">
        <f t="shared" si="90"/>
        <v/>
      </c>
      <c r="K185" s="58"/>
      <c r="L185" s="288" t="str">
        <f>IF(J185="●",+'様式4-10（機器リスト）'!$C185,"－")</f>
        <v>－</v>
      </c>
      <c r="M185" s="289" t="str">
        <f t="shared" si="91"/>
        <v>－</v>
      </c>
      <c r="N185" s="290" t="str">
        <f t="shared" si="92"/>
        <v>－</v>
      </c>
      <c r="O185" s="291" t="str">
        <f t="shared" si="93"/>
        <v>－</v>
      </c>
      <c r="P185" s="26"/>
      <c r="Q185" s="329"/>
      <c r="R185" s="335"/>
      <c r="S185" s="150"/>
      <c r="T185" s="33"/>
      <c r="U185" s="42" t="str">
        <f t="shared" si="98"/>
        <v/>
      </c>
      <c r="V185" s="34"/>
      <c r="W185" s="34"/>
      <c r="X185" s="43" t="str">
        <f t="shared" si="95"/>
        <v/>
      </c>
      <c r="Y185" s="294"/>
      <c r="Z185" s="294"/>
      <c r="AA185" s="44" t="str">
        <f t="shared" si="96"/>
        <v/>
      </c>
      <c r="AB185" s="44" t="str">
        <f t="shared" si="97"/>
        <v/>
      </c>
      <c r="AC185" s="35"/>
      <c r="AD185" s="146"/>
      <c r="AE185" s="296"/>
    </row>
    <row r="186" spans="1:31" ht="30" customHeight="1">
      <c r="A186" s="186">
        <f t="shared" si="94"/>
        <v>23</v>
      </c>
      <c r="C186" s="204" t="str">
        <f>+C163&amp;"－"&amp;A186</f>
        <v>C－23</v>
      </c>
      <c r="D186" s="65"/>
      <c r="E186" s="345"/>
      <c r="F186" s="346"/>
      <c r="G186" s="63"/>
      <c r="H186" s="64"/>
      <c r="I186" s="268">
        <f t="shared" si="89"/>
        <v>0</v>
      </c>
      <c r="J186" s="188" t="str">
        <f t="shared" si="90"/>
        <v/>
      </c>
      <c r="K186" s="58"/>
      <c r="L186" s="288" t="str">
        <f>IF(J186="●",+'様式4-10（機器リスト）'!$C186,"－")</f>
        <v>－</v>
      </c>
      <c r="M186" s="289" t="str">
        <f t="shared" si="91"/>
        <v>－</v>
      </c>
      <c r="N186" s="290" t="str">
        <f t="shared" si="92"/>
        <v>－</v>
      </c>
      <c r="O186" s="291" t="str">
        <f t="shared" si="93"/>
        <v>－</v>
      </c>
      <c r="P186" s="26"/>
      <c r="Q186" s="329"/>
      <c r="R186" s="335"/>
      <c r="S186" s="150"/>
      <c r="T186" s="33"/>
      <c r="U186" s="42" t="str">
        <f t="shared" si="98"/>
        <v/>
      </c>
      <c r="V186" s="34"/>
      <c r="W186" s="34"/>
      <c r="X186" s="43" t="str">
        <f t="shared" si="95"/>
        <v/>
      </c>
      <c r="Y186" s="294"/>
      <c r="Z186" s="294"/>
      <c r="AA186" s="44" t="str">
        <f t="shared" si="96"/>
        <v/>
      </c>
      <c r="AB186" s="44" t="str">
        <f t="shared" si="97"/>
        <v/>
      </c>
      <c r="AC186" s="35"/>
      <c r="AD186" s="146"/>
      <c r="AE186" s="296"/>
    </row>
    <row r="187" spans="1:31" ht="30" customHeight="1">
      <c r="A187" s="186">
        <f t="shared" si="94"/>
        <v>24</v>
      </c>
      <c r="C187" s="205" t="str">
        <f>+C163&amp;"－"&amp;A187</f>
        <v>C－24</v>
      </c>
      <c r="D187" s="62"/>
      <c r="E187" s="66"/>
      <c r="F187" s="70"/>
      <c r="G187" s="63"/>
      <c r="H187" s="64"/>
      <c r="I187" s="268">
        <f t="shared" si="89"/>
        <v>0</v>
      </c>
      <c r="J187" s="188" t="str">
        <f t="shared" si="90"/>
        <v/>
      </c>
      <c r="K187" s="58"/>
      <c r="L187" s="288" t="str">
        <f>IF(J187="●",+'様式4-10（機器リスト）'!$C187,"－")</f>
        <v>－</v>
      </c>
      <c r="M187" s="289" t="str">
        <f t="shared" si="91"/>
        <v>－</v>
      </c>
      <c r="N187" s="290" t="str">
        <f t="shared" si="92"/>
        <v>－</v>
      </c>
      <c r="O187" s="291" t="str">
        <f t="shared" si="93"/>
        <v>－</v>
      </c>
      <c r="P187" s="26"/>
      <c r="Q187" s="329"/>
      <c r="R187" s="335"/>
      <c r="S187" s="150"/>
      <c r="T187" s="33"/>
      <c r="U187" s="42" t="str">
        <f t="shared" si="98"/>
        <v/>
      </c>
      <c r="V187" s="34"/>
      <c r="W187" s="34"/>
      <c r="X187" s="43" t="str">
        <f t="shared" si="95"/>
        <v/>
      </c>
      <c r="Y187" s="294"/>
      <c r="Z187" s="294"/>
      <c r="AA187" s="44" t="str">
        <f t="shared" si="96"/>
        <v/>
      </c>
      <c r="AB187" s="44" t="str">
        <f t="shared" si="97"/>
        <v/>
      </c>
      <c r="AC187" s="35"/>
      <c r="AD187" s="146"/>
      <c r="AE187" s="296"/>
    </row>
    <row r="188" spans="1:31" ht="30" customHeight="1">
      <c r="A188" s="186">
        <f t="shared" si="94"/>
        <v>25</v>
      </c>
      <c r="C188" s="206" t="str">
        <f>+C163&amp;"－"&amp;A188</f>
        <v>C－25</v>
      </c>
      <c r="D188" s="65"/>
      <c r="E188" s="66"/>
      <c r="F188" s="70"/>
      <c r="G188" s="63"/>
      <c r="H188" s="64"/>
      <c r="I188" s="268">
        <f t="shared" si="89"/>
        <v>0</v>
      </c>
      <c r="J188" s="188" t="str">
        <f t="shared" si="90"/>
        <v/>
      </c>
      <c r="K188" s="58"/>
      <c r="L188" s="288" t="str">
        <f>IF(J188="●",+'様式4-10（機器リスト）'!$C188,"－")</f>
        <v>－</v>
      </c>
      <c r="M188" s="289" t="str">
        <f t="shared" si="91"/>
        <v>－</v>
      </c>
      <c r="N188" s="290" t="str">
        <f t="shared" si="92"/>
        <v>－</v>
      </c>
      <c r="O188" s="291" t="str">
        <f t="shared" si="93"/>
        <v>－</v>
      </c>
      <c r="P188" s="26"/>
      <c r="Q188" s="329"/>
      <c r="R188" s="335"/>
      <c r="S188" s="150"/>
      <c r="T188" s="33"/>
      <c r="U188" s="42" t="str">
        <f t="shared" si="98"/>
        <v/>
      </c>
      <c r="V188" s="34"/>
      <c r="W188" s="34"/>
      <c r="X188" s="43" t="str">
        <f t="shared" si="95"/>
        <v/>
      </c>
      <c r="Y188" s="294"/>
      <c r="Z188" s="294"/>
      <c r="AA188" s="44" t="str">
        <f t="shared" si="96"/>
        <v/>
      </c>
      <c r="AB188" s="44" t="str">
        <f t="shared" si="97"/>
        <v/>
      </c>
      <c r="AC188" s="35"/>
      <c r="AD188" s="146"/>
      <c r="AE188" s="296"/>
    </row>
    <row r="189" spans="1:31" ht="30" customHeight="1">
      <c r="A189" s="186">
        <f t="shared" si="94"/>
        <v>26</v>
      </c>
      <c r="C189" s="207" t="str">
        <f>+C163&amp;"－"&amp;A189</f>
        <v>C－26</v>
      </c>
      <c r="D189" s="62"/>
      <c r="E189" s="66"/>
      <c r="F189" s="70"/>
      <c r="G189" s="63"/>
      <c r="H189" s="64"/>
      <c r="I189" s="268">
        <f t="shared" si="89"/>
        <v>0</v>
      </c>
      <c r="J189" s="188" t="str">
        <f t="shared" si="90"/>
        <v/>
      </c>
      <c r="K189" s="58"/>
      <c r="L189" s="288" t="str">
        <f>IF(J189="●",+'様式4-10（機器リスト）'!$C189,"－")</f>
        <v>－</v>
      </c>
      <c r="M189" s="289" t="str">
        <f t="shared" si="91"/>
        <v>－</v>
      </c>
      <c r="N189" s="290" t="str">
        <f t="shared" si="92"/>
        <v>－</v>
      </c>
      <c r="O189" s="291" t="str">
        <f t="shared" si="93"/>
        <v>－</v>
      </c>
      <c r="P189" s="26"/>
      <c r="Q189" s="329"/>
      <c r="R189" s="335"/>
      <c r="S189" s="150"/>
      <c r="T189" s="33"/>
      <c r="U189" s="42" t="str">
        <f t="shared" si="98"/>
        <v/>
      </c>
      <c r="V189" s="34"/>
      <c r="W189" s="34"/>
      <c r="X189" s="43" t="str">
        <f t="shared" si="95"/>
        <v/>
      </c>
      <c r="Y189" s="294"/>
      <c r="Z189" s="294"/>
      <c r="AA189" s="44" t="str">
        <f t="shared" si="96"/>
        <v/>
      </c>
      <c r="AB189" s="44" t="str">
        <f t="shared" si="97"/>
        <v/>
      </c>
      <c r="AC189" s="35"/>
      <c r="AD189" s="146"/>
      <c r="AE189" s="296"/>
    </row>
    <row r="190" spans="1:31" ht="30" customHeight="1">
      <c r="A190" s="186">
        <f t="shared" si="94"/>
        <v>27</v>
      </c>
      <c r="C190" s="208" t="str">
        <f>+C163&amp;"－"&amp;A190</f>
        <v>C－27</v>
      </c>
      <c r="D190" s="65"/>
      <c r="E190" s="345"/>
      <c r="F190" s="347"/>
      <c r="G190" s="63"/>
      <c r="H190" s="64"/>
      <c r="I190" s="268">
        <f t="shared" si="89"/>
        <v>0</v>
      </c>
      <c r="J190" s="188" t="str">
        <f t="shared" si="90"/>
        <v/>
      </c>
      <c r="K190" s="58"/>
      <c r="L190" s="288" t="str">
        <f>IF(J190="●",+'様式4-10（機器リスト）'!$C190,"－")</f>
        <v>－</v>
      </c>
      <c r="M190" s="289" t="str">
        <f t="shared" si="91"/>
        <v>－</v>
      </c>
      <c r="N190" s="301" t="str">
        <f t="shared" si="92"/>
        <v>－</v>
      </c>
      <c r="O190" s="302" t="str">
        <f t="shared" si="93"/>
        <v>－</v>
      </c>
      <c r="P190" s="30"/>
      <c r="Q190" s="329"/>
      <c r="R190" s="335"/>
      <c r="S190" s="150"/>
      <c r="T190" s="33"/>
      <c r="U190" s="42" t="str">
        <f t="shared" si="98"/>
        <v/>
      </c>
      <c r="V190" s="34"/>
      <c r="W190" s="34"/>
      <c r="X190" s="43" t="str">
        <f t="shared" si="95"/>
        <v/>
      </c>
      <c r="Y190" s="294"/>
      <c r="Z190" s="294"/>
      <c r="AA190" s="44" t="str">
        <f t="shared" si="96"/>
        <v/>
      </c>
      <c r="AB190" s="44" t="str">
        <f t="shared" si="97"/>
        <v/>
      </c>
      <c r="AC190" s="35"/>
      <c r="AD190" s="146"/>
      <c r="AE190" s="296"/>
    </row>
    <row r="191" spans="1:31" ht="30" customHeight="1">
      <c r="A191" s="186">
        <f t="shared" si="94"/>
        <v>28</v>
      </c>
      <c r="C191" s="209" t="str">
        <f>+C163&amp;"－"&amp;A191</f>
        <v>C－28</v>
      </c>
      <c r="D191" s="76"/>
      <c r="E191" s="66"/>
      <c r="F191" s="78"/>
      <c r="G191" s="63"/>
      <c r="H191" s="64"/>
      <c r="I191" s="268">
        <f t="shared" si="89"/>
        <v>0</v>
      </c>
      <c r="J191" s="188" t="str">
        <f t="shared" si="90"/>
        <v/>
      </c>
      <c r="K191" s="58"/>
      <c r="L191" s="288" t="str">
        <f>IF(J191="●",+'様式4-10（機器リスト）'!$C191,"－")</f>
        <v>－</v>
      </c>
      <c r="M191" s="289" t="str">
        <f t="shared" si="91"/>
        <v>－</v>
      </c>
      <c r="N191" s="301" t="str">
        <f t="shared" si="92"/>
        <v>－</v>
      </c>
      <c r="O191" s="302" t="str">
        <f t="shared" si="93"/>
        <v>－</v>
      </c>
      <c r="P191" s="30"/>
      <c r="Q191" s="329"/>
      <c r="R191" s="335"/>
      <c r="S191" s="150"/>
      <c r="T191" s="33"/>
      <c r="U191" s="42" t="str">
        <f t="shared" si="98"/>
        <v/>
      </c>
      <c r="V191" s="34"/>
      <c r="W191" s="34"/>
      <c r="X191" s="43" t="str">
        <f t="shared" si="95"/>
        <v/>
      </c>
      <c r="Y191" s="294"/>
      <c r="Z191" s="294"/>
      <c r="AA191" s="44" t="str">
        <f t="shared" si="96"/>
        <v/>
      </c>
      <c r="AB191" s="44" t="str">
        <f t="shared" si="97"/>
        <v/>
      </c>
      <c r="AC191" s="35"/>
      <c r="AD191" s="146"/>
      <c r="AE191" s="296"/>
    </row>
    <row r="192" spans="1:31" ht="30" customHeight="1">
      <c r="A192" s="186">
        <f t="shared" si="94"/>
        <v>29</v>
      </c>
      <c r="B192" s="84"/>
      <c r="C192" s="209" t="str">
        <f>+C163&amp;"－"&amp;A192</f>
        <v>C－29</v>
      </c>
      <c r="D192" s="76"/>
      <c r="E192" s="77"/>
      <c r="F192" s="78"/>
      <c r="G192" s="63"/>
      <c r="H192" s="64"/>
      <c r="I192" s="268">
        <f t="shared" si="89"/>
        <v>0</v>
      </c>
      <c r="J192" s="188" t="str">
        <f t="shared" si="90"/>
        <v/>
      </c>
      <c r="K192" s="58"/>
      <c r="L192" s="288" t="str">
        <f>IF(J192="●",+'様式4-10（機器リスト）'!$C192,"－")</f>
        <v>－</v>
      </c>
      <c r="M192" s="289" t="str">
        <f t="shared" si="91"/>
        <v>－</v>
      </c>
      <c r="N192" s="301" t="str">
        <f t="shared" si="92"/>
        <v>－</v>
      </c>
      <c r="O192" s="302" t="str">
        <f t="shared" si="93"/>
        <v>－</v>
      </c>
      <c r="P192" s="30"/>
      <c r="Q192" s="329"/>
      <c r="R192" s="335"/>
      <c r="S192" s="150"/>
      <c r="T192" s="33"/>
      <c r="U192" s="42" t="str">
        <f t="shared" si="98"/>
        <v/>
      </c>
      <c r="V192" s="34"/>
      <c r="W192" s="34"/>
      <c r="X192" s="43" t="str">
        <f t="shared" si="95"/>
        <v/>
      </c>
      <c r="Y192" s="294"/>
      <c r="Z192" s="294"/>
      <c r="AA192" s="44" t="str">
        <f t="shared" si="96"/>
        <v/>
      </c>
      <c r="AB192" s="44" t="str">
        <f t="shared" si="97"/>
        <v/>
      </c>
      <c r="AC192" s="35"/>
      <c r="AD192" s="146"/>
      <c r="AE192" s="296"/>
    </row>
    <row r="193" spans="1:31" ht="30" customHeight="1" thickBot="1">
      <c r="A193" s="186">
        <f t="shared" si="94"/>
        <v>30</v>
      </c>
      <c r="B193" s="84"/>
      <c r="C193" s="210" t="str">
        <f>+C163&amp;"－"&amp;A193</f>
        <v>C－30</v>
      </c>
      <c r="D193" s="79"/>
      <c r="E193" s="80"/>
      <c r="F193" s="81"/>
      <c r="G193" s="82"/>
      <c r="H193" s="83"/>
      <c r="I193" s="268">
        <f t="shared" si="89"/>
        <v>0</v>
      </c>
      <c r="J193" s="212" t="str">
        <f t="shared" si="90"/>
        <v/>
      </c>
      <c r="K193" s="58"/>
      <c r="L193" s="288" t="str">
        <f>IF(J193="●",+'様式4-10（機器リスト）'!$C193,"－")</f>
        <v>－</v>
      </c>
      <c r="M193" s="289" t="str">
        <f t="shared" si="91"/>
        <v>－</v>
      </c>
      <c r="N193" s="301" t="str">
        <f t="shared" si="92"/>
        <v>－</v>
      </c>
      <c r="O193" s="302" t="str">
        <f t="shared" si="93"/>
        <v>－</v>
      </c>
      <c r="P193" s="30"/>
      <c r="Q193" s="329"/>
      <c r="R193" s="335"/>
      <c r="S193" s="150"/>
      <c r="T193" s="33"/>
      <c r="U193" s="42" t="str">
        <f t="shared" si="98"/>
        <v/>
      </c>
      <c r="V193" s="34"/>
      <c r="W193" s="34"/>
      <c r="X193" s="43" t="str">
        <f t="shared" si="95"/>
        <v/>
      </c>
      <c r="Y193" s="294"/>
      <c r="Z193" s="294"/>
      <c r="AA193" s="44" t="str">
        <f t="shared" si="96"/>
        <v/>
      </c>
      <c r="AB193" s="44" t="str">
        <f t="shared" si="97"/>
        <v/>
      </c>
      <c r="AC193" s="35"/>
      <c r="AD193" s="146"/>
      <c r="AE193" s="296"/>
    </row>
    <row r="194" spans="1:31" ht="18" thickTop="1">
      <c r="B194" s="84"/>
      <c r="C194" s="221"/>
      <c r="D194" s="218"/>
      <c r="E194" s="250"/>
      <c r="F194" s="219"/>
      <c r="L194" s="308"/>
      <c r="M194" s="307"/>
      <c r="Q194" s="336"/>
      <c r="R194" s="336"/>
    </row>
    <row r="195" spans="1:31">
      <c r="A195" s="90"/>
      <c r="B195" s="84"/>
      <c r="C195" s="84"/>
      <c r="D195" s="175"/>
      <c r="E195" s="249"/>
      <c r="F195" s="84"/>
      <c r="G195" s="84"/>
      <c r="H195" s="84"/>
      <c r="I195" s="162"/>
      <c r="J195" s="216"/>
      <c r="K195" s="162"/>
      <c r="L195" s="305"/>
      <c r="M195" s="2"/>
      <c r="N195" s="1"/>
      <c r="O195" s="1"/>
      <c r="P195" s="243"/>
      <c r="Q195" s="334"/>
      <c r="R195" s="334"/>
      <c r="S195" s="17"/>
      <c r="T195" s="21"/>
      <c r="U195" s="21"/>
      <c r="V195" s="21"/>
      <c r="W195" s="21"/>
      <c r="X195" s="21"/>
      <c r="Y195" s="21"/>
      <c r="Z195" s="21"/>
      <c r="AA195" s="21"/>
      <c r="AB195" s="21"/>
      <c r="AC195" s="18"/>
      <c r="AD195" s="18"/>
      <c r="AE195" s="14">
        <f>+AE157+1</f>
        <v>6</v>
      </c>
    </row>
    <row r="196" spans="1:31" s="90" customFormat="1" ht="15" customHeight="1">
      <c r="C196" s="846" t="s">
        <v>0</v>
      </c>
      <c r="D196" s="849" t="s">
        <v>1</v>
      </c>
      <c r="E196" s="850"/>
      <c r="F196" s="851"/>
      <c r="G196" s="855" t="s">
        <v>2</v>
      </c>
      <c r="H196" s="856"/>
      <c r="I196" s="859" t="s">
        <v>127</v>
      </c>
      <c r="J196" s="878" t="s">
        <v>70</v>
      </c>
      <c r="K196" s="161"/>
      <c r="L196" s="843" t="s">
        <v>0</v>
      </c>
      <c r="M196" s="875" t="s">
        <v>3</v>
      </c>
      <c r="N196" s="855" t="s">
        <v>2</v>
      </c>
      <c r="O196" s="856"/>
      <c r="P196" s="898" t="s">
        <v>4</v>
      </c>
      <c r="Q196" s="908" t="s">
        <v>75</v>
      </c>
      <c r="R196" s="909"/>
      <c r="S196" s="910"/>
      <c r="T196" s="883" t="s">
        <v>86</v>
      </c>
      <c r="U196" s="884"/>
      <c r="V196" s="884"/>
      <c r="W196" s="884"/>
      <c r="X196" s="884"/>
      <c r="Y196" s="884"/>
      <c r="Z196" s="884"/>
      <c r="AA196" s="884"/>
      <c r="AB196" s="884"/>
      <c r="AC196" s="885"/>
      <c r="AD196" s="878" t="s">
        <v>100</v>
      </c>
      <c r="AE196" s="878" t="str">
        <f>+AE$5</f>
        <v>備考</v>
      </c>
    </row>
    <row r="197" spans="1:31" s="90" customFormat="1" ht="15" customHeight="1">
      <c r="C197" s="847"/>
      <c r="D197" s="852"/>
      <c r="E197" s="853"/>
      <c r="F197" s="854"/>
      <c r="G197" s="857"/>
      <c r="H197" s="858"/>
      <c r="I197" s="860"/>
      <c r="J197" s="879"/>
      <c r="K197" s="161"/>
      <c r="L197" s="844"/>
      <c r="M197" s="876"/>
      <c r="N197" s="857"/>
      <c r="O197" s="858"/>
      <c r="P197" s="899"/>
      <c r="Q197" s="911"/>
      <c r="R197" s="912"/>
      <c r="S197" s="913"/>
      <c r="T197" s="886"/>
      <c r="U197" s="887"/>
      <c r="V197" s="887"/>
      <c r="W197" s="887"/>
      <c r="X197" s="887"/>
      <c r="Y197" s="887"/>
      <c r="Z197" s="887"/>
      <c r="AA197" s="887"/>
      <c r="AB197" s="887"/>
      <c r="AC197" s="888"/>
      <c r="AD197" s="879"/>
      <c r="AE197" s="879"/>
    </row>
    <row r="198" spans="1:31" s="90" customFormat="1" ht="15" customHeight="1">
      <c r="C198" s="847"/>
      <c r="D198" s="863" t="s">
        <v>5</v>
      </c>
      <c r="E198" s="866" t="s">
        <v>6</v>
      </c>
      <c r="F198" s="869" t="s">
        <v>7</v>
      </c>
      <c r="G198" s="872" t="s">
        <v>8</v>
      </c>
      <c r="H198" s="873" t="s">
        <v>9</v>
      </c>
      <c r="I198" s="860"/>
      <c r="J198" s="879"/>
      <c r="K198" s="161"/>
      <c r="L198" s="844"/>
      <c r="M198" s="876"/>
      <c r="N198" s="872" t="s">
        <v>8</v>
      </c>
      <c r="O198" s="873" t="s">
        <v>9</v>
      </c>
      <c r="P198" s="899"/>
      <c r="Q198" s="889" t="s">
        <v>73</v>
      </c>
      <c r="R198" s="905" t="s">
        <v>74</v>
      </c>
      <c r="S198" s="881" t="s">
        <v>72</v>
      </c>
      <c r="T198" s="901" t="s">
        <v>76</v>
      </c>
      <c r="U198" s="892" t="s">
        <v>77</v>
      </c>
      <c r="V198" s="894" t="s">
        <v>78</v>
      </c>
      <c r="W198" s="894"/>
      <c r="X198" s="894"/>
      <c r="Y198" s="903" t="s">
        <v>88</v>
      </c>
      <c r="Z198" s="903" t="s">
        <v>89</v>
      </c>
      <c r="AA198" s="892" t="s">
        <v>79</v>
      </c>
      <c r="AB198" s="894" t="s">
        <v>90</v>
      </c>
      <c r="AC198" s="896" t="s">
        <v>91</v>
      </c>
      <c r="AD198" s="879"/>
      <c r="AE198" s="879"/>
    </row>
    <row r="199" spans="1:31" s="90" customFormat="1" ht="15" customHeight="1">
      <c r="C199" s="847"/>
      <c r="D199" s="864"/>
      <c r="E199" s="867"/>
      <c r="F199" s="870"/>
      <c r="G199" s="872"/>
      <c r="H199" s="873"/>
      <c r="I199" s="860"/>
      <c r="J199" s="879"/>
      <c r="K199" s="161"/>
      <c r="L199" s="844"/>
      <c r="M199" s="876"/>
      <c r="N199" s="872"/>
      <c r="O199" s="873"/>
      <c r="P199" s="899"/>
      <c r="Q199" s="890"/>
      <c r="R199" s="906"/>
      <c r="S199" s="881"/>
      <c r="T199" s="902"/>
      <c r="U199" s="893"/>
      <c r="V199" s="895"/>
      <c r="W199" s="895"/>
      <c r="X199" s="895"/>
      <c r="Y199" s="904"/>
      <c r="Z199" s="904"/>
      <c r="AA199" s="893"/>
      <c r="AB199" s="895"/>
      <c r="AC199" s="897"/>
      <c r="AD199" s="879"/>
      <c r="AE199" s="879"/>
    </row>
    <row r="200" spans="1:31" s="90" customFormat="1" ht="21.95" customHeight="1">
      <c r="C200" s="848"/>
      <c r="D200" s="865"/>
      <c r="E200" s="868"/>
      <c r="F200" s="871"/>
      <c r="G200" s="838" t="s">
        <v>10</v>
      </c>
      <c r="H200" s="839"/>
      <c r="I200" s="137" t="s">
        <v>10</v>
      </c>
      <c r="J200" s="880"/>
      <c r="K200" s="176"/>
      <c r="L200" s="845"/>
      <c r="M200" s="877"/>
      <c r="N200" s="838" t="s">
        <v>10</v>
      </c>
      <c r="O200" s="839"/>
      <c r="P200" s="900"/>
      <c r="Q200" s="891"/>
      <c r="R200" s="907"/>
      <c r="S200" s="882"/>
      <c r="T200" s="45" t="s">
        <v>84</v>
      </c>
      <c r="U200" s="46" t="s">
        <v>84</v>
      </c>
      <c r="V200" s="47" t="s">
        <v>80</v>
      </c>
      <c r="W200" s="47" t="s">
        <v>81</v>
      </c>
      <c r="X200" s="46" t="s">
        <v>82</v>
      </c>
      <c r="Y200" s="48" t="s">
        <v>87</v>
      </c>
      <c r="Z200" s="48" t="s">
        <v>87</v>
      </c>
      <c r="AA200" s="46" t="s">
        <v>84</v>
      </c>
      <c r="AB200" s="46" t="s">
        <v>83</v>
      </c>
      <c r="AC200" s="56" t="s">
        <v>83</v>
      </c>
      <c r="AD200" s="880"/>
      <c r="AE200" s="880"/>
    </row>
    <row r="201" spans="1:31" ht="30" customHeight="1" thickBot="1">
      <c r="A201" s="186"/>
      <c r="B201" s="84"/>
      <c r="C201" s="180" t="s">
        <v>62</v>
      </c>
      <c r="D201" s="181" t="s">
        <v>198</v>
      </c>
      <c r="E201" s="89"/>
      <c r="F201" s="182"/>
      <c r="G201" s="183">
        <f>SUM(G202:G231)</f>
        <v>0</v>
      </c>
      <c r="H201" s="184">
        <f>SUM(H202:H231)</f>
        <v>0</v>
      </c>
      <c r="I201" s="164">
        <f>SUM(I202:I231)</f>
        <v>0</v>
      </c>
      <c r="J201" s="185"/>
      <c r="K201" s="176"/>
      <c r="L201" s="282" t="str">
        <f>+'様式4-10（機器リスト）'!$C201</f>
        <v>C</v>
      </c>
      <c r="M201" s="283" t="str">
        <f>+'様式4-10（機器リスト）'!$D201</f>
        <v>主処理設備②</v>
      </c>
      <c r="N201" s="284"/>
      <c r="O201" s="285"/>
      <c r="P201" s="15"/>
      <c r="Q201" s="327"/>
      <c r="R201" s="328"/>
      <c r="S201" s="286"/>
      <c r="T201" s="22"/>
      <c r="U201" s="50"/>
      <c r="V201" s="23"/>
      <c r="W201" s="23"/>
      <c r="X201" s="23"/>
      <c r="Y201" s="23"/>
      <c r="Z201" s="23"/>
      <c r="AA201" s="50"/>
      <c r="AB201" s="50"/>
      <c r="AC201" s="51"/>
      <c r="AD201" s="145"/>
      <c r="AE201" s="145"/>
    </row>
    <row r="202" spans="1:31" ht="30" customHeight="1" thickTop="1">
      <c r="A202" s="186">
        <f>+A193+1</f>
        <v>31</v>
      </c>
      <c r="B202" s="84"/>
      <c r="C202" s="187" t="str">
        <f>+C201&amp;"－"&amp;A202</f>
        <v>C－31</v>
      </c>
      <c r="D202" s="159"/>
      <c r="E202" s="157"/>
      <c r="F202" s="59"/>
      <c r="G202" s="60"/>
      <c r="H202" s="61"/>
      <c r="I202" s="268">
        <f>SUM(G202:H202)</f>
        <v>0</v>
      </c>
      <c r="J202" s="188" t="str">
        <f>IF(G202&gt;0,"●","")</f>
        <v/>
      </c>
      <c r="K202" s="58"/>
      <c r="L202" s="288" t="str">
        <f>IF(J202="●",+'様式4-10（機器リスト）'!$C202,"－")</f>
        <v>－</v>
      </c>
      <c r="M202" s="289" t="str">
        <f>IF(J202="●",D202&amp;E202&amp;F202,"－")</f>
        <v>－</v>
      </c>
      <c r="N202" s="290" t="str">
        <f>IF(M202="－","－",G202)</f>
        <v>－</v>
      </c>
      <c r="O202" s="291" t="str">
        <f>IF(M202="－","－",H202)</f>
        <v>－</v>
      </c>
      <c r="P202" s="26"/>
      <c r="Q202" s="329"/>
      <c r="R202" s="335"/>
      <c r="S202" s="149"/>
      <c r="T202" s="33"/>
      <c r="U202" s="42" t="str">
        <f t="shared" ref="U202:U212" si="99">IF(N202="－","",ROUND(N202*T202,2))</f>
        <v/>
      </c>
      <c r="V202" s="34"/>
      <c r="W202" s="34"/>
      <c r="X202" s="43" t="str">
        <f t="shared" ref="X202:X210" si="100">IF(V202="","",ROUND(V202*W202,0))</f>
        <v/>
      </c>
      <c r="Y202" s="294"/>
      <c r="Z202" s="294"/>
      <c r="AA202" s="44" t="str">
        <f t="shared" ref="AA202:AA210" si="101">IF(U202="","",ROUND(U202*Y202*Z202,2))</f>
        <v/>
      </c>
      <c r="AB202" s="44" t="str">
        <f t="shared" ref="AB202:AB210" si="102">IF(T202="","",ROUND(X202*AA202,1))</f>
        <v/>
      </c>
      <c r="AC202" s="35"/>
      <c r="AD202" s="146"/>
      <c r="AE202" s="296"/>
    </row>
    <row r="203" spans="1:31" ht="30" customHeight="1">
      <c r="A203" s="186">
        <f t="shared" ref="A203:A231" si="103">+A202+1</f>
        <v>32</v>
      </c>
      <c r="C203" s="190" t="str">
        <f>+C201&amp;"－"&amp;A203</f>
        <v>C－32</v>
      </c>
      <c r="D203" s="342"/>
      <c r="E203" s="343"/>
      <c r="F203" s="344"/>
      <c r="G203" s="63"/>
      <c r="H203" s="64"/>
      <c r="I203" s="268">
        <f t="shared" ref="I203:I231" si="104">SUM(G203:H203)</f>
        <v>0</v>
      </c>
      <c r="J203" s="188" t="str">
        <f t="shared" ref="J203:J231" si="105">IF(G203&gt;0,"●","")</f>
        <v/>
      </c>
      <c r="K203" s="58"/>
      <c r="L203" s="288" t="str">
        <f>IF(J203="●",+'様式4-10（機器リスト）'!$C203,"－")</f>
        <v>－</v>
      </c>
      <c r="M203" s="289" t="str">
        <f t="shared" ref="M203:M231" si="106">IF(J203="●",D203&amp;E203&amp;F203,"－")</f>
        <v>－</v>
      </c>
      <c r="N203" s="290" t="str">
        <f t="shared" ref="N203:N231" si="107">IF(M203="－","－",G203)</f>
        <v>－</v>
      </c>
      <c r="O203" s="291" t="str">
        <f t="shared" ref="O203:O231" si="108">IF(M203="－","－",H203)</f>
        <v>－</v>
      </c>
      <c r="P203" s="26"/>
      <c r="Q203" s="329"/>
      <c r="R203" s="335"/>
      <c r="S203" s="150"/>
      <c r="T203" s="33"/>
      <c r="U203" s="42" t="str">
        <f t="shared" si="99"/>
        <v/>
      </c>
      <c r="V203" s="34"/>
      <c r="W203" s="34"/>
      <c r="X203" s="43" t="str">
        <f t="shared" si="100"/>
        <v/>
      </c>
      <c r="Y203" s="294"/>
      <c r="Z203" s="294"/>
      <c r="AA203" s="44" t="str">
        <f t="shared" si="101"/>
        <v/>
      </c>
      <c r="AB203" s="44" t="str">
        <f t="shared" si="102"/>
        <v/>
      </c>
      <c r="AC203" s="35"/>
      <c r="AD203" s="146"/>
      <c r="AE203" s="296"/>
    </row>
    <row r="204" spans="1:31" s="172" customFormat="1" ht="30" customHeight="1">
      <c r="A204" s="186">
        <f t="shared" si="103"/>
        <v>33</v>
      </c>
      <c r="C204" s="190" t="str">
        <f>+C201&amp;"－"&amp;A204</f>
        <v>C－33</v>
      </c>
      <c r="D204" s="65"/>
      <c r="E204" s="66"/>
      <c r="F204" s="67"/>
      <c r="G204" s="63"/>
      <c r="H204" s="64"/>
      <c r="I204" s="268">
        <f t="shared" si="104"/>
        <v>0</v>
      </c>
      <c r="J204" s="188" t="str">
        <f t="shared" si="105"/>
        <v/>
      </c>
      <c r="K204" s="58"/>
      <c r="L204" s="288" t="str">
        <f>IF(J204="●",+'様式4-10（機器リスト）'!$C204,"－")</f>
        <v>－</v>
      </c>
      <c r="M204" s="289" t="str">
        <f t="shared" si="106"/>
        <v>－</v>
      </c>
      <c r="N204" s="290" t="str">
        <f t="shared" si="107"/>
        <v>－</v>
      </c>
      <c r="O204" s="291" t="str">
        <f t="shared" si="108"/>
        <v>－</v>
      </c>
      <c r="P204" s="29"/>
      <c r="Q204" s="331"/>
      <c r="R204" s="337"/>
      <c r="S204" s="150"/>
      <c r="T204" s="36"/>
      <c r="U204" s="42" t="str">
        <f t="shared" si="99"/>
        <v/>
      </c>
      <c r="V204" s="37"/>
      <c r="W204" s="37"/>
      <c r="X204" s="43" t="str">
        <f t="shared" si="100"/>
        <v/>
      </c>
      <c r="Y204" s="298"/>
      <c r="Z204" s="298"/>
      <c r="AA204" s="44" t="str">
        <f t="shared" si="101"/>
        <v/>
      </c>
      <c r="AB204" s="44" t="str">
        <f t="shared" si="102"/>
        <v/>
      </c>
      <c r="AC204" s="38"/>
      <c r="AD204" s="147"/>
      <c r="AE204" s="299"/>
    </row>
    <row r="205" spans="1:31" s="172" customFormat="1" ht="30" customHeight="1">
      <c r="A205" s="186">
        <f t="shared" si="103"/>
        <v>34</v>
      </c>
      <c r="C205" s="190" t="str">
        <f>+C201&amp;"－"&amp;A205</f>
        <v>C－34</v>
      </c>
      <c r="D205" s="65"/>
      <c r="E205" s="345"/>
      <c r="F205" s="67"/>
      <c r="G205" s="63"/>
      <c r="H205" s="64"/>
      <c r="I205" s="268">
        <f t="shared" si="104"/>
        <v>0</v>
      </c>
      <c r="J205" s="188" t="str">
        <f t="shared" si="105"/>
        <v/>
      </c>
      <c r="K205" s="58"/>
      <c r="L205" s="288" t="str">
        <f>IF(J205="●",+'様式4-10（機器リスト）'!$C205,"－")</f>
        <v>－</v>
      </c>
      <c r="M205" s="289" t="str">
        <f t="shared" si="106"/>
        <v>－</v>
      </c>
      <c r="N205" s="290" t="str">
        <f t="shared" si="107"/>
        <v>－</v>
      </c>
      <c r="O205" s="291" t="str">
        <f t="shared" si="108"/>
        <v>－</v>
      </c>
      <c r="P205" s="29"/>
      <c r="Q205" s="331"/>
      <c r="R205" s="337"/>
      <c r="S205" s="150"/>
      <c r="T205" s="36"/>
      <c r="U205" s="42" t="str">
        <f t="shared" si="99"/>
        <v/>
      </c>
      <c r="V205" s="37"/>
      <c r="W205" s="37"/>
      <c r="X205" s="43" t="str">
        <f t="shared" si="100"/>
        <v/>
      </c>
      <c r="Y205" s="298"/>
      <c r="Z205" s="298"/>
      <c r="AA205" s="44" t="str">
        <f t="shared" si="101"/>
        <v/>
      </c>
      <c r="AB205" s="44" t="str">
        <f t="shared" si="102"/>
        <v/>
      </c>
      <c r="AC205" s="38"/>
      <c r="AD205" s="147"/>
      <c r="AE205" s="299"/>
    </row>
    <row r="206" spans="1:31" s="172" customFormat="1" ht="30" customHeight="1">
      <c r="A206" s="186">
        <f t="shared" si="103"/>
        <v>35</v>
      </c>
      <c r="C206" s="194" t="str">
        <f>+C201&amp;"－"&amp;A206</f>
        <v>C－35</v>
      </c>
      <c r="D206" s="65"/>
      <c r="E206" s="66"/>
      <c r="F206" s="67"/>
      <c r="G206" s="63"/>
      <c r="H206" s="64"/>
      <c r="I206" s="268">
        <f t="shared" si="104"/>
        <v>0</v>
      </c>
      <c r="J206" s="188" t="str">
        <f t="shared" si="105"/>
        <v/>
      </c>
      <c r="K206" s="86"/>
      <c r="L206" s="288" t="str">
        <f>IF(J206="●",+'様式4-10（機器リスト）'!$C206,"－")</f>
        <v>－</v>
      </c>
      <c r="M206" s="289" t="str">
        <f t="shared" si="106"/>
        <v>－</v>
      </c>
      <c r="N206" s="290" t="str">
        <f t="shared" si="107"/>
        <v>－</v>
      </c>
      <c r="O206" s="291" t="str">
        <f t="shared" si="108"/>
        <v>－</v>
      </c>
      <c r="P206" s="26"/>
      <c r="Q206" s="329"/>
      <c r="R206" s="335"/>
      <c r="S206" s="150"/>
      <c r="T206" s="33"/>
      <c r="U206" s="42" t="str">
        <f t="shared" si="99"/>
        <v/>
      </c>
      <c r="V206" s="34"/>
      <c r="W206" s="34"/>
      <c r="X206" s="43" t="str">
        <f t="shared" si="100"/>
        <v/>
      </c>
      <c r="Y206" s="294"/>
      <c r="Z206" s="294"/>
      <c r="AA206" s="44" t="str">
        <f t="shared" si="101"/>
        <v/>
      </c>
      <c r="AB206" s="44" t="str">
        <f t="shared" si="102"/>
        <v/>
      </c>
      <c r="AC206" s="35"/>
      <c r="AD206" s="146"/>
      <c r="AE206" s="296"/>
    </row>
    <row r="207" spans="1:31" s="172" customFormat="1" ht="30" customHeight="1">
      <c r="A207" s="186">
        <f t="shared" si="103"/>
        <v>36</v>
      </c>
      <c r="C207" s="195" t="str">
        <f>+C201&amp;"－"&amp;A207</f>
        <v>C－36</v>
      </c>
      <c r="D207" s="69"/>
      <c r="E207" s="66"/>
      <c r="F207" s="70"/>
      <c r="G207" s="71"/>
      <c r="H207" s="72"/>
      <c r="I207" s="268">
        <f t="shared" si="104"/>
        <v>0</v>
      </c>
      <c r="J207" s="188" t="str">
        <f t="shared" si="105"/>
        <v/>
      </c>
      <c r="K207" s="58"/>
      <c r="L207" s="288" t="str">
        <f>IF(J207="●",+'様式4-10（機器リスト）'!$C207,"－")</f>
        <v>－</v>
      </c>
      <c r="M207" s="289" t="str">
        <f t="shared" si="106"/>
        <v>－</v>
      </c>
      <c r="N207" s="290" t="str">
        <f t="shared" si="107"/>
        <v>－</v>
      </c>
      <c r="O207" s="291" t="str">
        <f t="shared" si="108"/>
        <v>－</v>
      </c>
      <c r="P207" s="26"/>
      <c r="Q207" s="329"/>
      <c r="R207" s="335"/>
      <c r="S207" s="150"/>
      <c r="T207" s="33"/>
      <c r="U207" s="42" t="str">
        <f t="shared" si="99"/>
        <v/>
      </c>
      <c r="V207" s="34"/>
      <c r="W207" s="34"/>
      <c r="X207" s="43" t="str">
        <f t="shared" si="100"/>
        <v/>
      </c>
      <c r="Y207" s="294"/>
      <c r="Z207" s="294"/>
      <c r="AA207" s="44" t="str">
        <f t="shared" si="101"/>
        <v/>
      </c>
      <c r="AB207" s="44" t="str">
        <f t="shared" si="102"/>
        <v/>
      </c>
      <c r="AC207" s="35"/>
      <c r="AD207" s="146"/>
      <c r="AE207" s="296"/>
    </row>
    <row r="208" spans="1:31" s="172" customFormat="1" ht="30" customHeight="1">
      <c r="A208" s="186">
        <f t="shared" si="103"/>
        <v>37</v>
      </c>
      <c r="C208" s="195" t="str">
        <f>+C201&amp;"－"&amp;A208</f>
        <v>C－37</v>
      </c>
      <c r="D208" s="65"/>
      <c r="E208" s="66"/>
      <c r="F208" s="73"/>
      <c r="G208" s="63"/>
      <c r="H208" s="64"/>
      <c r="I208" s="268">
        <f t="shared" si="104"/>
        <v>0</v>
      </c>
      <c r="J208" s="188" t="str">
        <f t="shared" si="105"/>
        <v/>
      </c>
      <c r="K208" s="58"/>
      <c r="L208" s="288" t="str">
        <f>IF(J208="●",+'様式4-10（機器リスト）'!$C208,"－")</f>
        <v>－</v>
      </c>
      <c r="M208" s="289" t="str">
        <f t="shared" si="106"/>
        <v>－</v>
      </c>
      <c r="N208" s="290" t="str">
        <f t="shared" si="107"/>
        <v>－</v>
      </c>
      <c r="O208" s="291" t="str">
        <f t="shared" si="108"/>
        <v>－</v>
      </c>
      <c r="P208" s="26"/>
      <c r="Q208" s="329"/>
      <c r="R208" s="335"/>
      <c r="S208" s="150"/>
      <c r="T208" s="33"/>
      <c r="U208" s="42" t="str">
        <f t="shared" si="99"/>
        <v/>
      </c>
      <c r="V208" s="34"/>
      <c r="W208" s="34"/>
      <c r="X208" s="43" t="str">
        <f t="shared" si="100"/>
        <v/>
      </c>
      <c r="Y208" s="294"/>
      <c r="Z208" s="294"/>
      <c r="AA208" s="44" t="str">
        <f t="shared" si="101"/>
        <v/>
      </c>
      <c r="AB208" s="44" t="str">
        <f t="shared" si="102"/>
        <v/>
      </c>
      <c r="AC208" s="35"/>
      <c r="AD208" s="146"/>
      <c r="AE208" s="296"/>
    </row>
    <row r="209" spans="1:31" s="172" customFormat="1" ht="30" customHeight="1">
      <c r="A209" s="186">
        <f t="shared" si="103"/>
        <v>38</v>
      </c>
      <c r="C209" s="197" t="str">
        <f>+C201&amp;"－"&amp;A209</f>
        <v>C－38</v>
      </c>
      <c r="D209" s="65"/>
      <c r="E209" s="66"/>
      <c r="F209" s="67"/>
      <c r="G209" s="63"/>
      <c r="H209" s="64"/>
      <c r="I209" s="268">
        <f t="shared" si="104"/>
        <v>0</v>
      </c>
      <c r="J209" s="188" t="str">
        <f t="shared" si="105"/>
        <v/>
      </c>
      <c r="K209" s="58"/>
      <c r="L209" s="288" t="str">
        <f>IF(J209="●",+'様式4-10（機器リスト）'!$C209,"－")</f>
        <v>－</v>
      </c>
      <c r="M209" s="289" t="str">
        <f t="shared" si="106"/>
        <v>－</v>
      </c>
      <c r="N209" s="290" t="str">
        <f t="shared" si="107"/>
        <v>－</v>
      </c>
      <c r="O209" s="291" t="str">
        <f t="shared" si="108"/>
        <v>－</v>
      </c>
      <c r="P209" s="26"/>
      <c r="Q209" s="329"/>
      <c r="R209" s="335"/>
      <c r="S209" s="150"/>
      <c r="T209" s="33"/>
      <c r="U209" s="42" t="str">
        <f t="shared" si="99"/>
        <v/>
      </c>
      <c r="V209" s="34"/>
      <c r="W209" s="34"/>
      <c r="X209" s="43" t="str">
        <f t="shared" si="100"/>
        <v/>
      </c>
      <c r="Y209" s="294"/>
      <c r="Z209" s="294"/>
      <c r="AA209" s="44" t="str">
        <f t="shared" si="101"/>
        <v/>
      </c>
      <c r="AB209" s="44" t="str">
        <f t="shared" si="102"/>
        <v/>
      </c>
      <c r="AC209" s="35"/>
      <c r="AD209" s="146"/>
      <c r="AE209" s="296"/>
    </row>
    <row r="210" spans="1:31" s="172" customFormat="1" ht="30" customHeight="1">
      <c r="A210" s="186">
        <f t="shared" si="103"/>
        <v>39</v>
      </c>
      <c r="C210" s="197" t="str">
        <f>+C201&amp;"－"&amp;A210</f>
        <v>C－39</v>
      </c>
      <c r="D210" s="65"/>
      <c r="E210" s="66"/>
      <c r="F210" s="70"/>
      <c r="G210" s="63"/>
      <c r="H210" s="64"/>
      <c r="I210" s="268">
        <f t="shared" si="104"/>
        <v>0</v>
      </c>
      <c r="J210" s="188" t="str">
        <f t="shared" si="105"/>
        <v/>
      </c>
      <c r="K210" s="58"/>
      <c r="L210" s="288" t="str">
        <f>IF(J210="●",+'様式4-10（機器リスト）'!$C210,"－")</f>
        <v>－</v>
      </c>
      <c r="M210" s="289" t="str">
        <f t="shared" si="106"/>
        <v>－</v>
      </c>
      <c r="N210" s="290" t="str">
        <f t="shared" si="107"/>
        <v>－</v>
      </c>
      <c r="O210" s="291" t="str">
        <f t="shared" si="108"/>
        <v>－</v>
      </c>
      <c r="P210" s="26"/>
      <c r="Q210" s="329"/>
      <c r="R210" s="335"/>
      <c r="S210" s="150"/>
      <c r="T210" s="33"/>
      <c r="U210" s="42" t="str">
        <f t="shared" si="99"/>
        <v/>
      </c>
      <c r="V210" s="34"/>
      <c r="W210" s="34"/>
      <c r="X210" s="43" t="str">
        <f t="shared" si="100"/>
        <v/>
      </c>
      <c r="Y210" s="294"/>
      <c r="Z210" s="294"/>
      <c r="AA210" s="44" t="str">
        <f t="shared" si="101"/>
        <v/>
      </c>
      <c r="AB210" s="44" t="str">
        <f t="shared" si="102"/>
        <v/>
      </c>
      <c r="AC210" s="35"/>
      <c r="AD210" s="146"/>
      <c r="AE210" s="296"/>
    </row>
    <row r="211" spans="1:31" s="172" customFormat="1" ht="30" customHeight="1">
      <c r="A211" s="186">
        <f t="shared" si="103"/>
        <v>40</v>
      </c>
      <c r="C211" s="197" t="str">
        <f>+C201&amp;"－"&amp;A211</f>
        <v>C－40</v>
      </c>
      <c r="D211" s="65"/>
      <c r="E211" s="66"/>
      <c r="F211" s="70"/>
      <c r="G211" s="63"/>
      <c r="H211" s="64"/>
      <c r="I211" s="268">
        <f t="shared" si="104"/>
        <v>0</v>
      </c>
      <c r="J211" s="188" t="str">
        <f t="shared" si="105"/>
        <v/>
      </c>
      <c r="K211" s="86"/>
      <c r="L211" s="288" t="str">
        <f>IF(J211="●",+'様式4-10（機器リスト）'!$C211,"－")</f>
        <v>－</v>
      </c>
      <c r="M211" s="289" t="str">
        <f t="shared" si="106"/>
        <v>－</v>
      </c>
      <c r="N211" s="290" t="str">
        <f t="shared" si="107"/>
        <v>－</v>
      </c>
      <c r="O211" s="291" t="str">
        <f t="shared" si="108"/>
        <v>－</v>
      </c>
      <c r="P211" s="26"/>
      <c r="Q211" s="329"/>
      <c r="R211" s="335"/>
      <c r="S211" s="150"/>
      <c r="T211" s="39"/>
      <c r="U211" s="42" t="str">
        <f t="shared" si="99"/>
        <v/>
      </c>
      <c r="V211" s="40"/>
      <c r="W211" s="41"/>
      <c r="X211" s="43" t="str">
        <f>IF(V211="","",ROUND(V211*W211,0))</f>
        <v/>
      </c>
      <c r="Y211" s="300"/>
      <c r="Z211" s="300"/>
      <c r="AA211" s="44" t="str">
        <f>IF(U211="","",ROUND(U211*Y211*Z211,2))</f>
        <v/>
      </c>
      <c r="AB211" s="44" t="str">
        <f>IF(T211="","",ROUND(X211*AA211,1))</f>
        <v/>
      </c>
      <c r="AC211" s="57"/>
      <c r="AD211" s="146"/>
      <c r="AE211" s="296"/>
    </row>
    <row r="212" spans="1:31" s="172" customFormat="1" ht="30" customHeight="1">
      <c r="A212" s="186">
        <f t="shared" si="103"/>
        <v>41</v>
      </c>
      <c r="C212" s="199" t="str">
        <f>+C201&amp;"－"&amp;A212</f>
        <v>C－41</v>
      </c>
      <c r="D212" s="65"/>
      <c r="E212" s="66"/>
      <c r="F212" s="70"/>
      <c r="G212" s="63"/>
      <c r="H212" s="64"/>
      <c r="I212" s="268">
        <f t="shared" si="104"/>
        <v>0</v>
      </c>
      <c r="J212" s="188" t="str">
        <f t="shared" si="105"/>
        <v/>
      </c>
      <c r="K212" s="86"/>
      <c r="L212" s="288" t="str">
        <f>IF(J212="●",+'様式4-10（機器リスト）'!$C212,"－")</f>
        <v>－</v>
      </c>
      <c r="M212" s="289" t="str">
        <f t="shared" si="106"/>
        <v>－</v>
      </c>
      <c r="N212" s="290" t="str">
        <f t="shared" si="107"/>
        <v>－</v>
      </c>
      <c r="O212" s="291" t="str">
        <f t="shared" si="108"/>
        <v>－</v>
      </c>
      <c r="P212" s="26"/>
      <c r="Q212" s="329"/>
      <c r="R212" s="335"/>
      <c r="S212" s="150"/>
      <c r="T212" s="33"/>
      <c r="U212" s="42" t="str">
        <f t="shared" si="99"/>
        <v/>
      </c>
      <c r="V212" s="34"/>
      <c r="W212" s="34"/>
      <c r="X212" s="43" t="str">
        <f t="shared" ref="X212:X231" si="109">IF(V212="","",ROUND(V212*W212,0))</f>
        <v/>
      </c>
      <c r="Y212" s="294"/>
      <c r="Z212" s="294"/>
      <c r="AA212" s="44" t="str">
        <f t="shared" ref="AA212:AA231" si="110">IF(U212="","",ROUND(U212*Y212*Z212,2))</f>
        <v/>
      </c>
      <c r="AB212" s="44" t="str">
        <f t="shared" ref="AB212:AB231" si="111">IF(T212="","",ROUND(X212*AA212,1))</f>
        <v/>
      </c>
      <c r="AC212" s="35"/>
      <c r="AD212" s="146"/>
      <c r="AE212" s="296"/>
    </row>
    <row r="213" spans="1:31" s="172" customFormat="1" ht="30" customHeight="1">
      <c r="A213" s="186">
        <f t="shared" si="103"/>
        <v>42</v>
      </c>
      <c r="C213" s="200" t="str">
        <f>+C201&amp;"－"&amp;A213</f>
        <v>C－42</v>
      </c>
      <c r="D213" s="65"/>
      <c r="E213" s="66"/>
      <c r="F213" s="74"/>
      <c r="G213" s="63"/>
      <c r="H213" s="64"/>
      <c r="I213" s="268">
        <f t="shared" si="104"/>
        <v>0</v>
      </c>
      <c r="J213" s="188" t="str">
        <f t="shared" si="105"/>
        <v/>
      </c>
      <c r="K213" s="86"/>
      <c r="L213" s="288" t="str">
        <f>IF(J213="●",+'様式4-10（機器リスト）'!$C213,"－")</f>
        <v>－</v>
      </c>
      <c r="M213" s="289" t="str">
        <f t="shared" si="106"/>
        <v>－</v>
      </c>
      <c r="N213" s="290" t="str">
        <f t="shared" si="107"/>
        <v>－</v>
      </c>
      <c r="O213" s="291" t="str">
        <f t="shared" si="108"/>
        <v>－</v>
      </c>
      <c r="P213" s="26"/>
      <c r="Q213" s="329"/>
      <c r="R213" s="335"/>
      <c r="S213" s="150"/>
      <c r="T213" s="33"/>
      <c r="U213" s="42" t="str">
        <f>IF(N213="－","",ROUND(N213*T213,2))</f>
        <v/>
      </c>
      <c r="V213" s="34"/>
      <c r="W213" s="34"/>
      <c r="X213" s="43" t="str">
        <f t="shared" si="109"/>
        <v/>
      </c>
      <c r="Y213" s="294"/>
      <c r="Z213" s="294"/>
      <c r="AA213" s="44" t="str">
        <f t="shared" si="110"/>
        <v/>
      </c>
      <c r="AB213" s="44" t="str">
        <f t="shared" si="111"/>
        <v/>
      </c>
      <c r="AC213" s="35"/>
      <c r="AD213" s="146"/>
      <c r="AE213" s="296"/>
    </row>
    <row r="214" spans="1:31" s="172" customFormat="1" ht="30" customHeight="1">
      <c r="A214" s="186">
        <f t="shared" si="103"/>
        <v>43</v>
      </c>
      <c r="C214" s="201" t="str">
        <f>+C201&amp;"－"&amp;A214</f>
        <v>C－43</v>
      </c>
      <c r="D214" s="65"/>
      <c r="E214" s="66"/>
      <c r="F214" s="67"/>
      <c r="G214" s="63"/>
      <c r="H214" s="64"/>
      <c r="I214" s="268">
        <f t="shared" si="104"/>
        <v>0</v>
      </c>
      <c r="J214" s="188" t="str">
        <f t="shared" si="105"/>
        <v/>
      </c>
      <c r="K214" s="86"/>
      <c r="L214" s="288" t="str">
        <f>IF(J214="●",+'様式4-10（機器リスト）'!$C214,"－")</f>
        <v>－</v>
      </c>
      <c r="M214" s="289" t="str">
        <f t="shared" si="106"/>
        <v>－</v>
      </c>
      <c r="N214" s="290" t="str">
        <f t="shared" si="107"/>
        <v>－</v>
      </c>
      <c r="O214" s="291" t="str">
        <f t="shared" si="108"/>
        <v>－</v>
      </c>
      <c r="P214" s="26"/>
      <c r="Q214" s="329"/>
      <c r="R214" s="335"/>
      <c r="S214" s="150"/>
      <c r="T214" s="33"/>
      <c r="U214" s="42" t="str">
        <f t="shared" ref="U214:U231" si="112">IF(N214="－","",ROUND(N214*T214,2))</f>
        <v/>
      </c>
      <c r="V214" s="34"/>
      <c r="W214" s="34"/>
      <c r="X214" s="43" t="str">
        <f t="shared" si="109"/>
        <v/>
      </c>
      <c r="Y214" s="294"/>
      <c r="Z214" s="294"/>
      <c r="AA214" s="44" t="str">
        <f t="shared" si="110"/>
        <v/>
      </c>
      <c r="AB214" s="44" t="str">
        <f t="shared" si="111"/>
        <v/>
      </c>
      <c r="AC214" s="35"/>
      <c r="AD214" s="146"/>
      <c r="AE214" s="296"/>
    </row>
    <row r="215" spans="1:31" s="172" customFormat="1" ht="30" customHeight="1">
      <c r="A215" s="186">
        <f t="shared" si="103"/>
        <v>44</v>
      </c>
      <c r="C215" s="202" t="str">
        <f>+C201&amp;"－"&amp;A215</f>
        <v>C－44</v>
      </c>
      <c r="D215" s="65"/>
      <c r="E215" s="66"/>
      <c r="F215" s="70"/>
      <c r="G215" s="63"/>
      <c r="H215" s="64"/>
      <c r="I215" s="269">
        <f t="shared" si="104"/>
        <v>0</v>
      </c>
      <c r="J215" s="188" t="str">
        <f t="shared" si="105"/>
        <v/>
      </c>
      <c r="K215" s="86"/>
      <c r="L215" s="288" t="str">
        <f>IF(J215="●",+'様式4-10（機器リスト）'!$C215,"－")</f>
        <v>－</v>
      </c>
      <c r="M215" s="289" t="str">
        <f t="shared" si="106"/>
        <v>－</v>
      </c>
      <c r="N215" s="290" t="str">
        <f t="shared" si="107"/>
        <v>－</v>
      </c>
      <c r="O215" s="291" t="str">
        <f t="shared" si="108"/>
        <v>－</v>
      </c>
      <c r="P215" s="26"/>
      <c r="Q215" s="329"/>
      <c r="R215" s="335"/>
      <c r="S215" s="150"/>
      <c r="T215" s="33"/>
      <c r="U215" s="42" t="str">
        <f t="shared" si="112"/>
        <v/>
      </c>
      <c r="V215" s="34"/>
      <c r="W215" s="34"/>
      <c r="X215" s="43" t="str">
        <f t="shared" si="109"/>
        <v/>
      </c>
      <c r="Y215" s="294"/>
      <c r="Z215" s="294"/>
      <c r="AA215" s="44" t="str">
        <f t="shared" si="110"/>
        <v/>
      </c>
      <c r="AB215" s="44" t="str">
        <f t="shared" si="111"/>
        <v/>
      </c>
      <c r="AC215" s="35"/>
      <c r="AD215" s="146"/>
      <c r="AE215" s="296"/>
    </row>
    <row r="216" spans="1:31" s="172" customFormat="1" ht="30" customHeight="1">
      <c r="A216" s="186">
        <f t="shared" si="103"/>
        <v>45</v>
      </c>
      <c r="C216" s="201" t="str">
        <f>+C201&amp;"－"&amp;A216</f>
        <v>C－45</v>
      </c>
      <c r="D216" s="65"/>
      <c r="E216" s="260"/>
      <c r="F216" s="70"/>
      <c r="G216" s="63"/>
      <c r="H216" s="64"/>
      <c r="I216" s="268">
        <f t="shared" si="104"/>
        <v>0</v>
      </c>
      <c r="J216" s="188" t="str">
        <f t="shared" si="105"/>
        <v/>
      </c>
      <c r="K216" s="86"/>
      <c r="L216" s="288" t="str">
        <f>IF(J216="●",+'様式4-10（機器リスト）'!$C216,"－")</f>
        <v>－</v>
      </c>
      <c r="M216" s="289" t="str">
        <f t="shared" si="106"/>
        <v>－</v>
      </c>
      <c r="N216" s="290" t="str">
        <f t="shared" si="107"/>
        <v>－</v>
      </c>
      <c r="O216" s="291" t="str">
        <f t="shared" si="108"/>
        <v>－</v>
      </c>
      <c r="P216" s="26"/>
      <c r="Q216" s="329"/>
      <c r="R216" s="335"/>
      <c r="S216" s="150"/>
      <c r="T216" s="33"/>
      <c r="U216" s="42" t="str">
        <f t="shared" si="112"/>
        <v/>
      </c>
      <c r="V216" s="34"/>
      <c r="W216" s="34"/>
      <c r="X216" s="43" t="str">
        <f t="shared" si="109"/>
        <v/>
      </c>
      <c r="Y216" s="294"/>
      <c r="Z216" s="294"/>
      <c r="AA216" s="44" t="str">
        <f t="shared" si="110"/>
        <v/>
      </c>
      <c r="AB216" s="44" t="str">
        <f t="shared" si="111"/>
        <v/>
      </c>
      <c r="AC216" s="35"/>
      <c r="AD216" s="146"/>
      <c r="AE216" s="296"/>
    </row>
    <row r="217" spans="1:31" ht="30" customHeight="1">
      <c r="A217" s="186">
        <f t="shared" si="103"/>
        <v>46</v>
      </c>
      <c r="C217" s="201" t="str">
        <f>+C201&amp;"－"&amp;A217</f>
        <v>C－46</v>
      </c>
      <c r="D217" s="69"/>
      <c r="E217" s="66"/>
      <c r="F217" s="70"/>
      <c r="G217" s="63"/>
      <c r="H217" s="64"/>
      <c r="I217" s="268">
        <f t="shared" si="104"/>
        <v>0</v>
      </c>
      <c r="J217" s="188" t="str">
        <f t="shared" si="105"/>
        <v/>
      </c>
      <c r="K217" s="176"/>
      <c r="L217" s="288" t="str">
        <f>IF(J217="●",+'様式4-10（機器リスト）'!$C217,"－")</f>
        <v>－</v>
      </c>
      <c r="M217" s="289" t="str">
        <f t="shared" si="106"/>
        <v>－</v>
      </c>
      <c r="N217" s="290" t="str">
        <f t="shared" si="107"/>
        <v>－</v>
      </c>
      <c r="O217" s="291" t="str">
        <f t="shared" si="108"/>
        <v>－</v>
      </c>
      <c r="P217" s="26"/>
      <c r="Q217" s="329"/>
      <c r="R217" s="335"/>
      <c r="S217" s="150"/>
      <c r="T217" s="33"/>
      <c r="U217" s="42" t="str">
        <f t="shared" si="112"/>
        <v/>
      </c>
      <c r="V217" s="34"/>
      <c r="W217" s="34"/>
      <c r="X217" s="43" t="str">
        <f t="shared" si="109"/>
        <v/>
      </c>
      <c r="Y217" s="294"/>
      <c r="Z217" s="294"/>
      <c r="AA217" s="44" t="str">
        <f t="shared" si="110"/>
        <v/>
      </c>
      <c r="AB217" s="44" t="str">
        <f t="shared" si="111"/>
        <v/>
      </c>
      <c r="AC217" s="35"/>
      <c r="AD217" s="146"/>
      <c r="AE217" s="296"/>
    </row>
    <row r="218" spans="1:31" ht="30" customHeight="1">
      <c r="A218" s="186">
        <f t="shared" si="103"/>
        <v>47</v>
      </c>
      <c r="C218" s="201" t="str">
        <f>+C201&amp;"－"&amp;A218</f>
        <v>C－47</v>
      </c>
      <c r="D218" s="65"/>
      <c r="E218" s="66"/>
      <c r="F218" s="70"/>
      <c r="G218" s="63"/>
      <c r="H218" s="64"/>
      <c r="I218" s="268">
        <f t="shared" si="104"/>
        <v>0</v>
      </c>
      <c r="J218" s="188" t="str">
        <f t="shared" si="105"/>
        <v/>
      </c>
      <c r="K218" s="176"/>
      <c r="L218" s="288" t="str">
        <f>IF(J218="●",+'様式4-10（機器リスト）'!$C218,"－")</f>
        <v>－</v>
      </c>
      <c r="M218" s="289" t="str">
        <f t="shared" si="106"/>
        <v>－</v>
      </c>
      <c r="N218" s="290" t="str">
        <f t="shared" si="107"/>
        <v>－</v>
      </c>
      <c r="O218" s="291" t="str">
        <f t="shared" si="108"/>
        <v>－</v>
      </c>
      <c r="P218" s="26"/>
      <c r="Q218" s="329"/>
      <c r="R218" s="335"/>
      <c r="S218" s="150"/>
      <c r="T218" s="33"/>
      <c r="U218" s="42" t="str">
        <f t="shared" si="112"/>
        <v/>
      </c>
      <c r="V218" s="34"/>
      <c r="W218" s="34"/>
      <c r="X218" s="43" t="str">
        <f t="shared" si="109"/>
        <v/>
      </c>
      <c r="Y218" s="294"/>
      <c r="Z218" s="294"/>
      <c r="AA218" s="44" t="str">
        <f t="shared" si="110"/>
        <v/>
      </c>
      <c r="AB218" s="44" t="str">
        <f t="shared" si="111"/>
        <v/>
      </c>
      <c r="AC218" s="35"/>
      <c r="AD218" s="146"/>
      <c r="AE218" s="296"/>
    </row>
    <row r="219" spans="1:31" s="172" customFormat="1" ht="30" customHeight="1">
      <c r="A219" s="186">
        <f t="shared" si="103"/>
        <v>48</v>
      </c>
      <c r="C219" s="202" t="str">
        <f>+C201&amp;"－"&amp;A219</f>
        <v>C－48</v>
      </c>
      <c r="D219" s="69"/>
      <c r="E219" s="66"/>
      <c r="F219" s="67"/>
      <c r="G219" s="63"/>
      <c r="H219" s="64"/>
      <c r="I219" s="268">
        <f t="shared" si="104"/>
        <v>0</v>
      </c>
      <c r="J219" s="188" t="str">
        <f t="shared" si="105"/>
        <v/>
      </c>
      <c r="K219" s="86"/>
      <c r="L219" s="288" t="str">
        <f>IF(J219="●",+'様式4-10（機器リスト）'!$C219,"－")</f>
        <v>－</v>
      </c>
      <c r="M219" s="289" t="str">
        <f t="shared" si="106"/>
        <v>－</v>
      </c>
      <c r="N219" s="290" t="str">
        <f t="shared" si="107"/>
        <v>－</v>
      </c>
      <c r="O219" s="291" t="str">
        <f t="shared" si="108"/>
        <v>－</v>
      </c>
      <c r="P219" s="26"/>
      <c r="Q219" s="329"/>
      <c r="R219" s="335"/>
      <c r="S219" s="150"/>
      <c r="T219" s="33"/>
      <c r="U219" s="42" t="str">
        <f t="shared" si="112"/>
        <v/>
      </c>
      <c r="V219" s="34"/>
      <c r="W219" s="34"/>
      <c r="X219" s="43" t="str">
        <f t="shared" si="109"/>
        <v/>
      </c>
      <c r="Y219" s="294"/>
      <c r="Z219" s="294"/>
      <c r="AA219" s="44" t="str">
        <f t="shared" si="110"/>
        <v/>
      </c>
      <c r="AB219" s="44" t="str">
        <f t="shared" si="111"/>
        <v/>
      </c>
      <c r="AC219" s="35"/>
      <c r="AD219" s="146"/>
      <c r="AE219" s="296"/>
    </row>
    <row r="220" spans="1:31" s="172" customFormat="1" ht="30" customHeight="1">
      <c r="A220" s="186">
        <f t="shared" si="103"/>
        <v>49</v>
      </c>
      <c r="C220" s="203" t="str">
        <f>+C201&amp;"－"&amp;A220</f>
        <v>C－49</v>
      </c>
      <c r="D220" s="65"/>
      <c r="E220" s="66"/>
      <c r="F220" s="346"/>
      <c r="G220" s="63"/>
      <c r="H220" s="64"/>
      <c r="I220" s="268">
        <f t="shared" si="104"/>
        <v>0</v>
      </c>
      <c r="J220" s="188" t="str">
        <f t="shared" si="105"/>
        <v/>
      </c>
      <c r="K220" s="86"/>
      <c r="L220" s="288" t="str">
        <f>IF(J220="●",+'様式4-10（機器リスト）'!$C220,"－")</f>
        <v>－</v>
      </c>
      <c r="M220" s="289" t="str">
        <f t="shared" si="106"/>
        <v>－</v>
      </c>
      <c r="N220" s="290" t="str">
        <f t="shared" si="107"/>
        <v>－</v>
      </c>
      <c r="O220" s="291" t="str">
        <f t="shared" si="108"/>
        <v>－</v>
      </c>
      <c r="P220" s="26"/>
      <c r="Q220" s="329"/>
      <c r="R220" s="335"/>
      <c r="S220" s="150"/>
      <c r="T220" s="33"/>
      <c r="U220" s="42" t="str">
        <f t="shared" si="112"/>
        <v/>
      </c>
      <c r="V220" s="34"/>
      <c r="W220" s="34"/>
      <c r="X220" s="43" t="str">
        <f t="shared" si="109"/>
        <v/>
      </c>
      <c r="Y220" s="294"/>
      <c r="Z220" s="294"/>
      <c r="AA220" s="44" t="str">
        <f t="shared" si="110"/>
        <v/>
      </c>
      <c r="AB220" s="44" t="str">
        <f t="shared" si="111"/>
        <v/>
      </c>
      <c r="AC220" s="35"/>
      <c r="AD220" s="146"/>
      <c r="AE220" s="296"/>
    </row>
    <row r="221" spans="1:31" s="172" customFormat="1" ht="30" customHeight="1">
      <c r="A221" s="186">
        <f t="shared" si="103"/>
        <v>50</v>
      </c>
      <c r="C221" s="203" t="str">
        <f>+C201&amp;"－"&amp;A221</f>
        <v>C－50</v>
      </c>
      <c r="D221" s="62"/>
      <c r="E221" s="66"/>
      <c r="F221" s="70"/>
      <c r="G221" s="63"/>
      <c r="H221" s="64"/>
      <c r="I221" s="268">
        <f t="shared" si="104"/>
        <v>0</v>
      </c>
      <c r="J221" s="188" t="str">
        <f t="shared" si="105"/>
        <v/>
      </c>
      <c r="K221" s="86"/>
      <c r="L221" s="288" t="str">
        <f>IF(J221="●",+'様式4-10（機器リスト）'!$C221,"－")</f>
        <v>－</v>
      </c>
      <c r="M221" s="289" t="str">
        <f t="shared" si="106"/>
        <v>－</v>
      </c>
      <c r="N221" s="290" t="str">
        <f t="shared" si="107"/>
        <v>－</v>
      </c>
      <c r="O221" s="291" t="str">
        <f t="shared" si="108"/>
        <v>－</v>
      </c>
      <c r="P221" s="26"/>
      <c r="Q221" s="329"/>
      <c r="R221" s="335"/>
      <c r="S221" s="150"/>
      <c r="T221" s="33"/>
      <c r="U221" s="42" t="str">
        <f t="shared" si="112"/>
        <v/>
      </c>
      <c r="V221" s="34"/>
      <c r="W221" s="34"/>
      <c r="X221" s="43" t="str">
        <f t="shared" si="109"/>
        <v/>
      </c>
      <c r="Y221" s="294"/>
      <c r="Z221" s="294"/>
      <c r="AA221" s="44" t="str">
        <f t="shared" si="110"/>
        <v/>
      </c>
      <c r="AB221" s="44" t="str">
        <f t="shared" si="111"/>
        <v/>
      </c>
      <c r="AC221" s="35"/>
      <c r="AD221" s="146"/>
      <c r="AE221" s="296"/>
    </row>
    <row r="222" spans="1:31" ht="30" customHeight="1">
      <c r="A222" s="186">
        <f t="shared" si="103"/>
        <v>51</v>
      </c>
      <c r="C222" s="204" t="str">
        <f>+C201&amp;"－"&amp;A222</f>
        <v>C－51</v>
      </c>
      <c r="D222" s="65"/>
      <c r="E222" s="66"/>
      <c r="F222" s="70"/>
      <c r="G222" s="63"/>
      <c r="H222" s="64"/>
      <c r="I222" s="268">
        <f t="shared" si="104"/>
        <v>0</v>
      </c>
      <c r="J222" s="188" t="str">
        <f t="shared" si="105"/>
        <v/>
      </c>
      <c r="K222" s="86"/>
      <c r="L222" s="288" t="str">
        <f>IF(J222="●",+'様式4-10（機器リスト）'!$C222,"－")</f>
        <v>－</v>
      </c>
      <c r="M222" s="289" t="str">
        <f t="shared" si="106"/>
        <v>－</v>
      </c>
      <c r="N222" s="290" t="str">
        <f t="shared" si="107"/>
        <v>－</v>
      </c>
      <c r="O222" s="291" t="str">
        <f t="shared" si="108"/>
        <v>－</v>
      </c>
      <c r="P222" s="26"/>
      <c r="Q222" s="329"/>
      <c r="R222" s="335"/>
      <c r="S222" s="150"/>
      <c r="T222" s="33"/>
      <c r="U222" s="42" t="str">
        <f t="shared" si="112"/>
        <v/>
      </c>
      <c r="V222" s="34"/>
      <c r="W222" s="34"/>
      <c r="X222" s="43" t="str">
        <f t="shared" si="109"/>
        <v/>
      </c>
      <c r="Y222" s="294"/>
      <c r="Z222" s="294"/>
      <c r="AA222" s="44" t="str">
        <f t="shared" si="110"/>
        <v/>
      </c>
      <c r="AB222" s="44" t="str">
        <f t="shared" si="111"/>
        <v/>
      </c>
      <c r="AC222" s="35"/>
      <c r="AD222" s="146"/>
      <c r="AE222" s="296"/>
    </row>
    <row r="223" spans="1:31" ht="30" customHeight="1">
      <c r="A223" s="186">
        <f t="shared" si="103"/>
        <v>52</v>
      </c>
      <c r="C223" s="204" t="str">
        <f>+C201&amp;"－"&amp;A223</f>
        <v>C－52</v>
      </c>
      <c r="D223" s="62"/>
      <c r="E223" s="66"/>
      <c r="F223" s="70"/>
      <c r="G223" s="63"/>
      <c r="H223" s="64"/>
      <c r="I223" s="268">
        <f t="shared" si="104"/>
        <v>0</v>
      </c>
      <c r="J223" s="188" t="str">
        <f t="shared" si="105"/>
        <v/>
      </c>
      <c r="K223" s="86"/>
      <c r="L223" s="288" t="str">
        <f>IF(J223="●",+'様式4-10（機器リスト）'!$C223,"－")</f>
        <v>－</v>
      </c>
      <c r="M223" s="289" t="str">
        <f t="shared" si="106"/>
        <v>－</v>
      </c>
      <c r="N223" s="290" t="str">
        <f t="shared" si="107"/>
        <v>－</v>
      </c>
      <c r="O223" s="291" t="str">
        <f t="shared" si="108"/>
        <v>－</v>
      </c>
      <c r="P223" s="26"/>
      <c r="Q223" s="329"/>
      <c r="R223" s="335"/>
      <c r="S223" s="150"/>
      <c r="T223" s="33"/>
      <c r="U223" s="42" t="str">
        <f t="shared" si="112"/>
        <v/>
      </c>
      <c r="V223" s="34"/>
      <c r="W223" s="34"/>
      <c r="X223" s="43" t="str">
        <f t="shared" si="109"/>
        <v/>
      </c>
      <c r="Y223" s="294"/>
      <c r="Z223" s="294"/>
      <c r="AA223" s="44" t="str">
        <f t="shared" si="110"/>
        <v/>
      </c>
      <c r="AB223" s="44" t="str">
        <f t="shared" si="111"/>
        <v/>
      </c>
      <c r="AC223" s="35"/>
      <c r="AD223" s="146"/>
      <c r="AE223" s="296"/>
    </row>
    <row r="224" spans="1:31" ht="30" customHeight="1">
      <c r="A224" s="186">
        <f t="shared" si="103"/>
        <v>53</v>
      </c>
      <c r="C224" s="204" t="str">
        <f>+C201&amp;"－"&amp;A224</f>
        <v>C－53</v>
      </c>
      <c r="D224" s="65"/>
      <c r="E224" s="345"/>
      <c r="F224" s="346"/>
      <c r="G224" s="63"/>
      <c r="H224" s="64"/>
      <c r="I224" s="268">
        <f t="shared" si="104"/>
        <v>0</v>
      </c>
      <c r="J224" s="188" t="str">
        <f t="shared" si="105"/>
        <v/>
      </c>
      <c r="K224" s="86"/>
      <c r="L224" s="288" t="str">
        <f>IF(J224="●",+'様式4-10（機器リスト）'!$C224,"－")</f>
        <v>－</v>
      </c>
      <c r="M224" s="289" t="str">
        <f t="shared" si="106"/>
        <v>－</v>
      </c>
      <c r="N224" s="290" t="str">
        <f t="shared" si="107"/>
        <v>－</v>
      </c>
      <c r="O224" s="291" t="str">
        <f t="shared" si="108"/>
        <v>－</v>
      </c>
      <c r="P224" s="26"/>
      <c r="Q224" s="329"/>
      <c r="R224" s="335"/>
      <c r="S224" s="150"/>
      <c r="T224" s="33"/>
      <c r="U224" s="42" t="str">
        <f t="shared" si="112"/>
        <v/>
      </c>
      <c r="V224" s="34"/>
      <c r="W224" s="34"/>
      <c r="X224" s="43" t="str">
        <f t="shared" si="109"/>
        <v/>
      </c>
      <c r="Y224" s="294"/>
      <c r="Z224" s="294"/>
      <c r="AA224" s="44" t="str">
        <f t="shared" si="110"/>
        <v/>
      </c>
      <c r="AB224" s="44" t="str">
        <f t="shared" si="111"/>
        <v/>
      </c>
      <c r="AC224" s="35"/>
      <c r="AD224" s="146"/>
      <c r="AE224" s="296"/>
    </row>
    <row r="225" spans="1:31" ht="30" customHeight="1">
      <c r="A225" s="186">
        <f t="shared" si="103"/>
        <v>54</v>
      </c>
      <c r="C225" s="205" t="str">
        <f>+C201&amp;"－"&amp;A225</f>
        <v>C－54</v>
      </c>
      <c r="D225" s="62"/>
      <c r="E225" s="66"/>
      <c r="F225" s="70"/>
      <c r="G225" s="63"/>
      <c r="H225" s="64"/>
      <c r="I225" s="268">
        <f t="shared" si="104"/>
        <v>0</v>
      </c>
      <c r="J225" s="188" t="str">
        <f t="shared" si="105"/>
        <v/>
      </c>
      <c r="K225" s="86"/>
      <c r="L225" s="288" t="str">
        <f>IF(J225="●",+'様式4-10（機器リスト）'!$C225,"－")</f>
        <v>－</v>
      </c>
      <c r="M225" s="289" t="str">
        <f t="shared" si="106"/>
        <v>－</v>
      </c>
      <c r="N225" s="290" t="str">
        <f t="shared" si="107"/>
        <v>－</v>
      </c>
      <c r="O225" s="291" t="str">
        <f t="shared" si="108"/>
        <v>－</v>
      </c>
      <c r="P225" s="26"/>
      <c r="Q225" s="329"/>
      <c r="R225" s="335"/>
      <c r="S225" s="150"/>
      <c r="T225" s="33"/>
      <c r="U225" s="42" t="str">
        <f t="shared" si="112"/>
        <v/>
      </c>
      <c r="V225" s="34"/>
      <c r="W225" s="34"/>
      <c r="X225" s="43" t="str">
        <f t="shared" si="109"/>
        <v/>
      </c>
      <c r="Y225" s="294"/>
      <c r="Z225" s="294"/>
      <c r="AA225" s="44" t="str">
        <f t="shared" si="110"/>
        <v/>
      </c>
      <c r="AB225" s="44" t="str">
        <f t="shared" si="111"/>
        <v/>
      </c>
      <c r="AC225" s="35"/>
      <c r="AD225" s="146"/>
      <c r="AE225" s="296"/>
    </row>
    <row r="226" spans="1:31" ht="30" customHeight="1">
      <c r="A226" s="186">
        <f t="shared" si="103"/>
        <v>55</v>
      </c>
      <c r="C226" s="206" t="str">
        <f>+C201&amp;"－"&amp;A226</f>
        <v>C－55</v>
      </c>
      <c r="D226" s="65"/>
      <c r="E226" s="66"/>
      <c r="F226" s="70"/>
      <c r="G226" s="63"/>
      <c r="H226" s="64"/>
      <c r="I226" s="268">
        <f t="shared" si="104"/>
        <v>0</v>
      </c>
      <c r="J226" s="188" t="str">
        <f t="shared" si="105"/>
        <v/>
      </c>
      <c r="K226" s="176"/>
      <c r="L226" s="288" t="str">
        <f>IF(J226="●",+'様式4-10（機器リスト）'!$C226,"－")</f>
        <v>－</v>
      </c>
      <c r="M226" s="289" t="str">
        <f t="shared" si="106"/>
        <v>－</v>
      </c>
      <c r="N226" s="290" t="str">
        <f t="shared" si="107"/>
        <v>－</v>
      </c>
      <c r="O226" s="291" t="str">
        <f t="shared" si="108"/>
        <v>－</v>
      </c>
      <c r="P226" s="26"/>
      <c r="Q226" s="329"/>
      <c r="R226" s="335"/>
      <c r="S226" s="150"/>
      <c r="T226" s="33"/>
      <c r="U226" s="42" t="str">
        <f t="shared" si="112"/>
        <v/>
      </c>
      <c r="V226" s="34"/>
      <c r="W226" s="34"/>
      <c r="X226" s="43" t="str">
        <f t="shared" si="109"/>
        <v/>
      </c>
      <c r="Y226" s="294"/>
      <c r="Z226" s="294"/>
      <c r="AA226" s="44" t="str">
        <f t="shared" si="110"/>
        <v/>
      </c>
      <c r="AB226" s="44" t="str">
        <f t="shared" si="111"/>
        <v/>
      </c>
      <c r="AC226" s="35"/>
      <c r="AD226" s="146"/>
      <c r="AE226" s="296"/>
    </row>
    <row r="227" spans="1:31" ht="30" customHeight="1">
      <c r="A227" s="186">
        <f t="shared" si="103"/>
        <v>56</v>
      </c>
      <c r="C227" s="207" t="str">
        <f>+C201&amp;"－"&amp;A227</f>
        <v>C－56</v>
      </c>
      <c r="D227" s="62"/>
      <c r="E227" s="66"/>
      <c r="F227" s="70"/>
      <c r="G227" s="63"/>
      <c r="H227" s="64"/>
      <c r="I227" s="268">
        <f t="shared" si="104"/>
        <v>0</v>
      </c>
      <c r="J227" s="188" t="str">
        <f t="shared" si="105"/>
        <v/>
      </c>
      <c r="K227" s="176"/>
      <c r="L227" s="288" t="str">
        <f>IF(J227="●",+'様式4-10（機器リスト）'!$C227,"－")</f>
        <v>－</v>
      </c>
      <c r="M227" s="289" t="str">
        <f t="shared" si="106"/>
        <v>－</v>
      </c>
      <c r="N227" s="290" t="str">
        <f t="shared" si="107"/>
        <v>－</v>
      </c>
      <c r="O227" s="291" t="str">
        <f t="shared" si="108"/>
        <v>－</v>
      </c>
      <c r="P227" s="26"/>
      <c r="Q227" s="329"/>
      <c r="R227" s="335"/>
      <c r="S227" s="150"/>
      <c r="T227" s="33"/>
      <c r="U227" s="42" t="str">
        <f t="shared" si="112"/>
        <v/>
      </c>
      <c r="V227" s="34"/>
      <c r="W227" s="34"/>
      <c r="X227" s="43" t="str">
        <f t="shared" si="109"/>
        <v/>
      </c>
      <c r="Y227" s="294"/>
      <c r="Z227" s="294"/>
      <c r="AA227" s="44" t="str">
        <f t="shared" si="110"/>
        <v/>
      </c>
      <c r="AB227" s="44" t="str">
        <f t="shared" si="111"/>
        <v/>
      </c>
      <c r="AC227" s="35"/>
      <c r="AD227" s="146"/>
      <c r="AE227" s="296"/>
    </row>
    <row r="228" spans="1:31" ht="30" customHeight="1">
      <c r="A228" s="186">
        <f t="shared" si="103"/>
        <v>57</v>
      </c>
      <c r="C228" s="208" t="str">
        <f>+C201&amp;"－"&amp;A228</f>
        <v>C－57</v>
      </c>
      <c r="D228" s="65"/>
      <c r="E228" s="345"/>
      <c r="F228" s="347"/>
      <c r="G228" s="63"/>
      <c r="H228" s="64"/>
      <c r="I228" s="268">
        <f t="shared" si="104"/>
        <v>0</v>
      </c>
      <c r="J228" s="188" t="str">
        <f t="shared" si="105"/>
        <v/>
      </c>
      <c r="K228" s="176"/>
      <c r="L228" s="288" t="str">
        <f>IF(J228="●",+'様式4-10（機器リスト）'!$C228,"－")</f>
        <v>－</v>
      </c>
      <c r="M228" s="289" t="str">
        <f t="shared" si="106"/>
        <v>－</v>
      </c>
      <c r="N228" s="301" t="str">
        <f t="shared" si="107"/>
        <v>－</v>
      </c>
      <c r="O228" s="302" t="str">
        <f t="shared" si="108"/>
        <v>－</v>
      </c>
      <c r="P228" s="30"/>
      <c r="Q228" s="329"/>
      <c r="R228" s="335"/>
      <c r="S228" s="150"/>
      <c r="T228" s="33"/>
      <c r="U228" s="42" t="str">
        <f t="shared" si="112"/>
        <v/>
      </c>
      <c r="V228" s="34"/>
      <c r="W228" s="34"/>
      <c r="X228" s="43" t="str">
        <f t="shared" si="109"/>
        <v/>
      </c>
      <c r="Y228" s="294"/>
      <c r="Z228" s="294"/>
      <c r="AA228" s="44" t="str">
        <f t="shared" si="110"/>
        <v/>
      </c>
      <c r="AB228" s="44" t="str">
        <f t="shared" si="111"/>
        <v/>
      </c>
      <c r="AC228" s="35"/>
      <c r="AD228" s="146"/>
      <c r="AE228" s="296"/>
    </row>
    <row r="229" spans="1:31" ht="30" customHeight="1">
      <c r="A229" s="186">
        <f t="shared" si="103"/>
        <v>58</v>
      </c>
      <c r="C229" s="209" t="str">
        <f>+C201&amp;"－"&amp;A229</f>
        <v>C－58</v>
      </c>
      <c r="D229" s="76"/>
      <c r="E229" s="66"/>
      <c r="F229" s="78"/>
      <c r="G229" s="63"/>
      <c r="H229" s="64"/>
      <c r="I229" s="268">
        <f t="shared" si="104"/>
        <v>0</v>
      </c>
      <c r="J229" s="188" t="str">
        <f t="shared" si="105"/>
        <v/>
      </c>
      <c r="K229" s="176"/>
      <c r="L229" s="288" t="str">
        <f>IF(J229="●",+'様式4-10（機器リスト）'!$C229,"－")</f>
        <v>－</v>
      </c>
      <c r="M229" s="289" t="str">
        <f t="shared" si="106"/>
        <v>－</v>
      </c>
      <c r="N229" s="301" t="str">
        <f t="shared" si="107"/>
        <v>－</v>
      </c>
      <c r="O229" s="302" t="str">
        <f t="shared" si="108"/>
        <v>－</v>
      </c>
      <c r="P229" s="30"/>
      <c r="Q229" s="329"/>
      <c r="R229" s="335"/>
      <c r="S229" s="150"/>
      <c r="T229" s="33"/>
      <c r="U229" s="42" t="str">
        <f t="shared" si="112"/>
        <v/>
      </c>
      <c r="V229" s="34"/>
      <c r="W229" s="34"/>
      <c r="X229" s="43" t="str">
        <f t="shared" si="109"/>
        <v/>
      </c>
      <c r="Y229" s="294"/>
      <c r="Z229" s="294"/>
      <c r="AA229" s="44" t="str">
        <f t="shared" si="110"/>
        <v/>
      </c>
      <c r="AB229" s="44" t="str">
        <f t="shared" si="111"/>
        <v/>
      </c>
      <c r="AC229" s="35"/>
      <c r="AD229" s="146"/>
      <c r="AE229" s="296"/>
    </row>
    <row r="230" spans="1:31" ht="30" customHeight="1">
      <c r="A230" s="186">
        <f t="shared" si="103"/>
        <v>59</v>
      </c>
      <c r="B230" s="84"/>
      <c r="C230" s="209" t="str">
        <f>+C201&amp;"－"&amp;A230</f>
        <v>C－59</v>
      </c>
      <c r="D230" s="76"/>
      <c r="E230" s="77"/>
      <c r="F230" s="78"/>
      <c r="G230" s="63"/>
      <c r="H230" s="64"/>
      <c r="I230" s="268">
        <f t="shared" si="104"/>
        <v>0</v>
      </c>
      <c r="J230" s="188" t="str">
        <f t="shared" si="105"/>
        <v/>
      </c>
      <c r="K230" s="189"/>
      <c r="L230" s="288" t="str">
        <f>IF(J230="●",+'様式4-10（機器リスト）'!$C230,"－")</f>
        <v>－</v>
      </c>
      <c r="M230" s="289" t="str">
        <f t="shared" si="106"/>
        <v>－</v>
      </c>
      <c r="N230" s="301" t="str">
        <f t="shared" si="107"/>
        <v>－</v>
      </c>
      <c r="O230" s="302" t="str">
        <f t="shared" si="108"/>
        <v>－</v>
      </c>
      <c r="P230" s="30"/>
      <c r="Q230" s="329"/>
      <c r="R230" s="335"/>
      <c r="S230" s="150"/>
      <c r="T230" s="33"/>
      <c r="U230" s="42" t="str">
        <f t="shared" si="112"/>
        <v/>
      </c>
      <c r="V230" s="34"/>
      <c r="W230" s="34"/>
      <c r="X230" s="43" t="str">
        <f t="shared" si="109"/>
        <v/>
      </c>
      <c r="Y230" s="294"/>
      <c r="Z230" s="294"/>
      <c r="AA230" s="44" t="str">
        <f t="shared" si="110"/>
        <v/>
      </c>
      <c r="AB230" s="44" t="str">
        <f t="shared" si="111"/>
        <v/>
      </c>
      <c r="AC230" s="35"/>
      <c r="AD230" s="146"/>
      <c r="AE230" s="296"/>
    </row>
    <row r="231" spans="1:31" ht="30" customHeight="1" thickBot="1">
      <c r="A231" s="186">
        <f t="shared" si="103"/>
        <v>60</v>
      </c>
      <c r="C231" s="210" t="str">
        <f>+C201&amp;"－"&amp;A231</f>
        <v>C－60</v>
      </c>
      <c r="D231" s="79"/>
      <c r="E231" s="80"/>
      <c r="F231" s="81"/>
      <c r="G231" s="82"/>
      <c r="H231" s="83"/>
      <c r="I231" s="268">
        <f t="shared" si="104"/>
        <v>0</v>
      </c>
      <c r="J231" s="212" t="str">
        <f t="shared" si="105"/>
        <v/>
      </c>
      <c r="K231" s="176"/>
      <c r="L231" s="288" t="str">
        <f>IF(J231="●",+'様式4-10（機器リスト）'!$C231,"－")</f>
        <v>－</v>
      </c>
      <c r="M231" s="289" t="str">
        <f t="shared" si="106"/>
        <v>－</v>
      </c>
      <c r="N231" s="301" t="str">
        <f t="shared" si="107"/>
        <v>－</v>
      </c>
      <c r="O231" s="302" t="str">
        <f t="shared" si="108"/>
        <v>－</v>
      </c>
      <c r="P231" s="30"/>
      <c r="Q231" s="329"/>
      <c r="R231" s="335"/>
      <c r="S231" s="150"/>
      <c r="T231" s="33"/>
      <c r="U231" s="42" t="str">
        <f t="shared" si="112"/>
        <v/>
      </c>
      <c r="V231" s="34"/>
      <c r="W231" s="34"/>
      <c r="X231" s="43" t="str">
        <f t="shared" si="109"/>
        <v/>
      </c>
      <c r="Y231" s="294"/>
      <c r="Z231" s="294"/>
      <c r="AA231" s="44" t="str">
        <f t="shared" si="110"/>
        <v/>
      </c>
      <c r="AB231" s="44" t="str">
        <f t="shared" si="111"/>
        <v/>
      </c>
      <c r="AC231" s="35"/>
      <c r="AD231" s="146"/>
      <c r="AE231" s="296"/>
    </row>
    <row r="232" spans="1:31" ht="18" thickTop="1">
      <c r="B232" s="84"/>
      <c r="C232" s="221"/>
      <c r="D232" s="218"/>
      <c r="F232" s="219"/>
      <c r="L232" s="308"/>
      <c r="M232" s="307"/>
      <c r="Q232" s="336"/>
      <c r="R232" s="336"/>
    </row>
    <row r="233" spans="1:31">
      <c r="B233" s="84"/>
      <c r="C233" s="84"/>
      <c r="D233" s="175"/>
      <c r="E233" s="249"/>
      <c r="F233" s="84"/>
      <c r="G233" s="84"/>
      <c r="H233" s="84"/>
      <c r="I233" s="162"/>
      <c r="J233" s="216"/>
      <c r="K233" s="162"/>
      <c r="L233" s="305"/>
      <c r="M233" s="2"/>
      <c r="N233" s="1"/>
      <c r="O233" s="1"/>
      <c r="P233" s="243"/>
      <c r="Q233" s="334"/>
      <c r="R233" s="334"/>
      <c r="S233" s="17"/>
      <c r="T233" s="21"/>
      <c r="U233" s="21"/>
      <c r="V233" s="21"/>
      <c r="W233" s="21"/>
      <c r="X233" s="21"/>
      <c r="Y233" s="21"/>
      <c r="Z233" s="21"/>
      <c r="AA233" s="21"/>
      <c r="AB233" s="21"/>
      <c r="AC233" s="18"/>
      <c r="AD233" s="18"/>
      <c r="AE233" s="14">
        <f>+AE195+1</f>
        <v>7</v>
      </c>
    </row>
    <row r="234" spans="1:31" s="90" customFormat="1" ht="15" customHeight="1">
      <c r="C234" s="846" t="s">
        <v>0</v>
      </c>
      <c r="D234" s="849" t="s">
        <v>1</v>
      </c>
      <c r="E234" s="850"/>
      <c r="F234" s="851"/>
      <c r="G234" s="855" t="s">
        <v>2</v>
      </c>
      <c r="H234" s="856"/>
      <c r="I234" s="859" t="s">
        <v>127</v>
      </c>
      <c r="J234" s="878" t="s">
        <v>70</v>
      </c>
      <c r="K234" s="161"/>
      <c r="L234" s="843" t="s">
        <v>0</v>
      </c>
      <c r="M234" s="875" t="s">
        <v>3</v>
      </c>
      <c r="N234" s="855" t="s">
        <v>2</v>
      </c>
      <c r="O234" s="856"/>
      <c r="P234" s="898" t="s">
        <v>4</v>
      </c>
      <c r="Q234" s="908" t="s">
        <v>75</v>
      </c>
      <c r="R234" s="909"/>
      <c r="S234" s="910"/>
      <c r="T234" s="883" t="s">
        <v>86</v>
      </c>
      <c r="U234" s="884"/>
      <c r="V234" s="884"/>
      <c r="W234" s="884"/>
      <c r="X234" s="884"/>
      <c r="Y234" s="884"/>
      <c r="Z234" s="884"/>
      <c r="AA234" s="884"/>
      <c r="AB234" s="884"/>
      <c r="AC234" s="885"/>
      <c r="AD234" s="878" t="s">
        <v>100</v>
      </c>
      <c r="AE234" s="878" t="str">
        <f>+AE$5</f>
        <v>備考</v>
      </c>
    </row>
    <row r="235" spans="1:31" s="90" customFormat="1" ht="15" customHeight="1">
      <c r="C235" s="847"/>
      <c r="D235" s="852"/>
      <c r="E235" s="853"/>
      <c r="F235" s="854"/>
      <c r="G235" s="857"/>
      <c r="H235" s="858"/>
      <c r="I235" s="860"/>
      <c r="J235" s="879"/>
      <c r="K235" s="161"/>
      <c r="L235" s="844"/>
      <c r="M235" s="876"/>
      <c r="N235" s="857"/>
      <c r="O235" s="858"/>
      <c r="P235" s="899"/>
      <c r="Q235" s="911"/>
      <c r="R235" s="912"/>
      <c r="S235" s="913"/>
      <c r="T235" s="886"/>
      <c r="U235" s="887"/>
      <c r="V235" s="887"/>
      <c r="W235" s="887"/>
      <c r="X235" s="887"/>
      <c r="Y235" s="887"/>
      <c r="Z235" s="887"/>
      <c r="AA235" s="887"/>
      <c r="AB235" s="887"/>
      <c r="AC235" s="888"/>
      <c r="AD235" s="879"/>
      <c r="AE235" s="879"/>
    </row>
    <row r="236" spans="1:31" s="90" customFormat="1" ht="15" customHeight="1">
      <c r="C236" s="847"/>
      <c r="D236" s="863" t="s">
        <v>5</v>
      </c>
      <c r="E236" s="866" t="s">
        <v>6</v>
      </c>
      <c r="F236" s="869" t="s">
        <v>7</v>
      </c>
      <c r="G236" s="872" t="s">
        <v>8</v>
      </c>
      <c r="H236" s="873" t="s">
        <v>9</v>
      </c>
      <c r="I236" s="860"/>
      <c r="J236" s="879"/>
      <c r="K236" s="161"/>
      <c r="L236" s="844"/>
      <c r="M236" s="876"/>
      <c r="N236" s="872" t="s">
        <v>8</v>
      </c>
      <c r="O236" s="873" t="s">
        <v>9</v>
      </c>
      <c r="P236" s="899"/>
      <c r="Q236" s="889" t="s">
        <v>73</v>
      </c>
      <c r="R236" s="905" t="s">
        <v>74</v>
      </c>
      <c r="S236" s="881" t="s">
        <v>72</v>
      </c>
      <c r="T236" s="901" t="s">
        <v>76</v>
      </c>
      <c r="U236" s="892" t="s">
        <v>77</v>
      </c>
      <c r="V236" s="894" t="s">
        <v>78</v>
      </c>
      <c r="W236" s="894"/>
      <c r="X236" s="894"/>
      <c r="Y236" s="903" t="s">
        <v>88</v>
      </c>
      <c r="Z236" s="903" t="s">
        <v>89</v>
      </c>
      <c r="AA236" s="892" t="s">
        <v>79</v>
      </c>
      <c r="AB236" s="894" t="s">
        <v>90</v>
      </c>
      <c r="AC236" s="896" t="s">
        <v>91</v>
      </c>
      <c r="AD236" s="879"/>
      <c r="AE236" s="879"/>
    </row>
    <row r="237" spans="1:31" s="90" customFormat="1" ht="15" customHeight="1">
      <c r="C237" s="847"/>
      <c r="D237" s="864"/>
      <c r="E237" s="867"/>
      <c r="F237" s="870"/>
      <c r="G237" s="872"/>
      <c r="H237" s="873"/>
      <c r="I237" s="860"/>
      <c r="J237" s="879"/>
      <c r="K237" s="161"/>
      <c r="L237" s="844"/>
      <c r="M237" s="876"/>
      <c r="N237" s="872"/>
      <c r="O237" s="873"/>
      <c r="P237" s="899"/>
      <c r="Q237" s="890"/>
      <c r="R237" s="906"/>
      <c r="S237" s="881"/>
      <c r="T237" s="902"/>
      <c r="U237" s="893"/>
      <c r="V237" s="895"/>
      <c r="W237" s="895"/>
      <c r="X237" s="895"/>
      <c r="Y237" s="904"/>
      <c r="Z237" s="904"/>
      <c r="AA237" s="893"/>
      <c r="AB237" s="895"/>
      <c r="AC237" s="897"/>
      <c r="AD237" s="879"/>
      <c r="AE237" s="879"/>
    </row>
    <row r="238" spans="1:31" s="90" customFormat="1" ht="21.95" customHeight="1">
      <c r="C238" s="848"/>
      <c r="D238" s="865"/>
      <c r="E238" s="868"/>
      <c r="F238" s="871"/>
      <c r="G238" s="838" t="s">
        <v>10</v>
      </c>
      <c r="H238" s="839"/>
      <c r="I238" s="137" t="s">
        <v>10</v>
      </c>
      <c r="J238" s="880"/>
      <c r="K238" s="176"/>
      <c r="L238" s="845"/>
      <c r="M238" s="877"/>
      <c r="N238" s="838" t="s">
        <v>10</v>
      </c>
      <c r="O238" s="839"/>
      <c r="P238" s="900"/>
      <c r="Q238" s="891"/>
      <c r="R238" s="907"/>
      <c r="S238" s="882"/>
      <c r="T238" s="45" t="s">
        <v>84</v>
      </c>
      <c r="U238" s="46" t="s">
        <v>84</v>
      </c>
      <c r="V238" s="47" t="s">
        <v>80</v>
      </c>
      <c r="W238" s="47" t="s">
        <v>81</v>
      </c>
      <c r="X238" s="46" t="s">
        <v>82</v>
      </c>
      <c r="Y238" s="48" t="s">
        <v>87</v>
      </c>
      <c r="Z238" s="48" t="s">
        <v>87</v>
      </c>
      <c r="AA238" s="46" t="s">
        <v>84</v>
      </c>
      <c r="AB238" s="46" t="s">
        <v>83</v>
      </c>
      <c r="AC238" s="56" t="s">
        <v>83</v>
      </c>
      <c r="AD238" s="880"/>
      <c r="AE238" s="880"/>
    </row>
    <row r="239" spans="1:31" ht="30" customHeight="1" thickBot="1">
      <c r="B239" s="84"/>
      <c r="C239" s="180" t="s">
        <v>63</v>
      </c>
      <c r="D239" s="181" t="s">
        <v>98</v>
      </c>
      <c r="E239" s="89"/>
      <c r="F239" s="182"/>
      <c r="G239" s="183">
        <f>SUM(G240:G269)</f>
        <v>0</v>
      </c>
      <c r="H239" s="184">
        <f>SUM(H240:H269)</f>
        <v>0</v>
      </c>
      <c r="I239" s="164">
        <f>SUM(I240:I269)</f>
        <v>0</v>
      </c>
      <c r="J239" s="185"/>
      <c r="K239" s="176"/>
      <c r="L239" s="282" t="str">
        <f>+'様式4-10（機器リスト）'!$C239</f>
        <v>D</v>
      </c>
      <c r="M239" s="283" t="str">
        <f>+'様式4-10（機器リスト）'!$D239</f>
        <v>高度処理設備①</v>
      </c>
      <c r="N239" s="284"/>
      <c r="O239" s="285"/>
      <c r="P239" s="15"/>
      <c r="Q239" s="327"/>
      <c r="R239" s="328"/>
      <c r="S239" s="286"/>
      <c r="T239" s="22"/>
      <c r="U239" s="50"/>
      <c r="V239" s="23"/>
      <c r="W239" s="23"/>
      <c r="X239" s="23"/>
      <c r="Y239" s="23"/>
      <c r="Z239" s="23"/>
      <c r="AA239" s="50"/>
      <c r="AB239" s="50"/>
      <c r="AC239" s="51"/>
      <c r="AD239" s="145"/>
      <c r="AE239" s="145"/>
    </row>
    <row r="240" spans="1:31" s="172" customFormat="1" ht="30" customHeight="1" thickTop="1">
      <c r="A240" s="186">
        <v>1</v>
      </c>
      <c r="C240" s="187" t="str">
        <f>+C239&amp;"－"&amp;A240</f>
        <v>D－1</v>
      </c>
      <c r="D240" s="159"/>
      <c r="E240" s="157"/>
      <c r="F240" s="59"/>
      <c r="G240" s="60"/>
      <c r="H240" s="61"/>
      <c r="I240" s="268">
        <f>SUM(G240:H240)</f>
        <v>0</v>
      </c>
      <c r="J240" s="188" t="str">
        <f>IF(G240&gt;0,"●","")</f>
        <v/>
      </c>
      <c r="K240" s="176"/>
      <c r="L240" s="288" t="str">
        <f>IF(J240="●",+'様式4-10（機器リスト）'!$C240,"－")</f>
        <v>－</v>
      </c>
      <c r="M240" s="289" t="str">
        <f>IF(J240="●",D240&amp;E240&amp;F240,"－")</f>
        <v>－</v>
      </c>
      <c r="N240" s="290" t="str">
        <f>IF(M240="－","－",G240)</f>
        <v>－</v>
      </c>
      <c r="O240" s="291" t="str">
        <f>IF(M240="－","－",H240)</f>
        <v>－</v>
      </c>
      <c r="P240" s="26"/>
      <c r="Q240" s="329"/>
      <c r="R240" s="335"/>
      <c r="S240" s="149"/>
      <c r="T240" s="33"/>
      <c r="U240" s="42" t="str">
        <f t="shared" ref="U240:U250" si="113">IF(N240="－","",ROUND(N240*T240,2))</f>
        <v/>
      </c>
      <c r="V240" s="34"/>
      <c r="W240" s="34"/>
      <c r="X240" s="43" t="str">
        <f t="shared" ref="X240:X248" si="114">IF(V240="","",ROUND(V240*W240,0))</f>
        <v/>
      </c>
      <c r="Y240" s="294"/>
      <c r="Z240" s="294"/>
      <c r="AA240" s="44" t="str">
        <f t="shared" ref="AA240:AA248" si="115">IF(U240="","",ROUND(U240*Y240*Z240,2))</f>
        <v/>
      </c>
      <c r="AB240" s="44" t="str">
        <f t="shared" ref="AB240:AB248" si="116">IF(T240="","",ROUND(X240*AA240,1))</f>
        <v/>
      </c>
      <c r="AC240" s="35"/>
      <c r="AD240" s="146"/>
      <c r="AE240" s="296"/>
    </row>
    <row r="241" spans="1:31" s="172" customFormat="1" ht="30" customHeight="1">
      <c r="A241" s="186">
        <f>+A240+1</f>
        <v>2</v>
      </c>
      <c r="C241" s="190" t="str">
        <f>+C239&amp;"－"&amp;A241</f>
        <v>D－2</v>
      </c>
      <c r="D241" s="342"/>
      <c r="E241" s="343"/>
      <c r="F241" s="344"/>
      <c r="G241" s="63"/>
      <c r="H241" s="64"/>
      <c r="I241" s="268">
        <f t="shared" ref="I241:I269" si="117">SUM(G241:H241)</f>
        <v>0</v>
      </c>
      <c r="J241" s="188" t="str">
        <f t="shared" ref="J241:J269" si="118">IF(G241&gt;0,"●","")</f>
        <v/>
      </c>
      <c r="K241" s="176"/>
      <c r="L241" s="288" t="str">
        <f>IF(J241="●",+'様式4-10（機器リスト）'!$C241,"－")</f>
        <v>－</v>
      </c>
      <c r="M241" s="289" t="str">
        <f t="shared" ref="M241:M269" si="119">IF(J241="●",D241&amp;E241&amp;F241,"－")</f>
        <v>－</v>
      </c>
      <c r="N241" s="290" t="str">
        <f t="shared" ref="N241:N269" si="120">IF(M241="－","－",G241)</f>
        <v>－</v>
      </c>
      <c r="O241" s="291" t="str">
        <f t="shared" ref="O241:O269" si="121">IF(M241="－","－",H241)</f>
        <v>－</v>
      </c>
      <c r="P241" s="26"/>
      <c r="Q241" s="329"/>
      <c r="R241" s="335"/>
      <c r="S241" s="150"/>
      <c r="T241" s="33"/>
      <c r="U241" s="42" t="str">
        <f t="shared" si="113"/>
        <v/>
      </c>
      <c r="V241" s="34"/>
      <c r="W241" s="34"/>
      <c r="X241" s="43" t="str">
        <f t="shared" si="114"/>
        <v/>
      </c>
      <c r="Y241" s="294"/>
      <c r="Z241" s="294"/>
      <c r="AA241" s="44" t="str">
        <f t="shared" si="115"/>
        <v/>
      </c>
      <c r="AB241" s="44" t="str">
        <f t="shared" si="116"/>
        <v/>
      </c>
      <c r="AC241" s="35"/>
      <c r="AD241" s="146"/>
      <c r="AE241" s="296"/>
    </row>
    <row r="242" spans="1:31" s="172" customFormat="1" ht="30" customHeight="1">
      <c r="A242" s="186">
        <f t="shared" ref="A242:A269" si="122">+A241+1</f>
        <v>3</v>
      </c>
      <c r="C242" s="190" t="str">
        <f>+C239&amp;"－"&amp;A242</f>
        <v>D－3</v>
      </c>
      <c r="D242" s="65"/>
      <c r="E242" s="66"/>
      <c r="F242" s="67"/>
      <c r="G242" s="63"/>
      <c r="H242" s="64"/>
      <c r="I242" s="268">
        <f t="shared" si="117"/>
        <v>0</v>
      </c>
      <c r="J242" s="188" t="str">
        <f t="shared" si="118"/>
        <v/>
      </c>
      <c r="K242" s="176"/>
      <c r="L242" s="288" t="str">
        <f>IF(J242="●",+'様式4-10（機器リスト）'!$C242,"－")</f>
        <v>－</v>
      </c>
      <c r="M242" s="289" t="str">
        <f t="shared" si="119"/>
        <v>－</v>
      </c>
      <c r="N242" s="290" t="str">
        <f t="shared" si="120"/>
        <v>－</v>
      </c>
      <c r="O242" s="291" t="str">
        <f t="shared" si="121"/>
        <v>－</v>
      </c>
      <c r="P242" s="29"/>
      <c r="Q242" s="331"/>
      <c r="R242" s="337"/>
      <c r="S242" s="150"/>
      <c r="T242" s="36"/>
      <c r="U242" s="42" t="str">
        <f t="shared" si="113"/>
        <v/>
      </c>
      <c r="V242" s="37"/>
      <c r="W242" s="37"/>
      <c r="X242" s="43" t="str">
        <f t="shared" si="114"/>
        <v/>
      </c>
      <c r="Y242" s="298"/>
      <c r="Z242" s="298"/>
      <c r="AA242" s="44" t="str">
        <f t="shared" si="115"/>
        <v/>
      </c>
      <c r="AB242" s="44" t="str">
        <f t="shared" si="116"/>
        <v/>
      </c>
      <c r="AC242" s="38"/>
      <c r="AD242" s="147"/>
      <c r="AE242" s="299"/>
    </row>
    <row r="243" spans="1:31" s="172" customFormat="1" ht="30" customHeight="1">
      <c r="A243" s="186">
        <f t="shared" si="122"/>
        <v>4</v>
      </c>
      <c r="C243" s="190" t="str">
        <f>+C239&amp;"－"&amp;A243</f>
        <v>D－4</v>
      </c>
      <c r="D243" s="65"/>
      <c r="E243" s="345"/>
      <c r="F243" s="67"/>
      <c r="G243" s="63"/>
      <c r="H243" s="64"/>
      <c r="I243" s="268">
        <f t="shared" si="117"/>
        <v>0</v>
      </c>
      <c r="J243" s="188" t="str">
        <f t="shared" si="118"/>
        <v/>
      </c>
      <c r="K243" s="176"/>
      <c r="L243" s="288" t="str">
        <f>IF(J243="●",+'様式4-10（機器リスト）'!$C243,"－")</f>
        <v>－</v>
      </c>
      <c r="M243" s="289" t="str">
        <f t="shared" si="119"/>
        <v>－</v>
      </c>
      <c r="N243" s="290" t="str">
        <f t="shared" si="120"/>
        <v>－</v>
      </c>
      <c r="O243" s="291" t="str">
        <f t="shared" si="121"/>
        <v>－</v>
      </c>
      <c r="P243" s="29"/>
      <c r="Q243" s="331"/>
      <c r="R243" s="337"/>
      <c r="S243" s="150"/>
      <c r="T243" s="36"/>
      <c r="U243" s="42" t="str">
        <f t="shared" si="113"/>
        <v/>
      </c>
      <c r="V243" s="37"/>
      <c r="W243" s="37"/>
      <c r="X243" s="43" t="str">
        <f t="shared" si="114"/>
        <v/>
      </c>
      <c r="Y243" s="298"/>
      <c r="Z243" s="298"/>
      <c r="AA243" s="44" t="str">
        <f t="shared" si="115"/>
        <v/>
      </c>
      <c r="AB243" s="44" t="str">
        <f t="shared" si="116"/>
        <v/>
      </c>
      <c r="AC243" s="38"/>
      <c r="AD243" s="147"/>
      <c r="AE243" s="299"/>
    </row>
    <row r="244" spans="1:31" s="172" customFormat="1" ht="30" customHeight="1">
      <c r="A244" s="186">
        <f t="shared" si="122"/>
        <v>5</v>
      </c>
      <c r="C244" s="194" t="str">
        <f>+C239&amp;"－"&amp;A244</f>
        <v>D－5</v>
      </c>
      <c r="D244" s="65"/>
      <c r="E244" s="66"/>
      <c r="F244" s="67"/>
      <c r="G244" s="63"/>
      <c r="H244" s="64"/>
      <c r="I244" s="268">
        <f t="shared" si="117"/>
        <v>0</v>
      </c>
      <c r="J244" s="188" t="str">
        <f t="shared" si="118"/>
        <v/>
      </c>
      <c r="K244" s="176"/>
      <c r="L244" s="288" t="str">
        <f>IF(J244="●",+'様式4-10（機器リスト）'!$C244,"－")</f>
        <v>－</v>
      </c>
      <c r="M244" s="289" t="str">
        <f t="shared" si="119"/>
        <v>－</v>
      </c>
      <c r="N244" s="290" t="str">
        <f t="shared" si="120"/>
        <v>－</v>
      </c>
      <c r="O244" s="291" t="str">
        <f t="shared" si="121"/>
        <v>－</v>
      </c>
      <c r="P244" s="26"/>
      <c r="Q244" s="329"/>
      <c r="R244" s="335"/>
      <c r="S244" s="150"/>
      <c r="T244" s="33"/>
      <c r="U244" s="42" t="str">
        <f t="shared" si="113"/>
        <v/>
      </c>
      <c r="V244" s="34"/>
      <c r="W244" s="34"/>
      <c r="X244" s="43" t="str">
        <f t="shared" si="114"/>
        <v/>
      </c>
      <c r="Y244" s="294"/>
      <c r="Z244" s="294"/>
      <c r="AA244" s="44" t="str">
        <f t="shared" si="115"/>
        <v/>
      </c>
      <c r="AB244" s="44" t="str">
        <f t="shared" si="116"/>
        <v/>
      </c>
      <c r="AC244" s="35"/>
      <c r="AD244" s="146"/>
      <c r="AE244" s="296"/>
    </row>
    <row r="245" spans="1:31" s="172" customFormat="1" ht="30" customHeight="1">
      <c r="A245" s="186">
        <f t="shared" si="122"/>
        <v>6</v>
      </c>
      <c r="C245" s="195" t="str">
        <f>+C239&amp;"－"&amp;A245</f>
        <v>D－6</v>
      </c>
      <c r="D245" s="62"/>
      <c r="E245" s="66"/>
      <c r="F245" s="70"/>
      <c r="G245" s="71"/>
      <c r="H245" s="72"/>
      <c r="I245" s="268">
        <f t="shared" si="117"/>
        <v>0</v>
      </c>
      <c r="J245" s="188" t="str">
        <f t="shared" si="118"/>
        <v/>
      </c>
      <c r="K245" s="176"/>
      <c r="L245" s="288" t="str">
        <f>IF(J245="●",+'様式4-10（機器リスト）'!$C245,"－")</f>
        <v>－</v>
      </c>
      <c r="M245" s="289" t="str">
        <f t="shared" si="119"/>
        <v>－</v>
      </c>
      <c r="N245" s="290" t="str">
        <f t="shared" si="120"/>
        <v>－</v>
      </c>
      <c r="O245" s="291" t="str">
        <f t="shared" si="121"/>
        <v>－</v>
      </c>
      <c r="P245" s="26"/>
      <c r="Q245" s="329"/>
      <c r="R245" s="335"/>
      <c r="S245" s="150"/>
      <c r="T245" s="33"/>
      <c r="U245" s="42" t="str">
        <f t="shared" si="113"/>
        <v/>
      </c>
      <c r="V245" s="34"/>
      <c r="W245" s="34"/>
      <c r="X245" s="43" t="str">
        <f t="shared" si="114"/>
        <v/>
      </c>
      <c r="Y245" s="294"/>
      <c r="Z245" s="294"/>
      <c r="AA245" s="44" t="str">
        <f t="shared" si="115"/>
        <v/>
      </c>
      <c r="AB245" s="44" t="str">
        <f t="shared" si="116"/>
        <v/>
      </c>
      <c r="AC245" s="35"/>
      <c r="AD245" s="146"/>
      <c r="AE245" s="296"/>
    </row>
    <row r="246" spans="1:31" s="172" customFormat="1" ht="30" customHeight="1">
      <c r="A246" s="186">
        <f t="shared" si="122"/>
        <v>7</v>
      </c>
      <c r="C246" s="195" t="str">
        <f>+C239&amp;"－"&amp;A246</f>
        <v>D－7</v>
      </c>
      <c r="D246" s="65"/>
      <c r="E246" s="66"/>
      <c r="F246" s="73"/>
      <c r="G246" s="63"/>
      <c r="H246" s="64"/>
      <c r="I246" s="268">
        <f t="shared" si="117"/>
        <v>0</v>
      </c>
      <c r="J246" s="188" t="str">
        <f t="shared" si="118"/>
        <v/>
      </c>
      <c r="K246" s="176"/>
      <c r="L246" s="288" t="str">
        <f>IF(J246="●",+'様式4-10（機器リスト）'!$C246,"－")</f>
        <v>－</v>
      </c>
      <c r="M246" s="289" t="str">
        <f t="shared" si="119"/>
        <v>－</v>
      </c>
      <c r="N246" s="290" t="str">
        <f t="shared" si="120"/>
        <v>－</v>
      </c>
      <c r="O246" s="291" t="str">
        <f t="shared" si="121"/>
        <v>－</v>
      </c>
      <c r="P246" s="26"/>
      <c r="Q246" s="329"/>
      <c r="R246" s="335"/>
      <c r="S246" s="150"/>
      <c r="T246" s="33"/>
      <c r="U246" s="42" t="str">
        <f t="shared" si="113"/>
        <v/>
      </c>
      <c r="V246" s="34"/>
      <c r="W246" s="34"/>
      <c r="X246" s="43" t="str">
        <f t="shared" si="114"/>
        <v/>
      </c>
      <c r="Y246" s="294"/>
      <c r="Z246" s="294"/>
      <c r="AA246" s="44" t="str">
        <f t="shared" si="115"/>
        <v/>
      </c>
      <c r="AB246" s="44" t="str">
        <f t="shared" si="116"/>
        <v/>
      </c>
      <c r="AC246" s="35"/>
      <c r="AD246" s="146"/>
      <c r="AE246" s="296"/>
    </row>
    <row r="247" spans="1:31" s="172" customFormat="1" ht="30" customHeight="1">
      <c r="A247" s="186">
        <f t="shared" si="122"/>
        <v>8</v>
      </c>
      <c r="C247" s="197" t="str">
        <f>+C239&amp;"－"&amp;A247</f>
        <v>D－8</v>
      </c>
      <c r="D247" s="65"/>
      <c r="E247" s="66"/>
      <c r="F247" s="67"/>
      <c r="G247" s="63"/>
      <c r="H247" s="64"/>
      <c r="I247" s="268">
        <f t="shared" si="117"/>
        <v>0</v>
      </c>
      <c r="J247" s="188" t="str">
        <f t="shared" si="118"/>
        <v/>
      </c>
      <c r="K247" s="176"/>
      <c r="L247" s="288" t="str">
        <f>IF(J247="●",+'様式4-10（機器リスト）'!$C247,"－")</f>
        <v>－</v>
      </c>
      <c r="M247" s="289" t="str">
        <f t="shared" si="119"/>
        <v>－</v>
      </c>
      <c r="N247" s="290" t="str">
        <f t="shared" si="120"/>
        <v>－</v>
      </c>
      <c r="O247" s="291" t="str">
        <f t="shared" si="121"/>
        <v>－</v>
      </c>
      <c r="P247" s="26"/>
      <c r="Q247" s="329"/>
      <c r="R247" s="335"/>
      <c r="S247" s="150"/>
      <c r="T247" s="33"/>
      <c r="U247" s="42" t="str">
        <f t="shared" si="113"/>
        <v/>
      </c>
      <c r="V247" s="34"/>
      <c r="W247" s="34"/>
      <c r="X247" s="43" t="str">
        <f t="shared" si="114"/>
        <v/>
      </c>
      <c r="Y247" s="294"/>
      <c r="Z247" s="294"/>
      <c r="AA247" s="44" t="str">
        <f t="shared" si="115"/>
        <v/>
      </c>
      <c r="AB247" s="44" t="str">
        <f t="shared" si="116"/>
        <v/>
      </c>
      <c r="AC247" s="35"/>
      <c r="AD247" s="146"/>
      <c r="AE247" s="296"/>
    </row>
    <row r="248" spans="1:31" s="172" customFormat="1" ht="30" customHeight="1">
      <c r="A248" s="186">
        <f t="shared" si="122"/>
        <v>9</v>
      </c>
      <c r="C248" s="197" t="str">
        <f>+C239&amp;"－"&amp;A248</f>
        <v>D－9</v>
      </c>
      <c r="D248" s="65"/>
      <c r="E248" s="66"/>
      <c r="F248" s="70"/>
      <c r="G248" s="63"/>
      <c r="H248" s="64"/>
      <c r="I248" s="268">
        <f t="shared" si="117"/>
        <v>0</v>
      </c>
      <c r="J248" s="188" t="str">
        <f t="shared" si="118"/>
        <v/>
      </c>
      <c r="K248" s="176"/>
      <c r="L248" s="288" t="str">
        <f>IF(J248="●",+'様式4-10（機器リスト）'!$C248,"－")</f>
        <v>－</v>
      </c>
      <c r="M248" s="289" t="str">
        <f t="shared" si="119"/>
        <v>－</v>
      </c>
      <c r="N248" s="290" t="str">
        <f t="shared" si="120"/>
        <v>－</v>
      </c>
      <c r="O248" s="291" t="str">
        <f t="shared" si="121"/>
        <v>－</v>
      </c>
      <c r="P248" s="26"/>
      <c r="Q248" s="329"/>
      <c r="R248" s="335"/>
      <c r="S248" s="150"/>
      <c r="T248" s="33"/>
      <c r="U248" s="42" t="str">
        <f t="shared" si="113"/>
        <v/>
      </c>
      <c r="V248" s="34"/>
      <c r="W248" s="34"/>
      <c r="X248" s="43" t="str">
        <f t="shared" si="114"/>
        <v/>
      </c>
      <c r="Y248" s="294"/>
      <c r="Z248" s="294"/>
      <c r="AA248" s="44" t="str">
        <f t="shared" si="115"/>
        <v/>
      </c>
      <c r="AB248" s="44" t="str">
        <f t="shared" si="116"/>
        <v/>
      </c>
      <c r="AC248" s="35"/>
      <c r="AD248" s="146"/>
      <c r="AE248" s="296"/>
    </row>
    <row r="249" spans="1:31" s="172" customFormat="1" ht="30" customHeight="1">
      <c r="A249" s="186">
        <f t="shared" si="122"/>
        <v>10</v>
      </c>
      <c r="C249" s="197" t="str">
        <f>+C239&amp;"－"&amp;A249</f>
        <v>D－10</v>
      </c>
      <c r="D249" s="65"/>
      <c r="E249" s="66"/>
      <c r="F249" s="70"/>
      <c r="G249" s="63"/>
      <c r="H249" s="64"/>
      <c r="I249" s="268">
        <f t="shared" si="117"/>
        <v>0</v>
      </c>
      <c r="J249" s="188" t="str">
        <f t="shared" si="118"/>
        <v/>
      </c>
      <c r="K249" s="176"/>
      <c r="L249" s="288" t="str">
        <f>IF(J249="●",+'様式4-10（機器リスト）'!$C249,"－")</f>
        <v>－</v>
      </c>
      <c r="M249" s="289" t="str">
        <f t="shared" si="119"/>
        <v>－</v>
      </c>
      <c r="N249" s="290" t="str">
        <f t="shared" si="120"/>
        <v>－</v>
      </c>
      <c r="O249" s="291" t="str">
        <f t="shared" si="121"/>
        <v>－</v>
      </c>
      <c r="P249" s="26"/>
      <c r="Q249" s="329"/>
      <c r="R249" s="335"/>
      <c r="S249" s="150"/>
      <c r="T249" s="39"/>
      <c r="U249" s="42" t="str">
        <f t="shared" si="113"/>
        <v/>
      </c>
      <c r="V249" s="40"/>
      <c r="W249" s="41"/>
      <c r="X249" s="43" t="str">
        <f>IF(V249="","",ROUND(V249*W249,0))</f>
        <v/>
      </c>
      <c r="Y249" s="300"/>
      <c r="Z249" s="300"/>
      <c r="AA249" s="44" t="str">
        <f>IF(U249="","",ROUND(U249*Y249*Z249,2))</f>
        <v/>
      </c>
      <c r="AB249" s="44" t="str">
        <f>IF(T249="","",ROUND(X249*AA249,1))</f>
        <v/>
      </c>
      <c r="AC249" s="57"/>
      <c r="AD249" s="146"/>
      <c r="AE249" s="296"/>
    </row>
    <row r="250" spans="1:31" s="172" customFormat="1" ht="30" customHeight="1">
      <c r="A250" s="186">
        <f t="shared" si="122"/>
        <v>11</v>
      </c>
      <c r="C250" s="199" t="str">
        <f>+C239&amp;"－"&amp;A250</f>
        <v>D－11</v>
      </c>
      <c r="D250" s="65"/>
      <c r="E250" s="66"/>
      <c r="F250" s="70"/>
      <c r="G250" s="63"/>
      <c r="H250" s="64"/>
      <c r="I250" s="268">
        <f t="shared" si="117"/>
        <v>0</v>
      </c>
      <c r="J250" s="188" t="str">
        <f t="shared" si="118"/>
        <v/>
      </c>
      <c r="K250" s="176"/>
      <c r="L250" s="288" t="str">
        <f>IF(J250="●",+'様式4-10（機器リスト）'!$C250,"－")</f>
        <v>－</v>
      </c>
      <c r="M250" s="289" t="str">
        <f t="shared" si="119"/>
        <v>－</v>
      </c>
      <c r="N250" s="290" t="str">
        <f t="shared" si="120"/>
        <v>－</v>
      </c>
      <c r="O250" s="291" t="str">
        <f t="shared" si="121"/>
        <v>－</v>
      </c>
      <c r="P250" s="26"/>
      <c r="Q250" s="329"/>
      <c r="R250" s="335"/>
      <c r="S250" s="150"/>
      <c r="T250" s="33"/>
      <c r="U250" s="42" t="str">
        <f t="shared" si="113"/>
        <v/>
      </c>
      <c r="V250" s="34"/>
      <c r="W250" s="34"/>
      <c r="X250" s="43" t="str">
        <f t="shared" ref="X250:X269" si="123">IF(V250="","",ROUND(V250*W250,0))</f>
        <v/>
      </c>
      <c r="Y250" s="294"/>
      <c r="Z250" s="294"/>
      <c r="AA250" s="44" t="str">
        <f t="shared" ref="AA250:AA269" si="124">IF(U250="","",ROUND(U250*Y250*Z250,2))</f>
        <v/>
      </c>
      <c r="AB250" s="44" t="str">
        <f t="shared" ref="AB250:AB269" si="125">IF(T250="","",ROUND(X250*AA250,1))</f>
        <v/>
      </c>
      <c r="AC250" s="35"/>
      <c r="AD250" s="146"/>
      <c r="AE250" s="296"/>
    </row>
    <row r="251" spans="1:31" s="172" customFormat="1" ht="30" customHeight="1">
      <c r="A251" s="186">
        <f t="shared" si="122"/>
        <v>12</v>
      </c>
      <c r="C251" s="200" t="str">
        <f>+C239&amp;"－"&amp;A251</f>
        <v>D－12</v>
      </c>
      <c r="D251" s="65"/>
      <c r="E251" s="66"/>
      <c r="F251" s="346"/>
      <c r="G251" s="63"/>
      <c r="H251" s="64"/>
      <c r="I251" s="268">
        <f t="shared" si="117"/>
        <v>0</v>
      </c>
      <c r="J251" s="188" t="str">
        <f t="shared" si="118"/>
        <v/>
      </c>
      <c r="K251" s="176"/>
      <c r="L251" s="288" t="str">
        <f>IF(J251="●",+'様式4-10（機器リスト）'!$C251,"－")</f>
        <v>－</v>
      </c>
      <c r="M251" s="289" t="str">
        <f t="shared" si="119"/>
        <v>－</v>
      </c>
      <c r="N251" s="290" t="str">
        <f t="shared" si="120"/>
        <v>－</v>
      </c>
      <c r="O251" s="291" t="str">
        <f t="shared" si="121"/>
        <v>－</v>
      </c>
      <c r="P251" s="26"/>
      <c r="Q251" s="329"/>
      <c r="R251" s="335"/>
      <c r="S251" s="150"/>
      <c r="T251" s="33"/>
      <c r="U251" s="42" t="str">
        <f>IF(N251="－","",ROUND(N251*T251,2))</f>
        <v/>
      </c>
      <c r="V251" s="34"/>
      <c r="W251" s="34"/>
      <c r="X251" s="43" t="str">
        <f t="shared" si="123"/>
        <v/>
      </c>
      <c r="Y251" s="294"/>
      <c r="Z251" s="294"/>
      <c r="AA251" s="44" t="str">
        <f t="shared" si="124"/>
        <v/>
      </c>
      <c r="AB251" s="44" t="str">
        <f t="shared" si="125"/>
        <v/>
      </c>
      <c r="AC251" s="35"/>
      <c r="AD251" s="146"/>
      <c r="AE251" s="296"/>
    </row>
    <row r="252" spans="1:31" s="172" customFormat="1" ht="30" customHeight="1">
      <c r="A252" s="186">
        <f t="shared" si="122"/>
        <v>13</v>
      </c>
      <c r="C252" s="201" t="str">
        <f>+C239&amp;"－"&amp;A252</f>
        <v>D－13</v>
      </c>
      <c r="D252" s="65"/>
      <c r="E252" s="66"/>
      <c r="F252" s="67"/>
      <c r="G252" s="63"/>
      <c r="H252" s="64"/>
      <c r="I252" s="268">
        <f t="shared" si="117"/>
        <v>0</v>
      </c>
      <c r="J252" s="188" t="str">
        <f t="shared" si="118"/>
        <v/>
      </c>
      <c r="K252" s="176"/>
      <c r="L252" s="288" t="str">
        <f>IF(J252="●",+'様式4-10（機器リスト）'!$C252,"－")</f>
        <v>－</v>
      </c>
      <c r="M252" s="289" t="str">
        <f t="shared" si="119"/>
        <v>－</v>
      </c>
      <c r="N252" s="290" t="str">
        <f t="shared" si="120"/>
        <v>－</v>
      </c>
      <c r="O252" s="291" t="str">
        <f t="shared" si="121"/>
        <v>－</v>
      </c>
      <c r="P252" s="26"/>
      <c r="Q252" s="329"/>
      <c r="R252" s="335"/>
      <c r="S252" s="150"/>
      <c r="T252" s="33"/>
      <c r="U252" s="42" t="str">
        <f t="shared" ref="U252:U269" si="126">IF(N252="－","",ROUND(N252*T252,2))</f>
        <v/>
      </c>
      <c r="V252" s="34"/>
      <c r="W252" s="34"/>
      <c r="X252" s="43" t="str">
        <f t="shared" si="123"/>
        <v/>
      </c>
      <c r="Y252" s="294"/>
      <c r="Z252" s="294"/>
      <c r="AA252" s="44" t="str">
        <f t="shared" si="124"/>
        <v/>
      </c>
      <c r="AB252" s="44" t="str">
        <f t="shared" si="125"/>
        <v/>
      </c>
      <c r="AC252" s="35"/>
      <c r="AD252" s="146"/>
      <c r="AE252" s="296"/>
    </row>
    <row r="253" spans="1:31" ht="30" customHeight="1">
      <c r="A253" s="186">
        <f t="shared" si="122"/>
        <v>14</v>
      </c>
      <c r="C253" s="202" t="str">
        <f>+C239&amp;"－"&amp;A253</f>
        <v>D－14</v>
      </c>
      <c r="D253" s="65"/>
      <c r="E253" s="66"/>
      <c r="F253" s="70"/>
      <c r="G253" s="63"/>
      <c r="H253" s="64"/>
      <c r="I253" s="269">
        <f t="shared" si="117"/>
        <v>0</v>
      </c>
      <c r="J253" s="188" t="str">
        <f t="shared" si="118"/>
        <v/>
      </c>
      <c r="K253" s="176"/>
      <c r="L253" s="288" t="str">
        <f>IF(J253="●",+'様式4-10（機器リスト）'!$C253,"－")</f>
        <v>－</v>
      </c>
      <c r="M253" s="289" t="str">
        <f t="shared" si="119"/>
        <v>－</v>
      </c>
      <c r="N253" s="290" t="str">
        <f t="shared" si="120"/>
        <v>－</v>
      </c>
      <c r="O253" s="291" t="str">
        <f t="shared" si="121"/>
        <v>－</v>
      </c>
      <c r="P253" s="26"/>
      <c r="Q253" s="329"/>
      <c r="R253" s="335"/>
      <c r="S253" s="150"/>
      <c r="T253" s="33"/>
      <c r="U253" s="42" t="str">
        <f t="shared" si="126"/>
        <v/>
      </c>
      <c r="V253" s="34"/>
      <c r="W253" s="34"/>
      <c r="X253" s="43" t="str">
        <f t="shared" si="123"/>
        <v/>
      </c>
      <c r="Y253" s="294"/>
      <c r="Z253" s="294"/>
      <c r="AA253" s="44" t="str">
        <f t="shared" si="124"/>
        <v/>
      </c>
      <c r="AB253" s="44" t="str">
        <f t="shared" si="125"/>
        <v/>
      </c>
      <c r="AC253" s="35"/>
      <c r="AD253" s="146"/>
      <c r="AE253" s="296"/>
    </row>
    <row r="254" spans="1:31" ht="30" customHeight="1">
      <c r="A254" s="186">
        <f t="shared" si="122"/>
        <v>15</v>
      </c>
      <c r="C254" s="201" t="str">
        <f>+C239&amp;"－"&amp;A254</f>
        <v>D－15</v>
      </c>
      <c r="D254" s="65"/>
      <c r="E254" s="66"/>
      <c r="F254" s="70"/>
      <c r="G254" s="63"/>
      <c r="H254" s="64"/>
      <c r="I254" s="268">
        <f t="shared" si="117"/>
        <v>0</v>
      </c>
      <c r="J254" s="188" t="str">
        <f t="shared" si="118"/>
        <v/>
      </c>
      <c r="K254" s="176"/>
      <c r="L254" s="288" t="str">
        <f>IF(J254="●",+'様式4-10（機器リスト）'!$C254,"－")</f>
        <v>－</v>
      </c>
      <c r="M254" s="289" t="str">
        <f t="shared" si="119"/>
        <v>－</v>
      </c>
      <c r="N254" s="290" t="str">
        <f t="shared" si="120"/>
        <v>－</v>
      </c>
      <c r="O254" s="291" t="str">
        <f t="shared" si="121"/>
        <v>－</v>
      </c>
      <c r="P254" s="26"/>
      <c r="Q254" s="329"/>
      <c r="R254" s="335"/>
      <c r="S254" s="150"/>
      <c r="T254" s="33"/>
      <c r="U254" s="42" t="str">
        <f t="shared" si="126"/>
        <v/>
      </c>
      <c r="V254" s="34"/>
      <c r="W254" s="34"/>
      <c r="X254" s="43" t="str">
        <f t="shared" si="123"/>
        <v/>
      </c>
      <c r="Y254" s="294"/>
      <c r="Z254" s="294"/>
      <c r="AA254" s="44" t="str">
        <f t="shared" si="124"/>
        <v/>
      </c>
      <c r="AB254" s="44" t="str">
        <f t="shared" si="125"/>
        <v/>
      </c>
      <c r="AC254" s="35"/>
      <c r="AD254" s="146"/>
      <c r="AE254" s="296"/>
    </row>
    <row r="255" spans="1:31" ht="30" customHeight="1">
      <c r="A255" s="186">
        <f t="shared" si="122"/>
        <v>16</v>
      </c>
      <c r="C255" s="201" t="str">
        <f>+C239&amp;"－"&amp;A255</f>
        <v>D－16</v>
      </c>
      <c r="D255" s="62"/>
      <c r="E255" s="66"/>
      <c r="F255" s="70"/>
      <c r="G255" s="63"/>
      <c r="H255" s="64"/>
      <c r="I255" s="268">
        <f t="shared" si="117"/>
        <v>0</v>
      </c>
      <c r="J255" s="188" t="str">
        <f t="shared" si="118"/>
        <v/>
      </c>
      <c r="K255" s="176"/>
      <c r="L255" s="288" t="str">
        <f>IF(J255="●",+'様式4-10（機器リスト）'!$C255,"－")</f>
        <v>－</v>
      </c>
      <c r="M255" s="289" t="str">
        <f t="shared" si="119"/>
        <v>－</v>
      </c>
      <c r="N255" s="290" t="str">
        <f t="shared" si="120"/>
        <v>－</v>
      </c>
      <c r="O255" s="291" t="str">
        <f t="shared" si="121"/>
        <v>－</v>
      </c>
      <c r="P255" s="26"/>
      <c r="Q255" s="329"/>
      <c r="R255" s="335"/>
      <c r="S255" s="150"/>
      <c r="T255" s="33"/>
      <c r="U255" s="42" t="str">
        <f t="shared" si="126"/>
        <v/>
      </c>
      <c r="V255" s="34"/>
      <c r="W255" s="34"/>
      <c r="X255" s="43" t="str">
        <f t="shared" si="123"/>
        <v/>
      </c>
      <c r="Y255" s="294"/>
      <c r="Z255" s="294"/>
      <c r="AA255" s="44" t="str">
        <f t="shared" si="124"/>
        <v/>
      </c>
      <c r="AB255" s="44" t="str">
        <f t="shared" si="125"/>
        <v/>
      </c>
      <c r="AC255" s="35"/>
      <c r="AD255" s="146"/>
      <c r="AE255" s="296"/>
    </row>
    <row r="256" spans="1:31" ht="30" customHeight="1">
      <c r="A256" s="186">
        <f t="shared" si="122"/>
        <v>17</v>
      </c>
      <c r="C256" s="201" t="str">
        <f>+C239&amp;"－"&amp;A256</f>
        <v>D－17</v>
      </c>
      <c r="D256" s="65"/>
      <c r="E256" s="66"/>
      <c r="F256" s="70"/>
      <c r="G256" s="63"/>
      <c r="H256" s="64"/>
      <c r="I256" s="268">
        <f t="shared" si="117"/>
        <v>0</v>
      </c>
      <c r="J256" s="188" t="str">
        <f t="shared" si="118"/>
        <v/>
      </c>
      <c r="K256" s="176"/>
      <c r="L256" s="288" t="str">
        <f>IF(J256="●",+'様式4-10（機器リスト）'!$C256,"－")</f>
        <v>－</v>
      </c>
      <c r="M256" s="289" t="str">
        <f t="shared" si="119"/>
        <v>－</v>
      </c>
      <c r="N256" s="290" t="str">
        <f t="shared" si="120"/>
        <v>－</v>
      </c>
      <c r="O256" s="291" t="str">
        <f t="shared" si="121"/>
        <v>－</v>
      </c>
      <c r="P256" s="26"/>
      <c r="Q256" s="329"/>
      <c r="R256" s="335"/>
      <c r="S256" s="150"/>
      <c r="T256" s="33"/>
      <c r="U256" s="42" t="str">
        <f t="shared" si="126"/>
        <v/>
      </c>
      <c r="V256" s="34"/>
      <c r="W256" s="34"/>
      <c r="X256" s="43" t="str">
        <f t="shared" si="123"/>
        <v/>
      </c>
      <c r="Y256" s="294"/>
      <c r="Z256" s="294"/>
      <c r="AA256" s="44" t="str">
        <f t="shared" si="124"/>
        <v/>
      </c>
      <c r="AB256" s="44" t="str">
        <f t="shared" si="125"/>
        <v/>
      </c>
      <c r="AC256" s="35"/>
      <c r="AD256" s="146"/>
      <c r="AE256" s="296"/>
    </row>
    <row r="257" spans="1:31" ht="30" customHeight="1">
      <c r="A257" s="186">
        <f t="shared" si="122"/>
        <v>18</v>
      </c>
      <c r="C257" s="202" t="str">
        <f>+C239&amp;"－"&amp;A257</f>
        <v>D－18</v>
      </c>
      <c r="D257" s="62"/>
      <c r="E257" s="345"/>
      <c r="F257" s="67"/>
      <c r="G257" s="63"/>
      <c r="H257" s="64"/>
      <c r="I257" s="268">
        <f t="shared" si="117"/>
        <v>0</v>
      </c>
      <c r="J257" s="188" t="str">
        <f t="shared" si="118"/>
        <v/>
      </c>
      <c r="K257" s="189"/>
      <c r="L257" s="288" t="str">
        <f>IF(J257="●",+'様式4-10（機器リスト）'!$C257,"－")</f>
        <v>－</v>
      </c>
      <c r="M257" s="289" t="str">
        <f t="shared" si="119"/>
        <v>－</v>
      </c>
      <c r="N257" s="290" t="str">
        <f t="shared" si="120"/>
        <v>－</v>
      </c>
      <c r="O257" s="291" t="str">
        <f t="shared" si="121"/>
        <v>－</v>
      </c>
      <c r="P257" s="26"/>
      <c r="Q257" s="329"/>
      <c r="R257" s="335"/>
      <c r="S257" s="150"/>
      <c r="T257" s="33"/>
      <c r="U257" s="42" t="str">
        <f t="shared" si="126"/>
        <v/>
      </c>
      <c r="V257" s="34"/>
      <c r="W257" s="34"/>
      <c r="X257" s="43" t="str">
        <f t="shared" si="123"/>
        <v/>
      </c>
      <c r="Y257" s="294"/>
      <c r="Z257" s="294"/>
      <c r="AA257" s="44" t="str">
        <f t="shared" si="124"/>
        <v/>
      </c>
      <c r="AB257" s="44" t="str">
        <f t="shared" si="125"/>
        <v/>
      </c>
      <c r="AC257" s="35"/>
      <c r="AD257" s="146"/>
      <c r="AE257" s="296"/>
    </row>
    <row r="258" spans="1:31" ht="30" customHeight="1">
      <c r="A258" s="186">
        <f t="shared" si="122"/>
        <v>19</v>
      </c>
      <c r="C258" s="203" t="str">
        <f>+C239&amp;"－"&amp;A258</f>
        <v>D－19</v>
      </c>
      <c r="D258" s="65"/>
      <c r="E258" s="66"/>
      <c r="F258" s="346"/>
      <c r="G258" s="63"/>
      <c r="H258" s="64"/>
      <c r="I258" s="268">
        <f t="shared" si="117"/>
        <v>0</v>
      </c>
      <c r="J258" s="188" t="str">
        <f t="shared" si="118"/>
        <v/>
      </c>
      <c r="K258" s="189"/>
      <c r="L258" s="288" t="str">
        <f>IF(J258="●",+'様式4-10（機器リスト）'!$C258,"－")</f>
        <v>－</v>
      </c>
      <c r="M258" s="289" t="str">
        <f t="shared" si="119"/>
        <v>－</v>
      </c>
      <c r="N258" s="290" t="str">
        <f t="shared" si="120"/>
        <v>－</v>
      </c>
      <c r="O258" s="291" t="str">
        <f t="shared" si="121"/>
        <v>－</v>
      </c>
      <c r="P258" s="26"/>
      <c r="Q258" s="329"/>
      <c r="R258" s="335"/>
      <c r="S258" s="150"/>
      <c r="T258" s="33"/>
      <c r="U258" s="42" t="str">
        <f t="shared" si="126"/>
        <v/>
      </c>
      <c r="V258" s="34"/>
      <c r="W258" s="34"/>
      <c r="X258" s="43" t="str">
        <f t="shared" si="123"/>
        <v/>
      </c>
      <c r="Y258" s="294"/>
      <c r="Z258" s="294"/>
      <c r="AA258" s="44" t="str">
        <f t="shared" si="124"/>
        <v/>
      </c>
      <c r="AB258" s="44" t="str">
        <f t="shared" si="125"/>
        <v/>
      </c>
      <c r="AC258" s="35"/>
      <c r="AD258" s="146"/>
      <c r="AE258" s="296"/>
    </row>
    <row r="259" spans="1:31" ht="30" customHeight="1">
      <c r="A259" s="186">
        <f t="shared" si="122"/>
        <v>20</v>
      </c>
      <c r="C259" s="203" t="str">
        <f>+C239&amp;"－"&amp;A259</f>
        <v>D－20</v>
      </c>
      <c r="D259" s="62"/>
      <c r="E259" s="66"/>
      <c r="F259" s="70"/>
      <c r="G259" s="63"/>
      <c r="H259" s="64"/>
      <c r="I259" s="268">
        <f t="shared" si="117"/>
        <v>0</v>
      </c>
      <c r="J259" s="188" t="str">
        <f t="shared" si="118"/>
        <v/>
      </c>
      <c r="K259" s="189"/>
      <c r="L259" s="288" t="str">
        <f>IF(J259="●",+'様式4-10（機器リスト）'!$C259,"－")</f>
        <v>－</v>
      </c>
      <c r="M259" s="289" t="str">
        <f t="shared" si="119"/>
        <v>－</v>
      </c>
      <c r="N259" s="290" t="str">
        <f t="shared" si="120"/>
        <v>－</v>
      </c>
      <c r="O259" s="291" t="str">
        <f t="shared" si="121"/>
        <v>－</v>
      </c>
      <c r="P259" s="26"/>
      <c r="Q259" s="329"/>
      <c r="R259" s="335"/>
      <c r="S259" s="150"/>
      <c r="T259" s="33"/>
      <c r="U259" s="42" t="str">
        <f t="shared" si="126"/>
        <v/>
      </c>
      <c r="V259" s="34"/>
      <c r="W259" s="34"/>
      <c r="X259" s="43" t="str">
        <f t="shared" si="123"/>
        <v/>
      </c>
      <c r="Y259" s="294"/>
      <c r="Z259" s="294"/>
      <c r="AA259" s="44" t="str">
        <f t="shared" si="124"/>
        <v/>
      </c>
      <c r="AB259" s="44" t="str">
        <f t="shared" si="125"/>
        <v/>
      </c>
      <c r="AC259" s="35"/>
      <c r="AD259" s="146"/>
      <c r="AE259" s="296"/>
    </row>
    <row r="260" spans="1:31" s="172" customFormat="1" ht="30" customHeight="1">
      <c r="A260" s="186">
        <f t="shared" si="122"/>
        <v>21</v>
      </c>
      <c r="C260" s="204" t="str">
        <f>+C239&amp;"－"&amp;A260</f>
        <v>D－21</v>
      </c>
      <c r="D260" s="65"/>
      <c r="E260" s="66"/>
      <c r="F260" s="70"/>
      <c r="G260" s="63"/>
      <c r="H260" s="64"/>
      <c r="I260" s="268">
        <f t="shared" si="117"/>
        <v>0</v>
      </c>
      <c r="J260" s="188" t="str">
        <f t="shared" si="118"/>
        <v/>
      </c>
      <c r="K260" s="176"/>
      <c r="L260" s="288" t="str">
        <f>IF(J260="●",+'様式4-10（機器リスト）'!$C260,"－")</f>
        <v>－</v>
      </c>
      <c r="M260" s="289" t="str">
        <f t="shared" si="119"/>
        <v>－</v>
      </c>
      <c r="N260" s="290" t="str">
        <f t="shared" si="120"/>
        <v>－</v>
      </c>
      <c r="O260" s="291" t="str">
        <f t="shared" si="121"/>
        <v>－</v>
      </c>
      <c r="P260" s="26"/>
      <c r="Q260" s="329"/>
      <c r="R260" s="335"/>
      <c r="S260" s="150"/>
      <c r="T260" s="33"/>
      <c r="U260" s="42" t="str">
        <f t="shared" si="126"/>
        <v/>
      </c>
      <c r="V260" s="34"/>
      <c r="W260" s="34"/>
      <c r="X260" s="43" t="str">
        <f t="shared" si="123"/>
        <v/>
      </c>
      <c r="Y260" s="294"/>
      <c r="Z260" s="294"/>
      <c r="AA260" s="44" t="str">
        <f t="shared" si="124"/>
        <v/>
      </c>
      <c r="AB260" s="44" t="str">
        <f t="shared" si="125"/>
        <v/>
      </c>
      <c r="AC260" s="35"/>
      <c r="AD260" s="146"/>
      <c r="AE260" s="296"/>
    </row>
    <row r="261" spans="1:31" s="172" customFormat="1" ht="30" customHeight="1">
      <c r="A261" s="186">
        <f t="shared" si="122"/>
        <v>22</v>
      </c>
      <c r="C261" s="204" t="str">
        <f>+C239&amp;"－"&amp;A261</f>
        <v>D－22</v>
      </c>
      <c r="D261" s="62"/>
      <c r="E261" s="345"/>
      <c r="F261" s="70"/>
      <c r="G261" s="63"/>
      <c r="H261" s="64"/>
      <c r="I261" s="268">
        <f t="shared" si="117"/>
        <v>0</v>
      </c>
      <c r="J261" s="188" t="str">
        <f t="shared" si="118"/>
        <v/>
      </c>
      <c r="K261" s="176"/>
      <c r="L261" s="288" t="str">
        <f>IF(J261="●",+'様式4-10（機器リスト）'!$C261,"－")</f>
        <v>－</v>
      </c>
      <c r="M261" s="289" t="str">
        <f t="shared" si="119"/>
        <v>－</v>
      </c>
      <c r="N261" s="290" t="str">
        <f t="shared" si="120"/>
        <v>－</v>
      </c>
      <c r="O261" s="291" t="str">
        <f t="shared" si="121"/>
        <v>－</v>
      </c>
      <c r="P261" s="26"/>
      <c r="Q261" s="329"/>
      <c r="R261" s="335"/>
      <c r="S261" s="150"/>
      <c r="T261" s="33"/>
      <c r="U261" s="42" t="str">
        <f t="shared" si="126"/>
        <v/>
      </c>
      <c r="V261" s="34"/>
      <c r="W261" s="34"/>
      <c r="X261" s="43" t="str">
        <f t="shared" si="123"/>
        <v/>
      </c>
      <c r="Y261" s="294"/>
      <c r="Z261" s="294"/>
      <c r="AA261" s="44" t="str">
        <f t="shared" si="124"/>
        <v/>
      </c>
      <c r="AB261" s="44" t="str">
        <f t="shared" si="125"/>
        <v/>
      </c>
      <c r="AC261" s="35"/>
      <c r="AD261" s="146"/>
      <c r="AE261" s="296"/>
    </row>
    <row r="262" spans="1:31" s="172" customFormat="1" ht="30" customHeight="1">
      <c r="A262" s="186">
        <f t="shared" si="122"/>
        <v>23</v>
      </c>
      <c r="C262" s="204" t="str">
        <f>+C239&amp;"－"&amp;A262</f>
        <v>D－23</v>
      </c>
      <c r="D262" s="65"/>
      <c r="E262" s="66"/>
      <c r="F262" s="346"/>
      <c r="G262" s="63"/>
      <c r="H262" s="64"/>
      <c r="I262" s="268">
        <f t="shared" si="117"/>
        <v>0</v>
      </c>
      <c r="J262" s="188" t="str">
        <f t="shared" si="118"/>
        <v/>
      </c>
      <c r="K262" s="176"/>
      <c r="L262" s="288" t="str">
        <f>IF(J262="●",+'様式4-10（機器リスト）'!$C262,"－")</f>
        <v>－</v>
      </c>
      <c r="M262" s="289" t="str">
        <f t="shared" si="119"/>
        <v>－</v>
      </c>
      <c r="N262" s="290" t="str">
        <f t="shared" si="120"/>
        <v>－</v>
      </c>
      <c r="O262" s="291" t="str">
        <f t="shared" si="121"/>
        <v>－</v>
      </c>
      <c r="P262" s="26"/>
      <c r="Q262" s="329"/>
      <c r="R262" s="335"/>
      <c r="S262" s="150"/>
      <c r="T262" s="33"/>
      <c r="U262" s="42" t="str">
        <f t="shared" si="126"/>
        <v/>
      </c>
      <c r="V262" s="34"/>
      <c r="W262" s="34"/>
      <c r="X262" s="43" t="str">
        <f t="shared" si="123"/>
        <v/>
      </c>
      <c r="Y262" s="294"/>
      <c r="Z262" s="294"/>
      <c r="AA262" s="44" t="str">
        <f t="shared" si="124"/>
        <v/>
      </c>
      <c r="AB262" s="44" t="str">
        <f t="shared" si="125"/>
        <v/>
      </c>
      <c r="AC262" s="35"/>
      <c r="AD262" s="146"/>
      <c r="AE262" s="296"/>
    </row>
    <row r="263" spans="1:31" ht="30" customHeight="1">
      <c r="A263" s="186">
        <f t="shared" si="122"/>
        <v>24</v>
      </c>
      <c r="C263" s="205" t="str">
        <f>+C239&amp;"－"&amp;A263</f>
        <v>D－24</v>
      </c>
      <c r="D263" s="62"/>
      <c r="E263" s="66"/>
      <c r="F263" s="70"/>
      <c r="G263" s="63"/>
      <c r="H263" s="64"/>
      <c r="I263" s="268">
        <f t="shared" si="117"/>
        <v>0</v>
      </c>
      <c r="J263" s="188" t="str">
        <f t="shared" si="118"/>
        <v/>
      </c>
      <c r="K263" s="176"/>
      <c r="L263" s="288" t="str">
        <f>IF(J263="●",+'様式4-10（機器リスト）'!$C263,"－")</f>
        <v>－</v>
      </c>
      <c r="M263" s="289" t="str">
        <f t="shared" si="119"/>
        <v>－</v>
      </c>
      <c r="N263" s="290" t="str">
        <f t="shared" si="120"/>
        <v>－</v>
      </c>
      <c r="O263" s="291" t="str">
        <f t="shared" si="121"/>
        <v>－</v>
      </c>
      <c r="P263" s="26"/>
      <c r="Q263" s="329"/>
      <c r="R263" s="335"/>
      <c r="S263" s="150"/>
      <c r="T263" s="33"/>
      <c r="U263" s="42" t="str">
        <f t="shared" si="126"/>
        <v/>
      </c>
      <c r="V263" s="34"/>
      <c r="W263" s="34"/>
      <c r="X263" s="43" t="str">
        <f t="shared" si="123"/>
        <v/>
      </c>
      <c r="Y263" s="294"/>
      <c r="Z263" s="294"/>
      <c r="AA263" s="44" t="str">
        <f t="shared" si="124"/>
        <v/>
      </c>
      <c r="AB263" s="44" t="str">
        <f t="shared" si="125"/>
        <v/>
      </c>
      <c r="AC263" s="35"/>
      <c r="AD263" s="146"/>
      <c r="AE263" s="296"/>
    </row>
    <row r="264" spans="1:31" ht="30" customHeight="1">
      <c r="A264" s="186">
        <f t="shared" si="122"/>
        <v>25</v>
      </c>
      <c r="C264" s="206" t="str">
        <f>+C239&amp;"－"&amp;A264</f>
        <v>D－25</v>
      </c>
      <c r="D264" s="65"/>
      <c r="E264" s="66"/>
      <c r="F264" s="70"/>
      <c r="G264" s="63"/>
      <c r="H264" s="64"/>
      <c r="I264" s="268">
        <f t="shared" si="117"/>
        <v>0</v>
      </c>
      <c r="J264" s="188" t="str">
        <f t="shared" si="118"/>
        <v/>
      </c>
      <c r="K264" s="176"/>
      <c r="L264" s="288" t="str">
        <f>IF(J264="●",+'様式4-10（機器リスト）'!$C264,"－")</f>
        <v>－</v>
      </c>
      <c r="M264" s="289" t="str">
        <f t="shared" si="119"/>
        <v>－</v>
      </c>
      <c r="N264" s="290" t="str">
        <f t="shared" si="120"/>
        <v>－</v>
      </c>
      <c r="O264" s="291" t="str">
        <f t="shared" si="121"/>
        <v>－</v>
      </c>
      <c r="P264" s="26"/>
      <c r="Q264" s="329"/>
      <c r="R264" s="335"/>
      <c r="S264" s="150"/>
      <c r="T264" s="33"/>
      <c r="U264" s="42" t="str">
        <f t="shared" si="126"/>
        <v/>
      </c>
      <c r="V264" s="34"/>
      <c r="W264" s="34"/>
      <c r="X264" s="43" t="str">
        <f t="shared" si="123"/>
        <v/>
      </c>
      <c r="Y264" s="294"/>
      <c r="Z264" s="294"/>
      <c r="AA264" s="44" t="str">
        <f t="shared" si="124"/>
        <v/>
      </c>
      <c r="AB264" s="44" t="str">
        <f t="shared" si="125"/>
        <v/>
      </c>
      <c r="AC264" s="35"/>
      <c r="AD264" s="146"/>
      <c r="AE264" s="296"/>
    </row>
    <row r="265" spans="1:31" ht="30" customHeight="1">
      <c r="A265" s="186">
        <f t="shared" si="122"/>
        <v>26</v>
      </c>
      <c r="C265" s="207" t="str">
        <f>+C239&amp;"－"&amp;A265</f>
        <v>D－26</v>
      </c>
      <c r="D265" s="62"/>
      <c r="E265" s="345"/>
      <c r="F265" s="70"/>
      <c r="G265" s="63"/>
      <c r="H265" s="64"/>
      <c r="I265" s="268">
        <f t="shared" si="117"/>
        <v>0</v>
      </c>
      <c r="J265" s="188" t="str">
        <f t="shared" si="118"/>
        <v/>
      </c>
      <c r="K265" s="176"/>
      <c r="L265" s="288" t="str">
        <f>IF(J265="●",+'様式4-10（機器リスト）'!$C265,"－")</f>
        <v>－</v>
      </c>
      <c r="M265" s="289" t="str">
        <f t="shared" si="119"/>
        <v>－</v>
      </c>
      <c r="N265" s="290" t="str">
        <f t="shared" si="120"/>
        <v>－</v>
      </c>
      <c r="O265" s="291" t="str">
        <f t="shared" si="121"/>
        <v>－</v>
      </c>
      <c r="P265" s="26"/>
      <c r="Q265" s="329"/>
      <c r="R265" s="335"/>
      <c r="S265" s="150"/>
      <c r="T265" s="33"/>
      <c r="U265" s="42" t="str">
        <f t="shared" si="126"/>
        <v/>
      </c>
      <c r="V265" s="34"/>
      <c r="W265" s="34"/>
      <c r="X265" s="43" t="str">
        <f t="shared" si="123"/>
        <v/>
      </c>
      <c r="Y265" s="294"/>
      <c r="Z265" s="294"/>
      <c r="AA265" s="44" t="str">
        <f t="shared" si="124"/>
        <v/>
      </c>
      <c r="AB265" s="44" t="str">
        <f t="shared" si="125"/>
        <v/>
      </c>
      <c r="AC265" s="35"/>
      <c r="AD265" s="146"/>
      <c r="AE265" s="296"/>
    </row>
    <row r="266" spans="1:31" ht="30" customHeight="1">
      <c r="A266" s="186">
        <f t="shared" si="122"/>
        <v>27</v>
      </c>
      <c r="C266" s="208" t="str">
        <f>+C239&amp;"－"&amp;A266</f>
        <v>D－27</v>
      </c>
      <c r="D266" s="65"/>
      <c r="E266" s="66"/>
      <c r="F266" s="347"/>
      <c r="G266" s="63"/>
      <c r="H266" s="64"/>
      <c r="I266" s="268">
        <f t="shared" si="117"/>
        <v>0</v>
      </c>
      <c r="J266" s="188" t="str">
        <f t="shared" si="118"/>
        <v/>
      </c>
      <c r="K266" s="176"/>
      <c r="L266" s="288" t="str">
        <f>IF(J266="●",+'様式4-10（機器リスト）'!$C266,"－")</f>
        <v>－</v>
      </c>
      <c r="M266" s="289" t="str">
        <f t="shared" si="119"/>
        <v>－</v>
      </c>
      <c r="N266" s="301" t="str">
        <f t="shared" si="120"/>
        <v>－</v>
      </c>
      <c r="O266" s="302" t="str">
        <f t="shared" si="121"/>
        <v>－</v>
      </c>
      <c r="P266" s="30"/>
      <c r="Q266" s="329"/>
      <c r="R266" s="335"/>
      <c r="S266" s="150"/>
      <c r="T266" s="33"/>
      <c r="U266" s="42" t="str">
        <f t="shared" si="126"/>
        <v/>
      </c>
      <c r="V266" s="34"/>
      <c r="W266" s="34"/>
      <c r="X266" s="43" t="str">
        <f t="shared" si="123"/>
        <v/>
      </c>
      <c r="Y266" s="294"/>
      <c r="Z266" s="294"/>
      <c r="AA266" s="44" t="str">
        <f t="shared" si="124"/>
        <v/>
      </c>
      <c r="AB266" s="44" t="str">
        <f t="shared" si="125"/>
        <v/>
      </c>
      <c r="AC266" s="35"/>
      <c r="AD266" s="146"/>
      <c r="AE266" s="296"/>
    </row>
    <row r="267" spans="1:31" ht="30" customHeight="1">
      <c r="A267" s="186">
        <f t="shared" si="122"/>
        <v>28</v>
      </c>
      <c r="C267" s="209" t="str">
        <f>+C239&amp;"－"&amp;A267</f>
        <v>D－28</v>
      </c>
      <c r="D267" s="76"/>
      <c r="E267" s="77"/>
      <c r="F267" s="78"/>
      <c r="G267" s="63"/>
      <c r="H267" s="64"/>
      <c r="I267" s="268">
        <f t="shared" si="117"/>
        <v>0</v>
      </c>
      <c r="J267" s="188" t="str">
        <f t="shared" si="118"/>
        <v/>
      </c>
      <c r="K267" s="189"/>
      <c r="L267" s="288" t="str">
        <f>IF(J267="●",+'様式4-10（機器リスト）'!$C267,"－")</f>
        <v>－</v>
      </c>
      <c r="M267" s="289" t="str">
        <f t="shared" si="119"/>
        <v>－</v>
      </c>
      <c r="N267" s="301" t="str">
        <f t="shared" si="120"/>
        <v>－</v>
      </c>
      <c r="O267" s="302" t="str">
        <f t="shared" si="121"/>
        <v>－</v>
      </c>
      <c r="P267" s="30"/>
      <c r="Q267" s="329"/>
      <c r="R267" s="335"/>
      <c r="S267" s="150"/>
      <c r="T267" s="33"/>
      <c r="U267" s="42" t="str">
        <f t="shared" si="126"/>
        <v/>
      </c>
      <c r="V267" s="34"/>
      <c r="W267" s="34"/>
      <c r="X267" s="43" t="str">
        <f t="shared" si="123"/>
        <v/>
      </c>
      <c r="Y267" s="294"/>
      <c r="Z267" s="294"/>
      <c r="AA267" s="44" t="str">
        <f t="shared" si="124"/>
        <v/>
      </c>
      <c r="AB267" s="44" t="str">
        <f t="shared" si="125"/>
        <v/>
      </c>
      <c r="AC267" s="35"/>
      <c r="AD267" s="146"/>
      <c r="AE267" s="296"/>
    </row>
    <row r="268" spans="1:31" ht="30" customHeight="1">
      <c r="A268" s="186">
        <f t="shared" si="122"/>
        <v>29</v>
      </c>
      <c r="C268" s="209" t="str">
        <f>+C239&amp;"－"&amp;A268</f>
        <v>D－29</v>
      </c>
      <c r="D268" s="76"/>
      <c r="E268" s="77"/>
      <c r="F268" s="78"/>
      <c r="G268" s="63"/>
      <c r="H268" s="64"/>
      <c r="I268" s="268">
        <f t="shared" si="117"/>
        <v>0</v>
      </c>
      <c r="J268" s="188" t="str">
        <f t="shared" si="118"/>
        <v/>
      </c>
      <c r="K268" s="189"/>
      <c r="L268" s="288" t="str">
        <f>IF(J268="●",+'様式4-10（機器リスト）'!$C268,"－")</f>
        <v>－</v>
      </c>
      <c r="M268" s="289" t="str">
        <f t="shared" si="119"/>
        <v>－</v>
      </c>
      <c r="N268" s="301" t="str">
        <f t="shared" si="120"/>
        <v>－</v>
      </c>
      <c r="O268" s="302" t="str">
        <f t="shared" si="121"/>
        <v>－</v>
      </c>
      <c r="P268" s="30"/>
      <c r="Q268" s="329"/>
      <c r="R268" s="335"/>
      <c r="S268" s="150"/>
      <c r="T268" s="33"/>
      <c r="U268" s="42" t="str">
        <f t="shared" si="126"/>
        <v/>
      </c>
      <c r="V268" s="34"/>
      <c r="W268" s="34"/>
      <c r="X268" s="43" t="str">
        <f t="shared" si="123"/>
        <v/>
      </c>
      <c r="Y268" s="294"/>
      <c r="Z268" s="294"/>
      <c r="AA268" s="44" t="str">
        <f t="shared" si="124"/>
        <v/>
      </c>
      <c r="AB268" s="44" t="str">
        <f t="shared" si="125"/>
        <v/>
      </c>
      <c r="AC268" s="35"/>
      <c r="AD268" s="146"/>
      <c r="AE268" s="296"/>
    </row>
    <row r="269" spans="1:31" ht="30" customHeight="1" thickBot="1">
      <c r="A269" s="186">
        <f t="shared" si="122"/>
        <v>30</v>
      </c>
      <c r="C269" s="210" t="str">
        <f>+C239&amp;"－"&amp;A269</f>
        <v>D－30</v>
      </c>
      <c r="D269" s="79"/>
      <c r="E269" s="80"/>
      <c r="F269" s="81"/>
      <c r="G269" s="82"/>
      <c r="H269" s="83"/>
      <c r="I269" s="268">
        <f t="shared" si="117"/>
        <v>0</v>
      </c>
      <c r="J269" s="212" t="str">
        <f t="shared" si="118"/>
        <v/>
      </c>
      <c r="K269" s="189"/>
      <c r="L269" s="288" t="str">
        <f>IF(J269="●",+'様式4-10（機器リスト）'!$C269,"－")</f>
        <v>－</v>
      </c>
      <c r="M269" s="289" t="str">
        <f t="shared" si="119"/>
        <v>－</v>
      </c>
      <c r="N269" s="301" t="str">
        <f t="shared" si="120"/>
        <v>－</v>
      </c>
      <c r="O269" s="302" t="str">
        <f t="shared" si="121"/>
        <v>－</v>
      </c>
      <c r="P269" s="30"/>
      <c r="Q269" s="329"/>
      <c r="R269" s="335"/>
      <c r="S269" s="150"/>
      <c r="T269" s="33"/>
      <c r="U269" s="42" t="str">
        <f t="shared" si="126"/>
        <v/>
      </c>
      <c r="V269" s="34"/>
      <c r="W269" s="34"/>
      <c r="X269" s="43" t="str">
        <f t="shared" si="123"/>
        <v/>
      </c>
      <c r="Y269" s="294"/>
      <c r="Z269" s="294"/>
      <c r="AA269" s="44" t="str">
        <f t="shared" si="124"/>
        <v/>
      </c>
      <c r="AB269" s="44" t="str">
        <f t="shared" si="125"/>
        <v/>
      </c>
      <c r="AC269" s="35"/>
      <c r="AD269" s="146"/>
      <c r="AE269" s="296"/>
    </row>
    <row r="270" spans="1:31" ht="18" thickTop="1">
      <c r="B270" s="84"/>
      <c r="C270" s="221"/>
      <c r="D270" s="218"/>
      <c r="E270" s="250"/>
      <c r="F270" s="219"/>
      <c r="L270" s="308"/>
      <c r="M270" s="307"/>
      <c r="Q270" s="336"/>
      <c r="R270" s="336"/>
    </row>
    <row r="271" spans="1:31">
      <c r="B271" s="84"/>
      <c r="C271" s="84"/>
      <c r="D271" s="175"/>
      <c r="E271" s="249"/>
      <c r="F271" s="84"/>
      <c r="G271" s="84"/>
      <c r="H271" s="84"/>
      <c r="I271" s="162"/>
      <c r="J271" s="216"/>
      <c r="K271" s="162"/>
      <c r="L271" s="305"/>
      <c r="M271" s="2"/>
      <c r="N271" s="1"/>
      <c r="O271" s="1"/>
      <c r="P271" s="243"/>
      <c r="Q271" s="334"/>
      <c r="R271" s="334"/>
      <c r="S271" s="17"/>
      <c r="T271" s="21"/>
      <c r="U271" s="21"/>
      <c r="V271" s="21"/>
      <c r="W271" s="21"/>
      <c r="X271" s="21"/>
      <c r="Y271" s="21"/>
      <c r="Z271" s="21"/>
      <c r="AA271" s="21"/>
      <c r="AB271" s="21"/>
      <c r="AC271" s="18"/>
      <c r="AD271" s="18"/>
      <c r="AE271" s="14">
        <f>+AE233+1</f>
        <v>8</v>
      </c>
    </row>
    <row r="272" spans="1:31" s="90" customFormat="1" ht="15" customHeight="1">
      <c r="C272" s="846" t="s">
        <v>0</v>
      </c>
      <c r="D272" s="849" t="s">
        <v>1</v>
      </c>
      <c r="E272" s="850"/>
      <c r="F272" s="851"/>
      <c r="G272" s="855" t="s">
        <v>2</v>
      </c>
      <c r="H272" s="856"/>
      <c r="I272" s="859" t="s">
        <v>127</v>
      </c>
      <c r="J272" s="878" t="s">
        <v>70</v>
      </c>
      <c r="K272" s="161"/>
      <c r="L272" s="843" t="s">
        <v>0</v>
      </c>
      <c r="M272" s="875" t="s">
        <v>3</v>
      </c>
      <c r="N272" s="855" t="s">
        <v>2</v>
      </c>
      <c r="O272" s="856"/>
      <c r="P272" s="898" t="s">
        <v>4</v>
      </c>
      <c r="Q272" s="908" t="s">
        <v>75</v>
      </c>
      <c r="R272" s="909"/>
      <c r="S272" s="910"/>
      <c r="T272" s="883" t="s">
        <v>86</v>
      </c>
      <c r="U272" s="884"/>
      <c r="V272" s="884"/>
      <c r="W272" s="884"/>
      <c r="X272" s="884"/>
      <c r="Y272" s="884"/>
      <c r="Z272" s="884"/>
      <c r="AA272" s="884"/>
      <c r="AB272" s="884"/>
      <c r="AC272" s="885"/>
      <c r="AD272" s="878" t="s">
        <v>100</v>
      </c>
      <c r="AE272" s="878" t="str">
        <f>+AE$5</f>
        <v>備考</v>
      </c>
    </row>
    <row r="273" spans="1:31" s="90" customFormat="1" ht="15" customHeight="1">
      <c r="C273" s="847"/>
      <c r="D273" s="852"/>
      <c r="E273" s="853"/>
      <c r="F273" s="854"/>
      <c r="G273" s="857"/>
      <c r="H273" s="858"/>
      <c r="I273" s="860"/>
      <c r="J273" s="879"/>
      <c r="K273" s="161"/>
      <c r="L273" s="844"/>
      <c r="M273" s="876"/>
      <c r="N273" s="857"/>
      <c r="O273" s="858"/>
      <c r="P273" s="899"/>
      <c r="Q273" s="911"/>
      <c r="R273" s="912"/>
      <c r="S273" s="913"/>
      <c r="T273" s="886"/>
      <c r="U273" s="887"/>
      <c r="V273" s="887"/>
      <c r="W273" s="887"/>
      <c r="X273" s="887"/>
      <c r="Y273" s="887"/>
      <c r="Z273" s="887"/>
      <c r="AA273" s="887"/>
      <c r="AB273" s="887"/>
      <c r="AC273" s="888"/>
      <c r="AD273" s="879"/>
      <c r="AE273" s="879"/>
    </row>
    <row r="274" spans="1:31" s="90" customFormat="1" ht="15" customHeight="1">
      <c r="C274" s="847"/>
      <c r="D274" s="863" t="s">
        <v>5</v>
      </c>
      <c r="E274" s="866" t="s">
        <v>6</v>
      </c>
      <c r="F274" s="869" t="s">
        <v>7</v>
      </c>
      <c r="G274" s="872" t="s">
        <v>8</v>
      </c>
      <c r="H274" s="873" t="s">
        <v>9</v>
      </c>
      <c r="I274" s="860"/>
      <c r="J274" s="879"/>
      <c r="K274" s="161"/>
      <c r="L274" s="844"/>
      <c r="M274" s="876"/>
      <c r="N274" s="872" t="s">
        <v>8</v>
      </c>
      <c r="O274" s="873" t="s">
        <v>9</v>
      </c>
      <c r="P274" s="899"/>
      <c r="Q274" s="889" t="s">
        <v>73</v>
      </c>
      <c r="R274" s="905" t="s">
        <v>74</v>
      </c>
      <c r="S274" s="881" t="s">
        <v>72</v>
      </c>
      <c r="T274" s="901" t="s">
        <v>76</v>
      </c>
      <c r="U274" s="892" t="s">
        <v>77</v>
      </c>
      <c r="V274" s="894" t="s">
        <v>78</v>
      </c>
      <c r="W274" s="894"/>
      <c r="X274" s="894"/>
      <c r="Y274" s="903" t="s">
        <v>88</v>
      </c>
      <c r="Z274" s="903" t="s">
        <v>89</v>
      </c>
      <c r="AA274" s="892" t="s">
        <v>79</v>
      </c>
      <c r="AB274" s="894" t="s">
        <v>90</v>
      </c>
      <c r="AC274" s="896" t="s">
        <v>91</v>
      </c>
      <c r="AD274" s="879"/>
      <c r="AE274" s="879"/>
    </row>
    <row r="275" spans="1:31" s="90" customFormat="1" ht="15" customHeight="1">
      <c r="C275" s="847"/>
      <c r="D275" s="864"/>
      <c r="E275" s="867"/>
      <c r="F275" s="870"/>
      <c r="G275" s="872"/>
      <c r="H275" s="873"/>
      <c r="I275" s="860"/>
      <c r="J275" s="879"/>
      <c r="K275" s="161"/>
      <c r="L275" s="844"/>
      <c r="M275" s="876"/>
      <c r="N275" s="872"/>
      <c r="O275" s="873"/>
      <c r="P275" s="899"/>
      <c r="Q275" s="890"/>
      <c r="R275" s="906"/>
      <c r="S275" s="881"/>
      <c r="T275" s="902"/>
      <c r="U275" s="893"/>
      <c r="V275" s="895"/>
      <c r="W275" s="895"/>
      <c r="X275" s="895"/>
      <c r="Y275" s="904"/>
      <c r="Z275" s="904"/>
      <c r="AA275" s="893"/>
      <c r="AB275" s="895"/>
      <c r="AC275" s="897"/>
      <c r="AD275" s="879"/>
      <c r="AE275" s="879"/>
    </row>
    <row r="276" spans="1:31" s="90" customFormat="1" ht="21.95" customHeight="1">
      <c r="C276" s="848"/>
      <c r="D276" s="865"/>
      <c r="E276" s="868"/>
      <c r="F276" s="871"/>
      <c r="G276" s="838" t="s">
        <v>10</v>
      </c>
      <c r="H276" s="839"/>
      <c r="I276" s="137" t="s">
        <v>10</v>
      </c>
      <c r="J276" s="880"/>
      <c r="K276" s="176"/>
      <c r="L276" s="845"/>
      <c r="M276" s="877"/>
      <c r="N276" s="838" t="s">
        <v>10</v>
      </c>
      <c r="O276" s="839"/>
      <c r="P276" s="900"/>
      <c r="Q276" s="891"/>
      <c r="R276" s="907"/>
      <c r="S276" s="882"/>
      <c r="T276" s="45" t="s">
        <v>84</v>
      </c>
      <c r="U276" s="46" t="s">
        <v>84</v>
      </c>
      <c r="V276" s="47" t="s">
        <v>80</v>
      </c>
      <c r="W276" s="47" t="s">
        <v>81</v>
      </c>
      <c r="X276" s="46" t="s">
        <v>82</v>
      </c>
      <c r="Y276" s="48" t="s">
        <v>87</v>
      </c>
      <c r="Z276" s="48" t="s">
        <v>87</v>
      </c>
      <c r="AA276" s="46" t="s">
        <v>84</v>
      </c>
      <c r="AB276" s="46" t="s">
        <v>83</v>
      </c>
      <c r="AC276" s="56" t="s">
        <v>83</v>
      </c>
      <c r="AD276" s="880"/>
      <c r="AE276" s="880"/>
    </row>
    <row r="277" spans="1:31" ht="30" customHeight="1" thickBot="1">
      <c r="B277" s="84"/>
      <c r="C277" s="180" t="str">
        <f>+C239</f>
        <v>D</v>
      </c>
      <c r="D277" s="181" t="s">
        <v>97</v>
      </c>
      <c r="E277" s="89"/>
      <c r="F277" s="182"/>
      <c r="G277" s="183">
        <f>SUM(G278:G307)</f>
        <v>0</v>
      </c>
      <c r="H277" s="184">
        <f>SUM(H278:H307)</f>
        <v>0</v>
      </c>
      <c r="I277" s="164">
        <f>SUM(I278:I307)</f>
        <v>0</v>
      </c>
      <c r="J277" s="185"/>
      <c r="K277" s="176"/>
      <c r="L277" s="282" t="str">
        <f>+'様式4-10（機器リスト）'!$C277</f>
        <v>D</v>
      </c>
      <c r="M277" s="283" t="str">
        <f>+'様式4-10（機器リスト）'!$D277</f>
        <v>高度処理設備②</v>
      </c>
      <c r="N277" s="284"/>
      <c r="O277" s="285"/>
      <c r="P277" s="15"/>
      <c r="Q277" s="327"/>
      <c r="R277" s="328"/>
      <c r="S277" s="286"/>
      <c r="T277" s="22"/>
      <c r="U277" s="50"/>
      <c r="V277" s="23"/>
      <c r="W277" s="23"/>
      <c r="X277" s="23"/>
      <c r="Y277" s="23"/>
      <c r="Z277" s="23"/>
      <c r="AA277" s="50"/>
      <c r="AB277" s="50"/>
      <c r="AC277" s="51"/>
      <c r="AD277" s="145"/>
      <c r="AE277" s="145"/>
    </row>
    <row r="278" spans="1:31" ht="30" customHeight="1" thickTop="1">
      <c r="A278" s="186">
        <f>+A269+1</f>
        <v>31</v>
      </c>
      <c r="C278" s="187" t="str">
        <f>+C277&amp;"－"&amp;A278</f>
        <v>D－31</v>
      </c>
      <c r="D278" s="159"/>
      <c r="E278" s="157"/>
      <c r="F278" s="59"/>
      <c r="G278" s="60"/>
      <c r="H278" s="61"/>
      <c r="I278" s="268">
        <f>SUM(G278:H278)</f>
        <v>0</v>
      </c>
      <c r="J278" s="188" t="str">
        <f>IF(G278&gt;0,"●","")</f>
        <v/>
      </c>
      <c r="K278" s="86"/>
      <c r="L278" s="288" t="str">
        <f>IF(J278="●",+'様式4-10（機器リスト）'!$C278,"－")</f>
        <v>－</v>
      </c>
      <c r="M278" s="289" t="str">
        <f>IF(J278="●",D278&amp;E278&amp;F278,"－")</f>
        <v>－</v>
      </c>
      <c r="N278" s="290" t="str">
        <f>IF(M278="－","－",G278)</f>
        <v>－</v>
      </c>
      <c r="O278" s="291" t="str">
        <f>IF(M278="－","－",H278)</f>
        <v>－</v>
      </c>
      <c r="P278" s="26"/>
      <c r="Q278" s="329"/>
      <c r="R278" s="335"/>
      <c r="S278" s="149"/>
      <c r="T278" s="33"/>
      <c r="U278" s="42" t="str">
        <f t="shared" ref="U278:U288" si="127">IF(N278="－","",ROUND(N278*T278,2))</f>
        <v/>
      </c>
      <c r="V278" s="34"/>
      <c r="W278" s="34"/>
      <c r="X278" s="43" t="str">
        <f t="shared" ref="X278:X286" si="128">IF(V278="","",ROUND(V278*W278,0))</f>
        <v/>
      </c>
      <c r="Y278" s="294"/>
      <c r="Z278" s="294"/>
      <c r="AA278" s="44" t="str">
        <f t="shared" ref="AA278:AA286" si="129">IF(U278="","",ROUND(U278*Y278*Z278,2))</f>
        <v/>
      </c>
      <c r="AB278" s="44" t="str">
        <f t="shared" ref="AB278:AB286" si="130">IF(T278="","",ROUND(X278*AA278,1))</f>
        <v/>
      </c>
      <c r="AC278" s="35"/>
      <c r="AD278" s="146"/>
      <c r="AE278" s="296"/>
    </row>
    <row r="279" spans="1:31" s="172" customFormat="1" ht="30" customHeight="1">
      <c r="A279" s="186">
        <f>+A278+1</f>
        <v>32</v>
      </c>
      <c r="C279" s="190" t="str">
        <f>+C277&amp;"－"&amp;A279</f>
        <v>D－32</v>
      </c>
      <c r="D279" s="342"/>
      <c r="E279" s="343"/>
      <c r="F279" s="344"/>
      <c r="G279" s="63"/>
      <c r="H279" s="64"/>
      <c r="I279" s="268">
        <f t="shared" ref="I279:I307" si="131">SUM(G279:H279)</f>
        <v>0</v>
      </c>
      <c r="J279" s="188" t="str">
        <f t="shared" ref="J279:J307" si="132">IF(G279&gt;0,"●","")</f>
        <v/>
      </c>
      <c r="K279" s="86"/>
      <c r="L279" s="288" t="str">
        <f>IF(J279="●",+'様式4-10（機器リスト）'!$C279,"－")</f>
        <v>－</v>
      </c>
      <c r="M279" s="289" t="str">
        <f t="shared" ref="M279:M307" si="133">IF(J279="●",D279&amp;E279&amp;F279,"－")</f>
        <v>－</v>
      </c>
      <c r="N279" s="290" t="str">
        <f t="shared" ref="N279:N299" si="134">IF(M279="－","－",G279)</f>
        <v>－</v>
      </c>
      <c r="O279" s="291" t="str">
        <f t="shared" ref="O279:O299" si="135">IF(M279="－","－",H279)</f>
        <v>－</v>
      </c>
      <c r="P279" s="26"/>
      <c r="Q279" s="329"/>
      <c r="R279" s="335"/>
      <c r="S279" s="150"/>
      <c r="T279" s="33"/>
      <c r="U279" s="42" t="str">
        <f t="shared" si="127"/>
        <v/>
      </c>
      <c r="V279" s="34"/>
      <c r="W279" s="34"/>
      <c r="X279" s="43" t="str">
        <f t="shared" si="128"/>
        <v/>
      </c>
      <c r="Y279" s="294"/>
      <c r="Z279" s="294"/>
      <c r="AA279" s="44" t="str">
        <f t="shared" si="129"/>
        <v/>
      </c>
      <c r="AB279" s="44" t="str">
        <f t="shared" si="130"/>
        <v/>
      </c>
      <c r="AC279" s="35"/>
      <c r="AD279" s="146"/>
      <c r="AE279" s="296"/>
    </row>
    <row r="280" spans="1:31" s="172" customFormat="1" ht="30" customHeight="1">
      <c r="A280" s="186">
        <f t="shared" ref="A280:A307" si="136">+A279+1</f>
        <v>33</v>
      </c>
      <c r="C280" s="190" t="str">
        <f>+C277&amp;"－"&amp;A280</f>
        <v>D－33</v>
      </c>
      <c r="D280" s="65"/>
      <c r="E280" s="66"/>
      <c r="F280" s="67"/>
      <c r="G280" s="63"/>
      <c r="H280" s="64"/>
      <c r="I280" s="268">
        <f t="shared" si="131"/>
        <v>0</v>
      </c>
      <c r="J280" s="188" t="str">
        <f t="shared" si="132"/>
        <v/>
      </c>
      <c r="K280" s="86"/>
      <c r="L280" s="288" t="str">
        <f>IF(J280="●",+'様式4-10（機器リスト）'!$C280,"－")</f>
        <v>－</v>
      </c>
      <c r="M280" s="289" t="str">
        <f t="shared" si="133"/>
        <v>－</v>
      </c>
      <c r="N280" s="290" t="str">
        <f t="shared" si="134"/>
        <v>－</v>
      </c>
      <c r="O280" s="291" t="str">
        <f t="shared" si="135"/>
        <v>－</v>
      </c>
      <c r="P280" s="29"/>
      <c r="Q280" s="331"/>
      <c r="R280" s="337"/>
      <c r="S280" s="150"/>
      <c r="T280" s="36"/>
      <c r="U280" s="42" t="str">
        <f t="shared" si="127"/>
        <v/>
      </c>
      <c r="V280" s="37"/>
      <c r="W280" s="37"/>
      <c r="X280" s="43" t="str">
        <f t="shared" si="128"/>
        <v/>
      </c>
      <c r="Y280" s="298"/>
      <c r="Z280" s="298"/>
      <c r="AA280" s="44" t="str">
        <f t="shared" si="129"/>
        <v/>
      </c>
      <c r="AB280" s="44" t="str">
        <f t="shared" si="130"/>
        <v/>
      </c>
      <c r="AC280" s="38"/>
      <c r="AD280" s="147"/>
      <c r="AE280" s="299"/>
    </row>
    <row r="281" spans="1:31" s="172" customFormat="1" ht="30" customHeight="1">
      <c r="A281" s="186">
        <f t="shared" si="136"/>
        <v>34</v>
      </c>
      <c r="C281" s="190" t="str">
        <f>+C277&amp;"－"&amp;A281</f>
        <v>D－34</v>
      </c>
      <c r="D281" s="65"/>
      <c r="E281" s="66"/>
      <c r="F281" s="67"/>
      <c r="G281" s="63"/>
      <c r="H281" s="64"/>
      <c r="I281" s="268">
        <f t="shared" si="131"/>
        <v>0</v>
      </c>
      <c r="J281" s="188" t="str">
        <f t="shared" si="132"/>
        <v/>
      </c>
      <c r="K281" s="86"/>
      <c r="L281" s="288" t="str">
        <f>IF(J281="●",+'様式4-10（機器リスト）'!$C281,"－")</f>
        <v>－</v>
      </c>
      <c r="M281" s="289" t="str">
        <f t="shared" si="133"/>
        <v>－</v>
      </c>
      <c r="N281" s="290" t="str">
        <f t="shared" si="134"/>
        <v>－</v>
      </c>
      <c r="O281" s="291" t="str">
        <f t="shared" si="135"/>
        <v>－</v>
      </c>
      <c r="P281" s="29"/>
      <c r="Q281" s="331"/>
      <c r="R281" s="337"/>
      <c r="S281" s="150"/>
      <c r="T281" s="36"/>
      <c r="U281" s="42" t="str">
        <f t="shared" si="127"/>
        <v/>
      </c>
      <c r="V281" s="37"/>
      <c r="W281" s="37"/>
      <c r="X281" s="43" t="str">
        <f t="shared" si="128"/>
        <v/>
      </c>
      <c r="Y281" s="298"/>
      <c r="Z281" s="298"/>
      <c r="AA281" s="44" t="str">
        <f t="shared" si="129"/>
        <v/>
      </c>
      <c r="AB281" s="44" t="str">
        <f t="shared" si="130"/>
        <v/>
      </c>
      <c r="AC281" s="38"/>
      <c r="AD281" s="147"/>
      <c r="AE281" s="299"/>
    </row>
    <row r="282" spans="1:31" s="172" customFormat="1" ht="30" customHeight="1">
      <c r="A282" s="186">
        <f t="shared" si="136"/>
        <v>35</v>
      </c>
      <c r="C282" s="194" t="str">
        <f>+C277&amp;"－"&amp;A282</f>
        <v>D－35</v>
      </c>
      <c r="D282" s="65"/>
      <c r="E282" s="66"/>
      <c r="F282" s="67"/>
      <c r="G282" s="63"/>
      <c r="H282" s="64"/>
      <c r="I282" s="268">
        <f t="shared" si="131"/>
        <v>0</v>
      </c>
      <c r="J282" s="188" t="str">
        <f t="shared" si="132"/>
        <v/>
      </c>
      <c r="K282" s="86"/>
      <c r="L282" s="288" t="str">
        <f>IF(J282="●",+'様式4-10（機器リスト）'!$C282,"－")</f>
        <v>－</v>
      </c>
      <c r="M282" s="289" t="str">
        <f t="shared" si="133"/>
        <v>－</v>
      </c>
      <c r="N282" s="290" t="str">
        <f t="shared" si="134"/>
        <v>－</v>
      </c>
      <c r="O282" s="291" t="str">
        <f t="shared" si="135"/>
        <v>－</v>
      </c>
      <c r="P282" s="26"/>
      <c r="Q282" s="329"/>
      <c r="R282" s="335"/>
      <c r="S282" s="150"/>
      <c r="T282" s="33"/>
      <c r="U282" s="42" t="str">
        <f t="shared" si="127"/>
        <v/>
      </c>
      <c r="V282" s="34"/>
      <c r="W282" s="34"/>
      <c r="X282" s="43" t="str">
        <f t="shared" si="128"/>
        <v/>
      </c>
      <c r="Y282" s="294"/>
      <c r="Z282" s="294"/>
      <c r="AA282" s="44" t="str">
        <f t="shared" si="129"/>
        <v/>
      </c>
      <c r="AB282" s="44" t="str">
        <f t="shared" si="130"/>
        <v/>
      </c>
      <c r="AC282" s="35"/>
      <c r="AD282" s="146"/>
      <c r="AE282" s="296"/>
    </row>
    <row r="283" spans="1:31" s="172" customFormat="1" ht="30" customHeight="1">
      <c r="A283" s="186">
        <f t="shared" si="136"/>
        <v>36</v>
      </c>
      <c r="C283" s="195" t="str">
        <f>+C277&amp;"－"&amp;A283</f>
        <v>D－36</v>
      </c>
      <c r="D283" s="69"/>
      <c r="E283" s="66"/>
      <c r="F283" s="70"/>
      <c r="G283" s="71"/>
      <c r="H283" s="72"/>
      <c r="I283" s="268">
        <f t="shared" si="131"/>
        <v>0</v>
      </c>
      <c r="J283" s="188" t="str">
        <f t="shared" si="132"/>
        <v/>
      </c>
      <c r="K283" s="86"/>
      <c r="L283" s="288" t="str">
        <f>IF(J283="●",+'様式4-10（機器リスト）'!$C283,"－")</f>
        <v>－</v>
      </c>
      <c r="M283" s="289" t="str">
        <f t="shared" si="133"/>
        <v>－</v>
      </c>
      <c r="N283" s="290" t="str">
        <f t="shared" si="134"/>
        <v>－</v>
      </c>
      <c r="O283" s="291" t="str">
        <f t="shared" si="135"/>
        <v>－</v>
      </c>
      <c r="P283" s="26"/>
      <c r="Q283" s="329"/>
      <c r="R283" s="335"/>
      <c r="S283" s="150"/>
      <c r="T283" s="33"/>
      <c r="U283" s="42" t="str">
        <f t="shared" si="127"/>
        <v/>
      </c>
      <c r="V283" s="34"/>
      <c r="W283" s="34"/>
      <c r="X283" s="43" t="str">
        <f t="shared" si="128"/>
        <v/>
      </c>
      <c r="Y283" s="294"/>
      <c r="Z283" s="294"/>
      <c r="AA283" s="44" t="str">
        <f t="shared" si="129"/>
        <v/>
      </c>
      <c r="AB283" s="44" t="str">
        <f t="shared" si="130"/>
        <v/>
      </c>
      <c r="AC283" s="35"/>
      <c r="AD283" s="146"/>
      <c r="AE283" s="296"/>
    </row>
    <row r="284" spans="1:31" s="172" customFormat="1" ht="30" customHeight="1">
      <c r="A284" s="186">
        <f t="shared" si="136"/>
        <v>37</v>
      </c>
      <c r="C284" s="195" t="str">
        <f>+C277&amp;"－"&amp;A284</f>
        <v>D－37</v>
      </c>
      <c r="D284" s="65"/>
      <c r="E284" s="66"/>
      <c r="F284" s="73"/>
      <c r="G284" s="63"/>
      <c r="H284" s="64"/>
      <c r="I284" s="268">
        <f t="shared" si="131"/>
        <v>0</v>
      </c>
      <c r="J284" s="188" t="str">
        <f t="shared" si="132"/>
        <v/>
      </c>
      <c r="K284" s="86"/>
      <c r="L284" s="288" t="str">
        <f>IF(J284="●",+'様式4-10（機器リスト）'!$C284,"－")</f>
        <v>－</v>
      </c>
      <c r="M284" s="289" t="str">
        <f t="shared" si="133"/>
        <v>－</v>
      </c>
      <c r="N284" s="290" t="str">
        <f t="shared" si="134"/>
        <v>－</v>
      </c>
      <c r="O284" s="291" t="str">
        <f t="shared" si="135"/>
        <v>－</v>
      </c>
      <c r="P284" s="26"/>
      <c r="Q284" s="329"/>
      <c r="R284" s="335"/>
      <c r="S284" s="150"/>
      <c r="T284" s="33"/>
      <c r="U284" s="42" t="str">
        <f t="shared" si="127"/>
        <v/>
      </c>
      <c r="V284" s="34"/>
      <c r="W284" s="34"/>
      <c r="X284" s="43" t="str">
        <f t="shared" si="128"/>
        <v/>
      </c>
      <c r="Y284" s="294"/>
      <c r="Z284" s="294"/>
      <c r="AA284" s="44" t="str">
        <f t="shared" si="129"/>
        <v/>
      </c>
      <c r="AB284" s="44" t="str">
        <f t="shared" si="130"/>
        <v/>
      </c>
      <c r="AC284" s="35"/>
      <c r="AD284" s="146"/>
      <c r="AE284" s="296"/>
    </row>
    <row r="285" spans="1:31" s="172" customFormat="1" ht="30" customHeight="1">
      <c r="A285" s="186">
        <f t="shared" si="136"/>
        <v>38</v>
      </c>
      <c r="C285" s="197" t="str">
        <f>+C277&amp;"－"&amp;A285</f>
        <v>D－38</v>
      </c>
      <c r="D285" s="65"/>
      <c r="E285" s="66"/>
      <c r="F285" s="67"/>
      <c r="G285" s="63"/>
      <c r="H285" s="64"/>
      <c r="I285" s="268">
        <f t="shared" si="131"/>
        <v>0</v>
      </c>
      <c r="J285" s="188" t="str">
        <f t="shared" si="132"/>
        <v/>
      </c>
      <c r="K285" s="86"/>
      <c r="L285" s="288" t="str">
        <f>IF(J285="●",+'様式4-10（機器リスト）'!$C285,"－")</f>
        <v>－</v>
      </c>
      <c r="M285" s="289" t="str">
        <f t="shared" si="133"/>
        <v>－</v>
      </c>
      <c r="N285" s="290" t="str">
        <f t="shared" si="134"/>
        <v>－</v>
      </c>
      <c r="O285" s="291" t="str">
        <f t="shared" si="135"/>
        <v>－</v>
      </c>
      <c r="P285" s="26"/>
      <c r="Q285" s="329"/>
      <c r="R285" s="335"/>
      <c r="S285" s="150"/>
      <c r="T285" s="33"/>
      <c r="U285" s="42" t="str">
        <f t="shared" si="127"/>
        <v/>
      </c>
      <c r="V285" s="34"/>
      <c r="W285" s="34"/>
      <c r="X285" s="43" t="str">
        <f t="shared" si="128"/>
        <v/>
      </c>
      <c r="Y285" s="294"/>
      <c r="Z285" s="294"/>
      <c r="AA285" s="44" t="str">
        <f t="shared" si="129"/>
        <v/>
      </c>
      <c r="AB285" s="44" t="str">
        <f t="shared" si="130"/>
        <v/>
      </c>
      <c r="AC285" s="35"/>
      <c r="AD285" s="146"/>
      <c r="AE285" s="296"/>
    </row>
    <row r="286" spans="1:31" s="172" customFormat="1" ht="30" customHeight="1">
      <c r="A286" s="186">
        <f t="shared" si="136"/>
        <v>39</v>
      </c>
      <c r="C286" s="197" t="str">
        <f>+C277&amp;"－"&amp;A286</f>
        <v>D－39</v>
      </c>
      <c r="D286" s="65"/>
      <c r="E286" s="66"/>
      <c r="F286" s="70"/>
      <c r="G286" s="63"/>
      <c r="H286" s="64"/>
      <c r="I286" s="268">
        <f t="shared" si="131"/>
        <v>0</v>
      </c>
      <c r="J286" s="188" t="str">
        <f t="shared" si="132"/>
        <v/>
      </c>
      <c r="K286" s="86"/>
      <c r="L286" s="288" t="str">
        <f>IF(J286="●",+'様式4-10（機器リスト）'!$C286,"－")</f>
        <v>－</v>
      </c>
      <c r="M286" s="289" t="str">
        <f t="shared" si="133"/>
        <v>－</v>
      </c>
      <c r="N286" s="290" t="str">
        <f t="shared" si="134"/>
        <v>－</v>
      </c>
      <c r="O286" s="291" t="str">
        <f t="shared" si="135"/>
        <v>－</v>
      </c>
      <c r="P286" s="26"/>
      <c r="Q286" s="329"/>
      <c r="R286" s="335"/>
      <c r="S286" s="150"/>
      <c r="T286" s="33"/>
      <c r="U286" s="42" t="str">
        <f t="shared" si="127"/>
        <v/>
      </c>
      <c r="V286" s="34"/>
      <c r="W286" s="34"/>
      <c r="X286" s="43" t="str">
        <f t="shared" si="128"/>
        <v/>
      </c>
      <c r="Y286" s="294"/>
      <c r="Z286" s="294"/>
      <c r="AA286" s="44" t="str">
        <f t="shared" si="129"/>
        <v/>
      </c>
      <c r="AB286" s="44" t="str">
        <f t="shared" si="130"/>
        <v/>
      </c>
      <c r="AC286" s="35"/>
      <c r="AD286" s="146"/>
      <c r="AE286" s="296"/>
    </row>
    <row r="287" spans="1:31" s="172" customFormat="1" ht="30" customHeight="1">
      <c r="A287" s="186">
        <f t="shared" si="136"/>
        <v>40</v>
      </c>
      <c r="C287" s="197" t="str">
        <f>+C277&amp;"－"&amp;A287</f>
        <v>D－40</v>
      </c>
      <c r="D287" s="65"/>
      <c r="E287" s="66"/>
      <c r="F287" s="70"/>
      <c r="G287" s="63"/>
      <c r="H287" s="64"/>
      <c r="I287" s="268">
        <f t="shared" si="131"/>
        <v>0</v>
      </c>
      <c r="J287" s="188" t="str">
        <f t="shared" si="132"/>
        <v/>
      </c>
      <c r="K287" s="86"/>
      <c r="L287" s="288" t="str">
        <f>IF(J287="●",+'様式4-10（機器リスト）'!$C287,"－")</f>
        <v>－</v>
      </c>
      <c r="M287" s="289" t="str">
        <f t="shared" si="133"/>
        <v>－</v>
      </c>
      <c r="N287" s="290" t="str">
        <f t="shared" si="134"/>
        <v>－</v>
      </c>
      <c r="O287" s="291" t="str">
        <f t="shared" si="135"/>
        <v>－</v>
      </c>
      <c r="P287" s="26"/>
      <c r="Q287" s="329"/>
      <c r="R287" s="335"/>
      <c r="S287" s="150"/>
      <c r="T287" s="39"/>
      <c r="U287" s="42" t="str">
        <f t="shared" si="127"/>
        <v/>
      </c>
      <c r="V287" s="40"/>
      <c r="W287" s="41"/>
      <c r="X287" s="43" t="str">
        <f>IF(V287="","",ROUND(V287*W287,0))</f>
        <v/>
      </c>
      <c r="Y287" s="300"/>
      <c r="Z287" s="300"/>
      <c r="AA287" s="44" t="str">
        <f>IF(U287="","",ROUND(U287*Y287*Z287,2))</f>
        <v/>
      </c>
      <c r="AB287" s="44" t="str">
        <f>IF(T287="","",ROUND(X287*AA287,1))</f>
        <v/>
      </c>
      <c r="AC287" s="57"/>
      <c r="AD287" s="146"/>
      <c r="AE287" s="296"/>
    </row>
    <row r="288" spans="1:31" s="172" customFormat="1" ht="30" customHeight="1">
      <c r="A288" s="186">
        <f t="shared" si="136"/>
        <v>41</v>
      </c>
      <c r="C288" s="199" t="str">
        <f>+C277&amp;"－"&amp;A288</f>
        <v>D－41</v>
      </c>
      <c r="D288" s="65"/>
      <c r="E288" s="66"/>
      <c r="F288" s="70"/>
      <c r="G288" s="63"/>
      <c r="H288" s="64"/>
      <c r="I288" s="268">
        <f t="shared" si="131"/>
        <v>0</v>
      </c>
      <c r="J288" s="188" t="str">
        <f t="shared" si="132"/>
        <v/>
      </c>
      <c r="K288" s="86"/>
      <c r="L288" s="288" t="str">
        <f>IF(J288="●",+'様式4-10（機器リスト）'!$C288,"－")</f>
        <v>－</v>
      </c>
      <c r="M288" s="289" t="str">
        <f t="shared" si="133"/>
        <v>－</v>
      </c>
      <c r="N288" s="290" t="str">
        <f t="shared" si="134"/>
        <v>－</v>
      </c>
      <c r="O288" s="291" t="str">
        <f t="shared" si="135"/>
        <v>－</v>
      </c>
      <c r="P288" s="26"/>
      <c r="Q288" s="329"/>
      <c r="R288" s="335"/>
      <c r="S288" s="150"/>
      <c r="T288" s="33"/>
      <c r="U288" s="42" t="str">
        <f t="shared" si="127"/>
        <v/>
      </c>
      <c r="V288" s="34"/>
      <c r="W288" s="34"/>
      <c r="X288" s="43" t="str">
        <f t="shared" ref="X288:X307" si="137">IF(V288="","",ROUND(V288*W288,0))</f>
        <v/>
      </c>
      <c r="Y288" s="294"/>
      <c r="Z288" s="294"/>
      <c r="AA288" s="44" t="str">
        <f t="shared" ref="AA288:AA307" si="138">IF(U288="","",ROUND(U288*Y288*Z288,2))</f>
        <v/>
      </c>
      <c r="AB288" s="44" t="str">
        <f t="shared" ref="AB288:AB307" si="139">IF(T288="","",ROUND(X288*AA288,1))</f>
        <v/>
      </c>
      <c r="AC288" s="35"/>
      <c r="AD288" s="146"/>
      <c r="AE288" s="296"/>
    </row>
    <row r="289" spans="1:31" ht="30" customHeight="1">
      <c r="A289" s="186">
        <f t="shared" si="136"/>
        <v>42</v>
      </c>
      <c r="B289" s="84"/>
      <c r="C289" s="200" t="str">
        <f>+C277&amp;"－"&amp;A289</f>
        <v>D－42</v>
      </c>
      <c r="D289" s="65"/>
      <c r="E289" s="66"/>
      <c r="F289" s="74"/>
      <c r="G289" s="63"/>
      <c r="H289" s="64"/>
      <c r="I289" s="268">
        <f t="shared" si="131"/>
        <v>0</v>
      </c>
      <c r="J289" s="188" t="str">
        <f t="shared" si="132"/>
        <v/>
      </c>
      <c r="K289" s="189"/>
      <c r="L289" s="288" t="str">
        <f>IF(J289="●",+'様式4-10（機器リスト）'!$C289,"－")</f>
        <v>－</v>
      </c>
      <c r="M289" s="289" t="str">
        <f t="shared" si="133"/>
        <v>－</v>
      </c>
      <c r="N289" s="290" t="str">
        <f t="shared" si="134"/>
        <v>－</v>
      </c>
      <c r="O289" s="291" t="str">
        <f t="shared" si="135"/>
        <v>－</v>
      </c>
      <c r="P289" s="26"/>
      <c r="Q289" s="329"/>
      <c r="R289" s="335"/>
      <c r="S289" s="150"/>
      <c r="T289" s="33"/>
      <c r="U289" s="42" t="str">
        <f>IF(N289="－","",ROUND(N289*T289,2))</f>
        <v/>
      </c>
      <c r="V289" s="34"/>
      <c r="W289" s="34"/>
      <c r="X289" s="43" t="str">
        <f t="shared" si="137"/>
        <v/>
      </c>
      <c r="Y289" s="294"/>
      <c r="Z289" s="294"/>
      <c r="AA289" s="44" t="str">
        <f t="shared" si="138"/>
        <v/>
      </c>
      <c r="AB289" s="44" t="str">
        <f t="shared" si="139"/>
        <v/>
      </c>
      <c r="AC289" s="35"/>
      <c r="AD289" s="146"/>
      <c r="AE289" s="296"/>
    </row>
    <row r="290" spans="1:31" s="172" customFormat="1" ht="30" customHeight="1">
      <c r="A290" s="186">
        <f t="shared" si="136"/>
        <v>43</v>
      </c>
      <c r="C290" s="201" t="str">
        <f>+C277&amp;"－"&amp;A290</f>
        <v>D－43</v>
      </c>
      <c r="D290" s="196"/>
      <c r="E290" s="254"/>
      <c r="F290" s="152"/>
      <c r="G290" s="63"/>
      <c r="H290" s="64"/>
      <c r="I290" s="268">
        <f t="shared" si="131"/>
        <v>0</v>
      </c>
      <c r="J290" s="188" t="str">
        <f t="shared" si="132"/>
        <v/>
      </c>
      <c r="K290" s="86"/>
      <c r="L290" s="288" t="str">
        <f>IF(J290="●",+'様式4-10（機器リスト）'!$C290,"－")</f>
        <v>－</v>
      </c>
      <c r="M290" s="289" t="str">
        <f t="shared" si="133"/>
        <v>－</v>
      </c>
      <c r="N290" s="290" t="str">
        <f t="shared" si="134"/>
        <v>－</v>
      </c>
      <c r="O290" s="291" t="str">
        <f t="shared" si="135"/>
        <v>－</v>
      </c>
      <c r="P290" s="26"/>
      <c r="Q290" s="329"/>
      <c r="R290" s="335"/>
      <c r="S290" s="150"/>
      <c r="T290" s="33"/>
      <c r="U290" s="42" t="str">
        <f t="shared" ref="U290:U307" si="140">IF(N290="－","",ROUND(N290*T290,2))</f>
        <v/>
      </c>
      <c r="V290" s="34"/>
      <c r="W290" s="34"/>
      <c r="X290" s="43" t="str">
        <f t="shared" si="137"/>
        <v/>
      </c>
      <c r="Y290" s="294"/>
      <c r="Z290" s="294"/>
      <c r="AA290" s="44" t="str">
        <f t="shared" si="138"/>
        <v/>
      </c>
      <c r="AB290" s="44" t="str">
        <f t="shared" si="139"/>
        <v/>
      </c>
      <c r="AC290" s="35"/>
      <c r="AD290" s="146"/>
      <c r="AE290" s="296"/>
    </row>
    <row r="291" spans="1:31" s="172" customFormat="1" ht="30" customHeight="1">
      <c r="A291" s="186">
        <f t="shared" si="136"/>
        <v>44</v>
      </c>
      <c r="C291" s="202" t="str">
        <f>+C277&amp;"－"&amp;A291</f>
        <v>D－44</v>
      </c>
      <c r="D291" s="192"/>
      <c r="E291" s="254"/>
      <c r="F291" s="154"/>
      <c r="G291" s="63"/>
      <c r="H291" s="64"/>
      <c r="I291" s="269">
        <f t="shared" si="131"/>
        <v>0</v>
      </c>
      <c r="J291" s="188" t="str">
        <f t="shared" si="132"/>
        <v/>
      </c>
      <c r="K291" s="86"/>
      <c r="L291" s="288" t="str">
        <f>IF(J291="●",+'様式4-10（機器リスト）'!$C291,"－")</f>
        <v>－</v>
      </c>
      <c r="M291" s="289" t="str">
        <f t="shared" si="133"/>
        <v>－</v>
      </c>
      <c r="N291" s="290" t="str">
        <f t="shared" si="134"/>
        <v>－</v>
      </c>
      <c r="O291" s="291" t="str">
        <f t="shared" si="135"/>
        <v>－</v>
      </c>
      <c r="P291" s="26"/>
      <c r="Q291" s="329"/>
      <c r="R291" s="335"/>
      <c r="S291" s="150"/>
      <c r="T291" s="33"/>
      <c r="U291" s="42" t="str">
        <f t="shared" si="140"/>
        <v/>
      </c>
      <c r="V291" s="34"/>
      <c r="W291" s="34"/>
      <c r="X291" s="43" t="str">
        <f t="shared" si="137"/>
        <v/>
      </c>
      <c r="Y291" s="294"/>
      <c r="Z291" s="294"/>
      <c r="AA291" s="44" t="str">
        <f t="shared" si="138"/>
        <v/>
      </c>
      <c r="AB291" s="44" t="str">
        <f t="shared" si="139"/>
        <v/>
      </c>
      <c r="AC291" s="35"/>
      <c r="AD291" s="146"/>
      <c r="AE291" s="296"/>
    </row>
    <row r="292" spans="1:31" s="172" customFormat="1" ht="30" customHeight="1">
      <c r="A292" s="186">
        <f t="shared" si="136"/>
        <v>45</v>
      </c>
      <c r="C292" s="201" t="str">
        <f>+C277&amp;"－"&amp;A292</f>
        <v>D－45</v>
      </c>
      <c r="D292" s="192"/>
      <c r="E292" s="254"/>
      <c r="F292" s="154"/>
      <c r="G292" s="63"/>
      <c r="H292" s="64"/>
      <c r="I292" s="268">
        <f t="shared" si="131"/>
        <v>0</v>
      </c>
      <c r="J292" s="188" t="str">
        <f t="shared" si="132"/>
        <v/>
      </c>
      <c r="K292" s="86"/>
      <c r="L292" s="288" t="str">
        <f>IF(J292="●",+'様式4-10（機器リスト）'!$C292,"－")</f>
        <v>－</v>
      </c>
      <c r="M292" s="289" t="str">
        <f t="shared" si="133"/>
        <v>－</v>
      </c>
      <c r="N292" s="290" t="str">
        <f t="shared" si="134"/>
        <v>－</v>
      </c>
      <c r="O292" s="291" t="str">
        <f t="shared" si="135"/>
        <v>－</v>
      </c>
      <c r="P292" s="26"/>
      <c r="Q292" s="329"/>
      <c r="R292" s="335"/>
      <c r="S292" s="150"/>
      <c r="T292" s="33"/>
      <c r="U292" s="42" t="str">
        <f t="shared" si="140"/>
        <v/>
      </c>
      <c r="V292" s="34"/>
      <c r="W292" s="34"/>
      <c r="X292" s="43" t="str">
        <f t="shared" si="137"/>
        <v/>
      </c>
      <c r="Y292" s="294"/>
      <c r="Z292" s="294"/>
      <c r="AA292" s="44" t="str">
        <f t="shared" si="138"/>
        <v/>
      </c>
      <c r="AB292" s="44" t="str">
        <f t="shared" si="139"/>
        <v/>
      </c>
      <c r="AC292" s="35"/>
      <c r="AD292" s="146"/>
      <c r="AE292" s="296"/>
    </row>
    <row r="293" spans="1:31" s="172" customFormat="1" ht="30" customHeight="1">
      <c r="A293" s="186">
        <f t="shared" si="136"/>
        <v>46</v>
      </c>
      <c r="C293" s="201" t="str">
        <f>+C277&amp;"－"&amp;A293</f>
        <v>D－46</v>
      </c>
      <c r="D293" s="192"/>
      <c r="E293" s="254"/>
      <c r="F293" s="154"/>
      <c r="G293" s="63"/>
      <c r="H293" s="64"/>
      <c r="I293" s="268">
        <f t="shared" si="131"/>
        <v>0</v>
      </c>
      <c r="J293" s="188" t="str">
        <f t="shared" si="132"/>
        <v/>
      </c>
      <c r="K293" s="86"/>
      <c r="L293" s="288" t="str">
        <f>IF(J293="●",+'様式4-10（機器リスト）'!$C293,"－")</f>
        <v>－</v>
      </c>
      <c r="M293" s="289" t="str">
        <f t="shared" si="133"/>
        <v>－</v>
      </c>
      <c r="N293" s="290" t="str">
        <f t="shared" si="134"/>
        <v>－</v>
      </c>
      <c r="O293" s="291" t="str">
        <f t="shared" si="135"/>
        <v>－</v>
      </c>
      <c r="P293" s="26"/>
      <c r="Q293" s="329"/>
      <c r="R293" s="335"/>
      <c r="S293" s="150"/>
      <c r="T293" s="33"/>
      <c r="U293" s="42" t="str">
        <f t="shared" si="140"/>
        <v/>
      </c>
      <c r="V293" s="34"/>
      <c r="W293" s="34"/>
      <c r="X293" s="43" t="str">
        <f t="shared" si="137"/>
        <v/>
      </c>
      <c r="Y293" s="294"/>
      <c r="Z293" s="294"/>
      <c r="AA293" s="44" t="str">
        <f t="shared" si="138"/>
        <v/>
      </c>
      <c r="AB293" s="44" t="str">
        <f t="shared" si="139"/>
        <v/>
      </c>
      <c r="AC293" s="35"/>
      <c r="AD293" s="146"/>
      <c r="AE293" s="296"/>
    </row>
    <row r="294" spans="1:31" s="172" customFormat="1" ht="30" customHeight="1">
      <c r="A294" s="186">
        <f t="shared" si="136"/>
        <v>47</v>
      </c>
      <c r="C294" s="201" t="str">
        <f>+C277&amp;"－"&amp;A294</f>
        <v>D－47</v>
      </c>
      <c r="D294" s="192"/>
      <c r="E294" s="254"/>
      <c r="F294" s="154"/>
      <c r="G294" s="63"/>
      <c r="H294" s="64"/>
      <c r="I294" s="268">
        <f t="shared" si="131"/>
        <v>0</v>
      </c>
      <c r="J294" s="188" t="str">
        <f t="shared" si="132"/>
        <v/>
      </c>
      <c r="K294" s="86"/>
      <c r="L294" s="288" t="str">
        <f>IF(J294="●",+'様式4-10（機器リスト）'!$C294,"－")</f>
        <v>－</v>
      </c>
      <c r="M294" s="289" t="str">
        <f t="shared" si="133"/>
        <v>－</v>
      </c>
      <c r="N294" s="290" t="str">
        <f t="shared" si="134"/>
        <v>－</v>
      </c>
      <c r="O294" s="291" t="str">
        <f t="shared" si="135"/>
        <v>－</v>
      </c>
      <c r="P294" s="26"/>
      <c r="Q294" s="329"/>
      <c r="R294" s="335"/>
      <c r="S294" s="150"/>
      <c r="T294" s="33"/>
      <c r="U294" s="42" t="str">
        <f t="shared" si="140"/>
        <v/>
      </c>
      <c r="V294" s="34"/>
      <c r="W294" s="34"/>
      <c r="X294" s="43" t="str">
        <f t="shared" si="137"/>
        <v/>
      </c>
      <c r="Y294" s="294"/>
      <c r="Z294" s="294"/>
      <c r="AA294" s="44" t="str">
        <f t="shared" si="138"/>
        <v/>
      </c>
      <c r="AB294" s="44" t="str">
        <f t="shared" si="139"/>
        <v/>
      </c>
      <c r="AC294" s="35"/>
      <c r="AD294" s="146"/>
      <c r="AE294" s="296"/>
    </row>
    <row r="295" spans="1:31" s="172" customFormat="1" ht="30" customHeight="1">
      <c r="A295" s="186">
        <f t="shared" si="136"/>
        <v>48</v>
      </c>
      <c r="C295" s="202" t="str">
        <f>+C277&amp;"－"&amp;A295</f>
        <v>D－48</v>
      </c>
      <c r="D295" s="192"/>
      <c r="E295" s="254"/>
      <c r="F295" s="152"/>
      <c r="G295" s="63"/>
      <c r="H295" s="64"/>
      <c r="I295" s="268">
        <f t="shared" si="131"/>
        <v>0</v>
      </c>
      <c r="J295" s="188" t="str">
        <f t="shared" si="132"/>
        <v/>
      </c>
      <c r="K295" s="86"/>
      <c r="L295" s="288" t="str">
        <f>IF(J295="●",+'様式4-10（機器リスト）'!$C295,"－")</f>
        <v>－</v>
      </c>
      <c r="M295" s="289" t="str">
        <f t="shared" si="133"/>
        <v>－</v>
      </c>
      <c r="N295" s="290" t="str">
        <f t="shared" si="134"/>
        <v>－</v>
      </c>
      <c r="O295" s="291" t="str">
        <f t="shared" si="135"/>
        <v>－</v>
      </c>
      <c r="P295" s="26"/>
      <c r="Q295" s="329"/>
      <c r="R295" s="335"/>
      <c r="S295" s="150"/>
      <c r="T295" s="33"/>
      <c r="U295" s="42" t="str">
        <f t="shared" si="140"/>
        <v/>
      </c>
      <c r="V295" s="34"/>
      <c r="W295" s="34"/>
      <c r="X295" s="43" t="str">
        <f t="shared" si="137"/>
        <v/>
      </c>
      <c r="Y295" s="294"/>
      <c r="Z295" s="294"/>
      <c r="AA295" s="44" t="str">
        <f t="shared" si="138"/>
        <v/>
      </c>
      <c r="AB295" s="44" t="str">
        <f t="shared" si="139"/>
        <v/>
      </c>
      <c r="AC295" s="35"/>
      <c r="AD295" s="146"/>
      <c r="AE295" s="296"/>
    </row>
    <row r="296" spans="1:31" s="172" customFormat="1" ht="30" customHeight="1">
      <c r="A296" s="186">
        <f t="shared" si="136"/>
        <v>49</v>
      </c>
      <c r="C296" s="203" t="str">
        <f>+C277&amp;"－"&amp;A296</f>
        <v>D－49</v>
      </c>
      <c r="D296" s="196"/>
      <c r="E296" s="254"/>
      <c r="F296" s="154"/>
      <c r="G296" s="63"/>
      <c r="H296" s="64"/>
      <c r="I296" s="268">
        <f t="shared" si="131"/>
        <v>0</v>
      </c>
      <c r="J296" s="188" t="str">
        <f t="shared" si="132"/>
        <v/>
      </c>
      <c r="K296" s="86"/>
      <c r="L296" s="288" t="str">
        <f>IF(J296="●",+'様式4-10（機器リスト）'!$C296,"－")</f>
        <v>－</v>
      </c>
      <c r="M296" s="289" t="str">
        <f t="shared" si="133"/>
        <v>－</v>
      </c>
      <c r="N296" s="290" t="str">
        <f t="shared" si="134"/>
        <v>－</v>
      </c>
      <c r="O296" s="291" t="str">
        <f t="shared" si="135"/>
        <v>－</v>
      </c>
      <c r="P296" s="26"/>
      <c r="Q296" s="329"/>
      <c r="R296" s="335"/>
      <c r="S296" s="150"/>
      <c r="T296" s="33"/>
      <c r="U296" s="42" t="str">
        <f t="shared" si="140"/>
        <v/>
      </c>
      <c r="V296" s="34"/>
      <c r="W296" s="34"/>
      <c r="X296" s="43" t="str">
        <f t="shared" si="137"/>
        <v/>
      </c>
      <c r="Y296" s="294"/>
      <c r="Z296" s="294"/>
      <c r="AA296" s="44" t="str">
        <f t="shared" si="138"/>
        <v/>
      </c>
      <c r="AB296" s="44" t="str">
        <f t="shared" si="139"/>
        <v/>
      </c>
      <c r="AC296" s="35"/>
      <c r="AD296" s="146"/>
      <c r="AE296" s="296"/>
    </row>
    <row r="297" spans="1:31" s="172" customFormat="1" ht="30" customHeight="1">
      <c r="A297" s="186">
        <f t="shared" si="136"/>
        <v>50</v>
      </c>
      <c r="C297" s="203" t="str">
        <f>+C277&amp;"－"&amp;A297</f>
        <v>D－50</v>
      </c>
      <c r="D297" s="196"/>
      <c r="E297" s="254"/>
      <c r="F297" s="154"/>
      <c r="G297" s="63"/>
      <c r="H297" s="64"/>
      <c r="I297" s="268">
        <f t="shared" si="131"/>
        <v>0</v>
      </c>
      <c r="J297" s="188" t="str">
        <f t="shared" si="132"/>
        <v/>
      </c>
      <c r="K297" s="86"/>
      <c r="L297" s="288" t="str">
        <f>IF(J297="●",+'様式4-10（機器リスト）'!$C297,"－")</f>
        <v>－</v>
      </c>
      <c r="M297" s="289" t="str">
        <f t="shared" si="133"/>
        <v>－</v>
      </c>
      <c r="N297" s="290" t="str">
        <f t="shared" si="134"/>
        <v>－</v>
      </c>
      <c r="O297" s="291" t="str">
        <f t="shared" si="135"/>
        <v>－</v>
      </c>
      <c r="P297" s="26"/>
      <c r="Q297" s="329"/>
      <c r="R297" s="335"/>
      <c r="S297" s="150"/>
      <c r="T297" s="33"/>
      <c r="U297" s="42" t="str">
        <f t="shared" si="140"/>
        <v/>
      </c>
      <c r="V297" s="34"/>
      <c r="W297" s="34"/>
      <c r="X297" s="43" t="str">
        <f t="shared" si="137"/>
        <v/>
      </c>
      <c r="Y297" s="294"/>
      <c r="Z297" s="294"/>
      <c r="AA297" s="44" t="str">
        <f t="shared" si="138"/>
        <v/>
      </c>
      <c r="AB297" s="44" t="str">
        <f t="shared" si="139"/>
        <v/>
      </c>
      <c r="AC297" s="35"/>
      <c r="AD297" s="146"/>
      <c r="AE297" s="296"/>
    </row>
    <row r="298" spans="1:31" s="172" customFormat="1" ht="30" customHeight="1">
      <c r="A298" s="186">
        <f t="shared" si="136"/>
        <v>51</v>
      </c>
      <c r="C298" s="204" t="str">
        <f>+C277&amp;"－"&amp;A298</f>
        <v>D－51</v>
      </c>
      <c r="D298" s="196"/>
      <c r="E298" s="254"/>
      <c r="F298" s="154"/>
      <c r="G298" s="63"/>
      <c r="H298" s="64"/>
      <c r="I298" s="268">
        <f t="shared" si="131"/>
        <v>0</v>
      </c>
      <c r="J298" s="188" t="str">
        <f t="shared" si="132"/>
        <v/>
      </c>
      <c r="K298" s="189"/>
      <c r="L298" s="288" t="str">
        <f>IF(J298="●",+'様式4-10（機器リスト）'!$C298,"－")</f>
        <v>－</v>
      </c>
      <c r="M298" s="289" t="str">
        <f t="shared" si="133"/>
        <v>－</v>
      </c>
      <c r="N298" s="290" t="str">
        <f t="shared" si="134"/>
        <v>－</v>
      </c>
      <c r="O298" s="291" t="str">
        <f t="shared" si="135"/>
        <v>－</v>
      </c>
      <c r="P298" s="26"/>
      <c r="Q298" s="329"/>
      <c r="R298" s="335"/>
      <c r="S298" s="150"/>
      <c r="T298" s="33"/>
      <c r="U298" s="42" t="str">
        <f t="shared" si="140"/>
        <v/>
      </c>
      <c r="V298" s="34"/>
      <c r="W298" s="34"/>
      <c r="X298" s="43" t="str">
        <f t="shared" si="137"/>
        <v/>
      </c>
      <c r="Y298" s="294"/>
      <c r="Z298" s="294"/>
      <c r="AA298" s="44" t="str">
        <f t="shared" si="138"/>
        <v/>
      </c>
      <c r="AB298" s="44" t="str">
        <f t="shared" si="139"/>
        <v/>
      </c>
      <c r="AC298" s="35"/>
      <c r="AD298" s="146"/>
      <c r="AE298" s="296"/>
    </row>
    <row r="299" spans="1:31" s="172" customFormat="1" ht="30" customHeight="1">
      <c r="A299" s="186">
        <f t="shared" si="136"/>
        <v>52</v>
      </c>
      <c r="C299" s="204" t="str">
        <f>+C277&amp;"－"&amp;A299</f>
        <v>D－52</v>
      </c>
      <c r="D299" s="192"/>
      <c r="E299" s="254"/>
      <c r="F299" s="154"/>
      <c r="G299" s="63"/>
      <c r="H299" s="64"/>
      <c r="I299" s="268">
        <f t="shared" si="131"/>
        <v>0</v>
      </c>
      <c r="J299" s="188" t="str">
        <f t="shared" si="132"/>
        <v/>
      </c>
      <c r="K299" s="189"/>
      <c r="L299" s="288" t="str">
        <f>IF(J299="●",+'様式4-10（機器リスト）'!$C299,"－")</f>
        <v>－</v>
      </c>
      <c r="M299" s="289" t="str">
        <f t="shared" si="133"/>
        <v>－</v>
      </c>
      <c r="N299" s="290" t="str">
        <f t="shared" si="134"/>
        <v>－</v>
      </c>
      <c r="O299" s="291" t="str">
        <f t="shared" si="135"/>
        <v>－</v>
      </c>
      <c r="P299" s="26"/>
      <c r="Q299" s="329"/>
      <c r="R299" s="335"/>
      <c r="S299" s="150"/>
      <c r="T299" s="33"/>
      <c r="U299" s="42" t="str">
        <f t="shared" si="140"/>
        <v/>
      </c>
      <c r="V299" s="34"/>
      <c r="W299" s="34"/>
      <c r="X299" s="43" t="str">
        <f t="shared" si="137"/>
        <v/>
      </c>
      <c r="Y299" s="294"/>
      <c r="Z299" s="294"/>
      <c r="AA299" s="44" t="str">
        <f t="shared" si="138"/>
        <v/>
      </c>
      <c r="AB299" s="44" t="str">
        <f t="shared" si="139"/>
        <v/>
      </c>
      <c r="AC299" s="35"/>
      <c r="AD299" s="146"/>
      <c r="AE299" s="296"/>
    </row>
    <row r="300" spans="1:31" ht="30" customHeight="1">
      <c r="A300" s="186">
        <f t="shared" si="136"/>
        <v>53</v>
      </c>
      <c r="B300" s="84"/>
      <c r="C300" s="204" t="str">
        <f>+C277&amp;"－"&amp;A300</f>
        <v>D－53</v>
      </c>
      <c r="D300" s="192"/>
      <c r="E300" s="254"/>
      <c r="F300" s="154"/>
      <c r="G300" s="63"/>
      <c r="H300" s="64"/>
      <c r="I300" s="268">
        <f t="shared" si="131"/>
        <v>0</v>
      </c>
      <c r="J300" s="188" t="str">
        <f t="shared" si="132"/>
        <v/>
      </c>
      <c r="K300" s="189"/>
      <c r="L300" s="288" t="str">
        <f>IF(J300="●",+'様式4-10（機器リスト）'!$C300,"－")</f>
        <v>－</v>
      </c>
      <c r="M300" s="289" t="str">
        <f t="shared" si="133"/>
        <v>－</v>
      </c>
      <c r="N300" s="290" t="str">
        <f t="shared" ref="N300:N307" si="141">IF(M300="－","－",G300)</f>
        <v>－</v>
      </c>
      <c r="O300" s="291" t="str">
        <f t="shared" ref="O300:O307" si="142">IF(M300="－","－",H300)</f>
        <v>－</v>
      </c>
      <c r="P300" s="26"/>
      <c r="Q300" s="329"/>
      <c r="R300" s="335"/>
      <c r="S300" s="150"/>
      <c r="T300" s="33"/>
      <c r="U300" s="42" t="str">
        <f t="shared" si="140"/>
        <v/>
      </c>
      <c r="V300" s="34"/>
      <c r="W300" s="34"/>
      <c r="X300" s="43" t="str">
        <f t="shared" si="137"/>
        <v/>
      </c>
      <c r="Y300" s="294"/>
      <c r="Z300" s="294"/>
      <c r="AA300" s="44" t="str">
        <f t="shared" si="138"/>
        <v/>
      </c>
      <c r="AB300" s="44" t="str">
        <f t="shared" si="139"/>
        <v/>
      </c>
      <c r="AC300" s="35"/>
      <c r="AD300" s="146"/>
      <c r="AE300" s="296"/>
    </row>
    <row r="301" spans="1:31" s="172" customFormat="1" ht="30" customHeight="1">
      <c r="A301" s="186">
        <f t="shared" si="136"/>
        <v>54</v>
      </c>
      <c r="C301" s="205" t="str">
        <f>+C277&amp;"－"&amp;A301</f>
        <v>D－54</v>
      </c>
      <c r="D301" s="192"/>
      <c r="E301" s="254"/>
      <c r="F301" s="154"/>
      <c r="G301" s="63"/>
      <c r="H301" s="64"/>
      <c r="I301" s="268">
        <f t="shared" si="131"/>
        <v>0</v>
      </c>
      <c r="J301" s="188" t="str">
        <f t="shared" si="132"/>
        <v/>
      </c>
      <c r="K301" s="189"/>
      <c r="L301" s="288" t="str">
        <f>IF(J301="●",+'様式4-10（機器リスト）'!$C301,"－")</f>
        <v>－</v>
      </c>
      <c r="M301" s="289" t="str">
        <f t="shared" si="133"/>
        <v>－</v>
      </c>
      <c r="N301" s="290" t="str">
        <f t="shared" si="141"/>
        <v>－</v>
      </c>
      <c r="O301" s="291" t="str">
        <f t="shared" si="142"/>
        <v>－</v>
      </c>
      <c r="P301" s="26"/>
      <c r="Q301" s="329"/>
      <c r="R301" s="335"/>
      <c r="S301" s="150"/>
      <c r="T301" s="33"/>
      <c r="U301" s="42" t="str">
        <f t="shared" si="140"/>
        <v/>
      </c>
      <c r="V301" s="34"/>
      <c r="W301" s="34"/>
      <c r="X301" s="43" t="str">
        <f t="shared" si="137"/>
        <v/>
      </c>
      <c r="Y301" s="294"/>
      <c r="Z301" s="294"/>
      <c r="AA301" s="44" t="str">
        <f t="shared" si="138"/>
        <v/>
      </c>
      <c r="AB301" s="44" t="str">
        <f t="shared" si="139"/>
        <v/>
      </c>
      <c r="AC301" s="35"/>
      <c r="AD301" s="146"/>
      <c r="AE301" s="296"/>
    </row>
    <row r="302" spans="1:31" s="172" customFormat="1" ht="30" customHeight="1">
      <c r="A302" s="186">
        <f t="shared" si="136"/>
        <v>55</v>
      </c>
      <c r="C302" s="206" t="str">
        <f>+C277&amp;"－"&amp;A302</f>
        <v>D－55</v>
      </c>
      <c r="D302" s="192"/>
      <c r="E302" s="254"/>
      <c r="F302" s="154"/>
      <c r="G302" s="63"/>
      <c r="H302" s="64"/>
      <c r="I302" s="268">
        <f t="shared" si="131"/>
        <v>0</v>
      </c>
      <c r="J302" s="188" t="str">
        <f t="shared" si="132"/>
        <v/>
      </c>
      <c r="K302" s="189"/>
      <c r="L302" s="288" t="str">
        <f>IF(J302="●",+'様式4-10（機器リスト）'!$C302,"－")</f>
        <v>－</v>
      </c>
      <c r="M302" s="289" t="str">
        <f t="shared" si="133"/>
        <v>－</v>
      </c>
      <c r="N302" s="290" t="str">
        <f t="shared" si="141"/>
        <v>－</v>
      </c>
      <c r="O302" s="291" t="str">
        <f t="shared" si="142"/>
        <v>－</v>
      </c>
      <c r="P302" s="26"/>
      <c r="Q302" s="329"/>
      <c r="R302" s="335"/>
      <c r="S302" s="150"/>
      <c r="T302" s="33"/>
      <c r="U302" s="42" t="str">
        <f t="shared" si="140"/>
        <v/>
      </c>
      <c r="V302" s="34"/>
      <c r="W302" s="34"/>
      <c r="X302" s="43" t="str">
        <f t="shared" si="137"/>
        <v/>
      </c>
      <c r="Y302" s="294"/>
      <c r="Z302" s="294"/>
      <c r="AA302" s="44" t="str">
        <f t="shared" si="138"/>
        <v/>
      </c>
      <c r="AB302" s="44" t="str">
        <f t="shared" si="139"/>
        <v/>
      </c>
      <c r="AC302" s="35"/>
      <c r="AD302" s="146"/>
      <c r="AE302" s="296"/>
    </row>
    <row r="303" spans="1:31" s="172" customFormat="1" ht="30" customHeight="1">
      <c r="A303" s="186">
        <f t="shared" si="136"/>
        <v>56</v>
      </c>
      <c r="C303" s="207" t="str">
        <f>+C277&amp;"－"&amp;A303</f>
        <v>D－56</v>
      </c>
      <c r="D303" s="192"/>
      <c r="E303" s="254"/>
      <c r="F303" s="154"/>
      <c r="G303" s="63"/>
      <c r="H303" s="64"/>
      <c r="I303" s="268">
        <f t="shared" si="131"/>
        <v>0</v>
      </c>
      <c r="J303" s="188" t="str">
        <f t="shared" si="132"/>
        <v/>
      </c>
      <c r="K303" s="189"/>
      <c r="L303" s="288" t="str">
        <f>IF(J303="●",+'様式4-10（機器リスト）'!$C303,"－")</f>
        <v>－</v>
      </c>
      <c r="M303" s="289" t="str">
        <f t="shared" si="133"/>
        <v>－</v>
      </c>
      <c r="N303" s="290" t="str">
        <f t="shared" si="141"/>
        <v>－</v>
      </c>
      <c r="O303" s="291" t="str">
        <f t="shared" si="142"/>
        <v>－</v>
      </c>
      <c r="P303" s="26"/>
      <c r="Q303" s="329"/>
      <c r="R303" s="335"/>
      <c r="S303" s="150"/>
      <c r="T303" s="33"/>
      <c r="U303" s="42" t="str">
        <f t="shared" si="140"/>
        <v/>
      </c>
      <c r="V303" s="34"/>
      <c r="W303" s="34"/>
      <c r="X303" s="43" t="str">
        <f t="shared" si="137"/>
        <v/>
      </c>
      <c r="Y303" s="294"/>
      <c r="Z303" s="294"/>
      <c r="AA303" s="44" t="str">
        <f t="shared" si="138"/>
        <v/>
      </c>
      <c r="AB303" s="44" t="str">
        <f t="shared" si="139"/>
        <v/>
      </c>
      <c r="AC303" s="35"/>
      <c r="AD303" s="146"/>
      <c r="AE303" s="296"/>
    </row>
    <row r="304" spans="1:31" s="172" customFormat="1" ht="30" customHeight="1">
      <c r="A304" s="186">
        <f t="shared" si="136"/>
        <v>57</v>
      </c>
      <c r="C304" s="208" t="str">
        <f>+C277&amp;"－"&amp;A304</f>
        <v>D－57</v>
      </c>
      <c r="D304" s="192"/>
      <c r="E304" s="254"/>
      <c r="F304" s="152"/>
      <c r="G304" s="63"/>
      <c r="H304" s="64"/>
      <c r="I304" s="268">
        <f t="shared" si="131"/>
        <v>0</v>
      </c>
      <c r="J304" s="188" t="str">
        <f t="shared" si="132"/>
        <v/>
      </c>
      <c r="K304" s="189"/>
      <c r="L304" s="288" t="str">
        <f>IF(J304="●",+'様式4-10（機器リスト）'!$C304,"－")</f>
        <v>－</v>
      </c>
      <c r="M304" s="289" t="str">
        <f t="shared" si="133"/>
        <v>－</v>
      </c>
      <c r="N304" s="301" t="str">
        <f t="shared" si="141"/>
        <v>－</v>
      </c>
      <c r="O304" s="302" t="str">
        <f t="shared" si="142"/>
        <v>－</v>
      </c>
      <c r="P304" s="30"/>
      <c r="Q304" s="329"/>
      <c r="R304" s="335"/>
      <c r="S304" s="150"/>
      <c r="T304" s="33"/>
      <c r="U304" s="42" t="str">
        <f t="shared" si="140"/>
        <v/>
      </c>
      <c r="V304" s="34"/>
      <c r="W304" s="34"/>
      <c r="X304" s="43" t="str">
        <f t="shared" si="137"/>
        <v/>
      </c>
      <c r="Y304" s="294"/>
      <c r="Z304" s="294"/>
      <c r="AA304" s="44" t="str">
        <f t="shared" si="138"/>
        <v/>
      </c>
      <c r="AB304" s="44" t="str">
        <f t="shared" si="139"/>
        <v/>
      </c>
      <c r="AC304" s="35"/>
      <c r="AD304" s="146"/>
      <c r="AE304" s="296"/>
    </row>
    <row r="305" spans="1:31" s="172" customFormat="1" ht="30" customHeight="1">
      <c r="A305" s="186">
        <f t="shared" si="136"/>
        <v>58</v>
      </c>
      <c r="C305" s="209" t="str">
        <f>+C277&amp;"－"&amp;A305</f>
        <v>D－58</v>
      </c>
      <c r="D305" s="192"/>
      <c r="E305" s="254"/>
      <c r="F305" s="152"/>
      <c r="G305" s="63"/>
      <c r="H305" s="64"/>
      <c r="I305" s="268">
        <f t="shared" si="131"/>
        <v>0</v>
      </c>
      <c r="J305" s="188" t="str">
        <f t="shared" si="132"/>
        <v/>
      </c>
      <c r="K305" s="189"/>
      <c r="L305" s="288" t="str">
        <f>IF(J305="●",+'様式4-10（機器リスト）'!$C305,"－")</f>
        <v>－</v>
      </c>
      <c r="M305" s="289" t="str">
        <f t="shared" si="133"/>
        <v>－</v>
      </c>
      <c r="N305" s="301" t="str">
        <f t="shared" si="141"/>
        <v>－</v>
      </c>
      <c r="O305" s="302" t="str">
        <f t="shared" si="142"/>
        <v>－</v>
      </c>
      <c r="P305" s="30"/>
      <c r="Q305" s="329"/>
      <c r="R305" s="335"/>
      <c r="S305" s="150"/>
      <c r="T305" s="33"/>
      <c r="U305" s="42" t="str">
        <f t="shared" si="140"/>
        <v/>
      </c>
      <c r="V305" s="34"/>
      <c r="W305" s="34"/>
      <c r="X305" s="43" t="str">
        <f t="shared" si="137"/>
        <v/>
      </c>
      <c r="Y305" s="294"/>
      <c r="Z305" s="294"/>
      <c r="AA305" s="44" t="str">
        <f t="shared" si="138"/>
        <v/>
      </c>
      <c r="AB305" s="44" t="str">
        <f t="shared" si="139"/>
        <v/>
      </c>
      <c r="AC305" s="35"/>
      <c r="AD305" s="146"/>
      <c r="AE305" s="296"/>
    </row>
    <row r="306" spans="1:31" s="172" customFormat="1" ht="30" customHeight="1">
      <c r="A306" s="186">
        <f t="shared" si="136"/>
        <v>59</v>
      </c>
      <c r="C306" s="209" t="str">
        <f>+C277&amp;"－"&amp;A306</f>
        <v>D－59</v>
      </c>
      <c r="D306" s="192"/>
      <c r="E306" s="254"/>
      <c r="F306" s="152"/>
      <c r="G306" s="63"/>
      <c r="H306" s="64"/>
      <c r="I306" s="268">
        <f t="shared" si="131"/>
        <v>0</v>
      </c>
      <c r="J306" s="188" t="str">
        <f t="shared" si="132"/>
        <v/>
      </c>
      <c r="K306" s="189"/>
      <c r="L306" s="288" t="str">
        <f>IF(J306="●",+'様式4-10（機器リスト）'!$C306,"－")</f>
        <v>－</v>
      </c>
      <c r="M306" s="289" t="str">
        <f t="shared" si="133"/>
        <v>－</v>
      </c>
      <c r="N306" s="301" t="str">
        <f t="shared" si="141"/>
        <v>－</v>
      </c>
      <c r="O306" s="302" t="str">
        <f t="shared" si="142"/>
        <v>－</v>
      </c>
      <c r="P306" s="30"/>
      <c r="Q306" s="329"/>
      <c r="R306" s="335"/>
      <c r="S306" s="150"/>
      <c r="T306" s="33"/>
      <c r="U306" s="42" t="str">
        <f t="shared" si="140"/>
        <v/>
      </c>
      <c r="V306" s="34"/>
      <c r="W306" s="34"/>
      <c r="X306" s="43" t="str">
        <f t="shared" si="137"/>
        <v/>
      </c>
      <c r="Y306" s="294"/>
      <c r="Z306" s="294"/>
      <c r="AA306" s="44" t="str">
        <f t="shared" si="138"/>
        <v/>
      </c>
      <c r="AB306" s="44" t="str">
        <f t="shared" si="139"/>
        <v/>
      </c>
      <c r="AC306" s="35"/>
      <c r="AD306" s="146"/>
      <c r="AE306" s="296"/>
    </row>
    <row r="307" spans="1:31" ht="30" customHeight="1" thickBot="1">
      <c r="A307" s="186">
        <f t="shared" si="136"/>
        <v>60</v>
      </c>
      <c r="B307" s="84"/>
      <c r="C307" s="210" t="str">
        <f>+C277&amp;"－"&amp;A307</f>
        <v>D－60</v>
      </c>
      <c r="D307" s="211"/>
      <c r="E307" s="257"/>
      <c r="F307" s="155"/>
      <c r="G307" s="82"/>
      <c r="H307" s="83"/>
      <c r="I307" s="268">
        <f t="shared" si="131"/>
        <v>0</v>
      </c>
      <c r="J307" s="212" t="str">
        <f t="shared" si="132"/>
        <v/>
      </c>
      <c r="K307" s="189"/>
      <c r="L307" s="288" t="str">
        <f>IF(J307="●",+'様式4-10（機器リスト）'!$C307,"－")</f>
        <v>－</v>
      </c>
      <c r="M307" s="289" t="str">
        <f t="shared" si="133"/>
        <v>－</v>
      </c>
      <c r="N307" s="301" t="str">
        <f t="shared" si="141"/>
        <v>－</v>
      </c>
      <c r="O307" s="302" t="str">
        <f t="shared" si="142"/>
        <v>－</v>
      </c>
      <c r="P307" s="30"/>
      <c r="Q307" s="329"/>
      <c r="R307" s="335"/>
      <c r="S307" s="150"/>
      <c r="T307" s="33"/>
      <c r="U307" s="42" t="str">
        <f t="shared" si="140"/>
        <v/>
      </c>
      <c r="V307" s="34"/>
      <c r="W307" s="34"/>
      <c r="X307" s="43" t="str">
        <f t="shared" si="137"/>
        <v/>
      </c>
      <c r="Y307" s="294"/>
      <c r="Z307" s="294"/>
      <c r="AA307" s="44" t="str">
        <f t="shared" si="138"/>
        <v/>
      </c>
      <c r="AB307" s="44" t="str">
        <f t="shared" si="139"/>
        <v/>
      </c>
      <c r="AC307" s="35"/>
      <c r="AD307" s="146"/>
      <c r="AE307" s="296"/>
    </row>
    <row r="308" spans="1:31" ht="18" thickTop="1">
      <c r="B308" s="84"/>
      <c r="C308" s="221"/>
      <c r="D308" s="218"/>
      <c r="F308" s="219"/>
      <c r="I308" s="165"/>
      <c r="L308" s="308"/>
      <c r="M308" s="307"/>
      <c r="Q308" s="336"/>
      <c r="R308" s="336"/>
    </row>
    <row r="309" spans="1:31">
      <c r="B309" s="84"/>
      <c r="C309" s="84"/>
      <c r="D309" s="175"/>
      <c r="E309" s="249"/>
      <c r="F309" s="84"/>
      <c r="G309" s="84"/>
      <c r="H309" s="84"/>
      <c r="I309" s="162"/>
      <c r="J309" s="216"/>
      <c r="K309" s="162"/>
      <c r="L309" s="305"/>
      <c r="M309" s="2"/>
      <c r="N309" s="1"/>
      <c r="O309" s="1"/>
      <c r="P309" s="243"/>
      <c r="Q309" s="334"/>
      <c r="R309" s="334"/>
      <c r="S309" s="17"/>
      <c r="T309" s="21"/>
      <c r="U309" s="21"/>
      <c r="V309" s="21"/>
      <c r="W309" s="21"/>
      <c r="X309" s="21"/>
      <c r="Y309" s="21"/>
      <c r="Z309" s="21"/>
      <c r="AA309" s="21"/>
      <c r="AB309" s="21"/>
      <c r="AC309" s="18"/>
      <c r="AD309" s="18"/>
      <c r="AE309" s="14">
        <f>+AE271+1</f>
        <v>9</v>
      </c>
    </row>
    <row r="310" spans="1:31" s="90" customFormat="1" ht="15" customHeight="1">
      <c r="C310" s="846" t="s">
        <v>0</v>
      </c>
      <c r="D310" s="849" t="s">
        <v>1</v>
      </c>
      <c r="E310" s="850"/>
      <c r="F310" s="851"/>
      <c r="G310" s="855" t="s">
        <v>2</v>
      </c>
      <c r="H310" s="856"/>
      <c r="I310" s="859" t="s">
        <v>127</v>
      </c>
      <c r="J310" s="878" t="s">
        <v>70</v>
      </c>
      <c r="K310" s="161"/>
      <c r="L310" s="843" t="s">
        <v>0</v>
      </c>
      <c r="M310" s="875" t="s">
        <v>3</v>
      </c>
      <c r="N310" s="855" t="s">
        <v>2</v>
      </c>
      <c r="O310" s="856"/>
      <c r="P310" s="898" t="s">
        <v>4</v>
      </c>
      <c r="Q310" s="908" t="s">
        <v>75</v>
      </c>
      <c r="R310" s="909"/>
      <c r="S310" s="910"/>
      <c r="T310" s="883" t="s">
        <v>86</v>
      </c>
      <c r="U310" s="884"/>
      <c r="V310" s="884"/>
      <c r="W310" s="884"/>
      <c r="X310" s="884"/>
      <c r="Y310" s="884"/>
      <c r="Z310" s="884"/>
      <c r="AA310" s="884"/>
      <c r="AB310" s="884"/>
      <c r="AC310" s="885"/>
      <c r="AD310" s="878" t="s">
        <v>100</v>
      </c>
      <c r="AE310" s="878" t="str">
        <f>+AE$5</f>
        <v>備考</v>
      </c>
    </row>
    <row r="311" spans="1:31" s="90" customFormat="1" ht="15" customHeight="1">
      <c r="C311" s="847"/>
      <c r="D311" s="852"/>
      <c r="E311" s="853"/>
      <c r="F311" s="854"/>
      <c r="G311" s="857"/>
      <c r="H311" s="858"/>
      <c r="I311" s="860"/>
      <c r="J311" s="879"/>
      <c r="K311" s="161"/>
      <c r="L311" s="844"/>
      <c r="M311" s="876"/>
      <c r="N311" s="857"/>
      <c r="O311" s="858"/>
      <c r="P311" s="899"/>
      <c r="Q311" s="911"/>
      <c r="R311" s="912"/>
      <c r="S311" s="913"/>
      <c r="T311" s="886"/>
      <c r="U311" s="887"/>
      <c r="V311" s="887"/>
      <c r="W311" s="887"/>
      <c r="X311" s="887"/>
      <c r="Y311" s="887"/>
      <c r="Z311" s="887"/>
      <c r="AA311" s="887"/>
      <c r="AB311" s="887"/>
      <c r="AC311" s="888"/>
      <c r="AD311" s="879"/>
      <c r="AE311" s="879"/>
    </row>
    <row r="312" spans="1:31" s="90" customFormat="1" ht="15" customHeight="1">
      <c r="C312" s="847"/>
      <c r="D312" s="863" t="s">
        <v>5</v>
      </c>
      <c r="E312" s="866" t="s">
        <v>6</v>
      </c>
      <c r="F312" s="869" t="s">
        <v>7</v>
      </c>
      <c r="G312" s="872" t="s">
        <v>8</v>
      </c>
      <c r="H312" s="873" t="s">
        <v>9</v>
      </c>
      <c r="I312" s="860"/>
      <c r="J312" s="879"/>
      <c r="K312" s="161"/>
      <c r="L312" s="844"/>
      <c r="M312" s="876"/>
      <c r="N312" s="872" t="s">
        <v>8</v>
      </c>
      <c r="O312" s="873" t="s">
        <v>9</v>
      </c>
      <c r="P312" s="899"/>
      <c r="Q312" s="889" t="s">
        <v>73</v>
      </c>
      <c r="R312" s="905" t="s">
        <v>74</v>
      </c>
      <c r="S312" s="881" t="s">
        <v>72</v>
      </c>
      <c r="T312" s="901" t="s">
        <v>76</v>
      </c>
      <c r="U312" s="892" t="s">
        <v>77</v>
      </c>
      <c r="V312" s="894" t="s">
        <v>78</v>
      </c>
      <c r="W312" s="894"/>
      <c r="X312" s="894"/>
      <c r="Y312" s="903" t="s">
        <v>88</v>
      </c>
      <c r="Z312" s="903" t="s">
        <v>89</v>
      </c>
      <c r="AA312" s="892" t="s">
        <v>79</v>
      </c>
      <c r="AB312" s="894" t="s">
        <v>90</v>
      </c>
      <c r="AC312" s="896" t="s">
        <v>91</v>
      </c>
      <c r="AD312" s="879"/>
      <c r="AE312" s="879"/>
    </row>
    <row r="313" spans="1:31" s="90" customFormat="1" ht="15" customHeight="1">
      <c r="C313" s="847"/>
      <c r="D313" s="864"/>
      <c r="E313" s="867"/>
      <c r="F313" s="870"/>
      <c r="G313" s="872"/>
      <c r="H313" s="873"/>
      <c r="I313" s="860"/>
      <c r="J313" s="879"/>
      <c r="K313" s="161"/>
      <c r="L313" s="844"/>
      <c r="M313" s="876"/>
      <c r="N313" s="872"/>
      <c r="O313" s="873"/>
      <c r="P313" s="899"/>
      <c r="Q313" s="890"/>
      <c r="R313" s="906"/>
      <c r="S313" s="881"/>
      <c r="T313" s="902"/>
      <c r="U313" s="893"/>
      <c r="V313" s="895"/>
      <c r="W313" s="895"/>
      <c r="X313" s="895"/>
      <c r="Y313" s="904"/>
      <c r="Z313" s="904"/>
      <c r="AA313" s="893"/>
      <c r="AB313" s="895"/>
      <c r="AC313" s="897"/>
      <c r="AD313" s="879"/>
      <c r="AE313" s="879"/>
    </row>
    <row r="314" spans="1:31" s="90" customFormat="1" ht="21.95" customHeight="1">
      <c r="C314" s="848"/>
      <c r="D314" s="865"/>
      <c r="E314" s="868"/>
      <c r="F314" s="871"/>
      <c r="G314" s="838" t="s">
        <v>10</v>
      </c>
      <c r="H314" s="839"/>
      <c r="I314" s="137" t="s">
        <v>10</v>
      </c>
      <c r="J314" s="880"/>
      <c r="K314" s="176"/>
      <c r="L314" s="845"/>
      <c r="M314" s="877"/>
      <c r="N314" s="838" t="s">
        <v>10</v>
      </c>
      <c r="O314" s="839"/>
      <c r="P314" s="900"/>
      <c r="Q314" s="891"/>
      <c r="R314" s="907"/>
      <c r="S314" s="882"/>
      <c r="T314" s="45" t="s">
        <v>84</v>
      </c>
      <c r="U314" s="46" t="s">
        <v>84</v>
      </c>
      <c r="V314" s="47" t="s">
        <v>80</v>
      </c>
      <c r="W314" s="47" t="s">
        <v>81</v>
      </c>
      <c r="X314" s="46" t="s">
        <v>82</v>
      </c>
      <c r="Y314" s="48" t="s">
        <v>87</v>
      </c>
      <c r="Z314" s="48" t="s">
        <v>87</v>
      </c>
      <c r="AA314" s="46" t="s">
        <v>84</v>
      </c>
      <c r="AB314" s="46" t="s">
        <v>83</v>
      </c>
      <c r="AC314" s="56" t="s">
        <v>83</v>
      </c>
      <c r="AD314" s="880"/>
      <c r="AE314" s="880"/>
    </row>
    <row r="315" spans="1:31" ht="30" customHeight="1" thickBot="1">
      <c r="B315" s="84"/>
      <c r="C315" s="180" t="s">
        <v>66</v>
      </c>
      <c r="D315" s="181" t="s">
        <v>96</v>
      </c>
      <c r="E315" s="89"/>
      <c r="F315" s="182"/>
      <c r="G315" s="183">
        <f>SUM(G319:G345)</f>
        <v>0</v>
      </c>
      <c r="H315" s="184">
        <f>SUM(H319:H345)</f>
        <v>0</v>
      </c>
      <c r="I315" s="164">
        <f>SUM(I316:I345)</f>
        <v>0</v>
      </c>
      <c r="J315" s="185"/>
      <c r="K315" s="176"/>
      <c r="L315" s="282" t="str">
        <f>+'様式4-10（機器リスト）'!$C315</f>
        <v>E</v>
      </c>
      <c r="M315" s="283" t="str">
        <f>+'様式4-10（機器リスト）'!$D315</f>
        <v>消毒・放流設備①</v>
      </c>
      <c r="N315" s="284"/>
      <c r="O315" s="285"/>
      <c r="P315" s="15"/>
      <c r="Q315" s="327"/>
      <c r="R315" s="328"/>
      <c r="S315" s="286"/>
      <c r="T315" s="22"/>
      <c r="U315" s="50"/>
      <c r="V315" s="23"/>
      <c r="W315" s="23"/>
      <c r="X315" s="23"/>
      <c r="Y315" s="23"/>
      <c r="Z315" s="23"/>
      <c r="AA315" s="50"/>
      <c r="AB315" s="50"/>
      <c r="AC315" s="51"/>
      <c r="AD315" s="145"/>
      <c r="AE315" s="145"/>
    </row>
    <row r="316" spans="1:31" ht="30" customHeight="1" thickTop="1">
      <c r="A316" s="186">
        <v>1</v>
      </c>
      <c r="B316" s="84"/>
      <c r="C316" s="187" t="str">
        <f>+C315&amp;"－"&amp;A316</f>
        <v>E－1</v>
      </c>
      <c r="D316" s="159"/>
      <c r="E316" s="157"/>
      <c r="F316" s="59"/>
      <c r="G316" s="60"/>
      <c r="H316" s="61"/>
      <c r="I316" s="268">
        <f>SUM(G316:H316)</f>
        <v>0</v>
      </c>
      <c r="J316" s="188" t="str">
        <f>IF(G316&gt;0,"●","")</f>
        <v/>
      </c>
      <c r="K316" s="189"/>
      <c r="L316" s="288" t="str">
        <f>IF(J316="●",+'様式4-10（機器リスト）'!$C316,"－")</f>
        <v>－</v>
      </c>
      <c r="M316" s="289" t="str">
        <f>IF(J316="●",D316&amp;E316&amp;F316,"－")</f>
        <v>－</v>
      </c>
      <c r="N316" s="290" t="str">
        <f>IF(M316="－","－",G316)</f>
        <v>－</v>
      </c>
      <c r="O316" s="291" t="str">
        <f>IF(M316="－","－",H316)</f>
        <v>－</v>
      </c>
      <c r="P316" s="26"/>
      <c r="Q316" s="329"/>
      <c r="R316" s="335"/>
      <c r="S316" s="149"/>
      <c r="T316" s="33"/>
      <c r="U316" s="42" t="str">
        <f t="shared" ref="U316:U326" si="143">IF(N316="－","",ROUND(N316*T316,2))</f>
        <v/>
      </c>
      <c r="V316" s="34"/>
      <c r="W316" s="34"/>
      <c r="X316" s="43" t="str">
        <f t="shared" ref="X316:X324" si="144">IF(V316="","",ROUND(V316*W316,0))</f>
        <v/>
      </c>
      <c r="Y316" s="294"/>
      <c r="Z316" s="294"/>
      <c r="AA316" s="44" t="str">
        <f t="shared" ref="AA316:AA324" si="145">IF(U316="","",ROUND(U316*Y316*Z316,2))</f>
        <v/>
      </c>
      <c r="AB316" s="44" t="str">
        <f t="shared" ref="AB316:AB324" si="146">IF(T316="","",ROUND(X316*AA316,1))</f>
        <v/>
      </c>
      <c r="AC316" s="35"/>
      <c r="AD316" s="146"/>
      <c r="AE316" s="296"/>
    </row>
    <row r="317" spans="1:31" ht="30" customHeight="1">
      <c r="A317" s="186">
        <f>+A316+1</f>
        <v>2</v>
      </c>
      <c r="B317" s="84"/>
      <c r="C317" s="190" t="str">
        <f>+C315&amp;"－"&amp;A317</f>
        <v>E－2</v>
      </c>
      <c r="D317" s="342"/>
      <c r="E317" s="343"/>
      <c r="F317" s="344"/>
      <c r="G317" s="63"/>
      <c r="H317" s="64"/>
      <c r="I317" s="268">
        <f t="shared" ref="I317:I345" si="147">SUM(G317:H317)</f>
        <v>0</v>
      </c>
      <c r="J317" s="188" t="str">
        <f t="shared" ref="J317:J345" si="148">IF(G317&gt;0,"●","")</f>
        <v/>
      </c>
      <c r="K317" s="189"/>
      <c r="L317" s="288" t="str">
        <f>IF(J317="●",+'様式4-10（機器リスト）'!$C317,"－")</f>
        <v>－</v>
      </c>
      <c r="M317" s="289" t="str">
        <f t="shared" ref="M317:M345" si="149">IF(J317="●",D317&amp;E317&amp;F317,"－")</f>
        <v>－</v>
      </c>
      <c r="N317" s="290" t="str">
        <f t="shared" ref="N317:N345" si="150">IF(M317="－","－",G317)</f>
        <v>－</v>
      </c>
      <c r="O317" s="291" t="str">
        <f t="shared" ref="O317:O345" si="151">IF(M317="－","－",H317)</f>
        <v>－</v>
      </c>
      <c r="P317" s="26"/>
      <c r="Q317" s="329"/>
      <c r="R317" s="335"/>
      <c r="S317" s="150"/>
      <c r="T317" s="33"/>
      <c r="U317" s="42" t="str">
        <f t="shared" si="143"/>
        <v/>
      </c>
      <c r="V317" s="34"/>
      <c r="W317" s="34"/>
      <c r="X317" s="43" t="str">
        <f t="shared" si="144"/>
        <v/>
      </c>
      <c r="Y317" s="294"/>
      <c r="Z317" s="294"/>
      <c r="AA317" s="44" t="str">
        <f t="shared" si="145"/>
        <v/>
      </c>
      <c r="AB317" s="44" t="str">
        <f t="shared" si="146"/>
        <v/>
      </c>
      <c r="AC317" s="35"/>
      <c r="AD317" s="146"/>
      <c r="AE317" s="296"/>
    </row>
    <row r="318" spans="1:31" ht="30" customHeight="1">
      <c r="A318" s="186">
        <f t="shared" ref="A318:A345" si="152">+A317+1</f>
        <v>3</v>
      </c>
      <c r="B318" s="84"/>
      <c r="C318" s="190" t="str">
        <f>+C315&amp;"－"&amp;A318</f>
        <v>E－3</v>
      </c>
      <c r="D318" s="65"/>
      <c r="E318" s="66"/>
      <c r="F318" s="67"/>
      <c r="G318" s="63"/>
      <c r="H318" s="64"/>
      <c r="I318" s="268">
        <f t="shared" si="147"/>
        <v>0</v>
      </c>
      <c r="J318" s="188" t="str">
        <f t="shared" si="148"/>
        <v/>
      </c>
      <c r="K318" s="189"/>
      <c r="L318" s="288" t="str">
        <f>IF(J318="●",+'様式4-10（機器リスト）'!$C318,"－")</f>
        <v>－</v>
      </c>
      <c r="M318" s="289" t="str">
        <f t="shared" si="149"/>
        <v>－</v>
      </c>
      <c r="N318" s="290" t="str">
        <f t="shared" si="150"/>
        <v>－</v>
      </c>
      <c r="O318" s="291" t="str">
        <f t="shared" si="151"/>
        <v>－</v>
      </c>
      <c r="P318" s="29"/>
      <c r="Q318" s="331"/>
      <c r="R318" s="337"/>
      <c r="S318" s="150"/>
      <c r="T318" s="36"/>
      <c r="U318" s="42" t="str">
        <f t="shared" si="143"/>
        <v/>
      </c>
      <c r="V318" s="37"/>
      <c r="W318" s="37"/>
      <c r="X318" s="43" t="str">
        <f t="shared" si="144"/>
        <v/>
      </c>
      <c r="Y318" s="298"/>
      <c r="Z318" s="298"/>
      <c r="AA318" s="44" t="str">
        <f t="shared" si="145"/>
        <v/>
      </c>
      <c r="AB318" s="44" t="str">
        <f t="shared" si="146"/>
        <v/>
      </c>
      <c r="AC318" s="38"/>
      <c r="AD318" s="147"/>
      <c r="AE318" s="299"/>
    </row>
    <row r="319" spans="1:31" ht="30" customHeight="1">
      <c r="A319" s="186">
        <f t="shared" si="152"/>
        <v>4</v>
      </c>
      <c r="B319" s="84"/>
      <c r="C319" s="190" t="str">
        <f>+C315&amp;"－"&amp;A319</f>
        <v>E－4</v>
      </c>
      <c r="D319" s="65"/>
      <c r="E319" s="68"/>
      <c r="F319" s="67"/>
      <c r="G319" s="63"/>
      <c r="H319" s="64"/>
      <c r="I319" s="268">
        <f t="shared" si="147"/>
        <v>0</v>
      </c>
      <c r="J319" s="188" t="str">
        <f t="shared" si="148"/>
        <v/>
      </c>
      <c r="K319" s="189"/>
      <c r="L319" s="288" t="str">
        <f>IF(J319="●",+'様式4-10（機器リスト）'!$C319,"－")</f>
        <v>－</v>
      </c>
      <c r="M319" s="289" t="str">
        <f t="shared" si="149"/>
        <v>－</v>
      </c>
      <c r="N319" s="290" t="str">
        <f t="shared" si="150"/>
        <v>－</v>
      </c>
      <c r="O319" s="291" t="str">
        <f t="shared" si="151"/>
        <v>－</v>
      </c>
      <c r="P319" s="29"/>
      <c r="Q319" s="331"/>
      <c r="R319" s="337"/>
      <c r="S319" s="150"/>
      <c r="T319" s="36"/>
      <c r="U319" s="42" t="str">
        <f t="shared" si="143"/>
        <v/>
      </c>
      <c r="V319" s="37"/>
      <c r="W319" s="37"/>
      <c r="X319" s="43" t="str">
        <f t="shared" si="144"/>
        <v/>
      </c>
      <c r="Y319" s="298"/>
      <c r="Z319" s="298"/>
      <c r="AA319" s="44" t="str">
        <f t="shared" si="145"/>
        <v/>
      </c>
      <c r="AB319" s="44" t="str">
        <f t="shared" si="146"/>
        <v/>
      </c>
      <c r="AC319" s="38"/>
      <c r="AD319" s="147"/>
      <c r="AE319" s="299"/>
    </row>
    <row r="320" spans="1:31" ht="30" customHeight="1">
      <c r="A320" s="186">
        <f t="shared" si="152"/>
        <v>5</v>
      </c>
      <c r="B320" s="84"/>
      <c r="C320" s="194" t="str">
        <f>+C315&amp;"－"&amp;A320</f>
        <v>E－5</v>
      </c>
      <c r="D320" s="65"/>
      <c r="E320" s="66"/>
      <c r="F320" s="67"/>
      <c r="G320" s="63"/>
      <c r="H320" s="64"/>
      <c r="I320" s="268">
        <f t="shared" si="147"/>
        <v>0</v>
      </c>
      <c r="J320" s="188" t="str">
        <f t="shared" si="148"/>
        <v/>
      </c>
      <c r="K320" s="189"/>
      <c r="L320" s="288" t="str">
        <f>IF(J320="●",+'様式4-10（機器リスト）'!$C320,"－")</f>
        <v>－</v>
      </c>
      <c r="M320" s="289" t="str">
        <f t="shared" si="149"/>
        <v>－</v>
      </c>
      <c r="N320" s="290" t="str">
        <f t="shared" si="150"/>
        <v>－</v>
      </c>
      <c r="O320" s="291" t="str">
        <f t="shared" si="151"/>
        <v>－</v>
      </c>
      <c r="P320" s="26"/>
      <c r="Q320" s="329"/>
      <c r="R320" s="335"/>
      <c r="S320" s="150"/>
      <c r="T320" s="33"/>
      <c r="U320" s="42" t="str">
        <f t="shared" si="143"/>
        <v/>
      </c>
      <c r="V320" s="34"/>
      <c r="W320" s="34"/>
      <c r="X320" s="43" t="str">
        <f t="shared" si="144"/>
        <v/>
      </c>
      <c r="Y320" s="294"/>
      <c r="Z320" s="294"/>
      <c r="AA320" s="44" t="str">
        <f t="shared" si="145"/>
        <v/>
      </c>
      <c r="AB320" s="44" t="str">
        <f t="shared" si="146"/>
        <v/>
      </c>
      <c r="AC320" s="35"/>
      <c r="AD320" s="146"/>
      <c r="AE320" s="296"/>
    </row>
    <row r="321" spans="1:31" ht="30" customHeight="1">
      <c r="A321" s="186">
        <f t="shared" si="152"/>
        <v>6</v>
      </c>
      <c r="B321" s="84"/>
      <c r="C321" s="195" t="str">
        <f>+C315&amp;"－"&amp;A321</f>
        <v>E－6</v>
      </c>
      <c r="D321" s="192"/>
      <c r="E321" s="254"/>
      <c r="F321" s="154"/>
      <c r="G321" s="71"/>
      <c r="H321" s="72"/>
      <c r="I321" s="268">
        <f t="shared" si="147"/>
        <v>0</v>
      </c>
      <c r="J321" s="188" t="str">
        <f t="shared" si="148"/>
        <v/>
      </c>
      <c r="K321" s="189"/>
      <c r="L321" s="288" t="str">
        <f>IF(J321="●",+'様式4-10（機器リスト）'!$C321,"－")</f>
        <v>－</v>
      </c>
      <c r="M321" s="289" t="str">
        <f t="shared" si="149"/>
        <v>－</v>
      </c>
      <c r="N321" s="290" t="str">
        <f t="shared" si="150"/>
        <v>－</v>
      </c>
      <c r="O321" s="291" t="str">
        <f t="shared" si="151"/>
        <v>－</v>
      </c>
      <c r="P321" s="26"/>
      <c r="Q321" s="329"/>
      <c r="R321" s="335"/>
      <c r="S321" s="150"/>
      <c r="T321" s="33"/>
      <c r="U321" s="42" t="str">
        <f t="shared" si="143"/>
        <v/>
      </c>
      <c r="V321" s="34"/>
      <c r="W321" s="34"/>
      <c r="X321" s="43" t="str">
        <f t="shared" si="144"/>
        <v/>
      </c>
      <c r="Y321" s="294"/>
      <c r="Z321" s="294"/>
      <c r="AA321" s="44" t="str">
        <f t="shared" si="145"/>
        <v/>
      </c>
      <c r="AB321" s="44" t="str">
        <f t="shared" si="146"/>
        <v/>
      </c>
      <c r="AC321" s="35"/>
      <c r="AD321" s="146"/>
      <c r="AE321" s="296"/>
    </row>
    <row r="322" spans="1:31" ht="30" customHeight="1">
      <c r="A322" s="186">
        <f t="shared" si="152"/>
        <v>7</v>
      </c>
      <c r="B322" s="84"/>
      <c r="C322" s="195" t="str">
        <f>+C315&amp;"－"&amp;A322</f>
        <v>E－7</v>
      </c>
      <c r="D322" s="196"/>
      <c r="E322" s="254"/>
      <c r="F322" s="154"/>
      <c r="G322" s="63"/>
      <c r="H322" s="64"/>
      <c r="I322" s="268">
        <f t="shared" si="147"/>
        <v>0</v>
      </c>
      <c r="J322" s="188" t="str">
        <f t="shared" si="148"/>
        <v/>
      </c>
      <c r="K322" s="189"/>
      <c r="L322" s="288" t="str">
        <f>IF(J322="●",+'様式4-10（機器リスト）'!$C322,"－")</f>
        <v>－</v>
      </c>
      <c r="M322" s="289" t="str">
        <f t="shared" si="149"/>
        <v>－</v>
      </c>
      <c r="N322" s="290" t="str">
        <f t="shared" si="150"/>
        <v>－</v>
      </c>
      <c r="O322" s="291" t="str">
        <f t="shared" si="151"/>
        <v>－</v>
      </c>
      <c r="P322" s="26"/>
      <c r="Q322" s="329"/>
      <c r="R322" s="335"/>
      <c r="S322" s="150"/>
      <c r="T322" s="33"/>
      <c r="U322" s="42" t="str">
        <f t="shared" si="143"/>
        <v/>
      </c>
      <c r="V322" s="34"/>
      <c r="W322" s="34"/>
      <c r="X322" s="43" t="str">
        <f t="shared" si="144"/>
        <v/>
      </c>
      <c r="Y322" s="294"/>
      <c r="Z322" s="294"/>
      <c r="AA322" s="44" t="str">
        <f t="shared" si="145"/>
        <v/>
      </c>
      <c r="AB322" s="44" t="str">
        <f t="shared" si="146"/>
        <v/>
      </c>
      <c r="AC322" s="35"/>
      <c r="AD322" s="146"/>
      <c r="AE322" s="296"/>
    </row>
    <row r="323" spans="1:31" ht="30" customHeight="1">
      <c r="A323" s="186">
        <f t="shared" si="152"/>
        <v>8</v>
      </c>
      <c r="B323" s="84"/>
      <c r="C323" s="197" t="str">
        <f>+C315&amp;"－"&amp;A323</f>
        <v>E－8</v>
      </c>
      <c r="D323" s="196"/>
      <c r="E323" s="254"/>
      <c r="F323" s="152"/>
      <c r="G323" s="63"/>
      <c r="H323" s="64"/>
      <c r="I323" s="268">
        <f t="shared" si="147"/>
        <v>0</v>
      </c>
      <c r="J323" s="188" t="str">
        <f t="shared" si="148"/>
        <v/>
      </c>
      <c r="K323" s="189"/>
      <c r="L323" s="288" t="str">
        <f>IF(J323="●",+'様式4-10（機器リスト）'!$C323,"－")</f>
        <v>－</v>
      </c>
      <c r="M323" s="289" t="str">
        <f t="shared" si="149"/>
        <v>－</v>
      </c>
      <c r="N323" s="290" t="str">
        <f t="shared" si="150"/>
        <v>－</v>
      </c>
      <c r="O323" s="291" t="str">
        <f t="shared" si="151"/>
        <v>－</v>
      </c>
      <c r="P323" s="26"/>
      <c r="Q323" s="329"/>
      <c r="R323" s="335"/>
      <c r="S323" s="150"/>
      <c r="T323" s="33"/>
      <c r="U323" s="42" t="str">
        <f t="shared" si="143"/>
        <v/>
      </c>
      <c r="V323" s="34"/>
      <c r="W323" s="34"/>
      <c r="X323" s="43" t="str">
        <f t="shared" si="144"/>
        <v/>
      </c>
      <c r="Y323" s="294"/>
      <c r="Z323" s="294"/>
      <c r="AA323" s="44" t="str">
        <f t="shared" si="145"/>
        <v/>
      </c>
      <c r="AB323" s="44" t="str">
        <f t="shared" si="146"/>
        <v/>
      </c>
      <c r="AC323" s="35"/>
      <c r="AD323" s="146"/>
      <c r="AE323" s="296"/>
    </row>
    <row r="324" spans="1:31" ht="30" customHeight="1">
      <c r="A324" s="186">
        <f t="shared" si="152"/>
        <v>9</v>
      </c>
      <c r="B324" s="84"/>
      <c r="C324" s="197" t="str">
        <f>+C315&amp;"－"&amp;A324</f>
        <v>E－9</v>
      </c>
      <c r="D324" s="196"/>
      <c r="E324" s="254"/>
      <c r="F324" s="154"/>
      <c r="G324" s="63"/>
      <c r="H324" s="64"/>
      <c r="I324" s="268">
        <f t="shared" si="147"/>
        <v>0</v>
      </c>
      <c r="J324" s="188" t="str">
        <f t="shared" si="148"/>
        <v/>
      </c>
      <c r="K324" s="189"/>
      <c r="L324" s="288" t="str">
        <f>IF(J324="●",+'様式4-10（機器リスト）'!$C324,"－")</f>
        <v>－</v>
      </c>
      <c r="M324" s="289" t="str">
        <f t="shared" si="149"/>
        <v>－</v>
      </c>
      <c r="N324" s="290" t="str">
        <f t="shared" si="150"/>
        <v>－</v>
      </c>
      <c r="O324" s="291" t="str">
        <f t="shared" si="151"/>
        <v>－</v>
      </c>
      <c r="P324" s="26"/>
      <c r="Q324" s="329"/>
      <c r="R324" s="335"/>
      <c r="S324" s="150"/>
      <c r="T324" s="33"/>
      <c r="U324" s="42" t="str">
        <f t="shared" si="143"/>
        <v/>
      </c>
      <c r="V324" s="34"/>
      <c r="W324" s="34"/>
      <c r="X324" s="43" t="str">
        <f t="shared" si="144"/>
        <v/>
      </c>
      <c r="Y324" s="294"/>
      <c r="Z324" s="294"/>
      <c r="AA324" s="44" t="str">
        <f t="shared" si="145"/>
        <v/>
      </c>
      <c r="AB324" s="44" t="str">
        <f t="shared" si="146"/>
        <v/>
      </c>
      <c r="AC324" s="35"/>
      <c r="AD324" s="146"/>
      <c r="AE324" s="296"/>
    </row>
    <row r="325" spans="1:31" ht="30" customHeight="1">
      <c r="A325" s="186">
        <f t="shared" si="152"/>
        <v>10</v>
      </c>
      <c r="B325" s="84"/>
      <c r="C325" s="197" t="str">
        <f>+C315&amp;"－"&amp;A325</f>
        <v>E－10</v>
      </c>
      <c r="D325" s="196"/>
      <c r="E325" s="254"/>
      <c r="F325" s="154"/>
      <c r="G325" s="63"/>
      <c r="H325" s="64"/>
      <c r="I325" s="268">
        <f t="shared" si="147"/>
        <v>0</v>
      </c>
      <c r="J325" s="188" t="str">
        <f t="shared" si="148"/>
        <v/>
      </c>
      <c r="K325" s="189"/>
      <c r="L325" s="288" t="str">
        <f>IF(J325="●",+'様式4-10（機器リスト）'!$C325,"－")</f>
        <v>－</v>
      </c>
      <c r="M325" s="289" t="str">
        <f t="shared" si="149"/>
        <v>－</v>
      </c>
      <c r="N325" s="290" t="str">
        <f t="shared" si="150"/>
        <v>－</v>
      </c>
      <c r="O325" s="291" t="str">
        <f t="shared" si="151"/>
        <v>－</v>
      </c>
      <c r="P325" s="26"/>
      <c r="Q325" s="329"/>
      <c r="R325" s="335"/>
      <c r="S325" s="150"/>
      <c r="T325" s="39"/>
      <c r="U325" s="42" t="str">
        <f t="shared" si="143"/>
        <v/>
      </c>
      <c r="V325" s="40"/>
      <c r="W325" s="41"/>
      <c r="X325" s="43" t="str">
        <f>IF(V325="","",ROUND(V325*W325,0))</f>
        <v/>
      </c>
      <c r="Y325" s="300"/>
      <c r="Z325" s="300"/>
      <c r="AA325" s="44" t="str">
        <f>IF(U325="","",ROUND(U325*Y325*Z325,2))</f>
        <v/>
      </c>
      <c r="AB325" s="44" t="str">
        <f>IF(T325="","",ROUND(X325*AA325,1))</f>
        <v/>
      </c>
      <c r="AC325" s="57"/>
      <c r="AD325" s="146"/>
      <c r="AE325" s="296"/>
    </row>
    <row r="326" spans="1:31" ht="30" customHeight="1">
      <c r="A326" s="186">
        <f t="shared" si="152"/>
        <v>11</v>
      </c>
      <c r="B326" s="84"/>
      <c r="C326" s="199" t="str">
        <f>+C315&amp;"－"&amp;A326</f>
        <v>E－11</v>
      </c>
      <c r="D326" s="192"/>
      <c r="E326" s="254"/>
      <c r="F326" s="154"/>
      <c r="G326" s="63"/>
      <c r="H326" s="64"/>
      <c r="I326" s="268">
        <f t="shared" si="147"/>
        <v>0</v>
      </c>
      <c r="J326" s="188" t="str">
        <f t="shared" si="148"/>
        <v/>
      </c>
      <c r="K326" s="189"/>
      <c r="L326" s="288" t="str">
        <f>IF(J326="●",+'様式4-10（機器リスト）'!$C326,"－")</f>
        <v>－</v>
      </c>
      <c r="M326" s="289" t="str">
        <f t="shared" si="149"/>
        <v>－</v>
      </c>
      <c r="N326" s="290" t="str">
        <f t="shared" si="150"/>
        <v>－</v>
      </c>
      <c r="O326" s="291" t="str">
        <f t="shared" si="151"/>
        <v>－</v>
      </c>
      <c r="P326" s="26"/>
      <c r="Q326" s="329"/>
      <c r="R326" s="335"/>
      <c r="S326" s="150"/>
      <c r="T326" s="33"/>
      <c r="U326" s="42" t="str">
        <f t="shared" si="143"/>
        <v/>
      </c>
      <c r="V326" s="34"/>
      <c r="W326" s="34"/>
      <c r="X326" s="43" t="str">
        <f t="shared" ref="X326:X345" si="153">IF(V326="","",ROUND(V326*W326,0))</f>
        <v/>
      </c>
      <c r="Y326" s="294"/>
      <c r="Z326" s="294"/>
      <c r="AA326" s="44" t="str">
        <f t="shared" ref="AA326:AA345" si="154">IF(U326="","",ROUND(U326*Y326*Z326,2))</f>
        <v/>
      </c>
      <c r="AB326" s="44" t="str">
        <f t="shared" ref="AB326:AB345" si="155">IF(T326="","",ROUND(X326*AA326,1))</f>
        <v/>
      </c>
      <c r="AC326" s="35"/>
      <c r="AD326" s="146"/>
      <c r="AE326" s="296"/>
    </row>
    <row r="327" spans="1:31" ht="30" customHeight="1">
      <c r="A327" s="186">
        <f t="shared" si="152"/>
        <v>12</v>
      </c>
      <c r="B327" s="84"/>
      <c r="C327" s="200" t="str">
        <f>+C315&amp;"－"&amp;A327</f>
        <v>E－12</v>
      </c>
      <c r="D327" s="192"/>
      <c r="E327" s="254"/>
      <c r="F327" s="154"/>
      <c r="G327" s="63"/>
      <c r="H327" s="64"/>
      <c r="I327" s="268">
        <f t="shared" si="147"/>
        <v>0</v>
      </c>
      <c r="J327" s="188" t="str">
        <f t="shared" si="148"/>
        <v/>
      </c>
      <c r="K327" s="189"/>
      <c r="L327" s="288" t="str">
        <f>IF(J327="●",+'様式4-10（機器リスト）'!$C327,"－")</f>
        <v>－</v>
      </c>
      <c r="M327" s="289" t="str">
        <f t="shared" si="149"/>
        <v>－</v>
      </c>
      <c r="N327" s="290" t="str">
        <f t="shared" si="150"/>
        <v>－</v>
      </c>
      <c r="O327" s="291" t="str">
        <f t="shared" si="151"/>
        <v>－</v>
      </c>
      <c r="P327" s="26"/>
      <c r="Q327" s="329"/>
      <c r="R327" s="335"/>
      <c r="S327" s="150"/>
      <c r="T327" s="33"/>
      <c r="U327" s="42" t="str">
        <f>IF(N327="－","",ROUND(N327*T327,2))</f>
        <v/>
      </c>
      <c r="V327" s="34"/>
      <c r="W327" s="34"/>
      <c r="X327" s="43" t="str">
        <f t="shared" si="153"/>
        <v/>
      </c>
      <c r="Y327" s="294"/>
      <c r="Z327" s="294"/>
      <c r="AA327" s="44" t="str">
        <f t="shared" si="154"/>
        <v/>
      </c>
      <c r="AB327" s="44" t="str">
        <f t="shared" si="155"/>
        <v/>
      </c>
      <c r="AC327" s="35"/>
      <c r="AD327" s="146"/>
      <c r="AE327" s="296"/>
    </row>
    <row r="328" spans="1:31" s="172" customFormat="1" ht="30" customHeight="1">
      <c r="A328" s="186">
        <f t="shared" si="152"/>
        <v>13</v>
      </c>
      <c r="C328" s="201" t="str">
        <f>+C315&amp;"－"&amp;A328</f>
        <v>E－13</v>
      </c>
      <c r="D328" s="196"/>
      <c r="E328" s="254"/>
      <c r="F328" s="152"/>
      <c r="G328" s="63"/>
      <c r="H328" s="64"/>
      <c r="I328" s="268">
        <f t="shared" si="147"/>
        <v>0</v>
      </c>
      <c r="J328" s="188" t="str">
        <f t="shared" si="148"/>
        <v/>
      </c>
      <c r="K328" s="189"/>
      <c r="L328" s="288" t="str">
        <f>IF(J328="●",+'様式4-10（機器リスト）'!$C328,"－")</f>
        <v>－</v>
      </c>
      <c r="M328" s="289" t="str">
        <f t="shared" si="149"/>
        <v>－</v>
      </c>
      <c r="N328" s="290" t="str">
        <f t="shared" si="150"/>
        <v>－</v>
      </c>
      <c r="O328" s="291" t="str">
        <f t="shared" si="151"/>
        <v>－</v>
      </c>
      <c r="P328" s="26"/>
      <c r="Q328" s="329"/>
      <c r="R328" s="335"/>
      <c r="S328" s="150"/>
      <c r="T328" s="33"/>
      <c r="U328" s="42" t="str">
        <f t="shared" ref="U328:U345" si="156">IF(N328="－","",ROUND(N328*T328,2))</f>
        <v/>
      </c>
      <c r="V328" s="34"/>
      <c r="W328" s="34"/>
      <c r="X328" s="43" t="str">
        <f t="shared" si="153"/>
        <v/>
      </c>
      <c r="Y328" s="294"/>
      <c r="Z328" s="294"/>
      <c r="AA328" s="44" t="str">
        <f t="shared" si="154"/>
        <v/>
      </c>
      <c r="AB328" s="44" t="str">
        <f t="shared" si="155"/>
        <v/>
      </c>
      <c r="AC328" s="35"/>
      <c r="AD328" s="146"/>
      <c r="AE328" s="296"/>
    </row>
    <row r="329" spans="1:31" s="172" customFormat="1" ht="30" customHeight="1">
      <c r="A329" s="186">
        <f t="shared" si="152"/>
        <v>14</v>
      </c>
      <c r="C329" s="202" t="str">
        <f>+C315&amp;"－"&amp;A329</f>
        <v>E－14</v>
      </c>
      <c r="D329" s="192"/>
      <c r="E329" s="254"/>
      <c r="F329" s="154"/>
      <c r="G329" s="63"/>
      <c r="H329" s="64"/>
      <c r="I329" s="269">
        <f t="shared" si="147"/>
        <v>0</v>
      </c>
      <c r="J329" s="188" t="str">
        <f t="shared" si="148"/>
        <v/>
      </c>
      <c r="K329" s="189"/>
      <c r="L329" s="288" t="str">
        <f>IF(J329="●",+'様式4-10（機器リスト）'!$C329,"－")</f>
        <v>－</v>
      </c>
      <c r="M329" s="289" t="str">
        <f t="shared" si="149"/>
        <v>－</v>
      </c>
      <c r="N329" s="290" t="str">
        <f t="shared" si="150"/>
        <v>－</v>
      </c>
      <c r="O329" s="291" t="str">
        <f t="shared" si="151"/>
        <v>－</v>
      </c>
      <c r="P329" s="26"/>
      <c r="Q329" s="329"/>
      <c r="R329" s="335"/>
      <c r="S329" s="150"/>
      <c r="T329" s="33"/>
      <c r="U329" s="42" t="str">
        <f t="shared" si="156"/>
        <v/>
      </c>
      <c r="V329" s="34"/>
      <c r="W329" s="34"/>
      <c r="X329" s="43" t="str">
        <f t="shared" si="153"/>
        <v/>
      </c>
      <c r="Y329" s="294"/>
      <c r="Z329" s="294"/>
      <c r="AA329" s="44" t="str">
        <f t="shared" si="154"/>
        <v/>
      </c>
      <c r="AB329" s="44" t="str">
        <f t="shared" si="155"/>
        <v/>
      </c>
      <c r="AC329" s="35"/>
      <c r="AD329" s="146"/>
      <c r="AE329" s="296"/>
    </row>
    <row r="330" spans="1:31" ht="30" customHeight="1">
      <c r="A330" s="186">
        <f t="shared" si="152"/>
        <v>15</v>
      </c>
      <c r="B330" s="84"/>
      <c r="C330" s="201" t="str">
        <f>+C315&amp;"－"&amp;A330</f>
        <v>E－15</v>
      </c>
      <c r="D330" s="192"/>
      <c r="E330" s="254"/>
      <c r="F330" s="154"/>
      <c r="G330" s="63"/>
      <c r="H330" s="64"/>
      <c r="I330" s="268">
        <f t="shared" si="147"/>
        <v>0</v>
      </c>
      <c r="J330" s="188" t="str">
        <f t="shared" si="148"/>
        <v/>
      </c>
      <c r="K330" s="189"/>
      <c r="L330" s="288" t="str">
        <f>IF(J330="●",+'様式4-10（機器リスト）'!$C330,"－")</f>
        <v>－</v>
      </c>
      <c r="M330" s="289" t="str">
        <f t="shared" si="149"/>
        <v>－</v>
      </c>
      <c r="N330" s="290" t="str">
        <f t="shared" si="150"/>
        <v>－</v>
      </c>
      <c r="O330" s="291" t="str">
        <f t="shared" si="151"/>
        <v>－</v>
      </c>
      <c r="P330" s="26"/>
      <c r="Q330" s="329"/>
      <c r="R330" s="335"/>
      <c r="S330" s="150"/>
      <c r="T330" s="33"/>
      <c r="U330" s="42" t="str">
        <f t="shared" si="156"/>
        <v/>
      </c>
      <c r="V330" s="34"/>
      <c r="W330" s="34"/>
      <c r="X330" s="43" t="str">
        <f t="shared" si="153"/>
        <v/>
      </c>
      <c r="Y330" s="294"/>
      <c r="Z330" s="294"/>
      <c r="AA330" s="44" t="str">
        <f t="shared" si="154"/>
        <v/>
      </c>
      <c r="AB330" s="44" t="str">
        <f t="shared" si="155"/>
        <v/>
      </c>
      <c r="AC330" s="35"/>
      <c r="AD330" s="146"/>
      <c r="AE330" s="296"/>
    </row>
    <row r="331" spans="1:31" ht="30" customHeight="1">
      <c r="A331" s="186">
        <f t="shared" si="152"/>
        <v>16</v>
      </c>
      <c r="B331" s="84"/>
      <c r="C331" s="201" t="str">
        <f>+C315&amp;"－"&amp;A331</f>
        <v>E－16</v>
      </c>
      <c r="D331" s="192"/>
      <c r="E331" s="254"/>
      <c r="F331" s="154"/>
      <c r="G331" s="63"/>
      <c r="H331" s="64"/>
      <c r="I331" s="268">
        <f t="shared" si="147"/>
        <v>0</v>
      </c>
      <c r="J331" s="188" t="str">
        <f t="shared" si="148"/>
        <v/>
      </c>
      <c r="K331" s="189"/>
      <c r="L331" s="288" t="str">
        <f>IF(J331="●",+'様式4-10（機器リスト）'!$C331,"－")</f>
        <v>－</v>
      </c>
      <c r="M331" s="289" t="str">
        <f t="shared" si="149"/>
        <v>－</v>
      </c>
      <c r="N331" s="290" t="str">
        <f t="shared" si="150"/>
        <v>－</v>
      </c>
      <c r="O331" s="291" t="str">
        <f t="shared" si="151"/>
        <v>－</v>
      </c>
      <c r="P331" s="26"/>
      <c r="Q331" s="329"/>
      <c r="R331" s="335"/>
      <c r="S331" s="150"/>
      <c r="T331" s="33"/>
      <c r="U331" s="42" t="str">
        <f t="shared" si="156"/>
        <v/>
      </c>
      <c r="V331" s="34"/>
      <c r="W331" s="34"/>
      <c r="X331" s="43" t="str">
        <f t="shared" si="153"/>
        <v/>
      </c>
      <c r="Y331" s="294"/>
      <c r="Z331" s="294"/>
      <c r="AA331" s="44" t="str">
        <f t="shared" si="154"/>
        <v/>
      </c>
      <c r="AB331" s="44" t="str">
        <f t="shared" si="155"/>
        <v/>
      </c>
      <c r="AC331" s="35"/>
      <c r="AD331" s="146"/>
      <c r="AE331" s="296"/>
    </row>
    <row r="332" spans="1:31" ht="30" customHeight="1">
      <c r="A332" s="186">
        <f t="shared" si="152"/>
        <v>17</v>
      </c>
      <c r="B332" s="84"/>
      <c r="C332" s="201" t="str">
        <f>+C315&amp;"－"&amp;A332</f>
        <v>E－17</v>
      </c>
      <c r="D332" s="192"/>
      <c r="E332" s="254"/>
      <c r="F332" s="154"/>
      <c r="G332" s="63"/>
      <c r="H332" s="64"/>
      <c r="I332" s="268">
        <f t="shared" si="147"/>
        <v>0</v>
      </c>
      <c r="J332" s="188" t="str">
        <f t="shared" si="148"/>
        <v/>
      </c>
      <c r="K332" s="189"/>
      <c r="L332" s="288" t="str">
        <f>IF(J332="●",+'様式4-10（機器リスト）'!$C332,"－")</f>
        <v>－</v>
      </c>
      <c r="M332" s="289" t="str">
        <f t="shared" si="149"/>
        <v>－</v>
      </c>
      <c r="N332" s="290" t="str">
        <f t="shared" si="150"/>
        <v>－</v>
      </c>
      <c r="O332" s="291" t="str">
        <f t="shared" si="151"/>
        <v>－</v>
      </c>
      <c r="P332" s="26"/>
      <c r="Q332" s="329"/>
      <c r="R332" s="335"/>
      <c r="S332" s="150"/>
      <c r="T332" s="33"/>
      <c r="U332" s="42" t="str">
        <f t="shared" si="156"/>
        <v/>
      </c>
      <c r="V332" s="34"/>
      <c r="W332" s="34"/>
      <c r="X332" s="43" t="str">
        <f t="shared" si="153"/>
        <v/>
      </c>
      <c r="Y332" s="294"/>
      <c r="Z332" s="294"/>
      <c r="AA332" s="44" t="str">
        <f t="shared" si="154"/>
        <v/>
      </c>
      <c r="AB332" s="44" t="str">
        <f t="shared" si="155"/>
        <v/>
      </c>
      <c r="AC332" s="35"/>
      <c r="AD332" s="146"/>
      <c r="AE332" s="296"/>
    </row>
    <row r="333" spans="1:31" ht="30" customHeight="1">
      <c r="A333" s="186">
        <f t="shared" si="152"/>
        <v>18</v>
      </c>
      <c r="B333" s="84"/>
      <c r="C333" s="202" t="str">
        <f>+C315&amp;"－"&amp;A333</f>
        <v>E－18</v>
      </c>
      <c r="D333" s="192"/>
      <c r="E333" s="254"/>
      <c r="F333" s="152"/>
      <c r="G333" s="63"/>
      <c r="H333" s="64"/>
      <c r="I333" s="268">
        <f t="shared" si="147"/>
        <v>0</v>
      </c>
      <c r="J333" s="188" t="str">
        <f t="shared" si="148"/>
        <v/>
      </c>
      <c r="K333" s="189"/>
      <c r="L333" s="288" t="str">
        <f>IF(J333="●",+'様式4-10（機器リスト）'!$C333,"－")</f>
        <v>－</v>
      </c>
      <c r="M333" s="289" t="str">
        <f t="shared" si="149"/>
        <v>－</v>
      </c>
      <c r="N333" s="290" t="str">
        <f t="shared" si="150"/>
        <v>－</v>
      </c>
      <c r="O333" s="291" t="str">
        <f t="shared" si="151"/>
        <v>－</v>
      </c>
      <c r="P333" s="26"/>
      <c r="Q333" s="329"/>
      <c r="R333" s="335"/>
      <c r="S333" s="150"/>
      <c r="T333" s="33"/>
      <c r="U333" s="42" t="str">
        <f t="shared" si="156"/>
        <v/>
      </c>
      <c r="V333" s="34"/>
      <c r="W333" s="34"/>
      <c r="X333" s="43" t="str">
        <f t="shared" si="153"/>
        <v/>
      </c>
      <c r="Y333" s="294"/>
      <c r="Z333" s="294"/>
      <c r="AA333" s="44" t="str">
        <f t="shared" si="154"/>
        <v/>
      </c>
      <c r="AB333" s="44" t="str">
        <f t="shared" si="155"/>
        <v/>
      </c>
      <c r="AC333" s="35"/>
      <c r="AD333" s="146"/>
      <c r="AE333" s="296"/>
    </row>
    <row r="334" spans="1:31" s="172" customFormat="1" ht="30" customHeight="1">
      <c r="A334" s="186">
        <f t="shared" si="152"/>
        <v>19</v>
      </c>
      <c r="C334" s="203" t="str">
        <f>+C315&amp;"－"&amp;A334</f>
        <v>E－19</v>
      </c>
      <c r="D334" s="196"/>
      <c r="E334" s="254"/>
      <c r="F334" s="154"/>
      <c r="G334" s="63"/>
      <c r="H334" s="64"/>
      <c r="I334" s="268">
        <f t="shared" si="147"/>
        <v>0</v>
      </c>
      <c r="J334" s="188" t="str">
        <f t="shared" si="148"/>
        <v/>
      </c>
      <c r="K334" s="189"/>
      <c r="L334" s="288" t="str">
        <f>IF(J334="●",+'様式4-10（機器リスト）'!$C334,"－")</f>
        <v>－</v>
      </c>
      <c r="M334" s="289" t="str">
        <f t="shared" si="149"/>
        <v>－</v>
      </c>
      <c r="N334" s="290" t="str">
        <f t="shared" si="150"/>
        <v>－</v>
      </c>
      <c r="O334" s="291" t="str">
        <f t="shared" si="151"/>
        <v>－</v>
      </c>
      <c r="P334" s="26"/>
      <c r="Q334" s="329"/>
      <c r="R334" s="335"/>
      <c r="S334" s="150"/>
      <c r="T334" s="33"/>
      <c r="U334" s="42" t="str">
        <f t="shared" si="156"/>
        <v/>
      </c>
      <c r="V334" s="34"/>
      <c r="W334" s="34"/>
      <c r="X334" s="43" t="str">
        <f t="shared" si="153"/>
        <v/>
      </c>
      <c r="Y334" s="294"/>
      <c r="Z334" s="294"/>
      <c r="AA334" s="44" t="str">
        <f t="shared" si="154"/>
        <v/>
      </c>
      <c r="AB334" s="44" t="str">
        <f t="shared" si="155"/>
        <v/>
      </c>
      <c r="AC334" s="35"/>
      <c r="AD334" s="146"/>
      <c r="AE334" s="296"/>
    </row>
    <row r="335" spans="1:31" ht="30" customHeight="1">
      <c r="A335" s="186">
        <f t="shared" si="152"/>
        <v>20</v>
      </c>
      <c r="B335" s="84"/>
      <c r="C335" s="203" t="str">
        <f>+C315&amp;"－"&amp;A335</f>
        <v>E－20</v>
      </c>
      <c r="D335" s="196"/>
      <c r="E335" s="254"/>
      <c r="F335" s="154"/>
      <c r="G335" s="63"/>
      <c r="H335" s="64"/>
      <c r="I335" s="268">
        <f t="shared" si="147"/>
        <v>0</v>
      </c>
      <c r="J335" s="188" t="str">
        <f t="shared" si="148"/>
        <v/>
      </c>
      <c r="K335" s="189"/>
      <c r="L335" s="288" t="str">
        <f>IF(J335="●",+'様式4-10（機器リスト）'!$C335,"－")</f>
        <v>－</v>
      </c>
      <c r="M335" s="289" t="str">
        <f t="shared" si="149"/>
        <v>－</v>
      </c>
      <c r="N335" s="290" t="str">
        <f t="shared" si="150"/>
        <v>－</v>
      </c>
      <c r="O335" s="291" t="str">
        <f t="shared" si="151"/>
        <v>－</v>
      </c>
      <c r="P335" s="26"/>
      <c r="Q335" s="329"/>
      <c r="R335" s="335"/>
      <c r="S335" s="150"/>
      <c r="T335" s="33"/>
      <c r="U335" s="42" t="str">
        <f t="shared" si="156"/>
        <v/>
      </c>
      <c r="V335" s="34"/>
      <c r="W335" s="34"/>
      <c r="X335" s="43" t="str">
        <f t="shared" si="153"/>
        <v/>
      </c>
      <c r="Y335" s="294"/>
      <c r="Z335" s="294"/>
      <c r="AA335" s="44" t="str">
        <f t="shared" si="154"/>
        <v/>
      </c>
      <c r="AB335" s="44" t="str">
        <f t="shared" si="155"/>
        <v/>
      </c>
      <c r="AC335" s="35"/>
      <c r="AD335" s="146"/>
      <c r="AE335" s="296"/>
    </row>
    <row r="336" spans="1:31" ht="30" customHeight="1">
      <c r="A336" s="186">
        <f t="shared" si="152"/>
        <v>21</v>
      </c>
      <c r="B336" s="84"/>
      <c r="C336" s="204" t="str">
        <f>+C315&amp;"－"&amp;A336</f>
        <v>E－21</v>
      </c>
      <c r="D336" s="196"/>
      <c r="E336" s="254"/>
      <c r="F336" s="154"/>
      <c r="G336" s="63"/>
      <c r="H336" s="64"/>
      <c r="I336" s="268">
        <f t="shared" si="147"/>
        <v>0</v>
      </c>
      <c r="J336" s="188" t="str">
        <f t="shared" si="148"/>
        <v/>
      </c>
      <c r="K336" s="189"/>
      <c r="L336" s="288" t="str">
        <f>IF(J336="●",+'様式4-10（機器リスト）'!$C336,"－")</f>
        <v>－</v>
      </c>
      <c r="M336" s="289" t="str">
        <f t="shared" si="149"/>
        <v>－</v>
      </c>
      <c r="N336" s="290" t="str">
        <f t="shared" si="150"/>
        <v>－</v>
      </c>
      <c r="O336" s="291" t="str">
        <f t="shared" si="151"/>
        <v>－</v>
      </c>
      <c r="P336" s="26"/>
      <c r="Q336" s="329"/>
      <c r="R336" s="335"/>
      <c r="S336" s="150"/>
      <c r="T336" s="33"/>
      <c r="U336" s="42" t="str">
        <f t="shared" si="156"/>
        <v/>
      </c>
      <c r="V336" s="34"/>
      <c r="W336" s="34"/>
      <c r="X336" s="43" t="str">
        <f t="shared" si="153"/>
        <v/>
      </c>
      <c r="Y336" s="294"/>
      <c r="Z336" s="294"/>
      <c r="AA336" s="44" t="str">
        <f t="shared" si="154"/>
        <v/>
      </c>
      <c r="AB336" s="44" t="str">
        <f t="shared" si="155"/>
        <v/>
      </c>
      <c r="AC336" s="35"/>
      <c r="AD336" s="146"/>
      <c r="AE336" s="296"/>
    </row>
    <row r="337" spans="1:31" ht="30" customHeight="1">
      <c r="A337" s="186">
        <f t="shared" si="152"/>
        <v>22</v>
      </c>
      <c r="B337" s="84"/>
      <c r="C337" s="204" t="str">
        <f>+C315&amp;"－"&amp;A337</f>
        <v>E－22</v>
      </c>
      <c r="D337" s="192"/>
      <c r="E337" s="254"/>
      <c r="F337" s="154"/>
      <c r="G337" s="63"/>
      <c r="H337" s="64"/>
      <c r="I337" s="268">
        <f t="shared" si="147"/>
        <v>0</v>
      </c>
      <c r="J337" s="188" t="str">
        <f t="shared" si="148"/>
        <v/>
      </c>
      <c r="K337" s="189"/>
      <c r="L337" s="288" t="str">
        <f>IF(J337="●",+'様式4-10（機器リスト）'!$C337,"－")</f>
        <v>－</v>
      </c>
      <c r="M337" s="289" t="str">
        <f t="shared" si="149"/>
        <v>－</v>
      </c>
      <c r="N337" s="290" t="str">
        <f t="shared" si="150"/>
        <v>－</v>
      </c>
      <c r="O337" s="291" t="str">
        <f t="shared" si="151"/>
        <v>－</v>
      </c>
      <c r="P337" s="26"/>
      <c r="Q337" s="329"/>
      <c r="R337" s="335"/>
      <c r="S337" s="150"/>
      <c r="T337" s="33"/>
      <c r="U337" s="42" t="str">
        <f t="shared" si="156"/>
        <v/>
      </c>
      <c r="V337" s="34"/>
      <c r="W337" s="34"/>
      <c r="X337" s="43" t="str">
        <f t="shared" si="153"/>
        <v/>
      </c>
      <c r="Y337" s="294"/>
      <c r="Z337" s="294"/>
      <c r="AA337" s="44" t="str">
        <f t="shared" si="154"/>
        <v/>
      </c>
      <c r="AB337" s="44" t="str">
        <f t="shared" si="155"/>
        <v/>
      </c>
      <c r="AC337" s="35"/>
      <c r="AD337" s="146"/>
      <c r="AE337" s="296"/>
    </row>
    <row r="338" spans="1:31" ht="30" customHeight="1">
      <c r="A338" s="186">
        <f t="shared" si="152"/>
        <v>23</v>
      </c>
      <c r="B338" s="84"/>
      <c r="C338" s="204" t="str">
        <f>+C315&amp;"－"&amp;A338</f>
        <v>E－23</v>
      </c>
      <c r="D338" s="192"/>
      <c r="E338" s="254"/>
      <c r="F338" s="154"/>
      <c r="G338" s="63"/>
      <c r="H338" s="64"/>
      <c r="I338" s="268">
        <f t="shared" si="147"/>
        <v>0</v>
      </c>
      <c r="J338" s="188" t="str">
        <f t="shared" si="148"/>
        <v/>
      </c>
      <c r="K338" s="189"/>
      <c r="L338" s="288" t="str">
        <f>IF(J338="●",+'様式4-10（機器リスト）'!$C338,"－")</f>
        <v>－</v>
      </c>
      <c r="M338" s="289" t="str">
        <f t="shared" si="149"/>
        <v>－</v>
      </c>
      <c r="N338" s="290" t="str">
        <f t="shared" si="150"/>
        <v>－</v>
      </c>
      <c r="O338" s="291" t="str">
        <f t="shared" si="151"/>
        <v>－</v>
      </c>
      <c r="P338" s="26"/>
      <c r="Q338" s="329"/>
      <c r="R338" s="335"/>
      <c r="S338" s="150"/>
      <c r="T338" s="33"/>
      <c r="U338" s="42" t="str">
        <f t="shared" si="156"/>
        <v/>
      </c>
      <c r="V338" s="34"/>
      <c r="W338" s="34"/>
      <c r="X338" s="43" t="str">
        <f t="shared" si="153"/>
        <v/>
      </c>
      <c r="Y338" s="294"/>
      <c r="Z338" s="294"/>
      <c r="AA338" s="44" t="str">
        <f t="shared" si="154"/>
        <v/>
      </c>
      <c r="AB338" s="44" t="str">
        <f t="shared" si="155"/>
        <v/>
      </c>
      <c r="AC338" s="35"/>
      <c r="AD338" s="146"/>
      <c r="AE338" s="296"/>
    </row>
    <row r="339" spans="1:31" ht="30" customHeight="1">
      <c r="A339" s="186">
        <f t="shared" si="152"/>
        <v>24</v>
      </c>
      <c r="B339" s="84"/>
      <c r="C339" s="205" t="str">
        <f>+C315&amp;"－"&amp;A339</f>
        <v>E－24</v>
      </c>
      <c r="D339" s="192"/>
      <c r="E339" s="254"/>
      <c r="F339" s="154"/>
      <c r="G339" s="63"/>
      <c r="H339" s="64"/>
      <c r="I339" s="268">
        <f t="shared" si="147"/>
        <v>0</v>
      </c>
      <c r="J339" s="188" t="str">
        <f t="shared" si="148"/>
        <v/>
      </c>
      <c r="K339" s="189"/>
      <c r="L339" s="288" t="str">
        <f>IF(J339="●",+'様式4-10（機器リスト）'!$C339,"－")</f>
        <v>－</v>
      </c>
      <c r="M339" s="289" t="str">
        <f t="shared" si="149"/>
        <v>－</v>
      </c>
      <c r="N339" s="290" t="str">
        <f t="shared" si="150"/>
        <v>－</v>
      </c>
      <c r="O339" s="291" t="str">
        <f t="shared" si="151"/>
        <v>－</v>
      </c>
      <c r="P339" s="26"/>
      <c r="Q339" s="329"/>
      <c r="R339" s="335"/>
      <c r="S339" s="150"/>
      <c r="T339" s="33"/>
      <c r="U339" s="42" t="str">
        <f t="shared" si="156"/>
        <v/>
      </c>
      <c r="V339" s="34"/>
      <c r="W339" s="34"/>
      <c r="X339" s="43" t="str">
        <f t="shared" si="153"/>
        <v/>
      </c>
      <c r="Y339" s="294"/>
      <c r="Z339" s="294"/>
      <c r="AA339" s="44" t="str">
        <f t="shared" si="154"/>
        <v/>
      </c>
      <c r="AB339" s="44" t="str">
        <f t="shared" si="155"/>
        <v/>
      </c>
      <c r="AC339" s="35"/>
      <c r="AD339" s="146"/>
      <c r="AE339" s="296"/>
    </row>
    <row r="340" spans="1:31" ht="30" customHeight="1">
      <c r="A340" s="186">
        <f t="shared" si="152"/>
        <v>25</v>
      </c>
      <c r="B340" s="84"/>
      <c r="C340" s="206" t="str">
        <f>+C315&amp;"－"&amp;A340</f>
        <v>E－25</v>
      </c>
      <c r="D340" s="192"/>
      <c r="E340" s="254"/>
      <c r="F340" s="154"/>
      <c r="G340" s="63"/>
      <c r="H340" s="64"/>
      <c r="I340" s="268">
        <f t="shared" si="147"/>
        <v>0</v>
      </c>
      <c r="J340" s="188" t="str">
        <f t="shared" si="148"/>
        <v/>
      </c>
      <c r="K340" s="189"/>
      <c r="L340" s="288" t="str">
        <f>IF(J340="●",+'様式4-10（機器リスト）'!$C340,"－")</f>
        <v>－</v>
      </c>
      <c r="M340" s="289" t="str">
        <f t="shared" si="149"/>
        <v>－</v>
      </c>
      <c r="N340" s="290" t="str">
        <f t="shared" si="150"/>
        <v>－</v>
      </c>
      <c r="O340" s="291" t="str">
        <f t="shared" si="151"/>
        <v>－</v>
      </c>
      <c r="P340" s="26"/>
      <c r="Q340" s="329"/>
      <c r="R340" s="335"/>
      <c r="S340" s="150"/>
      <c r="T340" s="33"/>
      <c r="U340" s="42" t="str">
        <f t="shared" si="156"/>
        <v/>
      </c>
      <c r="V340" s="34"/>
      <c r="W340" s="34"/>
      <c r="X340" s="43" t="str">
        <f t="shared" si="153"/>
        <v/>
      </c>
      <c r="Y340" s="294"/>
      <c r="Z340" s="294"/>
      <c r="AA340" s="44" t="str">
        <f t="shared" si="154"/>
        <v/>
      </c>
      <c r="AB340" s="44" t="str">
        <f t="shared" si="155"/>
        <v/>
      </c>
      <c r="AC340" s="35"/>
      <c r="AD340" s="146"/>
      <c r="AE340" s="296"/>
    </row>
    <row r="341" spans="1:31" ht="30" customHeight="1">
      <c r="A341" s="186">
        <f t="shared" si="152"/>
        <v>26</v>
      </c>
      <c r="B341" s="84"/>
      <c r="C341" s="207" t="str">
        <f>+C315&amp;"－"&amp;A341</f>
        <v>E－26</v>
      </c>
      <c r="D341" s="192"/>
      <c r="E341" s="254"/>
      <c r="F341" s="154"/>
      <c r="G341" s="63"/>
      <c r="H341" s="64"/>
      <c r="I341" s="268">
        <f t="shared" si="147"/>
        <v>0</v>
      </c>
      <c r="J341" s="188" t="str">
        <f t="shared" si="148"/>
        <v/>
      </c>
      <c r="K341" s="189"/>
      <c r="L341" s="288" t="str">
        <f>IF(J341="●",+'様式4-10（機器リスト）'!$C341,"－")</f>
        <v>－</v>
      </c>
      <c r="M341" s="289" t="str">
        <f t="shared" si="149"/>
        <v>－</v>
      </c>
      <c r="N341" s="290" t="str">
        <f t="shared" si="150"/>
        <v>－</v>
      </c>
      <c r="O341" s="291" t="str">
        <f t="shared" si="151"/>
        <v>－</v>
      </c>
      <c r="P341" s="26"/>
      <c r="Q341" s="329"/>
      <c r="R341" s="335"/>
      <c r="S341" s="150"/>
      <c r="T341" s="33"/>
      <c r="U341" s="42" t="str">
        <f t="shared" si="156"/>
        <v/>
      </c>
      <c r="V341" s="34"/>
      <c r="W341" s="34"/>
      <c r="X341" s="43" t="str">
        <f t="shared" si="153"/>
        <v/>
      </c>
      <c r="Y341" s="294"/>
      <c r="Z341" s="294"/>
      <c r="AA341" s="44" t="str">
        <f t="shared" si="154"/>
        <v/>
      </c>
      <c r="AB341" s="44" t="str">
        <f t="shared" si="155"/>
        <v/>
      </c>
      <c r="AC341" s="35"/>
      <c r="AD341" s="146"/>
      <c r="AE341" s="296"/>
    </row>
    <row r="342" spans="1:31" ht="30" customHeight="1">
      <c r="A342" s="186">
        <f t="shared" si="152"/>
        <v>27</v>
      </c>
      <c r="B342" s="84"/>
      <c r="C342" s="208" t="str">
        <f>+C315&amp;"－"&amp;A342</f>
        <v>E－27</v>
      </c>
      <c r="D342" s="192"/>
      <c r="E342" s="254"/>
      <c r="F342" s="152"/>
      <c r="G342" s="63"/>
      <c r="H342" s="64"/>
      <c r="I342" s="268">
        <f t="shared" si="147"/>
        <v>0</v>
      </c>
      <c r="J342" s="188" t="str">
        <f t="shared" si="148"/>
        <v/>
      </c>
      <c r="K342" s="189"/>
      <c r="L342" s="288" t="str">
        <f>IF(J342="●",+'様式4-10（機器リスト）'!$C342,"－")</f>
        <v>－</v>
      </c>
      <c r="M342" s="289" t="str">
        <f t="shared" si="149"/>
        <v>－</v>
      </c>
      <c r="N342" s="301" t="str">
        <f t="shared" si="150"/>
        <v>－</v>
      </c>
      <c r="O342" s="302" t="str">
        <f t="shared" si="151"/>
        <v>－</v>
      </c>
      <c r="P342" s="30"/>
      <c r="Q342" s="329"/>
      <c r="R342" s="335"/>
      <c r="S342" s="150"/>
      <c r="T342" s="33"/>
      <c r="U342" s="42" t="str">
        <f t="shared" si="156"/>
        <v/>
      </c>
      <c r="V342" s="34"/>
      <c r="W342" s="34"/>
      <c r="X342" s="43" t="str">
        <f t="shared" si="153"/>
        <v/>
      </c>
      <c r="Y342" s="294"/>
      <c r="Z342" s="294"/>
      <c r="AA342" s="44" t="str">
        <f t="shared" si="154"/>
        <v/>
      </c>
      <c r="AB342" s="44" t="str">
        <f t="shared" si="155"/>
        <v/>
      </c>
      <c r="AC342" s="35"/>
      <c r="AD342" s="146"/>
      <c r="AE342" s="296"/>
    </row>
    <row r="343" spans="1:31" ht="30" customHeight="1">
      <c r="A343" s="186">
        <f t="shared" si="152"/>
        <v>28</v>
      </c>
      <c r="B343" s="84"/>
      <c r="C343" s="209" t="str">
        <f>+C315&amp;"－"&amp;A343</f>
        <v>E－28</v>
      </c>
      <c r="D343" s="192"/>
      <c r="E343" s="254"/>
      <c r="F343" s="152"/>
      <c r="G343" s="63"/>
      <c r="H343" s="64"/>
      <c r="I343" s="268">
        <f t="shared" si="147"/>
        <v>0</v>
      </c>
      <c r="J343" s="188" t="str">
        <f t="shared" si="148"/>
        <v/>
      </c>
      <c r="K343" s="189"/>
      <c r="L343" s="288" t="str">
        <f>IF(J343="●",+'様式4-10（機器リスト）'!$C343,"－")</f>
        <v>－</v>
      </c>
      <c r="M343" s="289" t="str">
        <f t="shared" si="149"/>
        <v>－</v>
      </c>
      <c r="N343" s="301" t="str">
        <f t="shared" si="150"/>
        <v>－</v>
      </c>
      <c r="O343" s="302" t="str">
        <f t="shared" si="151"/>
        <v>－</v>
      </c>
      <c r="P343" s="30"/>
      <c r="Q343" s="329"/>
      <c r="R343" s="335"/>
      <c r="S343" s="150"/>
      <c r="T343" s="33"/>
      <c r="U343" s="42" t="str">
        <f t="shared" si="156"/>
        <v/>
      </c>
      <c r="V343" s="34"/>
      <c r="W343" s="34"/>
      <c r="X343" s="43" t="str">
        <f t="shared" si="153"/>
        <v/>
      </c>
      <c r="Y343" s="294"/>
      <c r="Z343" s="294"/>
      <c r="AA343" s="44" t="str">
        <f t="shared" si="154"/>
        <v/>
      </c>
      <c r="AB343" s="44" t="str">
        <f t="shared" si="155"/>
        <v/>
      </c>
      <c r="AC343" s="35"/>
      <c r="AD343" s="146"/>
      <c r="AE343" s="296"/>
    </row>
    <row r="344" spans="1:31" s="172" customFormat="1" ht="30" customHeight="1">
      <c r="A344" s="186">
        <f t="shared" si="152"/>
        <v>29</v>
      </c>
      <c r="C344" s="209" t="str">
        <f>+C315&amp;"－"&amp;A344</f>
        <v>E－29</v>
      </c>
      <c r="D344" s="192"/>
      <c r="E344" s="254"/>
      <c r="F344" s="152"/>
      <c r="G344" s="63"/>
      <c r="H344" s="64"/>
      <c r="I344" s="268">
        <f t="shared" si="147"/>
        <v>0</v>
      </c>
      <c r="J344" s="188" t="str">
        <f t="shared" si="148"/>
        <v/>
      </c>
      <c r="K344" s="189"/>
      <c r="L344" s="288" t="str">
        <f>IF(J344="●",+'様式4-10（機器リスト）'!$C344,"－")</f>
        <v>－</v>
      </c>
      <c r="M344" s="289" t="str">
        <f t="shared" si="149"/>
        <v>－</v>
      </c>
      <c r="N344" s="301" t="str">
        <f t="shared" si="150"/>
        <v>－</v>
      </c>
      <c r="O344" s="302" t="str">
        <f t="shared" si="151"/>
        <v>－</v>
      </c>
      <c r="P344" s="30"/>
      <c r="Q344" s="329"/>
      <c r="R344" s="335"/>
      <c r="S344" s="150"/>
      <c r="T344" s="33"/>
      <c r="U344" s="42" t="str">
        <f t="shared" si="156"/>
        <v/>
      </c>
      <c r="V344" s="34"/>
      <c r="W344" s="34"/>
      <c r="X344" s="43" t="str">
        <f t="shared" si="153"/>
        <v/>
      </c>
      <c r="Y344" s="294"/>
      <c r="Z344" s="294"/>
      <c r="AA344" s="44" t="str">
        <f t="shared" si="154"/>
        <v/>
      </c>
      <c r="AB344" s="44" t="str">
        <f t="shared" si="155"/>
        <v/>
      </c>
      <c r="AC344" s="35"/>
      <c r="AD344" s="146"/>
      <c r="AE344" s="296"/>
    </row>
    <row r="345" spans="1:31" ht="30" customHeight="1" thickBot="1">
      <c r="A345" s="186">
        <f t="shared" si="152"/>
        <v>30</v>
      </c>
      <c r="B345" s="84"/>
      <c r="C345" s="210" t="str">
        <f>+C315&amp;"－"&amp;A345</f>
        <v>E－30</v>
      </c>
      <c r="D345" s="211"/>
      <c r="E345" s="257"/>
      <c r="F345" s="155"/>
      <c r="G345" s="82"/>
      <c r="H345" s="83"/>
      <c r="I345" s="268">
        <f t="shared" si="147"/>
        <v>0</v>
      </c>
      <c r="J345" s="212" t="str">
        <f t="shared" si="148"/>
        <v/>
      </c>
      <c r="K345" s="189"/>
      <c r="L345" s="288" t="str">
        <f>IF(J345="●",+'様式4-10（機器リスト）'!$C345,"－")</f>
        <v>－</v>
      </c>
      <c r="M345" s="289" t="str">
        <f t="shared" si="149"/>
        <v>－</v>
      </c>
      <c r="N345" s="301" t="str">
        <f t="shared" si="150"/>
        <v>－</v>
      </c>
      <c r="O345" s="302" t="str">
        <f t="shared" si="151"/>
        <v>－</v>
      </c>
      <c r="P345" s="30"/>
      <c r="Q345" s="329"/>
      <c r="R345" s="335"/>
      <c r="S345" s="150"/>
      <c r="T345" s="33"/>
      <c r="U345" s="42" t="str">
        <f t="shared" si="156"/>
        <v/>
      </c>
      <c r="V345" s="34"/>
      <c r="W345" s="34"/>
      <c r="X345" s="43" t="str">
        <f t="shared" si="153"/>
        <v/>
      </c>
      <c r="Y345" s="294"/>
      <c r="Z345" s="294"/>
      <c r="AA345" s="44" t="str">
        <f t="shared" si="154"/>
        <v/>
      </c>
      <c r="AB345" s="44" t="str">
        <f t="shared" si="155"/>
        <v/>
      </c>
      <c r="AC345" s="35"/>
      <c r="AD345" s="146"/>
      <c r="AE345" s="296"/>
    </row>
    <row r="346" spans="1:31" ht="18" thickTop="1">
      <c r="B346" s="84"/>
      <c r="C346" s="221"/>
      <c r="D346" s="218"/>
      <c r="F346" s="219"/>
      <c r="I346" s="165"/>
      <c r="L346" s="308"/>
      <c r="M346" s="307"/>
      <c r="Q346" s="336"/>
      <c r="R346" s="336"/>
    </row>
    <row r="347" spans="1:31">
      <c r="B347" s="84"/>
      <c r="C347" s="84"/>
      <c r="D347" s="175"/>
      <c r="E347" s="249"/>
      <c r="F347" s="84"/>
      <c r="G347" s="84"/>
      <c r="H347" s="84"/>
      <c r="I347" s="162"/>
      <c r="J347" s="216"/>
      <c r="K347" s="162"/>
      <c r="L347" s="305"/>
      <c r="M347" s="2"/>
      <c r="N347" s="1"/>
      <c r="O347" s="1"/>
      <c r="P347" s="243"/>
      <c r="Q347" s="334"/>
      <c r="R347" s="334"/>
      <c r="S347" s="17"/>
      <c r="T347" s="21"/>
      <c r="U347" s="21"/>
      <c r="V347" s="21"/>
      <c r="W347" s="21"/>
      <c r="X347" s="21"/>
      <c r="Y347" s="21"/>
      <c r="Z347" s="21"/>
      <c r="AA347" s="21"/>
      <c r="AB347" s="21"/>
      <c r="AC347" s="18"/>
      <c r="AD347" s="18"/>
      <c r="AE347" s="14">
        <f>+AE309+1</f>
        <v>10</v>
      </c>
    </row>
    <row r="348" spans="1:31" s="90" customFormat="1" ht="15" customHeight="1">
      <c r="C348" s="846" t="s">
        <v>0</v>
      </c>
      <c r="D348" s="849" t="s">
        <v>1</v>
      </c>
      <c r="E348" s="850"/>
      <c r="F348" s="851"/>
      <c r="G348" s="855" t="s">
        <v>2</v>
      </c>
      <c r="H348" s="856"/>
      <c r="I348" s="859" t="s">
        <v>127</v>
      </c>
      <c r="J348" s="878" t="s">
        <v>70</v>
      </c>
      <c r="K348" s="161"/>
      <c r="L348" s="843" t="s">
        <v>0</v>
      </c>
      <c r="M348" s="875" t="s">
        <v>3</v>
      </c>
      <c r="N348" s="855" t="s">
        <v>2</v>
      </c>
      <c r="O348" s="856"/>
      <c r="P348" s="898" t="s">
        <v>4</v>
      </c>
      <c r="Q348" s="908" t="s">
        <v>75</v>
      </c>
      <c r="R348" s="909"/>
      <c r="S348" s="910"/>
      <c r="T348" s="883" t="s">
        <v>86</v>
      </c>
      <c r="U348" s="884"/>
      <c r="V348" s="884"/>
      <c r="W348" s="884"/>
      <c r="X348" s="884"/>
      <c r="Y348" s="884"/>
      <c r="Z348" s="884"/>
      <c r="AA348" s="884"/>
      <c r="AB348" s="884"/>
      <c r="AC348" s="885"/>
      <c r="AD348" s="878" t="s">
        <v>100</v>
      </c>
      <c r="AE348" s="878" t="str">
        <f>+AE$5</f>
        <v>備考</v>
      </c>
    </row>
    <row r="349" spans="1:31" s="90" customFormat="1" ht="15" customHeight="1">
      <c r="C349" s="847"/>
      <c r="D349" s="852"/>
      <c r="E349" s="853"/>
      <c r="F349" s="854"/>
      <c r="G349" s="857"/>
      <c r="H349" s="858"/>
      <c r="I349" s="860"/>
      <c r="J349" s="879"/>
      <c r="K349" s="161"/>
      <c r="L349" s="844"/>
      <c r="M349" s="876"/>
      <c r="N349" s="857"/>
      <c r="O349" s="858"/>
      <c r="P349" s="899"/>
      <c r="Q349" s="911"/>
      <c r="R349" s="912"/>
      <c r="S349" s="913"/>
      <c r="T349" s="886"/>
      <c r="U349" s="887"/>
      <c r="V349" s="887"/>
      <c r="W349" s="887"/>
      <c r="X349" s="887"/>
      <c r="Y349" s="887"/>
      <c r="Z349" s="887"/>
      <c r="AA349" s="887"/>
      <c r="AB349" s="887"/>
      <c r="AC349" s="888"/>
      <c r="AD349" s="879"/>
      <c r="AE349" s="879"/>
    </row>
    <row r="350" spans="1:31" s="90" customFormat="1" ht="15" customHeight="1">
      <c r="C350" s="847"/>
      <c r="D350" s="863" t="s">
        <v>5</v>
      </c>
      <c r="E350" s="866" t="s">
        <v>6</v>
      </c>
      <c r="F350" s="869" t="s">
        <v>7</v>
      </c>
      <c r="G350" s="872" t="s">
        <v>8</v>
      </c>
      <c r="H350" s="873" t="s">
        <v>9</v>
      </c>
      <c r="I350" s="860"/>
      <c r="J350" s="879"/>
      <c r="K350" s="161"/>
      <c r="L350" s="844"/>
      <c r="M350" s="876"/>
      <c r="N350" s="872" t="s">
        <v>8</v>
      </c>
      <c r="O350" s="873" t="s">
        <v>9</v>
      </c>
      <c r="P350" s="899"/>
      <c r="Q350" s="889" t="s">
        <v>73</v>
      </c>
      <c r="R350" s="905" t="s">
        <v>74</v>
      </c>
      <c r="S350" s="881" t="s">
        <v>72</v>
      </c>
      <c r="T350" s="901" t="s">
        <v>76</v>
      </c>
      <c r="U350" s="892" t="s">
        <v>77</v>
      </c>
      <c r="V350" s="894" t="s">
        <v>78</v>
      </c>
      <c r="W350" s="894"/>
      <c r="X350" s="894"/>
      <c r="Y350" s="903" t="s">
        <v>88</v>
      </c>
      <c r="Z350" s="903" t="s">
        <v>89</v>
      </c>
      <c r="AA350" s="892" t="s">
        <v>79</v>
      </c>
      <c r="AB350" s="894" t="s">
        <v>90</v>
      </c>
      <c r="AC350" s="896" t="s">
        <v>91</v>
      </c>
      <c r="AD350" s="879"/>
      <c r="AE350" s="879"/>
    </row>
    <row r="351" spans="1:31" s="90" customFormat="1" ht="15" customHeight="1">
      <c r="C351" s="847"/>
      <c r="D351" s="864"/>
      <c r="E351" s="867"/>
      <c r="F351" s="870"/>
      <c r="G351" s="872"/>
      <c r="H351" s="873"/>
      <c r="I351" s="860"/>
      <c r="J351" s="879"/>
      <c r="K351" s="161"/>
      <c r="L351" s="844"/>
      <c r="M351" s="876"/>
      <c r="N351" s="872"/>
      <c r="O351" s="873"/>
      <c r="P351" s="899"/>
      <c r="Q351" s="890"/>
      <c r="R351" s="906"/>
      <c r="S351" s="881"/>
      <c r="T351" s="902"/>
      <c r="U351" s="893"/>
      <c r="V351" s="895"/>
      <c r="W351" s="895"/>
      <c r="X351" s="895"/>
      <c r="Y351" s="904"/>
      <c r="Z351" s="904"/>
      <c r="AA351" s="893"/>
      <c r="AB351" s="895"/>
      <c r="AC351" s="897"/>
      <c r="AD351" s="879"/>
      <c r="AE351" s="879"/>
    </row>
    <row r="352" spans="1:31" s="90" customFormat="1" ht="21.95" customHeight="1">
      <c r="C352" s="848"/>
      <c r="D352" s="865"/>
      <c r="E352" s="868"/>
      <c r="F352" s="871"/>
      <c r="G352" s="838" t="s">
        <v>10</v>
      </c>
      <c r="H352" s="839"/>
      <c r="I352" s="137" t="s">
        <v>10</v>
      </c>
      <c r="J352" s="880"/>
      <c r="K352" s="176"/>
      <c r="L352" s="845"/>
      <c r="M352" s="877"/>
      <c r="N352" s="838" t="s">
        <v>10</v>
      </c>
      <c r="O352" s="839"/>
      <c r="P352" s="900"/>
      <c r="Q352" s="891"/>
      <c r="R352" s="907"/>
      <c r="S352" s="882"/>
      <c r="T352" s="45" t="s">
        <v>84</v>
      </c>
      <c r="U352" s="46" t="s">
        <v>84</v>
      </c>
      <c r="V352" s="47" t="s">
        <v>80</v>
      </c>
      <c r="W352" s="47" t="s">
        <v>81</v>
      </c>
      <c r="X352" s="46" t="s">
        <v>82</v>
      </c>
      <c r="Y352" s="48" t="s">
        <v>87</v>
      </c>
      <c r="Z352" s="48" t="s">
        <v>87</v>
      </c>
      <c r="AA352" s="46" t="s">
        <v>84</v>
      </c>
      <c r="AB352" s="46" t="s">
        <v>83</v>
      </c>
      <c r="AC352" s="56" t="s">
        <v>83</v>
      </c>
      <c r="AD352" s="880"/>
      <c r="AE352" s="880"/>
    </row>
    <row r="353" spans="1:31" ht="30" customHeight="1" thickBot="1">
      <c r="B353" s="84"/>
      <c r="C353" s="180" t="s">
        <v>68</v>
      </c>
      <c r="D353" s="181" t="s">
        <v>199</v>
      </c>
      <c r="E353" s="89"/>
      <c r="F353" s="182"/>
      <c r="G353" s="183">
        <f>SUM(G354:G383)</f>
        <v>0</v>
      </c>
      <c r="H353" s="184">
        <f>SUM(H354:H383)</f>
        <v>0</v>
      </c>
      <c r="I353" s="164">
        <f>SUM(I354:I383)</f>
        <v>0</v>
      </c>
      <c r="J353" s="185"/>
      <c r="K353" s="176"/>
      <c r="L353" s="282" t="str">
        <f>+'様式4-10（機器リスト）'!$C353</f>
        <v>Ｆ</v>
      </c>
      <c r="M353" s="283" t="str">
        <f>+'様式4-10（機器リスト）'!$D353</f>
        <v>資源化設備①</v>
      </c>
      <c r="N353" s="284"/>
      <c r="O353" s="285"/>
      <c r="P353" s="15"/>
      <c r="Q353" s="327"/>
      <c r="R353" s="328"/>
      <c r="S353" s="286"/>
      <c r="T353" s="22"/>
      <c r="U353" s="50"/>
      <c r="V353" s="23"/>
      <c r="W353" s="23"/>
      <c r="X353" s="23"/>
      <c r="Y353" s="23"/>
      <c r="Z353" s="23"/>
      <c r="AA353" s="50"/>
      <c r="AB353" s="50"/>
      <c r="AC353" s="51"/>
      <c r="AD353" s="145"/>
      <c r="AE353" s="145"/>
    </row>
    <row r="354" spans="1:31" ht="30" customHeight="1" thickTop="1">
      <c r="A354" s="186">
        <v>1</v>
      </c>
      <c r="C354" s="187" t="str">
        <f>+C353&amp;"－"&amp;A354</f>
        <v>Ｆ－1</v>
      </c>
      <c r="D354" s="159"/>
      <c r="E354" s="157"/>
      <c r="F354" s="59"/>
      <c r="G354" s="60"/>
      <c r="H354" s="61"/>
      <c r="I354" s="268">
        <f>SUM(G354:H354)</f>
        <v>0</v>
      </c>
      <c r="J354" s="188" t="str">
        <f>IF(G354&gt;0,"●","")</f>
        <v/>
      </c>
      <c r="K354" s="86"/>
      <c r="L354" s="288" t="str">
        <f>IF(J354="●",+'様式4-10（機器リスト）'!$C354,"－")</f>
        <v>－</v>
      </c>
      <c r="M354" s="289" t="str">
        <f>IF(J354="●",D354&amp;E354&amp;F354,"－")</f>
        <v>－</v>
      </c>
      <c r="N354" s="290" t="str">
        <f>IF(M354="－","－",G354)</f>
        <v>－</v>
      </c>
      <c r="O354" s="291" t="str">
        <f>IF(M354="－","－",H354)</f>
        <v>－</v>
      </c>
      <c r="P354" s="26"/>
      <c r="Q354" s="329"/>
      <c r="R354" s="335"/>
      <c r="S354" s="149"/>
      <c r="T354" s="33"/>
      <c r="U354" s="42" t="str">
        <f t="shared" ref="U354:U364" si="157">IF(N354="－","",ROUND(N354*T354,2))</f>
        <v/>
      </c>
      <c r="V354" s="34"/>
      <c r="W354" s="34"/>
      <c r="X354" s="43" t="str">
        <f t="shared" ref="X354:X362" si="158">IF(V354="","",ROUND(V354*W354,0))</f>
        <v/>
      </c>
      <c r="Y354" s="294"/>
      <c r="Z354" s="294"/>
      <c r="AA354" s="44" t="str">
        <f t="shared" ref="AA354:AA362" si="159">IF(U354="","",ROUND(U354*Y354*Z354,2))</f>
        <v/>
      </c>
      <c r="AB354" s="44" t="str">
        <f t="shared" ref="AB354:AB362" si="160">IF(T354="","",ROUND(X354*AA354,1))</f>
        <v/>
      </c>
      <c r="AC354" s="35"/>
      <c r="AD354" s="146"/>
      <c r="AE354" s="296"/>
    </row>
    <row r="355" spans="1:31" ht="30" customHeight="1">
      <c r="A355" s="186">
        <f>+A354+1</f>
        <v>2</v>
      </c>
      <c r="C355" s="190" t="str">
        <f>+C353&amp;"－"&amp;A355</f>
        <v>Ｆ－2</v>
      </c>
      <c r="D355" s="342"/>
      <c r="E355" s="343"/>
      <c r="F355" s="344"/>
      <c r="G355" s="63"/>
      <c r="H355" s="64"/>
      <c r="I355" s="268">
        <f t="shared" ref="I355:I383" si="161">SUM(G355:H355)</f>
        <v>0</v>
      </c>
      <c r="J355" s="188" t="str">
        <f t="shared" ref="J355:J383" si="162">IF(G355&gt;0,"●","")</f>
        <v/>
      </c>
      <c r="K355" s="86"/>
      <c r="L355" s="288" t="str">
        <f>IF(J355="●",+'様式4-10（機器リスト）'!$C355,"－")</f>
        <v>－</v>
      </c>
      <c r="M355" s="289" t="str">
        <f t="shared" ref="M355:M383" si="163">IF(J355="●",D355&amp;E355&amp;F355,"－")</f>
        <v>－</v>
      </c>
      <c r="N355" s="290" t="str">
        <f t="shared" ref="N355:N383" si="164">IF(M355="－","－",G355)</f>
        <v>－</v>
      </c>
      <c r="O355" s="291" t="str">
        <f t="shared" ref="O355:O383" si="165">IF(M355="－","－",H355)</f>
        <v>－</v>
      </c>
      <c r="P355" s="26"/>
      <c r="Q355" s="329"/>
      <c r="R355" s="335"/>
      <c r="S355" s="150"/>
      <c r="T355" s="33"/>
      <c r="U355" s="42" t="str">
        <f t="shared" si="157"/>
        <v/>
      </c>
      <c r="V355" s="34"/>
      <c r="W355" s="34"/>
      <c r="X355" s="43" t="str">
        <f t="shared" si="158"/>
        <v/>
      </c>
      <c r="Y355" s="294"/>
      <c r="Z355" s="294"/>
      <c r="AA355" s="44" t="str">
        <f t="shared" si="159"/>
        <v/>
      </c>
      <c r="AB355" s="44" t="str">
        <f t="shared" si="160"/>
        <v/>
      </c>
      <c r="AC355" s="35"/>
      <c r="AD355" s="146"/>
      <c r="AE355" s="296"/>
    </row>
    <row r="356" spans="1:31" ht="30" customHeight="1">
      <c r="A356" s="186">
        <f t="shared" ref="A356:A383" si="166">+A355+1</f>
        <v>3</v>
      </c>
      <c r="C356" s="190" t="str">
        <f>+C353&amp;"－"&amp;A356</f>
        <v>Ｆ－3</v>
      </c>
      <c r="D356" s="65"/>
      <c r="E356" s="66"/>
      <c r="F356" s="67"/>
      <c r="G356" s="63"/>
      <c r="H356" s="64"/>
      <c r="I356" s="268">
        <f t="shared" si="161"/>
        <v>0</v>
      </c>
      <c r="J356" s="188" t="str">
        <f t="shared" si="162"/>
        <v/>
      </c>
      <c r="K356" s="86"/>
      <c r="L356" s="288" t="str">
        <f>IF(J356="●",+'様式4-10（機器リスト）'!$C356,"－")</f>
        <v>－</v>
      </c>
      <c r="M356" s="289" t="str">
        <f t="shared" si="163"/>
        <v>－</v>
      </c>
      <c r="N356" s="290" t="str">
        <f t="shared" si="164"/>
        <v>－</v>
      </c>
      <c r="O356" s="291" t="str">
        <f t="shared" si="165"/>
        <v>－</v>
      </c>
      <c r="P356" s="29"/>
      <c r="Q356" s="331"/>
      <c r="R356" s="337"/>
      <c r="S356" s="150"/>
      <c r="T356" s="36"/>
      <c r="U356" s="42" t="str">
        <f t="shared" si="157"/>
        <v/>
      </c>
      <c r="V356" s="37"/>
      <c r="W356" s="37"/>
      <c r="X356" s="43" t="str">
        <f t="shared" si="158"/>
        <v/>
      </c>
      <c r="Y356" s="298"/>
      <c r="Z356" s="298"/>
      <c r="AA356" s="44" t="str">
        <f t="shared" si="159"/>
        <v/>
      </c>
      <c r="AB356" s="44" t="str">
        <f t="shared" si="160"/>
        <v/>
      </c>
      <c r="AC356" s="38"/>
      <c r="AD356" s="147"/>
      <c r="AE356" s="299"/>
    </row>
    <row r="357" spans="1:31" ht="30" customHeight="1">
      <c r="A357" s="186">
        <f t="shared" si="166"/>
        <v>4</v>
      </c>
      <c r="C357" s="190" t="str">
        <f>+C353&amp;"－"&amp;A357</f>
        <v>Ｆ－4</v>
      </c>
      <c r="D357" s="65"/>
      <c r="E357" s="68"/>
      <c r="F357" s="67"/>
      <c r="G357" s="63"/>
      <c r="H357" s="64"/>
      <c r="I357" s="268">
        <f t="shared" si="161"/>
        <v>0</v>
      </c>
      <c r="J357" s="188" t="str">
        <f t="shared" si="162"/>
        <v/>
      </c>
      <c r="K357" s="86"/>
      <c r="L357" s="288" t="str">
        <f>IF(J357="●",+'様式4-10（機器リスト）'!$C357,"－")</f>
        <v>－</v>
      </c>
      <c r="M357" s="289" t="str">
        <f t="shared" si="163"/>
        <v>－</v>
      </c>
      <c r="N357" s="290" t="str">
        <f t="shared" si="164"/>
        <v>－</v>
      </c>
      <c r="O357" s="291" t="str">
        <f t="shared" si="165"/>
        <v>－</v>
      </c>
      <c r="P357" s="29"/>
      <c r="Q357" s="331"/>
      <c r="R357" s="337"/>
      <c r="S357" s="150"/>
      <c r="T357" s="36"/>
      <c r="U357" s="42" t="str">
        <f t="shared" si="157"/>
        <v/>
      </c>
      <c r="V357" s="37"/>
      <c r="W357" s="37"/>
      <c r="X357" s="43" t="str">
        <f t="shared" si="158"/>
        <v/>
      </c>
      <c r="Y357" s="298"/>
      <c r="Z357" s="298"/>
      <c r="AA357" s="44" t="str">
        <f t="shared" si="159"/>
        <v/>
      </c>
      <c r="AB357" s="44" t="str">
        <f t="shared" si="160"/>
        <v/>
      </c>
      <c r="AC357" s="38"/>
      <c r="AD357" s="147"/>
      <c r="AE357" s="299"/>
    </row>
    <row r="358" spans="1:31" ht="30" customHeight="1">
      <c r="A358" s="186">
        <f t="shared" si="166"/>
        <v>5</v>
      </c>
      <c r="C358" s="194" t="str">
        <f>+C353&amp;"－"&amp;A358</f>
        <v>Ｆ－5</v>
      </c>
      <c r="D358" s="65"/>
      <c r="E358" s="66"/>
      <c r="F358" s="67"/>
      <c r="G358" s="63"/>
      <c r="H358" s="64"/>
      <c r="I358" s="268">
        <f t="shared" si="161"/>
        <v>0</v>
      </c>
      <c r="J358" s="188" t="str">
        <f t="shared" si="162"/>
        <v/>
      </c>
      <c r="K358" s="86"/>
      <c r="L358" s="288" t="str">
        <f>IF(J358="●",+'様式4-10（機器リスト）'!$C358,"－")</f>
        <v>－</v>
      </c>
      <c r="M358" s="289" t="str">
        <f t="shared" si="163"/>
        <v>－</v>
      </c>
      <c r="N358" s="290" t="str">
        <f t="shared" si="164"/>
        <v>－</v>
      </c>
      <c r="O358" s="291" t="str">
        <f t="shared" si="165"/>
        <v>－</v>
      </c>
      <c r="P358" s="26"/>
      <c r="Q358" s="329"/>
      <c r="R358" s="335"/>
      <c r="S358" s="150"/>
      <c r="T358" s="33"/>
      <c r="U358" s="42" t="str">
        <f t="shared" si="157"/>
        <v/>
      </c>
      <c r="V358" s="34"/>
      <c r="W358" s="34"/>
      <c r="X358" s="43" t="str">
        <f t="shared" si="158"/>
        <v/>
      </c>
      <c r="Y358" s="294"/>
      <c r="Z358" s="294"/>
      <c r="AA358" s="44" t="str">
        <f t="shared" si="159"/>
        <v/>
      </c>
      <c r="AB358" s="44" t="str">
        <f t="shared" si="160"/>
        <v/>
      </c>
      <c r="AC358" s="35"/>
      <c r="AD358" s="146"/>
      <c r="AE358" s="296"/>
    </row>
    <row r="359" spans="1:31" ht="30" customHeight="1">
      <c r="A359" s="186">
        <f t="shared" si="166"/>
        <v>6</v>
      </c>
      <c r="B359" s="84"/>
      <c r="C359" s="195" t="str">
        <f>+C353&amp;"－"&amp;A359</f>
        <v>Ｆ－6</v>
      </c>
      <c r="D359" s="69"/>
      <c r="E359" s="66"/>
      <c r="F359" s="70"/>
      <c r="G359" s="71"/>
      <c r="H359" s="72"/>
      <c r="I359" s="268">
        <f t="shared" si="161"/>
        <v>0</v>
      </c>
      <c r="J359" s="188" t="str">
        <f t="shared" si="162"/>
        <v/>
      </c>
      <c r="K359" s="86"/>
      <c r="L359" s="288" t="str">
        <f>IF(J359="●",+'様式4-10（機器リスト）'!$C359,"－")</f>
        <v>－</v>
      </c>
      <c r="M359" s="289" t="str">
        <f t="shared" si="163"/>
        <v>－</v>
      </c>
      <c r="N359" s="290" t="str">
        <f t="shared" si="164"/>
        <v>－</v>
      </c>
      <c r="O359" s="291" t="str">
        <f t="shared" si="165"/>
        <v>－</v>
      </c>
      <c r="P359" s="26"/>
      <c r="Q359" s="329"/>
      <c r="R359" s="335"/>
      <c r="S359" s="150"/>
      <c r="T359" s="33"/>
      <c r="U359" s="42" t="str">
        <f t="shared" si="157"/>
        <v/>
      </c>
      <c r="V359" s="34"/>
      <c r="W359" s="34"/>
      <c r="X359" s="43" t="str">
        <f t="shared" si="158"/>
        <v/>
      </c>
      <c r="Y359" s="294"/>
      <c r="Z359" s="294"/>
      <c r="AA359" s="44" t="str">
        <f t="shared" si="159"/>
        <v/>
      </c>
      <c r="AB359" s="44" t="str">
        <f t="shared" si="160"/>
        <v/>
      </c>
      <c r="AC359" s="35"/>
      <c r="AD359" s="146"/>
      <c r="AE359" s="296"/>
    </row>
    <row r="360" spans="1:31" ht="30" customHeight="1">
      <c r="A360" s="186">
        <f t="shared" si="166"/>
        <v>7</v>
      </c>
      <c r="B360" s="84"/>
      <c r="C360" s="195" t="str">
        <f>+C353&amp;"－"&amp;A360</f>
        <v>Ｆ－7</v>
      </c>
      <c r="D360" s="65"/>
      <c r="E360" s="66"/>
      <c r="F360" s="73"/>
      <c r="G360" s="63"/>
      <c r="H360" s="64"/>
      <c r="I360" s="268">
        <f t="shared" si="161"/>
        <v>0</v>
      </c>
      <c r="J360" s="188" t="str">
        <f t="shared" si="162"/>
        <v/>
      </c>
      <c r="K360" s="189"/>
      <c r="L360" s="288" t="str">
        <f>IF(J360="●",+'様式4-10（機器リスト）'!$C360,"－")</f>
        <v>－</v>
      </c>
      <c r="M360" s="289" t="str">
        <f t="shared" si="163"/>
        <v>－</v>
      </c>
      <c r="N360" s="290" t="str">
        <f t="shared" si="164"/>
        <v>－</v>
      </c>
      <c r="O360" s="291" t="str">
        <f t="shared" si="165"/>
        <v>－</v>
      </c>
      <c r="P360" s="26"/>
      <c r="Q360" s="329"/>
      <c r="R360" s="335"/>
      <c r="S360" s="150"/>
      <c r="T360" s="33"/>
      <c r="U360" s="42" t="str">
        <f t="shared" si="157"/>
        <v/>
      </c>
      <c r="V360" s="34"/>
      <c r="W360" s="34"/>
      <c r="X360" s="43" t="str">
        <f t="shared" si="158"/>
        <v/>
      </c>
      <c r="Y360" s="294"/>
      <c r="Z360" s="294"/>
      <c r="AA360" s="44" t="str">
        <f t="shared" si="159"/>
        <v/>
      </c>
      <c r="AB360" s="44" t="str">
        <f t="shared" si="160"/>
        <v/>
      </c>
      <c r="AC360" s="35"/>
      <c r="AD360" s="146"/>
      <c r="AE360" s="296"/>
    </row>
    <row r="361" spans="1:31" ht="30" customHeight="1">
      <c r="A361" s="186">
        <f t="shared" si="166"/>
        <v>8</v>
      </c>
      <c r="B361" s="84"/>
      <c r="C361" s="197" t="str">
        <f>+C353&amp;"－"&amp;A361</f>
        <v>Ｆ－8</v>
      </c>
      <c r="D361" s="65"/>
      <c r="E361" s="66"/>
      <c r="F361" s="67"/>
      <c r="G361" s="63"/>
      <c r="H361" s="64"/>
      <c r="I361" s="268">
        <f t="shared" si="161"/>
        <v>0</v>
      </c>
      <c r="J361" s="188" t="str">
        <f t="shared" si="162"/>
        <v/>
      </c>
      <c r="K361" s="189"/>
      <c r="L361" s="288" t="str">
        <f>IF(J361="●",+'様式4-10（機器リスト）'!$C361,"－")</f>
        <v>－</v>
      </c>
      <c r="M361" s="289" t="str">
        <f t="shared" si="163"/>
        <v>－</v>
      </c>
      <c r="N361" s="290" t="str">
        <f t="shared" si="164"/>
        <v>－</v>
      </c>
      <c r="O361" s="291" t="str">
        <f t="shared" si="165"/>
        <v>－</v>
      </c>
      <c r="P361" s="26"/>
      <c r="Q361" s="329"/>
      <c r="R361" s="335"/>
      <c r="S361" s="150"/>
      <c r="T361" s="33"/>
      <c r="U361" s="42" t="str">
        <f t="shared" si="157"/>
        <v/>
      </c>
      <c r="V361" s="34"/>
      <c r="W361" s="34"/>
      <c r="X361" s="43" t="str">
        <f t="shared" si="158"/>
        <v/>
      </c>
      <c r="Y361" s="294"/>
      <c r="Z361" s="294"/>
      <c r="AA361" s="44" t="str">
        <f t="shared" si="159"/>
        <v/>
      </c>
      <c r="AB361" s="44" t="str">
        <f t="shared" si="160"/>
        <v/>
      </c>
      <c r="AC361" s="35"/>
      <c r="AD361" s="146"/>
      <c r="AE361" s="296"/>
    </row>
    <row r="362" spans="1:31" ht="30" customHeight="1">
      <c r="A362" s="186">
        <f t="shared" si="166"/>
        <v>9</v>
      </c>
      <c r="B362" s="84"/>
      <c r="C362" s="197" t="str">
        <f>+C353&amp;"－"&amp;A362</f>
        <v>Ｆ－9</v>
      </c>
      <c r="D362" s="65"/>
      <c r="E362" s="66"/>
      <c r="F362" s="70"/>
      <c r="G362" s="63"/>
      <c r="H362" s="64"/>
      <c r="I362" s="268">
        <f t="shared" si="161"/>
        <v>0</v>
      </c>
      <c r="J362" s="188" t="str">
        <f t="shared" si="162"/>
        <v/>
      </c>
      <c r="K362" s="189"/>
      <c r="L362" s="288" t="str">
        <f>IF(J362="●",+'様式4-10（機器リスト）'!$C362,"－")</f>
        <v>－</v>
      </c>
      <c r="M362" s="289" t="str">
        <f t="shared" si="163"/>
        <v>－</v>
      </c>
      <c r="N362" s="290" t="str">
        <f t="shared" si="164"/>
        <v>－</v>
      </c>
      <c r="O362" s="291" t="str">
        <f t="shared" si="165"/>
        <v>－</v>
      </c>
      <c r="P362" s="26"/>
      <c r="Q362" s="329"/>
      <c r="R362" s="335"/>
      <c r="S362" s="150"/>
      <c r="T362" s="33"/>
      <c r="U362" s="42" t="str">
        <f t="shared" si="157"/>
        <v/>
      </c>
      <c r="V362" s="34"/>
      <c r="W362" s="34"/>
      <c r="X362" s="43" t="str">
        <f t="shared" si="158"/>
        <v/>
      </c>
      <c r="Y362" s="294"/>
      <c r="Z362" s="294"/>
      <c r="AA362" s="44" t="str">
        <f t="shared" si="159"/>
        <v/>
      </c>
      <c r="AB362" s="44" t="str">
        <f t="shared" si="160"/>
        <v/>
      </c>
      <c r="AC362" s="35"/>
      <c r="AD362" s="146"/>
      <c r="AE362" s="296"/>
    </row>
    <row r="363" spans="1:31" ht="30" customHeight="1">
      <c r="A363" s="186">
        <f t="shared" si="166"/>
        <v>10</v>
      </c>
      <c r="B363" s="84"/>
      <c r="C363" s="197" t="str">
        <f>+C353&amp;"－"&amp;A363</f>
        <v>Ｆ－10</v>
      </c>
      <c r="D363" s="65"/>
      <c r="E363" s="66"/>
      <c r="F363" s="70"/>
      <c r="G363" s="63"/>
      <c r="H363" s="64"/>
      <c r="I363" s="268">
        <f t="shared" si="161"/>
        <v>0</v>
      </c>
      <c r="J363" s="188" t="str">
        <f t="shared" si="162"/>
        <v/>
      </c>
      <c r="K363" s="189"/>
      <c r="L363" s="288" t="str">
        <f>IF(J363="●",+'様式4-10（機器リスト）'!$C363,"－")</f>
        <v>－</v>
      </c>
      <c r="M363" s="289" t="str">
        <f t="shared" si="163"/>
        <v>－</v>
      </c>
      <c r="N363" s="290" t="str">
        <f t="shared" si="164"/>
        <v>－</v>
      </c>
      <c r="O363" s="291" t="str">
        <f t="shared" si="165"/>
        <v>－</v>
      </c>
      <c r="P363" s="26"/>
      <c r="Q363" s="329"/>
      <c r="R363" s="335"/>
      <c r="S363" s="150"/>
      <c r="T363" s="39"/>
      <c r="U363" s="42" t="str">
        <f t="shared" si="157"/>
        <v/>
      </c>
      <c r="V363" s="40"/>
      <c r="W363" s="41"/>
      <c r="X363" s="43" t="str">
        <f>IF(V363="","",ROUND(V363*W363,0))</f>
        <v/>
      </c>
      <c r="Y363" s="300"/>
      <c r="Z363" s="300"/>
      <c r="AA363" s="44" t="str">
        <f>IF(U363="","",ROUND(U363*Y363*Z363,2))</f>
        <v/>
      </c>
      <c r="AB363" s="44" t="str">
        <f>IF(T363="","",ROUND(X363*AA363,1))</f>
        <v/>
      </c>
      <c r="AC363" s="57"/>
      <c r="AD363" s="146"/>
      <c r="AE363" s="296"/>
    </row>
    <row r="364" spans="1:31" ht="30" customHeight="1">
      <c r="A364" s="186">
        <f t="shared" si="166"/>
        <v>11</v>
      </c>
      <c r="B364" s="84"/>
      <c r="C364" s="199" t="str">
        <f>+C353&amp;"－"&amp;A364</f>
        <v>Ｆ－11</v>
      </c>
      <c r="D364" s="65"/>
      <c r="E364" s="66"/>
      <c r="F364" s="70"/>
      <c r="G364" s="63"/>
      <c r="H364" s="64"/>
      <c r="I364" s="268">
        <f t="shared" si="161"/>
        <v>0</v>
      </c>
      <c r="J364" s="188" t="str">
        <f t="shared" si="162"/>
        <v/>
      </c>
      <c r="K364" s="189"/>
      <c r="L364" s="288" t="str">
        <f>IF(J364="●",+'様式4-10（機器リスト）'!$C364,"－")</f>
        <v>－</v>
      </c>
      <c r="M364" s="289" t="str">
        <f t="shared" si="163"/>
        <v>－</v>
      </c>
      <c r="N364" s="290" t="str">
        <f t="shared" si="164"/>
        <v>－</v>
      </c>
      <c r="O364" s="291" t="str">
        <f t="shared" si="165"/>
        <v>－</v>
      </c>
      <c r="P364" s="26"/>
      <c r="Q364" s="329"/>
      <c r="R364" s="335"/>
      <c r="S364" s="150"/>
      <c r="T364" s="33"/>
      <c r="U364" s="42" t="str">
        <f t="shared" si="157"/>
        <v/>
      </c>
      <c r="V364" s="34"/>
      <c r="W364" s="34"/>
      <c r="X364" s="43" t="str">
        <f t="shared" ref="X364:X383" si="167">IF(V364="","",ROUND(V364*W364,0))</f>
        <v/>
      </c>
      <c r="Y364" s="294"/>
      <c r="Z364" s="294"/>
      <c r="AA364" s="44" t="str">
        <f t="shared" ref="AA364:AA383" si="168">IF(U364="","",ROUND(U364*Y364*Z364,2))</f>
        <v/>
      </c>
      <c r="AB364" s="44" t="str">
        <f t="shared" ref="AB364:AB383" si="169">IF(T364="","",ROUND(X364*AA364,1))</f>
        <v/>
      </c>
      <c r="AC364" s="35"/>
      <c r="AD364" s="146"/>
      <c r="AE364" s="296"/>
    </row>
    <row r="365" spans="1:31" s="172" customFormat="1" ht="30" customHeight="1">
      <c r="A365" s="186">
        <f t="shared" si="166"/>
        <v>12</v>
      </c>
      <c r="C365" s="200" t="str">
        <f>+C353&amp;"－"&amp;A365</f>
        <v>Ｆ－12</v>
      </c>
      <c r="D365" s="65"/>
      <c r="E365" s="66"/>
      <c r="F365" s="74"/>
      <c r="G365" s="63"/>
      <c r="H365" s="64"/>
      <c r="I365" s="268">
        <f t="shared" si="161"/>
        <v>0</v>
      </c>
      <c r="J365" s="188" t="str">
        <f t="shared" si="162"/>
        <v/>
      </c>
      <c r="K365" s="189"/>
      <c r="L365" s="288" t="str">
        <f>IF(J365="●",+'様式4-10（機器リスト）'!$C365,"－")</f>
        <v>－</v>
      </c>
      <c r="M365" s="289" t="str">
        <f t="shared" si="163"/>
        <v>－</v>
      </c>
      <c r="N365" s="290" t="str">
        <f t="shared" si="164"/>
        <v>－</v>
      </c>
      <c r="O365" s="291" t="str">
        <f t="shared" si="165"/>
        <v>－</v>
      </c>
      <c r="P365" s="26"/>
      <c r="Q365" s="329"/>
      <c r="R365" s="335"/>
      <c r="S365" s="150"/>
      <c r="T365" s="33"/>
      <c r="U365" s="42" t="str">
        <f>IF(N365="－","",ROUND(N365*T365,2))</f>
        <v/>
      </c>
      <c r="V365" s="34"/>
      <c r="W365" s="34"/>
      <c r="X365" s="43" t="str">
        <f t="shared" si="167"/>
        <v/>
      </c>
      <c r="Y365" s="294"/>
      <c r="Z365" s="294"/>
      <c r="AA365" s="44" t="str">
        <f t="shared" si="168"/>
        <v/>
      </c>
      <c r="AB365" s="44" t="str">
        <f t="shared" si="169"/>
        <v/>
      </c>
      <c r="AC365" s="35"/>
      <c r="AD365" s="146"/>
      <c r="AE365" s="296"/>
    </row>
    <row r="366" spans="1:31" ht="30" customHeight="1">
      <c r="A366" s="186">
        <f t="shared" si="166"/>
        <v>13</v>
      </c>
      <c r="B366" s="84"/>
      <c r="C366" s="201" t="str">
        <f>+C353&amp;"－"&amp;A366</f>
        <v>Ｆ－13</v>
      </c>
      <c r="D366" s="65"/>
      <c r="E366" s="66"/>
      <c r="F366" s="67"/>
      <c r="G366" s="63"/>
      <c r="H366" s="64"/>
      <c r="I366" s="268">
        <f t="shared" si="161"/>
        <v>0</v>
      </c>
      <c r="J366" s="188" t="str">
        <f t="shared" si="162"/>
        <v/>
      </c>
      <c r="K366" s="189"/>
      <c r="L366" s="288" t="str">
        <f>IF(J366="●",+'様式4-10（機器リスト）'!$C366,"－")</f>
        <v>－</v>
      </c>
      <c r="M366" s="289" t="str">
        <f t="shared" si="163"/>
        <v>－</v>
      </c>
      <c r="N366" s="290" t="str">
        <f t="shared" si="164"/>
        <v>－</v>
      </c>
      <c r="O366" s="291" t="str">
        <f t="shared" si="165"/>
        <v>－</v>
      </c>
      <c r="P366" s="26"/>
      <c r="Q366" s="329"/>
      <c r="R366" s="335"/>
      <c r="S366" s="150"/>
      <c r="T366" s="33"/>
      <c r="U366" s="42" t="str">
        <f t="shared" ref="U366:U383" si="170">IF(N366="－","",ROUND(N366*T366,2))</f>
        <v/>
      </c>
      <c r="V366" s="34"/>
      <c r="W366" s="34"/>
      <c r="X366" s="43" t="str">
        <f t="shared" si="167"/>
        <v/>
      </c>
      <c r="Y366" s="294"/>
      <c r="Z366" s="294"/>
      <c r="AA366" s="44" t="str">
        <f t="shared" si="168"/>
        <v/>
      </c>
      <c r="AB366" s="44" t="str">
        <f t="shared" si="169"/>
        <v/>
      </c>
      <c r="AC366" s="35"/>
      <c r="AD366" s="146"/>
      <c r="AE366" s="296"/>
    </row>
    <row r="367" spans="1:31" ht="30" customHeight="1">
      <c r="A367" s="186">
        <f t="shared" si="166"/>
        <v>14</v>
      </c>
      <c r="B367" s="84"/>
      <c r="C367" s="202" t="str">
        <f>+C353&amp;"－"&amp;A367</f>
        <v>Ｆ－14</v>
      </c>
      <c r="D367" s="65"/>
      <c r="E367" s="66"/>
      <c r="F367" s="70"/>
      <c r="G367" s="63"/>
      <c r="H367" s="64"/>
      <c r="I367" s="269">
        <f t="shared" si="161"/>
        <v>0</v>
      </c>
      <c r="J367" s="188" t="str">
        <f t="shared" si="162"/>
        <v/>
      </c>
      <c r="K367" s="189"/>
      <c r="L367" s="288" t="str">
        <f>IF(J367="●",+'様式4-10（機器リスト）'!$C367,"－")</f>
        <v>－</v>
      </c>
      <c r="M367" s="289" t="str">
        <f t="shared" si="163"/>
        <v>－</v>
      </c>
      <c r="N367" s="290" t="str">
        <f t="shared" si="164"/>
        <v>－</v>
      </c>
      <c r="O367" s="291" t="str">
        <f t="shared" si="165"/>
        <v>－</v>
      </c>
      <c r="P367" s="26"/>
      <c r="Q367" s="329"/>
      <c r="R367" s="335"/>
      <c r="S367" s="150"/>
      <c r="T367" s="33"/>
      <c r="U367" s="42" t="str">
        <f t="shared" si="170"/>
        <v/>
      </c>
      <c r="V367" s="34"/>
      <c r="W367" s="34"/>
      <c r="X367" s="43" t="str">
        <f t="shared" si="167"/>
        <v/>
      </c>
      <c r="Y367" s="294"/>
      <c r="Z367" s="294"/>
      <c r="AA367" s="44" t="str">
        <f t="shared" si="168"/>
        <v/>
      </c>
      <c r="AB367" s="44" t="str">
        <f t="shared" si="169"/>
        <v/>
      </c>
      <c r="AC367" s="35"/>
      <c r="AD367" s="146"/>
      <c r="AE367" s="296"/>
    </row>
    <row r="368" spans="1:31" ht="30" customHeight="1">
      <c r="A368" s="186">
        <f t="shared" si="166"/>
        <v>15</v>
      </c>
      <c r="B368" s="84"/>
      <c r="C368" s="201" t="str">
        <f>+C353&amp;"－"&amp;A368</f>
        <v>Ｆ－15</v>
      </c>
      <c r="D368" s="65"/>
      <c r="E368" s="66"/>
      <c r="F368" s="70"/>
      <c r="G368" s="63"/>
      <c r="H368" s="64"/>
      <c r="I368" s="268">
        <f t="shared" si="161"/>
        <v>0</v>
      </c>
      <c r="J368" s="188" t="str">
        <f t="shared" si="162"/>
        <v/>
      </c>
      <c r="K368" s="189"/>
      <c r="L368" s="288" t="str">
        <f>IF(J368="●",+'様式4-10（機器リスト）'!$C368,"－")</f>
        <v>－</v>
      </c>
      <c r="M368" s="289" t="str">
        <f t="shared" si="163"/>
        <v>－</v>
      </c>
      <c r="N368" s="290" t="str">
        <f t="shared" si="164"/>
        <v>－</v>
      </c>
      <c r="O368" s="291" t="str">
        <f t="shared" si="165"/>
        <v>－</v>
      </c>
      <c r="P368" s="26"/>
      <c r="Q368" s="329"/>
      <c r="R368" s="335"/>
      <c r="S368" s="150"/>
      <c r="T368" s="33"/>
      <c r="U368" s="42" t="str">
        <f t="shared" si="170"/>
        <v/>
      </c>
      <c r="V368" s="34"/>
      <c r="W368" s="34"/>
      <c r="X368" s="43" t="str">
        <f t="shared" si="167"/>
        <v/>
      </c>
      <c r="Y368" s="294"/>
      <c r="Z368" s="294"/>
      <c r="AA368" s="44" t="str">
        <f t="shared" si="168"/>
        <v/>
      </c>
      <c r="AB368" s="44" t="str">
        <f t="shared" si="169"/>
        <v/>
      </c>
      <c r="AC368" s="35"/>
      <c r="AD368" s="146"/>
      <c r="AE368" s="296"/>
    </row>
    <row r="369" spans="1:31" ht="30" customHeight="1">
      <c r="A369" s="186">
        <f t="shared" si="166"/>
        <v>16</v>
      </c>
      <c r="B369" s="84"/>
      <c r="C369" s="201" t="str">
        <f>+C353&amp;"－"&amp;A369</f>
        <v>Ｆ－16</v>
      </c>
      <c r="D369" s="69"/>
      <c r="E369" s="66"/>
      <c r="F369" s="70"/>
      <c r="G369" s="63"/>
      <c r="H369" s="64"/>
      <c r="I369" s="268">
        <f t="shared" si="161"/>
        <v>0</v>
      </c>
      <c r="J369" s="188" t="str">
        <f t="shared" si="162"/>
        <v/>
      </c>
      <c r="K369" s="189"/>
      <c r="L369" s="288" t="str">
        <f>IF(J369="●",+'様式4-10（機器リスト）'!$C369,"－")</f>
        <v>－</v>
      </c>
      <c r="M369" s="289" t="str">
        <f t="shared" si="163"/>
        <v>－</v>
      </c>
      <c r="N369" s="290" t="str">
        <f t="shared" si="164"/>
        <v>－</v>
      </c>
      <c r="O369" s="291" t="str">
        <f t="shared" si="165"/>
        <v>－</v>
      </c>
      <c r="P369" s="26"/>
      <c r="Q369" s="329"/>
      <c r="R369" s="335"/>
      <c r="S369" s="150"/>
      <c r="T369" s="33"/>
      <c r="U369" s="42" t="str">
        <f t="shared" si="170"/>
        <v/>
      </c>
      <c r="V369" s="34"/>
      <c r="W369" s="34"/>
      <c r="X369" s="43" t="str">
        <f t="shared" si="167"/>
        <v/>
      </c>
      <c r="Y369" s="294"/>
      <c r="Z369" s="294"/>
      <c r="AA369" s="44" t="str">
        <f t="shared" si="168"/>
        <v/>
      </c>
      <c r="AB369" s="44" t="str">
        <f t="shared" si="169"/>
        <v/>
      </c>
      <c r="AC369" s="35"/>
      <c r="AD369" s="146"/>
      <c r="AE369" s="296"/>
    </row>
    <row r="370" spans="1:31" ht="30" customHeight="1">
      <c r="A370" s="186">
        <f t="shared" si="166"/>
        <v>17</v>
      </c>
      <c r="B370" s="84"/>
      <c r="C370" s="201" t="str">
        <f>+C353&amp;"－"&amp;A370</f>
        <v>Ｆ－17</v>
      </c>
      <c r="D370" s="65"/>
      <c r="E370" s="66"/>
      <c r="F370" s="70"/>
      <c r="G370" s="63"/>
      <c r="H370" s="64"/>
      <c r="I370" s="268">
        <f t="shared" si="161"/>
        <v>0</v>
      </c>
      <c r="J370" s="188" t="str">
        <f t="shared" si="162"/>
        <v/>
      </c>
      <c r="K370" s="189"/>
      <c r="L370" s="288" t="str">
        <f>IF(J370="●",+'様式4-10（機器リスト）'!$C370,"－")</f>
        <v>－</v>
      </c>
      <c r="M370" s="289" t="str">
        <f t="shared" si="163"/>
        <v>－</v>
      </c>
      <c r="N370" s="290" t="str">
        <f t="shared" si="164"/>
        <v>－</v>
      </c>
      <c r="O370" s="291" t="str">
        <f t="shared" si="165"/>
        <v>－</v>
      </c>
      <c r="P370" s="26"/>
      <c r="Q370" s="329"/>
      <c r="R370" s="335"/>
      <c r="S370" s="150"/>
      <c r="T370" s="33"/>
      <c r="U370" s="42" t="str">
        <f t="shared" si="170"/>
        <v/>
      </c>
      <c r="V370" s="34"/>
      <c r="W370" s="34"/>
      <c r="X370" s="43" t="str">
        <f t="shared" si="167"/>
        <v/>
      </c>
      <c r="Y370" s="294"/>
      <c r="Z370" s="294"/>
      <c r="AA370" s="44" t="str">
        <f t="shared" si="168"/>
        <v/>
      </c>
      <c r="AB370" s="44" t="str">
        <f t="shared" si="169"/>
        <v/>
      </c>
      <c r="AC370" s="35"/>
      <c r="AD370" s="146"/>
      <c r="AE370" s="296"/>
    </row>
    <row r="371" spans="1:31" ht="30" customHeight="1">
      <c r="A371" s="186">
        <f t="shared" si="166"/>
        <v>18</v>
      </c>
      <c r="B371" s="84"/>
      <c r="C371" s="202" t="str">
        <f>+C353&amp;"－"&amp;A371</f>
        <v>Ｆ－18</v>
      </c>
      <c r="D371" s="69"/>
      <c r="E371" s="68"/>
      <c r="F371" s="67"/>
      <c r="G371" s="63"/>
      <c r="H371" s="64"/>
      <c r="I371" s="268">
        <f t="shared" si="161"/>
        <v>0</v>
      </c>
      <c r="J371" s="188" t="str">
        <f t="shared" si="162"/>
        <v/>
      </c>
      <c r="K371" s="189"/>
      <c r="L371" s="288" t="str">
        <f>IF(J371="●",+'様式4-10（機器リスト）'!$C371,"－")</f>
        <v>－</v>
      </c>
      <c r="M371" s="289" t="str">
        <f t="shared" si="163"/>
        <v>－</v>
      </c>
      <c r="N371" s="290" t="str">
        <f t="shared" si="164"/>
        <v>－</v>
      </c>
      <c r="O371" s="291" t="str">
        <f t="shared" si="165"/>
        <v>－</v>
      </c>
      <c r="P371" s="26"/>
      <c r="Q371" s="329"/>
      <c r="R371" s="335"/>
      <c r="S371" s="150"/>
      <c r="T371" s="33"/>
      <c r="U371" s="42" t="str">
        <f t="shared" si="170"/>
        <v/>
      </c>
      <c r="V371" s="34"/>
      <c r="W371" s="34"/>
      <c r="X371" s="43" t="str">
        <f t="shared" si="167"/>
        <v/>
      </c>
      <c r="Y371" s="294"/>
      <c r="Z371" s="294"/>
      <c r="AA371" s="44" t="str">
        <f t="shared" si="168"/>
        <v/>
      </c>
      <c r="AB371" s="44" t="str">
        <f t="shared" si="169"/>
        <v/>
      </c>
      <c r="AC371" s="35"/>
      <c r="AD371" s="146"/>
      <c r="AE371" s="296"/>
    </row>
    <row r="372" spans="1:31" ht="30" customHeight="1">
      <c r="A372" s="186">
        <f t="shared" si="166"/>
        <v>19</v>
      </c>
      <c r="B372" s="84"/>
      <c r="C372" s="203" t="str">
        <f>+C353&amp;"－"&amp;A372</f>
        <v>Ｆ－19</v>
      </c>
      <c r="D372" s="196"/>
      <c r="E372" s="254"/>
      <c r="F372" s="154"/>
      <c r="G372" s="63"/>
      <c r="H372" s="64"/>
      <c r="I372" s="268">
        <f t="shared" si="161"/>
        <v>0</v>
      </c>
      <c r="J372" s="188" t="str">
        <f t="shared" si="162"/>
        <v/>
      </c>
      <c r="K372" s="189"/>
      <c r="L372" s="288" t="str">
        <f>IF(J372="●",+'様式4-10（機器リスト）'!$C372,"－")</f>
        <v>－</v>
      </c>
      <c r="M372" s="289" t="str">
        <f t="shared" si="163"/>
        <v>－</v>
      </c>
      <c r="N372" s="290" t="str">
        <f t="shared" si="164"/>
        <v>－</v>
      </c>
      <c r="O372" s="291" t="str">
        <f t="shared" si="165"/>
        <v>－</v>
      </c>
      <c r="P372" s="26"/>
      <c r="Q372" s="329"/>
      <c r="R372" s="335"/>
      <c r="S372" s="150"/>
      <c r="T372" s="33"/>
      <c r="U372" s="42" t="str">
        <f t="shared" si="170"/>
        <v/>
      </c>
      <c r="V372" s="34"/>
      <c r="W372" s="34"/>
      <c r="X372" s="43" t="str">
        <f t="shared" si="167"/>
        <v/>
      </c>
      <c r="Y372" s="294"/>
      <c r="Z372" s="294"/>
      <c r="AA372" s="44" t="str">
        <f t="shared" si="168"/>
        <v/>
      </c>
      <c r="AB372" s="44" t="str">
        <f t="shared" si="169"/>
        <v/>
      </c>
      <c r="AC372" s="35"/>
      <c r="AD372" s="146"/>
      <c r="AE372" s="296"/>
    </row>
    <row r="373" spans="1:31" s="172" customFormat="1" ht="30" customHeight="1">
      <c r="A373" s="186">
        <f t="shared" si="166"/>
        <v>20</v>
      </c>
      <c r="C373" s="203" t="str">
        <f>+C353&amp;"－"&amp;A373</f>
        <v>Ｆ－20</v>
      </c>
      <c r="D373" s="196"/>
      <c r="E373" s="254"/>
      <c r="F373" s="154"/>
      <c r="G373" s="63"/>
      <c r="H373" s="64"/>
      <c r="I373" s="268">
        <f t="shared" si="161"/>
        <v>0</v>
      </c>
      <c r="J373" s="188" t="str">
        <f t="shared" si="162"/>
        <v/>
      </c>
      <c r="K373" s="189"/>
      <c r="L373" s="288" t="str">
        <f>IF(J373="●",+'様式4-10（機器リスト）'!$C373,"－")</f>
        <v>－</v>
      </c>
      <c r="M373" s="289" t="str">
        <f t="shared" si="163"/>
        <v>－</v>
      </c>
      <c r="N373" s="290" t="str">
        <f t="shared" si="164"/>
        <v>－</v>
      </c>
      <c r="O373" s="291" t="str">
        <f t="shared" si="165"/>
        <v>－</v>
      </c>
      <c r="P373" s="26"/>
      <c r="Q373" s="329"/>
      <c r="R373" s="335"/>
      <c r="S373" s="150"/>
      <c r="T373" s="33"/>
      <c r="U373" s="42" t="str">
        <f t="shared" si="170"/>
        <v/>
      </c>
      <c r="V373" s="34"/>
      <c r="W373" s="34"/>
      <c r="X373" s="43" t="str">
        <f t="shared" si="167"/>
        <v/>
      </c>
      <c r="Y373" s="294"/>
      <c r="Z373" s="294"/>
      <c r="AA373" s="44" t="str">
        <f t="shared" si="168"/>
        <v/>
      </c>
      <c r="AB373" s="44" t="str">
        <f t="shared" si="169"/>
        <v/>
      </c>
      <c r="AC373" s="35"/>
      <c r="AD373" s="146"/>
      <c r="AE373" s="296"/>
    </row>
    <row r="374" spans="1:31" ht="30" customHeight="1">
      <c r="A374" s="186">
        <f t="shared" si="166"/>
        <v>21</v>
      </c>
      <c r="B374" s="84"/>
      <c r="C374" s="204" t="str">
        <f>+C353&amp;"－"&amp;A374</f>
        <v>Ｆ－21</v>
      </c>
      <c r="D374" s="196"/>
      <c r="E374" s="254"/>
      <c r="F374" s="154"/>
      <c r="G374" s="63"/>
      <c r="H374" s="64"/>
      <c r="I374" s="268">
        <f t="shared" si="161"/>
        <v>0</v>
      </c>
      <c r="J374" s="188" t="str">
        <f t="shared" si="162"/>
        <v/>
      </c>
      <c r="K374" s="189"/>
      <c r="L374" s="288" t="str">
        <f>IF(J374="●",+'様式4-10（機器リスト）'!$C374,"－")</f>
        <v>－</v>
      </c>
      <c r="M374" s="289" t="str">
        <f t="shared" si="163"/>
        <v>－</v>
      </c>
      <c r="N374" s="290" t="str">
        <f t="shared" si="164"/>
        <v>－</v>
      </c>
      <c r="O374" s="291" t="str">
        <f t="shared" si="165"/>
        <v>－</v>
      </c>
      <c r="P374" s="26"/>
      <c r="Q374" s="329"/>
      <c r="R374" s="335"/>
      <c r="S374" s="150"/>
      <c r="T374" s="33"/>
      <c r="U374" s="42" t="str">
        <f t="shared" si="170"/>
        <v/>
      </c>
      <c r="V374" s="34"/>
      <c r="W374" s="34"/>
      <c r="X374" s="43" t="str">
        <f t="shared" si="167"/>
        <v/>
      </c>
      <c r="Y374" s="294"/>
      <c r="Z374" s="294"/>
      <c r="AA374" s="44" t="str">
        <f t="shared" si="168"/>
        <v/>
      </c>
      <c r="AB374" s="44" t="str">
        <f t="shared" si="169"/>
        <v/>
      </c>
      <c r="AC374" s="35"/>
      <c r="AD374" s="146"/>
      <c r="AE374" s="296"/>
    </row>
    <row r="375" spans="1:31" ht="30" customHeight="1">
      <c r="A375" s="186">
        <f t="shared" si="166"/>
        <v>22</v>
      </c>
      <c r="B375" s="84"/>
      <c r="C375" s="204" t="str">
        <f>+C353&amp;"－"&amp;A375</f>
        <v>Ｆ－22</v>
      </c>
      <c r="D375" s="192"/>
      <c r="E375" s="254"/>
      <c r="F375" s="154"/>
      <c r="G375" s="63"/>
      <c r="H375" s="64"/>
      <c r="I375" s="268">
        <f t="shared" si="161"/>
        <v>0</v>
      </c>
      <c r="J375" s="188" t="str">
        <f t="shared" si="162"/>
        <v/>
      </c>
      <c r="K375" s="189"/>
      <c r="L375" s="288" t="str">
        <f>IF(J375="●",+'様式4-10（機器リスト）'!$C375,"－")</f>
        <v>－</v>
      </c>
      <c r="M375" s="289" t="str">
        <f t="shared" si="163"/>
        <v>－</v>
      </c>
      <c r="N375" s="290" t="str">
        <f t="shared" si="164"/>
        <v>－</v>
      </c>
      <c r="O375" s="291" t="str">
        <f t="shared" si="165"/>
        <v>－</v>
      </c>
      <c r="P375" s="26"/>
      <c r="Q375" s="329"/>
      <c r="R375" s="335"/>
      <c r="S375" s="150"/>
      <c r="T375" s="33"/>
      <c r="U375" s="42" t="str">
        <f t="shared" si="170"/>
        <v/>
      </c>
      <c r="V375" s="34"/>
      <c r="W375" s="34"/>
      <c r="X375" s="43" t="str">
        <f t="shared" si="167"/>
        <v/>
      </c>
      <c r="Y375" s="294"/>
      <c r="Z375" s="294"/>
      <c r="AA375" s="44" t="str">
        <f t="shared" si="168"/>
        <v/>
      </c>
      <c r="AB375" s="44" t="str">
        <f t="shared" si="169"/>
        <v/>
      </c>
      <c r="AC375" s="35"/>
      <c r="AD375" s="146"/>
      <c r="AE375" s="296"/>
    </row>
    <row r="376" spans="1:31" ht="30" customHeight="1">
      <c r="A376" s="186">
        <f t="shared" si="166"/>
        <v>23</v>
      </c>
      <c r="B376" s="84"/>
      <c r="C376" s="204" t="str">
        <f>+C353&amp;"－"&amp;A376</f>
        <v>Ｆ－23</v>
      </c>
      <c r="D376" s="192"/>
      <c r="E376" s="254"/>
      <c r="F376" s="154"/>
      <c r="G376" s="63"/>
      <c r="H376" s="64"/>
      <c r="I376" s="268">
        <f t="shared" si="161"/>
        <v>0</v>
      </c>
      <c r="J376" s="188" t="str">
        <f t="shared" si="162"/>
        <v/>
      </c>
      <c r="K376" s="189"/>
      <c r="L376" s="288" t="str">
        <f>IF(J376="●",+'様式4-10（機器リスト）'!$C376,"－")</f>
        <v>－</v>
      </c>
      <c r="M376" s="289" t="str">
        <f t="shared" si="163"/>
        <v>－</v>
      </c>
      <c r="N376" s="290" t="str">
        <f t="shared" si="164"/>
        <v>－</v>
      </c>
      <c r="O376" s="291" t="str">
        <f t="shared" si="165"/>
        <v>－</v>
      </c>
      <c r="P376" s="26"/>
      <c r="Q376" s="329"/>
      <c r="R376" s="335"/>
      <c r="S376" s="150"/>
      <c r="T376" s="33"/>
      <c r="U376" s="42" t="str">
        <f t="shared" si="170"/>
        <v/>
      </c>
      <c r="V376" s="34"/>
      <c r="W376" s="34"/>
      <c r="X376" s="43" t="str">
        <f t="shared" si="167"/>
        <v/>
      </c>
      <c r="Y376" s="294"/>
      <c r="Z376" s="294"/>
      <c r="AA376" s="44" t="str">
        <f t="shared" si="168"/>
        <v/>
      </c>
      <c r="AB376" s="44" t="str">
        <f t="shared" si="169"/>
        <v/>
      </c>
      <c r="AC376" s="35"/>
      <c r="AD376" s="146"/>
      <c r="AE376" s="296"/>
    </row>
    <row r="377" spans="1:31" ht="30" customHeight="1">
      <c r="A377" s="186">
        <f t="shared" si="166"/>
        <v>24</v>
      </c>
      <c r="B377" s="84"/>
      <c r="C377" s="205" t="str">
        <f>+C353&amp;"－"&amp;A377</f>
        <v>Ｆ－24</v>
      </c>
      <c r="D377" s="192"/>
      <c r="E377" s="254"/>
      <c r="F377" s="154"/>
      <c r="G377" s="63"/>
      <c r="H377" s="64"/>
      <c r="I377" s="268">
        <f t="shared" si="161"/>
        <v>0</v>
      </c>
      <c r="J377" s="188" t="str">
        <f t="shared" si="162"/>
        <v/>
      </c>
      <c r="K377" s="189"/>
      <c r="L377" s="288" t="str">
        <f>IF(J377="●",+'様式4-10（機器リスト）'!$C377,"－")</f>
        <v>－</v>
      </c>
      <c r="M377" s="289" t="str">
        <f t="shared" si="163"/>
        <v>－</v>
      </c>
      <c r="N377" s="290" t="str">
        <f t="shared" si="164"/>
        <v>－</v>
      </c>
      <c r="O377" s="291" t="str">
        <f t="shared" si="165"/>
        <v>－</v>
      </c>
      <c r="P377" s="26"/>
      <c r="Q377" s="329"/>
      <c r="R377" s="335"/>
      <c r="S377" s="150"/>
      <c r="T377" s="33"/>
      <c r="U377" s="42" t="str">
        <f t="shared" si="170"/>
        <v/>
      </c>
      <c r="V377" s="34"/>
      <c r="W377" s="34"/>
      <c r="X377" s="43" t="str">
        <f t="shared" si="167"/>
        <v/>
      </c>
      <c r="Y377" s="294"/>
      <c r="Z377" s="294"/>
      <c r="AA377" s="44" t="str">
        <f t="shared" si="168"/>
        <v/>
      </c>
      <c r="AB377" s="44" t="str">
        <f t="shared" si="169"/>
        <v/>
      </c>
      <c r="AC377" s="35"/>
      <c r="AD377" s="146"/>
      <c r="AE377" s="296"/>
    </row>
    <row r="378" spans="1:31" ht="30" customHeight="1">
      <c r="A378" s="186">
        <f t="shared" si="166"/>
        <v>25</v>
      </c>
      <c r="B378" s="84"/>
      <c r="C378" s="206" t="str">
        <f>+C353&amp;"－"&amp;A378</f>
        <v>Ｆ－25</v>
      </c>
      <c r="D378" s="192"/>
      <c r="E378" s="254"/>
      <c r="F378" s="154"/>
      <c r="G378" s="63"/>
      <c r="H378" s="64"/>
      <c r="I378" s="268">
        <f t="shared" si="161"/>
        <v>0</v>
      </c>
      <c r="J378" s="188" t="str">
        <f t="shared" si="162"/>
        <v/>
      </c>
      <c r="K378" s="189"/>
      <c r="L378" s="288" t="str">
        <f>IF(J378="●",+'様式4-10（機器リスト）'!$C378,"－")</f>
        <v>－</v>
      </c>
      <c r="M378" s="289" t="str">
        <f t="shared" si="163"/>
        <v>－</v>
      </c>
      <c r="N378" s="290" t="str">
        <f t="shared" si="164"/>
        <v>－</v>
      </c>
      <c r="O378" s="291" t="str">
        <f t="shared" si="165"/>
        <v>－</v>
      </c>
      <c r="P378" s="26"/>
      <c r="Q378" s="329"/>
      <c r="R378" s="335"/>
      <c r="S378" s="150"/>
      <c r="T378" s="33"/>
      <c r="U378" s="42" t="str">
        <f t="shared" si="170"/>
        <v/>
      </c>
      <c r="V378" s="34"/>
      <c r="W378" s="34"/>
      <c r="X378" s="43" t="str">
        <f t="shared" si="167"/>
        <v/>
      </c>
      <c r="Y378" s="294"/>
      <c r="Z378" s="294"/>
      <c r="AA378" s="44" t="str">
        <f t="shared" si="168"/>
        <v/>
      </c>
      <c r="AB378" s="44" t="str">
        <f t="shared" si="169"/>
        <v/>
      </c>
      <c r="AC378" s="35"/>
      <c r="AD378" s="146"/>
      <c r="AE378" s="296"/>
    </row>
    <row r="379" spans="1:31" ht="30" customHeight="1">
      <c r="A379" s="186">
        <f t="shared" si="166"/>
        <v>26</v>
      </c>
      <c r="B379" s="84"/>
      <c r="C379" s="207" t="str">
        <f>+C353&amp;"－"&amp;A379</f>
        <v>Ｆ－26</v>
      </c>
      <c r="D379" s="192"/>
      <c r="E379" s="254"/>
      <c r="F379" s="154"/>
      <c r="G379" s="63"/>
      <c r="H379" s="64"/>
      <c r="I379" s="268">
        <f t="shared" si="161"/>
        <v>0</v>
      </c>
      <c r="J379" s="188" t="str">
        <f t="shared" si="162"/>
        <v/>
      </c>
      <c r="K379" s="189"/>
      <c r="L379" s="288" t="str">
        <f>IF(J379="●",+'様式4-10（機器リスト）'!$C379,"－")</f>
        <v>－</v>
      </c>
      <c r="M379" s="289" t="str">
        <f t="shared" si="163"/>
        <v>－</v>
      </c>
      <c r="N379" s="290" t="str">
        <f t="shared" si="164"/>
        <v>－</v>
      </c>
      <c r="O379" s="291" t="str">
        <f t="shared" si="165"/>
        <v>－</v>
      </c>
      <c r="P379" s="26"/>
      <c r="Q379" s="329"/>
      <c r="R379" s="335"/>
      <c r="S379" s="150"/>
      <c r="T379" s="33"/>
      <c r="U379" s="42" t="str">
        <f t="shared" si="170"/>
        <v/>
      </c>
      <c r="V379" s="34"/>
      <c r="W379" s="34"/>
      <c r="X379" s="43" t="str">
        <f t="shared" si="167"/>
        <v/>
      </c>
      <c r="Y379" s="294"/>
      <c r="Z379" s="294"/>
      <c r="AA379" s="44" t="str">
        <f t="shared" si="168"/>
        <v/>
      </c>
      <c r="AB379" s="44" t="str">
        <f t="shared" si="169"/>
        <v/>
      </c>
      <c r="AC379" s="35"/>
      <c r="AD379" s="146"/>
      <c r="AE379" s="296"/>
    </row>
    <row r="380" spans="1:31" ht="30" customHeight="1">
      <c r="A380" s="186">
        <f t="shared" si="166"/>
        <v>27</v>
      </c>
      <c r="C380" s="208" t="str">
        <f>+C353&amp;"－"&amp;A380</f>
        <v>Ｆ－27</v>
      </c>
      <c r="D380" s="192"/>
      <c r="E380" s="254"/>
      <c r="F380" s="152"/>
      <c r="G380" s="63"/>
      <c r="H380" s="64"/>
      <c r="I380" s="268">
        <f t="shared" si="161"/>
        <v>0</v>
      </c>
      <c r="J380" s="188" t="str">
        <f t="shared" si="162"/>
        <v/>
      </c>
      <c r="K380" s="189"/>
      <c r="L380" s="288" t="str">
        <f>IF(J380="●",+'様式4-10（機器リスト）'!$C380,"－")</f>
        <v>－</v>
      </c>
      <c r="M380" s="289" t="str">
        <f t="shared" si="163"/>
        <v>－</v>
      </c>
      <c r="N380" s="301" t="str">
        <f t="shared" si="164"/>
        <v>－</v>
      </c>
      <c r="O380" s="302" t="str">
        <f t="shared" si="165"/>
        <v>－</v>
      </c>
      <c r="P380" s="30"/>
      <c r="Q380" s="329"/>
      <c r="R380" s="335"/>
      <c r="S380" s="150"/>
      <c r="T380" s="33"/>
      <c r="U380" s="42" t="str">
        <f t="shared" si="170"/>
        <v/>
      </c>
      <c r="V380" s="34"/>
      <c r="W380" s="34"/>
      <c r="X380" s="43" t="str">
        <f t="shared" si="167"/>
        <v/>
      </c>
      <c r="Y380" s="294"/>
      <c r="Z380" s="294"/>
      <c r="AA380" s="44" t="str">
        <f t="shared" si="168"/>
        <v/>
      </c>
      <c r="AB380" s="44" t="str">
        <f t="shared" si="169"/>
        <v/>
      </c>
      <c r="AC380" s="35"/>
      <c r="AD380" s="146"/>
      <c r="AE380" s="296"/>
    </row>
    <row r="381" spans="1:31" ht="30" customHeight="1">
      <c r="A381" s="186">
        <f t="shared" si="166"/>
        <v>28</v>
      </c>
      <c r="B381" s="84"/>
      <c r="C381" s="209" t="str">
        <f>+C353&amp;"－"&amp;A381</f>
        <v>Ｆ－28</v>
      </c>
      <c r="D381" s="192"/>
      <c r="E381" s="254"/>
      <c r="F381" s="152"/>
      <c r="G381" s="63"/>
      <c r="H381" s="64"/>
      <c r="I381" s="268">
        <f t="shared" si="161"/>
        <v>0</v>
      </c>
      <c r="J381" s="188" t="str">
        <f t="shared" si="162"/>
        <v/>
      </c>
      <c r="K381" s="189"/>
      <c r="L381" s="288" t="str">
        <f>IF(J381="●",+'様式4-10（機器リスト）'!$C381,"－")</f>
        <v>－</v>
      </c>
      <c r="M381" s="289" t="str">
        <f t="shared" si="163"/>
        <v>－</v>
      </c>
      <c r="N381" s="301" t="str">
        <f t="shared" si="164"/>
        <v>－</v>
      </c>
      <c r="O381" s="302" t="str">
        <f t="shared" si="165"/>
        <v>－</v>
      </c>
      <c r="P381" s="30"/>
      <c r="Q381" s="329"/>
      <c r="R381" s="335"/>
      <c r="S381" s="150"/>
      <c r="T381" s="33"/>
      <c r="U381" s="42" t="str">
        <f t="shared" si="170"/>
        <v/>
      </c>
      <c r="V381" s="34"/>
      <c r="W381" s="34"/>
      <c r="X381" s="43" t="str">
        <f t="shared" si="167"/>
        <v/>
      </c>
      <c r="Y381" s="294"/>
      <c r="Z381" s="294"/>
      <c r="AA381" s="44" t="str">
        <f t="shared" si="168"/>
        <v/>
      </c>
      <c r="AB381" s="44" t="str">
        <f t="shared" si="169"/>
        <v/>
      </c>
      <c r="AC381" s="35"/>
      <c r="AD381" s="146"/>
      <c r="AE381" s="296"/>
    </row>
    <row r="382" spans="1:31" ht="30" customHeight="1">
      <c r="A382" s="186">
        <f t="shared" si="166"/>
        <v>29</v>
      </c>
      <c r="B382" s="84"/>
      <c r="C382" s="209" t="str">
        <f>+C353&amp;"－"&amp;A382</f>
        <v>Ｆ－29</v>
      </c>
      <c r="D382" s="192"/>
      <c r="E382" s="254"/>
      <c r="F382" s="152"/>
      <c r="G382" s="63"/>
      <c r="H382" s="64"/>
      <c r="I382" s="268">
        <f t="shared" si="161"/>
        <v>0</v>
      </c>
      <c r="J382" s="188" t="str">
        <f t="shared" si="162"/>
        <v/>
      </c>
      <c r="K382" s="189"/>
      <c r="L382" s="288" t="str">
        <f>IF(J382="●",+'様式4-10（機器リスト）'!$C382,"－")</f>
        <v>－</v>
      </c>
      <c r="M382" s="289" t="str">
        <f t="shared" si="163"/>
        <v>－</v>
      </c>
      <c r="N382" s="301" t="str">
        <f t="shared" si="164"/>
        <v>－</v>
      </c>
      <c r="O382" s="302" t="str">
        <f t="shared" si="165"/>
        <v>－</v>
      </c>
      <c r="P382" s="30"/>
      <c r="Q382" s="329"/>
      <c r="R382" s="335"/>
      <c r="S382" s="150"/>
      <c r="T382" s="33"/>
      <c r="U382" s="42" t="str">
        <f t="shared" si="170"/>
        <v/>
      </c>
      <c r="V382" s="34"/>
      <c r="W382" s="34"/>
      <c r="X382" s="43" t="str">
        <f t="shared" si="167"/>
        <v/>
      </c>
      <c r="Y382" s="294"/>
      <c r="Z382" s="294"/>
      <c r="AA382" s="44" t="str">
        <f t="shared" si="168"/>
        <v/>
      </c>
      <c r="AB382" s="44" t="str">
        <f t="shared" si="169"/>
        <v/>
      </c>
      <c r="AC382" s="35"/>
      <c r="AD382" s="146"/>
      <c r="AE382" s="296"/>
    </row>
    <row r="383" spans="1:31" ht="30" customHeight="1" thickBot="1">
      <c r="A383" s="186">
        <f t="shared" si="166"/>
        <v>30</v>
      </c>
      <c r="C383" s="210" t="str">
        <f>+C353&amp;"－"&amp;A383</f>
        <v>Ｆ－30</v>
      </c>
      <c r="D383" s="211"/>
      <c r="E383" s="257"/>
      <c r="F383" s="155"/>
      <c r="G383" s="82"/>
      <c r="H383" s="83"/>
      <c r="I383" s="268">
        <f t="shared" si="161"/>
        <v>0</v>
      </c>
      <c r="J383" s="212" t="str">
        <f t="shared" si="162"/>
        <v/>
      </c>
      <c r="K383" s="189"/>
      <c r="L383" s="288" t="str">
        <f>IF(J383="●",+'様式4-10（機器リスト）'!$C383,"－")</f>
        <v>－</v>
      </c>
      <c r="M383" s="289" t="str">
        <f t="shared" si="163"/>
        <v>－</v>
      </c>
      <c r="N383" s="301" t="str">
        <f t="shared" si="164"/>
        <v>－</v>
      </c>
      <c r="O383" s="302" t="str">
        <f t="shared" si="165"/>
        <v>－</v>
      </c>
      <c r="P383" s="30"/>
      <c r="Q383" s="329"/>
      <c r="R383" s="335"/>
      <c r="S383" s="150"/>
      <c r="T383" s="33"/>
      <c r="U383" s="42" t="str">
        <f t="shared" si="170"/>
        <v/>
      </c>
      <c r="V383" s="34"/>
      <c r="W383" s="34"/>
      <c r="X383" s="43" t="str">
        <f t="shared" si="167"/>
        <v/>
      </c>
      <c r="Y383" s="294"/>
      <c r="Z383" s="294"/>
      <c r="AA383" s="44" t="str">
        <f t="shared" si="168"/>
        <v/>
      </c>
      <c r="AB383" s="44" t="str">
        <f t="shared" si="169"/>
        <v/>
      </c>
      <c r="AC383" s="35"/>
      <c r="AD383" s="146"/>
      <c r="AE383" s="296"/>
    </row>
    <row r="384" spans="1:31" ht="18" thickTop="1">
      <c r="B384" s="84"/>
      <c r="C384" s="221"/>
      <c r="D384" s="218"/>
      <c r="F384" s="219"/>
      <c r="I384" s="165"/>
      <c r="L384" s="308"/>
      <c r="M384" s="307"/>
      <c r="Q384" s="336"/>
      <c r="R384" s="336"/>
    </row>
    <row r="385" spans="1:31">
      <c r="B385" s="84"/>
      <c r="C385" s="84"/>
      <c r="D385" s="175"/>
      <c r="E385" s="249"/>
      <c r="F385" s="84"/>
      <c r="G385" s="84"/>
      <c r="H385" s="84"/>
      <c r="I385" s="162"/>
      <c r="J385" s="216"/>
      <c r="K385" s="162"/>
      <c r="L385" s="305"/>
      <c r="M385" s="2"/>
      <c r="N385" s="1"/>
      <c r="O385" s="1"/>
      <c r="P385" s="243"/>
      <c r="Q385" s="334"/>
      <c r="R385" s="334"/>
      <c r="S385" s="17"/>
      <c r="T385" s="21"/>
      <c r="U385" s="21"/>
      <c r="V385" s="21"/>
      <c r="W385" s="21"/>
      <c r="X385" s="21"/>
      <c r="Y385" s="21"/>
      <c r="Z385" s="21"/>
      <c r="AA385" s="21"/>
      <c r="AB385" s="21"/>
      <c r="AC385" s="18"/>
      <c r="AD385" s="18"/>
      <c r="AE385" s="14">
        <f>+AE347+1</f>
        <v>11</v>
      </c>
    </row>
    <row r="386" spans="1:31" s="90" customFormat="1" ht="15" customHeight="1">
      <c r="C386" s="846" t="s">
        <v>0</v>
      </c>
      <c r="D386" s="849" t="s">
        <v>1</v>
      </c>
      <c r="E386" s="850"/>
      <c r="F386" s="851"/>
      <c r="G386" s="855" t="s">
        <v>2</v>
      </c>
      <c r="H386" s="856"/>
      <c r="I386" s="859" t="s">
        <v>127</v>
      </c>
      <c r="J386" s="878" t="s">
        <v>70</v>
      </c>
      <c r="K386" s="161"/>
      <c r="L386" s="843" t="s">
        <v>0</v>
      </c>
      <c r="M386" s="875" t="s">
        <v>3</v>
      </c>
      <c r="N386" s="855" t="s">
        <v>2</v>
      </c>
      <c r="O386" s="856"/>
      <c r="P386" s="898" t="s">
        <v>4</v>
      </c>
      <c r="Q386" s="908" t="s">
        <v>75</v>
      </c>
      <c r="R386" s="909"/>
      <c r="S386" s="910"/>
      <c r="T386" s="883" t="s">
        <v>86</v>
      </c>
      <c r="U386" s="884"/>
      <c r="V386" s="884"/>
      <c r="W386" s="884"/>
      <c r="X386" s="884"/>
      <c r="Y386" s="884"/>
      <c r="Z386" s="884"/>
      <c r="AA386" s="884"/>
      <c r="AB386" s="884"/>
      <c r="AC386" s="885"/>
      <c r="AD386" s="878" t="s">
        <v>100</v>
      </c>
      <c r="AE386" s="878" t="str">
        <f>+AE$5</f>
        <v>備考</v>
      </c>
    </row>
    <row r="387" spans="1:31" s="90" customFormat="1" ht="15" customHeight="1">
      <c r="C387" s="847"/>
      <c r="D387" s="852"/>
      <c r="E387" s="853"/>
      <c r="F387" s="854"/>
      <c r="G387" s="857"/>
      <c r="H387" s="858"/>
      <c r="I387" s="860"/>
      <c r="J387" s="879"/>
      <c r="K387" s="161"/>
      <c r="L387" s="844"/>
      <c r="M387" s="876"/>
      <c r="N387" s="857"/>
      <c r="O387" s="858"/>
      <c r="P387" s="899"/>
      <c r="Q387" s="911"/>
      <c r="R387" s="912"/>
      <c r="S387" s="913"/>
      <c r="T387" s="886"/>
      <c r="U387" s="887"/>
      <c r="V387" s="887"/>
      <c r="W387" s="887"/>
      <c r="X387" s="887"/>
      <c r="Y387" s="887"/>
      <c r="Z387" s="887"/>
      <c r="AA387" s="887"/>
      <c r="AB387" s="887"/>
      <c r="AC387" s="888"/>
      <c r="AD387" s="879"/>
      <c r="AE387" s="879"/>
    </row>
    <row r="388" spans="1:31" s="90" customFormat="1" ht="15" customHeight="1">
      <c r="C388" s="847"/>
      <c r="D388" s="863" t="s">
        <v>5</v>
      </c>
      <c r="E388" s="866" t="s">
        <v>6</v>
      </c>
      <c r="F388" s="869" t="s">
        <v>7</v>
      </c>
      <c r="G388" s="872" t="s">
        <v>8</v>
      </c>
      <c r="H388" s="873" t="s">
        <v>9</v>
      </c>
      <c r="I388" s="860"/>
      <c r="J388" s="879"/>
      <c r="K388" s="161"/>
      <c r="L388" s="844"/>
      <c r="M388" s="876"/>
      <c r="N388" s="872" t="s">
        <v>8</v>
      </c>
      <c r="O388" s="873" t="s">
        <v>9</v>
      </c>
      <c r="P388" s="899"/>
      <c r="Q388" s="889" t="s">
        <v>73</v>
      </c>
      <c r="R388" s="905" t="s">
        <v>74</v>
      </c>
      <c r="S388" s="881" t="s">
        <v>72</v>
      </c>
      <c r="T388" s="901" t="s">
        <v>76</v>
      </c>
      <c r="U388" s="892" t="s">
        <v>77</v>
      </c>
      <c r="V388" s="894" t="s">
        <v>78</v>
      </c>
      <c r="W388" s="894"/>
      <c r="X388" s="894"/>
      <c r="Y388" s="903" t="s">
        <v>88</v>
      </c>
      <c r="Z388" s="903" t="s">
        <v>89</v>
      </c>
      <c r="AA388" s="892" t="s">
        <v>79</v>
      </c>
      <c r="AB388" s="894" t="s">
        <v>90</v>
      </c>
      <c r="AC388" s="896" t="s">
        <v>91</v>
      </c>
      <c r="AD388" s="879"/>
      <c r="AE388" s="879"/>
    </row>
    <row r="389" spans="1:31" s="90" customFormat="1" ht="15" customHeight="1">
      <c r="C389" s="847"/>
      <c r="D389" s="864"/>
      <c r="E389" s="867"/>
      <c r="F389" s="870"/>
      <c r="G389" s="872"/>
      <c r="H389" s="873"/>
      <c r="I389" s="860"/>
      <c r="J389" s="879"/>
      <c r="K389" s="161"/>
      <c r="L389" s="844"/>
      <c r="M389" s="876"/>
      <c r="N389" s="872"/>
      <c r="O389" s="873"/>
      <c r="P389" s="899"/>
      <c r="Q389" s="890"/>
      <c r="R389" s="906"/>
      <c r="S389" s="881"/>
      <c r="T389" s="902"/>
      <c r="U389" s="893"/>
      <c r="V389" s="895"/>
      <c r="W389" s="895"/>
      <c r="X389" s="895"/>
      <c r="Y389" s="904"/>
      <c r="Z389" s="904"/>
      <c r="AA389" s="893"/>
      <c r="AB389" s="895"/>
      <c r="AC389" s="897"/>
      <c r="AD389" s="879"/>
      <c r="AE389" s="879"/>
    </row>
    <row r="390" spans="1:31" s="90" customFormat="1" ht="21.95" customHeight="1">
      <c r="C390" s="848"/>
      <c r="D390" s="865"/>
      <c r="E390" s="868"/>
      <c r="F390" s="871"/>
      <c r="G390" s="838" t="s">
        <v>10</v>
      </c>
      <c r="H390" s="839"/>
      <c r="I390" s="137" t="s">
        <v>10</v>
      </c>
      <c r="J390" s="880"/>
      <c r="K390" s="176"/>
      <c r="L390" s="845"/>
      <c r="M390" s="877"/>
      <c r="N390" s="838" t="s">
        <v>10</v>
      </c>
      <c r="O390" s="839"/>
      <c r="P390" s="900"/>
      <c r="Q390" s="891"/>
      <c r="R390" s="907"/>
      <c r="S390" s="882"/>
      <c r="T390" s="45" t="s">
        <v>84</v>
      </c>
      <c r="U390" s="46" t="s">
        <v>84</v>
      </c>
      <c r="V390" s="47" t="s">
        <v>80</v>
      </c>
      <c r="W390" s="47" t="s">
        <v>81</v>
      </c>
      <c r="X390" s="46" t="s">
        <v>82</v>
      </c>
      <c r="Y390" s="48" t="s">
        <v>87</v>
      </c>
      <c r="Z390" s="48" t="s">
        <v>87</v>
      </c>
      <c r="AA390" s="46" t="s">
        <v>84</v>
      </c>
      <c r="AB390" s="46" t="s">
        <v>83</v>
      </c>
      <c r="AC390" s="56" t="s">
        <v>83</v>
      </c>
      <c r="AD390" s="880"/>
      <c r="AE390" s="880"/>
    </row>
    <row r="391" spans="1:31" ht="30" customHeight="1" thickBot="1">
      <c r="B391" s="84"/>
      <c r="C391" s="180" t="s">
        <v>68</v>
      </c>
      <c r="D391" s="181" t="s">
        <v>95</v>
      </c>
      <c r="E391" s="89"/>
      <c r="F391" s="182"/>
      <c r="G391" s="183">
        <f>SUM(G392:G421)</f>
        <v>0</v>
      </c>
      <c r="H391" s="184">
        <f>SUM(H392:H421)</f>
        <v>0</v>
      </c>
      <c r="I391" s="164">
        <f>SUM(I392:I421)</f>
        <v>0</v>
      </c>
      <c r="J391" s="185"/>
      <c r="K391" s="176"/>
      <c r="L391" s="282" t="str">
        <f>+'様式4-10（機器リスト）'!$C391</f>
        <v>Ｆ</v>
      </c>
      <c r="M391" s="283" t="str">
        <f>+'様式4-10（機器リスト）'!$D391</f>
        <v>資源化設備②</v>
      </c>
      <c r="N391" s="284"/>
      <c r="O391" s="285"/>
      <c r="P391" s="15"/>
      <c r="Q391" s="327"/>
      <c r="R391" s="328"/>
      <c r="S391" s="286"/>
      <c r="T391" s="22"/>
      <c r="U391" s="50"/>
      <c r="V391" s="23"/>
      <c r="W391" s="23"/>
      <c r="X391" s="23"/>
      <c r="Y391" s="23"/>
      <c r="Z391" s="23"/>
      <c r="AA391" s="50"/>
      <c r="AB391" s="50"/>
      <c r="AC391" s="51"/>
      <c r="AD391" s="145"/>
      <c r="AE391" s="145"/>
    </row>
    <row r="392" spans="1:31" ht="30" customHeight="1" thickTop="1">
      <c r="A392" s="186">
        <f>+A383+1</f>
        <v>31</v>
      </c>
      <c r="B392" s="84"/>
      <c r="C392" s="187" t="str">
        <f>+C391&amp;"－"&amp;A392</f>
        <v>Ｆ－31</v>
      </c>
      <c r="D392" s="159"/>
      <c r="E392" s="253"/>
      <c r="F392" s="153"/>
      <c r="G392" s="60"/>
      <c r="H392" s="61"/>
      <c r="I392" s="268">
        <f>SUM(G392:H392)</f>
        <v>0</v>
      </c>
      <c r="J392" s="188" t="str">
        <f>IF(G392&gt;0,"●","")</f>
        <v/>
      </c>
      <c r="K392" s="189"/>
      <c r="L392" s="288" t="str">
        <f>IF(J392="●",+'様式4-10（機器リスト）'!$C392,"－")</f>
        <v>－</v>
      </c>
      <c r="M392" s="289" t="str">
        <f>IF(J392="●",D392&amp;E392&amp;F392,"－")</f>
        <v>－</v>
      </c>
      <c r="N392" s="290" t="str">
        <f>IF(M392="－","－",G392)</f>
        <v>－</v>
      </c>
      <c r="O392" s="291" t="str">
        <f>IF(M392="－","－",H392)</f>
        <v>－</v>
      </c>
      <c r="P392" s="26"/>
      <c r="Q392" s="329"/>
      <c r="R392" s="335"/>
      <c r="S392" s="149"/>
      <c r="T392" s="33"/>
      <c r="U392" s="42" t="str">
        <f t="shared" ref="U392:U402" si="171">IF(N392="－","",ROUND(N392*T392,2))</f>
        <v/>
      </c>
      <c r="V392" s="34"/>
      <c r="W392" s="34"/>
      <c r="X392" s="43" t="str">
        <f t="shared" ref="X392:X400" si="172">IF(V392="","",ROUND(V392*W392,0))</f>
        <v/>
      </c>
      <c r="Y392" s="294"/>
      <c r="Z392" s="294"/>
      <c r="AA392" s="44" t="str">
        <f t="shared" ref="AA392:AA400" si="173">IF(U392="","",ROUND(U392*Y392*Z392,2))</f>
        <v/>
      </c>
      <c r="AB392" s="44" t="str">
        <f t="shared" ref="AB392:AB400" si="174">IF(T392="","",ROUND(X392*AA392,1))</f>
        <v/>
      </c>
      <c r="AC392" s="35"/>
      <c r="AD392" s="146"/>
      <c r="AE392" s="296"/>
    </row>
    <row r="393" spans="1:31" ht="30" customHeight="1">
      <c r="A393" s="186">
        <f>+A392+1</f>
        <v>32</v>
      </c>
      <c r="B393" s="84"/>
      <c r="C393" s="190" t="str">
        <f>+C391&amp;"－"&amp;A393</f>
        <v>Ｆ－32</v>
      </c>
      <c r="D393" s="191"/>
      <c r="E393" s="256"/>
      <c r="F393" s="158"/>
      <c r="G393" s="63"/>
      <c r="H393" s="64"/>
      <c r="I393" s="268">
        <f t="shared" ref="I393:I421" si="175">SUM(G393:H393)</f>
        <v>0</v>
      </c>
      <c r="J393" s="188" t="str">
        <f t="shared" ref="J393:J421" si="176">IF(G393&gt;0,"●","")</f>
        <v/>
      </c>
      <c r="K393" s="189"/>
      <c r="L393" s="288" t="str">
        <f>IF(J393="●",+'様式4-10（機器リスト）'!$C393,"－")</f>
        <v>－</v>
      </c>
      <c r="M393" s="289" t="str">
        <f t="shared" ref="M393:M421" si="177">IF(J393="●",D393&amp;E393&amp;F393,"－")</f>
        <v>－</v>
      </c>
      <c r="N393" s="290" t="str">
        <f t="shared" ref="N393:N421" si="178">IF(M393="－","－",G393)</f>
        <v>－</v>
      </c>
      <c r="O393" s="291" t="str">
        <f t="shared" ref="O393:O421" si="179">IF(M393="－","－",H393)</f>
        <v>－</v>
      </c>
      <c r="P393" s="26"/>
      <c r="Q393" s="329"/>
      <c r="R393" s="335"/>
      <c r="S393" s="150"/>
      <c r="T393" s="33"/>
      <c r="U393" s="42" t="str">
        <f t="shared" si="171"/>
        <v/>
      </c>
      <c r="V393" s="34"/>
      <c r="W393" s="34"/>
      <c r="X393" s="43" t="str">
        <f t="shared" si="172"/>
        <v/>
      </c>
      <c r="Y393" s="294"/>
      <c r="Z393" s="294"/>
      <c r="AA393" s="44" t="str">
        <f t="shared" si="173"/>
        <v/>
      </c>
      <c r="AB393" s="44" t="str">
        <f t="shared" si="174"/>
        <v/>
      </c>
      <c r="AC393" s="35"/>
      <c r="AD393" s="146"/>
      <c r="AE393" s="296"/>
    </row>
    <row r="394" spans="1:31" s="172" customFormat="1" ht="30" customHeight="1">
      <c r="A394" s="186">
        <f t="shared" ref="A394:A421" si="180">+A393+1</f>
        <v>33</v>
      </c>
      <c r="C394" s="190" t="str">
        <f>+C391&amp;"－"&amp;A394</f>
        <v>Ｆ－33</v>
      </c>
      <c r="D394" s="192"/>
      <c r="E394" s="254"/>
      <c r="F394" s="152"/>
      <c r="G394" s="63"/>
      <c r="H394" s="64"/>
      <c r="I394" s="268">
        <f t="shared" si="175"/>
        <v>0</v>
      </c>
      <c r="J394" s="188" t="str">
        <f t="shared" si="176"/>
        <v/>
      </c>
      <c r="K394" s="189"/>
      <c r="L394" s="288" t="str">
        <f>IF(J394="●",+'様式4-10（機器リスト）'!$C394,"－")</f>
        <v>－</v>
      </c>
      <c r="M394" s="289" t="str">
        <f t="shared" si="177"/>
        <v>－</v>
      </c>
      <c r="N394" s="290" t="str">
        <f t="shared" si="178"/>
        <v>－</v>
      </c>
      <c r="O394" s="291" t="str">
        <f t="shared" si="179"/>
        <v>－</v>
      </c>
      <c r="P394" s="29"/>
      <c r="Q394" s="331"/>
      <c r="R394" s="337"/>
      <c r="S394" s="150"/>
      <c r="T394" s="36"/>
      <c r="U394" s="42" t="str">
        <f t="shared" si="171"/>
        <v/>
      </c>
      <c r="V394" s="37"/>
      <c r="W394" s="37"/>
      <c r="X394" s="43" t="str">
        <f t="shared" si="172"/>
        <v/>
      </c>
      <c r="Y394" s="298"/>
      <c r="Z394" s="298"/>
      <c r="AA394" s="44" t="str">
        <f t="shared" si="173"/>
        <v/>
      </c>
      <c r="AB394" s="44" t="str">
        <f t="shared" si="174"/>
        <v/>
      </c>
      <c r="AC394" s="38"/>
      <c r="AD394" s="147"/>
      <c r="AE394" s="299"/>
    </row>
    <row r="395" spans="1:31" ht="30" customHeight="1">
      <c r="A395" s="186">
        <f t="shared" si="180"/>
        <v>34</v>
      </c>
      <c r="B395" s="84"/>
      <c r="C395" s="190" t="str">
        <f>+C391&amp;"－"&amp;A395</f>
        <v>Ｆ－34</v>
      </c>
      <c r="D395" s="192"/>
      <c r="E395" s="254"/>
      <c r="F395" s="152"/>
      <c r="G395" s="63"/>
      <c r="H395" s="64"/>
      <c r="I395" s="268">
        <f t="shared" si="175"/>
        <v>0</v>
      </c>
      <c r="J395" s="188" t="str">
        <f t="shared" si="176"/>
        <v/>
      </c>
      <c r="K395" s="189"/>
      <c r="L395" s="288" t="str">
        <f>IF(J395="●",+'様式4-10（機器リスト）'!$C395,"－")</f>
        <v>－</v>
      </c>
      <c r="M395" s="289" t="str">
        <f t="shared" si="177"/>
        <v>－</v>
      </c>
      <c r="N395" s="290" t="str">
        <f t="shared" si="178"/>
        <v>－</v>
      </c>
      <c r="O395" s="291" t="str">
        <f t="shared" si="179"/>
        <v>－</v>
      </c>
      <c r="P395" s="29"/>
      <c r="Q395" s="331"/>
      <c r="R395" s="337"/>
      <c r="S395" s="150"/>
      <c r="T395" s="36"/>
      <c r="U395" s="42" t="str">
        <f t="shared" si="171"/>
        <v/>
      </c>
      <c r="V395" s="37"/>
      <c r="W395" s="37"/>
      <c r="X395" s="43" t="str">
        <f t="shared" si="172"/>
        <v/>
      </c>
      <c r="Y395" s="298"/>
      <c r="Z395" s="298"/>
      <c r="AA395" s="44" t="str">
        <f t="shared" si="173"/>
        <v/>
      </c>
      <c r="AB395" s="44" t="str">
        <f t="shared" si="174"/>
        <v/>
      </c>
      <c r="AC395" s="38"/>
      <c r="AD395" s="147"/>
      <c r="AE395" s="299"/>
    </row>
    <row r="396" spans="1:31" ht="30" customHeight="1">
      <c r="A396" s="186">
        <f t="shared" si="180"/>
        <v>35</v>
      </c>
      <c r="B396" s="84"/>
      <c r="C396" s="194" t="str">
        <f>+C391&amp;"－"&amp;A396</f>
        <v>Ｆ－35</v>
      </c>
      <c r="D396" s="192"/>
      <c r="E396" s="254"/>
      <c r="F396" s="152"/>
      <c r="G396" s="63"/>
      <c r="H396" s="64"/>
      <c r="I396" s="268">
        <f t="shared" si="175"/>
        <v>0</v>
      </c>
      <c r="J396" s="188" t="str">
        <f t="shared" si="176"/>
        <v/>
      </c>
      <c r="K396" s="189"/>
      <c r="L396" s="288" t="str">
        <f>IF(J396="●",+'様式4-10（機器リスト）'!$C396,"－")</f>
        <v>－</v>
      </c>
      <c r="M396" s="289" t="str">
        <f t="shared" si="177"/>
        <v>－</v>
      </c>
      <c r="N396" s="290" t="str">
        <f t="shared" si="178"/>
        <v>－</v>
      </c>
      <c r="O396" s="291" t="str">
        <f t="shared" si="179"/>
        <v>－</v>
      </c>
      <c r="P396" s="26"/>
      <c r="Q396" s="329"/>
      <c r="R396" s="335"/>
      <c r="S396" s="150"/>
      <c r="T396" s="33"/>
      <c r="U396" s="42" t="str">
        <f t="shared" si="171"/>
        <v/>
      </c>
      <c r="V396" s="34"/>
      <c r="W396" s="34"/>
      <c r="X396" s="43" t="str">
        <f t="shared" si="172"/>
        <v/>
      </c>
      <c r="Y396" s="294"/>
      <c r="Z396" s="294"/>
      <c r="AA396" s="44" t="str">
        <f t="shared" si="173"/>
        <v/>
      </c>
      <c r="AB396" s="44" t="str">
        <f t="shared" si="174"/>
        <v/>
      </c>
      <c r="AC396" s="35"/>
      <c r="AD396" s="146"/>
      <c r="AE396" s="296"/>
    </row>
    <row r="397" spans="1:31" ht="30" customHeight="1">
      <c r="A397" s="186">
        <f t="shared" si="180"/>
        <v>36</v>
      </c>
      <c r="B397" s="84"/>
      <c r="C397" s="195" t="str">
        <f>+C391&amp;"－"&amp;A397</f>
        <v>Ｆ－36</v>
      </c>
      <c r="D397" s="192"/>
      <c r="E397" s="254"/>
      <c r="F397" s="154"/>
      <c r="G397" s="71"/>
      <c r="H397" s="72"/>
      <c r="I397" s="268">
        <f t="shared" si="175"/>
        <v>0</v>
      </c>
      <c r="J397" s="188" t="str">
        <f t="shared" si="176"/>
        <v/>
      </c>
      <c r="K397" s="189"/>
      <c r="L397" s="288" t="str">
        <f>IF(J397="●",+'様式4-10（機器リスト）'!$C397,"－")</f>
        <v>－</v>
      </c>
      <c r="M397" s="289" t="str">
        <f t="shared" si="177"/>
        <v>－</v>
      </c>
      <c r="N397" s="290" t="str">
        <f t="shared" si="178"/>
        <v>－</v>
      </c>
      <c r="O397" s="291" t="str">
        <f t="shared" si="179"/>
        <v>－</v>
      </c>
      <c r="P397" s="26"/>
      <c r="Q397" s="329"/>
      <c r="R397" s="335"/>
      <c r="S397" s="150"/>
      <c r="T397" s="33"/>
      <c r="U397" s="42" t="str">
        <f t="shared" si="171"/>
        <v/>
      </c>
      <c r="V397" s="34"/>
      <c r="W397" s="34"/>
      <c r="X397" s="43" t="str">
        <f t="shared" si="172"/>
        <v/>
      </c>
      <c r="Y397" s="294"/>
      <c r="Z397" s="294"/>
      <c r="AA397" s="44" t="str">
        <f t="shared" si="173"/>
        <v/>
      </c>
      <c r="AB397" s="44" t="str">
        <f t="shared" si="174"/>
        <v/>
      </c>
      <c r="AC397" s="35"/>
      <c r="AD397" s="146"/>
      <c r="AE397" s="296"/>
    </row>
    <row r="398" spans="1:31" ht="30" customHeight="1">
      <c r="A398" s="186">
        <f t="shared" si="180"/>
        <v>37</v>
      </c>
      <c r="B398" s="84"/>
      <c r="C398" s="195" t="str">
        <f>+C391&amp;"－"&amp;A398</f>
        <v>Ｆ－37</v>
      </c>
      <c r="D398" s="196"/>
      <c r="E398" s="254"/>
      <c r="F398" s="154"/>
      <c r="G398" s="63"/>
      <c r="H398" s="64"/>
      <c r="I398" s="268">
        <f t="shared" si="175"/>
        <v>0</v>
      </c>
      <c r="J398" s="188" t="str">
        <f t="shared" si="176"/>
        <v/>
      </c>
      <c r="K398" s="189"/>
      <c r="L398" s="288" t="str">
        <f>IF(J398="●",+'様式4-10（機器リスト）'!$C398,"－")</f>
        <v>－</v>
      </c>
      <c r="M398" s="289" t="str">
        <f t="shared" si="177"/>
        <v>－</v>
      </c>
      <c r="N398" s="290" t="str">
        <f t="shared" si="178"/>
        <v>－</v>
      </c>
      <c r="O398" s="291" t="str">
        <f t="shared" si="179"/>
        <v>－</v>
      </c>
      <c r="P398" s="26"/>
      <c r="Q398" s="329"/>
      <c r="R398" s="335"/>
      <c r="S398" s="150"/>
      <c r="T398" s="33"/>
      <c r="U398" s="42" t="str">
        <f t="shared" si="171"/>
        <v/>
      </c>
      <c r="V398" s="34"/>
      <c r="W398" s="34"/>
      <c r="X398" s="43" t="str">
        <f t="shared" si="172"/>
        <v/>
      </c>
      <c r="Y398" s="294"/>
      <c r="Z398" s="294"/>
      <c r="AA398" s="44" t="str">
        <f t="shared" si="173"/>
        <v/>
      </c>
      <c r="AB398" s="44" t="str">
        <f t="shared" si="174"/>
        <v/>
      </c>
      <c r="AC398" s="35"/>
      <c r="AD398" s="146"/>
      <c r="AE398" s="296"/>
    </row>
    <row r="399" spans="1:31" ht="30" customHeight="1">
      <c r="A399" s="186">
        <f t="shared" si="180"/>
        <v>38</v>
      </c>
      <c r="B399" s="84"/>
      <c r="C399" s="197" t="str">
        <f>+C391&amp;"－"&amp;A399</f>
        <v>Ｆ－38</v>
      </c>
      <c r="D399" s="196"/>
      <c r="E399" s="254"/>
      <c r="F399" s="152"/>
      <c r="G399" s="63"/>
      <c r="H399" s="64"/>
      <c r="I399" s="268">
        <f t="shared" si="175"/>
        <v>0</v>
      </c>
      <c r="J399" s="188" t="str">
        <f t="shared" si="176"/>
        <v/>
      </c>
      <c r="K399" s="189"/>
      <c r="L399" s="288" t="str">
        <f>IF(J399="●",+'様式4-10（機器リスト）'!$C399,"－")</f>
        <v>－</v>
      </c>
      <c r="M399" s="289" t="str">
        <f t="shared" si="177"/>
        <v>－</v>
      </c>
      <c r="N399" s="290" t="str">
        <f t="shared" si="178"/>
        <v>－</v>
      </c>
      <c r="O399" s="291" t="str">
        <f t="shared" si="179"/>
        <v>－</v>
      </c>
      <c r="P399" s="26"/>
      <c r="Q399" s="329"/>
      <c r="R399" s="335"/>
      <c r="S399" s="150"/>
      <c r="T399" s="33"/>
      <c r="U399" s="42" t="str">
        <f t="shared" si="171"/>
        <v/>
      </c>
      <c r="V399" s="34"/>
      <c r="W399" s="34"/>
      <c r="X399" s="43" t="str">
        <f t="shared" si="172"/>
        <v/>
      </c>
      <c r="Y399" s="294"/>
      <c r="Z399" s="294"/>
      <c r="AA399" s="44" t="str">
        <f t="shared" si="173"/>
        <v/>
      </c>
      <c r="AB399" s="44" t="str">
        <f t="shared" si="174"/>
        <v/>
      </c>
      <c r="AC399" s="35"/>
      <c r="AD399" s="146"/>
      <c r="AE399" s="296"/>
    </row>
    <row r="400" spans="1:31" ht="30" customHeight="1">
      <c r="A400" s="186">
        <f t="shared" si="180"/>
        <v>39</v>
      </c>
      <c r="B400" s="84"/>
      <c r="C400" s="197" t="str">
        <f>+C391&amp;"－"&amp;A400</f>
        <v>Ｆ－39</v>
      </c>
      <c r="D400" s="196"/>
      <c r="E400" s="254"/>
      <c r="F400" s="154"/>
      <c r="G400" s="63"/>
      <c r="H400" s="64"/>
      <c r="I400" s="268">
        <f t="shared" si="175"/>
        <v>0</v>
      </c>
      <c r="J400" s="188" t="str">
        <f t="shared" si="176"/>
        <v/>
      </c>
      <c r="K400" s="189"/>
      <c r="L400" s="288" t="str">
        <f>IF(J400="●",+'様式4-10（機器リスト）'!$C400,"－")</f>
        <v>－</v>
      </c>
      <c r="M400" s="289" t="str">
        <f t="shared" si="177"/>
        <v>－</v>
      </c>
      <c r="N400" s="290" t="str">
        <f t="shared" si="178"/>
        <v>－</v>
      </c>
      <c r="O400" s="291" t="str">
        <f t="shared" si="179"/>
        <v>－</v>
      </c>
      <c r="P400" s="26"/>
      <c r="Q400" s="329"/>
      <c r="R400" s="335"/>
      <c r="S400" s="150"/>
      <c r="T400" s="33"/>
      <c r="U400" s="42" t="str">
        <f t="shared" si="171"/>
        <v/>
      </c>
      <c r="V400" s="34"/>
      <c r="W400" s="34"/>
      <c r="X400" s="43" t="str">
        <f t="shared" si="172"/>
        <v/>
      </c>
      <c r="Y400" s="294"/>
      <c r="Z400" s="294"/>
      <c r="AA400" s="44" t="str">
        <f t="shared" si="173"/>
        <v/>
      </c>
      <c r="AB400" s="44" t="str">
        <f t="shared" si="174"/>
        <v/>
      </c>
      <c r="AC400" s="35"/>
      <c r="AD400" s="146"/>
      <c r="AE400" s="296"/>
    </row>
    <row r="401" spans="1:31" ht="30" customHeight="1">
      <c r="A401" s="186">
        <f t="shared" si="180"/>
        <v>40</v>
      </c>
      <c r="B401" s="84"/>
      <c r="C401" s="197" t="str">
        <f>+C391&amp;"－"&amp;A401</f>
        <v>Ｆ－40</v>
      </c>
      <c r="D401" s="196"/>
      <c r="E401" s="254"/>
      <c r="F401" s="154"/>
      <c r="G401" s="63"/>
      <c r="H401" s="64"/>
      <c r="I401" s="268">
        <f t="shared" si="175"/>
        <v>0</v>
      </c>
      <c r="J401" s="188" t="str">
        <f t="shared" si="176"/>
        <v/>
      </c>
      <c r="K401" s="189"/>
      <c r="L401" s="288" t="str">
        <f>IF(J401="●",+'様式4-10（機器リスト）'!$C401,"－")</f>
        <v>－</v>
      </c>
      <c r="M401" s="289" t="str">
        <f t="shared" si="177"/>
        <v>－</v>
      </c>
      <c r="N401" s="290" t="str">
        <f t="shared" si="178"/>
        <v>－</v>
      </c>
      <c r="O401" s="291" t="str">
        <f t="shared" si="179"/>
        <v>－</v>
      </c>
      <c r="P401" s="26"/>
      <c r="Q401" s="329"/>
      <c r="R401" s="335"/>
      <c r="S401" s="150"/>
      <c r="T401" s="39"/>
      <c r="U401" s="42" t="str">
        <f t="shared" si="171"/>
        <v/>
      </c>
      <c r="V401" s="40"/>
      <c r="W401" s="41"/>
      <c r="X401" s="43" t="str">
        <f>IF(V401="","",ROUND(V401*W401,0))</f>
        <v/>
      </c>
      <c r="Y401" s="300"/>
      <c r="Z401" s="300"/>
      <c r="AA401" s="44" t="str">
        <f>IF(U401="","",ROUND(U401*Y401*Z401,2))</f>
        <v/>
      </c>
      <c r="AB401" s="44" t="str">
        <f>IF(T401="","",ROUND(X401*AA401,1))</f>
        <v/>
      </c>
      <c r="AC401" s="57"/>
      <c r="AD401" s="146"/>
      <c r="AE401" s="296"/>
    </row>
    <row r="402" spans="1:31" ht="30" customHeight="1">
      <c r="A402" s="186">
        <f t="shared" si="180"/>
        <v>41</v>
      </c>
      <c r="B402" s="84"/>
      <c r="C402" s="199" t="str">
        <f>+C391&amp;"－"&amp;A402</f>
        <v>Ｆ－41</v>
      </c>
      <c r="D402" s="192"/>
      <c r="E402" s="254"/>
      <c r="F402" s="154"/>
      <c r="G402" s="63"/>
      <c r="H402" s="64"/>
      <c r="I402" s="268">
        <f t="shared" si="175"/>
        <v>0</v>
      </c>
      <c r="J402" s="188" t="str">
        <f t="shared" si="176"/>
        <v/>
      </c>
      <c r="K402" s="189"/>
      <c r="L402" s="288" t="str">
        <f>IF(J402="●",+'様式4-10（機器リスト）'!$C402,"－")</f>
        <v>－</v>
      </c>
      <c r="M402" s="289" t="str">
        <f t="shared" si="177"/>
        <v>－</v>
      </c>
      <c r="N402" s="290" t="str">
        <f t="shared" si="178"/>
        <v>－</v>
      </c>
      <c r="O402" s="291" t="str">
        <f t="shared" si="179"/>
        <v>－</v>
      </c>
      <c r="P402" s="26"/>
      <c r="Q402" s="329"/>
      <c r="R402" s="335"/>
      <c r="S402" s="150"/>
      <c r="T402" s="33"/>
      <c r="U402" s="42" t="str">
        <f t="shared" si="171"/>
        <v/>
      </c>
      <c r="V402" s="34"/>
      <c r="W402" s="34"/>
      <c r="X402" s="43" t="str">
        <f t="shared" ref="X402:X421" si="181">IF(V402="","",ROUND(V402*W402,0))</f>
        <v/>
      </c>
      <c r="Y402" s="294"/>
      <c r="Z402" s="294"/>
      <c r="AA402" s="44" t="str">
        <f t="shared" ref="AA402:AA421" si="182">IF(U402="","",ROUND(U402*Y402*Z402,2))</f>
        <v/>
      </c>
      <c r="AB402" s="44" t="str">
        <f t="shared" ref="AB402:AB421" si="183">IF(T402="","",ROUND(X402*AA402,1))</f>
        <v/>
      </c>
      <c r="AC402" s="35"/>
      <c r="AD402" s="146"/>
      <c r="AE402" s="296"/>
    </row>
    <row r="403" spans="1:31" ht="30" customHeight="1">
      <c r="A403" s="186">
        <f t="shared" si="180"/>
        <v>42</v>
      </c>
      <c r="B403" s="84"/>
      <c r="C403" s="200" t="str">
        <f>+C391&amp;"－"&amp;A403</f>
        <v>Ｆ－42</v>
      </c>
      <c r="D403" s="192"/>
      <c r="E403" s="254"/>
      <c r="F403" s="154"/>
      <c r="G403" s="63"/>
      <c r="H403" s="64"/>
      <c r="I403" s="268">
        <f t="shared" si="175"/>
        <v>0</v>
      </c>
      <c r="J403" s="188" t="str">
        <f t="shared" si="176"/>
        <v/>
      </c>
      <c r="K403" s="189"/>
      <c r="L403" s="288" t="str">
        <f>IF(J403="●",+'様式4-10（機器リスト）'!$C403,"－")</f>
        <v>－</v>
      </c>
      <c r="M403" s="289" t="str">
        <f t="shared" si="177"/>
        <v>－</v>
      </c>
      <c r="N403" s="290" t="str">
        <f t="shared" si="178"/>
        <v>－</v>
      </c>
      <c r="O403" s="291" t="str">
        <f t="shared" si="179"/>
        <v>－</v>
      </c>
      <c r="P403" s="26"/>
      <c r="Q403" s="329"/>
      <c r="R403" s="335"/>
      <c r="S403" s="150"/>
      <c r="T403" s="33"/>
      <c r="U403" s="42" t="str">
        <f>IF(N403="－","",ROUND(N403*T403,2))</f>
        <v/>
      </c>
      <c r="V403" s="34"/>
      <c r="W403" s="34"/>
      <c r="X403" s="43" t="str">
        <f t="shared" si="181"/>
        <v/>
      </c>
      <c r="Y403" s="294"/>
      <c r="Z403" s="294"/>
      <c r="AA403" s="44" t="str">
        <f t="shared" si="182"/>
        <v/>
      </c>
      <c r="AB403" s="44" t="str">
        <f t="shared" si="183"/>
        <v/>
      </c>
      <c r="AC403" s="35"/>
      <c r="AD403" s="146"/>
      <c r="AE403" s="296"/>
    </row>
    <row r="404" spans="1:31" s="172" customFormat="1" ht="30" customHeight="1">
      <c r="A404" s="186">
        <f t="shared" si="180"/>
        <v>43</v>
      </c>
      <c r="C404" s="201" t="str">
        <f>+C391&amp;"－"&amp;A404</f>
        <v>Ｆ－43</v>
      </c>
      <c r="D404" s="196"/>
      <c r="E404" s="254"/>
      <c r="F404" s="152"/>
      <c r="G404" s="63"/>
      <c r="H404" s="64"/>
      <c r="I404" s="268">
        <f t="shared" si="175"/>
        <v>0</v>
      </c>
      <c r="J404" s="188" t="str">
        <f t="shared" si="176"/>
        <v/>
      </c>
      <c r="K404" s="189"/>
      <c r="L404" s="288" t="str">
        <f>IF(J404="●",+'様式4-10（機器リスト）'!$C404,"－")</f>
        <v>－</v>
      </c>
      <c r="M404" s="289" t="str">
        <f t="shared" si="177"/>
        <v>－</v>
      </c>
      <c r="N404" s="290" t="str">
        <f t="shared" si="178"/>
        <v>－</v>
      </c>
      <c r="O404" s="291" t="str">
        <f t="shared" si="179"/>
        <v>－</v>
      </c>
      <c r="P404" s="26"/>
      <c r="Q404" s="329"/>
      <c r="R404" s="335"/>
      <c r="S404" s="150"/>
      <c r="T404" s="33"/>
      <c r="U404" s="42" t="str">
        <f t="shared" ref="U404:U421" si="184">IF(N404="－","",ROUND(N404*T404,2))</f>
        <v/>
      </c>
      <c r="V404" s="34"/>
      <c r="W404" s="34"/>
      <c r="X404" s="43" t="str">
        <f t="shared" si="181"/>
        <v/>
      </c>
      <c r="Y404" s="294"/>
      <c r="Z404" s="294"/>
      <c r="AA404" s="44" t="str">
        <f t="shared" si="182"/>
        <v/>
      </c>
      <c r="AB404" s="44" t="str">
        <f t="shared" si="183"/>
        <v/>
      </c>
      <c r="AC404" s="35"/>
      <c r="AD404" s="146"/>
      <c r="AE404" s="296"/>
    </row>
    <row r="405" spans="1:31" ht="30" customHeight="1">
      <c r="A405" s="186">
        <f t="shared" si="180"/>
        <v>44</v>
      </c>
      <c r="B405" s="84"/>
      <c r="C405" s="202" t="str">
        <f>+C391&amp;"－"&amp;A405</f>
        <v>Ｆ－44</v>
      </c>
      <c r="D405" s="192"/>
      <c r="E405" s="254"/>
      <c r="F405" s="154"/>
      <c r="G405" s="63"/>
      <c r="H405" s="64"/>
      <c r="I405" s="269">
        <f t="shared" si="175"/>
        <v>0</v>
      </c>
      <c r="J405" s="188" t="str">
        <f t="shared" si="176"/>
        <v/>
      </c>
      <c r="K405" s="189"/>
      <c r="L405" s="288" t="str">
        <f>IF(J405="●",+'様式4-10（機器リスト）'!$C405,"－")</f>
        <v>－</v>
      </c>
      <c r="M405" s="289" t="str">
        <f t="shared" si="177"/>
        <v>－</v>
      </c>
      <c r="N405" s="290" t="str">
        <f t="shared" si="178"/>
        <v>－</v>
      </c>
      <c r="O405" s="291" t="str">
        <f t="shared" si="179"/>
        <v>－</v>
      </c>
      <c r="P405" s="26"/>
      <c r="Q405" s="329"/>
      <c r="R405" s="335"/>
      <c r="S405" s="150"/>
      <c r="T405" s="33"/>
      <c r="U405" s="42" t="str">
        <f t="shared" si="184"/>
        <v/>
      </c>
      <c r="V405" s="34"/>
      <c r="W405" s="34"/>
      <c r="X405" s="43" t="str">
        <f t="shared" si="181"/>
        <v/>
      </c>
      <c r="Y405" s="294"/>
      <c r="Z405" s="294"/>
      <c r="AA405" s="44" t="str">
        <f t="shared" si="182"/>
        <v/>
      </c>
      <c r="AB405" s="44" t="str">
        <f t="shared" si="183"/>
        <v/>
      </c>
      <c r="AC405" s="35"/>
      <c r="AD405" s="146"/>
      <c r="AE405" s="296"/>
    </row>
    <row r="406" spans="1:31" ht="30" customHeight="1">
      <c r="A406" s="186">
        <f t="shared" si="180"/>
        <v>45</v>
      </c>
      <c r="B406" s="84"/>
      <c r="C406" s="201" t="str">
        <f>+C391&amp;"－"&amp;A406</f>
        <v>Ｆ－45</v>
      </c>
      <c r="D406" s="192"/>
      <c r="E406" s="254"/>
      <c r="F406" s="154"/>
      <c r="G406" s="63"/>
      <c r="H406" s="64"/>
      <c r="I406" s="268">
        <f t="shared" si="175"/>
        <v>0</v>
      </c>
      <c r="J406" s="188" t="str">
        <f t="shared" si="176"/>
        <v/>
      </c>
      <c r="K406" s="189"/>
      <c r="L406" s="288" t="str">
        <f>IF(J406="●",+'様式4-10（機器リスト）'!$C406,"－")</f>
        <v>－</v>
      </c>
      <c r="M406" s="289" t="str">
        <f t="shared" si="177"/>
        <v>－</v>
      </c>
      <c r="N406" s="290" t="str">
        <f t="shared" si="178"/>
        <v>－</v>
      </c>
      <c r="O406" s="291" t="str">
        <f t="shared" si="179"/>
        <v>－</v>
      </c>
      <c r="P406" s="26"/>
      <c r="Q406" s="329"/>
      <c r="R406" s="335"/>
      <c r="S406" s="150"/>
      <c r="T406" s="33"/>
      <c r="U406" s="42" t="str">
        <f t="shared" si="184"/>
        <v/>
      </c>
      <c r="V406" s="34"/>
      <c r="W406" s="34"/>
      <c r="X406" s="43" t="str">
        <f t="shared" si="181"/>
        <v/>
      </c>
      <c r="Y406" s="294"/>
      <c r="Z406" s="294"/>
      <c r="AA406" s="44" t="str">
        <f t="shared" si="182"/>
        <v/>
      </c>
      <c r="AB406" s="44" t="str">
        <f t="shared" si="183"/>
        <v/>
      </c>
      <c r="AC406" s="35"/>
      <c r="AD406" s="146"/>
      <c r="AE406" s="296"/>
    </row>
    <row r="407" spans="1:31" ht="30" customHeight="1">
      <c r="A407" s="186">
        <f t="shared" si="180"/>
        <v>46</v>
      </c>
      <c r="B407" s="84"/>
      <c r="C407" s="201" t="str">
        <f>+C391&amp;"－"&amp;A407</f>
        <v>Ｆ－46</v>
      </c>
      <c r="D407" s="192"/>
      <c r="E407" s="254"/>
      <c r="F407" s="154"/>
      <c r="G407" s="63"/>
      <c r="H407" s="64"/>
      <c r="I407" s="268">
        <f t="shared" si="175"/>
        <v>0</v>
      </c>
      <c r="J407" s="188" t="str">
        <f t="shared" si="176"/>
        <v/>
      </c>
      <c r="K407" s="189"/>
      <c r="L407" s="288" t="str">
        <f>IF(J407="●",+'様式4-10（機器リスト）'!$C407,"－")</f>
        <v>－</v>
      </c>
      <c r="M407" s="289" t="str">
        <f t="shared" si="177"/>
        <v>－</v>
      </c>
      <c r="N407" s="290" t="str">
        <f t="shared" si="178"/>
        <v>－</v>
      </c>
      <c r="O407" s="291" t="str">
        <f t="shared" si="179"/>
        <v>－</v>
      </c>
      <c r="P407" s="26"/>
      <c r="Q407" s="329"/>
      <c r="R407" s="335"/>
      <c r="S407" s="150"/>
      <c r="T407" s="33"/>
      <c r="U407" s="42" t="str">
        <f t="shared" si="184"/>
        <v/>
      </c>
      <c r="V407" s="34"/>
      <c r="W407" s="34"/>
      <c r="X407" s="43" t="str">
        <f t="shared" si="181"/>
        <v/>
      </c>
      <c r="Y407" s="294"/>
      <c r="Z407" s="294"/>
      <c r="AA407" s="44" t="str">
        <f t="shared" si="182"/>
        <v/>
      </c>
      <c r="AB407" s="44" t="str">
        <f t="shared" si="183"/>
        <v/>
      </c>
      <c r="AC407" s="35"/>
      <c r="AD407" s="146"/>
      <c r="AE407" s="296"/>
    </row>
    <row r="408" spans="1:31" ht="30" customHeight="1">
      <c r="A408" s="186">
        <f t="shared" si="180"/>
        <v>47</v>
      </c>
      <c r="B408" s="84"/>
      <c r="C408" s="201" t="str">
        <f>+C391&amp;"－"&amp;A408</f>
        <v>Ｆ－47</v>
      </c>
      <c r="D408" s="192"/>
      <c r="E408" s="254"/>
      <c r="F408" s="154"/>
      <c r="G408" s="63"/>
      <c r="H408" s="64"/>
      <c r="I408" s="268">
        <f t="shared" si="175"/>
        <v>0</v>
      </c>
      <c r="J408" s="188" t="str">
        <f t="shared" si="176"/>
        <v/>
      </c>
      <c r="K408" s="189"/>
      <c r="L408" s="288" t="str">
        <f>IF(J408="●",+'様式4-10（機器リスト）'!$C408,"－")</f>
        <v>－</v>
      </c>
      <c r="M408" s="289" t="str">
        <f t="shared" si="177"/>
        <v>－</v>
      </c>
      <c r="N408" s="290" t="str">
        <f t="shared" si="178"/>
        <v>－</v>
      </c>
      <c r="O408" s="291" t="str">
        <f t="shared" si="179"/>
        <v>－</v>
      </c>
      <c r="P408" s="26"/>
      <c r="Q408" s="329"/>
      <c r="R408" s="335"/>
      <c r="S408" s="150"/>
      <c r="T408" s="33"/>
      <c r="U408" s="42" t="str">
        <f t="shared" si="184"/>
        <v/>
      </c>
      <c r="V408" s="34"/>
      <c r="W408" s="34"/>
      <c r="X408" s="43" t="str">
        <f t="shared" si="181"/>
        <v/>
      </c>
      <c r="Y408" s="294"/>
      <c r="Z408" s="294"/>
      <c r="AA408" s="44" t="str">
        <f t="shared" si="182"/>
        <v/>
      </c>
      <c r="AB408" s="44" t="str">
        <f t="shared" si="183"/>
        <v/>
      </c>
      <c r="AC408" s="35"/>
      <c r="AD408" s="146"/>
      <c r="AE408" s="296"/>
    </row>
    <row r="409" spans="1:31" ht="30" customHeight="1">
      <c r="A409" s="186">
        <f t="shared" si="180"/>
        <v>48</v>
      </c>
      <c r="B409" s="84"/>
      <c r="C409" s="202" t="str">
        <f>+C391&amp;"－"&amp;A409</f>
        <v>Ｆ－48</v>
      </c>
      <c r="D409" s="192"/>
      <c r="E409" s="254"/>
      <c r="F409" s="152"/>
      <c r="G409" s="63"/>
      <c r="H409" s="64"/>
      <c r="I409" s="268">
        <f t="shared" si="175"/>
        <v>0</v>
      </c>
      <c r="J409" s="188" t="str">
        <f t="shared" si="176"/>
        <v/>
      </c>
      <c r="K409" s="189"/>
      <c r="L409" s="288" t="str">
        <f>IF(J409="●",+'様式4-10（機器リスト）'!$C409,"－")</f>
        <v>－</v>
      </c>
      <c r="M409" s="289" t="str">
        <f t="shared" si="177"/>
        <v>－</v>
      </c>
      <c r="N409" s="290" t="str">
        <f t="shared" si="178"/>
        <v>－</v>
      </c>
      <c r="O409" s="291" t="str">
        <f t="shared" si="179"/>
        <v>－</v>
      </c>
      <c r="P409" s="26"/>
      <c r="Q409" s="329"/>
      <c r="R409" s="335"/>
      <c r="S409" s="150"/>
      <c r="T409" s="33"/>
      <c r="U409" s="42" t="str">
        <f t="shared" si="184"/>
        <v/>
      </c>
      <c r="V409" s="34"/>
      <c r="W409" s="34"/>
      <c r="X409" s="43" t="str">
        <f t="shared" si="181"/>
        <v/>
      </c>
      <c r="Y409" s="294"/>
      <c r="Z409" s="294"/>
      <c r="AA409" s="44" t="str">
        <f t="shared" si="182"/>
        <v/>
      </c>
      <c r="AB409" s="44" t="str">
        <f t="shared" si="183"/>
        <v/>
      </c>
      <c r="AC409" s="35"/>
      <c r="AD409" s="146"/>
      <c r="AE409" s="296"/>
    </row>
    <row r="410" spans="1:31" ht="30" customHeight="1">
      <c r="A410" s="186">
        <f t="shared" si="180"/>
        <v>49</v>
      </c>
      <c r="B410" s="84"/>
      <c r="C410" s="203" t="str">
        <f>+C391&amp;"－"&amp;A410</f>
        <v>Ｆ－49</v>
      </c>
      <c r="D410" s="196"/>
      <c r="E410" s="254"/>
      <c r="F410" s="154"/>
      <c r="G410" s="63"/>
      <c r="H410" s="64"/>
      <c r="I410" s="268">
        <f t="shared" si="175"/>
        <v>0</v>
      </c>
      <c r="J410" s="188" t="str">
        <f t="shared" si="176"/>
        <v/>
      </c>
      <c r="K410" s="189"/>
      <c r="L410" s="288" t="str">
        <f>IF(J410="●",+'様式4-10（機器リスト）'!$C410,"－")</f>
        <v>－</v>
      </c>
      <c r="M410" s="289" t="str">
        <f t="shared" si="177"/>
        <v>－</v>
      </c>
      <c r="N410" s="290" t="str">
        <f t="shared" si="178"/>
        <v>－</v>
      </c>
      <c r="O410" s="291" t="str">
        <f t="shared" si="179"/>
        <v>－</v>
      </c>
      <c r="P410" s="26"/>
      <c r="Q410" s="329"/>
      <c r="R410" s="335"/>
      <c r="S410" s="150"/>
      <c r="T410" s="33"/>
      <c r="U410" s="42" t="str">
        <f t="shared" si="184"/>
        <v/>
      </c>
      <c r="V410" s="34"/>
      <c r="W410" s="34"/>
      <c r="X410" s="43" t="str">
        <f t="shared" si="181"/>
        <v/>
      </c>
      <c r="Y410" s="294"/>
      <c r="Z410" s="294"/>
      <c r="AA410" s="44" t="str">
        <f t="shared" si="182"/>
        <v/>
      </c>
      <c r="AB410" s="44" t="str">
        <f t="shared" si="183"/>
        <v/>
      </c>
      <c r="AC410" s="35"/>
      <c r="AD410" s="146"/>
      <c r="AE410" s="296"/>
    </row>
    <row r="411" spans="1:31" ht="30" customHeight="1">
      <c r="A411" s="186">
        <f t="shared" si="180"/>
        <v>50</v>
      </c>
      <c r="B411" s="84"/>
      <c r="C411" s="203" t="str">
        <f>+C391&amp;"－"&amp;A411</f>
        <v>Ｆ－50</v>
      </c>
      <c r="D411" s="196"/>
      <c r="E411" s="254"/>
      <c r="F411" s="154"/>
      <c r="G411" s="63"/>
      <c r="H411" s="64"/>
      <c r="I411" s="268">
        <f t="shared" si="175"/>
        <v>0</v>
      </c>
      <c r="J411" s="188" t="str">
        <f t="shared" si="176"/>
        <v/>
      </c>
      <c r="K411" s="189"/>
      <c r="L411" s="288" t="str">
        <f>IF(J411="●",+'様式4-10（機器リスト）'!$C411,"－")</f>
        <v>－</v>
      </c>
      <c r="M411" s="289" t="str">
        <f t="shared" si="177"/>
        <v>－</v>
      </c>
      <c r="N411" s="290" t="str">
        <f t="shared" si="178"/>
        <v>－</v>
      </c>
      <c r="O411" s="291" t="str">
        <f t="shared" si="179"/>
        <v>－</v>
      </c>
      <c r="P411" s="26"/>
      <c r="Q411" s="329"/>
      <c r="R411" s="335"/>
      <c r="S411" s="150"/>
      <c r="T411" s="33"/>
      <c r="U411" s="42" t="str">
        <f t="shared" si="184"/>
        <v/>
      </c>
      <c r="V411" s="34"/>
      <c r="W411" s="34"/>
      <c r="X411" s="43" t="str">
        <f t="shared" si="181"/>
        <v/>
      </c>
      <c r="Y411" s="294"/>
      <c r="Z411" s="294"/>
      <c r="AA411" s="44" t="str">
        <f t="shared" si="182"/>
        <v/>
      </c>
      <c r="AB411" s="44" t="str">
        <f t="shared" si="183"/>
        <v/>
      </c>
      <c r="AC411" s="35"/>
      <c r="AD411" s="146"/>
      <c r="AE411" s="296"/>
    </row>
    <row r="412" spans="1:31" ht="30" customHeight="1">
      <c r="A412" s="186">
        <f t="shared" si="180"/>
        <v>51</v>
      </c>
      <c r="B412" s="84"/>
      <c r="C412" s="204" t="str">
        <f>+C391&amp;"－"&amp;A412</f>
        <v>Ｆ－51</v>
      </c>
      <c r="D412" s="196"/>
      <c r="E412" s="254"/>
      <c r="F412" s="154"/>
      <c r="G412" s="63"/>
      <c r="H412" s="64"/>
      <c r="I412" s="268">
        <f t="shared" si="175"/>
        <v>0</v>
      </c>
      <c r="J412" s="188" t="str">
        <f t="shared" si="176"/>
        <v/>
      </c>
      <c r="K412" s="189"/>
      <c r="L412" s="288" t="str">
        <f>IF(J412="●",+'様式4-10（機器リスト）'!$C412,"－")</f>
        <v>－</v>
      </c>
      <c r="M412" s="289" t="str">
        <f t="shared" si="177"/>
        <v>－</v>
      </c>
      <c r="N412" s="290" t="str">
        <f t="shared" si="178"/>
        <v>－</v>
      </c>
      <c r="O412" s="291" t="str">
        <f t="shared" si="179"/>
        <v>－</v>
      </c>
      <c r="P412" s="26"/>
      <c r="Q412" s="329"/>
      <c r="R412" s="335"/>
      <c r="S412" s="150"/>
      <c r="T412" s="33"/>
      <c r="U412" s="42" t="str">
        <f t="shared" si="184"/>
        <v/>
      </c>
      <c r="V412" s="34"/>
      <c r="W412" s="34"/>
      <c r="X412" s="43" t="str">
        <f t="shared" si="181"/>
        <v/>
      </c>
      <c r="Y412" s="294"/>
      <c r="Z412" s="294"/>
      <c r="AA412" s="44" t="str">
        <f t="shared" si="182"/>
        <v/>
      </c>
      <c r="AB412" s="44" t="str">
        <f t="shared" si="183"/>
        <v/>
      </c>
      <c r="AC412" s="35"/>
      <c r="AD412" s="146"/>
      <c r="AE412" s="296"/>
    </row>
    <row r="413" spans="1:31" s="172" customFormat="1" ht="30" customHeight="1">
      <c r="A413" s="186">
        <f t="shared" si="180"/>
        <v>52</v>
      </c>
      <c r="C413" s="204" t="str">
        <f>+C391&amp;"－"&amp;A413</f>
        <v>Ｆ－52</v>
      </c>
      <c r="D413" s="192"/>
      <c r="E413" s="254"/>
      <c r="F413" s="154"/>
      <c r="G413" s="63"/>
      <c r="H413" s="64"/>
      <c r="I413" s="268">
        <f t="shared" si="175"/>
        <v>0</v>
      </c>
      <c r="J413" s="188" t="str">
        <f t="shared" si="176"/>
        <v/>
      </c>
      <c r="K413" s="189"/>
      <c r="L413" s="288" t="str">
        <f>IF(J413="●",+'様式4-10（機器リスト）'!$C413,"－")</f>
        <v>－</v>
      </c>
      <c r="M413" s="289" t="str">
        <f t="shared" si="177"/>
        <v>－</v>
      </c>
      <c r="N413" s="290" t="str">
        <f t="shared" si="178"/>
        <v>－</v>
      </c>
      <c r="O413" s="291" t="str">
        <f t="shared" si="179"/>
        <v>－</v>
      </c>
      <c r="P413" s="26"/>
      <c r="Q413" s="329"/>
      <c r="R413" s="335"/>
      <c r="S413" s="150"/>
      <c r="T413" s="33"/>
      <c r="U413" s="42" t="str">
        <f t="shared" si="184"/>
        <v/>
      </c>
      <c r="V413" s="34"/>
      <c r="W413" s="34"/>
      <c r="X413" s="43" t="str">
        <f t="shared" si="181"/>
        <v/>
      </c>
      <c r="Y413" s="294"/>
      <c r="Z413" s="294"/>
      <c r="AA413" s="44" t="str">
        <f t="shared" si="182"/>
        <v/>
      </c>
      <c r="AB413" s="44" t="str">
        <f t="shared" si="183"/>
        <v/>
      </c>
      <c r="AC413" s="35"/>
      <c r="AD413" s="146"/>
      <c r="AE413" s="296"/>
    </row>
    <row r="414" spans="1:31" ht="30" customHeight="1">
      <c r="A414" s="186">
        <f t="shared" si="180"/>
        <v>53</v>
      </c>
      <c r="B414" s="84"/>
      <c r="C414" s="204" t="str">
        <f>+C391&amp;"－"&amp;A414</f>
        <v>Ｆ－53</v>
      </c>
      <c r="D414" s="192"/>
      <c r="E414" s="254"/>
      <c r="F414" s="154"/>
      <c r="G414" s="63"/>
      <c r="H414" s="64"/>
      <c r="I414" s="268">
        <f t="shared" si="175"/>
        <v>0</v>
      </c>
      <c r="J414" s="188" t="str">
        <f t="shared" si="176"/>
        <v/>
      </c>
      <c r="K414" s="189"/>
      <c r="L414" s="288" t="str">
        <f>IF(J414="●",+'様式4-10（機器リスト）'!$C414,"－")</f>
        <v>－</v>
      </c>
      <c r="M414" s="289" t="str">
        <f t="shared" si="177"/>
        <v>－</v>
      </c>
      <c r="N414" s="290" t="str">
        <f t="shared" si="178"/>
        <v>－</v>
      </c>
      <c r="O414" s="291" t="str">
        <f t="shared" si="179"/>
        <v>－</v>
      </c>
      <c r="P414" s="26"/>
      <c r="Q414" s="329"/>
      <c r="R414" s="335"/>
      <c r="S414" s="150"/>
      <c r="T414" s="33"/>
      <c r="U414" s="42" t="str">
        <f t="shared" si="184"/>
        <v/>
      </c>
      <c r="V414" s="34"/>
      <c r="W414" s="34"/>
      <c r="X414" s="43" t="str">
        <f t="shared" si="181"/>
        <v/>
      </c>
      <c r="Y414" s="294"/>
      <c r="Z414" s="294"/>
      <c r="AA414" s="44" t="str">
        <f t="shared" si="182"/>
        <v/>
      </c>
      <c r="AB414" s="44" t="str">
        <f t="shared" si="183"/>
        <v/>
      </c>
      <c r="AC414" s="35"/>
      <c r="AD414" s="146"/>
      <c r="AE414" s="296"/>
    </row>
    <row r="415" spans="1:31" ht="30" customHeight="1">
      <c r="A415" s="186">
        <f t="shared" si="180"/>
        <v>54</v>
      </c>
      <c r="B415" s="84"/>
      <c r="C415" s="205" t="str">
        <f>+C391&amp;"－"&amp;A415</f>
        <v>Ｆ－54</v>
      </c>
      <c r="D415" s="192"/>
      <c r="E415" s="254"/>
      <c r="F415" s="154"/>
      <c r="G415" s="63"/>
      <c r="H415" s="64"/>
      <c r="I415" s="268">
        <f t="shared" si="175"/>
        <v>0</v>
      </c>
      <c r="J415" s="188" t="str">
        <f t="shared" si="176"/>
        <v/>
      </c>
      <c r="K415" s="189"/>
      <c r="L415" s="288" t="str">
        <f>IF(J415="●",+'様式4-10（機器リスト）'!$C415,"－")</f>
        <v>－</v>
      </c>
      <c r="M415" s="289" t="str">
        <f t="shared" si="177"/>
        <v>－</v>
      </c>
      <c r="N415" s="290" t="str">
        <f t="shared" si="178"/>
        <v>－</v>
      </c>
      <c r="O415" s="291" t="str">
        <f t="shared" si="179"/>
        <v>－</v>
      </c>
      <c r="P415" s="26"/>
      <c r="Q415" s="329"/>
      <c r="R415" s="335"/>
      <c r="S415" s="150"/>
      <c r="T415" s="33"/>
      <c r="U415" s="42" t="str">
        <f t="shared" si="184"/>
        <v/>
      </c>
      <c r="V415" s="34"/>
      <c r="W415" s="34"/>
      <c r="X415" s="43" t="str">
        <f t="shared" si="181"/>
        <v/>
      </c>
      <c r="Y415" s="294"/>
      <c r="Z415" s="294"/>
      <c r="AA415" s="44" t="str">
        <f t="shared" si="182"/>
        <v/>
      </c>
      <c r="AB415" s="44" t="str">
        <f t="shared" si="183"/>
        <v/>
      </c>
      <c r="AC415" s="35"/>
      <c r="AD415" s="146"/>
      <c r="AE415" s="296"/>
    </row>
    <row r="416" spans="1:31" s="172" customFormat="1" ht="30" customHeight="1">
      <c r="A416" s="186">
        <f t="shared" si="180"/>
        <v>55</v>
      </c>
      <c r="C416" s="206" t="str">
        <f>+C391&amp;"－"&amp;A416</f>
        <v>Ｆ－55</v>
      </c>
      <c r="D416" s="192"/>
      <c r="E416" s="254"/>
      <c r="F416" s="154"/>
      <c r="G416" s="63"/>
      <c r="H416" s="64"/>
      <c r="I416" s="268">
        <f t="shared" si="175"/>
        <v>0</v>
      </c>
      <c r="J416" s="188" t="str">
        <f t="shared" si="176"/>
        <v/>
      </c>
      <c r="K416" s="189"/>
      <c r="L416" s="288" t="str">
        <f>IF(J416="●",+'様式4-10（機器リスト）'!$C416,"－")</f>
        <v>－</v>
      </c>
      <c r="M416" s="289" t="str">
        <f t="shared" si="177"/>
        <v>－</v>
      </c>
      <c r="N416" s="290" t="str">
        <f t="shared" si="178"/>
        <v>－</v>
      </c>
      <c r="O416" s="291" t="str">
        <f t="shared" si="179"/>
        <v>－</v>
      </c>
      <c r="P416" s="26"/>
      <c r="Q416" s="329"/>
      <c r="R416" s="335"/>
      <c r="S416" s="150"/>
      <c r="T416" s="33"/>
      <c r="U416" s="42" t="str">
        <f t="shared" si="184"/>
        <v/>
      </c>
      <c r="V416" s="34"/>
      <c r="W416" s="34"/>
      <c r="X416" s="43" t="str">
        <f t="shared" si="181"/>
        <v/>
      </c>
      <c r="Y416" s="294"/>
      <c r="Z416" s="294"/>
      <c r="AA416" s="44" t="str">
        <f t="shared" si="182"/>
        <v/>
      </c>
      <c r="AB416" s="44" t="str">
        <f t="shared" si="183"/>
        <v/>
      </c>
      <c r="AC416" s="35"/>
      <c r="AD416" s="146"/>
      <c r="AE416" s="296"/>
    </row>
    <row r="417" spans="1:31" ht="30" customHeight="1">
      <c r="A417" s="186">
        <f t="shared" si="180"/>
        <v>56</v>
      </c>
      <c r="B417" s="84"/>
      <c r="C417" s="207" t="str">
        <f>+C391&amp;"－"&amp;A417</f>
        <v>Ｆ－56</v>
      </c>
      <c r="D417" s="192"/>
      <c r="E417" s="254"/>
      <c r="F417" s="154"/>
      <c r="G417" s="63"/>
      <c r="H417" s="64"/>
      <c r="I417" s="268">
        <f t="shared" si="175"/>
        <v>0</v>
      </c>
      <c r="J417" s="188" t="str">
        <f t="shared" si="176"/>
        <v/>
      </c>
      <c r="K417" s="189"/>
      <c r="L417" s="288" t="str">
        <f>IF(J417="●",+'様式4-10（機器リスト）'!$C417,"－")</f>
        <v>－</v>
      </c>
      <c r="M417" s="289" t="str">
        <f t="shared" si="177"/>
        <v>－</v>
      </c>
      <c r="N417" s="290" t="str">
        <f t="shared" si="178"/>
        <v>－</v>
      </c>
      <c r="O417" s="291" t="str">
        <f t="shared" si="179"/>
        <v>－</v>
      </c>
      <c r="P417" s="26"/>
      <c r="Q417" s="329"/>
      <c r="R417" s="335"/>
      <c r="S417" s="150"/>
      <c r="T417" s="33"/>
      <c r="U417" s="42" t="str">
        <f t="shared" si="184"/>
        <v/>
      </c>
      <c r="V417" s="34"/>
      <c r="W417" s="34"/>
      <c r="X417" s="43" t="str">
        <f t="shared" si="181"/>
        <v/>
      </c>
      <c r="Y417" s="294"/>
      <c r="Z417" s="294"/>
      <c r="AA417" s="44" t="str">
        <f t="shared" si="182"/>
        <v/>
      </c>
      <c r="AB417" s="44" t="str">
        <f t="shared" si="183"/>
        <v/>
      </c>
      <c r="AC417" s="35"/>
      <c r="AD417" s="146"/>
      <c r="AE417" s="296"/>
    </row>
    <row r="418" spans="1:31" ht="30" customHeight="1">
      <c r="A418" s="186">
        <f t="shared" si="180"/>
        <v>57</v>
      </c>
      <c r="B418" s="84"/>
      <c r="C418" s="208" t="str">
        <f>+C391&amp;"－"&amp;A418</f>
        <v>Ｆ－57</v>
      </c>
      <c r="D418" s="192"/>
      <c r="E418" s="254"/>
      <c r="F418" s="152"/>
      <c r="G418" s="63"/>
      <c r="H418" s="64"/>
      <c r="I418" s="268">
        <f t="shared" si="175"/>
        <v>0</v>
      </c>
      <c r="J418" s="188" t="str">
        <f t="shared" si="176"/>
        <v/>
      </c>
      <c r="K418" s="189"/>
      <c r="L418" s="288" t="str">
        <f>IF(J418="●",+'様式4-10（機器リスト）'!$C418,"－")</f>
        <v>－</v>
      </c>
      <c r="M418" s="289" t="str">
        <f t="shared" si="177"/>
        <v>－</v>
      </c>
      <c r="N418" s="301" t="str">
        <f t="shared" si="178"/>
        <v>－</v>
      </c>
      <c r="O418" s="302" t="str">
        <f t="shared" si="179"/>
        <v>－</v>
      </c>
      <c r="P418" s="30"/>
      <c r="Q418" s="329"/>
      <c r="R418" s="335"/>
      <c r="S418" s="150"/>
      <c r="T418" s="33"/>
      <c r="U418" s="42" t="str">
        <f t="shared" si="184"/>
        <v/>
      </c>
      <c r="V418" s="34"/>
      <c r="W418" s="34"/>
      <c r="X418" s="43" t="str">
        <f t="shared" si="181"/>
        <v/>
      </c>
      <c r="Y418" s="294"/>
      <c r="Z418" s="294"/>
      <c r="AA418" s="44" t="str">
        <f t="shared" si="182"/>
        <v/>
      </c>
      <c r="AB418" s="44" t="str">
        <f t="shared" si="183"/>
        <v/>
      </c>
      <c r="AC418" s="35"/>
      <c r="AD418" s="146"/>
      <c r="AE418" s="296"/>
    </row>
    <row r="419" spans="1:31" ht="30" customHeight="1">
      <c r="A419" s="186">
        <f t="shared" si="180"/>
        <v>58</v>
      </c>
      <c r="B419" s="84"/>
      <c r="C419" s="209" t="str">
        <f>+C391&amp;"－"&amp;A419</f>
        <v>Ｆ－58</v>
      </c>
      <c r="D419" s="192"/>
      <c r="E419" s="254"/>
      <c r="F419" s="152"/>
      <c r="G419" s="63"/>
      <c r="H419" s="64"/>
      <c r="I419" s="268">
        <f t="shared" si="175"/>
        <v>0</v>
      </c>
      <c r="J419" s="188" t="str">
        <f t="shared" si="176"/>
        <v/>
      </c>
      <c r="K419" s="189"/>
      <c r="L419" s="288" t="str">
        <f>IF(J419="●",+'様式4-10（機器リスト）'!$C419,"－")</f>
        <v>－</v>
      </c>
      <c r="M419" s="289" t="str">
        <f t="shared" si="177"/>
        <v>－</v>
      </c>
      <c r="N419" s="301" t="str">
        <f t="shared" si="178"/>
        <v>－</v>
      </c>
      <c r="O419" s="302" t="str">
        <f t="shared" si="179"/>
        <v>－</v>
      </c>
      <c r="P419" s="30"/>
      <c r="Q419" s="329"/>
      <c r="R419" s="335"/>
      <c r="S419" s="150"/>
      <c r="T419" s="33"/>
      <c r="U419" s="42" t="str">
        <f t="shared" si="184"/>
        <v/>
      </c>
      <c r="V419" s="34"/>
      <c r="W419" s="34"/>
      <c r="X419" s="43" t="str">
        <f t="shared" si="181"/>
        <v/>
      </c>
      <c r="Y419" s="294"/>
      <c r="Z419" s="294"/>
      <c r="AA419" s="44" t="str">
        <f t="shared" si="182"/>
        <v/>
      </c>
      <c r="AB419" s="44" t="str">
        <f t="shared" si="183"/>
        <v/>
      </c>
      <c r="AC419" s="35"/>
      <c r="AD419" s="146"/>
      <c r="AE419" s="296"/>
    </row>
    <row r="420" spans="1:31" ht="30" customHeight="1">
      <c r="A420" s="186">
        <f t="shared" si="180"/>
        <v>59</v>
      </c>
      <c r="B420" s="84"/>
      <c r="C420" s="209" t="str">
        <f>+C391&amp;"－"&amp;A420</f>
        <v>Ｆ－59</v>
      </c>
      <c r="D420" s="192"/>
      <c r="E420" s="254"/>
      <c r="F420" s="152"/>
      <c r="G420" s="63"/>
      <c r="H420" s="64"/>
      <c r="I420" s="268">
        <f t="shared" si="175"/>
        <v>0</v>
      </c>
      <c r="J420" s="188" t="str">
        <f t="shared" si="176"/>
        <v/>
      </c>
      <c r="K420" s="189"/>
      <c r="L420" s="288" t="str">
        <f>IF(J420="●",+'様式4-10（機器リスト）'!$C420,"－")</f>
        <v>－</v>
      </c>
      <c r="M420" s="289" t="str">
        <f t="shared" si="177"/>
        <v>－</v>
      </c>
      <c r="N420" s="301" t="str">
        <f t="shared" si="178"/>
        <v>－</v>
      </c>
      <c r="O420" s="302" t="str">
        <f t="shared" si="179"/>
        <v>－</v>
      </c>
      <c r="P420" s="30"/>
      <c r="Q420" s="329"/>
      <c r="R420" s="335"/>
      <c r="S420" s="150"/>
      <c r="T420" s="33"/>
      <c r="U420" s="42" t="str">
        <f t="shared" si="184"/>
        <v/>
      </c>
      <c r="V420" s="34"/>
      <c r="W420" s="34"/>
      <c r="X420" s="43" t="str">
        <f t="shared" si="181"/>
        <v/>
      </c>
      <c r="Y420" s="294"/>
      <c r="Z420" s="294"/>
      <c r="AA420" s="44" t="str">
        <f t="shared" si="182"/>
        <v/>
      </c>
      <c r="AB420" s="44" t="str">
        <f t="shared" si="183"/>
        <v/>
      </c>
      <c r="AC420" s="35"/>
      <c r="AD420" s="146"/>
      <c r="AE420" s="296"/>
    </row>
    <row r="421" spans="1:31" ht="30" customHeight="1" thickBot="1">
      <c r="A421" s="186">
        <f t="shared" si="180"/>
        <v>60</v>
      </c>
      <c r="B421" s="84"/>
      <c r="C421" s="210" t="str">
        <f>+C391&amp;"－"&amp;A421</f>
        <v>Ｆ－60</v>
      </c>
      <c r="D421" s="211"/>
      <c r="E421" s="257"/>
      <c r="F421" s="155"/>
      <c r="G421" s="82"/>
      <c r="H421" s="83"/>
      <c r="I421" s="268">
        <f t="shared" si="175"/>
        <v>0</v>
      </c>
      <c r="J421" s="212" t="str">
        <f t="shared" si="176"/>
        <v/>
      </c>
      <c r="K421" s="189"/>
      <c r="L421" s="288" t="str">
        <f>IF(J421="●",+'様式4-10（機器リスト）'!$C421,"－")</f>
        <v>－</v>
      </c>
      <c r="M421" s="289" t="str">
        <f t="shared" si="177"/>
        <v>－</v>
      </c>
      <c r="N421" s="301" t="str">
        <f t="shared" si="178"/>
        <v>－</v>
      </c>
      <c r="O421" s="302" t="str">
        <f t="shared" si="179"/>
        <v>－</v>
      </c>
      <c r="P421" s="30"/>
      <c r="Q421" s="329"/>
      <c r="R421" s="335"/>
      <c r="S421" s="150"/>
      <c r="T421" s="33"/>
      <c r="U421" s="42" t="str">
        <f t="shared" si="184"/>
        <v/>
      </c>
      <c r="V421" s="34"/>
      <c r="W421" s="34"/>
      <c r="X421" s="43" t="str">
        <f t="shared" si="181"/>
        <v/>
      </c>
      <c r="Y421" s="294"/>
      <c r="Z421" s="294"/>
      <c r="AA421" s="44" t="str">
        <f t="shared" si="182"/>
        <v/>
      </c>
      <c r="AB421" s="44" t="str">
        <f t="shared" si="183"/>
        <v/>
      </c>
      <c r="AC421" s="35"/>
      <c r="AD421" s="146"/>
      <c r="AE421" s="296"/>
    </row>
    <row r="422" spans="1:31" ht="18" thickTop="1">
      <c r="B422" s="84"/>
      <c r="C422" s="221"/>
      <c r="D422" s="218"/>
      <c r="F422" s="219"/>
      <c r="I422" s="165"/>
      <c r="L422" s="308"/>
      <c r="M422" s="307"/>
      <c r="Q422" s="336"/>
      <c r="R422" s="336"/>
    </row>
    <row r="423" spans="1:31">
      <c r="B423" s="84"/>
      <c r="C423" s="84"/>
      <c r="D423" s="175"/>
      <c r="E423" s="249"/>
      <c r="F423" s="84"/>
      <c r="G423" s="84"/>
      <c r="H423" s="84"/>
      <c r="I423" s="162"/>
      <c r="J423" s="216"/>
      <c r="K423" s="162"/>
      <c r="L423" s="305"/>
      <c r="M423" s="2"/>
      <c r="N423" s="1"/>
      <c r="O423" s="1"/>
      <c r="P423" s="243"/>
      <c r="Q423" s="334"/>
      <c r="R423" s="334"/>
      <c r="S423" s="17"/>
      <c r="T423" s="21"/>
      <c r="U423" s="21"/>
      <c r="V423" s="21"/>
      <c r="W423" s="21"/>
      <c r="X423" s="21"/>
      <c r="Y423" s="21"/>
      <c r="Z423" s="21"/>
      <c r="AA423" s="21"/>
      <c r="AB423" s="21"/>
      <c r="AC423" s="18"/>
      <c r="AD423" s="18"/>
      <c r="AE423" s="14" t="e">
        <f>+#REF!+1</f>
        <v>#REF!</v>
      </c>
    </row>
    <row r="424" spans="1:31" s="90" customFormat="1" ht="15" customHeight="1">
      <c r="C424" s="846" t="s">
        <v>0</v>
      </c>
      <c r="D424" s="849" t="s">
        <v>1</v>
      </c>
      <c r="E424" s="850"/>
      <c r="F424" s="851"/>
      <c r="G424" s="855" t="s">
        <v>2</v>
      </c>
      <c r="H424" s="856"/>
      <c r="I424" s="859" t="s">
        <v>127</v>
      </c>
      <c r="J424" s="878" t="s">
        <v>70</v>
      </c>
      <c r="K424" s="161"/>
      <c r="L424" s="843" t="s">
        <v>0</v>
      </c>
      <c r="M424" s="875" t="s">
        <v>3</v>
      </c>
      <c r="N424" s="855" t="s">
        <v>2</v>
      </c>
      <c r="O424" s="856"/>
      <c r="P424" s="898" t="s">
        <v>4</v>
      </c>
      <c r="Q424" s="908" t="s">
        <v>75</v>
      </c>
      <c r="R424" s="909"/>
      <c r="S424" s="910"/>
      <c r="T424" s="883" t="s">
        <v>86</v>
      </c>
      <c r="U424" s="884"/>
      <c r="V424" s="884"/>
      <c r="W424" s="884"/>
      <c r="X424" s="884"/>
      <c r="Y424" s="884"/>
      <c r="Z424" s="884"/>
      <c r="AA424" s="884"/>
      <c r="AB424" s="884"/>
      <c r="AC424" s="885"/>
      <c r="AD424" s="878" t="s">
        <v>100</v>
      </c>
      <c r="AE424" s="878" t="str">
        <f>+AE$5</f>
        <v>備考</v>
      </c>
    </row>
    <row r="425" spans="1:31" s="90" customFormat="1" ht="15" customHeight="1">
      <c r="C425" s="847"/>
      <c r="D425" s="852"/>
      <c r="E425" s="853"/>
      <c r="F425" s="854"/>
      <c r="G425" s="857"/>
      <c r="H425" s="858"/>
      <c r="I425" s="860"/>
      <c r="J425" s="879"/>
      <c r="K425" s="161"/>
      <c r="L425" s="844"/>
      <c r="M425" s="876"/>
      <c r="N425" s="857"/>
      <c r="O425" s="858"/>
      <c r="P425" s="899"/>
      <c r="Q425" s="911"/>
      <c r="R425" s="912"/>
      <c r="S425" s="913"/>
      <c r="T425" s="886"/>
      <c r="U425" s="887"/>
      <c r="V425" s="887"/>
      <c r="W425" s="887"/>
      <c r="X425" s="887"/>
      <c r="Y425" s="887"/>
      <c r="Z425" s="887"/>
      <c r="AA425" s="887"/>
      <c r="AB425" s="887"/>
      <c r="AC425" s="888"/>
      <c r="AD425" s="879"/>
      <c r="AE425" s="879"/>
    </row>
    <row r="426" spans="1:31" s="90" customFormat="1" ht="15" customHeight="1">
      <c r="C426" s="847"/>
      <c r="D426" s="863" t="s">
        <v>5</v>
      </c>
      <c r="E426" s="866" t="s">
        <v>6</v>
      </c>
      <c r="F426" s="869" t="s">
        <v>7</v>
      </c>
      <c r="G426" s="872" t="s">
        <v>8</v>
      </c>
      <c r="H426" s="873" t="s">
        <v>9</v>
      </c>
      <c r="I426" s="860"/>
      <c r="J426" s="879"/>
      <c r="K426" s="161"/>
      <c r="L426" s="844"/>
      <c r="M426" s="876"/>
      <c r="N426" s="872" t="s">
        <v>8</v>
      </c>
      <c r="O426" s="873" t="s">
        <v>9</v>
      </c>
      <c r="P426" s="899"/>
      <c r="Q426" s="889" t="s">
        <v>73</v>
      </c>
      <c r="R426" s="905" t="s">
        <v>74</v>
      </c>
      <c r="S426" s="881" t="s">
        <v>72</v>
      </c>
      <c r="T426" s="901" t="s">
        <v>76</v>
      </c>
      <c r="U426" s="892" t="s">
        <v>77</v>
      </c>
      <c r="V426" s="894" t="s">
        <v>78</v>
      </c>
      <c r="W426" s="894"/>
      <c r="X426" s="894"/>
      <c r="Y426" s="903" t="s">
        <v>88</v>
      </c>
      <c r="Z426" s="903" t="s">
        <v>89</v>
      </c>
      <c r="AA426" s="892" t="s">
        <v>79</v>
      </c>
      <c r="AB426" s="894" t="s">
        <v>90</v>
      </c>
      <c r="AC426" s="896" t="s">
        <v>91</v>
      </c>
      <c r="AD426" s="879"/>
      <c r="AE426" s="879"/>
    </row>
    <row r="427" spans="1:31" s="90" customFormat="1" ht="15" customHeight="1">
      <c r="C427" s="847"/>
      <c r="D427" s="864"/>
      <c r="E427" s="867"/>
      <c r="F427" s="870"/>
      <c r="G427" s="872"/>
      <c r="H427" s="873"/>
      <c r="I427" s="860"/>
      <c r="J427" s="879"/>
      <c r="K427" s="161"/>
      <c r="L427" s="844"/>
      <c r="M427" s="876"/>
      <c r="N427" s="872"/>
      <c r="O427" s="873"/>
      <c r="P427" s="899"/>
      <c r="Q427" s="890"/>
      <c r="R427" s="906"/>
      <c r="S427" s="881"/>
      <c r="T427" s="902"/>
      <c r="U427" s="893"/>
      <c r="V427" s="895"/>
      <c r="W427" s="895"/>
      <c r="X427" s="895"/>
      <c r="Y427" s="904"/>
      <c r="Z427" s="904"/>
      <c r="AA427" s="893"/>
      <c r="AB427" s="895"/>
      <c r="AC427" s="897"/>
      <c r="AD427" s="879"/>
      <c r="AE427" s="879"/>
    </row>
    <row r="428" spans="1:31" s="90" customFormat="1" ht="21.95" customHeight="1">
      <c r="C428" s="848"/>
      <c r="D428" s="865"/>
      <c r="E428" s="868"/>
      <c r="F428" s="871"/>
      <c r="G428" s="838" t="s">
        <v>10</v>
      </c>
      <c r="H428" s="839"/>
      <c r="I428" s="137" t="s">
        <v>10</v>
      </c>
      <c r="J428" s="880"/>
      <c r="K428" s="176"/>
      <c r="L428" s="845"/>
      <c r="M428" s="877"/>
      <c r="N428" s="838" t="s">
        <v>10</v>
      </c>
      <c r="O428" s="839"/>
      <c r="P428" s="900"/>
      <c r="Q428" s="891"/>
      <c r="R428" s="907"/>
      <c r="S428" s="882"/>
      <c r="T428" s="45" t="s">
        <v>84</v>
      </c>
      <c r="U428" s="46" t="s">
        <v>84</v>
      </c>
      <c r="V428" s="47" t="s">
        <v>80</v>
      </c>
      <c r="W428" s="47" t="s">
        <v>81</v>
      </c>
      <c r="X428" s="46" t="s">
        <v>82</v>
      </c>
      <c r="Y428" s="48" t="s">
        <v>87</v>
      </c>
      <c r="Z428" s="48" t="s">
        <v>87</v>
      </c>
      <c r="AA428" s="46" t="s">
        <v>84</v>
      </c>
      <c r="AB428" s="46" t="s">
        <v>83</v>
      </c>
      <c r="AC428" s="56" t="s">
        <v>83</v>
      </c>
      <c r="AD428" s="880"/>
      <c r="AE428" s="880"/>
    </row>
    <row r="429" spans="1:31" ht="30" customHeight="1" thickBot="1">
      <c r="B429" s="84"/>
      <c r="C429" s="180" t="s">
        <v>67</v>
      </c>
      <c r="D429" s="181" t="s">
        <v>665</v>
      </c>
      <c r="E429" s="89"/>
      <c r="F429" s="182"/>
      <c r="G429" s="183">
        <f>SUM(G431:G459)</f>
        <v>0</v>
      </c>
      <c r="H429" s="184">
        <f>SUM(H431:H459)</f>
        <v>0</v>
      </c>
      <c r="I429" s="164">
        <f>SUM(I430:I459)</f>
        <v>0</v>
      </c>
      <c r="J429" s="185"/>
      <c r="K429" s="176"/>
      <c r="L429" s="282" t="str">
        <f>+'様式4-10（機器リスト）'!$C429</f>
        <v>Ｇ</v>
      </c>
      <c r="M429" s="283" t="str">
        <f>+'様式4-10（機器リスト）'!$D429</f>
        <v>脱臭設備①</v>
      </c>
      <c r="N429" s="284"/>
      <c r="O429" s="285"/>
      <c r="P429" s="15"/>
      <c r="Q429" s="327"/>
      <c r="R429" s="328"/>
      <c r="S429" s="286"/>
      <c r="T429" s="22"/>
      <c r="U429" s="50"/>
      <c r="V429" s="23"/>
      <c r="W429" s="23"/>
      <c r="X429" s="23"/>
      <c r="Y429" s="23"/>
      <c r="Z429" s="23"/>
      <c r="AA429" s="50"/>
      <c r="AB429" s="50"/>
      <c r="AC429" s="51"/>
      <c r="AD429" s="145"/>
      <c r="AE429" s="145"/>
    </row>
    <row r="430" spans="1:31" ht="30" customHeight="1" thickTop="1">
      <c r="A430" s="186">
        <v>1</v>
      </c>
      <c r="B430" s="84"/>
      <c r="C430" s="187" t="str">
        <f>+C429&amp;"－"&amp;A430</f>
        <v>Ｇ－1</v>
      </c>
      <c r="D430" s="159"/>
      <c r="E430" s="157"/>
      <c r="F430" s="59"/>
      <c r="G430" s="60"/>
      <c r="H430" s="61"/>
      <c r="I430" s="268">
        <f>SUM(G430:H430)</f>
        <v>0</v>
      </c>
      <c r="J430" s="188" t="str">
        <f>IF(G430&gt;0,"●","")</f>
        <v/>
      </c>
      <c r="K430" s="189"/>
      <c r="L430" s="288" t="str">
        <f>IF(J430="●",+'様式4-10（機器リスト）'!$C430,"－")</f>
        <v>－</v>
      </c>
      <c r="M430" s="289" t="str">
        <f>IF(J430="●",D430&amp;E430&amp;F430,"－")</f>
        <v>－</v>
      </c>
      <c r="N430" s="290" t="str">
        <f>IF(M430="－","－",G430)</f>
        <v>－</v>
      </c>
      <c r="O430" s="291" t="str">
        <f>IF(M430="－","－",H430)</f>
        <v>－</v>
      </c>
      <c r="P430" s="26"/>
      <c r="Q430" s="329"/>
      <c r="R430" s="335"/>
      <c r="S430" s="149"/>
      <c r="T430" s="33"/>
      <c r="U430" s="42" t="str">
        <f t="shared" ref="U430:U440" si="185">IF(N430="－","",ROUND(N430*T430,2))</f>
        <v/>
      </c>
      <c r="V430" s="34"/>
      <c r="W430" s="34"/>
      <c r="X430" s="43" t="str">
        <f t="shared" ref="X430:X438" si="186">IF(V430="","",ROUND(V430*W430,0))</f>
        <v/>
      </c>
      <c r="Y430" s="294"/>
      <c r="Z430" s="294"/>
      <c r="AA430" s="44" t="str">
        <f t="shared" ref="AA430:AA438" si="187">IF(U430="","",ROUND(U430*Y430*Z430,2))</f>
        <v/>
      </c>
      <c r="AB430" s="44" t="str">
        <f t="shared" ref="AB430:AB438" si="188">IF(T430="","",ROUND(X430*AA430,1))</f>
        <v/>
      </c>
      <c r="AC430" s="35"/>
      <c r="AD430" s="146"/>
      <c r="AE430" s="296"/>
    </row>
    <row r="431" spans="1:31" ht="30" customHeight="1">
      <c r="A431" s="186">
        <f>+A430+1</f>
        <v>2</v>
      </c>
      <c r="B431" s="84"/>
      <c r="C431" s="190" t="str">
        <f>+C429&amp;"－"&amp;A431</f>
        <v>Ｇ－2</v>
      </c>
      <c r="D431" s="342"/>
      <c r="E431" s="343"/>
      <c r="F431" s="344"/>
      <c r="G431" s="63"/>
      <c r="H431" s="64"/>
      <c r="I431" s="268">
        <f t="shared" ref="I431:I459" si="189">SUM(G431:H431)</f>
        <v>0</v>
      </c>
      <c r="J431" s="188" t="str">
        <f t="shared" ref="J431:J459" si="190">IF(G431&gt;0,"●","")</f>
        <v/>
      </c>
      <c r="K431" s="189"/>
      <c r="L431" s="288" t="str">
        <f>IF(J431="●",+'様式4-10（機器リスト）'!$C431,"－")</f>
        <v>－</v>
      </c>
      <c r="M431" s="289" t="str">
        <f t="shared" ref="M431:M459" si="191">IF(J431="●",D431&amp;E431&amp;F431,"－")</f>
        <v>－</v>
      </c>
      <c r="N431" s="290" t="str">
        <f t="shared" ref="N431:N459" si="192">IF(M431="－","－",G431)</f>
        <v>－</v>
      </c>
      <c r="O431" s="291" t="str">
        <f t="shared" ref="O431:O459" si="193">IF(M431="－","－",H431)</f>
        <v>－</v>
      </c>
      <c r="P431" s="26"/>
      <c r="Q431" s="329"/>
      <c r="R431" s="335"/>
      <c r="S431" s="150"/>
      <c r="T431" s="33"/>
      <c r="U431" s="42" t="str">
        <f t="shared" si="185"/>
        <v/>
      </c>
      <c r="V431" s="34"/>
      <c r="W431" s="34"/>
      <c r="X431" s="43" t="str">
        <f t="shared" si="186"/>
        <v/>
      </c>
      <c r="Y431" s="294"/>
      <c r="Z431" s="294"/>
      <c r="AA431" s="44" t="str">
        <f t="shared" si="187"/>
        <v/>
      </c>
      <c r="AB431" s="44" t="str">
        <f t="shared" si="188"/>
        <v/>
      </c>
      <c r="AC431" s="35"/>
      <c r="AD431" s="146"/>
      <c r="AE431" s="296"/>
    </row>
    <row r="432" spans="1:31" ht="30" customHeight="1">
      <c r="A432" s="186">
        <f t="shared" ref="A432:A459" si="194">+A431+1</f>
        <v>3</v>
      </c>
      <c r="B432" s="84"/>
      <c r="C432" s="190" t="str">
        <f>+C429&amp;"－"&amp;A432</f>
        <v>Ｇ－3</v>
      </c>
      <c r="D432" s="65"/>
      <c r="E432" s="343"/>
      <c r="F432" s="67"/>
      <c r="G432" s="63"/>
      <c r="H432" s="64"/>
      <c r="I432" s="268">
        <f t="shared" si="189"/>
        <v>0</v>
      </c>
      <c r="J432" s="188" t="str">
        <f t="shared" si="190"/>
        <v/>
      </c>
      <c r="K432" s="189"/>
      <c r="L432" s="288" t="str">
        <f>IF(J432="●",+'様式4-10（機器リスト）'!$C432,"－")</f>
        <v>－</v>
      </c>
      <c r="M432" s="289" t="str">
        <f t="shared" si="191"/>
        <v>－</v>
      </c>
      <c r="N432" s="290" t="str">
        <f t="shared" si="192"/>
        <v>－</v>
      </c>
      <c r="O432" s="291" t="str">
        <f t="shared" si="193"/>
        <v>－</v>
      </c>
      <c r="P432" s="29"/>
      <c r="Q432" s="331"/>
      <c r="R432" s="337"/>
      <c r="S432" s="150"/>
      <c r="T432" s="36"/>
      <c r="U432" s="42" t="str">
        <f t="shared" si="185"/>
        <v/>
      </c>
      <c r="V432" s="37"/>
      <c r="W432" s="37"/>
      <c r="X432" s="43" t="str">
        <f t="shared" si="186"/>
        <v/>
      </c>
      <c r="Y432" s="298"/>
      <c r="Z432" s="298"/>
      <c r="AA432" s="44" t="str">
        <f t="shared" si="187"/>
        <v/>
      </c>
      <c r="AB432" s="44" t="str">
        <f t="shared" si="188"/>
        <v/>
      </c>
      <c r="AC432" s="38"/>
      <c r="AD432" s="147"/>
      <c r="AE432" s="299"/>
    </row>
    <row r="433" spans="1:31" ht="30" customHeight="1">
      <c r="A433" s="186">
        <f t="shared" si="194"/>
        <v>4</v>
      </c>
      <c r="B433" s="84"/>
      <c r="C433" s="190" t="str">
        <f>+C429&amp;"－"&amp;A433</f>
        <v>Ｇ－4</v>
      </c>
      <c r="D433" s="65"/>
      <c r="E433" s="343"/>
      <c r="F433" s="67"/>
      <c r="G433" s="63"/>
      <c r="H433" s="64"/>
      <c r="I433" s="268">
        <f t="shared" si="189"/>
        <v>0</v>
      </c>
      <c r="J433" s="188" t="str">
        <f t="shared" si="190"/>
        <v/>
      </c>
      <c r="K433" s="189"/>
      <c r="L433" s="288" t="str">
        <f>IF(J433="●",+'様式4-10（機器リスト）'!$C433,"－")</f>
        <v>－</v>
      </c>
      <c r="M433" s="289" t="str">
        <f t="shared" si="191"/>
        <v>－</v>
      </c>
      <c r="N433" s="290" t="str">
        <f t="shared" si="192"/>
        <v>－</v>
      </c>
      <c r="O433" s="291" t="str">
        <f t="shared" si="193"/>
        <v>－</v>
      </c>
      <c r="P433" s="29"/>
      <c r="Q433" s="331"/>
      <c r="R433" s="337"/>
      <c r="S433" s="150"/>
      <c r="T433" s="36"/>
      <c r="U433" s="42" t="str">
        <f t="shared" si="185"/>
        <v/>
      </c>
      <c r="V433" s="37"/>
      <c r="W433" s="37"/>
      <c r="X433" s="43" t="str">
        <f t="shared" si="186"/>
        <v/>
      </c>
      <c r="Y433" s="298"/>
      <c r="Z433" s="298"/>
      <c r="AA433" s="44" t="str">
        <f t="shared" si="187"/>
        <v/>
      </c>
      <c r="AB433" s="44" t="str">
        <f t="shared" si="188"/>
        <v/>
      </c>
      <c r="AC433" s="38"/>
      <c r="AD433" s="147"/>
      <c r="AE433" s="299"/>
    </row>
    <row r="434" spans="1:31" ht="30" customHeight="1">
      <c r="A434" s="186">
        <f t="shared" si="194"/>
        <v>5</v>
      </c>
      <c r="B434" s="84"/>
      <c r="C434" s="194" t="str">
        <f>+C429&amp;"－"&amp;A434</f>
        <v>Ｇ－5</v>
      </c>
      <c r="D434" s="65"/>
      <c r="E434" s="343"/>
      <c r="F434" s="67"/>
      <c r="G434" s="63"/>
      <c r="H434" s="64"/>
      <c r="I434" s="268">
        <f t="shared" si="189"/>
        <v>0</v>
      </c>
      <c r="J434" s="188" t="str">
        <f t="shared" si="190"/>
        <v/>
      </c>
      <c r="K434" s="189"/>
      <c r="L434" s="288" t="str">
        <f>IF(J434="●",+'様式4-10（機器リスト）'!$C434,"－")</f>
        <v>－</v>
      </c>
      <c r="M434" s="289" t="str">
        <f t="shared" si="191"/>
        <v>－</v>
      </c>
      <c r="N434" s="290" t="str">
        <f t="shared" si="192"/>
        <v>－</v>
      </c>
      <c r="O434" s="291" t="str">
        <f t="shared" si="193"/>
        <v>－</v>
      </c>
      <c r="P434" s="26"/>
      <c r="Q434" s="329"/>
      <c r="R434" s="335"/>
      <c r="S434" s="150"/>
      <c r="T434" s="33"/>
      <c r="U434" s="42" t="str">
        <f t="shared" si="185"/>
        <v/>
      </c>
      <c r="V434" s="34"/>
      <c r="W434" s="34"/>
      <c r="X434" s="43" t="str">
        <f t="shared" si="186"/>
        <v/>
      </c>
      <c r="Y434" s="294"/>
      <c r="Z434" s="294"/>
      <c r="AA434" s="44" t="str">
        <f t="shared" si="187"/>
        <v/>
      </c>
      <c r="AB434" s="44" t="str">
        <f t="shared" si="188"/>
        <v/>
      </c>
      <c r="AC434" s="35"/>
      <c r="AD434" s="146"/>
      <c r="AE434" s="296"/>
    </row>
    <row r="435" spans="1:31" ht="30" customHeight="1">
      <c r="A435" s="186">
        <f t="shared" si="194"/>
        <v>6</v>
      </c>
      <c r="B435" s="84"/>
      <c r="C435" s="195" t="str">
        <f>+C429&amp;"－"&amp;A435</f>
        <v>Ｇ－6</v>
      </c>
      <c r="D435" s="69"/>
      <c r="E435" s="343"/>
      <c r="F435" s="70"/>
      <c r="G435" s="71"/>
      <c r="H435" s="72"/>
      <c r="I435" s="268">
        <f t="shared" si="189"/>
        <v>0</v>
      </c>
      <c r="J435" s="188" t="str">
        <f t="shared" si="190"/>
        <v/>
      </c>
      <c r="K435" s="189"/>
      <c r="L435" s="288" t="str">
        <f>IF(J435="●",+'様式4-10（機器リスト）'!$C435,"－")</f>
        <v>－</v>
      </c>
      <c r="M435" s="289" t="str">
        <f t="shared" si="191"/>
        <v>－</v>
      </c>
      <c r="N435" s="290" t="str">
        <f t="shared" si="192"/>
        <v>－</v>
      </c>
      <c r="O435" s="291" t="str">
        <f t="shared" si="193"/>
        <v>－</v>
      </c>
      <c r="P435" s="26"/>
      <c r="Q435" s="329"/>
      <c r="R435" s="335"/>
      <c r="S435" s="150"/>
      <c r="T435" s="33"/>
      <c r="U435" s="42" t="str">
        <f t="shared" si="185"/>
        <v/>
      </c>
      <c r="V435" s="34"/>
      <c r="W435" s="34"/>
      <c r="X435" s="43" t="str">
        <f t="shared" si="186"/>
        <v/>
      </c>
      <c r="Y435" s="294"/>
      <c r="Z435" s="294"/>
      <c r="AA435" s="44" t="str">
        <f t="shared" si="187"/>
        <v/>
      </c>
      <c r="AB435" s="44" t="str">
        <f t="shared" si="188"/>
        <v/>
      </c>
      <c r="AC435" s="35"/>
      <c r="AD435" s="146"/>
      <c r="AE435" s="296"/>
    </row>
    <row r="436" spans="1:31" ht="30" customHeight="1">
      <c r="A436" s="186">
        <f t="shared" si="194"/>
        <v>7</v>
      </c>
      <c r="B436" s="84"/>
      <c r="C436" s="195" t="str">
        <f>+C429&amp;"－"&amp;A436</f>
        <v>Ｇ－7</v>
      </c>
      <c r="D436" s="65"/>
      <c r="E436" s="343"/>
      <c r="F436" s="73"/>
      <c r="G436" s="63"/>
      <c r="H436" s="64"/>
      <c r="I436" s="268">
        <f t="shared" si="189"/>
        <v>0</v>
      </c>
      <c r="J436" s="188" t="str">
        <f t="shared" si="190"/>
        <v/>
      </c>
      <c r="K436" s="189"/>
      <c r="L436" s="288" t="str">
        <f>IF(J436="●",+'様式4-10（機器リスト）'!$C436,"－")</f>
        <v>－</v>
      </c>
      <c r="M436" s="289" t="str">
        <f t="shared" si="191"/>
        <v>－</v>
      </c>
      <c r="N436" s="290" t="str">
        <f t="shared" si="192"/>
        <v>－</v>
      </c>
      <c r="O436" s="291" t="str">
        <f t="shared" si="193"/>
        <v>－</v>
      </c>
      <c r="P436" s="26"/>
      <c r="Q436" s="329"/>
      <c r="R436" s="335"/>
      <c r="S436" s="150"/>
      <c r="T436" s="33"/>
      <c r="U436" s="42" t="str">
        <f t="shared" si="185"/>
        <v/>
      </c>
      <c r="V436" s="34"/>
      <c r="W436" s="34"/>
      <c r="X436" s="43" t="str">
        <f t="shared" si="186"/>
        <v/>
      </c>
      <c r="Y436" s="294"/>
      <c r="Z436" s="294"/>
      <c r="AA436" s="44" t="str">
        <f t="shared" si="187"/>
        <v/>
      </c>
      <c r="AB436" s="44" t="str">
        <f t="shared" si="188"/>
        <v/>
      </c>
      <c r="AC436" s="35"/>
      <c r="AD436" s="146"/>
      <c r="AE436" s="296"/>
    </row>
    <row r="437" spans="1:31" ht="30" customHeight="1">
      <c r="A437" s="186">
        <f t="shared" si="194"/>
        <v>8</v>
      </c>
      <c r="B437" s="84"/>
      <c r="C437" s="197" t="str">
        <f>+C429&amp;"－"&amp;A437</f>
        <v>Ｇ－8</v>
      </c>
      <c r="D437" s="65"/>
      <c r="E437" s="343"/>
      <c r="F437" s="67"/>
      <c r="G437" s="63"/>
      <c r="H437" s="64"/>
      <c r="I437" s="268">
        <f t="shared" si="189"/>
        <v>0</v>
      </c>
      <c r="J437" s="188" t="str">
        <f t="shared" si="190"/>
        <v/>
      </c>
      <c r="K437" s="189"/>
      <c r="L437" s="288" t="str">
        <f>IF(J437="●",+'様式4-10（機器リスト）'!$C437,"－")</f>
        <v>－</v>
      </c>
      <c r="M437" s="289" t="str">
        <f t="shared" si="191"/>
        <v>－</v>
      </c>
      <c r="N437" s="290" t="str">
        <f t="shared" si="192"/>
        <v>－</v>
      </c>
      <c r="O437" s="291" t="str">
        <f t="shared" si="193"/>
        <v>－</v>
      </c>
      <c r="P437" s="26"/>
      <c r="Q437" s="329"/>
      <c r="R437" s="335"/>
      <c r="S437" s="150"/>
      <c r="T437" s="33"/>
      <c r="U437" s="42" t="str">
        <f t="shared" si="185"/>
        <v/>
      </c>
      <c r="V437" s="34"/>
      <c r="W437" s="34"/>
      <c r="X437" s="43" t="str">
        <f t="shared" si="186"/>
        <v/>
      </c>
      <c r="Y437" s="294"/>
      <c r="Z437" s="294"/>
      <c r="AA437" s="44" t="str">
        <f t="shared" si="187"/>
        <v/>
      </c>
      <c r="AB437" s="44" t="str">
        <f t="shared" si="188"/>
        <v/>
      </c>
      <c r="AC437" s="35"/>
      <c r="AD437" s="146"/>
      <c r="AE437" s="296"/>
    </row>
    <row r="438" spans="1:31" s="172" customFormat="1" ht="30" customHeight="1">
      <c r="A438" s="186">
        <f t="shared" si="194"/>
        <v>9</v>
      </c>
      <c r="C438" s="197" t="str">
        <f>+C429&amp;"－"&amp;A438</f>
        <v>Ｇ－9</v>
      </c>
      <c r="D438" s="65"/>
      <c r="E438" s="343"/>
      <c r="F438" s="70"/>
      <c r="G438" s="63"/>
      <c r="H438" s="64"/>
      <c r="I438" s="268">
        <f t="shared" si="189"/>
        <v>0</v>
      </c>
      <c r="J438" s="188" t="str">
        <f t="shared" si="190"/>
        <v/>
      </c>
      <c r="K438" s="189"/>
      <c r="L438" s="288" t="str">
        <f>IF(J438="●",+'様式4-10（機器リスト）'!$C438,"－")</f>
        <v>－</v>
      </c>
      <c r="M438" s="289" t="str">
        <f t="shared" si="191"/>
        <v>－</v>
      </c>
      <c r="N438" s="290" t="str">
        <f t="shared" si="192"/>
        <v>－</v>
      </c>
      <c r="O438" s="291" t="str">
        <f t="shared" si="193"/>
        <v>－</v>
      </c>
      <c r="P438" s="26"/>
      <c r="Q438" s="329"/>
      <c r="R438" s="335"/>
      <c r="S438" s="150"/>
      <c r="T438" s="33"/>
      <c r="U438" s="42" t="str">
        <f t="shared" si="185"/>
        <v/>
      </c>
      <c r="V438" s="34"/>
      <c r="W438" s="34"/>
      <c r="X438" s="43" t="str">
        <f t="shared" si="186"/>
        <v/>
      </c>
      <c r="Y438" s="294"/>
      <c r="Z438" s="294"/>
      <c r="AA438" s="44" t="str">
        <f t="shared" si="187"/>
        <v/>
      </c>
      <c r="AB438" s="44" t="str">
        <f t="shared" si="188"/>
        <v/>
      </c>
      <c r="AC438" s="35"/>
      <c r="AD438" s="146"/>
      <c r="AE438" s="296"/>
    </row>
    <row r="439" spans="1:31" ht="30" customHeight="1">
      <c r="A439" s="186">
        <f t="shared" si="194"/>
        <v>10</v>
      </c>
      <c r="B439" s="84"/>
      <c r="C439" s="197" t="str">
        <f>+C429&amp;"－"&amp;A439</f>
        <v>Ｇ－10</v>
      </c>
      <c r="D439" s="65"/>
      <c r="E439" s="343"/>
      <c r="F439" s="70"/>
      <c r="G439" s="63"/>
      <c r="H439" s="64"/>
      <c r="I439" s="268">
        <f t="shared" si="189"/>
        <v>0</v>
      </c>
      <c r="J439" s="188" t="str">
        <f t="shared" si="190"/>
        <v/>
      </c>
      <c r="K439" s="189"/>
      <c r="L439" s="288" t="str">
        <f>IF(J439="●",+'様式4-10（機器リスト）'!$C439,"－")</f>
        <v>－</v>
      </c>
      <c r="M439" s="289" t="str">
        <f t="shared" si="191"/>
        <v>－</v>
      </c>
      <c r="N439" s="290" t="str">
        <f t="shared" si="192"/>
        <v>－</v>
      </c>
      <c r="O439" s="291" t="str">
        <f t="shared" si="193"/>
        <v>－</v>
      </c>
      <c r="P439" s="26"/>
      <c r="Q439" s="329"/>
      <c r="R439" s="335"/>
      <c r="S439" s="150"/>
      <c r="T439" s="39"/>
      <c r="U439" s="42" t="str">
        <f t="shared" si="185"/>
        <v/>
      </c>
      <c r="V439" s="40"/>
      <c r="W439" s="41"/>
      <c r="X439" s="43" t="str">
        <f>IF(V439="","",ROUND(V439*W439,0))</f>
        <v/>
      </c>
      <c r="Y439" s="300"/>
      <c r="Z439" s="300"/>
      <c r="AA439" s="44" t="str">
        <f>IF(U439="","",ROUND(U439*Y439*Z439,2))</f>
        <v/>
      </c>
      <c r="AB439" s="44" t="str">
        <f>IF(T439="","",ROUND(X439*AA439,1))</f>
        <v/>
      </c>
      <c r="AC439" s="57"/>
      <c r="AD439" s="146"/>
      <c r="AE439" s="296"/>
    </row>
    <row r="440" spans="1:31" ht="30" customHeight="1">
      <c r="A440" s="186">
        <f t="shared" si="194"/>
        <v>11</v>
      </c>
      <c r="B440" s="84"/>
      <c r="C440" s="199" t="str">
        <f>+C429&amp;"－"&amp;A440</f>
        <v>Ｇ－11</v>
      </c>
      <c r="D440" s="65"/>
      <c r="E440" s="343"/>
      <c r="F440" s="70"/>
      <c r="G440" s="63"/>
      <c r="H440" s="64"/>
      <c r="I440" s="268">
        <f t="shared" si="189"/>
        <v>0</v>
      </c>
      <c r="J440" s="188" t="str">
        <f t="shared" si="190"/>
        <v/>
      </c>
      <c r="K440" s="189"/>
      <c r="L440" s="288" t="str">
        <f>IF(J440="●",+'様式4-10（機器リスト）'!$C440,"－")</f>
        <v>－</v>
      </c>
      <c r="M440" s="289" t="str">
        <f t="shared" si="191"/>
        <v>－</v>
      </c>
      <c r="N440" s="290" t="str">
        <f t="shared" si="192"/>
        <v>－</v>
      </c>
      <c r="O440" s="291" t="str">
        <f t="shared" si="193"/>
        <v>－</v>
      </c>
      <c r="P440" s="26"/>
      <c r="Q440" s="329"/>
      <c r="R440" s="335"/>
      <c r="S440" s="150"/>
      <c r="T440" s="33"/>
      <c r="U440" s="42" t="str">
        <f t="shared" si="185"/>
        <v/>
      </c>
      <c r="V440" s="34"/>
      <c r="W440" s="34"/>
      <c r="X440" s="43" t="str">
        <f t="shared" ref="X440:X459" si="195">IF(V440="","",ROUND(V440*W440,0))</f>
        <v/>
      </c>
      <c r="Y440" s="294"/>
      <c r="Z440" s="294"/>
      <c r="AA440" s="44" t="str">
        <f t="shared" ref="AA440:AA459" si="196">IF(U440="","",ROUND(U440*Y440*Z440,2))</f>
        <v/>
      </c>
      <c r="AB440" s="44" t="str">
        <f t="shared" ref="AB440:AB459" si="197">IF(T440="","",ROUND(X440*AA440,1))</f>
        <v/>
      </c>
      <c r="AC440" s="35"/>
      <c r="AD440" s="146"/>
      <c r="AE440" s="296"/>
    </row>
    <row r="441" spans="1:31" ht="30" customHeight="1">
      <c r="A441" s="186">
        <f t="shared" si="194"/>
        <v>12</v>
      </c>
      <c r="B441" s="84"/>
      <c r="C441" s="200" t="str">
        <f>+C429&amp;"－"&amp;A441</f>
        <v>Ｇ－12</v>
      </c>
      <c r="D441" s="65"/>
      <c r="E441" s="343"/>
      <c r="F441" s="74"/>
      <c r="G441" s="63"/>
      <c r="H441" s="64"/>
      <c r="I441" s="268">
        <f t="shared" si="189"/>
        <v>0</v>
      </c>
      <c r="J441" s="188" t="str">
        <f t="shared" si="190"/>
        <v/>
      </c>
      <c r="K441" s="189"/>
      <c r="L441" s="288" t="str">
        <f>IF(J441="●",+'様式4-10（機器リスト）'!$C441,"－")</f>
        <v>－</v>
      </c>
      <c r="M441" s="289" t="str">
        <f t="shared" si="191"/>
        <v>－</v>
      </c>
      <c r="N441" s="290" t="str">
        <f t="shared" si="192"/>
        <v>－</v>
      </c>
      <c r="O441" s="291" t="str">
        <f t="shared" si="193"/>
        <v>－</v>
      </c>
      <c r="P441" s="26"/>
      <c r="Q441" s="329"/>
      <c r="R441" s="335"/>
      <c r="S441" s="150"/>
      <c r="T441" s="33"/>
      <c r="U441" s="42" t="str">
        <f>IF(N441="－","",ROUND(N441*T441,2))</f>
        <v/>
      </c>
      <c r="V441" s="34"/>
      <c r="W441" s="34"/>
      <c r="X441" s="43" t="str">
        <f t="shared" si="195"/>
        <v/>
      </c>
      <c r="Y441" s="294"/>
      <c r="Z441" s="294"/>
      <c r="AA441" s="44" t="str">
        <f t="shared" si="196"/>
        <v/>
      </c>
      <c r="AB441" s="44" t="str">
        <f t="shared" si="197"/>
        <v/>
      </c>
      <c r="AC441" s="35"/>
      <c r="AD441" s="146"/>
      <c r="AE441" s="296"/>
    </row>
    <row r="442" spans="1:31" ht="30" customHeight="1">
      <c r="A442" s="186">
        <f t="shared" si="194"/>
        <v>13</v>
      </c>
      <c r="B442" s="84"/>
      <c r="C442" s="201" t="str">
        <f>+C429&amp;"－"&amp;A442</f>
        <v>Ｇ－13</v>
      </c>
      <c r="D442" s="65"/>
      <c r="E442" s="343"/>
      <c r="F442" s="67"/>
      <c r="G442" s="63"/>
      <c r="H442" s="64"/>
      <c r="I442" s="268">
        <f t="shared" si="189"/>
        <v>0</v>
      </c>
      <c r="J442" s="188" t="str">
        <f t="shared" si="190"/>
        <v/>
      </c>
      <c r="K442" s="189"/>
      <c r="L442" s="288" t="str">
        <f>IF(J442="●",+'様式4-10（機器リスト）'!$C442,"－")</f>
        <v>－</v>
      </c>
      <c r="M442" s="289" t="str">
        <f t="shared" si="191"/>
        <v>－</v>
      </c>
      <c r="N442" s="290" t="str">
        <f t="shared" si="192"/>
        <v>－</v>
      </c>
      <c r="O442" s="291" t="str">
        <f t="shared" si="193"/>
        <v>－</v>
      </c>
      <c r="P442" s="26"/>
      <c r="Q442" s="329"/>
      <c r="R442" s="335"/>
      <c r="S442" s="150"/>
      <c r="T442" s="33"/>
      <c r="U442" s="42" t="str">
        <f t="shared" ref="U442:U459" si="198">IF(N442="－","",ROUND(N442*T442,2))</f>
        <v/>
      </c>
      <c r="V442" s="34"/>
      <c r="W442" s="34"/>
      <c r="X442" s="43" t="str">
        <f t="shared" si="195"/>
        <v/>
      </c>
      <c r="Y442" s="294"/>
      <c r="Z442" s="294"/>
      <c r="AA442" s="44" t="str">
        <f t="shared" si="196"/>
        <v/>
      </c>
      <c r="AB442" s="44" t="str">
        <f t="shared" si="197"/>
        <v/>
      </c>
      <c r="AC442" s="35"/>
      <c r="AD442" s="146"/>
      <c r="AE442" s="296"/>
    </row>
    <row r="443" spans="1:31" ht="30" customHeight="1">
      <c r="A443" s="186">
        <f t="shared" si="194"/>
        <v>14</v>
      </c>
      <c r="B443" s="84"/>
      <c r="C443" s="202" t="str">
        <f>+C429&amp;"－"&amp;A443</f>
        <v>Ｇ－14</v>
      </c>
      <c r="D443" s="65"/>
      <c r="E443" s="343"/>
      <c r="F443" s="70"/>
      <c r="G443" s="63"/>
      <c r="H443" s="64"/>
      <c r="I443" s="269">
        <f t="shared" si="189"/>
        <v>0</v>
      </c>
      <c r="J443" s="188" t="str">
        <f t="shared" si="190"/>
        <v/>
      </c>
      <c r="K443" s="189"/>
      <c r="L443" s="288" t="str">
        <f>IF(J443="●",+'様式4-10（機器リスト）'!$C443,"－")</f>
        <v>－</v>
      </c>
      <c r="M443" s="289" t="str">
        <f t="shared" si="191"/>
        <v>－</v>
      </c>
      <c r="N443" s="290" t="str">
        <f t="shared" si="192"/>
        <v>－</v>
      </c>
      <c r="O443" s="291" t="str">
        <f t="shared" si="193"/>
        <v>－</v>
      </c>
      <c r="P443" s="26"/>
      <c r="Q443" s="329"/>
      <c r="R443" s="335"/>
      <c r="S443" s="150"/>
      <c r="T443" s="33"/>
      <c r="U443" s="42" t="str">
        <f t="shared" si="198"/>
        <v/>
      </c>
      <c r="V443" s="34"/>
      <c r="W443" s="34"/>
      <c r="X443" s="43" t="str">
        <f t="shared" si="195"/>
        <v/>
      </c>
      <c r="Y443" s="294"/>
      <c r="Z443" s="294"/>
      <c r="AA443" s="44" t="str">
        <f t="shared" si="196"/>
        <v/>
      </c>
      <c r="AB443" s="44" t="str">
        <f t="shared" si="197"/>
        <v/>
      </c>
      <c r="AC443" s="35"/>
      <c r="AD443" s="146"/>
      <c r="AE443" s="296"/>
    </row>
    <row r="444" spans="1:31" ht="30" customHeight="1">
      <c r="A444" s="186">
        <f t="shared" si="194"/>
        <v>15</v>
      </c>
      <c r="B444" s="84"/>
      <c r="C444" s="201" t="str">
        <f>+C429&amp;"－"&amp;A444</f>
        <v>Ｇ－15</v>
      </c>
      <c r="D444" s="65"/>
      <c r="E444" s="343"/>
      <c r="F444" s="70"/>
      <c r="G444" s="63"/>
      <c r="H444" s="64"/>
      <c r="I444" s="268">
        <f t="shared" si="189"/>
        <v>0</v>
      </c>
      <c r="J444" s="188" t="str">
        <f t="shared" si="190"/>
        <v/>
      </c>
      <c r="K444" s="189"/>
      <c r="L444" s="288" t="str">
        <f>IF(J444="●",+'様式4-10（機器リスト）'!$C444,"－")</f>
        <v>－</v>
      </c>
      <c r="M444" s="289" t="str">
        <f t="shared" si="191"/>
        <v>－</v>
      </c>
      <c r="N444" s="290" t="str">
        <f t="shared" si="192"/>
        <v>－</v>
      </c>
      <c r="O444" s="291" t="str">
        <f t="shared" si="193"/>
        <v>－</v>
      </c>
      <c r="P444" s="26"/>
      <c r="Q444" s="329"/>
      <c r="R444" s="335"/>
      <c r="S444" s="150"/>
      <c r="T444" s="33"/>
      <c r="U444" s="42" t="str">
        <f t="shared" si="198"/>
        <v/>
      </c>
      <c r="V444" s="34"/>
      <c r="W444" s="34"/>
      <c r="X444" s="43" t="str">
        <f t="shared" si="195"/>
        <v/>
      </c>
      <c r="Y444" s="294"/>
      <c r="Z444" s="294"/>
      <c r="AA444" s="44" t="str">
        <f t="shared" si="196"/>
        <v/>
      </c>
      <c r="AB444" s="44" t="str">
        <f t="shared" si="197"/>
        <v/>
      </c>
      <c r="AC444" s="35"/>
      <c r="AD444" s="146"/>
      <c r="AE444" s="296"/>
    </row>
    <row r="445" spans="1:31" ht="30" customHeight="1">
      <c r="A445" s="186">
        <f t="shared" si="194"/>
        <v>16</v>
      </c>
      <c r="B445" s="84"/>
      <c r="C445" s="201" t="str">
        <f>+C429&amp;"－"&amp;A445</f>
        <v>Ｇ－16</v>
      </c>
      <c r="D445" s="69"/>
      <c r="E445" s="343"/>
      <c r="F445" s="70"/>
      <c r="G445" s="63"/>
      <c r="H445" s="64"/>
      <c r="I445" s="268">
        <f t="shared" si="189"/>
        <v>0</v>
      </c>
      <c r="J445" s="188" t="str">
        <f t="shared" si="190"/>
        <v/>
      </c>
      <c r="K445" s="189"/>
      <c r="L445" s="288" t="str">
        <f>IF(J445="●",+'様式4-10（機器リスト）'!$C445,"－")</f>
        <v>－</v>
      </c>
      <c r="M445" s="289" t="str">
        <f t="shared" si="191"/>
        <v>－</v>
      </c>
      <c r="N445" s="290" t="str">
        <f t="shared" si="192"/>
        <v>－</v>
      </c>
      <c r="O445" s="291" t="str">
        <f t="shared" si="193"/>
        <v>－</v>
      </c>
      <c r="P445" s="26"/>
      <c r="Q445" s="329"/>
      <c r="R445" s="335"/>
      <c r="S445" s="150"/>
      <c r="T445" s="33"/>
      <c r="U445" s="42" t="str">
        <f t="shared" si="198"/>
        <v/>
      </c>
      <c r="V445" s="34"/>
      <c r="W445" s="34"/>
      <c r="X445" s="43" t="str">
        <f t="shared" si="195"/>
        <v/>
      </c>
      <c r="Y445" s="294"/>
      <c r="Z445" s="294"/>
      <c r="AA445" s="44" t="str">
        <f t="shared" si="196"/>
        <v/>
      </c>
      <c r="AB445" s="44" t="str">
        <f t="shared" si="197"/>
        <v/>
      </c>
      <c r="AC445" s="35"/>
      <c r="AD445" s="146"/>
      <c r="AE445" s="296"/>
    </row>
    <row r="446" spans="1:31" ht="30" customHeight="1">
      <c r="A446" s="186">
        <f t="shared" si="194"/>
        <v>17</v>
      </c>
      <c r="B446" s="84"/>
      <c r="C446" s="201" t="str">
        <f>+C429&amp;"－"&amp;A446</f>
        <v>Ｇ－17</v>
      </c>
      <c r="D446" s="65"/>
      <c r="E446" s="343"/>
      <c r="F446" s="70"/>
      <c r="G446" s="63"/>
      <c r="H446" s="64"/>
      <c r="I446" s="268">
        <f t="shared" si="189"/>
        <v>0</v>
      </c>
      <c r="J446" s="188" t="str">
        <f t="shared" si="190"/>
        <v/>
      </c>
      <c r="K446" s="189"/>
      <c r="L446" s="288" t="str">
        <f>IF(J446="●",+'様式4-10（機器リスト）'!$C446,"－")</f>
        <v>－</v>
      </c>
      <c r="M446" s="289" t="str">
        <f t="shared" si="191"/>
        <v>－</v>
      </c>
      <c r="N446" s="290" t="str">
        <f t="shared" si="192"/>
        <v>－</v>
      </c>
      <c r="O446" s="291" t="str">
        <f t="shared" si="193"/>
        <v>－</v>
      </c>
      <c r="P446" s="26"/>
      <c r="Q446" s="329"/>
      <c r="R446" s="335"/>
      <c r="S446" s="150"/>
      <c r="T446" s="33"/>
      <c r="U446" s="42" t="str">
        <f t="shared" si="198"/>
        <v/>
      </c>
      <c r="V446" s="34"/>
      <c r="W446" s="34"/>
      <c r="X446" s="43" t="str">
        <f t="shared" si="195"/>
        <v/>
      </c>
      <c r="Y446" s="294"/>
      <c r="Z446" s="294"/>
      <c r="AA446" s="44" t="str">
        <f t="shared" si="196"/>
        <v/>
      </c>
      <c r="AB446" s="44" t="str">
        <f t="shared" si="197"/>
        <v/>
      </c>
      <c r="AC446" s="35"/>
      <c r="AD446" s="146"/>
      <c r="AE446" s="296"/>
    </row>
    <row r="447" spans="1:31" s="172" customFormat="1" ht="30" customHeight="1">
      <c r="A447" s="186">
        <f t="shared" si="194"/>
        <v>18</v>
      </c>
      <c r="C447" s="202" t="str">
        <f>+C429&amp;"－"&amp;A447</f>
        <v>Ｇ－18</v>
      </c>
      <c r="D447" s="69"/>
      <c r="E447" s="343"/>
      <c r="F447" s="67"/>
      <c r="G447" s="63"/>
      <c r="H447" s="64"/>
      <c r="I447" s="268">
        <f t="shared" si="189"/>
        <v>0</v>
      </c>
      <c r="J447" s="188" t="str">
        <f t="shared" si="190"/>
        <v/>
      </c>
      <c r="K447" s="189"/>
      <c r="L447" s="288" t="str">
        <f>IF(J447="●",+'様式4-10（機器リスト）'!$C447,"－")</f>
        <v>－</v>
      </c>
      <c r="M447" s="289" t="str">
        <f t="shared" si="191"/>
        <v>－</v>
      </c>
      <c r="N447" s="290" t="str">
        <f t="shared" si="192"/>
        <v>－</v>
      </c>
      <c r="O447" s="291" t="str">
        <f t="shared" si="193"/>
        <v>－</v>
      </c>
      <c r="P447" s="26"/>
      <c r="Q447" s="329"/>
      <c r="R447" s="335"/>
      <c r="S447" s="150"/>
      <c r="T447" s="33"/>
      <c r="U447" s="42" t="str">
        <f t="shared" si="198"/>
        <v/>
      </c>
      <c r="V447" s="34"/>
      <c r="W447" s="34"/>
      <c r="X447" s="43" t="str">
        <f t="shared" si="195"/>
        <v/>
      </c>
      <c r="Y447" s="294"/>
      <c r="Z447" s="294"/>
      <c r="AA447" s="44" t="str">
        <f t="shared" si="196"/>
        <v/>
      </c>
      <c r="AB447" s="44" t="str">
        <f t="shared" si="197"/>
        <v/>
      </c>
      <c r="AC447" s="35"/>
      <c r="AD447" s="146"/>
      <c r="AE447" s="296"/>
    </row>
    <row r="448" spans="1:31" ht="30" customHeight="1">
      <c r="A448" s="186">
        <f t="shared" si="194"/>
        <v>19</v>
      </c>
      <c r="B448" s="84"/>
      <c r="C448" s="203" t="str">
        <f>+C429&amp;"－"&amp;A448</f>
        <v>Ｇ－19</v>
      </c>
      <c r="D448" s="65"/>
      <c r="E448" s="343"/>
      <c r="F448" s="74"/>
      <c r="G448" s="63"/>
      <c r="H448" s="64"/>
      <c r="I448" s="268">
        <f t="shared" si="189"/>
        <v>0</v>
      </c>
      <c r="J448" s="188" t="str">
        <f t="shared" si="190"/>
        <v/>
      </c>
      <c r="K448" s="189"/>
      <c r="L448" s="288" t="str">
        <f>IF(J448="●",+'様式4-10（機器リスト）'!$C448,"－")</f>
        <v>－</v>
      </c>
      <c r="M448" s="289" t="str">
        <f t="shared" si="191"/>
        <v>－</v>
      </c>
      <c r="N448" s="290" t="str">
        <f t="shared" si="192"/>
        <v>－</v>
      </c>
      <c r="O448" s="291" t="str">
        <f t="shared" si="193"/>
        <v>－</v>
      </c>
      <c r="P448" s="26"/>
      <c r="Q448" s="329"/>
      <c r="R448" s="335"/>
      <c r="S448" s="150"/>
      <c r="T448" s="33"/>
      <c r="U448" s="42" t="str">
        <f t="shared" si="198"/>
        <v/>
      </c>
      <c r="V448" s="34"/>
      <c r="W448" s="34"/>
      <c r="X448" s="43" t="str">
        <f t="shared" si="195"/>
        <v/>
      </c>
      <c r="Y448" s="294"/>
      <c r="Z448" s="294"/>
      <c r="AA448" s="44" t="str">
        <f t="shared" si="196"/>
        <v/>
      </c>
      <c r="AB448" s="44" t="str">
        <f t="shared" si="197"/>
        <v/>
      </c>
      <c r="AC448" s="35"/>
      <c r="AD448" s="146"/>
      <c r="AE448" s="296"/>
    </row>
    <row r="449" spans="1:31" ht="30" customHeight="1">
      <c r="A449" s="186">
        <f t="shared" si="194"/>
        <v>20</v>
      </c>
      <c r="B449" s="84"/>
      <c r="C449" s="203" t="str">
        <f>+C429&amp;"－"&amp;A449</f>
        <v>Ｇ－20</v>
      </c>
      <c r="D449" s="69"/>
      <c r="E449" s="343"/>
      <c r="F449" s="70"/>
      <c r="G449" s="63"/>
      <c r="H449" s="64"/>
      <c r="I449" s="268">
        <f t="shared" si="189"/>
        <v>0</v>
      </c>
      <c r="J449" s="188" t="str">
        <f t="shared" si="190"/>
        <v/>
      </c>
      <c r="K449" s="189"/>
      <c r="L449" s="288" t="str">
        <f>IF(J449="●",+'様式4-10（機器リスト）'!$C449,"－")</f>
        <v>－</v>
      </c>
      <c r="M449" s="289" t="str">
        <f t="shared" si="191"/>
        <v>－</v>
      </c>
      <c r="N449" s="290" t="str">
        <f t="shared" si="192"/>
        <v>－</v>
      </c>
      <c r="O449" s="291" t="str">
        <f t="shared" si="193"/>
        <v>－</v>
      </c>
      <c r="P449" s="26"/>
      <c r="Q449" s="329"/>
      <c r="R449" s="335"/>
      <c r="S449" s="150"/>
      <c r="T449" s="33"/>
      <c r="U449" s="42" t="str">
        <f t="shared" si="198"/>
        <v/>
      </c>
      <c r="V449" s="34"/>
      <c r="W449" s="34"/>
      <c r="X449" s="43" t="str">
        <f t="shared" si="195"/>
        <v/>
      </c>
      <c r="Y449" s="294"/>
      <c r="Z449" s="294"/>
      <c r="AA449" s="44" t="str">
        <f t="shared" si="196"/>
        <v/>
      </c>
      <c r="AB449" s="44" t="str">
        <f t="shared" si="197"/>
        <v/>
      </c>
      <c r="AC449" s="35"/>
      <c r="AD449" s="146"/>
      <c r="AE449" s="296"/>
    </row>
    <row r="450" spans="1:31" ht="30" customHeight="1">
      <c r="A450" s="186">
        <f t="shared" si="194"/>
        <v>21</v>
      </c>
      <c r="B450" s="84"/>
      <c r="C450" s="204" t="str">
        <f>+C429&amp;"－"&amp;A450</f>
        <v>Ｇ－21</v>
      </c>
      <c r="D450" s="65"/>
      <c r="E450" s="343"/>
      <c r="F450" s="70"/>
      <c r="G450" s="63"/>
      <c r="H450" s="64"/>
      <c r="I450" s="268">
        <f t="shared" si="189"/>
        <v>0</v>
      </c>
      <c r="J450" s="188" t="str">
        <f t="shared" si="190"/>
        <v/>
      </c>
      <c r="K450" s="189"/>
      <c r="L450" s="288" t="str">
        <f>IF(J450="●",+'様式4-10（機器リスト）'!$C450,"－")</f>
        <v>－</v>
      </c>
      <c r="M450" s="289" t="str">
        <f t="shared" si="191"/>
        <v>－</v>
      </c>
      <c r="N450" s="290" t="str">
        <f t="shared" si="192"/>
        <v>－</v>
      </c>
      <c r="O450" s="291" t="str">
        <f t="shared" si="193"/>
        <v>－</v>
      </c>
      <c r="P450" s="26"/>
      <c r="Q450" s="329"/>
      <c r="R450" s="335"/>
      <c r="S450" s="150"/>
      <c r="T450" s="33"/>
      <c r="U450" s="42" t="str">
        <f t="shared" si="198"/>
        <v/>
      </c>
      <c r="V450" s="34"/>
      <c r="W450" s="34"/>
      <c r="X450" s="43" t="str">
        <f t="shared" si="195"/>
        <v/>
      </c>
      <c r="Y450" s="294"/>
      <c r="Z450" s="294"/>
      <c r="AA450" s="44" t="str">
        <f t="shared" si="196"/>
        <v/>
      </c>
      <c r="AB450" s="44" t="str">
        <f t="shared" si="197"/>
        <v/>
      </c>
      <c r="AC450" s="35"/>
      <c r="AD450" s="146"/>
      <c r="AE450" s="296"/>
    </row>
    <row r="451" spans="1:31" ht="30" customHeight="1">
      <c r="A451" s="186">
        <f t="shared" si="194"/>
        <v>22</v>
      </c>
      <c r="B451" s="84"/>
      <c r="C451" s="204" t="str">
        <f>+C429&amp;"－"&amp;A451</f>
        <v>Ｇ－22</v>
      </c>
      <c r="D451" s="69"/>
      <c r="E451" s="343"/>
      <c r="F451" s="70"/>
      <c r="G451" s="63"/>
      <c r="H451" s="64"/>
      <c r="I451" s="268">
        <f t="shared" si="189"/>
        <v>0</v>
      </c>
      <c r="J451" s="188" t="str">
        <f t="shared" si="190"/>
        <v/>
      </c>
      <c r="K451" s="189"/>
      <c r="L451" s="288" t="str">
        <f>IF(J451="●",+'様式4-10（機器リスト）'!$C451,"－")</f>
        <v>－</v>
      </c>
      <c r="M451" s="289" t="str">
        <f t="shared" si="191"/>
        <v>－</v>
      </c>
      <c r="N451" s="290" t="str">
        <f t="shared" si="192"/>
        <v>－</v>
      </c>
      <c r="O451" s="291" t="str">
        <f t="shared" si="193"/>
        <v>－</v>
      </c>
      <c r="P451" s="26"/>
      <c r="Q451" s="329"/>
      <c r="R451" s="335"/>
      <c r="S451" s="150"/>
      <c r="T451" s="33"/>
      <c r="U451" s="42" t="str">
        <f t="shared" si="198"/>
        <v/>
      </c>
      <c r="V451" s="34"/>
      <c r="W451" s="34"/>
      <c r="X451" s="43" t="str">
        <f t="shared" si="195"/>
        <v/>
      </c>
      <c r="Y451" s="294"/>
      <c r="Z451" s="294"/>
      <c r="AA451" s="44" t="str">
        <f t="shared" si="196"/>
        <v/>
      </c>
      <c r="AB451" s="44" t="str">
        <f t="shared" si="197"/>
        <v/>
      </c>
      <c r="AC451" s="35"/>
      <c r="AD451" s="146"/>
      <c r="AE451" s="296"/>
    </row>
    <row r="452" spans="1:31" ht="30" customHeight="1">
      <c r="A452" s="186">
        <f t="shared" si="194"/>
        <v>23</v>
      </c>
      <c r="B452" s="84"/>
      <c r="C452" s="204" t="str">
        <f>+C429&amp;"－"&amp;A452</f>
        <v>Ｇ－23</v>
      </c>
      <c r="D452" s="65"/>
      <c r="E452" s="343"/>
      <c r="F452" s="74"/>
      <c r="G452" s="63"/>
      <c r="H452" s="64"/>
      <c r="I452" s="268">
        <f t="shared" si="189"/>
        <v>0</v>
      </c>
      <c r="J452" s="188" t="str">
        <f t="shared" si="190"/>
        <v/>
      </c>
      <c r="K452" s="189"/>
      <c r="L452" s="288" t="str">
        <f>IF(J452="●",+'様式4-10（機器リスト）'!$C452,"－")</f>
        <v>－</v>
      </c>
      <c r="M452" s="289" t="str">
        <f t="shared" si="191"/>
        <v>－</v>
      </c>
      <c r="N452" s="290" t="str">
        <f t="shared" si="192"/>
        <v>－</v>
      </c>
      <c r="O452" s="291" t="str">
        <f t="shared" si="193"/>
        <v>－</v>
      </c>
      <c r="P452" s="26"/>
      <c r="Q452" s="329"/>
      <c r="R452" s="335"/>
      <c r="S452" s="150"/>
      <c r="T452" s="33"/>
      <c r="U452" s="42" t="str">
        <f t="shared" si="198"/>
        <v/>
      </c>
      <c r="V452" s="34"/>
      <c r="W452" s="34"/>
      <c r="X452" s="43" t="str">
        <f t="shared" si="195"/>
        <v/>
      </c>
      <c r="Y452" s="294"/>
      <c r="Z452" s="294"/>
      <c r="AA452" s="44" t="str">
        <f t="shared" si="196"/>
        <v/>
      </c>
      <c r="AB452" s="44" t="str">
        <f t="shared" si="197"/>
        <v/>
      </c>
      <c r="AC452" s="35"/>
      <c r="AD452" s="146"/>
      <c r="AE452" s="296"/>
    </row>
    <row r="453" spans="1:31" ht="30" customHeight="1">
      <c r="A453" s="186">
        <f t="shared" si="194"/>
        <v>24</v>
      </c>
      <c r="B453" s="84"/>
      <c r="C453" s="205" t="str">
        <f>+C429&amp;"－"&amp;A453</f>
        <v>Ｇ－24</v>
      </c>
      <c r="D453" s="69"/>
      <c r="E453" s="343"/>
      <c r="F453" s="74"/>
      <c r="G453" s="63"/>
      <c r="H453" s="64"/>
      <c r="I453" s="268">
        <f t="shared" si="189"/>
        <v>0</v>
      </c>
      <c r="J453" s="188" t="str">
        <f t="shared" si="190"/>
        <v/>
      </c>
      <c r="K453" s="189"/>
      <c r="L453" s="288" t="str">
        <f>IF(J453="●",+'様式4-10（機器リスト）'!$C453,"－")</f>
        <v>－</v>
      </c>
      <c r="M453" s="289" t="str">
        <f t="shared" si="191"/>
        <v>－</v>
      </c>
      <c r="N453" s="290" t="str">
        <f t="shared" si="192"/>
        <v>－</v>
      </c>
      <c r="O453" s="291" t="str">
        <f t="shared" si="193"/>
        <v>－</v>
      </c>
      <c r="P453" s="26"/>
      <c r="Q453" s="329"/>
      <c r="R453" s="335"/>
      <c r="S453" s="150"/>
      <c r="T453" s="33"/>
      <c r="U453" s="42" t="str">
        <f t="shared" si="198"/>
        <v/>
      </c>
      <c r="V453" s="34"/>
      <c r="W453" s="34"/>
      <c r="X453" s="43" t="str">
        <f t="shared" si="195"/>
        <v/>
      </c>
      <c r="Y453" s="294"/>
      <c r="Z453" s="294"/>
      <c r="AA453" s="44" t="str">
        <f t="shared" si="196"/>
        <v/>
      </c>
      <c r="AB453" s="44" t="str">
        <f t="shared" si="197"/>
        <v/>
      </c>
      <c r="AC453" s="35"/>
      <c r="AD453" s="146"/>
      <c r="AE453" s="296"/>
    </row>
    <row r="454" spans="1:31" ht="30" customHeight="1">
      <c r="A454" s="186">
        <f t="shared" si="194"/>
        <v>25</v>
      </c>
      <c r="B454" s="84"/>
      <c r="C454" s="206" t="str">
        <f>+C429&amp;"－"&amp;A454</f>
        <v>Ｇ－25</v>
      </c>
      <c r="D454" s="65"/>
      <c r="E454" s="66"/>
      <c r="F454" s="70"/>
      <c r="G454" s="63"/>
      <c r="H454" s="64"/>
      <c r="I454" s="268">
        <f t="shared" si="189"/>
        <v>0</v>
      </c>
      <c r="J454" s="188" t="str">
        <f t="shared" si="190"/>
        <v/>
      </c>
      <c r="K454" s="189"/>
      <c r="L454" s="288" t="str">
        <f>IF(J454="●",+'様式4-10（機器リスト）'!$C454,"－")</f>
        <v>－</v>
      </c>
      <c r="M454" s="289" t="str">
        <f t="shared" si="191"/>
        <v>－</v>
      </c>
      <c r="N454" s="290" t="str">
        <f t="shared" si="192"/>
        <v>－</v>
      </c>
      <c r="O454" s="291" t="str">
        <f t="shared" si="193"/>
        <v>－</v>
      </c>
      <c r="P454" s="26"/>
      <c r="Q454" s="329"/>
      <c r="R454" s="335"/>
      <c r="S454" s="150"/>
      <c r="T454" s="33"/>
      <c r="U454" s="42" t="str">
        <f t="shared" si="198"/>
        <v/>
      </c>
      <c r="V454" s="34"/>
      <c r="W454" s="34"/>
      <c r="X454" s="43" t="str">
        <f t="shared" si="195"/>
        <v/>
      </c>
      <c r="Y454" s="294"/>
      <c r="Z454" s="294"/>
      <c r="AA454" s="44" t="str">
        <f t="shared" si="196"/>
        <v/>
      </c>
      <c r="AB454" s="44" t="str">
        <f t="shared" si="197"/>
        <v/>
      </c>
      <c r="AC454" s="35"/>
      <c r="AD454" s="146"/>
      <c r="AE454" s="296"/>
    </row>
    <row r="455" spans="1:31" ht="30" customHeight="1">
      <c r="A455" s="186">
        <f t="shared" si="194"/>
        <v>26</v>
      </c>
      <c r="B455" s="84"/>
      <c r="C455" s="207" t="str">
        <f>+C429&amp;"－"&amp;A455</f>
        <v>Ｇ－26</v>
      </c>
      <c r="D455" s="69"/>
      <c r="E455" s="66"/>
      <c r="F455" s="70"/>
      <c r="G455" s="63"/>
      <c r="H455" s="64"/>
      <c r="I455" s="268">
        <f t="shared" si="189"/>
        <v>0</v>
      </c>
      <c r="J455" s="188" t="str">
        <f t="shared" si="190"/>
        <v/>
      </c>
      <c r="K455" s="189"/>
      <c r="L455" s="288" t="str">
        <f>IF(J455="●",+'様式4-10（機器リスト）'!$C455,"－")</f>
        <v>－</v>
      </c>
      <c r="M455" s="289" t="str">
        <f t="shared" si="191"/>
        <v>－</v>
      </c>
      <c r="N455" s="290" t="str">
        <f t="shared" si="192"/>
        <v>－</v>
      </c>
      <c r="O455" s="291" t="str">
        <f t="shared" si="193"/>
        <v>－</v>
      </c>
      <c r="P455" s="26"/>
      <c r="Q455" s="329"/>
      <c r="R455" s="335"/>
      <c r="S455" s="150"/>
      <c r="T455" s="33"/>
      <c r="U455" s="42" t="str">
        <f t="shared" si="198"/>
        <v/>
      </c>
      <c r="V455" s="34"/>
      <c r="W455" s="34"/>
      <c r="X455" s="43" t="str">
        <f t="shared" si="195"/>
        <v/>
      </c>
      <c r="Y455" s="294"/>
      <c r="Z455" s="294"/>
      <c r="AA455" s="44" t="str">
        <f t="shared" si="196"/>
        <v/>
      </c>
      <c r="AB455" s="44" t="str">
        <f t="shared" si="197"/>
        <v/>
      </c>
      <c r="AC455" s="35"/>
      <c r="AD455" s="146"/>
      <c r="AE455" s="296"/>
    </row>
    <row r="456" spans="1:31" ht="30" customHeight="1">
      <c r="A456" s="186">
        <f t="shared" si="194"/>
        <v>27</v>
      </c>
      <c r="B456" s="84"/>
      <c r="C456" s="208" t="str">
        <f>+C429&amp;"－"&amp;A456</f>
        <v>Ｇ－27</v>
      </c>
      <c r="D456" s="65"/>
      <c r="E456" s="66"/>
      <c r="F456" s="67"/>
      <c r="G456" s="63"/>
      <c r="H456" s="64"/>
      <c r="I456" s="268">
        <f t="shared" si="189"/>
        <v>0</v>
      </c>
      <c r="J456" s="188" t="str">
        <f t="shared" si="190"/>
        <v/>
      </c>
      <c r="K456" s="189"/>
      <c r="L456" s="288" t="str">
        <f>IF(J456="●",+'様式4-10（機器リスト）'!$C456,"－")</f>
        <v>－</v>
      </c>
      <c r="M456" s="289" t="str">
        <f t="shared" si="191"/>
        <v>－</v>
      </c>
      <c r="N456" s="301" t="str">
        <f t="shared" si="192"/>
        <v>－</v>
      </c>
      <c r="O456" s="302" t="str">
        <f t="shared" si="193"/>
        <v>－</v>
      </c>
      <c r="P456" s="30"/>
      <c r="Q456" s="329"/>
      <c r="R456" s="335"/>
      <c r="S456" s="150"/>
      <c r="T456" s="33"/>
      <c r="U456" s="42" t="str">
        <f t="shared" si="198"/>
        <v/>
      </c>
      <c r="V456" s="34"/>
      <c r="W456" s="34"/>
      <c r="X456" s="43" t="str">
        <f t="shared" si="195"/>
        <v/>
      </c>
      <c r="Y456" s="294"/>
      <c r="Z456" s="294"/>
      <c r="AA456" s="44" t="str">
        <f t="shared" si="196"/>
        <v/>
      </c>
      <c r="AB456" s="44" t="str">
        <f t="shared" si="197"/>
        <v/>
      </c>
      <c r="AC456" s="35"/>
      <c r="AD456" s="146"/>
      <c r="AE456" s="296"/>
    </row>
    <row r="457" spans="1:31" s="172" customFormat="1" ht="30" customHeight="1">
      <c r="A457" s="186">
        <f t="shared" si="194"/>
        <v>28</v>
      </c>
      <c r="C457" s="209" t="str">
        <f>+C429&amp;"－"&amp;A457</f>
        <v>Ｇ－28</v>
      </c>
      <c r="D457" s="76"/>
      <c r="E457" s="68"/>
      <c r="F457" s="75"/>
      <c r="G457" s="63"/>
      <c r="H457" s="64"/>
      <c r="I457" s="268">
        <f t="shared" si="189"/>
        <v>0</v>
      </c>
      <c r="J457" s="188" t="str">
        <f t="shared" si="190"/>
        <v/>
      </c>
      <c r="K457" s="189"/>
      <c r="L457" s="288" t="str">
        <f>IF(J457="●",+'様式4-10（機器リスト）'!$C457,"－")</f>
        <v>－</v>
      </c>
      <c r="M457" s="289" t="str">
        <f t="shared" si="191"/>
        <v>－</v>
      </c>
      <c r="N457" s="301" t="str">
        <f t="shared" si="192"/>
        <v>－</v>
      </c>
      <c r="O457" s="302" t="str">
        <f t="shared" si="193"/>
        <v>－</v>
      </c>
      <c r="P457" s="30"/>
      <c r="Q457" s="329"/>
      <c r="R457" s="335"/>
      <c r="S457" s="150"/>
      <c r="T457" s="33"/>
      <c r="U457" s="42" t="str">
        <f t="shared" si="198"/>
        <v/>
      </c>
      <c r="V457" s="34"/>
      <c r="W457" s="34"/>
      <c r="X457" s="43" t="str">
        <f t="shared" si="195"/>
        <v/>
      </c>
      <c r="Y457" s="294"/>
      <c r="Z457" s="294"/>
      <c r="AA457" s="44" t="str">
        <f t="shared" si="196"/>
        <v/>
      </c>
      <c r="AB457" s="44" t="str">
        <f t="shared" si="197"/>
        <v/>
      </c>
      <c r="AC457" s="35"/>
      <c r="AD457" s="146"/>
      <c r="AE457" s="296"/>
    </row>
    <row r="458" spans="1:31" ht="30" customHeight="1">
      <c r="A458" s="186">
        <f t="shared" si="194"/>
        <v>29</v>
      </c>
      <c r="B458" s="84"/>
      <c r="C458" s="209" t="str">
        <f>+C429&amp;"－"&amp;A458</f>
        <v>Ｇ－29</v>
      </c>
      <c r="D458" s="76"/>
      <c r="E458" s="66"/>
      <c r="F458" s="78"/>
      <c r="G458" s="63"/>
      <c r="H458" s="64"/>
      <c r="I458" s="268">
        <f t="shared" si="189"/>
        <v>0</v>
      </c>
      <c r="J458" s="188" t="str">
        <f t="shared" si="190"/>
        <v/>
      </c>
      <c r="K458" s="189"/>
      <c r="L458" s="288" t="str">
        <f>IF(J458="●",+'様式4-10（機器リスト）'!$C458,"－")</f>
        <v>－</v>
      </c>
      <c r="M458" s="289" t="str">
        <f t="shared" si="191"/>
        <v>－</v>
      </c>
      <c r="N458" s="301" t="str">
        <f t="shared" si="192"/>
        <v>－</v>
      </c>
      <c r="O458" s="302" t="str">
        <f t="shared" si="193"/>
        <v>－</v>
      </c>
      <c r="P458" s="30"/>
      <c r="Q458" s="329"/>
      <c r="R458" s="335"/>
      <c r="S458" s="150"/>
      <c r="T458" s="33"/>
      <c r="U458" s="42" t="str">
        <f t="shared" si="198"/>
        <v/>
      </c>
      <c r="V458" s="34"/>
      <c r="W458" s="34"/>
      <c r="X458" s="43" t="str">
        <f t="shared" si="195"/>
        <v/>
      </c>
      <c r="Y458" s="294"/>
      <c r="Z458" s="294"/>
      <c r="AA458" s="44" t="str">
        <f t="shared" si="196"/>
        <v/>
      </c>
      <c r="AB458" s="44" t="str">
        <f t="shared" si="197"/>
        <v/>
      </c>
      <c r="AC458" s="35"/>
      <c r="AD458" s="146"/>
      <c r="AE458" s="296"/>
    </row>
    <row r="459" spans="1:31" ht="30" customHeight="1" thickBot="1">
      <c r="A459" s="186">
        <f t="shared" si="194"/>
        <v>30</v>
      </c>
      <c r="B459" s="84"/>
      <c r="C459" s="210" t="str">
        <f>+C429&amp;"－"&amp;A459</f>
        <v>Ｇ－30</v>
      </c>
      <c r="D459" s="79"/>
      <c r="E459" s="80"/>
      <c r="F459" s="81"/>
      <c r="G459" s="82"/>
      <c r="H459" s="83"/>
      <c r="I459" s="268">
        <f t="shared" si="189"/>
        <v>0</v>
      </c>
      <c r="J459" s="212" t="str">
        <f t="shared" si="190"/>
        <v/>
      </c>
      <c r="K459" s="189"/>
      <c r="L459" s="288" t="str">
        <f>IF(J459="●",+'様式4-10（機器リスト）'!$C459,"－")</f>
        <v>－</v>
      </c>
      <c r="M459" s="289" t="str">
        <f t="shared" si="191"/>
        <v>－</v>
      </c>
      <c r="N459" s="301" t="str">
        <f t="shared" si="192"/>
        <v>－</v>
      </c>
      <c r="O459" s="302" t="str">
        <f t="shared" si="193"/>
        <v>－</v>
      </c>
      <c r="P459" s="30"/>
      <c r="Q459" s="329"/>
      <c r="R459" s="335"/>
      <c r="S459" s="150"/>
      <c r="T459" s="33"/>
      <c r="U459" s="42" t="str">
        <f t="shared" si="198"/>
        <v/>
      </c>
      <c r="V459" s="34"/>
      <c r="W459" s="34"/>
      <c r="X459" s="43" t="str">
        <f t="shared" si="195"/>
        <v/>
      </c>
      <c r="Y459" s="294"/>
      <c r="Z459" s="294"/>
      <c r="AA459" s="44" t="str">
        <f t="shared" si="196"/>
        <v/>
      </c>
      <c r="AB459" s="44" t="str">
        <f t="shared" si="197"/>
        <v/>
      </c>
      <c r="AC459" s="35"/>
      <c r="AD459" s="146"/>
      <c r="AE459" s="296"/>
    </row>
    <row r="460" spans="1:31" ht="18" thickTop="1">
      <c r="B460" s="84"/>
      <c r="C460" s="221"/>
      <c r="D460" s="218"/>
      <c r="F460" s="219"/>
      <c r="I460" s="165"/>
      <c r="L460" s="308"/>
      <c r="M460" s="307"/>
      <c r="Q460" s="336"/>
      <c r="R460" s="336"/>
    </row>
    <row r="461" spans="1:31">
      <c r="B461" s="84"/>
      <c r="C461" s="84"/>
      <c r="D461" s="175"/>
      <c r="E461" s="249"/>
      <c r="F461" s="84"/>
      <c r="G461" s="84"/>
      <c r="H461" s="84"/>
      <c r="I461" s="162"/>
      <c r="J461" s="216"/>
      <c r="K461" s="162"/>
      <c r="L461" s="305"/>
      <c r="M461" s="2"/>
      <c r="N461" s="1"/>
      <c r="O461" s="1"/>
      <c r="P461" s="243"/>
      <c r="Q461" s="334"/>
      <c r="R461" s="334"/>
      <c r="S461" s="17"/>
      <c r="T461" s="21"/>
      <c r="U461" s="21"/>
      <c r="V461" s="21"/>
      <c r="W461" s="21"/>
      <c r="X461" s="21"/>
      <c r="Y461" s="21"/>
      <c r="Z461" s="21"/>
      <c r="AA461" s="21"/>
      <c r="AB461" s="21"/>
      <c r="AC461" s="18"/>
      <c r="AD461" s="18"/>
      <c r="AE461" s="14" t="e">
        <f>+AE423+1</f>
        <v>#REF!</v>
      </c>
    </row>
    <row r="462" spans="1:31" s="90" customFormat="1" ht="15" customHeight="1">
      <c r="C462" s="846" t="s">
        <v>0</v>
      </c>
      <c r="D462" s="849" t="s">
        <v>1</v>
      </c>
      <c r="E462" s="850"/>
      <c r="F462" s="851"/>
      <c r="G462" s="855" t="s">
        <v>2</v>
      </c>
      <c r="H462" s="856"/>
      <c r="I462" s="859" t="s">
        <v>127</v>
      </c>
      <c r="J462" s="878" t="s">
        <v>70</v>
      </c>
      <c r="K462" s="161"/>
      <c r="L462" s="843" t="s">
        <v>0</v>
      </c>
      <c r="M462" s="875" t="s">
        <v>3</v>
      </c>
      <c r="N462" s="855" t="s">
        <v>2</v>
      </c>
      <c r="O462" s="856"/>
      <c r="P462" s="898" t="s">
        <v>4</v>
      </c>
      <c r="Q462" s="908" t="s">
        <v>75</v>
      </c>
      <c r="R462" s="909"/>
      <c r="S462" s="910"/>
      <c r="T462" s="883" t="s">
        <v>86</v>
      </c>
      <c r="U462" s="884"/>
      <c r="V462" s="884"/>
      <c r="W462" s="884"/>
      <c r="X462" s="884"/>
      <c r="Y462" s="884"/>
      <c r="Z462" s="884"/>
      <c r="AA462" s="884"/>
      <c r="AB462" s="884"/>
      <c r="AC462" s="885"/>
      <c r="AD462" s="878" t="s">
        <v>100</v>
      </c>
      <c r="AE462" s="878" t="str">
        <f>+AE$5</f>
        <v>備考</v>
      </c>
    </row>
    <row r="463" spans="1:31" s="90" customFormat="1" ht="15" customHeight="1">
      <c r="C463" s="847"/>
      <c r="D463" s="852"/>
      <c r="E463" s="853"/>
      <c r="F463" s="854"/>
      <c r="G463" s="857"/>
      <c r="H463" s="858"/>
      <c r="I463" s="860"/>
      <c r="J463" s="879"/>
      <c r="K463" s="161"/>
      <c r="L463" s="844"/>
      <c r="M463" s="876"/>
      <c r="N463" s="857"/>
      <c r="O463" s="858"/>
      <c r="P463" s="899"/>
      <c r="Q463" s="911"/>
      <c r="R463" s="912"/>
      <c r="S463" s="913"/>
      <c r="T463" s="886"/>
      <c r="U463" s="887"/>
      <c r="V463" s="887"/>
      <c r="W463" s="887"/>
      <c r="X463" s="887"/>
      <c r="Y463" s="887"/>
      <c r="Z463" s="887"/>
      <c r="AA463" s="887"/>
      <c r="AB463" s="887"/>
      <c r="AC463" s="888"/>
      <c r="AD463" s="879"/>
      <c r="AE463" s="879"/>
    </row>
    <row r="464" spans="1:31" s="90" customFormat="1" ht="15" customHeight="1">
      <c r="C464" s="847"/>
      <c r="D464" s="863" t="s">
        <v>5</v>
      </c>
      <c r="E464" s="866" t="s">
        <v>6</v>
      </c>
      <c r="F464" s="869" t="s">
        <v>7</v>
      </c>
      <c r="G464" s="872" t="s">
        <v>8</v>
      </c>
      <c r="H464" s="873" t="s">
        <v>9</v>
      </c>
      <c r="I464" s="860"/>
      <c r="J464" s="879"/>
      <c r="K464" s="161"/>
      <c r="L464" s="844"/>
      <c r="M464" s="876"/>
      <c r="N464" s="872" t="s">
        <v>8</v>
      </c>
      <c r="O464" s="873" t="s">
        <v>9</v>
      </c>
      <c r="P464" s="899"/>
      <c r="Q464" s="889" t="s">
        <v>73</v>
      </c>
      <c r="R464" s="905" t="s">
        <v>74</v>
      </c>
      <c r="S464" s="881" t="s">
        <v>72</v>
      </c>
      <c r="T464" s="901" t="s">
        <v>76</v>
      </c>
      <c r="U464" s="892" t="s">
        <v>77</v>
      </c>
      <c r="V464" s="894" t="s">
        <v>78</v>
      </c>
      <c r="W464" s="894"/>
      <c r="X464" s="894"/>
      <c r="Y464" s="903" t="s">
        <v>88</v>
      </c>
      <c r="Z464" s="903" t="s">
        <v>89</v>
      </c>
      <c r="AA464" s="892" t="s">
        <v>79</v>
      </c>
      <c r="AB464" s="894" t="s">
        <v>90</v>
      </c>
      <c r="AC464" s="896" t="s">
        <v>91</v>
      </c>
      <c r="AD464" s="879"/>
      <c r="AE464" s="879"/>
    </row>
    <row r="465" spans="1:31" s="90" customFormat="1" ht="15" customHeight="1">
      <c r="C465" s="847"/>
      <c r="D465" s="864"/>
      <c r="E465" s="867"/>
      <c r="F465" s="870"/>
      <c r="G465" s="872"/>
      <c r="H465" s="873"/>
      <c r="I465" s="860"/>
      <c r="J465" s="879"/>
      <c r="K465" s="161"/>
      <c r="L465" s="844"/>
      <c r="M465" s="876"/>
      <c r="N465" s="872"/>
      <c r="O465" s="873"/>
      <c r="P465" s="899"/>
      <c r="Q465" s="890"/>
      <c r="R465" s="906"/>
      <c r="S465" s="881"/>
      <c r="T465" s="902"/>
      <c r="U465" s="893"/>
      <c r="V465" s="895"/>
      <c r="W465" s="895"/>
      <c r="X465" s="895"/>
      <c r="Y465" s="904"/>
      <c r="Z465" s="904"/>
      <c r="AA465" s="893"/>
      <c r="AB465" s="895"/>
      <c r="AC465" s="897"/>
      <c r="AD465" s="879"/>
      <c r="AE465" s="879"/>
    </row>
    <row r="466" spans="1:31" s="90" customFormat="1" ht="21.95" customHeight="1">
      <c r="C466" s="848"/>
      <c r="D466" s="865"/>
      <c r="E466" s="868"/>
      <c r="F466" s="871"/>
      <c r="G466" s="838" t="s">
        <v>10</v>
      </c>
      <c r="H466" s="839"/>
      <c r="I466" s="137" t="s">
        <v>10</v>
      </c>
      <c r="J466" s="880"/>
      <c r="K466" s="176"/>
      <c r="L466" s="845"/>
      <c r="M466" s="877"/>
      <c r="N466" s="838" t="s">
        <v>10</v>
      </c>
      <c r="O466" s="839"/>
      <c r="P466" s="900"/>
      <c r="Q466" s="891"/>
      <c r="R466" s="907"/>
      <c r="S466" s="882"/>
      <c r="T466" s="45" t="s">
        <v>84</v>
      </c>
      <c r="U466" s="46" t="s">
        <v>84</v>
      </c>
      <c r="V466" s="47" t="s">
        <v>80</v>
      </c>
      <c r="W466" s="47" t="s">
        <v>81</v>
      </c>
      <c r="X466" s="46" t="s">
        <v>82</v>
      </c>
      <c r="Y466" s="48" t="s">
        <v>87</v>
      </c>
      <c r="Z466" s="48" t="s">
        <v>87</v>
      </c>
      <c r="AA466" s="46" t="s">
        <v>84</v>
      </c>
      <c r="AB466" s="46" t="s">
        <v>83</v>
      </c>
      <c r="AC466" s="56" t="s">
        <v>83</v>
      </c>
      <c r="AD466" s="880"/>
      <c r="AE466" s="880"/>
    </row>
    <row r="467" spans="1:31" ht="30" customHeight="1" thickBot="1">
      <c r="B467" s="84"/>
      <c r="C467" s="180" t="str">
        <f>+C429</f>
        <v>Ｇ</v>
      </c>
      <c r="D467" s="181" t="s">
        <v>666</v>
      </c>
      <c r="E467" s="89"/>
      <c r="F467" s="182"/>
      <c r="G467" s="183">
        <f>SUM(G468:G497)</f>
        <v>0</v>
      </c>
      <c r="H467" s="184">
        <f>SUM(H468:H497)</f>
        <v>0</v>
      </c>
      <c r="I467" s="164">
        <f>SUM(I468:I497)</f>
        <v>0</v>
      </c>
      <c r="J467" s="185"/>
      <c r="K467" s="176"/>
      <c r="L467" s="282" t="str">
        <f>+'様式4-10（機器リスト）'!$C467</f>
        <v>Ｇ</v>
      </c>
      <c r="M467" s="283" t="str">
        <f>+'様式4-10（機器リスト）'!$D467</f>
        <v>脱臭設備②</v>
      </c>
      <c r="N467" s="284"/>
      <c r="O467" s="285"/>
      <c r="P467" s="15"/>
      <c r="Q467" s="327"/>
      <c r="R467" s="328"/>
      <c r="S467" s="286"/>
      <c r="T467" s="22"/>
      <c r="U467" s="50"/>
      <c r="V467" s="23"/>
      <c r="W467" s="23"/>
      <c r="X467" s="23"/>
      <c r="Y467" s="23"/>
      <c r="Z467" s="23"/>
      <c r="AA467" s="50"/>
      <c r="AB467" s="50"/>
      <c r="AC467" s="51"/>
      <c r="AD467" s="145"/>
      <c r="AE467" s="145"/>
    </row>
    <row r="468" spans="1:31" ht="30" customHeight="1" thickTop="1">
      <c r="A468" s="186">
        <f>+A459+1</f>
        <v>31</v>
      </c>
      <c r="B468" s="84"/>
      <c r="C468" s="187" t="str">
        <f>+C467&amp;"－"&amp;A468</f>
        <v>Ｇ－31</v>
      </c>
      <c r="D468" s="159"/>
      <c r="E468" s="157"/>
      <c r="F468" s="59"/>
      <c r="G468" s="60"/>
      <c r="H468" s="61"/>
      <c r="I468" s="268">
        <f>SUM(G468:H468)</f>
        <v>0</v>
      </c>
      <c r="J468" s="188" t="str">
        <f>IF(G468&gt;0,"●","")</f>
        <v/>
      </c>
      <c r="K468" s="189"/>
      <c r="L468" s="288" t="str">
        <f>IF(J468="●",+'様式4-10（機器リスト）'!$C468,"－")</f>
        <v>－</v>
      </c>
      <c r="M468" s="289" t="str">
        <f>IF(J468="●",D468&amp;E468&amp;F468,"－")</f>
        <v>－</v>
      </c>
      <c r="N468" s="290" t="str">
        <f>IF(M468="－","－",G468)</f>
        <v>－</v>
      </c>
      <c r="O468" s="291" t="str">
        <f>IF(M468="－","－",H468)</f>
        <v>－</v>
      </c>
      <c r="P468" s="26"/>
      <c r="Q468" s="329"/>
      <c r="R468" s="335"/>
      <c r="S468" s="149"/>
      <c r="T468" s="33"/>
      <c r="U468" s="42" t="str">
        <f t="shared" ref="U468:U478" si="199">IF(N468="－","",ROUND(N468*T468,2))</f>
        <v/>
      </c>
      <c r="V468" s="34"/>
      <c r="W468" s="34"/>
      <c r="X468" s="43" t="str">
        <f t="shared" ref="X468:X476" si="200">IF(V468="","",ROUND(V468*W468,0))</f>
        <v/>
      </c>
      <c r="Y468" s="294"/>
      <c r="Z468" s="294"/>
      <c r="AA468" s="44" t="str">
        <f t="shared" ref="AA468:AA476" si="201">IF(U468="","",ROUND(U468*Y468*Z468,2))</f>
        <v/>
      </c>
      <c r="AB468" s="44" t="str">
        <f t="shared" ref="AB468:AB476" si="202">IF(T468="","",ROUND(X468*AA468,1))</f>
        <v/>
      </c>
      <c r="AC468" s="35"/>
      <c r="AD468" s="146"/>
      <c r="AE468" s="296"/>
    </row>
    <row r="469" spans="1:31" ht="30" customHeight="1">
      <c r="A469" s="186">
        <f>+A468+1</f>
        <v>32</v>
      </c>
      <c r="B469" s="84"/>
      <c r="C469" s="190" t="str">
        <f>+C467&amp;"－"&amp;A469</f>
        <v>Ｇ－32</v>
      </c>
      <c r="D469" s="342"/>
      <c r="E469" s="343"/>
      <c r="F469" s="348"/>
      <c r="G469" s="63"/>
      <c r="H469" s="64"/>
      <c r="I469" s="268">
        <f t="shared" ref="I469:I497" si="203">SUM(G469:H469)</f>
        <v>0</v>
      </c>
      <c r="J469" s="188" t="str">
        <f t="shared" ref="J469:J497" si="204">IF(G469&gt;0,"●","")</f>
        <v/>
      </c>
      <c r="K469" s="189"/>
      <c r="L469" s="288" t="str">
        <f>IF(J469="●",+'様式4-10（機器リスト）'!$C469,"－")</f>
        <v>－</v>
      </c>
      <c r="M469" s="289" t="str">
        <f t="shared" ref="M469:M497" si="205">IF(J469="●",D469&amp;E469&amp;F469,"－")</f>
        <v>－</v>
      </c>
      <c r="N469" s="290" t="str">
        <f t="shared" ref="N469:N497" si="206">IF(M469="－","－",G469)</f>
        <v>－</v>
      </c>
      <c r="O469" s="291" t="str">
        <f t="shared" ref="O469:O497" si="207">IF(M469="－","－",H469)</f>
        <v>－</v>
      </c>
      <c r="P469" s="26"/>
      <c r="Q469" s="329"/>
      <c r="R469" s="335"/>
      <c r="S469" s="150"/>
      <c r="T469" s="33"/>
      <c r="U469" s="42" t="str">
        <f t="shared" si="199"/>
        <v/>
      </c>
      <c r="V469" s="34"/>
      <c r="W469" s="34"/>
      <c r="X469" s="43" t="str">
        <f t="shared" si="200"/>
        <v/>
      </c>
      <c r="Y469" s="294"/>
      <c r="Z469" s="294"/>
      <c r="AA469" s="44" t="str">
        <f t="shared" si="201"/>
        <v/>
      </c>
      <c r="AB469" s="44" t="str">
        <f t="shared" si="202"/>
        <v/>
      </c>
      <c r="AC469" s="35"/>
      <c r="AD469" s="146"/>
      <c r="AE469" s="296"/>
    </row>
    <row r="470" spans="1:31" s="172" customFormat="1" ht="30" customHeight="1">
      <c r="A470" s="186">
        <f t="shared" ref="A470:A497" si="208">+A469+1</f>
        <v>33</v>
      </c>
      <c r="C470" s="190" t="str">
        <f>+C467&amp;"－"&amp;A470</f>
        <v>Ｇ－33</v>
      </c>
      <c r="D470" s="65"/>
      <c r="E470" s="68"/>
      <c r="F470" s="67"/>
      <c r="G470" s="63"/>
      <c r="H470" s="64"/>
      <c r="I470" s="268">
        <f t="shared" si="203"/>
        <v>0</v>
      </c>
      <c r="J470" s="188" t="str">
        <f t="shared" si="204"/>
        <v/>
      </c>
      <c r="K470" s="189"/>
      <c r="L470" s="288" t="str">
        <f>IF(J470="●",+'様式4-10（機器リスト）'!$C470,"－")</f>
        <v>－</v>
      </c>
      <c r="M470" s="289" t="str">
        <f t="shared" si="205"/>
        <v>－</v>
      </c>
      <c r="N470" s="290" t="str">
        <f t="shared" si="206"/>
        <v>－</v>
      </c>
      <c r="O470" s="291" t="str">
        <f t="shared" si="207"/>
        <v>－</v>
      </c>
      <c r="P470" s="29"/>
      <c r="Q470" s="331"/>
      <c r="R470" s="337"/>
      <c r="S470" s="150"/>
      <c r="T470" s="36"/>
      <c r="U470" s="42" t="str">
        <f t="shared" si="199"/>
        <v/>
      </c>
      <c r="V470" s="37"/>
      <c r="W470" s="37"/>
      <c r="X470" s="43" t="str">
        <f t="shared" si="200"/>
        <v/>
      </c>
      <c r="Y470" s="298"/>
      <c r="Z470" s="298"/>
      <c r="AA470" s="44" t="str">
        <f t="shared" si="201"/>
        <v/>
      </c>
      <c r="AB470" s="44" t="str">
        <f t="shared" si="202"/>
        <v/>
      </c>
      <c r="AC470" s="38"/>
      <c r="AD470" s="147"/>
      <c r="AE470" s="299"/>
    </row>
    <row r="471" spans="1:31" ht="30" customHeight="1">
      <c r="A471" s="186">
        <f t="shared" si="208"/>
        <v>34</v>
      </c>
      <c r="B471" s="84"/>
      <c r="C471" s="190" t="str">
        <f>+C467&amp;"－"&amp;A471</f>
        <v>Ｇ－34</v>
      </c>
      <c r="D471" s="65"/>
      <c r="E471" s="66"/>
      <c r="F471" s="67"/>
      <c r="G471" s="63"/>
      <c r="H471" s="64"/>
      <c r="I471" s="268">
        <f t="shared" si="203"/>
        <v>0</v>
      </c>
      <c r="J471" s="188" t="str">
        <f t="shared" si="204"/>
        <v/>
      </c>
      <c r="K471" s="189"/>
      <c r="L471" s="288" t="str">
        <f>IF(J471="●",+'様式4-10（機器リスト）'!$C471,"－")</f>
        <v>－</v>
      </c>
      <c r="M471" s="289" t="str">
        <f t="shared" si="205"/>
        <v>－</v>
      </c>
      <c r="N471" s="290" t="str">
        <f t="shared" si="206"/>
        <v>－</v>
      </c>
      <c r="O471" s="291" t="str">
        <f t="shared" si="207"/>
        <v>－</v>
      </c>
      <c r="P471" s="29"/>
      <c r="Q471" s="331"/>
      <c r="R471" s="337"/>
      <c r="S471" s="150"/>
      <c r="T471" s="36"/>
      <c r="U471" s="42" t="str">
        <f t="shared" si="199"/>
        <v/>
      </c>
      <c r="V471" s="37"/>
      <c r="W471" s="37"/>
      <c r="X471" s="43" t="str">
        <f t="shared" si="200"/>
        <v/>
      </c>
      <c r="Y471" s="298"/>
      <c r="Z471" s="298"/>
      <c r="AA471" s="44" t="str">
        <f t="shared" si="201"/>
        <v/>
      </c>
      <c r="AB471" s="44" t="str">
        <f t="shared" si="202"/>
        <v/>
      </c>
      <c r="AC471" s="38"/>
      <c r="AD471" s="147"/>
      <c r="AE471" s="299"/>
    </row>
    <row r="472" spans="1:31" ht="30" customHeight="1">
      <c r="A472" s="186">
        <f t="shared" si="208"/>
        <v>35</v>
      </c>
      <c r="B472" s="84"/>
      <c r="C472" s="194" t="str">
        <f>+C467&amp;"－"&amp;A472</f>
        <v>Ｇ－35</v>
      </c>
      <c r="D472" s="65"/>
      <c r="E472" s="66"/>
      <c r="F472" s="67"/>
      <c r="G472" s="63"/>
      <c r="H472" s="64"/>
      <c r="I472" s="268">
        <f t="shared" si="203"/>
        <v>0</v>
      </c>
      <c r="J472" s="188" t="str">
        <f t="shared" si="204"/>
        <v/>
      </c>
      <c r="K472" s="189"/>
      <c r="L472" s="288" t="str">
        <f>IF(J472="●",+'様式4-10（機器リスト）'!$C472,"－")</f>
        <v>－</v>
      </c>
      <c r="M472" s="289" t="str">
        <f t="shared" si="205"/>
        <v>－</v>
      </c>
      <c r="N472" s="290" t="str">
        <f t="shared" si="206"/>
        <v>－</v>
      </c>
      <c r="O472" s="291" t="str">
        <f t="shared" si="207"/>
        <v>－</v>
      </c>
      <c r="P472" s="26"/>
      <c r="Q472" s="329"/>
      <c r="R472" s="335"/>
      <c r="S472" s="150"/>
      <c r="T472" s="33"/>
      <c r="U472" s="42" t="str">
        <f t="shared" si="199"/>
        <v/>
      </c>
      <c r="V472" s="34"/>
      <c r="W472" s="34"/>
      <c r="X472" s="43" t="str">
        <f t="shared" si="200"/>
        <v/>
      </c>
      <c r="Y472" s="294"/>
      <c r="Z472" s="294"/>
      <c r="AA472" s="44" t="str">
        <f t="shared" si="201"/>
        <v/>
      </c>
      <c r="AB472" s="44" t="str">
        <f t="shared" si="202"/>
        <v/>
      </c>
      <c r="AC472" s="35"/>
      <c r="AD472" s="146"/>
      <c r="AE472" s="296"/>
    </row>
    <row r="473" spans="1:31" ht="30" customHeight="1">
      <c r="A473" s="186">
        <f t="shared" si="208"/>
        <v>36</v>
      </c>
      <c r="B473" s="84"/>
      <c r="C473" s="195" t="str">
        <f>+C467&amp;"－"&amp;A473</f>
        <v>Ｇ－36</v>
      </c>
      <c r="D473" s="69"/>
      <c r="E473" s="66"/>
      <c r="F473" s="70"/>
      <c r="G473" s="71"/>
      <c r="H473" s="72"/>
      <c r="I473" s="268">
        <f t="shared" si="203"/>
        <v>0</v>
      </c>
      <c r="J473" s="188" t="str">
        <f t="shared" si="204"/>
        <v/>
      </c>
      <c r="K473" s="189"/>
      <c r="L473" s="288" t="str">
        <f>IF(J473="●",+'様式4-10（機器リスト）'!$C473,"－")</f>
        <v>－</v>
      </c>
      <c r="M473" s="289" t="str">
        <f t="shared" si="205"/>
        <v>－</v>
      </c>
      <c r="N473" s="290" t="str">
        <f t="shared" si="206"/>
        <v>－</v>
      </c>
      <c r="O473" s="291" t="str">
        <f t="shared" si="207"/>
        <v>－</v>
      </c>
      <c r="P473" s="26"/>
      <c r="Q473" s="329"/>
      <c r="R473" s="335"/>
      <c r="S473" s="150"/>
      <c r="T473" s="33"/>
      <c r="U473" s="42" t="str">
        <f t="shared" si="199"/>
        <v/>
      </c>
      <c r="V473" s="34"/>
      <c r="W473" s="34"/>
      <c r="X473" s="43" t="str">
        <f t="shared" si="200"/>
        <v/>
      </c>
      <c r="Y473" s="294"/>
      <c r="Z473" s="294"/>
      <c r="AA473" s="44" t="str">
        <f t="shared" si="201"/>
        <v/>
      </c>
      <c r="AB473" s="44" t="str">
        <f t="shared" si="202"/>
        <v/>
      </c>
      <c r="AC473" s="35"/>
      <c r="AD473" s="146"/>
      <c r="AE473" s="296"/>
    </row>
    <row r="474" spans="1:31" ht="30" customHeight="1">
      <c r="A474" s="186">
        <f t="shared" si="208"/>
        <v>37</v>
      </c>
      <c r="B474" s="84"/>
      <c r="C474" s="195" t="str">
        <f>+C467&amp;"－"&amp;A474</f>
        <v>Ｇ－37</v>
      </c>
      <c r="D474" s="65"/>
      <c r="E474" s="66"/>
      <c r="F474" s="73"/>
      <c r="G474" s="63"/>
      <c r="H474" s="64"/>
      <c r="I474" s="268">
        <f t="shared" si="203"/>
        <v>0</v>
      </c>
      <c r="J474" s="188" t="str">
        <f t="shared" si="204"/>
        <v/>
      </c>
      <c r="K474" s="189"/>
      <c r="L474" s="288" t="str">
        <f>IF(J474="●",+'様式4-10（機器リスト）'!$C474,"－")</f>
        <v>－</v>
      </c>
      <c r="M474" s="289" t="str">
        <f t="shared" si="205"/>
        <v>－</v>
      </c>
      <c r="N474" s="290" t="str">
        <f t="shared" si="206"/>
        <v>－</v>
      </c>
      <c r="O474" s="291" t="str">
        <f t="shared" si="207"/>
        <v>－</v>
      </c>
      <c r="P474" s="26"/>
      <c r="Q474" s="329"/>
      <c r="R474" s="335"/>
      <c r="S474" s="150"/>
      <c r="T474" s="33"/>
      <c r="U474" s="42" t="str">
        <f t="shared" si="199"/>
        <v/>
      </c>
      <c r="V474" s="34"/>
      <c r="W474" s="34"/>
      <c r="X474" s="43" t="str">
        <f t="shared" si="200"/>
        <v/>
      </c>
      <c r="Y474" s="294"/>
      <c r="Z474" s="294"/>
      <c r="AA474" s="44" t="str">
        <f t="shared" si="201"/>
        <v/>
      </c>
      <c r="AB474" s="44" t="str">
        <f t="shared" si="202"/>
        <v/>
      </c>
      <c r="AC474" s="35"/>
      <c r="AD474" s="146"/>
      <c r="AE474" s="296"/>
    </row>
    <row r="475" spans="1:31" ht="30" customHeight="1">
      <c r="A475" s="186">
        <f t="shared" si="208"/>
        <v>38</v>
      </c>
      <c r="B475" s="84"/>
      <c r="C475" s="197" t="str">
        <f>+C467&amp;"－"&amp;A475</f>
        <v>Ｇ－38</v>
      </c>
      <c r="D475" s="65"/>
      <c r="E475" s="66"/>
      <c r="F475" s="67"/>
      <c r="G475" s="63"/>
      <c r="H475" s="64"/>
      <c r="I475" s="268">
        <f t="shared" si="203"/>
        <v>0</v>
      </c>
      <c r="J475" s="188" t="str">
        <f t="shared" si="204"/>
        <v/>
      </c>
      <c r="K475" s="189"/>
      <c r="L475" s="288" t="str">
        <f>IF(J475="●",+'様式4-10（機器リスト）'!$C475,"－")</f>
        <v>－</v>
      </c>
      <c r="M475" s="289" t="str">
        <f t="shared" si="205"/>
        <v>－</v>
      </c>
      <c r="N475" s="290" t="str">
        <f t="shared" si="206"/>
        <v>－</v>
      </c>
      <c r="O475" s="291" t="str">
        <f t="shared" si="207"/>
        <v>－</v>
      </c>
      <c r="P475" s="26"/>
      <c r="Q475" s="329"/>
      <c r="R475" s="335"/>
      <c r="S475" s="150"/>
      <c r="T475" s="33"/>
      <c r="U475" s="42" t="str">
        <f t="shared" si="199"/>
        <v/>
      </c>
      <c r="V475" s="34"/>
      <c r="W475" s="34"/>
      <c r="X475" s="43" t="str">
        <f t="shared" si="200"/>
        <v/>
      </c>
      <c r="Y475" s="294"/>
      <c r="Z475" s="294"/>
      <c r="AA475" s="44" t="str">
        <f t="shared" si="201"/>
        <v/>
      </c>
      <c r="AB475" s="44" t="str">
        <f t="shared" si="202"/>
        <v/>
      </c>
      <c r="AC475" s="35"/>
      <c r="AD475" s="146"/>
      <c r="AE475" s="296"/>
    </row>
    <row r="476" spans="1:31" ht="30" customHeight="1">
      <c r="A476" s="186">
        <f t="shared" si="208"/>
        <v>39</v>
      </c>
      <c r="B476" s="84"/>
      <c r="C476" s="197" t="str">
        <f>+C467&amp;"－"&amp;A476</f>
        <v>Ｇ－39</v>
      </c>
      <c r="D476" s="65"/>
      <c r="E476" s="66"/>
      <c r="F476" s="70"/>
      <c r="G476" s="63"/>
      <c r="H476" s="64"/>
      <c r="I476" s="268">
        <f t="shared" si="203"/>
        <v>0</v>
      </c>
      <c r="J476" s="188" t="str">
        <f t="shared" si="204"/>
        <v/>
      </c>
      <c r="K476" s="189"/>
      <c r="L476" s="288" t="str">
        <f>IF(J476="●",+'様式4-10（機器リスト）'!$C476,"－")</f>
        <v>－</v>
      </c>
      <c r="M476" s="289" t="str">
        <f t="shared" si="205"/>
        <v>－</v>
      </c>
      <c r="N476" s="290" t="str">
        <f t="shared" si="206"/>
        <v>－</v>
      </c>
      <c r="O476" s="291" t="str">
        <f t="shared" si="207"/>
        <v>－</v>
      </c>
      <c r="P476" s="26"/>
      <c r="Q476" s="329"/>
      <c r="R476" s="335"/>
      <c r="S476" s="150"/>
      <c r="T476" s="33"/>
      <c r="U476" s="42" t="str">
        <f t="shared" si="199"/>
        <v/>
      </c>
      <c r="V476" s="34"/>
      <c r="W476" s="34"/>
      <c r="X476" s="43" t="str">
        <f t="shared" si="200"/>
        <v/>
      </c>
      <c r="Y476" s="294"/>
      <c r="Z476" s="294"/>
      <c r="AA476" s="44" t="str">
        <f t="shared" si="201"/>
        <v/>
      </c>
      <c r="AB476" s="44" t="str">
        <f t="shared" si="202"/>
        <v/>
      </c>
      <c r="AC476" s="35"/>
      <c r="AD476" s="146"/>
      <c r="AE476" s="296"/>
    </row>
    <row r="477" spans="1:31" ht="30" customHeight="1">
      <c r="A477" s="186">
        <f t="shared" si="208"/>
        <v>40</v>
      </c>
      <c r="B477" s="84"/>
      <c r="C477" s="197" t="str">
        <f>+C467&amp;"－"&amp;A477</f>
        <v>Ｇ－40</v>
      </c>
      <c r="D477" s="65"/>
      <c r="E477" s="66"/>
      <c r="F477" s="70"/>
      <c r="G477" s="63"/>
      <c r="H477" s="64"/>
      <c r="I477" s="268">
        <f t="shared" si="203"/>
        <v>0</v>
      </c>
      <c r="J477" s="188" t="str">
        <f t="shared" si="204"/>
        <v/>
      </c>
      <c r="K477" s="189"/>
      <c r="L477" s="288" t="str">
        <f>IF(J477="●",+'様式4-10（機器リスト）'!$C477,"－")</f>
        <v>－</v>
      </c>
      <c r="M477" s="289" t="str">
        <f t="shared" si="205"/>
        <v>－</v>
      </c>
      <c r="N477" s="290" t="str">
        <f t="shared" si="206"/>
        <v>－</v>
      </c>
      <c r="O477" s="291" t="str">
        <f t="shared" si="207"/>
        <v>－</v>
      </c>
      <c r="P477" s="26"/>
      <c r="Q477" s="329"/>
      <c r="R477" s="335"/>
      <c r="S477" s="150"/>
      <c r="T477" s="39"/>
      <c r="U477" s="42" t="str">
        <f t="shared" si="199"/>
        <v/>
      </c>
      <c r="V477" s="40"/>
      <c r="W477" s="41"/>
      <c r="X477" s="43" t="str">
        <f>IF(V477="","",ROUND(V477*W477,0))</f>
        <v/>
      </c>
      <c r="Y477" s="300"/>
      <c r="Z477" s="300"/>
      <c r="AA477" s="44" t="str">
        <f>IF(U477="","",ROUND(U477*Y477*Z477,2))</f>
        <v/>
      </c>
      <c r="AB477" s="44" t="str">
        <f>IF(T477="","",ROUND(X477*AA477,1))</f>
        <v/>
      </c>
      <c r="AC477" s="57"/>
      <c r="AD477" s="146"/>
      <c r="AE477" s="296"/>
    </row>
    <row r="478" spans="1:31" ht="30" customHeight="1">
      <c r="A478" s="186">
        <f t="shared" si="208"/>
        <v>41</v>
      </c>
      <c r="B478" s="84"/>
      <c r="C478" s="199" t="str">
        <f>+C467&amp;"－"&amp;A478</f>
        <v>Ｇ－41</v>
      </c>
      <c r="D478" s="192"/>
      <c r="E478" s="254"/>
      <c r="F478" s="154"/>
      <c r="G478" s="63"/>
      <c r="H478" s="64"/>
      <c r="I478" s="268">
        <f t="shared" si="203"/>
        <v>0</v>
      </c>
      <c r="J478" s="188" t="str">
        <f t="shared" si="204"/>
        <v/>
      </c>
      <c r="K478" s="189"/>
      <c r="L478" s="288" t="str">
        <f>IF(J478="●",+'様式4-10（機器リスト）'!$C478,"－")</f>
        <v>－</v>
      </c>
      <c r="M478" s="289" t="str">
        <f t="shared" si="205"/>
        <v>－</v>
      </c>
      <c r="N478" s="290" t="str">
        <f t="shared" si="206"/>
        <v>－</v>
      </c>
      <c r="O478" s="291" t="str">
        <f t="shared" si="207"/>
        <v>－</v>
      </c>
      <c r="P478" s="26"/>
      <c r="Q478" s="329"/>
      <c r="R478" s="335"/>
      <c r="S478" s="150"/>
      <c r="T478" s="33"/>
      <c r="U478" s="42" t="str">
        <f t="shared" si="199"/>
        <v/>
      </c>
      <c r="V478" s="34"/>
      <c r="W478" s="34"/>
      <c r="X478" s="43" t="str">
        <f t="shared" ref="X478:X497" si="209">IF(V478="","",ROUND(V478*W478,0))</f>
        <v/>
      </c>
      <c r="Y478" s="294"/>
      <c r="Z478" s="294"/>
      <c r="AA478" s="44" t="str">
        <f t="shared" ref="AA478:AA497" si="210">IF(U478="","",ROUND(U478*Y478*Z478,2))</f>
        <v/>
      </c>
      <c r="AB478" s="44" t="str">
        <f t="shared" ref="AB478:AB497" si="211">IF(T478="","",ROUND(X478*AA478,1))</f>
        <v/>
      </c>
      <c r="AC478" s="35"/>
      <c r="AD478" s="146"/>
      <c r="AE478" s="296"/>
    </row>
    <row r="479" spans="1:31" ht="30" customHeight="1">
      <c r="A479" s="186">
        <f t="shared" si="208"/>
        <v>42</v>
      </c>
      <c r="B479" s="84"/>
      <c r="C479" s="200" t="str">
        <f>+C467&amp;"－"&amp;A479</f>
        <v>Ｇ－42</v>
      </c>
      <c r="D479" s="192"/>
      <c r="E479" s="254"/>
      <c r="F479" s="154"/>
      <c r="G479" s="63"/>
      <c r="H479" s="64"/>
      <c r="I479" s="268">
        <f t="shared" si="203"/>
        <v>0</v>
      </c>
      <c r="J479" s="188" t="str">
        <f t="shared" si="204"/>
        <v/>
      </c>
      <c r="K479" s="189"/>
      <c r="L479" s="288" t="str">
        <f>IF(J479="●",+'様式4-10（機器リスト）'!$C479,"－")</f>
        <v>－</v>
      </c>
      <c r="M479" s="289" t="str">
        <f t="shared" si="205"/>
        <v>－</v>
      </c>
      <c r="N479" s="290" t="str">
        <f t="shared" si="206"/>
        <v>－</v>
      </c>
      <c r="O479" s="291" t="str">
        <f t="shared" si="207"/>
        <v>－</v>
      </c>
      <c r="P479" s="26"/>
      <c r="Q479" s="329"/>
      <c r="R479" s="335"/>
      <c r="S479" s="150"/>
      <c r="T479" s="33"/>
      <c r="U479" s="42" t="str">
        <f>IF(N479="－","",ROUND(N479*T479,2))</f>
        <v/>
      </c>
      <c r="V479" s="34"/>
      <c r="W479" s="34"/>
      <c r="X479" s="43" t="str">
        <f t="shared" si="209"/>
        <v/>
      </c>
      <c r="Y479" s="294"/>
      <c r="Z479" s="294"/>
      <c r="AA479" s="44" t="str">
        <f t="shared" si="210"/>
        <v/>
      </c>
      <c r="AB479" s="44" t="str">
        <f t="shared" si="211"/>
        <v/>
      </c>
      <c r="AC479" s="35"/>
      <c r="AD479" s="146"/>
      <c r="AE479" s="296"/>
    </row>
    <row r="480" spans="1:31" s="172" customFormat="1" ht="30" customHeight="1">
      <c r="A480" s="186">
        <f t="shared" si="208"/>
        <v>43</v>
      </c>
      <c r="C480" s="201" t="str">
        <f>+C467&amp;"－"&amp;A480</f>
        <v>Ｇ－43</v>
      </c>
      <c r="D480" s="196"/>
      <c r="E480" s="254"/>
      <c r="F480" s="152"/>
      <c r="G480" s="63"/>
      <c r="H480" s="64"/>
      <c r="I480" s="268">
        <f t="shared" si="203"/>
        <v>0</v>
      </c>
      <c r="J480" s="188" t="str">
        <f t="shared" si="204"/>
        <v/>
      </c>
      <c r="K480" s="189"/>
      <c r="L480" s="288" t="str">
        <f>IF(J480="●",+'様式4-10（機器リスト）'!$C480,"－")</f>
        <v>－</v>
      </c>
      <c r="M480" s="289" t="str">
        <f t="shared" si="205"/>
        <v>－</v>
      </c>
      <c r="N480" s="290" t="str">
        <f t="shared" si="206"/>
        <v>－</v>
      </c>
      <c r="O480" s="291" t="str">
        <f t="shared" si="207"/>
        <v>－</v>
      </c>
      <c r="P480" s="26"/>
      <c r="Q480" s="329"/>
      <c r="R480" s="335"/>
      <c r="S480" s="150"/>
      <c r="T480" s="33"/>
      <c r="U480" s="42" t="str">
        <f t="shared" ref="U480:U497" si="212">IF(N480="－","",ROUND(N480*T480,2))</f>
        <v/>
      </c>
      <c r="V480" s="34"/>
      <c r="W480" s="34"/>
      <c r="X480" s="43" t="str">
        <f t="shared" si="209"/>
        <v/>
      </c>
      <c r="Y480" s="294"/>
      <c r="Z480" s="294"/>
      <c r="AA480" s="44" t="str">
        <f t="shared" si="210"/>
        <v/>
      </c>
      <c r="AB480" s="44" t="str">
        <f t="shared" si="211"/>
        <v/>
      </c>
      <c r="AC480" s="35"/>
      <c r="AD480" s="146"/>
      <c r="AE480" s="296"/>
    </row>
    <row r="481" spans="1:31" ht="30" customHeight="1">
      <c r="A481" s="186">
        <f t="shared" si="208"/>
        <v>44</v>
      </c>
      <c r="B481" s="84"/>
      <c r="C481" s="202" t="str">
        <f>+C467&amp;"－"&amp;A481</f>
        <v>Ｇ－44</v>
      </c>
      <c r="D481" s="192"/>
      <c r="E481" s="254"/>
      <c r="F481" s="154"/>
      <c r="G481" s="63"/>
      <c r="H481" s="64"/>
      <c r="I481" s="269">
        <f t="shared" si="203"/>
        <v>0</v>
      </c>
      <c r="J481" s="188" t="str">
        <f t="shared" si="204"/>
        <v/>
      </c>
      <c r="K481" s="189"/>
      <c r="L481" s="288" t="str">
        <f>IF(J481="●",+'様式4-10（機器リスト）'!$C481,"－")</f>
        <v>－</v>
      </c>
      <c r="M481" s="289" t="str">
        <f t="shared" si="205"/>
        <v>－</v>
      </c>
      <c r="N481" s="290" t="str">
        <f t="shared" si="206"/>
        <v>－</v>
      </c>
      <c r="O481" s="291" t="str">
        <f t="shared" si="207"/>
        <v>－</v>
      </c>
      <c r="P481" s="26"/>
      <c r="Q481" s="329"/>
      <c r="R481" s="335"/>
      <c r="S481" s="150"/>
      <c r="T481" s="33"/>
      <c r="U481" s="42" t="str">
        <f t="shared" si="212"/>
        <v/>
      </c>
      <c r="V481" s="34"/>
      <c r="W481" s="34"/>
      <c r="X481" s="43" t="str">
        <f t="shared" si="209"/>
        <v/>
      </c>
      <c r="Y481" s="294"/>
      <c r="Z481" s="294"/>
      <c r="AA481" s="44" t="str">
        <f t="shared" si="210"/>
        <v/>
      </c>
      <c r="AB481" s="44" t="str">
        <f t="shared" si="211"/>
        <v/>
      </c>
      <c r="AC481" s="35"/>
      <c r="AD481" s="146"/>
      <c r="AE481" s="296"/>
    </row>
    <row r="482" spans="1:31" ht="30" customHeight="1">
      <c r="A482" s="186">
        <f t="shared" si="208"/>
        <v>45</v>
      </c>
      <c r="B482" s="84"/>
      <c r="C482" s="201" t="str">
        <f>+C467&amp;"－"&amp;A482</f>
        <v>Ｇ－45</v>
      </c>
      <c r="D482" s="192"/>
      <c r="E482" s="254"/>
      <c r="F482" s="154"/>
      <c r="G482" s="63"/>
      <c r="H482" s="64"/>
      <c r="I482" s="268">
        <f t="shared" si="203"/>
        <v>0</v>
      </c>
      <c r="J482" s="188" t="str">
        <f t="shared" si="204"/>
        <v/>
      </c>
      <c r="K482" s="189"/>
      <c r="L482" s="288" t="str">
        <f>IF(J482="●",+'様式4-10（機器リスト）'!$C482,"－")</f>
        <v>－</v>
      </c>
      <c r="M482" s="289" t="str">
        <f t="shared" si="205"/>
        <v>－</v>
      </c>
      <c r="N482" s="290" t="str">
        <f t="shared" si="206"/>
        <v>－</v>
      </c>
      <c r="O482" s="291" t="str">
        <f t="shared" si="207"/>
        <v>－</v>
      </c>
      <c r="P482" s="26"/>
      <c r="Q482" s="329"/>
      <c r="R482" s="335"/>
      <c r="S482" s="150"/>
      <c r="T482" s="33"/>
      <c r="U482" s="42" t="str">
        <f t="shared" si="212"/>
        <v/>
      </c>
      <c r="V482" s="34"/>
      <c r="W482" s="34"/>
      <c r="X482" s="43" t="str">
        <f t="shared" si="209"/>
        <v/>
      </c>
      <c r="Y482" s="294"/>
      <c r="Z482" s="294"/>
      <c r="AA482" s="44" t="str">
        <f t="shared" si="210"/>
        <v/>
      </c>
      <c r="AB482" s="44" t="str">
        <f t="shared" si="211"/>
        <v/>
      </c>
      <c r="AC482" s="35"/>
      <c r="AD482" s="146"/>
      <c r="AE482" s="296"/>
    </row>
    <row r="483" spans="1:31" ht="30" customHeight="1">
      <c r="A483" s="186">
        <f t="shared" si="208"/>
        <v>46</v>
      </c>
      <c r="B483" s="84"/>
      <c r="C483" s="201" t="str">
        <f>+C467&amp;"－"&amp;A483</f>
        <v>Ｇ－46</v>
      </c>
      <c r="D483" s="192"/>
      <c r="E483" s="254"/>
      <c r="F483" s="154"/>
      <c r="G483" s="63"/>
      <c r="H483" s="64"/>
      <c r="I483" s="268">
        <f t="shared" si="203"/>
        <v>0</v>
      </c>
      <c r="J483" s="188" t="str">
        <f t="shared" si="204"/>
        <v/>
      </c>
      <c r="K483" s="189"/>
      <c r="L483" s="288" t="str">
        <f>IF(J483="●",+'様式4-10（機器リスト）'!$C483,"－")</f>
        <v>－</v>
      </c>
      <c r="M483" s="289" t="str">
        <f t="shared" si="205"/>
        <v>－</v>
      </c>
      <c r="N483" s="290" t="str">
        <f t="shared" si="206"/>
        <v>－</v>
      </c>
      <c r="O483" s="291" t="str">
        <f t="shared" si="207"/>
        <v>－</v>
      </c>
      <c r="P483" s="26"/>
      <c r="Q483" s="329"/>
      <c r="R483" s="335"/>
      <c r="S483" s="150"/>
      <c r="T483" s="33"/>
      <c r="U483" s="42" t="str">
        <f t="shared" si="212"/>
        <v/>
      </c>
      <c r="V483" s="34"/>
      <c r="W483" s="34"/>
      <c r="X483" s="43" t="str">
        <f t="shared" si="209"/>
        <v/>
      </c>
      <c r="Y483" s="294"/>
      <c r="Z483" s="294"/>
      <c r="AA483" s="44" t="str">
        <f t="shared" si="210"/>
        <v/>
      </c>
      <c r="AB483" s="44" t="str">
        <f t="shared" si="211"/>
        <v/>
      </c>
      <c r="AC483" s="35"/>
      <c r="AD483" s="146"/>
      <c r="AE483" s="296"/>
    </row>
    <row r="484" spans="1:31" ht="30" customHeight="1">
      <c r="A484" s="186">
        <f t="shared" si="208"/>
        <v>47</v>
      </c>
      <c r="B484" s="84"/>
      <c r="C484" s="201" t="str">
        <f>+C467&amp;"－"&amp;A484</f>
        <v>Ｇ－47</v>
      </c>
      <c r="D484" s="192"/>
      <c r="E484" s="254"/>
      <c r="F484" s="154"/>
      <c r="G484" s="63"/>
      <c r="H484" s="64"/>
      <c r="I484" s="268">
        <f t="shared" si="203"/>
        <v>0</v>
      </c>
      <c r="J484" s="188" t="str">
        <f t="shared" si="204"/>
        <v/>
      </c>
      <c r="K484" s="189"/>
      <c r="L484" s="288" t="str">
        <f>IF(J484="●",+'様式4-10（機器リスト）'!$C484,"－")</f>
        <v>－</v>
      </c>
      <c r="M484" s="289" t="str">
        <f t="shared" si="205"/>
        <v>－</v>
      </c>
      <c r="N484" s="290" t="str">
        <f t="shared" si="206"/>
        <v>－</v>
      </c>
      <c r="O484" s="291" t="str">
        <f t="shared" si="207"/>
        <v>－</v>
      </c>
      <c r="P484" s="26"/>
      <c r="Q484" s="329"/>
      <c r="R484" s="335"/>
      <c r="S484" s="150"/>
      <c r="T484" s="33"/>
      <c r="U484" s="42" t="str">
        <f t="shared" si="212"/>
        <v/>
      </c>
      <c r="V484" s="34"/>
      <c r="W484" s="34"/>
      <c r="X484" s="43" t="str">
        <f t="shared" si="209"/>
        <v/>
      </c>
      <c r="Y484" s="294"/>
      <c r="Z484" s="294"/>
      <c r="AA484" s="44" t="str">
        <f t="shared" si="210"/>
        <v/>
      </c>
      <c r="AB484" s="44" t="str">
        <f t="shared" si="211"/>
        <v/>
      </c>
      <c r="AC484" s="35"/>
      <c r="AD484" s="146"/>
      <c r="AE484" s="296"/>
    </row>
    <row r="485" spans="1:31" ht="30" customHeight="1">
      <c r="A485" s="186">
        <f t="shared" si="208"/>
        <v>48</v>
      </c>
      <c r="B485" s="84"/>
      <c r="C485" s="202" t="str">
        <f>+C467&amp;"－"&amp;A485</f>
        <v>Ｇ－48</v>
      </c>
      <c r="D485" s="192"/>
      <c r="E485" s="254"/>
      <c r="F485" s="152"/>
      <c r="G485" s="63"/>
      <c r="H485" s="64"/>
      <c r="I485" s="268">
        <f t="shared" si="203"/>
        <v>0</v>
      </c>
      <c r="J485" s="188" t="str">
        <f t="shared" si="204"/>
        <v/>
      </c>
      <c r="K485" s="189"/>
      <c r="L485" s="288" t="str">
        <f>IF(J485="●",+'様式4-10（機器リスト）'!$C485,"－")</f>
        <v>－</v>
      </c>
      <c r="M485" s="289" t="str">
        <f t="shared" si="205"/>
        <v>－</v>
      </c>
      <c r="N485" s="290" t="str">
        <f t="shared" si="206"/>
        <v>－</v>
      </c>
      <c r="O485" s="291" t="str">
        <f t="shared" si="207"/>
        <v>－</v>
      </c>
      <c r="P485" s="26"/>
      <c r="Q485" s="329"/>
      <c r="R485" s="335"/>
      <c r="S485" s="150"/>
      <c r="T485" s="33"/>
      <c r="U485" s="42" t="str">
        <f t="shared" si="212"/>
        <v/>
      </c>
      <c r="V485" s="34"/>
      <c r="W485" s="34"/>
      <c r="X485" s="43" t="str">
        <f t="shared" si="209"/>
        <v/>
      </c>
      <c r="Y485" s="294"/>
      <c r="Z485" s="294"/>
      <c r="AA485" s="44" t="str">
        <f t="shared" si="210"/>
        <v/>
      </c>
      <c r="AB485" s="44" t="str">
        <f t="shared" si="211"/>
        <v/>
      </c>
      <c r="AC485" s="35"/>
      <c r="AD485" s="146"/>
      <c r="AE485" s="296"/>
    </row>
    <row r="486" spans="1:31" ht="30" customHeight="1">
      <c r="A486" s="186">
        <f t="shared" si="208"/>
        <v>49</v>
      </c>
      <c r="B486" s="84"/>
      <c r="C486" s="203" t="str">
        <f>+C467&amp;"－"&amp;A486</f>
        <v>Ｇ－49</v>
      </c>
      <c r="D486" s="196"/>
      <c r="E486" s="254"/>
      <c r="F486" s="154"/>
      <c r="G486" s="63"/>
      <c r="H486" s="64"/>
      <c r="I486" s="268">
        <f t="shared" si="203"/>
        <v>0</v>
      </c>
      <c r="J486" s="188" t="str">
        <f t="shared" si="204"/>
        <v/>
      </c>
      <c r="K486" s="189"/>
      <c r="L486" s="288" t="str">
        <f>IF(J486="●",+'様式4-10（機器リスト）'!$C486,"－")</f>
        <v>－</v>
      </c>
      <c r="M486" s="289" t="str">
        <f t="shared" si="205"/>
        <v>－</v>
      </c>
      <c r="N486" s="290" t="str">
        <f t="shared" si="206"/>
        <v>－</v>
      </c>
      <c r="O486" s="291" t="str">
        <f t="shared" si="207"/>
        <v>－</v>
      </c>
      <c r="P486" s="26"/>
      <c r="Q486" s="329"/>
      <c r="R486" s="335"/>
      <c r="S486" s="150"/>
      <c r="T486" s="33"/>
      <c r="U486" s="42" t="str">
        <f t="shared" si="212"/>
        <v/>
      </c>
      <c r="V486" s="34"/>
      <c r="W486" s="34"/>
      <c r="X486" s="43" t="str">
        <f t="shared" si="209"/>
        <v/>
      </c>
      <c r="Y486" s="294"/>
      <c r="Z486" s="294"/>
      <c r="AA486" s="44" t="str">
        <f t="shared" si="210"/>
        <v/>
      </c>
      <c r="AB486" s="44" t="str">
        <f t="shared" si="211"/>
        <v/>
      </c>
      <c r="AC486" s="35"/>
      <c r="AD486" s="146"/>
      <c r="AE486" s="296"/>
    </row>
    <row r="487" spans="1:31" ht="30" customHeight="1">
      <c r="A487" s="186">
        <f t="shared" si="208"/>
        <v>50</v>
      </c>
      <c r="B487" s="84"/>
      <c r="C487" s="203" t="str">
        <f>+C467&amp;"－"&amp;A487</f>
        <v>Ｇ－50</v>
      </c>
      <c r="D487" s="196"/>
      <c r="E487" s="254"/>
      <c r="F487" s="154"/>
      <c r="G487" s="63"/>
      <c r="H487" s="64"/>
      <c r="I487" s="268">
        <f t="shared" si="203"/>
        <v>0</v>
      </c>
      <c r="J487" s="188" t="str">
        <f t="shared" si="204"/>
        <v/>
      </c>
      <c r="K487" s="189"/>
      <c r="L487" s="288" t="str">
        <f>IF(J487="●",+'様式4-10（機器リスト）'!$C487,"－")</f>
        <v>－</v>
      </c>
      <c r="M487" s="289" t="str">
        <f t="shared" si="205"/>
        <v>－</v>
      </c>
      <c r="N487" s="290" t="str">
        <f t="shared" si="206"/>
        <v>－</v>
      </c>
      <c r="O487" s="291" t="str">
        <f t="shared" si="207"/>
        <v>－</v>
      </c>
      <c r="P487" s="26"/>
      <c r="Q487" s="329"/>
      <c r="R487" s="335"/>
      <c r="S487" s="150"/>
      <c r="T487" s="33"/>
      <c r="U487" s="42" t="str">
        <f t="shared" si="212"/>
        <v/>
      </c>
      <c r="V487" s="34"/>
      <c r="W487" s="34"/>
      <c r="X487" s="43" t="str">
        <f t="shared" si="209"/>
        <v/>
      </c>
      <c r="Y487" s="294"/>
      <c r="Z487" s="294"/>
      <c r="AA487" s="44" t="str">
        <f t="shared" si="210"/>
        <v/>
      </c>
      <c r="AB487" s="44" t="str">
        <f t="shared" si="211"/>
        <v/>
      </c>
      <c r="AC487" s="35"/>
      <c r="AD487" s="146"/>
      <c r="AE487" s="296"/>
    </row>
    <row r="488" spans="1:31" ht="30" customHeight="1">
      <c r="A488" s="186">
        <f t="shared" si="208"/>
        <v>51</v>
      </c>
      <c r="B488" s="84"/>
      <c r="C488" s="204" t="str">
        <f>+C467&amp;"－"&amp;A488</f>
        <v>Ｇ－51</v>
      </c>
      <c r="D488" s="196"/>
      <c r="E488" s="254"/>
      <c r="F488" s="154"/>
      <c r="G488" s="63"/>
      <c r="H488" s="64"/>
      <c r="I488" s="268">
        <f t="shared" si="203"/>
        <v>0</v>
      </c>
      <c r="J488" s="188" t="str">
        <f t="shared" si="204"/>
        <v/>
      </c>
      <c r="K488" s="189"/>
      <c r="L488" s="288" t="str">
        <f>IF(J488="●",+'様式4-10（機器リスト）'!$C488,"－")</f>
        <v>－</v>
      </c>
      <c r="M488" s="289" t="str">
        <f t="shared" si="205"/>
        <v>－</v>
      </c>
      <c r="N488" s="290" t="str">
        <f t="shared" si="206"/>
        <v>－</v>
      </c>
      <c r="O488" s="291" t="str">
        <f t="shared" si="207"/>
        <v>－</v>
      </c>
      <c r="P488" s="26"/>
      <c r="Q488" s="329"/>
      <c r="R488" s="335"/>
      <c r="S488" s="150"/>
      <c r="T488" s="33"/>
      <c r="U488" s="42" t="str">
        <f t="shared" si="212"/>
        <v/>
      </c>
      <c r="V488" s="34"/>
      <c r="W488" s="34"/>
      <c r="X488" s="43" t="str">
        <f t="shared" si="209"/>
        <v/>
      </c>
      <c r="Y488" s="294"/>
      <c r="Z488" s="294"/>
      <c r="AA488" s="44" t="str">
        <f t="shared" si="210"/>
        <v/>
      </c>
      <c r="AB488" s="44" t="str">
        <f t="shared" si="211"/>
        <v/>
      </c>
      <c r="AC488" s="35"/>
      <c r="AD488" s="146"/>
      <c r="AE488" s="296"/>
    </row>
    <row r="489" spans="1:31" ht="30" customHeight="1">
      <c r="A489" s="186">
        <f t="shared" si="208"/>
        <v>52</v>
      </c>
      <c r="B489" s="84"/>
      <c r="C489" s="204" t="str">
        <f>+C467&amp;"－"&amp;A489</f>
        <v>Ｇ－52</v>
      </c>
      <c r="D489" s="192"/>
      <c r="E489" s="254"/>
      <c r="F489" s="154"/>
      <c r="G489" s="63"/>
      <c r="H489" s="64"/>
      <c r="I489" s="268">
        <f t="shared" si="203"/>
        <v>0</v>
      </c>
      <c r="J489" s="188" t="str">
        <f t="shared" si="204"/>
        <v/>
      </c>
      <c r="K489" s="189"/>
      <c r="L489" s="288" t="str">
        <f>IF(J489="●",+'様式4-10（機器リスト）'!$C489,"－")</f>
        <v>－</v>
      </c>
      <c r="M489" s="289" t="str">
        <f t="shared" si="205"/>
        <v>－</v>
      </c>
      <c r="N489" s="290" t="str">
        <f t="shared" si="206"/>
        <v>－</v>
      </c>
      <c r="O489" s="291" t="str">
        <f t="shared" si="207"/>
        <v>－</v>
      </c>
      <c r="P489" s="26"/>
      <c r="Q489" s="329"/>
      <c r="R489" s="335"/>
      <c r="S489" s="150"/>
      <c r="T489" s="33"/>
      <c r="U489" s="42" t="str">
        <f t="shared" si="212"/>
        <v/>
      </c>
      <c r="V489" s="34"/>
      <c r="W489" s="34"/>
      <c r="X489" s="43" t="str">
        <f t="shared" si="209"/>
        <v/>
      </c>
      <c r="Y489" s="294"/>
      <c r="Z489" s="294"/>
      <c r="AA489" s="44" t="str">
        <f t="shared" si="210"/>
        <v/>
      </c>
      <c r="AB489" s="44" t="str">
        <f t="shared" si="211"/>
        <v/>
      </c>
      <c r="AC489" s="35"/>
      <c r="AD489" s="146"/>
      <c r="AE489" s="296"/>
    </row>
    <row r="490" spans="1:31" s="172" customFormat="1" ht="30" customHeight="1">
      <c r="A490" s="186">
        <f t="shared" si="208"/>
        <v>53</v>
      </c>
      <c r="C490" s="204" t="str">
        <f>+C467&amp;"－"&amp;A490</f>
        <v>Ｇ－53</v>
      </c>
      <c r="D490" s="192"/>
      <c r="E490" s="254"/>
      <c r="F490" s="154"/>
      <c r="G490" s="63"/>
      <c r="H490" s="64"/>
      <c r="I490" s="268">
        <f t="shared" si="203"/>
        <v>0</v>
      </c>
      <c r="J490" s="188" t="str">
        <f t="shared" si="204"/>
        <v/>
      </c>
      <c r="K490" s="189"/>
      <c r="L490" s="288" t="str">
        <f>IF(J490="●",+'様式4-10（機器リスト）'!$C490,"－")</f>
        <v>－</v>
      </c>
      <c r="M490" s="289" t="str">
        <f t="shared" si="205"/>
        <v>－</v>
      </c>
      <c r="N490" s="290" t="str">
        <f t="shared" si="206"/>
        <v>－</v>
      </c>
      <c r="O490" s="291" t="str">
        <f t="shared" si="207"/>
        <v>－</v>
      </c>
      <c r="P490" s="26"/>
      <c r="Q490" s="329"/>
      <c r="R490" s="335"/>
      <c r="S490" s="150"/>
      <c r="T490" s="33"/>
      <c r="U490" s="42" t="str">
        <f t="shared" si="212"/>
        <v/>
      </c>
      <c r="V490" s="34"/>
      <c r="W490" s="34"/>
      <c r="X490" s="43" t="str">
        <f t="shared" si="209"/>
        <v/>
      </c>
      <c r="Y490" s="294"/>
      <c r="Z490" s="294"/>
      <c r="AA490" s="44" t="str">
        <f t="shared" si="210"/>
        <v/>
      </c>
      <c r="AB490" s="44" t="str">
        <f t="shared" si="211"/>
        <v/>
      </c>
      <c r="AC490" s="35"/>
      <c r="AD490" s="146"/>
      <c r="AE490" s="296"/>
    </row>
    <row r="491" spans="1:31" ht="30" customHeight="1">
      <c r="A491" s="186">
        <f t="shared" si="208"/>
        <v>54</v>
      </c>
      <c r="B491" s="84"/>
      <c r="C491" s="205" t="str">
        <f>+C467&amp;"－"&amp;A491</f>
        <v>Ｇ－54</v>
      </c>
      <c r="D491" s="192"/>
      <c r="E491" s="254"/>
      <c r="F491" s="154"/>
      <c r="G491" s="63"/>
      <c r="H491" s="64"/>
      <c r="I491" s="268">
        <f t="shared" si="203"/>
        <v>0</v>
      </c>
      <c r="J491" s="188" t="str">
        <f t="shared" si="204"/>
        <v/>
      </c>
      <c r="K491" s="189"/>
      <c r="L491" s="288" t="str">
        <f>IF(J491="●",+'様式4-10（機器リスト）'!$C491,"－")</f>
        <v>－</v>
      </c>
      <c r="M491" s="289" t="str">
        <f t="shared" si="205"/>
        <v>－</v>
      </c>
      <c r="N491" s="290" t="str">
        <f t="shared" si="206"/>
        <v>－</v>
      </c>
      <c r="O491" s="291" t="str">
        <f t="shared" si="207"/>
        <v>－</v>
      </c>
      <c r="P491" s="26"/>
      <c r="Q491" s="329"/>
      <c r="R491" s="335"/>
      <c r="S491" s="150"/>
      <c r="T491" s="33"/>
      <c r="U491" s="42" t="str">
        <f t="shared" si="212"/>
        <v/>
      </c>
      <c r="V491" s="34"/>
      <c r="W491" s="34"/>
      <c r="X491" s="43" t="str">
        <f t="shared" si="209"/>
        <v/>
      </c>
      <c r="Y491" s="294"/>
      <c r="Z491" s="294"/>
      <c r="AA491" s="44" t="str">
        <f t="shared" si="210"/>
        <v/>
      </c>
      <c r="AB491" s="44" t="str">
        <f t="shared" si="211"/>
        <v/>
      </c>
      <c r="AC491" s="35"/>
      <c r="AD491" s="146"/>
      <c r="AE491" s="296"/>
    </row>
    <row r="492" spans="1:31" ht="30" customHeight="1">
      <c r="A492" s="186">
        <f t="shared" si="208"/>
        <v>55</v>
      </c>
      <c r="B492" s="84"/>
      <c r="C492" s="206" t="str">
        <f>+C467&amp;"－"&amp;A492</f>
        <v>Ｇ－55</v>
      </c>
      <c r="D492" s="192"/>
      <c r="E492" s="254"/>
      <c r="F492" s="154"/>
      <c r="G492" s="63"/>
      <c r="H492" s="64"/>
      <c r="I492" s="268">
        <f t="shared" si="203"/>
        <v>0</v>
      </c>
      <c r="J492" s="188" t="str">
        <f t="shared" si="204"/>
        <v/>
      </c>
      <c r="K492" s="189"/>
      <c r="L492" s="288" t="str">
        <f>IF(J492="●",+'様式4-10（機器リスト）'!$C492,"－")</f>
        <v>－</v>
      </c>
      <c r="M492" s="289" t="str">
        <f t="shared" si="205"/>
        <v>－</v>
      </c>
      <c r="N492" s="290" t="str">
        <f t="shared" si="206"/>
        <v>－</v>
      </c>
      <c r="O492" s="291" t="str">
        <f t="shared" si="207"/>
        <v>－</v>
      </c>
      <c r="P492" s="26"/>
      <c r="Q492" s="329"/>
      <c r="R492" s="335"/>
      <c r="S492" s="150"/>
      <c r="T492" s="33"/>
      <c r="U492" s="42" t="str">
        <f t="shared" si="212"/>
        <v/>
      </c>
      <c r="V492" s="34"/>
      <c r="W492" s="34"/>
      <c r="X492" s="43" t="str">
        <f t="shared" si="209"/>
        <v/>
      </c>
      <c r="Y492" s="294"/>
      <c r="Z492" s="294"/>
      <c r="AA492" s="44" t="str">
        <f t="shared" si="210"/>
        <v/>
      </c>
      <c r="AB492" s="44" t="str">
        <f t="shared" si="211"/>
        <v/>
      </c>
      <c r="AC492" s="35"/>
      <c r="AD492" s="146"/>
      <c r="AE492" s="296"/>
    </row>
    <row r="493" spans="1:31" ht="30" customHeight="1">
      <c r="A493" s="186">
        <f t="shared" si="208"/>
        <v>56</v>
      </c>
      <c r="B493" s="84"/>
      <c r="C493" s="207" t="str">
        <f>+C467&amp;"－"&amp;A493</f>
        <v>Ｇ－56</v>
      </c>
      <c r="D493" s="192"/>
      <c r="E493" s="254"/>
      <c r="F493" s="154"/>
      <c r="G493" s="63"/>
      <c r="H493" s="64"/>
      <c r="I493" s="268">
        <f t="shared" si="203"/>
        <v>0</v>
      </c>
      <c r="J493" s="188" t="str">
        <f t="shared" si="204"/>
        <v/>
      </c>
      <c r="K493" s="189"/>
      <c r="L493" s="288" t="str">
        <f>IF(J493="●",+'様式4-10（機器リスト）'!$C493,"－")</f>
        <v>－</v>
      </c>
      <c r="M493" s="289" t="str">
        <f t="shared" si="205"/>
        <v>－</v>
      </c>
      <c r="N493" s="290" t="str">
        <f t="shared" si="206"/>
        <v>－</v>
      </c>
      <c r="O493" s="291" t="str">
        <f t="shared" si="207"/>
        <v>－</v>
      </c>
      <c r="P493" s="26"/>
      <c r="Q493" s="329"/>
      <c r="R493" s="335"/>
      <c r="S493" s="150"/>
      <c r="T493" s="33"/>
      <c r="U493" s="42" t="str">
        <f t="shared" si="212"/>
        <v/>
      </c>
      <c r="V493" s="34"/>
      <c r="W493" s="34"/>
      <c r="X493" s="43" t="str">
        <f t="shared" si="209"/>
        <v/>
      </c>
      <c r="Y493" s="294"/>
      <c r="Z493" s="294"/>
      <c r="AA493" s="44" t="str">
        <f t="shared" si="210"/>
        <v/>
      </c>
      <c r="AB493" s="44" t="str">
        <f t="shared" si="211"/>
        <v/>
      </c>
      <c r="AC493" s="35"/>
      <c r="AD493" s="146"/>
      <c r="AE493" s="296"/>
    </row>
    <row r="494" spans="1:31" ht="30" customHeight="1">
      <c r="A494" s="186">
        <f t="shared" si="208"/>
        <v>57</v>
      </c>
      <c r="B494" s="84"/>
      <c r="C494" s="208" t="str">
        <f>+C467&amp;"－"&amp;A494</f>
        <v>Ｇ－57</v>
      </c>
      <c r="D494" s="192"/>
      <c r="E494" s="254"/>
      <c r="F494" s="152"/>
      <c r="G494" s="63"/>
      <c r="H494" s="64"/>
      <c r="I494" s="268">
        <f t="shared" si="203"/>
        <v>0</v>
      </c>
      <c r="J494" s="188" t="str">
        <f t="shared" si="204"/>
        <v/>
      </c>
      <c r="K494" s="189"/>
      <c r="L494" s="288" t="str">
        <f>IF(J494="●",+'様式4-10（機器リスト）'!$C494,"－")</f>
        <v>－</v>
      </c>
      <c r="M494" s="289" t="str">
        <f t="shared" si="205"/>
        <v>－</v>
      </c>
      <c r="N494" s="301" t="str">
        <f t="shared" si="206"/>
        <v>－</v>
      </c>
      <c r="O494" s="302" t="str">
        <f t="shared" si="207"/>
        <v>－</v>
      </c>
      <c r="P494" s="30"/>
      <c r="Q494" s="329"/>
      <c r="R494" s="335"/>
      <c r="S494" s="150"/>
      <c r="T494" s="33"/>
      <c r="U494" s="42" t="str">
        <f t="shared" si="212"/>
        <v/>
      </c>
      <c r="V494" s="34"/>
      <c r="W494" s="34"/>
      <c r="X494" s="43" t="str">
        <f t="shared" si="209"/>
        <v/>
      </c>
      <c r="Y494" s="294"/>
      <c r="Z494" s="294"/>
      <c r="AA494" s="44" t="str">
        <f t="shared" si="210"/>
        <v/>
      </c>
      <c r="AB494" s="44" t="str">
        <f t="shared" si="211"/>
        <v/>
      </c>
      <c r="AC494" s="35"/>
      <c r="AD494" s="146"/>
      <c r="AE494" s="296"/>
    </row>
    <row r="495" spans="1:31" ht="30" customHeight="1">
      <c r="A495" s="186">
        <f t="shared" si="208"/>
        <v>58</v>
      </c>
      <c r="B495" s="84"/>
      <c r="C495" s="209" t="str">
        <f>+C467&amp;"－"&amp;A495</f>
        <v>Ｇ－58</v>
      </c>
      <c r="D495" s="192"/>
      <c r="E495" s="254"/>
      <c r="F495" s="152"/>
      <c r="G495" s="63"/>
      <c r="H495" s="64"/>
      <c r="I495" s="268">
        <f t="shared" si="203"/>
        <v>0</v>
      </c>
      <c r="J495" s="188" t="str">
        <f t="shared" si="204"/>
        <v/>
      </c>
      <c r="K495" s="189"/>
      <c r="L495" s="288" t="str">
        <f>IF(J495="●",+'様式4-10（機器リスト）'!$C495,"－")</f>
        <v>－</v>
      </c>
      <c r="M495" s="289" t="str">
        <f t="shared" si="205"/>
        <v>－</v>
      </c>
      <c r="N495" s="301" t="str">
        <f t="shared" si="206"/>
        <v>－</v>
      </c>
      <c r="O495" s="302" t="str">
        <f t="shared" si="207"/>
        <v>－</v>
      </c>
      <c r="P495" s="30"/>
      <c r="Q495" s="329"/>
      <c r="R495" s="335"/>
      <c r="S495" s="150"/>
      <c r="T495" s="33"/>
      <c r="U495" s="42" t="str">
        <f t="shared" si="212"/>
        <v/>
      </c>
      <c r="V495" s="34"/>
      <c r="W495" s="34"/>
      <c r="X495" s="43" t="str">
        <f t="shared" si="209"/>
        <v/>
      </c>
      <c r="Y495" s="294"/>
      <c r="Z495" s="294"/>
      <c r="AA495" s="44" t="str">
        <f t="shared" si="210"/>
        <v/>
      </c>
      <c r="AB495" s="44" t="str">
        <f t="shared" si="211"/>
        <v/>
      </c>
      <c r="AC495" s="35"/>
      <c r="AD495" s="146"/>
      <c r="AE495" s="296"/>
    </row>
    <row r="496" spans="1:31" ht="30" customHeight="1">
      <c r="A496" s="186">
        <f t="shared" si="208"/>
        <v>59</v>
      </c>
      <c r="B496" s="84"/>
      <c r="C496" s="209" t="str">
        <f>+C467&amp;"－"&amp;A496</f>
        <v>Ｇ－59</v>
      </c>
      <c r="D496" s="192"/>
      <c r="E496" s="254"/>
      <c r="F496" s="152"/>
      <c r="G496" s="63"/>
      <c r="H496" s="64"/>
      <c r="I496" s="268">
        <f t="shared" si="203"/>
        <v>0</v>
      </c>
      <c r="J496" s="188" t="str">
        <f t="shared" si="204"/>
        <v/>
      </c>
      <c r="K496" s="189"/>
      <c r="L496" s="288" t="str">
        <f>IF(J496="●",+'様式4-10（機器リスト）'!$C496,"－")</f>
        <v>－</v>
      </c>
      <c r="M496" s="289" t="str">
        <f t="shared" si="205"/>
        <v>－</v>
      </c>
      <c r="N496" s="301" t="str">
        <f t="shared" si="206"/>
        <v>－</v>
      </c>
      <c r="O496" s="302" t="str">
        <f t="shared" si="207"/>
        <v>－</v>
      </c>
      <c r="P496" s="30"/>
      <c r="Q496" s="329"/>
      <c r="R496" s="335"/>
      <c r="S496" s="150"/>
      <c r="T496" s="33"/>
      <c r="U496" s="42" t="str">
        <f t="shared" si="212"/>
        <v/>
      </c>
      <c r="V496" s="34"/>
      <c r="W496" s="34"/>
      <c r="X496" s="43" t="str">
        <f t="shared" si="209"/>
        <v/>
      </c>
      <c r="Y496" s="294"/>
      <c r="Z496" s="294"/>
      <c r="AA496" s="44" t="str">
        <f t="shared" si="210"/>
        <v/>
      </c>
      <c r="AB496" s="44" t="str">
        <f t="shared" si="211"/>
        <v/>
      </c>
      <c r="AC496" s="35"/>
      <c r="AD496" s="146"/>
      <c r="AE496" s="296"/>
    </row>
    <row r="497" spans="1:31" ht="30" customHeight="1" thickBot="1">
      <c r="A497" s="186">
        <f t="shared" si="208"/>
        <v>60</v>
      </c>
      <c r="B497" s="84"/>
      <c r="C497" s="210" t="str">
        <f>+C467&amp;"－"&amp;A497</f>
        <v>Ｇ－60</v>
      </c>
      <c r="D497" s="211"/>
      <c r="E497" s="257"/>
      <c r="F497" s="155"/>
      <c r="G497" s="82"/>
      <c r="H497" s="83"/>
      <c r="I497" s="268">
        <f t="shared" si="203"/>
        <v>0</v>
      </c>
      <c r="J497" s="212" t="str">
        <f t="shared" si="204"/>
        <v/>
      </c>
      <c r="K497" s="189"/>
      <c r="L497" s="288" t="str">
        <f>IF(J497="●",+'様式4-10（機器リスト）'!$C497,"－")</f>
        <v>－</v>
      </c>
      <c r="M497" s="289" t="str">
        <f t="shared" si="205"/>
        <v>－</v>
      </c>
      <c r="N497" s="301" t="str">
        <f t="shared" si="206"/>
        <v>－</v>
      </c>
      <c r="O497" s="302" t="str">
        <f t="shared" si="207"/>
        <v>－</v>
      </c>
      <c r="P497" s="30"/>
      <c r="Q497" s="329"/>
      <c r="R497" s="335"/>
      <c r="S497" s="150"/>
      <c r="T497" s="33"/>
      <c r="U497" s="42" t="str">
        <f t="shared" si="212"/>
        <v/>
      </c>
      <c r="V497" s="34"/>
      <c r="W497" s="34"/>
      <c r="X497" s="43" t="str">
        <f t="shared" si="209"/>
        <v/>
      </c>
      <c r="Y497" s="294"/>
      <c r="Z497" s="294"/>
      <c r="AA497" s="44" t="str">
        <f t="shared" si="210"/>
        <v/>
      </c>
      <c r="AB497" s="44" t="str">
        <f t="shared" si="211"/>
        <v/>
      </c>
      <c r="AC497" s="35"/>
      <c r="AD497" s="146"/>
      <c r="AE497" s="296"/>
    </row>
    <row r="498" spans="1:31" ht="18" thickTop="1">
      <c r="B498" s="84"/>
      <c r="C498" s="221"/>
      <c r="D498" s="218"/>
      <c r="F498" s="219"/>
      <c r="I498" s="165"/>
      <c r="L498" s="308"/>
      <c r="M498" s="307"/>
      <c r="Q498" s="336"/>
      <c r="R498" s="336"/>
    </row>
    <row r="499" spans="1:31">
      <c r="B499" s="84"/>
      <c r="C499" s="84"/>
      <c r="D499" s="175"/>
      <c r="E499" s="249"/>
      <c r="F499" s="84"/>
      <c r="G499" s="84"/>
      <c r="H499" s="84"/>
      <c r="I499" s="162"/>
      <c r="J499" s="216"/>
      <c r="K499" s="162"/>
      <c r="L499" s="305"/>
      <c r="M499" s="2"/>
      <c r="N499" s="1"/>
      <c r="O499" s="1"/>
      <c r="P499" s="243"/>
      <c r="Q499" s="334"/>
      <c r="R499" s="334"/>
      <c r="S499" s="17"/>
      <c r="T499" s="21"/>
      <c r="U499" s="21"/>
      <c r="V499" s="21"/>
      <c r="W499" s="21"/>
      <c r="X499" s="21"/>
      <c r="Y499" s="21"/>
      <c r="Z499" s="21"/>
      <c r="AA499" s="21"/>
      <c r="AB499" s="21"/>
      <c r="AC499" s="18"/>
      <c r="AD499" s="18"/>
      <c r="AE499" s="14" t="e">
        <f>+AE461+1</f>
        <v>#REF!</v>
      </c>
    </row>
    <row r="500" spans="1:31" s="90" customFormat="1" ht="15" customHeight="1">
      <c r="C500" s="846" t="s">
        <v>0</v>
      </c>
      <c r="D500" s="849" t="s">
        <v>1</v>
      </c>
      <c r="E500" s="850"/>
      <c r="F500" s="851"/>
      <c r="G500" s="855" t="s">
        <v>2</v>
      </c>
      <c r="H500" s="856"/>
      <c r="I500" s="859" t="s">
        <v>127</v>
      </c>
      <c r="J500" s="878" t="s">
        <v>70</v>
      </c>
      <c r="K500" s="161"/>
      <c r="L500" s="843" t="s">
        <v>0</v>
      </c>
      <c r="M500" s="875" t="s">
        <v>3</v>
      </c>
      <c r="N500" s="855" t="s">
        <v>2</v>
      </c>
      <c r="O500" s="856"/>
      <c r="P500" s="898" t="s">
        <v>4</v>
      </c>
      <c r="Q500" s="908" t="s">
        <v>75</v>
      </c>
      <c r="R500" s="909"/>
      <c r="S500" s="910"/>
      <c r="T500" s="883" t="s">
        <v>86</v>
      </c>
      <c r="U500" s="884"/>
      <c r="V500" s="884"/>
      <c r="W500" s="884"/>
      <c r="X500" s="884"/>
      <c r="Y500" s="884"/>
      <c r="Z500" s="884"/>
      <c r="AA500" s="884"/>
      <c r="AB500" s="884"/>
      <c r="AC500" s="885"/>
      <c r="AD500" s="878" t="s">
        <v>100</v>
      </c>
      <c r="AE500" s="878" t="str">
        <f>+AE$5</f>
        <v>備考</v>
      </c>
    </row>
    <row r="501" spans="1:31" s="90" customFormat="1" ht="15" customHeight="1">
      <c r="C501" s="847"/>
      <c r="D501" s="852"/>
      <c r="E501" s="853"/>
      <c r="F501" s="854"/>
      <c r="G501" s="857"/>
      <c r="H501" s="858"/>
      <c r="I501" s="860"/>
      <c r="J501" s="879"/>
      <c r="K501" s="161"/>
      <c r="L501" s="844"/>
      <c r="M501" s="876"/>
      <c r="N501" s="857"/>
      <c r="O501" s="858"/>
      <c r="P501" s="899"/>
      <c r="Q501" s="911"/>
      <c r="R501" s="912"/>
      <c r="S501" s="913"/>
      <c r="T501" s="886"/>
      <c r="U501" s="887"/>
      <c r="V501" s="887"/>
      <c r="W501" s="887"/>
      <c r="X501" s="887"/>
      <c r="Y501" s="887"/>
      <c r="Z501" s="887"/>
      <c r="AA501" s="887"/>
      <c r="AB501" s="887"/>
      <c r="AC501" s="888"/>
      <c r="AD501" s="879"/>
      <c r="AE501" s="879"/>
    </row>
    <row r="502" spans="1:31" s="90" customFormat="1" ht="15" customHeight="1">
      <c r="C502" s="847"/>
      <c r="D502" s="863" t="s">
        <v>5</v>
      </c>
      <c r="E502" s="866" t="s">
        <v>6</v>
      </c>
      <c r="F502" s="869" t="s">
        <v>7</v>
      </c>
      <c r="G502" s="872" t="s">
        <v>8</v>
      </c>
      <c r="H502" s="873" t="s">
        <v>9</v>
      </c>
      <c r="I502" s="860"/>
      <c r="J502" s="879"/>
      <c r="K502" s="161"/>
      <c r="L502" s="844"/>
      <c r="M502" s="876"/>
      <c r="N502" s="872" t="s">
        <v>8</v>
      </c>
      <c r="O502" s="873" t="s">
        <v>9</v>
      </c>
      <c r="P502" s="899"/>
      <c r="Q502" s="889" t="s">
        <v>73</v>
      </c>
      <c r="R502" s="905" t="s">
        <v>74</v>
      </c>
      <c r="S502" s="881" t="s">
        <v>72</v>
      </c>
      <c r="T502" s="901" t="s">
        <v>76</v>
      </c>
      <c r="U502" s="892" t="s">
        <v>77</v>
      </c>
      <c r="V502" s="894" t="s">
        <v>78</v>
      </c>
      <c r="W502" s="894"/>
      <c r="X502" s="894"/>
      <c r="Y502" s="903" t="s">
        <v>88</v>
      </c>
      <c r="Z502" s="903" t="s">
        <v>89</v>
      </c>
      <c r="AA502" s="892" t="s">
        <v>79</v>
      </c>
      <c r="AB502" s="894" t="s">
        <v>90</v>
      </c>
      <c r="AC502" s="896" t="s">
        <v>91</v>
      </c>
      <c r="AD502" s="879"/>
      <c r="AE502" s="879"/>
    </row>
    <row r="503" spans="1:31" s="90" customFormat="1" ht="15" customHeight="1">
      <c r="C503" s="847"/>
      <c r="D503" s="864"/>
      <c r="E503" s="867"/>
      <c r="F503" s="870"/>
      <c r="G503" s="872"/>
      <c r="H503" s="873"/>
      <c r="I503" s="860"/>
      <c r="J503" s="879"/>
      <c r="K503" s="161"/>
      <c r="L503" s="844"/>
      <c r="M503" s="876"/>
      <c r="N503" s="872"/>
      <c r="O503" s="873"/>
      <c r="P503" s="899"/>
      <c r="Q503" s="890"/>
      <c r="R503" s="906"/>
      <c r="S503" s="881"/>
      <c r="T503" s="902"/>
      <c r="U503" s="893"/>
      <c r="V503" s="895"/>
      <c r="W503" s="895"/>
      <c r="X503" s="895"/>
      <c r="Y503" s="904"/>
      <c r="Z503" s="904"/>
      <c r="AA503" s="893"/>
      <c r="AB503" s="895"/>
      <c r="AC503" s="897"/>
      <c r="AD503" s="879"/>
      <c r="AE503" s="879"/>
    </row>
    <row r="504" spans="1:31" s="90" customFormat="1" ht="21.95" customHeight="1">
      <c r="C504" s="848"/>
      <c r="D504" s="865"/>
      <c r="E504" s="868"/>
      <c r="F504" s="871"/>
      <c r="G504" s="838" t="s">
        <v>10</v>
      </c>
      <c r="H504" s="839"/>
      <c r="I504" s="137" t="s">
        <v>10</v>
      </c>
      <c r="J504" s="880"/>
      <c r="K504" s="176"/>
      <c r="L504" s="845"/>
      <c r="M504" s="877"/>
      <c r="N504" s="838" t="s">
        <v>10</v>
      </c>
      <c r="O504" s="839"/>
      <c r="P504" s="900"/>
      <c r="Q504" s="891"/>
      <c r="R504" s="907"/>
      <c r="S504" s="882"/>
      <c r="T504" s="45" t="s">
        <v>84</v>
      </c>
      <c r="U504" s="46" t="s">
        <v>84</v>
      </c>
      <c r="V504" s="47" t="s">
        <v>80</v>
      </c>
      <c r="W504" s="47" t="s">
        <v>81</v>
      </c>
      <c r="X504" s="46" t="s">
        <v>82</v>
      </c>
      <c r="Y504" s="48" t="s">
        <v>87</v>
      </c>
      <c r="Z504" s="48" t="s">
        <v>87</v>
      </c>
      <c r="AA504" s="46" t="s">
        <v>84</v>
      </c>
      <c r="AB504" s="46" t="s">
        <v>83</v>
      </c>
      <c r="AC504" s="56" t="s">
        <v>83</v>
      </c>
      <c r="AD504" s="880"/>
      <c r="AE504" s="880"/>
    </row>
    <row r="505" spans="1:31" ht="30" customHeight="1" thickBot="1">
      <c r="B505" s="84"/>
      <c r="C505" s="180" t="s">
        <v>94</v>
      </c>
      <c r="D505" s="181" t="s">
        <v>667</v>
      </c>
      <c r="E505" s="89"/>
      <c r="F505" s="182"/>
      <c r="G505" s="183">
        <f>SUM(G506:G535)</f>
        <v>0</v>
      </c>
      <c r="H505" s="184">
        <f>SUM(H506:H535)</f>
        <v>0</v>
      </c>
      <c r="I505" s="164">
        <f>SUM(I506:I535)</f>
        <v>0</v>
      </c>
      <c r="J505" s="185"/>
      <c r="K505" s="176"/>
      <c r="L505" s="282" t="str">
        <f>+'様式4-10（機器リスト）'!$C505</f>
        <v>Ｈ</v>
      </c>
      <c r="M505" s="283" t="str">
        <f>+'様式4-10（機器リスト）'!$D505</f>
        <v>取排水設備①</v>
      </c>
      <c r="N505" s="284"/>
      <c r="O505" s="285"/>
      <c r="P505" s="15"/>
      <c r="Q505" s="327"/>
      <c r="R505" s="328"/>
      <c r="S505" s="286"/>
      <c r="T505" s="22"/>
      <c r="U505" s="50"/>
      <c r="V505" s="23"/>
      <c r="W505" s="23"/>
      <c r="X505" s="23"/>
      <c r="Y505" s="23"/>
      <c r="Z505" s="23"/>
      <c r="AA505" s="50"/>
      <c r="AB505" s="50"/>
      <c r="AC505" s="51"/>
      <c r="AD505" s="145"/>
      <c r="AE505" s="145"/>
    </row>
    <row r="506" spans="1:31" ht="30" customHeight="1" thickTop="1">
      <c r="A506" s="186">
        <v>1</v>
      </c>
      <c r="B506" s="84"/>
      <c r="C506" s="187" t="str">
        <f>+C505&amp;"－"&amp;A506</f>
        <v>Ｈ－1</v>
      </c>
      <c r="D506" s="159"/>
      <c r="E506" s="157"/>
      <c r="F506" s="59"/>
      <c r="G506" s="60"/>
      <c r="H506" s="61"/>
      <c r="I506" s="268">
        <f>SUM(G506:H506)</f>
        <v>0</v>
      </c>
      <c r="J506" s="188" t="str">
        <f>IF(G506&gt;0,"●","")</f>
        <v/>
      </c>
      <c r="K506" s="189"/>
      <c r="L506" s="288" t="str">
        <f>IF(J506="●",+'様式4-10（機器リスト）'!$C506,"－")</f>
        <v>－</v>
      </c>
      <c r="M506" s="289" t="str">
        <f>IF(J506="●",D506&amp;E506&amp;F506,"－")</f>
        <v>－</v>
      </c>
      <c r="N506" s="290" t="str">
        <f>IF(M506="－","－",G506)</f>
        <v>－</v>
      </c>
      <c r="O506" s="291" t="str">
        <f>IF(M506="－","－",H506)</f>
        <v>－</v>
      </c>
      <c r="P506" s="26"/>
      <c r="Q506" s="329"/>
      <c r="R506" s="335"/>
      <c r="S506" s="149"/>
      <c r="T506" s="33"/>
      <c r="U506" s="42" t="str">
        <f t="shared" ref="U506:U516" si="213">IF(N506="－","",ROUND(N506*T506,2))</f>
        <v/>
      </c>
      <c r="V506" s="34"/>
      <c r="W506" s="34"/>
      <c r="X506" s="43" t="str">
        <f t="shared" ref="X506:X514" si="214">IF(V506="","",ROUND(V506*W506,0))</f>
        <v/>
      </c>
      <c r="Y506" s="294"/>
      <c r="Z506" s="294"/>
      <c r="AA506" s="44" t="str">
        <f t="shared" ref="AA506:AA514" si="215">IF(U506="","",ROUND(U506*Y506*Z506,2))</f>
        <v/>
      </c>
      <c r="AB506" s="44" t="str">
        <f t="shared" ref="AB506:AB514" si="216">IF(T506="","",ROUND(X506*AA506,1))</f>
        <v/>
      </c>
      <c r="AC506" s="35"/>
      <c r="AD506" s="146"/>
      <c r="AE506" s="296"/>
    </row>
    <row r="507" spans="1:31" ht="30" customHeight="1">
      <c r="A507" s="186">
        <f>+A506+1</f>
        <v>2</v>
      </c>
      <c r="B507" s="84"/>
      <c r="C507" s="190" t="str">
        <f>+C505&amp;"－"&amp;A507</f>
        <v>Ｈ－2</v>
      </c>
      <c r="D507" s="342"/>
      <c r="E507" s="343"/>
      <c r="F507" s="344"/>
      <c r="G507" s="63"/>
      <c r="H507" s="64"/>
      <c r="I507" s="268">
        <f t="shared" ref="I507:I535" si="217">SUM(G507:H507)</f>
        <v>0</v>
      </c>
      <c r="J507" s="188" t="str">
        <f t="shared" ref="J507:J535" si="218">IF(G507&gt;0,"●","")</f>
        <v/>
      </c>
      <c r="K507" s="189"/>
      <c r="L507" s="288" t="str">
        <f>IF(J507="●",+'様式4-10（機器リスト）'!$C507,"－")</f>
        <v>－</v>
      </c>
      <c r="M507" s="289" t="str">
        <f t="shared" ref="M507:M535" si="219">IF(J507="●",D507&amp;E507&amp;F507,"－")</f>
        <v>－</v>
      </c>
      <c r="N507" s="290" t="str">
        <f t="shared" ref="N507:N535" si="220">IF(M507="－","－",G507)</f>
        <v>－</v>
      </c>
      <c r="O507" s="291" t="str">
        <f t="shared" ref="O507:O535" si="221">IF(M507="－","－",H507)</f>
        <v>－</v>
      </c>
      <c r="P507" s="26"/>
      <c r="Q507" s="329"/>
      <c r="R507" s="335"/>
      <c r="S507" s="150"/>
      <c r="T507" s="33"/>
      <c r="U507" s="42" t="str">
        <f t="shared" si="213"/>
        <v/>
      </c>
      <c r="V507" s="34"/>
      <c r="W507" s="34"/>
      <c r="X507" s="43" t="str">
        <f t="shared" si="214"/>
        <v/>
      </c>
      <c r="Y507" s="294"/>
      <c r="Z507" s="294"/>
      <c r="AA507" s="44" t="str">
        <f t="shared" si="215"/>
        <v/>
      </c>
      <c r="AB507" s="44" t="str">
        <f t="shared" si="216"/>
        <v/>
      </c>
      <c r="AC507" s="35"/>
      <c r="AD507" s="146"/>
      <c r="AE507" s="296"/>
    </row>
    <row r="508" spans="1:31" s="172" customFormat="1" ht="30" customHeight="1">
      <c r="A508" s="186">
        <f t="shared" ref="A508:A535" si="222">+A507+1</f>
        <v>3</v>
      </c>
      <c r="C508" s="190" t="str">
        <f>+C505&amp;"－"&amp;A508</f>
        <v>Ｈ－3</v>
      </c>
      <c r="D508" s="65"/>
      <c r="E508" s="151"/>
      <c r="F508" s="67"/>
      <c r="G508" s="63"/>
      <c r="H508" s="64"/>
      <c r="I508" s="268">
        <f t="shared" si="217"/>
        <v>0</v>
      </c>
      <c r="J508" s="188" t="str">
        <f t="shared" si="218"/>
        <v/>
      </c>
      <c r="K508" s="189"/>
      <c r="L508" s="288" t="str">
        <f>IF(J508="●",+'様式4-10（機器リスト）'!$C508,"－")</f>
        <v>－</v>
      </c>
      <c r="M508" s="289" t="str">
        <f t="shared" si="219"/>
        <v>－</v>
      </c>
      <c r="N508" s="290" t="str">
        <f t="shared" si="220"/>
        <v>－</v>
      </c>
      <c r="O508" s="291" t="str">
        <f t="shared" si="221"/>
        <v>－</v>
      </c>
      <c r="P508" s="29"/>
      <c r="Q508" s="331"/>
      <c r="R508" s="337"/>
      <c r="S508" s="150"/>
      <c r="T508" s="36"/>
      <c r="U508" s="42" t="str">
        <f t="shared" si="213"/>
        <v/>
      </c>
      <c r="V508" s="37"/>
      <c r="W508" s="37"/>
      <c r="X508" s="43" t="str">
        <f t="shared" si="214"/>
        <v/>
      </c>
      <c r="Y508" s="298"/>
      <c r="Z508" s="298"/>
      <c r="AA508" s="44" t="str">
        <f t="shared" si="215"/>
        <v/>
      </c>
      <c r="AB508" s="44" t="str">
        <f t="shared" si="216"/>
        <v/>
      </c>
      <c r="AC508" s="38"/>
      <c r="AD508" s="147"/>
      <c r="AE508" s="299"/>
    </row>
    <row r="509" spans="1:31" ht="30" customHeight="1">
      <c r="A509" s="186">
        <f t="shared" si="222"/>
        <v>4</v>
      </c>
      <c r="B509" s="84"/>
      <c r="C509" s="190" t="str">
        <f>+C505&amp;"－"&amp;A509</f>
        <v>Ｈ－4</v>
      </c>
      <c r="D509" s="65"/>
      <c r="E509" s="66"/>
      <c r="F509" s="67"/>
      <c r="G509" s="63"/>
      <c r="H509" s="64"/>
      <c r="I509" s="268">
        <f t="shared" si="217"/>
        <v>0</v>
      </c>
      <c r="J509" s="188" t="str">
        <f t="shared" si="218"/>
        <v/>
      </c>
      <c r="K509" s="189"/>
      <c r="L509" s="288" t="str">
        <f>IF(J509="●",+'様式4-10（機器リスト）'!$C509,"－")</f>
        <v>－</v>
      </c>
      <c r="M509" s="289" t="str">
        <f t="shared" si="219"/>
        <v>－</v>
      </c>
      <c r="N509" s="290" t="str">
        <f t="shared" si="220"/>
        <v>－</v>
      </c>
      <c r="O509" s="291" t="str">
        <f t="shared" si="221"/>
        <v>－</v>
      </c>
      <c r="P509" s="29"/>
      <c r="Q509" s="331"/>
      <c r="R509" s="337"/>
      <c r="S509" s="150"/>
      <c r="T509" s="36"/>
      <c r="U509" s="42" t="str">
        <f t="shared" si="213"/>
        <v/>
      </c>
      <c r="V509" s="37"/>
      <c r="W509" s="37"/>
      <c r="X509" s="43" t="str">
        <f t="shared" si="214"/>
        <v/>
      </c>
      <c r="Y509" s="298"/>
      <c r="Z509" s="298"/>
      <c r="AA509" s="44" t="str">
        <f t="shared" si="215"/>
        <v/>
      </c>
      <c r="AB509" s="44" t="str">
        <f t="shared" si="216"/>
        <v/>
      </c>
      <c r="AC509" s="38"/>
      <c r="AD509" s="147"/>
      <c r="AE509" s="299"/>
    </row>
    <row r="510" spans="1:31" ht="30" customHeight="1">
      <c r="A510" s="186">
        <f t="shared" si="222"/>
        <v>5</v>
      </c>
      <c r="B510" s="84"/>
      <c r="C510" s="194" t="str">
        <f>+C505&amp;"－"&amp;A510</f>
        <v>Ｈ－5</v>
      </c>
      <c r="D510" s="65"/>
      <c r="E510" s="66"/>
      <c r="F510" s="67"/>
      <c r="G510" s="63"/>
      <c r="H510" s="64"/>
      <c r="I510" s="268">
        <f t="shared" si="217"/>
        <v>0</v>
      </c>
      <c r="J510" s="188" t="str">
        <f t="shared" si="218"/>
        <v/>
      </c>
      <c r="K510" s="189"/>
      <c r="L510" s="288" t="str">
        <f>IF(J510="●",+'様式4-10（機器リスト）'!$C510,"－")</f>
        <v>－</v>
      </c>
      <c r="M510" s="289" t="str">
        <f t="shared" si="219"/>
        <v>－</v>
      </c>
      <c r="N510" s="290" t="str">
        <f t="shared" si="220"/>
        <v>－</v>
      </c>
      <c r="O510" s="291" t="str">
        <f t="shared" si="221"/>
        <v>－</v>
      </c>
      <c r="P510" s="26"/>
      <c r="Q510" s="329"/>
      <c r="R510" s="335"/>
      <c r="S510" s="150"/>
      <c r="T510" s="33"/>
      <c r="U510" s="42" t="str">
        <f t="shared" si="213"/>
        <v/>
      </c>
      <c r="V510" s="34"/>
      <c r="W510" s="34"/>
      <c r="X510" s="43" t="str">
        <f t="shared" si="214"/>
        <v/>
      </c>
      <c r="Y510" s="294"/>
      <c r="Z510" s="294"/>
      <c r="AA510" s="44" t="str">
        <f t="shared" si="215"/>
        <v/>
      </c>
      <c r="AB510" s="44" t="str">
        <f t="shared" si="216"/>
        <v/>
      </c>
      <c r="AC510" s="35"/>
      <c r="AD510" s="146"/>
      <c r="AE510" s="296"/>
    </row>
    <row r="511" spans="1:31" ht="30" customHeight="1">
      <c r="A511" s="186">
        <f t="shared" si="222"/>
        <v>6</v>
      </c>
      <c r="B511" s="84"/>
      <c r="C511" s="195" t="str">
        <f>+C505&amp;"－"&amp;A511</f>
        <v>Ｈ－6</v>
      </c>
      <c r="D511" s="69"/>
      <c r="E511" s="345"/>
      <c r="F511" s="70"/>
      <c r="G511" s="71"/>
      <c r="H511" s="72"/>
      <c r="I511" s="268">
        <f t="shared" si="217"/>
        <v>0</v>
      </c>
      <c r="J511" s="188" t="str">
        <f t="shared" si="218"/>
        <v/>
      </c>
      <c r="K511" s="189"/>
      <c r="L511" s="288" t="str">
        <f>IF(J511="●",+'様式4-10（機器リスト）'!$C511,"－")</f>
        <v>－</v>
      </c>
      <c r="M511" s="289" t="str">
        <f t="shared" si="219"/>
        <v>－</v>
      </c>
      <c r="N511" s="290" t="str">
        <f t="shared" si="220"/>
        <v>－</v>
      </c>
      <c r="O511" s="291" t="str">
        <f t="shared" si="221"/>
        <v>－</v>
      </c>
      <c r="P511" s="26"/>
      <c r="Q511" s="329"/>
      <c r="R511" s="335"/>
      <c r="S511" s="150"/>
      <c r="T511" s="33"/>
      <c r="U511" s="42" t="str">
        <f t="shared" si="213"/>
        <v/>
      </c>
      <c r="V511" s="34"/>
      <c r="W511" s="34"/>
      <c r="X511" s="43" t="str">
        <f t="shared" si="214"/>
        <v/>
      </c>
      <c r="Y511" s="294"/>
      <c r="Z511" s="294"/>
      <c r="AA511" s="44" t="str">
        <f t="shared" si="215"/>
        <v/>
      </c>
      <c r="AB511" s="44" t="str">
        <f t="shared" si="216"/>
        <v/>
      </c>
      <c r="AC511" s="35"/>
      <c r="AD511" s="146"/>
      <c r="AE511" s="296"/>
    </row>
    <row r="512" spans="1:31" ht="30" customHeight="1">
      <c r="A512" s="186">
        <f t="shared" si="222"/>
        <v>7</v>
      </c>
      <c r="B512" s="84"/>
      <c r="C512" s="195" t="str">
        <f>+C505&amp;"－"&amp;A512</f>
        <v>Ｈ－7</v>
      </c>
      <c r="D512" s="65"/>
      <c r="E512" s="66"/>
      <c r="F512" s="73"/>
      <c r="G512" s="63"/>
      <c r="H512" s="64"/>
      <c r="I512" s="268">
        <f t="shared" si="217"/>
        <v>0</v>
      </c>
      <c r="J512" s="188" t="str">
        <f t="shared" si="218"/>
        <v/>
      </c>
      <c r="K512" s="189"/>
      <c r="L512" s="288" t="str">
        <f>IF(J512="●",+'様式4-10（機器リスト）'!$C512,"－")</f>
        <v>－</v>
      </c>
      <c r="M512" s="289" t="str">
        <f t="shared" si="219"/>
        <v>－</v>
      </c>
      <c r="N512" s="290" t="str">
        <f t="shared" si="220"/>
        <v>－</v>
      </c>
      <c r="O512" s="291" t="str">
        <f t="shared" si="221"/>
        <v>－</v>
      </c>
      <c r="P512" s="26"/>
      <c r="Q512" s="329"/>
      <c r="R512" s="335"/>
      <c r="S512" s="150"/>
      <c r="T512" s="33"/>
      <c r="U512" s="42" t="str">
        <f t="shared" si="213"/>
        <v/>
      </c>
      <c r="V512" s="34"/>
      <c r="W512" s="34"/>
      <c r="X512" s="43" t="str">
        <f t="shared" si="214"/>
        <v/>
      </c>
      <c r="Y512" s="294"/>
      <c r="Z512" s="294"/>
      <c r="AA512" s="44" t="str">
        <f t="shared" si="215"/>
        <v/>
      </c>
      <c r="AB512" s="44" t="str">
        <f t="shared" si="216"/>
        <v/>
      </c>
      <c r="AC512" s="35"/>
      <c r="AD512" s="146"/>
      <c r="AE512" s="296"/>
    </row>
    <row r="513" spans="1:31" ht="30" customHeight="1">
      <c r="A513" s="186">
        <f t="shared" si="222"/>
        <v>8</v>
      </c>
      <c r="B513" s="84"/>
      <c r="C513" s="197" t="str">
        <f>+C505&amp;"－"&amp;A513</f>
        <v>Ｈ－8</v>
      </c>
      <c r="D513" s="65"/>
      <c r="E513" s="66"/>
      <c r="F513" s="67"/>
      <c r="G513" s="63"/>
      <c r="H513" s="64"/>
      <c r="I513" s="268">
        <f t="shared" si="217"/>
        <v>0</v>
      </c>
      <c r="J513" s="188" t="str">
        <f t="shared" si="218"/>
        <v/>
      </c>
      <c r="K513" s="189"/>
      <c r="L513" s="288" t="str">
        <f>IF(J513="●",+'様式4-10（機器リスト）'!$C513,"－")</f>
        <v>－</v>
      </c>
      <c r="M513" s="289" t="str">
        <f t="shared" si="219"/>
        <v>－</v>
      </c>
      <c r="N513" s="290" t="str">
        <f t="shared" si="220"/>
        <v>－</v>
      </c>
      <c r="O513" s="291" t="str">
        <f t="shared" si="221"/>
        <v>－</v>
      </c>
      <c r="P513" s="26"/>
      <c r="Q513" s="329"/>
      <c r="R513" s="335"/>
      <c r="S513" s="150"/>
      <c r="T513" s="33"/>
      <c r="U513" s="42" t="str">
        <f t="shared" si="213"/>
        <v/>
      </c>
      <c r="V513" s="34"/>
      <c r="W513" s="34"/>
      <c r="X513" s="43" t="str">
        <f t="shared" si="214"/>
        <v/>
      </c>
      <c r="Y513" s="294"/>
      <c r="Z513" s="294"/>
      <c r="AA513" s="44" t="str">
        <f t="shared" si="215"/>
        <v/>
      </c>
      <c r="AB513" s="44" t="str">
        <f t="shared" si="216"/>
        <v/>
      </c>
      <c r="AC513" s="35"/>
      <c r="AD513" s="146"/>
      <c r="AE513" s="296"/>
    </row>
    <row r="514" spans="1:31" ht="30" customHeight="1">
      <c r="A514" s="186">
        <f t="shared" si="222"/>
        <v>9</v>
      </c>
      <c r="B514" s="84"/>
      <c r="C514" s="197" t="str">
        <f>+C505&amp;"－"&amp;A514</f>
        <v>Ｈ－9</v>
      </c>
      <c r="D514" s="65"/>
      <c r="E514" s="66"/>
      <c r="F514" s="70"/>
      <c r="G514" s="63"/>
      <c r="H514" s="64"/>
      <c r="I514" s="268">
        <f t="shared" si="217"/>
        <v>0</v>
      </c>
      <c r="J514" s="188" t="str">
        <f t="shared" si="218"/>
        <v/>
      </c>
      <c r="K514" s="189"/>
      <c r="L514" s="288" t="str">
        <f>IF(J514="●",+'様式4-10（機器リスト）'!$C514,"－")</f>
        <v>－</v>
      </c>
      <c r="M514" s="289" t="str">
        <f t="shared" si="219"/>
        <v>－</v>
      </c>
      <c r="N514" s="290" t="str">
        <f t="shared" si="220"/>
        <v>－</v>
      </c>
      <c r="O514" s="291" t="str">
        <f t="shared" si="221"/>
        <v>－</v>
      </c>
      <c r="P514" s="26"/>
      <c r="Q514" s="329"/>
      <c r="R514" s="335"/>
      <c r="S514" s="150"/>
      <c r="T514" s="33"/>
      <c r="U514" s="42" t="str">
        <f t="shared" si="213"/>
        <v/>
      </c>
      <c r="V514" s="34"/>
      <c r="W514" s="34"/>
      <c r="X514" s="43" t="str">
        <f t="shared" si="214"/>
        <v/>
      </c>
      <c r="Y514" s="294"/>
      <c r="Z514" s="294"/>
      <c r="AA514" s="44" t="str">
        <f t="shared" si="215"/>
        <v/>
      </c>
      <c r="AB514" s="44" t="str">
        <f t="shared" si="216"/>
        <v/>
      </c>
      <c r="AC514" s="35"/>
      <c r="AD514" s="146"/>
      <c r="AE514" s="296"/>
    </row>
    <row r="515" spans="1:31" ht="30" customHeight="1">
      <c r="A515" s="186">
        <f t="shared" si="222"/>
        <v>10</v>
      </c>
      <c r="B515" s="84"/>
      <c r="C515" s="197" t="str">
        <f>+C505&amp;"－"&amp;A515</f>
        <v>Ｈ－10</v>
      </c>
      <c r="D515" s="65"/>
      <c r="E515" s="66"/>
      <c r="F515" s="70"/>
      <c r="G515" s="63"/>
      <c r="H515" s="64"/>
      <c r="I515" s="268">
        <f t="shared" si="217"/>
        <v>0</v>
      </c>
      <c r="J515" s="188" t="str">
        <f t="shared" si="218"/>
        <v/>
      </c>
      <c r="K515" s="189"/>
      <c r="L515" s="288" t="str">
        <f>IF(J515="●",+'様式4-10（機器リスト）'!$C515,"－")</f>
        <v>－</v>
      </c>
      <c r="M515" s="289" t="str">
        <f t="shared" si="219"/>
        <v>－</v>
      </c>
      <c r="N515" s="290" t="str">
        <f t="shared" si="220"/>
        <v>－</v>
      </c>
      <c r="O515" s="291" t="str">
        <f t="shared" si="221"/>
        <v>－</v>
      </c>
      <c r="P515" s="26"/>
      <c r="Q515" s="329"/>
      <c r="R515" s="335"/>
      <c r="S515" s="150"/>
      <c r="T515" s="39"/>
      <c r="U515" s="42" t="str">
        <f t="shared" si="213"/>
        <v/>
      </c>
      <c r="V515" s="40"/>
      <c r="W515" s="41"/>
      <c r="X515" s="43" t="str">
        <f>IF(V515="","",ROUND(V515*W515,0))</f>
        <v/>
      </c>
      <c r="Y515" s="300"/>
      <c r="Z515" s="300"/>
      <c r="AA515" s="44" t="str">
        <f>IF(U515="","",ROUND(U515*Y515*Z515,2))</f>
        <v/>
      </c>
      <c r="AB515" s="44" t="str">
        <f>IF(T515="","",ROUND(X515*AA515,1))</f>
        <v/>
      </c>
      <c r="AC515" s="57"/>
      <c r="AD515" s="146"/>
      <c r="AE515" s="296"/>
    </row>
    <row r="516" spans="1:31" ht="30" customHeight="1">
      <c r="A516" s="186">
        <f t="shared" si="222"/>
        <v>11</v>
      </c>
      <c r="B516" s="84"/>
      <c r="C516" s="199" t="str">
        <f>+C505&amp;"－"&amp;A516</f>
        <v>Ｈ－11</v>
      </c>
      <c r="D516" s="65"/>
      <c r="E516" s="66"/>
      <c r="F516" s="70"/>
      <c r="G516" s="63"/>
      <c r="H516" s="64"/>
      <c r="I516" s="268">
        <f t="shared" si="217"/>
        <v>0</v>
      </c>
      <c r="J516" s="188" t="str">
        <f t="shared" si="218"/>
        <v/>
      </c>
      <c r="K516" s="189"/>
      <c r="L516" s="288" t="str">
        <f>IF(J516="●",+'様式4-10（機器リスト）'!$C516,"－")</f>
        <v>－</v>
      </c>
      <c r="M516" s="289" t="str">
        <f t="shared" si="219"/>
        <v>－</v>
      </c>
      <c r="N516" s="290" t="str">
        <f t="shared" si="220"/>
        <v>－</v>
      </c>
      <c r="O516" s="291" t="str">
        <f t="shared" si="221"/>
        <v>－</v>
      </c>
      <c r="P516" s="26"/>
      <c r="Q516" s="329"/>
      <c r="R516" s="335"/>
      <c r="S516" s="150"/>
      <c r="T516" s="33"/>
      <c r="U516" s="42" t="str">
        <f t="shared" si="213"/>
        <v/>
      </c>
      <c r="V516" s="34"/>
      <c r="W516" s="34"/>
      <c r="X516" s="43" t="str">
        <f t="shared" ref="X516:X535" si="223">IF(V516="","",ROUND(V516*W516,0))</f>
        <v/>
      </c>
      <c r="Y516" s="294"/>
      <c r="Z516" s="294"/>
      <c r="AA516" s="44" t="str">
        <f t="shared" ref="AA516:AA535" si="224">IF(U516="","",ROUND(U516*Y516*Z516,2))</f>
        <v/>
      </c>
      <c r="AB516" s="44" t="str">
        <f t="shared" ref="AB516:AB535" si="225">IF(T516="","",ROUND(X516*AA516,1))</f>
        <v/>
      </c>
      <c r="AC516" s="35"/>
      <c r="AD516" s="146"/>
      <c r="AE516" s="296"/>
    </row>
    <row r="517" spans="1:31" ht="30" customHeight="1">
      <c r="A517" s="186">
        <f t="shared" si="222"/>
        <v>12</v>
      </c>
      <c r="B517" s="84"/>
      <c r="C517" s="200" t="str">
        <f>+C505&amp;"－"&amp;A517</f>
        <v>Ｈ－12</v>
      </c>
      <c r="D517" s="65"/>
      <c r="E517" s="66"/>
      <c r="F517" s="74"/>
      <c r="G517" s="63"/>
      <c r="H517" s="64"/>
      <c r="I517" s="268">
        <f t="shared" si="217"/>
        <v>0</v>
      </c>
      <c r="J517" s="188" t="str">
        <f t="shared" si="218"/>
        <v/>
      </c>
      <c r="K517" s="189"/>
      <c r="L517" s="288" t="str">
        <f>IF(J517="●",+'様式4-10（機器リスト）'!$C517,"－")</f>
        <v>－</v>
      </c>
      <c r="M517" s="289" t="str">
        <f t="shared" si="219"/>
        <v>－</v>
      </c>
      <c r="N517" s="290" t="str">
        <f t="shared" si="220"/>
        <v>－</v>
      </c>
      <c r="O517" s="291" t="str">
        <f t="shared" si="221"/>
        <v>－</v>
      </c>
      <c r="P517" s="26"/>
      <c r="Q517" s="329"/>
      <c r="R517" s="335"/>
      <c r="S517" s="150"/>
      <c r="T517" s="33"/>
      <c r="U517" s="42" t="str">
        <f>IF(N517="－","",ROUND(N517*T517,2))</f>
        <v/>
      </c>
      <c r="V517" s="34"/>
      <c r="W517" s="34"/>
      <c r="X517" s="43" t="str">
        <f t="shared" si="223"/>
        <v/>
      </c>
      <c r="Y517" s="294"/>
      <c r="Z517" s="294"/>
      <c r="AA517" s="44" t="str">
        <f t="shared" si="224"/>
        <v/>
      </c>
      <c r="AB517" s="44" t="str">
        <f t="shared" si="225"/>
        <v/>
      </c>
      <c r="AC517" s="35"/>
      <c r="AD517" s="146"/>
      <c r="AE517" s="296"/>
    </row>
    <row r="518" spans="1:31" s="172" customFormat="1" ht="30" customHeight="1">
      <c r="A518" s="186">
        <f t="shared" si="222"/>
        <v>13</v>
      </c>
      <c r="C518" s="201" t="str">
        <f>+C505&amp;"－"&amp;A518</f>
        <v>Ｈ－13</v>
      </c>
      <c r="D518" s="65"/>
      <c r="E518" s="66"/>
      <c r="F518" s="67"/>
      <c r="G518" s="63"/>
      <c r="H518" s="64"/>
      <c r="I518" s="268">
        <f t="shared" si="217"/>
        <v>0</v>
      </c>
      <c r="J518" s="188" t="str">
        <f t="shared" si="218"/>
        <v/>
      </c>
      <c r="K518" s="189"/>
      <c r="L518" s="288" t="str">
        <f>IF(J518="●",+'様式4-10（機器リスト）'!$C518,"－")</f>
        <v>－</v>
      </c>
      <c r="M518" s="289" t="str">
        <f t="shared" si="219"/>
        <v>－</v>
      </c>
      <c r="N518" s="290" t="str">
        <f t="shared" si="220"/>
        <v>－</v>
      </c>
      <c r="O518" s="291" t="str">
        <f t="shared" si="221"/>
        <v>－</v>
      </c>
      <c r="P518" s="26"/>
      <c r="Q518" s="329"/>
      <c r="R518" s="335"/>
      <c r="S518" s="150"/>
      <c r="T518" s="33"/>
      <c r="U518" s="42" t="str">
        <f t="shared" ref="U518:U535" si="226">IF(N518="－","",ROUND(N518*T518,2))</f>
        <v/>
      </c>
      <c r="V518" s="34"/>
      <c r="W518" s="34"/>
      <c r="X518" s="43" t="str">
        <f t="shared" si="223"/>
        <v/>
      </c>
      <c r="Y518" s="294"/>
      <c r="Z518" s="294"/>
      <c r="AA518" s="44" t="str">
        <f t="shared" si="224"/>
        <v/>
      </c>
      <c r="AB518" s="44" t="str">
        <f t="shared" si="225"/>
        <v/>
      </c>
      <c r="AC518" s="35"/>
      <c r="AD518" s="146"/>
      <c r="AE518" s="296"/>
    </row>
    <row r="519" spans="1:31" ht="30" customHeight="1">
      <c r="A519" s="186">
        <f t="shared" si="222"/>
        <v>14</v>
      </c>
      <c r="B519" s="84"/>
      <c r="C519" s="202" t="str">
        <f>+C505&amp;"－"&amp;A519</f>
        <v>Ｈ－14</v>
      </c>
      <c r="D519" s="65"/>
      <c r="E519" s="66"/>
      <c r="F519" s="70"/>
      <c r="G519" s="63"/>
      <c r="H519" s="64"/>
      <c r="I519" s="269">
        <f t="shared" si="217"/>
        <v>0</v>
      </c>
      <c r="J519" s="188" t="str">
        <f t="shared" si="218"/>
        <v/>
      </c>
      <c r="K519" s="189"/>
      <c r="L519" s="288" t="str">
        <f>IF(J519="●",+'様式4-10（機器リスト）'!$C519,"－")</f>
        <v>－</v>
      </c>
      <c r="M519" s="289" t="str">
        <f t="shared" si="219"/>
        <v>－</v>
      </c>
      <c r="N519" s="290" t="str">
        <f t="shared" si="220"/>
        <v>－</v>
      </c>
      <c r="O519" s="291" t="str">
        <f t="shared" si="221"/>
        <v>－</v>
      </c>
      <c r="P519" s="26"/>
      <c r="Q519" s="329"/>
      <c r="R519" s="335"/>
      <c r="S519" s="150"/>
      <c r="T519" s="33"/>
      <c r="U519" s="42" t="str">
        <f t="shared" si="226"/>
        <v/>
      </c>
      <c r="V519" s="34"/>
      <c r="W519" s="34"/>
      <c r="X519" s="43" t="str">
        <f t="shared" si="223"/>
        <v/>
      </c>
      <c r="Y519" s="294"/>
      <c r="Z519" s="294"/>
      <c r="AA519" s="44" t="str">
        <f t="shared" si="224"/>
        <v/>
      </c>
      <c r="AB519" s="44" t="str">
        <f t="shared" si="225"/>
        <v/>
      </c>
      <c r="AC519" s="35"/>
      <c r="AD519" s="146"/>
      <c r="AE519" s="296"/>
    </row>
    <row r="520" spans="1:31" ht="30" customHeight="1">
      <c r="A520" s="186">
        <f t="shared" si="222"/>
        <v>15</v>
      </c>
      <c r="B520" s="84"/>
      <c r="C520" s="201" t="str">
        <f>+C505&amp;"－"&amp;A520</f>
        <v>Ｈ－15</v>
      </c>
      <c r="D520" s="65"/>
      <c r="E520" s="66"/>
      <c r="F520" s="70"/>
      <c r="G520" s="63"/>
      <c r="H520" s="64"/>
      <c r="I520" s="268">
        <f t="shared" si="217"/>
        <v>0</v>
      </c>
      <c r="J520" s="188" t="str">
        <f t="shared" si="218"/>
        <v/>
      </c>
      <c r="K520" s="189"/>
      <c r="L520" s="288" t="str">
        <f>IF(J520="●",+'様式4-10（機器リスト）'!$C520,"－")</f>
        <v>－</v>
      </c>
      <c r="M520" s="289" t="str">
        <f t="shared" si="219"/>
        <v>－</v>
      </c>
      <c r="N520" s="290" t="str">
        <f t="shared" si="220"/>
        <v>－</v>
      </c>
      <c r="O520" s="291" t="str">
        <f t="shared" si="221"/>
        <v>－</v>
      </c>
      <c r="P520" s="26"/>
      <c r="Q520" s="329"/>
      <c r="R520" s="335"/>
      <c r="S520" s="150"/>
      <c r="T520" s="33"/>
      <c r="U520" s="42" t="str">
        <f t="shared" si="226"/>
        <v/>
      </c>
      <c r="V520" s="34"/>
      <c r="W520" s="34"/>
      <c r="X520" s="43" t="str">
        <f t="shared" si="223"/>
        <v/>
      </c>
      <c r="Y520" s="294"/>
      <c r="Z520" s="294"/>
      <c r="AA520" s="44" t="str">
        <f t="shared" si="224"/>
        <v/>
      </c>
      <c r="AB520" s="44" t="str">
        <f t="shared" si="225"/>
        <v/>
      </c>
      <c r="AC520" s="35"/>
      <c r="AD520" s="146"/>
      <c r="AE520" s="296"/>
    </row>
    <row r="521" spans="1:31" ht="30" customHeight="1">
      <c r="A521" s="186">
        <f t="shared" si="222"/>
        <v>16</v>
      </c>
      <c r="B521" s="84"/>
      <c r="C521" s="201" t="str">
        <f>+C505&amp;"－"&amp;A521</f>
        <v>Ｈ－16</v>
      </c>
      <c r="D521" s="69"/>
      <c r="E521" s="66"/>
      <c r="F521" s="70"/>
      <c r="G521" s="63"/>
      <c r="H521" s="64"/>
      <c r="I521" s="268">
        <f t="shared" si="217"/>
        <v>0</v>
      </c>
      <c r="J521" s="188" t="str">
        <f t="shared" si="218"/>
        <v/>
      </c>
      <c r="K521" s="189"/>
      <c r="L521" s="288" t="str">
        <f>IF(J521="●",+'様式4-10（機器リスト）'!$C521,"－")</f>
        <v>－</v>
      </c>
      <c r="M521" s="289" t="str">
        <f t="shared" si="219"/>
        <v>－</v>
      </c>
      <c r="N521" s="290" t="str">
        <f t="shared" si="220"/>
        <v>－</v>
      </c>
      <c r="O521" s="291" t="str">
        <f t="shared" si="221"/>
        <v>－</v>
      </c>
      <c r="P521" s="26"/>
      <c r="Q521" s="329"/>
      <c r="R521" s="335"/>
      <c r="S521" s="150"/>
      <c r="T521" s="33"/>
      <c r="U521" s="42" t="str">
        <f t="shared" si="226"/>
        <v/>
      </c>
      <c r="V521" s="34"/>
      <c r="W521" s="34"/>
      <c r="X521" s="43" t="str">
        <f t="shared" si="223"/>
        <v/>
      </c>
      <c r="Y521" s="294"/>
      <c r="Z521" s="294"/>
      <c r="AA521" s="44" t="str">
        <f t="shared" si="224"/>
        <v/>
      </c>
      <c r="AB521" s="44" t="str">
        <f t="shared" si="225"/>
        <v/>
      </c>
      <c r="AC521" s="35"/>
      <c r="AD521" s="146"/>
      <c r="AE521" s="296"/>
    </row>
    <row r="522" spans="1:31" ht="30" customHeight="1">
      <c r="A522" s="186">
        <f t="shared" si="222"/>
        <v>17</v>
      </c>
      <c r="B522" s="84"/>
      <c r="C522" s="201" t="str">
        <f>+C505&amp;"－"&amp;A522</f>
        <v>Ｈ－17</v>
      </c>
      <c r="D522" s="65"/>
      <c r="E522" s="66"/>
      <c r="F522" s="70"/>
      <c r="G522" s="63"/>
      <c r="H522" s="64"/>
      <c r="I522" s="268">
        <f t="shared" si="217"/>
        <v>0</v>
      </c>
      <c r="J522" s="188" t="str">
        <f t="shared" si="218"/>
        <v/>
      </c>
      <c r="K522" s="189"/>
      <c r="L522" s="288" t="str">
        <f>IF(J522="●",+'様式4-10（機器リスト）'!$C522,"－")</f>
        <v>－</v>
      </c>
      <c r="M522" s="289" t="str">
        <f t="shared" si="219"/>
        <v>－</v>
      </c>
      <c r="N522" s="290" t="str">
        <f t="shared" si="220"/>
        <v>－</v>
      </c>
      <c r="O522" s="291" t="str">
        <f t="shared" si="221"/>
        <v>－</v>
      </c>
      <c r="P522" s="26"/>
      <c r="Q522" s="329"/>
      <c r="R522" s="335"/>
      <c r="S522" s="150"/>
      <c r="T522" s="33"/>
      <c r="U522" s="42" t="str">
        <f t="shared" si="226"/>
        <v/>
      </c>
      <c r="V522" s="34"/>
      <c r="W522" s="34"/>
      <c r="X522" s="43" t="str">
        <f t="shared" si="223"/>
        <v/>
      </c>
      <c r="Y522" s="294"/>
      <c r="Z522" s="294"/>
      <c r="AA522" s="44" t="str">
        <f t="shared" si="224"/>
        <v/>
      </c>
      <c r="AB522" s="44" t="str">
        <f t="shared" si="225"/>
        <v/>
      </c>
      <c r="AC522" s="35"/>
      <c r="AD522" s="146"/>
      <c r="AE522" s="296"/>
    </row>
    <row r="523" spans="1:31" ht="30" customHeight="1">
      <c r="A523" s="186">
        <f t="shared" si="222"/>
        <v>18</v>
      </c>
      <c r="B523" s="84"/>
      <c r="C523" s="202" t="str">
        <f>+C505&amp;"－"&amp;A523</f>
        <v>Ｈ－18</v>
      </c>
      <c r="D523" s="69"/>
      <c r="E523" s="66"/>
      <c r="F523" s="67"/>
      <c r="G523" s="63"/>
      <c r="H523" s="64"/>
      <c r="I523" s="268">
        <f t="shared" si="217"/>
        <v>0</v>
      </c>
      <c r="J523" s="188" t="str">
        <f t="shared" si="218"/>
        <v/>
      </c>
      <c r="K523" s="189"/>
      <c r="L523" s="288" t="str">
        <f>IF(J523="●",+'様式4-10（機器リスト）'!$C523,"－")</f>
        <v>－</v>
      </c>
      <c r="M523" s="289" t="str">
        <f t="shared" si="219"/>
        <v>－</v>
      </c>
      <c r="N523" s="290" t="str">
        <f t="shared" si="220"/>
        <v>－</v>
      </c>
      <c r="O523" s="291" t="str">
        <f t="shared" si="221"/>
        <v>－</v>
      </c>
      <c r="P523" s="26"/>
      <c r="Q523" s="329"/>
      <c r="R523" s="335"/>
      <c r="S523" s="150"/>
      <c r="T523" s="33"/>
      <c r="U523" s="42" t="str">
        <f t="shared" si="226"/>
        <v/>
      </c>
      <c r="V523" s="34"/>
      <c r="W523" s="34"/>
      <c r="X523" s="43" t="str">
        <f t="shared" si="223"/>
        <v/>
      </c>
      <c r="Y523" s="294"/>
      <c r="Z523" s="294"/>
      <c r="AA523" s="44" t="str">
        <f t="shared" si="224"/>
        <v/>
      </c>
      <c r="AB523" s="44" t="str">
        <f t="shared" si="225"/>
        <v/>
      </c>
      <c r="AC523" s="35"/>
      <c r="AD523" s="146"/>
      <c r="AE523" s="296"/>
    </row>
    <row r="524" spans="1:31" ht="30" customHeight="1">
      <c r="A524" s="186">
        <f t="shared" si="222"/>
        <v>19</v>
      </c>
      <c r="B524" s="84"/>
      <c r="C524" s="203" t="str">
        <f>+C505&amp;"－"&amp;A524</f>
        <v>Ｈ－19</v>
      </c>
      <c r="D524" s="65"/>
      <c r="E524" s="66"/>
      <c r="F524" s="74"/>
      <c r="G524" s="63"/>
      <c r="H524" s="64"/>
      <c r="I524" s="268">
        <f t="shared" si="217"/>
        <v>0</v>
      </c>
      <c r="J524" s="188" t="str">
        <f t="shared" si="218"/>
        <v/>
      </c>
      <c r="K524" s="189"/>
      <c r="L524" s="288" t="str">
        <f>IF(J524="●",+'様式4-10（機器リスト）'!$C524,"－")</f>
        <v>－</v>
      </c>
      <c r="M524" s="289" t="str">
        <f t="shared" si="219"/>
        <v>－</v>
      </c>
      <c r="N524" s="290" t="str">
        <f t="shared" si="220"/>
        <v>－</v>
      </c>
      <c r="O524" s="291" t="str">
        <f t="shared" si="221"/>
        <v>－</v>
      </c>
      <c r="P524" s="26"/>
      <c r="Q524" s="329"/>
      <c r="R524" s="335"/>
      <c r="S524" s="150"/>
      <c r="T524" s="33"/>
      <c r="U524" s="42" t="str">
        <f t="shared" si="226"/>
        <v/>
      </c>
      <c r="V524" s="34"/>
      <c r="W524" s="34"/>
      <c r="X524" s="43" t="str">
        <f t="shared" si="223"/>
        <v/>
      </c>
      <c r="Y524" s="294"/>
      <c r="Z524" s="294"/>
      <c r="AA524" s="44" t="str">
        <f t="shared" si="224"/>
        <v/>
      </c>
      <c r="AB524" s="44" t="str">
        <f t="shared" si="225"/>
        <v/>
      </c>
      <c r="AC524" s="35"/>
      <c r="AD524" s="146"/>
      <c r="AE524" s="296"/>
    </row>
    <row r="525" spans="1:31" ht="30" customHeight="1">
      <c r="A525" s="186">
        <f t="shared" si="222"/>
        <v>20</v>
      </c>
      <c r="B525" s="84"/>
      <c r="C525" s="203" t="str">
        <f>+C505&amp;"－"&amp;A525</f>
        <v>Ｈ－20</v>
      </c>
      <c r="D525" s="69"/>
      <c r="E525" s="345"/>
      <c r="F525" s="70"/>
      <c r="G525" s="63"/>
      <c r="H525" s="64"/>
      <c r="I525" s="268">
        <f t="shared" si="217"/>
        <v>0</v>
      </c>
      <c r="J525" s="188" t="str">
        <f t="shared" si="218"/>
        <v/>
      </c>
      <c r="K525" s="189"/>
      <c r="L525" s="288" t="str">
        <f>IF(J525="●",+'様式4-10（機器リスト）'!$C525,"－")</f>
        <v>－</v>
      </c>
      <c r="M525" s="289" t="str">
        <f t="shared" si="219"/>
        <v>－</v>
      </c>
      <c r="N525" s="290" t="str">
        <f t="shared" si="220"/>
        <v>－</v>
      </c>
      <c r="O525" s="291" t="str">
        <f t="shared" si="221"/>
        <v>－</v>
      </c>
      <c r="P525" s="26"/>
      <c r="Q525" s="329"/>
      <c r="R525" s="335"/>
      <c r="S525" s="150"/>
      <c r="T525" s="33"/>
      <c r="U525" s="42" t="str">
        <f t="shared" si="226"/>
        <v/>
      </c>
      <c r="V525" s="34"/>
      <c r="W525" s="34"/>
      <c r="X525" s="43" t="str">
        <f t="shared" si="223"/>
        <v/>
      </c>
      <c r="Y525" s="294"/>
      <c r="Z525" s="294"/>
      <c r="AA525" s="44" t="str">
        <f t="shared" si="224"/>
        <v/>
      </c>
      <c r="AB525" s="44" t="str">
        <f t="shared" si="225"/>
        <v/>
      </c>
      <c r="AC525" s="35"/>
      <c r="AD525" s="146"/>
      <c r="AE525" s="296"/>
    </row>
    <row r="526" spans="1:31" ht="30" customHeight="1">
      <c r="A526" s="186">
        <f t="shared" si="222"/>
        <v>21</v>
      </c>
      <c r="B526" s="84"/>
      <c r="C526" s="204" t="str">
        <f>+C505&amp;"－"&amp;A526</f>
        <v>Ｈ－21</v>
      </c>
      <c r="D526" s="65"/>
      <c r="E526" s="66"/>
      <c r="F526" s="70"/>
      <c r="G526" s="63"/>
      <c r="H526" s="64"/>
      <c r="I526" s="268">
        <f t="shared" si="217"/>
        <v>0</v>
      </c>
      <c r="J526" s="188" t="str">
        <f t="shared" si="218"/>
        <v/>
      </c>
      <c r="K526" s="189"/>
      <c r="L526" s="288" t="str">
        <f>IF(J526="●",+'様式4-10（機器リスト）'!$C526,"－")</f>
        <v>－</v>
      </c>
      <c r="M526" s="289" t="str">
        <f t="shared" si="219"/>
        <v>－</v>
      </c>
      <c r="N526" s="290" t="str">
        <f t="shared" si="220"/>
        <v>－</v>
      </c>
      <c r="O526" s="291" t="str">
        <f t="shared" si="221"/>
        <v>－</v>
      </c>
      <c r="P526" s="26"/>
      <c r="Q526" s="329"/>
      <c r="R526" s="335"/>
      <c r="S526" s="150"/>
      <c r="T526" s="33"/>
      <c r="U526" s="42" t="str">
        <f t="shared" si="226"/>
        <v/>
      </c>
      <c r="V526" s="34"/>
      <c r="W526" s="34"/>
      <c r="X526" s="43" t="str">
        <f t="shared" si="223"/>
        <v/>
      </c>
      <c r="Y526" s="294"/>
      <c r="Z526" s="294"/>
      <c r="AA526" s="44" t="str">
        <f t="shared" si="224"/>
        <v/>
      </c>
      <c r="AB526" s="44" t="str">
        <f t="shared" si="225"/>
        <v/>
      </c>
      <c r="AC526" s="35"/>
      <c r="AD526" s="146"/>
      <c r="AE526" s="296"/>
    </row>
    <row r="527" spans="1:31" ht="30" customHeight="1">
      <c r="A527" s="186">
        <f t="shared" si="222"/>
        <v>22</v>
      </c>
      <c r="B527" s="84"/>
      <c r="C527" s="204" t="str">
        <f>+C505&amp;"－"&amp;A527</f>
        <v>Ｈ－22</v>
      </c>
      <c r="D527" s="69"/>
      <c r="E527" s="66"/>
      <c r="F527" s="70"/>
      <c r="G527" s="63"/>
      <c r="H527" s="64"/>
      <c r="I527" s="268">
        <f t="shared" si="217"/>
        <v>0</v>
      </c>
      <c r="J527" s="188" t="str">
        <f t="shared" si="218"/>
        <v/>
      </c>
      <c r="K527" s="189"/>
      <c r="L527" s="288" t="str">
        <f>IF(J527="●",+'様式4-10（機器リスト）'!$C527,"－")</f>
        <v>－</v>
      </c>
      <c r="M527" s="289" t="str">
        <f t="shared" si="219"/>
        <v>－</v>
      </c>
      <c r="N527" s="290" t="str">
        <f t="shared" si="220"/>
        <v>－</v>
      </c>
      <c r="O527" s="291" t="str">
        <f t="shared" si="221"/>
        <v>－</v>
      </c>
      <c r="P527" s="26"/>
      <c r="Q527" s="329"/>
      <c r="R527" s="335"/>
      <c r="S527" s="150"/>
      <c r="T527" s="33"/>
      <c r="U527" s="42" t="str">
        <f t="shared" si="226"/>
        <v/>
      </c>
      <c r="V527" s="34"/>
      <c r="W527" s="34"/>
      <c r="X527" s="43" t="str">
        <f t="shared" si="223"/>
        <v/>
      </c>
      <c r="Y527" s="294"/>
      <c r="Z527" s="294"/>
      <c r="AA527" s="44" t="str">
        <f t="shared" si="224"/>
        <v/>
      </c>
      <c r="AB527" s="44" t="str">
        <f t="shared" si="225"/>
        <v/>
      </c>
      <c r="AC527" s="35"/>
      <c r="AD527" s="146"/>
      <c r="AE527" s="296"/>
    </row>
    <row r="528" spans="1:31" s="172" customFormat="1" ht="30" customHeight="1">
      <c r="A528" s="186">
        <f t="shared" si="222"/>
        <v>23</v>
      </c>
      <c r="C528" s="204" t="str">
        <f>+C505&amp;"－"&amp;A528</f>
        <v>Ｈ－23</v>
      </c>
      <c r="D528" s="65"/>
      <c r="E528" s="66"/>
      <c r="F528" s="74"/>
      <c r="G528" s="63"/>
      <c r="H528" s="64"/>
      <c r="I528" s="268">
        <f t="shared" si="217"/>
        <v>0</v>
      </c>
      <c r="J528" s="188" t="str">
        <f t="shared" si="218"/>
        <v/>
      </c>
      <c r="K528" s="189"/>
      <c r="L528" s="288" t="str">
        <f>IF(J528="●",+'様式4-10（機器リスト）'!$C528,"－")</f>
        <v>－</v>
      </c>
      <c r="M528" s="289" t="str">
        <f t="shared" si="219"/>
        <v>－</v>
      </c>
      <c r="N528" s="290" t="str">
        <f t="shared" si="220"/>
        <v>－</v>
      </c>
      <c r="O528" s="291" t="str">
        <f t="shared" si="221"/>
        <v>－</v>
      </c>
      <c r="P528" s="26"/>
      <c r="Q528" s="329"/>
      <c r="R528" s="335"/>
      <c r="S528" s="150"/>
      <c r="T528" s="33"/>
      <c r="U528" s="42" t="str">
        <f t="shared" si="226"/>
        <v/>
      </c>
      <c r="V528" s="34"/>
      <c r="W528" s="34"/>
      <c r="X528" s="43" t="str">
        <f t="shared" si="223"/>
        <v/>
      </c>
      <c r="Y528" s="294"/>
      <c r="Z528" s="294"/>
      <c r="AA528" s="44" t="str">
        <f t="shared" si="224"/>
        <v/>
      </c>
      <c r="AB528" s="44" t="str">
        <f t="shared" si="225"/>
        <v/>
      </c>
      <c r="AC528" s="35"/>
      <c r="AD528" s="146"/>
      <c r="AE528" s="296"/>
    </row>
    <row r="529" spans="1:31" ht="30" customHeight="1">
      <c r="A529" s="186">
        <f t="shared" si="222"/>
        <v>24</v>
      </c>
      <c r="B529" s="84"/>
      <c r="C529" s="205" t="str">
        <f>+C505&amp;"－"&amp;A529</f>
        <v>Ｈ－24</v>
      </c>
      <c r="D529" s="69"/>
      <c r="E529" s="345"/>
      <c r="F529" s="70"/>
      <c r="G529" s="63"/>
      <c r="H529" s="64"/>
      <c r="I529" s="268">
        <f t="shared" si="217"/>
        <v>0</v>
      </c>
      <c r="J529" s="188" t="str">
        <f t="shared" si="218"/>
        <v/>
      </c>
      <c r="K529" s="189"/>
      <c r="L529" s="288" t="str">
        <f>IF(J529="●",+'様式4-10（機器リスト）'!$C529,"－")</f>
        <v>－</v>
      </c>
      <c r="M529" s="289" t="str">
        <f t="shared" si="219"/>
        <v>－</v>
      </c>
      <c r="N529" s="290" t="str">
        <f t="shared" si="220"/>
        <v>－</v>
      </c>
      <c r="O529" s="291" t="str">
        <f t="shared" si="221"/>
        <v>－</v>
      </c>
      <c r="P529" s="26"/>
      <c r="Q529" s="329"/>
      <c r="R529" s="335"/>
      <c r="S529" s="150"/>
      <c r="T529" s="33"/>
      <c r="U529" s="42" t="str">
        <f t="shared" si="226"/>
        <v/>
      </c>
      <c r="V529" s="34"/>
      <c r="W529" s="34"/>
      <c r="X529" s="43" t="str">
        <f t="shared" si="223"/>
        <v/>
      </c>
      <c r="Y529" s="294"/>
      <c r="Z529" s="294"/>
      <c r="AA529" s="44" t="str">
        <f t="shared" si="224"/>
        <v/>
      </c>
      <c r="AB529" s="44" t="str">
        <f t="shared" si="225"/>
        <v/>
      </c>
      <c r="AC529" s="35"/>
      <c r="AD529" s="146"/>
      <c r="AE529" s="296"/>
    </row>
    <row r="530" spans="1:31" ht="30" customHeight="1">
      <c r="A530" s="186">
        <f t="shared" si="222"/>
        <v>25</v>
      </c>
      <c r="B530" s="84"/>
      <c r="C530" s="206" t="str">
        <f>+C505&amp;"－"&amp;A530</f>
        <v>Ｈ－25</v>
      </c>
      <c r="D530" s="65"/>
      <c r="E530" s="66"/>
      <c r="F530" s="70"/>
      <c r="G530" s="63"/>
      <c r="H530" s="64"/>
      <c r="I530" s="268">
        <f t="shared" si="217"/>
        <v>0</v>
      </c>
      <c r="J530" s="188" t="str">
        <f t="shared" si="218"/>
        <v/>
      </c>
      <c r="K530" s="189"/>
      <c r="L530" s="288" t="str">
        <f>IF(J530="●",+'様式4-10（機器リスト）'!$C530,"－")</f>
        <v>－</v>
      </c>
      <c r="M530" s="289" t="str">
        <f t="shared" si="219"/>
        <v>－</v>
      </c>
      <c r="N530" s="290" t="str">
        <f t="shared" si="220"/>
        <v>－</v>
      </c>
      <c r="O530" s="291" t="str">
        <f t="shared" si="221"/>
        <v>－</v>
      </c>
      <c r="P530" s="26"/>
      <c r="Q530" s="329"/>
      <c r="R530" s="335"/>
      <c r="S530" s="150"/>
      <c r="T530" s="33"/>
      <c r="U530" s="42" t="str">
        <f t="shared" si="226"/>
        <v/>
      </c>
      <c r="V530" s="34"/>
      <c r="W530" s="34"/>
      <c r="X530" s="43" t="str">
        <f t="shared" si="223"/>
        <v/>
      </c>
      <c r="Y530" s="294"/>
      <c r="Z530" s="294"/>
      <c r="AA530" s="44" t="str">
        <f t="shared" si="224"/>
        <v/>
      </c>
      <c r="AB530" s="44" t="str">
        <f t="shared" si="225"/>
        <v/>
      </c>
      <c r="AC530" s="35"/>
      <c r="AD530" s="146"/>
      <c r="AE530" s="296"/>
    </row>
    <row r="531" spans="1:31" ht="30" customHeight="1">
      <c r="A531" s="186">
        <f t="shared" si="222"/>
        <v>26</v>
      </c>
      <c r="B531" s="84"/>
      <c r="C531" s="207" t="str">
        <f>+C505&amp;"－"&amp;A531</f>
        <v>Ｈ－26</v>
      </c>
      <c r="D531" s="69"/>
      <c r="E531" s="66"/>
      <c r="F531" s="70"/>
      <c r="G531" s="63"/>
      <c r="H531" s="64"/>
      <c r="I531" s="268">
        <f t="shared" si="217"/>
        <v>0</v>
      </c>
      <c r="J531" s="188" t="str">
        <f t="shared" si="218"/>
        <v/>
      </c>
      <c r="K531" s="189"/>
      <c r="L531" s="288" t="str">
        <f>IF(J531="●",+'様式4-10（機器リスト）'!$C531,"－")</f>
        <v>－</v>
      </c>
      <c r="M531" s="289" t="str">
        <f t="shared" si="219"/>
        <v>－</v>
      </c>
      <c r="N531" s="290" t="str">
        <f t="shared" si="220"/>
        <v>－</v>
      </c>
      <c r="O531" s="291" t="str">
        <f t="shared" si="221"/>
        <v>－</v>
      </c>
      <c r="P531" s="26"/>
      <c r="Q531" s="329"/>
      <c r="R531" s="335"/>
      <c r="S531" s="150"/>
      <c r="T531" s="33"/>
      <c r="U531" s="42" t="str">
        <f t="shared" si="226"/>
        <v/>
      </c>
      <c r="V531" s="34"/>
      <c r="W531" s="34"/>
      <c r="X531" s="43" t="str">
        <f t="shared" si="223"/>
        <v/>
      </c>
      <c r="Y531" s="294"/>
      <c r="Z531" s="294"/>
      <c r="AA531" s="44" t="str">
        <f t="shared" si="224"/>
        <v/>
      </c>
      <c r="AB531" s="44" t="str">
        <f t="shared" si="225"/>
        <v/>
      </c>
      <c r="AC531" s="35"/>
      <c r="AD531" s="146"/>
      <c r="AE531" s="296"/>
    </row>
    <row r="532" spans="1:31" ht="30" customHeight="1">
      <c r="A532" s="186">
        <f t="shared" si="222"/>
        <v>27</v>
      </c>
      <c r="B532" s="84"/>
      <c r="C532" s="208" t="str">
        <f>+C505&amp;"－"&amp;A532</f>
        <v>Ｈ－27</v>
      </c>
      <c r="D532" s="65"/>
      <c r="E532" s="77"/>
      <c r="F532" s="75"/>
      <c r="G532" s="63"/>
      <c r="H532" s="64"/>
      <c r="I532" s="268">
        <f t="shared" si="217"/>
        <v>0</v>
      </c>
      <c r="J532" s="188" t="str">
        <f t="shared" si="218"/>
        <v/>
      </c>
      <c r="K532" s="189"/>
      <c r="L532" s="288" t="str">
        <f>IF(J532="●",+'様式4-10（機器リスト）'!$C532,"－")</f>
        <v>－</v>
      </c>
      <c r="M532" s="289" t="str">
        <f t="shared" si="219"/>
        <v>－</v>
      </c>
      <c r="N532" s="301" t="str">
        <f t="shared" si="220"/>
        <v>－</v>
      </c>
      <c r="O532" s="302" t="str">
        <f t="shared" si="221"/>
        <v>－</v>
      </c>
      <c r="P532" s="30"/>
      <c r="Q532" s="329"/>
      <c r="R532" s="335"/>
      <c r="S532" s="150"/>
      <c r="T532" s="33"/>
      <c r="U532" s="42" t="str">
        <f t="shared" si="226"/>
        <v/>
      </c>
      <c r="V532" s="34"/>
      <c r="W532" s="34"/>
      <c r="X532" s="43" t="str">
        <f t="shared" si="223"/>
        <v/>
      </c>
      <c r="Y532" s="294"/>
      <c r="Z532" s="294"/>
      <c r="AA532" s="44" t="str">
        <f t="shared" si="224"/>
        <v/>
      </c>
      <c r="AB532" s="44" t="str">
        <f t="shared" si="225"/>
        <v/>
      </c>
      <c r="AC532" s="35"/>
      <c r="AD532" s="146"/>
      <c r="AE532" s="296"/>
    </row>
    <row r="533" spans="1:31" ht="30" customHeight="1">
      <c r="A533" s="186">
        <f t="shared" si="222"/>
        <v>28</v>
      </c>
      <c r="B533" s="84"/>
      <c r="C533" s="209" t="str">
        <f>+C505&amp;"－"&amp;A533</f>
        <v>Ｈ－28</v>
      </c>
      <c r="D533" s="76"/>
      <c r="E533" s="77"/>
      <c r="F533" s="78"/>
      <c r="G533" s="63"/>
      <c r="H533" s="64"/>
      <c r="I533" s="268">
        <f t="shared" si="217"/>
        <v>0</v>
      </c>
      <c r="J533" s="188" t="str">
        <f t="shared" si="218"/>
        <v/>
      </c>
      <c r="K533" s="189"/>
      <c r="L533" s="288" t="str">
        <f>IF(J533="●",+'様式4-10（機器リスト）'!$C533,"－")</f>
        <v>－</v>
      </c>
      <c r="M533" s="289" t="str">
        <f t="shared" si="219"/>
        <v>－</v>
      </c>
      <c r="N533" s="301" t="str">
        <f t="shared" si="220"/>
        <v>－</v>
      </c>
      <c r="O533" s="302" t="str">
        <f t="shared" si="221"/>
        <v>－</v>
      </c>
      <c r="P533" s="30"/>
      <c r="Q533" s="329"/>
      <c r="R533" s="335"/>
      <c r="S533" s="150"/>
      <c r="T533" s="33"/>
      <c r="U533" s="42" t="str">
        <f t="shared" si="226"/>
        <v/>
      </c>
      <c r="V533" s="34"/>
      <c r="W533" s="34"/>
      <c r="X533" s="43" t="str">
        <f t="shared" si="223"/>
        <v/>
      </c>
      <c r="Y533" s="294"/>
      <c r="Z533" s="294"/>
      <c r="AA533" s="44" t="str">
        <f t="shared" si="224"/>
        <v/>
      </c>
      <c r="AB533" s="44" t="str">
        <f t="shared" si="225"/>
        <v/>
      </c>
      <c r="AC533" s="35"/>
      <c r="AD533" s="146"/>
      <c r="AE533" s="296"/>
    </row>
    <row r="534" spans="1:31" ht="30" customHeight="1">
      <c r="A534" s="186">
        <f t="shared" si="222"/>
        <v>29</v>
      </c>
      <c r="B534" s="84"/>
      <c r="C534" s="209" t="str">
        <f>+C505&amp;"－"&amp;A534</f>
        <v>Ｈ－29</v>
      </c>
      <c r="D534" s="76"/>
      <c r="E534" s="77"/>
      <c r="F534" s="78"/>
      <c r="G534" s="63"/>
      <c r="H534" s="64"/>
      <c r="I534" s="268">
        <f t="shared" si="217"/>
        <v>0</v>
      </c>
      <c r="J534" s="188" t="str">
        <f t="shared" si="218"/>
        <v/>
      </c>
      <c r="K534" s="189"/>
      <c r="L534" s="288" t="str">
        <f>IF(J534="●",+'様式4-10（機器リスト）'!$C534,"－")</f>
        <v>－</v>
      </c>
      <c r="M534" s="289" t="str">
        <f t="shared" si="219"/>
        <v>－</v>
      </c>
      <c r="N534" s="301" t="str">
        <f t="shared" si="220"/>
        <v>－</v>
      </c>
      <c r="O534" s="302" t="str">
        <f t="shared" si="221"/>
        <v>－</v>
      </c>
      <c r="P534" s="30"/>
      <c r="Q534" s="329"/>
      <c r="R534" s="335"/>
      <c r="S534" s="150"/>
      <c r="T534" s="33"/>
      <c r="U534" s="42" t="str">
        <f t="shared" si="226"/>
        <v/>
      </c>
      <c r="V534" s="34"/>
      <c r="W534" s="34"/>
      <c r="X534" s="43" t="str">
        <f t="shared" si="223"/>
        <v/>
      </c>
      <c r="Y534" s="294"/>
      <c r="Z534" s="294"/>
      <c r="AA534" s="44" t="str">
        <f t="shared" si="224"/>
        <v/>
      </c>
      <c r="AB534" s="44" t="str">
        <f t="shared" si="225"/>
        <v/>
      </c>
      <c r="AC534" s="35"/>
      <c r="AD534" s="146"/>
      <c r="AE534" s="296"/>
    </row>
    <row r="535" spans="1:31" ht="30" customHeight="1" thickBot="1">
      <c r="A535" s="186">
        <f t="shared" si="222"/>
        <v>30</v>
      </c>
      <c r="B535" s="84"/>
      <c r="C535" s="210" t="str">
        <f>+C505&amp;"－"&amp;A535</f>
        <v>Ｈ－30</v>
      </c>
      <c r="D535" s="79"/>
      <c r="E535" s="80"/>
      <c r="F535" s="81"/>
      <c r="G535" s="82"/>
      <c r="H535" s="83"/>
      <c r="I535" s="268">
        <f t="shared" si="217"/>
        <v>0</v>
      </c>
      <c r="J535" s="212" t="str">
        <f t="shared" si="218"/>
        <v/>
      </c>
      <c r="K535" s="189"/>
      <c r="L535" s="288" t="str">
        <f>IF(J535="●",+'様式4-10（機器リスト）'!$C535,"－")</f>
        <v>－</v>
      </c>
      <c r="M535" s="289" t="str">
        <f t="shared" si="219"/>
        <v>－</v>
      </c>
      <c r="N535" s="301" t="str">
        <f t="shared" si="220"/>
        <v>－</v>
      </c>
      <c r="O535" s="302" t="str">
        <f t="shared" si="221"/>
        <v>－</v>
      </c>
      <c r="P535" s="30"/>
      <c r="Q535" s="329"/>
      <c r="R535" s="335"/>
      <c r="S535" s="150"/>
      <c r="T535" s="33"/>
      <c r="U535" s="42" t="str">
        <f t="shared" si="226"/>
        <v/>
      </c>
      <c r="V535" s="34"/>
      <c r="W535" s="34"/>
      <c r="X535" s="43" t="str">
        <f t="shared" si="223"/>
        <v/>
      </c>
      <c r="Y535" s="294"/>
      <c r="Z535" s="294"/>
      <c r="AA535" s="44" t="str">
        <f t="shared" si="224"/>
        <v/>
      </c>
      <c r="AB535" s="44" t="str">
        <f t="shared" si="225"/>
        <v/>
      </c>
      <c r="AC535" s="35"/>
      <c r="AD535" s="146"/>
      <c r="AE535" s="296"/>
    </row>
    <row r="536" spans="1:31" ht="18" thickTop="1">
      <c r="B536" s="84"/>
      <c r="C536" s="221"/>
      <c r="D536" s="218"/>
      <c r="F536" s="219"/>
      <c r="I536" s="165"/>
      <c r="L536" s="308"/>
      <c r="M536" s="307"/>
      <c r="Q536" s="336"/>
      <c r="R536" s="336"/>
    </row>
    <row r="537" spans="1:31">
      <c r="B537" s="84"/>
      <c r="C537" s="84"/>
      <c r="D537" s="175"/>
      <c r="E537" s="249"/>
      <c r="F537" s="84"/>
      <c r="G537" s="84"/>
      <c r="H537" s="84"/>
      <c r="I537" s="162"/>
      <c r="J537" s="216"/>
      <c r="K537" s="162"/>
      <c r="L537" s="305"/>
      <c r="M537" s="2"/>
      <c r="N537" s="1"/>
      <c r="O537" s="1"/>
      <c r="P537" s="243"/>
      <c r="Q537" s="334"/>
      <c r="R537" s="334"/>
      <c r="S537" s="17"/>
      <c r="T537" s="21"/>
      <c r="U537" s="21"/>
      <c r="V537" s="21"/>
      <c r="W537" s="21"/>
      <c r="X537" s="21"/>
      <c r="Y537" s="21"/>
      <c r="Z537" s="21"/>
      <c r="AA537" s="21"/>
      <c r="AB537" s="21"/>
      <c r="AC537" s="18"/>
      <c r="AD537" s="18"/>
      <c r="AE537" s="14" t="e">
        <f>+AE499+1</f>
        <v>#REF!</v>
      </c>
    </row>
    <row r="538" spans="1:31" s="90" customFormat="1" ht="15" customHeight="1">
      <c r="C538" s="846" t="s">
        <v>0</v>
      </c>
      <c r="D538" s="849" t="s">
        <v>1</v>
      </c>
      <c r="E538" s="850"/>
      <c r="F538" s="851"/>
      <c r="G538" s="855" t="s">
        <v>2</v>
      </c>
      <c r="H538" s="856"/>
      <c r="I538" s="859" t="s">
        <v>127</v>
      </c>
      <c r="J538" s="878" t="s">
        <v>70</v>
      </c>
      <c r="K538" s="161"/>
      <c r="L538" s="843" t="s">
        <v>0</v>
      </c>
      <c r="M538" s="875" t="s">
        <v>3</v>
      </c>
      <c r="N538" s="855" t="s">
        <v>2</v>
      </c>
      <c r="O538" s="856"/>
      <c r="P538" s="898" t="s">
        <v>4</v>
      </c>
      <c r="Q538" s="908" t="s">
        <v>75</v>
      </c>
      <c r="R538" s="909"/>
      <c r="S538" s="910"/>
      <c r="T538" s="883" t="s">
        <v>86</v>
      </c>
      <c r="U538" s="884"/>
      <c r="V538" s="884"/>
      <c r="W538" s="884"/>
      <c r="X538" s="884"/>
      <c r="Y538" s="884"/>
      <c r="Z538" s="884"/>
      <c r="AA538" s="884"/>
      <c r="AB538" s="884"/>
      <c r="AC538" s="885"/>
      <c r="AD538" s="878" t="s">
        <v>100</v>
      </c>
      <c r="AE538" s="878" t="str">
        <f>+AE$5</f>
        <v>備考</v>
      </c>
    </row>
    <row r="539" spans="1:31" s="90" customFormat="1" ht="15" customHeight="1">
      <c r="C539" s="847"/>
      <c r="D539" s="852"/>
      <c r="E539" s="853"/>
      <c r="F539" s="854"/>
      <c r="G539" s="857"/>
      <c r="H539" s="858"/>
      <c r="I539" s="860"/>
      <c r="J539" s="879"/>
      <c r="K539" s="161"/>
      <c r="L539" s="844"/>
      <c r="M539" s="876"/>
      <c r="N539" s="857"/>
      <c r="O539" s="858"/>
      <c r="P539" s="899"/>
      <c r="Q539" s="911"/>
      <c r="R539" s="912"/>
      <c r="S539" s="913"/>
      <c r="T539" s="886"/>
      <c r="U539" s="887"/>
      <c r="V539" s="887"/>
      <c r="W539" s="887"/>
      <c r="X539" s="887"/>
      <c r="Y539" s="887"/>
      <c r="Z539" s="887"/>
      <c r="AA539" s="887"/>
      <c r="AB539" s="887"/>
      <c r="AC539" s="888"/>
      <c r="AD539" s="879"/>
      <c r="AE539" s="879"/>
    </row>
    <row r="540" spans="1:31" s="90" customFormat="1" ht="15" customHeight="1">
      <c r="C540" s="847"/>
      <c r="D540" s="863" t="s">
        <v>5</v>
      </c>
      <c r="E540" s="866" t="s">
        <v>6</v>
      </c>
      <c r="F540" s="869" t="s">
        <v>7</v>
      </c>
      <c r="G540" s="872" t="s">
        <v>8</v>
      </c>
      <c r="H540" s="873" t="s">
        <v>9</v>
      </c>
      <c r="I540" s="860"/>
      <c r="J540" s="879"/>
      <c r="K540" s="161"/>
      <c r="L540" s="844"/>
      <c r="M540" s="876"/>
      <c r="N540" s="872" t="s">
        <v>8</v>
      </c>
      <c r="O540" s="873" t="s">
        <v>9</v>
      </c>
      <c r="P540" s="899"/>
      <c r="Q540" s="889" t="s">
        <v>73</v>
      </c>
      <c r="R540" s="905" t="s">
        <v>74</v>
      </c>
      <c r="S540" s="881" t="s">
        <v>72</v>
      </c>
      <c r="T540" s="901" t="s">
        <v>76</v>
      </c>
      <c r="U540" s="892" t="s">
        <v>77</v>
      </c>
      <c r="V540" s="894" t="s">
        <v>78</v>
      </c>
      <c r="W540" s="894"/>
      <c r="X540" s="894"/>
      <c r="Y540" s="903" t="s">
        <v>88</v>
      </c>
      <c r="Z540" s="903" t="s">
        <v>89</v>
      </c>
      <c r="AA540" s="892" t="s">
        <v>79</v>
      </c>
      <c r="AB540" s="894" t="s">
        <v>90</v>
      </c>
      <c r="AC540" s="896" t="s">
        <v>91</v>
      </c>
      <c r="AD540" s="879"/>
      <c r="AE540" s="879"/>
    </row>
    <row r="541" spans="1:31" s="90" customFormat="1" ht="15" customHeight="1">
      <c r="C541" s="847"/>
      <c r="D541" s="864"/>
      <c r="E541" s="867"/>
      <c r="F541" s="870"/>
      <c r="G541" s="872"/>
      <c r="H541" s="873"/>
      <c r="I541" s="860"/>
      <c r="J541" s="879"/>
      <c r="K541" s="161"/>
      <c r="L541" s="844"/>
      <c r="M541" s="876"/>
      <c r="N541" s="872"/>
      <c r="O541" s="873"/>
      <c r="P541" s="899"/>
      <c r="Q541" s="890"/>
      <c r="R541" s="906"/>
      <c r="S541" s="881"/>
      <c r="T541" s="902"/>
      <c r="U541" s="893"/>
      <c r="V541" s="895"/>
      <c r="W541" s="895"/>
      <c r="X541" s="895"/>
      <c r="Y541" s="904"/>
      <c r="Z541" s="904"/>
      <c r="AA541" s="893"/>
      <c r="AB541" s="895"/>
      <c r="AC541" s="897"/>
      <c r="AD541" s="879"/>
      <c r="AE541" s="879"/>
    </row>
    <row r="542" spans="1:31" s="90" customFormat="1" ht="21.95" customHeight="1">
      <c r="C542" s="848"/>
      <c r="D542" s="865"/>
      <c r="E542" s="868"/>
      <c r="F542" s="871"/>
      <c r="G542" s="838" t="s">
        <v>10</v>
      </c>
      <c r="H542" s="839"/>
      <c r="I542" s="137" t="s">
        <v>10</v>
      </c>
      <c r="J542" s="880"/>
      <c r="K542" s="176"/>
      <c r="L542" s="845"/>
      <c r="M542" s="877"/>
      <c r="N542" s="838" t="s">
        <v>10</v>
      </c>
      <c r="O542" s="839"/>
      <c r="P542" s="900"/>
      <c r="Q542" s="891"/>
      <c r="R542" s="907"/>
      <c r="S542" s="882"/>
      <c r="T542" s="45" t="s">
        <v>84</v>
      </c>
      <c r="U542" s="46" t="s">
        <v>84</v>
      </c>
      <c r="V542" s="47" t="s">
        <v>80</v>
      </c>
      <c r="W542" s="47" t="s">
        <v>81</v>
      </c>
      <c r="X542" s="46" t="s">
        <v>82</v>
      </c>
      <c r="Y542" s="48" t="s">
        <v>87</v>
      </c>
      <c r="Z542" s="48" t="s">
        <v>87</v>
      </c>
      <c r="AA542" s="46" t="s">
        <v>84</v>
      </c>
      <c r="AB542" s="46" t="s">
        <v>83</v>
      </c>
      <c r="AC542" s="56" t="s">
        <v>83</v>
      </c>
      <c r="AD542" s="880"/>
      <c r="AE542" s="880"/>
    </row>
    <row r="543" spans="1:31" ht="30" customHeight="1" thickBot="1">
      <c r="B543" s="84"/>
      <c r="C543" s="180" t="str">
        <f>+C505</f>
        <v>Ｈ</v>
      </c>
      <c r="D543" s="181" t="s">
        <v>668</v>
      </c>
      <c r="E543" s="89"/>
      <c r="F543" s="182"/>
      <c r="G543" s="183">
        <f>SUM(G544:G573)</f>
        <v>0</v>
      </c>
      <c r="H543" s="184">
        <f>SUM(H544:H573)</f>
        <v>0</v>
      </c>
      <c r="I543" s="164">
        <f>SUM(I544:I573)</f>
        <v>0</v>
      </c>
      <c r="J543" s="185"/>
      <c r="K543" s="176"/>
      <c r="L543" s="282" t="str">
        <f>+'様式4-10（機器リスト）'!$C543</f>
        <v>Ｈ</v>
      </c>
      <c r="M543" s="283" t="str">
        <f>+'様式4-10（機器リスト）'!$D543</f>
        <v>取排水設備②</v>
      </c>
      <c r="N543" s="284"/>
      <c r="O543" s="285"/>
      <c r="P543" s="15"/>
      <c r="Q543" s="327"/>
      <c r="R543" s="328"/>
      <c r="S543" s="286"/>
      <c r="T543" s="22"/>
      <c r="U543" s="50"/>
      <c r="V543" s="23"/>
      <c r="W543" s="23"/>
      <c r="X543" s="23"/>
      <c r="Y543" s="23"/>
      <c r="Z543" s="23"/>
      <c r="AA543" s="50"/>
      <c r="AB543" s="50"/>
      <c r="AC543" s="51"/>
      <c r="AD543" s="145"/>
      <c r="AE543" s="145"/>
    </row>
    <row r="544" spans="1:31" ht="30" customHeight="1" thickTop="1">
      <c r="A544" s="186">
        <f>+A535+1</f>
        <v>31</v>
      </c>
      <c r="B544" s="84"/>
      <c r="C544" s="187" t="str">
        <f>+C543&amp;"－"&amp;A544</f>
        <v>Ｈ－31</v>
      </c>
      <c r="D544" s="159"/>
      <c r="E544" s="253"/>
      <c r="F544" s="153"/>
      <c r="G544" s="60"/>
      <c r="H544" s="61"/>
      <c r="I544" s="268">
        <f>SUM(G544:H544)</f>
        <v>0</v>
      </c>
      <c r="J544" s="188" t="str">
        <f>IF(G544&gt;0,"●","")</f>
        <v/>
      </c>
      <c r="K544" s="189"/>
      <c r="L544" s="288" t="str">
        <f>IF(J544="●",+'様式4-10（機器リスト）'!$C544,"－")</f>
        <v>－</v>
      </c>
      <c r="M544" s="289" t="str">
        <f>IF(J544="●",D544&amp;E544&amp;F544,"－")</f>
        <v>－</v>
      </c>
      <c r="N544" s="290" t="str">
        <f>IF(M544="－","－",G544)</f>
        <v>－</v>
      </c>
      <c r="O544" s="291" t="str">
        <f>IF(M544="－","－",H544)</f>
        <v>－</v>
      </c>
      <c r="P544" s="26"/>
      <c r="Q544" s="329"/>
      <c r="R544" s="335"/>
      <c r="S544" s="149"/>
      <c r="T544" s="33"/>
      <c r="U544" s="42" t="str">
        <f t="shared" ref="U544:U554" si="227">IF(N544="－","",ROUND(N544*T544,2))</f>
        <v/>
      </c>
      <c r="V544" s="34"/>
      <c r="W544" s="34"/>
      <c r="X544" s="43" t="str">
        <f t="shared" ref="X544:X552" si="228">IF(V544="","",ROUND(V544*W544,0))</f>
        <v/>
      </c>
      <c r="Y544" s="294"/>
      <c r="Z544" s="294"/>
      <c r="AA544" s="44" t="str">
        <f t="shared" ref="AA544:AA552" si="229">IF(U544="","",ROUND(U544*Y544*Z544,2))</f>
        <v/>
      </c>
      <c r="AB544" s="44" t="str">
        <f t="shared" ref="AB544:AB552" si="230">IF(T544="","",ROUND(X544*AA544,1))</f>
        <v/>
      </c>
      <c r="AC544" s="35"/>
      <c r="AD544" s="146"/>
      <c r="AE544" s="296"/>
    </row>
    <row r="545" spans="1:31" ht="30" customHeight="1">
      <c r="A545" s="186">
        <f>+A544+1</f>
        <v>32</v>
      </c>
      <c r="B545" s="84"/>
      <c r="C545" s="190" t="str">
        <f>+C543&amp;"－"&amp;A545</f>
        <v>Ｈ－32</v>
      </c>
      <c r="D545" s="191"/>
      <c r="E545" s="256"/>
      <c r="F545" s="158"/>
      <c r="G545" s="63"/>
      <c r="H545" s="64"/>
      <c r="I545" s="268">
        <f t="shared" ref="I545:I573" si="231">SUM(G545:H545)</f>
        <v>0</v>
      </c>
      <c r="J545" s="188" t="str">
        <f t="shared" ref="J545:J573" si="232">IF(G545&gt;0,"●","")</f>
        <v/>
      </c>
      <c r="K545" s="189"/>
      <c r="L545" s="288" t="str">
        <f>IF(J545="●",+'様式4-10（機器リスト）'!$C545,"－")</f>
        <v>－</v>
      </c>
      <c r="M545" s="289" t="str">
        <f t="shared" ref="M545:M573" si="233">IF(J545="●",D545&amp;E545&amp;F545,"－")</f>
        <v>－</v>
      </c>
      <c r="N545" s="290" t="str">
        <f t="shared" ref="N545:N573" si="234">IF(M545="－","－",G545)</f>
        <v>－</v>
      </c>
      <c r="O545" s="291" t="str">
        <f t="shared" ref="O545:O573" si="235">IF(M545="－","－",H545)</f>
        <v>－</v>
      </c>
      <c r="P545" s="26"/>
      <c r="Q545" s="329"/>
      <c r="R545" s="335"/>
      <c r="S545" s="150"/>
      <c r="T545" s="33"/>
      <c r="U545" s="42" t="str">
        <f t="shared" si="227"/>
        <v/>
      </c>
      <c r="V545" s="34"/>
      <c r="W545" s="34"/>
      <c r="X545" s="43" t="str">
        <f t="shared" si="228"/>
        <v/>
      </c>
      <c r="Y545" s="294"/>
      <c r="Z545" s="294"/>
      <c r="AA545" s="44" t="str">
        <f t="shared" si="229"/>
        <v/>
      </c>
      <c r="AB545" s="44" t="str">
        <f t="shared" si="230"/>
        <v/>
      </c>
      <c r="AC545" s="35"/>
      <c r="AD545" s="146"/>
      <c r="AE545" s="296"/>
    </row>
    <row r="546" spans="1:31" s="172" customFormat="1" ht="30" customHeight="1">
      <c r="A546" s="186">
        <f t="shared" ref="A546:A573" si="236">+A545+1</f>
        <v>33</v>
      </c>
      <c r="C546" s="190" t="str">
        <f>+C543&amp;"－"&amp;A546</f>
        <v>Ｈ－33</v>
      </c>
      <c r="D546" s="192"/>
      <c r="E546" s="254"/>
      <c r="F546" s="152"/>
      <c r="G546" s="63"/>
      <c r="H546" s="64"/>
      <c r="I546" s="268">
        <f t="shared" si="231"/>
        <v>0</v>
      </c>
      <c r="J546" s="188" t="str">
        <f t="shared" si="232"/>
        <v/>
      </c>
      <c r="K546" s="189"/>
      <c r="L546" s="288" t="str">
        <f>IF(J546="●",+'様式4-10（機器リスト）'!$C546,"－")</f>
        <v>－</v>
      </c>
      <c r="M546" s="289" t="str">
        <f t="shared" si="233"/>
        <v>－</v>
      </c>
      <c r="N546" s="290" t="str">
        <f t="shared" si="234"/>
        <v>－</v>
      </c>
      <c r="O546" s="291" t="str">
        <f t="shared" si="235"/>
        <v>－</v>
      </c>
      <c r="P546" s="29"/>
      <c r="Q546" s="331"/>
      <c r="R546" s="337"/>
      <c r="S546" s="150"/>
      <c r="T546" s="36"/>
      <c r="U546" s="42" t="str">
        <f t="shared" si="227"/>
        <v/>
      </c>
      <c r="V546" s="37"/>
      <c r="W546" s="37"/>
      <c r="X546" s="43" t="str">
        <f t="shared" si="228"/>
        <v/>
      </c>
      <c r="Y546" s="298"/>
      <c r="Z546" s="298"/>
      <c r="AA546" s="44" t="str">
        <f t="shared" si="229"/>
        <v/>
      </c>
      <c r="AB546" s="44" t="str">
        <f t="shared" si="230"/>
        <v/>
      </c>
      <c r="AC546" s="38"/>
      <c r="AD546" s="147"/>
      <c r="AE546" s="299"/>
    </row>
    <row r="547" spans="1:31" ht="30" customHeight="1">
      <c r="A547" s="186">
        <f t="shared" si="236"/>
        <v>34</v>
      </c>
      <c r="B547" s="84"/>
      <c r="C547" s="190" t="str">
        <f>+C543&amp;"－"&amp;A547</f>
        <v>Ｈ－34</v>
      </c>
      <c r="D547" s="192"/>
      <c r="E547" s="254"/>
      <c r="F547" s="152"/>
      <c r="G547" s="63"/>
      <c r="H547" s="64"/>
      <c r="I547" s="268">
        <f t="shared" si="231"/>
        <v>0</v>
      </c>
      <c r="J547" s="188" t="str">
        <f t="shared" si="232"/>
        <v/>
      </c>
      <c r="K547" s="189"/>
      <c r="L547" s="288" t="str">
        <f>IF(J547="●",+'様式4-10（機器リスト）'!$C547,"－")</f>
        <v>－</v>
      </c>
      <c r="M547" s="289" t="str">
        <f t="shared" si="233"/>
        <v>－</v>
      </c>
      <c r="N547" s="290" t="str">
        <f t="shared" si="234"/>
        <v>－</v>
      </c>
      <c r="O547" s="291" t="str">
        <f t="shared" si="235"/>
        <v>－</v>
      </c>
      <c r="P547" s="29"/>
      <c r="Q547" s="331"/>
      <c r="R547" s="337"/>
      <c r="S547" s="150"/>
      <c r="T547" s="36"/>
      <c r="U547" s="42" t="str">
        <f t="shared" si="227"/>
        <v/>
      </c>
      <c r="V547" s="37"/>
      <c r="W547" s="37"/>
      <c r="X547" s="43" t="str">
        <f t="shared" si="228"/>
        <v/>
      </c>
      <c r="Y547" s="298"/>
      <c r="Z547" s="298"/>
      <c r="AA547" s="44" t="str">
        <f t="shared" si="229"/>
        <v/>
      </c>
      <c r="AB547" s="44" t="str">
        <f t="shared" si="230"/>
        <v/>
      </c>
      <c r="AC547" s="38"/>
      <c r="AD547" s="147"/>
      <c r="AE547" s="299"/>
    </row>
    <row r="548" spans="1:31" ht="30" customHeight="1">
      <c r="A548" s="186">
        <f t="shared" si="236"/>
        <v>35</v>
      </c>
      <c r="B548" s="84"/>
      <c r="C548" s="194" t="str">
        <f>+C543&amp;"－"&amp;A548</f>
        <v>Ｈ－35</v>
      </c>
      <c r="D548" s="192"/>
      <c r="E548" s="254"/>
      <c r="F548" s="152"/>
      <c r="G548" s="63"/>
      <c r="H548" s="64"/>
      <c r="I548" s="268">
        <f t="shared" si="231"/>
        <v>0</v>
      </c>
      <c r="J548" s="188" t="str">
        <f t="shared" si="232"/>
        <v/>
      </c>
      <c r="K548" s="189"/>
      <c r="L548" s="288" t="str">
        <f>IF(J548="●",+'様式4-10（機器リスト）'!$C548,"－")</f>
        <v>－</v>
      </c>
      <c r="M548" s="289" t="str">
        <f t="shared" si="233"/>
        <v>－</v>
      </c>
      <c r="N548" s="290" t="str">
        <f t="shared" si="234"/>
        <v>－</v>
      </c>
      <c r="O548" s="291" t="str">
        <f t="shared" si="235"/>
        <v>－</v>
      </c>
      <c r="P548" s="26"/>
      <c r="Q548" s="329"/>
      <c r="R548" s="335"/>
      <c r="S548" s="150"/>
      <c r="T548" s="33"/>
      <c r="U548" s="42" t="str">
        <f t="shared" si="227"/>
        <v/>
      </c>
      <c r="V548" s="34"/>
      <c r="W548" s="34"/>
      <c r="X548" s="43" t="str">
        <f t="shared" si="228"/>
        <v/>
      </c>
      <c r="Y548" s="294"/>
      <c r="Z548" s="294"/>
      <c r="AA548" s="44" t="str">
        <f t="shared" si="229"/>
        <v/>
      </c>
      <c r="AB548" s="44" t="str">
        <f t="shared" si="230"/>
        <v/>
      </c>
      <c r="AC548" s="35"/>
      <c r="AD548" s="146"/>
      <c r="AE548" s="296"/>
    </row>
    <row r="549" spans="1:31" ht="30" customHeight="1">
      <c r="A549" s="186">
        <f t="shared" si="236"/>
        <v>36</v>
      </c>
      <c r="B549" s="84"/>
      <c r="C549" s="195" t="str">
        <f>+C543&amp;"－"&amp;A549</f>
        <v>Ｈ－36</v>
      </c>
      <c r="D549" s="192"/>
      <c r="E549" s="254"/>
      <c r="F549" s="154"/>
      <c r="G549" s="71"/>
      <c r="H549" s="72"/>
      <c r="I549" s="268">
        <f t="shared" si="231"/>
        <v>0</v>
      </c>
      <c r="J549" s="188" t="str">
        <f t="shared" si="232"/>
        <v/>
      </c>
      <c r="K549" s="189"/>
      <c r="L549" s="288" t="str">
        <f>IF(J549="●",+'様式4-10（機器リスト）'!$C549,"－")</f>
        <v>－</v>
      </c>
      <c r="M549" s="289" t="str">
        <f t="shared" si="233"/>
        <v>－</v>
      </c>
      <c r="N549" s="290" t="str">
        <f t="shared" si="234"/>
        <v>－</v>
      </c>
      <c r="O549" s="291" t="str">
        <f t="shared" si="235"/>
        <v>－</v>
      </c>
      <c r="P549" s="26"/>
      <c r="Q549" s="329"/>
      <c r="R549" s="335"/>
      <c r="S549" s="150"/>
      <c r="T549" s="33"/>
      <c r="U549" s="42" t="str">
        <f t="shared" si="227"/>
        <v/>
      </c>
      <c r="V549" s="34"/>
      <c r="W549" s="34"/>
      <c r="X549" s="43" t="str">
        <f t="shared" si="228"/>
        <v/>
      </c>
      <c r="Y549" s="294"/>
      <c r="Z549" s="294"/>
      <c r="AA549" s="44" t="str">
        <f t="shared" si="229"/>
        <v/>
      </c>
      <c r="AB549" s="44" t="str">
        <f t="shared" si="230"/>
        <v/>
      </c>
      <c r="AC549" s="35"/>
      <c r="AD549" s="146"/>
      <c r="AE549" s="296"/>
    </row>
    <row r="550" spans="1:31" ht="30" customHeight="1">
      <c r="A550" s="186">
        <f t="shared" si="236"/>
        <v>37</v>
      </c>
      <c r="B550" s="84"/>
      <c r="C550" s="195" t="str">
        <f>+C543&amp;"－"&amp;A550</f>
        <v>Ｈ－37</v>
      </c>
      <c r="D550" s="196"/>
      <c r="E550" s="254"/>
      <c r="F550" s="154"/>
      <c r="G550" s="63"/>
      <c r="H550" s="64"/>
      <c r="I550" s="268">
        <f t="shared" si="231"/>
        <v>0</v>
      </c>
      <c r="J550" s="188" t="str">
        <f t="shared" si="232"/>
        <v/>
      </c>
      <c r="K550" s="189"/>
      <c r="L550" s="288" t="str">
        <f>IF(J550="●",+'様式4-10（機器リスト）'!$C550,"－")</f>
        <v>－</v>
      </c>
      <c r="M550" s="289" t="str">
        <f t="shared" si="233"/>
        <v>－</v>
      </c>
      <c r="N550" s="290" t="str">
        <f t="shared" si="234"/>
        <v>－</v>
      </c>
      <c r="O550" s="291" t="str">
        <f t="shared" si="235"/>
        <v>－</v>
      </c>
      <c r="P550" s="26"/>
      <c r="Q550" s="329"/>
      <c r="R550" s="335"/>
      <c r="S550" s="150"/>
      <c r="T550" s="33"/>
      <c r="U550" s="42" t="str">
        <f t="shared" si="227"/>
        <v/>
      </c>
      <c r="V550" s="34"/>
      <c r="W550" s="34"/>
      <c r="X550" s="43" t="str">
        <f t="shared" si="228"/>
        <v/>
      </c>
      <c r="Y550" s="294"/>
      <c r="Z550" s="294"/>
      <c r="AA550" s="44" t="str">
        <f t="shared" si="229"/>
        <v/>
      </c>
      <c r="AB550" s="44" t="str">
        <f t="shared" si="230"/>
        <v/>
      </c>
      <c r="AC550" s="35"/>
      <c r="AD550" s="146"/>
      <c r="AE550" s="296"/>
    </row>
    <row r="551" spans="1:31" ht="30" customHeight="1">
      <c r="A551" s="186">
        <f t="shared" si="236"/>
        <v>38</v>
      </c>
      <c r="B551" s="84"/>
      <c r="C551" s="197" t="str">
        <f>+C543&amp;"－"&amp;A551</f>
        <v>Ｈ－38</v>
      </c>
      <c r="D551" s="196"/>
      <c r="E551" s="254"/>
      <c r="F551" s="152"/>
      <c r="G551" s="63"/>
      <c r="H551" s="64"/>
      <c r="I551" s="268">
        <f t="shared" si="231"/>
        <v>0</v>
      </c>
      <c r="J551" s="188" t="str">
        <f t="shared" si="232"/>
        <v/>
      </c>
      <c r="K551" s="189"/>
      <c r="L551" s="288" t="str">
        <f>IF(J551="●",+'様式4-10（機器リスト）'!$C551,"－")</f>
        <v>－</v>
      </c>
      <c r="M551" s="289" t="str">
        <f t="shared" si="233"/>
        <v>－</v>
      </c>
      <c r="N551" s="290" t="str">
        <f t="shared" si="234"/>
        <v>－</v>
      </c>
      <c r="O551" s="291" t="str">
        <f t="shared" si="235"/>
        <v>－</v>
      </c>
      <c r="P551" s="26"/>
      <c r="Q551" s="329"/>
      <c r="R551" s="335"/>
      <c r="S551" s="150"/>
      <c r="T551" s="33"/>
      <c r="U551" s="42" t="str">
        <f t="shared" si="227"/>
        <v/>
      </c>
      <c r="V551" s="34"/>
      <c r="W551" s="34"/>
      <c r="X551" s="43" t="str">
        <f t="shared" si="228"/>
        <v/>
      </c>
      <c r="Y551" s="294"/>
      <c r="Z551" s="294"/>
      <c r="AA551" s="44" t="str">
        <f t="shared" si="229"/>
        <v/>
      </c>
      <c r="AB551" s="44" t="str">
        <f t="shared" si="230"/>
        <v/>
      </c>
      <c r="AC551" s="35"/>
      <c r="AD551" s="146"/>
      <c r="AE551" s="296"/>
    </row>
    <row r="552" spans="1:31" ht="30" customHeight="1">
      <c r="A552" s="186">
        <f t="shared" si="236"/>
        <v>39</v>
      </c>
      <c r="B552" s="84"/>
      <c r="C552" s="197" t="str">
        <f>+C543&amp;"－"&amp;A552</f>
        <v>Ｈ－39</v>
      </c>
      <c r="D552" s="196"/>
      <c r="E552" s="254"/>
      <c r="F552" s="154"/>
      <c r="G552" s="63"/>
      <c r="H552" s="64"/>
      <c r="I552" s="268">
        <f t="shared" si="231"/>
        <v>0</v>
      </c>
      <c r="J552" s="188" t="str">
        <f t="shared" si="232"/>
        <v/>
      </c>
      <c r="K552" s="189"/>
      <c r="L552" s="288" t="str">
        <f>IF(J552="●",+'様式4-10（機器リスト）'!$C552,"－")</f>
        <v>－</v>
      </c>
      <c r="M552" s="289" t="str">
        <f t="shared" si="233"/>
        <v>－</v>
      </c>
      <c r="N552" s="290" t="str">
        <f t="shared" si="234"/>
        <v>－</v>
      </c>
      <c r="O552" s="291" t="str">
        <f t="shared" si="235"/>
        <v>－</v>
      </c>
      <c r="P552" s="26"/>
      <c r="Q552" s="329"/>
      <c r="R552" s="335"/>
      <c r="S552" s="150"/>
      <c r="T552" s="33"/>
      <c r="U552" s="42" t="str">
        <f t="shared" si="227"/>
        <v/>
      </c>
      <c r="V552" s="34"/>
      <c r="W552" s="34"/>
      <c r="X552" s="43" t="str">
        <f t="shared" si="228"/>
        <v/>
      </c>
      <c r="Y552" s="294"/>
      <c r="Z552" s="294"/>
      <c r="AA552" s="44" t="str">
        <f t="shared" si="229"/>
        <v/>
      </c>
      <c r="AB552" s="44" t="str">
        <f t="shared" si="230"/>
        <v/>
      </c>
      <c r="AC552" s="35"/>
      <c r="AD552" s="146"/>
      <c r="AE552" s="296"/>
    </row>
    <row r="553" spans="1:31" ht="30" customHeight="1">
      <c r="A553" s="186">
        <f t="shared" si="236"/>
        <v>40</v>
      </c>
      <c r="B553" s="84"/>
      <c r="C553" s="197" t="str">
        <f>+C543&amp;"－"&amp;A553</f>
        <v>Ｈ－40</v>
      </c>
      <c r="D553" s="196"/>
      <c r="E553" s="254"/>
      <c r="F553" s="154"/>
      <c r="G553" s="63"/>
      <c r="H553" s="64"/>
      <c r="I553" s="268">
        <f t="shared" si="231"/>
        <v>0</v>
      </c>
      <c r="J553" s="188" t="str">
        <f t="shared" si="232"/>
        <v/>
      </c>
      <c r="K553" s="189"/>
      <c r="L553" s="288" t="str">
        <f>IF(J553="●",+'様式4-10（機器リスト）'!$C553,"－")</f>
        <v>－</v>
      </c>
      <c r="M553" s="289" t="str">
        <f t="shared" si="233"/>
        <v>－</v>
      </c>
      <c r="N553" s="290" t="str">
        <f t="shared" si="234"/>
        <v>－</v>
      </c>
      <c r="O553" s="291" t="str">
        <f t="shared" si="235"/>
        <v>－</v>
      </c>
      <c r="P553" s="26"/>
      <c r="Q553" s="329"/>
      <c r="R553" s="335"/>
      <c r="S553" s="150"/>
      <c r="T553" s="39"/>
      <c r="U553" s="42" t="str">
        <f t="shared" si="227"/>
        <v/>
      </c>
      <c r="V553" s="40"/>
      <c r="W553" s="41"/>
      <c r="X553" s="43" t="str">
        <f>IF(V553="","",ROUND(V553*W553,0))</f>
        <v/>
      </c>
      <c r="Y553" s="300"/>
      <c r="Z553" s="300"/>
      <c r="AA553" s="44" t="str">
        <f>IF(U553="","",ROUND(U553*Y553*Z553,2))</f>
        <v/>
      </c>
      <c r="AB553" s="44" t="str">
        <f>IF(T553="","",ROUND(X553*AA553,1))</f>
        <v/>
      </c>
      <c r="AC553" s="57"/>
      <c r="AD553" s="146"/>
      <c r="AE553" s="296"/>
    </row>
    <row r="554" spans="1:31" ht="30" customHeight="1">
      <c r="A554" s="186">
        <f t="shared" si="236"/>
        <v>41</v>
      </c>
      <c r="B554" s="84"/>
      <c r="C554" s="199" t="str">
        <f>+C543&amp;"－"&amp;A554</f>
        <v>Ｈ－41</v>
      </c>
      <c r="D554" s="192"/>
      <c r="E554" s="254"/>
      <c r="F554" s="154"/>
      <c r="G554" s="63"/>
      <c r="H554" s="64"/>
      <c r="I554" s="268">
        <f t="shared" si="231"/>
        <v>0</v>
      </c>
      <c r="J554" s="188" t="str">
        <f t="shared" si="232"/>
        <v/>
      </c>
      <c r="K554" s="189"/>
      <c r="L554" s="288" t="str">
        <f>IF(J554="●",+'様式4-10（機器リスト）'!$C554,"－")</f>
        <v>－</v>
      </c>
      <c r="M554" s="289" t="str">
        <f t="shared" si="233"/>
        <v>－</v>
      </c>
      <c r="N554" s="290" t="str">
        <f t="shared" si="234"/>
        <v>－</v>
      </c>
      <c r="O554" s="291" t="str">
        <f t="shared" si="235"/>
        <v>－</v>
      </c>
      <c r="P554" s="26"/>
      <c r="Q554" s="329"/>
      <c r="R554" s="335"/>
      <c r="S554" s="150"/>
      <c r="T554" s="33"/>
      <c r="U554" s="42" t="str">
        <f t="shared" si="227"/>
        <v/>
      </c>
      <c r="V554" s="34"/>
      <c r="W554" s="34"/>
      <c r="X554" s="43" t="str">
        <f t="shared" ref="X554:X573" si="237">IF(V554="","",ROUND(V554*W554,0))</f>
        <v/>
      </c>
      <c r="Y554" s="294"/>
      <c r="Z554" s="294"/>
      <c r="AA554" s="44" t="str">
        <f t="shared" ref="AA554:AA573" si="238">IF(U554="","",ROUND(U554*Y554*Z554,2))</f>
        <v/>
      </c>
      <c r="AB554" s="44" t="str">
        <f t="shared" ref="AB554:AB573" si="239">IF(T554="","",ROUND(X554*AA554,1))</f>
        <v/>
      </c>
      <c r="AC554" s="35"/>
      <c r="AD554" s="146"/>
      <c r="AE554" s="296"/>
    </row>
    <row r="555" spans="1:31" ht="30" customHeight="1">
      <c r="A555" s="186">
        <f t="shared" si="236"/>
        <v>42</v>
      </c>
      <c r="B555" s="84"/>
      <c r="C555" s="200" t="str">
        <f>+C543&amp;"－"&amp;A555</f>
        <v>Ｈ－42</v>
      </c>
      <c r="D555" s="192"/>
      <c r="E555" s="254"/>
      <c r="F555" s="154"/>
      <c r="G555" s="63"/>
      <c r="H555" s="64"/>
      <c r="I555" s="268">
        <f t="shared" si="231"/>
        <v>0</v>
      </c>
      <c r="J555" s="188" t="str">
        <f t="shared" si="232"/>
        <v/>
      </c>
      <c r="K555" s="189"/>
      <c r="L555" s="288" t="str">
        <f>IF(J555="●",+'様式4-10（機器リスト）'!$C555,"－")</f>
        <v>－</v>
      </c>
      <c r="M555" s="289" t="str">
        <f t="shared" si="233"/>
        <v>－</v>
      </c>
      <c r="N555" s="290" t="str">
        <f t="shared" si="234"/>
        <v>－</v>
      </c>
      <c r="O555" s="291" t="str">
        <f t="shared" si="235"/>
        <v>－</v>
      </c>
      <c r="P555" s="26"/>
      <c r="Q555" s="329"/>
      <c r="R555" s="335"/>
      <c r="S555" s="150"/>
      <c r="T555" s="33"/>
      <c r="U555" s="42" t="str">
        <f>IF(N555="－","",ROUND(N555*T555,2))</f>
        <v/>
      </c>
      <c r="V555" s="34"/>
      <c r="W555" s="34"/>
      <c r="X555" s="43" t="str">
        <f t="shared" si="237"/>
        <v/>
      </c>
      <c r="Y555" s="294"/>
      <c r="Z555" s="294"/>
      <c r="AA555" s="44" t="str">
        <f t="shared" si="238"/>
        <v/>
      </c>
      <c r="AB555" s="44" t="str">
        <f t="shared" si="239"/>
        <v/>
      </c>
      <c r="AC555" s="35"/>
      <c r="AD555" s="146"/>
      <c r="AE555" s="296"/>
    </row>
    <row r="556" spans="1:31" ht="30" customHeight="1">
      <c r="A556" s="186">
        <f t="shared" si="236"/>
        <v>43</v>
      </c>
      <c r="B556" s="172"/>
      <c r="C556" s="201" t="str">
        <f>+C543&amp;"－"&amp;A556</f>
        <v>Ｈ－43</v>
      </c>
      <c r="D556" s="196"/>
      <c r="E556" s="254"/>
      <c r="F556" s="152"/>
      <c r="G556" s="63"/>
      <c r="H556" s="64"/>
      <c r="I556" s="268">
        <f t="shared" si="231"/>
        <v>0</v>
      </c>
      <c r="J556" s="188" t="str">
        <f t="shared" si="232"/>
        <v/>
      </c>
      <c r="K556" s="189"/>
      <c r="L556" s="288" t="str">
        <f>IF(J556="●",+'様式4-10（機器リスト）'!$C556,"－")</f>
        <v>－</v>
      </c>
      <c r="M556" s="289" t="str">
        <f t="shared" si="233"/>
        <v>－</v>
      </c>
      <c r="N556" s="290" t="str">
        <f t="shared" si="234"/>
        <v>－</v>
      </c>
      <c r="O556" s="291" t="str">
        <f t="shared" si="235"/>
        <v>－</v>
      </c>
      <c r="P556" s="26"/>
      <c r="Q556" s="329"/>
      <c r="R556" s="335"/>
      <c r="S556" s="150"/>
      <c r="T556" s="33"/>
      <c r="U556" s="42" t="str">
        <f t="shared" ref="U556:U573" si="240">IF(N556="－","",ROUND(N556*T556,2))</f>
        <v/>
      </c>
      <c r="V556" s="34"/>
      <c r="W556" s="34"/>
      <c r="X556" s="43" t="str">
        <f t="shared" si="237"/>
        <v/>
      </c>
      <c r="Y556" s="294"/>
      <c r="Z556" s="294"/>
      <c r="AA556" s="44" t="str">
        <f t="shared" si="238"/>
        <v/>
      </c>
      <c r="AB556" s="44" t="str">
        <f t="shared" si="239"/>
        <v/>
      </c>
      <c r="AC556" s="35"/>
      <c r="AD556" s="146"/>
      <c r="AE556" s="296"/>
    </row>
    <row r="557" spans="1:31" ht="30" customHeight="1">
      <c r="A557" s="186">
        <f t="shared" si="236"/>
        <v>44</v>
      </c>
      <c r="B557" s="84"/>
      <c r="C557" s="202" t="str">
        <f>+C543&amp;"－"&amp;A557</f>
        <v>Ｈ－44</v>
      </c>
      <c r="D557" s="192"/>
      <c r="E557" s="254"/>
      <c r="F557" s="154"/>
      <c r="G557" s="63"/>
      <c r="H557" s="64"/>
      <c r="I557" s="269">
        <f t="shared" si="231"/>
        <v>0</v>
      </c>
      <c r="J557" s="188" t="str">
        <f t="shared" si="232"/>
        <v/>
      </c>
      <c r="K557" s="189"/>
      <c r="L557" s="288" t="str">
        <f>IF(J557="●",+'様式4-10（機器リスト）'!$C557,"－")</f>
        <v>－</v>
      </c>
      <c r="M557" s="289" t="str">
        <f t="shared" si="233"/>
        <v>－</v>
      </c>
      <c r="N557" s="290" t="str">
        <f t="shared" si="234"/>
        <v>－</v>
      </c>
      <c r="O557" s="291" t="str">
        <f t="shared" si="235"/>
        <v>－</v>
      </c>
      <c r="P557" s="26"/>
      <c r="Q557" s="329"/>
      <c r="R557" s="335"/>
      <c r="S557" s="150"/>
      <c r="T557" s="33"/>
      <c r="U557" s="42" t="str">
        <f t="shared" si="240"/>
        <v/>
      </c>
      <c r="V557" s="34"/>
      <c r="W557" s="34"/>
      <c r="X557" s="43" t="str">
        <f t="shared" si="237"/>
        <v/>
      </c>
      <c r="Y557" s="294"/>
      <c r="Z557" s="294"/>
      <c r="AA557" s="44" t="str">
        <f t="shared" si="238"/>
        <v/>
      </c>
      <c r="AB557" s="44" t="str">
        <f t="shared" si="239"/>
        <v/>
      </c>
      <c r="AC557" s="35"/>
      <c r="AD557" s="146"/>
      <c r="AE557" s="296"/>
    </row>
    <row r="558" spans="1:31" ht="30" customHeight="1">
      <c r="A558" s="186">
        <f t="shared" si="236"/>
        <v>45</v>
      </c>
      <c r="B558" s="84"/>
      <c r="C558" s="201" t="str">
        <f>+C543&amp;"－"&amp;A558</f>
        <v>Ｈ－45</v>
      </c>
      <c r="D558" s="192"/>
      <c r="E558" s="254"/>
      <c r="F558" s="154"/>
      <c r="G558" s="63"/>
      <c r="H558" s="64"/>
      <c r="I558" s="268">
        <f t="shared" si="231"/>
        <v>0</v>
      </c>
      <c r="J558" s="188" t="str">
        <f t="shared" si="232"/>
        <v/>
      </c>
      <c r="K558" s="189"/>
      <c r="L558" s="288" t="str">
        <f>IF(J558="●",+'様式4-10（機器リスト）'!$C558,"－")</f>
        <v>－</v>
      </c>
      <c r="M558" s="289" t="str">
        <f t="shared" si="233"/>
        <v>－</v>
      </c>
      <c r="N558" s="290" t="str">
        <f t="shared" si="234"/>
        <v>－</v>
      </c>
      <c r="O558" s="291" t="str">
        <f t="shared" si="235"/>
        <v>－</v>
      </c>
      <c r="P558" s="26"/>
      <c r="Q558" s="329"/>
      <c r="R558" s="335"/>
      <c r="S558" s="150"/>
      <c r="T558" s="33"/>
      <c r="U558" s="42" t="str">
        <f t="shared" si="240"/>
        <v/>
      </c>
      <c r="V558" s="34"/>
      <c r="W558" s="34"/>
      <c r="X558" s="43" t="str">
        <f t="shared" si="237"/>
        <v/>
      </c>
      <c r="Y558" s="294"/>
      <c r="Z558" s="294"/>
      <c r="AA558" s="44" t="str">
        <f t="shared" si="238"/>
        <v/>
      </c>
      <c r="AB558" s="44" t="str">
        <f t="shared" si="239"/>
        <v/>
      </c>
      <c r="AC558" s="35"/>
      <c r="AD558" s="146"/>
      <c r="AE558" s="296"/>
    </row>
    <row r="559" spans="1:31" ht="30" customHeight="1">
      <c r="A559" s="186">
        <f t="shared" si="236"/>
        <v>46</v>
      </c>
      <c r="B559" s="84"/>
      <c r="C559" s="201" t="str">
        <f>+C543&amp;"－"&amp;A559</f>
        <v>Ｈ－46</v>
      </c>
      <c r="D559" s="192"/>
      <c r="E559" s="254"/>
      <c r="F559" s="154"/>
      <c r="G559" s="63"/>
      <c r="H559" s="64"/>
      <c r="I559" s="268">
        <f t="shared" si="231"/>
        <v>0</v>
      </c>
      <c r="J559" s="188" t="str">
        <f t="shared" si="232"/>
        <v/>
      </c>
      <c r="K559" s="189"/>
      <c r="L559" s="288" t="str">
        <f>IF(J559="●",+'様式4-10（機器リスト）'!$C559,"－")</f>
        <v>－</v>
      </c>
      <c r="M559" s="289" t="str">
        <f t="shared" si="233"/>
        <v>－</v>
      </c>
      <c r="N559" s="290" t="str">
        <f t="shared" si="234"/>
        <v>－</v>
      </c>
      <c r="O559" s="291" t="str">
        <f t="shared" si="235"/>
        <v>－</v>
      </c>
      <c r="P559" s="26"/>
      <c r="Q559" s="329"/>
      <c r="R559" s="335"/>
      <c r="S559" s="150"/>
      <c r="T559" s="33"/>
      <c r="U559" s="42" t="str">
        <f t="shared" si="240"/>
        <v/>
      </c>
      <c r="V559" s="34"/>
      <c r="W559" s="34"/>
      <c r="X559" s="43" t="str">
        <f t="shared" si="237"/>
        <v/>
      </c>
      <c r="Y559" s="294"/>
      <c r="Z559" s="294"/>
      <c r="AA559" s="44" t="str">
        <f t="shared" si="238"/>
        <v/>
      </c>
      <c r="AB559" s="44" t="str">
        <f t="shared" si="239"/>
        <v/>
      </c>
      <c r="AC559" s="35"/>
      <c r="AD559" s="146"/>
      <c r="AE559" s="296"/>
    </row>
    <row r="560" spans="1:31" ht="30" customHeight="1">
      <c r="A560" s="186">
        <f t="shared" si="236"/>
        <v>47</v>
      </c>
      <c r="B560" s="84"/>
      <c r="C560" s="201" t="str">
        <f>+C543&amp;"－"&amp;A560</f>
        <v>Ｈ－47</v>
      </c>
      <c r="D560" s="192"/>
      <c r="E560" s="254"/>
      <c r="F560" s="154"/>
      <c r="G560" s="63"/>
      <c r="H560" s="64"/>
      <c r="I560" s="268">
        <f t="shared" si="231"/>
        <v>0</v>
      </c>
      <c r="J560" s="188" t="str">
        <f t="shared" si="232"/>
        <v/>
      </c>
      <c r="K560" s="189"/>
      <c r="L560" s="288" t="str">
        <f>IF(J560="●",+'様式4-10（機器リスト）'!$C560,"－")</f>
        <v>－</v>
      </c>
      <c r="M560" s="289" t="str">
        <f t="shared" si="233"/>
        <v>－</v>
      </c>
      <c r="N560" s="290" t="str">
        <f t="shared" si="234"/>
        <v>－</v>
      </c>
      <c r="O560" s="291" t="str">
        <f t="shared" si="235"/>
        <v>－</v>
      </c>
      <c r="P560" s="26"/>
      <c r="Q560" s="329"/>
      <c r="R560" s="335"/>
      <c r="S560" s="150"/>
      <c r="T560" s="33"/>
      <c r="U560" s="42" t="str">
        <f t="shared" si="240"/>
        <v/>
      </c>
      <c r="V560" s="34"/>
      <c r="W560" s="34"/>
      <c r="X560" s="43" t="str">
        <f t="shared" si="237"/>
        <v/>
      </c>
      <c r="Y560" s="294"/>
      <c r="Z560" s="294"/>
      <c r="AA560" s="44" t="str">
        <f t="shared" si="238"/>
        <v/>
      </c>
      <c r="AB560" s="44" t="str">
        <f t="shared" si="239"/>
        <v/>
      </c>
      <c r="AC560" s="35"/>
      <c r="AD560" s="146"/>
      <c r="AE560" s="296"/>
    </row>
    <row r="561" spans="1:31" s="172" customFormat="1" ht="30" customHeight="1">
      <c r="A561" s="186">
        <f t="shared" si="236"/>
        <v>48</v>
      </c>
      <c r="B561" s="84"/>
      <c r="C561" s="202" t="str">
        <f>+C543&amp;"－"&amp;A561</f>
        <v>Ｈ－48</v>
      </c>
      <c r="D561" s="192"/>
      <c r="E561" s="254"/>
      <c r="F561" s="152"/>
      <c r="G561" s="63"/>
      <c r="H561" s="64"/>
      <c r="I561" s="268">
        <f t="shared" si="231"/>
        <v>0</v>
      </c>
      <c r="J561" s="188" t="str">
        <f t="shared" si="232"/>
        <v/>
      </c>
      <c r="K561" s="189"/>
      <c r="L561" s="288" t="str">
        <f>IF(J561="●",+'様式4-10（機器リスト）'!$C561,"－")</f>
        <v>－</v>
      </c>
      <c r="M561" s="289" t="str">
        <f t="shared" si="233"/>
        <v>－</v>
      </c>
      <c r="N561" s="290" t="str">
        <f t="shared" si="234"/>
        <v>－</v>
      </c>
      <c r="O561" s="291" t="str">
        <f t="shared" si="235"/>
        <v>－</v>
      </c>
      <c r="P561" s="26"/>
      <c r="Q561" s="329"/>
      <c r="R561" s="335"/>
      <c r="S561" s="150"/>
      <c r="T561" s="33"/>
      <c r="U561" s="42" t="str">
        <f t="shared" si="240"/>
        <v/>
      </c>
      <c r="V561" s="34"/>
      <c r="W561" s="34"/>
      <c r="X561" s="43" t="str">
        <f t="shared" si="237"/>
        <v/>
      </c>
      <c r="Y561" s="294"/>
      <c r="Z561" s="294"/>
      <c r="AA561" s="44" t="str">
        <f t="shared" si="238"/>
        <v/>
      </c>
      <c r="AB561" s="44" t="str">
        <f t="shared" si="239"/>
        <v/>
      </c>
      <c r="AC561" s="35"/>
      <c r="AD561" s="146"/>
      <c r="AE561" s="296"/>
    </row>
    <row r="562" spans="1:31" ht="30" customHeight="1">
      <c r="A562" s="186">
        <f t="shared" si="236"/>
        <v>49</v>
      </c>
      <c r="B562" s="84"/>
      <c r="C562" s="203" t="str">
        <f>+C543&amp;"－"&amp;A562</f>
        <v>Ｈ－49</v>
      </c>
      <c r="D562" s="196"/>
      <c r="E562" s="254"/>
      <c r="F562" s="154"/>
      <c r="G562" s="63"/>
      <c r="H562" s="64"/>
      <c r="I562" s="268">
        <f t="shared" si="231"/>
        <v>0</v>
      </c>
      <c r="J562" s="188" t="str">
        <f t="shared" si="232"/>
        <v/>
      </c>
      <c r="K562" s="189"/>
      <c r="L562" s="288" t="str">
        <f>IF(J562="●",+'様式4-10（機器リスト）'!$C562,"－")</f>
        <v>－</v>
      </c>
      <c r="M562" s="289" t="str">
        <f t="shared" si="233"/>
        <v>－</v>
      </c>
      <c r="N562" s="290" t="str">
        <f t="shared" si="234"/>
        <v>－</v>
      </c>
      <c r="O562" s="291" t="str">
        <f t="shared" si="235"/>
        <v>－</v>
      </c>
      <c r="P562" s="26"/>
      <c r="Q562" s="329"/>
      <c r="R562" s="335"/>
      <c r="S562" s="150"/>
      <c r="T562" s="33"/>
      <c r="U562" s="42" t="str">
        <f t="shared" si="240"/>
        <v/>
      </c>
      <c r="V562" s="34"/>
      <c r="W562" s="34"/>
      <c r="X562" s="43" t="str">
        <f t="shared" si="237"/>
        <v/>
      </c>
      <c r="Y562" s="294"/>
      <c r="Z562" s="294"/>
      <c r="AA562" s="44" t="str">
        <f t="shared" si="238"/>
        <v/>
      </c>
      <c r="AB562" s="44" t="str">
        <f t="shared" si="239"/>
        <v/>
      </c>
      <c r="AC562" s="35"/>
      <c r="AD562" s="146"/>
      <c r="AE562" s="296"/>
    </row>
    <row r="563" spans="1:31" ht="30" customHeight="1">
      <c r="A563" s="186">
        <f t="shared" si="236"/>
        <v>50</v>
      </c>
      <c r="B563" s="84"/>
      <c r="C563" s="203" t="str">
        <f>+C543&amp;"－"&amp;A563</f>
        <v>Ｈ－50</v>
      </c>
      <c r="D563" s="196"/>
      <c r="E563" s="254"/>
      <c r="F563" s="154"/>
      <c r="G563" s="63"/>
      <c r="H563" s="64"/>
      <c r="I563" s="268">
        <f t="shared" si="231"/>
        <v>0</v>
      </c>
      <c r="J563" s="188" t="str">
        <f t="shared" si="232"/>
        <v/>
      </c>
      <c r="K563" s="189"/>
      <c r="L563" s="288" t="str">
        <f>IF(J563="●",+'様式4-10（機器リスト）'!$C563,"－")</f>
        <v>－</v>
      </c>
      <c r="M563" s="289" t="str">
        <f t="shared" si="233"/>
        <v>－</v>
      </c>
      <c r="N563" s="290" t="str">
        <f t="shared" si="234"/>
        <v>－</v>
      </c>
      <c r="O563" s="291" t="str">
        <f t="shared" si="235"/>
        <v>－</v>
      </c>
      <c r="P563" s="26"/>
      <c r="Q563" s="329"/>
      <c r="R563" s="335"/>
      <c r="S563" s="150"/>
      <c r="T563" s="33"/>
      <c r="U563" s="42" t="str">
        <f t="shared" si="240"/>
        <v/>
      </c>
      <c r="V563" s="34"/>
      <c r="W563" s="34"/>
      <c r="X563" s="43" t="str">
        <f t="shared" si="237"/>
        <v/>
      </c>
      <c r="Y563" s="294"/>
      <c r="Z563" s="294"/>
      <c r="AA563" s="44" t="str">
        <f t="shared" si="238"/>
        <v/>
      </c>
      <c r="AB563" s="44" t="str">
        <f t="shared" si="239"/>
        <v/>
      </c>
      <c r="AC563" s="35"/>
      <c r="AD563" s="146"/>
      <c r="AE563" s="296"/>
    </row>
    <row r="564" spans="1:31" ht="30" customHeight="1">
      <c r="A564" s="186">
        <f t="shared" si="236"/>
        <v>51</v>
      </c>
      <c r="B564" s="84"/>
      <c r="C564" s="204" t="str">
        <f>+C543&amp;"－"&amp;A564</f>
        <v>Ｈ－51</v>
      </c>
      <c r="D564" s="196"/>
      <c r="E564" s="254"/>
      <c r="F564" s="154"/>
      <c r="G564" s="63"/>
      <c r="H564" s="64"/>
      <c r="I564" s="268">
        <f t="shared" si="231"/>
        <v>0</v>
      </c>
      <c r="J564" s="188" t="str">
        <f t="shared" si="232"/>
        <v/>
      </c>
      <c r="K564" s="189"/>
      <c r="L564" s="288" t="str">
        <f>IF(J564="●",+'様式4-10（機器リスト）'!$C564,"－")</f>
        <v>－</v>
      </c>
      <c r="M564" s="289" t="str">
        <f t="shared" si="233"/>
        <v>－</v>
      </c>
      <c r="N564" s="290" t="str">
        <f t="shared" si="234"/>
        <v>－</v>
      </c>
      <c r="O564" s="291" t="str">
        <f t="shared" si="235"/>
        <v>－</v>
      </c>
      <c r="P564" s="26"/>
      <c r="Q564" s="329"/>
      <c r="R564" s="335"/>
      <c r="S564" s="150"/>
      <c r="T564" s="33"/>
      <c r="U564" s="42" t="str">
        <f t="shared" si="240"/>
        <v/>
      </c>
      <c r="V564" s="34"/>
      <c r="W564" s="34"/>
      <c r="X564" s="43" t="str">
        <f t="shared" si="237"/>
        <v/>
      </c>
      <c r="Y564" s="294"/>
      <c r="Z564" s="294"/>
      <c r="AA564" s="44" t="str">
        <f t="shared" si="238"/>
        <v/>
      </c>
      <c r="AB564" s="44" t="str">
        <f t="shared" si="239"/>
        <v/>
      </c>
      <c r="AC564" s="35"/>
      <c r="AD564" s="146"/>
      <c r="AE564" s="296"/>
    </row>
    <row r="565" spans="1:31" ht="30" customHeight="1">
      <c r="A565" s="186">
        <f t="shared" si="236"/>
        <v>52</v>
      </c>
      <c r="B565" s="84"/>
      <c r="C565" s="204" t="str">
        <f>+C543&amp;"－"&amp;A565</f>
        <v>Ｈ－52</v>
      </c>
      <c r="D565" s="192"/>
      <c r="E565" s="254"/>
      <c r="F565" s="154"/>
      <c r="G565" s="63"/>
      <c r="H565" s="64"/>
      <c r="I565" s="268">
        <f t="shared" si="231"/>
        <v>0</v>
      </c>
      <c r="J565" s="188" t="str">
        <f t="shared" si="232"/>
        <v/>
      </c>
      <c r="K565" s="189"/>
      <c r="L565" s="288" t="str">
        <f>IF(J565="●",+'様式4-10（機器リスト）'!$C565,"－")</f>
        <v>－</v>
      </c>
      <c r="M565" s="289" t="str">
        <f t="shared" si="233"/>
        <v>－</v>
      </c>
      <c r="N565" s="290" t="str">
        <f t="shared" si="234"/>
        <v>－</v>
      </c>
      <c r="O565" s="291" t="str">
        <f t="shared" si="235"/>
        <v>－</v>
      </c>
      <c r="P565" s="26"/>
      <c r="Q565" s="329"/>
      <c r="R565" s="335"/>
      <c r="S565" s="150"/>
      <c r="T565" s="33"/>
      <c r="U565" s="42" t="str">
        <f t="shared" si="240"/>
        <v/>
      </c>
      <c r="V565" s="34"/>
      <c r="W565" s="34"/>
      <c r="X565" s="43" t="str">
        <f t="shared" si="237"/>
        <v/>
      </c>
      <c r="Y565" s="294"/>
      <c r="Z565" s="294"/>
      <c r="AA565" s="44" t="str">
        <f t="shared" si="238"/>
        <v/>
      </c>
      <c r="AB565" s="44" t="str">
        <f t="shared" si="239"/>
        <v/>
      </c>
      <c r="AC565" s="35"/>
      <c r="AD565" s="146"/>
      <c r="AE565" s="296"/>
    </row>
    <row r="566" spans="1:31" s="172" customFormat="1" ht="30" customHeight="1">
      <c r="A566" s="186">
        <f t="shared" si="236"/>
        <v>53</v>
      </c>
      <c r="C566" s="204" t="str">
        <f>+C543&amp;"－"&amp;A566</f>
        <v>Ｈ－53</v>
      </c>
      <c r="D566" s="192"/>
      <c r="E566" s="254"/>
      <c r="F566" s="154"/>
      <c r="G566" s="63"/>
      <c r="H566" s="64"/>
      <c r="I566" s="268">
        <f t="shared" si="231"/>
        <v>0</v>
      </c>
      <c r="J566" s="188" t="str">
        <f t="shared" si="232"/>
        <v/>
      </c>
      <c r="K566" s="189"/>
      <c r="L566" s="288" t="str">
        <f>IF(J566="●",+'様式4-10（機器リスト）'!$C566,"－")</f>
        <v>－</v>
      </c>
      <c r="M566" s="289" t="str">
        <f t="shared" si="233"/>
        <v>－</v>
      </c>
      <c r="N566" s="290" t="str">
        <f t="shared" si="234"/>
        <v>－</v>
      </c>
      <c r="O566" s="291" t="str">
        <f t="shared" si="235"/>
        <v>－</v>
      </c>
      <c r="P566" s="26"/>
      <c r="Q566" s="329"/>
      <c r="R566" s="335"/>
      <c r="S566" s="150"/>
      <c r="T566" s="33"/>
      <c r="U566" s="42" t="str">
        <f t="shared" si="240"/>
        <v/>
      </c>
      <c r="V566" s="34"/>
      <c r="W566" s="34"/>
      <c r="X566" s="43" t="str">
        <f t="shared" si="237"/>
        <v/>
      </c>
      <c r="Y566" s="294"/>
      <c r="Z566" s="294"/>
      <c r="AA566" s="44" t="str">
        <f t="shared" si="238"/>
        <v/>
      </c>
      <c r="AB566" s="44" t="str">
        <f t="shared" si="239"/>
        <v/>
      </c>
      <c r="AC566" s="35"/>
      <c r="AD566" s="146"/>
      <c r="AE566" s="296"/>
    </row>
    <row r="567" spans="1:31" ht="30" customHeight="1">
      <c r="A567" s="186">
        <f t="shared" si="236"/>
        <v>54</v>
      </c>
      <c r="B567" s="84"/>
      <c r="C567" s="205" t="str">
        <f>+C543&amp;"－"&amp;A567</f>
        <v>Ｈ－54</v>
      </c>
      <c r="D567" s="192"/>
      <c r="E567" s="254"/>
      <c r="F567" s="154"/>
      <c r="G567" s="63"/>
      <c r="H567" s="64"/>
      <c r="I567" s="268">
        <f t="shared" si="231"/>
        <v>0</v>
      </c>
      <c r="J567" s="188" t="str">
        <f t="shared" si="232"/>
        <v/>
      </c>
      <c r="K567" s="189"/>
      <c r="L567" s="288" t="str">
        <f>IF(J567="●",+'様式4-10（機器リスト）'!$C567,"－")</f>
        <v>－</v>
      </c>
      <c r="M567" s="289" t="str">
        <f t="shared" si="233"/>
        <v>－</v>
      </c>
      <c r="N567" s="290" t="str">
        <f t="shared" si="234"/>
        <v>－</v>
      </c>
      <c r="O567" s="291" t="str">
        <f t="shared" si="235"/>
        <v>－</v>
      </c>
      <c r="P567" s="26"/>
      <c r="Q567" s="329"/>
      <c r="R567" s="335"/>
      <c r="S567" s="150"/>
      <c r="T567" s="33"/>
      <c r="U567" s="42" t="str">
        <f t="shared" si="240"/>
        <v/>
      </c>
      <c r="V567" s="34"/>
      <c r="W567" s="34"/>
      <c r="X567" s="43" t="str">
        <f t="shared" si="237"/>
        <v/>
      </c>
      <c r="Y567" s="294"/>
      <c r="Z567" s="294"/>
      <c r="AA567" s="44" t="str">
        <f t="shared" si="238"/>
        <v/>
      </c>
      <c r="AB567" s="44" t="str">
        <f t="shared" si="239"/>
        <v/>
      </c>
      <c r="AC567" s="35"/>
      <c r="AD567" s="146"/>
      <c r="AE567" s="296"/>
    </row>
    <row r="568" spans="1:31" ht="30" customHeight="1">
      <c r="A568" s="186">
        <f t="shared" si="236"/>
        <v>55</v>
      </c>
      <c r="B568" s="84"/>
      <c r="C568" s="206" t="str">
        <f>+C543&amp;"－"&amp;A568</f>
        <v>Ｈ－55</v>
      </c>
      <c r="D568" s="192"/>
      <c r="E568" s="254"/>
      <c r="F568" s="154"/>
      <c r="G568" s="63"/>
      <c r="H568" s="64"/>
      <c r="I568" s="268">
        <f t="shared" si="231"/>
        <v>0</v>
      </c>
      <c r="J568" s="188" t="str">
        <f t="shared" si="232"/>
        <v/>
      </c>
      <c r="K568" s="189"/>
      <c r="L568" s="288" t="str">
        <f>IF(J568="●",+'様式4-10（機器リスト）'!$C568,"－")</f>
        <v>－</v>
      </c>
      <c r="M568" s="289" t="str">
        <f t="shared" si="233"/>
        <v>－</v>
      </c>
      <c r="N568" s="290" t="str">
        <f t="shared" si="234"/>
        <v>－</v>
      </c>
      <c r="O568" s="291" t="str">
        <f t="shared" si="235"/>
        <v>－</v>
      </c>
      <c r="P568" s="26"/>
      <c r="Q568" s="329"/>
      <c r="R568" s="335"/>
      <c r="S568" s="150"/>
      <c r="T568" s="33"/>
      <c r="U568" s="42" t="str">
        <f t="shared" si="240"/>
        <v/>
      </c>
      <c r="V568" s="34"/>
      <c r="W568" s="34"/>
      <c r="X568" s="43" t="str">
        <f t="shared" si="237"/>
        <v/>
      </c>
      <c r="Y568" s="294"/>
      <c r="Z568" s="294"/>
      <c r="AA568" s="44" t="str">
        <f t="shared" si="238"/>
        <v/>
      </c>
      <c r="AB568" s="44" t="str">
        <f t="shared" si="239"/>
        <v/>
      </c>
      <c r="AC568" s="35"/>
      <c r="AD568" s="146"/>
      <c r="AE568" s="296"/>
    </row>
    <row r="569" spans="1:31" ht="30" customHeight="1">
      <c r="A569" s="186">
        <f t="shared" si="236"/>
        <v>56</v>
      </c>
      <c r="B569" s="84"/>
      <c r="C569" s="207" t="str">
        <f>+C543&amp;"－"&amp;A569</f>
        <v>Ｈ－56</v>
      </c>
      <c r="D569" s="192"/>
      <c r="E569" s="254"/>
      <c r="F569" s="154"/>
      <c r="G569" s="63"/>
      <c r="H569" s="64"/>
      <c r="I569" s="268">
        <f t="shared" si="231"/>
        <v>0</v>
      </c>
      <c r="J569" s="188" t="str">
        <f t="shared" si="232"/>
        <v/>
      </c>
      <c r="K569" s="189"/>
      <c r="L569" s="288" t="str">
        <f>IF(J569="●",+'様式4-10（機器リスト）'!$C569,"－")</f>
        <v>－</v>
      </c>
      <c r="M569" s="289" t="str">
        <f t="shared" si="233"/>
        <v>－</v>
      </c>
      <c r="N569" s="290" t="str">
        <f t="shared" si="234"/>
        <v>－</v>
      </c>
      <c r="O569" s="291" t="str">
        <f t="shared" si="235"/>
        <v>－</v>
      </c>
      <c r="P569" s="26"/>
      <c r="Q569" s="329"/>
      <c r="R569" s="335"/>
      <c r="S569" s="150"/>
      <c r="T569" s="33"/>
      <c r="U569" s="42" t="str">
        <f t="shared" si="240"/>
        <v/>
      </c>
      <c r="V569" s="34"/>
      <c r="W569" s="34"/>
      <c r="X569" s="43" t="str">
        <f t="shared" si="237"/>
        <v/>
      </c>
      <c r="Y569" s="294"/>
      <c r="Z569" s="294"/>
      <c r="AA569" s="44" t="str">
        <f t="shared" si="238"/>
        <v/>
      </c>
      <c r="AB569" s="44" t="str">
        <f t="shared" si="239"/>
        <v/>
      </c>
      <c r="AC569" s="35"/>
      <c r="AD569" s="146"/>
      <c r="AE569" s="296"/>
    </row>
    <row r="570" spans="1:31" ht="30" customHeight="1">
      <c r="A570" s="186">
        <f t="shared" si="236"/>
        <v>57</v>
      </c>
      <c r="B570" s="84"/>
      <c r="C570" s="208" t="str">
        <f>+C543&amp;"－"&amp;A570</f>
        <v>Ｈ－57</v>
      </c>
      <c r="D570" s="192"/>
      <c r="E570" s="254"/>
      <c r="F570" s="152"/>
      <c r="G570" s="63"/>
      <c r="H570" s="64"/>
      <c r="I570" s="268">
        <f t="shared" si="231"/>
        <v>0</v>
      </c>
      <c r="J570" s="188" t="str">
        <f t="shared" si="232"/>
        <v/>
      </c>
      <c r="K570" s="189"/>
      <c r="L570" s="288" t="str">
        <f>IF(J570="●",+'様式4-10（機器リスト）'!$C570,"－")</f>
        <v>－</v>
      </c>
      <c r="M570" s="289" t="str">
        <f t="shared" si="233"/>
        <v>－</v>
      </c>
      <c r="N570" s="301" t="str">
        <f t="shared" si="234"/>
        <v>－</v>
      </c>
      <c r="O570" s="302" t="str">
        <f t="shared" si="235"/>
        <v>－</v>
      </c>
      <c r="P570" s="30"/>
      <c r="Q570" s="329"/>
      <c r="R570" s="335"/>
      <c r="S570" s="150"/>
      <c r="T570" s="33"/>
      <c r="U570" s="42" t="str">
        <f t="shared" si="240"/>
        <v/>
      </c>
      <c r="V570" s="34"/>
      <c r="W570" s="34"/>
      <c r="X570" s="43" t="str">
        <f t="shared" si="237"/>
        <v/>
      </c>
      <c r="Y570" s="294"/>
      <c r="Z570" s="294"/>
      <c r="AA570" s="44" t="str">
        <f t="shared" si="238"/>
        <v/>
      </c>
      <c r="AB570" s="44" t="str">
        <f t="shared" si="239"/>
        <v/>
      </c>
      <c r="AC570" s="35"/>
      <c r="AD570" s="146"/>
      <c r="AE570" s="296"/>
    </row>
    <row r="571" spans="1:31" ht="30" customHeight="1">
      <c r="A571" s="186">
        <f t="shared" si="236"/>
        <v>58</v>
      </c>
      <c r="B571" s="84"/>
      <c r="C571" s="209" t="str">
        <f>+C543&amp;"－"&amp;A571</f>
        <v>Ｈ－58</v>
      </c>
      <c r="D571" s="192"/>
      <c r="E571" s="254"/>
      <c r="F571" s="152"/>
      <c r="G571" s="63"/>
      <c r="H571" s="64"/>
      <c r="I571" s="268">
        <f t="shared" si="231"/>
        <v>0</v>
      </c>
      <c r="J571" s="188" t="str">
        <f t="shared" si="232"/>
        <v/>
      </c>
      <c r="K571" s="189"/>
      <c r="L571" s="288" t="str">
        <f>IF(J571="●",+'様式4-10（機器リスト）'!$C571,"－")</f>
        <v>－</v>
      </c>
      <c r="M571" s="289" t="str">
        <f t="shared" si="233"/>
        <v>－</v>
      </c>
      <c r="N571" s="301" t="str">
        <f t="shared" si="234"/>
        <v>－</v>
      </c>
      <c r="O571" s="302" t="str">
        <f t="shared" si="235"/>
        <v>－</v>
      </c>
      <c r="P571" s="30"/>
      <c r="Q571" s="329"/>
      <c r="R571" s="335"/>
      <c r="S571" s="150"/>
      <c r="T571" s="33"/>
      <c r="U571" s="42" t="str">
        <f t="shared" si="240"/>
        <v/>
      </c>
      <c r="V571" s="34"/>
      <c r="W571" s="34"/>
      <c r="X571" s="43" t="str">
        <f t="shared" si="237"/>
        <v/>
      </c>
      <c r="Y571" s="294"/>
      <c r="Z571" s="294"/>
      <c r="AA571" s="44" t="str">
        <f t="shared" si="238"/>
        <v/>
      </c>
      <c r="AB571" s="44" t="str">
        <f t="shared" si="239"/>
        <v/>
      </c>
      <c r="AC571" s="35"/>
      <c r="AD571" s="146"/>
      <c r="AE571" s="296"/>
    </row>
    <row r="572" spans="1:31" ht="30" customHeight="1">
      <c r="A572" s="186">
        <f t="shared" si="236"/>
        <v>59</v>
      </c>
      <c r="B572" s="84"/>
      <c r="C572" s="209" t="str">
        <f>+C543&amp;"－"&amp;A572</f>
        <v>Ｈ－59</v>
      </c>
      <c r="D572" s="192"/>
      <c r="E572" s="254"/>
      <c r="F572" s="152"/>
      <c r="G572" s="63"/>
      <c r="H572" s="64"/>
      <c r="I572" s="268">
        <f t="shared" si="231"/>
        <v>0</v>
      </c>
      <c r="J572" s="188" t="str">
        <f t="shared" si="232"/>
        <v/>
      </c>
      <c r="K572" s="189"/>
      <c r="L572" s="288" t="str">
        <f>IF(J572="●",+'様式4-10（機器リスト）'!$C572,"－")</f>
        <v>－</v>
      </c>
      <c r="M572" s="289" t="str">
        <f t="shared" si="233"/>
        <v>－</v>
      </c>
      <c r="N572" s="301" t="str">
        <f t="shared" si="234"/>
        <v>－</v>
      </c>
      <c r="O572" s="302" t="str">
        <f t="shared" si="235"/>
        <v>－</v>
      </c>
      <c r="P572" s="30"/>
      <c r="Q572" s="329"/>
      <c r="R572" s="335"/>
      <c r="S572" s="150"/>
      <c r="T572" s="33"/>
      <c r="U572" s="42" t="str">
        <f t="shared" si="240"/>
        <v/>
      </c>
      <c r="V572" s="34"/>
      <c r="W572" s="34"/>
      <c r="X572" s="43" t="str">
        <f t="shared" si="237"/>
        <v/>
      </c>
      <c r="Y572" s="294"/>
      <c r="Z572" s="294"/>
      <c r="AA572" s="44" t="str">
        <f t="shared" si="238"/>
        <v/>
      </c>
      <c r="AB572" s="44" t="str">
        <f t="shared" si="239"/>
        <v/>
      </c>
      <c r="AC572" s="35"/>
      <c r="AD572" s="146"/>
      <c r="AE572" s="296"/>
    </row>
    <row r="573" spans="1:31" ht="30" customHeight="1" thickBot="1">
      <c r="A573" s="186">
        <f t="shared" si="236"/>
        <v>60</v>
      </c>
      <c r="B573" s="84"/>
      <c r="C573" s="210" t="str">
        <f>+C543&amp;"－"&amp;A573</f>
        <v>Ｈ－60</v>
      </c>
      <c r="D573" s="211"/>
      <c r="E573" s="257"/>
      <c r="F573" s="155"/>
      <c r="G573" s="82"/>
      <c r="H573" s="83"/>
      <c r="I573" s="268">
        <f t="shared" si="231"/>
        <v>0</v>
      </c>
      <c r="J573" s="212" t="str">
        <f t="shared" si="232"/>
        <v/>
      </c>
      <c r="K573" s="189"/>
      <c r="L573" s="288" t="str">
        <f>IF(J573="●",+'様式4-10（機器リスト）'!$C573,"－")</f>
        <v>－</v>
      </c>
      <c r="M573" s="289" t="str">
        <f t="shared" si="233"/>
        <v>－</v>
      </c>
      <c r="N573" s="301" t="str">
        <f t="shared" si="234"/>
        <v>－</v>
      </c>
      <c r="O573" s="302" t="str">
        <f t="shared" si="235"/>
        <v>－</v>
      </c>
      <c r="P573" s="30"/>
      <c r="Q573" s="329"/>
      <c r="R573" s="335"/>
      <c r="S573" s="150"/>
      <c r="T573" s="33"/>
      <c r="U573" s="42" t="str">
        <f t="shared" si="240"/>
        <v/>
      </c>
      <c r="V573" s="34"/>
      <c r="W573" s="34"/>
      <c r="X573" s="43" t="str">
        <f t="shared" si="237"/>
        <v/>
      </c>
      <c r="Y573" s="294"/>
      <c r="Z573" s="294"/>
      <c r="AA573" s="44" t="str">
        <f t="shared" si="238"/>
        <v/>
      </c>
      <c r="AB573" s="44" t="str">
        <f t="shared" si="239"/>
        <v/>
      </c>
      <c r="AC573" s="35"/>
      <c r="AD573" s="146"/>
      <c r="AE573" s="296"/>
    </row>
    <row r="574" spans="1:31" ht="18" thickTop="1">
      <c r="B574" s="84"/>
      <c r="C574" s="221"/>
      <c r="D574" s="218"/>
      <c r="F574" s="219"/>
      <c r="I574" s="165"/>
      <c r="L574" s="308"/>
      <c r="M574" s="307"/>
      <c r="Q574" s="336"/>
      <c r="R574" s="336"/>
    </row>
    <row r="575" spans="1:31">
      <c r="B575" s="84"/>
      <c r="C575" s="84"/>
      <c r="D575" s="175"/>
      <c r="E575" s="249"/>
      <c r="F575" s="84"/>
      <c r="G575" s="84"/>
      <c r="H575" s="84"/>
      <c r="I575" s="162"/>
      <c r="J575" s="216"/>
      <c r="K575" s="162"/>
      <c r="L575" s="305"/>
      <c r="M575" s="2"/>
      <c r="N575" s="1"/>
      <c r="O575" s="1"/>
      <c r="P575" s="243"/>
      <c r="Q575" s="334"/>
      <c r="R575" s="334"/>
      <c r="S575" s="17"/>
      <c r="T575" s="21"/>
      <c r="U575" s="21"/>
      <c r="V575" s="21"/>
      <c r="W575" s="21"/>
      <c r="X575" s="21"/>
      <c r="Y575" s="21"/>
      <c r="Z575" s="21"/>
      <c r="AA575" s="21"/>
      <c r="AB575" s="21"/>
      <c r="AC575" s="18"/>
      <c r="AD575" s="18"/>
      <c r="AE575" s="14" t="e">
        <f>+AE537+1</f>
        <v>#REF!</v>
      </c>
    </row>
    <row r="576" spans="1:31" s="90" customFormat="1" ht="15" customHeight="1">
      <c r="C576" s="846" t="s">
        <v>0</v>
      </c>
      <c r="D576" s="849" t="s">
        <v>1</v>
      </c>
      <c r="E576" s="850"/>
      <c r="F576" s="851"/>
      <c r="G576" s="855" t="s">
        <v>2</v>
      </c>
      <c r="H576" s="856"/>
      <c r="I576" s="859" t="s">
        <v>127</v>
      </c>
      <c r="J576" s="878" t="s">
        <v>70</v>
      </c>
      <c r="K576" s="161"/>
      <c r="L576" s="843" t="s">
        <v>0</v>
      </c>
      <c r="M576" s="875" t="s">
        <v>3</v>
      </c>
      <c r="N576" s="855" t="s">
        <v>2</v>
      </c>
      <c r="O576" s="856"/>
      <c r="P576" s="898" t="s">
        <v>4</v>
      </c>
      <c r="Q576" s="908" t="s">
        <v>75</v>
      </c>
      <c r="R576" s="909"/>
      <c r="S576" s="910"/>
      <c r="T576" s="883" t="s">
        <v>86</v>
      </c>
      <c r="U576" s="884"/>
      <c r="V576" s="884"/>
      <c r="W576" s="884"/>
      <c r="X576" s="884"/>
      <c r="Y576" s="884"/>
      <c r="Z576" s="884"/>
      <c r="AA576" s="884"/>
      <c r="AB576" s="884"/>
      <c r="AC576" s="885"/>
      <c r="AD576" s="878" t="s">
        <v>100</v>
      </c>
      <c r="AE576" s="878" t="str">
        <f>+AE$5</f>
        <v>備考</v>
      </c>
    </row>
    <row r="577" spans="1:31" s="90" customFormat="1" ht="15" customHeight="1">
      <c r="C577" s="847"/>
      <c r="D577" s="852"/>
      <c r="E577" s="853"/>
      <c r="F577" s="854"/>
      <c r="G577" s="857"/>
      <c r="H577" s="858"/>
      <c r="I577" s="860"/>
      <c r="J577" s="879"/>
      <c r="K577" s="161"/>
      <c r="L577" s="844"/>
      <c r="M577" s="876"/>
      <c r="N577" s="857"/>
      <c r="O577" s="858"/>
      <c r="P577" s="899"/>
      <c r="Q577" s="911"/>
      <c r="R577" s="912"/>
      <c r="S577" s="913"/>
      <c r="T577" s="886"/>
      <c r="U577" s="887"/>
      <c r="V577" s="887"/>
      <c r="W577" s="887"/>
      <c r="X577" s="887"/>
      <c r="Y577" s="887"/>
      <c r="Z577" s="887"/>
      <c r="AA577" s="887"/>
      <c r="AB577" s="887"/>
      <c r="AC577" s="888"/>
      <c r="AD577" s="879"/>
      <c r="AE577" s="879"/>
    </row>
    <row r="578" spans="1:31" s="90" customFormat="1" ht="15" customHeight="1">
      <c r="C578" s="847"/>
      <c r="D578" s="863" t="s">
        <v>5</v>
      </c>
      <c r="E578" s="866" t="s">
        <v>6</v>
      </c>
      <c r="F578" s="869" t="s">
        <v>7</v>
      </c>
      <c r="G578" s="872" t="s">
        <v>8</v>
      </c>
      <c r="H578" s="873" t="s">
        <v>9</v>
      </c>
      <c r="I578" s="860"/>
      <c r="J578" s="879"/>
      <c r="K578" s="161"/>
      <c r="L578" s="844"/>
      <c r="M578" s="876"/>
      <c r="N578" s="872" t="s">
        <v>8</v>
      </c>
      <c r="O578" s="873" t="s">
        <v>9</v>
      </c>
      <c r="P578" s="899"/>
      <c r="Q578" s="889" t="s">
        <v>73</v>
      </c>
      <c r="R578" s="905" t="s">
        <v>74</v>
      </c>
      <c r="S578" s="881" t="s">
        <v>72</v>
      </c>
      <c r="T578" s="901" t="s">
        <v>76</v>
      </c>
      <c r="U578" s="892" t="s">
        <v>77</v>
      </c>
      <c r="V578" s="894" t="s">
        <v>78</v>
      </c>
      <c r="W578" s="894"/>
      <c r="X578" s="894"/>
      <c r="Y578" s="903" t="s">
        <v>88</v>
      </c>
      <c r="Z578" s="903" t="s">
        <v>89</v>
      </c>
      <c r="AA578" s="892" t="s">
        <v>79</v>
      </c>
      <c r="AB578" s="894" t="s">
        <v>90</v>
      </c>
      <c r="AC578" s="896" t="s">
        <v>91</v>
      </c>
      <c r="AD578" s="879"/>
      <c r="AE578" s="879"/>
    </row>
    <row r="579" spans="1:31" s="90" customFormat="1" ht="15" customHeight="1">
      <c r="C579" s="847"/>
      <c r="D579" s="864"/>
      <c r="E579" s="867"/>
      <c r="F579" s="870"/>
      <c r="G579" s="872"/>
      <c r="H579" s="873"/>
      <c r="I579" s="860"/>
      <c r="J579" s="879"/>
      <c r="K579" s="161"/>
      <c r="L579" s="844"/>
      <c r="M579" s="876"/>
      <c r="N579" s="872"/>
      <c r="O579" s="873"/>
      <c r="P579" s="899"/>
      <c r="Q579" s="890"/>
      <c r="R579" s="906"/>
      <c r="S579" s="881"/>
      <c r="T579" s="902"/>
      <c r="U579" s="893"/>
      <c r="V579" s="895"/>
      <c r="W579" s="895"/>
      <c r="X579" s="895"/>
      <c r="Y579" s="904"/>
      <c r="Z579" s="904"/>
      <c r="AA579" s="893"/>
      <c r="AB579" s="895"/>
      <c r="AC579" s="897"/>
      <c r="AD579" s="879"/>
      <c r="AE579" s="879"/>
    </row>
    <row r="580" spans="1:31" s="90" customFormat="1" ht="21.95" customHeight="1">
      <c r="C580" s="848"/>
      <c r="D580" s="865"/>
      <c r="E580" s="868"/>
      <c r="F580" s="871"/>
      <c r="G580" s="838" t="s">
        <v>10</v>
      </c>
      <c r="H580" s="839"/>
      <c r="I580" s="137" t="s">
        <v>10</v>
      </c>
      <c r="J580" s="880"/>
      <c r="K580" s="176"/>
      <c r="L580" s="845"/>
      <c r="M580" s="877"/>
      <c r="N580" s="838" t="s">
        <v>10</v>
      </c>
      <c r="O580" s="839"/>
      <c r="P580" s="900"/>
      <c r="Q580" s="891"/>
      <c r="R580" s="907"/>
      <c r="S580" s="882"/>
      <c r="T580" s="45" t="s">
        <v>84</v>
      </c>
      <c r="U580" s="46" t="s">
        <v>84</v>
      </c>
      <c r="V580" s="47" t="s">
        <v>80</v>
      </c>
      <c r="W580" s="47" t="s">
        <v>81</v>
      </c>
      <c r="X580" s="46" t="s">
        <v>82</v>
      </c>
      <c r="Y580" s="48" t="s">
        <v>87</v>
      </c>
      <c r="Z580" s="48" t="s">
        <v>87</v>
      </c>
      <c r="AA580" s="46" t="s">
        <v>84</v>
      </c>
      <c r="AB580" s="46" t="s">
        <v>83</v>
      </c>
      <c r="AC580" s="56" t="s">
        <v>83</v>
      </c>
      <c r="AD580" s="880"/>
      <c r="AE580" s="880"/>
    </row>
    <row r="581" spans="1:31" ht="30" customHeight="1" thickBot="1">
      <c r="B581" s="84"/>
      <c r="C581" s="180" t="s">
        <v>69</v>
      </c>
      <c r="D581" s="181"/>
      <c r="E581" s="89"/>
      <c r="F581" s="182"/>
      <c r="G581" s="183">
        <f>SUM(G582:G611)</f>
        <v>0</v>
      </c>
      <c r="H581" s="184">
        <f>SUM(H582:H611)</f>
        <v>0</v>
      </c>
      <c r="I581" s="164">
        <f>SUM(I582:I611)</f>
        <v>0</v>
      </c>
      <c r="J581" s="185"/>
      <c r="K581" s="176"/>
      <c r="L581" s="282" t="str">
        <f>+'様式4-10（機器リスト）'!$C581</f>
        <v>Ｉ</v>
      </c>
      <c r="M581" s="283">
        <f>+'様式4-10（機器リスト）'!$D581</f>
        <v>0</v>
      </c>
      <c r="N581" s="284"/>
      <c r="O581" s="285"/>
      <c r="P581" s="15"/>
      <c r="Q581" s="327"/>
      <c r="R581" s="328"/>
      <c r="S581" s="286"/>
      <c r="T581" s="22"/>
      <c r="U581" s="50"/>
      <c r="V581" s="23"/>
      <c r="W581" s="23"/>
      <c r="X581" s="23"/>
      <c r="Y581" s="23"/>
      <c r="Z581" s="23"/>
      <c r="AA581" s="50"/>
      <c r="AB581" s="50"/>
      <c r="AC581" s="51"/>
      <c r="AD581" s="145"/>
      <c r="AE581" s="145"/>
    </row>
    <row r="582" spans="1:31" ht="30" customHeight="1" thickTop="1">
      <c r="A582" s="186">
        <v>1</v>
      </c>
      <c r="B582" s="84"/>
      <c r="C582" s="187" t="str">
        <f>+C581&amp;"－"&amp;A582</f>
        <v>Ｉ－1</v>
      </c>
      <c r="D582" s="159"/>
      <c r="E582" s="157"/>
      <c r="F582" s="59"/>
      <c r="G582" s="60"/>
      <c r="H582" s="61"/>
      <c r="I582" s="268">
        <f>SUM(G582:H582)</f>
        <v>0</v>
      </c>
      <c r="J582" s="188" t="str">
        <f>IF(G582&gt;0,"●","")</f>
        <v/>
      </c>
      <c r="K582" s="189"/>
      <c r="L582" s="288" t="str">
        <f>IF(J582="●",+'様式4-10（機器リスト）'!$C582,"－")</f>
        <v>－</v>
      </c>
      <c r="M582" s="289" t="str">
        <f>IF(J582="●",D582&amp;E582&amp;F582,"－")</f>
        <v>－</v>
      </c>
      <c r="N582" s="290" t="str">
        <f>IF(M582="－","－",G582)</f>
        <v>－</v>
      </c>
      <c r="O582" s="291" t="str">
        <f>IF(M582="－","－",H582)</f>
        <v>－</v>
      </c>
      <c r="P582" s="26"/>
      <c r="Q582" s="329"/>
      <c r="R582" s="335"/>
      <c r="S582" s="149"/>
      <c r="T582" s="33"/>
      <c r="U582" s="42" t="str">
        <f t="shared" ref="U582:U592" si="241">IF(N582="－","",ROUND(N582*T582,2))</f>
        <v/>
      </c>
      <c r="V582" s="34"/>
      <c r="W582" s="34"/>
      <c r="X582" s="43" t="str">
        <f t="shared" ref="X582:X590" si="242">IF(V582="","",ROUND(V582*W582,0))</f>
        <v/>
      </c>
      <c r="Y582" s="294"/>
      <c r="Z582" s="294"/>
      <c r="AA582" s="44" t="str">
        <f t="shared" ref="AA582:AA590" si="243">IF(U582="","",ROUND(U582*Y582*Z582,2))</f>
        <v/>
      </c>
      <c r="AB582" s="44" t="str">
        <f t="shared" ref="AB582:AB590" si="244">IF(T582="","",ROUND(X582*AA582,1))</f>
        <v/>
      </c>
      <c r="AC582" s="35"/>
      <c r="AD582" s="146"/>
      <c r="AE582" s="296"/>
    </row>
    <row r="583" spans="1:31" ht="30" customHeight="1">
      <c r="A583" s="186">
        <f>+A582+1</f>
        <v>2</v>
      </c>
      <c r="B583" s="84"/>
      <c r="C583" s="190" t="str">
        <f>+C581&amp;"－"&amp;A583</f>
        <v>Ｉ－2</v>
      </c>
      <c r="D583" s="342"/>
      <c r="E583" s="343"/>
      <c r="F583" s="344"/>
      <c r="G583" s="63"/>
      <c r="H583" s="64"/>
      <c r="I583" s="268">
        <f t="shared" ref="I583:I611" si="245">SUM(G583:H583)</f>
        <v>0</v>
      </c>
      <c r="J583" s="188" t="str">
        <f t="shared" ref="J583:J611" si="246">IF(G583&gt;0,"●","")</f>
        <v/>
      </c>
      <c r="K583" s="189"/>
      <c r="L583" s="288" t="str">
        <f>IF(J583="●",+'様式4-10（機器リスト）'!$C583,"－")</f>
        <v>－</v>
      </c>
      <c r="M583" s="289" t="str">
        <f t="shared" ref="M583:M611" si="247">IF(J583="●",D583&amp;E583&amp;F583,"－")</f>
        <v>－</v>
      </c>
      <c r="N583" s="290" t="str">
        <f t="shared" ref="N583:N611" si="248">IF(M583="－","－",G583)</f>
        <v>－</v>
      </c>
      <c r="O583" s="291" t="str">
        <f t="shared" ref="O583:O611" si="249">IF(M583="－","－",H583)</f>
        <v>－</v>
      </c>
      <c r="P583" s="26"/>
      <c r="Q583" s="329"/>
      <c r="R583" s="335"/>
      <c r="S583" s="150"/>
      <c r="T583" s="33"/>
      <c r="U583" s="42" t="str">
        <f t="shared" si="241"/>
        <v/>
      </c>
      <c r="V583" s="34"/>
      <c r="W583" s="34"/>
      <c r="X583" s="43" t="str">
        <f t="shared" si="242"/>
        <v/>
      </c>
      <c r="Y583" s="294"/>
      <c r="Z583" s="294"/>
      <c r="AA583" s="44" t="str">
        <f t="shared" si="243"/>
        <v/>
      </c>
      <c r="AB583" s="44" t="str">
        <f t="shared" si="244"/>
        <v/>
      </c>
      <c r="AC583" s="35"/>
      <c r="AD583" s="146"/>
      <c r="AE583" s="296"/>
    </row>
    <row r="584" spans="1:31" ht="30" customHeight="1">
      <c r="A584" s="186">
        <f t="shared" ref="A584:A611" si="250">+A583+1</f>
        <v>3</v>
      </c>
      <c r="B584" s="84"/>
      <c r="C584" s="190" t="str">
        <f>+C581&amp;"－"&amp;A584</f>
        <v>Ｉ－3</v>
      </c>
      <c r="D584" s="65"/>
      <c r="E584" s="66"/>
      <c r="F584" s="67"/>
      <c r="G584" s="63"/>
      <c r="H584" s="64"/>
      <c r="I584" s="268">
        <f t="shared" si="245"/>
        <v>0</v>
      </c>
      <c r="J584" s="188" t="str">
        <f t="shared" si="246"/>
        <v/>
      </c>
      <c r="K584" s="189"/>
      <c r="L584" s="288" t="str">
        <f>IF(J584="●",+'様式4-10（機器リスト）'!$C584,"－")</f>
        <v>－</v>
      </c>
      <c r="M584" s="289" t="str">
        <f t="shared" si="247"/>
        <v>－</v>
      </c>
      <c r="N584" s="290" t="str">
        <f t="shared" si="248"/>
        <v>－</v>
      </c>
      <c r="O584" s="291" t="str">
        <f t="shared" si="249"/>
        <v>－</v>
      </c>
      <c r="P584" s="29"/>
      <c r="Q584" s="331"/>
      <c r="R584" s="337"/>
      <c r="S584" s="150"/>
      <c r="T584" s="36"/>
      <c r="U584" s="42" t="str">
        <f t="shared" si="241"/>
        <v/>
      </c>
      <c r="V584" s="37"/>
      <c r="W584" s="37"/>
      <c r="X584" s="43" t="str">
        <f t="shared" si="242"/>
        <v/>
      </c>
      <c r="Y584" s="298"/>
      <c r="Z584" s="298"/>
      <c r="AA584" s="44" t="str">
        <f t="shared" si="243"/>
        <v/>
      </c>
      <c r="AB584" s="44" t="str">
        <f t="shared" si="244"/>
        <v/>
      </c>
      <c r="AC584" s="38"/>
      <c r="AD584" s="147"/>
      <c r="AE584" s="299"/>
    </row>
    <row r="585" spans="1:31" ht="30" customHeight="1">
      <c r="A585" s="186">
        <f t="shared" si="250"/>
        <v>4</v>
      </c>
      <c r="B585" s="84"/>
      <c r="C585" s="190" t="str">
        <f>+C581&amp;"－"&amp;A585</f>
        <v>Ｉ－4</v>
      </c>
      <c r="D585" s="65"/>
      <c r="E585" s="345"/>
      <c r="F585" s="67"/>
      <c r="G585" s="63"/>
      <c r="H585" s="64"/>
      <c r="I585" s="268">
        <f t="shared" si="245"/>
        <v>0</v>
      </c>
      <c r="J585" s="188" t="str">
        <f t="shared" si="246"/>
        <v/>
      </c>
      <c r="K585" s="189"/>
      <c r="L585" s="288" t="str">
        <f>IF(J585="●",+'様式4-10（機器リスト）'!$C585,"－")</f>
        <v>－</v>
      </c>
      <c r="M585" s="289" t="str">
        <f t="shared" si="247"/>
        <v>－</v>
      </c>
      <c r="N585" s="290" t="str">
        <f t="shared" si="248"/>
        <v>－</v>
      </c>
      <c r="O585" s="291" t="str">
        <f t="shared" si="249"/>
        <v>－</v>
      </c>
      <c r="P585" s="29"/>
      <c r="Q585" s="331"/>
      <c r="R585" s="337"/>
      <c r="S585" s="150"/>
      <c r="T585" s="36"/>
      <c r="U585" s="42" t="str">
        <f t="shared" si="241"/>
        <v/>
      </c>
      <c r="V585" s="37"/>
      <c r="W585" s="37"/>
      <c r="X585" s="43" t="str">
        <f t="shared" si="242"/>
        <v/>
      </c>
      <c r="Y585" s="298"/>
      <c r="Z585" s="298"/>
      <c r="AA585" s="44" t="str">
        <f t="shared" si="243"/>
        <v/>
      </c>
      <c r="AB585" s="44" t="str">
        <f t="shared" si="244"/>
        <v/>
      </c>
      <c r="AC585" s="38"/>
      <c r="AD585" s="147"/>
      <c r="AE585" s="299"/>
    </row>
    <row r="586" spans="1:31" s="172" customFormat="1" ht="30" customHeight="1">
      <c r="A586" s="186">
        <f t="shared" si="250"/>
        <v>5</v>
      </c>
      <c r="C586" s="194" t="str">
        <f>+C581&amp;"－"&amp;A586</f>
        <v>Ｉ－5</v>
      </c>
      <c r="D586" s="65"/>
      <c r="E586" s="66"/>
      <c r="F586" s="67"/>
      <c r="G586" s="63"/>
      <c r="H586" s="64"/>
      <c r="I586" s="268">
        <f t="shared" si="245"/>
        <v>0</v>
      </c>
      <c r="J586" s="188" t="str">
        <f t="shared" si="246"/>
        <v/>
      </c>
      <c r="K586" s="189"/>
      <c r="L586" s="288" t="str">
        <f>IF(J586="●",+'様式4-10（機器リスト）'!$C586,"－")</f>
        <v>－</v>
      </c>
      <c r="M586" s="289" t="str">
        <f t="shared" si="247"/>
        <v>－</v>
      </c>
      <c r="N586" s="290" t="str">
        <f t="shared" si="248"/>
        <v>－</v>
      </c>
      <c r="O586" s="291" t="str">
        <f t="shared" si="249"/>
        <v>－</v>
      </c>
      <c r="P586" s="26"/>
      <c r="Q586" s="329"/>
      <c r="R586" s="335"/>
      <c r="S586" s="150"/>
      <c r="T586" s="33"/>
      <c r="U586" s="42" t="str">
        <f t="shared" si="241"/>
        <v/>
      </c>
      <c r="V586" s="34"/>
      <c r="W586" s="34"/>
      <c r="X586" s="43" t="str">
        <f t="shared" si="242"/>
        <v/>
      </c>
      <c r="Y586" s="294"/>
      <c r="Z586" s="294"/>
      <c r="AA586" s="44" t="str">
        <f t="shared" si="243"/>
        <v/>
      </c>
      <c r="AB586" s="44" t="str">
        <f t="shared" si="244"/>
        <v/>
      </c>
      <c r="AC586" s="35"/>
      <c r="AD586" s="146"/>
      <c r="AE586" s="296"/>
    </row>
    <row r="587" spans="1:31" ht="30" customHeight="1">
      <c r="A587" s="186">
        <f t="shared" si="250"/>
        <v>6</v>
      </c>
      <c r="B587" s="84"/>
      <c r="C587" s="195" t="str">
        <f>+C581&amp;"－"&amp;A587</f>
        <v>Ｉ－6</v>
      </c>
      <c r="D587" s="69"/>
      <c r="E587" s="66"/>
      <c r="F587" s="70"/>
      <c r="G587" s="71"/>
      <c r="H587" s="72"/>
      <c r="I587" s="268">
        <f t="shared" si="245"/>
        <v>0</v>
      </c>
      <c r="J587" s="188" t="str">
        <f t="shared" si="246"/>
        <v/>
      </c>
      <c r="K587" s="189"/>
      <c r="L587" s="288" t="str">
        <f>IF(J587="●",+'様式4-10（機器リスト）'!$C587,"－")</f>
        <v>－</v>
      </c>
      <c r="M587" s="289" t="str">
        <f t="shared" si="247"/>
        <v>－</v>
      </c>
      <c r="N587" s="290" t="str">
        <f t="shared" si="248"/>
        <v>－</v>
      </c>
      <c r="O587" s="291" t="str">
        <f t="shared" si="249"/>
        <v>－</v>
      </c>
      <c r="P587" s="26"/>
      <c r="Q587" s="329"/>
      <c r="R587" s="335"/>
      <c r="S587" s="150"/>
      <c r="T587" s="33"/>
      <c r="U587" s="42" t="str">
        <f t="shared" si="241"/>
        <v/>
      </c>
      <c r="V587" s="34"/>
      <c r="W587" s="34"/>
      <c r="X587" s="43" t="str">
        <f t="shared" si="242"/>
        <v/>
      </c>
      <c r="Y587" s="294"/>
      <c r="Z587" s="294"/>
      <c r="AA587" s="44" t="str">
        <f t="shared" si="243"/>
        <v/>
      </c>
      <c r="AB587" s="44" t="str">
        <f t="shared" si="244"/>
        <v/>
      </c>
      <c r="AC587" s="35"/>
      <c r="AD587" s="146"/>
      <c r="AE587" s="296"/>
    </row>
    <row r="588" spans="1:31" ht="30" customHeight="1">
      <c r="A588" s="186">
        <f t="shared" si="250"/>
        <v>7</v>
      </c>
      <c r="B588" s="84"/>
      <c r="C588" s="195" t="str">
        <f>+C581&amp;"－"&amp;A588</f>
        <v>Ｉ－7</v>
      </c>
      <c r="D588" s="65"/>
      <c r="E588" s="66"/>
      <c r="F588" s="73"/>
      <c r="G588" s="63"/>
      <c r="H588" s="64"/>
      <c r="I588" s="268">
        <f t="shared" si="245"/>
        <v>0</v>
      </c>
      <c r="J588" s="188" t="str">
        <f t="shared" si="246"/>
        <v/>
      </c>
      <c r="K588" s="189"/>
      <c r="L588" s="288" t="str">
        <f>IF(J588="●",+'様式4-10（機器リスト）'!$C588,"－")</f>
        <v>－</v>
      </c>
      <c r="M588" s="289" t="str">
        <f t="shared" si="247"/>
        <v>－</v>
      </c>
      <c r="N588" s="290" t="str">
        <f t="shared" si="248"/>
        <v>－</v>
      </c>
      <c r="O588" s="291" t="str">
        <f t="shared" si="249"/>
        <v>－</v>
      </c>
      <c r="P588" s="26"/>
      <c r="Q588" s="329"/>
      <c r="R588" s="335"/>
      <c r="S588" s="150"/>
      <c r="T588" s="33"/>
      <c r="U588" s="42" t="str">
        <f t="shared" si="241"/>
        <v/>
      </c>
      <c r="V588" s="34"/>
      <c r="W588" s="34"/>
      <c r="X588" s="43" t="str">
        <f t="shared" si="242"/>
        <v/>
      </c>
      <c r="Y588" s="294"/>
      <c r="Z588" s="294"/>
      <c r="AA588" s="44" t="str">
        <f t="shared" si="243"/>
        <v/>
      </c>
      <c r="AB588" s="44" t="str">
        <f t="shared" si="244"/>
        <v/>
      </c>
      <c r="AC588" s="35"/>
      <c r="AD588" s="146"/>
      <c r="AE588" s="296"/>
    </row>
    <row r="589" spans="1:31" ht="30" customHeight="1">
      <c r="A589" s="186">
        <f t="shared" si="250"/>
        <v>8</v>
      </c>
      <c r="B589" s="84"/>
      <c r="C589" s="197" t="str">
        <f>+C581&amp;"－"&amp;A589</f>
        <v>Ｉ－8</v>
      </c>
      <c r="D589" s="65"/>
      <c r="E589" s="66"/>
      <c r="F589" s="67"/>
      <c r="G589" s="63"/>
      <c r="H589" s="64"/>
      <c r="I589" s="268">
        <f t="shared" si="245"/>
        <v>0</v>
      </c>
      <c r="J589" s="188" t="str">
        <f t="shared" si="246"/>
        <v/>
      </c>
      <c r="K589" s="189"/>
      <c r="L589" s="288" t="str">
        <f>IF(J589="●",+'様式4-10（機器リスト）'!$C589,"－")</f>
        <v>－</v>
      </c>
      <c r="M589" s="289" t="str">
        <f t="shared" si="247"/>
        <v>－</v>
      </c>
      <c r="N589" s="290" t="str">
        <f t="shared" si="248"/>
        <v>－</v>
      </c>
      <c r="O589" s="291" t="str">
        <f t="shared" si="249"/>
        <v>－</v>
      </c>
      <c r="P589" s="26"/>
      <c r="Q589" s="329"/>
      <c r="R589" s="335"/>
      <c r="S589" s="150"/>
      <c r="T589" s="33"/>
      <c r="U589" s="42" t="str">
        <f t="shared" si="241"/>
        <v/>
      </c>
      <c r="V589" s="34"/>
      <c r="W589" s="34"/>
      <c r="X589" s="43" t="str">
        <f t="shared" si="242"/>
        <v/>
      </c>
      <c r="Y589" s="294"/>
      <c r="Z589" s="294"/>
      <c r="AA589" s="44" t="str">
        <f t="shared" si="243"/>
        <v/>
      </c>
      <c r="AB589" s="44" t="str">
        <f t="shared" si="244"/>
        <v/>
      </c>
      <c r="AC589" s="35"/>
      <c r="AD589" s="146"/>
      <c r="AE589" s="296"/>
    </row>
    <row r="590" spans="1:31" ht="30" customHeight="1">
      <c r="A590" s="186">
        <f t="shared" si="250"/>
        <v>9</v>
      </c>
      <c r="B590" s="84"/>
      <c r="C590" s="197" t="str">
        <f>+C581&amp;"－"&amp;A590</f>
        <v>Ｉ－9</v>
      </c>
      <c r="D590" s="65"/>
      <c r="E590" s="66"/>
      <c r="F590" s="70"/>
      <c r="G590" s="63"/>
      <c r="H590" s="64"/>
      <c r="I590" s="268">
        <f t="shared" si="245"/>
        <v>0</v>
      </c>
      <c r="J590" s="188" t="str">
        <f t="shared" si="246"/>
        <v/>
      </c>
      <c r="K590" s="189"/>
      <c r="L590" s="288" t="str">
        <f>IF(J590="●",+'様式4-10（機器リスト）'!$C590,"－")</f>
        <v>－</v>
      </c>
      <c r="M590" s="289" t="str">
        <f t="shared" si="247"/>
        <v>－</v>
      </c>
      <c r="N590" s="290" t="str">
        <f t="shared" si="248"/>
        <v>－</v>
      </c>
      <c r="O590" s="291" t="str">
        <f t="shared" si="249"/>
        <v>－</v>
      </c>
      <c r="P590" s="26"/>
      <c r="Q590" s="329"/>
      <c r="R590" s="335"/>
      <c r="S590" s="150"/>
      <c r="T590" s="33"/>
      <c r="U590" s="42" t="str">
        <f t="shared" si="241"/>
        <v/>
      </c>
      <c r="V590" s="34"/>
      <c r="W590" s="34"/>
      <c r="X590" s="43" t="str">
        <f t="shared" si="242"/>
        <v/>
      </c>
      <c r="Y590" s="294"/>
      <c r="Z590" s="294"/>
      <c r="AA590" s="44" t="str">
        <f t="shared" si="243"/>
        <v/>
      </c>
      <c r="AB590" s="44" t="str">
        <f t="shared" si="244"/>
        <v/>
      </c>
      <c r="AC590" s="35"/>
      <c r="AD590" s="146"/>
      <c r="AE590" s="296"/>
    </row>
    <row r="591" spans="1:31" ht="30" customHeight="1">
      <c r="A591" s="186">
        <f t="shared" si="250"/>
        <v>10</v>
      </c>
      <c r="B591" s="84"/>
      <c r="C591" s="197" t="str">
        <f>+C581&amp;"－"&amp;A591</f>
        <v>Ｉ－10</v>
      </c>
      <c r="D591" s="65"/>
      <c r="E591" s="66"/>
      <c r="F591" s="70"/>
      <c r="G591" s="63"/>
      <c r="H591" s="64"/>
      <c r="I591" s="268">
        <f t="shared" si="245"/>
        <v>0</v>
      </c>
      <c r="J591" s="188" t="str">
        <f t="shared" si="246"/>
        <v/>
      </c>
      <c r="K591" s="189"/>
      <c r="L591" s="288" t="str">
        <f>IF(J591="●",+'様式4-10（機器リスト）'!$C591,"－")</f>
        <v>－</v>
      </c>
      <c r="M591" s="289" t="str">
        <f t="shared" si="247"/>
        <v>－</v>
      </c>
      <c r="N591" s="290" t="str">
        <f t="shared" si="248"/>
        <v>－</v>
      </c>
      <c r="O591" s="291" t="str">
        <f t="shared" si="249"/>
        <v>－</v>
      </c>
      <c r="P591" s="26"/>
      <c r="Q591" s="329"/>
      <c r="R591" s="335"/>
      <c r="S591" s="150"/>
      <c r="T591" s="39"/>
      <c r="U591" s="42" t="str">
        <f t="shared" si="241"/>
        <v/>
      </c>
      <c r="V591" s="40"/>
      <c r="W591" s="41"/>
      <c r="X591" s="43" t="str">
        <f>IF(V591="","",ROUND(V591*W591,0))</f>
        <v/>
      </c>
      <c r="Y591" s="300"/>
      <c r="Z591" s="300"/>
      <c r="AA591" s="44" t="str">
        <f>IF(U591="","",ROUND(U591*Y591*Z591,2))</f>
        <v/>
      </c>
      <c r="AB591" s="44" t="str">
        <f>IF(T591="","",ROUND(X591*AA591,1))</f>
        <v/>
      </c>
      <c r="AC591" s="57"/>
      <c r="AD591" s="146"/>
      <c r="AE591" s="296"/>
    </row>
    <row r="592" spans="1:31" ht="30" customHeight="1">
      <c r="A592" s="186">
        <f t="shared" si="250"/>
        <v>11</v>
      </c>
      <c r="B592" s="84"/>
      <c r="C592" s="199" t="str">
        <f>+C581&amp;"－"&amp;A592</f>
        <v>Ｉ－11</v>
      </c>
      <c r="D592" s="65"/>
      <c r="E592" s="66"/>
      <c r="F592" s="70"/>
      <c r="G592" s="63"/>
      <c r="H592" s="64"/>
      <c r="I592" s="268">
        <f t="shared" si="245"/>
        <v>0</v>
      </c>
      <c r="J592" s="188" t="str">
        <f t="shared" si="246"/>
        <v/>
      </c>
      <c r="K592" s="189"/>
      <c r="L592" s="288" t="str">
        <f>IF(J592="●",+'様式4-10（機器リスト）'!$C592,"－")</f>
        <v>－</v>
      </c>
      <c r="M592" s="289" t="str">
        <f t="shared" si="247"/>
        <v>－</v>
      </c>
      <c r="N592" s="290" t="str">
        <f t="shared" si="248"/>
        <v>－</v>
      </c>
      <c r="O592" s="291" t="str">
        <f t="shared" si="249"/>
        <v>－</v>
      </c>
      <c r="P592" s="26"/>
      <c r="Q592" s="329"/>
      <c r="R592" s="335"/>
      <c r="S592" s="150"/>
      <c r="T592" s="33"/>
      <c r="U592" s="42" t="str">
        <f t="shared" si="241"/>
        <v/>
      </c>
      <c r="V592" s="34"/>
      <c r="W592" s="34"/>
      <c r="X592" s="43" t="str">
        <f t="shared" ref="X592:X611" si="251">IF(V592="","",ROUND(V592*W592,0))</f>
        <v/>
      </c>
      <c r="Y592" s="294"/>
      <c r="Z592" s="294"/>
      <c r="AA592" s="44" t="str">
        <f t="shared" ref="AA592:AA611" si="252">IF(U592="","",ROUND(U592*Y592*Z592,2))</f>
        <v/>
      </c>
      <c r="AB592" s="44" t="str">
        <f t="shared" ref="AB592:AB611" si="253">IF(T592="","",ROUND(X592*AA592,1))</f>
        <v/>
      </c>
      <c r="AC592" s="35"/>
      <c r="AD592" s="146"/>
      <c r="AE592" s="296"/>
    </row>
    <row r="593" spans="1:31" ht="30" customHeight="1">
      <c r="A593" s="186">
        <f t="shared" si="250"/>
        <v>12</v>
      </c>
      <c r="B593" s="84"/>
      <c r="C593" s="200" t="str">
        <f>+C581&amp;"－"&amp;A593</f>
        <v>Ｉ－12</v>
      </c>
      <c r="D593" s="65"/>
      <c r="E593" s="66"/>
      <c r="F593" s="74"/>
      <c r="G593" s="63"/>
      <c r="H593" s="64"/>
      <c r="I593" s="268">
        <f t="shared" si="245"/>
        <v>0</v>
      </c>
      <c r="J593" s="188" t="str">
        <f t="shared" si="246"/>
        <v/>
      </c>
      <c r="K593" s="189"/>
      <c r="L593" s="288" t="str">
        <f>IF(J593="●",+'様式4-10（機器リスト）'!$C593,"－")</f>
        <v>－</v>
      </c>
      <c r="M593" s="289" t="str">
        <f t="shared" si="247"/>
        <v>－</v>
      </c>
      <c r="N593" s="290" t="str">
        <f t="shared" si="248"/>
        <v>－</v>
      </c>
      <c r="O593" s="291" t="str">
        <f t="shared" si="249"/>
        <v>－</v>
      </c>
      <c r="P593" s="26"/>
      <c r="Q593" s="329"/>
      <c r="R593" s="335"/>
      <c r="S593" s="150"/>
      <c r="T593" s="33"/>
      <c r="U593" s="42" t="str">
        <f>IF(N593="－","",ROUND(N593*T593,2))</f>
        <v/>
      </c>
      <c r="V593" s="34"/>
      <c r="W593" s="34"/>
      <c r="X593" s="43" t="str">
        <f t="shared" si="251"/>
        <v/>
      </c>
      <c r="Y593" s="294"/>
      <c r="Z593" s="294"/>
      <c r="AA593" s="44" t="str">
        <f t="shared" si="252"/>
        <v/>
      </c>
      <c r="AB593" s="44" t="str">
        <f t="shared" si="253"/>
        <v/>
      </c>
      <c r="AC593" s="35"/>
      <c r="AD593" s="146"/>
      <c r="AE593" s="296"/>
    </row>
    <row r="594" spans="1:31" ht="30" customHeight="1">
      <c r="A594" s="186">
        <f t="shared" si="250"/>
        <v>13</v>
      </c>
      <c r="B594" s="84"/>
      <c r="C594" s="201" t="str">
        <f>+C581&amp;"－"&amp;A594</f>
        <v>Ｉ－13</v>
      </c>
      <c r="D594" s="65"/>
      <c r="E594" s="151"/>
      <c r="F594" s="67"/>
      <c r="G594" s="63"/>
      <c r="H594" s="64"/>
      <c r="I594" s="268">
        <f t="shared" si="245"/>
        <v>0</v>
      </c>
      <c r="J594" s="188" t="str">
        <f t="shared" si="246"/>
        <v/>
      </c>
      <c r="K594" s="189"/>
      <c r="L594" s="288" t="str">
        <f>IF(J594="●",+'様式4-10（機器リスト）'!$C594,"－")</f>
        <v>－</v>
      </c>
      <c r="M594" s="289" t="str">
        <f t="shared" si="247"/>
        <v>－</v>
      </c>
      <c r="N594" s="290" t="str">
        <f t="shared" si="248"/>
        <v>－</v>
      </c>
      <c r="O594" s="291" t="str">
        <f t="shared" si="249"/>
        <v>－</v>
      </c>
      <c r="P594" s="26"/>
      <c r="Q594" s="329"/>
      <c r="R594" s="335"/>
      <c r="S594" s="150"/>
      <c r="T594" s="33"/>
      <c r="U594" s="42" t="str">
        <f t="shared" ref="U594:U611" si="254">IF(N594="－","",ROUND(N594*T594,2))</f>
        <v/>
      </c>
      <c r="V594" s="34"/>
      <c r="W594" s="34"/>
      <c r="X594" s="43" t="str">
        <f t="shared" si="251"/>
        <v/>
      </c>
      <c r="Y594" s="294"/>
      <c r="Z594" s="294"/>
      <c r="AA594" s="44" t="str">
        <f t="shared" si="252"/>
        <v/>
      </c>
      <c r="AB594" s="44" t="str">
        <f t="shared" si="253"/>
        <v/>
      </c>
      <c r="AC594" s="35"/>
      <c r="AD594" s="146"/>
      <c r="AE594" s="296"/>
    </row>
    <row r="595" spans="1:31" ht="30" customHeight="1">
      <c r="A595" s="186">
        <f t="shared" si="250"/>
        <v>14</v>
      </c>
      <c r="B595" s="84"/>
      <c r="C595" s="202" t="str">
        <f>+C581&amp;"－"&amp;A595</f>
        <v>Ｉ－14</v>
      </c>
      <c r="D595" s="65"/>
      <c r="E595" s="66"/>
      <c r="F595" s="70"/>
      <c r="G595" s="63"/>
      <c r="H595" s="64"/>
      <c r="I595" s="269">
        <f t="shared" si="245"/>
        <v>0</v>
      </c>
      <c r="J595" s="188" t="str">
        <f t="shared" si="246"/>
        <v/>
      </c>
      <c r="K595" s="189"/>
      <c r="L595" s="288" t="str">
        <f>IF(J595="●",+'様式4-10（機器リスト）'!$C595,"－")</f>
        <v>－</v>
      </c>
      <c r="M595" s="289" t="str">
        <f t="shared" si="247"/>
        <v>－</v>
      </c>
      <c r="N595" s="290" t="str">
        <f t="shared" si="248"/>
        <v>－</v>
      </c>
      <c r="O595" s="291" t="str">
        <f t="shared" si="249"/>
        <v>－</v>
      </c>
      <c r="P595" s="26"/>
      <c r="Q595" s="329"/>
      <c r="R595" s="335"/>
      <c r="S595" s="150"/>
      <c r="T595" s="33"/>
      <c r="U595" s="42" t="str">
        <f t="shared" si="254"/>
        <v/>
      </c>
      <c r="V595" s="34"/>
      <c r="W595" s="34"/>
      <c r="X595" s="43" t="str">
        <f t="shared" si="251"/>
        <v/>
      </c>
      <c r="Y595" s="294"/>
      <c r="Z595" s="294"/>
      <c r="AA595" s="44" t="str">
        <f t="shared" si="252"/>
        <v/>
      </c>
      <c r="AB595" s="44" t="str">
        <f t="shared" si="253"/>
        <v/>
      </c>
      <c r="AC595" s="35"/>
      <c r="AD595" s="146"/>
      <c r="AE595" s="296"/>
    </row>
    <row r="596" spans="1:31" s="172" customFormat="1" ht="30" customHeight="1">
      <c r="A596" s="186">
        <f t="shared" si="250"/>
        <v>15</v>
      </c>
      <c r="C596" s="201" t="str">
        <f>+C581&amp;"－"&amp;A596</f>
        <v>Ｉ－15</v>
      </c>
      <c r="D596" s="65"/>
      <c r="E596" s="66"/>
      <c r="F596" s="70"/>
      <c r="G596" s="63"/>
      <c r="H596" s="64"/>
      <c r="I596" s="268">
        <f t="shared" si="245"/>
        <v>0</v>
      </c>
      <c r="J596" s="188" t="str">
        <f t="shared" si="246"/>
        <v/>
      </c>
      <c r="K596" s="189"/>
      <c r="L596" s="288" t="str">
        <f>IF(J596="●",+'様式4-10（機器リスト）'!$C596,"－")</f>
        <v>－</v>
      </c>
      <c r="M596" s="289" t="str">
        <f t="shared" si="247"/>
        <v>－</v>
      </c>
      <c r="N596" s="290" t="str">
        <f t="shared" si="248"/>
        <v>－</v>
      </c>
      <c r="O596" s="291" t="str">
        <f t="shared" si="249"/>
        <v>－</v>
      </c>
      <c r="P596" s="26"/>
      <c r="Q596" s="329"/>
      <c r="R596" s="335"/>
      <c r="S596" s="150"/>
      <c r="T596" s="33"/>
      <c r="U596" s="42" t="str">
        <f t="shared" si="254"/>
        <v/>
      </c>
      <c r="V596" s="34"/>
      <c r="W596" s="34"/>
      <c r="X596" s="43" t="str">
        <f t="shared" si="251"/>
        <v/>
      </c>
      <c r="Y596" s="294"/>
      <c r="Z596" s="294"/>
      <c r="AA596" s="44" t="str">
        <f t="shared" si="252"/>
        <v/>
      </c>
      <c r="AB596" s="44" t="str">
        <f t="shared" si="253"/>
        <v/>
      </c>
      <c r="AC596" s="35"/>
      <c r="AD596" s="146"/>
      <c r="AE596" s="296"/>
    </row>
    <row r="597" spans="1:31" ht="30" customHeight="1">
      <c r="A597" s="186">
        <f t="shared" si="250"/>
        <v>16</v>
      </c>
      <c r="B597" s="84"/>
      <c r="C597" s="201" t="str">
        <f>+C581&amp;"－"&amp;A597</f>
        <v>Ｉ－16</v>
      </c>
      <c r="D597" s="192"/>
      <c r="E597" s="254"/>
      <c r="F597" s="154"/>
      <c r="G597" s="63"/>
      <c r="H597" s="64"/>
      <c r="I597" s="268">
        <f t="shared" si="245"/>
        <v>0</v>
      </c>
      <c r="J597" s="188" t="str">
        <f t="shared" si="246"/>
        <v/>
      </c>
      <c r="K597" s="189"/>
      <c r="L597" s="288" t="str">
        <f>IF(J597="●",+'様式4-10（機器リスト）'!$C597,"－")</f>
        <v>－</v>
      </c>
      <c r="M597" s="289" t="str">
        <f t="shared" si="247"/>
        <v>－</v>
      </c>
      <c r="N597" s="290" t="str">
        <f t="shared" si="248"/>
        <v>－</v>
      </c>
      <c r="O597" s="291" t="str">
        <f t="shared" si="249"/>
        <v>－</v>
      </c>
      <c r="P597" s="26"/>
      <c r="Q597" s="329"/>
      <c r="R597" s="335"/>
      <c r="S597" s="150"/>
      <c r="T597" s="33"/>
      <c r="U597" s="42" t="str">
        <f t="shared" si="254"/>
        <v/>
      </c>
      <c r="V597" s="34"/>
      <c r="W597" s="34"/>
      <c r="X597" s="43" t="str">
        <f t="shared" si="251"/>
        <v/>
      </c>
      <c r="Y597" s="294"/>
      <c r="Z597" s="294"/>
      <c r="AA597" s="44" t="str">
        <f t="shared" si="252"/>
        <v/>
      </c>
      <c r="AB597" s="44" t="str">
        <f t="shared" si="253"/>
        <v/>
      </c>
      <c r="AC597" s="35"/>
      <c r="AD597" s="146"/>
      <c r="AE597" s="296"/>
    </row>
    <row r="598" spans="1:31" ht="30" customHeight="1">
      <c r="A598" s="186">
        <f t="shared" si="250"/>
        <v>17</v>
      </c>
      <c r="B598" s="84"/>
      <c r="C598" s="201" t="str">
        <f>+C581&amp;"－"&amp;A598</f>
        <v>Ｉ－17</v>
      </c>
      <c r="D598" s="192"/>
      <c r="E598" s="254"/>
      <c r="F598" s="154"/>
      <c r="G598" s="63"/>
      <c r="H598" s="64"/>
      <c r="I598" s="268">
        <f t="shared" si="245"/>
        <v>0</v>
      </c>
      <c r="J598" s="188" t="str">
        <f t="shared" si="246"/>
        <v/>
      </c>
      <c r="K598" s="189"/>
      <c r="L598" s="288" t="str">
        <f>IF(J598="●",+'様式4-10（機器リスト）'!$C598,"－")</f>
        <v>－</v>
      </c>
      <c r="M598" s="289" t="str">
        <f t="shared" si="247"/>
        <v>－</v>
      </c>
      <c r="N598" s="290" t="str">
        <f t="shared" si="248"/>
        <v>－</v>
      </c>
      <c r="O598" s="291" t="str">
        <f t="shared" si="249"/>
        <v>－</v>
      </c>
      <c r="P598" s="26"/>
      <c r="Q598" s="329"/>
      <c r="R598" s="335"/>
      <c r="S598" s="150"/>
      <c r="T598" s="33"/>
      <c r="U598" s="42" t="str">
        <f t="shared" si="254"/>
        <v/>
      </c>
      <c r="V598" s="34"/>
      <c r="W598" s="34"/>
      <c r="X598" s="43" t="str">
        <f t="shared" si="251"/>
        <v/>
      </c>
      <c r="Y598" s="294"/>
      <c r="Z598" s="294"/>
      <c r="AA598" s="44" t="str">
        <f t="shared" si="252"/>
        <v/>
      </c>
      <c r="AB598" s="44" t="str">
        <f t="shared" si="253"/>
        <v/>
      </c>
      <c r="AC598" s="35"/>
      <c r="AD598" s="146"/>
      <c r="AE598" s="296"/>
    </row>
    <row r="599" spans="1:31" ht="30" customHeight="1">
      <c r="A599" s="186">
        <f t="shared" si="250"/>
        <v>18</v>
      </c>
      <c r="B599" s="84"/>
      <c r="C599" s="202" t="str">
        <f>+C581&amp;"－"&amp;A599</f>
        <v>Ｉ－18</v>
      </c>
      <c r="D599" s="192"/>
      <c r="E599" s="254"/>
      <c r="F599" s="152"/>
      <c r="G599" s="63"/>
      <c r="H599" s="64"/>
      <c r="I599" s="268">
        <f t="shared" si="245"/>
        <v>0</v>
      </c>
      <c r="J599" s="188" t="str">
        <f t="shared" si="246"/>
        <v/>
      </c>
      <c r="K599" s="189"/>
      <c r="L599" s="288" t="str">
        <f>IF(J599="●",+'様式4-10（機器リスト）'!$C599,"－")</f>
        <v>－</v>
      </c>
      <c r="M599" s="289" t="str">
        <f t="shared" si="247"/>
        <v>－</v>
      </c>
      <c r="N599" s="290" t="str">
        <f t="shared" si="248"/>
        <v>－</v>
      </c>
      <c r="O599" s="291" t="str">
        <f t="shared" si="249"/>
        <v>－</v>
      </c>
      <c r="P599" s="26"/>
      <c r="Q599" s="329"/>
      <c r="R599" s="335"/>
      <c r="S599" s="150"/>
      <c r="T599" s="33"/>
      <c r="U599" s="42" t="str">
        <f t="shared" si="254"/>
        <v/>
      </c>
      <c r="V599" s="34"/>
      <c r="W599" s="34"/>
      <c r="X599" s="43" t="str">
        <f t="shared" si="251"/>
        <v/>
      </c>
      <c r="Y599" s="294"/>
      <c r="Z599" s="294"/>
      <c r="AA599" s="44" t="str">
        <f t="shared" si="252"/>
        <v/>
      </c>
      <c r="AB599" s="44" t="str">
        <f t="shared" si="253"/>
        <v/>
      </c>
      <c r="AC599" s="35"/>
      <c r="AD599" s="146"/>
      <c r="AE599" s="296"/>
    </row>
    <row r="600" spans="1:31" ht="30" customHeight="1">
      <c r="A600" s="186">
        <f t="shared" si="250"/>
        <v>19</v>
      </c>
      <c r="B600" s="84"/>
      <c r="C600" s="203" t="str">
        <f>+C581&amp;"－"&amp;A600</f>
        <v>Ｉ－19</v>
      </c>
      <c r="D600" s="196"/>
      <c r="E600" s="254"/>
      <c r="F600" s="154"/>
      <c r="G600" s="63"/>
      <c r="H600" s="64"/>
      <c r="I600" s="268">
        <f t="shared" si="245"/>
        <v>0</v>
      </c>
      <c r="J600" s="188" t="str">
        <f t="shared" si="246"/>
        <v/>
      </c>
      <c r="K600" s="189"/>
      <c r="L600" s="288" t="str">
        <f>IF(J600="●",+'様式4-10（機器リスト）'!$C600,"－")</f>
        <v>－</v>
      </c>
      <c r="M600" s="289" t="str">
        <f t="shared" si="247"/>
        <v>－</v>
      </c>
      <c r="N600" s="290" t="str">
        <f t="shared" si="248"/>
        <v>－</v>
      </c>
      <c r="O600" s="291" t="str">
        <f t="shared" si="249"/>
        <v>－</v>
      </c>
      <c r="P600" s="26"/>
      <c r="Q600" s="329"/>
      <c r="R600" s="335"/>
      <c r="S600" s="150"/>
      <c r="T600" s="33"/>
      <c r="U600" s="42" t="str">
        <f t="shared" si="254"/>
        <v/>
      </c>
      <c r="V600" s="34"/>
      <c r="W600" s="34"/>
      <c r="X600" s="43" t="str">
        <f t="shared" si="251"/>
        <v/>
      </c>
      <c r="Y600" s="294"/>
      <c r="Z600" s="294"/>
      <c r="AA600" s="44" t="str">
        <f t="shared" si="252"/>
        <v/>
      </c>
      <c r="AB600" s="44" t="str">
        <f t="shared" si="253"/>
        <v/>
      </c>
      <c r="AC600" s="35"/>
      <c r="AD600" s="146"/>
      <c r="AE600" s="296"/>
    </row>
    <row r="601" spans="1:31" ht="30" customHeight="1">
      <c r="A601" s="186">
        <f t="shared" si="250"/>
        <v>20</v>
      </c>
      <c r="B601" s="84"/>
      <c r="C601" s="203" t="str">
        <f>+C581&amp;"－"&amp;A601</f>
        <v>Ｉ－20</v>
      </c>
      <c r="D601" s="196"/>
      <c r="E601" s="254"/>
      <c r="F601" s="154"/>
      <c r="G601" s="63"/>
      <c r="H601" s="64"/>
      <c r="I601" s="268">
        <f t="shared" si="245"/>
        <v>0</v>
      </c>
      <c r="J601" s="188" t="str">
        <f t="shared" si="246"/>
        <v/>
      </c>
      <c r="K601" s="189"/>
      <c r="L601" s="288" t="str">
        <f>IF(J601="●",+'様式4-10（機器リスト）'!$C601,"－")</f>
        <v>－</v>
      </c>
      <c r="M601" s="289" t="str">
        <f t="shared" si="247"/>
        <v>－</v>
      </c>
      <c r="N601" s="290" t="str">
        <f t="shared" si="248"/>
        <v>－</v>
      </c>
      <c r="O601" s="291" t="str">
        <f t="shared" si="249"/>
        <v>－</v>
      </c>
      <c r="P601" s="26"/>
      <c r="Q601" s="329"/>
      <c r="R601" s="335"/>
      <c r="S601" s="150"/>
      <c r="T601" s="33"/>
      <c r="U601" s="42" t="str">
        <f t="shared" si="254"/>
        <v/>
      </c>
      <c r="V601" s="34"/>
      <c r="W601" s="34"/>
      <c r="X601" s="43" t="str">
        <f t="shared" si="251"/>
        <v/>
      </c>
      <c r="Y601" s="294"/>
      <c r="Z601" s="294"/>
      <c r="AA601" s="44" t="str">
        <f t="shared" si="252"/>
        <v/>
      </c>
      <c r="AB601" s="44" t="str">
        <f t="shared" si="253"/>
        <v/>
      </c>
      <c r="AC601" s="35"/>
      <c r="AD601" s="146"/>
      <c r="AE601" s="296"/>
    </row>
    <row r="602" spans="1:31" ht="30" customHeight="1">
      <c r="A602" s="186">
        <f t="shared" si="250"/>
        <v>21</v>
      </c>
      <c r="B602" s="84"/>
      <c r="C602" s="204" t="str">
        <f>+C581&amp;"－"&amp;A602</f>
        <v>Ｉ－21</v>
      </c>
      <c r="D602" s="196"/>
      <c r="E602" s="254"/>
      <c r="F602" s="154"/>
      <c r="G602" s="63"/>
      <c r="H602" s="64"/>
      <c r="I602" s="268">
        <f t="shared" si="245"/>
        <v>0</v>
      </c>
      <c r="J602" s="188" t="str">
        <f t="shared" si="246"/>
        <v/>
      </c>
      <c r="K602" s="189"/>
      <c r="L602" s="288" t="str">
        <f>IF(J602="●",+'様式4-10（機器リスト）'!$C602,"－")</f>
        <v>－</v>
      </c>
      <c r="M602" s="289" t="str">
        <f t="shared" si="247"/>
        <v>－</v>
      </c>
      <c r="N602" s="290" t="str">
        <f t="shared" si="248"/>
        <v>－</v>
      </c>
      <c r="O602" s="291" t="str">
        <f t="shared" si="249"/>
        <v>－</v>
      </c>
      <c r="P602" s="26"/>
      <c r="Q602" s="329"/>
      <c r="R602" s="335"/>
      <c r="S602" s="150"/>
      <c r="T602" s="33"/>
      <c r="U602" s="42" t="str">
        <f t="shared" si="254"/>
        <v/>
      </c>
      <c r="V602" s="34"/>
      <c r="W602" s="34"/>
      <c r="X602" s="43" t="str">
        <f t="shared" si="251"/>
        <v/>
      </c>
      <c r="Y602" s="294"/>
      <c r="Z602" s="294"/>
      <c r="AA602" s="44" t="str">
        <f t="shared" si="252"/>
        <v/>
      </c>
      <c r="AB602" s="44" t="str">
        <f t="shared" si="253"/>
        <v/>
      </c>
      <c r="AC602" s="35"/>
      <c r="AD602" s="146"/>
      <c r="AE602" s="296"/>
    </row>
    <row r="603" spans="1:31" ht="30" customHeight="1">
      <c r="A603" s="186">
        <f t="shared" si="250"/>
        <v>22</v>
      </c>
      <c r="B603" s="84"/>
      <c r="C603" s="204" t="str">
        <f>+C581&amp;"－"&amp;A603</f>
        <v>Ｉ－22</v>
      </c>
      <c r="D603" s="192"/>
      <c r="E603" s="254"/>
      <c r="F603" s="154"/>
      <c r="G603" s="63"/>
      <c r="H603" s="64"/>
      <c r="I603" s="268">
        <f t="shared" si="245"/>
        <v>0</v>
      </c>
      <c r="J603" s="188" t="str">
        <f t="shared" si="246"/>
        <v/>
      </c>
      <c r="K603" s="189"/>
      <c r="L603" s="288" t="str">
        <f>IF(J603="●",+'様式4-10（機器リスト）'!$C603,"－")</f>
        <v>－</v>
      </c>
      <c r="M603" s="289" t="str">
        <f t="shared" si="247"/>
        <v>－</v>
      </c>
      <c r="N603" s="290" t="str">
        <f t="shared" si="248"/>
        <v>－</v>
      </c>
      <c r="O603" s="291" t="str">
        <f t="shared" si="249"/>
        <v>－</v>
      </c>
      <c r="P603" s="26"/>
      <c r="Q603" s="329"/>
      <c r="R603" s="335"/>
      <c r="S603" s="150"/>
      <c r="T603" s="33"/>
      <c r="U603" s="42" t="str">
        <f t="shared" si="254"/>
        <v/>
      </c>
      <c r="V603" s="34"/>
      <c r="W603" s="34"/>
      <c r="X603" s="43" t="str">
        <f t="shared" si="251"/>
        <v/>
      </c>
      <c r="Y603" s="294"/>
      <c r="Z603" s="294"/>
      <c r="AA603" s="44" t="str">
        <f t="shared" si="252"/>
        <v/>
      </c>
      <c r="AB603" s="44" t="str">
        <f t="shared" si="253"/>
        <v/>
      </c>
      <c r="AC603" s="35"/>
      <c r="AD603" s="146"/>
      <c r="AE603" s="296"/>
    </row>
    <row r="604" spans="1:31" ht="30" customHeight="1">
      <c r="A604" s="186">
        <f t="shared" si="250"/>
        <v>23</v>
      </c>
      <c r="B604" s="84"/>
      <c r="C604" s="204" t="str">
        <f>+C581&amp;"－"&amp;A604</f>
        <v>Ｉ－23</v>
      </c>
      <c r="D604" s="192"/>
      <c r="E604" s="254"/>
      <c r="F604" s="154"/>
      <c r="G604" s="63"/>
      <c r="H604" s="64"/>
      <c r="I604" s="268">
        <f t="shared" si="245"/>
        <v>0</v>
      </c>
      <c r="J604" s="188" t="str">
        <f t="shared" si="246"/>
        <v/>
      </c>
      <c r="K604" s="189"/>
      <c r="L604" s="288" t="str">
        <f>IF(J604="●",+'様式4-10（機器リスト）'!$C604,"－")</f>
        <v>－</v>
      </c>
      <c r="M604" s="289" t="str">
        <f t="shared" si="247"/>
        <v>－</v>
      </c>
      <c r="N604" s="290" t="str">
        <f t="shared" si="248"/>
        <v>－</v>
      </c>
      <c r="O604" s="291" t="str">
        <f t="shared" si="249"/>
        <v>－</v>
      </c>
      <c r="P604" s="26"/>
      <c r="Q604" s="329"/>
      <c r="R604" s="335"/>
      <c r="S604" s="150"/>
      <c r="T604" s="33"/>
      <c r="U604" s="42" t="str">
        <f t="shared" si="254"/>
        <v/>
      </c>
      <c r="V604" s="34"/>
      <c r="W604" s="34"/>
      <c r="X604" s="43" t="str">
        <f t="shared" si="251"/>
        <v/>
      </c>
      <c r="Y604" s="294"/>
      <c r="Z604" s="294"/>
      <c r="AA604" s="44" t="str">
        <f t="shared" si="252"/>
        <v/>
      </c>
      <c r="AB604" s="44" t="str">
        <f t="shared" si="253"/>
        <v/>
      </c>
      <c r="AC604" s="35"/>
      <c r="AD604" s="146"/>
      <c r="AE604" s="296"/>
    </row>
    <row r="605" spans="1:31" ht="30" customHeight="1">
      <c r="A605" s="186">
        <f t="shared" si="250"/>
        <v>24</v>
      </c>
      <c r="B605" s="84"/>
      <c r="C605" s="205" t="str">
        <f>+C581&amp;"－"&amp;A605</f>
        <v>Ｉ－24</v>
      </c>
      <c r="D605" s="192"/>
      <c r="E605" s="254"/>
      <c r="F605" s="154"/>
      <c r="G605" s="63"/>
      <c r="H605" s="64"/>
      <c r="I605" s="268">
        <f t="shared" si="245"/>
        <v>0</v>
      </c>
      <c r="J605" s="188" t="str">
        <f t="shared" si="246"/>
        <v/>
      </c>
      <c r="K605" s="189"/>
      <c r="L605" s="288" t="str">
        <f>IF(J605="●",+'様式4-10（機器リスト）'!$C605,"－")</f>
        <v>－</v>
      </c>
      <c r="M605" s="289" t="str">
        <f t="shared" si="247"/>
        <v>－</v>
      </c>
      <c r="N605" s="290" t="str">
        <f t="shared" si="248"/>
        <v>－</v>
      </c>
      <c r="O605" s="291" t="str">
        <f t="shared" si="249"/>
        <v>－</v>
      </c>
      <c r="P605" s="26"/>
      <c r="Q605" s="329"/>
      <c r="R605" s="335"/>
      <c r="S605" s="150"/>
      <c r="T605" s="33"/>
      <c r="U605" s="42" t="str">
        <f t="shared" si="254"/>
        <v/>
      </c>
      <c r="V605" s="34"/>
      <c r="W605" s="34"/>
      <c r="X605" s="43" t="str">
        <f t="shared" si="251"/>
        <v/>
      </c>
      <c r="Y605" s="294"/>
      <c r="Z605" s="294"/>
      <c r="AA605" s="44" t="str">
        <f t="shared" si="252"/>
        <v/>
      </c>
      <c r="AB605" s="44" t="str">
        <f t="shared" si="253"/>
        <v/>
      </c>
      <c r="AC605" s="35"/>
      <c r="AD605" s="146"/>
      <c r="AE605" s="296"/>
    </row>
    <row r="606" spans="1:31" ht="30" customHeight="1">
      <c r="A606" s="186">
        <f t="shared" si="250"/>
        <v>25</v>
      </c>
      <c r="B606" s="84"/>
      <c r="C606" s="206" t="str">
        <f>+C581&amp;"－"&amp;A606</f>
        <v>Ｉ－25</v>
      </c>
      <c r="D606" s="192"/>
      <c r="E606" s="254"/>
      <c r="F606" s="154"/>
      <c r="G606" s="63"/>
      <c r="H606" s="64"/>
      <c r="I606" s="268">
        <f t="shared" si="245"/>
        <v>0</v>
      </c>
      <c r="J606" s="188" t="str">
        <f t="shared" si="246"/>
        <v/>
      </c>
      <c r="K606" s="189"/>
      <c r="L606" s="288" t="str">
        <f>IF(J606="●",+'様式4-10（機器リスト）'!$C606,"－")</f>
        <v>－</v>
      </c>
      <c r="M606" s="289" t="str">
        <f t="shared" si="247"/>
        <v>－</v>
      </c>
      <c r="N606" s="290" t="str">
        <f t="shared" si="248"/>
        <v>－</v>
      </c>
      <c r="O606" s="291" t="str">
        <f t="shared" si="249"/>
        <v>－</v>
      </c>
      <c r="P606" s="26"/>
      <c r="Q606" s="329"/>
      <c r="R606" s="335"/>
      <c r="S606" s="150"/>
      <c r="T606" s="33"/>
      <c r="U606" s="42" t="str">
        <f t="shared" si="254"/>
        <v/>
      </c>
      <c r="V606" s="34"/>
      <c r="W606" s="34"/>
      <c r="X606" s="43" t="str">
        <f t="shared" si="251"/>
        <v/>
      </c>
      <c r="Y606" s="294"/>
      <c r="Z606" s="294"/>
      <c r="AA606" s="44" t="str">
        <f t="shared" si="252"/>
        <v/>
      </c>
      <c r="AB606" s="44" t="str">
        <f t="shared" si="253"/>
        <v/>
      </c>
      <c r="AC606" s="35"/>
      <c r="AD606" s="146"/>
      <c r="AE606" s="296"/>
    </row>
    <row r="607" spans="1:31" s="172" customFormat="1" ht="30" customHeight="1">
      <c r="A607" s="186">
        <f t="shared" si="250"/>
        <v>26</v>
      </c>
      <c r="C607" s="207" t="str">
        <f>+C581&amp;"－"&amp;A607</f>
        <v>Ｉ－26</v>
      </c>
      <c r="D607" s="192"/>
      <c r="E607" s="254"/>
      <c r="F607" s="154"/>
      <c r="G607" s="63"/>
      <c r="H607" s="64"/>
      <c r="I607" s="268">
        <f t="shared" si="245"/>
        <v>0</v>
      </c>
      <c r="J607" s="188" t="str">
        <f t="shared" si="246"/>
        <v/>
      </c>
      <c r="K607" s="189"/>
      <c r="L607" s="288" t="str">
        <f>IF(J607="●",+'様式4-10（機器リスト）'!$C607,"－")</f>
        <v>－</v>
      </c>
      <c r="M607" s="289" t="str">
        <f t="shared" si="247"/>
        <v>－</v>
      </c>
      <c r="N607" s="290" t="str">
        <f t="shared" si="248"/>
        <v>－</v>
      </c>
      <c r="O607" s="291" t="str">
        <f t="shared" si="249"/>
        <v>－</v>
      </c>
      <c r="P607" s="26"/>
      <c r="Q607" s="329"/>
      <c r="R607" s="335"/>
      <c r="S607" s="150"/>
      <c r="T607" s="33"/>
      <c r="U607" s="42" t="str">
        <f t="shared" si="254"/>
        <v/>
      </c>
      <c r="V607" s="34"/>
      <c r="W607" s="34"/>
      <c r="X607" s="43" t="str">
        <f t="shared" si="251"/>
        <v/>
      </c>
      <c r="Y607" s="294"/>
      <c r="Z607" s="294"/>
      <c r="AA607" s="44" t="str">
        <f t="shared" si="252"/>
        <v/>
      </c>
      <c r="AB607" s="44" t="str">
        <f t="shared" si="253"/>
        <v/>
      </c>
      <c r="AC607" s="35"/>
      <c r="AD607" s="146"/>
      <c r="AE607" s="296"/>
    </row>
    <row r="608" spans="1:31" ht="30" customHeight="1">
      <c r="A608" s="186">
        <f t="shared" si="250"/>
        <v>27</v>
      </c>
      <c r="B608" s="84"/>
      <c r="C608" s="208" t="str">
        <f>+C581&amp;"－"&amp;A608</f>
        <v>Ｉ－27</v>
      </c>
      <c r="D608" s="192"/>
      <c r="E608" s="254"/>
      <c r="F608" s="152"/>
      <c r="G608" s="63"/>
      <c r="H608" s="64"/>
      <c r="I608" s="268">
        <f t="shared" si="245"/>
        <v>0</v>
      </c>
      <c r="J608" s="188" t="str">
        <f t="shared" si="246"/>
        <v/>
      </c>
      <c r="K608" s="189"/>
      <c r="L608" s="288" t="str">
        <f>IF(J608="●",+'様式4-10（機器リスト）'!$C608,"－")</f>
        <v>－</v>
      </c>
      <c r="M608" s="289" t="str">
        <f t="shared" si="247"/>
        <v>－</v>
      </c>
      <c r="N608" s="301" t="str">
        <f t="shared" si="248"/>
        <v>－</v>
      </c>
      <c r="O608" s="302" t="str">
        <f t="shared" si="249"/>
        <v>－</v>
      </c>
      <c r="P608" s="30"/>
      <c r="Q608" s="329"/>
      <c r="R608" s="335"/>
      <c r="S608" s="150"/>
      <c r="T608" s="33"/>
      <c r="U608" s="42" t="str">
        <f t="shared" si="254"/>
        <v/>
      </c>
      <c r="V608" s="34"/>
      <c r="W608" s="34"/>
      <c r="X608" s="43" t="str">
        <f t="shared" si="251"/>
        <v/>
      </c>
      <c r="Y608" s="294"/>
      <c r="Z608" s="294"/>
      <c r="AA608" s="44" t="str">
        <f t="shared" si="252"/>
        <v/>
      </c>
      <c r="AB608" s="44" t="str">
        <f t="shared" si="253"/>
        <v/>
      </c>
      <c r="AC608" s="35"/>
      <c r="AD608" s="146"/>
      <c r="AE608" s="296"/>
    </row>
    <row r="609" spans="1:31" ht="30" customHeight="1">
      <c r="A609" s="186">
        <f t="shared" si="250"/>
        <v>28</v>
      </c>
      <c r="B609" s="84"/>
      <c r="C609" s="209" t="str">
        <f>+C581&amp;"－"&amp;A609</f>
        <v>Ｉ－28</v>
      </c>
      <c r="D609" s="192"/>
      <c r="E609" s="254"/>
      <c r="F609" s="152"/>
      <c r="G609" s="63"/>
      <c r="H609" s="64"/>
      <c r="I609" s="268">
        <f t="shared" si="245"/>
        <v>0</v>
      </c>
      <c r="J609" s="188" t="str">
        <f t="shared" si="246"/>
        <v/>
      </c>
      <c r="K609" s="189"/>
      <c r="L609" s="288" t="str">
        <f>IF(J609="●",+'様式4-10（機器リスト）'!$C609,"－")</f>
        <v>－</v>
      </c>
      <c r="M609" s="289" t="str">
        <f t="shared" si="247"/>
        <v>－</v>
      </c>
      <c r="N609" s="301" t="str">
        <f t="shared" si="248"/>
        <v>－</v>
      </c>
      <c r="O609" s="302" t="str">
        <f t="shared" si="249"/>
        <v>－</v>
      </c>
      <c r="P609" s="30"/>
      <c r="Q609" s="329"/>
      <c r="R609" s="335"/>
      <c r="S609" s="150"/>
      <c r="T609" s="33"/>
      <c r="U609" s="42" t="str">
        <f t="shared" si="254"/>
        <v/>
      </c>
      <c r="V609" s="34"/>
      <c r="W609" s="34"/>
      <c r="X609" s="43" t="str">
        <f t="shared" si="251"/>
        <v/>
      </c>
      <c r="Y609" s="294"/>
      <c r="Z609" s="294"/>
      <c r="AA609" s="44" t="str">
        <f t="shared" si="252"/>
        <v/>
      </c>
      <c r="AB609" s="44" t="str">
        <f t="shared" si="253"/>
        <v/>
      </c>
      <c r="AC609" s="35"/>
      <c r="AD609" s="146"/>
      <c r="AE609" s="296"/>
    </row>
    <row r="610" spans="1:31" ht="30" customHeight="1">
      <c r="A610" s="186">
        <f t="shared" si="250"/>
        <v>29</v>
      </c>
      <c r="B610" s="84"/>
      <c r="C610" s="209" t="str">
        <f>+C581&amp;"－"&amp;A610</f>
        <v>Ｉ－29</v>
      </c>
      <c r="D610" s="192"/>
      <c r="E610" s="254"/>
      <c r="F610" s="152"/>
      <c r="G610" s="63"/>
      <c r="H610" s="64"/>
      <c r="I610" s="268">
        <f t="shared" si="245"/>
        <v>0</v>
      </c>
      <c r="J610" s="188" t="str">
        <f t="shared" si="246"/>
        <v/>
      </c>
      <c r="K610" s="189"/>
      <c r="L610" s="288" t="str">
        <f>IF(J610="●",+'様式4-10（機器リスト）'!$C610,"－")</f>
        <v>－</v>
      </c>
      <c r="M610" s="289" t="str">
        <f t="shared" si="247"/>
        <v>－</v>
      </c>
      <c r="N610" s="301" t="str">
        <f t="shared" si="248"/>
        <v>－</v>
      </c>
      <c r="O610" s="302" t="str">
        <f t="shared" si="249"/>
        <v>－</v>
      </c>
      <c r="P610" s="30"/>
      <c r="Q610" s="329"/>
      <c r="R610" s="335"/>
      <c r="S610" s="150"/>
      <c r="T610" s="33"/>
      <c r="U610" s="42" t="str">
        <f t="shared" si="254"/>
        <v/>
      </c>
      <c r="V610" s="34"/>
      <c r="W610" s="34"/>
      <c r="X610" s="43" t="str">
        <f t="shared" si="251"/>
        <v/>
      </c>
      <c r="Y610" s="294"/>
      <c r="Z610" s="294"/>
      <c r="AA610" s="44" t="str">
        <f t="shared" si="252"/>
        <v/>
      </c>
      <c r="AB610" s="44" t="str">
        <f t="shared" si="253"/>
        <v/>
      </c>
      <c r="AC610" s="35"/>
      <c r="AD610" s="146"/>
      <c r="AE610" s="296"/>
    </row>
    <row r="611" spans="1:31" ht="30" customHeight="1" thickBot="1">
      <c r="A611" s="186">
        <f t="shared" si="250"/>
        <v>30</v>
      </c>
      <c r="B611" s="84"/>
      <c r="C611" s="210" t="str">
        <f>+C581&amp;"－"&amp;A611</f>
        <v>Ｉ－30</v>
      </c>
      <c r="D611" s="211"/>
      <c r="E611" s="257"/>
      <c r="F611" s="155"/>
      <c r="G611" s="82"/>
      <c r="H611" s="83"/>
      <c r="I611" s="268">
        <f t="shared" si="245"/>
        <v>0</v>
      </c>
      <c r="J611" s="212" t="str">
        <f t="shared" si="246"/>
        <v/>
      </c>
      <c r="K611" s="189"/>
      <c r="L611" s="288" t="str">
        <f>IF(J611="●",+'様式4-10（機器リスト）'!$C611,"－")</f>
        <v>－</v>
      </c>
      <c r="M611" s="289" t="str">
        <f t="shared" si="247"/>
        <v>－</v>
      </c>
      <c r="N611" s="301" t="str">
        <f t="shared" si="248"/>
        <v>－</v>
      </c>
      <c r="O611" s="302" t="str">
        <f t="shared" si="249"/>
        <v>－</v>
      </c>
      <c r="P611" s="30"/>
      <c r="Q611" s="329"/>
      <c r="R611" s="335"/>
      <c r="S611" s="150"/>
      <c r="T611" s="33"/>
      <c r="U611" s="42" t="str">
        <f t="shared" si="254"/>
        <v/>
      </c>
      <c r="V611" s="34"/>
      <c r="W611" s="34"/>
      <c r="X611" s="43" t="str">
        <f t="shared" si="251"/>
        <v/>
      </c>
      <c r="Y611" s="294"/>
      <c r="Z611" s="294"/>
      <c r="AA611" s="44" t="str">
        <f t="shared" si="252"/>
        <v/>
      </c>
      <c r="AB611" s="44" t="str">
        <f t="shared" si="253"/>
        <v/>
      </c>
      <c r="AC611" s="35"/>
      <c r="AD611" s="146"/>
      <c r="AE611" s="296"/>
    </row>
    <row r="612" spans="1:31" ht="18" thickTop="1">
      <c r="B612" s="84"/>
      <c r="C612" s="222"/>
      <c r="D612" s="218"/>
      <c r="F612" s="219"/>
      <c r="I612" s="166"/>
      <c r="L612" s="308"/>
      <c r="M612" s="307"/>
      <c r="Q612" s="336"/>
      <c r="R612" s="336"/>
    </row>
    <row r="613" spans="1:31">
      <c r="B613" s="84"/>
      <c r="C613" s="84"/>
      <c r="D613" s="175"/>
      <c r="E613" s="249"/>
      <c r="F613" s="84"/>
      <c r="G613" s="84"/>
      <c r="H613" s="84"/>
      <c r="I613" s="162"/>
      <c r="J613" s="216"/>
      <c r="K613" s="162"/>
      <c r="L613" s="305"/>
      <c r="M613" s="2"/>
      <c r="N613" s="1"/>
      <c r="O613" s="1"/>
      <c r="P613" s="243"/>
      <c r="Q613" s="334"/>
      <c r="R613" s="334"/>
      <c r="S613" s="17"/>
      <c r="T613" s="21"/>
      <c r="U613" s="21"/>
      <c r="V613" s="21"/>
      <c r="W613" s="21"/>
      <c r="X613" s="21"/>
      <c r="Y613" s="21"/>
      <c r="Z613" s="21"/>
      <c r="AA613" s="21"/>
      <c r="AB613" s="21"/>
      <c r="AC613" s="18"/>
      <c r="AD613" s="18"/>
      <c r="AE613" s="14" t="e">
        <f>+AE575+1</f>
        <v>#REF!</v>
      </c>
    </row>
    <row r="614" spans="1:31" ht="30" customHeight="1">
      <c r="A614" s="186"/>
      <c r="B614" s="84"/>
      <c r="C614" s="85"/>
      <c r="D614" s="213"/>
      <c r="E614" s="144"/>
      <c r="F614" s="214"/>
      <c r="G614" s="85"/>
      <c r="H614" s="85"/>
      <c r="I614" s="86"/>
      <c r="J614" s="215"/>
      <c r="K614" s="189"/>
      <c r="L614" s="303"/>
      <c r="M614" s="304"/>
      <c r="N614" s="8"/>
      <c r="O614" s="8"/>
      <c r="P614" s="3"/>
      <c r="Q614" s="333"/>
      <c r="R614" s="333"/>
      <c r="S614" s="16"/>
      <c r="T614" s="143"/>
      <c r="U614" s="143"/>
      <c r="V614" s="143"/>
      <c r="W614" s="143"/>
      <c r="X614" s="143"/>
      <c r="Y614" s="143"/>
      <c r="Z614" s="143"/>
      <c r="AA614" s="143"/>
      <c r="AB614" s="143"/>
      <c r="AC614" s="143"/>
      <c r="AD614" s="16"/>
      <c r="AE614" s="16"/>
    </row>
    <row r="615" spans="1:31" ht="30" customHeight="1" thickBot="1">
      <c r="A615" s="186"/>
      <c r="B615" s="84"/>
      <c r="C615" s="85"/>
      <c r="D615" s="213"/>
      <c r="E615" s="144"/>
      <c r="F615" s="214"/>
      <c r="G615" s="85"/>
      <c r="H615" s="85"/>
      <c r="I615" s="86"/>
      <c r="J615" s="215"/>
      <c r="K615" s="189"/>
      <c r="L615" s="303"/>
      <c r="M615" s="304"/>
      <c r="N615" s="8"/>
      <c r="O615" s="8"/>
      <c r="P615" s="3"/>
      <c r="Q615" s="333"/>
      <c r="R615" s="333"/>
      <c r="S615" s="16"/>
      <c r="T615" s="143"/>
      <c r="U615" s="143"/>
      <c r="V615" s="143"/>
      <c r="W615" s="143"/>
      <c r="X615" s="143"/>
      <c r="Y615" s="143"/>
      <c r="Z615" s="143"/>
      <c r="AA615" s="143"/>
      <c r="AB615" s="143"/>
      <c r="AC615" s="143"/>
      <c r="AD615" s="16"/>
      <c r="AE615" s="16"/>
    </row>
    <row r="616" spans="1:31" ht="34.700000000000003" customHeight="1" thickTop="1" thickBot="1">
      <c r="B616" s="84"/>
      <c r="C616" s="219"/>
      <c r="D616" s="942" t="s">
        <v>130</v>
      </c>
      <c r="E616" s="943"/>
      <c r="F616" s="943"/>
      <c r="G616" s="943"/>
      <c r="H616" s="943"/>
      <c r="I616" s="943"/>
      <c r="J616" s="944"/>
      <c r="L616" s="307"/>
      <c r="M616" s="307"/>
      <c r="Q616" s="336"/>
      <c r="R616" s="336"/>
    </row>
    <row r="617" spans="1:31" ht="34.700000000000003" customHeight="1" thickTop="1">
      <c r="B617" s="84"/>
      <c r="C617" s="219"/>
      <c r="D617" s="156"/>
      <c r="E617" s="245"/>
      <c r="F617" s="156"/>
      <c r="G617" s="156"/>
      <c r="H617" s="156"/>
      <c r="I617" s="156"/>
      <c r="J617" s="156"/>
      <c r="L617" s="307"/>
      <c r="M617" s="307"/>
      <c r="Q617" s="336"/>
      <c r="R617" s="336"/>
    </row>
    <row r="618" spans="1:31" ht="44.45" customHeight="1">
      <c r="B618" s="84"/>
      <c r="D618" s="224" t="s">
        <v>131</v>
      </c>
      <c r="F618" s="225" t="s">
        <v>7</v>
      </c>
      <c r="G618" s="226" t="s">
        <v>8</v>
      </c>
      <c r="H618" s="227" t="s">
        <v>9</v>
      </c>
      <c r="J618" s="228" t="s">
        <v>136</v>
      </c>
      <c r="Q618" s="338"/>
      <c r="R618" s="338"/>
      <c r="S618" s="138" t="s">
        <v>72</v>
      </c>
    </row>
    <row r="619" spans="1:31" ht="34.700000000000003" customHeight="1">
      <c r="A619" s="90"/>
      <c r="B619" s="84"/>
      <c r="D619" s="229"/>
      <c r="E619" s="247"/>
      <c r="F619" s="230"/>
      <c r="G619" s="231"/>
      <c r="H619" s="232"/>
      <c r="J619" s="229" t="s">
        <v>71</v>
      </c>
      <c r="Q619" s="338"/>
      <c r="R619" s="339"/>
      <c r="S619" s="310"/>
      <c r="T619" s="311"/>
      <c r="U619" s="9"/>
      <c r="V619" s="9"/>
      <c r="W619" s="9"/>
      <c r="X619" s="9"/>
      <c r="Y619" s="9"/>
      <c r="Z619" s="9"/>
      <c r="AA619" s="9"/>
      <c r="AB619" s="9"/>
      <c r="AC619" s="9"/>
      <c r="AD619" s="9"/>
      <c r="AE619" s="9"/>
    </row>
    <row r="620" spans="1:31" ht="34.700000000000003" customHeight="1">
      <c r="A620" s="90"/>
      <c r="B620" s="84"/>
      <c r="D620" s="229" t="s">
        <v>16</v>
      </c>
      <c r="E620" s="247"/>
      <c r="F620" s="233" t="s">
        <v>142</v>
      </c>
      <c r="G620" s="231" t="s">
        <v>142</v>
      </c>
      <c r="H620" s="232" t="s">
        <v>142</v>
      </c>
      <c r="J620" s="234"/>
      <c r="Q620" s="338"/>
      <c r="R620" s="339"/>
      <c r="S620" s="310" t="s">
        <v>155</v>
      </c>
      <c r="T620" s="311"/>
      <c r="U620" s="9"/>
      <c r="V620" s="9"/>
      <c r="W620" s="9"/>
      <c r="X620" s="9"/>
      <c r="Y620" s="9"/>
      <c r="Z620" s="9"/>
      <c r="AA620" s="9"/>
      <c r="AB620" s="9"/>
      <c r="AC620" s="9"/>
      <c r="AD620" s="9"/>
      <c r="AE620" s="9"/>
    </row>
    <row r="621" spans="1:31" ht="34.700000000000003" customHeight="1">
      <c r="A621" s="90"/>
      <c r="B621" s="84"/>
      <c r="C621" s="84"/>
      <c r="D621" s="235" t="s">
        <v>132</v>
      </c>
      <c r="E621" s="244"/>
      <c r="F621" s="230" t="s">
        <v>20</v>
      </c>
      <c r="G621" s="231">
        <v>1</v>
      </c>
      <c r="H621" s="232">
        <v>1</v>
      </c>
      <c r="J621" s="135"/>
      <c r="M621" s="1"/>
      <c r="N621" s="1"/>
      <c r="Q621" s="338"/>
      <c r="R621" s="339"/>
      <c r="S621" s="312" t="s">
        <v>137</v>
      </c>
      <c r="T621" s="311"/>
      <c r="U621" s="9"/>
      <c r="V621" s="9"/>
      <c r="W621" s="9"/>
      <c r="X621" s="9"/>
      <c r="Y621" s="9"/>
      <c r="Z621" s="9"/>
      <c r="AA621" s="9"/>
      <c r="AB621" s="9"/>
      <c r="AC621" s="9"/>
      <c r="AD621" s="9"/>
      <c r="AE621" s="9"/>
    </row>
    <row r="622" spans="1:31" ht="34.700000000000003" customHeight="1">
      <c r="A622" s="90"/>
      <c r="B622" s="84"/>
      <c r="C622" s="90"/>
      <c r="D622" s="235" t="s">
        <v>133</v>
      </c>
      <c r="E622" s="244"/>
      <c r="F622" s="230" t="s">
        <v>64</v>
      </c>
      <c r="G622" s="231">
        <v>2</v>
      </c>
      <c r="H622" s="232">
        <v>2</v>
      </c>
      <c r="J622" s="144"/>
      <c r="M622" s="1"/>
      <c r="N622" s="1"/>
      <c r="Q622" s="338"/>
      <c r="R622" s="339"/>
      <c r="S622" s="313" t="s">
        <v>22</v>
      </c>
      <c r="T622" s="311"/>
      <c r="U622" s="9"/>
      <c r="V622" s="9"/>
      <c r="W622" s="9"/>
      <c r="X622" s="9"/>
      <c r="Y622" s="9"/>
      <c r="Z622" s="9"/>
      <c r="AA622" s="9"/>
      <c r="AB622" s="9"/>
      <c r="AC622" s="9"/>
      <c r="AD622" s="9"/>
      <c r="AE622" s="9"/>
    </row>
    <row r="623" spans="1:31" ht="34.700000000000003" customHeight="1">
      <c r="A623" s="90"/>
      <c r="B623" s="84"/>
      <c r="C623" s="90"/>
      <c r="D623" s="235" t="s">
        <v>134</v>
      </c>
      <c r="E623" s="244"/>
      <c r="F623" s="230" t="s">
        <v>129</v>
      </c>
      <c r="G623" s="231">
        <v>3</v>
      </c>
      <c r="H623" s="232">
        <v>3</v>
      </c>
      <c r="J623" s="144"/>
      <c r="M623" s="1"/>
      <c r="N623" s="1"/>
      <c r="Q623" s="338"/>
      <c r="R623" s="339"/>
      <c r="S623" s="313" t="s">
        <v>23</v>
      </c>
      <c r="T623" s="311"/>
      <c r="U623" s="9"/>
      <c r="V623" s="9"/>
      <c r="W623" s="9"/>
      <c r="X623" s="9"/>
      <c r="Y623" s="9"/>
      <c r="Z623" s="9"/>
      <c r="AA623" s="9"/>
      <c r="AB623" s="9"/>
      <c r="AC623" s="9"/>
      <c r="AD623" s="9"/>
      <c r="AE623" s="9"/>
    </row>
    <row r="624" spans="1:31" ht="34.700000000000003" customHeight="1">
      <c r="B624" s="84"/>
      <c r="C624" s="90"/>
      <c r="D624" s="235" t="s">
        <v>135</v>
      </c>
      <c r="E624" s="248"/>
      <c r="F624" s="230" t="s">
        <v>143</v>
      </c>
      <c r="G624" s="231">
        <v>4</v>
      </c>
      <c r="H624" s="232">
        <v>4</v>
      </c>
      <c r="J624" s="144"/>
      <c r="M624" s="1"/>
      <c r="N624" s="1"/>
      <c r="Q624" s="338"/>
      <c r="R624" s="339"/>
      <c r="S624" s="313" t="s">
        <v>24</v>
      </c>
      <c r="T624" s="311"/>
      <c r="U624" s="9"/>
      <c r="V624" s="9"/>
      <c r="W624" s="9"/>
      <c r="X624" s="9"/>
      <c r="Y624" s="9"/>
      <c r="Z624" s="9"/>
      <c r="AA624" s="9"/>
      <c r="AB624" s="9"/>
      <c r="AC624" s="9"/>
      <c r="AD624" s="9"/>
      <c r="AE624" s="9"/>
    </row>
    <row r="625" spans="1:1791" ht="34.700000000000003" customHeight="1" thickBot="1">
      <c r="A625" s="186"/>
      <c r="B625" s="84"/>
      <c r="C625" s="90"/>
      <c r="D625" s="235" t="s">
        <v>25</v>
      </c>
      <c r="E625" s="248"/>
      <c r="F625" s="236" t="s">
        <v>144</v>
      </c>
      <c r="G625" s="237">
        <v>5</v>
      </c>
      <c r="H625" s="237">
        <v>5</v>
      </c>
      <c r="J625" s="144"/>
      <c r="M625" s="1"/>
      <c r="N625" s="1"/>
      <c r="Q625" s="338"/>
      <c r="R625" s="339"/>
      <c r="S625" s="313" t="s">
        <v>26</v>
      </c>
      <c r="T625" s="311"/>
      <c r="U625" s="9"/>
      <c r="V625" s="9"/>
      <c r="W625" s="9"/>
      <c r="X625" s="9"/>
      <c r="Y625" s="9"/>
      <c r="Z625" s="9"/>
      <c r="AA625" s="9"/>
      <c r="AB625" s="9"/>
      <c r="AC625" s="9"/>
      <c r="AD625" s="9"/>
      <c r="AE625" s="9"/>
    </row>
    <row r="626" spans="1:1791" ht="34.700000000000003" customHeight="1" thickTop="1">
      <c r="A626" s="186"/>
      <c r="B626" s="84"/>
      <c r="C626" s="90"/>
      <c r="D626" s="235" t="s">
        <v>27</v>
      </c>
      <c r="E626" s="248"/>
      <c r="F626" s="140"/>
      <c r="G626" s="140"/>
      <c r="H626" s="140"/>
      <c r="J626" s="144"/>
      <c r="M626" s="1"/>
      <c r="N626" s="1"/>
      <c r="Q626" s="338"/>
      <c r="R626" s="339"/>
      <c r="S626" s="313" t="s">
        <v>19</v>
      </c>
      <c r="T626" s="311"/>
      <c r="U626" s="9"/>
      <c r="V626" s="9"/>
      <c r="W626" s="9"/>
      <c r="X626" s="9"/>
      <c r="Y626" s="9"/>
      <c r="Z626" s="9"/>
      <c r="AA626" s="9"/>
      <c r="AB626" s="9"/>
      <c r="AC626" s="9"/>
      <c r="AD626" s="9"/>
      <c r="AE626" s="9"/>
    </row>
    <row r="627" spans="1:1791" ht="34.700000000000003" customHeight="1">
      <c r="A627" s="186"/>
      <c r="B627" s="84"/>
      <c r="C627" s="90"/>
      <c r="D627" s="235" t="s">
        <v>28</v>
      </c>
      <c r="E627" s="248"/>
      <c r="F627" s="141"/>
      <c r="G627" s="141"/>
      <c r="H627" s="141"/>
      <c r="J627" s="144"/>
      <c r="M627" s="1"/>
      <c r="N627" s="1"/>
      <c r="Q627" s="338"/>
      <c r="R627" s="339"/>
      <c r="S627" s="313" t="s">
        <v>29</v>
      </c>
      <c r="T627" s="311"/>
      <c r="U627" s="9"/>
      <c r="V627" s="9"/>
      <c r="W627" s="9"/>
      <c r="X627" s="9"/>
      <c r="Y627" s="9"/>
      <c r="Z627" s="9"/>
      <c r="AA627" s="9"/>
      <c r="AB627" s="9"/>
      <c r="AC627" s="9"/>
      <c r="AD627" s="9"/>
      <c r="AE627" s="9"/>
    </row>
    <row r="628" spans="1:1791" ht="34.700000000000003" customHeight="1">
      <c r="A628" s="186"/>
      <c r="B628" s="84"/>
      <c r="C628" s="90"/>
      <c r="D628" s="235" t="s">
        <v>30</v>
      </c>
      <c r="E628" s="248"/>
      <c r="F628" s="141"/>
      <c r="G628" s="141"/>
      <c r="H628" s="141"/>
      <c r="J628" s="144"/>
      <c r="M628" s="1"/>
      <c r="N628" s="1"/>
      <c r="Q628" s="338"/>
      <c r="R628" s="339"/>
      <c r="S628" s="313" t="s">
        <v>31</v>
      </c>
      <c r="T628" s="311"/>
      <c r="U628" s="9"/>
      <c r="V628" s="9"/>
      <c r="W628" s="9"/>
      <c r="X628" s="9"/>
      <c r="Y628" s="9"/>
      <c r="Z628" s="9"/>
      <c r="AA628" s="9"/>
      <c r="AB628" s="9"/>
      <c r="AC628" s="9"/>
      <c r="AD628" s="9"/>
      <c r="AE628" s="9"/>
    </row>
    <row r="629" spans="1:1791" ht="34.700000000000003" customHeight="1" thickBot="1">
      <c r="A629" s="186"/>
      <c r="B629" s="84"/>
      <c r="C629" s="90"/>
      <c r="D629" s="235" t="s">
        <v>32</v>
      </c>
      <c r="E629" s="248"/>
      <c r="F629" s="141"/>
      <c r="G629" s="141"/>
      <c r="H629" s="141"/>
      <c r="M629" s="1"/>
      <c r="N629" s="1"/>
      <c r="Q629" s="338"/>
      <c r="R629" s="338"/>
      <c r="S629" s="313" t="s">
        <v>157</v>
      </c>
      <c r="T629" s="314"/>
      <c r="V629" s="9"/>
      <c r="W629" s="9"/>
      <c r="X629" s="9"/>
      <c r="Y629" s="9"/>
    </row>
    <row r="630" spans="1:1791" ht="34.700000000000003" customHeight="1" thickTop="1" thickBot="1">
      <c r="A630" s="186"/>
      <c r="B630" s="84"/>
      <c r="C630" s="90"/>
      <c r="D630" s="140"/>
      <c r="E630" s="248"/>
      <c r="F630" s="142"/>
      <c r="G630" s="142"/>
      <c r="H630" s="142"/>
      <c r="M630" s="1"/>
      <c r="N630" s="1"/>
      <c r="Q630" s="338"/>
      <c r="R630" s="338"/>
      <c r="S630" s="313" t="s">
        <v>156</v>
      </c>
      <c r="T630" s="314"/>
      <c r="V630" s="9"/>
      <c r="W630" s="9"/>
      <c r="X630" s="9"/>
      <c r="Y630" s="9"/>
    </row>
    <row r="631" spans="1:1791" ht="34.700000000000003" customHeight="1" thickTop="1">
      <c r="A631" s="186"/>
      <c r="B631" s="84"/>
      <c r="C631" s="90"/>
      <c r="D631" s="141"/>
      <c r="E631" s="248"/>
      <c r="F631" s="135"/>
      <c r="M631" s="1"/>
      <c r="N631" s="1"/>
      <c r="Q631" s="338"/>
      <c r="R631" s="338"/>
      <c r="S631" s="313" t="s">
        <v>158</v>
      </c>
      <c r="T631" s="314"/>
      <c r="V631" s="9"/>
      <c r="W631" s="9"/>
      <c r="X631" s="9"/>
      <c r="Y631" s="9"/>
    </row>
    <row r="632" spans="1:1791" ht="34.700000000000003" customHeight="1">
      <c r="A632" s="186"/>
      <c r="B632" s="84"/>
      <c r="C632" s="90"/>
      <c r="D632" s="141"/>
      <c r="E632" s="248"/>
      <c r="F632" s="135"/>
      <c r="M632" s="1"/>
      <c r="Q632" s="338"/>
      <c r="R632" s="338"/>
      <c r="S632" s="313" t="s">
        <v>33</v>
      </c>
      <c r="T632" s="314"/>
      <c r="V632" s="9"/>
      <c r="W632" s="9"/>
      <c r="X632" s="9"/>
      <c r="Y632" s="9"/>
    </row>
    <row r="633" spans="1:1791" ht="34.700000000000003" customHeight="1">
      <c r="A633" s="186"/>
      <c r="B633" s="84"/>
      <c r="C633" s="90"/>
      <c r="D633" s="141"/>
      <c r="E633" s="248"/>
      <c r="F633" s="135"/>
      <c r="M633" s="1"/>
      <c r="Q633" s="338"/>
      <c r="R633" s="338"/>
      <c r="S633" s="313" t="s">
        <v>34</v>
      </c>
      <c r="T633" s="314"/>
    </row>
    <row r="634" spans="1:1791" ht="34.700000000000003" customHeight="1">
      <c r="A634" s="186"/>
      <c r="B634" s="84"/>
      <c r="C634" s="90"/>
      <c r="D634" s="141"/>
      <c r="E634" s="248"/>
      <c r="F634" s="135"/>
      <c r="J634" s="220" ph="1"/>
      <c r="M634" s="1"/>
      <c r="P634" s="2" ph="1"/>
      <c r="Q634" s="338" ph="1"/>
      <c r="R634" s="338" ph="1"/>
      <c r="S634" s="313" t="s">
        <v>159</v>
      </c>
      <c r="T634" s="314"/>
      <c r="U634" s="2" ph="1"/>
      <c r="V634" s="2" ph="1"/>
      <c r="W634" s="2" ph="1"/>
      <c r="X634" s="2" ph="1"/>
      <c r="Y634" s="2" ph="1"/>
      <c r="Z634" s="2" ph="1"/>
      <c r="AA634" s="2" ph="1"/>
      <c r="AB634" s="2" ph="1"/>
      <c r="AC634" s="2" ph="1"/>
      <c r="AD634" s="2" ph="1"/>
      <c r="AE634" s="2" ph="1"/>
      <c r="AF634" s="84" ph="1"/>
      <c r="AG634" s="84" ph="1"/>
      <c r="AH634" s="84" ph="1"/>
      <c r="AI634" s="84" ph="1"/>
      <c r="AJ634" s="84" ph="1"/>
      <c r="AK634" s="84" ph="1"/>
      <c r="AL634" s="84" ph="1"/>
      <c r="AM634" s="84" ph="1"/>
      <c r="AN634" s="84" ph="1"/>
      <c r="AO634" s="84" ph="1"/>
      <c r="AP634" s="84" ph="1"/>
      <c r="AQ634" s="84" ph="1"/>
      <c r="AR634" s="84" ph="1"/>
      <c r="AS634" s="84" ph="1"/>
      <c r="AT634" s="84" ph="1"/>
      <c r="AU634" s="84" ph="1"/>
      <c r="AV634" s="84" ph="1"/>
      <c r="AW634" s="84" ph="1"/>
      <c r="AX634" s="84" ph="1"/>
      <c r="AY634" s="84" ph="1"/>
      <c r="AZ634" s="84" ph="1"/>
      <c r="BA634" s="84" ph="1"/>
      <c r="BB634" s="84" ph="1"/>
      <c r="BC634" s="84" ph="1"/>
      <c r="BD634" s="84" ph="1"/>
      <c r="BE634" s="84" ph="1"/>
      <c r="BF634" s="84" ph="1"/>
      <c r="BG634" s="84" ph="1"/>
      <c r="BH634" s="84" ph="1"/>
      <c r="BI634" s="84" ph="1"/>
      <c r="BJ634" s="84" ph="1"/>
      <c r="BK634" s="84" ph="1"/>
      <c r="BL634" s="84" ph="1"/>
      <c r="BM634" s="84" ph="1"/>
      <c r="BN634" s="84" ph="1"/>
      <c r="BO634" s="84" ph="1"/>
      <c r="BP634" s="84" ph="1"/>
      <c r="BQ634" s="84" ph="1"/>
      <c r="BR634" s="84" ph="1"/>
      <c r="BS634" s="84" ph="1"/>
      <c r="BT634" s="84" ph="1"/>
      <c r="BU634" s="84" ph="1"/>
      <c r="BV634" s="84" ph="1"/>
      <c r="BW634" s="84" ph="1"/>
      <c r="BX634" s="84" ph="1"/>
      <c r="BY634" s="84" ph="1"/>
      <c r="BZ634" s="84" ph="1"/>
      <c r="CA634" s="84" ph="1"/>
      <c r="CB634" s="84" ph="1"/>
      <c r="CC634" s="84" ph="1"/>
      <c r="CD634" s="84" ph="1"/>
      <c r="CE634" s="84" ph="1"/>
      <c r="CF634" s="84" ph="1"/>
      <c r="CG634" s="84" ph="1"/>
      <c r="CH634" s="84" ph="1"/>
      <c r="CI634" s="84" ph="1"/>
      <c r="CJ634" s="84" ph="1"/>
      <c r="CK634" s="84" ph="1"/>
      <c r="CL634" s="84" ph="1"/>
      <c r="CM634" s="84" ph="1"/>
      <c r="CN634" s="84" ph="1"/>
      <c r="CO634" s="84" ph="1"/>
      <c r="CP634" s="84" ph="1"/>
      <c r="CQ634" s="84" ph="1"/>
      <c r="CR634" s="84" ph="1"/>
      <c r="CS634" s="84" ph="1"/>
      <c r="CT634" s="84" ph="1"/>
      <c r="CU634" s="84" ph="1"/>
      <c r="CV634" s="84" ph="1"/>
      <c r="CW634" s="84" ph="1"/>
      <c r="CX634" s="84" ph="1"/>
      <c r="CY634" s="84" ph="1"/>
      <c r="CZ634" s="84" ph="1"/>
      <c r="DA634" s="84" ph="1"/>
      <c r="DB634" s="84" ph="1"/>
      <c r="DC634" s="84" ph="1"/>
      <c r="DD634" s="84" ph="1"/>
      <c r="DE634" s="84" ph="1"/>
      <c r="DF634" s="84" ph="1"/>
      <c r="DG634" s="84" ph="1"/>
      <c r="DH634" s="84" ph="1"/>
      <c r="DI634" s="84" ph="1"/>
      <c r="DJ634" s="84" ph="1"/>
      <c r="DK634" s="84" ph="1"/>
      <c r="DL634" s="84" ph="1"/>
      <c r="DM634" s="84" ph="1"/>
      <c r="DN634" s="84" ph="1"/>
      <c r="DO634" s="84" ph="1"/>
      <c r="DP634" s="84" ph="1"/>
      <c r="DQ634" s="84" ph="1"/>
      <c r="DR634" s="84" ph="1"/>
      <c r="DS634" s="84" ph="1"/>
      <c r="DT634" s="84" ph="1"/>
      <c r="DU634" s="84" ph="1"/>
      <c r="DV634" s="84" ph="1"/>
      <c r="DW634" s="84" ph="1"/>
      <c r="DX634" s="84" ph="1"/>
      <c r="DY634" s="84" ph="1"/>
      <c r="DZ634" s="84" ph="1"/>
      <c r="EA634" s="84" ph="1"/>
      <c r="EB634" s="84" ph="1"/>
      <c r="EC634" s="84" ph="1"/>
      <c r="ED634" s="84" ph="1"/>
      <c r="EE634" s="84" ph="1"/>
      <c r="EF634" s="84" ph="1"/>
      <c r="EG634" s="84" ph="1"/>
      <c r="EH634" s="84" ph="1"/>
      <c r="EI634" s="84" ph="1"/>
      <c r="EJ634" s="84" ph="1"/>
      <c r="EK634" s="84" ph="1"/>
      <c r="EL634" s="84" ph="1"/>
      <c r="EM634" s="84" ph="1"/>
      <c r="EN634" s="84" ph="1"/>
      <c r="EO634" s="84" ph="1"/>
      <c r="EP634" s="84" ph="1"/>
      <c r="EQ634" s="84" ph="1"/>
      <c r="ER634" s="84" ph="1"/>
      <c r="ES634" s="84" ph="1"/>
      <c r="ET634" s="84" ph="1"/>
      <c r="EU634" s="84" ph="1"/>
      <c r="EV634" s="84" ph="1"/>
      <c r="EW634" s="84" ph="1"/>
      <c r="EX634" s="84" ph="1"/>
      <c r="EY634" s="84" ph="1"/>
      <c r="EZ634" s="84" ph="1"/>
      <c r="FA634" s="84" ph="1"/>
      <c r="FB634" s="84" ph="1"/>
      <c r="FC634" s="84" ph="1"/>
      <c r="FD634" s="84" ph="1"/>
      <c r="FE634" s="84" ph="1"/>
      <c r="FF634" s="84" ph="1"/>
      <c r="FG634" s="84" ph="1"/>
      <c r="FH634" s="84" ph="1"/>
      <c r="FI634" s="84" ph="1"/>
      <c r="FJ634" s="84" ph="1"/>
      <c r="FK634" s="84" ph="1"/>
      <c r="FL634" s="84" ph="1"/>
      <c r="FM634" s="84" ph="1"/>
      <c r="FN634" s="84" ph="1"/>
      <c r="FO634" s="84" ph="1"/>
      <c r="FP634" s="84" ph="1"/>
      <c r="FQ634" s="84" ph="1"/>
      <c r="FR634" s="84" ph="1"/>
      <c r="FS634" s="84" ph="1"/>
      <c r="FT634" s="84" ph="1"/>
      <c r="FU634" s="84" ph="1"/>
      <c r="FV634" s="84" ph="1"/>
      <c r="FW634" s="84" ph="1"/>
      <c r="FX634" s="84" ph="1"/>
      <c r="FY634" s="84" ph="1"/>
      <c r="FZ634" s="84" ph="1"/>
      <c r="GA634" s="84" ph="1"/>
      <c r="GB634" s="84" ph="1"/>
      <c r="GC634" s="84" ph="1"/>
      <c r="GD634" s="84" ph="1"/>
      <c r="GE634" s="84" ph="1"/>
      <c r="GF634" s="84" ph="1"/>
      <c r="GG634" s="84" ph="1"/>
      <c r="GH634" s="84" ph="1"/>
      <c r="GI634" s="84" ph="1"/>
      <c r="GJ634" s="84" ph="1"/>
      <c r="GK634" s="84" ph="1"/>
      <c r="GL634" s="84" ph="1"/>
      <c r="GM634" s="84" ph="1"/>
      <c r="GN634" s="84" ph="1"/>
      <c r="GO634" s="84" ph="1"/>
      <c r="GP634" s="84" ph="1"/>
      <c r="GQ634" s="84" ph="1"/>
      <c r="GR634" s="84" ph="1"/>
      <c r="GS634" s="84" ph="1"/>
      <c r="GT634" s="84" ph="1"/>
      <c r="GU634" s="84" ph="1"/>
      <c r="GV634" s="84" ph="1"/>
      <c r="GW634" s="84" ph="1"/>
      <c r="GX634" s="84" ph="1"/>
      <c r="GY634" s="84" ph="1"/>
      <c r="GZ634" s="84" ph="1"/>
      <c r="HA634" s="84" ph="1"/>
      <c r="HB634" s="84" ph="1"/>
      <c r="HC634" s="84" ph="1"/>
      <c r="HD634" s="84" ph="1"/>
      <c r="HE634" s="84" ph="1"/>
      <c r="HF634" s="84" ph="1"/>
      <c r="HG634" s="84" ph="1"/>
      <c r="HH634" s="84" ph="1"/>
      <c r="HI634" s="84" ph="1"/>
      <c r="HJ634" s="84" ph="1"/>
      <c r="HK634" s="84" ph="1"/>
      <c r="HL634" s="84" ph="1"/>
      <c r="HM634" s="84" ph="1"/>
      <c r="HN634" s="84" ph="1"/>
      <c r="HO634" s="84" ph="1"/>
      <c r="HP634" s="84" ph="1"/>
      <c r="HQ634" s="84" ph="1"/>
      <c r="HR634" s="84" ph="1"/>
      <c r="HS634" s="84" ph="1"/>
      <c r="HT634" s="84" ph="1"/>
      <c r="HU634" s="84" ph="1"/>
      <c r="HV634" s="84" ph="1"/>
      <c r="HW634" s="84" ph="1"/>
      <c r="HX634" s="84" ph="1"/>
      <c r="HY634" s="84" ph="1"/>
      <c r="HZ634" s="84" ph="1"/>
      <c r="IA634" s="84" ph="1"/>
      <c r="IB634" s="84" ph="1"/>
      <c r="IC634" s="84" ph="1"/>
      <c r="ID634" s="84" ph="1"/>
      <c r="IE634" s="84" ph="1"/>
      <c r="IF634" s="84" ph="1"/>
      <c r="IG634" s="84" ph="1"/>
      <c r="IH634" s="84" ph="1"/>
      <c r="II634" s="84" ph="1"/>
      <c r="IJ634" s="84" ph="1"/>
      <c r="IK634" s="84" ph="1"/>
      <c r="IL634" s="84" ph="1"/>
      <c r="IM634" s="84" ph="1"/>
      <c r="IN634" s="84" ph="1"/>
      <c r="IO634" s="84" ph="1"/>
      <c r="IP634" s="84" ph="1"/>
      <c r="IQ634" s="84" ph="1"/>
      <c r="IR634" s="84" ph="1"/>
      <c r="IS634" s="84" ph="1"/>
      <c r="IT634" s="84" ph="1"/>
      <c r="IU634" s="84" ph="1"/>
      <c r="IV634" s="84" ph="1"/>
      <c r="IW634" s="84" ph="1"/>
      <c r="IX634" s="84" ph="1"/>
      <c r="IY634" s="84" ph="1"/>
      <c r="IZ634" s="84" ph="1"/>
      <c r="JA634" s="84" ph="1"/>
      <c r="JB634" s="84" ph="1"/>
      <c r="JC634" s="84" ph="1"/>
      <c r="JD634" s="84" ph="1"/>
      <c r="JE634" s="84" ph="1"/>
      <c r="JF634" s="84" ph="1"/>
      <c r="JG634" s="84" ph="1"/>
      <c r="JH634" s="84" ph="1"/>
      <c r="JI634" s="84" ph="1"/>
      <c r="JJ634" s="84" ph="1"/>
      <c r="JK634" s="84" ph="1"/>
      <c r="JL634" s="84" ph="1"/>
      <c r="JM634" s="84" ph="1"/>
      <c r="JN634" s="84" ph="1"/>
      <c r="JO634" s="84" ph="1"/>
      <c r="JP634" s="84" ph="1"/>
      <c r="JQ634" s="84" ph="1"/>
      <c r="JR634" s="84" ph="1"/>
      <c r="JS634" s="84" ph="1"/>
      <c r="JT634" s="84" ph="1"/>
      <c r="JU634" s="84" ph="1"/>
      <c r="JV634" s="84" ph="1"/>
      <c r="JW634" s="84" ph="1"/>
      <c r="JX634" s="84" ph="1"/>
      <c r="JY634" s="84" ph="1"/>
      <c r="JZ634" s="84" ph="1"/>
      <c r="KA634" s="84" ph="1"/>
      <c r="KB634" s="84" ph="1"/>
      <c r="KC634" s="84" ph="1"/>
      <c r="KD634" s="84" ph="1"/>
      <c r="KE634" s="84" ph="1"/>
      <c r="KF634" s="84" ph="1"/>
      <c r="KG634" s="84" ph="1"/>
      <c r="KH634" s="84" ph="1"/>
      <c r="KI634" s="84" ph="1"/>
      <c r="KJ634" s="84" ph="1"/>
      <c r="KK634" s="84" ph="1"/>
      <c r="KL634" s="84" ph="1"/>
      <c r="KM634" s="84" ph="1"/>
      <c r="KN634" s="84" ph="1"/>
      <c r="KO634" s="84" ph="1"/>
      <c r="KP634" s="84" ph="1"/>
      <c r="KQ634" s="84" ph="1"/>
      <c r="KR634" s="84" ph="1"/>
      <c r="KS634" s="84" ph="1"/>
      <c r="KT634" s="84" ph="1"/>
      <c r="KU634" s="84" ph="1"/>
      <c r="KV634" s="84" ph="1"/>
      <c r="KW634" s="84" ph="1"/>
      <c r="KX634" s="84" ph="1"/>
      <c r="KY634" s="84" ph="1"/>
      <c r="KZ634" s="84" ph="1"/>
      <c r="LA634" s="84" ph="1"/>
      <c r="LB634" s="84" ph="1"/>
      <c r="LC634" s="84" ph="1"/>
      <c r="LD634" s="84" ph="1"/>
      <c r="LE634" s="84" ph="1"/>
      <c r="LF634" s="84" ph="1"/>
      <c r="LG634" s="84" ph="1"/>
      <c r="LH634" s="84" ph="1"/>
      <c r="LI634" s="84" ph="1"/>
      <c r="LJ634" s="84" ph="1"/>
      <c r="LK634" s="84" ph="1"/>
      <c r="LL634" s="84" ph="1"/>
      <c r="LM634" s="84" ph="1"/>
      <c r="LN634" s="84" ph="1"/>
      <c r="LO634" s="84" ph="1"/>
      <c r="LP634" s="84" ph="1"/>
      <c r="LQ634" s="84" ph="1"/>
      <c r="LR634" s="84" ph="1"/>
      <c r="LS634" s="84" ph="1"/>
      <c r="LT634" s="84" ph="1"/>
      <c r="LU634" s="84" ph="1"/>
      <c r="LV634" s="84" ph="1"/>
      <c r="LW634" s="84" ph="1"/>
      <c r="LX634" s="84" ph="1"/>
      <c r="LY634" s="84" ph="1"/>
      <c r="LZ634" s="84" ph="1"/>
      <c r="MA634" s="84" ph="1"/>
      <c r="MB634" s="84" ph="1"/>
      <c r="MC634" s="84" ph="1"/>
      <c r="MD634" s="84" ph="1"/>
      <c r="ME634" s="84" ph="1"/>
      <c r="MF634" s="84" ph="1"/>
      <c r="MG634" s="84" ph="1"/>
      <c r="MH634" s="84" ph="1"/>
      <c r="MI634" s="84" ph="1"/>
      <c r="MJ634" s="84" ph="1"/>
      <c r="MK634" s="84" ph="1"/>
      <c r="ML634" s="84" ph="1"/>
      <c r="MM634" s="84" ph="1"/>
      <c r="MN634" s="84" ph="1"/>
      <c r="MO634" s="84" ph="1"/>
      <c r="MP634" s="84" ph="1"/>
      <c r="MQ634" s="84" ph="1"/>
      <c r="MR634" s="84" ph="1"/>
      <c r="MS634" s="84" ph="1"/>
      <c r="MT634" s="84" ph="1"/>
      <c r="MU634" s="84" ph="1"/>
      <c r="MV634" s="84" ph="1"/>
      <c r="MW634" s="84" ph="1"/>
      <c r="MX634" s="84" ph="1"/>
      <c r="MY634" s="84" ph="1"/>
      <c r="MZ634" s="84" ph="1"/>
      <c r="NA634" s="84" ph="1"/>
      <c r="NB634" s="84" ph="1"/>
      <c r="NC634" s="84" ph="1"/>
      <c r="ND634" s="84" ph="1"/>
      <c r="NE634" s="84" ph="1"/>
      <c r="NF634" s="84" ph="1"/>
      <c r="NG634" s="84" ph="1"/>
      <c r="NH634" s="84" ph="1"/>
      <c r="NI634" s="84" ph="1"/>
      <c r="NJ634" s="84" ph="1"/>
      <c r="NK634" s="84" ph="1"/>
      <c r="NL634" s="84" ph="1"/>
      <c r="NM634" s="84" ph="1"/>
      <c r="NN634" s="84" ph="1"/>
      <c r="NO634" s="84" ph="1"/>
      <c r="NP634" s="84" ph="1"/>
      <c r="NQ634" s="84" ph="1"/>
      <c r="NR634" s="84" ph="1"/>
      <c r="NS634" s="84" ph="1"/>
      <c r="NT634" s="84" ph="1"/>
      <c r="NU634" s="84" ph="1"/>
      <c r="NV634" s="84" ph="1"/>
      <c r="NW634" s="84" ph="1"/>
      <c r="NX634" s="84" ph="1"/>
      <c r="NY634" s="84" ph="1"/>
      <c r="NZ634" s="84" ph="1"/>
      <c r="OA634" s="84" ph="1"/>
      <c r="OB634" s="84" ph="1"/>
      <c r="OC634" s="84" ph="1"/>
      <c r="OD634" s="84" ph="1"/>
      <c r="OE634" s="84" ph="1"/>
      <c r="OF634" s="84" ph="1"/>
      <c r="OG634" s="84" ph="1"/>
      <c r="OH634" s="84" ph="1"/>
      <c r="OI634" s="84" ph="1"/>
      <c r="OJ634" s="84" ph="1"/>
      <c r="OK634" s="84" ph="1"/>
      <c r="OL634" s="84" ph="1"/>
      <c r="OM634" s="84" ph="1"/>
      <c r="ON634" s="84" ph="1"/>
      <c r="OO634" s="84" ph="1"/>
      <c r="OP634" s="84" ph="1"/>
      <c r="OQ634" s="84" ph="1"/>
      <c r="OR634" s="84" ph="1"/>
      <c r="OS634" s="84" ph="1"/>
      <c r="OT634" s="84" ph="1"/>
      <c r="OU634" s="84" ph="1"/>
      <c r="OV634" s="84" ph="1"/>
      <c r="OW634" s="84" ph="1"/>
      <c r="OX634" s="84" ph="1"/>
      <c r="OY634" s="84" ph="1"/>
      <c r="OZ634" s="84" ph="1"/>
      <c r="PA634" s="84" ph="1"/>
      <c r="PB634" s="84" ph="1"/>
      <c r="PC634" s="84" ph="1"/>
      <c r="PD634" s="84" ph="1"/>
      <c r="PE634" s="84" ph="1"/>
      <c r="PF634" s="84" ph="1"/>
      <c r="PG634" s="84" ph="1"/>
      <c r="PH634" s="84" ph="1"/>
      <c r="PI634" s="84" ph="1"/>
      <c r="PJ634" s="84" ph="1"/>
      <c r="PK634" s="84" ph="1"/>
      <c r="PL634" s="84" ph="1"/>
      <c r="PM634" s="84" ph="1"/>
      <c r="PN634" s="84" ph="1"/>
      <c r="PO634" s="84" ph="1"/>
      <c r="PP634" s="84" ph="1"/>
      <c r="PQ634" s="84" ph="1"/>
      <c r="PR634" s="84" ph="1"/>
      <c r="PS634" s="84" ph="1"/>
      <c r="PT634" s="84" ph="1"/>
      <c r="PU634" s="84" ph="1"/>
      <c r="PV634" s="84" ph="1"/>
      <c r="PW634" s="84" ph="1"/>
      <c r="PX634" s="84" ph="1"/>
      <c r="PY634" s="84" ph="1"/>
      <c r="PZ634" s="84" ph="1"/>
      <c r="QA634" s="84" ph="1"/>
      <c r="QB634" s="84" ph="1"/>
      <c r="QC634" s="84" ph="1"/>
      <c r="QD634" s="84" ph="1"/>
      <c r="QE634" s="84" ph="1"/>
      <c r="QF634" s="84" ph="1"/>
      <c r="QG634" s="84" ph="1"/>
      <c r="QH634" s="84" ph="1"/>
      <c r="QI634" s="84" ph="1"/>
      <c r="QJ634" s="84" ph="1"/>
      <c r="QK634" s="84" ph="1"/>
      <c r="QL634" s="84" ph="1"/>
      <c r="QM634" s="84" ph="1"/>
      <c r="QN634" s="84" ph="1"/>
      <c r="QO634" s="84" ph="1"/>
      <c r="QP634" s="84" ph="1"/>
      <c r="QQ634" s="84" ph="1"/>
      <c r="QR634" s="84" ph="1"/>
      <c r="QS634" s="84" ph="1"/>
      <c r="QT634" s="84" ph="1"/>
      <c r="QU634" s="84" ph="1"/>
      <c r="QV634" s="84" ph="1"/>
      <c r="QW634" s="84" ph="1"/>
      <c r="QX634" s="84" ph="1"/>
      <c r="QY634" s="84" ph="1"/>
      <c r="QZ634" s="84" ph="1"/>
      <c r="RA634" s="84" ph="1"/>
      <c r="RB634" s="84" ph="1"/>
      <c r="RC634" s="84" ph="1"/>
      <c r="RD634" s="84" ph="1"/>
      <c r="RE634" s="84" ph="1"/>
      <c r="RF634" s="84" ph="1"/>
      <c r="RG634" s="84" ph="1"/>
      <c r="RH634" s="84" ph="1"/>
      <c r="RI634" s="84" ph="1"/>
      <c r="RJ634" s="84" ph="1"/>
      <c r="RK634" s="84" ph="1"/>
      <c r="RL634" s="84" ph="1"/>
      <c r="RM634" s="84" ph="1"/>
      <c r="RN634" s="84" ph="1"/>
      <c r="RO634" s="84" ph="1"/>
      <c r="RP634" s="84" ph="1"/>
      <c r="RQ634" s="84" ph="1"/>
      <c r="RR634" s="84" ph="1"/>
      <c r="RS634" s="84" ph="1"/>
      <c r="RT634" s="84" ph="1"/>
      <c r="RU634" s="84" ph="1"/>
      <c r="RV634" s="84" ph="1"/>
      <c r="RW634" s="84" ph="1"/>
      <c r="RX634" s="84" ph="1"/>
      <c r="RY634" s="84" ph="1"/>
      <c r="RZ634" s="84" ph="1"/>
      <c r="SA634" s="84" ph="1"/>
      <c r="SB634" s="84" ph="1"/>
      <c r="SC634" s="84" ph="1"/>
      <c r="SD634" s="84" ph="1"/>
      <c r="SE634" s="84" ph="1"/>
      <c r="SF634" s="84" ph="1"/>
      <c r="SG634" s="84" ph="1"/>
      <c r="SH634" s="84" ph="1"/>
      <c r="SI634" s="84" ph="1"/>
      <c r="SJ634" s="84" ph="1"/>
      <c r="SK634" s="84" ph="1"/>
      <c r="SL634" s="84" ph="1"/>
      <c r="SM634" s="84" ph="1"/>
      <c r="SN634" s="84" ph="1"/>
      <c r="SO634" s="84" ph="1"/>
      <c r="SP634" s="84" ph="1"/>
      <c r="SQ634" s="84" ph="1"/>
      <c r="SR634" s="84" ph="1"/>
      <c r="SS634" s="84" ph="1"/>
      <c r="ST634" s="84" ph="1"/>
      <c r="SU634" s="84" ph="1"/>
      <c r="SV634" s="84" ph="1"/>
      <c r="SW634" s="84" ph="1"/>
      <c r="SX634" s="84" ph="1"/>
      <c r="SY634" s="84" ph="1"/>
      <c r="SZ634" s="84" ph="1"/>
      <c r="TA634" s="84" ph="1"/>
      <c r="TB634" s="84" ph="1"/>
      <c r="TC634" s="84" ph="1"/>
      <c r="TD634" s="84" ph="1"/>
      <c r="TE634" s="84" ph="1"/>
      <c r="TF634" s="84" ph="1"/>
      <c r="TG634" s="84" ph="1"/>
      <c r="TH634" s="84" ph="1"/>
      <c r="TI634" s="84" ph="1"/>
      <c r="TJ634" s="84" ph="1"/>
      <c r="TK634" s="84" ph="1"/>
      <c r="TL634" s="84" ph="1"/>
      <c r="TM634" s="84" ph="1"/>
      <c r="TN634" s="84" ph="1"/>
      <c r="TO634" s="84" ph="1"/>
      <c r="TP634" s="84" ph="1"/>
      <c r="TQ634" s="84" ph="1"/>
      <c r="TR634" s="84" ph="1"/>
      <c r="TS634" s="84" ph="1"/>
      <c r="TT634" s="84" ph="1"/>
      <c r="TU634" s="84" ph="1"/>
      <c r="TV634" s="84" ph="1"/>
      <c r="TW634" s="84" ph="1"/>
      <c r="TX634" s="84" ph="1"/>
      <c r="TY634" s="84" ph="1"/>
      <c r="TZ634" s="84" ph="1"/>
      <c r="UA634" s="84" ph="1"/>
      <c r="UB634" s="84" ph="1"/>
      <c r="UC634" s="84" ph="1"/>
      <c r="UD634" s="84" ph="1"/>
      <c r="UE634" s="84" ph="1"/>
      <c r="UF634" s="84" ph="1"/>
      <c r="UG634" s="84" ph="1"/>
      <c r="UH634" s="84" ph="1"/>
      <c r="UI634" s="84" ph="1"/>
      <c r="UJ634" s="84" ph="1"/>
      <c r="UK634" s="84" ph="1"/>
      <c r="UL634" s="84" ph="1"/>
      <c r="UM634" s="84" ph="1"/>
      <c r="UN634" s="84" ph="1"/>
      <c r="UO634" s="84" ph="1"/>
      <c r="UP634" s="84" ph="1"/>
      <c r="UQ634" s="84" ph="1"/>
      <c r="UR634" s="84" ph="1"/>
      <c r="US634" s="84" ph="1"/>
      <c r="UT634" s="84" ph="1"/>
      <c r="UU634" s="84" ph="1"/>
      <c r="UV634" s="84" ph="1"/>
      <c r="UW634" s="84" ph="1"/>
      <c r="UX634" s="84" ph="1"/>
      <c r="UY634" s="84" ph="1"/>
      <c r="UZ634" s="84" ph="1"/>
      <c r="VA634" s="84" ph="1"/>
      <c r="VB634" s="84" ph="1"/>
      <c r="VC634" s="84" ph="1"/>
      <c r="VD634" s="84" ph="1"/>
      <c r="VE634" s="84" ph="1"/>
      <c r="VF634" s="84" ph="1"/>
      <c r="VG634" s="84" ph="1"/>
      <c r="VH634" s="84" ph="1"/>
      <c r="VI634" s="84" ph="1"/>
      <c r="VJ634" s="84" ph="1"/>
      <c r="VK634" s="84" ph="1"/>
      <c r="VL634" s="84" ph="1"/>
      <c r="VM634" s="84" ph="1"/>
      <c r="VN634" s="84" ph="1"/>
      <c r="VO634" s="84" ph="1"/>
      <c r="VP634" s="84" ph="1"/>
      <c r="VQ634" s="84" ph="1"/>
      <c r="VR634" s="84" ph="1"/>
      <c r="VS634" s="84" ph="1"/>
      <c r="VT634" s="84" ph="1"/>
      <c r="VU634" s="84" ph="1"/>
      <c r="VV634" s="84" ph="1"/>
      <c r="VW634" s="84" ph="1"/>
      <c r="VX634" s="84" ph="1"/>
      <c r="VY634" s="84" ph="1"/>
      <c r="VZ634" s="84" ph="1"/>
      <c r="WA634" s="84" ph="1"/>
      <c r="WB634" s="84" ph="1"/>
      <c r="WC634" s="84" ph="1"/>
      <c r="WD634" s="84" ph="1"/>
      <c r="WE634" s="84" ph="1"/>
      <c r="WF634" s="84" ph="1"/>
      <c r="WG634" s="84" ph="1"/>
      <c r="WH634" s="84" ph="1"/>
      <c r="WI634" s="84" ph="1"/>
      <c r="WJ634" s="84" ph="1"/>
      <c r="WK634" s="84" ph="1"/>
      <c r="WL634" s="84" ph="1"/>
      <c r="WM634" s="84" ph="1"/>
      <c r="WN634" s="84" ph="1"/>
      <c r="WO634" s="84" ph="1"/>
      <c r="WP634" s="84" ph="1"/>
      <c r="WQ634" s="84" ph="1"/>
      <c r="WR634" s="84" ph="1"/>
      <c r="WS634" s="84" ph="1"/>
      <c r="WT634" s="84" ph="1"/>
      <c r="WU634" s="84" ph="1"/>
      <c r="WV634" s="84" ph="1"/>
      <c r="WW634" s="84" ph="1"/>
      <c r="WX634" s="84" ph="1"/>
      <c r="WY634" s="84" ph="1"/>
      <c r="WZ634" s="84" ph="1"/>
      <c r="XA634" s="84" ph="1"/>
      <c r="XB634" s="84" ph="1"/>
      <c r="XC634" s="84" ph="1"/>
      <c r="XD634" s="84" ph="1"/>
      <c r="XE634" s="84" ph="1"/>
      <c r="XF634" s="84" ph="1"/>
      <c r="XG634" s="84" ph="1"/>
      <c r="XH634" s="84" ph="1"/>
      <c r="XI634" s="84" ph="1"/>
      <c r="XJ634" s="84" ph="1"/>
      <c r="XK634" s="84" ph="1"/>
      <c r="XL634" s="84" ph="1"/>
      <c r="XM634" s="84" ph="1"/>
      <c r="XN634" s="84" ph="1"/>
      <c r="XO634" s="84" ph="1"/>
      <c r="XP634" s="84" ph="1"/>
      <c r="XQ634" s="84" ph="1"/>
      <c r="XR634" s="84" ph="1"/>
      <c r="XS634" s="84" ph="1"/>
      <c r="XT634" s="84" ph="1"/>
      <c r="XU634" s="84" ph="1"/>
      <c r="XV634" s="84" ph="1"/>
      <c r="XW634" s="84" ph="1"/>
      <c r="XX634" s="84" ph="1"/>
      <c r="XY634" s="84" ph="1"/>
      <c r="XZ634" s="84" ph="1"/>
      <c r="YA634" s="84" ph="1"/>
      <c r="YB634" s="84" ph="1"/>
      <c r="YC634" s="84" ph="1"/>
      <c r="YD634" s="84" ph="1"/>
      <c r="YE634" s="84" ph="1"/>
      <c r="YF634" s="84" ph="1"/>
      <c r="YG634" s="84" ph="1"/>
      <c r="YH634" s="84" ph="1"/>
      <c r="YI634" s="84" ph="1"/>
      <c r="YJ634" s="84" ph="1"/>
      <c r="YK634" s="84" ph="1"/>
      <c r="YL634" s="84" ph="1"/>
      <c r="YM634" s="84" ph="1"/>
      <c r="YN634" s="84" ph="1"/>
      <c r="YO634" s="84" ph="1"/>
      <c r="YP634" s="84" ph="1"/>
      <c r="YQ634" s="84" ph="1"/>
      <c r="YR634" s="84" ph="1"/>
      <c r="YS634" s="84" ph="1"/>
      <c r="YT634" s="84" ph="1"/>
      <c r="YU634" s="84" ph="1"/>
      <c r="YV634" s="84" ph="1"/>
      <c r="YW634" s="84" ph="1"/>
      <c r="YX634" s="84" ph="1"/>
      <c r="YY634" s="84" ph="1"/>
      <c r="YZ634" s="84" ph="1"/>
      <c r="ZA634" s="84" ph="1"/>
      <c r="ZB634" s="84" ph="1"/>
      <c r="ZC634" s="84" ph="1"/>
      <c r="ZD634" s="84" ph="1"/>
      <c r="ZE634" s="84" ph="1"/>
      <c r="ZF634" s="84" ph="1"/>
      <c r="ZG634" s="84" ph="1"/>
      <c r="ZH634" s="84" ph="1"/>
      <c r="ZI634" s="84" ph="1"/>
      <c r="ZJ634" s="84" ph="1"/>
      <c r="ZK634" s="84" ph="1"/>
      <c r="ZL634" s="84" ph="1"/>
      <c r="ZM634" s="84" ph="1"/>
      <c r="ZN634" s="84" ph="1"/>
      <c r="ZO634" s="84" ph="1"/>
      <c r="ZP634" s="84" ph="1"/>
      <c r="ZQ634" s="84" ph="1"/>
      <c r="ZR634" s="84" ph="1"/>
      <c r="ZS634" s="84" ph="1"/>
      <c r="ZT634" s="84" ph="1"/>
      <c r="ZU634" s="84" ph="1"/>
      <c r="ZV634" s="84" ph="1"/>
      <c r="ZW634" s="84" ph="1"/>
      <c r="ZX634" s="84" ph="1"/>
      <c r="ZY634" s="84" ph="1"/>
      <c r="ZZ634" s="84" ph="1"/>
      <c r="AAA634" s="84" ph="1"/>
      <c r="AAB634" s="84" ph="1"/>
      <c r="AAC634" s="84" ph="1"/>
      <c r="AAD634" s="84" ph="1"/>
      <c r="AAE634" s="84" ph="1"/>
      <c r="AAF634" s="84" ph="1"/>
      <c r="AAG634" s="84" ph="1"/>
      <c r="AAH634" s="84" ph="1"/>
      <c r="AAI634" s="84" ph="1"/>
      <c r="AAJ634" s="84" ph="1"/>
      <c r="AAK634" s="84" ph="1"/>
      <c r="AAL634" s="84" ph="1"/>
      <c r="AAM634" s="84" ph="1"/>
      <c r="AAN634" s="84" ph="1"/>
      <c r="AAO634" s="84" ph="1"/>
      <c r="AAP634" s="84" ph="1"/>
      <c r="AAQ634" s="84" ph="1"/>
      <c r="AAR634" s="84" ph="1"/>
      <c r="AAS634" s="84" ph="1"/>
      <c r="AAT634" s="84" ph="1"/>
      <c r="AAU634" s="84" ph="1"/>
      <c r="AAV634" s="84" ph="1"/>
      <c r="AAW634" s="84" ph="1"/>
      <c r="AAX634" s="84" ph="1"/>
      <c r="AAY634" s="84" ph="1"/>
      <c r="AAZ634" s="84" ph="1"/>
      <c r="ABA634" s="84" ph="1"/>
      <c r="ABB634" s="84" ph="1"/>
      <c r="ABC634" s="84" ph="1"/>
      <c r="ABD634" s="84" ph="1"/>
      <c r="ABE634" s="84" ph="1"/>
      <c r="ABF634" s="84" ph="1"/>
      <c r="ABG634" s="84" ph="1"/>
      <c r="ABH634" s="84" ph="1"/>
      <c r="ABI634" s="84" ph="1"/>
      <c r="ABJ634" s="84" ph="1"/>
      <c r="ABK634" s="84" ph="1"/>
      <c r="ABL634" s="84" ph="1"/>
      <c r="ABM634" s="84" ph="1"/>
      <c r="ABN634" s="84" ph="1"/>
      <c r="ABO634" s="84" ph="1"/>
      <c r="ABP634" s="84" ph="1"/>
      <c r="ABQ634" s="84" ph="1"/>
      <c r="ABR634" s="84" ph="1"/>
      <c r="ABS634" s="84" ph="1"/>
      <c r="ABT634" s="84" ph="1"/>
      <c r="ABU634" s="84" ph="1"/>
      <c r="ABV634" s="84" ph="1"/>
      <c r="ABW634" s="84" ph="1"/>
      <c r="ABX634" s="84" ph="1"/>
      <c r="ABY634" s="84" ph="1"/>
      <c r="ABZ634" s="84" ph="1"/>
      <c r="ACA634" s="84" ph="1"/>
      <c r="ACB634" s="84" ph="1"/>
      <c r="ACC634" s="84" ph="1"/>
      <c r="ACD634" s="84" ph="1"/>
      <c r="ACE634" s="84" ph="1"/>
      <c r="ACF634" s="84" ph="1"/>
      <c r="ACG634" s="84" ph="1"/>
      <c r="ACH634" s="84" ph="1"/>
      <c r="ACI634" s="84" ph="1"/>
      <c r="ACJ634" s="84" ph="1"/>
      <c r="ACK634" s="84" ph="1"/>
      <c r="ACL634" s="84" ph="1"/>
      <c r="ACM634" s="84" ph="1"/>
      <c r="ACN634" s="84" ph="1"/>
      <c r="ACO634" s="84" ph="1"/>
      <c r="ACP634" s="84" ph="1"/>
      <c r="ACQ634" s="84" ph="1"/>
      <c r="ACR634" s="84" ph="1"/>
      <c r="ACS634" s="84" ph="1"/>
      <c r="ACT634" s="84" ph="1"/>
      <c r="ACU634" s="84" ph="1"/>
      <c r="ACV634" s="84" ph="1"/>
      <c r="ACW634" s="84" ph="1"/>
      <c r="ACX634" s="84" ph="1"/>
      <c r="ACY634" s="84" ph="1"/>
      <c r="ACZ634" s="84" ph="1"/>
      <c r="ADA634" s="84" ph="1"/>
      <c r="ADB634" s="84" ph="1"/>
      <c r="ADC634" s="84" ph="1"/>
      <c r="ADD634" s="84" ph="1"/>
      <c r="ADE634" s="84" ph="1"/>
      <c r="ADF634" s="84" ph="1"/>
      <c r="ADG634" s="84" ph="1"/>
      <c r="ADH634" s="84" ph="1"/>
      <c r="ADI634" s="84" ph="1"/>
      <c r="ADJ634" s="84" ph="1"/>
      <c r="ADK634" s="84" ph="1"/>
      <c r="ADL634" s="84" ph="1"/>
      <c r="ADM634" s="84" ph="1"/>
      <c r="ADN634" s="84" ph="1"/>
      <c r="ADO634" s="84" ph="1"/>
      <c r="ADP634" s="84" ph="1"/>
      <c r="ADQ634" s="84" ph="1"/>
      <c r="ADR634" s="84" ph="1"/>
      <c r="ADS634" s="84" ph="1"/>
      <c r="ADT634" s="84" ph="1"/>
      <c r="ADU634" s="84" ph="1"/>
      <c r="ADV634" s="84" ph="1"/>
      <c r="ADW634" s="84" ph="1"/>
      <c r="ADX634" s="84" ph="1"/>
      <c r="ADY634" s="84" ph="1"/>
      <c r="ADZ634" s="84" ph="1"/>
      <c r="AEA634" s="84" ph="1"/>
      <c r="AEB634" s="84" ph="1"/>
      <c r="AEC634" s="84" ph="1"/>
      <c r="AED634" s="84" ph="1"/>
      <c r="AEE634" s="84" ph="1"/>
      <c r="AEF634" s="84" ph="1"/>
      <c r="AEG634" s="84" ph="1"/>
      <c r="AEH634" s="84" ph="1"/>
      <c r="AEI634" s="84" ph="1"/>
      <c r="AEJ634" s="84" ph="1"/>
      <c r="AEK634" s="84" ph="1"/>
      <c r="AEL634" s="84" ph="1"/>
      <c r="AEM634" s="84" ph="1"/>
      <c r="AEN634" s="84" ph="1"/>
      <c r="AEO634" s="84" ph="1"/>
      <c r="AEP634" s="84" ph="1"/>
      <c r="AEQ634" s="84" ph="1"/>
      <c r="AER634" s="84" ph="1"/>
      <c r="AES634" s="84" ph="1"/>
      <c r="AET634" s="84" ph="1"/>
      <c r="AEU634" s="84" ph="1"/>
      <c r="AEV634" s="84" ph="1"/>
      <c r="AEW634" s="84" ph="1"/>
      <c r="AEX634" s="84" ph="1"/>
      <c r="AEY634" s="84" ph="1"/>
      <c r="AEZ634" s="84" ph="1"/>
      <c r="AFA634" s="84" ph="1"/>
      <c r="AFB634" s="84" ph="1"/>
      <c r="AFC634" s="84" ph="1"/>
      <c r="AFD634" s="84" ph="1"/>
      <c r="AFE634" s="84" ph="1"/>
      <c r="AFF634" s="84" ph="1"/>
      <c r="AFG634" s="84" ph="1"/>
      <c r="AFH634" s="84" ph="1"/>
      <c r="AFI634" s="84" ph="1"/>
      <c r="AFJ634" s="84" ph="1"/>
      <c r="AFK634" s="84" ph="1"/>
      <c r="AFL634" s="84" ph="1"/>
      <c r="AFM634" s="84" ph="1"/>
      <c r="AFN634" s="84" ph="1"/>
      <c r="AFO634" s="84" ph="1"/>
      <c r="AFP634" s="84" ph="1"/>
      <c r="AFQ634" s="84" ph="1"/>
      <c r="AFR634" s="84" ph="1"/>
      <c r="AFS634" s="84" ph="1"/>
      <c r="AFT634" s="84" ph="1"/>
      <c r="AFU634" s="84" ph="1"/>
      <c r="AFV634" s="84" ph="1"/>
      <c r="AFW634" s="84" ph="1"/>
      <c r="AFX634" s="84" ph="1"/>
      <c r="AFY634" s="84" ph="1"/>
      <c r="AFZ634" s="84" ph="1"/>
      <c r="AGA634" s="84" ph="1"/>
      <c r="AGB634" s="84" ph="1"/>
      <c r="AGC634" s="84" ph="1"/>
      <c r="AGD634" s="84" ph="1"/>
      <c r="AGE634" s="84" ph="1"/>
      <c r="AGF634" s="84" ph="1"/>
      <c r="AGG634" s="84" ph="1"/>
      <c r="AGH634" s="84" ph="1"/>
      <c r="AGI634" s="84" ph="1"/>
      <c r="AGJ634" s="84" ph="1"/>
      <c r="AGK634" s="84" ph="1"/>
      <c r="AGL634" s="84" ph="1"/>
      <c r="AGM634" s="84" ph="1"/>
      <c r="AGN634" s="84" ph="1"/>
      <c r="AGO634" s="84" ph="1"/>
      <c r="AGP634" s="84" ph="1"/>
      <c r="AGQ634" s="84" ph="1"/>
      <c r="AGR634" s="84" ph="1"/>
      <c r="AGS634" s="84" ph="1"/>
      <c r="AGT634" s="84" ph="1"/>
      <c r="AGU634" s="84" ph="1"/>
      <c r="AGV634" s="84" ph="1"/>
      <c r="AGW634" s="84" ph="1"/>
      <c r="AGX634" s="84" ph="1"/>
      <c r="AGY634" s="84" ph="1"/>
      <c r="AGZ634" s="84" ph="1"/>
      <c r="AHA634" s="84" ph="1"/>
      <c r="AHB634" s="84" ph="1"/>
      <c r="AHC634" s="84" ph="1"/>
      <c r="AHD634" s="84" ph="1"/>
      <c r="AHE634" s="84" ph="1"/>
      <c r="AHF634" s="84" ph="1"/>
      <c r="AHG634" s="84" ph="1"/>
      <c r="AHH634" s="84" ph="1"/>
      <c r="AHI634" s="84" ph="1"/>
      <c r="AHJ634" s="84" ph="1"/>
      <c r="AHK634" s="84" ph="1"/>
      <c r="AHL634" s="84" ph="1"/>
      <c r="AHM634" s="84" ph="1"/>
      <c r="AHN634" s="84" ph="1"/>
      <c r="AHO634" s="84" ph="1"/>
      <c r="AHP634" s="84" ph="1"/>
      <c r="AHQ634" s="84" ph="1"/>
      <c r="AHR634" s="84" ph="1"/>
      <c r="AHS634" s="84" ph="1"/>
      <c r="AHT634" s="84" ph="1"/>
      <c r="AHU634" s="84" ph="1"/>
      <c r="AHV634" s="84" ph="1"/>
      <c r="AHW634" s="84" ph="1"/>
      <c r="AHX634" s="84" ph="1"/>
      <c r="AHY634" s="84" ph="1"/>
      <c r="AHZ634" s="84" ph="1"/>
      <c r="AIA634" s="84" ph="1"/>
      <c r="AIB634" s="84" ph="1"/>
      <c r="AIC634" s="84" ph="1"/>
      <c r="AID634" s="84" ph="1"/>
      <c r="AIE634" s="84" ph="1"/>
      <c r="AIF634" s="84" ph="1"/>
      <c r="AIG634" s="84" ph="1"/>
      <c r="AIH634" s="84" ph="1"/>
      <c r="AII634" s="84" ph="1"/>
      <c r="AIJ634" s="84" ph="1"/>
      <c r="AIK634" s="84" ph="1"/>
      <c r="AIL634" s="84" ph="1"/>
      <c r="AIM634" s="84" ph="1"/>
      <c r="AIN634" s="84" ph="1"/>
      <c r="AIO634" s="84" ph="1"/>
      <c r="AIP634" s="84" ph="1"/>
      <c r="AIQ634" s="84" ph="1"/>
      <c r="AIR634" s="84" ph="1"/>
      <c r="AIS634" s="84" ph="1"/>
      <c r="AIT634" s="84" ph="1"/>
      <c r="AIU634" s="84" ph="1"/>
      <c r="AIV634" s="84" ph="1"/>
      <c r="AIW634" s="84" ph="1"/>
      <c r="AIX634" s="84" ph="1"/>
      <c r="AIY634" s="84" ph="1"/>
      <c r="AIZ634" s="84" ph="1"/>
      <c r="AJA634" s="84" ph="1"/>
      <c r="AJB634" s="84" ph="1"/>
      <c r="AJC634" s="84" ph="1"/>
      <c r="AJD634" s="84" ph="1"/>
      <c r="AJE634" s="84" ph="1"/>
      <c r="AJF634" s="84" ph="1"/>
      <c r="AJG634" s="84" ph="1"/>
      <c r="AJH634" s="84" ph="1"/>
      <c r="AJI634" s="84" ph="1"/>
      <c r="AJJ634" s="84" ph="1"/>
      <c r="AJK634" s="84" ph="1"/>
      <c r="AJL634" s="84" ph="1"/>
      <c r="AJM634" s="84" ph="1"/>
      <c r="AJN634" s="84" ph="1"/>
      <c r="AJO634" s="84" ph="1"/>
      <c r="AJP634" s="84" ph="1"/>
      <c r="AJQ634" s="84" ph="1"/>
      <c r="AJR634" s="84" ph="1"/>
      <c r="AJS634" s="84" ph="1"/>
      <c r="AJT634" s="84" ph="1"/>
      <c r="AJU634" s="84" ph="1"/>
      <c r="AJV634" s="84" ph="1"/>
      <c r="AJW634" s="84" ph="1"/>
      <c r="AJX634" s="84" ph="1"/>
      <c r="AJY634" s="84" ph="1"/>
      <c r="AJZ634" s="84" ph="1"/>
      <c r="AKA634" s="84" ph="1"/>
      <c r="AKB634" s="84" ph="1"/>
      <c r="AKC634" s="84" ph="1"/>
      <c r="AKD634" s="84" ph="1"/>
      <c r="AKE634" s="84" ph="1"/>
      <c r="AKF634" s="84" ph="1"/>
      <c r="AKG634" s="84" ph="1"/>
      <c r="AKH634" s="84" ph="1"/>
      <c r="AKI634" s="84" ph="1"/>
      <c r="AKJ634" s="84" ph="1"/>
      <c r="AKK634" s="84" ph="1"/>
      <c r="AKL634" s="84" ph="1"/>
      <c r="AKM634" s="84" ph="1"/>
      <c r="AKN634" s="84" ph="1"/>
      <c r="AKO634" s="84" ph="1"/>
      <c r="AKP634" s="84" ph="1"/>
      <c r="AKQ634" s="84" ph="1"/>
      <c r="AKR634" s="84" ph="1"/>
      <c r="AKS634" s="84" ph="1"/>
      <c r="AKT634" s="84" ph="1"/>
      <c r="AKU634" s="84" ph="1"/>
      <c r="AKV634" s="84" ph="1"/>
      <c r="AKW634" s="84" ph="1"/>
      <c r="AKX634" s="84" ph="1"/>
      <c r="AKY634" s="84" ph="1"/>
      <c r="AKZ634" s="84" ph="1"/>
      <c r="ALA634" s="84" ph="1"/>
      <c r="ALB634" s="84" ph="1"/>
      <c r="ALC634" s="84" ph="1"/>
      <c r="ALD634" s="84" ph="1"/>
      <c r="ALE634" s="84" ph="1"/>
      <c r="ALF634" s="84" ph="1"/>
      <c r="ALG634" s="84" ph="1"/>
      <c r="ALH634" s="84" ph="1"/>
      <c r="ALI634" s="84" ph="1"/>
      <c r="ALJ634" s="84" ph="1"/>
      <c r="ALK634" s="84" ph="1"/>
      <c r="ALL634" s="84" ph="1"/>
      <c r="ALM634" s="84" ph="1"/>
      <c r="ALN634" s="84" ph="1"/>
      <c r="ALO634" s="84" ph="1"/>
      <c r="ALP634" s="84" ph="1"/>
      <c r="ALQ634" s="84" ph="1"/>
      <c r="ALR634" s="84" ph="1"/>
      <c r="ALS634" s="84" ph="1"/>
      <c r="ALT634" s="84" ph="1"/>
      <c r="ALU634" s="84" ph="1"/>
      <c r="ALV634" s="84" ph="1"/>
      <c r="ALW634" s="84" ph="1"/>
      <c r="ALX634" s="84" ph="1"/>
      <c r="ALY634" s="84" ph="1"/>
      <c r="ALZ634" s="84" ph="1"/>
      <c r="AMA634" s="84" ph="1"/>
      <c r="AMB634" s="84" ph="1"/>
      <c r="AMC634" s="84" ph="1"/>
      <c r="AMD634" s="84" ph="1"/>
      <c r="AME634" s="84" ph="1"/>
      <c r="AMF634" s="84" ph="1"/>
      <c r="AMG634" s="84" ph="1"/>
      <c r="AMH634" s="84" ph="1"/>
      <c r="AMI634" s="84" ph="1"/>
      <c r="AMJ634" s="84" ph="1"/>
      <c r="AMK634" s="84" ph="1"/>
      <c r="AML634" s="84" ph="1"/>
      <c r="AMM634" s="84" ph="1"/>
      <c r="AMN634" s="84" ph="1"/>
      <c r="AMO634" s="84" ph="1"/>
      <c r="AMP634" s="84" ph="1"/>
      <c r="AMQ634" s="84" ph="1"/>
      <c r="AMR634" s="84" ph="1"/>
      <c r="AMS634" s="84" ph="1"/>
      <c r="AMT634" s="84" ph="1"/>
      <c r="AMU634" s="84" ph="1"/>
      <c r="AMV634" s="84" ph="1"/>
      <c r="AMW634" s="84" ph="1"/>
      <c r="AMX634" s="84" ph="1"/>
      <c r="AMY634" s="84" ph="1"/>
      <c r="AMZ634" s="84" ph="1"/>
      <c r="ANA634" s="84" ph="1"/>
      <c r="ANB634" s="84" ph="1"/>
      <c r="ANC634" s="84" ph="1"/>
      <c r="AND634" s="84" ph="1"/>
      <c r="ANE634" s="84" ph="1"/>
      <c r="ANF634" s="84" ph="1"/>
      <c r="ANG634" s="84" ph="1"/>
      <c r="ANH634" s="84" ph="1"/>
      <c r="ANI634" s="84" ph="1"/>
      <c r="ANJ634" s="84" ph="1"/>
      <c r="ANK634" s="84" ph="1"/>
      <c r="ANL634" s="84" ph="1"/>
      <c r="ANM634" s="84" ph="1"/>
      <c r="ANN634" s="84" ph="1"/>
      <c r="ANO634" s="84" ph="1"/>
      <c r="ANP634" s="84" ph="1"/>
      <c r="ANQ634" s="84" ph="1"/>
      <c r="ANR634" s="84" ph="1"/>
      <c r="ANS634" s="84" ph="1"/>
      <c r="ANT634" s="84" ph="1"/>
      <c r="ANU634" s="84" ph="1"/>
      <c r="ANV634" s="84" ph="1"/>
      <c r="ANW634" s="84" ph="1"/>
      <c r="ANX634" s="84" ph="1"/>
      <c r="ANY634" s="84" ph="1"/>
      <c r="ANZ634" s="84" ph="1"/>
      <c r="AOA634" s="84" ph="1"/>
      <c r="AOB634" s="84" ph="1"/>
      <c r="AOC634" s="84" ph="1"/>
      <c r="AOD634" s="84" ph="1"/>
      <c r="AOE634" s="84" ph="1"/>
      <c r="AOF634" s="84" ph="1"/>
      <c r="AOG634" s="84" ph="1"/>
      <c r="AOH634" s="84" ph="1"/>
      <c r="AOI634" s="84" ph="1"/>
      <c r="AOJ634" s="84" ph="1"/>
      <c r="AOK634" s="84" ph="1"/>
      <c r="AOL634" s="84" ph="1"/>
      <c r="AOM634" s="84" ph="1"/>
      <c r="AON634" s="84" ph="1"/>
      <c r="AOO634" s="84" ph="1"/>
      <c r="AOP634" s="84" ph="1"/>
      <c r="AOQ634" s="84" ph="1"/>
      <c r="AOR634" s="84" ph="1"/>
      <c r="AOS634" s="84" ph="1"/>
      <c r="AOT634" s="84" ph="1"/>
      <c r="AOU634" s="84" ph="1"/>
      <c r="AOV634" s="84" ph="1"/>
      <c r="AOW634" s="84" ph="1"/>
      <c r="AOX634" s="84" ph="1"/>
      <c r="AOY634" s="84" ph="1"/>
      <c r="AOZ634" s="84" ph="1"/>
      <c r="APA634" s="84" ph="1"/>
      <c r="APB634" s="84" ph="1"/>
      <c r="APC634" s="84" ph="1"/>
      <c r="APD634" s="84" ph="1"/>
      <c r="APE634" s="84" ph="1"/>
      <c r="APF634" s="84" ph="1"/>
      <c r="APG634" s="84" ph="1"/>
      <c r="APH634" s="84" ph="1"/>
      <c r="API634" s="84" ph="1"/>
      <c r="APJ634" s="84" ph="1"/>
      <c r="APK634" s="84" ph="1"/>
      <c r="APL634" s="84" ph="1"/>
      <c r="APM634" s="84" ph="1"/>
      <c r="APN634" s="84" ph="1"/>
      <c r="APO634" s="84" ph="1"/>
      <c r="APP634" s="84" ph="1"/>
      <c r="APQ634" s="84" ph="1"/>
      <c r="APR634" s="84" ph="1"/>
      <c r="APS634" s="84" ph="1"/>
      <c r="APT634" s="84" ph="1"/>
      <c r="APU634" s="84" ph="1"/>
      <c r="APV634" s="84" ph="1"/>
      <c r="APW634" s="84" ph="1"/>
      <c r="APX634" s="84" ph="1"/>
      <c r="APY634" s="84" ph="1"/>
      <c r="APZ634" s="84" ph="1"/>
      <c r="AQA634" s="84" ph="1"/>
      <c r="AQB634" s="84" ph="1"/>
      <c r="AQC634" s="84" ph="1"/>
      <c r="AQD634" s="84" ph="1"/>
      <c r="AQE634" s="84" ph="1"/>
      <c r="AQF634" s="84" ph="1"/>
      <c r="AQG634" s="84" ph="1"/>
      <c r="AQH634" s="84" ph="1"/>
      <c r="AQI634" s="84" ph="1"/>
      <c r="AQJ634" s="84" ph="1"/>
      <c r="AQK634" s="84" ph="1"/>
      <c r="AQL634" s="84" ph="1"/>
      <c r="AQM634" s="84" ph="1"/>
      <c r="AQN634" s="84" ph="1"/>
      <c r="AQO634" s="84" ph="1"/>
      <c r="AQP634" s="84" ph="1"/>
      <c r="AQQ634" s="84" ph="1"/>
      <c r="AQR634" s="84" ph="1"/>
      <c r="AQS634" s="84" ph="1"/>
      <c r="AQT634" s="84" ph="1"/>
      <c r="AQU634" s="84" ph="1"/>
      <c r="AQV634" s="84" ph="1"/>
      <c r="AQW634" s="84" ph="1"/>
      <c r="AQX634" s="84" ph="1"/>
      <c r="AQY634" s="84" ph="1"/>
      <c r="AQZ634" s="84" ph="1"/>
      <c r="ARA634" s="84" ph="1"/>
      <c r="ARB634" s="84" ph="1"/>
      <c r="ARC634" s="84" ph="1"/>
      <c r="ARD634" s="84" ph="1"/>
      <c r="ARE634" s="84" ph="1"/>
      <c r="ARF634" s="84" ph="1"/>
      <c r="ARG634" s="84" ph="1"/>
      <c r="ARH634" s="84" ph="1"/>
      <c r="ARI634" s="84" ph="1"/>
      <c r="ARJ634" s="84" ph="1"/>
      <c r="ARK634" s="84" ph="1"/>
      <c r="ARL634" s="84" ph="1"/>
      <c r="ARM634" s="84" ph="1"/>
      <c r="ARN634" s="84" ph="1"/>
      <c r="ARO634" s="84" ph="1"/>
      <c r="ARP634" s="84" ph="1"/>
      <c r="ARQ634" s="84" ph="1"/>
      <c r="ARR634" s="84" ph="1"/>
      <c r="ARS634" s="84" ph="1"/>
      <c r="ART634" s="84" ph="1"/>
      <c r="ARU634" s="84" ph="1"/>
      <c r="ARV634" s="84" ph="1"/>
      <c r="ARW634" s="84" ph="1"/>
      <c r="ARX634" s="84" ph="1"/>
      <c r="ARY634" s="84" ph="1"/>
      <c r="ARZ634" s="84" ph="1"/>
      <c r="ASA634" s="84" ph="1"/>
      <c r="ASB634" s="84" ph="1"/>
      <c r="ASC634" s="84" ph="1"/>
      <c r="ASD634" s="84" ph="1"/>
      <c r="ASE634" s="84" ph="1"/>
      <c r="ASF634" s="84" ph="1"/>
      <c r="ASG634" s="84" ph="1"/>
      <c r="ASH634" s="84" ph="1"/>
      <c r="ASI634" s="84" ph="1"/>
      <c r="ASJ634" s="84" ph="1"/>
      <c r="ASK634" s="84" ph="1"/>
      <c r="ASL634" s="84" ph="1"/>
      <c r="ASM634" s="84" ph="1"/>
      <c r="ASN634" s="84" ph="1"/>
      <c r="ASO634" s="84" ph="1"/>
      <c r="ASP634" s="84" ph="1"/>
      <c r="ASQ634" s="84" ph="1"/>
      <c r="ASR634" s="84" ph="1"/>
      <c r="ASS634" s="84" ph="1"/>
      <c r="AST634" s="84" ph="1"/>
      <c r="ASU634" s="84" ph="1"/>
      <c r="ASV634" s="84" ph="1"/>
      <c r="ASW634" s="84" ph="1"/>
      <c r="ASX634" s="84" ph="1"/>
      <c r="ASY634" s="84" ph="1"/>
      <c r="ASZ634" s="84" ph="1"/>
      <c r="ATA634" s="84" ph="1"/>
      <c r="ATB634" s="84" ph="1"/>
      <c r="ATC634" s="84" ph="1"/>
      <c r="ATD634" s="84" ph="1"/>
      <c r="ATE634" s="84" ph="1"/>
      <c r="ATF634" s="84" ph="1"/>
      <c r="ATG634" s="84" ph="1"/>
      <c r="ATH634" s="84" ph="1"/>
      <c r="ATI634" s="84" ph="1"/>
      <c r="ATJ634" s="84" ph="1"/>
      <c r="ATK634" s="84" ph="1"/>
      <c r="ATL634" s="84" ph="1"/>
      <c r="ATM634" s="84" ph="1"/>
      <c r="ATN634" s="84" ph="1"/>
      <c r="ATO634" s="84" ph="1"/>
      <c r="ATP634" s="84" ph="1"/>
      <c r="ATQ634" s="84" ph="1"/>
      <c r="ATR634" s="84" ph="1"/>
      <c r="ATS634" s="84" ph="1"/>
      <c r="ATT634" s="84" ph="1"/>
      <c r="ATU634" s="84" ph="1"/>
      <c r="ATV634" s="84" ph="1"/>
      <c r="ATW634" s="84" ph="1"/>
      <c r="ATX634" s="84" ph="1"/>
      <c r="ATY634" s="84" ph="1"/>
      <c r="ATZ634" s="84" ph="1"/>
      <c r="AUA634" s="84" ph="1"/>
      <c r="AUB634" s="84" ph="1"/>
      <c r="AUC634" s="84" ph="1"/>
      <c r="AUD634" s="84" ph="1"/>
      <c r="AUE634" s="84" ph="1"/>
      <c r="AUF634" s="84" ph="1"/>
      <c r="AUG634" s="84" ph="1"/>
      <c r="AUH634" s="84" ph="1"/>
      <c r="AUI634" s="84" ph="1"/>
      <c r="AUJ634" s="84" ph="1"/>
      <c r="AUK634" s="84" ph="1"/>
      <c r="AUL634" s="84" ph="1"/>
      <c r="AUM634" s="84" ph="1"/>
      <c r="AUN634" s="84" ph="1"/>
      <c r="AUO634" s="84" ph="1"/>
      <c r="AUP634" s="84" ph="1"/>
      <c r="AUQ634" s="84" ph="1"/>
      <c r="AUR634" s="84" ph="1"/>
      <c r="AUS634" s="84" ph="1"/>
      <c r="AUT634" s="84" ph="1"/>
      <c r="AUU634" s="84" ph="1"/>
      <c r="AUV634" s="84" ph="1"/>
      <c r="AUW634" s="84" ph="1"/>
      <c r="AUX634" s="84" ph="1"/>
      <c r="AUY634" s="84" ph="1"/>
      <c r="AUZ634" s="84" ph="1"/>
      <c r="AVA634" s="84" ph="1"/>
      <c r="AVB634" s="84" ph="1"/>
      <c r="AVC634" s="84" ph="1"/>
      <c r="AVD634" s="84" ph="1"/>
      <c r="AVE634" s="84" ph="1"/>
      <c r="AVF634" s="84" ph="1"/>
      <c r="AVG634" s="84" ph="1"/>
      <c r="AVH634" s="84" ph="1"/>
      <c r="AVI634" s="84" ph="1"/>
      <c r="AVJ634" s="84" ph="1"/>
      <c r="AVK634" s="84" ph="1"/>
      <c r="AVL634" s="84" ph="1"/>
      <c r="AVM634" s="84" ph="1"/>
      <c r="AVN634" s="84" ph="1"/>
      <c r="AVO634" s="84" ph="1"/>
      <c r="AVP634" s="84" ph="1"/>
      <c r="AVQ634" s="84" ph="1"/>
      <c r="AVR634" s="84" ph="1"/>
      <c r="AVS634" s="84" ph="1"/>
      <c r="AVT634" s="84" ph="1"/>
      <c r="AVU634" s="84" ph="1"/>
      <c r="AVV634" s="84" ph="1"/>
      <c r="AVW634" s="84" ph="1"/>
      <c r="AVX634" s="84" ph="1"/>
      <c r="AVY634" s="84" ph="1"/>
      <c r="AVZ634" s="84" ph="1"/>
      <c r="AWA634" s="84" ph="1"/>
      <c r="AWB634" s="84" ph="1"/>
      <c r="AWC634" s="84" ph="1"/>
      <c r="AWD634" s="84" ph="1"/>
      <c r="AWE634" s="84" ph="1"/>
      <c r="AWF634" s="84" ph="1"/>
      <c r="AWG634" s="84" ph="1"/>
      <c r="AWH634" s="84" ph="1"/>
      <c r="AWI634" s="84" ph="1"/>
      <c r="AWJ634" s="84" ph="1"/>
      <c r="AWK634" s="84" ph="1"/>
      <c r="AWL634" s="84" ph="1"/>
      <c r="AWM634" s="84" ph="1"/>
      <c r="AWN634" s="84" ph="1"/>
      <c r="AWO634" s="84" ph="1"/>
      <c r="AWP634" s="84" ph="1"/>
      <c r="AWQ634" s="84" ph="1"/>
      <c r="AWR634" s="84" ph="1"/>
      <c r="AWS634" s="84" ph="1"/>
      <c r="AWT634" s="84" ph="1"/>
      <c r="AWU634" s="84" ph="1"/>
      <c r="AWV634" s="84" ph="1"/>
      <c r="AWW634" s="84" ph="1"/>
      <c r="AWX634" s="84" ph="1"/>
      <c r="AWY634" s="84" ph="1"/>
      <c r="AWZ634" s="84" ph="1"/>
      <c r="AXA634" s="84" ph="1"/>
      <c r="AXB634" s="84" ph="1"/>
      <c r="AXC634" s="84" ph="1"/>
      <c r="AXD634" s="84" ph="1"/>
      <c r="AXE634" s="84" ph="1"/>
      <c r="AXF634" s="84" ph="1"/>
      <c r="AXG634" s="84" ph="1"/>
      <c r="AXH634" s="84" ph="1"/>
      <c r="AXI634" s="84" ph="1"/>
      <c r="AXJ634" s="84" ph="1"/>
      <c r="AXK634" s="84" ph="1"/>
      <c r="AXL634" s="84" ph="1"/>
      <c r="AXM634" s="84" ph="1"/>
      <c r="AXN634" s="84" ph="1"/>
      <c r="AXO634" s="84" ph="1"/>
      <c r="AXP634" s="84" ph="1"/>
      <c r="AXQ634" s="84" ph="1"/>
      <c r="AXR634" s="84" ph="1"/>
      <c r="AXS634" s="84" ph="1"/>
      <c r="AXT634" s="84" ph="1"/>
      <c r="AXU634" s="84" ph="1"/>
      <c r="AXV634" s="84" ph="1"/>
      <c r="AXW634" s="84" ph="1"/>
      <c r="AXX634" s="84" ph="1"/>
      <c r="AXY634" s="84" ph="1"/>
      <c r="AXZ634" s="84" ph="1"/>
      <c r="AYA634" s="84" ph="1"/>
      <c r="AYB634" s="84" ph="1"/>
      <c r="AYC634" s="84" ph="1"/>
      <c r="AYD634" s="84" ph="1"/>
      <c r="AYE634" s="84" ph="1"/>
      <c r="AYF634" s="84" ph="1"/>
      <c r="AYG634" s="84" ph="1"/>
      <c r="AYH634" s="84" ph="1"/>
      <c r="AYI634" s="84" ph="1"/>
      <c r="AYJ634" s="84" ph="1"/>
      <c r="AYK634" s="84" ph="1"/>
      <c r="AYL634" s="84" ph="1"/>
      <c r="AYM634" s="84" ph="1"/>
      <c r="AYN634" s="84" ph="1"/>
      <c r="AYO634" s="84" ph="1"/>
      <c r="AYP634" s="84" ph="1"/>
      <c r="AYQ634" s="84" ph="1"/>
      <c r="AYR634" s="84" ph="1"/>
      <c r="AYS634" s="84" ph="1"/>
      <c r="AYT634" s="84" ph="1"/>
      <c r="AYU634" s="84" ph="1"/>
      <c r="AYV634" s="84" ph="1"/>
      <c r="AYW634" s="84" ph="1"/>
      <c r="AYX634" s="84" ph="1"/>
      <c r="AYY634" s="84" ph="1"/>
      <c r="AYZ634" s="84" ph="1"/>
      <c r="AZA634" s="84" ph="1"/>
      <c r="AZB634" s="84" ph="1"/>
      <c r="AZC634" s="84" ph="1"/>
      <c r="AZD634" s="84" ph="1"/>
      <c r="AZE634" s="84" ph="1"/>
      <c r="AZF634" s="84" ph="1"/>
      <c r="AZG634" s="84" ph="1"/>
      <c r="AZH634" s="84" ph="1"/>
      <c r="AZI634" s="84" ph="1"/>
      <c r="AZJ634" s="84" ph="1"/>
      <c r="AZK634" s="84" ph="1"/>
      <c r="AZL634" s="84" ph="1"/>
      <c r="AZM634" s="84" ph="1"/>
      <c r="AZN634" s="84" ph="1"/>
      <c r="AZO634" s="84" ph="1"/>
      <c r="AZP634" s="84" ph="1"/>
      <c r="AZQ634" s="84" ph="1"/>
      <c r="AZR634" s="84" ph="1"/>
      <c r="AZS634" s="84" ph="1"/>
      <c r="AZT634" s="84" ph="1"/>
      <c r="AZU634" s="84" ph="1"/>
      <c r="AZV634" s="84" ph="1"/>
      <c r="AZW634" s="84" ph="1"/>
      <c r="AZX634" s="84" ph="1"/>
      <c r="AZY634" s="84" ph="1"/>
      <c r="AZZ634" s="84" ph="1"/>
      <c r="BAA634" s="84" ph="1"/>
      <c r="BAB634" s="84" ph="1"/>
      <c r="BAC634" s="84" ph="1"/>
      <c r="BAD634" s="84" ph="1"/>
      <c r="BAE634" s="84" ph="1"/>
      <c r="BAF634" s="84" ph="1"/>
      <c r="BAG634" s="84" ph="1"/>
      <c r="BAH634" s="84" ph="1"/>
      <c r="BAI634" s="84" ph="1"/>
      <c r="BAJ634" s="84" ph="1"/>
      <c r="BAK634" s="84" ph="1"/>
      <c r="BAL634" s="84" ph="1"/>
      <c r="BAM634" s="84" ph="1"/>
      <c r="BAN634" s="84" ph="1"/>
      <c r="BAO634" s="84" ph="1"/>
      <c r="BAP634" s="84" ph="1"/>
      <c r="BAQ634" s="84" ph="1"/>
      <c r="BAR634" s="84" ph="1"/>
      <c r="BAS634" s="84" ph="1"/>
      <c r="BAT634" s="84" ph="1"/>
      <c r="BAU634" s="84" ph="1"/>
      <c r="BAV634" s="84" ph="1"/>
      <c r="BAW634" s="84" ph="1"/>
      <c r="BAX634" s="84" ph="1"/>
      <c r="BAY634" s="84" ph="1"/>
      <c r="BAZ634" s="84" ph="1"/>
      <c r="BBA634" s="84" ph="1"/>
      <c r="BBB634" s="84" ph="1"/>
      <c r="BBC634" s="84" ph="1"/>
      <c r="BBD634" s="84" ph="1"/>
      <c r="BBE634" s="84" ph="1"/>
      <c r="BBF634" s="84" ph="1"/>
      <c r="BBG634" s="84" ph="1"/>
      <c r="BBH634" s="84" ph="1"/>
      <c r="BBI634" s="84" ph="1"/>
      <c r="BBJ634" s="84" ph="1"/>
      <c r="BBK634" s="84" ph="1"/>
      <c r="BBL634" s="84" ph="1"/>
      <c r="BBM634" s="84" ph="1"/>
      <c r="BBN634" s="84" ph="1"/>
      <c r="BBO634" s="84" ph="1"/>
      <c r="BBP634" s="84" ph="1"/>
      <c r="BBQ634" s="84" ph="1"/>
      <c r="BBR634" s="84" ph="1"/>
      <c r="BBS634" s="84" ph="1"/>
      <c r="BBT634" s="84" ph="1"/>
      <c r="BBU634" s="84" ph="1"/>
      <c r="BBV634" s="84" ph="1"/>
      <c r="BBW634" s="84" ph="1"/>
      <c r="BBX634" s="84" ph="1"/>
      <c r="BBY634" s="84" ph="1"/>
      <c r="BBZ634" s="84" ph="1"/>
      <c r="BCA634" s="84" ph="1"/>
      <c r="BCB634" s="84" ph="1"/>
      <c r="BCC634" s="84" ph="1"/>
      <c r="BCD634" s="84" ph="1"/>
      <c r="BCE634" s="84" ph="1"/>
      <c r="BCF634" s="84" ph="1"/>
      <c r="BCG634" s="84" ph="1"/>
      <c r="BCH634" s="84" ph="1"/>
      <c r="BCI634" s="84" ph="1"/>
      <c r="BCJ634" s="84" ph="1"/>
      <c r="BCK634" s="84" ph="1"/>
      <c r="BCL634" s="84" ph="1"/>
      <c r="BCM634" s="84" ph="1"/>
      <c r="BCN634" s="84" ph="1"/>
      <c r="BCO634" s="84" ph="1"/>
      <c r="BCP634" s="84" ph="1"/>
      <c r="BCQ634" s="84" ph="1"/>
      <c r="BCR634" s="84" ph="1"/>
      <c r="BCS634" s="84" ph="1"/>
      <c r="BCT634" s="84" ph="1"/>
      <c r="BCU634" s="84" ph="1"/>
      <c r="BCV634" s="84" ph="1"/>
      <c r="BCW634" s="84" ph="1"/>
      <c r="BCX634" s="84" ph="1"/>
      <c r="BCY634" s="84" ph="1"/>
      <c r="BCZ634" s="84" ph="1"/>
      <c r="BDA634" s="84" ph="1"/>
      <c r="BDB634" s="84" ph="1"/>
      <c r="BDC634" s="84" ph="1"/>
      <c r="BDD634" s="84" ph="1"/>
      <c r="BDE634" s="84" ph="1"/>
      <c r="BDF634" s="84" ph="1"/>
      <c r="BDG634" s="84" ph="1"/>
      <c r="BDH634" s="84" ph="1"/>
      <c r="BDI634" s="84" ph="1"/>
      <c r="BDJ634" s="84" ph="1"/>
      <c r="BDK634" s="84" ph="1"/>
      <c r="BDL634" s="84" ph="1"/>
      <c r="BDM634" s="84" ph="1"/>
      <c r="BDN634" s="84" ph="1"/>
      <c r="BDO634" s="84" ph="1"/>
      <c r="BDP634" s="84" ph="1"/>
      <c r="BDQ634" s="84" ph="1"/>
      <c r="BDR634" s="84" ph="1"/>
      <c r="BDS634" s="84" ph="1"/>
      <c r="BDT634" s="84" ph="1"/>
      <c r="BDU634" s="84" ph="1"/>
      <c r="BDV634" s="84" ph="1"/>
      <c r="BDW634" s="84" ph="1"/>
      <c r="BDX634" s="84" ph="1"/>
      <c r="BDY634" s="84" ph="1"/>
      <c r="BDZ634" s="84" ph="1"/>
      <c r="BEA634" s="84" ph="1"/>
      <c r="BEB634" s="84" ph="1"/>
      <c r="BEC634" s="84" ph="1"/>
      <c r="BED634" s="84" ph="1"/>
      <c r="BEE634" s="84" ph="1"/>
      <c r="BEF634" s="84" ph="1"/>
      <c r="BEG634" s="84" ph="1"/>
      <c r="BEH634" s="84" ph="1"/>
      <c r="BEI634" s="84" ph="1"/>
      <c r="BEJ634" s="84" ph="1"/>
      <c r="BEK634" s="84" ph="1"/>
      <c r="BEL634" s="84" ph="1"/>
      <c r="BEM634" s="84" ph="1"/>
      <c r="BEN634" s="84" ph="1"/>
      <c r="BEO634" s="84" ph="1"/>
      <c r="BEP634" s="84" ph="1"/>
      <c r="BEQ634" s="84" ph="1"/>
      <c r="BER634" s="84" ph="1"/>
      <c r="BES634" s="84" ph="1"/>
      <c r="BET634" s="84" ph="1"/>
      <c r="BEU634" s="84" ph="1"/>
      <c r="BEV634" s="84" ph="1"/>
      <c r="BEW634" s="84" ph="1"/>
      <c r="BEX634" s="84" ph="1"/>
      <c r="BEY634" s="84" ph="1"/>
      <c r="BEZ634" s="84" ph="1"/>
      <c r="BFA634" s="84" ph="1"/>
      <c r="BFB634" s="84" ph="1"/>
      <c r="BFC634" s="84" ph="1"/>
      <c r="BFD634" s="84" ph="1"/>
      <c r="BFE634" s="84" ph="1"/>
      <c r="BFF634" s="84" ph="1"/>
      <c r="BFG634" s="84" ph="1"/>
      <c r="BFH634" s="84" ph="1"/>
      <c r="BFI634" s="84" ph="1"/>
      <c r="BFJ634" s="84" ph="1"/>
      <c r="BFK634" s="84" ph="1"/>
      <c r="BFL634" s="84" ph="1"/>
      <c r="BFM634" s="84" ph="1"/>
      <c r="BFN634" s="84" ph="1"/>
      <c r="BFO634" s="84" ph="1"/>
      <c r="BFP634" s="84" ph="1"/>
      <c r="BFQ634" s="84" ph="1"/>
      <c r="BFR634" s="84" ph="1"/>
      <c r="BFS634" s="84" ph="1"/>
      <c r="BFT634" s="84" ph="1"/>
      <c r="BFU634" s="84" ph="1"/>
      <c r="BFV634" s="84" ph="1"/>
      <c r="BFW634" s="84" ph="1"/>
      <c r="BFX634" s="84" ph="1"/>
      <c r="BFY634" s="84" ph="1"/>
      <c r="BFZ634" s="84" ph="1"/>
      <c r="BGA634" s="84" ph="1"/>
      <c r="BGB634" s="84" ph="1"/>
      <c r="BGC634" s="84" ph="1"/>
      <c r="BGD634" s="84" ph="1"/>
      <c r="BGE634" s="84" ph="1"/>
      <c r="BGF634" s="84" ph="1"/>
      <c r="BGG634" s="84" ph="1"/>
      <c r="BGH634" s="84" ph="1"/>
      <c r="BGI634" s="84" ph="1"/>
      <c r="BGJ634" s="84" ph="1"/>
      <c r="BGK634" s="84" ph="1"/>
      <c r="BGL634" s="84" ph="1"/>
      <c r="BGM634" s="84" ph="1"/>
      <c r="BGN634" s="84" ph="1"/>
      <c r="BGO634" s="84" ph="1"/>
      <c r="BGP634" s="84" ph="1"/>
      <c r="BGQ634" s="84" ph="1"/>
      <c r="BGR634" s="84" ph="1"/>
      <c r="BGS634" s="84" ph="1"/>
      <c r="BGT634" s="84" ph="1"/>
      <c r="BGU634" s="84" ph="1"/>
      <c r="BGV634" s="84" ph="1"/>
      <c r="BGW634" s="84" ph="1"/>
      <c r="BGX634" s="84" ph="1"/>
      <c r="BGY634" s="84" ph="1"/>
      <c r="BGZ634" s="84" ph="1"/>
      <c r="BHA634" s="84" ph="1"/>
      <c r="BHB634" s="84" ph="1"/>
      <c r="BHC634" s="84" ph="1"/>
      <c r="BHD634" s="84" ph="1"/>
      <c r="BHE634" s="84" ph="1"/>
      <c r="BHF634" s="84" ph="1"/>
      <c r="BHG634" s="84" ph="1"/>
      <c r="BHH634" s="84" ph="1"/>
      <c r="BHI634" s="84" ph="1"/>
      <c r="BHJ634" s="84" ph="1"/>
      <c r="BHK634" s="84" ph="1"/>
      <c r="BHL634" s="84" ph="1"/>
      <c r="BHM634" s="84" ph="1"/>
      <c r="BHN634" s="84" ph="1"/>
      <c r="BHO634" s="84" ph="1"/>
      <c r="BHP634" s="84" ph="1"/>
      <c r="BHQ634" s="84" ph="1"/>
      <c r="BHR634" s="84" ph="1"/>
      <c r="BHS634" s="84" ph="1"/>
      <c r="BHT634" s="84" ph="1"/>
      <c r="BHU634" s="84" ph="1"/>
      <c r="BHV634" s="84" ph="1"/>
      <c r="BHW634" s="84" ph="1"/>
      <c r="BHX634" s="84" ph="1"/>
      <c r="BHY634" s="84" ph="1"/>
      <c r="BHZ634" s="84" ph="1"/>
      <c r="BIA634" s="84" ph="1"/>
      <c r="BIB634" s="84" ph="1"/>
      <c r="BIC634" s="84" ph="1"/>
      <c r="BID634" s="84" ph="1"/>
      <c r="BIE634" s="84" ph="1"/>
      <c r="BIF634" s="84" ph="1"/>
      <c r="BIG634" s="84" ph="1"/>
      <c r="BIH634" s="84" ph="1"/>
      <c r="BII634" s="84" ph="1"/>
      <c r="BIJ634" s="84" ph="1"/>
      <c r="BIK634" s="84" ph="1"/>
      <c r="BIL634" s="84" ph="1"/>
      <c r="BIM634" s="84" ph="1"/>
      <c r="BIN634" s="84" ph="1"/>
      <c r="BIO634" s="84" ph="1"/>
      <c r="BIP634" s="84" ph="1"/>
      <c r="BIQ634" s="84" ph="1"/>
      <c r="BIR634" s="84" ph="1"/>
      <c r="BIS634" s="84" ph="1"/>
      <c r="BIT634" s="84" ph="1"/>
      <c r="BIU634" s="84" ph="1"/>
      <c r="BIV634" s="84" ph="1"/>
      <c r="BIW634" s="84" ph="1"/>
      <c r="BIX634" s="84" ph="1"/>
      <c r="BIY634" s="84" ph="1"/>
      <c r="BIZ634" s="84" ph="1"/>
      <c r="BJA634" s="84" ph="1"/>
      <c r="BJB634" s="84" ph="1"/>
      <c r="BJC634" s="84" ph="1"/>
      <c r="BJD634" s="84" ph="1"/>
      <c r="BJE634" s="84" ph="1"/>
      <c r="BJF634" s="84" ph="1"/>
      <c r="BJG634" s="84" ph="1"/>
      <c r="BJH634" s="84" ph="1"/>
      <c r="BJI634" s="84" ph="1"/>
      <c r="BJJ634" s="84" ph="1"/>
      <c r="BJK634" s="84" ph="1"/>
      <c r="BJL634" s="84" ph="1"/>
      <c r="BJM634" s="84" ph="1"/>
      <c r="BJN634" s="84" ph="1"/>
      <c r="BJO634" s="84" ph="1"/>
      <c r="BJP634" s="84" ph="1"/>
      <c r="BJQ634" s="84" ph="1"/>
      <c r="BJR634" s="84" ph="1"/>
      <c r="BJS634" s="84" ph="1"/>
      <c r="BJT634" s="84" ph="1"/>
      <c r="BJU634" s="84" ph="1"/>
      <c r="BJV634" s="84" ph="1"/>
      <c r="BJW634" s="84" ph="1"/>
      <c r="BJX634" s="84" ph="1"/>
      <c r="BJY634" s="84" ph="1"/>
      <c r="BJZ634" s="84" ph="1"/>
      <c r="BKA634" s="84" ph="1"/>
      <c r="BKB634" s="84" ph="1"/>
      <c r="BKC634" s="84" ph="1"/>
      <c r="BKD634" s="84" ph="1"/>
      <c r="BKE634" s="84" ph="1"/>
      <c r="BKF634" s="84" ph="1"/>
      <c r="BKG634" s="84" ph="1"/>
      <c r="BKH634" s="84" ph="1"/>
      <c r="BKI634" s="84" ph="1"/>
      <c r="BKJ634" s="84" ph="1"/>
      <c r="BKK634" s="84" ph="1"/>
      <c r="BKL634" s="84" ph="1"/>
      <c r="BKM634" s="84" ph="1"/>
      <c r="BKN634" s="84" ph="1"/>
      <c r="BKO634" s="84" ph="1"/>
      <c r="BKP634" s="84" ph="1"/>
      <c r="BKQ634" s="84" ph="1"/>
      <c r="BKR634" s="84" ph="1"/>
      <c r="BKS634" s="84" ph="1"/>
      <c r="BKT634" s="84" ph="1"/>
      <c r="BKU634" s="84" ph="1"/>
      <c r="BKV634" s="84" ph="1"/>
      <c r="BKW634" s="84" ph="1"/>
      <c r="BKX634" s="84" ph="1"/>
      <c r="BKY634" s="84" ph="1"/>
      <c r="BKZ634" s="84" ph="1"/>
      <c r="BLA634" s="84" ph="1"/>
      <c r="BLB634" s="84" ph="1"/>
      <c r="BLC634" s="84" ph="1"/>
      <c r="BLD634" s="84" ph="1"/>
      <c r="BLE634" s="84" ph="1"/>
      <c r="BLF634" s="84" ph="1"/>
      <c r="BLG634" s="84" ph="1"/>
      <c r="BLH634" s="84" ph="1"/>
      <c r="BLI634" s="84" ph="1"/>
      <c r="BLJ634" s="84" ph="1"/>
      <c r="BLK634" s="84" ph="1"/>
      <c r="BLL634" s="84" ph="1"/>
      <c r="BLM634" s="84" ph="1"/>
      <c r="BLN634" s="84" ph="1"/>
      <c r="BLO634" s="84" ph="1"/>
      <c r="BLP634" s="84" ph="1"/>
      <c r="BLQ634" s="84" ph="1"/>
      <c r="BLR634" s="84" ph="1"/>
      <c r="BLS634" s="84" ph="1"/>
      <c r="BLT634" s="84" ph="1"/>
      <c r="BLU634" s="84" ph="1"/>
      <c r="BLV634" s="84" ph="1"/>
      <c r="BLW634" s="84" ph="1"/>
      <c r="BLX634" s="84" ph="1"/>
      <c r="BLY634" s="84" ph="1"/>
      <c r="BLZ634" s="84" ph="1"/>
      <c r="BMA634" s="84" ph="1"/>
      <c r="BMB634" s="84" ph="1"/>
      <c r="BMC634" s="84" ph="1"/>
      <c r="BMD634" s="84" ph="1"/>
      <c r="BME634" s="84" ph="1"/>
      <c r="BMF634" s="84" ph="1"/>
      <c r="BMG634" s="84" ph="1"/>
      <c r="BMH634" s="84" ph="1"/>
      <c r="BMI634" s="84" ph="1"/>
      <c r="BMJ634" s="84" ph="1"/>
      <c r="BMK634" s="84" ph="1"/>
      <c r="BML634" s="84" ph="1"/>
      <c r="BMM634" s="84" ph="1"/>
      <c r="BMN634" s="84" ph="1"/>
      <c r="BMO634" s="84" ph="1"/>
      <c r="BMP634" s="84" ph="1"/>
      <c r="BMQ634" s="84" ph="1"/>
      <c r="BMR634" s="84" ph="1"/>
      <c r="BMS634" s="84" ph="1"/>
      <c r="BMT634" s="84" ph="1"/>
      <c r="BMU634" s="84" ph="1"/>
      <c r="BMV634" s="84" ph="1"/>
      <c r="BMW634" s="84" ph="1"/>
      <c r="BMX634" s="84" ph="1"/>
      <c r="BMY634" s="84" ph="1"/>
      <c r="BMZ634" s="84" ph="1"/>
      <c r="BNA634" s="84" ph="1"/>
      <c r="BNB634" s="84" ph="1"/>
      <c r="BNC634" s="84" ph="1"/>
      <c r="BND634" s="84" ph="1"/>
      <c r="BNE634" s="84" ph="1"/>
      <c r="BNF634" s="84" ph="1"/>
      <c r="BNG634" s="84" ph="1"/>
      <c r="BNH634" s="84" ph="1"/>
      <c r="BNI634" s="84" ph="1"/>
      <c r="BNJ634" s="84" ph="1"/>
      <c r="BNK634" s="84" ph="1"/>
      <c r="BNL634" s="84" ph="1"/>
      <c r="BNM634" s="84" ph="1"/>
      <c r="BNN634" s="84" ph="1"/>
      <c r="BNO634" s="84" ph="1"/>
      <c r="BNP634" s="84" ph="1"/>
      <c r="BNQ634" s="84" ph="1"/>
      <c r="BNR634" s="84" ph="1"/>
      <c r="BNS634" s="84" ph="1"/>
      <c r="BNT634" s="84" ph="1"/>
      <c r="BNU634" s="84" ph="1"/>
      <c r="BNV634" s="84" ph="1"/>
      <c r="BNW634" s="84" ph="1"/>
      <c r="BNX634" s="84" ph="1"/>
      <c r="BNY634" s="84" ph="1"/>
      <c r="BNZ634" s="84" ph="1"/>
      <c r="BOA634" s="84" ph="1"/>
      <c r="BOB634" s="84" ph="1"/>
      <c r="BOC634" s="84" ph="1"/>
      <c r="BOD634" s="84" ph="1"/>
      <c r="BOE634" s="84" ph="1"/>
      <c r="BOF634" s="84" ph="1"/>
      <c r="BOG634" s="84" ph="1"/>
      <c r="BOH634" s="84" ph="1"/>
      <c r="BOI634" s="84" ph="1"/>
      <c r="BOJ634" s="84" ph="1"/>
      <c r="BOK634" s="84" ph="1"/>
      <c r="BOL634" s="84" ph="1"/>
      <c r="BOM634" s="84" ph="1"/>
      <c r="BON634" s="84" ph="1"/>
      <c r="BOO634" s="84" ph="1"/>
      <c r="BOP634" s="84" ph="1"/>
      <c r="BOQ634" s="84" ph="1"/>
      <c r="BOR634" s="84" ph="1"/>
      <c r="BOS634" s="84" ph="1"/>
      <c r="BOT634" s="84" ph="1"/>
      <c r="BOU634" s="84" ph="1"/>
      <c r="BOV634" s="84" ph="1"/>
      <c r="BOW634" s="84" ph="1"/>
      <c r="BOX634" s="84" ph="1"/>
      <c r="BOY634" s="84" ph="1"/>
      <c r="BOZ634" s="84" ph="1"/>
      <c r="BPA634" s="84" ph="1"/>
      <c r="BPB634" s="84" ph="1"/>
      <c r="BPC634" s="84" ph="1"/>
      <c r="BPD634" s="84" ph="1"/>
      <c r="BPE634" s="84" ph="1"/>
      <c r="BPF634" s="84" ph="1"/>
      <c r="BPG634" s="84" ph="1"/>
      <c r="BPH634" s="84" ph="1"/>
      <c r="BPI634" s="84" ph="1"/>
      <c r="BPJ634" s="84" ph="1"/>
      <c r="BPK634" s="84" ph="1"/>
      <c r="BPL634" s="84" ph="1"/>
      <c r="BPM634" s="84" ph="1"/>
      <c r="BPN634" s="84" ph="1"/>
      <c r="BPO634" s="84" ph="1"/>
      <c r="BPP634" s="84" ph="1"/>
      <c r="BPQ634" s="84" ph="1"/>
      <c r="BPR634" s="84" ph="1"/>
      <c r="BPS634" s="84" ph="1"/>
      <c r="BPT634" s="84" ph="1"/>
      <c r="BPU634" s="84" ph="1"/>
      <c r="BPV634" s="84" ph="1"/>
      <c r="BPW634" s="84" ph="1"/>
    </row>
    <row r="635" spans="1:1791" ht="34.700000000000003" customHeight="1">
      <c r="A635" s="186"/>
      <c r="B635" s="84"/>
      <c r="C635" s="90"/>
      <c r="D635" s="141"/>
      <c r="E635" s="248"/>
      <c r="F635" s="135"/>
      <c r="M635" s="1"/>
      <c r="Q635" s="338"/>
      <c r="R635" s="338"/>
      <c r="S635" s="315" t="s">
        <v>194</v>
      </c>
      <c r="T635" s="314"/>
    </row>
    <row r="636" spans="1:1791" ht="34.700000000000003" customHeight="1" thickBot="1">
      <c r="A636" s="186"/>
      <c r="B636" s="84"/>
      <c r="C636" s="90"/>
      <c r="D636" s="142"/>
      <c r="E636" s="248">
        <v>5</v>
      </c>
      <c r="F636" s="135"/>
      <c r="M636" s="1"/>
      <c r="Q636" s="338"/>
      <c r="R636" s="338"/>
      <c r="S636" s="313" t="s">
        <v>35</v>
      </c>
      <c r="T636" s="314"/>
    </row>
    <row r="637" spans="1:1791" ht="34.700000000000003" customHeight="1" thickTop="1">
      <c r="A637" s="186"/>
      <c r="B637" s="84"/>
      <c r="C637" s="90"/>
      <c r="D637" s="135"/>
      <c r="E637" s="248">
        <v>7</v>
      </c>
      <c r="F637" s="135"/>
      <c r="M637" s="1"/>
      <c r="Q637" s="338"/>
      <c r="R637" s="338"/>
      <c r="S637" s="316" t="s">
        <v>36</v>
      </c>
      <c r="T637" s="314"/>
    </row>
    <row r="638" spans="1:1791" ht="34.700000000000003" customHeight="1">
      <c r="A638" s="186"/>
      <c r="B638" s="84"/>
      <c r="C638" s="90"/>
      <c r="D638" s="135"/>
      <c r="E638" s="248">
        <v>10</v>
      </c>
      <c r="F638" s="135"/>
      <c r="M638" s="1"/>
      <c r="Q638" s="338"/>
      <c r="R638" s="338"/>
      <c r="S638" s="316" t="s">
        <v>37</v>
      </c>
      <c r="T638" s="314"/>
    </row>
    <row r="639" spans="1:1791" ht="34.700000000000003" customHeight="1">
      <c r="A639" s="186"/>
      <c r="B639" s="84"/>
      <c r="C639" s="90"/>
      <c r="D639" s="135"/>
      <c r="E639" s="248">
        <v>15</v>
      </c>
      <c r="F639" s="135"/>
      <c r="M639" s="1"/>
      <c r="Q639" s="338"/>
      <c r="R639" s="338"/>
      <c r="S639" s="316" t="s">
        <v>39</v>
      </c>
      <c r="T639" s="314"/>
    </row>
    <row r="640" spans="1:1791" ht="34.700000000000003" customHeight="1">
      <c r="A640" s="186"/>
      <c r="B640" s="84"/>
      <c r="C640" s="90"/>
      <c r="D640" s="135"/>
      <c r="E640" s="248">
        <v>20</v>
      </c>
      <c r="F640" s="135"/>
      <c r="M640" s="1"/>
      <c r="Q640" s="338"/>
      <c r="R640" s="338"/>
      <c r="S640" s="316" t="s">
        <v>40</v>
      </c>
      <c r="T640" s="314"/>
    </row>
    <row r="641" spans="1:20" ht="34.700000000000003" customHeight="1">
      <c r="A641" s="186"/>
      <c r="B641" s="84"/>
      <c r="C641" s="90"/>
      <c r="D641" s="238"/>
      <c r="E641" s="248" t="s">
        <v>11</v>
      </c>
      <c r="F641" s="135"/>
      <c r="M641" s="1"/>
      <c r="Q641" s="338"/>
      <c r="R641" s="338"/>
      <c r="S641" s="316" t="s">
        <v>41</v>
      </c>
      <c r="T641" s="314"/>
    </row>
    <row r="642" spans="1:20" ht="34.700000000000003" customHeight="1">
      <c r="A642" s="186"/>
      <c r="B642" s="84"/>
      <c r="C642" s="90"/>
      <c r="D642" s="239"/>
      <c r="E642" s="248"/>
      <c r="F642" s="136"/>
      <c r="M642" s="1"/>
      <c r="Q642" s="338"/>
      <c r="R642" s="338"/>
      <c r="S642" s="316" t="s">
        <v>14</v>
      </c>
      <c r="T642" s="314"/>
    </row>
    <row r="643" spans="1:20" ht="34.700000000000003" customHeight="1">
      <c r="A643" s="186"/>
      <c r="B643" s="84"/>
      <c r="C643" s="90"/>
      <c r="D643" s="239"/>
      <c r="E643" s="248" t="s">
        <v>12</v>
      </c>
      <c r="F643" s="136"/>
      <c r="M643" s="1"/>
      <c r="Q643" s="338"/>
      <c r="R643" s="338"/>
      <c r="S643" s="316" t="s">
        <v>160</v>
      </c>
      <c r="T643" s="314"/>
    </row>
    <row r="644" spans="1:20" ht="34.700000000000003" customHeight="1">
      <c r="A644" s="186"/>
      <c r="B644" s="84"/>
      <c r="C644" s="90"/>
      <c r="D644" s="239"/>
      <c r="E644" s="248" t="s">
        <v>38</v>
      </c>
      <c r="F644" s="136"/>
      <c r="M644" s="1"/>
      <c r="Q644" s="338"/>
      <c r="R644" s="338"/>
      <c r="S644" s="315" t="s">
        <v>42</v>
      </c>
      <c r="T644" s="314"/>
    </row>
    <row r="645" spans="1:20" ht="34.700000000000003" customHeight="1">
      <c r="A645" s="186"/>
      <c r="B645" s="84"/>
      <c r="C645" s="90"/>
      <c r="D645" s="239"/>
      <c r="E645" s="248"/>
      <c r="F645" s="136"/>
      <c r="M645" s="1"/>
      <c r="Q645" s="338"/>
      <c r="R645" s="338"/>
      <c r="S645" s="315" t="s">
        <v>43</v>
      </c>
      <c r="T645" s="314"/>
    </row>
    <row r="646" spans="1:20" ht="34.700000000000003" customHeight="1">
      <c r="A646" s="186"/>
      <c r="B646" s="84"/>
      <c r="C646" s="90"/>
      <c r="D646" s="175"/>
      <c r="E646" s="244"/>
      <c r="F646" s="90"/>
      <c r="M646" s="1"/>
      <c r="Q646" s="338"/>
      <c r="R646" s="338"/>
      <c r="S646" s="315" t="s">
        <v>161</v>
      </c>
      <c r="T646" s="314"/>
    </row>
    <row r="647" spans="1:20" ht="34.700000000000003" customHeight="1">
      <c r="A647" s="186"/>
      <c r="B647" s="84"/>
      <c r="C647" s="90"/>
      <c r="D647" s="175"/>
      <c r="E647" s="244"/>
      <c r="F647" s="90"/>
      <c r="M647" s="1"/>
      <c r="Q647" s="338"/>
      <c r="R647" s="338"/>
      <c r="S647" s="315" t="s">
        <v>162</v>
      </c>
    </row>
    <row r="648" spans="1:20" ht="34.700000000000003" customHeight="1">
      <c r="A648" s="186"/>
      <c r="B648" s="84"/>
      <c r="C648" s="90"/>
      <c r="D648" s="175"/>
      <c r="E648" s="244"/>
      <c r="F648" s="90"/>
      <c r="M648" s="1"/>
      <c r="Q648" s="338"/>
      <c r="R648" s="338"/>
      <c r="S648" s="315" t="s">
        <v>163</v>
      </c>
    </row>
    <row r="649" spans="1:20" ht="34.700000000000003" customHeight="1">
      <c r="A649" s="186"/>
      <c r="B649" s="84"/>
      <c r="C649" s="90"/>
      <c r="D649" s="175"/>
      <c r="E649" s="244"/>
      <c r="F649" s="90"/>
      <c r="M649" s="1"/>
      <c r="Q649" s="338"/>
      <c r="R649" s="338"/>
      <c r="S649" s="313" t="s">
        <v>19</v>
      </c>
    </row>
    <row r="650" spans="1:20" ht="34.700000000000003" customHeight="1">
      <c r="A650" s="186"/>
      <c r="B650" s="84"/>
      <c r="C650" s="90"/>
      <c r="D650" s="175"/>
      <c r="F650" s="90"/>
      <c r="M650" s="1"/>
      <c r="Q650" s="338"/>
      <c r="R650" s="338"/>
      <c r="S650" s="317" t="s">
        <v>44</v>
      </c>
    </row>
    <row r="651" spans="1:20" ht="34.700000000000003" customHeight="1">
      <c r="A651" s="186"/>
      <c r="B651" s="84"/>
      <c r="C651" s="90"/>
      <c r="D651" s="175"/>
      <c r="F651" s="90"/>
      <c r="M651" s="1"/>
      <c r="Q651" s="338"/>
      <c r="R651" s="338"/>
      <c r="S651" s="315" t="s">
        <v>45</v>
      </c>
    </row>
    <row r="652" spans="1:20" ht="34.700000000000003" customHeight="1">
      <c r="A652" s="186"/>
      <c r="B652" s="84"/>
      <c r="C652" s="90"/>
      <c r="D652" s="175"/>
      <c r="F652" s="90"/>
      <c r="M652" s="1"/>
      <c r="Q652" s="338"/>
      <c r="R652" s="338"/>
      <c r="S652" s="315" t="s">
        <v>46</v>
      </c>
    </row>
    <row r="653" spans="1:20" ht="34.700000000000003" customHeight="1">
      <c r="A653" s="186"/>
      <c r="B653" s="84"/>
      <c r="C653" s="90"/>
      <c r="D653" s="175"/>
      <c r="F653" s="90"/>
      <c r="M653" s="1"/>
      <c r="Q653" s="338"/>
      <c r="R653" s="338"/>
      <c r="S653" s="315" t="s">
        <v>47</v>
      </c>
    </row>
    <row r="654" spans="1:20" ht="34.700000000000003" customHeight="1">
      <c r="A654" s="186"/>
      <c r="B654" s="84"/>
      <c r="M654" s="1"/>
      <c r="Q654" s="338"/>
      <c r="R654" s="338"/>
      <c r="S654" s="315" t="s">
        <v>48</v>
      </c>
    </row>
    <row r="655" spans="1:20" ht="34.700000000000003" customHeight="1">
      <c r="B655" s="84"/>
      <c r="Q655" s="338"/>
      <c r="R655" s="338"/>
      <c r="S655" s="315" t="s">
        <v>164</v>
      </c>
    </row>
    <row r="656" spans="1:20" ht="34.700000000000003" customHeight="1">
      <c r="B656" s="84"/>
      <c r="Q656" s="338"/>
      <c r="R656" s="338"/>
      <c r="S656" s="315" t="s">
        <v>165</v>
      </c>
    </row>
    <row r="657" spans="2:19" ht="34.700000000000003" customHeight="1">
      <c r="B657" s="84"/>
      <c r="Q657" s="338"/>
      <c r="R657" s="338"/>
      <c r="S657" s="315" t="s">
        <v>166</v>
      </c>
    </row>
    <row r="658" spans="2:19" ht="34.700000000000003" customHeight="1">
      <c r="B658" s="84"/>
      <c r="Q658" s="338"/>
      <c r="R658" s="338"/>
      <c r="S658" s="315" t="s">
        <v>49</v>
      </c>
    </row>
    <row r="659" spans="2:19" ht="34.700000000000003" customHeight="1">
      <c r="B659" s="84"/>
      <c r="Q659" s="338"/>
      <c r="R659" s="338"/>
      <c r="S659" s="315" t="s">
        <v>167</v>
      </c>
    </row>
    <row r="660" spans="2:19" ht="34.700000000000003" customHeight="1">
      <c r="B660" s="84"/>
      <c r="Q660" s="338"/>
      <c r="R660" s="338"/>
      <c r="S660" s="315" t="s">
        <v>50</v>
      </c>
    </row>
    <row r="661" spans="2:19" ht="30" customHeight="1">
      <c r="B661" s="84"/>
      <c r="Q661" s="338"/>
      <c r="R661" s="338"/>
      <c r="S661" s="315" t="s">
        <v>35</v>
      </c>
    </row>
    <row r="662" spans="2:19" ht="30" customHeight="1">
      <c r="B662" s="84"/>
      <c r="Q662" s="338"/>
      <c r="R662" s="338"/>
      <c r="S662" s="315" t="s">
        <v>51</v>
      </c>
    </row>
    <row r="663" spans="2:19" ht="30" customHeight="1">
      <c r="B663" s="84"/>
      <c r="Q663" s="338"/>
      <c r="R663" s="338"/>
      <c r="S663" s="316" t="s">
        <v>52</v>
      </c>
    </row>
    <row r="664" spans="2:19" ht="30" customHeight="1">
      <c r="B664" s="84"/>
      <c r="Q664" s="338"/>
      <c r="R664" s="338"/>
      <c r="S664" s="316" t="s">
        <v>53</v>
      </c>
    </row>
    <row r="665" spans="2:19" ht="30" customHeight="1">
      <c r="B665" s="84"/>
      <c r="Q665" s="338"/>
      <c r="R665" s="338"/>
      <c r="S665" s="316" t="s">
        <v>36</v>
      </c>
    </row>
    <row r="666" spans="2:19" ht="30" customHeight="1">
      <c r="B666" s="84"/>
      <c r="Q666" s="338"/>
      <c r="R666" s="338"/>
      <c r="S666" s="316" t="s">
        <v>54</v>
      </c>
    </row>
    <row r="667" spans="2:19" ht="30" customHeight="1">
      <c r="B667" s="84"/>
      <c r="Q667" s="338"/>
      <c r="R667" s="338"/>
      <c r="S667" s="316" t="s">
        <v>21</v>
      </c>
    </row>
    <row r="668" spans="2:19" ht="30" customHeight="1">
      <c r="B668" s="84"/>
      <c r="Q668" s="338"/>
      <c r="R668" s="338"/>
      <c r="S668" s="316" t="s">
        <v>55</v>
      </c>
    </row>
    <row r="669" spans="2:19" ht="30" customHeight="1">
      <c r="B669" s="84"/>
      <c r="Q669" s="338"/>
      <c r="R669" s="338"/>
      <c r="S669" s="315" t="s">
        <v>56</v>
      </c>
    </row>
    <row r="670" spans="2:19" ht="30" customHeight="1">
      <c r="B670" s="84"/>
      <c r="Q670" s="338"/>
      <c r="R670" s="338"/>
      <c r="S670" s="315" t="s">
        <v>57</v>
      </c>
    </row>
    <row r="671" spans="2:19" ht="30" customHeight="1">
      <c r="B671" s="84"/>
      <c r="Q671" s="338"/>
      <c r="R671" s="338"/>
      <c r="S671" s="317" t="s">
        <v>47</v>
      </c>
    </row>
    <row r="672" spans="2:19" ht="30" customHeight="1">
      <c r="B672" s="84"/>
      <c r="Q672" s="338"/>
      <c r="R672" s="338"/>
      <c r="S672" s="317" t="s">
        <v>58</v>
      </c>
    </row>
    <row r="673" spans="2:19" ht="30" customHeight="1">
      <c r="B673" s="84"/>
      <c r="Q673" s="338"/>
      <c r="R673" s="338"/>
      <c r="S673" s="317" t="s">
        <v>48</v>
      </c>
    </row>
    <row r="674" spans="2:19" ht="30" customHeight="1">
      <c r="B674" s="84"/>
      <c r="Q674" s="338"/>
      <c r="R674" s="338"/>
      <c r="S674" s="317" t="s">
        <v>168</v>
      </c>
    </row>
    <row r="675" spans="2:19" ht="30" customHeight="1">
      <c r="B675" s="84"/>
      <c r="Q675" s="338"/>
      <c r="R675" s="338"/>
      <c r="S675" s="317" t="s">
        <v>41</v>
      </c>
    </row>
    <row r="676" spans="2:19" ht="30" customHeight="1">
      <c r="B676" s="84"/>
      <c r="Q676" s="338"/>
      <c r="R676" s="338"/>
      <c r="S676" s="317" t="s">
        <v>59</v>
      </c>
    </row>
    <row r="677" spans="2:19" ht="30" customHeight="1">
      <c r="B677" s="84"/>
      <c r="Q677" s="338"/>
      <c r="R677" s="338"/>
      <c r="S677" s="317" t="s">
        <v>60</v>
      </c>
    </row>
    <row r="678" spans="2:19" ht="30" customHeight="1">
      <c r="B678" s="84"/>
      <c r="Q678" s="338"/>
      <c r="R678" s="338"/>
      <c r="S678" s="317" t="s">
        <v>50</v>
      </c>
    </row>
    <row r="679" spans="2:19" ht="30" customHeight="1" thickBot="1">
      <c r="B679" s="84"/>
      <c r="Q679" s="338"/>
      <c r="R679" s="338"/>
      <c r="S679" s="318" t="s">
        <v>61</v>
      </c>
    </row>
    <row r="680" spans="2:19" ht="30" customHeight="1" thickTop="1">
      <c r="B680" s="84"/>
      <c r="Q680" s="338"/>
      <c r="R680" s="338"/>
      <c r="S680" s="319"/>
    </row>
    <row r="681" spans="2:19" ht="30" customHeight="1">
      <c r="B681" s="84"/>
      <c r="Q681" s="338"/>
      <c r="R681" s="338"/>
      <c r="S681" s="320"/>
    </row>
    <row r="682" spans="2:19" ht="30" customHeight="1">
      <c r="B682" s="84"/>
      <c r="Q682" s="338"/>
      <c r="R682" s="338"/>
      <c r="S682" s="320"/>
    </row>
    <row r="683" spans="2:19" ht="30" customHeight="1">
      <c r="B683" s="84"/>
      <c r="Q683" s="338"/>
      <c r="R683" s="338"/>
      <c r="S683" s="320"/>
    </row>
    <row r="684" spans="2:19" ht="30" customHeight="1">
      <c r="B684" s="84"/>
      <c r="Q684" s="338"/>
      <c r="R684" s="338"/>
      <c r="S684" s="320"/>
    </row>
    <row r="685" spans="2:19" ht="30" customHeight="1">
      <c r="B685" s="84"/>
      <c r="Q685" s="338"/>
      <c r="R685" s="338"/>
      <c r="S685" s="320"/>
    </row>
    <row r="686" spans="2:19" ht="30" customHeight="1" thickBot="1">
      <c r="B686" s="84"/>
      <c r="Q686" s="338"/>
      <c r="R686" s="338"/>
      <c r="S686" s="321"/>
    </row>
    <row r="687" spans="2:19" ht="30" customHeight="1" thickTop="1">
      <c r="B687" s="84"/>
      <c r="Q687" s="338"/>
      <c r="R687" s="338"/>
    </row>
    <row r="688" spans="2:19" ht="30" customHeight="1">
      <c r="B688" s="84"/>
      <c r="Q688" s="338"/>
      <c r="R688" s="338"/>
    </row>
    <row r="689" spans="2:18" ht="30" customHeight="1">
      <c r="B689" s="84"/>
      <c r="Q689" s="338"/>
      <c r="R689" s="338"/>
    </row>
    <row r="690" spans="2:18" ht="30" customHeight="1">
      <c r="B690" s="84"/>
      <c r="Q690" s="338"/>
      <c r="R690" s="338"/>
    </row>
    <row r="691" spans="2:18" ht="30" customHeight="1">
      <c r="B691" s="84"/>
      <c r="Q691" s="338"/>
      <c r="R691" s="338"/>
    </row>
    <row r="692" spans="2:18" ht="30" customHeight="1">
      <c r="B692" s="84"/>
      <c r="Q692" s="338"/>
      <c r="R692" s="338"/>
    </row>
    <row r="693" spans="2:18" ht="30" customHeight="1">
      <c r="B693" s="84"/>
      <c r="Q693" s="338"/>
      <c r="R693" s="338"/>
    </row>
    <row r="694" spans="2:18" ht="30" customHeight="1">
      <c r="B694" s="84"/>
      <c r="Q694" s="338"/>
      <c r="R694" s="338"/>
    </row>
    <row r="695" spans="2:18" ht="30" customHeight="1">
      <c r="B695" s="84"/>
      <c r="Q695" s="338"/>
      <c r="R695" s="338"/>
    </row>
    <row r="696" spans="2:18" ht="30" customHeight="1">
      <c r="B696" s="84"/>
      <c r="Q696" s="338"/>
      <c r="R696" s="338"/>
    </row>
    <row r="697" spans="2:18" ht="30" customHeight="1">
      <c r="B697" s="84"/>
      <c r="Q697" s="338"/>
      <c r="R697" s="338"/>
    </row>
    <row r="698" spans="2:18" ht="30" customHeight="1">
      <c r="B698" s="84"/>
      <c r="Q698" s="338"/>
      <c r="R698" s="338"/>
    </row>
    <row r="699" spans="2:18" ht="30" customHeight="1">
      <c r="B699" s="84"/>
      <c r="Q699" s="338"/>
      <c r="R699" s="338"/>
    </row>
    <row r="700" spans="2:18" ht="30" customHeight="1">
      <c r="B700" s="84"/>
      <c r="Q700" s="338"/>
      <c r="R700" s="338"/>
    </row>
    <row r="701" spans="2:18" ht="30" customHeight="1">
      <c r="B701" s="84"/>
      <c r="Q701" s="338"/>
      <c r="R701" s="338"/>
    </row>
    <row r="702" spans="2:18" ht="30" customHeight="1">
      <c r="B702" s="84"/>
      <c r="Q702" s="338"/>
      <c r="R702" s="338"/>
    </row>
    <row r="703" spans="2:18" ht="30" customHeight="1">
      <c r="B703" s="84"/>
      <c r="Q703" s="338"/>
      <c r="R703" s="338"/>
    </row>
    <row r="704" spans="2:18" ht="30" customHeight="1">
      <c r="B704" s="84"/>
      <c r="Q704" s="338"/>
      <c r="R704" s="338"/>
    </row>
    <row r="705" spans="2:18" ht="30" customHeight="1">
      <c r="B705" s="84"/>
      <c r="Q705" s="338"/>
      <c r="R705" s="338"/>
    </row>
    <row r="706" spans="2:18" ht="30" customHeight="1">
      <c r="B706" s="84"/>
      <c r="Q706" s="338"/>
      <c r="R706" s="338"/>
    </row>
    <row r="707" spans="2:18" ht="30" customHeight="1">
      <c r="B707" s="84"/>
      <c r="Q707" s="338"/>
      <c r="R707" s="338"/>
    </row>
    <row r="708" spans="2:18" ht="30" customHeight="1">
      <c r="B708" s="84"/>
      <c r="Q708" s="338"/>
      <c r="R708" s="338"/>
    </row>
    <row r="709" spans="2:18" ht="30" customHeight="1">
      <c r="B709" s="84"/>
      <c r="Q709" s="338"/>
      <c r="R709" s="338"/>
    </row>
    <row r="710" spans="2:18" ht="30" customHeight="1">
      <c r="B710" s="84"/>
      <c r="Q710" s="338"/>
      <c r="R710" s="338"/>
    </row>
    <row r="711" spans="2:18" ht="30" customHeight="1">
      <c r="B711" s="84"/>
      <c r="Q711" s="338"/>
      <c r="R711" s="338"/>
    </row>
    <row r="712" spans="2:18" ht="30" customHeight="1">
      <c r="B712" s="84"/>
      <c r="Q712" s="338"/>
      <c r="R712" s="338"/>
    </row>
    <row r="713" spans="2:18" ht="30" customHeight="1">
      <c r="B713" s="84"/>
      <c r="Q713" s="338"/>
      <c r="R713" s="338"/>
    </row>
    <row r="714" spans="2:18" ht="30" customHeight="1">
      <c r="B714" s="84"/>
      <c r="Q714" s="338"/>
      <c r="R714" s="338"/>
    </row>
    <row r="715" spans="2:18" ht="30" customHeight="1">
      <c r="B715" s="84"/>
      <c r="Q715" s="338"/>
      <c r="R715" s="338"/>
    </row>
    <row r="716" spans="2:18" ht="30" customHeight="1">
      <c r="B716" s="84"/>
      <c r="Q716" s="338"/>
      <c r="R716" s="338"/>
    </row>
    <row r="717" spans="2:18" ht="30" customHeight="1">
      <c r="B717" s="84"/>
      <c r="Q717" s="338"/>
      <c r="R717" s="338"/>
    </row>
    <row r="718" spans="2:18" ht="30" customHeight="1">
      <c r="B718" s="84"/>
      <c r="Q718" s="338"/>
      <c r="R718" s="338"/>
    </row>
    <row r="719" spans="2:18" ht="30" customHeight="1">
      <c r="B719" s="84"/>
      <c r="Q719" s="338"/>
      <c r="R719" s="338"/>
    </row>
    <row r="720" spans="2:18" ht="30" customHeight="1">
      <c r="B720" s="84"/>
      <c r="Q720" s="338"/>
      <c r="R720" s="338"/>
    </row>
    <row r="721" spans="2:18" ht="30" customHeight="1">
      <c r="B721" s="84"/>
      <c r="Q721" s="338"/>
      <c r="R721" s="338"/>
    </row>
    <row r="722" spans="2:18" ht="30" customHeight="1">
      <c r="B722" s="84"/>
      <c r="Q722" s="338"/>
      <c r="R722" s="338"/>
    </row>
    <row r="723" spans="2:18" ht="30" customHeight="1">
      <c r="B723" s="84"/>
      <c r="Q723" s="338"/>
      <c r="R723" s="338"/>
    </row>
    <row r="724" spans="2:18" ht="30" customHeight="1">
      <c r="B724" s="84"/>
      <c r="Q724" s="338"/>
      <c r="R724" s="338"/>
    </row>
    <row r="725" spans="2:18" ht="30" customHeight="1"/>
    <row r="726" spans="2:18" ht="30" customHeight="1"/>
    <row r="727" spans="2:18" ht="30" customHeight="1"/>
    <row r="728" spans="2:18" ht="30" customHeight="1"/>
    <row r="729" spans="2:18" ht="30" customHeight="1"/>
    <row r="730" spans="2:18" ht="30" customHeight="1"/>
    <row r="731" spans="2:18" ht="30" customHeight="1"/>
    <row r="732" spans="2:18" ht="30" customHeight="1"/>
    <row r="733" spans="2:18" ht="30" customHeight="1"/>
    <row r="734" spans="2:18" ht="30" customHeight="1"/>
    <row r="735" spans="2:18" ht="30" customHeight="1"/>
    <row r="736" spans="2:18" ht="30" customHeight="1"/>
    <row r="737" spans="10:1791" ht="30" customHeight="1"/>
    <row r="738" spans="10:1791" ht="30" customHeight="1"/>
    <row r="739" spans="10:1791" ht="30" customHeight="1"/>
    <row r="740" spans="10:1791" ht="30" customHeight="1"/>
    <row r="741" spans="10:1791" ht="30" customHeight="1"/>
    <row r="742" spans="10:1791" ht="30" customHeight="1"/>
    <row r="743" spans="10:1791" ht="30" customHeight="1"/>
    <row r="744" spans="10:1791" ht="30" customHeight="1"/>
    <row r="745" spans="10:1791" ht="30" customHeight="1"/>
    <row r="746" spans="10:1791" ht="30" customHeight="1"/>
    <row r="747" spans="10:1791" ht="30" customHeight="1"/>
    <row r="748" spans="10:1791" ht="30" customHeight="1"/>
    <row r="749" spans="10:1791" ht="30" customHeight="1"/>
    <row r="750" spans="10:1791" ht="30" customHeight="1"/>
    <row r="751" spans="10:1791" ht="30" customHeight="1"/>
    <row r="752" spans="10:1791" ht="30" customHeight="1">
      <c r="J752" s="220" ph="1"/>
      <c r="P752" s="2" ph="1"/>
      <c r="Q752" s="340" ph="1"/>
      <c r="R752" s="340" ph="1"/>
      <c r="S752" s="19" ph="1"/>
      <c r="T752" s="2" ph="1"/>
      <c r="U752" s="2" ph="1"/>
      <c r="V752" s="2" ph="1"/>
      <c r="W752" s="2" ph="1"/>
      <c r="X752" s="2" ph="1"/>
      <c r="Y752" s="2" ph="1"/>
      <c r="Z752" s="2" ph="1"/>
      <c r="AA752" s="2" ph="1"/>
      <c r="AB752" s="2" ph="1"/>
      <c r="AC752" s="2" ph="1"/>
      <c r="AD752" s="2" ph="1"/>
      <c r="AE752" s="2" ph="1"/>
      <c r="AF752" s="84" ph="1"/>
      <c r="AG752" s="84" ph="1"/>
      <c r="AH752" s="84" ph="1"/>
      <c r="AI752" s="84" ph="1"/>
      <c r="AJ752" s="84" ph="1"/>
      <c r="AK752" s="84" ph="1"/>
      <c r="AL752" s="84" ph="1"/>
      <c r="AM752" s="84" ph="1"/>
      <c r="AN752" s="84" ph="1"/>
      <c r="AO752" s="84" ph="1"/>
      <c r="AP752" s="84" ph="1"/>
      <c r="AQ752" s="84" ph="1"/>
      <c r="AR752" s="84" ph="1"/>
      <c r="AS752" s="84" ph="1"/>
      <c r="AT752" s="84" ph="1"/>
      <c r="AU752" s="84" ph="1"/>
      <c r="AV752" s="84" ph="1"/>
      <c r="AW752" s="84" ph="1"/>
      <c r="AX752" s="84" ph="1"/>
      <c r="AY752" s="84" ph="1"/>
      <c r="AZ752" s="84" ph="1"/>
      <c r="BA752" s="84" ph="1"/>
      <c r="BB752" s="84" ph="1"/>
      <c r="BC752" s="84" ph="1"/>
      <c r="BD752" s="84" ph="1"/>
      <c r="BE752" s="84" ph="1"/>
      <c r="BF752" s="84" ph="1"/>
      <c r="BG752" s="84" ph="1"/>
      <c r="BH752" s="84" ph="1"/>
      <c r="BI752" s="84" ph="1"/>
      <c r="BJ752" s="84" ph="1"/>
      <c r="BK752" s="84" ph="1"/>
      <c r="BL752" s="84" ph="1"/>
      <c r="BM752" s="84" ph="1"/>
      <c r="BN752" s="84" ph="1"/>
      <c r="BO752" s="84" ph="1"/>
      <c r="BP752" s="84" ph="1"/>
      <c r="BQ752" s="84" ph="1"/>
      <c r="BR752" s="84" ph="1"/>
      <c r="BS752" s="84" ph="1"/>
      <c r="BT752" s="84" ph="1"/>
      <c r="BU752" s="84" ph="1"/>
      <c r="BV752" s="84" ph="1"/>
      <c r="BW752" s="84" ph="1"/>
      <c r="BX752" s="84" ph="1"/>
      <c r="BY752" s="84" ph="1"/>
      <c r="BZ752" s="84" ph="1"/>
      <c r="CA752" s="84" ph="1"/>
      <c r="CB752" s="84" ph="1"/>
      <c r="CC752" s="84" ph="1"/>
      <c r="CD752" s="84" ph="1"/>
      <c r="CE752" s="84" ph="1"/>
      <c r="CF752" s="84" ph="1"/>
      <c r="CG752" s="84" ph="1"/>
      <c r="CH752" s="84" ph="1"/>
      <c r="CI752" s="84" ph="1"/>
      <c r="CJ752" s="84" ph="1"/>
      <c r="CK752" s="84" ph="1"/>
      <c r="CL752" s="84" ph="1"/>
      <c r="CM752" s="84" ph="1"/>
      <c r="CN752" s="84" ph="1"/>
      <c r="CO752" s="84" ph="1"/>
      <c r="CP752" s="84" ph="1"/>
      <c r="CQ752" s="84" ph="1"/>
      <c r="CR752" s="84" ph="1"/>
      <c r="CS752" s="84" ph="1"/>
      <c r="CT752" s="84" ph="1"/>
      <c r="CU752" s="84" ph="1"/>
      <c r="CV752" s="84" ph="1"/>
      <c r="CW752" s="84" ph="1"/>
      <c r="CX752" s="84" ph="1"/>
      <c r="CY752" s="84" ph="1"/>
      <c r="CZ752" s="84" ph="1"/>
      <c r="DA752" s="84" ph="1"/>
      <c r="DB752" s="84" ph="1"/>
      <c r="DC752" s="84" ph="1"/>
      <c r="DD752" s="84" ph="1"/>
      <c r="DE752" s="84" ph="1"/>
      <c r="DF752" s="84" ph="1"/>
      <c r="DG752" s="84" ph="1"/>
      <c r="DH752" s="84" ph="1"/>
      <c r="DI752" s="84" ph="1"/>
      <c r="DJ752" s="84" ph="1"/>
      <c r="DK752" s="84" ph="1"/>
      <c r="DL752" s="84" ph="1"/>
      <c r="DM752" s="84" ph="1"/>
      <c r="DN752" s="84" ph="1"/>
      <c r="DO752" s="84" ph="1"/>
      <c r="DP752" s="84" ph="1"/>
      <c r="DQ752" s="84" ph="1"/>
      <c r="DR752" s="84" ph="1"/>
      <c r="DS752" s="84" ph="1"/>
      <c r="DT752" s="84" ph="1"/>
      <c r="DU752" s="84" ph="1"/>
      <c r="DV752" s="84" ph="1"/>
      <c r="DW752" s="84" ph="1"/>
      <c r="DX752" s="84" ph="1"/>
      <c r="DY752" s="84" ph="1"/>
      <c r="DZ752" s="84" ph="1"/>
      <c r="EA752" s="84" ph="1"/>
      <c r="EB752" s="84" ph="1"/>
      <c r="EC752" s="84" ph="1"/>
      <c r="ED752" s="84" ph="1"/>
      <c r="EE752" s="84" ph="1"/>
      <c r="EF752" s="84" ph="1"/>
      <c r="EG752" s="84" ph="1"/>
      <c r="EH752" s="84" ph="1"/>
      <c r="EI752" s="84" ph="1"/>
      <c r="EJ752" s="84" ph="1"/>
      <c r="EK752" s="84" ph="1"/>
      <c r="EL752" s="84" ph="1"/>
      <c r="EM752" s="84" ph="1"/>
      <c r="EN752" s="84" ph="1"/>
      <c r="EO752" s="84" ph="1"/>
      <c r="EP752" s="84" ph="1"/>
      <c r="EQ752" s="84" ph="1"/>
      <c r="ER752" s="84" ph="1"/>
      <c r="ES752" s="84" ph="1"/>
      <c r="ET752" s="84" ph="1"/>
      <c r="EU752" s="84" ph="1"/>
      <c r="EV752" s="84" ph="1"/>
      <c r="EW752" s="84" ph="1"/>
      <c r="EX752" s="84" ph="1"/>
      <c r="EY752" s="84" ph="1"/>
      <c r="EZ752" s="84" ph="1"/>
      <c r="FA752" s="84" ph="1"/>
      <c r="FB752" s="84" ph="1"/>
      <c r="FC752" s="84" ph="1"/>
      <c r="FD752" s="84" ph="1"/>
      <c r="FE752" s="84" ph="1"/>
      <c r="FF752" s="84" ph="1"/>
      <c r="FG752" s="84" ph="1"/>
      <c r="FH752" s="84" ph="1"/>
      <c r="FI752" s="84" ph="1"/>
      <c r="FJ752" s="84" ph="1"/>
      <c r="FK752" s="84" ph="1"/>
      <c r="FL752" s="84" ph="1"/>
      <c r="FM752" s="84" ph="1"/>
      <c r="FN752" s="84" ph="1"/>
      <c r="FO752" s="84" ph="1"/>
      <c r="FP752" s="84" ph="1"/>
      <c r="FQ752" s="84" ph="1"/>
      <c r="FR752" s="84" ph="1"/>
      <c r="FS752" s="84" ph="1"/>
      <c r="FT752" s="84" ph="1"/>
      <c r="FU752" s="84" ph="1"/>
      <c r="FV752" s="84" ph="1"/>
      <c r="FW752" s="84" ph="1"/>
      <c r="FX752" s="84" ph="1"/>
      <c r="FY752" s="84" ph="1"/>
      <c r="FZ752" s="84" ph="1"/>
      <c r="GA752" s="84" ph="1"/>
      <c r="GB752" s="84" ph="1"/>
      <c r="GC752" s="84" ph="1"/>
      <c r="GD752" s="84" ph="1"/>
      <c r="GE752" s="84" ph="1"/>
      <c r="GF752" s="84" ph="1"/>
      <c r="GG752" s="84" ph="1"/>
      <c r="GH752" s="84" ph="1"/>
      <c r="GI752" s="84" ph="1"/>
      <c r="GJ752" s="84" ph="1"/>
      <c r="GK752" s="84" ph="1"/>
      <c r="GL752" s="84" ph="1"/>
      <c r="GM752" s="84" ph="1"/>
      <c r="GN752" s="84" ph="1"/>
      <c r="GO752" s="84" ph="1"/>
      <c r="GP752" s="84" ph="1"/>
      <c r="GQ752" s="84" ph="1"/>
      <c r="GR752" s="84" ph="1"/>
      <c r="GS752" s="84" ph="1"/>
      <c r="GT752" s="84" ph="1"/>
      <c r="GU752" s="84" ph="1"/>
      <c r="GV752" s="84" ph="1"/>
      <c r="GW752" s="84" ph="1"/>
      <c r="GX752" s="84" ph="1"/>
      <c r="GY752" s="84" ph="1"/>
      <c r="GZ752" s="84" ph="1"/>
      <c r="HA752" s="84" ph="1"/>
      <c r="HB752" s="84" ph="1"/>
      <c r="HC752" s="84" ph="1"/>
      <c r="HD752" s="84" ph="1"/>
      <c r="HE752" s="84" ph="1"/>
      <c r="HF752" s="84" ph="1"/>
      <c r="HG752" s="84" ph="1"/>
      <c r="HH752" s="84" ph="1"/>
      <c r="HI752" s="84" ph="1"/>
      <c r="HJ752" s="84" ph="1"/>
      <c r="HK752" s="84" ph="1"/>
      <c r="HL752" s="84" ph="1"/>
      <c r="HM752" s="84" ph="1"/>
      <c r="HN752" s="84" ph="1"/>
      <c r="HO752" s="84" ph="1"/>
      <c r="HP752" s="84" ph="1"/>
      <c r="HQ752" s="84" ph="1"/>
      <c r="HR752" s="84" ph="1"/>
      <c r="HS752" s="84" ph="1"/>
      <c r="HT752" s="84" ph="1"/>
      <c r="HU752" s="84" ph="1"/>
      <c r="HV752" s="84" ph="1"/>
      <c r="HW752" s="84" ph="1"/>
      <c r="HX752" s="84" ph="1"/>
      <c r="HY752" s="84" ph="1"/>
      <c r="HZ752" s="84" ph="1"/>
      <c r="IA752" s="84" ph="1"/>
      <c r="IB752" s="84" ph="1"/>
      <c r="IC752" s="84" ph="1"/>
      <c r="ID752" s="84" ph="1"/>
      <c r="IE752" s="84" ph="1"/>
      <c r="IF752" s="84" ph="1"/>
      <c r="IG752" s="84" ph="1"/>
      <c r="IH752" s="84" ph="1"/>
      <c r="II752" s="84" ph="1"/>
      <c r="IJ752" s="84" ph="1"/>
      <c r="IK752" s="84" ph="1"/>
      <c r="IL752" s="84" ph="1"/>
      <c r="IM752" s="84" ph="1"/>
      <c r="IN752" s="84" ph="1"/>
      <c r="IO752" s="84" ph="1"/>
      <c r="IP752" s="84" ph="1"/>
      <c r="IQ752" s="84" ph="1"/>
      <c r="IR752" s="84" ph="1"/>
      <c r="IS752" s="84" ph="1"/>
      <c r="IT752" s="84" ph="1"/>
      <c r="IU752" s="84" ph="1"/>
      <c r="IV752" s="84" ph="1"/>
      <c r="IW752" s="84" ph="1"/>
      <c r="IX752" s="84" ph="1"/>
      <c r="IY752" s="84" ph="1"/>
      <c r="IZ752" s="84" ph="1"/>
      <c r="JA752" s="84" ph="1"/>
      <c r="JB752" s="84" ph="1"/>
      <c r="JC752" s="84" ph="1"/>
      <c r="JD752" s="84" ph="1"/>
      <c r="JE752" s="84" ph="1"/>
      <c r="JF752" s="84" ph="1"/>
      <c r="JG752" s="84" ph="1"/>
      <c r="JH752" s="84" ph="1"/>
      <c r="JI752" s="84" ph="1"/>
      <c r="JJ752" s="84" ph="1"/>
      <c r="JK752" s="84" ph="1"/>
      <c r="JL752" s="84" ph="1"/>
      <c r="JM752" s="84" ph="1"/>
      <c r="JN752" s="84" ph="1"/>
      <c r="JO752" s="84" ph="1"/>
      <c r="JP752" s="84" ph="1"/>
      <c r="JQ752" s="84" ph="1"/>
      <c r="JR752" s="84" ph="1"/>
      <c r="JS752" s="84" ph="1"/>
      <c r="JT752" s="84" ph="1"/>
      <c r="JU752" s="84" ph="1"/>
      <c r="JV752" s="84" ph="1"/>
      <c r="JW752" s="84" ph="1"/>
      <c r="JX752" s="84" ph="1"/>
      <c r="JY752" s="84" ph="1"/>
      <c r="JZ752" s="84" ph="1"/>
      <c r="KA752" s="84" ph="1"/>
      <c r="KB752" s="84" ph="1"/>
      <c r="KC752" s="84" ph="1"/>
      <c r="KD752" s="84" ph="1"/>
      <c r="KE752" s="84" ph="1"/>
      <c r="KF752" s="84" ph="1"/>
      <c r="KG752" s="84" ph="1"/>
      <c r="KH752" s="84" ph="1"/>
      <c r="KI752" s="84" ph="1"/>
      <c r="KJ752" s="84" ph="1"/>
      <c r="KK752" s="84" ph="1"/>
      <c r="KL752" s="84" ph="1"/>
      <c r="KM752" s="84" ph="1"/>
      <c r="KN752" s="84" ph="1"/>
      <c r="KO752" s="84" ph="1"/>
      <c r="KP752" s="84" ph="1"/>
      <c r="KQ752" s="84" ph="1"/>
      <c r="KR752" s="84" ph="1"/>
      <c r="KS752" s="84" ph="1"/>
      <c r="KT752" s="84" ph="1"/>
      <c r="KU752" s="84" ph="1"/>
      <c r="KV752" s="84" ph="1"/>
      <c r="KW752" s="84" ph="1"/>
      <c r="KX752" s="84" ph="1"/>
      <c r="KY752" s="84" ph="1"/>
      <c r="KZ752" s="84" ph="1"/>
      <c r="LA752" s="84" ph="1"/>
      <c r="LB752" s="84" ph="1"/>
      <c r="LC752" s="84" ph="1"/>
      <c r="LD752" s="84" ph="1"/>
      <c r="LE752" s="84" ph="1"/>
      <c r="LF752" s="84" ph="1"/>
      <c r="LG752" s="84" ph="1"/>
      <c r="LH752" s="84" ph="1"/>
      <c r="LI752" s="84" ph="1"/>
      <c r="LJ752" s="84" ph="1"/>
      <c r="LK752" s="84" ph="1"/>
      <c r="LL752" s="84" ph="1"/>
      <c r="LM752" s="84" ph="1"/>
      <c r="LN752" s="84" ph="1"/>
      <c r="LO752" s="84" ph="1"/>
      <c r="LP752" s="84" ph="1"/>
      <c r="LQ752" s="84" ph="1"/>
      <c r="LR752" s="84" ph="1"/>
      <c r="LS752" s="84" ph="1"/>
      <c r="LT752" s="84" ph="1"/>
      <c r="LU752" s="84" ph="1"/>
      <c r="LV752" s="84" ph="1"/>
      <c r="LW752" s="84" ph="1"/>
      <c r="LX752" s="84" ph="1"/>
      <c r="LY752" s="84" ph="1"/>
      <c r="LZ752" s="84" ph="1"/>
      <c r="MA752" s="84" ph="1"/>
      <c r="MB752" s="84" ph="1"/>
      <c r="MC752" s="84" ph="1"/>
      <c r="MD752" s="84" ph="1"/>
      <c r="ME752" s="84" ph="1"/>
      <c r="MF752" s="84" ph="1"/>
      <c r="MG752" s="84" ph="1"/>
      <c r="MH752" s="84" ph="1"/>
      <c r="MI752" s="84" ph="1"/>
      <c r="MJ752" s="84" ph="1"/>
      <c r="MK752" s="84" ph="1"/>
      <c r="ML752" s="84" ph="1"/>
      <c r="MM752" s="84" ph="1"/>
      <c r="MN752" s="84" ph="1"/>
      <c r="MO752" s="84" ph="1"/>
      <c r="MP752" s="84" ph="1"/>
      <c r="MQ752" s="84" ph="1"/>
      <c r="MR752" s="84" ph="1"/>
      <c r="MS752" s="84" ph="1"/>
      <c r="MT752" s="84" ph="1"/>
      <c r="MU752" s="84" ph="1"/>
      <c r="MV752" s="84" ph="1"/>
      <c r="MW752" s="84" ph="1"/>
      <c r="MX752" s="84" ph="1"/>
      <c r="MY752" s="84" ph="1"/>
      <c r="MZ752" s="84" ph="1"/>
      <c r="NA752" s="84" ph="1"/>
      <c r="NB752" s="84" ph="1"/>
      <c r="NC752" s="84" ph="1"/>
      <c r="ND752" s="84" ph="1"/>
      <c r="NE752" s="84" ph="1"/>
      <c r="NF752" s="84" ph="1"/>
      <c r="NG752" s="84" ph="1"/>
      <c r="NH752" s="84" ph="1"/>
      <c r="NI752" s="84" ph="1"/>
      <c r="NJ752" s="84" ph="1"/>
      <c r="NK752" s="84" ph="1"/>
      <c r="NL752" s="84" ph="1"/>
      <c r="NM752" s="84" ph="1"/>
      <c r="NN752" s="84" ph="1"/>
      <c r="NO752" s="84" ph="1"/>
      <c r="NP752" s="84" ph="1"/>
      <c r="NQ752" s="84" ph="1"/>
      <c r="NR752" s="84" ph="1"/>
      <c r="NS752" s="84" ph="1"/>
      <c r="NT752" s="84" ph="1"/>
      <c r="NU752" s="84" ph="1"/>
      <c r="NV752" s="84" ph="1"/>
      <c r="NW752" s="84" ph="1"/>
      <c r="NX752" s="84" ph="1"/>
      <c r="NY752" s="84" ph="1"/>
      <c r="NZ752" s="84" ph="1"/>
      <c r="OA752" s="84" ph="1"/>
      <c r="OB752" s="84" ph="1"/>
      <c r="OC752" s="84" ph="1"/>
      <c r="OD752" s="84" ph="1"/>
      <c r="OE752" s="84" ph="1"/>
      <c r="OF752" s="84" ph="1"/>
      <c r="OG752" s="84" ph="1"/>
      <c r="OH752" s="84" ph="1"/>
      <c r="OI752" s="84" ph="1"/>
      <c r="OJ752" s="84" ph="1"/>
      <c r="OK752" s="84" ph="1"/>
      <c r="OL752" s="84" ph="1"/>
      <c r="OM752" s="84" ph="1"/>
      <c r="ON752" s="84" ph="1"/>
      <c r="OO752" s="84" ph="1"/>
      <c r="OP752" s="84" ph="1"/>
      <c r="OQ752" s="84" ph="1"/>
      <c r="OR752" s="84" ph="1"/>
      <c r="OS752" s="84" ph="1"/>
      <c r="OT752" s="84" ph="1"/>
      <c r="OU752" s="84" ph="1"/>
      <c r="OV752" s="84" ph="1"/>
      <c r="OW752" s="84" ph="1"/>
      <c r="OX752" s="84" ph="1"/>
      <c r="OY752" s="84" ph="1"/>
      <c r="OZ752" s="84" ph="1"/>
      <c r="PA752" s="84" ph="1"/>
      <c r="PB752" s="84" ph="1"/>
      <c r="PC752" s="84" ph="1"/>
      <c r="PD752" s="84" ph="1"/>
      <c r="PE752" s="84" ph="1"/>
      <c r="PF752" s="84" ph="1"/>
      <c r="PG752" s="84" ph="1"/>
      <c r="PH752" s="84" ph="1"/>
      <c r="PI752" s="84" ph="1"/>
      <c r="PJ752" s="84" ph="1"/>
      <c r="PK752" s="84" ph="1"/>
      <c r="PL752" s="84" ph="1"/>
      <c r="PM752" s="84" ph="1"/>
      <c r="PN752" s="84" ph="1"/>
      <c r="PO752" s="84" ph="1"/>
      <c r="PP752" s="84" ph="1"/>
      <c r="PQ752" s="84" ph="1"/>
      <c r="PR752" s="84" ph="1"/>
      <c r="PS752" s="84" ph="1"/>
      <c r="PT752" s="84" ph="1"/>
      <c r="PU752" s="84" ph="1"/>
      <c r="PV752" s="84" ph="1"/>
      <c r="PW752" s="84" ph="1"/>
      <c r="PX752" s="84" ph="1"/>
      <c r="PY752" s="84" ph="1"/>
      <c r="PZ752" s="84" ph="1"/>
      <c r="QA752" s="84" ph="1"/>
      <c r="QB752" s="84" ph="1"/>
      <c r="QC752" s="84" ph="1"/>
      <c r="QD752" s="84" ph="1"/>
      <c r="QE752" s="84" ph="1"/>
      <c r="QF752" s="84" ph="1"/>
      <c r="QG752" s="84" ph="1"/>
      <c r="QH752" s="84" ph="1"/>
      <c r="QI752" s="84" ph="1"/>
      <c r="QJ752" s="84" ph="1"/>
      <c r="QK752" s="84" ph="1"/>
      <c r="QL752" s="84" ph="1"/>
      <c r="QM752" s="84" ph="1"/>
      <c r="QN752" s="84" ph="1"/>
      <c r="QO752" s="84" ph="1"/>
      <c r="QP752" s="84" ph="1"/>
      <c r="QQ752" s="84" ph="1"/>
      <c r="QR752" s="84" ph="1"/>
      <c r="QS752" s="84" ph="1"/>
      <c r="QT752" s="84" ph="1"/>
      <c r="QU752" s="84" ph="1"/>
      <c r="QV752" s="84" ph="1"/>
      <c r="QW752" s="84" ph="1"/>
      <c r="QX752" s="84" ph="1"/>
      <c r="QY752" s="84" ph="1"/>
      <c r="QZ752" s="84" ph="1"/>
      <c r="RA752" s="84" ph="1"/>
      <c r="RB752" s="84" ph="1"/>
      <c r="RC752" s="84" ph="1"/>
      <c r="RD752" s="84" ph="1"/>
      <c r="RE752" s="84" ph="1"/>
      <c r="RF752" s="84" ph="1"/>
      <c r="RG752" s="84" ph="1"/>
      <c r="RH752" s="84" ph="1"/>
      <c r="RI752" s="84" ph="1"/>
      <c r="RJ752" s="84" ph="1"/>
      <c r="RK752" s="84" ph="1"/>
      <c r="RL752" s="84" ph="1"/>
      <c r="RM752" s="84" ph="1"/>
      <c r="RN752" s="84" ph="1"/>
      <c r="RO752" s="84" ph="1"/>
      <c r="RP752" s="84" ph="1"/>
      <c r="RQ752" s="84" ph="1"/>
      <c r="RR752" s="84" ph="1"/>
      <c r="RS752" s="84" ph="1"/>
      <c r="RT752" s="84" ph="1"/>
      <c r="RU752" s="84" ph="1"/>
      <c r="RV752" s="84" ph="1"/>
      <c r="RW752" s="84" ph="1"/>
      <c r="RX752" s="84" ph="1"/>
      <c r="RY752" s="84" ph="1"/>
      <c r="RZ752" s="84" ph="1"/>
      <c r="SA752" s="84" ph="1"/>
      <c r="SB752" s="84" ph="1"/>
      <c r="SC752" s="84" ph="1"/>
      <c r="SD752" s="84" ph="1"/>
      <c r="SE752" s="84" ph="1"/>
      <c r="SF752" s="84" ph="1"/>
      <c r="SG752" s="84" ph="1"/>
      <c r="SH752" s="84" ph="1"/>
      <c r="SI752" s="84" ph="1"/>
      <c r="SJ752" s="84" ph="1"/>
      <c r="SK752" s="84" ph="1"/>
      <c r="SL752" s="84" ph="1"/>
      <c r="SM752" s="84" ph="1"/>
      <c r="SN752" s="84" ph="1"/>
      <c r="SO752" s="84" ph="1"/>
      <c r="SP752" s="84" ph="1"/>
      <c r="SQ752" s="84" ph="1"/>
      <c r="SR752" s="84" ph="1"/>
      <c r="SS752" s="84" ph="1"/>
      <c r="ST752" s="84" ph="1"/>
      <c r="SU752" s="84" ph="1"/>
      <c r="SV752" s="84" ph="1"/>
      <c r="SW752" s="84" ph="1"/>
      <c r="SX752" s="84" ph="1"/>
      <c r="SY752" s="84" ph="1"/>
      <c r="SZ752" s="84" ph="1"/>
      <c r="TA752" s="84" ph="1"/>
      <c r="TB752" s="84" ph="1"/>
      <c r="TC752" s="84" ph="1"/>
      <c r="TD752" s="84" ph="1"/>
      <c r="TE752" s="84" ph="1"/>
      <c r="TF752" s="84" ph="1"/>
      <c r="TG752" s="84" ph="1"/>
      <c r="TH752" s="84" ph="1"/>
      <c r="TI752" s="84" ph="1"/>
      <c r="TJ752" s="84" ph="1"/>
      <c r="TK752" s="84" ph="1"/>
      <c r="TL752" s="84" ph="1"/>
      <c r="TM752" s="84" ph="1"/>
      <c r="TN752" s="84" ph="1"/>
      <c r="TO752" s="84" ph="1"/>
      <c r="TP752" s="84" ph="1"/>
      <c r="TQ752" s="84" ph="1"/>
      <c r="TR752" s="84" ph="1"/>
      <c r="TS752" s="84" ph="1"/>
      <c r="TT752" s="84" ph="1"/>
      <c r="TU752" s="84" ph="1"/>
      <c r="TV752" s="84" ph="1"/>
      <c r="TW752" s="84" ph="1"/>
      <c r="TX752" s="84" ph="1"/>
      <c r="TY752" s="84" ph="1"/>
      <c r="TZ752" s="84" ph="1"/>
      <c r="UA752" s="84" ph="1"/>
      <c r="UB752" s="84" ph="1"/>
      <c r="UC752" s="84" ph="1"/>
      <c r="UD752" s="84" ph="1"/>
      <c r="UE752" s="84" ph="1"/>
      <c r="UF752" s="84" ph="1"/>
      <c r="UG752" s="84" ph="1"/>
      <c r="UH752" s="84" ph="1"/>
      <c r="UI752" s="84" ph="1"/>
      <c r="UJ752" s="84" ph="1"/>
      <c r="UK752" s="84" ph="1"/>
      <c r="UL752" s="84" ph="1"/>
      <c r="UM752" s="84" ph="1"/>
      <c r="UN752" s="84" ph="1"/>
      <c r="UO752" s="84" ph="1"/>
      <c r="UP752" s="84" ph="1"/>
      <c r="UQ752" s="84" ph="1"/>
      <c r="UR752" s="84" ph="1"/>
      <c r="US752" s="84" ph="1"/>
      <c r="UT752" s="84" ph="1"/>
      <c r="UU752" s="84" ph="1"/>
      <c r="UV752" s="84" ph="1"/>
      <c r="UW752" s="84" ph="1"/>
      <c r="UX752" s="84" ph="1"/>
      <c r="UY752" s="84" ph="1"/>
      <c r="UZ752" s="84" ph="1"/>
      <c r="VA752" s="84" ph="1"/>
      <c r="VB752" s="84" ph="1"/>
      <c r="VC752" s="84" ph="1"/>
      <c r="VD752" s="84" ph="1"/>
      <c r="VE752" s="84" ph="1"/>
      <c r="VF752" s="84" ph="1"/>
      <c r="VG752" s="84" ph="1"/>
      <c r="VH752" s="84" ph="1"/>
      <c r="VI752" s="84" ph="1"/>
      <c r="VJ752" s="84" ph="1"/>
      <c r="VK752" s="84" ph="1"/>
      <c r="VL752" s="84" ph="1"/>
      <c r="VM752" s="84" ph="1"/>
      <c r="VN752" s="84" ph="1"/>
      <c r="VO752" s="84" ph="1"/>
      <c r="VP752" s="84" ph="1"/>
      <c r="VQ752" s="84" ph="1"/>
      <c r="VR752" s="84" ph="1"/>
      <c r="VS752" s="84" ph="1"/>
      <c r="VT752" s="84" ph="1"/>
      <c r="VU752" s="84" ph="1"/>
      <c r="VV752" s="84" ph="1"/>
      <c r="VW752" s="84" ph="1"/>
      <c r="VX752" s="84" ph="1"/>
      <c r="VY752" s="84" ph="1"/>
      <c r="VZ752" s="84" ph="1"/>
      <c r="WA752" s="84" ph="1"/>
      <c r="WB752" s="84" ph="1"/>
      <c r="WC752" s="84" ph="1"/>
      <c r="WD752" s="84" ph="1"/>
      <c r="WE752" s="84" ph="1"/>
      <c r="WF752" s="84" ph="1"/>
      <c r="WG752" s="84" ph="1"/>
      <c r="WH752" s="84" ph="1"/>
      <c r="WI752" s="84" ph="1"/>
      <c r="WJ752" s="84" ph="1"/>
      <c r="WK752" s="84" ph="1"/>
      <c r="WL752" s="84" ph="1"/>
      <c r="WM752" s="84" ph="1"/>
      <c r="WN752" s="84" ph="1"/>
      <c r="WO752" s="84" ph="1"/>
      <c r="WP752" s="84" ph="1"/>
      <c r="WQ752" s="84" ph="1"/>
      <c r="WR752" s="84" ph="1"/>
      <c r="WS752" s="84" ph="1"/>
      <c r="WT752" s="84" ph="1"/>
      <c r="WU752" s="84" ph="1"/>
      <c r="WV752" s="84" ph="1"/>
      <c r="WW752" s="84" ph="1"/>
      <c r="WX752" s="84" ph="1"/>
      <c r="WY752" s="84" ph="1"/>
      <c r="WZ752" s="84" ph="1"/>
      <c r="XA752" s="84" ph="1"/>
      <c r="XB752" s="84" ph="1"/>
      <c r="XC752" s="84" ph="1"/>
      <c r="XD752" s="84" ph="1"/>
      <c r="XE752" s="84" ph="1"/>
      <c r="XF752" s="84" ph="1"/>
      <c r="XG752" s="84" ph="1"/>
      <c r="XH752" s="84" ph="1"/>
      <c r="XI752" s="84" ph="1"/>
      <c r="XJ752" s="84" ph="1"/>
      <c r="XK752" s="84" ph="1"/>
      <c r="XL752" s="84" ph="1"/>
      <c r="XM752" s="84" ph="1"/>
      <c r="XN752" s="84" ph="1"/>
      <c r="XO752" s="84" ph="1"/>
      <c r="XP752" s="84" ph="1"/>
      <c r="XQ752" s="84" ph="1"/>
      <c r="XR752" s="84" ph="1"/>
      <c r="XS752" s="84" ph="1"/>
      <c r="XT752" s="84" ph="1"/>
      <c r="XU752" s="84" ph="1"/>
      <c r="XV752" s="84" ph="1"/>
      <c r="XW752" s="84" ph="1"/>
      <c r="XX752" s="84" ph="1"/>
      <c r="XY752" s="84" ph="1"/>
      <c r="XZ752" s="84" ph="1"/>
      <c r="YA752" s="84" ph="1"/>
      <c r="YB752" s="84" ph="1"/>
      <c r="YC752" s="84" ph="1"/>
      <c r="YD752" s="84" ph="1"/>
      <c r="YE752" s="84" ph="1"/>
      <c r="YF752" s="84" ph="1"/>
      <c r="YG752" s="84" ph="1"/>
      <c r="YH752" s="84" ph="1"/>
      <c r="YI752" s="84" ph="1"/>
      <c r="YJ752" s="84" ph="1"/>
      <c r="YK752" s="84" ph="1"/>
      <c r="YL752" s="84" ph="1"/>
      <c r="YM752" s="84" ph="1"/>
      <c r="YN752" s="84" ph="1"/>
      <c r="YO752" s="84" ph="1"/>
      <c r="YP752" s="84" ph="1"/>
      <c r="YQ752" s="84" ph="1"/>
      <c r="YR752" s="84" ph="1"/>
      <c r="YS752" s="84" ph="1"/>
      <c r="YT752" s="84" ph="1"/>
      <c r="YU752" s="84" ph="1"/>
      <c r="YV752" s="84" ph="1"/>
      <c r="YW752" s="84" ph="1"/>
      <c r="YX752" s="84" ph="1"/>
      <c r="YY752" s="84" ph="1"/>
      <c r="YZ752" s="84" ph="1"/>
      <c r="ZA752" s="84" ph="1"/>
      <c r="ZB752" s="84" ph="1"/>
      <c r="ZC752" s="84" ph="1"/>
      <c r="ZD752" s="84" ph="1"/>
      <c r="ZE752" s="84" ph="1"/>
      <c r="ZF752" s="84" ph="1"/>
      <c r="ZG752" s="84" ph="1"/>
      <c r="ZH752" s="84" ph="1"/>
      <c r="ZI752" s="84" ph="1"/>
      <c r="ZJ752" s="84" ph="1"/>
      <c r="ZK752" s="84" ph="1"/>
      <c r="ZL752" s="84" ph="1"/>
      <c r="ZM752" s="84" ph="1"/>
      <c r="ZN752" s="84" ph="1"/>
      <c r="ZO752" s="84" ph="1"/>
      <c r="ZP752" s="84" ph="1"/>
      <c r="ZQ752" s="84" ph="1"/>
      <c r="ZR752" s="84" ph="1"/>
      <c r="ZS752" s="84" ph="1"/>
      <c r="ZT752" s="84" ph="1"/>
      <c r="ZU752" s="84" ph="1"/>
      <c r="ZV752" s="84" ph="1"/>
      <c r="ZW752" s="84" ph="1"/>
      <c r="ZX752" s="84" ph="1"/>
      <c r="ZY752" s="84" ph="1"/>
      <c r="ZZ752" s="84" ph="1"/>
      <c r="AAA752" s="84" ph="1"/>
      <c r="AAB752" s="84" ph="1"/>
      <c r="AAC752" s="84" ph="1"/>
      <c r="AAD752" s="84" ph="1"/>
      <c r="AAE752" s="84" ph="1"/>
      <c r="AAF752" s="84" ph="1"/>
      <c r="AAG752" s="84" ph="1"/>
      <c r="AAH752" s="84" ph="1"/>
      <c r="AAI752" s="84" ph="1"/>
      <c r="AAJ752" s="84" ph="1"/>
      <c r="AAK752" s="84" ph="1"/>
      <c r="AAL752" s="84" ph="1"/>
      <c r="AAM752" s="84" ph="1"/>
      <c r="AAN752" s="84" ph="1"/>
      <c r="AAO752" s="84" ph="1"/>
      <c r="AAP752" s="84" ph="1"/>
      <c r="AAQ752" s="84" ph="1"/>
      <c r="AAR752" s="84" ph="1"/>
      <c r="AAS752" s="84" ph="1"/>
      <c r="AAT752" s="84" ph="1"/>
      <c r="AAU752" s="84" ph="1"/>
      <c r="AAV752" s="84" ph="1"/>
      <c r="AAW752" s="84" ph="1"/>
      <c r="AAX752" s="84" ph="1"/>
      <c r="AAY752" s="84" ph="1"/>
      <c r="AAZ752" s="84" ph="1"/>
      <c r="ABA752" s="84" ph="1"/>
      <c r="ABB752" s="84" ph="1"/>
      <c r="ABC752" s="84" ph="1"/>
      <c r="ABD752" s="84" ph="1"/>
      <c r="ABE752" s="84" ph="1"/>
      <c r="ABF752" s="84" ph="1"/>
      <c r="ABG752" s="84" ph="1"/>
      <c r="ABH752" s="84" ph="1"/>
      <c r="ABI752" s="84" ph="1"/>
      <c r="ABJ752" s="84" ph="1"/>
      <c r="ABK752" s="84" ph="1"/>
      <c r="ABL752" s="84" ph="1"/>
      <c r="ABM752" s="84" ph="1"/>
      <c r="ABN752" s="84" ph="1"/>
      <c r="ABO752" s="84" ph="1"/>
      <c r="ABP752" s="84" ph="1"/>
      <c r="ABQ752" s="84" ph="1"/>
      <c r="ABR752" s="84" ph="1"/>
      <c r="ABS752" s="84" ph="1"/>
      <c r="ABT752" s="84" ph="1"/>
      <c r="ABU752" s="84" ph="1"/>
      <c r="ABV752" s="84" ph="1"/>
      <c r="ABW752" s="84" ph="1"/>
      <c r="ABX752" s="84" ph="1"/>
      <c r="ABY752" s="84" ph="1"/>
      <c r="ABZ752" s="84" ph="1"/>
      <c r="ACA752" s="84" ph="1"/>
      <c r="ACB752" s="84" ph="1"/>
      <c r="ACC752" s="84" ph="1"/>
      <c r="ACD752" s="84" ph="1"/>
      <c r="ACE752" s="84" ph="1"/>
      <c r="ACF752" s="84" ph="1"/>
      <c r="ACG752" s="84" ph="1"/>
      <c r="ACH752" s="84" ph="1"/>
      <c r="ACI752" s="84" ph="1"/>
      <c r="ACJ752" s="84" ph="1"/>
      <c r="ACK752" s="84" ph="1"/>
      <c r="ACL752" s="84" ph="1"/>
      <c r="ACM752" s="84" ph="1"/>
      <c r="ACN752" s="84" ph="1"/>
      <c r="ACO752" s="84" ph="1"/>
      <c r="ACP752" s="84" ph="1"/>
      <c r="ACQ752" s="84" ph="1"/>
      <c r="ACR752" s="84" ph="1"/>
      <c r="ACS752" s="84" ph="1"/>
      <c r="ACT752" s="84" ph="1"/>
      <c r="ACU752" s="84" ph="1"/>
      <c r="ACV752" s="84" ph="1"/>
      <c r="ACW752" s="84" ph="1"/>
      <c r="ACX752" s="84" ph="1"/>
      <c r="ACY752" s="84" ph="1"/>
      <c r="ACZ752" s="84" ph="1"/>
      <c r="ADA752" s="84" ph="1"/>
      <c r="ADB752" s="84" ph="1"/>
      <c r="ADC752" s="84" ph="1"/>
      <c r="ADD752" s="84" ph="1"/>
      <c r="ADE752" s="84" ph="1"/>
      <c r="ADF752" s="84" ph="1"/>
      <c r="ADG752" s="84" ph="1"/>
      <c r="ADH752" s="84" ph="1"/>
      <c r="ADI752" s="84" ph="1"/>
      <c r="ADJ752" s="84" ph="1"/>
      <c r="ADK752" s="84" ph="1"/>
      <c r="ADL752" s="84" ph="1"/>
      <c r="ADM752" s="84" ph="1"/>
      <c r="ADN752" s="84" ph="1"/>
      <c r="ADO752" s="84" ph="1"/>
      <c r="ADP752" s="84" ph="1"/>
      <c r="ADQ752" s="84" ph="1"/>
      <c r="ADR752" s="84" ph="1"/>
      <c r="ADS752" s="84" ph="1"/>
      <c r="ADT752" s="84" ph="1"/>
      <c r="ADU752" s="84" ph="1"/>
      <c r="ADV752" s="84" ph="1"/>
      <c r="ADW752" s="84" ph="1"/>
      <c r="ADX752" s="84" ph="1"/>
      <c r="ADY752" s="84" ph="1"/>
      <c r="ADZ752" s="84" ph="1"/>
      <c r="AEA752" s="84" ph="1"/>
      <c r="AEB752" s="84" ph="1"/>
      <c r="AEC752" s="84" ph="1"/>
      <c r="AED752" s="84" ph="1"/>
      <c r="AEE752" s="84" ph="1"/>
      <c r="AEF752" s="84" ph="1"/>
      <c r="AEG752" s="84" ph="1"/>
      <c r="AEH752" s="84" ph="1"/>
      <c r="AEI752" s="84" ph="1"/>
      <c r="AEJ752" s="84" ph="1"/>
      <c r="AEK752" s="84" ph="1"/>
      <c r="AEL752" s="84" ph="1"/>
      <c r="AEM752" s="84" ph="1"/>
      <c r="AEN752" s="84" ph="1"/>
      <c r="AEO752" s="84" ph="1"/>
      <c r="AEP752" s="84" ph="1"/>
      <c r="AEQ752" s="84" ph="1"/>
      <c r="AER752" s="84" ph="1"/>
      <c r="AES752" s="84" ph="1"/>
      <c r="AET752" s="84" ph="1"/>
      <c r="AEU752" s="84" ph="1"/>
      <c r="AEV752" s="84" ph="1"/>
      <c r="AEW752" s="84" ph="1"/>
      <c r="AEX752" s="84" ph="1"/>
      <c r="AEY752" s="84" ph="1"/>
      <c r="AEZ752" s="84" ph="1"/>
      <c r="AFA752" s="84" ph="1"/>
      <c r="AFB752" s="84" ph="1"/>
      <c r="AFC752" s="84" ph="1"/>
      <c r="AFD752" s="84" ph="1"/>
      <c r="AFE752" s="84" ph="1"/>
      <c r="AFF752" s="84" ph="1"/>
      <c r="AFG752" s="84" ph="1"/>
      <c r="AFH752" s="84" ph="1"/>
      <c r="AFI752" s="84" ph="1"/>
      <c r="AFJ752" s="84" ph="1"/>
      <c r="AFK752" s="84" ph="1"/>
      <c r="AFL752" s="84" ph="1"/>
      <c r="AFM752" s="84" ph="1"/>
      <c r="AFN752" s="84" ph="1"/>
      <c r="AFO752" s="84" ph="1"/>
      <c r="AFP752" s="84" ph="1"/>
      <c r="AFQ752" s="84" ph="1"/>
      <c r="AFR752" s="84" ph="1"/>
      <c r="AFS752" s="84" ph="1"/>
      <c r="AFT752" s="84" ph="1"/>
      <c r="AFU752" s="84" ph="1"/>
      <c r="AFV752" s="84" ph="1"/>
      <c r="AFW752" s="84" ph="1"/>
      <c r="AFX752" s="84" ph="1"/>
      <c r="AFY752" s="84" ph="1"/>
      <c r="AFZ752" s="84" ph="1"/>
      <c r="AGA752" s="84" ph="1"/>
      <c r="AGB752" s="84" ph="1"/>
      <c r="AGC752" s="84" ph="1"/>
      <c r="AGD752" s="84" ph="1"/>
      <c r="AGE752" s="84" ph="1"/>
      <c r="AGF752" s="84" ph="1"/>
      <c r="AGG752" s="84" ph="1"/>
      <c r="AGH752" s="84" ph="1"/>
      <c r="AGI752" s="84" ph="1"/>
      <c r="AGJ752" s="84" ph="1"/>
      <c r="AGK752" s="84" ph="1"/>
      <c r="AGL752" s="84" ph="1"/>
      <c r="AGM752" s="84" ph="1"/>
      <c r="AGN752" s="84" ph="1"/>
      <c r="AGO752" s="84" ph="1"/>
      <c r="AGP752" s="84" ph="1"/>
      <c r="AGQ752" s="84" ph="1"/>
      <c r="AGR752" s="84" ph="1"/>
      <c r="AGS752" s="84" ph="1"/>
      <c r="AGT752" s="84" ph="1"/>
      <c r="AGU752" s="84" ph="1"/>
      <c r="AGV752" s="84" ph="1"/>
      <c r="AGW752" s="84" ph="1"/>
      <c r="AGX752" s="84" ph="1"/>
      <c r="AGY752" s="84" ph="1"/>
      <c r="AGZ752" s="84" ph="1"/>
      <c r="AHA752" s="84" ph="1"/>
      <c r="AHB752" s="84" ph="1"/>
      <c r="AHC752" s="84" ph="1"/>
      <c r="AHD752" s="84" ph="1"/>
      <c r="AHE752" s="84" ph="1"/>
      <c r="AHF752" s="84" ph="1"/>
      <c r="AHG752" s="84" ph="1"/>
      <c r="AHH752" s="84" ph="1"/>
      <c r="AHI752" s="84" ph="1"/>
      <c r="AHJ752" s="84" ph="1"/>
      <c r="AHK752" s="84" ph="1"/>
      <c r="AHL752" s="84" ph="1"/>
      <c r="AHM752" s="84" ph="1"/>
      <c r="AHN752" s="84" ph="1"/>
      <c r="AHO752" s="84" ph="1"/>
      <c r="AHP752" s="84" ph="1"/>
      <c r="AHQ752" s="84" ph="1"/>
      <c r="AHR752" s="84" ph="1"/>
      <c r="AHS752" s="84" ph="1"/>
      <c r="AHT752" s="84" ph="1"/>
      <c r="AHU752" s="84" ph="1"/>
      <c r="AHV752" s="84" ph="1"/>
      <c r="AHW752" s="84" ph="1"/>
      <c r="AHX752" s="84" ph="1"/>
      <c r="AHY752" s="84" ph="1"/>
      <c r="AHZ752" s="84" ph="1"/>
      <c r="AIA752" s="84" ph="1"/>
      <c r="AIB752" s="84" ph="1"/>
      <c r="AIC752" s="84" ph="1"/>
      <c r="AID752" s="84" ph="1"/>
      <c r="AIE752" s="84" ph="1"/>
      <c r="AIF752" s="84" ph="1"/>
      <c r="AIG752" s="84" ph="1"/>
      <c r="AIH752" s="84" ph="1"/>
      <c r="AII752" s="84" ph="1"/>
      <c r="AIJ752" s="84" ph="1"/>
      <c r="AIK752" s="84" ph="1"/>
      <c r="AIL752" s="84" ph="1"/>
      <c r="AIM752" s="84" ph="1"/>
      <c r="AIN752" s="84" ph="1"/>
      <c r="AIO752" s="84" ph="1"/>
      <c r="AIP752" s="84" ph="1"/>
      <c r="AIQ752" s="84" ph="1"/>
      <c r="AIR752" s="84" ph="1"/>
      <c r="AIS752" s="84" ph="1"/>
      <c r="AIT752" s="84" ph="1"/>
      <c r="AIU752" s="84" ph="1"/>
      <c r="AIV752" s="84" ph="1"/>
      <c r="AIW752" s="84" ph="1"/>
      <c r="AIX752" s="84" ph="1"/>
      <c r="AIY752" s="84" ph="1"/>
      <c r="AIZ752" s="84" ph="1"/>
      <c r="AJA752" s="84" ph="1"/>
      <c r="AJB752" s="84" ph="1"/>
      <c r="AJC752" s="84" ph="1"/>
      <c r="AJD752" s="84" ph="1"/>
      <c r="AJE752" s="84" ph="1"/>
      <c r="AJF752" s="84" ph="1"/>
      <c r="AJG752" s="84" ph="1"/>
      <c r="AJH752" s="84" ph="1"/>
      <c r="AJI752" s="84" ph="1"/>
      <c r="AJJ752" s="84" ph="1"/>
      <c r="AJK752" s="84" ph="1"/>
      <c r="AJL752" s="84" ph="1"/>
      <c r="AJM752" s="84" ph="1"/>
      <c r="AJN752" s="84" ph="1"/>
      <c r="AJO752" s="84" ph="1"/>
      <c r="AJP752" s="84" ph="1"/>
      <c r="AJQ752" s="84" ph="1"/>
      <c r="AJR752" s="84" ph="1"/>
      <c r="AJS752" s="84" ph="1"/>
      <c r="AJT752" s="84" ph="1"/>
      <c r="AJU752" s="84" ph="1"/>
      <c r="AJV752" s="84" ph="1"/>
      <c r="AJW752" s="84" ph="1"/>
      <c r="AJX752" s="84" ph="1"/>
      <c r="AJY752" s="84" ph="1"/>
      <c r="AJZ752" s="84" ph="1"/>
      <c r="AKA752" s="84" ph="1"/>
      <c r="AKB752" s="84" ph="1"/>
      <c r="AKC752" s="84" ph="1"/>
      <c r="AKD752" s="84" ph="1"/>
      <c r="AKE752" s="84" ph="1"/>
      <c r="AKF752" s="84" ph="1"/>
      <c r="AKG752" s="84" ph="1"/>
      <c r="AKH752" s="84" ph="1"/>
      <c r="AKI752" s="84" ph="1"/>
      <c r="AKJ752" s="84" ph="1"/>
      <c r="AKK752" s="84" ph="1"/>
      <c r="AKL752" s="84" ph="1"/>
      <c r="AKM752" s="84" ph="1"/>
      <c r="AKN752" s="84" ph="1"/>
      <c r="AKO752" s="84" ph="1"/>
      <c r="AKP752" s="84" ph="1"/>
      <c r="AKQ752" s="84" ph="1"/>
      <c r="AKR752" s="84" ph="1"/>
      <c r="AKS752" s="84" ph="1"/>
      <c r="AKT752" s="84" ph="1"/>
      <c r="AKU752" s="84" ph="1"/>
      <c r="AKV752" s="84" ph="1"/>
      <c r="AKW752" s="84" ph="1"/>
      <c r="AKX752" s="84" ph="1"/>
      <c r="AKY752" s="84" ph="1"/>
      <c r="AKZ752" s="84" ph="1"/>
      <c r="ALA752" s="84" ph="1"/>
      <c r="ALB752" s="84" ph="1"/>
      <c r="ALC752" s="84" ph="1"/>
      <c r="ALD752" s="84" ph="1"/>
      <c r="ALE752" s="84" ph="1"/>
      <c r="ALF752" s="84" ph="1"/>
      <c r="ALG752" s="84" ph="1"/>
      <c r="ALH752" s="84" ph="1"/>
      <c r="ALI752" s="84" ph="1"/>
      <c r="ALJ752" s="84" ph="1"/>
      <c r="ALK752" s="84" ph="1"/>
      <c r="ALL752" s="84" ph="1"/>
      <c r="ALM752" s="84" ph="1"/>
      <c r="ALN752" s="84" ph="1"/>
      <c r="ALO752" s="84" ph="1"/>
      <c r="ALP752" s="84" ph="1"/>
      <c r="ALQ752" s="84" ph="1"/>
      <c r="ALR752" s="84" ph="1"/>
      <c r="ALS752" s="84" ph="1"/>
      <c r="ALT752" s="84" ph="1"/>
      <c r="ALU752" s="84" ph="1"/>
      <c r="ALV752" s="84" ph="1"/>
      <c r="ALW752" s="84" ph="1"/>
      <c r="ALX752" s="84" ph="1"/>
      <c r="ALY752" s="84" ph="1"/>
      <c r="ALZ752" s="84" ph="1"/>
      <c r="AMA752" s="84" ph="1"/>
      <c r="AMB752" s="84" ph="1"/>
      <c r="AMC752" s="84" ph="1"/>
      <c r="AMD752" s="84" ph="1"/>
      <c r="AME752" s="84" ph="1"/>
      <c r="AMF752" s="84" ph="1"/>
      <c r="AMG752" s="84" ph="1"/>
      <c r="AMH752" s="84" ph="1"/>
      <c r="AMI752" s="84" ph="1"/>
      <c r="AMJ752" s="84" ph="1"/>
      <c r="AMK752" s="84" ph="1"/>
      <c r="AML752" s="84" ph="1"/>
      <c r="AMM752" s="84" ph="1"/>
      <c r="AMN752" s="84" ph="1"/>
      <c r="AMO752" s="84" ph="1"/>
      <c r="AMP752" s="84" ph="1"/>
      <c r="AMQ752" s="84" ph="1"/>
      <c r="AMR752" s="84" ph="1"/>
      <c r="AMS752" s="84" ph="1"/>
      <c r="AMT752" s="84" ph="1"/>
      <c r="AMU752" s="84" ph="1"/>
      <c r="AMV752" s="84" ph="1"/>
      <c r="AMW752" s="84" ph="1"/>
      <c r="AMX752" s="84" ph="1"/>
      <c r="AMY752" s="84" ph="1"/>
      <c r="AMZ752" s="84" ph="1"/>
      <c r="ANA752" s="84" ph="1"/>
      <c r="ANB752" s="84" ph="1"/>
      <c r="ANC752" s="84" ph="1"/>
      <c r="AND752" s="84" ph="1"/>
      <c r="ANE752" s="84" ph="1"/>
      <c r="ANF752" s="84" ph="1"/>
      <c r="ANG752" s="84" ph="1"/>
      <c r="ANH752" s="84" ph="1"/>
      <c r="ANI752" s="84" ph="1"/>
      <c r="ANJ752" s="84" ph="1"/>
      <c r="ANK752" s="84" ph="1"/>
      <c r="ANL752" s="84" ph="1"/>
      <c r="ANM752" s="84" ph="1"/>
      <c r="ANN752" s="84" ph="1"/>
      <c r="ANO752" s="84" ph="1"/>
      <c r="ANP752" s="84" ph="1"/>
      <c r="ANQ752" s="84" ph="1"/>
      <c r="ANR752" s="84" ph="1"/>
      <c r="ANS752" s="84" ph="1"/>
      <c r="ANT752" s="84" ph="1"/>
      <c r="ANU752" s="84" ph="1"/>
      <c r="ANV752" s="84" ph="1"/>
      <c r="ANW752" s="84" ph="1"/>
      <c r="ANX752" s="84" ph="1"/>
      <c r="ANY752" s="84" ph="1"/>
      <c r="ANZ752" s="84" ph="1"/>
      <c r="AOA752" s="84" ph="1"/>
      <c r="AOB752" s="84" ph="1"/>
      <c r="AOC752" s="84" ph="1"/>
      <c r="AOD752" s="84" ph="1"/>
      <c r="AOE752" s="84" ph="1"/>
      <c r="AOF752" s="84" ph="1"/>
      <c r="AOG752" s="84" ph="1"/>
      <c r="AOH752" s="84" ph="1"/>
      <c r="AOI752" s="84" ph="1"/>
      <c r="AOJ752" s="84" ph="1"/>
      <c r="AOK752" s="84" ph="1"/>
      <c r="AOL752" s="84" ph="1"/>
      <c r="AOM752" s="84" ph="1"/>
      <c r="AON752" s="84" ph="1"/>
      <c r="AOO752" s="84" ph="1"/>
      <c r="AOP752" s="84" ph="1"/>
      <c r="AOQ752" s="84" ph="1"/>
      <c r="AOR752" s="84" ph="1"/>
      <c r="AOS752" s="84" ph="1"/>
      <c r="AOT752" s="84" ph="1"/>
      <c r="AOU752" s="84" ph="1"/>
      <c r="AOV752" s="84" ph="1"/>
      <c r="AOW752" s="84" ph="1"/>
      <c r="AOX752" s="84" ph="1"/>
      <c r="AOY752" s="84" ph="1"/>
      <c r="AOZ752" s="84" ph="1"/>
      <c r="APA752" s="84" ph="1"/>
      <c r="APB752" s="84" ph="1"/>
      <c r="APC752" s="84" ph="1"/>
      <c r="APD752" s="84" ph="1"/>
      <c r="APE752" s="84" ph="1"/>
      <c r="APF752" s="84" ph="1"/>
      <c r="APG752" s="84" ph="1"/>
      <c r="APH752" s="84" ph="1"/>
      <c r="API752" s="84" ph="1"/>
      <c r="APJ752" s="84" ph="1"/>
      <c r="APK752" s="84" ph="1"/>
      <c r="APL752" s="84" ph="1"/>
      <c r="APM752" s="84" ph="1"/>
      <c r="APN752" s="84" ph="1"/>
      <c r="APO752" s="84" ph="1"/>
      <c r="APP752" s="84" ph="1"/>
      <c r="APQ752" s="84" ph="1"/>
      <c r="APR752" s="84" ph="1"/>
      <c r="APS752" s="84" ph="1"/>
      <c r="APT752" s="84" ph="1"/>
      <c r="APU752" s="84" ph="1"/>
      <c r="APV752" s="84" ph="1"/>
      <c r="APW752" s="84" ph="1"/>
      <c r="APX752" s="84" ph="1"/>
      <c r="APY752" s="84" ph="1"/>
      <c r="APZ752" s="84" ph="1"/>
      <c r="AQA752" s="84" ph="1"/>
      <c r="AQB752" s="84" ph="1"/>
      <c r="AQC752" s="84" ph="1"/>
      <c r="AQD752" s="84" ph="1"/>
      <c r="AQE752" s="84" ph="1"/>
      <c r="AQF752" s="84" ph="1"/>
      <c r="AQG752" s="84" ph="1"/>
      <c r="AQH752" s="84" ph="1"/>
      <c r="AQI752" s="84" ph="1"/>
      <c r="AQJ752" s="84" ph="1"/>
      <c r="AQK752" s="84" ph="1"/>
      <c r="AQL752" s="84" ph="1"/>
      <c r="AQM752" s="84" ph="1"/>
      <c r="AQN752" s="84" ph="1"/>
      <c r="AQO752" s="84" ph="1"/>
      <c r="AQP752" s="84" ph="1"/>
      <c r="AQQ752" s="84" ph="1"/>
      <c r="AQR752" s="84" ph="1"/>
      <c r="AQS752" s="84" ph="1"/>
      <c r="AQT752" s="84" ph="1"/>
      <c r="AQU752" s="84" ph="1"/>
      <c r="AQV752" s="84" ph="1"/>
      <c r="AQW752" s="84" ph="1"/>
      <c r="AQX752" s="84" ph="1"/>
      <c r="AQY752" s="84" ph="1"/>
      <c r="AQZ752" s="84" ph="1"/>
      <c r="ARA752" s="84" ph="1"/>
      <c r="ARB752" s="84" ph="1"/>
      <c r="ARC752" s="84" ph="1"/>
      <c r="ARD752" s="84" ph="1"/>
      <c r="ARE752" s="84" ph="1"/>
      <c r="ARF752" s="84" ph="1"/>
      <c r="ARG752" s="84" ph="1"/>
      <c r="ARH752" s="84" ph="1"/>
      <c r="ARI752" s="84" ph="1"/>
      <c r="ARJ752" s="84" ph="1"/>
      <c r="ARK752" s="84" ph="1"/>
      <c r="ARL752" s="84" ph="1"/>
      <c r="ARM752" s="84" ph="1"/>
      <c r="ARN752" s="84" ph="1"/>
      <c r="ARO752" s="84" ph="1"/>
      <c r="ARP752" s="84" ph="1"/>
      <c r="ARQ752" s="84" ph="1"/>
      <c r="ARR752" s="84" ph="1"/>
      <c r="ARS752" s="84" ph="1"/>
      <c r="ART752" s="84" ph="1"/>
      <c r="ARU752" s="84" ph="1"/>
      <c r="ARV752" s="84" ph="1"/>
      <c r="ARW752" s="84" ph="1"/>
      <c r="ARX752" s="84" ph="1"/>
      <c r="ARY752" s="84" ph="1"/>
      <c r="ARZ752" s="84" ph="1"/>
      <c r="ASA752" s="84" ph="1"/>
      <c r="ASB752" s="84" ph="1"/>
      <c r="ASC752" s="84" ph="1"/>
      <c r="ASD752" s="84" ph="1"/>
      <c r="ASE752" s="84" ph="1"/>
      <c r="ASF752" s="84" ph="1"/>
      <c r="ASG752" s="84" ph="1"/>
      <c r="ASH752" s="84" ph="1"/>
      <c r="ASI752" s="84" ph="1"/>
      <c r="ASJ752" s="84" ph="1"/>
      <c r="ASK752" s="84" ph="1"/>
      <c r="ASL752" s="84" ph="1"/>
      <c r="ASM752" s="84" ph="1"/>
      <c r="ASN752" s="84" ph="1"/>
      <c r="ASO752" s="84" ph="1"/>
      <c r="ASP752" s="84" ph="1"/>
      <c r="ASQ752" s="84" ph="1"/>
      <c r="ASR752" s="84" ph="1"/>
      <c r="ASS752" s="84" ph="1"/>
      <c r="AST752" s="84" ph="1"/>
      <c r="ASU752" s="84" ph="1"/>
      <c r="ASV752" s="84" ph="1"/>
      <c r="ASW752" s="84" ph="1"/>
      <c r="ASX752" s="84" ph="1"/>
      <c r="ASY752" s="84" ph="1"/>
      <c r="ASZ752" s="84" ph="1"/>
      <c r="ATA752" s="84" ph="1"/>
      <c r="ATB752" s="84" ph="1"/>
      <c r="ATC752" s="84" ph="1"/>
      <c r="ATD752" s="84" ph="1"/>
      <c r="ATE752" s="84" ph="1"/>
      <c r="ATF752" s="84" ph="1"/>
      <c r="ATG752" s="84" ph="1"/>
      <c r="ATH752" s="84" ph="1"/>
      <c r="ATI752" s="84" ph="1"/>
      <c r="ATJ752" s="84" ph="1"/>
      <c r="ATK752" s="84" ph="1"/>
      <c r="ATL752" s="84" ph="1"/>
      <c r="ATM752" s="84" ph="1"/>
      <c r="ATN752" s="84" ph="1"/>
      <c r="ATO752" s="84" ph="1"/>
      <c r="ATP752" s="84" ph="1"/>
      <c r="ATQ752" s="84" ph="1"/>
      <c r="ATR752" s="84" ph="1"/>
      <c r="ATS752" s="84" ph="1"/>
      <c r="ATT752" s="84" ph="1"/>
      <c r="ATU752" s="84" ph="1"/>
      <c r="ATV752" s="84" ph="1"/>
      <c r="ATW752" s="84" ph="1"/>
      <c r="ATX752" s="84" ph="1"/>
      <c r="ATY752" s="84" ph="1"/>
      <c r="ATZ752" s="84" ph="1"/>
      <c r="AUA752" s="84" ph="1"/>
      <c r="AUB752" s="84" ph="1"/>
      <c r="AUC752" s="84" ph="1"/>
      <c r="AUD752" s="84" ph="1"/>
      <c r="AUE752" s="84" ph="1"/>
      <c r="AUF752" s="84" ph="1"/>
      <c r="AUG752" s="84" ph="1"/>
      <c r="AUH752" s="84" ph="1"/>
      <c r="AUI752" s="84" ph="1"/>
      <c r="AUJ752" s="84" ph="1"/>
      <c r="AUK752" s="84" ph="1"/>
      <c r="AUL752" s="84" ph="1"/>
      <c r="AUM752" s="84" ph="1"/>
      <c r="AUN752" s="84" ph="1"/>
      <c r="AUO752" s="84" ph="1"/>
      <c r="AUP752" s="84" ph="1"/>
      <c r="AUQ752" s="84" ph="1"/>
      <c r="AUR752" s="84" ph="1"/>
      <c r="AUS752" s="84" ph="1"/>
      <c r="AUT752" s="84" ph="1"/>
      <c r="AUU752" s="84" ph="1"/>
      <c r="AUV752" s="84" ph="1"/>
      <c r="AUW752" s="84" ph="1"/>
      <c r="AUX752" s="84" ph="1"/>
      <c r="AUY752" s="84" ph="1"/>
      <c r="AUZ752" s="84" ph="1"/>
      <c r="AVA752" s="84" ph="1"/>
      <c r="AVB752" s="84" ph="1"/>
      <c r="AVC752" s="84" ph="1"/>
      <c r="AVD752" s="84" ph="1"/>
      <c r="AVE752" s="84" ph="1"/>
      <c r="AVF752" s="84" ph="1"/>
      <c r="AVG752" s="84" ph="1"/>
      <c r="AVH752" s="84" ph="1"/>
      <c r="AVI752" s="84" ph="1"/>
      <c r="AVJ752" s="84" ph="1"/>
      <c r="AVK752" s="84" ph="1"/>
      <c r="AVL752" s="84" ph="1"/>
      <c r="AVM752" s="84" ph="1"/>
      <c r="AVN752" s="84" ph="1"/>
      <c r="AVO752" s="84" ph="1"/>
      <c r="AVP752" s="84" ph="1"/>
      <c r="AVQ752" s="84" ph="1"/>
      <c r="AVR752" s="84" ph="1"/>
      <c r="AVS752" s="84" ph="1"/>
      <c r="AVT752" s="84" ph="1"/>
      <c r="AVU752" s="84" ph="1"/>
      <c r="AVV752" s="84" ph="1"/>
      <c r="AVW752" s="84" ph="1"/>
      <c r="AVX752" s="84" ph="1"/>
      <c r="AVY752" s="84" ph="1"/>
      <c r="AVZ752" s="84" ph="1"/>
      <c r="AWA752" s="84" ph="1"/>
      <c r="AWB752" s="84" ph="1"/>
      <c r="AWC752" s="84" ph="1"/>
      <c r="AWD752" s="84" ph="1"/>
      <c r="AWE752" s="84" ph="1"/>
      <c r="AWF752" s="84" ph="1"/>
      <c r="AWG752" s="84" ph="1"/>
      <c r="AWH752" s="84" ph="1"/>
      <c r="AWI752" s="84" ph="1"/>
      <c r="AWJ752" s="84" ph="1"/>
      <c r="AWK752" s="84" ph="1"/>
      <c r="AWL752" s="84" ph="1"/>
      <c r="AWM752" s="84" ph="1"/>
      <c r="AWN752" s="84" ph="1"/>
      <c r="AWO752" s="84" ph="1"/>
      <c r="AWP752" s="84" ph="1"/>
      <c r="AWQ752" s="84" ph="1"/>
      <c r="AWR752" s="84" ph="1"/>
      <c r="AWS752" s="84" ph="1"/>
      <c r="AWT752" s="84" ph="1"/>
      <c r="AWU752" s="84" ph="1"/>
      <c r="AWV752" s="84" ph="1"/>
      <c r="AWW752" s="84" ph="1"/>
      <c r="AWX752" s="84" ph="1"/>
      <c r="AWY752" s="84" ph="1"/>
      <c r="AWZ752" s="84" ph="1"/>
      <c r="AXA752" s="84" ph="1"/>
      <c r="AXB752" s="84" ph="1"/>
      <c r="AXC752" s="84" ph="1"/>
      <c r="AXD752" s="84" ph="1"/>
      <c r="AXE752" s="84" ph="1"/>
      <c r="AXF752" s="84" ph="1"/>
      <c r="AXG752" s="84" ph="1"/>
      <c r="AXH752" s="84" ph="1"/>
      <c r="AXI752" s="84" ph="1"/>
      <c r="AXJ752" s="84" ph="1"/>
      <c r="AXK752" s="84" ph="1"/>
      <c r="AXL752" s="84" ph="1"/>
      <c r="AXM752" s="84" ph="1"/>
      <c r="AXN752" s="84" ph="1"/>
      <c r="AXO752" s="84" ph="1"/>
      <c r="AXP752" s="84" ph="1"/>
      <c r="AXQ752" s="84" ph="1"/>
      <c r="AXR752" s="84" ph="1"/>
      <c r="AXS752" s="84" ph="1"/>
      <c r="AXT752" s="84" ph="1"/>
      <c r="AXU752" s="84" ph="1"/>
      <c r="AXV752" s="84" ph="1"/>
      <c r="AXW752" s="84" ph="1"/>
      <c r="AXX752" s="84" ph="1"/>
      <c r="AXY752" s="84" ph="1"/>
      <c r="AXZ752" s="84" ph="1"/>
      <c r="AYA752" s="84" ph="1"/>
      <c r="AYB752" s="84" ph="1"/>
      <c r="AYC752" s="84" ph="1"/>
      <c r="AYD752" s="84" ph="1"/>
      <c r="AYE752" s="84" ph="1"/>
      <c r="AYF752" s="84" ph="1"/>
      <c r="AYG752" s="84" ph="1"/>
      <c r="AYH752" s="84" ph="1"/>
      <c r="AYI752" s="84" ph="1"/>
      <c r="AYJ752" s="84" ph="1"/>
      <c r="AYK752" s="84" ph="1"/>
      <c r="AYL752" s="84" ph="1"/>
      <c r="AYM752" s="84" ph="1"/>
      <c r="AYN752" s="84" ph="1"/>
      <c r="AYO752" s="84" ph="1"/>
      <c r="AYP752" s="84" ph="1"/>
      <c r="AYQ752" s="84" ph="1"/>
      <c r="AYR752" s="84" ph="1"/>
      <c r="AYS752" s="84" ph="1"/>
      <c r="AYT752" s="84" ph="1"/>
      <c r="AYU752" s="84" ph="1"/>
      <c r="AYV752" s="84" ph="1"/>
      <c r="AYW752" s="84" ph="1"/>
      <c r="AYX752" s="84" ph="1"/>
      <c r="AYY752" s="84" ph="1"/>
      <c r="AYZ752" s="84" ph="1"/>
      <c r="AZA752" s="84" ph="1"/>
      <c r="AZB752" s="84" ph="1"/>
      <c r="AZC752" s="84" ph="1"/>
      <c r="AZD752" s="84" ph="1"/>
      <c r="AZE752" s="84" ph="1"/>
      <c r="AZF752" s="84" ph="1"/>
      <c r="AZG752" s="84" ph="1"/>
      <c r="AZH752" s="84" ph="1"/>
      <c r="AZI752" s="84" ph="1"/>
      <c r="AZJ752" s="84" ph="1"/>
      <c r="AZK752" s="84" ph="1"/>
      <c r="AZL752" s="84" ph="1"/>
      <c r="AZM752" s="84" ph="1"/>
      <c r="AZN752" s="84" ph="1"/>
      <c r="AZO752" s="84" ph="1"/>
      <c r="AZP752" s="84" ph="1"/>
      <c r="AZQ752" s="84" ph="1"/>
      <c r="AZR752" s="84" ph="1"/>
      <c r="AZS752" s="84" ph="1"/>
      <c r="AZT752" s="84" ph="1"/>
      <c r="AZU752" s="84" ph="1"/>
      <c r="AZV752" s="84" ph="1"/>
      <c r="AZW752" s="84" ph="1"/>
      <c r="AZX752" s="84" ph="1"/>
      <c r="AZY752" s="84" ph="1"/>
      <c r="AZZ752" s="84" ph="1"/>
      <c r="BAA752" s="84" ph="1"/>
      <c r="BAB752" s="84" ph="1"/>
      <c r="BAC752" s="84" ph="1"/>
      <c r="BAD752" s="84" ph="1"/>
      <c r="BAE752" s="84" ph="1"/>
      <c r="BAF752" s="84" ph="1"/>
      <c r="BAG752" s="84" ph="1"/>
      <c r="BAH752" s="84" ph="1"/>
      <c r="BAI752" s="84" ph="1"/>
      <c r="BAJ752" s="84" ph="1"/>
      <c r="BAK752" s="84" ph="1"/>
      <c r="BAL752" s="84" ph="1"/>
      <c r="BAM752" s="84" ph="1"/>
      <c r="BAN752" s="84" ph="1"/>
      <c r="BAO752" s="84" ph="1"/>
      <c r="BAP752" s="84" ph="1"/>
      <c r="BAQ752" s="84" ph="1"/>
      <c r="BAR752" s="84" ph="1"/>
      <c r="BAS752" s="84" ph="1"/>
      <c r="BAT752" s="84" ph="1"/>
      <c r="BAU752" s="84" ph="1"/>
      <c r="BAV752" s="84" ph="1"/>
      <c r="BAW752" s="84" ph="1"/>
      <c r="BAX752" s="84" ph="1"/>
      <c r="BAY752" s="84" ph="1"/>
      <c r="BAZ752" s="84" ph="1"/>
      <c r="BBA752" s="84" ph="1"/>
      <c r="BBB752" s="84" ph="1"/>
      <c r="BBC752" s="84" ph="1"/>
      <c r="BBD752" s="84" ph="1"/>
      <c r="BBE752" s="84" ph="1"/>
      <c r="BBF752" s="84" ph="1"/>
      <c r="BBG752" s="84" ph="1"/>
      <c r="BBH752" s="84" ph="1"/>
      <c r="BBI752" s="84" ph="1"/>
      <c r="BBJ752" s="84" ph="1"/>
      <c r="BBK752" s="84" ph="1"/>
      <c r="BBL752" s="84" ph="1"/>
      <c r="BBM752" s="84" ph="1"/>
      <c r="BBN752" s="84" ph="1"/>
      <c r="BBO752" s="84" ph="1"/>
      <c r="BBP752" s="84" ph="1"/>
      <c r="BBQ752" s="84" ph="1"/>
      <c r="BBR752" s="84" ph="1"/>
      <c r="BBS752" s="84" ph="1"/>
      <c r="BBT752" s="84" ph="1"/>
      <c r="BBU752" s="84" ph="1"/>
      <c r="BBV752" s="84" ph="1"/>
      <c r="BBW752" s="84" ph="1"/>
      <c r="BBX752" s="84" ph="1"/>
      <c r="BBY752" s="84" ph="1"/>
      <c r="BBZ752" s="84" ph="1"/>
      <c r="BCA752" s="84" ph="1"/>
      <c r="BCB752" s="84" ph="1"/>
      <c r="BCC752" s="84" ph="1"/>
      <c r="BCD752" s="84" ph="1"/>
      <c r="BCE752" s="84" ph="1"/>
      <c r="BCF752" s="84" ph="1"/>
      <c r="BCG752" s="84" ph="1"/>
      <c r="BCH752" s="84" ph="1"/>
      <c r="BCI752" s="84" ph="1"/>
      <c r="BCJ752" s="84" ph="1"/>
      <c r="BCK752" s="84" ph="1"/>
      <c r="BCL752" s="84" ph="1"/>
      <c r="BCM752" s="84" ph="1"/>
      <c r="BCN752" s="84" ph="1"/>
      <c r="BCO752" s="84" ph="1"/>
      <c r="BCP752" s="84" ph="1"/>
      <c r="BCQ752" s="84" ph="1"/>
      <c r="BCR752" s="84" ph="1"/>
      <c r="BCS752" s="84" ph="1"/>
      <c r="BCT752" s="84" ph="1"/>
      <c r="BCU752" s="84" ph="1"/>
      <c r="BCV752" s="84" ph="1"/>
      <c r="BCW752" s="84" ph="1"/>
      <c r="BCX752" s="84" ph="1"/>
      <c r="BCY752" s="84" ph="1"/>
      <c r="BCZ752" s="84" ph="1"/>
      <c r="BDA752" s="84" ph="1"/>
      <c r="BDB752" s="84" ph="1"/>
      <c r="BDC752" s="84" ph="1"/>
      <c r="BDD752" s="84" ph="1"/>
      <c r="BDE752" s="84" ph="1"/>
      <c r="BDF752" s="84" ph="1"/>
      <c r="BDG752" s="84" ph="1"/>
      <c r="BDH752" s="84" ph="1"/>
      <c r="BDI752" s="84" ph="1"/>
      <c r="BDJ752" s="84" ph="1"/>
      <c r="BDK752" s="84" ph="1"/>
      <c r="BDL752" s="84" ph="1"/>
      <c r="BDM752" s="84" ph="1"/>
      <c r="BDN752" s="84" ph="1"/>
      <c r="BDO752" s="84" ph="1"/>
      <c r="BDP752" s="84" ph="1"/>
      <c r="BDQ752" s="84" ph="1"/>
      <c r="BDR752" s="84" ph="1"/>
      <c r="BDS752" s="84" ph="1"/>
      <c r="BDT752" s="84" ph="1"/>
      <c r="BDU752" s="84" ph="1"/>
      <c r="BDV752" s="84" ph="1"/>
      <c r="BDW752" s="84" ph="1"/>
      <c r="BDX752" s="84" ph="1"/>
      <c r="BDY752" s="84" ph="1"/>
      <c r="BDZ752" s="84" ph="1"/>
      <c r="BEA752" s="84" ph="1"/>
      <c r="BEB752" s="84" ph="1"/>
      <c r="BEC752" s="84" ph="1"/>
      <c r="BED752" s="84" ph="1"/>
      <c r="BEE752" s="84" ph="1"/>
      <c r="BEF752" s="84" ph="1"/>
      <c r="BEG752" s="84" ph="1"/>
      <c r="BEH752" s="84" ph="1"/>
      <c r="BEI752" s="84" ph="1"/>
      <c r="BEJ752" s="84" ph="1"/>
      <c r="BEK752" s="84" ph="1"/>
      <c r="BEL752" s="84" ph="1"/>
      <c r="BEM752" s="84" ph="1"/>
      <c r="BEN752" s="84" ph="1"/>
      <c r="BEO752" s="84" ph="1"/>
      <c r="BEP752" s="84" ph="1"/>
      <c r="BEQ752" s="84" ph="1"/>
      <c r="BER752" s="84" ph="1"/>
      <c r="BES752" s="84" ph="1"/>
      <c r="BET752" s="84" ph="1"/>
      <c r="BEU752" s="84" ph="1"/>
      <c r="BEV752" s="84" ph="1"/>
      <c r="BEW752" s="84" ph="1"/>
      <c r="BEX752" s="84" ph="1"/>
      <c r="BEY752" s="84" ph="1"/>
      <c r="BEZ752" s="84" ph="1"/>
      <c r="BFA752" s="84" ph="1"/>
      <c r="BFB752" s="84" ph="1"/>
      <c r="BFC752" s="84" ph="1"/>
      <c r="BFD752" s="84" ph="1"/>
      <c r="BFE752" s="84" ph="1"/>
      <c r="BFF752" s="84" ph="1"/>
      <c r="BFG752" s="84" ph="1"/>
      <c r="BFH752" s="84" ph="1"/>
      <c r="BFI752" s="84" ph="1"/>
      <c r="BFJ752" s="84" ph="1"/>
      <c r="BFK752" s="84" ph="1"/>
      <c r="BFL752" s="84" ph="1"/>
      <c r="BFM752" s="84" ph="1"/>
      <c r="BFN752" s="84" ph="1"/>
      <c r="BFO752" s="84" ph="1"/>
      <c r="BFP752" s="84" ph="1"/>
      <c r="BFQ752" s="84" ph="1"/>
      <c r="BFR752" s="84" ph="1"/>
      <c r="BFS752" s="84" ph="1"/>
      <c r="BFT752" s="84" ph="1"/>
      <c r="BFU752" s="84" ph="1"/>
      <c r="BFV752" s="84" ph="1"/>
      <c r="BFW752" s="84" ph="1"/>
      <c r="BFX752" s="84" ph="1"/>
      <c r="BFY752" s="84" ph="1"/>
      <c r="BFZ752" s="84" ph="1"/>
      <c r="BGA752" s="84" ph="1"/>
      <c r="BGB752" s="84" ph="1"/>
      <c r="BGC752" s="84" ph="1"/>
      <c r="BGD752" s="84" ph="1"/>
      <c r="BGE752" s="84" ph="1"/>
      <c r="BGF752" s="84" ph="1"/>
      <c r="BGG752" s="84" ph="1"/>
      <c r="BGH752" s="84" ph="1"/>
      <c r="BGI752" s="84" ph="1"/>
      <c r="BGJ752" s="84" ph="1"/>
      <c r="BGK752" s="84" ph="1"/>
      <c r="BGL752" s="84" ph="1"/>
      <c r="BGM752" s="84" ph="1"/>
      <c r="BGN752" s="84" ph="1"/>
      <c r="BGO752" s="84" ph="1"/>
      <c r="BGP752" s="84" ph="1"/>
      <c r="BGQ752" s="84" ph="1"/>
      <c r="BGR752" s="84" ph="1"/>
      <c r="BGS752" s="84" ph="1"/>
      <c r="BGT752" s="84" ph="1"/>
      <c r="BGU752" s="84" ph="1"/>
      <c r="BGV752" s="84" ph="1"/>
      <c r="BGW752" s="84" ph="1"/>
      <c r="BGX752" s="84" ph="1"/>
      <c r="BGY752" s="84" ph="1"/>
      <c r="BGZ752" s="84" ph="1"/>
      <c r="BHA752" s="84" ph="1"/>
      <c r="BHB752" s="84" ph="1"/>
      <c r="BHC752" s="84" ph="1"/>
      <c r="BHD752" s="84" ph="1"/>
      <c r="BHE752" s="84" ph="1"/>
      <c r="BHF752" s="84" ph="1"/>
      <c r="BHG752" s="84" ph="1"/>
      <c r="BHH752" s="84" ph="1"/>
      <c r="BHI752" s="84" ph="1"/>
      <c r="BHJ752" s="84" ph="1"/>
      <c r="BHK752" s="84" ph="1"/>
      <c r="BHL752" s="84" ph="1"/>
      <c r="BHM752" s="84" ph="1"/>
      <c r="BHN752" s="84" ph="1"/>
      <c r="BHO752" s="84" ph="1"/>
      <c r="BHP752" s="84" ph="1"/>
      <c r="BHQ752" s="84" ph="1"/>
      <c r="BHR752" s="84" ph="1"/>
      <c r="BHS752" s="84" ph="1"/>
      <c r="BHT752" s="84" ph="1"/>
      <c r="BHU752" s="84" ph="1"/>
      <c r="BHV752" s="84" ph="1"/>
      <c r="BHW752" s="84" ph="1"/>
      <c r="BHX752" s="84" ph="1"/>
      <c r="BHY752" s="84" ph="1"/>
      <c r="BHZ752" s="84" ph="1"/>
      <c r="BIA752" s="84" ph="1"/>
      <c r="BIB752" s="84" ph="1"/>
      <c r="BIC752" s="84" ph="1"/>
      <c r="BID752" s="84" ph="1"/>
      <c r="BIE752" s="84" ph="1"/>
      <c r="BIF752" s="84" ph="1"/>
      <c r="BIG752" s="84" ph="1"/>
      <c r="BIH752" s="84" ph="1"/>
      <c r="BII752" s="84" ph="1"/>
      <c r="BIJ752" s="84" ph="1"/>
      <c r="BIK752" s="84" ph="1"/>
      <c r="BIL752" s="84" ph="1"/>
      <c r="BIM752" s="84" ph="1"/>
      <c r="BIN752" s="84" ph="1"/>
      <c r="BIO752" s="84" ph="1"/>
      <c r="BIP752" s="84" ph="1"/>
      <c r="BIQ752" s="84" ph="1"/>
      <c r="BIR752" s="84" ph="1"/>
      <c r="BIS752" s="84" ph="1"/>
      <c r="BIT752" s="84" ph="1"/>
      <c r="BIU752" s="84" ph="1"/>
      <c r="BIV752" s="84" ph="1"/>
      <c r="BIW752" s="84" ph="1"/>
      <c r="BIX752" s="84" ph="1"/>
      <c r="BIY752" s="84" ph="1"/>
      <c r="BIZ752" s="84" ph="1"/>
      <c r="BJA752" s="84" ph="1"/>
      <c r="BJB752" s="84" ph="1"/>
      <c r="BJC752" s="84" ph="1"/>
      <c r="BJD752" s="84" ph="1"/>
      <c r="BJE752" s="84" ph="1"/>
      <c r="BJF752" s="84" ph="1"/>
      <c r="BJG752" s="84" ph="1"/>
      <c r="BJH752" s="84" ph="1"/>
      <c r="BJI752" s="84" ph="1"/>
      <c r="BJJ752" s="84" ph="1"/>
      <c r="BJK752" s="84" ph="1"/>
      <c r="BJL752" s="84" ph="1"/>
      <c r="BJM752" s="84" ph="1"/>
      <c r="BJN752" s="84" ph="1"/>
      <c r="BJO752" s="84" ph="1"/>
      <c r="BJP752" s="84" ph="1"/>
      <c r="BJQ752" s="84" ph="1"/>
      <c r="BJR752" s="84" ph="1"/>
      <c r="BJS752" s="84" ph="1"/>
      <c r="BJT752" s="84" ph="1"/>
      <c r="BJU752" s="84" ph="1"/>
      <c r="BJV752" s="84" ph="1"/>
      <c r="BJW752" s="84" ph="1"/>
      <c r="BJX752" s="84" ph="1"/>
      <c r="BJY752" s="84" ph="1"/>
      <c r="BJZ752" s="84" ph="1"/>
      <c r="BKA752" s="84" ph="1"/>
      <c r="BKB752" s="84" ph="1"/>
      <c r="BKC752" s="84" ph="1"/>
      <c r="BKD752" s="84" ph="1"/>
      <c r="BKE752" s="84" ph="1"/>
      <c r="BKF752" s="84" ph="1"/>
      <c r="BKG752" s="84" ph="1"/>
      <c r="BKH752" s="84" ph="1"/>
      <c r="BKI752" s="84" ph="1"/>
      <c r="BKJ752" s="84" ph="1"/>
      <c r="BKK752" s="84" ph="1"/>
      <c r="BKL752" s="84" ph="1"/>
      <c r="BKM752" s="84" ph="1"/>
      <c r="BKN752" s="84" ph="1"/>
      <c r="BKO752" s="84" ph="1"/>
      <c r="BKP752" s="84" ph="1"/>
      <c r="BKQ752" s="84" ph="1"/>
      <c r="BKR752" s="84" ph="1"/>
      <c r="BKS752" s="84" ph="1"/>
      <c r="BKT752" s="84" ph="1"/>
      <c r="BKU752" s="84" ph="1"/>
      <c r="BKV752" s="84" ph="1"/>
      <c r="BKW752" s="84" ph="1"/>
      <c r="BKX752" s="84" ph="1"/>
      <c r="BKY752" s="84" ph="1"/>
      <c r="BKZ752" s="84" ph="1"/>
      <c r="BLA752" s="84" ph="1"/>
      <c r="BLB752" s="84" ph="1"/>
      <c r="BLC752" s="84" ph="1"/>
      <c r="BLD752" s="84" ph="1"/>
      <c r="BLE752" s="84" ph="1"/>
      <c r="BLF752" s="84" ph="1"/>
      <c r="BLG752" s="84" ph="1"/>
      <c r="BLH752" s="84" ph="1"/>
      <c r="BLI752" s="84" ph="1"/>
      <c r="BLJ752" s="84" ph="1"/>
      <c r="BLK752" s="84" ph="1"/>
      <c r="BLL752" s="84" ph="1"/>
      <c r="BLM752" s="84" ph="1"/>
      <c r="BLN752" s="84" ph="1"/>
      <c r="BLO752" s="84" ph="1"/>
      <c r="BLP752" s="84" ph="1"/>
      <c r="BLQ752" s="84" ph="1"/>
      <c r="BLR752" s="84" ph="1"/>
      <c r="BLS752" s="84" ph="1"/>
      <c r="BLT752" s="84" ph="1"/>
      <c r="BLU752" s="84" ph="1"/>
      <c r="BLV752" s="84" ph="1"/>
      <c r="BLW752" s="84" ph="1"/>
      <c r="BLX752" s="84" ph="1"/>
      <c r="BLY752" s="84" ph="1"/>
      <c r="BLZ752" s="84" ph="1"/>
      <c r="BMA752" s="84" ph="1"/>
      <c r="BMB752" s="84" ph="1"/>
      <c r="BMC752" s="84" ph="1"/>
      <c r="BMD752" s="84" ph="1"/>
      <c r="BME752" s="84" ph="1"/>
      <c r="BMF752" s="84" ph="1"/>
      <c r="BMG752" s="84" ph="1"/>
      <c r="BMH752" s="84" ph="1"/>
      <c r="BMI752" s="84" ph="1"/>
      <c r="BMJ752" s="84" ph="1"/>
      <c r="BMK752" s="84" ph="1"/>
      <c r="BML752" s="84" ph="1"/>
      <c r="BMM752" s="84" ph="1"/>
      <c r="BMN752" s="84" ph="1"/>
      <c r="BMO752" s="84" ph="1"/>
      <c r="BMP752" s="84" ph="1"/>
      <c r="BMQ752" s="84" ph="1"/>
      <c r="BMR752" s="84" ph="1"/>
      <c r="BMS752" s="84" ph="1"/>
      <c r="BMT752" s="84" ph="1"/>
      <c r="BMU752" s="84" ph="1"/>
      <c r="BMV752" s="84" ph="1"/>
      <c r="BMW752" s="84" ph="1"/>
      <c r="BMX752" s="84" ph="1"/>
      <c r="BMY752" s="84" ph="1"/>
      <c r="BMZ752" s="84" ph="1"/>
      <c r="BNA752" s="84" ph="1"/>
      <c r="BNB752" s="84" ph="1"/>
      <c r="BNC752" s="84" ph="1"/>
      <c r="BND752" s="84" ph="1"/>
      <c r="BNE752" s="84" ph="1"/>
      <c r="BNF752" s="84" ph="1"/>
      <c r="BNG752" s="84" ph="1"/>
      <c r="BNH752" s="84" ph="1"/>
      <c r="BNI752" s="84" ph="1"/>
      <c r="BNJ752" s="84" ph="1"/>
      <c r="BNK752" s="84" ph="1"/>
      <c r="BNL752" s="84" ph="1"/>
      <c r="BNM752" s="84" ph="1"/>
      <c r="BNN752" s="84" ph="1"/>
      <c r="BNO752" s="84" ph="1"/>
      <c r="BNP752" s="84" ph="1"/>
      <c r="BNQ752" s="84" ph="1"/>
      <c r="BNR752" s="84" ph="1"/>
      <c r="BNS752" s="84" ph="1"/>
      <c r="BNT752" s="84" ph="1"/>
      <c r="BNU752" s="84" ph="1"/>
      <c r="BNV752" s="84" ph="1"/>
      <c r="BNW752" s="84" ph="1"/>
      <c r="BNX752" s="84" ph="1"/>
      <c r="BNY752" s="84" ph="1"/>
      <c r="BNZ752" s="84" ph="1"/>
      <c r="BOA752" s="84" ph="1"/>
      <c r="BOB752" s="84" ph="1"/>
      <c r="BOC752" s="84" ph="1"/>
      <c r="BOD752" s="84" ph="1"/>
      <c r="BOE752" s="84" ph="1"/>
      <c r="BOF752" s="84" ph="1"/>
      <c r="BOG752" s="84" ph="1"/>
      <c r="BOH752" s="84" ph="1"/>
      <c r="BOI752" s="84" ph="1"/>
      <c r="BOJ752" s="84" ph="1"/>
      <c r="BOK752" s="84" ph="1"/>
      <c r="BOL752" s="84" ph="1"/>
      <c r="BOM752" s="84" ph="1"/>
      <c r="BON752" s="84" ph="1"/>
      <c r="BOO752" s="84" ph="1"/>
      <c r="BOP752" s="84" ph="1"/>
      <c r="BOQ752" s="84" ph="1"/>
      <c r="BOR752" s="84" ph="1"/>
      <c r="BOS752" s="84" ph="1"/>
      <c r="BOT752" s="84" ph="1"/>
      <c r="BOU752" s="84" ph="1"/>
      <c r="BOV752" s="84" ph="1"/>
      <c r="BOW752" s="84" ph="1"/>
      <c r="BOX752" s="84" ph="1"/>
      <c r="BOY752" s="84" ph="1"/>
      <c r="BOZ752" s="84" ph="1"/>
      <c r="BPA752" s="84" ph="1"/>
      <c r="BPB752" s="84" ph="1"/>
      <c r="BPC752" s="84" ph="1"/>
      <c r="BPD752" s="84" ph="1"/>
      <c r="BPE752" s="84" ph="1"/>
      <c r="BPF752" s="84" ph="1"/>
      <c r="BPG752" s="84" ph="1"/>
      <c r="BPH752" s="84" ph="1"/>
      <c r="BPI752" s="84" ph="1"/>
      <c r="BPJ752" s="84" ph="1"/>
      <c r="BPK752" s="84" ph="1"/>
      <c r="BPL752" s="84" ph="1"/>
      <c r="BPM752" s="84" ph="1"/>
      <c r="BPN752" s="84" ph="1"/>
      <c r="BPO752" s="84" ph="1"/>
      <c r="BPP752" s="84" ph="1"/>
      <c r="BPQ752" s="84" ph="1"/>
      <c r="BPR752" s="84" ph="1"/>
      <c r="BPS752" s="84" ph="1"/>
      <c r="BPT752" s="84" ph="1"/>
      <c r="BPU752" s="84" ph="1"/>
      <c r="BPV752" s="84" ph="1"/>
      <c r="BPW752" s="84" ph="1"/>
    </row>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41" spans="10:1791" ht="24.75">
      <c r="J941" s="220" ph="1"/>
      <c r="P941" s="2" ph="1"/>
      <c r="Q941" s="340" ph="1"/>
      <c r="R941" s="340" ph="1"/>
      <c r="S941" s="19" ph="1"/>
      <c r="T941" s="2" ph="1"/>
      <c r="U941" s="2" ph="1"/>
      <c r="V941" s="2" ph="1"/>
      <c r="W941" s="2" ph="1"/>
      <c r="X941" s="2" ph="1"/>
      <c r="Y941" s="2" ph="1"/>
      <c r="Z941" s="2" ph="1"/>
      <c r="AA941" s="2" ph="1"/>
      <c r="AB941" s="2" ph="1"/>
      <c r="AC941" s="2" ph="1"/>
      <c r="AD941" s="2" ph="1"/>
      <c r="AE941" s="2" ph="1"/>
      <c r="AF941" s="84" ph="1"/>
      <c r="AG941" s="84" ph="1"/>
      <c r="AH941" s="84" ph="1"/>
      <c r="AI941" s="84" ph="1"/>
      <c r="AJ941" s="84" ph="1"/>
      <c r="AK941" s="84" ph="1"/>
      <c r="AL941" s="84" ph="1"/>
      <c r="AM941" s="84" ph="1"/>
      <c r="AN941" s="84" ph="1"/>
      <c r="AO941" s="84" ph="1"/>
      <c r="AP941" s="84" ph="1"/>
      <c r="AQ941" s="84" ph="1"/>
      <c r="AR941" s="84" ph="1"/>
      <c r="AS941" s="84" ph="1"/>
      <c r="AT941" s="84" ph="1"/>
      <c r="AU941" s="84" ph="1"/>
      <c r="AV941" s="84" ph="1"/>
      <c r="AW941" s="84" ph="1"/>
      <c r="AX941" s="84" ph="1"/>
      <c r="AY941" s="84" ph="1"/>
      <c r="AZ941" s="84" ph="1"/>
      <c r="BA941" s="84" ph="1"/>
      <c r="BB941" s="84" ph="1"/>
      <c r="BC941" s="84" ph="1"/>
      <c r="BD941" s="84" ph="1"/>
      <c r="BE941" s="84" ph="1"/>
      <c r="BF941" s="84" ph="1"/>
      <c r="BG941" s="84" ph="1"/>
      <c r="BH941" s="84" ph="1"/>
      <c r="BI941" s="84" ph="1"/>
      <c r="BJ941" s="84" ph="1"/>
      <c r="BK941" s="84" ph="1"/>
      <c r="BL941" s="84" ph="1"/>
      <c r="BM941" s="84" ph="1"/>
      <c r="BN941" s="84" ph="1"/>
      <c r="BO941" s="84" ph="1"/>
      <c r="BP941" s="84" ph="1"/>
      <c r="BQ941" s="84" ph="1"/>
      <c r="BR941" s="84" ph="1"/>
      <c r="BS941" s="84" ph="1"/>
      <c r="BT941" s="84" ph="1"/>
      <c r="BU941" s="84" ph="1"/>
      <c r="BV941" s="84" ph="1"/>
      <c r="BW941" s="84" ph="1"/>
      <c r="BX941" s="84" ph="1"/>
      <c r="BY941" s="84" ph="1"/>
      <c r="BZ941" s="84" ph="1"/>
      <c r="CA941" s="84" ph="1"/>
      <c r="CB941" s="84" ph="1"/>
      <c r="CC941" s="84" ph="1"/>
      <c r="CD941" s="84" ph="1"/>
      <c r="CE941" s="84" ph="1"/>
      <c r="CF941" s="84" ph="1"/>
      <c r="CG941" s="84" ph="1"/>
      <c r="CH941" s="84" ph="1"/>
      <c r="CI941" s="84" ph="1"/>
      <c r="CJ941" s="84" ph="1"/>
      <c r="CK941" s="84" ph="1"/>
      <c r="CL941" s="84" ph="1"/>
      <c r="CM941" s="84" ph="1"/>
      <c r="CN941" s="84" ph="1"/>
      <c r="CO941" s="84" ph="1"/>
      <c r="CP941" s="84" ph="1"/>
      <c r="CQ941" s="84" ph="1"/>
      <c r="CR941" s="84" ph="1"/>
      <c r="CS941" s="84" ph="1"/>
      <c r="CT941" s="84" ph="1"/>
      <c r="CU941" s="84" ph="1"/>
      <c r="CV941" s="84" ph="1"/>
      <c r="CW941" s="84" ph="1"/>
      <c r="CX941" s="84" ph="1"/>
      <c r="CY941" s="84" ph="1"/>
      <c r="CZ941" s="84" ph="1"/>
      <c r="DA941" s="84" ph="1"/>
      <c r="DB941" s="84" ph="1"/>
      <c r="DC941" s="84" ph="1"/>
      <c r="DD941" s="84" ph="1"/>
      <c r="DE941" s="84" ph="1"/>
      <c r="DF941" s="84" ph="1"/>
      <c r="DG941" s="84" ph="1"/>
      <c r="DH941" s="84" ph="1"/>
      <c r="DI941" s="84" ph="1"/>
      <c r="DJ941" s="84" ph="1"/>
      <c r="DK941" s="84" ph="1"/>
      <c r="DL941" s="84" ph="1"/>
      <c r="DM941" s="84" ph="1"/>
      <c r="DN941" s="84" ph="1"/>
      <c r="DO941" s="84" ph="1"/>
      <c r="DP941" s="84" ph="1"/>
      <c r="DQ941" s="84" ph="1"/>
      <c r="DR941" s="84" ph="1"/>
      <c r="DS941" s="84" ph="1"/>
      <c r="DT941" s="84" ph="1"/>
      <c r="DU941" s="84" ph="1"/>
      <c r="DV941" s="84" ph="1"/>
      <c r="DW941" s="84" ph="1"/>
      <c r="DX941" s="84" ph="1"/>
      <c r="DY941" s="84" ph="1"/>
      <c r="DZ941" s="84" ph="1"/>
      <c r="EA941" s="84" ph="1"/>
      <c r="EB941" s="84" ph="1"/>
      <c r="EC941" s="84" ph="1"/>
      <c r="ED941" s="84" ph="1"/>
      <c r="EE941" s="84" ph="1"/>
      <c r="EF941" s="84" ph="1"/>
      <c r="EG941" s="84" ph="1"/>
      <c r="EH941" s="84" ph="1"/>
      <c r="EI941" s="84" ph="1"/>
      <c r="EJ941" s="84" ph="1"/>
      <c r="EK941" s="84" ph="1"/>
      <c r="EL941" s="84" ph="1"/>
      <c r="EM941" s="84" ph="1"/>
      <c r="EN941" s="84" ph="1"/>
      <c r="EO941" s="84" ph="1"/>
      <c r="EP941" s="84" ph="1"/>
      <c r="EQ941" s="84" ph="1"/>
      <c r="ER941" s="84" ph="1"/>
      <c r="ES941" s="84" ph="1"/>
      <c r="ET941" s="84" ph="1"/>
      <c r="EU941" s="84" ph="1"/>
      <c r="EV941" s="84" ph="1"/>
      <c r="EW941" s="84" ph="1"/>
      <c r="EX941" s="84" ph="1"/>
      <c r="EY941" s="84" ph="1"/>
      <c r="EZ941" s="84" ph="1"/>
      <c r="FA941" s="84" ph="1"/>
      <c r="FB941" s="84" ph="1"/>
      <c r="FC941" s="84" ph="1"/>
      <c r="FD941" s="84" ph="1"/>
      <c r="FE941" s="84" ph="1"/>
      <c r="FF941" s="84" ph="1"/>
      <c r="FG941" s="84" ph="1"/>
      <c r="FH941" s="84" ph="1"/>
      <c r="FI941" s="84" ph="1"/>
      <c r="FJ941" s="84" ph="1"/>
      <c r="FK941" s="84" ph="1"/>
      <c r="FL941" s="84" ph="1"/>
      <c r="FM941" s="84" ph="1"/>
      <c r="FN941" s="84" ph="1"/>
      <c r="FO941" s="84" ph="1"/>
      <c r="FP941" s="84" ph="1"/>
      <c r="FQ941" s="84" ph="1"/>
      <c r="FR941" s="84" ph="1"/>
      <c r="FS941" s="84" ph="1"/>
      <c r="FT941" s="84" ph="1"/>
      <c r="FU941" s="84" ph="1"/>
      <c r="FV941" s="84" ph="1"/>
      <c r="FW941" s="84" ph="1"/>
      <c r="FX941" s="84" ph="1"/>
      <c r="FY941" s="84" ph="1"/>
      <c r="FZ941" s="84" ph="1"/>
      <c r="GA941" s="84" ph="1"/>
      <c r="GB941" s="84" ph="1"/>
      <c r="GC941" s="84" ph="1"/>
      <c r="GD941" s="84" ph="1"/>
      <c r="GE941" s="84" ph="1"/>
      <c r="GF941" s="84" ph="1"/>
      <c r="GG941" s="84" ph="1"/>
      <c r="GH941" s="84" ph="1"/>
      <c r="GI941" s="84" ph="1"/>
      <c r="GJ941" s="84" ph="1"/>
      <c r="GK941" s="84" ph="1"/>
      <c r="GL941" s="84" ph="1"/>
      <c r="GM941" s="84" ph="1"/>
      <c r="GN941" s="84" ph="1"/>
      <c r="GO941" s="84" ph="1"/>
      <c r="GP941" s="84" ph="1"/>
      <c r="GQ941" s="84" ph="1"/>
      <c r="GR941" s="84" ph="1"/>
      <c r="GS941" s="84" ph="1"/>
      <c r="GT941" s="84" ph="1"/>
      <c r="GU941" s="84" ph="1"/>
      <c r="GV941" s="84" ph="1"/>
      <c r="GW941" s="84" ph="1"/>
      <c r="GX941" s="84" ph="1"/>
      <c r="GY941" s="84" ph="1"/>
      <c r="GZ941" s="84" ph="1"/>
      <c r="HA941" s="84" ph="1"/>
      <c r="HB941" s="84" ph="1"/>
      <c r="HC941" s="84" ph="1"/>
      <c r="HD941" s="84" ph="1"/>
      <c r="HE941" s="84" ph="1"/>
      <c r="HF941" s="84" ph="1"/>
      <c r="HG941" s="84" ph="1"/>
      <c r="HH941" s="84" ph="1"/>
      <c r="HI941" s="84" ph="1"/>
      <c r="HJ941" s="84" ph="1"/>
      <c r="HK941" s="84" ph="1"/>
      <c r="HL941" s="84" ph="1"/>
      <c r="HM941" s="84" ph="1"/>
      <c r="HN941" s="84" ph="1"/>
      <c r="HO941" s="84" ph="1"/>
      <c r="HP941" s="84" ph="1"/>
      <c r="HQ941" s="84" ph="1"/>
      <c r="HR941" s="84" ph="1"/>
      <c r="HS941" s="84" ph="1"/>
      <c r="HT941" s="84" ph="1"/>
      <c r="HU941" s="84" ph="1"/>
      <c r="HV941" s="84" ph="1"/>
      <c r="HW941" s="84" ph="1"/>
      <c r="HX941" s="84" ph="1"/>
      <c r="HY941" s="84" ph="1"/>
      <c r="HZ941" s="84" ph="1"/>
      <c r="IA941" s="84" ph="1"/>
      <c r="IB941" s="84" ph="1"/>
      <c r="IC941" s="84" ph="1"/>
      <c r="ID941" s="84" ph="1"/>
      <c r="IE941" s="84" ph="1"/>
      <c r="IF941" s="84" ph="1"/>
      <c r="IG941" s="84" ph="1"/>
      <c r="IH941" s="84" ph="1"/>
      <c r="II941" s="84" ph="1"/>
      <c r="IJ941" s="84" ph="1"/>
      <c r="IK941" s="84" ph="1"/>
      <c r="IL941" s="84" ph="1"/>
      <c r="IM941" s="84" ph="1"/>
      <c r="IN941" s="84" ph="1"/>
      <c r="IO941" s="84" ph="1"/>
      <c r="IP941" s="84" ph="1"/>
      <c r="IQ941" s="84" ph="1"/>
      <c r="IR941" s="84" ph="1"/>
      <c r="IS941" s="84" ph="1"/>
      <c r="IT941" s="84" ph="1"/>
      <c r="IU941" s="84" ph="1"/>
      <c r="IV941" s="84" ph="1"/>
      <c r="IW941" s="84" ph="1"/>
      <c r="IX941" s="84" ph="1"/>
      <c r="IY941" s="84" ph="1"/>
      <c r="IZ941" s="84" ph="1"/>
      <c r="JA941" s="84" ph="1"/>
      <c r="JB941" s="84" ph="1"/>
      <c r="JC941" s="84" ph="1"/>
      <c r="JD941" s="84" ph="1"/>
      <c r="JE941" s="84" ph="1"/>
      <c r="JF941" s="84" ph="1"/>
      <c r="JG941" s="84" ph="1"/>
      <c r="JH941" s="84" ph="1"/>
      <c r="JI941" s="84" ph="1"/>
      <c r="JJ941" s="84" ph="1"/>
      <c r="JK941" s="84" ph="1"/>
      <c r="JL941" s="84" ph="1"/>
      <c r="JM941" s="84" ph="1"/>
      <c r="JN941" s="84" ph="1"/>
      <c r="JO941" s="84" ph="1"/>
      <c r="JP941" s="84" ph="1"/>
      <c r="JQ941" s="84" ph="1"/>
      <c r="JR941" s="84" ph="1"/>
      <c r="JS941" s="84" ph="1"/>
      <c r="JT941" s="84" ph="1"/>
      <c r="JU941" s="84" ph="1"/>
      <c r="JV941" s="84" ph="1"/>
      <c r="JW941" s="84" ph="1"/>
      <c r="JX941" s="84" ph="1"/>
      <c r="JY941" s="84" ph="1"/>
      <c r="JZ941" s="84" ph="1"/>
      <c r="KA941" s="84" ph="1"/>
      <c r="KB941" s="84" ph="1"/>
      <c r="KC941" s="84" ph="1"/>
      <c r="KD941" s="84" ph="1"/>
      <c r="KE941" s="84" ph="1"/>
      <c r="KF941" s="84" ph="1"/>
      <c r="KG941" s="84" ph="1"/>
      <c r="KH941" s="84" ph="1"/>
      <c r="KI941" s="84" ph="1"/>
      <c r="KJ941" s="84" ph="1"/>
      <c r="KK941" s="84" ph="1"/>
      <c r="KL941" s="84" ph="1"/>
      <c r="KM941" s="84" ph="1"/>
      <c r="KN941" s="84" ph="1"/>
      <c r="KO941" s="84" ph="1"/>
      <c r="KP941" s="84" ph="1"/>
      <c r="KQ941" s="84" ph="1"/>
      <c r="KR941" s="84" ph="1"/>
      <c r="KS941" s="84" ph="1"/>
      <c r="KT941" s="84" ph="1"/>
      <c r="KU941" s="84" ph="1"/>
      <c r="KV941" s="84" ph="1"/>
      <c r="KW941" s="84" ph="1"/>
      <c r="KX941" s="84" ph="1"/>
      <c r="KY941" s="84" ph="1"/>
      <c r="KZ941" s="84" ph="1"/>
      <c r="LA941" s="84" ph="1"/>
      <c r="LB941" s="84" ph="1"/>
      <c r="LC941" s="84" ph="1"/>
      <c r="LD941" s="84" ph="1"/>
      <c r="LE941" s="84" ph="1"/>
      <c r="LF941" s="84" ph="1"/>
      <c r="LG941" s="84" ph="1"/>
      <c r="LH941" s="84" ph="1"/>
      <c r="LI941" s="84" ph="1"/>
      <c r="LJ941" s="84" ph="1"/>
      <c r="LK941" s="84" ph="1"/>
      <c r="LL941" s="84" ph="1"/>
      <c r="LM941" s="84" ph="1"/>
      <c r="LN941" s="84" ph="1"/>
      <c r="LO941" s="84" ph="1"/>
      <c r="LP941" s="84" ph="1"/>
      <c r="LQ941" s="84" ph="1"/>
      <c r="LR941" s="84" ph="1"/>
      <c r="LS941" s="84" ph="1"/>
      <c r="LT941" s="84" ph="1"/>
      <c r="LU941" s="84" ph="1"/>
      <c r="LV941" s="84" ph="1"/>
      <c r="LW941" s="84" ph="1"/>
      <c r="LX941" s="84" ph="1"/>
      <c r="LY941" s="84" ph="1"/>
      <c r="LZ941" s="84" ph="1"/>
      <c r="MA941" s="84" ph="1"/>
      <c r="MB941" s="84" ph="1"/>
      <c r="MC941" s="84" ph="1"/>
      <c r="MD941" s="84" ph="1"/>
      <c r="ME941" s="84" ph="1"/>
      <c r="MF941" s="84" ph="1"/>
      <c r="MG941" s="84" ph="1"/>
      <c r="MH941" s="84" ph="1"/>
      <c r="MI941" s="84" ph="1"/>
      <c r="MJ941" s="84" ph="1"/>
      <c r="MK941" s="84" ph="1"/>
      <c r="ML941" s="84" ph="1"/>
      <c r="MM941" s="84" ph="1"/>
      <c r="MN941" s="84" ph="1"/>
      <c r="MO941" s="84" ph="1"/>
      <c r="MP941" s="84" ph="1"/>
      <c r="MQ941" s="84" ph="1"/>
      <c r="MR941" s="84" ph="1"/>
      <c r="MS941" s="84" ph="1"/>
      <c r="MT941" s="84" ph="1"/>
      <c r="MU941" s="84" ph="1"/>
      <c r="MV941" s="84" ph="1"/>
      <c r="MW941" s="84" ph="1"/>
      <c r="MX941" s="84" ph="1"/>
      <c r="MY941" s="84" ph="1"/>
      <c r="MZ941" s="84" ph="1"/>
      <c r="NA941" s="84" ph="1"/>
      <c r="NB941" s="84" ph="1"/>
      <c r="NC941" s="84" ph="1"/>
      <c r="ND941" s="84" ph="1"/>
      <c r="NE941" s="84" ph="1"/>
      <c r="NF941" s="84" ph="1"/>
      <c r="NG941" s="84" ph="1"/>
      <c r="NH941" s="84" ph="1"/>
      <c r="NI941" s="84" ph="1"/>
      <c r="NJ941" s="84" ph="1"/>
      <c r="NK941" s="84" ph="1"/>
      <c r="NL941" s="84" ph="1"/>
      <c r="NM941" s="84" ph="1"/>
      <c r="NN941" s="84" ph="1"/>
      <c r="NO941" s="84" ph="1"/>
      <c r="NP941" s="84" ph="1"/>
      <c r="NQ941" s="84" ph="1"/>
      <c r="NR941" s="84" ph="1"/>
      <c r="NS941" s="84" ph="1"/>
      <c r="NT941" s="84" ph="1"/>
      <c r="NU941" s="84" ph="1"/>
      <c r="NV941" s="84" ph="1"/>
      <c r="NW941" s="84" ph="1"/>
      <c r="NX941" s="84" ph="1"/>
      <c r="NY941" s="84" ph="1"/>
      <c r="NZ941" s="84" ph="1"/>
      <c r="OA941" s="84" ph="1"/>
      <c r="OB941" s="84" ph="1"/>
      <c r="OC941" s="84" ph="1"/>
      <c r="OD941" s="84" ph="1"/>
      <c r="OE941" s="84" ph="1"/>
      <c r="OF941" s="84" ph="1"/>
      <c r="OG941" s="84" ph="1"/>
      <c r="OH941" s="84" ph="1"/>
      <c r="OI941" s="84" ph="1"/>
      <c r="OJ941" s="84" ph="1"/>
      <c r="OK941" s="84" ph="1"/>
      <c r="OL941" s="84" ph="1"/>
      <c r="OM941" s="84" ph="1"/>
      <c r="ON941" s="84" ph="1"/>
      <c r="OO941" s="84" ph="1"/>
      <c r="OP941" s="84" ph="1"/>
      <c r="OQ941" s="84" ph="1"/>
      <c r="OR941" s="84" ph="1"/>
      <c r="OS941" s="84" ph="1"/>
      <c r="OT941" s="84" ph="1"/>
      <c r="OU941" s="84" ph="1"/>
      <c r="OV941" s="84" ph="1"/>
      <c r="OW941" s="84" ph="1"/>
      <c r="OX941" s="84" ph="1"/>
      <c r="OY941" s="84" ph="1"/>
      <c r="OZ941" s="84" ph="1"/>
      <c r="PA941" s="84" ph="1"/>
      <c r="PB941" s="84" ph="1"/>
      <c r="PC941" s="84" ph="1"/>
      <c r="PD941" s="84" ph="1"/>
      <c r="PE941" s="84" ph="1"/>
      <c r="PF941" s="84" ph="1"/>
      <c r="PG941" s="84" ph="1"/>
      <c r="PH941" s="84" ph="1"/>
      <c r="PI941" s="84" ph="1"/>
      <c r="PJ941" s="84" ph="1"/>
      <c r="PK941" s="84" ph="1"/>
      <c r="PL941" s="84" ph="1"/>
      <c r="PM941" s="84" ph="1"/>
      <c r="PN941" s="84" ph="1"/>
      <c r="PO941" s="84" ph="1"/>
      <c r="PP941" s="84" ph="1"/>
      <c r="PQ941" s="84" ph="1"/>
      <c r="PR941" s="84" ph="1"/>
      <c r="PS941" s="84" ph="1"/>
      <c r="PT941" s="84" ph="1"/>
      <c r="PU941" s="84" ph="1"/>
      <c r="PV941" s="84" ph="1"/>
      <c r="PW941" s="84" ph="1"/>
      <c r="PX941" s="84" ph="1"/>
      <c r="PY941" s="84" ph="1"/>
      <c r="PZ941" s="84" ph="1"/>
      <c r="QA941" s="84" ph="1"/>
      <c r="QB941" s="84" ph="1"/>
      <c r="QC941" s="84" ph="1"/>
      <c r="QD941" s="84" ph="1"/>
      <c r="QE941" s="84" ph="1"/>
      <c r="QF941" s="84" ph="1"/>
      <c r="QG941" s="84" ph="1"/>
      <c r="QH941" s="84" ph="1"/>
      <c r="QI941" s="84" ph="1"/>
      <c r="QJ941" s="84" ph="1"/>
      <c r="QK941" s="84" ph="1"/>
      <c r="QL941" s="84" ph="1"/>
      <c r="QM941" s="84" ph="1"/>
      <c r="QN941" s="84" ph="1"/>
      <c r="QO941" s="84" ph="1"/>
      <c r="QP941" s="84" ph="1"/>
      <c r="QQ941" s="84" ph="1"/>
      <c r="QR941" s="84" ph="1"/>
      <c r="QS941" s="84" ph="1"/>
      <c r="QT941" s="84" ph="1"/>
      <c r="QU941" s="84" ph="1"/>
      <c r="QV941" s="84" ph="1"/>
      <c r="QW941" s="84" ph="1"/>
      <c r="QX941" s="84" ph="1"/>
      <c r="QY941" s="84" ph="1"/>
      <c r="QZ941" s="84" ph="1"/>
      <c r="RA941" s="84" ph="1"/>
      <c r="RB941" s="84" ph="1"/>
      <c r="RC941" s="84" ph="1"/>
      <c r="RD941" s="84" ph="1"/>
      <c r="RE941" s="84" ph="1"/>
      <c r="RF941" s="84" ph="1"/>
      <c r="RG941" s="84" ph="1"/>
      <c r="RH941" s="84" ph="1"/>
      <c r="RI941" s="84" ph="1"/>
      <c r="RJ941" s="84" ph="1"/>
      <c r="RK941" s="84" ph="1"/>
      <c r="RL941" s="84" ph="1"/>
      <c r="RM941" s="84" ph="1"/>
      <c r="RN941" s="84" ph="1"/>
      <c r="RO941" s="84" ph="1"/>
      <c r="RP941" s="84" ph="1"/>
      <c r="RQ941" s="84" ph="1"/>
      <c r="RR941" s="84" ph="1"/>
      <c r="RS941" s="84" ph="1"/>
      <c r="RT941" s="84" ph="1"/>
      <c r="RU941" s="84" ph="1"/>
      <c r="RV941" s="84" ph="1"/>
      <c r="RW941" s="84" ph="1"/>
      <c r="RX941" s="84" ph="1"/>
      <c r="RY941" s="84" ph="1"/>
      <c r="RZ941" s="84" ph="1"/>
      <c r="SA941" s="84" ph="1"/>
      <c r="SB941" s="84" ph="1"/>
      <c r="SC941" s="84" ph="1"/>
      <c r="SD941" s="84" ph="1"/>
      <c r="SE941" s="84" ph="1"/>
      <c r="SF941" s="84" ph="1"/>
      <c r="SG941" s="84" ph="1"/>
      <c r="SH941" s="84" ph="1"/>
      <c r="SI941" s="84" ph="1"/>
      <c r="SJ941" s="84" ph="1"/>
      <c r="SK941" s="84" ph="1"/>
      <c r="SL941" s="84" ph="1"/>
      <c r="SM941" s="84" ph="1"/>
      <c r="SN941" s="84" ph="1"/>
      <c r="SO941" s="84" ph="1"/>
      <c r="SP941" s="84" ph="1"/>
      <c r="SQ941" s="84" ph="1"/>
      <c r="SR941" s="84" ph="1"/>
      <c r="SS941" s="84" ph="1"/>
      <c r="ST941" s="84" ph="1"/>
      <c r="SU941" s="84" ph="1"/>
      <c r="SV941" s="84" ph="1"/>
      <c r="SW941" s="84" ph="1"/>
      <c r="SX941" s="84" ph="1"/>
      <c r="SY941" s="84" ph="1"/>
      <c r="SZ941" s="84" ph="1"/>
      <c r="TA941" s="84" ph="1"/>
      <c r="TB941" s="84" ph="1"/>
      <c r="TC941" s="84" ph="1"/>
      <c r="TD941" s="84" ph="1"/>
      <c r="TE941" s="84" ph="1"/>
      <c r="TF941" s="84" ph="1"/>
      <c r="TG941" s="84" ph="1"/>
      <c r="TH941" s="84" ph="1"/>
      <c r="TI941" s="84" ph="1"/>
      <c r="TJ941" s="84" ph="1"/>
      <c r="TK941" s="84" ph="1"/>
      <c r="TL941" s="84" ph="1"/>
      <c r="TM941" s="84" ph="1"/>
      <c r="TN941" s="84" ph="1"/>
      <c r="TO941" s="84" ph="1"/>
      <c r="TP941" s="84" ph="1"/>
      <c r="TQ941" s="84" ph="1"/>
      <c r="TR941" s="84" ph="1"/>
      <c r="TS941" s="84" ph="1"/>
      <c r="TT941" s="84" ph="1"/>
      <c r="TU941" s="84" ph="1"/>
      <c r="TV941" s="84" ph="1"/>
      <c r="TW941" s="84" ph="1"/>
      <c r="TX941" s="84" ph="1"/>
      <c r="TY941" s="84" ph="1"/>
      <c r="TZ941" s="84" ph="1"/>
      <c r="UA941" s="84" ph="1"/>
      <c r="UB941" s="84" ph="1"/>
      <c r="UC941" s="84" ph="1"/>
      <c r="UD941" s="84" ph="1"/>
      <c r="UE941" s="84" ph="1"/>
      <c r="UF941" s="84" ph="1"/>
      <c r="UG941" s="84" ph="1"/>
      <c r="UH941" s="84" ph="1"/>
      <c r="UI941" s="84" ph="1"/>
      <c r="UJ941" s="84" ph="1"/>
      <c r="UK941" s="84" ph="1"/>
      <c r="UL941" s="84" ph="1"/>
      <c r="UM941" s="84" ph="1"/>
      <c r="UN941" s="84" ph="1"/>
      <c r="UO941" s="84" ph="1"/>
      <c r="UP941" s="84" ph="1"/>
      <c r="UQ941" s="84" ph="1"/>
      <c r="UR941" s="84" ph="1"/>
      <c r="US941" s="84" ph="1"/>
      <c r="UT941" s="84" ph="1"/>
      <c r="UU941" s="84" ph="1"/>
      <c r="UV941" s="84" ph="1"/>
      <c r="UW941" s="84" ph="1"/>
      <c r="UX941" s="84" ph="1"/>
      <c r="UY941" s="84" ph="1"/>
      <c r="UZ941" s="84" ph="1"/>
      <c r="VA941" s="84" ph="1"/>
      <c r="VB941" s="84" ph="1"/>
      <c r="VC941" s="84" ph="1"/>
      <c r="VD941" s="84" ph="1"/>
      <c r="VE941" s="84" ph="1"/>
      <c r="VF941" s="84" ph="1"/>
      <c r="VG941" s="84" ph="1"/>
      <c r="VH941" s="84" ph="1"/>
      <c r="VI941" s="84" ph="1"/>
      <c r="VJ941" s="84" ph="1"/>
      <c r="VK941" s="84" ph="1"/>
      <c r="VL941" s="84" ph="1"/>
      <c r="VM941" s="84" ph="1"/>
      <c r="VN941" s="84" ph="1"/>
      <c r="VO941" s="84" ph="1"/>
      <c r="VP941" s="84" ph="1"/>
      <c r="VQ941" s="84" ph="1"/>
      <c r="VR941" s="84" ph="1"/>
      <c r="VS941" s="84" ph="1"/>
      <c r="VT941" s="84" ph="1"/>
      <c r="VU941" s="84" ph="1"/>
      <c r="VV941" s="84" ph="1"/>
      <c r="VW941" s="84" ph="1"/>
      <c r="VX941" s="84" ph="1"/>
      <c r="VY941" s="84" ph="1"/>
      <c r="VZ941" s="84" ph="1"/>
      <c r="WA941" s="84" ph="1"/>
      <c r="WB941" s="84" ph="1"/>
      <c r="WC941" s="84" ph="1"/>
      <c r="WD941" s="84" ph="1"/>
      <c r="WE941" s="84" ph="1"/>
      <c r="WF941" s="84" ph="1"/>
      <c r="WG941" s="84" ph="1"/>
      <c r="WH941" s="84" ph="1"/>
      <c r="WI941" s="84" ph="1"/>
      <c r="WJ941" s="84" ph="1"/>
      <c r="WK941" s="84" ph="1"/>
      <c r="WL941" s="84" ph="1"/>
      <c r="WM941" s="84" ph="1"/>
      <c r="WN941" s="84" ph="1"/>
      <c r="WO941" s="84" ph="1"/>
      <c r="WP941" s="84" ph="1"/>
      <c r="WQ941" s="84" ph="1"/>
      <c r="WR941" s="84" ph="1"/>
      <c r="WS941" s="84" ph="1"/>
      <c r="WT941" s="84" ph="1"/>
      <c r="WU941" s="84" ph="1"/>
      <c r="WV941" s="84" ph="1"/>
      <c r="WW941" s="84" ph="1"/>
      <c r="WX941" s="84" ph="1"/>
      <c r="WY941" s="84" ph="1"/>
      <c r="WZ941" s="84" ph="1"/>
      <c r="XA941" s="84" ph="1"/>
      <c r="XB941" s="84" ph="1"/>
      <c r="XC941" s="84" ph="1"/>
      <c r="XD941" s="84" ph="1"/>
      <c r="XE941" s="84" ph="1"/>
      <c r="XF941" s="84" ph="1"/>
      <c r="XG941" s="84" ph="1"/>
      <c r="XH941" s="84" ph="1"/>
      <c r="XI941" s="84" ph="1"/>
      <c r="XJ941" s="84" ph="1"/>
      <c r="XK941" s="84" ph="1"/>
      <c r="XL941" s="84" ph="1"/>
      <c r="XM941" s="84" ph="1"/>
      <c r="XN941" s="84" ph="1"/>
      <c r="XO941" s="84" ph="1"/>
      <c r="XP941" s="84" ph="1"/>
      <c r="XQ941" s="84" ph="1"/>
      <c r="XR941" s="84" ph="1"/>
      <c r="XS941" s="84" ph="1"/>
      <c r="XT941" s="84" ph="1"/>
      <c r="XU941" s="84" ph="1"/>
      <c r="XV941" s="84" ph="1"/>
      <c r="XW941" s="84" ph="1"/>
      <c r="XX941" s="84" ph="1"/>
      <c r="XY941" s="84" ph="1"/>
      <c r="XZ941" s="84" ph="1"/>
      <c r="YA941" s="84" ph="1"/>
      <c r="YB941" s="84" ph="1"/>
      <c r="YC941" s="84" ph="1"/>
      <c r="YD941" s="84" ph="1"/>
      <c r="YE941" s="84" ph="1"/>
      <c r="YF941" s="84" ph="1"/>
      <c r="YG941" s="84" ph="1"/>
      <c r="YH941" s="84" ph="1"/>
      <c r="YI941" s="84" ph="1"/>
      <c r="YJ941" s="84" ph="1"/>
      <c r="YK941" s="84" ph="1"/>
      <c r="YL941" s="84" ph="1"/>
      <c r="YM941" s="84" ph="1"/>
      <c r="YN941" s="84" ph="1"/>
      <c r="YO941" s="84" ph="1"/>
      <c r="YP941" s="84" ph="1"/>
      <c r="YQ941" s="84" ph="1"/>
      <c r="YR941" s="84" ph="1"/>
      <c r="YS941" s="84" ph="1"/>
      <c r="YT941" s="84" ph="1"/>
      <c r="YU941" s="84" ph="1"/>
      <c r="YV941" s="84" ph="1"/>
      <c r="YW941" s="84" ph="1"/>
      <c r="YX941" s="84" ph="1"/>
      <c r="YY941" s="84" ph="1"/>
      <c r="YZ941" s="84" ph="1"/>
      <c r="ZA941" s="84" ph="1"/>
      <c r="ZB941" s="84" ph="1"/>
      <c r="ZC941" s="84" ph="1"/>
      <c r="ZD941" s="84" ph="1"/>
      <c r="ZE941" s="84" ph="1"/>
      <c r="ZF941" s="84" ph="1"/>
      <c r="ZG941" s="84" ph="1"/>
      <c r="ZH941" s="84" ph="1"/>
      <c r="ZI941" s="84" ph="1"/>
      <c r="ZJ941" s="84" ph="1"/>
      <c r="ZK941" s="84" ph="1"/>
      <c r="ZL941" s="84" ph="1"/>
      <c r="ZM941" s="84" ph="1"/>
      <c r="ZN941" s="84" ph="1"/>
      <c r="ZO941" s="84" ph="1"/>
      <c r="ZP941" s="84" ph="1"/>
      <c r="ZQ941" s="84" ph="1"/>
      <c r="ZR941" s="84" ph="1"/>
      <c r="ZS941" s="84" ph="1"/>
      <c r="ZT941" s="84" ph="1"/>
      <c r="ZU941" s="84" ph="1"/>
      <c r="ZV941" s="84" ph="1"/>
      <c r="ZW941" s="84" ph="1"/>
      <c r="ZX941" s="84" ph="1"/>
      <c r="ZY941" s="84" ph="1"/>
      <c r="ZZ941" s="84" ph="1"/>
      <c r="AAA941" s="84" ph="1"/>
      <c r="AAB941" s="84" ph="1"/>
      <c r="AAC941" s="84" ph="1"/>
      <c r="AAD941" s="84" ph="1"/>
      <c r="AAE941" s="84" ph="1"/>
      <c r="AAF941" s="84" ph="1"/>
      <c r="AAG941" s="84" ph="1"/>
      <c r="AAH941" s="84" ph="1"/>
      <c r="AAI941" s="84" ph="1"/>
      <c r="AAJ941" s="84" ph="1"/>
      <c r="AAK941" s="84" ph="1"/>
      <c r="AAL941" s="84" ph="1"/>
      <c r="AAM941" s="84" ph="1"/>
      <c r="AAN941" s="84" ph="1"/>
      <c r="AAO941" s="84" ph="1"/>
      <c r="AAP941" s="84" ph="1"/>
      <c r="AAQ941" s="84" ph="1"/>
      <c r="AAR941" s="84" ph="1"/>
      <c r="AAS941" s="84" ph="1"/>
      <c r="AAT941" s="84" ph="1"/>
      <c r="AAU941" s="84" ph="1"/>
      <c r="AAV941" s="84" ph="1"/>
      <c r="AAW941" s="84" ph="1"/>
      <c r="AAX941" s="84" ph="1"/>
      <c r="AAY941" s="84" ph="1"/>
      <c r="AAZ941" s="84" ph="1"/>
      <c r="ABA941" s="84" ph="1"/>
      <c r="ABB941" s="84" ph="1"/>
      <c r="ABC941" s="84" ph="1"/>
      <c r="ABD941" s="84" ph="1"/>
      <c r="ABE941" s="84" ph="1"/>
      <c r="ABF941" s="84" ph="1"/>
      <c r="ABG941" s="84" ph="1"/>
      <c r="ABH941" s="84" ph="1"/>
      <c r="ABI941" s="84" ph="1"/>
      <c r="ABJ941" s="84" ph="1"/>
      <c r="ABK941" s="84" ph="1"/>
      <c r="ABL941" s="84" ph="1"/>
      <c r="ABM941" s="84" ph="1"/>
      <c r="ABN941" s="84" ph="1"/>
      <c r="ABO941" s="84" ph="1"/>
      <c r="ABP941" s="84" ph="1"/>
      <c r="ABQ941" s="84" ph="1"/>
      <c r="ABR941" s="84" ph="1"/>
      <c r="ABS941" s="84" ph="1"/>
      <c r="ABT941" s="84" ph="1"/>
      <c r="ABU941" s="84" ph="1"/>
      <c r="ABV941" s="84" ph="1"/>
      <c r="ABW941" s="84" ph="1"/>
      <c r="ABX941" s="84" ph="1"/>
      <c r="ABY941" s="84" ph="1"/>
      <c r="ABZ941" s="84" ph="1"/>
      <c r="ACA941" s="84" ph="1"/>
      <c r="ACB941" s="84" ph="1"/>
      <c r="ACC941" s="84" ph="1"/>
      <c r="ACD941" s="84" ph="1"/>
      <c r="ACE941" s="84" ph="1"/>
      <c r="ACF941" s="84" ph="1"/>
      <c r="ACG941" s="84" ph="1"/>
      <c r="ACH941" s="84" ph="1"/>
      <c r="ACI941" s="84" ph="1"/>
      <c r="ACJ941" s="84" ph="1"/>
      <c r="ACK941" s="84" ph="1"/>
      <c r="ACL941" s="84" ph="1"/>
      <c r="ACM941" s="84" ph="1"/>
      <c r="ACN941" s="84" ph="1"/>
      <c r="ACO941" s="84" ph="1"/>
      <c r="ACP941" s="84" ph="1"/>
      <c r="ACQ941" s="84" ph="1"/>
      <c r="ACR941" s="84" ph="1"/>
      <c r="ACS941" s="84" ph="1"/>
      <c r="ACT941" s="84" ph="1"/>
      <c r="ACU941" s="84" ph="1"/>
      <c r="ACV941" s="84" ph="1"/>
      <c r="ACW941" s="84" ph="1"/>
      <c r="ACX941" s="84" ph="1"/>
      <c r="ACY941" s="84" ph="1"/>
      <c r="ACZ941" s="84" ph="1"/>
      <c r="ADA941" s="84" ph="1"/>
      <c r="ADB941" s="84" ph="1"/>
      <c r="ADC941" s="84" ph="1"/>
      <c r="ADD941" s="84" ph="1"/>
      <c r="ADE941" s="84" ph="1"/>
      <c r="ADF941" s="84" ph="1"/>
      <c r="ADG941" s="84" ph="1"/>
      <c r="ADH941" s="84" ph="1"/>
      <c r="ADI941" s="84" ph="1"/>
      <c r="ADJ941" s="84" ph="1"/>
      <c r="ADK941" s="84" ph="1"/>
      <c r="ADL941" s="84" ph="1"/>
      <c r="ADM941" s="84" ph="1"/>
      <c r="ADN941" s="84" ph="1"/>
      <c r="ADO941" s="84" ph="1"/>
      <c r="ADP941" s="84" ph="1"/>
      <c r="ADQ941" s="84" ph="1"/>
      <c r="ADR941" s="84" ph="1"/>
      <c r="ADS941" s="84" ph="1"/>
      <c r="ADT941" s="84" ph="1"/>
      <c r="ADU941" s="84" ph="1"/>
      <c r="ADV941" s="84" ph="1"/>
      <c r="ADW941" s="84" ph="1"/>
      <c r="ADX941" s="84" ph="1"/>
      <c r="ADY941" s="84" ph="1"/>
      <c r="ADZ941" s="84" ph="1"/>
      <c r="AEA941" s="84" ph="1"/>
      <c r="AEB941" s="84" ph="1"/>
      <c r="AEC941" s="84" ph="1"/>
      <c r="AED941" s="84" ph="1"/>
      <c r="AEE941" s="84" ph="1"/>
      <c r="AEF941" s="84" ph="1"/>
      <c r="AEG941" s="84" ph="1"/>
      <c r="AEH941" s="84" ph="1"/>
      <c r="AEI941" s="84" ph="1"/>
      <c r="AEJ941" s="84" ph="1"/>
      <c r="AEK941" s="84" ph="1"/>
      <c r="AEL941" s="84" ph="1"/>
      <c r="AEM941" s="84" ph="1"/>
      <c r="AEN941" s="84" ph="1"/>
      <c r="AEO941" s="84" ph="1"/>
      <c r="AEP941" s="84" ph="1"/>
      <c r="AEQ941" s="84" ph="1"/>
      <c r="AER941" s="84" ph="1"/>
      <c r="AES941" s="84" ph="1"/>
      <c r="AET941" s="84" ph="1"/>
      <c r="AEU941" s="84" ph="1"/>
      <c r="AEV941" s="84" ph="1"/>
      <c r="AEW941" s="84" ph="1"/>
      <c r="AEX941" s="84" ph="1"/>
      <c r="AEY941" s="84" ph="1"/>
      <c r="AEZ941" s="84" ph="1"/>
      <c r="AFA941" s="84" ph="1"/>
      <c r="AFB941" s="84" ph="1"/>
      <c r="AFC941" s="84" ph="1"/>
      <c r="AFD941" s="84" ph="1"/>
      <c r="AFE941" s="84" ph="1"/>
      <c r="AFF941" s="84" ph="1"/>
      <c r="AFG941" s="84" ph="1"/>
      <c r="AFH941" s="84" ph="1"/>
      <c r="AFI941" s="84" ph="1"/>
      <c r="AFJ941" s="84" ph="1"/>
      <c r="AFK941" s="84" ph="1"/>
      <c r="AFL941" s="84" ph="1"/>
      <c r="AFM941" s="84" ph="1"/>
      <c r="AFN941" s="84" ph="1"/>
      <c r="AFO941" s="84" ph="1"/>
      <c r="AFP941" s="84" ph="1"/>
      <c r="AFQ941" s="84" ph="1"/>
      <c r="AFR941" s="84" ph="1"/>
      <c r="AFS941" s="84" ph="1"/>
      <c r="AFT941" s="84" ph="1"/>
      <c r="AFU941" s="84" ph="1"/>
      <c r="AFV941" s="84" ph="1"/>
      <c r="AFW941" s="84" ph="1"/>
      <c r="AFX941" s="84" ph="1"/>
      <c r="AFY941" s="84" ph="1"/>
      <c r="AFZ941" s="84" ph="1"/>
      <c r="AGA941" s="84" ph="1"/>
      <c r="AGB941" s="84" ph="1"/>
      <c r="AGC941" s="84" ph="1"/>
      <c r="AGD941" s="84" ph="1"/>
      <c r="AGE941" s="84" ph="1"/>
      <c r="AGF941" s="84" ph="1"/>
      <c r="AGG941" s="84" ph="1"/>
      <c r="AGH941" s="84" ph="1"/>
      <c r="AGI941" s="84" ph="1"/>
      <c r="AGJ941" s="84" ph="1"/>
      <c r="AGK941" s="84" ph="1"/>
      <c r="AGL941" s="84" ph="1"/>
      <c r="AGM941" s="84" ph="1"/>
      <c r="AGN941" s="84" ph="1"/>
      <c r="AGO941" s="84" ph="1"/>
      <c r="AGP941" s="84" ph="1"/>
      <c r="AGQ941" s="84" ph="1"/>
      <c r="AGR941" s="84" ph="1"/>
      <c r="AGS941" s="84" ph="1"/>
      <c r="AGT941" s="84" ph="1"/>
      <c r="AGU941" s="84" ph="1"/>
      <c r="AGV941" s="84" ph="1"/>
      <c r="AGW941" s="84" ph="1"/>
      <c r="AGX941" s="84" ph="1"/>
      <c r="AGY941" s="84" ph="1"/>
      <c r="AGZ941" s="84" ph="1"/>
      <c r="AHA941" s="84" ph="1"/>
      <c r="AHB941" s="84" ph="1"/>
      <c r="AHC941" s="84" ph="1"/>
      <c r="AHD941" s="84" ph="1"/>
      <c r="AHE941" s="84" ph="1"/>
      <c r="AHF941" s="84" ph="1"/>
      <c r="AHG941" s="84" ph="1"/>
      <c r="AHH941" s="84" ph="1"/>
      <c r="AHI941" s="84" ph="1"/>
      <c r="AHJ941" s="84" ph="1"/>
      <c r="AHK941" s="84" ph="1"/>
      <c r="AHL941" s="84" ph="1"/>
      <c r="AHM941" s="84" ph="1"/>
      <c r="AHN941" s="84" ph="1"/>
      <c r="AHO941" s="84" ph="1"/>
      <c r="AHP941" s="84" ph="1"/>
      <c r="AHQ941" s="84" ph="1"/>
      <c r="AHR941" s="84" ph="1"/>
      <c r="AHS941" s="84" ph="1"/>
      <c r="AHT941" s="84" ph="1"/>
      <c r="AHU941" s="84" ph="1"/>
      <c r="AHV941" s="84" ph="1"/>
      <c r="AHW941" s="84" ph="1"/>
      <c r="AHX941" s="84" ph="1"/>
      <c r="AHY941" s="84" ph="1"/>
      <c r="AHZ941" s="84" ph="1"/>
      <c r="AIA941" s="84" ph="1"/>
      <c r="AIB941" s="84" ph="1"/>
      <c r="AIC941" s="84" ph="1"/>
      <c r="AID941" s="84" ph="1"/>
      <c r="AIE941" s="84" ph="1"/>
      <c r="AIF941" s="84" ph="1"/>
      <c r="AIG941" s="84" ph="1"/>
      <c r="AIH941" s="84" ph="1"/>
      <c r="AII941" s="84" ph="1"/>
      <c r="AIJ941" s="84" ph="1"/>
      <c r="AIK941" s="84" ph="1"/>
      <c r="AIL941" s="84" ph="1"/>
      <c r="AIM941" s="84" ph="1"/>
      <c r="AIN941" s="84" ph="1"/>
      <c r="AIO941" s="84" ph="1"/>
      <c r="AIP941" s="84" ph="1"/>
      <c r="AIQ941" s="84" ph="1"/>
      <c r="AIR941" s="84" ph="1"/>
      <c r="AIS941" s="84" ph="1"/>
      <c r="AIT941" s="84" ph="1"/>
      <c r="AIU941" s="84" ph="1"/>
      <c r="AIV941" s="84" ph="1"/>
      <c r="AIW941" s="84" ph="1"/>
      <c r="AIX941" s="84" ph="1"/>
      <c r="AIY941" s="84" ph="1"/>
      <c r="AIZ941" s="84" ph="1"/>
      <c r="AJA941" s="84" ph="1"/>
      <c r="AJB941" s="84" ph="1"/>
      <c r="AJC941" s="84" ph="1"/>
      <c r="AJD941" s="84" ph="1"/>
      <c r="AJE941" s="84" ph="1"/>
      <c r="AJF941" s="84" ph="1"/>
      <c r="AJG941" s="84" ph="1"/>
      <c r="AJH941" s="84" ph="1"/>
      <c r="AJI941" s="84" ph="1"/>
      <c r="AJJ941" s="84" ph="1"/>
      <c r="AJK941" s="84" ph="1"/>
      <c r="AJL941" s="84" ph="1"/>
      <c r="AJM941" s="84" ph="1"/>
      <c r="AJN941" s="84" ph="1"/>
      <c r="AJO941" s="84" ph="1"/>
      <c r="AJP941" s="84" ph="1"/>
      <c r="AJQ941" s="84" ph="1"/>
      <c r="AJR941" s="84" ph="1"/>
      <c r="AJS941" s="84" ph="1"/>
      <c r="AJT941" s="84" ph="1"/>
      <c r="AJU941" s="84" ph="1"/>
      <c r="AJV941" s="84" ph="1"/>
      <c r="AJW941" s="84" ph="1"/>
      <c r="AJX941" s="84" ph="1"/>
      <c r="AJY941" s="84" ph="1"/>
      <c r="AJZ941" s="84" ph="1"/>
      <c r="AKA941" s="84" ph="1"/>
      <c r="AKB941" s="84" ph="1"/>
      <c r="AKC941" s="84" ph="1"/>
      <c r="AKD941" s="84" ph="1"/>
      <c r="AKE941" s="84" ph="1"/>
      <c r="AKF941" s="84" ph="1"/>
      <c r="AKG941" s="84" ph="1"/>
      <c r="AKH941" s="84" ph="1"/>
      <c r="AKI941" s="84" ph="1"/>
      <c r="AKJ941" s="84" ph="1"/>
      <c r="AKK941" s="84" ph="1"/>
      <c r="AKL941" s="84" ph="1"/>
      <c r="AKM941" s="84" ph="1"/>
      <c r="AKN941" s="84" ph="1"/>
      <c r="AKO941" s="84" ph="1"/>
      <c r="AKP941" s="84" ph="1"/>
      <c r="AKQ941" s="84" ph="1"/>
      <c r="AKR941" s="84" ph="1"/>
      <c r="AKS941" s="84" ph="1"/>
      <c r="AKT941" s="84" ph="1"/>
      <c r="AKU941" s="84" ph="1"/>
      <c r="AKV941" s="84" ph="1"/>
      <c r="AKW941" s="84" ph="1"/>
      <c r="AKX941" s="84" ph="1"/>
      <c r="AKY941" s="84" ph="1"/>
      <c r="AKZ941" s="84" ph="1"/>
      <c r="ALA941" s="84" ph="1"/>
      <c r="ALB941" s="84" ph="1"/>
      <c r="ALC941" s="84" ph="1"/>
      <c r="ALD941" s="84" ph="1"/>
      <c r="ALE941" s="84" ph="1"/>
      <c r="ALF941" s="84" ph="1"/>
      <c r="ALG941" s="84" ph="1"/>
      <c r="ALH941" s="84" ph="1"/>
      <c r="ALI941" s="84" ph="1"/>
      <c r="ALJ941" s="84" ph="1"/>
      <c r="ALK941" s="84" ph="1"/>
      <c r="ALL941" s="84" ph="1"/>
      <c r="ALM941" s="84" ph="1"/>
      <c r="ALN941" s="84" ph="1"/>
      <c r="ALO941" s="84" ph="1"/>
      <c r="ALP941" s="84" ph="1"/>
      <c r="ALQ941" s="84" ph="1"/>
      <c r="ALR941" s="84" ph="1"/>
      <c r="ALS941" s="84" ph="1"/>
      <c r="ALT941" s="84" ph="1"/>
      <c r="ALU941" s="84" ph="1"/>
      <c r="ALV941" s="84" ph="1"/>
      <c r="ALW941" s="84" ph="1"/>
      <c r="ALX941" s="84" ph="1"/>
      <c r="ALY941" s="84" ph="1"/>
      <c r="ALZ941" s="84" ph="1"/>
      <c r="AMA941" s="84" ph="1"/>
      <c r="AMB941" s="84" ph="1"/>
      <c r="AMC941" s="84" ph="1"/>
      <c r="AMD941" s="84" ph="1"/>
      <c r="AME941" s="84" ph="1"/>
      <c r="AMF941" s="84" ph="1"/>
      <c r="AMG941" s="84" ph="1"/>
      <c r="AMH941" s="84" ph="1"/>
      <c r="AMI941" s="84" ph="1"/>
      <c r="AMJ941" s="84" ph="1"/>
      <c r="AMK941" s="84" ph="1"/>
      <c r="AML941" s="84" ph="1"/>
      <c r="AMM941" s="84" ph="1"/>
      <c r="AMN941" s="84" ph="1"/>
      <c r="AMO941" s="84" ph="1"/>
      <c r="AMP941" s="84" ph="1"/>
      <c r="AMQ941" s="84" ph="1"/>
      <c r="AMR941" s="84" ph="1"/>
      <c r="AMS941" s="84" ph="1"/>
      <c r="AMT941" s="84" ph="1"/>
      <c r="AMU941" s="84" ph="1"/>
      <c r="AMV941" s="84" ph="1"/>
      <c r="AMW941" s="84" ph="1"/>
      <c r="AMX941" s="84" ph="1"/>
      <c r="AMY941" s="84" ph="1"/>
      <c r="AMZ941" s="84" ph="1"/>
      <c r="ANA941" s="84" ph="1"/>
      <c r="ANB941" s="84" ph="1"/>
      <c r="ANC941" s="84" ph="1"/>
      <c r="AND941" s="84" ph="1"/>
      <c r="ANE941" s="84" ph="1"/>
      <c r="ANF941" s="84" ph="1"/>
      <c r="ANG941" s="84" ph="1"/>
      <c r="ANH941" s="84" ph="1"/>
      <c r="ANI941" s="84" ph="1"/>
      <c r="ANJ941" s="84" ph="1"/>
      <c r="ANK941" s="84" ph="1"/>
      <c r="ANL941" s="84" ph="1"/>
      <c r="ANM941" s="84" ph="1"/>
      <c r="ANN941" s="84" ph="1"/>
      <c r="ANO941" s="84" ph="1"/>
      <c r="ANP941" s="84" ph="1"/>
      <c r="ANQ941" s="84" ph="1"/>
      <c r="ANR941" s="84" ph="1"/>
      <c r="ANS941" s="84" ph="1"/>
      <c r="ANT941" s="84" ph="1"/>
      <c r="ANU941" s="84" ph="1"/>
      <c r="ANV941" s="84" ph="1"/>
      <c r="ANW941" s="84" ph="1"/>
      <c r="ANX941" s="84" ph="1"/>
      <c r="ANY941" s="84" ph="1"/>
      <c r="ANZ941" s="84" ph="1"/>
      <c r="AOA941" s="84" ph="1"/>
      <c r="AOB941" s="84" ph="1"/>
      <c r="AOC941" s="84" ph="1"/>
      <c r="AOD941" s="84" ph="1"/>
      <c r="AOE941" s="84" ph="1"/>
      <c r="AOF941" s="84" ph="1"/>
      <c r="AOG941" s="84" ph="1"/>
      <c r="AOH941" s="84" ph="1"/>
      <c r="AOI941" s="84" ph="1"/>
      <c r="AOJ941" s="84" ph="1"/>
      <c r="AOK941" s="84" ph="1"/>
      <c r="AOL941" s="84" ph="1"/>
      <c r="AOM941" s="84" ph="1"/>
      <c r="AON941" s="84" ph="1"/>
      <c r="AOO941" s="84" ph="1"/>
      <c r="AOP941" s="84" ph="1"/>
      <c r="AOQ941" s="84" ph="1"/>
      <c r="AOR941" s="84" ph="1"/>
      <c r="AOS941" s="84" ph="1"/>
      <c r="AOT941" s="84" ph="1"/>
      <c r="AOU941" s="84" ph="1"/>
      <c r="AOV941" s="84" ph="1"/>
      <c r="AOW941" s="84" ph="1"/>
      <c r="AOX941" s="84" ph="1"/>
      <c r="AOY941" s="84" ph="1"/>
      <c r="AOZ941" s="84" ph="1"/>
      <c r="APA941" s="84" ph="1"/>
      <c r="APB941" s="84" ph="1"/>
      <c r="APC941" s="84" ph="1"/>
      <c r="APD941" s="84" ph="1"/>
      <c r="APE941" s="84" ph="1"/>
      <c r="APF941" s="84" ph="1"/>
      <c r="APG941" s="84" ph="1"/>
      <c r="APH941" s="84" ph="1"/>
      <c r="API941" s="84" ph="1"/>
      <c r="APJ941" s="84" ph="1"/>
      <c r="APK941" s="84" ph="1"/>
      <c r="APL941" s="84" ph="1"/>
      <c r="APM941" s="84" ph="1"/>
      <c r="APN941" s="84" ph="1"/>
      <c r="APO941" s="84" ph="1"/>
      <c r="APP941" s="84" ph="1"/>
      <c r="APQ941" s="84" ph="1"/>
      <c r="APR941" s="84" ph="1"/>
      <c r="APS941" s="84" ph="1"/>
      <c r="APT941" s="84" ph="1"/>
      <c r="APU941" s="84" ph="1"/>
      <c r="APV941" s="84" ph="1"/>
      <c r="APW941" s="84" ph="1"/>
      <c r="APX941" s="84" ph="1"/>
      <c r="APY941" s="84" ph="1"/>
      <c r="APZ941" s="84" ph="1"/>
      <c r="AQA941" s="84" ph="1"/>
      <c r="AQB941" s="84" ph="1"/>
      <c r="AQC941" s="84" ph="1"/>
      <c r="AQD941" s="84" ph="1"/>
      <c r="AQE941" s="84" ph="1"/>
      <c r="AQF941" s="84" ph="1"/>
      <c r="AQG941" s="84" ph="1"/>
      <c r="AQH941" s="84" ph="1"/>
      <c r="AQI941" s="84" ph="1"/>
      <c r="AQJ941" s="84" ph="1"/>
      <c r="AQK941" s="84" ph="1"/>
      <c r="AQL941" s="84" ph="1"/>
      <c r="AQM941" s="84" ph="1"/>
      <c r="AQN941" s="84" ph="1"/>
      <c r="AQO941" s="84" ph="1"/>
      <c r="AQP941" s="84" ph="1"/>
      <c r="AQQ941" s="84" ph="1"/>
      <c r="AQR941" s="84" ph="1"/>
      <c r="AQS941" s="84" ph="1"/>
      <c r="AQT941" s="84" ph="1"/>
      <c r="AQU941" s="84" ph="1"/>
      <c r="AQV941" s="84" ph="1"/>
      <c r="AQW941" s="84" ph="1"/>
      <c r="AQX941" s="84" ph="1"/>
      <c r="AQY941" s="84" ph="1"/>
      <c r="AQZ941" s="84" ph="1"/>
      <c r="ARA941" s="84" ph="1"/>
      <c r="ARB941" s="84" ph="1"/>
      <c r="ARC941" s="84" ph="1"/>
      <c r="ARD941" s="84" ph="1"/>
      <c r="ARE941" s="84" ph="1"/>
      <c r="ARF941" s="84" ph="1"/>
      <c r="ARG941" s="84" ph="1"/>
      <c r="ARH941" s="84" ph="1"/>
      <c r="ARI941" s="84" ph="1"/>
      <c r="ARJ941" s="84" ph="1"/>
      <c r="ARK941" s="84" ph="1"/>
      <c r="ARL941" s="84" ph="1"/>
      <c r="ARM941" s="84" ph="1"/>
      <c r="ARN941" s="84" ph="1"/>
      <c r="ARO941" s="84" ph="1"/>
      <c r="ARP941" s="84" ph="1"/>
      <c r="ARQ941" s="84" ph="1"/>
      <c r="ARR941" s="84" ph="1"/>
      <c r="ARS941" s="84" ph="1"/>
      <c r="ART941" s="84" ph="1"/>
      <c r="ARU941" s="84" ph="1"/>
      <c r="ARV941" s="84" ph="1"/>
      <c r="ARW941" s="84" ph="1"/>
      <c r="ARX941" s="84" ph="1"/>
      <c r="ARY941" s="84" ph="1"/>
      <c r="ARZ941" s="84" ph="1"/>
      <c r="ASA941" s="84" ph="1"/>
      <c r="ASB941" s="84" ph="1"/>
      <c r="ASC941" s="84" ph="1"/>
      <c r="ASD941" s="84" ph="1"/>
      <c r="ASE941" s="84" ph="1"/>
      <c r="ASF941" s="84" ph="1"/>
      <c r="ASG941" s="84" ph="1"/>
      <c r="ASH941" s="84" ph="1"/>
      <c r="ASI941" s="84" ph="1"/>
      <c r="ASJ941" s="84" ph="1"/>
      <c r="ASK941" s="84" ph="1"/>
      <c r="ASL941" s="84" ph="1"/>
      <c r="ASM941" s="84" ph="1"/>
      <c r="ASN941" s="84" ph="1"/>
      <c r="ASO941" s="84" ph="1"/>
      <c r="ASP941" s="84" ph="1"/>
      <c r="ASQ941" s="84" ph="1"/>
      <c r="ASR941" s="84" ph="1"/>
      <c r="ASS941" s="84" ph="1"/>
      <c r="AST941" s="84" ph="1"/>
      <c r="ASU941" s="84" ph="1"/>
      <c r="ASV941" s="84" ph="1"/>
      <c r="ASW941" s="84" ph="1"/>
      <c r="ASX941" s="84" ph="1"/>
      <c r="ASY941" s="84" ph="1"/>
      <c r="ASZ941" s="84" ph="1"/>
      <c r="ATA941" s="84" ph="1"/>
      <c r="ATB941" s="84" ph="1"/>
      <c r="ATC941" s="84" ph="1"/>
      <c r="ATD941" s="84" ph="1"/>
      <c r="ATE941" s="84" ph="1"/>
      <c r="ATF941" s="84" ph="1"/>
      <c r="ATG941" s="84" ph="1"/>
      <c r="ATH941" s="84" ph="1"/>
      <c r="ATI941" s="84" ph="1"/>
      <c r="ATJ941" s="84" ph="1"/>
      <c r="ATK941" s="84" ph="1"/>
      <c r="ATL941" s="84" ph="1"/>
      <c r="ATM941" s="84" ph="1"/>
      <c r="ATN941" s="84" ph="1"/>
      <c r="ATO941" s="84" ph="1"/>
      <c r="ATP941" s="84" ph="1"/>
      <c r="ATQ941" s="84" ph="1"/>
      <c r="ATR941" s="84" ph="1"/>
      <c r="ATS941" s="84" ph="1"/>
      <c r="ATT941" s="84" ph="1"/>
      <c r="ATU941" s="84" ph="1"/>
      <c r="ATV941" s="84" ph="1"/>
      <c r="ATW941" s="84" ph="1"/>
      <c r="ATX941" s="84" ph="1"/>
      <c r="ATY941" s="84" ph="1"/>
      <c r="ATZ941" s="84" ph="1"/>
      <c r="AUA941" s="84" ph="1"/>
      <c r="AUB941" s="84" ph="1"/>
      <c r="AUC941" s="84" ph="1"/>
      <c r="AUD941" s="84" ph="1"/>
      <c r="AUE941" s="84" ph="1"/>
      <c r="AUF941" s="84" ph="1"/>
      <c r="AUG941" s="84" ph="1"/>
      <c r="AUH941" s="84" ph="1"/>
      <c r="AUI941" s="84" ph="1"/>
      <c r="AUJ941" s="84" ph="1"/>
      <c r="AUK941" s="84" ph="1"/>
      <c r="AUL941" s="84" ph="1"/>
      <c r="AUM941" s="84" ph="1"/>
      <c r="AUN941" s="84" ph="1"/>
      <c r="AUO941" s="84" ph="1"/>
      <c r="AUP941" s="84" ph="1"/>
      <c r="AUQ941" s="84" ph="1"/>
      <c r="AUR941" s="84" ph="1"/>
      <c r="AUS941" s="84" ph="1"/>
      <c r="AUT941" s="84" ph="1"/>
      <c r="AUU941" s="84" ph="1"/>
      <c r="AUV941" s="84" ph="1"/>
      <c r="AUW941" s="84" ph="1"/>
      <c r="AUX941" s="84" ph="1"/>
      <c r="AUY941" s="84" ph="1"/>
      <c r="AUZ941" s="84" ph="1"/>
      <c r="AVA941" s="84" ph="1"/>
      <c r="AVB941" s="84" ph="1"/>
      <c r="AVC941" s="84" ph="1"/>
      <c r="AVD941" s="84" ph="1"/>
      <c r="AVE941" s="84" ph="1"/>
      <c r="AVF941" s="84" ph="1"/>
      <c r="AVG941" s="84" ph="1"/>
      <c r="AVH941" s="84" ph="1"/>
      <c r="AVI941" s="84" ph="1"/>
      <c r="AVJ941" s="84" ph="1"/>
      <c r="AVK941" s="84" ph="1"/>
      <c r="AVL941" s="84" ph="1"/>
      <c r="AVM941" s="84" ph="1"/>
      <c r="AVN941" s="84" ph="1"/>
      <c r="AVO941" s="84" ph="1"/>
      <c r="AVP941" s="84" ph="1"/>
      <c r="AVQ941" s="84" ph="1"/>
      <c r="AVR941" s="84" ph="1"/>
      <c r="AVS941" s="84" ph="1"/>
      <c r="AVT941" s="84" ph="1"/>
      <c r="AVU941" s="84" ph="1"/>
      <c r="AVV941" s="84" ph="1"/>
      <c r="AVW941" s="84" ph="1"/>
      <c r="AVX941" s="84" ph="1"/>
      <c r="AVY941" s="84" ph="1"/>
      <c r="AVZ941" s="84" ph="1"/>
      <c r="AWA941" s="84" ph="1"/>
      <c r="AWB941" s="84" ph="1"/>
      <c r="AWC941" s="84" ph="1"/>
      <c r="AWD941" s="84" ph="1"/>
      <c r="AWE941" s="84" ph="1"/>
      <c r="AWF941" s="84" ph="1"/>
      <c r="AWG941" s="84" ph="1"/>
      <c r="AWH941" s="84" ph="1"/>
      <c r="AWI941" s="84" ph="1"/>
      <c r="AWJ941" s="84" ph="1"/>
      <c r="AWK941" s="84" ph="1"/>
      <c r="AWL941" s="84" ph="1"/>
      <c r="AWM941" s="84" ph="1"/>
      <c r="AWN941" s="84" ph="1"/>
      <c r="AWO941" s="84" ph="1"/>
      <c r="AWP941" s="84" ph="1"/>
      <c r="AWQ941" s="84" ph="1"/>
      <c r="AWR941" s="84" ph="1"/>
      <c r="AWS941" s="84" ph="1"/>
      <c r="AWT941" s="84" ph="1"/>
      <c r="AWU941" s="84" ph="1"/>
      <c r="AWV941" s="84" ph="1"/>
      <c r="AWW941" s="84" ph="1"/>
      <c r="AWX941" s="84" ph="1"/>
      <c r="AWY941" s="84" ph="1"/>
      <c r="AWZ941" s="84" ph="1"/>
      <c r="AXA941" s="84" ph="1"/>
      <c r="AXB941" s="84" ph="1"/>
      <c r="AXC941" s="84" ph="1"/>
      <c r="AXD941" s="84" ph="1"/>
      <c r="AXE941" s="84" ph="1"/>
      <c r="AXF941" s="84" ph="1"/>
      <c r="AXG941" s="84" ph="1"/>
      <c r="AXH941" s="84" ph="1"/>
      <c r="AXI941" s="84" ph="1"/>
      <c r="AXJ941" s="84" ph="1"/>
      <c r="AXK941" s="84" ph="1"/>
      <c r="AXL941" s="84" ph="1"/>
      <c r="AXM941" s="84" ph="1"/>
      <c r="AXN941" s="84" ph="1"/>
      <c r="AXO941" s="84" ph="1"/>
      <c r="AXP941" s="84" ph="1"/>
      <c r="AXQ941" s="84" ph="1"/>
      <c r="AXR941" s="84" ph="1"/>
      <c r="AXS941" s="84" ph="1"/>
      <c r="AXT941" s="84" ph="1"/>
      <c r="AXU941" s="84" ph="1"/>
      <c r="AXV941" s="84" ph="1"/>
      <c r="AXW941" s="84" ph="1"/>
      <c r="AXX941" s="84" ph="1"/>
      <c r="AXY941" s="84" ph="1"/>
      <c r="AXZ941" s="84" ph="1"/>
      <c r="AYA941" s="84" ph="1"/>
      <c r="AYB941" s="84" ph="1"/>
      <c r="AYC941" s="84" ph="1"/>
      <c r="AYD941" s="84" ph="1"/>
      <c r="AYE941" s="84" ph="1"/>
      <c r="AYF941" s="84" ph="1"/>
      <c r="AYG941" s="84" ph="1"/>
      <c r="AYH941" s="84" ph="1"/>
      <c r="AYI941" s="84" ph="1"/>
      <c r="AYJ941" s="84" ph="1"/>
      <c r="AYK941" s="84" ph="1"/>
      <c r="AYL941" s="84" ph="1"/>
      <c r="AYM941" s="84" ph="1"/>
      <c r="AYN941" s="84" ph="1"/>
      <c r="AYO941" s="84" ph="1"/>
      <c r="AYP941" s="84" ph="1"/>
      <c r="AYQ941" s="84" ph="1"/>
      <c r="AYR941" s="84" ph="1"/>
      <c r="AYS941" s="84" ph="1"/>
      <c r="AYT941" s="84" ph="1"/>
      <c r="AYU941" s="84" ph="1"/>
      <c r="AYV941" s="84" ph="1"/>
      <c r="AYW941" s="84" ph="1"/>
      <c r="AYX941" s="84" ph="1"/>
      <c r="AYY941" s="84" ph="1"/>
      <c r="AYZ941" s="84" ph="1"/>
      <c r="AZA941" s="84" ph="1"/>
      <c r="AZB941" s="84" ph="1"/>
      <c r="AZC941" s="84" ph="1"/>
      <c r="AZD941" s="84" ph="1"/>
      <c r="AZE941" s="84" ph="1"/>
      <c r="AZF941" s="84" ph="1"/>
      <c r="AZG941" s="84" ph="1"/>
      <c r="AZH941" s="84" ph="1"/>
      <c r="AZI941" s="84" ph="1"/>
      <c r="AZJ941" s="84" ph="1"/>
      <c r="AZK941" s="84" ph="1"/>
      <c r="AZL941" s="84" ph="1"/>
      <c r="AZM941" s="84" ph="1"/>
      <c r="AZN941" s="84" ph="1"/>
      <c r="AZO941" s="84" ph="1"/>
      <c r="AZP941" s="84" ph="1"/>
      <c r="AZQ941" s="84" ph="1"/>
      <c r="AZR941" s="84" ph="1"/>
      <c r="AZS941" s="84" ph="1"/>
      <c r="AZT941" s="84" ph="1"/>
      <c r="AZU941" s="84" ph="1"/>
      <c r="AZV941" s="84" ph="1"/>
      <c r="AZW941" s="84" ph="1"/>
      <c r="AZX941" s="84" ph="1"/>
      <c r="AZY941" s="84" ph="1"/>
      <c r="AZZ941" s="84" ph="1"/>
      <c r="BAA941" s="84" ph="1"/>
      <c r="BAB941" s="84" ph="1"/>
      <c r="BAC941" s="84" ph="1"/>
      <c r="BAD941" s="84" ph="1"/>
      <c r="BAE941" s="84" ph="1"/>
      <c r="BAF941" s="84" ph="1"/>
      <c r="BAG941" s="84" ph="1"/>
      <c r="BAH941" s="84" ph="1"/>
      <c r="BAI941" s="84" ph="1"/>
      <c r="BAJ941" s="84" ph="1"/>
      <c r="BAK941" s="84" ph="1"/>
      <c r="BAL941" s="84" ph="1"/>
      <c r="BAM941" s="84" ph="1"/>
      <c r="BAN941" s="84" ph="1"/>
      <c r="BAO941" s="84" ph="1"/>
      <c r="BAP941" s="84" ph="1"/>
      <c r="BAQ941" s="84" ph="1"/>
      <c r="BAR941" s="84" ph="1"/>
      <c r="BAS941" s="84" ph="1"/>
      <c r="BAT941" s="84" ph="1"/>
      <c r="BAU941" s="84" ph="1"/>
      <c r="BAV941" s="84" ph="1"/>
      <c r="BAW941" s="84" ph="1"/>
      <c r="BAX941" s="84" ph="1"/>
      <c r="BAY941" s="84" ph="1"/>
      <c r="BAZ941" s="84" ph="1"/>
      <c r="BBA941" s="84" ph="1"/>
      <c r="BBB941" s="84" ph="1"/>
      <c r="BBC941" s="84" ph="1"/>
      <c r="BBD941" s="84" ph="1"/>
      <c r="BBE941" s="84" ph="1"/>
      <c r="BBF941" s="84" ph="1"/>
      <c r="BBG941" s="84" ph="1"/>
      <c r="BBH941" s="84" ph="1"/>
      <c r="BBI941" s="84" ph="1"/>
      <c r="BBJ941" s="84" ph="1"/>
      <c r="BBK941" s="84" ph="1"/>
      <c r="BBL941" s="84" ph="1"/>
      <c r="BBM941" s="84" ph="1"/>
      <c r="BBN941" s="84" ph="1"/>
      <c r="BBO941" s="84" ph="1"/>
      <c r="BBP941" s="84" ph="1"/>
      <c r="BBQ941" s="84" ph="1"/>
      <c r="BBR941" s="84" ph="1"/>
      <c r="BBS941" s="84" ph="1"/>
      <c r="BBT941" s="84" ph="1"/>
      <c r="BBU941" s="84" ph="1"/>
      <c r="BBV941" s="84" ph="1"/>
      <c r="BBW941" s="84" ph="1"/>
      <c r="BBX941" s="84" ph="1"/>
      <c r="BBY941" s="84" ph="1"/>
      <c r="BBZ941" s="84" ph="1"/>
      <c r="BCA941" s="84" ph="1"/>
      <c r="BCB941" s="84" ph="1"/>
      <c r="BCC941" s="84" ph="1"/>
      <c r="BCD941" s="84" ph="1"/>
      <c r="BCE941" s="84" ph="1"/>
      <c r="BCF941" s="84" ph="1"/>
      <c r="BCG941" s="84" ph="1"/>
      <c r="BCH941" s="84" ph="1"/>
      <c r="BCI941" s="84" ph="1"/>
      <c r="BCJ941" s="84" ph="1"/>
      <c r="BCK941" s="84" ph="1"/>
      <c r="BCL941" s="84" ph="1"/>
      <c r="BCM941" s="84" ph="1"/>
      <c r="BCN941" s="84" ph="1"/>
      <c r="BCO941" s="84" ph="1"/>
      <c r="BCP941" s="84" ph="1"/>
      <c r="BCQ941" s="84" ph="1"/>
      <c r="BCR941" s="84" ph="1"/>
      <c r="BCS941" s="84" ph="1"/>
      <c r="BCT941" s="84" ph="1"/>
      <c r="BCU941" s="84" ph="1"/>
      <c r="BCV941" s="84" ph="1"/>
      <c r="BCW941" s="84" ph="1"/>
      <c r="BCX941" s="84" ph="1"/>
      <c r="BCY941" s="84" ph="1"/>
      <c r="BCZ941" s="84" ph="1"/>
      <c r="BDA941" s="84" ph="1"/>
      <c r="BDB941" s="84" ph="1"/>
      <c r="BDC941" s="84" ph="1"/>
      <c r="BDD941" s="84" ph="1"/>
      <c r="BDE941" s="84" ph="1"/>
      <c r="BDF941" s="84" ph="1"/>
      <c r="BDG941" s="84" ph="1"/>
      <c r="BDH941" s="84" ph="1"/>
      <c r="BDI941" s="84" ph="1"/>
      <c r="BDJ941" s="84" ph="1"/>
      <c r="BDK941" s="84" ph="1"/>
      <c r="BDL941" s="84" ph="1"/>
      <c r="BDM941" s="84" ph="1"/>
      <c r="BDN941" s="84" ph="1"/>
      <c r="BDO941" s="84" ph="1"/>
      <c r="BDP941" s="84" ph="1"/>
      <c r="BDQ941" s="84" ph="1"/>
      <c r="BDR941" s="84" ph="1"/>
      <c r="BDS941" s="84" ph="1"/>
      <c r="BDT941" s="84" ph="1"/>
      <c r="BDU941" s="84" ph="1"/>
      <c r="BDV941" s="84" ph="1"/>
      <c r="BDW941" s="84" ph="1"/>
      <c r="BDX941" s="84" ph="1"/>
      <c r="BDY941" s="84" ph="1"/>
      <c r="BDZ941" s="84" ph="1"/>
      <c r="BEA941" s="84" ph="1"/>
      <c r="BEB941" s="84" ph="1"/>
      <c r="BEC941" s="84" ph="1"/>
      <c r="BED941" s="84" ph="1"/>
      <c r="BEE941" s="84" ph="1"/>
      <c r="BEF941" s="84" ph="1"/>
      <c r="BEG941" s="84" ph="1"/>
      <c r="BEH941" s="84" ph="1"/>
      <c r="BEI941" s="84" ph="1"/>
      <c r="BEJ941" s="84" ph="1"/>
      <c r="BEK941" s="84" ph="1"/>
      <c r="BEL941" s="84" ph="1"/>
      <c r="BEM941" s="84" ph="1"/>
      <c r="BEN941" s="84" ph="1"/>
      <c r="BEO941" s="84" ph="1"/>
      <c r="BEP941" s="84" ph="1"/>
      <c r="BEQ941" s="84" ph="1"/>
      <c r="BER941" s="84" ph="1"/>
      <c r="BES941" s="84" ph="1"/>
      <c r="BET941" s="84" ph="1"/>
      <c r="BEU941" s="84" ph="1"/>
      <c r="BEV941" s="84" ph="1"/>
      <c r="BEW941" s="84" ph="1"/>
      <c r="BEX941" s="84" ph="1"/>
      <c r="BEY941" s="84" ph="1"/>
      <c r="BEZ941" s="84" ph="1"/>
      <c r="BFA941" s="84" ph="1"/>
      <c r="BFB941" s="84" ph="1"/>
      <c r="BFC941" s="84" ph="1"/>
      <c r="BFD941" s="84" ph="1"/>
      <c r="BFE941" s="84" ph="1"/>
      <c r="BFF941" s="84" ph="1"/>
      <c r="BFG941" s="84" ph="1"/>
      <c r="BFH941" s="84" ph="1"/>
      <c r="BFI941" s="84" ph="1"/>
      <c r="BFJ941" s="84" ph="1"/>
      <c r="BFK941" s="84" ph="1"/>
      <c r="BFL941" s="84" ph="1"/>
      <c r="BFM941" s="84" ph="1"/>
      <c r="BFN941" s="84" ph="1"/>
      <c r="BFO941" s="84" ph="1"/>
      <c r="BFP941" s="84" ph="1"/>
      <c r="BFQ941" s="84" ph="1"/>
      <c r="BFR941" s="84" ph="1"/>
      <c r="BFS941" s="84" ph="1"/>
      <c r="BFT941" s="84" ph="1"/>
      <c r="BFU941" s="84" ph="1"/>
      <c r="BFV941" s="84" ph="1"/>
      <c r="BFW941" s="84" ph="1"/>
      <c r="BFX941" s="84" ph="1"/>
      <c r="BFY941" s="84" ph="1"/>
      <c r="BFZ941" s="84" ph="1"/>
      <c r="BGA941" s="84" ph="1"/>
      <c r="BGB941" s="84" ph="1"/>
      <c r="BGC941" s="84" ph="1"/>
      <c r="BGD941" s="84" ph="1"/>
      <c r="BGE941" s="84" ph="1"/>
      <c r="BGF941" s="84" ph="1"/>
      <c r="BGG941" s="84" ph="1"/>
      <c r="BGH941" s="84" ph="1"/>
      <c r="BGI941" s="84" ph="1"/>
      <c r="BGJ941" s="84" ph="1"/>
      <c r="BGK941" s="84" ph="1"/>
      <c r="BGL941" s="84" ph="1"/>
      <c r="BGM941" s="84" ph="1"/>
      <c r="BGN941" s="84" ph="1"/>
      <c r="BGO941" s="84" ph="1"/>
      <c r="BGP941" s="84" ph="1"/>
      <c r="BGQ941" s="84" ph="1"/>
      <c r="BGR941" s="84" ph="1"/>
      <c r="BGS941" s="84" ph="1"/>
      <c r="BGT941" s="84" ph="1"/>
      <c r="BGU941" s="84" ph="1"/>
      <c r="BGV941" s="84" ph="1"/>
      <c r="BGW941" s="84" ph="1"/>
      <c r="BGX941" s="84" ph="1"/>
      <c r="BGY941" s="84" ph="1"/>
      <c r="BGZ941" s="84" ph="1"/>
      <c r="BHA941" s="84" ph="1"/>
      <c r="BHB941" s="84" ph="1"/>
      <c r="BHC941" s="84" ph="1"/>
      <c r="BHD941" s="84" ph="1"/>
      <c r="BHE941" s="84" ph="1"/>
      <c r="BHF941" s="84" ph="1"/>
      <c r="BHG941" s="84" ph="1"/>
      <c r="BHH941" s="84" ph="1"/>
      <c r="BHI941" s="84" ph="1"/>
      <c r="BHJ941" s="84" ph="1"/>
      <c r="BHK941" s="84" ph="1"/>
      <c r="BHL941" s="84" ph="1"/>
      <c r="BHM941" s="84" ph="1"/>
      <c r="BHN941" s="84" ph="1"/>
      <c r="BHO941" s="84" ph="1"/>
      <c r="BHP941" s="84" ph="1"/>
      <c r="BHQ941" s="84" ph="1"/>
      <c r="BHR941" s="84" ph="1"/>
      <c r="BHS941" s="84" ph="1"/>
      <c r="BHT941" s="84" ph="1"/>
      <c r="BHU941" s="84" ph="1"/>
      <c r="BHV941" s="84" ph="1"/>
      <c r="BHW941" s="84" ph="1"/>
      <c r="BHX941" s="84" ph="1"/>
      <c r="BHY941" s="84" ph="1"/>
      <c r="BHZ941" s="84" ph="1"/>
      <c r="BIA941" s="84" ph="1"/>
      <c r="BIB941" s="84" ph="1"/>
      <c r="BIC941" s="84" ph="1"/>
      <c r="BID941" s="84" ph="1"/>
      <c r="BIE941" s="84" ph="1"/>
      <c r="BIF941" s="84" ph="1"/>
      <c r="BIG941" s="84" ph="1"/>
      <c r="BIH941" s="84" ph="1"/>
      <c r="BII941" s="84" ph="1"/>
      <c r="BIJ941" s="84" ph="1"/>
      <c r="BIK941" s="84" ph="1"/>
      <c r="BIL941" s="84" ph="1"/>
      <c r="BIM941" s="84" ph="1"/>
      <c r="BIN941" s="84" ph="1"/>
      <c r="BIO941" s="84" ph="1"/>
      <c r="BIP941" s="84" ph="1"/>
      <c r="BIQ941" s="84" ph="1"/>
      <c r="BIR941" s="84" ph="1"/>
      <c r="BIS941" s="84" ph="1"/>
      <c r="BIT941" s="84" ph="1"/>
      <c r="BIU941" s="84" ph="1"/>
      <c r="BIV941" s="84" ph="1"/>
      <c r="BIW941" s="84" ph="1"/>
      <c r="BIX941" s="84" ph="1"/>
      <c r="BIY941" s="84" ph="1"/>
      <c r="BIZ941" s="84" ph="1"/>
      <c r="BJA941" s="84" ph="1"/>
      <c r="BJB941" s="84" ph="1"/>
      <c r="BJC941" s="84" ph="1"/>
      <c r="BJD941" s="84" ph="1"/>
      <c r="BJE941" s="84" ph="1"/>
      <c r="BJF941" s="84" ph="1"/>
      <c r="BJG941" s="84" ph="1"/>
      <c r="BJH941" s="84" ph="1"/>
      <c r="BJI941" s="84" ph="1"/>
      <c r="BJJ941" s="84" ph="1"/>
      <c r="BJK941" s="84" ph="1"/>
      <c r="BJL941" s="84" ph="1"/>
      <c r="BJM941" s="84" ph="1"/>
      <c r="BJN941" s="84" ph="1"/>
      <c r="BJO941" s="84" ph="1"/>
      <c r="BJP941" s="84" ph="1"/>
      <c r="BJQ941" s="84" ph="1"/>
      <c r="BJR941" s="84" ph="1"/>
      <c r="BJS941" s="84" ph="1"/>
      <c r="BJT941" s="84" ph="1"/>
      <c r="BJU941" s="84" ph="1"/>
      <c r="BJV941" s="84" ph="1"/>
      <c r="BJW941" s="84" ph="1"/>
      <c r="BJX941" s="84" ph="1"/>
      <c r="BJY941" s="84" ph="1"/>
      <c r="BJZ941" s="84" ph="1"/>
      <c r="BKA941" s="84" ph="1"/>
      <c r="BKB941" s="84" ph="1"/>
      <c r="BKC941" s="84" ph="1"/>
      <c r="BKD941" s="84" ph="1"/>
      <c r="BKE941" s="84" ph="1"/>
      <c r="BKF941" s="84" ph="1"/>
      <c r="BKG941" s="84" ph="1"/>
      <c r="BKH941" s="84" ph="1"/>
      <c r="BKI941" s="84" ph="1"/>
      <c r="BKJ941" s="84" ph="1"/>
      <c r="BKK941" s="84" ph="1"/>
      <c r="BKL941" s="84" ph="1"/>
      <c r="BKM941" s="84" ph="1"/>
      <c r="BKN941" s="84" ph="1"/>
      <c r="BKO941" s="84" ph="1"/>
      <c r="BKP941" s="84" ph="1"/>
      <c r="BKQ941" s="84" ph="1"/>
      <c r="BKR941" s="84" ph="1"/>
      <c r="BKS941" s="84" ph="1"/>
      <c r="BKT941" s="84" ph="1"/>
      <c r="BKU941" s="84" ph="1"/>
      <c r="BKV941" s="84" ph="1"/>
      <c r="BKW941" s="84" ph="1"/>
      <c r="BKX941" s="84" ph="1"/>
      <c r="BKY941" s="84" ph="1"/>
      <c r="BKZ941" s="84" ph="1"/>
      <c r="BLA941" s="84" ph="1"/>
      <c r="BLB941" s="84" ph="1"/>
      <c r="BLC941" s="84" ph="1"/>
      <c r="BLD941" s="84" ph="1"/>
      <c r="BLE941" s="84" ph="1"/>
      <c r="BLF941" s="84" ph="1"/>
      <c r="BLG941" s="84" ph="1"/>
      <c r="BLH941" s="84" ph="1"/>
      <c r="BLI941" s="84" ph="1"/>
      <c r="BLJ941" s="84" ph="1"/>
      <c r="BLK941" s="84" ph="1"/>
      <c r="BLL941" s="84" ph="1"/>
      <c r="BLM941" s="84" ph="1"/>
      <c r="BLN941" s="84" ph="1"/>
      <c r="BLO941" s="84" ph="1"/>
      <c r="BLP941" s="84" ph="1"/>
      <c r="BLQ941" s="84" ph="1"/>
      <c r="BLR941" s="84" ph="1"/>
      <c r="BLS941" s="84" ph="1"/>
      <c r="BLT941" s="84" ph="1"/>
      <c r="BLU941" s="84" ph="1"/>
      <c r="BLV941" s="84" ph="1"/>
      <c r="BLW941" s="84" ph="1"/>
      <c r="BLX941" s="84" ph="1"/>
      <c r="BLY941" s="84" ph="1"/>
      <c r="BLZ941" s="84" ph="1"/>
      <c r="BMA941" s="84" ph="1"/>
      <c r="BMB941" s="84" ph="1"/>
      <c r="BMC941" s="84" ph="1"/>
      <c r="BMD941" s="84" ph="1"/>
      <c r="BME941" s="84" ph="1"/>
      <c r="BMF941" s="84" ph="1"/>
      <c r="BMG941" s="84" ph="1"/>
      <c r="BMH941" s="84" ph="1"/>
      <c r="BMI941" s="84" ph="1"/>
      <c r="BMJ941" s="84" ph="1"/>
      <c r="BMK941" s="84" ph="1"/>
      <c r="BML941" s="84" ph="1"/>
      <c r="BMM941" s="84" ph="1"/>
      <c r="BMN941" s="84" ph="1"/>
      <c r="BMO941" s="84" ph="1"/>
      <c r="BMP941" s="84" ph="1"/>
      <c r="BMQ941" s="84" ph="1"/>
      <c r="BMR941" s="84" ph="1"/>
      <c r="BMS941" s="84" ph="1"/>
      <c r="BMT941" s="84" ph="1"/>
      <c r="BMU941" s="84" ph="1"/>
      <c r="BMV941" s="84" ph="1"/>
      <c r="BMW941" s="84" ph="1"/>
      <c r="BMX941" s="84" ph="1"/>
      <c r="BMY941" s="84" ph="1"/>
      <c r="BMZ941" s="84" ph="1"/>
      <c r="BNA941" s="84" ph="1"/>
      <c r="BNB941" s="84" ph="1"/>
      <c r="BNC941" s="84" ph="1"/>
      <c r="BND941" s="84" ph="1"/>
      <c r="BNE941" s="84" ph="1"/>
      <c r="BNF941" s="84" ph="1"/>
      <c r="BNG941" s="84" ph="1"/>
      <c r="BNH941" s="84" ph="1"/>
      <c r="BNI941" s="84" ph="1"/>
      <c r="BNJ941" s="84" ph="1"/>
      <c r="BNK941" s="84" ph="1"/>
      <c r="BNL941" s="84" ph="1"/>
      <c r="BNM941" s="84" ph="1"/>
      <c r="BNN941" s="84" ph="1"/>
      <c r="BNO941" s="84" ph="1"/>
      <c r="BNP941" s="84" ph="1"/>
      <c r="BNQ941" s="84" ph="1"/>
      <c r="BNR941" s="84" ph="1"/>
      <c r="BNS941" s="84" ph="1"/>
      <c r="BNT941" s="84" ph="1"/>
      <c r="BNU941" s="84" ph="1"/>
      <c r="BNV941" s="84" ph="1"/>
      <c r="BNW941" s="84" ph="1"/>
      <c r="BNX941" s="84" ph="1"/>
      <c r="BNY941" s="84" ph="1"/>
      <c r="BNZ941" s="84" ph="1"/>
      <c r="BOA941" s="84" ph="1"/>
      <c r="BOB941" s="84" ph="1"/>
      <c r="BOC941" s="84" ph="1"/>
      <c r="BOD941" s="84" ph="1"/>
      <c r="BOE941" s="84" ph="1"/>
      <c r="BOF941" s="84" ph="1"/>
      <c r="BOG941" s="84" ph="1"/>
      <c r="BOH941" s="84" ph="1"/>
      <c r="BOI941" s="84" ph="1"/>
      <c r="BOJ941" s="84" ph="1"/>
      <c r="BOK941" s="84" ph="1"/>
      <c r="BOL941" s="84" ph="1"/>
      <c r="BOM941" s="84" ph="1"/>
      <c r="BON941" s="84" ph="1"/>
      <c r="BOO941" s="84" ph="1"/>
      <c r="BOP941" s="84" ph="1"/>
      <c r="BOQ941" s="84" ph="1"/>
      <c r="BOR941" s="84" ph="1"/>
      <c r="BOS941" s="84" ph="1"/>
      <c r="BOT941" s="84" ph="1"/>
      <c r="BOU941" s="84" ph="1"/>
      <c r="BOV941" s="84" ph="1"/>
      <c r="BOW941" s="84" ph="1"/>
      <c r="BOX941" s="84" ph="1"/>
      <c r="BOY941" s="84" ph="1"/>
      <c r="BOZ941" s="84" ph="1"/>
      <c r="BPA941" s="84" ph="1"/>
      <c r="BPB941" s="84" ph="1"/>
      <c r="BPC941" s="84" ph="1"/>
      <c r="BPD941" s="84" ph="1"/>
      <c r="BPE941" s="84" ph="1"/>
      <c r="BPF941" s="84" ph="1"/>
      <c r="BPG941" s="84" ph="1"/>
      <c r="BPH941" s="84" ph="1"/>
      <c r="BPI941" s="84" ph="1"/>
      <c r="BPJ941" s="84" ph="1"/>
      <c r="BPK941" s="84" ph="1"/>
      <c r="BPL941" s="84" ph="1"/>
      <c r="BPM941" s="84" ph="1"/>
      <c r="BPN941" s="84" ph="1"/>
      <c r="BPO941" s="84" ph="1"/>
      <c r="BPP941" s="84" ph="1"/>
      <c r="BPQ941" s="84" ph="1"/>
      <c r="BPR941" s="84" ph="1"/>
      <c r="BPS941" s="84" ph="1"/>
      <c r="BPT941" s="84" ph="1"/>
      <c r="BPU941" s="84" ph="1"/>
      <c r="BPV941" s="84" ph="1"/>
      <c r="BPW941" s="84" ph="1"/>
    </row>
    <row r="966" spans="10:1791" ht="24.75">
      <c r="J966" s="220" ph="1"/>
      <c r="P966" s="2" ph="1"/>
      <c r="Q966" s="340" ph="1"/>
      <c r="R966" s="340" ph="1"/>
      <c r="S966" s="19" ph="1"/>
      <c r="T966" s="2" ph="1"/>
      <c r="U966" s="2" ph="1"/>
      <c r="V966" s="2" ph="1"/>
      <c r="W966" s="2" ph="1"/>
      <c r="X966" s="2" ph="1"/>
      <c r="Y966" s="2" ph="1"/>
      <c r="Z966" s="2" ph="1"/>
      <c r="AA966" s="2" ph="1"/>
      <c r="AB966" s="2" ph="1"/>
      <c r="AC966" s="2" ph="1"/>
      <c r="AD966" s="2" ph="1"/>
      <c r="AE966" s="2" ph="1"/>
      <c r="AF966" s="84" ph="1"/>
      <c r="AG966" s="84" ph="1"/>
      <c r="AH966" s="84" ph="1"/>
      <c r="AI966" s="84" ph="1"/>
      <c r="AJ966" s="84" ph="1"/>
      <c r="AK966" s="84" ph="1"/>
      <c r="AL966" s="84" ph="1"/>
      <c r="AM966" s="84" ph="1"/>
      <c r="AN966" s="84" ph="1"/>
      <c r="AO966" s="84" ph="1"/>
      <c r="AP966" s="84" ph="1"/>
      <c r="AQ966" s="84" ph="1"/>
      <c r="AR966" s="84" ph="1"/>
      <c r="AS966" s="84" ph="1"/>
      <c r="AT966" s="84" ph="1"/>
      <c r="AU966" s="84" ph="1"/>
      <c r="AV966" s="84" ph="1"/>
      <c r="AW966" s="84" ph="1"/>
      <c r="AX966" s="84" ph="1"/>
      <c r="AY966" s="84" ph="1"/>
      <c r="AZ966" s="84" ph="1"/>
      <c r="BA966" s="84" ph="1"/>
      <c r="BB966" s="84" ph="1"/>
      <c r="BC966" s="84" ph="1"/>
      <c r="BD966" s="84" ph="1"/>
      <c r="BE966" s="84" ph="1"/>
      <c r="BF966" s="84" ph="1"/>
      <c r="BG966" s="84" ph="1"/>
      <c r="BH966" s="84" ph="1"/>
      <c r="BI966" s="84" ph="1"/>
      <c r="BJ966" s="84" ph="1"/>
      <c r="BK966" s="84" ph="1"/>
      <c r="BL966" s="84" ph="1"/>
      <c r="BM966" s="84" ph="1"/>
      <c r="BN966" s="84" ph="1"/>
      <c r="BO966" s="84" ph="1"/>
      <c r="BP966" s="84" ph="1"/>
      <c r="BQ966" s="84" ph="1"/>
      <c r="BR966" s="84" ph="1"/>
      <c r="BS966" s="84" ph="1"/>
      <c r="BT966" s="84" ph="1"/>
      <c r="BU966" s="84" ph="1"/>
      <c r="BV966" s="84" ph="1"/>
      <c r="BW966" s="84" ph="1"/>
      <c r="BX966" s="84" ph="1"/>
      <c r="BY966" s="84" ph="1"/>
      <c r="BZ966" s="84" ph="1"/>
      <c r="CA966" s="84" ph="1"/>
      <c r="CB966" s="84" ph="1"/>
      <c r="CC966" s="84" ph="1"/>
      <c r="CD966" s="84" ph="1"/>
      <c r="CE966" s="84" ph="1"/>
      <c r="CF966" s="84" ph="1"/>
      <c r="CG966" s="84" ph="1"/>
      <c r="CH966" s="84" ph="1"/>
      <c r="CI966" s="84" ph="1"/>
      <c r="CJ966" s="84" ph="1"/>
      <c r="CK966" s="84" ph="1"/>
      <c r="CL966" s="84" ph="1"/>
      <c r="CM966" s="84" ph="1"/>
      <c r="CN966" s="84" ph="1"/>
      <c r="CO966" s="84" ph="1"/>
      <c r="CP966" s="84" ph="1"/>
      <c r="CQ966" s="84" ph="1"/>
      <c r="CR966" s="84" ph="1"/>
      <c r="CS966" s="84" ph="1"/>
      <c r="CT966" s="84" ph="1"/>
      <c r="CU966" s="84" ph="1"/>
      <c r="CV966" s="84" ph="1"/>
      <c r="CW966" s="84" ph="1"/>
      <c r="CX966" s="84" ph="1"/>
      <c r="CY966" s="84" ph="1"/>
      <c r="CZ966" s="84" ph="1"/>
      <c r="DA966" s="84" ph="1"/>
      <c r="DB966" s="84" ph="1"/>
      <c r="DC966" s="84" ph="1"/>
      <c r="DD966" s="84" ph="1"/>
      <c r="DE966" s="84" ph="1"/>
      <c r="DF966" s="84" ph="1"/>
      <c r="DG966" s="84" ph="1"/>
      <c r="DH966" s="84" ph="1"/>
      <c r="DI966" s="84" ph="1"/>
      <c r="DJ966" s="84" ph="1"/>
      <c r="DK966" s="84" ph="1"/>
      <c r="DL966" s="84" ph="1"/>
      <c r="DM966" s="84" ph="1"/>
      <c r="DN966" s="84" ph="1"/>
      <c r="DO966" s="84" ph="1"/>
      <c r="DP966" s="84" ph="1"/>
      <c r="DQ966" s="84" ph="1"/>
      <c r="DR966" s="84" ph="1"/>
      <c r="DS966" s="84" ph="1"/>
      <c r="DT966" s="84" ph="1"/>
      <c r="DU966" s="84" ph="1"/>
      <c r="DV966" s="84" ph="1"/>
      <c r="DW966" s="84" ph="1"/>
      <c r="DX966" s="84" ph="1"/>
      <c r="DY966" s="84" ph="1"/>
      <c r="DZ966" s="84" ph="1"/>
      <c r="EA966" s="84" ph="1"/>
      <c r="EB966" s="84" ph="1"/>
      <c r="EC966" s="84" ph="1"/>
      <c r="ED966" s="84" ph="1"/>
      <c r="EE966" s="84" ph="1"/>
      <c r="EF966" s="84" ph="1"/>
      <c r="EG966" s="84" ph="1"/>
      <c r="EH966" s="84" ph="1"/>
      <c r="EI966" s="84" ph="1"/>
      <c r="EJ966" s="84" ph="1"/>
      <c r="EK966" s="84" ph="1"/>
      <c r="EL966" s="84" ph="1"/>
      <c r="EM966" s="84" ph="1"/>
      <c r="EN966" s="84" ph="1"/>
      <c r="EO966" s="84" ph="1"/>
      <c r="EP966" s="84" ph="1"/>
      <c r="EQ966" s="84" ph="1"/>
      <c r="ER966" s="84" ph="1"/>
      <c r="ES966" s="84" ph="1"/>
      <c r="ET966" s="84" ph="1"/>
      <c r="EU966" s="84" ph="1"/>
      <c r="EV966" s="84" ph="1"/>
      <c r="EW966" s="84" ph="1"/>
      <c r="EX966" s="84" ph="1"/>
      <c r="EY966" s="84" ph="1"/>
      <c r="EZ966" s="84" ph="1"/>
      <c r="FA966" s="84" ph="1"/>
      <c r="FB966" s="84" ph="1"/>
      <c r="FC966" s="84" ph="1"/>
      <c r="FD966" s="84" ph="1"/>
      <c r="FE966" s="84" ph="1"/>
      <c r="FF966" s="84" ph="1"/>
      <c r="FG966" s="84" ph="1"/>
      <c r="FH966" s="84" ph="1"/>
      <c r="FI966" s="84" ph="1"/>
      <c r="FJ966" s="84" ph="1"/>
      <c r="FK966" s="84" ph="1"/>
      <c r="FL966" s="84" ph="1"/>
      <c r="FM966" s="84" ph="1"/>
      <c r="FN966" s="84" ph="1"/>
      <c r="FO966" s="84" ph="1"/>
      <c r="FP966" s="84" ph="1"/>
      <c r="FQ966" s="84" ph="1"/>
      <c r="FR966" s="84" ph="1"/>
      <c r="FS966" s="84" ph="1"/>
      <c r="FT966" s="84" ph="1"/>
      <c r="FU966" s="84" ph="1"/>
      <c r="FV966" s="84" ph="1"/>
      <c r="FW966" s="84" ph="1"/>
      <c r="FX966" s="84" ph="1"/>
      <c r="FY966" s="84" ph="1"/>
      <c r="FZ966" s="84" ph="1"/>
      <c r="GA966" s="84" ph="1"/>
      <c r="GB966" s="84" ph="1"/>
      <c r="GC966" s="84" ph="1"/>
      <c r="GD966" s="84" ph="1"/>
      <c r="GE966" s="84" ph="1"/>
      <c r="GF966" s="84" ph="1"/>
      <c r="GG966" s="84" ph="1"/>
      <c r="GH966" s="84" ph="1"/>
      <c r="GI966" s="84" ph="1"/>
      <c r="GJ966" s="84" ph="1"/>
      <c r="GK966" s="84" ph="1"/>
      <c r="GL966" s="84" ph="1"/>
      <c r="GM966" s="84" ph="1"/>
      <c r="GN966" s="84" ph="1"/>
      <c r="GO966" s="84" ph="1"/>
      <c r="GP966" s="84" ph="1"/>
      <c r="GQ966" s="84" ph="1"/>
      <c r="GR966" s="84" ph="1"/>
      <c r="GS966" s="84" ph="1"/>
      <c r="GT966" s="84" ph="1"/>
      <c r="GU966" s="84" ph="1"/>
      <c r="GV966" s="84" ph="1"/>
      <c r="GW966" s="84" ph="1"/>
      <c r="GX966" s="84" ph="1"/>
      <c r="GY966" s="84" ph="1"/>
      <c r="GZ966" s="84" ph="1"/>
      <c r="HA966" s="84" ph="1"/>
      <c r="HB966" s="84" ph="1"/>
      <c r="HC966" s="84" ph="1"/>
      <c r="HD966" s="84" ph="1"/>
      <c r="HE966" s="84" ph="1"/>
      <c r="HF966" s="84" ph="1"/>
      <c r="HG966" s="84" ph="1"/>
      <c r="HH966" s="84" ph="1"/>
      <c r="HI966" s="84" ph="1"/>
      <c r="HJ966" s="84" ph="1"/>
      <c r="HK966" s="84" ph="1"/>
      <c r="HL966" s="84" ph="1"/>
      <c r="HM966" s="84" ph="1"/>
      <c r="HN966" s="84" ph="1"/>
      <c r="HO966" s="84" ph="1"/>
      <c r="HP966" s="84" ph="1"/>
      <c r="HQ966" s="84" ph="1"/>
      <c r="HR966" s="84" ph="1"/>
      <c r="HS966" s="84" ph="1"/>
      <c r="HT966" s="84" ph="1"/>
      <c r="HU966" s="84" ph="1"/>
      <c r="HV966" s="84" ph="1"/>
      <c r="HW966" s="84" ph="1"/>
      <c r="HX966" s="84" ph="1"/>
      <c r="HY966" s="84" ph="1"/>
      <c r="HZ966" s="84" ph="1"/>
      <c r="IA966" s="84" ph="1"/>
      <c r="IB966" s="84" ph="1"/>
      <c r="IC966" s="84" ph="1"/>
      <c r="ID966" s="84" ph="1"/>
      <c r="IE966" s="84" ph="1"/>
      <c r="IF966" s="84" ph="1"/>
      <c r="IG966" s="84" ph="1"/>
      <c r="IH966" s="84" ph="1"/>
      <c r="II966" s="84" ph="1"/>
      <c r="IJ966" s="84" ph="1"/>
      <c r="IK966" s="84" ph="1"/>
      <c r="IL966" s="84" ph="1"/>
      <c r="IM966" s="84" ph="1"/>
      <c r="IN966" s="84" ph="1"/>
      <c r="IO966" s="84" ph="1"/>
      <c r="IP966" s="84" ph="1"/>
      <c r="IQ966" s="84" ph="1"/>
      <c r="IR966" s="84" ph="1"/>
      <c r="IS966" s="84" ph="1"/>
      <c r="IT966" s="84" ph="1"/>
      <c r="IU966" s="84" ph="1"/>
      <c r="IV966" s="84" ph="1"/>
      <c r="IW966" s="84" ph="1"/>
      <c r="IX966" s="84" ph="1"/>
      <c r="IY966" s="84" ph="1"/>
      <c r="IZ966" s="84" ph="1"/>
      <c r="JA966" s="84" ph="1"/>
      <c r="JB966" s="84" ph="1"/>
      <c r="JC966" s="84" ph="1"/>
      <c r="JD966" s="84" ph="1"/>
      <c r="JE966" s="84" ph="1"/>
      <c r="JF966" s="84" ph="1"/>
      <c r="JG966" s="84" ph="1"/>
      <c r="JH966" s="84" ph="1"/>
      <c r="JI966" s="84" ph="1"/>
      <c r="JJ966" s="84" ph="1"/>
      <c r="JK966" s="84" ph="1"/>
      <c r="JL966" s="84" ph="1"/>
      <c r="JM966" s="84" ph="1"/>
      <c r="JN966" s="84" ph="1"/>
      <c r="JO966" s="84" ph="1"/>
      <c r="JP966" s="84" ph="1"/>
      <c r="JQ966" s="84" ph="1"/>
      <c r="JR966" s="84" ph="1"/>
      <c r="JS966" s="84" ph="1"/>
      <c r="JT966" s="84" ph="1"/>
      <c r="JU966" s="84" ph="1"/>
      <c r="JV966" s="84" ph="1"/>
      <c r="JW966" s="84" ph="1"/>
      <c r="JX966" s="84" ph="1"/>
      <c r="JY966" s="84" ph="1"/>
      <c r="JZ966" s="84" ph="1"/>
      <c r="KA966" s="84" ph="1"/>
      <c r="KB966" s="84" ph="1"/>
      <c r="KC966" s="84" ph="1"/>
      <c r="KD966" s="84" ph="1"/>
      <c r="KE966" s="84" ph="1"/>
      <c r="KF966" s="84" ph="1"/>
      <c r="KG966" s="84" ph="1"/>
      <c r="KH966" s="84" ph="1"/>
      <c r="KI966" s="84" ph="1"/>
      <c r="KJ966" s="84" ph="1"/>
      <c r="KK966" s="84" ph="1"/>
      <c r="KL966" s="84" ph="1"/>
      <c r="KM966" s="84" ph="1"/>
      <c r="KN966" s="84" ph="1"/>
      <c r="KO966" s="84" ph="1"/>
      <c r="KP966" s="84" ph="1"/>
      <c r="KQ966" s="84" ph="1"/>
      <c r="KR966" s="84" ph="1"/>
      <c r="KS966" s="84" ph="1"/>
      <c r="KT966" s="84" ph="1"/>
      <c r="KU966" s="84" ph="1"/>
      <c r="KV966" s="84" ph="1"/>
      <c r="KW966" s="84" ph="1"/>
      <c r="KX966" s="84" ph="1"/>
      <c r="KY966" s="84" ph="1"/>
      <c r="KZ966" s="84" ph="1"/>
      <c r="LA966" s="84" ph="1"/>
      <c r="LB966" s="84" ph="1"/>
      <c r="LC966" s="84" ph="1"/>
      <c r="LD966" s="84" ph="1"/>
      <c r="LE966" s="84" ph="1"/>
      <c r="LF966" s="84" ph="1"/>
      <c r="LG966" s="84" ph="1"/>
      <c r="LH966" s="84" ph="1"/>
      <c r="LI966" s="84" ph="1"/>
      <c r="LJ966" s="84" ph="1"/>
      <c r="LK966" s="84" ph="1"/>
      <c r="LL966" s="84" ph="1"/>
      <c r="LM966" s="84" ph="1"/>
      <c r="LN966" s="84" ph="1"/>
      <c r="LO966" s="84" ph="1"/>
      <c r="LP966" s="84" ph="1"/>
      <c r="LQ966" s="84" ph="1"/>
      <c r="LR966" s="84" ph="1"/>
      <c r="LS966" s="84" ph="1"/>
      <c r="LT966" s="84" ph="1"/>
      <c r="LU966" s="84" ph="1"/>
      <c r="LV966" s="84" ph="1"/>
      <c r="LW966" s="84" ph="1"/>
      <c r="LX966" s="84" ph="1"/>
      <c r="LY966" s="84" ph="1"/>
      <c r="LZ966" s="84" ph="1"/>
      <c r="MA966" s="84" ph="1"/>
      <c r="MB966" s="84" ph="1"/>
      <c r="MC966" s="84" ph="1"/>
      <c r="MD966" s="84" ph="1"/>
      <c r="ME966" s="84" ph="1"/>
      <c r="MF966" s="84" ph="1"/>
      <c r="MG966" s="84" ph="1"/>
      <c r="MH966" s="84" ph="1"/>
      <c r="MI966" s="84" ph="1"/>
      <c r="MJ966" s="84" ph="1"/>
      <c r="MK966" s="84" ph="1"/>
      <c r="ML966" s="84" ph="1"/>
      <c r="MM966" s="84" ph="1"/>
      <c r="MN966" s="84" ph="1"/>
      <c r="MO966" s="84" ph="1"/>
      <c r="MP966" s="84" ph="1"/>
      <c r="MQ966" s="84" ph="1"/>
      <c r="MR966" s="84" ph="1"/>
      <c r="MS966" s="84" ph="1"/>
      <c r="MT966" s="84" ph="1"/>
      <c r="MU966" s="84" ph="1"/>
      <c r="MV966" s="84" ph="1"/>
      <c r="MW966" s="84" ph="1"/>
      <c r="MX966" s="84" ph="1"/>
      <c r="MY966" s="84" ph="1"/>
      <c r="MZ966" s="84" ph="1"/>
      <c r="NA966" s="84" ph="1"/>
      <c r="NB966" s="84" ph="1"/>
      <c r="NC966" s="84" ph="1"/>
      <c r="ND966" s="84" ph="1"/>
      <c r="NE966" s="84" ph="1"/>
      <c r="NF966" s="84" ph="1"/>
      <c r="NG966" s="84" ph="1"/>
      <c r="NH966" s="84" ph="1"/>
      <c r="NI966" s="84" ph="1"/>
      <c r="NJ966" s="84" ph="1"/>
      <c r="NK966" s="84" ph="1"/>
      <c r="NL966" s="84" ph="1"/>
      <c r="NM966" s="84" ph="1"/>
      <c r="NN966" s="84" ph="1"/>
      <c r="NO966" s="84" ph="1"/>
      <c r="NP966" s="84" ph="1"/>
      <c r="NQ966" s="84" ph="1"/>
      <c r="NR966" s="84" ph="1"/>
      <c r="NS966" s="84" ph="1"/>
      <c r="NT966" s="84" ph="1"/>
      <c r="NU966" s="84" ph="1"/>
      <c r="NV966" s="84" ph="1"/>
      <c r="NW966" s="84" ph="1"/>
      <c r="NX966" s="84" ph="1"/>
      <c r="NY966" s="84" ph="1"/>
      <c r="NZ966" s="84" ph="1"/>
      <c r="OA966" s="84" ph="1"/>
      <c r="OB966" s="84" ph="1"/>
      <c r="OC966" s="84" ph="1"/>
      <c r="OD966" s="84" ph="1"/>
      <c r="OE966" s="84" ph="1"/>
      <c r="OF966" s="84" ph="1"/>
      <c r="OG966" s="84" ph="1"/>
      <c r="OH966" s="84" ph="1"/>
      <c r="OI966" s="84" ph="1"/>
      <c r="OJ966" s="84" ph="1"/>
      <c r="OK966" s="84" ph="1"/>
      <c r="OL966" s="84" ph="1"/>
      <c r="OM966" s="84" ph="1"/>
      <c r="ON966" s="84" ph="1"/>
      <c r="OO966" s="84" ph="1"/>
      <c r="OP966" s="84" ph="1"/>
      <c r="OQ966" s="84" ph="1"/>
      <c r="OR966" s="84" ph="1"/>
      <c r="OS966" s="84" ph="1"/>
      <c r="OT966" s="84" ph="1"/>
      <c r="OU966" s="84" ph="1"/>
      <c r="OV966" s="84" ph="1"/>
      <c r="OW966" s="84" ph="1"/>
      <c r="OX966" s="84" ph="1"/>
      <c r="OY966" s="84" ph="1"/>
      <c r="OZ966" s="84" ph="1"/>
      <c r="PA966" s="84" ph="1"/>
      <c r="PB966" s="84" ph="1"/>
      <c r="PC966" s="84" ph="1"/>
      <c r="PD966" s="84" ph="1"/>
      <c r="PE966" s="84" ph="1"/>
      <c r="PF966" s="84" ph="1"/>
      <c r="PG966" s="84" ph="1"/>
      <c r="PH966" s="84" ph="1"/>
      <c r="PI966" s="84" ph="1"/>
      <c r="PJ966" s="84" ph="1"/>
      <c r="PK966" s="84" ph="1"/>
      <c r="PL966" s="84" ph="1"/>
      <c r="PM966" s="84" ph="1"/>
      <c r="PN966" s="84" ph="1"/>
      <c r="PO966" s="84" ph="1"/>
      <c r="PP966" s="84" ph="1"/>
      <c r="PQ966" s="84" ph="1"/>
      <c r="PR966" s="84" ph="1"/>
      <c r="PS966" s="84" ph="1"/>
      <c r="PT966" s="84" ph="1"/>
      <c r="PU966" s="84" ph="1"/>
      <c r="PV966" s="84" ph="1"/>
      <c r="PW966" s="84" ph="1"/>
      <c r="PX966" s="84" ph="1"/>
      <c r="PY966" s="84" ph="1"/>
      <c r="PZ966" s="84" ph="1"/>
      <c r="QA966" s="84" ph="1"/>
      <c r="QB966" s="84" ph="1"/>
      <c r="QC966" s="84" ph="1"/>
      <c r="QD966" s="84" ph="1"/>
      <c r="QE966" s="84" ph="1"/>
      <c r="QF966" s="84" ph="1"/>
      <c r="QG966" s="84" ph="1"/>
      <c r="QH966" s="84" ph="1"/>
      <c r="QI966" s="84" ph="1"/>
      <c r="QJ966" s="84" ph="1"/>
      <c r="QK966" s="84" ph="1"/>
      <c r="QL966" s="84" ph="1"/>
      <c r="QM966" s="84" ph="1"/>
      <c r="QN966" s="84" ph="1"/>
      <c r="QO966" s="84" ph="1"/>
      <c r="QP966" s="84" ph="1"/>
      <c r="QQ966" s="84" ph="1"/>
      <c r="QR966" s="84" ph="1"/>
      <c r="QS966" s="84" ph="1"/>
      <c r="QT966" s="84" ph="1"/>
      <c r="QU966" s="84" ph="1"/>
      <c r="QV966" s="84" ph="1"/>
      <c r="QW966" s="84" ph="1"/>
      <c r="QX966" s="84" ph="1"/>
      <c r="QY966" s="84" ph="1"/>
      <c r="QZ966" s="84" ph="1"/>
      <c r="RA966" s="84" ph="1"/>
      <c r="RB966" s="84" ph="1"/>
      <c r="RC966" s="84" ph="1"/>
      <c r="RD966" s="84" ph="1"/>
      <c r="RE966" s="84" ph="1"/>
      <c r="RF966" s="84" ph="1"/>
      <c r="RG966" s="84" ph="1"/>
      <c r="RH966" s="84" ph="1"/>
      <c r="RI966" s="84" ph="1"/>
      <c r="RJ966" s="84" ph="1"/>
      <c r="RK966" s="84" ph="1"/>
      <c r="RL966" s="84" ph="1"/>
      <c r="RM966" s="84" ph="1"/>
      <c r="RN966" s="84" ph="1"/>
      <c r="RO966" s="84" ph="1"/>
      <c r="RP966" s="84" ph="1"/>
      <c r="RQ966" s="84" ph="1"/>
      <c r="RR966" s="84" ph="1"/>
      <c r="RS966" s="84" ph="1"/>
      <c r="RT966" s="84" ph="1"/>
      <c r="RU966" s="84" ph="1"/>
      <c r="RV966" s="84" ph="1"/>
      <c r="RW966" s="84" ph="1"/>
      <c r="RX966" s="84" ph="1"/>
      <c r="RY966" s="84" ph="1"/>
      <c r="RZ966" s="84" ph="1"/>
      <c r="SA966" s="84" ph="1"/>
      <c r="SB966" s="84" ph="1"/>
      <c r="SC966" s="84" ph="1"/>
      <c r="SD966" s="84" ph="1"/>
      <c r="SE966" s="84" ph="1"/>
      <c r="SF966" s="84" ph="1"/>
      <c r="SG966" s="84" ph="1"/>
      <c r="SH966" s="84" ph="1"/>
      <c r="SI966" s="84" ph="1"/>
      <c r="SJ966" s="84" ph="1"/>
      <c r="SK966" s="84" ph="1"/>
      <c r="SL966" s="84" ph="1"/>
      <c r="SM966" s="84" ph="1"/>
      <c r="SN966" s="84" ph="1"/>
      <c r="SO966" s="84" ph="1"/>
      <c r="SP966" s="84" ph="1"/>
      <c r="SQ966" s="84" ph="1"/>
      <c r="SR966" s="84" ph="1"/>
      <c r="SS966" s="84" ph="1"/>
      <c r="ST966" s="84" ph="1"/>
      <c r="SU966" s="84" ph="1"/>
      <c r="SV966" s="84" ph="1"/>
      <c r="SW966" s="84" ph="1"/>
      <c r="SX966" s="84" ph="1"/>
      <c r="SY966" s="84" ph="1"/>
      <c r="SZ966" s="84" ph="1"/>
      <c r="TA966" s="84" ph="1"/>
      <c r="TB966" s="84" ph="1"/>
      <c r="TC966" s="84" ph="1"/>
      <c r="TD966" s="84" ph="1"/>
      <c r="TE966" s="84" ph="1"/>
      <c r="TF966" s="84" ph="1"/>
      <c r="TG966" s="84" ph="1"/>
      <c r="TH966" s="84" ph="1"/>
      <c r="TI966" s="84" ph="1"/>
      <c r="TJ966" s="84" ph="1"/>
      <c r="TK966" s="84" ph="1"/>
      <c r="TL966" s="84" ph="1"/>
      <c r="TM966" s="84" ph="1"/>
      <c r="TN966" s="84" ph="1"/>
      <c r="TO966" s="84" ph="1"/>
      <c r="TP966" s="84" ph="1"/>
      <c r="TQ966" s="84" ph="1"/>
      <c r="TR966" s="84" ph="1"/>
      <c r="TS966" s="84" ph="1"/>
      <c r="TT966" s="84" ph="1"/>
      <c r="TU966" s="84" ph="1"/>
      <c r="TV966" s="84" ph="1"/>
      <c r="TW966" s="84" ph="1"/>
      <c r="TX966" s="84" ph="1"/>
      <c r="TY966" s="84" ph="1"/>
      <c r="TZ966" s="84" ph="1"/>
      <c r="UA966" s="84" ph="1"/>
      <c r="UB966" s="84" ph="1"/>
      <c r="UC966" s="84" ph="1"/>
      <c r="UD966" s="84" ph="1"/>
      <c r="UE966" s="84" ph="1"/>
      <c r="UF966" s="84" ph="1"/>
      <c r="UG966" s="84" ph="1"/>
      <c r="UH966" s="84" ph="1"/>
      <c r="UI966" s="84" ph="1"/>
      <c r="UJ966" s="84" ph="1"/>
      <c r="UK966" s="84" ph="1"/>
      <c r="UL966" s="84" ph="1"/>
      <c r="UM966" s="84" ph="1"/>
      <c r="UN966" s="84" ph="1"/>
      <c r="UO966" s="84" ph="1"/>
      <c r="UP966" s="84" ph="1"/>
      <c r="UQ966" s="84" ph="1"/>
      <c r="UR966" s="84" ph="1"/>
      <c r="US966" s="84" ph="1"/>
      <c r="UT966" s="84" ph="1"/>
      <c r="UU966" s="84" ph="1"/>
      <c r="UV966" s="84" ph="1"/>
      <c r="UW966" s="84" ph="1"/>
      <c r="UX966" s="84" ph="1"/>
      <c r="UY966" s="84" ph="1"/>
      <c r="UZ966" s="84" ph="1"/>
      <c r="VA966" s="84" ph="1"/>
      <c r="VB966" s="84" ph="1"/>
      <c r="VC966" s="84" ph="1"/>
      <c r="VD966" s="84" ph="1"/>
      <c r="VE966" s="84" ph="1"/>
      <c r="VF966" s="84" ph="1"/>
      <c r="VG966" s="84" ph="1"/>
      <c r="VH966" s="84" ph="1"/>
      <c r="VI966" s="84" ph="1"/>
      <c r="VJ966" s="84" ph="1"/>
      <c r="VK966" s="84" ph="1"/>
      <c r="VL966" s="84" ph="1"/>
      <c r="VM966" s="84" ph="1"/>
      <c r="VN966" s="84" ph="1"/>
      <c r="VO966" s="84" ph="1"/>
      <c r="VP966" s="84" ph="1"/>
      <c r="VQ966" s="84" ph="1"/>
      <c r="VR966" s="84" ph="1"/>
      <c r="VS966" s="84" ph="1"/>
      <c r="VT966" s="84" ph="1"/>
      <c r="VU966" s="84" ph="1"/>
      <c r="VV966" s="84" ph="1"/>
      <c r="VW966" s="84" ph="1"/>
      <c r="VX966" s="84" ph="1"/>
      <c r="VY966" s="84" ph="1"/>
      <c r="VZ966" s="84" ph="1"/>
      <c r="WA966" s="84" ph="1"/>
      <c r="WB966" s="84" ph="1"/>
      <c r="WC966" s="84" ph="1"/>
      <c r="WD966" s="84" ph="1"/>
      <c r="WE966" s="84" ph="1"/>
      <c r="WF966" s="84" ph="1"/>
      <c r="WG966" s="84" ph="1"/>
      <c r="WH966" s="84" ph="1"/>
      <c r="WI966" s="84" ph="1"/>
      <c r="WJ966" s="84" ph="1"/>
      <c r="WK966" s="84" ph="1"/>
      <c r="WL966" s="84" ph="1"/>
      <c r="WM966" s="84" ph="1"/>
      <c r="WN966" s="84" ph="1"/>
      <c r="WO966" s="84" ph="1"/>
      <c r="WP966" s="84" ph="1"/>
      <c r="WQ966" s="84" ph="1"/>
      <c r="WR966" s="84" ph="1"/>
      <c r="WS966" s="84" ph="1"/>
      <c r="WT966" s="84" ph="1"/>
      <c r="WU966" s="84" ph="1"/>
      <c r="WV966" s="84" ph="1"/>
      <c r="WW966" s="84" ph="1"/>
      <c r="WX966" s="84" ph="1"/>
      <c r="WY966" s="84" ph="1"/>
      <c r="WZ966" s="84" ph="1"/>
      <c r="XA966" s="84" ph="1"/>
      <c r="XB966" s="84" ph="1"/>
      <c r="XC966" s="84" ph="1"/>
      <c r="XD966" s="84" ph="1"/>
      <c r="XE966" s="84" ph="1"/>
      <c r="XF966" s="84" ph="1"/>
      <c r="XG966" s="84" ph="1"/>
      <c r="XH966" s="84" ph="1"/>
      <c r="XI966" s="84" ph="1"/>
      <c r="XJ966" s="84" ph="1"/>
      <c r="XK966" s="84" ph="1"/>
      <c r="XL966" s="84" ph="1"/>
      <c r="XM966" s="84" ph="1"/>
      <c r="XN966" s="84" ph="1"/>
      <c r="XO966" s="84" ph="1"/>
      <c r="XP966" s="84" ph="1"/>
      <c r="XQ966" s="84" ph="1"/>
      <c r="XR966" s="84" ph="1"/>
      <c r="XS966" s="84" ph="1"/>
      <c r="XT966" s="84" ph="1"/>
      <c r="XU966" s="84" ph="1"/>
      <c r="XV966" s="84" ph="1"/>
      <c r="XW966" s="84" ph="1"/>
      <c r="XX966" s="84" ph="1"/>
      <c r="XY966" s="84" ph="1"/>
      <c r="XZ966" s="84" ph="1"/>
      <c r="YA966" s="84" ph="1"/>
      <c r="YB966" s="84" ph="1"/>
      <c r="YC966" s="84" ph="1"/>
      <c r="YD966" s="84" ph="1"/>
      <c r="YE966" s="84" ph="1"/>
      <c r="YF966" s="84" ph="1"/>
      <c r="YG966" s="84" ph="1"/>
      <c r="YH966" s="84" ph="1"/>
      <c r="YI966" s="84" ph="1"/>
      <c r="YJ966" s="84" ph="1"/>
      <c r="YK966" s="84" ph="1"/>
      <c r="YL966" s="84" ph="1"/>
      <c r="YM966" s="84" ph="1"/>
      <c r="YN966" s="84" ph="1"/>
      <c r="YO966" s="84" ph="1"/>
      <c r="YP966" s="84" ph="1"/>
      <c r="YQ966" s="84" ph="1"/>
      <c r="YR966" s="84" ph="1"/>
      <c r="YS966" s="84" ph="1"/>
      <c r="YT966" s="84" ph="1"/>
      <c r="YU966" s="84" ph="1"/>
      <c r="YV966" s="84" ph="1"/>
      <c r="YW966" s="84" ph="1"/>
      <c r="YX966" s="84" ph="1"/>
      <c r="YY966" s="84" ph="1"/>
      <c r="YZ966" s="84" ph="1"/>
      <c r="ZA966" s="84" ph="1"/>
      <c r="ZB966" s="84" ph="1"/>
      <c r="ZC966" s="84" ph="1"/>
      <c r="ZD966" s="84" ph="1"/>
      <c r="ZE966" s="84" ph="1"/>
      <c r="ZF966" s="84" ph="1"/>
      <c r="ZG966" s="84" ph="1"/>
      <c r="ZH966" s="84" ph="1"/>
      <c r="ZI966" s="84" ph="1"/>
      <c r="ZJ966" s="84" ph="1"/>
      <c r="ZK966" s="84" ph="1"/>
      <c r="ZL966" s="84" ph="1"/>
      <c r="ZM966" s="84" ph="1"/>
      <c r="ZN966" s="84" ph="1"/>
      <c r="ZO966" s="84" ph="1"/>
      <c r="ZP966" s="84" ph="1"/>
      <c r="ZQ966" s="84" ph="1"/>
      <c r="ZR966" s="84" ph="1"/>
      <c r="ZS966" s="84" ph="1"/>
      <c r="ZT966" s="84" ph="1"/>
      <c r="ZU966" s="84" ph="1"/>
      <c r="ZV966" s="84" ph="1"/>
      <c r="ZW966" s="84" ph="1"/>
      <c r="ZX966" s="84" ph="1"/>
      <c r="ZY966" s="84" ph="1"/>
      <c r="ZZ966" s="84" ph="1"/>
      <c r="AAA966" s="84" ph="1"/>
      <c r="AAB966" s="84" ph="1"/>
      <c r="AAC966" s="84" ph="1"/>
      <c r="AAD966" s="84" ph="1"/>
      <c r="AAE966" s="84" ph="1"/>
      <c r="AAF966" s="84" ph="1"/>
      <c r="AAG966" s="84" ph="1"/>
      <c r="AAH966" s="84" ph="1"/>
      <c r="AAI966" s="84" ph="1"/>
      <c r="AAJ966" s="84" ph="1"/>
      <c r="AAK966" s="84" ph="1"/>
      <c r="AAL966" s="84" ph="1"/>
      <c r="AAM966" s="84" ph="1"/>
      <c r="AAN966" s="84" ph="1"/>
      <c r="AAO966" s="84" ph="1"/>
      <c r="AAP966" s="84" ph="1"/>
      <c r="AAQ966" s="84" ph="1"/>
      <c r="AAR966" s="84" ph="1"/>
      <c r="AAS966" s="84" ph="1"/>
      <c r="AAT966" s="84" ph="1"/>
      <c r="AAU966" s="84" ph="1"/>
      <c r="AAV966" s="84" ph="1"/>
      <c r="AAW966" s="84" ph="1"/>
      <c r="AAX966" s="84" ph="1"/>
      <c r="AAY966" s="84" ph="1"/>
      <c r="AAZ966" s="84" ph="1"/>
      <c r="ABA966" s="84" ph="1"/>
      <c r="ABB966" s="84" ph="1"/>
      <c r="ABC966" s="84" ph="1"/>
      <c r="ABD966" s="84" ph="1"/>
      <c r="ABE966" s="84" ph="1"/>
      <c r="ABF966" s="84" ph="1"/>
      <c r="ABG966" s="84" ph="1"/>
      <c r="ABH966" s="84" ph="1"/>
      <c r="ABI966" s="84" ph="1"/>
      <c r="ABJ966" s="84" ph="1"/>
      <c r="ABK966" s="84" ph="1"/>
      <c r="ABL966" s="84" ph="1"/>
      <c r="ABM966" s="84" ph="1"/>
      <c r="ABN966" s="84" ph="1"/>
      <c r="ABO966" s="84" ph="1"/>
      <c r="ABP966" s="84" ph="1"/>
      <c r="ABQ966" s="84" ph="1"/>
      <c r="ABR966" s="84" ph="1"/>
      <c r="ABS966" s="84" ph="1"/>
      <c r="ABT966" s="84" ph="1"/>
      <c r="ABU966" s="84" ph="1"/>
      <c r="ABV966" s="84" ph="1"/>
      <c r="ABW966" s="84" ph="1"/>
      <c r="ABX966" s="84" ph="1"/>
      <c r="ABY966" s="84" ph="1"/>
      <c r="ABZ966" s="84" ph="1"/>
      <c r="ACA966" s="84" ph="1"/>
      <c r="ACB966" s="84" ph="1"/>
      <c r="ACC966" s="84" ph="1"/>
      <c r="ACD966" s="84" ph="1"/>
      <c r="ACE966" s="84" ph="1"/>
      <c r="ACF966" s="84" ph="1"/>
      <c r="ACG966" s="84" ph="1"/>
      <c r="ACH966" s="84" ph="1"/>
      <c r="ACI966" s="84" ph="1"/>
      <c r="ACJ966" s="84" ph="1"/>
      <c r="ACK966" s="84" ph="1"/>
      <c r="ACL966" s="84" ph="1"/>
      <c r="ACM966" s="84" ph="1"/>
      <c r="ACN966" s="84" ph="1"/>
      <c r="ACO966" s="84" ph="1"/>
      <c r="ACP966" s="84" ph="1"/>
      <c r="ACQ966" s="84" ph="1"/>
      <c r="ACR966" s="84" ph="1"/>
      <c r="ACS966" s="84" ph="1"/>
      <c r="ACT966" s="84" ph="1"/>
      <c r="ACU966" s="84" ph="1"/>
      <c r="ACV966" s="84" ph="1"/>
      <c r="ACW966" s="84" ph="1"/>
      <c r="ACX966" s="84" ph="1"/>
      <c r="ACY966" s="84" ph="1"/>
      <c r="ACZ966" s="84" ph="1"/>
      <c r="ADA966" s="84" ph="1"/>
      <c r="ADB966" s="84" ph="1"/>
      <c r="ADC966" s="84" ph="1"/>
      <c r="ADD966" s="84" ph="1"/>
      <c r="ADE966" s="84" ph="1"/>
      <c r="ADF966" s="84" ph="1"/>
      <c r="ADG966" s="84" ph="1"/>
      <c r="ADH966" s="84" ph="1"/>
      <c r="ADI966" s="84" ph="1"/>
      <c r="ADJ966" s="84" ph="1"/>
      <c r="ADK966" s="84" ph="1"/>
      <c r="ADL966" s="84" ph="1"/>
      <c r="ADM966" s="84" ph="1"/>
      <c r="ADN966" s="84" ph="1"/>
      <c r="ADO966" s="84" ph="1"/>
      <c r="ADP966" s="84" ph="1"/>
      <c r="ADQ966" s="84" ph="1"/>
      <c r="ADR966" s="84" ph="1"/>
      <c r="ADS966" s="84" ph="1"/>
      <c r="ADT966" s="84" ph="1"/>
      <c r="ADU966" s="84" ph="1"/>
      <c r="ADV966" s="84" ph="1"/>
      <c r="ADW966" s="84" ph="1"/>
      <c r="ADX966" s="84" ph="1"/>
      <c r="ADY966" s="84" ph="1"/>
      <c r="ADZ966" s="84" ph="1"/>
      <c r="AEA966" s="84" ph="1"/>
      <c r="AEB966" s="84" ph="1"/>
      <c r="AEC966" s="84" ph="1"/>
      <c r="AED966" s="84" ph="1"/>
      <c r="AEE966" s="84" ph="1"/>
      <c r="AEF966" s="84" ph="1"/>
      <c r="AEG966" s="84" ph="1"/>
      <c r="AEH966" s="84" ph="1"/>
      <c r="AEI966" s="84" ph="1"/>
      <c r="AEJ966" s="84" ph="1"/>
      <c r="AEK966" s="84" ph="1"/>
      <c r="AEL966" s="84" ph="1"/>
      <c r="AEM966" s="84" ph="1"/>
      <c r="AEN966" s="84" ph="1"/>
      <c r="AEO966" s="84" ph="1"/>
      <c r="AEP966" s="84" ph="1"/>
      <c r="AEQ966" s="84" ph="1"/>
      <c r="AER966" s="84" ph="1"/>
      <c r="AES966" s="84" ph="1"/>
      <c r="AET966" s="84" ph="1"/>
      <c r="AEU966" s="84" ph="1"/>
      <c r="AEV966" s="84" ph="1"/>
      <c r="AEW966" s="84" ph="1"/>
      <c r="AEX966" s="84" ph="1"/>
      <c r="AEY966" s="84" ph="1"/>
      <c r="AEZ966" s="84" ph="1"/>
      <c r="AFA966" s="84" ph="1"/>
      <c r="AFB966" s="84" ph="1"/>
      <c r="AFC966" s="84" ph="1"/>
      <c r="AFD966" s="84" ph="1"/>
      <c r="AFE966" s="84" ph="1"/>
      <c r="AFF966" s="84" ph="1"/>
      <c r="AFG966" s="84" ph="1"/>
      <c r="AFH966" s="84" ph="1"/>
      <c r="AFI966" s="84" ph="1"/>
      <c r="AFJ966" s="84" ph="1"/>
      <c r="AFK966" s="84" ph="1"/>
      <c r="AFL966" s="84" ph="1"/>
      <c r="AFM966" s="84" ph="1"/>
      <c r="AFN966" s="84" ph="1"/>
      <c r="AFO966" s="84" ph="1"/>
      <c r="AFP966" s="84" ph="1"/>
      <c r="AFQ966" s="84" ph="1"/>
      <c r="AFR966" s="84" ph="1"/>
      <c r="AFS966" s="84" ph="1"/>
      <c r="AFT966" s="84" ph="1"/>
      <c r="AFU966" s="84" ph="1"/>
      <c r="AFV966" s="84" ph="1"/>
      <c r="AFW966" s="84" ph="1"/>
      <c r="AFX966" s="84" ph="1"/>
      <c r="AFY966" s="84" ph="1"/>
      <c r="AFZ966" s="84" ph="1"/>
      <c r="AGA966" s="84" ph="1"/>
      <c r="AGB966" s="84" ph="1"/>
      <c r="AGC966" s="84" ph="1"/>
      <c r="AGD966" s="84" ph="1"/>
      <c r="AGE966" s="84" ph="1"/>
      <c r="AGF966" s="84" ph="1"/>
      <c r="AGG966" s="84" ph="1"/>
      <c r="AGH966" s="84" ph="1"/>
      <c r="AGI966" s="84" ph="1"/>
      <c r="AGJ966" s="84" ph="1"/>
      <c r="AGK966" s="84" ph="1"/>
      <c r="AGL966" s="84" ph="1"/>
      <c r="AGM966" s="84" ph="1"/>
      <c r="AGN966" s="84" ph="1"/>
      <c r="AGO966" s="84" ph="1"/>
      <c r="AGP966" s="84" ph="1"/>
      <c r="AGQ966" s="84" ph="1"/>
      <c r="AGR966" s="84" ph="1"/>
      <c r="AGS966" s="84" ph="1"/>
      <c r="AGT966" s="84" ph="1"/>
      <c r="AGU966" s="84" ph="1"/>
      <c r="AGV966" s="84" ph="1"/>
      <c r="AGW966" s="84" ph="1"/>
      <c r="AGX966" s="84" ph="1"/>
      <c r="AGY966" s="84" ph="1"/>
      <c r="AGZ966" s="84" ph="1"/>
      <c r="AHA966" s="84" ph="1"/>
      <c r="AHB966" s="84" ph="1"/>
      <c r="AHC966" s="84" ph="1"/>
      <c r="AHD966" s="84" ph="1"/>
      <c r="AHE966" s="84" ph="1"/>
      <c r="AHF966" s="84" ph="1"/>
      <c r="AHG966" s="84" ph="1"/>
      <c r="AHH966" s="84" ph="1"/>
      <c r="AHI966" s="84" ph="1"/>
      <c r="AHJ966" s="84" ph="1"/>
      <c r="AHK966" s="84" ph="1"/>
      <c r="AHL966" s="84" ph="1"/>
      <c r="AHM966" s="84" ph="1"/>
      <c r="AHN966" s="84" ph="1"/>
      <c r="AHO966" s="84" ph="1"/>
      <c r="AHP966" s="84" ph="1"/>
      <c r="AHQ966" s="84" ph="1"/>
      <c r="AHR966" s="84" ph="1"/>
      <c r="AHS966" s="84" ph="1"/>
      <c r="AHT966" s="84" ph="1"/>
      <c r="AHU966" s="84" ph="1"/>
      <c r="AHV966" s="84" ph="1"/>
      <c r="AHW966" s="84" ph="1"/>
      <c r="AHX966" s="84" ph="1"/>
      <c r="AHY966" s="84" ph="1"/>
      <c r="AHZ966" s="84" ph="1"/>
      <c r="AIA966" s="84" ph="1"/>
      <c r="AIB966" s="84" ph="1"/>
      <c r="AIC966" s="84" ph="1"/>
      <c r="AID966" s="84" ph="1"/>
      <c r="AIE966" s="84" ph="1"/>
      <c r="AIF966" s="84" ph="1"/>
      <c r="AIG966" s="84" ph="1"/>
      <c r="AIH966" s="84" ph="1"/>
      <c r="AII966" s="84" ph="1"/>
      <c r="AIJ966" s="84" ph="1"/>
      <c r="AIK966" s="84" ph="1"/>
      <c r="AIL966" s="84" ph="1"/>
      <c r="AIM966" s="84" ph="1"/>
      <c r="AIN966" s="84" ph="1"/>
      <c r="AIO966" s="84" ph="1"/>
      <c r="AIP966" s="84" ph="1"/>
      <c r="AIQ966" s="84" ph="1"/>
      <c r="AIR966" s="84" ph="1"/>
      <c r="AIS966" s="84" ph="1"/>
      <c r="AIT966" s="84" ph="1"/>
      <c r="AIU966" s="84" ph="1"/>
      <c r="AIV966" s="84" ph="1"/>
      <c r="AIW966" s="84" ph="1"/>
      <c r="AIX966" s="84" ph="1"/>
      <c r="AIY966" s="84" ph="1"/>
      <c r="AIZ966" s="84" ph="1"/>
      <c r="AJA966" s="84" ph="1"/>
      <c r="AJB966" s="84" ph="1"/>
      <c r="AJC966" s="84" ph="1"/>
      <c r="AJD966" s="84" ph="1"/>
      <c r="AJE966" s="84" ph="1"/>
      <c r="AJF966" s="84" ph="1"/>
      <c r="AJG966" s="84" ph="1"/>
      <c r="AJH966" s="84" ph="1"/>
      <c r="AJI966" s="84" ph="1"/>
      <c r="AJJ966" s="84" ph="1"/>
      <c r="AJK966" s="84" ph="1"/>
      <c r="AJL966" s="84" ph="1"/>
      <c r="AJM966" s="84" ph="1"/>
      <c r="AJN966" s="84" ph="1"/>
      <c r="AJO966" s="84" ph="1"/>
      <c r="AJP966" s="84" ph="1"/>
      <c r="AJQ966" s="84" ph="1"/>
      <c r="AJR966" s="84" ph="1"/>
      <c r="AJS966" s="84" ph="1"/>
      <c r="AJT966" s="84" ph="1"/>
      <c r="AJU966" s="84" ph="1"/>
      <c r="AJV966" s="84" ph="1"/>
      <c r="AJW966" s="84" ph="1"/>
      <c r="AJX966" s="84" ph="1"/>
      <c r="AJY966" s="84" ph="1"/>
      <c r="AJZ966" s="84" ph="1"/>
      <c r="AKA966" s="84" ph="1"/>
      <c r="AKB966" s="84" ph="1"/>
      <c r="AKC966" s="84" ph="1"/>
      <c r="AKD966" s="84" ph="1"/>
      <c r="AKE966" s="84" ph="1"/>
      <c r="AKF966" s="84" ph="1"/>
      <c r="AKG966" s="84" ph="1"/>
      <c r="AKH966" s="84" ph="1"/>
      <c r="AKI966" s="84" ph="1"/>
      <c r="AKJ966" s="84" ph="1"/>
      <c r="AKK966" s="84" ph="1"/>
      <c r="AKL966" s="84" ph="1"/>
      <c r="AKM966" s="84" ph="1"/>
      <c r="AKN966" s="84" ph="1"/>
      <c r="AKO966" s="84" ph="1"/>
      <c r="AKP966" s="84" ph="1"/>
      <c r="AKQ966" s="84" ph="1"/>
      <c r="AKR966" s="84" ph="1"/>
      <c r="AKS966" s="84" ph="1"/>
      <c r="AKT966" s="84" ph="1"/>
      <c r="AKU966" s="84" ph="1"/>
      <c r="AKV966" s="84" ph="1"/>
      <c r="AKW966" s="84" ph="1"/>
      <c r="AKX966" s="84" ph="1"/>
      <c r="AKY966" s="84" ph="1"/>
      <c r="AKZ966" s="84" ph="1"/>
      <c r="ALA966" s="84" ph="1"/>
      <c r="ALB966" s="84" ph="1"/>
      <c r="ALC966" s="84" ph="1"/>
      <c r="ALD966" s="84" ph="1"/>
      <c r="ALE966" s="84" ph="1"/>
      <c r="ALF966" s="84" ph="1"/>
      <c r="ALG966" s="84" ph="1"/>
      <c r="ALH966" s="84" ph="1"/>
      <c r="ALI966" s="84" ph="1"/>
      <c r="ALJ966" s="84" ph="1"/>
      <c r="ALK966" s="84" ph="1"/>
      <c r="ALL966" s="84" ph="1"/>
      <c r="ALM966" s="84" ph="1"/>
      <c r="ALN966" s="84" ph="1"/>
      <c r="ALO966" s="84" ph="1"/>
      <c r="ALP966" s="84" ph="1"/>
      <c r="ALQ966" s="84" ph="1"/>
      <c r="ALR966" s="84" ph="1"/>
      <c r="ALS966" s="84" ph="1"/>
      <c r="ALT966" s="84" ph="1"/>
      <c r="ALU966" s="84" ph="1"/>
      <c r="ALV966" s="84" ph="1"/>
      <c r="ALW966" s="84" ph="1"/>
      <c r="ALX966" s="84" ph="1"/>
      <c r="ALY966" s="84" ph="1"/>
      <c r="ALZ966" s="84" ph="1"/>
      <c r="AMA966" s="84" ph="1"/>
      <c r="AMB966" s="84" ph="1"/>
      <c r="AMC966" s="84" ph="1"/>
      <c r="AMD966" s="84" ph="1"/>
      <c r="AME966" s="84" ph="1"/>
      <c r="AMF966" s="84" ph="1"/>
      <c r="AMG966" s="84" ph="1"/>
      <c r="AMH966" s="84" ph="1"/>
      <c r="AMI966" s="84" ph="1"/>
      <c r="AMJ966" s="84" ph="1"/>
      <c r="AMK966" s="84" ph="1"/>
      <c r="AML966" s="84" ph="1"/>
      <c r="AMM966" s="84" ph="1"/>
      <c r="AMN966" s="84" ph="1"/>
      <c r="AMO966" s="84" ph="1"/>
      <c r="AMP966" s="84" ph="1"/>
      <c r="AMQ966" s="84" ph="1"/>
      <c r="AMR966" s="84" ph="1"/>
      <c r="AMS966" s="84" ph="1"/>
      <c r="AMT966" s="84" ph="1"/>
      <c r="AMU966" s="84" ph="1"/>
      <c r="AMV966" s="84" ph="1"/>
      <c r="AMW966" s="84" ph="1"/>
      <c r="AMX966" s="84" ph="1"/>
      <c r="AMY966" s="84" ph="1"/>
      <c r="AMZ966" s="84" ph="1"/>
      <c r="ANA966" s="84" ph="1"/>
      <c r="ANB966" s="84" ph="1"/>
      <c r="ANC966" s="84" ph="1"/>
      <c r="AND966" s="84" ph="1"/>
      <c r="ANE966" s="84" ph="1"/>
      <c r="ANF966" s="84" ph="1"/>
      <c r="ANG966" s="84" ph="1"/>
      <c r="ANH966" s="84" ph="1"/>
      <c r="ANI966" s="84" ph="1"/>
      <c r="ANJ966" s="84" ph="1"/>
      <c r="ANK966" s="84" ph="1"/>
      <c r="ANL966" s="84" ph="1"/>
      <c r="ANM966" s="84" ph="1"/>
      <c r="ANN966" s="84" ph="1"/>
      <c r="ANO966" s="84" ph="1"/>
      <c r="ANP966" s="84" ph="1"/>
      <c r="ANQ966" s="84" ph="1"/>
      <c r="ANR966" s="84" ph="1"/>
      <c r="ANS966" s="84" ph="1"/>
      <c r="ANT966" s="84" ph="1"/>
      <c r="ANU966" s="84" ph="1"/>
      <c r="ANV966" s="84" ph="1"/>
      <c r="ANW966" s="84" ph="1"/>
      <c r="ANX966" s="84" ph="1"/>
      <c r="ANY966" s="84" ph="1"/>
      <c r="ANZ966" s="84" ph="1"/>
      <c r="AOA966" s="84" ph="1"/>
      <c r="AOB966" s="84" ph="1"/>
      <c r="AOC966" s="84" ph="1"/>
      <c r="AOD966" s="84" ph="1"/>
      <c r="AOE966" s="84" ph="1"/>
      <c r="AOF966" s="84" ph="1"/>
      <c r="AOG966" s="84" ph="1"/>
      <c r="AOH966" s="84" ph="1"/>
      <c r="AOI966" s="84" ph="1"/>
      <c r="AOJ966" s="84" ph="1"/>
      <c r="AOK966" s="84" ph="1"/>
      <c r="AOL966" s="84" ph="1"/>
      <c r="AOM966" s="84" ph="1"/>
      <c r="AON966" s="84" ph="1"/>
      <c r="AOO966" s="84" ph="1"/>
      <c r="AOP966" s="84" ph="1"/>
      <c r="AOQ966" s="84" ph="1"/>
      <c r="AOR966" s="84" ph="1"/>
      <c r="AOS966" s="84" ph="1"/>
      <c r="AOT966" s="84" ph="1"/>
      <c r="AOU966" s="84" ph="1"/>
      <c r="AOV966" s="84" ph="1"/>
      <c r="AOW966" s="84" ph="1"/>
      <c r="AOX966" s="84" ph="1"/>
      <c r="AOY966" s="84" ph="1"/>
      <c r="AOZ966" s="84" ph="1"/>
      <c r="APA966" s="84" ph="1"/>
      <c r="APB966" s="84" ph="1"/>
      <c r="APC966" s="84" ph="1"/>
      <c r="APD966" s="84" ph="1"/>
      <c r="APE966" s="84" ph="1"/>
      <c r="APF966" s="84" ph="1"/>
      <c r="APG966" s="84" ph="1"/>
      <c r="APH966" s="84" ph="1"/>
      <c r="API966" s="84" ph="1"/>
      <c r="APJ966" s="84" ph="1"/>
      <c r="APK966" s="84" ph="1"/>
      <c r="APL966" s="84" ph="1"/>
      <c r="APM966" s="84" ph="1"/>
      <c r="APN966" s="84" ph="1"/>
      <c r="APO966" s="84" ph="1"/>
      <c r="APP966" s="84" ph="1"/>
      <c r="APQ966" s="84" ph="1"/>
      <c r="APR966" s="84" ph="1"/>
      <c r="APS966" s="84" ph="1"/>
      <c r="APT966" s="84" ph="1"/>
      <c r="APU966" s="84" ph="1"/>
      <c r="APV966" s="84" ph="1"/>
      <c r="APW966" s="84" ph="1"/>
      <c r="APX966" s="84" ph="1"/>
      <c r="APY966" s="84" ph="1"/>
      <c r="APZ966" s="84" ph="1"/>
      <c r="AQA966" s="84" ph="1"/>
      <c r="AQB966" s="84" ph="1"/>
      <c r="AQC966" s="84" ph="1"/>
      <c r="AQD966" s="84" ph="1"/>
      <c r="AQE966" s="84" ph="1"/>
      <c r="AQF966" s="84" ph="1"/>
      <c r="AQG966" s="84" ph="1"/>
      <c r="AQH966" s="84" ph="1"/>
      <c r="AQI966" s="84" ph="1"/>
      <c r="AQJ966" s="84" ph="1"/>
      <c r="AQK966" s="84" ph="1"/>
      <c r="AQL966" s="84" ph="1"/>
      <c r="AQM966" s="84" ph="1"/>
      <c r="AQN966" s="84" ph="1"/>
      <c r="AQO966" s="84" ph="1"/>
      <c r="AQP966" s="84" ph="1"/>
      <c r="AQQ966" s="84" ph="1"/>
      <c r="AQR966" s="84" ph="1"/>
      <c r="AQS966" s="84" ph="1"/>
      <c r="AQT966" s="84" ph="1"/>
      <c r="AQU966" s="84" ph="1"/>
      <c r="AQV966" s="84" ph="1"/>
      <c r="AQW966" s="84" ph="1"/>
      <c r="AQX966" s="84" ph="1"/>
      <c r="AQY966" s="84" ph="1"/>
      <c r="AQZ966" s="84" ph="1"/>
      <c r="ARA966" s="84" ph="1"/>
      <c r="ARB966" s="84" ph="1"/>
      <c r="ARC966" s="84" ph="1"/>
      <c r="ARD966" s="84" ph="1"/>
      <c r="ARE966" s="84" ph="1"/>
      <c r="ARF966" s="84" ph="1"/>
      <c r="ARG966" s="84" ph="1"/>
      <c r="ARH966" s="84" ph="1"/>
      <c r="ARI966" s="84" ph="1"/>
      <c r="ARJ966" s="84" ph="1"/>
      <c r="ARK966" s="84" ph="1"/>
      <c r="ARL966" s="84" ph="1"/>
      <c r="ARM966" s="84" ph="1"/>
      <c r="ARN966" s="84" ph="1"/>
      <c r="ARO966" s="84" ph="1"/>
      <c r="ARP966" s="84" ph="1"/>
      <c r="ARQ966" s="84" ph="1"/>
      <c r="ARR966" s="84" ph="1"/>
      <c r="ARS966" s="84" ph="1"/>
      <c r="ART966" s="84" ph="1"/>
      <c r="ARU966" s="84" ph="1"/>
      <c r="ARV966" s="84" ph="1"/>
      <c r="ARW966" s="84" ph="1"/>
      <c r="ARX966" s="84" ph="1"/>
      <c r="ARY966" s="84" ph="1"/>
      <c r="ARZ966" s="84" ph="1"/>
      <c r="ASA966" s="84" ph="1"/>
      <c r="ASB966" s="84" ph="1"/>
      <c r="ASC966" s="84" ph="1"/>
      <c r="ASD966" s="84" ph="1"/>
      <c r="ASE966" s="84" ph="1"/>
      <c r="ASF966" s="84" ph="1"/>
      <c r="ASG966" s="84" ph="1"/>
      <c r="ASH966" s="84" ph="1"/>
      <c r="ASI966" s="84" ph="1"/>
      <c r="ASJ966" s="84" ph="1"/>
      <c r="ASK966" s="84" ph="1"/>
      <c r="ASL966" s="84" ph="1"/>
      <c r="ASM966" s="84" ph="1"/>
      <c r="ASN966" s="84" ph="1"/>
      <c r="ASO966" s="84" ph="1"/>
      <c r="ASP966" s="84" ph="1"/>
      <c r="ASQ966" s="84" ph="1"/>
      <c r="ASR966" s="84" ph="1"/>
      <c r="ASS966" s="84" ph="1"/>
      <c r="AST966" s="84" ph="1"/>
      <c r="ASU966" s="84" ph="1"/>
      <c r="ASV966" s="84" ph="1"/>
      <c r="ASW966" s="84" ph="1"/>
      <c r="ASX966" s="84" ph="1"/>
      <c r="ASY966" s="84" ph="1"/>
      <c r="ASZ966" s="84" ph="1"/>
      <c r="ATA966" s="84" ph="1"/>
      <c r="ATB966" s="84" ph="1"/>
      <c r="ATC966" s="84" ph="1"/>
      <c r="ATD966" s="84" ph="1"/>
      <c r="ATE966" s="84" ph="1"/>
      <c r="ATF966" s="84" ph="1"/>
      <c r="ATG966" s="84" ph="1"/>
      <c r="ATH966" s="84" ph="1"/>
      <c r="ATI966" s="84" ph="1"/>
      <c r="ATJ966" s="84" ph="1"/>
      <c r="ATK966" s="84" ph="1"/>
      <c r="ATL966" s="84" ph="1"/>
      <c r="ATM966" s="84" ph="1"/>
      <c r="ATN966" s="84" ph="1"/>
      <c r="ATO966" s="84" ph="1"/>
      <c r="ATP966" s="84" ph="1"/>
      <c r="ATQ966" s="84" ph="1"/>
      <c r="ATR966" s="84" ph="1"/>
      <c r="ATS966" s="84" ph="1"/>
      <c r="ATT966" s="84" ph="1"/>
      <c r="ATU966" s="84" ph="1"/>
      <c r="ATV966" s="84" ph="1"/>
      <c r="ATW966" s="84" ph="1"/>
      <c r="ATX966" s="84" ph="1"/>
      <c r="ATY966" s="84" ph="1"/>
      <c r="ATZ966" s="84" ph="1"/>
      <c r="AUA966" s="84" ph="1"/>
      <c r="AUB966" s="84" ph="1"/>
      <c r="AUC966" s="84" ph="1"/>
      <c r="AUD966" s="84" ph="1"/>
      <c r="AUE966" s="84" ph="1"/>
      <c r="AUF966" s="84" ph="1"/>
      <c r="AUG966" s="84" ph="1"/>
      <c r="AUH966" s="84" ph="1"/>
      <c r="AUI966" s="84" ph="1"/>
      <c r="AUJ966" s="84" ph="1"/>
      <c r="AUK966" s="84" ph="1"/>
      <c r="AUL966" s="84" ph="1"/>
      <c r="AUM966" s="84" ph="1"/>
      <c r="AUN966" s="84" ph="1"/>
      <c r="AUO966" s="84" ph="1"/>
      <c r="AUP966" s="84" ph="1"/>
      <c r="AUQ966" s="84" ph="1"/>
      <c r="AUR966" s="84" ph="1"/>
      <c r="AUS966" s="84" ph="1"/>
      <c r="AUT966" s="84" ph="1"/>
      <c r="AUU966" s="84" ph="1"/>
      <c r="AUV966" s="84" ph="1"/>
      <c r="AUW966" s="84" ph="1"/>
      <c r="AUX966" s="84" ph="1"/>
      <c r="AUY966" s="84" ph="1"/>
      <c r="AUZ966" s="84" ph="1"/>
      <c r="AVA966" s="84" ph="1"/>
      <c r="AVB966" s="84" ph="1"/>
      <c r="AVC966" s="84" ph="1"/>
      <c r="AVD966" s="84" ph="1"/>
      <c r="AVE966" s="84" ph="1"/>
      <c r="AVF966" s="84" ph="1"/>
      <c r="AVG966" s="84" ph="1"/>
      <c r="AVH966" s="84" ph="1"/>
      <c r="AVI966" s="84" ph="1"/>
      <c r="AVJ966" s="84" ph="1"/>
      <c r="AVK966" s="84" ph="1"/>
      <c r="AVL966" s="84" ph="1"/>
      <c r="AVM966" s="84" ph="1"/>
      <c r="AVN966" s="84" ph="1"/>
      <c r="AVO966" s="84" ph="1"/>
      <c r="AVP966" s="84" ph="1"/>
      <c r="AVQ966" s="84" ph="1"/>
      <c r="AVR966" s="84" ph="1"/>
      <c r="AVS966" s="84" ph="1"/>
      <c r="AVT966" s="84" ph="1"/>
      <c r="AVU966" s="84" ph="1"/>
      <c r="AVV966" s="84" ph="1"/>
      <c r="AVW966" s="84" ph="1"/>
      <c r="AVX966" s="84" ph="1"/>
      <c r="AVY966" s="84" ph="1"/>
      <c r="AVZ966" s="84" ph="1"/>
      <c r="AWA966" s="84" ph="1"/>
      <c r="AWB966" s="84" ph="1"/>
      <c r="AWC966" s="84" ph="1"/>
      <c r="AWD966" s="84" ph="1"/>
      <c r="AWE966" s="84" ph="1"/>
      <c r="AWF966" s="84" ph="1"/>
      <c r="AWG966" s="84" ph="1"/>
      <c r="AWH966" s="84" ph="1"/>
      <c r="AWI966" s="84" ph="1"/>
      <c r="AWJ966" s="84" ph="1"/>
      <c r="AWK966" s="84" ph="1"/>
      <c r="AWL966" s="84" ph="1"/>
      <c r="AWM966" s="84" ph="1"/>
      <c r="AWN966" s="84" ph="1"/>
      <c r="AWO966" s="84" ph="1"/>
      <c r="AWP966" s="84" ph="1"/>
      <c r="AWQ966" s="84" ph="1"/>
      <c r="AWR966" s="84" ph="1"/>
      <c r="AWS966" s="84" ph="1"/>
      <c r="AWT966" s="84" ph="1"/>
      <c r="AWU966" s="84" ph="1"/>
      <c r="AWV966" s="84" ph="1"/>
      <c r="AWW966" s="84" ph="1"/>
      <c r="AWX966" s="84" ph="1"/>
      <c r="AWY966" s="84" ph="1"/>
      <c r="AWZ966" s="84" ph="1"/>
      <c r="AXA966" s="84" ph="1"/>
      <c r="AXB966" s="84" ph="1"/>
      <c r="AXC966" s="84" ph="1"/>
      <c r="AXD966" s="84" ph="1"/>
      <c r="AXE966" s="84" ph="1"/>
      <c r="AXF966" s="84" ph="1"/>
      <c r="AXG966" s="84" ph="1"/>
      <c r="AXH966" s="84" ph="1"/>
      <c r="AXI966" s="84" ph="1"/>
      <c r="AXJ966" s="84" ph="1"/>
      <c r="AXK966" s="84" ph="1"/>
      <c r="AXL966" s="84" ph="1"/>
      <c r="AXM966" s="84" ph="1"/>
      <c r="AXN966" s="84" ph="1"/>
      <c r="AXO966" s="84" ph="1"/>
      <c r="AXP966" s="84" ph="1"/>
      <c r="AXQ966" s="84" ph="1"/>
      <c r="AXR966" s="84" ph="1"/>
      <c r="AXS966" s="84" ph="1"/>
      <c r="AXT966" s="84" ph="1"/>
      <c r="AXU966" s="84" ph="1"/>
      <c r="AXV966" s="84" ph="1"/>
      <c r="AXW966" s="84" ph="1"/>
      <c r="AXX966" s="84" ph="1"/>
      <c r="AXY966" s="84" ph="1"/>
      <c r="AXZ966" s="84" ph="1"/>
      <c r="AYA966" s="84" ph="1"/>
      <c r="AYB966" s="84" ph="1"/>
      <c r="AYC966" s="84" ph="1"/>
      <c r="AYD966" s="84" ph="1"/>
      <c r="AYE966" s="84" ph="1"/>
      <c r="AYF966" s="84" ph="1"/>
      <c r="AYG966" s="84" ph="1"/>
      <c r="AYH966" s="84" ph="1"/>
      <c r="AYI966" s="84" ph="1"/>
      <c r="AYJ966" s="84" ph="1"/>
      <c r="AYK966" s="84" ph="1"/>
      <c r="AYL966" s="84" ph="1"/>
      <c r="AYM966" s="84" ph="1"/>
      <c r="AYN966" s="84" ph="1"/>
      <c r="AYO966" s="84" ph="1"/>
      <c r="AYP966" s="84" ph="1"/>
      <c r="AYQ966" s="84" ph="1"/>
      <c r="AYR966" s="84" ph="1"/>
      <c r="AYS966" s="84" ph="1"/>
      <c r="AYT966" s="84" ph="1"/>
      <c r="AYU966" s="84" ph="1"/>
      <c r="AYV966" s="84" ph="1"/>
      <c r="AYW966" s="84" ph="1"/>
      <c r="AYX966" s="84" ph="1"/>
      <c r="AYY966" s="84" ph="1"/>
      <c r="AYZ966" s="84" ph="1"/>
      <c r="AZA966" s="84" ph="1"/>
      <c r="AZB966" s="84" ph="1"/>
      <c r="AZC966" s="84" ph="1"/>
      <c r="AZD966" s="84" ph="1"/>
      <c r="AZE966" s="84" ph="1"/>
      <c r="AZF966" s="84" ph="1"/>
      <c r="AZG966" s="84" ph="1"/>
      <c r="AZH966" s="84" ph="1"/>
      <c r="AZI966" s="84" ph="1"/>
      <c r="AZJ966" s="84" ph="1"/>
      <c r="AZK966" s="84" ph="1"/>
      <c r="AZL966" s="84" ph="1"/>
      <c r="AZM966" s="84" ph="1"/>
      <c r="AZN966" s="84" ph="1"/>
      <c r="AZO966" s="84" ph="1"/>
      <c r="AZP966" s="84" ph="1"/>
      <c r="AZQ966" s="84" ph="1"/>
      <c r="AZR966" s="84" ph="1"/>
      <c r="AZS966" s="84" ph="1"/>
      <c r="AZT966" s="84" ph="1"/>
      <c r="AZU966" s="84" ph="1"/>
      <c r="AZV966" s="84" ph="1"/>
      <c r="AZW966" s="84" ph="1"/>
      <c r="AZX966" s="84" ph="1"/>
      <c r="AZY966" s="84" ph="1"/>
      <c r="AZZ966" s="84" ph="1"/>
      <c r="BAA966" s="84" ph="1"/>
      <c r="BAB966" s="84" ph="1"/>
      <c r="BAC966" s="84" ph="1"/>
      <c r="BAD966" s="84" ph="1"/>
      <c r="BAE966" s="84" ph="1"/>
      <c r="BAF966" s="84" ph="1"/>
      <c r="BAG966" s="84" ph="1"/>
      <c r="BAH966" s="84" ph="1"/>
      <c r="BAI966" s="84" ph="1"/>
      <c r="BAJ966" s="84" ph="1"/>
      <c r="BAK966" s="84" ph="1"/>
      <c r="BAL966" s="84" ph="1"/>
      <c r="BAM966" s="84" ph="1"/>
      <c r="BAN966" s="84" ph="1"/>
      <c r="BAO966" s="84" ph="1"/>
      <c r="BAP966" s="84" ph="1"/>
      <c r="BAQ966" s="84" ph="1"/>
      <c r="BAR966" s="84" ph="1"/>
      <c r="BAS966" s="84" ph="1"/>
      <c r="BAT966" s="84" ph="1"/>
      <c r="BAU966" s="84" ph="1"/>
      <c r="BAV966" s="84" ph="1"/>
      <c r="BAW966" s="84" ph="1"/>
      <c r="BAX966" s="84" ph="1"/>
      <c r="BAY966" s="84" ph="1"/>
      <c r="BAZ966" s="84" ph="1"/>
      <c r="BBA966" s="84" ph="1"/>
      <c r="BBB966" s="84" ph="1"/>
      <c r="BBC966" s="84" ph="1"/>
      <c r="BBD966" s="84" ph="1"/>
      <c r="BBE966" s="84" ph="1"/>
      <c r="BBF966" s="84" ph="1"/>
      <c r="BBG966" s="84" ph="1"/>
      <c r="BBH966" s="84" ph="1"/>
      <c r="BBI966" s="84" ph="1"/>
      <c r="BBJ966" s="84" ph="1"/>
      <c r="BBK966" s="84" ph="1"/>
      <c r="BBL966" s="84" ph="1"/>
      <c r="BBM966" s="84" ph="1"/>
      <c r="BBN966" s="84" ph="1"/>
      <c r="BBO966" s="84" ph="1"/>
      <c r="BBP966" s="84" ph="1"/>
      <c r="BBQ966" s="84" ph="1"/>
      <c r="BBR966" s="84" ph="1"/>
      <c r="BBS966" s="84" ph="1"/>
      <c r="BBT966" s="84" ph="1"/>
      <c r="BBU966" s="84" ph="1"/>
      <c r="BBV966" s="84" ph="1"/>
      <c r="BBW966" s="84" ph="1"/>
      <c r="BBX966" s="84" ph="1"/>
      <c r="BBY966" s="84" ph="1"/>
      <c r="BBZ966" s="84" ph="1"/>
      <c r="BCA966" s="84" ph="1"/>
      <c r="BCB966" s="84" ph="1"/>
      <c r="BCC966" s="84" ph="1"/>
      <c r="BCD966" s="84" ph="1"/>
      <c r="BCE966" s="84" ph="1"/>
      <c r="BCF966" s="84" ph="1"/>
      <c r="BCG966" s="84" ph="1"/>
      <c r="BCH966" s="84" ph="1"/>
      <c r="BCI966" s="84" ph="1"/>
      <c r="BCJ966" s="84" ph="1"/>
      <c r="BCK966" s="84" ph="1"/>
      <c r="BCL966" s="84" ph="1"/>
      <c r="BCM966" s="84" ph="1"/>
      <c r="BCN966" s="84" ph="1"/>
      <c r="BCO966" s="84" ph="1"/>
      <c r="BCP966" s="84" ph="1"/>
      <c r="BCQ966" s="84" ph="1"/>
      <c r="BCR966" s="84" ph="1"/>
      <c r="BCS966" s="84" ph="1"/>
      <c r="BCT966" s="84" ph="1"/>
      <c r="BCU966" s="84" ph="1"/>
      <c r="BCV966" s="84" ph="1"/>
      <c r="BCW966" s="84" ph="1"/>
      <c r="BCX966" s="84" ph="1"/>
      <c r="BCY966" s="84" ph="1"/>
      <c r="BCZ966" s="84" ph="1"/>
      <c r="BDA966" s="84" ph="1"/>
      <c r="BDB966" s="84" ph="1"/>
      <c r="BDC966" s="84" ph="1"/>
      <c r="BDD966" s="84" ph="1"/>
      <c r="BDE966" s="84" ph="1"/>
      <c r="BDF966" s="84" ph="1"/>
      <c r="BDG966" s="84" ph="1"/>
      <c r="BDH966" s="84" ph="1"/>
      <c r="BDI966" s="84" ph="1"/>
      <c r="BDJ966" s="84" ph="1"/>
      <c r="BDK966" s="84" ph="1"/>
      <c r="BDL966" s="84" ph="1"/>
      <c r="BDM966" s="84" ph="1"/>
      <c r="BDN966" s="84" ph="1"/>
      <c r="BDO966" s="84" ph="1"/>
      <c r="BDP966" s="84" ph="1"/>
      <c r="BDQ966" s="84" ph="1"/>
      <c r="BDR966" s="84" ph="1"/>
      <c r="BDS966" s="84" ph="1"/>
      <c r="BDT966" s="84" ph="1"/>
      <c r="BDU966" s="84" ph="1"/>
      <c r="BDV966" s="84" ph="1"/>
      <c r="BDW966" s="84" ph="1"/>
      <c r="BDX966" s="84" ph="1"/>
      <c r="BDY966" s="84" ph="1"/>
      <c r="BDZ966" s="84" ph="1"/>
      <c r="BEA966" s="84" ph="1"/>
      <c r="BEB966" s="84" ph="1"/>
      <c r="BEC966" s="84" ph="1"/>
      <c r="BED966" s="84" ph="1"/>
      <c r="BEE966" s="84" ph="1"/>
      <c r="BEF966" s="84" ph="1"/>
      <c r="BEG966" s="84" ph="1"/>
      <c r="BEH966" s="84" ph="1"/>
      <c r="BEI966" s="84" ph="1"/>
      <c r="BEJ966" s="84" ph="1"/>
      <c r="BEK966" s="84" ph="1"/>
      <c r="BEL966" s="84" ph="1"/>
      <c r="BEM966" s="84" ph="1"/>
      <c r="BEN966" s="84" ph="1"/>
      <c r="BEO966" s="84" ph="1"/>
      <c r="BEP966" s="84" ph="1"/>
      <c r="BEQ966" s="84" ph="1"/>
      <c r="BER966" s="84" ph="1"/>
      <c r="BES966" s="84" ph="1"/>
      <c r="BET966" s="84" ph="1"/>
      <c r="BEU966" s="84" ph="1"/>
      <c r="BEV966" s="84" ph="1"/>
      <c r="BEW966" s="84" ph="1"/>
      <c r="BEX966" s="84" ph="1"/>
      <c r="BEY966" s="84" ph="1"/>
      <c r="BEZ966" s="84" ph="1"/>
      <c r="BFA966" s="84" ph="1"/>
      <c r="BFB966" s="84" ph="1"/>
      <c r="BFC966" s="84" ph="1"/>
      <c r="BFD966" s="84" ph="1"/>
      <c r="BFE966" s="84" ph="1"/>
      <c r="BFF966" s="84" ph="1"/>
      <c r="BFG966" s="84" ph="1"/>
      <c r="BFH966" s="84" ph="1"/>
      <c r="BFI966" s="84" ph="1"/>
      <c r="BFJ966" s="84" ph="1"/>
      <c r="BFK966" s="84" ph="1"/>
      <c r="BFL966" s="84" ph="1"/>
      <c r="BFM966" s="84" ph="1"/>
      <c r="BFN966" s="84" ph="1"/>
      <c r="BFO966" s="84" ph="1"/>
      <c r="BFP966" s="84" ph="1"/>
      <c r="BFQ966" s="84" ph="1"/>
      <c r="BFR966" s="84" ph="1"/>
      <c r="BFS966" s="84" ph="1"/>
      <c r="BFT966" s="84" ph="1"/>
      <c r="BFU966" s="84" ph="1"/>
      <c r="BFV966" s="84" ph="1"/>
      <c r="BFW966" s="84" ph="1"/>
      <c r="BFX966" s="84" ph="1"/>
      <c r="BFY966" s="84" ph="1"/>
      <c r="BFZ966" s="84" ph="1"/>
      <c r="BGA966" s="84" ph="1"/>
      <c r="BGB966" s="84" ph="1"/>
      <c r="BGC966" s="84" ph="1"/>
      <c r="BGD966" s="84" ph="1"/>
      <c r="BGE966" s="84" ph="1"/>
      <c r="BGF966" s="84" ph="1"/>
      <c r="BGG966" s="84" ph="1"/>
      <c r="BGH966" s="84" ph="1"/>
      <c r="BGI966" s="84" ph="1"/>
      <c r="BGJ966" s="84" ph="1"/>
      <c r="BGK966" s="84" ph="1"/>
      <c r="BGL966" s="84" ph="1"/>
      <c r="BGM966" s="84" ph="1"/>
      <c r="BGN966" s="84" ph="1"/>
      <c r="BGO966" s="84" ph="1"/>
      <c r="BGP966" s="84" ph="1"/>
      <c r="BGQ966" s="84" ph="1"/>
      <c r="BGR966" s="84" ph="1"/>
      <c r="BGS966" s="84" ph="1"/>
      <c r="BGT966" s="84" ph="1"/>
      <c r="BGU966" s="84" ph="1"/>
      <c r="BGV966" s="84" ph="1"/>
      <c r="BGW966" s="84" ph="1"/>
      <c r="BGX966" s="84" ph="1"/>
      <c r="BGY966" s="84" ph="1"/>
      <c r="BGZ966" s="84" ph="1"/>
      <c r="BHA966" s="84" ph="1"/>
      <c r="BHB966" s="84" ph="1"/>
      <c r="BHC966" s="84" ph="1"/>
      <c r="BHD966" s="84" ph="1"/>
      <c r="BHE966" s="84" ph="1"/>
      <c r="BHF966" s="84" ph="1"/>
      <c r="BHG966" s="84" ph="1"/>
      <c r="BHH966" s="84" ph="1"/>
      <c r="BHI966" s="84" ph="1"/>
      <c r="BHJ966" s="84" ph="1"/>
      <c r="BHK966" s="84" ph="1"/>
      <c r="BHL966" s="84" ph="1"/>
      <c r="BHM966" s="84" ph="1"/>
      <c r="BHN966" s="84" ph="1"/>
      <c r="BHO966" s="84" ph="1"/>
      <c r="BHP966" s="84" ph="1"/>
      <c r="BHQ966" s="84" ph="1"/>
      <c r="BHR966" s="84" ph="1"/>
      <c r="BHS966" s="84" ph="1"/>
      <c r="BHT966" s="84" ph="1"/>
      <c r="BHU966" s="84" ph="1"/>
      <c r="BHV966" s="84" ph="1"/>
      <c r="BHW966" s="84" ph="1"/>
      <c r="BHX966" s="84" ph="1"/>
      <c r="BHY966" s="84" ph="1"/>
      <c r="BHZ966" s="84" ph="1"/>
      <c r="BIA966" s="84" ph="1"/>
      <c r="BIB966" s="84" ph="1"/>
      <c r="BIC966" s="84" ph="1"/>
      <c r="BID966" s="84" ph="1"/>
      <c r="BIE966" s="84" ph="1"/>
      <c r="BIF966" s="84" ph="1"/>
      <c r="BIG966" s="84" ph="1"/>
      <c r="BIH966" s="84" ph="1"/>
      <c r="BII966" s="84" ph="1"/>
      <c r="BIJ966" s="84" ph="1"/>
      <c r="BIK966" s="84" ph="1"/>
      <c r="BIL966" s="84" ph="1"/>
      <c r="BIM966" s="84" ph="1"/>
      <c r="BIN966" s="84" ph="1"/>
      <c r="BIO966" s="84" ph="1"/>
      <c r="BIP966" s="84" ph="1"/>
      <c r="BIQ966" s="84" ph="1"/>
      <c r="BIR966" s="84" ph="1"/>
      <c r="BIS966" s="84" ph="1"/>
      <c r="BIT966" s="84" ph="1"/>
      <c r="BIU966" s="84" ph="1"/>
      <c r="BIV966" s="84" ph="1"/>
      <c r="BIW966" s="84" ph="1"/>
      <c r="BIX966" s="84" ph="1"/>
      <c r="BIY966" s="84" ph="1"/>
      <c r="BIZ966" s="84" ph="1"/>
      <c r="BJA966" s="84" ph="1"/>
      <c r="BJB966" s="84" ph="1"/>
      <c r="BJC966" s="84" ph="1"/>
      <c r="BJD966" s="84" ph="1"/>
      <c r="BJE966" s="84" ph="1"/>
      <c r="BJF966" s="84" ph="1"/>
      <c r="BJG966" s="84" ph="1"/>
      <c r="BJH966" s="84" ph="1"/>
      <c r="BJI966" s="84" ph="1"/>
      <c r="BJJ966" s="84" ph="1"/>
      <c r="BJK966" s="84" ph="1"/>
      <c r="BJL966" s="84" ph="1"/>
      <c r="BJM966" s="84" ph="1"/>
      <c r="BJN966" s="84" ph="1"/>
      <c r="BJO966" s="84" ph="1"/>
      <c r="BJP966" s="84" ph="1"/>
      <c r="BJQ966" s="84" ph="1"/>
      <c r="BJR966" s="84" ph="1"/>
      <c r="BJS966" s="84" ph="1"/>
      <c r="BJT966" s="84" ph="1"/>
      <c r="BJU966" s="84" ph="1"/>
      <c r="BJV966" s="84" ph="1"/>
      <c r="BJW966" s="84" ph="1"/>
      <c r="BJX966" s="84" ph="1"/>
      <c r="BJY966" s="84" ph="1"/>
      <c r="BJZ966" s="84" ph="1"/>
      <c r="BKA966" s="84" ph="1"/>
      <c r="BKB966" s="84" ph="1"/>
      <c r="BKC966" s="84" ph="1"/>
      <c r="BKD966" s="84" ph="1"/>
      <c r="BKE966" s="84" ph="1"/>
      <c r="BKF966" s="84" ph="1"/>
      <c r="BKG966" s="84" ph="1"/>
      <c r="BKH966" s="84" ph="1"/>
      <c r="BKI966" s="84" ph="1"/>
      <c r="BKJ966" s="84" ph="1"/>
      <c r="BKK966" s="84" ph="1"/>
      <c r="BKL966" s="84" ph="1"/>
      <c r="BKM966" s="84" ph="1"/>
      <c r="BKN966" s="84" ph="1"/>
      <c r="BKO966" s="84" ph="1"/>
      <c r="BKP966" s="84" ph="1"/>
      <c r="BKQ966" s="84" ph="1"/>
      <c r="BKR966" s="84" ph="1"/>
      <c r="BKS966" s="84" ph="1"/>
      <c r="BKT966" s="84" ph="1"/>
      <c r="BKU966" s="84" ph="1"/>
      <c r="BKV966" s="84" ph="1"/>
      <c r="BKW966" s="84" ph="1"/>
      <c r="BKX966" s="84" ph="1"/>
      <c r="BKY966" s="84" ph="1"/>
      <c r="BKZ966" s="84" ph="1"/>
      <c r="BLA966" s="84" ph="1"/>
      <c r="BLB966" s="84" ph="1"/>
      <c r="BLC966" s="84" ph="1"/>
      <c r="BLD966" s="84" ph="1"/>
      <c r="BLE966" s="84" ph="1"/>
      <c r="BLF966" s="84" ph="1"/>
      <c r="BLG966" s="84" ph="1"/>
      <c r="BLH966" s="84" ph="1"/>
      <c r="BLI966" s="84" ph="1"/>
      <c r="BLJ966" s="84" ph="1"/>
      <c r="BLK966" s="84" ph="1"/>
      <c r="BLL966" s="84" ph="1"/>
      <c r="BLM966" s="84" ph="1"/>
      <c r="BLN966" s="84" ph="1"/>
      <c r="BLO966" s="84" ph="1"/>
      <c r="BLP966" s="84" ph="1"/>
      <c r="BLQ966" s="84" ph="1"/>
      <c r="BLR966" s="84" ph="1"/>
      <c r="BLS966" s="84" ph="1"/>
      <c r="BLT966" s="84" ph="1"/>
      <c r="BLU966" s="84" ph="1"/>
      <c r="BLV966" s="84" ph="1"/>
      <c r="BLW966" s="84" ph="1"/>
      <c r="BLX966" s="84" ph="1"/>
      <c r="BLY966" s="84" ph="1"/>
      <c r="BLZ966" s="84" ph="1"/>
      <c r="BMA966" s="84" ph="1"/>
      <c r="BMB966" s="84" ph="1"/>
      <c r="BMC966" s="84" ph="1"/>
      <c r="BMD966" s="84" ph="1"/>
      <c r="BME966" s="84" ph="1"/>
      <c r="BMF966" s="84" ph="1"/>
      <c r="BMG966" s="84" ph="1"/>
      <c r="BMH966" s="84" ph="1"/>
      <c r="BMI966" s="84" ph="1"/>
      <c r="BMJ966" s="84" ph="1"/>
      <c r="BMK966" s="84" ph="1"/>
      <c r="BML966" s="84" ph="1"/>
      <c r="BMM966" s="84" ph="1"/>
      <c r="BMN966" s="84" ph="1"/>
      <c r="BMO966" s="84" ph="1"/>
      <c r="BMP966" s="84" ph="1"/>
      <c r="BMQ966" s="84" ph="1"/>
      <c r="BMR966" s="84" ph="1"/>
      <c r="BMS966" s="84" ph="1"/>
      <c r="BMT966" s="84" ph="1"/>
      <c r="BMU966" s="84" ph="1"/>
      <c r="BMV966" s="84" ph="1"/>
      <c r="BMW966" s="84" ph="1"/>
      <c r="BMX966" s="84" ph="1"/>
      <c r="BMY966" s="84" ph="1"/>
      <c r="BMZ966" s="84" ph="1"/>
      <c r="BNA966" s="84" ph="1"/>
      <c r="BNB966" s="84" ph="1"/>
      <c r="BNC966" s="84" ph="1"/>
      <c r="BND966" s="84" ph="1"/>
      <c r="BNE966" s="84" ph="1"/>
      <c r="BNF966" s="84" ph="1"/>
      <c r="BNG966" s="84" ph="1"/>
      <c r="BNH966" s="84" ph="1"/>
      <c r="BNI966" s="84" ph="1"/>
      <c r="BNJ966" s="84" ph="1"/>
      <c r="BNK966" s="84" ph="1"/>
      <c r="BNL966" s="84" ph="1"/>
      <c r="BNM966" s="84" ph="1"/>
      <c r="BNN966" s="84" ph="1"/>
      <c r="BNO966" s="84" ph="1"/>
      <c r="BNP966" s="84" ph="1"/>
      <c r="BNQ966" s="84" ph="1"/>
      <c r="BNR966" s="84" ph="1"/>
      <c r="BNS966" s="84" ph="1"/>
      <c r="BNT966" s="84" ph="1"/>
      <c r="BNU966" s="84" ph="1"/>
      <c r="BNV966" s="84" ph="1"/>
      <c r="BNW966" s="84" ph="1"/>
      <c r="BNX966" s="84" ph="1"/>
      <c r="BNY966" s="84" ph="1"/>
      <c r="BNZ966" s="84" ph="1"/>
      <c r="BOA966" s="84" ph="1"/>
      <c r="BOB966" s="84" ph="1"/>
      <c r="BOC966" s="84" ph="1"/>
      <c r="BOD966" s="84" ph="1"/>
      <c r="BOE966" s="84" ph="1"/>
      <c r="BOF966" s="84" ph="1"/>
      <c r="BOG966" s="84" ph="1"/>
      <c r="BOH966" s="84" ph="1"/>
      <c r="BOI966" s="84" ph="1"/>
      <c r="BOJ966" s="84" ph="1"/>
      <c r="BOK966" s="84" ph="1"/>
      <c r="BOL966" s="84" ph="1"/>
      <c r="BOM966" s="84" ph="1"/>
      <c r="BON966" s="84" ph="1"/>
      <c r="BOO966" s="84" ph="1"/>
      <c r="BOP966" s="84" ph="1"/>
      <c r="BOQ966" s="84" ph="1"/>
      <c r="BOR966" s="84" ph="1"/>
      <c r="BOS966" s="84" ph="1"/>
      <c r="BOT966" s="84" ph="1"/>
      <c r="BOU966" s="84" ph="1"/>
      <c r="BOV966" s="84" ph="1"/>
      <c r="BOW966" s="84" ph="1"/>
      <c r="BOX966" s="84" ph="1"/>
      <c r="BOY966" s="84" ph="1"/>
      <c r="BOZ966" s="84" ph="1"/>
      <c r="BPA966" s="84" ph="1"/>
      <c r="BPB966" s="84" ph="1"/>
      <c r="BPC966" s="84" ph="1"/>
      <c r="BPD966" s="84" ph="1"/>
      <c r="BPE966" s="84" ph="1"/>
      <c r="BPF966" s="84" ph="1"/>
      <c r="BPG966" s="84" ph="1"/>
      <c r="BPH966" s="84" ph="1"/>
      <c r="BPI966" s="84" ph="1"/>
      <c r="BPJ966" s="84" ph="1"/>
      <c r="BPK966" s="84" ph="1"/>
      <c r="BPL966" s="84" ph="1"/>
      <c r="BPM966" s="84" ph="1"/>
      <c r="BPN966" s="84" ph="1"/>
      <c r="BPO966" s="84" ph="1"/>
      <c r="BPP966" s="84" ph="1"/>
      <c r="BPQ966" s="84" ph="1"/>
      <c r="BPR966" s="84" ph="1"/>
      <c r="BPS966" s="84" ph="1"/>
      <c r="BPT966" s="84" ph="1"/>
      <c r="BPU966" s="84" ph="1"/>
      <c r="BPV966" s="84" ph="1"/>
      <c r="BPW966" s="84" ph="1"/>
    </row>
    <row r="967" spans="10:1791" ht="24.75">
      <c r="J967" s="220" ph="1"/>
      <c r="P967" s="2" ph="1"/>
      <c r="Q967" s="340" ph="1"/>
      <c r="R967" s="340" ph="1"/>
      <c r="S967" s="19" ph="1"/>
      <c r="T967" s="2" ph="1"/>
      <c r="U967" s="2" ph="1"/>
      <c r="V967" s="2" ph="1"/>
      <c r="W967" s="2" ph="1"/>
      <c r="X967" s="2" ph="1"/>
      <c r="Y967" s="2" ph="1"/>
      <c r="Z967" s="2" ph="1"/>
      <c r="AA967" s="2" ph="1"/>
      <c r="AB967" s="2" ph="1"/>
      <c r="AC967" s="2" ph="1"/>
      <c r="AD967" s="2" ph="1"/>
      <c r="AE967" s="2" ph="1"/>
      <c r="AF967" s="84" ph="1"/>
      <c r="AG967" s="84" ph="1"/>
      <c r="AH967" s="84" ph="1"/>
      <c r="AI967" s="84" ph="1"/>
      <c r="AJ967" s="84" ph="1"/>
      <c r="AK967" s="84" ph="1"/>
      <c r="AL967" s="84" ph="1"/>
      <c r="AM967" s="84" ph="1"/>
      <c r="AN967" s="84" ph="1"/>
      <c r="AO967" s="84" ph="1"/>
      <c r="AP967" s="84" ph="1"/>
      <c r="AQ967" s="84" ph="1"/>
      <c r="AR967" s="84" ph="1"/>
      <c r="AS967" s="84" ph="1"/>
      <c r="AT967" s="84" ph="1"/>
      <c r="AU967" s="84" ph="1"/>
      <c r="AV967" s="84" ph="1"/>
      <c r="AW967" s="84" ph="1"/>
      <c r="AX967" s="84" ph="1"/>
      <c r="AY967" s="84" ph="1"/>
      <c r="AZ967" s="84" ph="1"/>
      <c r="BA967" s="84" ph="1"/>
      <c r="BB967" s="84" ph="1"/>
      <c r="BC967" s="84" ph="1"/>
      <c r="BD967" s="84" ph="1"/>
      <c r="BE967" s="84" ph="1"/>
      <c r="BF967" s="84" ph="1"/>
      <c r="BG967" s="84" ph="1"/>
      <c r="BH967" s="84" ph="1"/>
      <c r="BI967" s="84" ph="1"/>
      <c r="BJ967" s="84" ph="1"/>
      <c r="BK967" s="84" ph="1"/>
      <c r="BL967" s="84" ph="1"/>
      <c r="BM967" s="84" ph="1"/>
      <c r="BN967" s="84" ph="1"/>
      <c r="BO967" s="84" ph="1"/>
      <c r="BP967" s="84" ph="1"/>
      <c r="BQ967" s="84" ph="1"/>
      <c r="BR967" s="84" ph="1"/>
      <c r="BS967" s="84" ph="1"/>
      <c r="BT967" s="84" ph="1"/>
      <c r="BU967" s="84" ph="1"/>
      <c r="BV967" s="84" ph="1"/>
      <c r="BW967" s="84" ph="1"/>
      <c r="BX967" s="84" ph="1"/>
      <c r="BY967" s="84" ph="1"/>
      <c r="BZ967" s="84" ph="1"/>
      <c r="CA967" s="84" ph="1"/>
      <c r="CB967" s="84" ph="1"/>
      <c r="CC967" s="84" ph="1"/>
      <c r="CD967" s="84" ph="1"/>
      <c r="CE967" s="84" ph="1"/>
      <c r="CF967" s="84" ph="1"/>
      <c r="CG967" s="84" ph="1"/>
      <c r="CH967" s="84" ph="1"/>
      <c r="CI967" s="84" ph="1"/>
      <c r="CJ967" s="84" ph="1"/>
      <c r="CK967" s="84" ph="1"/>
      <c r="CL967" s="84" ph="1"/>
      <c r="CM967" s="84" ph="1"/>
      <c r="CN967" s="84" ph="1"/>
      <c r="CO967" s="84" ph="1"/>
      <c r="CP967" s="84" ph="1"/>
      <c r="CQ967" s="84" ph="1"/>
      <c r="CR967" s="84" ph="1"/>
      <c r="CS967" s="84" ph="1"/>
      <c r="CT967" s="84" ph="1"/>
      <c r="CU967" s="84" ph="1"/>
      <c r="CV967" s="84" ph="1"/>
      <c r="CW967" s="84" ph="1"/>
      <c r="CX967" s="84" ph="1"/>
      <c r="CY967" s="84" ph="1"/>
      <c r="CZ967" s="84" ph="1"/>
      <c r="DA967" s="84" ph="1"/>
      <c r="DB967" s="84" ph="1"/>
      <c r="DC967" s="84" ph="1"/>
      <c r="DD967" s="84" ph="1"/>
      <c r="DE967" s="84" ph="1"/>
      <c r="DF967" s="84" ph="1"/>
      <c r="DG967" s="84" ph="1"/>
      <c r="DH967" s="84" ph="1"/>
      <c r="DI967" s="84" ph="1"/>
      <c r="DJ967" s="84" ph="1"/>
      <c r="DK967" s="84" ph="1"/>
      <c r="DL967" s="84" ph="1"/>
      <c r="DM967" s="84" ph="1"/>
      <c r="DN967" s="84" ph="1"/>
      <c r="DO967" s="84" ph="1"/>
      <c r="DP967" s="84" ph="1"/>
      <c r="DQ967" s="84" ph="1"/>
      <c r="DR967" s="84" ph="1"/>
      <c r="DS967" s="84" ph="1"/>
      <c r="DT967" s="84" ph="1"/>
      <c r="DU967" s="84" ph="1"/>
      <c r="DV967" s="84" ph="1"/>
      <c r="DW967" s="84" ph="1"/>
      <c r="DX967" s="84" ph="1"/>
      <c r="DY967" s="84" ph="1"/>
      <c r="DZ967" s="84" ph="1"/>
      <c r="EA967" s="84" ph="1"/>
      <c r="EB967" s="84" ph="1"/>
      <c r="EC967" s="84" ph="1"/>
      <c r="ED967" s="84" ph="1"/>
      <c r="EE967" s="84" ph="1"/>
      <c r="EF967" s="84" ph="1"/>
      <c r="EG967" s="84" ph="1"/>
      <c r="EH967" s="84" ph="1"/>
      <c r="EI967" s="84" ph="1"/>
      <c r="EJ967" s="84" ph="1"/>
      <c r="EK967" s="84" ph="1"/>
      <c r="EL967" s="84" ph="1"/>
      <c r="EM967" s="84" ph="1"/>
      <c r="EN967" s="84" ph="1"/>
      <c r="EO967" s="84" ph="1"/>
      <c r="EP967" s="84" ph="1"/>
      <c r="EQ967" s="84" ph="1"/>
      <c r="ER967" s="84" ph="1"/>
      <c r="ES967" s="84" ph="1"/>
      <c r="ET967" s="84" ph="1"/>
      <c r="EU967" s="84" ph="1"/>
      <c r="EV967" s="84" ph="1"/>
      <c r="EW967" s="84" ph="1"/>
      <c r="EX967" s="84" ph="1"/>
      <c r="EY967" s="84" ph="1"/>
      <c r="EZ967" s="84" ph="1"/>
      <c r="FA967" s="84" ph="1"/>
      <c r="FB967" s="84" ph="1"/>
      <c r="FC967" s="84" ph="1"/>
      <c r="FD967" s="84" ph="1"/>
      <c r="FE967" s="84" ph="1"/>
      <c r="FF967" s="84" ph="1"/>
      <c r="FG967" s="84" ph="1"/>
      <c r="FH967" s="84" ph="1"/>
      <c r="FI967" s="84" ph="1"/>
      <c r="FJ967" s="84" ph="1"/>
      <c r="FK967" s="84" ph="1"/>
      <c r="FL967" s="84" ph="1"/>
      <c r="FM967" s="84" ph="1"/>
      <c r="FN967" s="84" ph="1"/>
      <c r="FO967" s="84" ph="1"/>
      <c r="FP967" s="84" ph="1"/>
      <c r="FQ967" s="84" ph="1"/>
      <c r="FR967" s="84" ph="1"/>
      <c r="FS967" s="84" ph="1"/>
      <c r="FT967" s="84" ph="1"/>
      <c r="FU967" s="84" ph="1"/>
      <c r="FV967" s="84" ph="1"/>
      <c r="FW967" s="84" ph="1"/>
      <c r="FX967" s="84" ph="1"/>
      <c r="FY967" s="84" ph="1"/>
      <c r="FZ967" s="84" ph="1"/>
      <c r="GA967" s="84" ph="1"/>
      <c r="GB967" s="84" ph="1"/>
      <c r="GC967" s="84" ph="1"/>
      <c r="GD967" s="84" ph="1"/>
      <c r="GE967" s="84" ph="1"/>
      <c r="GF967" s="84" ph="1"/>
      <c r="GG967" s="84" ph="1"/>
      <c r="GH967" s="84" ph="1"/>
      <c r="GI967" s="84" ph="1"/>
      <c r="GJ967" s="84" ph="1"/>
      <c r="GK967" s="84" ph="1"/>
      <c r="GL967" s="84" ph="1"/>
      <c r="GM967" s="84" ph="1"/>
      <c r="GN967" s="84" ph="1"/>
      <c r="GO967" s="84" ph="1"/>
      <c r="GP967" s="84" ph="1"/>
      <c r="GQ967" s="84" ph="1"/>
      <c r="GR967" s="84" ph="1"/>
      <c r="GS967" s="84" ph="1"/>
      <c r="GT967" s="84" ph="1"/>
      <c r="GU967" s="84" ph="1"/>
      <c r="GV967" s="84" ph="1"/>
      <c r="GW967" s="84" ph="1"/>
      <c r="GX967" s="84" ph="1"/>
      <c r="GY967" s="84" ph="1"/>
      <c r="GZ967" s="84" ph="1"/>
      <c r="HA967" s="84" ph="1"/>
      <c r="HB967" s="84" ph="1"/>
      <c r="HC967" s="84" ph="1"/>
      <c r="HD967" s="84" ph="1"/>
      <c r="HE967" s="84" ph="1"/>
      <c r="HF967" s="84" ph="1"/>
      <c r="HG967" s="84" ph="1"/>
      <c r="HH967" s="84" ph="1"/>
      <c r="HI967" s="84" ph="1"/>
      <c r="HJ967" s="84" ph="1"/>
      <c r="HK967" s="84" ph="1"/>
      <c r="HL967" s="84" ph="1"/>
      <c r="HM967" s="84" ph="1"/>
      <c r="HN967" s="84" ph="1"/>
      <c r="HO967" s="84" ph="1"/>
      <c r="HP967" s="84" ph="1"/>
      <c r="HQ967" s="84" ph="1"/>
      <c r="HR967" s="84" ph="1"/>
      <c r="HS967" s="84" ph="1"/>
      <c r="HT967" s="84" ph="1"/>
      <c r="HU967" s="84" ph="1"/>
      <c r="HV967" s="84" ph="1"/>
      <c r="HW967" s="84" ph="1"/>
      <c r="HX967" s="84" ph="1"/>
      <c r="HY967" s="84" ph="1"/>
      <c r="HZ967" s="84" ph="1"/>
      <c r="IA967" s="84" ph="1"/>
      <c r="IB967" s="84" ph="1"/>
      <c r="IC967" s="84" ph="1"/>
      <c r="ID967" s="84" ph="1"/>
      <c r="IE967" s="84" ph="1"/>
      <c r="IF967" s="84" ph="1"/>
      <c r="IG967" s="84" ph="1"/>
      <c r="IH967" s="84" ph="1"/>
      <c r="II967" s="84" ph="1"/>
      <c r="IJ967" s="84" ph="1"/>
      <c r="IK967" s="84" ph="1"/>
      <c r="IL967" s="84" ph="1"/>
      <c r="IM967" s="84" ph="1"/>
      <c r="IN967" s="84" ph="1"/>
      <c r="IO967" s="84" ph="1"/>
      <c r="IP967" s="84" ph="1"/>
      <c r="IQ967" s="84" ph="1"/>
      <c r="IR967" s="84" ph="1"/>
      <c r="IS967" s="84" ph="1"/>
      <c r="IT967" s="84" ph="1"/>
      <c r="IU967" s="84" ph="1"/>
      <c r="IV967" s="84" ph="1"/>
      <c r="IW967" s="84" ph="1"/>
      <c r="IX967" s="84" ph="1"/>
      <c r="IY967" s="84" ph="1"/>
      <c r="IZ967" s="84" ph="1"/>
      <c r="JA967" s="84" ph="1"/>
      <c r="JB967" s="84" ph="1"/>
      <c r="JC967" s="84" ph="1"/>
      <c r="JD967" s="84" ph="1"/>
      <c r="JE967" s="84" ph="1"/>
      <c r="JF967" s="84" ph="1"/>
      <c r="JG967" s="84" ph="1"/>
      <c r="JH967" s="84" ph="1"/>
      <c r="JI967" s="84" ph="1"/>
      <c r="JJ967" s="84" ph="1"/>
      <c r="JK967" s="84" ph="1"/>
      <c r="JL967" s="84" ph="1"/>
      <c r="JM967" s="84" ph="1"/>
      <c r="JN967" s="84" ph="1"/>
      <c r="JO967" s="84" ph="1"/>
      <c r="JP967" s="84" ph="1"/>
      <c r="JQ967" s="84" ph="1"/>
      <c r="JR967" s="84" ph="1"/>
      <c r="JS967" s="84" ph="1"/>
      <c r="JT967" s="84" ph="1"/>
      <c r="JU967" s="84" ph="1"/>
      <c r="JV967" s="84" ph="1"/>
      <c r="JW967" s="84" ph="1"/>
      <c r="JX967" s="84" ph="1"/>
      <c r="JY967" s="84" ph="1"/>
      <c r="JZ967" s="84" ph="1"/>
      <c r="KA967" s="84" ph="1"/>
      <c r="KB967" s="84" ph="1"/>
      <c r="KC967" s="84" ph="1"/>
      <c r="KD967" s="84" ph="1"/>
      <c r="KE967" s="84" ph="1"/>
      <c r="KF967" s="84" ph="1"/>
      <c r="KG967" s="84" ph="1"/>
      <c r="KH967" s="84" ph="1"/>
      <c r="KI967" s="84" ph="1"/>
      <c r="KJ967" s="84" ph="1"/>
      <c r="KK967" s="84" ph="1"/>
      <c r="KL967" s="84" ph="1"/>
      <c r="KM967" s="84" ph="1"/>
      <c r="KN967" s="84" ph="1"/>
      <c r="KO967" s="84" ph="1"/>
      <c r="KP967" s="84" ph="1"/>
      <c r="KQ967" s="84" ph="1"/>
      <c r="KR967" s="84" ph="1"/>
      <c r="KS967" s="84" ph="1"/>
      <c r="KT967" s="84" ph="1"/>
      <c r="KU967" s="84" ph="1"/>
      <c r="KV967" s="84" ph="1"/>
      <c r="KW967" s="84" ph="1"/>
      <c r="KX967" s="84" ph="1"/>
      <c r="KY967" s="84" ph="1"/>
      <c r="KZ967" s="84" ph="1"/>
      <c r="LA967" s="84" ph="1"/>
      <c r="LB967" s="84" ph="1"/>
      <c r="LC967" s="84" ph="1"/>
      <c r="LD967" s="84" ph="1"/>
      <c r="LE967" s="84" ph="1"/>
      <c r="LF967" s="84" ph="1"/>
      <c r="LG967" s="84" ph="1"/>
      <c r="LH967" s="84" ph="1"/>
      <c r="LI967" s="84" ph="1"/>
      <c r="LJ967" s="84" ph="1"/>
      <c r="LK967" s="84" ph="1"/>
      <c r="LL967" s="84" ph="1"/>
      <c r="LM967" s="84" ph="1"/>
      <c r="LN967" s="84" ph="1"/>
      <c r="LO967" s="84" ph="1"/>
      <c r="LP967" s="84" ph="1"/>
      <c r="LQ967" s="84" ph="1"/>
      <c r="LR967" s="84" ph="1"/>
      <c r="LS967" s="84" ph="1"/>
      <c r="LT967" s="84" ph="1"/>
      <c r="LU967" s="84" ph="1"/>
      <c r="LV967" s="84" ph="1"/>
      <c r="LW967" s="84" ph="1"/>
      <c r="LX967" s="84" ph="1"/>
      <c r="LY967" s="84" ph="1"/>
      <c r="LZ967" s="84" ph="1"/>
      <c r="MA967" s="84" ph="1"/>
      <c r="MB967" s="84" ph="1"/>
      <c r="MC967" s="84" ph="1"/>
      <c r="MD967" s="84" ph="1"/>
      <c r="ME967" s="84" ph="1"/>
      <c r="MF967" s="84" ph="1"/>
      <c r="MG967" s="84" ph="1"/>
      <c r="MH967" s="84" ph="1"/>
      <c r="MI967" s="84" ph="1"/>
      <c r="MJ967" s="84" ph="1"/>
      <c r="MK967" s="84" ph="1"/>
      <c r="ML967" s="84" ph="1"/>
      <c r="MM967" s="84" ph="1"/>
      <c r="MN967" s="84" ph="1"/>
      <c r="MO967" s="84" ph="1"/>
      <c r="MP967" s="84" ph="1"/>
      <c r="MQ967" s="84" ph="1"/>
      <c r="MR967" s="84" ph="1"/>
      <c r="MS967" s="84" ph="1"/>
      <c r="MT967" s="84" ph="1"/>
      <c r="MU967" s="84" ph="1"/>
      <c r="MV967" s="84" ph="1"/>
      <c r="MW967" s="84" ph="1"/>
      <c r="MX967" s="84" ph="1"/>
      <c r="MY967" s="84" ph="1"/>
      <c r="MZ967" s="84" ph="1"/>
      <c r="NA967" s="84" ph="1"/>
      <c r="NB967" s="84" ph="1"/>
      <c r="NC967" s="84" ph="1"/>
      <c r="ND967" s="84" ph="1"/>
      <c r="NE967" s="84" ph="1"/>
      <c r="NF967" s="84" ph="1"/>
      <c r="NG967" s="84" ph="1"/>
      <c r="NH967" s="84" ph="1"/>
      <c r="NI967" s="84" ph="1"/>
      <c r="NJ967" s="84" ph="1"/>
      <c r="NK967" s="84" ph="1"/>
      <c r="NL967" s="84" ph="1"/>
      <c r="NM967" s="84" ph="1"/>
      <c r="NN967" s="84" ph="1"/>
      <c r="NO967" s="84" ph="1"/>
      <c r="NP967" s="84" ph="1"/>
      <c r="NQ967" s="84" ph="1"/>
      <c r="NR967" s="84" ph="1"/>
      <c r="NS967" s="84" ph="1"/>
      <c r="NT967" s="84" ph="1"/>
      <c r="NU967" s="84" ph="1"/>
      <c r="NV967" s="84" ph="1"/>
      <c r="NW967" s="84" ph="1"/>
      <c r="NX967" s="84" ph="1"/>
      <c r="NY967" s="84" ph="1"/>
      <c r="NZ967" s="84" ph="1"/>
      <c r="OA967" s="84" ph="1"/>
      <c r="OB967" s="84" ph="1"/>
      <c r="OC967" s="84" ph="1"/>
      <c r="OD967" s="84" ph="1"/>
      <c r="OE967" s="84" ph="1"/>
      <c r="OF967" s="84" ph="1"/>
      <c r="OG967" s="84" ph="1"/>
      <c r="OH967" s="84" ph="1"/>
      <c r="OI967" s="84" ph="1"/>
      <c r="OJ967" s="84" ph="1"/>
      <c r="OK967" s="84" ph="1"/>
      <c r="OL967" s="84" ph="1"/>
      <c r="OM967" s="84" ph="1"/>
      <c r="ON967" s="84" ph="1"/>
      <c r="OO967" s="84" ph="1"/>
      <c r="OP967" s="84" ph="1"/>
      <c r="OQ967" s="84" ph="1"/>
      <c r="OR967" s="84" ph="1"/>
      <c r="OS967" s="84" ph="1"/>
      <c r="OT967" s="84" ph="1"/>
      <c r="OU967" s="84" ph="1"/>
      <c r="OV967" s="84" ph="1"/>
      <c r="OW967" s="84" ph="1"/>
      <c r="OX967" s="84" ph="1"/>
      <c r="OY967" s="84" ph="1"/>
      <c r="OZ967" s="84" ph="1"/>
      <c r="PA967" s="84" ph="1"/>
      <c r="PB967" s="84" ph="1"/>
      <c r="PC967" s="84" ph="1"/>
      <c r="PD967" s="84" ph="1"/>
      <c r="PE967" s="84" ph="1"/>
      <c r="PF967" s="84" ph="1"/>
      <c r="PG967" s="84" ph="1"/>
      <c r="PH967" s="84" ph="1"/>
      <c r="PI967" s="84" ph="1"/>
      <c r="PJ967" s="84" ph="1"/>
      <c r="PK967" s="84" ph="1"/>
      <c r="PL967" s="84" ph="1"/>
      <c r="PM967" s="84" ph="1"/>
      <c r="PN967" s="84" ph="1"/>
      <c r="PO967" s="84" ph="1"/>
      <c r="PP967" s="84" ph="1"/>
      <c r="PQ967" s="84" ph="1"/>
      <c r="PR967" s="84" ph="1"/>
      <c r="PS967" s="84" ph="1"/>
      <c r="PT967" s="84" ph="1"/>
      <c r="PU967" s="84" ph="1"/>
      <c r="PV967" s="84" ph="1"/>
      <c r="PW967" s="84" ph="1"/>
      <c r="PX967" s="84" ph="1"/>
      <c r="PY967" s="84" ph="1"/>
      <c r="PZ967" s="84" ph="1"/>
      <c r="QA967" s="84" ph="1"/>
      <c r="QB967" s="84" ph="1"/>
      <c r="QC967" s="84" ph="1"/>
      <c r="QD967" s="84" ph="1"/>
      <c r="QE967" s="84" ph="1"/>
      <c r="QF967" s="84" ph="1"/>
      <c r="QG967" s="84" ph="1"/>
      <c r="QH967" s="84" ph="1"/>
      <c r="QI967" s="84" ph="1"/>
      <c r="QJ967" s="84" ph="1"/>
      <c r="QK967" s="84" ph="1"/>
      <c r="QL967" s="84" ph="1"/>
      <c r="QM967" s="84" ph="1"/>
      <c r="QN967" s="84" ph="1"/>
      <c r="QO967" s="84" ph="1"/>
      <c r="QP967" s="84" ph="1"/>
      <c r="QQ967" s="84" ph="1"/>
      <c r="QR967" s="84" ph="1"/>
      <c r="QS967" s="84" ph="1"/>
      <c r="QT967" s="84" ph="1"/>
      <c r="QU967" s="84" ph="1"/>
      <c r="QV967" s="84" ph="1"/>
      <c r="QW967" s="84" ph="1"/>
      <c r="QX967" s="84" ph="1"/>
      <c r="QY967" s="84" ph="1"/>
      <c r="QZ967" s="84" ph="1"/>
      <c r="RA967" s="84" ph="1"/>
      <c r="RB967" s="84" ph="1"/>
      <c r="RC967" s="84" ph="1"/>
      <c r="RD967" s="84" ph="1"/>
      <c r="RE967" s="84" ph="1"/>
      <c r="RF967" s="84" ph="1"/>
      <c r="RG967" s="84" ph="1"/>
      <c r="RH967" s="84" ph="1"/>
      <c r="RI967" s="84" ph="1"/>
      <c r="RJ967" s="84" ph="1"/>
      <c r="RK967" s="84" ph="1"/>
      <c r="RL967" s="84" ph="1"/>
      <c r="RM967" s="84" ph="1"/>
      <c r="RN967" s="84" ph="1"/>
      <c r="RO967" s="84" ph="1"/>
      <c r="RP967" s="84" ph="1"/>
      <c r="RQ967" s="84" ph="1"/>
      <c r="RR967" s="84" ph="1"/>
      <c r="RS967" s="84" ph="1"/>
      <c r="RT967" s="84" ph="1"/>
      <c r="RU967" s="84" ph="1"/>
      <c r="RV967" s="84" ph="1"/>
      <c r="RW967" s="84" ph="1"/>
      <c r="RX967" s="84" ph="1"/>
      <c r="RY967" s="84" ph="1"/>
      <c r="RZ967" s="84" ph="1"/>
      <c r="SA967" s="84" ph="1"/>
      <c r="SB967" s="84" ph="1"/>
      <c r="SC967" s="84" ph="1"/>
      <c r="SD967" s="84" ph="1"/>
      <c r="SE967" s="84" ph="1"/>
      <c r="SF967" s="84" ph="1"/>
      <c r="SG967" s="84" ph="1"/>
      <c r="SH967" s="84" ph="1"/>
      <c r="SI967" s="84" ph="1"/>
      <c r="SJ967" s="84" ph="1"/>
      <c r="SK967" s="84" ph="1"/>
      <c r="SL967" s="84" ph="1"/>
      <c r="SM967" s="84" ph="1"/>
      <c r="SN967" s="84" ph="1"/>
      <c r="SO967" s="84" ph="1"/>
      <c r="SP967" s="84" ph="1"/>
      <c r="SQ967" s="84" ph="1"/>
      <c r="SR967" s="84" ph="1"/>
      <c r="SS967" s="84" ph="1"/>
      <c r="ST967" s="84" ph="1"/>
      <c r="SU967" s="84" ph="1"/>
      <c r="SV967" s="84" ph="1"/>
      <c r="SW967" s="84" ph="1"/>
      <c r="SX967" s="84" ph="1"/>
      <c r="SY967" s="84" ph="1"/>
      <c r="SZ967" s="84" ph="1"/>
      <c r="TA967" s="84" ph="1"/>
      <c r="TB967" s="84" ph="1"/>
      <c r="TC967" s="84" ph="1"/>
      <c r="TD967" s="84" ph="1"/>
      <c r="TE967" s="84" ph="1"/>
      <c r="TF967" s="84" ph="1"/>
      <c r="TG967" s="84" ph="1"/>
      <c r="TH967" s="84" ph="1"/>
      <c r="TI967" s="84" ph="1"/>
      <c r="TJ967" s="84" ph="1"/>
      <c r="TK967" s="84" ph="1"/>
      <c r="TL967" s="84" ph="1"/>
      <c r="TM967" s="84" ph="1"/>
      <c r="TN967" s="84" ph="1"/>
      <c r="TO967" s="84" ph="1"/>
      <c r="TP967" s="84" ph="1"/>
      <c r="TQ967" s="84" ph="1"/>
      <c r="TR967" s="84" ph="1"/>
      <c r="TS967" s="84" ph="1"/>
      <c r="TT967" s="84" ph="1"/>
      <c r="TU967" s="84" ph="1"/>
      <c r="TV967" s="84" ph="1"/>
      <c r="TW967" s="84" ph="1"/>
      <c r="TX967" s="84" ph="1"/>
      <c r="TY967" s="84" ph="1"/>
      <c r="TZ967" s="84" ph="1"/>
      <c r="UA967" s="84" ph="1"/>
      <c r="UB967" s="84" ph="1"/>
      <c r="UC967" s="84" ph="1"/>
      <c r="UD967" s="84" ph="1"/>
      <c r="UE967" s="84" ph="1"/>
      <c r="UF967" s="84" ph="1"/>
      <c r="UG967" s="84" ph="1"/>
      <c r="UH967" s="84" ph="1"/>
      <c r="UI967" s="84" ph="1"/>
      <c r="UJ967" s="84" ph="1"/>
      <c r="UK967" s="84" ph="1"/>
      <c r="UL967" s="84" ph="1"/>
      <c r="UM967" s="84" ph="1"/>
      <c r="UN967" s="84" ph="1"/>
      <c r="UO967" s="84" ph="1"/>
      <c r="UP967" s="84" ph="1"/>
      <c r="UQ967" s="84" ph="1"/>
      <c r="UR967" s="84" ph="1"/>
      <c r="US967" s="84" ph="1"/>
      <c r="UT967" s="84" ph="1"/>
      <c r="UU967" s="84" ph="1"/>
      <c r="UV967" s="84" ph="1"/>
      <c r="UW967" s="84" ph="1"/>
      <c r="UX967" s="84" ph="1"/>
      <c r="UY967" s="84" ph="1"/>
      <c r="UZ967" s="84" ph="1"/>
      <c r="VA967" s="84" ph="1"/>
      <c r="VB967" s="84" ph="1"/>
      <c r="VC967" s="84" ph="1"/>
      <c r="VD967" s="84" ph="1"/>
      <c r="VE967" s="84" ph="1"/>
      <c r="VF967" s="84" ph="1"/>
      <c r="VG967" s="84" ph="1"/>
      <c r="VH967" s="84" ph="1"/>
      <c r="VI967" s="84" ph="1"/>
      <c r="VJ967" s="84" ph="1"/>
      <c r="VK967" s="84" ph="1"/>
      <c r="VL967" s="84" ph="1"/>
      <c r="VM967" s="84" ph="1"/>
      <c r="VN967" s="84" ph="1"/>
      <c r="VO967" s="84" ph="1"/>
      <c r="VP967" s="84" ph="1"/>
      <c r="VQ967" s="84" ph="1"/>
      <c r="VR967" s="84" ph="1"/>
      <c r="VS967" s="84" ph="1"/>
      <c r="VT967" s="84" ph="1"/>
      <c r="VU967" s="84" ph="1"/>
      <c r="VV967" s="84" ph="1"/>
      <c r="VW967" s="84" ph="1"/>
      <c r="VX967" s="84" ph="1"/>
      <c r="VY967" s="84" ph="1"/>
      <c r="VZ967" s="84" ph="1"/>
      <c r="WA967" s="84" ph="1"/>
      <c r="WB967" s="84" ph="1"/>
      <c r="WC967" s="84" ph="1"/>
      <c r="WD967" s="84" ph="1"/>
      <c r="WE967" s="84" ph="1"/>
      <c r="WF967" s="84" ph="1"/>
      <c r="WG967" s="84" ph="1"/>
      <c r="WH967" s="84" ph="1"/>
      <c r="WI967" s="84" ph="1"/>
      <c r="WJ967" s="84" ph="1"/>
      <c r="WK967" s="84" ph="1"/>
      <c r="WL967" s="84" ph="1"/>
      <c r="WM967" s="84" ph="1"/>
      <c r="WN967" s="84" ph="1"/>
      <c r="WO967" s="84" ph="1"/>
      <c r="WP967" s="84" ph="1"/>
      <c r="WQ967" s="84" ph="1"/>
      <c r="WR967" s="84" ph="1"/>
      <c r="WS967" s="84" ph="1"/>
      <c r="WT967" s="84" ph="1"/>
      <c r="WU967" s="84" ph="1"/>
      <c r="WV967" s="84" ph="1"/>
      <c r="WW967" s="84" ph="1"/>
      <c r="WX967" s="84" ph="1"/>
      <c r="WY967" s="84" ph="1"/>
      <c r="WZ967" s="84" ph="1"/>
      <c r="XA967" s="84" ph="1"/>
      <c r="XB967" s="84" ph="1"/>
      <c r="XC967" s="84" ph="1"/>
      <c r="XD967" s="84" ph="1"/>
      <c r="XE967" s="84" ph="1"/>
      <c r="XF967" s="84" ph="1"/>
      <c r="XG967" s="84" ph="1"/>
      <c r="XH967" s="84" ph="1"/>
      <c r="XI967" s="84" ph="1"/>
      <c r="XJ967" s="84" ph="1"/>
      <c r="XK967" s="84" ph="1"/>
      <c r="XL967" s="84" ph="1"/>
      <c r="XM967" s="84" ph="1"/>
      <c r="XN967" s="84" ph="1"/>
      <c r="XO967" s="84" ph="1"/>
      <c r="XP967" s="84" ph="1"/>
      <c r="XQ967" s="84" ph="1"/>
      <c r="XR967" s="84" ph="1"/>
      <c r="XS967" s="84" ph="1"/>
      <c r="XT967" s="84" ph="1"/>
      <c r="XU967" s="84" ph="1"/>
      <c r="XV967" s="84" ph="1"/>
      <c r="XW967" s="84" ph="1"/>
      <c r="XX967" s="84" ph="1"/>
      <c r="XY967" s="84" ph="1"/>
      <c r="XZ967" s="84" ph="1"/>
      <c r="YA967" s="84" ph="1"/>
      <c r="YB967" s="84" ph="1"/>
      <c r="YC967" s="84" ph="1"/>
      <c r="YD967" s="84" ph="1"/>
      <c r="YE967" s="84" ph="1"/>
      <c r="YF967" s="84" ph="1"/>
      <c r="YG967" s="84" ph="1"/>
      <c r="YH967" s="84" ph="1"/>
      <c r="YI967" s="84" ph="1"/>
      <c r="YJ967" s="84" ph="1"/>
      <c r="YK967" s="84" ph="1"/>
      <c r="YL967" s="84" ph="1"/>
      <c r="YM967" s="84" ph="1"/>
      <c r="YN967" s="84" ph="1"/>
      <c r="YO967" s="84" ph="1"/>
      <c r="YP967" s="84" ph="1"/>
      <c r="YQ967" s="84" ph="1"/>
      <c r="YR967" s="84" ph="1"/>
      <c r="YS967" s="84" ph="1"/>
      <c r="YT967" s="84" ph="1"/>
      <c r="YU967" s="84" ph="1"/>
      <c r="YV967" s="84" ph="1"/>
      <c r="YW967" s="84" ph="1"/>
      <c r="YX967" s="84" ph="1"/>
      <c r="YY967" s="84" ph="1"/>
      <c r="YZ967" s="84" ph="1"/>
      <c r="ZA967" s="84" ph="1"/>
      <c r="ZB967" s="84" ph="1"/>
      <c r="ZC967" s="84" ph="1"/>
      <c r="ZD967" s="84" ph="1"/>
      <c r="ZE967" s="84" ph="1"/>
      <c r="ZF967" s="84" ph="1"/>
      <c r="ZG967" s="84" ph="1"/>
      <c r="ZH967" s="84" ph="1"/>
      <c r="ZI967" s="84" ph="1"/>
      <c r="ZJ967" s="84" ph="1"/>
      <c r="ZK967" s="84" ph="1"/>
      <c r="ZL967" s="84" ph="1"/>
      <c r="ZM967" s="84" ph="1"/>
      <c r="ZN967" s="84" ph="1"/>
      <c r="ZO967" s="84" ph="1"/>
      <c r="ZP967" s="84" ph="1"/>
      <c r="ZQ967" s="84" ph="1"/>
      <c r="ZR967" s="84" ph="1"/>
      <c r="ZS967" s="84" ph="1"/>
      <c r="ZT967" s="84" ph="1"/>
      <c r="ZU967" s="84" ph="1"/>
      <c r="ZV967" s="84" ph="1"/>
      <c r="ZW967" s="84" ph="1"/>
      <c r="ZX967" s="84" ph="1"/>
      <c r="ZY967" s="84" ph="1"/>
      <c r="ZZ967" s="84" ph="1"/>
      <c r="AAA967" s="84" ph="1"/>
      <c r="AAB967" s="84" ph="1"/>
      <c r="AAC967" s="84" ph="1"/>
      <c r="AAD967" s="84" ph="1"/>
      <c r="AAE967" s="84" ph="1"/>
      <c r="AAF967" s="84" ph="1"/>
      <c r="AAG967" s="84" ph="1"/>
      <c r="AAH967" s="84" ph="1"/>
      <c r="AAI967" s="84" ph="1"/>
      <c r="AAJ967" s="84" ph="1"/>
      <c r="AAK967" s="84" ph="1"/>
      <c r="AAL967" s="84" ph="1"/>
      <c r="AAM967" s="84" ph="1"/>
      <c r="AAN967" s="84" ph="1"/>
      <c r="AAO967" s="84" ph="1"/>
      <c r="AAP967" s="84" ph="1"/>
      <c r="AAQ967" s="84" ph="1"/>
      <c r="AAR967" s="84" ph="1"/>
      <c r="AAS967" s="84" ph="1"/>
      <c r="AAT967" s="84" ph="1"/>
      <c r="AAU967" s="84" ph="1"/>
      <c r="AAV967" s="84" ph="1"/>
      <c r="AAW967" s="84" ph="1"/>
      <c r="AAX967" s="84" ph="1"/>
      <c r="AAY967" s="84" ph="1"/>
      <c r="AAZ967" s="84" ph="1"/>
      <c r="ABA967" s="84" ph="1"/>
      <c r="ABB967" s="84" ph="1"/>
      <c r="ABC967" s="84" ph="1"/>
      <c r="ABD967" s="84" ph="1"/>
      <c r="ABE967" s="84" ph="1"/>
      <c r="ABF967" s="84" ph="1"/>
      <c r="ABG967" s="84" ph="1"/>
      <c r="ABH967" s="84" ph="1"/>
      <c r="ABI967" s="84" ph="1"/>
      <c r="ABJ967" s="84" ph="1"/>
      <c r="ABK967" s="84" ph="1"/>
      <c r="ABL967" s="84" ph="1"/>
      <c r="ABM967" s="84" ph="1"/>
      <c r="ABN967" s="84" ph="1"/>
      <c r="ABO967" s="84" ph="1"/>
      <c r="ABP967" s="84" ph="1"/>
      <c r="ABQ967" s="84" ph="1"/>
      <c r="ABR967" s="84" ph="1"/>
      <c r="ABS967" s="84" ph="1"/>
      <c r="ABT967" s="84" ph="1"/>
      <c r="ABU967" s="84" ph="1"/>
      <c r="ABV967" s="84" ph="1"/>
      <c r="ABW967" s="84" ph="1"/>
      <c r="ABX967" s="84" ph="1"/>
      <c r="ABY967" s="84" ph="1"/>
      <c r="ABZ967" s="84" ph="1"/>
      <c r="ACA967" s="84" ph="1"/>
      <c r="ACB967" s="84" ph="1"/>
      <c r="ACC967" s="84" ph="1"/>
      <c r="ACD967" s="84" ph="1"/>
      <c r="ACE967" s="84" ph="1"/>
      <c r="ACF967" s="84" ph="1"/>
      <c r="ACG967" s="84" ph="1"/>
      <c r="ACH967" s="84" ph="1"/>
      <c r="ACI967" s="84" ph="1"/>
      <c r="ACJ967" s="84" ph="1"/>
      <c r="ACK967" s="84" ph="1"/>
      <c r="ACL967" s="84" ph="1"/>
      <c r="ACM967" s="84" ph="1"/>
      <c r="ACN967" s="84" ph="1"/>
      <c r="ACO967" s="84" ph="1"/>
      <c r="ACP967" s="84" ph="1"/>
      <c r="ACQ967" s="84" ph="1"/>
      <c r="ACR967" s="84" ph="1"/>
      <c r="ACS967" s="84" ph="1"/>
      <c r="ACT967" s="84" ph="1"/>
      <c r="ACU967" s="84" ph="1"/>
      <c r="ACV967" s="84" ph="1"/>
      <c r="ACW967" s="84" ph="1"/>
      <c r="ACX967" s="84" ph="1"/>
      <c r="ACY967" s="84" ph="1"/>
      <c r="ACZ967" s="84" ph="1"/>
      <c r="ADA967" s="84" ph="1"/>
      <c r="ADB967" s="84" ph="1"/>
      <c r="ADC967" s="84" ph="1"/>
      <c r="ADD967" s="84" ph="1"/>
      <c r="ADE967" s="84" ph="1"/>
      <c r="ADF967" s="84" ph="1"/>
      <c r="ADG967" s="84" ph="1"/>
      <c r="ADH967" s="84" ph="1"/>
      <c r="ADI967" s="84" ph="1"/>
      <c r="ADJ967" s="84" ph="1"/>
      <c r="ADK967" s="84" ph="1"/>
      <c r="ADL967" s="84" ph="1"/>
      <c r="ADM967" s="84" ph="1"/>
      <c r="ADN967" s="84" ph="1"/>
      <c r="ADO967" s="84" ph="1"/>
      <c r="ADP967" s="84" ph="1"/>
      <c r="ADQ967" s="84" ph="1"/>
      <c r="ADR967" s="84" ph="1"/>
      <c r="ADS967" s="84" ph="1"/>
      <c r="ADT967" s="84" ph="1"/>
      <c r="ADU967" s="84" ph="1"/>
      <c r="ADV967" s="84" ph="1"/>
      <c r="ADW967" s="84" ph="1"/>
      <c r="ADX967" s="84" ph="1"/>
      <c r="ADY967" s="84" ph="1"/>
      <c r="ADZ967" s="84" ph="1"/>
      <c r="AEA967" s="84" ph="1"/>
      <c r="AEB967" s="84" ph="1"/>
      <c r="AEC967" s="84" ph="1"/>
      <c r="AED967" s="84" ph="1"/>
      <c r="AEE967" s="84" ph="1"/>
      <c r="AEF967" s="84" ph="1"/>
      <c r="AEG967" s="84" ph="1"/>
      <c r="AEH967" s="84" ph="1"/>
      <c r="AEI967" s="84" ph="1"/>
      <c r="AEJ967" s="84" ph="1"/>
      <c r="AEK967" s="84" ph="1"/>
      <c r="AEL967" s="84" ph="1"/>
      <c r="AEM967" s="84" ph="1"/>
      <c r="AEN967" s="84" ph="1"/>
      <c r="AEO967" s="84" ph="1"/>
      <c r="AEP967" s="84" ph="1"/>
      <c r="AEQ967" s="84" ph="1"/>
      <c r="AER967" s="84" ph="1"/>
      <c r="AES967" s="84" ph="1"/>
      <c r="AET967" s="84" ph="1"/>
      <c r="AEU967" s="84" ph="1"/>
      <c r="AEV967" s="84" ph="1"/>
      <c r="AEW967" s="84" ph="1"/>
      <c r="AEX967" s="84" ph="1"/>
      <c r="AEY967" s="84" ph="1"/>
      <c r="AEZ967" s="84" ph="1"/>
      <c r="AFA967" s="84" ph="1"/>
      <c r="AFB967" s="84" ph="1"/>
      <c r="AFC967" s="84" ph="1"/>
      <c r="AFD967" s="84" ph="1"/>
      <c r="AFE967" s="84" ph="1"/>
      <c r="AFF967" s="84" ph="1"/>
      <c r="AFG967" s="84" ph="1"/>
      <c r="AFH967" s="84" ph="1"/>
      <c r="AFI967" s="84" ph="1"/>
      <c r="AFJ967" s="84" ph="1"/>
      <c r="AFK967" s="84" ph="1"/>
      <c r="AFL967" s="84" ph="1"/>
      <c r="AFM967" s="84" ph="1"/>
      <c r="AFN967" s="84" ph="1"/>
      <c r="AFO967" s="84" ph="1"/>
      <c r="AFP967" s="84" ph="1"/>
      <c r="AFQ967" s="84" ph="1"/>
      <c r="AFR967" s="84" ph="1"/>
      <c r="AFS967" s="84" ph="1"/>
      <c r="AFT967" s="84" ph="1"/>
      <c r="AFU967" s="84" ph="1"/>
      <c r="AFV967" s="84" ph="1"/>
      <c r="AFW967" s="84" ph="1"/>
      <c r="AFX967" s="84" ph="1"/>
      <c r="AFY967" s="84" ph="1"/>
      <c r="AFZ967" s="84" ph="1"/>
      <c r="AGA967" s="84" ph="1"/>
      <c r="AGB967" s="84" ph="1"/>
      <c r="AGC967" s="84" ph="1"/>
      <c r="AGD967" s="84" ph="1"/>
      <c r="AGE967" s="84" ph="1"/>
      <c r="AGF967" s="84" ph="1"/>
      <c r="AGG967" s="84" ph="1"/>
      <c r="AGH967" s="84" ph="1"/>
      <c r="AGI967" s="84" ph="1"/>
      <c r="AGJ967" s="84" ph="1"/>
      <c r="AGK967" s="84" ph="1"/>
      <c r="AGL967" s="84" ph="1"/>
      <c r="AGM967" s="84" ph="1"/>
      <c r="AGN967" s="84" ph="1"/>
      <c r="AGO967" s="84" ph="1"/>
      <c r="AGP967" s="84" ph="1"/>
      <c r="AGQ967" s="84" ph="1"/>
      <c r="AGR967" s="84" ph="1"/>
      <c r="AGS967" s="84" ph="1"/>
      <c r="AGT967" s="84" ph="1"/>
      <c r="AGU967" s="84" ph="1"/>
      <c r="AGV967" s="84" ph="1"/>
      <c r="AGW967" s="84" ph="1"/>
      <c r="AGX967" s="84" ph="1"/>
      <c r="AGY967" s="84" ph="1"/>
      <c r="AGZ967" s="84" ph="1"/>
      <c r="AHA967" s="84" ph="1"/>
      <c r="AHB967" s="84" ph="1"/>
      <c r="AHC967" s="84" ph="1"/>
      <c r="AHD967" s="84" ph="1"/>
      <c r="AHE967" s="84" ph="1"/>
      <c r="AHF967" s="84" ph="1"/>
      <c r="AHG967" s="84" ph="1"/>
      <c r="AHH967" s="84" ph="1"/>
      <c r="AHI967" s="84" ph="1"/>
      <c r="AHJ967" s="84" ph="1"/>
      <c r="AHK967" s="84" ph="1"/>
      <c r="AHL967" s="84" ph="1"/>
      <c r="AHM967" s="84" ph="1"/>
      <c r="AHN967" s="84" ph="1"/>
      <c r="AHO967" s="84" ph="1"/>
      <c r="AHP967" s="84" ph="1"/>
      <c r="AHQ967" s="84" ph="1"/>
      <c r="AHR967" s="84" ph="1"/>
      <c r="AHS967" s="84" ph="1"/>
      <c r="AHT967" s="84" ph="1"/>
      <c r="AHU967" s="84" ph="1"/>
      <c r="AHV967" s="84" ph="1"/>
      <c r="AHW967" s="84" ph="1"/>
      <c r="AHX967" s="84" ph="1"/>
      <c r="AHY967" s="84" ph="1"/>
      <c r="AHZ967" s="84" ph="1"/>
      <c r="AIA967" s="84" ph="1"/>
      <c r="AIB967" s="84" ph="1"/>
      <c r="AIC967" s="84" ph="1"/>
      <c r="AID967" s="84" ph="1"/>
      <c r="AIE967" s="84" ph="1"/>
      <c r="AIF967" s="84" ph="1"/>
      <c r="AIG967" s="84" ph="1"/>
      <c r="AIH967" s="84" ph="1"/>
      <c r="AII967" s="84" ph="1"/>
      <c r="AIJ967" s="84" ph="1"/>
      <c r="AIK967" s="84" ph="1"/>
      <c r="AIL967" s="84" ph="1"/>
      <c r="AIM967" s="84" ph="1"/>
      <c r="AIN967" s="84" ph="1"/>
      <c r="AIO967" s="84" ph="1"/>
      <c r="AIP967" s="84" ph="1"/>
      <c r="AIQ967" s="84" ph="1"/>
      <c r="AIR967" s="84" ph="1"/>
      <c r="AIS967" s="84" ph="1"/>
      <c r="AIT967" s="84" ph="1"/>
      <c r="AIU967" s="84" ph="1"/>
      <c r="AIV967" s="84" ph="1"/>
      <c r="AIW967" s="84" ph="1"/>
      <c r="AIX967" s="84" ph="1"/>
      <c r="AIY967" s="84" ph="1"/>
      <c r="AIZ967" s="84" ph="1"/>
      <c r="AJA967" s="84" ph="1"/>
      <c r="AJB967" s="84" ph="1"/>
      <c r="AJC967" s="84" ph="1"/>
      <c r="AJD967" s="84" ph="1"/>
      <c r="AJE967" s="84" ph="1"/>
      <c r="AJF967" s="84" ph="1"/>
      <c r="AJG967" s="84" ph="1"/>
      <c r="AJH967" s="84" ph="1"/>
      <c r="AJI967" s="84" ph="1"/>
      <c r="AJJ967" s="84" ph="1"/>
      <c r="AJK967" s="84" ph="1"/>
      <c r="AJL967" s="84" ph="1"/>
      <c r="AJM967" s="84" ph="1"/>
      <c r="AJN967" s="84" ph="1"/>
      <c r="AJO967" s="84" ph="1"/>
      <c r="AJP967" s="84" ph="1"/>
      <c r="AJQ967" s="84" ph="1"/>
      <c r="AJR967" s="84" ph="1"/>
      <c r="AJS967" s="84" ph="1"/>
      <c r="AJT967" s="84" ph="1"/>
      <c r="AJU967" s="84" ph="1"/>
      <c r="AJV967" s="84" ph="1"/>
      <c r="AJW967" s="84" ph="1"/>
      <c r="AJX967" s="84" ph="1"/>
      <c r="AJY967" s="84" ph="1"/>
      <c r="AJZ967" s="84" ph="1"/>
      <c r="AKA967" s="84" ph="1"/>
      <c r="AKB967" s="84" ph="1"/>
      <c r="AKC967" s="84" ph="1"/>
      <c r="AKD967" s="84" ph="1"/>
      <c r="AKE967" s="84" ph="1"/>
      <c r="AKF967" s="84" ph="1"/>
      <c r="AKG967" s="84" ph="1"/>
      <c r="AKH967" s="84" ph="1"/>
      <c r="AKI967" s="84" ph="1"/>
      <c r="AKJ967" s="84" ph="1"/>
      <c r="AKK967" s="84" ph="1"/>
      <c r="AKL967" s="84" ph="1"/>
      <c r="AKM967" s="84" ph="1"/>
      <c r="AKN967" s="84" ph="1"/>
      <c r="AKO967" s="84" ph="1"/>
      <c r="AKP967" s="84" ph="1"/>
      <c r="AKQ967" s="84" ph="1"/>
      <c r="AKR967" s="84" ph="1"/>
      <c r="AKS967" s="84" ph="1"/>
      <c r="AKT967" s="84" ph="1"/>
      <c r="AKU967" s="84" ph="1"/>
      <c r="AKV967" s="84" ph="1"/>
      <c r="AKW967" s="84" ph="1"/>
      <c r="AKX967" s="84" ph="1"/>
      <c r="AKY967" s="84" ph="1"/>
      <c r="AKZ967" s="84" ph="1"/>
      <c r="ALA967" s="84" ph="1"/>
      <c r="ALB967" s="84" ph="1"/>
      <c r="ALC967" s="84" ph="1"/>
      <c r="ALD967" s="84" ph="1"/>
      <c r="ALE967" s="84" ph="1"/>
      <c r="ALF967" s="84" ph="1"/>
      <c r="ALG967" s="84" ph="1"/>
      <c r="ALH967" s="84" ph="1"/>
      <c r="ALI967" s="84" ph="1"/>
      <c r="ALJ967" s="84" ph="1"/>
      <c r="ALK967" s="84" ph="1"/>
      <c r="ALL967" s="84" ph="1"/>
      <c r="ALM967" s="84" ph="1"/>
      <c r="ALN967" s="84" ph="1"/>
      <c r="ALO967" s="84" ph="1"/>
      <c r="ALP967" s="84" ph="1"/>
      <c r="ALQ967" s="84" ph="1"/>
      <c r="ALR967" s="84" ph="1"/>
      <c r="ALS967" s="84" ph="1"/>
      <c r="ALT967" s="84" ph="1"/>
      <c r="ALU967" s="84" ph="1"/>
      <c r="ALV967" s="84" ph="1"/>
      <c r="ALW967" s="84" ph="1"/>
      <c r="ALX967" s="84" ph="1"/>
      <c r="ALY967" s="84" ph="1"/>
      <c r="ALZ967" s="84" ph="1"/>
      <c r="AMA967" s="84" ph="1"/>
      <c r="AMB967" s="84" ph="1"/>
      <c r="AMC967" s="84" ph="1"/>
      <c r="AMD967" s="84" ph="1"/>
      <c r="AME967" s="84" ph="1"/>
      <c r="AMF967" s="84" ph="1"/>
      <c r="AMG967" s="84" ph="1"/>
      <c r="AMH967" s="84" ph="1"/>
      <c r="AMI967" s="84" ph="1"/>
      <c r="AMJ967" s="84" ph="1"/>
      <c r="AMK967" s="84" ph="1"/>
      <c r="AML967" s="84" ph="1"/>
      <c r="AMM967" s="84" ph="1"/>
      <c r="AMN967" s="84" ph="1"/>
      <c r="AMO967" s="84" ph="1"/>
      <c r="AMP967" s="84" ph="1"/>
      <c r="AMQ967" s="84" ph="1"/>
      <c r="AMR967" s="84" ph="1"/>
      <c r="AMS967" s="84" ph="1"/>
      <c r="AMT967" s="84" ph="1"/>
      <c r="AMU967" s="84" ph="1"/>
      <c r="AMV967" s="84" ph="1"/>
      <c r="AMW967" s="84" ph="1"/>
      <c r="AMX967" s="84" ph="1"/>
      <c r="AMY967" s="84" ph="1"/>
      <c r="AMZ967" s="84" ph="1"/>
      <c r="ANA967" s="84" ph="1"/>
      <c r="ANB967" s="84" ph="1"/>
      <c r="ANC967" s="84" ph="1"/>
      <c r="AND967" s="84" ph="1"/>
      <c r="ANE967" s="84" ph="1"/>
      <c r="ANF967" s="84" ph="1"/>
      <c r="ANG967" s="84" ph="1"/>
      <c r="ANH967" s="84" ph="1"/>
      <c r="ANI967" s="84" ph="1"/>
      <c r="ANJ967" s="84" ph="1"/>
      <c r="ANK967" s="84" ph="1"/>
      <c r="ANL967" s="84" ph="1"/>
      <c r="ANM967" s="84" ph="1"/>
      <c r="ANN967" s="84" ph="1"/>
      <c r="ANO967" s="84" ph="1"/>
      <c r="ANP967" s="84" ph="1"/>
      <c r="ANQ967" s="84" ph="1"/>
      <c r="ANR967" s="84" ph="1"/>
      <c r="ANS967" s="84" ph="1"/>
      <c r="ANT967" s="84" ph="1"/>
      <c r="ANU967" s="84" ph="1"/>
      <c r="ANV967" s="84" ph="1"/>
      <c r="ANW967" s="84" ph="1"/>
      <c r="ANX967" s="84" ph="1"/>
      <c r="ANY967" s="84" ph="1"/>
      <c r="ANZ967" s="84" ph="1"/>
      <c r="AOA967" s="84" ph="1"/>
      <c r="AOB967" s="84" ph="1"/>
      <c r="AOC967" s="84" ph="1"/>
      <c r="AOD967" s="84" ph="1"/>
      <c r="AOE967" s="84" ph="1"/>
      <c r="AOF967" s="84" ph="1"/>
      <c r="AOG967" s="84" ph="1"/>
      <c r="AOH967" s="84" ph="1"/>
      <c r="AOI967" s="84" ph="1"/>
      <c r="AOJ967" s="84" ph="1"/>
      <c r="AOK967" s="84" ph="1"/>
      <c r="AOL967" s="84" ph="1"/>
      <c r="AOM967" s="84" ph="1"/>
      <c r="AON967" s="84" ph="1"/>
      <c r="AOO967" s="84" ph="1"/>
      <c r="AOP967" s="84" ph="1"/>
      <c r="AOQ967" s="84" ph="1"/>
      <c r="AOR967" s="84" ph="1"/>
      <c r="AOS967" s="84" ph="1"/>
      <c r="AOT967" s="84" ph="1"/>
      <c r="AOU967" s="84" ph="1"/>
      <c r="AOV967" s="84" ph="1"/>
      <c r="AOW967" s="84" ph="1"/>
      <c r="AOX967" s="84" ph="1"/>
      <c r="AOY967" s="84" ph="1"/>
      <c r="AOZ967" s="84" ph="1"/>
      <c r="APA967" s="84" ph="1"/>
      <c r="APB967" s="84" ph="1"/>
      <c r="APC967" s="84" ph="1"/>
      <c r="APD967" s="84" ph="1"/>
      <c r="APE967" s="84" ph="1"/>
      <c r="APF967" s="84" ph="1"/>
      <c r="APG967" s="84" ph="1"/>
      <c r="APH967" s="84" ph="1"/>
      <c r="API967" s="84" ph="1"/>
      <c r="APJ967" s="84" ph="1"/>
      <c r="APK967" s="84" ph="1"/>
      <c r="APL967" s="84" ph="1"/>
      <c r="APM967" s="84" ph="1"/>
      <c r="APN967" s="84" ph="1"/>
      <c r="APO967" s="84" ph="1"/>
      <c r="APP967" s="84" ph="1"/>
      <c r="APQ967" s="84" ph="1"/>
      <c r="APR967" s="84" ph="1"/>
      <c r="APS967" s="84" ph="1"/>
      <c r="APT967" s="84" ph="1"/>
      <c r="APU967" s="84" ph="1"/>
      <c r="APV967" s="84" ph="1"/>
      <c r="APW967" s="84" ph="1"/>
      <c r="APX967" s="84" ph="1"/>
      <c r="APY967" s="84" ph="1"/>
      <c r="APZ967" s="84" ph="1"/>
      <c r="AQA967" s="84" ph="1"/>
      <c r="AQB967" s="84" ph="1"/>
      <c r="AQC967" s="84" ph="1"/>
      <c r="AQD967" s="84" ph="1"/>
      <c r="AQE967" s="84" ph="1"/>
      <c r="AQF967" s="84" ph="1"/>
      <c r="AQG967" s="84" ph="1"/>
      <c r="AQH967" s="84" ph="1"/>
      <c r="AQI967" s="84" ph="1"/>
      <c r="AQJ967" s="84" ph="1"/>
      <c r="AQK967" s="84" ph="1"/>
      <c r="AQL967" s="84" ph="1"/>
      <c r="AQM967" s="84" ph="1"/>
      <c r="AQN967" s="84" ph="1"/>
      <c r="AQO967" s="84" ph="1"/>
      <c r="AQP967" s="84" ph="1"/>
      <c r="AQQ967" s="84" ph="1"/>
      <c r="AQR967" s="84" ph="1"/>
      <c r="AQS967" s="84" ph="1"/>
      <c r="AQT967" s="84" ph="1"/>
      <c r="AQU967" s="84" ph="1"/>
      <c r="AQV967" s="84" ph="1"/>
      <c r="AQW967" s="84" ph="1"/>
      <c r="AQX967" s="84" ph="1"/>
      <c r="AQY967" s="84" ph="1"/>
      <c r="AQZ967" s="84" ph="1"/>
      <c r="ARA967" s="84" ph="1"/>
      <c r="ARB967" s="84" ph="1"/>
      <c r="ARC967" s="84" ph="1"/>
      <c r="ARD967" s="84" ph="1"/>
      <c r="ARE967" s="84" ph="1"/>
      <c r="ARF967" s="84" ph="1"/>
      <c r="ARG967" s="84" ph="1"/>
      <c r="ARH967" s="84" ph="1"/>
      <c r="ARI967" s="84" ph="1"/>
      <c r="ARJ967" s="84" ph="1"/>
      <c r="ARK967" s="84" ph="1"/>
      <c r="ARL967" s="84" ph="1"/>
      <c r="ARM967" s="84" ph="1"/>
      <c r="ARN967" s="84" ph="1"/>
      <c r="ARO967" s="84" ph="1"/>
      <c r="ARP967" s="84" ph="1"/>
      <c r="ARQ967" s="84" ph="1"/>
      <c r="ARR967" s="84" ph="1"/>
      <c r="ARS967" s="84" ph="1"/>
      <c r="ART967" s="84" ph="1"/>
      <c r="ARU967" s="84" ph="1"/>
      <c r="ARV967" s="84" ph="1"/>
      <c r="ARW967" s="84" ph="1"/>
      <c r="ARX967" s="84" ph="1"/>
      <c r="ARY967" s="84" ph="1"/>
      <c r="ARZ967" s="84" ph="1"/>
      <c r="ASA967" s="84" ph="1"/>
      <c r="ASB967" s="84" ph="1"/>
      <c r="ASC967" s="84" ph="1"/>
      <c r="ASD967" s="84" ph="1"/>
      <c r="ASE967" s="84" ph="1"/>
      <c r="ASF967" s="84" ph="1"/>
      <c r="ASG967" s="84" ph="1"/>
      <c r="ASH967" s="84" ph="1"/>
      <c r="ASI967" s="84" ph="1"/>
      <c r="ASJ967" s="84" ph="1"/>
      <c r="ASK967" s="84" ph="1"/>
      <c r="ASL967" s="84" ph="1"/>
      <c r="ASM967" s="84" ph="1"/>
      <c r="ASN967" s="84" ph="1"/>
      <c r="ASO967" s="84" ph="1"/>
      <c r="ASP967" s="84" ph="1"/>
      <c r="ASQ967" s="84" ph="1"/>
      <c r="ASR967" s="84" ph="1"/>
      <c r="ASS967" s="84" ph="1"/>
      <c r="AST967" s="84" ph="1"/>
      <c r="ASU967" s="84" ph="1"/>
      <c r="ASV967" s="84" ph="1"/>
      <c r="ASW967" s="84" ph="1"/>
      <c r="ASX967" s="84" ph="1"/>
      <c r="ASY967" s="84" ph="1"/>
      <c r="ASZ967" s="84" ph="1"/>
      <c r="ATA967" s="84" ph="1"/>
      <c r="ATB967" s="84" ph="1"/>
      <c r="ATC967" s="84" ph="1"/>
      <c r="ATD967" s="84" ph="1"/>
      <c r="ATE967" s="84" ph="1"/>
      <c r="ATF967" s="84" ph="1"/>
      <c r="ATG967" s="84" ph="1"/>
      <c r="ATH967" s="84" ph="1"/>
      <c r="ATI967" s="84" ph="1"/>
      <c r="ATJ967" s="84" ph="1"/>
      <c r="ATK967" s="84" ph="1"/>
      <c r="ATL967" s="84" ph="1"/>
      <c r="ATM967" s="84" ph="1"/>
      <c r="ATN967" s="84" ph="1"/>
      <c r="ATO967" s="84" ph="1"/>
      <c r="ATP967" s="84" ph="1"/>
      <c r="ATQ967" s="84" ph="1"/>
      <c r="ATR967" s="84" ph="1"/>
      <c r="ATS967" s="84" ph="1"/>
      <c r="ATT967" s="84" ph="1"/>
      <c r="ATU967" s="84" ph="1"/>
      <c r="ATV967" s="84" ph="1"/>
      <c r="ATW967" s="84" ph="1"/>
      <c r="ATX967" s="84" ph="1"/>
      <c r="ATY967" s="84" ph="1"/>
      <c r="ATZ967" s="84" ph="1"/>
      <c r="AUA967" s="84" ph="1"/>
      <c r="AUB967" s="84" ph="1"/>
      <c r="AUC967" s="84" ph="1"/>
      <c r="AUD967" s="84" ph="1"/>
      <c r="AUE967" s="84" ph="1"/>
      <c r="AUF967" s="84" ph="1"/>
      <c r="AUG967" s="84" ph="1"/>
      <c r="AUH967" s="84" ph="1"/>
      <c r="AUI967" s="84" ph="1"/>
      <c r="AUJ967" s="84" ph="1"/>
      <c r="AUK967" s="84" ph="1"/>
      <c r="AUL967" s="84" ph="1"/>
      <c r="AUM967" s="84" ph="1"/>
      <c r="AUN967" s="84" ph="1"/>
      <c r="AUO967" s="84" ph="1"/>
      <c r="AUP967" s="84" ph="1"/>
      <c r="AUQ967" s="84" ph="1"/>
      <c r="AUR967" s="84" ph="1"/>
      <c r="AUS967" s="84" ph="1"/>
      <c r="AUT967" s="84" ph="1"/>
      <c r="AUU967" s="84" ph="1"/>
      <c r="AUV967" s="84" ph="1"/>
      <c r="AUW967" s="84" ph="1"/>
      <c r="AUX967" s="84" ph="1"/>
      <c r="AUY967" s="84" ph="1"/>
      <c r="AUZ967" s="84" ph="1"/>
      <c r="AVA967" s="84" ph="1"/>
      <c r="AVB967" s="84" ph="1"/>
      <c r="AVC967" s="84" ph="1"/>
      <c r="AVD967" s="84" ph="1"/>
      <c r="AVE967" s="84" ph="1"/>
      <c r="AVF967" s="84" ph="1"/>
      <c r="AVG967" s="84" ph="1"/>
      <c r="AVH967" s="84" ph="1"/>
      <c r="AVI967" s="84" ph="1"/>
      <c r="AVJ967" s="84" ph="1"/>
      <c r="AVK967" s="84" ph="1"/>
      <c r="AVL967" s="84" ph="1"/>
      <c r="AVM967" s="84" ph="1"/>
      <c r="AVN967" s="84" ph="1"/>
      <c r="AVO967" s="84" ph="1"/>
      <c r="AVP967" s="84" ph="1"/>
      <c r="AVQ967" s="84" ph="1"/>
      <c r="AVR967" s="84" ph="1"/>
      <c r="AVS967" s="84" ph="1"/>
      <c r="AVT967" s="84" ph="1"/>
      <c r="AVU967" s="84" ph="1"/>
      <c r="AVV967" s="84" ph="1"/>
      <c r="AVW967" s="84" ph="1"/>
      <c r="AVX967" s="84" ph="1"/>
      <c r="AVY967" s="84" ph="1"/>
      <c r="AVZ967" s="84" ph="1"/>
      <c r="AWA967" s="84" ph="1"/>
      <c r="AWB967" s="84" ph="1"/>
      <c r="AWC967" s="84" ph="1"/>
      <c r="AWD967" s="84" ph="1"/>
      <c r="AWE967" s="84" ph="1"/>
      <c r="AWF967" s="84" ph="1"/>
      <c r="AWG967" s="84" ph="1"/>
      <c r="AWH967" s="84" ph="1"/>
      <c r="AWI967" s="84" ph="1"/>
      <c r="AWJ967" s="84" ph="1"/>
      <c r="AWK967" s="84" ph="1"/>
      <c r="AWL967" s="84" ph="1"/>
      <c r="AWM967" s="84" ph="1"/>
      <c r="AWN967" s="84" ph="1"/>
      <c r="AWO967" s="84" ph="1"/>
      <c r="AWP967" s="84" ph="1"/>
      <c r="AWQ967" s="84" ph="1"/>
      <c r="AWR967" s="84" ph="1"/>
      <c r="AWS967" s="84" ph="1"/>
      <c r="AWT967" s="84" ph="1"/>
      <c r="AWU967" s="84" ph="1"/>
      <c r="AWV967" s="84" ph="1"/>
      <c r="AWW967" s="84" ph="1"/>
      <c r="AWX967" s="84" ph="1"/>
      <c r="AWY967" s="84" ph="1"/>
      <c r="AWZ967" s="84" ph="1"/>
      <c r="AXA967" s="84" ph="1"/>
      <c r="AXB967" s="84" ph="1"/>
      <c r="AXC967" s="84" ph="1"/>
      <c r="AXD967" s="84" ph="1"/>
      <c r="AXE967" s="84" ph="1"/>
      <c r="AXF967" s="84" ph="1"/>
      <c r="AXG967" s="84" ph="1"/>
      <c r="AXH967" s="84" ph="1"/>
      <c r="AXI967" s="84" ph="1"/>
      <c r="AXJ967" s="84" ph="1"/>
      <c r="AXK967" s="84" ph="1"/>
      <c r="AXL967" s="84" ph="1"/>
      <c r="AXM967" s="84" ph="1"/>
      <c r="AXN967" s="84" ph="1"/>
      <c r="AXO967" s="84" ph="1"/>
      <c r="AXP967" s="84" ph="1"/>
      <c r="AXQ967" s="84" ph="1"/>
      <c r="AXR967" s="84" ph="1"/>
      <c r="AXS967" s="84" ph="1"/>
      <c r="AXT967" s="84" ph="1"/>
      <c r="AXU967" s="84" ph="1"/>
      <c r="AXV967" s="84" ph="1"/>
      <c r="AXW967" s="84" ph="1"/>
      <c r="AXX967" s="84" ph="1"/>
      <c r="AXY967" s="84" ph="1"/>
      <c r="AXZ967" s="84" ph="1"/>
      <c r="AYA967" s="84" ph="1"/>
      <c r="AYB967" s="84" ph="1"/>
      <c r="AYC967" s="84" ph="1"/>
      <c r="AYD967" s="84" ph="1"/>
      <c r="AYE967" s="84" ph="1"/>
      <c r="AYF967" s="84" ph="1"/>
      <c r="AYG967" s="84" ph="1"/>
      <c r="AYH967" s="84" ph="1"/>
      <c r="AYI967" s="84" ph="1"/>
      <c r="AYJ967" s="84" ph="1"/>
      <c r="AYK967" s="84" ph="1"/>
      <c r="AYL967" s="84" ph="1"/>
      <c r="AYM967" s="84" ph="1"/>
      <c r="AYN967" s="84" ph="1"/>
      <c r="AYO967" s="84" ph="1"/>
      <c r="AYP967" s="84" ph="1"/>
      <c r="AYQ967" s="84" ph="1"/>
      <c r="AYR967" s="84" ph="1"/>
      <c r="AYS967" s="84" ph="1"/>
      <c r="AYT967" s="84" ph="1"/>
      <c r="AYU967" s="84" ph="1"/>
      <c r="AYV967" s="84" ph="1"/>
      <c r="AYW967" s="84" ph="1"/>
      <c r="AYX967" s="84" ph="1"/>
      <c r="AYY967" s="84" ph="1"/>
      <c r="AYZ967" s="84" ph="1"/>
      <c r="AZA967" s="84" ph="1"/>
      <c r="AZB967" s="84" ph="1"/>
      <c r="AZC967" s="84" ph="1"/>
      <c r="AZD967" s="84" ph="1"/>
      <c r="AZE967" s="84" ph="1"/>
      <c r="AZF967" s="84" ph="1"/>
      <c r="AZG967" s="84" ph="1"/>
      <c r="AZH967" s="84" ph="1"/>
      <c r="AZI967" s="84" ph="1"/>
      <c r="AZJ967" s="84" ph="1"/>
      <c r="AZK967" s="84" ph="1"/>
      <c r="AZL967" s="84" ph="1"/>
      <c r="AZM967" s="84" ph="1"/>
      <c r="AZN967" s="84" ph="1"/>
      <c r="AZO967" s="84" ph="1"/>
      <c r="AZP967" s="84" ph="1"/>
      <c r="AZQ967" s="84" ph="1"/>
      <c r="AZR967" s="84" ph="1"/>
      <c r="AZS967" s="84" ph="1"/>
      <c r="AZT967" s="84" ph="1"/>
      <c r="AZU967" s="84" ph="1"/>
      <c r="AZV967" s="84" ph="1"/>
      <c r="AZW967" s="84" ph="1"/>
      <c r="AZX967" s="84" ph="1"/>
      <c r="AZY967" s="84" ph="1"/>
      <c r="AZZ967" s="84" ph="1"/>
      <c r="BAA967" s="84" ph="1"/>
      <c r="BAB967" s="84" ph="1"/>
      <c r="BAC967" s="84" ph="1"/>
      <c r="BAD967" s="84" ph="1"/>
      <c r="BAE967" s="84" ph="1"/>
      <c r="BAF967" s="84" ph="1"/>
      <c r="BAG967" s="84" ph="1"/>
      <c r="BAH967" s="84" ph="1"/>
      <c r="BAI967" s="84" ph="1"/>
      <c r="BAJ967" s="84" ph="1"/>
      <c r="BAK967" s="84" ph="1"/>
      <c r="BAL967" s="84" ph="1"/>
      <c r="BAM967" s="84" ph="1"/>
      <c r="BAN967" s="84" ph="1"/>
      <c r="BAO967" s="84" ph="1"/>
      <c r="BAP967" s="84" ph="1"/>
      <c r="BAQ967" s="84" ph="1"/>
      <c r="BAR967" s="84" ph="1"/>
      <c r="BAS967" s="84" ph="1"/>
      <c r="BAT967" s="84" ph="1"/>
      <c r="BAU967" s="84" ph="1"/>
      <c r="BAV967" s="84" ph="1"/>
      <c r="BAW967" s="84" ph="1"/>
      <c r="BAX967" s="84" ph="1"/>
      <c r="BAY967" s="84" ph="1"/>
      <c r="BAZ967" s="84" ph="1"/>
      <c r="BBA967" s="84" ph="1"/>
      <c r="BBB967" s="84" ph="1"/>
      <c r="BBC967" s="84" ph="1"/>
      <c r="BBD967" s="84" ph="1"/>
      <c r="BBE967" s="84" ph="1"/>
      <c r="BBF967" s="84" ph="1"/>
      <c r="BBG967" s="84" ph="1"/>
      <c r="BBH967" s="84" ph="1"/>
      <c r="BBI967" s="84" ph="1"/>
      <c r="BBJ967" s="84" ph="1"/>
      <c r="BBK967" s="84" ph="1"/>
      <c r="BBL967" s="84" ph="1"/>
      <c r="BBM967" s="84" ph="1"/>
      <c r="BBN967" s="84" ph="1"/>
      <c r="BBO967" s="84" ph="1"/>
      <c r="BBP967" s="84" ph="1"/>
      <c r="BBQ967" s="84" ph="1"/>
      <c r="BBR967" s="84" ph="1"/>
      <c r="BBS967" s="84" ph="1"/>
      <c r="BBT967" s="84" ph="1"/>
      <c r="BBU967" s="84" ph="1"/>
      <c r="BBV967" s="84" ph="1"/>
      <c r="BBW967" s="84" ph="1"/>
      <c r="BBX967" s="84" ph="1"/>
      <c r="BBY967" s="84" ph="1"/>
      <c r="BBZ967" s="84" ph="1"/>
      <c r="BCA967" s="84" ph="1"/>
      <c r="BCB967" s="84" ph="1"/>
      <c r="BCC967" s="84" ph="1"/>
      <c r="BCD967" s="84" ph="1"/>
      <c r="BCE967" s="84" ph="1"/>
      <c r="BCF967" s="84" ph="1"/>
      <c r="BCG967" s="84" ph="1"/>
      <c r="BCH967" s="84" ph="1"/>
      <c r="BCI967" s="84" ph="1"/>
      <c r="BCJ967" s="84" ph="1"/>
      <c r="BCK967" s="84" ph="1"/>
      <c r="BCL967" s="84" ph="1"/>
      <c r="BCM967" s="84" ph="1"/>
      <c r="BCN967" s="84" ph="1"/>
      <c r="BCO967" s="84" ph="1"/>
      <c r="BCP967" s="84" ph="1"/>
      <c r="BCQ967" s="84" ph="1"/>
      <c r="BCR967" s="84" ph="1"/>
      <c r="BCS967" s="84" ph="1"/>
      <c r="BCT967" s="84" ph="1"/>
      <c r="BCU967" s="84" ph="1"/>
      <c r="BCV967" s="84" ph="1"/>
      <c r="BCW967" s="84" ph="1"/>
      <c r="BCX967" s="84" ph="1"/>
      <c r="BCY967" s="84" ph="1"/>
      <c r="BCZ967" s="84" ph="1"/>
      <c r="BDA967" s="84" ph="1"/>
      <c r="BDB967" s="84" ph="1"/>
      <c r="BDC967" s="84" ph="1"/>
      <c r="BDD967" s="84" ph="1"/>
      <c r="BDE967" s="84" ph="1"/>
      <c r="BDF967" s="84" ph="1"/>
      <c r="BDG967" s="84" ph="1"/>
      <c r="BDH967" s="84" ph="1"/>
      <c r="BDI967" s="84" ph="1"/>
      <c r="BDJ967" s="84" ph="1"/>
      <c r="BDK967" s="84" ph="1"/>
      <c r="BDL967" s="84" ph="1"/>
      <c r="BDM967" s="84" ph="1"/>
      <c r="BDN967" s="84" ph="1"/>
      <c r="BDO967" s="84" ph="1"/>
      <c r="BDP967" s="84" ph="1"/>
      <c r="BDQ967" s="84" ph="1"/>
      <c r="BDR967" s="84" ph="1"/>
      <c r="BDS967" s="84" ph="1"/>
      <c r="BDT967" s="84" ph="1"/>
      <c r="BDU967" s="84" ph="1"/>
      <c r="BDV967" s="84" ph="1"/>
      <c r="BDW967" s="84" ph="1"/>
      <c r="BDX967" s="84" ph="1"/>
      <c r="BDY967" s="84" ph="1"/>
      <c r="BDZ967" s="84" ph="1"/>
      <c r="BEA967" s="84" ph="1"/>
      <c r="BEB967" s="84" ph="1"/>
      <c r="BEC967" s="84" ph="1"/>
      <c r="BED967" s="84" ph="1"/>
      <c r="BEE967" s="84" ph="1"/>
      <c r="BEF967" s="84" ph="1"/>
      <c r="BEG967" s="84" ph="1"/>
      <c r="BEH967" s="84" ph="1"/>
      <c r="BEI967" s="84" ph="1"/>
      <c r="BEJ967" s="84" ph="1"/>
      <c r="BEK967" s="84" ph="1"/>
      <c r="BEL967" s="84" ph="1"/>
      <c r="BEM967" s="84" ph="1"/>
      <c r="BEN967" s="84" ph="1"/>
      <c r="BEO967" s="84" ph="1"/>
      <c r="BEP967" s="84" ph="1"/>
      <c r="BEQ967" s="84" ph="1"/>
      <c r="BER967" s="84" ph="1"/>
      <c r="BES967" s="84" ph="1"/>
      <c r="BET967" s="84" ph="1"/>
      <c r="BEU967" s="84" ph="1"/>
      <c r="BEV967" s="84" ph="1"/>
      <c r="BEW967" s="84" ph="1"/>
      <c r="BEX967" s="84" ph="1"/>
      <c r="BEY967" s="84" ph="1"/>
      <c r="BEZ967" s="84" ph="1"/>
      <c r="BFA967" s="84" ph="1"/>
      <c r="BFB967" s="84" ph="1"/>
      <c r="BFC967" s="84" ph="1"/>
      <c r="BFD967" s="84" ph="1"/>
      <c r="BFE967" s="84" ph="1"/>
      <c r="BFF967" s="84" ph="1"/>
      <c r="BFG967" s="84" ph="1"/>
      <c r="BFH967" s="84" ph="1"/>
      <c r="BFI967" s="84" ph="1"/>
      <c r="BFJ967" s="84" ph="1"/>
      <c r="BFK967" s="84" ph="1"/>
      <c r="BFL967" s="84" ph="1"/>
      <c r="BFM967" s="84" ph="1"/>
      <c r="BFN967" s="84" ph="1"/>
      <c r="BFO967" s="84" ph="1"/>
      <c r="BFP967" s="84" ph="1"/>
      <c r="BFQ967" s="84" ph="1"/>
      <c r="BFR967" s="84" ph="1"/>
      <c r="BFS967" s="84" ph="1"/>
      <c r="BFT967" s="84" ph="1"/>
      <c r="BFU967" s="84" ph="1"/>
      <c r="BFV967" s="84" ph="1"/>
      <c r="BFW967" s="84" ph="1"/>
      <c r="BFX967" s="84" ph="1"/>
      <c r="BFY967" s="84" ph="1"/>
      <c r="BFZ967" s="84" ph="1"/>
      <c r="BGA967" s="84" ph="1"/>
      <c r="BGB967" s="84" ph="1"/>
      <c r="BGC967" s="84" ph="1"/>
      <c r="BGD967" s="84" ph="1"/>
      <c r="BGE967" s="84" ph="1"/>
      <c r="BGF967" s="84" ph="1"/>
      <c r="BGG967" s="84" ph="1"/>
      <c r="BGH967" s="84" ph="1"/>
      <c r="BGI967" s="84" ph="1"/>
      <c r="BGJ967" s="84" ph="1"/>
      <c r="BGK967" s="84" ph="1"/>
      <c r="BGL967" s="84" ph="1"/>
      <c r="BGM967" s="84" ph="1"/>
      <c r="BGN967" s="84" ph="1"/>
      <c r="BGO967" s="84" ph="1"/>
      <c r="BGP967" s="84" ph="1"/>
      <c r="BGQ967" s="84" ph="1"/>
      <c r="BGR967" s="84" ph="1"/>
      <c r="BGS967" s="84" ph="1"/>
      <c r="BGT967" s="84" ph="1"/>
      <c r="BGU967" s="84" ph="1"/>
      <c r="BGV967" s="84" ph="1"/>
      <c r="BGW967" s="84" ph="1"/>
      <c r="BGX967" s="84" ph="1"/>
      <c r="BGY967" s="84" ph="1"/>
      <c r="BGZ967" s="84" ph="1"/>
      <c r="BHA967" s="84" ph="1"/>
      <c r="BHB967" s="84" ph="1"/>
      <c r="BHC967" s="84" ph="1"/>
      <c r="BHD967" s="84" ph="1"/>
      <c r="BHE967" s="84" ph="1"/>
      <c r="BHF967" s="84" ph="1"/>
      <c r="BHG967" s="84" ph="1"/>
      <c r="BHH967" s="84" ph="1"/>
      <c r="BHI967" s="84" ph="1"/>
      <c r="BHJ967" s="84" ph="1"/>
      <c r="BHK967" s="84" ph="1"/>
      <c r="BHL967" s="84" ph="1"/>
      <c r="BHM967" s="84" ph="1"/>
      <c r="BHN967" s="84" ph="1"/>
      <c r="BHO967" s="84" ph="1"/>
      <c r="BHP967" s="84" ph="1"/>
      <c r="BHQ967" s="84" ph="1"/>
      <c r="BHR967" s="84" ph="1"/>
      <c r="BHS967" s="84" ph="1"/>
      <c r="BHT967" s="84" ph="1"/>
      <c r="BHU967" s="84" ph="1"/>
      <c r="BHV967" s="84" ph="1"/>
      <c r="BHW967" s="84" ph="1"/>
      <c r="BHX967" s="84" ph="1"/>
      <c r="BHY967" s="84" ph="1"/>
      <c r="BHZ967" s="84" ph="1"/>
      <c r="BIA967" s="84" ph="1"/>
      <c r="BIB967" s="84" ph="1"/>
      <c r="BIC967" s="84" ph="1"/>
      <c r="BID967" s="84" ph="1"/>
      <c r="BIE967" s="84" ph="1"/>
      <c r="BIF967" s="84" ph="1"/>
      <c r="BIG967" s="84" ph="1"/>
      <c r="BIH967" s="84" ph="1"/>
      <c r="BII967" s="84" ph="1"/>
      <c r="BIJ967" s="84" ph="1"/>
      <c r="BIK967" s="84" ph="1"/>
      <c r="BIL967" s="84" ph="1"/>
      <c r="BIM967" s="84" ph="1"/>
      <c r="BIN967" s="84" ph="1"/>
      <c r="BIO967" s="84" ph="1"/>
      <c r="BIP967" s="84" ph="1"/>
      <c r="BIQ967" s="84" ph="1"/>
      <c r="BIR967" s="84" ph="1"/>
      <c r="BIS967" s="84" ph="1"/>
      <c r="BIT967" s="84" ph="1"/>
      <c r="BIU967" s="84" ph="1"/>
      <c r="BIV967" s="84" ph="1"/>
      <c r="BIW967" s="84" ph="1"/>
      <c r="BIX967" s="84" ph="1"/>
      <c r="BIY967" s="84" ph="1"/>
      <c r="BIZ967" s="84" ph="1"/>
      <c r="BJA967" s="84" ph="1"/>
      <c r="BJB967" s="84" ph="1"/>
      <c r="BJC967" s="84" ph="1"/>
      <c r="BJD967" s="84" ph="1"/>
      <c r="BJE967" s="84" ph="1"/>
      <c r="BJF967" s="84" ph="1"/>
      <c r="BJG967" s="84" ph="1"/>
      <c r="BJH967" s="84" ph="1"/>
      <c r="BJI967" s="84" ph="1"/>
      <c r="BJJ967" s="84" ph="1"/>
      <c r="BJK967" s="84" ph="1"/>
      <c r="BJL967" s="84" ph="1"/>
      <c r="BJM967" s="84" ph="1"/>
      <c r="BJN967" s="84" ph="1"/>
      <c r="BJO967" s="84" ph="1"/>
      <c r="BJP967" s="84" ph="1"/>
      <c r="BJQ967" s="84" ph="1"/>
      <c r="BJR967" s="84" ph="1"/>
      <c r="BJS967" s="84" ph="1"/>
      <c r="BJT967" s="84" ph="1"/>
      <c r="BJU967" s="84" ph="1"/>
      <c r="BJV967" s="84" ph="1"/>
      <c r="BJW967" s="84" ph="1"/>
      <c r="BJX967" s="84" ph="1"/>
      <c r="BJY967" s="84" ph="1"/>
      <c r="BJZ967" s="84" ph="1"/>
      <c r="BKA967" s="84" ph="1"/>
      <c r="BKB967" s="84" ph="1"/>
      <c r="BKC967" s="84" ph="1"/>
      <c r="BKD967" s="84" ph="1"/>
      <c r="BKE967" s="84" ph="1"/>
      <c r="BKF967" s="84" ph="1"/>
      <c r="BKG967" s="84" ph="1"/>
      <c r="BKH967" s="84" ph="1"/>
      <c r="BKI967" s="84" ph="1"/>
      <c r="BKJ967" s="84" ph="1"/>
      <c r="BKK967" s="84" ph="1"/>
      <c r="BKL967" s="84" ph="1"/>
      <c r="BKM967" s="84" ph="1"/>
      <c r="BKN967" s="84" ph="1"/>
      <c r="BKO967" s="84" ph="1"/>
      <c r="BKP967" s="84" ph="1"/>
      <c r="BKQ967" s="84" ph="1"/>
      <c r="BKR967" s="84" ph="1"/>
      <c r="BKS967" s="84" ph="1"/>
      <c r="BKT967" s="84" ph="1"/>
      <c r="BKU967" s="84" ph="1"/>
      <c r="BKV967" s="84" ph="1"/>
      <c r="BKW967" s="84" ph="1"/>
      <c r="BKX967" s="84" ph="1"/>
      <c r="BKY967" s="84" ph="1"/>
      <c r="BKZ967" s="84" ph="1"/>
      <c r="BLA967" s="84" ph="1"/>
      <c r="BLB967" s="84" ph="1"/>
      <c r="BLC967" s="84" ph="1"/>
      <c r="BLD967" s="84" ph="1"/>
      <c r="BLE967" s="84" ph="1"/>
      <c r="BLF967" s="84" ph="1"/>
      <c r="BLG967" s="84" ph="1"/>
      <c r="BLH967" s="84" ph="1"/>
      <c r="BLI967" s="84" ph="1"/>
      <c r="BLJ967" s="84" ph="1"/>
      <c r="BLK967" s="84" ph="1"/>
      <c r="BLL967" s="84" ph="1"/>
      <c r="BLM967" s="84" ph="1"/>
      <c r="BLN967" s="84" ph="1"/>
      <c r="BLO967" s="84" ph="1"/>
      <c r="BLP967" s="84" ph="1"/>
      <c r="BLQ967" s="84" ph="1"/>
      <c r="BLR967" s="84" ph="1"/>
      <c r="BLS967" s="84" ph="1"/>
      <c r="BLT967" s="84" ph="1"/>
      <c r="BLU967" s="84" ph="1"/>
      <c r="BLV967" s="84" ph="1"/>
      <c r="BLW967" s="84" ph="1"/>
      <c r="BLX967" s="84" ph="1"/>
      <c r="BLY967" s="84" ph="1"/>
      <c r="BLZ967" s="84" ph="1"/>
      <c r="BMA967" s="84" ph="1"/>
      <c r="BMB967" s="84" ph="1"/>
      <c r="BMC967" s="84" ph="1"/>
      <c r="BMD967" s="84" ph="1"/>
      <c r="BME967" s="84" ph="1"/>
      <c r="BMF967" s="84" ph="1"/>
      <c r="BMG967" s="84" ph="1"/>
      <c r="BMH967" s="84" ph="1"/>
      <c r="BMI967" s="84" ph="1"/>
      <c r="BMJ967" s="84" ph="1"/>
      <c r="BMK967" s="84" ph="1"/>
      <c r="BML967" s="84" ph="1"/>
      <c r="BMM967" s="84" ph="1"/>
      <c r="BMN967" s="84" ph="1"/>
      <c r="BMO967" s="84" ph="1"/>
      <c r="BMP967" s="84" ph="1"/>
      <c r="BMQ967" s="84" ph="1"/>
      <c r="BMR967" s="84" ph="1"/>
      <c r="BMS967" s="84" ph="1"/>
      <c r="BMT967" s="84" ph="1"/>
      <c r="BMU967" s="84" ph="1"/>
      <c r="BMV967" s="84" ph="1"/>
      <c r="BMW967" s="84" ph="1"/>
      <c r="BMX967" s="84" ph="1"/>
      <c r="BMY967" s="84" ph="1"/>
      <c r="BMZ967" s="84" ph="1"/>
      <c r="BNA967" s="84" ph="1"/>
      <c r="BNB967" s="84" ph="1"/>
      <c r="BNC967" s="84" ph="1"/>
      <c r="BND967" s="84" ph="1"/>
      <c r="BNE967" s="84" ph="1"/>
      <c r="BNF967" s="84" ph="1"/>
      <c r="BNG967" s="84" ph="1"/>
      <c r="BNH967" s="84" ph="1"/>
      <c r="BNI967" s="84" ph="1"/>
      <c r="BNJ967" s="84" ph="1"/>
      <c r="BNK967" s="84" ph="1"/>
      <c r="BNL967" s="84" ph="1"/>
      <c r="BNM967" s="84" ph="1"/>
      <c r="BNN967" s="84" ph="1"/>
      <c r="BNO967" s="84" ph="1"/>
      <c r="BNP967" s="84" ph="1"/>
      <c r="BNQ967" s="84" ph="1"/>
      <c r="BNR967" s="84" ph="1"/>
      <c r="BNS967" s="84" ph="1"/>
      <c r="BNT967" s="84" ph="1"/>
      <c r="BNU967" s="84" ph="1"/>
      <c r="BNV967" s="84" ph="1"/>
      <c r="BNW967" s="84" ph="1"/>
      <c r="BNX967" s="84" ph="1"/>
      <c r="BNY967" s="84" ph="1"/>
      <c r="BNZ967" s="84" ph="1"/>
      <c r="BOA967" s="84" ph="1"/>
      <c r="BOB967" s="84" ph="1"/>
      <c r="BOC967" s="84" ph="1"/>
      <c r="BOD967" s="84" ph="1"/>
      <c r="BOE967" s="84" ph="1"/>
      <c r="BOF967" s="84" ph="1"/>
      <c r="BOG967" s="84" ph="1"/>
      <c r="BOH967" s="84" ph="1"/>
      <c r="BOI967" s="84" ph="1"/>
      <c r="BOJ967" s="84" ph="1"/>
      <c r="BOK967" s="84" ph="1"/>
      <c r="BOL967" s="84" ph="1"/>
      <c r="BOM967" s="84" ph="1"/>
      <c r="BON967" s="84" ph="1"/>
      <c r="BOO967" s="84" ph="1"/>
      <c r="BOP967" s="84" ph="1"/>
      <c r="BOQ967" s="84" ph="1"/>
      <c r="BOR967" s="84" ph="1"/>
      <c r="BOS967" s="84" ph="1"/>
      <c r="BOT967" s="84" ph="1"/>
      <c r="BOU967" s="84" ph="1"/>
      <c r="BOV967" s="84" ph="1"/>
      <c r="BOW967" s="84" ph="1"/>
      <c r="BOX967" s="84" ph="1"/>
      <c r="BOY967" s="84" ph="1"/>
      <c r="BOZ967" s="84" ph="1"/>
      <c r="BPA967" s="84" ph="1"/>
      <c r="BPB967" s="84" ph="1"/>
      <c r="BPC967" s="84" ph="1"/>
      <c r="BPD967" s="84" ph="1"/>
      <c r="BPE967" s="84" ph="1"/>
      <c r="BPF967" s="84" ph="1"/>
      <c r="BPG967" s="84" ph="1"/>
      <c r="BPH967" s="84" ph="1"/>
      <c r="BPI967" s="84" ph="1"/>
      <c r="BPJ967" s="84" ph="1"/>
      <c r="BPK967" s="84" ph="1"/>
      <c r="BPL967" s="84" ph="1"/>
      <c r="BPM967" s="84" ph="1"/>
      <c r="BPN967" s="84" ph="1"/>
      <c r="BPO967" s="84" ph="1"/>
      <c r="BPP967" s="84" ph="1"/>
      <c r="BPQ967" s="84" ph="1"/>
      <c r="BPR967" s="84" ph="1"/>
      <c r="BPS967" s="84" ph="1"/>
      <c r="BPT967" s="84" ph="1"/>
      <c r="BPU967" s="84" ph="1"/>
      <c r="BPV967" s="84" ph="1"/>
      <c r="BPW967" s="84" ph="1"/>
    </row>
    <row r="968" spans="10:1791" ht="24.75">
      <c r="J968" s="220" ph="1"/>
      <c r="P968" s="2" ph="1"/>
      <c r="Q968" s="340" ph="1"/>
      <c r="R968" s="340" ph="1"/>
      <c r="S968" s="19" ph="1"/>
      <c r="T968" s="2" ph="1"/>
      <c r="U968" s="2" ph="1"/>
      <c r="V968" s="2" ph="1"/>
      <c r="W968" s="2" ph="1"/>
      <c r="X968" s="2" ph="1"/>
      <c r="Y968" s="2" ph="1"/>
      <c r="Z968" s="2" ph="1"/>
      <c r="AA968" s="2" ph="1"/>
      <c r="AB968" s="2" ph="1"/>
      <c r="AC968" s="2" ph="1"/>
      <c r="AD968" s="2" ph="1"/>
      <c r="AE968" s="2" ph="1"/>
      <c r="AF968" s="84" ph="1"/>
      <c r="AG968" s="84" ph="1"/>
      <c r="AH968" s="84" ph="1"/>
      <c r="AI968" s="84" ph="1"/>
      <c r="AJ968" s="84" ph="1"/>
      <c r="AK968" s="84" ph="1"/>
      <c r="AL968" s="84" ph="1"/>
      <c r="AM968" s="84" ph="1"/>
      <c r="AN968" s="84" ph="1"/>
      <c r="AO968" s="84" ph="1"/>
      <c r="AP968" s="84" ph="1"/>
      <c r="AQ968" s="84" ph="1"/>
      <c r="AR968" s="84" ph="1"/>
      <c r="AS968" s="84" ph="1"/>
      <c r="AT968" s="84" ph="1"/>
      <c r="AU968" s="84" ph="1"/>
      <c r="AV968" s="84" ph="1"/>
      <c r="AW968" s="84" ph="1"/>
      <c r="AX968" s="84" ph="1"/>
      <c r="AY968" s="84" ph="1"/>
      <c r="AZ968" s="84" ph="1"/>
      <c r="BA968" s="84" ph="1"/>
      <c r="BB968" s="84" ph="1"/>
      <c r="BC968" s="84" ph="1"/>
      <c r="BD968" s="84" ph="1"/>
      <c r="BE968" s="84" ph="1"/>
      <c r="BF968" s="84" ph="1"/>
      <c r="BG968" s="84" ph="1"/>
      <c r="BH968" s="84" ph="1"/>
      <c r="BI968" s="84" ph="1"/>
      <c r="BJ968" s="84" ph="1"/>
      <c r="BK968" s="84" ph="1"/>
      <c r="BL968" s="84" ph="1"/>
      <c r="BM968" s="84" ph="1"/>
      <c r="BN968" s="84" ph="1"/>
      <c r="BO968" s="84" ph="1"/>
      <c r="BP968" s="84" ph="1"/>
      <c r="BQ968" s="84" ph="1"/>
      <c r="BR968" s="84" ph="1"/>
      <c r="BS968" s="84" ph="1"/>
      <c r="BT968" s="84" ph="1"/>
      <c r="BU968" s="84" ph="1"/>
      <c r="BV968" s="84" ph="1"/>
      <c r="BW968" s="84" ph="1"/>
      <c r="BX968" s="84" ph="1"/>
      <c r="BY968" s="84" ph="1"/>
      <c r="BZ968" s="84" ph="1"/>
      <c r="CA968" s="84" ph="1"/>
      <c r="CB968" s="84" ph="1"/>
      <c r="CC968" s="84" ph="1"/>
      <c r="CD968" s="84" ph="1"/>
      <c r="CE968" s="84" ph="1"/>
      <c r="CF968" s="84" ph="1"/>
      <c r="CG968" s="84" ph="1"/>
      <c r="CH968" s="84" ph="1"/>
      <c r="CI968" s="84" ph="1"/>
      <c r="CJ968" s="84" ph="1"/>
      <c r="CK968" s="84" ph="1"/>
      <c r="CL968" s="84" ph="1"/>
      <c r="CM968" s="84" ph="1"/>
      <c r="CN968" s="84" ph="1"/>
      <c r="CO968" s="84" ph="1"/>
      <c r="CP968" s="84" ph="1"/>
      <c r="CQ968" s="84" ph="1"/>
      <c r="CR968" s="84" ph="1"/>
      <c r="CS968" s="84" ph="1"/>
      <c r="CT968" s="84" ph="1"/>
      <c r="CU968" s="84" ph="1"/>
      <c r="CV968" s="84" ph="1"/>
      <c r="CW968" s="84" ph="1"/>
      <c r="CX968" s="84" ph="1"/>
      <c r="CY968" s="84" ph="1"/>
      <c r="CZ968" s="84" ph="1"/>
      <c r="DA968" s="84" ph="1"/>
      <c r="DB968" s="84" ph="1"/>
      <c r="DC968" s="84" ph="1"/>
      <c r="DD968" s="84" ph="1"/>
      <c r="DE968" s="84" ph="1"/>
      <c r="DF968" s="84" ph="1"/>
      <c r="DG968" s="84" ph="1"/>
      <c r="DH968" s="84" ph="1"/>
      <c r="DI968" s="84" ph="1"/>
      <c r="DJ968" s="84" ph="1"/>
      <c r="DK968" s="84" ph="1"/>
      <c r="DL968" s="84" ph="1"/>
      <c r="DM968" s="84" ph="1"/>
      <c r="DN968" s="84" ph="1"/>
      <c r="DO968" s="84" ph="1"/>
      <c r="DP968" s="84" ph="1"/>
      <c r="DQ968" s="84" ph="1"/>
      <c r="DR968" s="84" ph="1"/>
      <c r="DS968" s="84" ph="1"/>
      <c r="DT968" s="84" ph="1"/>
      <c r="DU968" s="84" ph="1"/>
      <c r="DV968" s="84" ph="1"/>
      <c r="DW968" s="84" ph="1"/>
      <c r="DX968" s="84" ph="1"/>
      <c r="DY968" s="84" ph="1"/>
      <c r="DZ968" s="84" ph="1"/>
      <c r="EA968" s="84" ph="1"/>
      <c r="EB968" s="84" ph="1"/>
      <c r="EC968" s="84" ph="1"/>
      <c r="ED968" s="84" ph="1"/>
      <c r="EE968" s="84" ph="1"/>
      <c r="EF968" s="84" ph="1"/>
      <c r="EG968" s="84" ph="1"/>
      <c r="EH968" s="84" ph="1"/>
      <c r="EI968" s="84" ph="1"/>
      <c r="EJ968" s="84" ph="1"/>
      <c r="EK968" s="84" ph="1"/>
      <c r="EL968" s="84" ph="1"/>
      <c r="EM968" s="84" ph="1"/>
      <c r="EN968" s="84" ph="1"/>
      <c r="EO968" s="84" ph="1"/>
      <c r="EP968" s="84" ph="1"/>
      <c r="EQ968" s="84" ph="1"/>
      <c r="ER968" s="84" ph="1"/>
      <c r="ES968" s="84" ph="1"/>
      <c r="ET968" s="84" ph="1"/>
      <c r="EU968" s="84" ph="1"/>
      <c r="EV968" s="84" ph="1"/>
      <c r="EW968" s="84" ph="1"/>
      <c r="EX968" s="84" ph="1"/>
      <c r="EY968" s="84" ph="1"/>
      <c r="EZ968" s="84" ph="1"/>
      <c r="FA968" s="84" ph="1"/>
      <c r="FB968" s="84" ph="1"/>
      <c r="FC968" s="84" ph="1"/>
      <c r="FD968" s="84" ph="1"/>
      <c r="FE968" s="84" ph="1"/>
      <c r="FF968" s="84" ph="1"/>
      <c r="FG968" s="84" ph="1"/>
      <c r="FH968" s="84" ph="1"/>
      <c r="FI968" s="84" ph="1"/>
      <c r="FJ968" s="84" ph="1"/>
      <c r="FK968" s="84" ph="1"/>
      <c r="FL968" s="84" ph="1"/>
      <c r="FM968" s="84" ph="1"/>
      <c r="FN968" s="84" ph="1"/>
      <c r="FO968" s="84" ph="1"/>
      <c r="FP968" s="84" ph="1"/>
      <c r="FQ968" s="84" ph="1"/>
      <c r="FR968" s="84" ph="1"/>
      <c r="FS968" s="84" ph="1"/>
      <c r="FT968" s="84" ph="1"/>
      <c r="FU968" s="84" ph="1"/>
      <c r="FV968" s="84" ph="1"/>
      <c r="FW968" s="84" ph="1"/>
      <c r="FX968" s="84" ph="1"/>
      <c r="FY968" s="84" ph="1"/>
      <c r="FZ968" s="84" ph="1"/>
      <c r="GA968" s="84" ph="1"/>
      <c r="GB968" s="84" ph="1"/>
      <c r="GC968" s="84" ph="1"/>
      <c r="GD968" s="84" ph="1"/>
      <c r="GE968" s="84" ph="1"/>
      <c r="GF968" s="84" ph="1"/>
      <c r="GG968" s="84" ph="1"/>
      <c r="GH968" s="84" ph="1"/>
      <c r="GI968" s="84" ph="1"/>
      <c r="GJ968" s="84" ph="1"/>
      <c r="GK968" s="84" ph="1"/>
      <c r="GL968" s="84" ph="1"/>
      <c r="GM968" s="84" ph="1"/>
      <c r="GN968" s="84" ph="1"/>
      <c r="GO968" s="84" ph="1"/>
      <c r="GP968" s="84" ph="1"/>
      <c r="GQ968" s="84" ph="1"/>
      <c r="GR968" s="84" ph="1"/>
      <c r="GS968" s="84" ph="1"/>
      <c r="GT968" s="84" ph="1"/>
      <c r="GU968" s="84" ph="1"/>
      <c r="GV968" s="84" ph="1"/>
      <c r="GW968" s="84" ph="1"/>
      <c r="GX968" s="84" ph="1"/>
      <c r="GY968" s="84" ph="1"/>
      <c r="GZ968" s="84" ph="1"/>
      <c r="HA968" s="84" ph="1"/>
      <c r="HB968" s="84" ph="1"/>
      <c r="HC968" s="84" ph="1"/>
      <c r="HD968" s="84" ph="1"/>
      <c r="HE968" s="84" ph="1"/>
      <c r="HF968" s="84" ph="1"/>
      <c r="HG968" s="84" ph="1"/>
      <c r="HH968" s="84" ph="1"/>
      <c r="HI968" s="84" ph="1"/>
      <c r="HJ968" s="84" ph="1"/>
      <c r="HK968" s="84" ph="1"/>
      <c r="HL968" s="84" ph="1"/>
      <c r="HM968" s="84" ph="1"/>
      <c r="HN968" s="84" ph="1"/>
      <c r="HO968" s="84" ph="1"/>
      <c r="HP968" s="84" ph="1"/>
      <c r="HQ968" s="84" ph="1"/>
      <c r="HR968" s="84" ph="1"/>
      <c r="HS968" s="84" ph="1"/>
      <c r="HT968" s="84" ph="1"/>
      <c r="HU968" s="84" ph="1"/>
      <c r="HV968" s="84" ph="1"/>
      <c r="HW968" s="84" ph="1"/>
      <c r="HX968" s="84" ph="1"/>
      <c r="HY968" s="84" ph="1"/>
      <c r="HZ968" s="84" ph="1"/>
      <c r="IA968" s="84" ph="1"/>
      <c r="IB968" s="84" ph="1"/>
      <c r="IC968" s="84" ph="1"/>
      <c r="ID968" s="84" ph="1"/>
      <c r="IE968" s="84" ph="1"/>
      <c r="IF968" s="84" ph="1"/>
      <c r="IG968" s="84" ph="1"/>
      <c r="IH968" s="84" ph="1"/>
      <c r="II968" s="84" ph="1"/>
      <c r="IJ968" s="84" ph="1"/>
      <c r="IK968" s="84" ph="1"/>
      <c r="IL968" s="84" ph="1"/>
      <c r="IM968" s="84" ph="1"/>
      <c r="IN968" s="84" ph="1"/>
      <c r="IO968" s="84" ph="1"/>
      <c r="IP968" s="84" ph="1"/>
      <c r="IQ968" s="84" ph="1"/>
      <c r="IR968" s="84" ph="1"/>
      <c r="IS968" s="84" ph="1"/>
      <c r="IT968" s="84" ph="1"/>
      <c r="IU968" s="84" ph="1"/>
      <c r="IV968" s="84" ph="1"/>
      <c r="IW968" s="84" ph="1"/>
      <c r="IX968" s="84" ph="1"/>
      <c r="IY968" s="84" ph="1"/>
      <c r="IZ968" s="84" ph="1"/>
      <c r="JA968" s="84" ph="1"/>
      <c r="JB968" s="84" ph="1"/>
      <c r="JC968" s="84" ph="1"/>
      <c r="JD968" s="84" ph="1"/>
      <c r="JE968" s="84" ph="1"/>
      <c r="JF968" s="84" ph="1"/>
      <c r="JG968" s="84" ph="1"/>
      <c r="JH968" s="84" ph="1"/>
      <c r="JI968" s="84" ph="1"/>
      <c r="JJ968" s="84" ph="1"/>
      <c r="JK968" s="84" ph="1"/>
      <c r="JL968" s="84" ph="1"/>
      <c r="JM968" s="84" ph="1"/>
      <c r="JN968" s="84" ph="1"/>
      <c r="JO968" s="84" ph="1"/>
      <c r="JP968" s="84" ph="1"/>
      <c r="JQ968" s="84" ph="1"/>
      <c r="JR968" s="84" ph="1"/>
      <c r="JS968" s="84" ph="1"/>
      <c r="JT968" s="84" ph="1"/>
      <c r="JU968" s="84" ph="1"/>
      <c r="JV968" s="84" ph="1"/>
      <c r="JW968" s="84" ph="1"/>
      <c r="JX968" s="84" ph="1"/>
      <c r="JY968" s="84" ph="1"/>
      <c r="JZ968" s="84" ph="1"/>
      <c r="KA968" s="84" ph="1"/>
      <c r="KB968" s="84" ph="1"/>
      <c r="KC968" s="84" ph="1"/>
      <c r="KD968" s="84" ph="1"/>
      <c r="KE968" s="84" ph="1"/>
      <c r="KF968" s="84" ph="1"/>
      <c r="KG968" s="84" ph="1"/>
      <c r="KH968" s="84" ph="1"/>
      <c r="KI968" s="84" ph="1"/>
      <c r="KJ968" s="84" ph="1"/>
      <c r="KK968" s="84" ph="1"/>
      <c r="KL968" s="84" ph="1"/>
      <c r="KM968" s="84" ph="1"/>
      <c r="KN968" s="84" ph="1"/>
      <c r="KO968" s="84" ph="1"/>
      <c r="KP968" s="84" ph="1"/>
      <c r="KQ968" s="84" ph="1"/>
      <c r="KR968" s="84" ph="1"/>
      <c r="KS968" s="84" ph="1"/>
      <c r="KT968" s="84" ph="1"/>
      <c r="KU968" s="84" ph="1"/>
      <c r="KV968" s="84" ph="1"/>
      <c r="KW968" s="84" ph="1"/>
      <c r="KX968" s="84" ph="1"/>
      <c r="KY968" s="84" ph="1"/>
      <c r="KZ968" s="84" ph="1"/>
      <c r="LA968" s="84" ph="1"/>
      <c r="LB968" s="84" ph="1"/>
      <c r="LC968" s="84" ph="1"/>
      <c r="LD968" s="84" ph="1"/>
      <c r="LE968" s="84" ph="1"/>
      <c r="LF968" s="84" ph="1"/>
      <c r="LG968" s="84" ph="1"/>
      <c r="LH968" s="84" ph="1"/>
      <c r="LI968" s="84" ph="1"/>
      <c r="LJ968" s="84" ph="1"/>
      <c r="LK968" s="84" ph="1"/>
      <c r="LL968" s="84" ph="1"/>
      <c r="LM968" s="84" ph="1"/>
      <c r="LN968" s="84" ph="1"/>
      <c r="LO968" s="84" ph="1"/>
      <c r="LP968" s="84" ph="1"/>
      <c r="LQ968" s="84" ph="1"/>
      <c r="LR968" s="84" ph="1"/>
      <c r="LS968" s="84" ph="1"/>
      <c r="LT968" s="84" ph="1"/>
      <c r="LU968" s="84" ph="1"/>
      <c r="LV968" s="84" ph="1"/>
      <c r="LW968" s="84" ph="1"/>
      <c r="LX968" s="84" ph="1"/>
      <c r="LY968" s="84" ph="1"/>
      <c r="LZ968" s="84" ph="1"/>
      <c r="MA968" s="84" ph="1"/>
      <c r="MB968" s="84" ph="1"/>
      <c r="MC968" s="84" ph="1"/>
      <c r="MD968" s="84" ph="1"/>
      <c r="ME968" s="84" ph="1"/>
      <c r="MF968" s="84" ph="1"/>
      <c r="MG968" s="84" ph="1"/>
      <c r="MH968" s="84" ph="1"/>
      <c r="MI968" s="84" ph="1"/>
      <c r="MJ968" s="84" ph="1"/>
      <c r="MK968" s="84" ph="1"/>
      <c r="ML968" s="84" ph="1"/>
      <c r="MM968" s="84" ph="1"/>
      <c r="MN968" s="84" ph="1"/>
      <c r="MO968" s="84" ph="1"/>
      <c r="MP968" s="84" ph="1"/>
      <c r="MQ968" s="84" ph="1"/>
      <c r="MR968" s="84" ph="1"/>
      <c r="MS968" s="84" ph="1"/>
      <c r="MT968" s="84" ph="1"/>
      <c r="MU968" s="84" ph="1"/>
      <c r="MV968" s="84" ph="1"/>
      <c r="MW968" s="84" ph="1"/>
      <c r="MX968" s="84" ph="1"/>
      <c r="MY968" s="84" ph="1"/>
      <c r="MZ968" s="84" ph="1"/>
      <c r="NA968" s="84" ph="1"/>
      <c r="NB968" s="84" ph="1"/>
      <c r="NC968" s="84" ph="1"/>
      <c r="ND968" s="84" ph="1"/>
      <c r="NE968" s="84" ph="1"/>
      <c r="NF968" s="84" ph="1"/>
      <c r="NG968" s="84" ph="1"/>
      <c r="NH968" s="84" ph="1"/>
      <c r="NI968" s="84" ph="1"/>
      <c r="NJ968" s="84" ph="1"/>
      <c r="NK968" s="84" ph="1"/>
      <c r="NL968" s="84" ph="1"/>
      <c r="NM968" s="84" ph="1"/>
      <c r="NN968" s="84" ph="1"/>
      <c r="NO968" s="84" ph="1"/>
      <c r="NP968" s="84" ph="1"/>
      <c r="NQ968" s="84" ph="1"/>
      <c r="NR968" s="84" ph="1"/>
      <c r="NS968" s="84" ph="1"/>
      <c r="NT968" s="84" ph="1"/>
      <c r="NU968" s="84" ph="1"/>
      <c r="NV968" s="84" ph="1"/>
      <c r="NW968" s="84" ph="1"/>
      <c r="NX968" s="84" ph="1"/>
      <c r="NY968" s="84" ph="1"/>
      <c r="NZ968" s="84" ph="1"/>
      <c r="OA968" s="84" ph="1"/>
      <c r="OB968" s="84" ph="1"/>
      <c r="OC968" s="84" ph="1"/>
      <c r="OD968" s="84" ph="1"/>
      <c r="OE968" s="84" ph="1"/>
      <c r="OF968" s="84" ph="1"/>
      <c r="OG968" s="84" ph="1"/>
      <c r="OH968" s="84" ph="1"/>
      <c r="OI968" s="84" ph="1"/>
      <c r="OJ968" s="84" ph="1"/>
      <c r="OK968" s="84" ph="1"/>
      <c r="OL968" s="84" ph="1"/>
      <c r="OM968" s="84" ph="1"/>
      <c r="ON968" s="84" ph="1"/>
      <c r="OO968" s="84" ph="1"/>
      <c r="OP968" s="84" ph="1"/>
      <c r="OQ968" s="84" ph="1"/>
      <c r="OR968" s="84" ph="1"/>
      <c r="OS968" s="84" ph="1"/>
      <c r="OT968" s="84" ph="1"/>
      <c r="OU968" s="84" ph="1"/>
      <c r="OV968" s="84" ph="1"/>
      <c r="OW968" s="84" ph="1"/>
      <c r="OX968" s="84" ph="1"/>
      <c r="OY968" s="84" ph="1"/>
      <c r="OZ968" s="84" ph="1"/>
      <c r="PA968" s="84" ph="1"/>
      <c r="PB968" s="84" ph="1"/>
      <c r="PC968" s="84" ph="1"/>
      <c r="PD968" s="84" ph="1"/>
      <c r="PE968" s="84" ph="1"/>
      <c r="PF968" s="84" ph="1"/>
      <c r="PG968" s="84" ph="1"/>
      <c r="PH968" s="84" ph="1"/>
      <c r="PI968" s="84" ph="1"/>
      <c r="PJ968" s="84" ph="1"/>
      <c r="PK968" s="84" ph="1"/>
      <c r="PL968" s="84" ph="1"/>
      <c r="PM968" s="84" ph="1"/>
      <c r="PN968" s="84" ph="1"/>
      <c r="PO968" s="84" ph="1"/>
      <c r="PP968" s="84" ph="1"/>
      <c r="PQ968" s="84" ph="1"/>
      <c r="PR968" s="84" ph="1"/>
      <c r="PS968" s="84" ph="1"/>
      <c r="PT968" s="84" ph="1"/>
      <c r="PU968" s="84" ph="1"/>
      <c r="PV968" s="84" ph="1"/>
      <c r="PW968" s="84" ph="1"/>
      <c r="PX968" s="84" ph="1"/>
      <c r="PY968" s="84" ph="1"/>
      <c r="PZ968" s="84" ph="1"/>
      <c r="QA968" s="84" ph="1"/>
      <c r="QB968" s="84" ph="1"/>
      <c r="QC968" s="84" ph="1"/>
      <c r="QD968" s="84" ph="1"/>
      <c r="QE968" s="84" ph="1"/>
      <c r="QF968" s="84" ph="1"/>
      <c r="QG968" s="84" ph="1"/>
      <c r="QH968" s="84" ph="1"/>
      <c r="QI968" s="84" ph="1"/>
      <c r="QJ968" s="84" ph="1"/>
      <c r="QK968" s="84" ph="1"/>
      <c r="QL968" s="84" ph="1"/>
      <c r="QM968" s="84" ph="1"/>
      <c r="QN968" s="84" ph="1"/>
      <c r="QO968" s="84" ph="1"/>
      <c r="QP968" s="84" ph="1"/>
      <c r="QQ968" s="84" ph="1"/>
      <c r="QR968" s="84" ph="1"/>
      <c r="QS968" s="84" ph="1"/>
      <c r="QT968" s="84" ph="1"/>
      <c r="QU968" s="84" ph="1"/>
      <c r="QV968" s="84" ph="1"/>
      <c r="QW968" s="84" ph="1"/>
      <c r="QX968" s="84" ph="1"/>
      <c r="QY968" s="84" ph="1"/>
      <c r="QZ968" s="84" ph="1"/>
      <c r="RA968" s="84" ph="1"/>
      <c r="RB968" s="84" ph="1"/>
      <c r="RC968" s="84" ph="1"/>
      <c r="RD968" s="84" ph="1"/>
      <c r="RE968" s="84" ph="1"/>
      <c r="RF968" s="84" ph="1"/>
      <c r="RG968" s="84" ph="1"/>
      <c r="RH968" s="84" ph="1"/>
      <c r="RI968" s="84" ph="1"/>
      <c r="RJ968" s="84" ph="1"/>
      <c r="RK968" s="84" ph="1"/>
      <c r="RL968" s="84" ph="1"/>
      <c r="RM968" s="84" ph="1"/>
      <c r="RN968" s="84" ph="1"/>
      <c r="RO968" s="84" ph="1"/>
      <c r="RP968" s="84" ph="1"/>
      <c r="RQ968" s="84" ph="1"/>
      <c r="RR968" s="84" ph="1"/>
      <c r="RS968" s="84" ph="1"/>
      <c r="RT968" s="84" ph="1"/>
      <c r="RU968" s="84" ph="1"/>
      <c r="RV968" s="84" ph="1"/>
      <c r="RW968" s="84" ph="1"/>
      <c r="RX968" s="84" ph="1"/>
      <c r="RY968" s="84" ph="1"/>
      <c r="RZ968" s="84" ph="1"/>
      <c r="SA968" s="84" ph="1"/>
      <c r="SB968" s="84" ph="1"/>
      <c r="SC968" s="84" ph="1"/>
      <c r="SD968" s="84" ph="1"/>
      <c r="SE968" s="84" ph="1"/>
      <c r="SF968" s="84" ph="1"/>
      <c r="SG968" s="84" ph="1"/>
      <c r="SH968" s="84" ph="1"/>
      <c r="SI968" s="84" ph="1"/>
      <c r="SJ968" s="84" ph="1"/>
      <c r="SK968" s="84" ph="1"/>
      <c r="SL968" s="84" ph="1"/>
      <c r="SM968" s="84" ph="1"/>
      <c r="SN968" s="84" ph="1"/>
      <c r="SO968" s="84" ph="1"/>
      <c r="SP968" s="84" ph="1"/>
      <c r="SQ968" s="84" ph="1"/>
      <c r="SR968" s="84" ph="1"/>
      <c r="SS968" s="84" ph="1"/>
      <c r="ST968" s="84" ph="1"/>
      <c r="SU968" s="84" ph="1"/>
      <c r="SV968" s="84" ph="1"/>
      <c r="SW968" s="84" ph="1"/>
      <c r="SX968" s="84" ph="1"/>
      <c r="SY968" s="84" ph="1"/>
      <c r="SZ968" s="84" ph="1"/>
      <c r="TA968" s="84" ph="1"/>
      <c r="TB968" s="84" ph="1"/>
      <c r="TC968" s="84" ph="1"/>
      <c r="TD968" s="84" ph="1"/>
      <c r="TE968" s="84" ph="1"/>
      <c r="TF968" s="84" ph="1"/>
      <c r="TG968" s="84" ph="1"/>
      <c r="TH968" s="84" ph="1"/>
      <c r="TI968" s="84" ph="1"/>
      <c r="TJ968" s="84" ph="1"/>
      <c r="TK968" s="84" ph="1"/>
      <c r="TL968" s="84" ph="1"/>
      <c r="TM968" s="84" ph="1"/>
      <c r="TN968" s="84" ph="1"/>
      <c r="TO968" s="84" ph="1"/>
      <c r="TP968" s="84" ph="1"/>
      <c r="TQ968" s="84" ph="1"/>
      <c r="TR968" s="84" ph="1"/>
      <c r="TS968" s="84" ph="1"/>
      <c r="TT968" s="84" ph="1"/>
      <c r="TU968" s="84" ph="1"/>
      <c r="TV968" s="84" ph="1"/>
      <c r="TW968" s="84" ph="1"/>
      <c r="TX968" s="84" ph="1"/>
      <c r="TY968" s="84" ph="1"/>
      <c r="TZ968" s="84" ph="1"/>
      <c r="UA968" s="84" ph="1"/>
      <c r="UB968" s="84" ph="1"/>
      <c r="UC968" s="84" ph="1"/>
      <c r="UD968" s="84" ph="1"/>
      <c r="UE968" s="84" ph="1"/>
      <c r="UF968" s="84" ph="1"/>
      <c r="UG968" s="84" ph="1"/>
      <c r="UH968" s="84" ph="1"/>
      <c r="UI968" s="84" ph="1"/>
      <c r="UJ968" s="84" ph="1"/>
      <c r="UK968" s="84" ph="1"/>
      <c r="UL968" s="84" ph="1"/>
      <c r="UM968" s="84" ph="1"/>
      <c r="UN968" s="84" ph="1"/>
      <c r="UO968" s="84" ph="1"/>
      <c r="UP968" s="84" ph="1"/>
      <c r="UQ968" s="84" ph="1"/>
      <c r="UR968" s="84" ph="1"/>
      <c r="US968" s="84" ph="1"/>
      <c r="UT968" s="84" ph="1"/>
      <c r="UU968" s="84" ph="1"/>
      <c r="UV968" s="84" ph="1"/>
      <c r="UW968" s="84" ph="1"/>
      <c r="UX968" s="84" ph="1"/>
      <c r="UY968" s="84" ph="1"/>
      <c r="UZ968" s="84" ph="1"/>
      <c r="VA968" s="84" ph="1"/>
      <c r="VB968" s="84" ph="1"/>
      <c r="VC968" s="84" ph="1"/>
      <c r="VD968" s="84" ph="1"/>
      <c r="VE968" s="84" ph="1"/>
      <c r="VF968" s="84" ph="1"/>
      <c r="VG968" s="84" ph="1"/>
      <c r="VH968" s="84" ph="1"/>
      <c r="VI968" s="84" ph="1"/>
      <c r="VJ968" s="84" ph="1"/>
      <c r="VK968" s="84" ph="1"/>
      <c r="VL968" s="84" ph="1"/>
      <c r="VM968" s="84" ph="1"/>
      <c r="VN968" s="84" ph="1"/>
      <c r="VO968" s="84" ph="1"/>
      <c r="VP968" s="84" ph="1"/>
      <c r="VQ968" s="84" ph="1"/>
      <c r="VR968" s="84" ph="1"/>
      <c r="VS968" s="84" ph="1"/>
      <c r="VT968" s="84" ph="1"/>
      <c r="VU968" s="84" ph="1"/>
      <c r="VV968" s="84" ph="1"/>
      <c r="VW968" s="84" ph="1"/>
      <c r="VX968" s="84" ph="1"/>
      <c r="VY968" s="84" ph="1"/>
      <c r="VZ968" s="84" ph="1"/>
      <c r="WA968" s="84" ph="1"/>
      <c r="WB968" s="84" ph="1"/>
      <c r="WC968" s="84" ph="1"/>
      <c r="WD968" s="84" ph="1"/>
      <c r="WE968" s="84" ph="1"/>
      <c r="WF968" s="84" ph="1"/>
      <c r="WG968" s="84" ph="1"/>
      <c r="WH968" s="84" ph="1"/>
      <c r="WI968" s="84" ph="1"/>
      <c r="WJ968" s="84" ph="1"/>
      <c r="WK968" s="84" ph="1"/>
      <c r="WL968" s="84" ph="1"/>
      <c r="WM968" s="84" ph="1"/>
      <c r="WN968" s="84" ph="1"/>
      <c r="WO968" s="84" ph="1"/>
      <c r="WP968" s="84" ph="1"/>
      <c r="WQ968" s="84" ph="1"/>
      <c r="WR968" s="84" ph="1"/>
      <c r="WS968" s="84" ph="1"/>
      <c r="WT968" s="84" ph="1"/>
      <c r="WU968" s="84" ph="1"/>
      <c r="WV968" s="84" ph="1"/>
      <c r="WW968" s="84" ph="1"/>
      <c r="WX968" s="84" ph="1"/>
      <c r="WY968" s="84" ph="1"/>
      <c r="WZ968" s="84" ph="1"/>
      <c r="XA968" s="84" ph="1"/>
      <c r="XB968" s="84" ph="1"/>
      <c r="XC968" s="84" ph="1"/>
      <c r="XD968" s="84" ph="1"/>
      <c r="XE968" s="84" ph="1"/>
      <c r="XF968" s="84" ph="1"/>
      <c r="XG968" s="84" ph="1"/>
      <c r="XH968" s="84" ph="1"/>
      <c r="XI968" s="84" ph="1"/>
      <c r="XJ968" s="84" ph="1"/>
      <c r="XK968" s="84" ph="1"/>
      <c r="XL968" s="84" ph="1"/>
      <c r="XM968" s="84" ph="1"/>
      <c r="XN968" s="84" ph="1"/>
      <c r="XO968" s="84" ph="1"/>
      <c r="XP968" s="84" ph="1"/>
      <c r="XQ968" s="84" ph="1"/>
      <c r="XR968" s="84" ph="1"/>
      <c r="XS968" s="84" ph="1"/>
      <c r="XT968" s="84" ph="1"/>
      <c r="XU968" s="84" ph="1"/>
      <c r="XV968" s="84" ph="1"/>
      <c r="XW968" s="84" ph="1"/>
      <c r="XX968" s="84" ph="1"/>
      <c r="XY968" s="84" ph="1"/>
      <c r="XZ968" s="84" ph="1"/>
      <c r="YA968" s="84" ph="1"/>
      <c r="YB968" s="84" ph="1"/>
      <c r="YC968" s="84" ph="1"/>
      <c r="YD968" s="84" ph="1"/>
      <c r="YE968" s="84" ph="1"/>
      <c r="YF968" s="84" ph="1"/>
      <c r="YG968" s="84" ph="1"/>
      <c r="YH968" s="84" ph="1"/>
      <c r="YI968" s="84" ph="1"/>
      <c r="YJ968" s="84" ph="1"/>
      <c r="YK968" s="84" ph="1"/>
      <c r="YL968" s="84" ph="1"/>
      <c r="YM968" s="84" ph="1"/>
      <c r="YN968" s="84" ph="1"/>
      <c r="YO968" s="84" ph="1"/>
      <c r="YP968" s="84" ph="1"/>
      <c r="YQ968" s="84" ph="1"/>
      <c r="YR968" s="84" ph="1"/>
      <c r="YS968" s="84" ph="1"/>
      <c r="YT968" s="84" ph="1"/>
      <c r="YU968" s="84" ph="1"/>
      <c r="YV968" s="84" ph="1"/>
      <c r="YW968" s="84" ph="1"/>
      <c r="YX968" s="84" ph="1"/>
      <c r="YY968" s="84" ph="1"/>
      <c r="YZ968" s="84" ph="1"/>
      <c r="ZA968" s="84" ph="1"/>
      <c r="ZB968" s="84" ph="1"/>
      <c r="ZC968" s="84" ph="1"/>
      <c r="ZD968" s="84" ph="1"/>
      <c r="ZE968" s="84" ph="1"/>
      <c r="ZF968" s="84" ph="1"/>
      <c r="ZG968" s="84" ph="1"/>
      <c r="ZH968" s="84" ph="1"/>
      <c r="ZI968" s="84" ph="1"/>
      <c r="ZJ968" s="84" ph="1"/>
      <c r="ZK968" s="84" ph="1"/>
      <c r="ZL968" s="84" ph="1"/>
      <c r="ZM968" s="84" ph="1"/>
      <c r="ZN968" s="84" ph="1"/>
      <c r="ZO968" s="84" ph="1"/>
      <c r="ZP968" s="84" ph="1"/>
      <c r="ZQ968" s="84" ph="1"/>
      <c r="ZR968" s="84" ph="1"/>
      <c r="ZS968" s="84" ph="1"/>
      <c r="ZT968" s="84" ph="1"/>
      <c r="ZU968" s="84" ph="1"/>
      <c r="ZV968" s="84" ph="1"/>
      <c r="ZW968" s="84" ph="1"/>
      <c r="ZX968" s="84" ph="1"/>
      <c r="ZY968" s="84" ph="1"/>
      <c r="ZZ968" s="84" ph="1"/>
      <c r="AAA968" s="84" ph="1"/>
      <c r="AAB968" s="84" ph="1"/>
      <c r="AAC968" s="84" ph="1"/>
      <c r="AAD968" s="84" ph="1"/>
      <c r="AAE968" s="84" ph="1"/>
      <c r="AAF968" s="84" ph="1"/>
      <c r="AAG968" s="84" ph="1"/>
      <c r="AAH968" s="84" ph="1"/>
      <c r="AAI968" s="84" ph="1"/>
      <c r="AAJ968" s="84" ph="1"/>
      <c r="AAK968" s="84" ph="1"/>
      <c r="AAL968" s="84" ph="1"/>
      <c r="AAM968" s="84" ph="1"/>
      <c r="AAN968" s="84" ph="1"/>
      <c r="AAO968" s="84" ph="1"/>
      <c r="AAP968" s="84" ph="1"/>
      <c r="AAQ968" s="84" ph="1"/>
      <c r="AAR968" s="84" ph="1"/>
      <c r="AAS968" s="84" ph="1"/>
      <c r="AAT968" s="84" ph="1"/>
      <c r="AAU968" s="84" ph="1"/>
      <c r="AAV968" s="84" ph="1"/>
      <c r="AAW968" s="84" ph="1"/>
      <c r="AAX968" s="84" ph="1"/>
      <c r="AAY968" s="84" ph="1"/>
      <c r="AAZ968" s="84" ph="1"/>
      <c r="ABA968" s="84" ph="1"/>
      <c r="ABB968" s="84" ph="1"/>
      <c r="ABC968" s="84" ph="1"/>
      <c r="ABD968" s="84" ph="1"/>
      <c r="ABE968" s="84" ph="1"/>
      <c r="ABF968" s="84" ph="1"/>
      <c r="ABG968" s="84" ph="1"/>
      <c r="ABH968" s="84" ph="1"/>
      <c r="ABI968" s="84" ph="1"/>
      <c r="ABJ968" s="84" ph="1"/>
      <c r="ABK968" s="84" ph="1"/>
      <c r="ABL968" s="84" ph="1"/>
      <c r="ABM968" s="84" ph="1"/>
      <c r="ABN968" s="84" ph="1"/>
      <c r="ABO968" s="84" ph="1"/>
      <c r="ABP968" s="84" ph="1"/>
      <c r="ABQ968" s="84" ph="1"/>
      <c r="ABR968" s="84" ph="1"/>
      <c r="ABS968" s="84" ph="1"/>
      <c r="ABT968" s="84" ph="1"/>
      <c r="ABU968" s="84" ph="1"/>
      <c r="ABV968" s="84" ph="1"/>
      <c r="ABW968" s="84" ph="1"/>
      <c r="ABX968" s="84" ph="1"/>
      <c r="ABY968" s="84" ph="1"/>
      <c r="ABZ968" s="84" ph="1"/>
      <c r="ACA968" s="84" ph="1"/>
      <c r="ACB968" s="84" ph="1"/>
      <c r="ACC968" s="84" ph="1"/>
      <c r="ACD968" s="84" ph="1"/>
      <c r="ACE968" s="84" ph="1"/>
      <c r="ACF968" s="84" ph="1"/>
      <c r="ACG968" s="84" ph="1"/>
      <c r="ACH968" s="84" ph="1"/>
      <c r="ACI968" s="84" ph="1"/>
      <c r="ACJ968" s="84" ph="1"/>
      <c r="ACK968" s="84" ph="1"/>
      <c r="ACL968" s="84" ph="1"/>
      <c r="ACM968" s="84" ph="1"/>
      <c r="ACN968" s="84" ph="1"/>
      <c r="ACO968" s="84" ph="1"/>
      <c r="ACP968" s="84" ph="1"/>
      <c r="ACQ968" s="84" ph="1"/>
      <c r="ACR968" s="84" ph="1"/>
      <c r="ACS968" s="84" ph="1"/>
      <c r="ACT968" s="84" ph="1"/>
      <c r="ACU968" s="84" ph="1"/>
      <c r="ACV968" s="84" ph="1"/>
      <c r="ACW968" s="84" ph="1"/>
      <c r="ACX968" s="84" ph="1"/>
      <c r="ACY968" s="84" ph="1"/>
      <c r="ACZ968" s="84" ph="1"/>
      <c r="ADA968" s="84" ph="1"/>
      <c r="ADB968" s="84" ph="1"/>
      <c r="ADC968" s="84" ph="1"/>
      <c r="ADD968" s="84" ph="1"/>
      <c r="ADE968" s="84" ph="1"/>
      <c r="ADF968" s="84" ph="1"/>
      <c r="ADG968" s="84" ph="1"/>
      <c r="ADH968" s="84" ph="1"/>
      <c r="ADI968" s="84" ph="1"/>
      <c r="ADJ968" s="84" ph="1"/>
      <c r="ADK968" s="84" ph="1"/>
      <c r="ADL968" s="84" ph="1"/>
      <c r="ADM968" s="84" ph="1"/>
      <c r="ADN968" s="84" ph="1"/>
      <c r="ADO968" s="84" ph="1"/>
      <c r="ADP968" s="84" ph="1"/>
      <c r="ADQ968" s="84" ph="1"/>
      <c r="ADR968" s="84" ph="1"/>
      <c r="ADS968" s="84" ph="1"/>
      <c r="ADT968" s="84" ph="1"/>
      <c r="ADU968" s="84" ph="1"/>
      <c r="ADV968" s="84" ph="1"/>
      <c r="ADW968" s="84" ph="1"/>
      <c r="ADX968" s="84" ph="1"/>
      <c r="ADY968" s="84" ph="1"/>
      <c r="ADZ968" s="84" ph="1"/>
      <c r="AEA968" s="84" ph="1"/>
      <c r="AEB968" s="84" ph="1"/>
      <c r="AEC968" s="84" ph="1"/>
      <c r="AED968" s="84" ph="1"/>
      <c r="AEE968" s="84" ph="1"/>
      <c r="AEF968" s="84" ph="1"/>
      <c r="AEG968" s="84" ph="1"/>
      <c r="AEH968" s="84" ph="1"/>
      <c r="AEI968" s="84" ph="1"/>
      <c r="AEJ968" s="84" ph="1"/>
      <c r="AEK968" s="84" ph="1"/>
      <c r="AEL968" s="84" ph="1"/>
      <c r="AEM968" s="84" ph="1"/>
      <c r="AEN968" s="84" ph="1"/>
      <c r="AEO968" s="84" ph="1"/>
      <c r="AEP968" s="84" ph="1"/>
      <c r="AEQ968" s="84" ph="1"/>
      <c r="AER968" s="84" ph="1"/>
      <c r="AES968" s="84" ph="1"/>
      <c r="AET968" s="84" ph="1"/>
      <c r="AEU968" s="84" ph="1"/>
      <c r="AEV968" s="84" ph="1"/>
      <c r="AEW968" s="84" ph="1"/>
      <c r="AEX968" s="84" ph="1"/>
      <c r="AEY968" s="84" ph="1"/>
      <c r="AEZ968" s="84" ph="1"/>
      <c r="AFA968" s="84" ph="1"/>
      <c r="AFB968" s="84" ph="1"/>
      <c r="AFC968" s="84" ph="1"/>
      <c r="AFD968" s="84" ph="1"/>
      <c r="AFE968" s="84" ph="1"/>
      <c r="AFF968" s="84" ph="1"/>
      <c r="AFG968" s="84" ph="1"/>
      <c r="AFH968" s="84" ph="1"/>
      <c r="AFI968" s="84" ph="1"/>
      <c r="AFJ968" s="84" ph="1"/>
      <c r="AFK968" s="84" ph="1"/>
      <c r="AFL968" s="84" ph="1"/>
      <c r="AFM968" s="84" ph="1"/>
      <c r="AFN968" s="84" ph="1"/>
      <c r="AFO968" s="84" ph="1"/>
      <c r="AFP968" s="84" ph="1"/>
      <c r="AFQ968" s="84" ph="1"/>
      <c r="AFR968" s="84" ph="1"/>
      <c r="AFS968" s="84" ph="1"/>
      <c r="AFT968" s="84" ph="1"/>
      <c r="AFU968" s="84" ph="1"/>
      <c r="AFV968" s="84" ph="1"/>
      <c r="AFW968" s="84" ph="1"/>
      <c r="AFX968" s="84" ph="1"/>
      <c r="AFY968" s="84" ph="1"/>
      <c r="AFZ968" s="84" ph="1"/>
      <c r="AGA968" s="84" ph="1"/>
      <c r="AGB968" s="84" ph="1"/>
      <c r="AGC968" s="84" ph="1"/>
      <c r="AGD968" s="84" ph="1"/>
      <c r="AGE968" s="84" ph="1"/>
      <c r="AGF968" s="84" ph="1"/>
      <c r="AGG968" s="84" ph="1"/>
      <c r="AGH968" s="84" ph="1"/>
      <c r="AGI968" s="84" ph="1"/>
      <c r="AGJ968" s="84" ph="1"/>
      <c r="AGK968" s="84" ph="1"/>
      <c r="AGL968" s="84" ph="1"/>
      <c r="AGM968" s="84" ph="1"/>
      <c r="AGN968" s="84" ph="1"/>
      <c r="AGO968" s="84" ph="1"/>
      <c r="AGP968" s="84" ph="1"/>
      <c r="AGQ968" s="84" ph="1"/>
      <c r="AGR968" s="84" ph="1"/>
      <c r="AGS968" s="84" ph="1"/>
      <c r="AGT968" s="84" ph="1"/>
      <c r="AGU968" s="84" ph="1"/>
      <c r="AGV968" s="84" ph="1"/>
      <c r="AGW968" s="84" ph="1"/>
      <c r="AGX968" s="84" ph="1"/>
      <c r="AGY968" s="84" ph="1"/>
      <c r="AGZ968" s="84" ph="1"/>
      <c r="AHA968" s="84" ph="1"/>
      <c r="AHB968" s="84" ph="1"/>
      <c r="AHC968" s="84" ph="1"/>
      <c r="AHD968" s="84" ph="1"/>
      <c r="AHE968" s="84" ph="1"/>
      <c r="AHF968" s="84" ph="1"/>
      <c r="AHG968" s="84" ph="1"/>
      <c r="AHH968" s="84" ph="1"/>
      <c r="AHI968" s="84" ph="1"/>
      <c r="AHJ968" s="84" ph="1"/>
      <c r="AHK968" s="84" ph="1"/>
      <c r="AHL968" s="84" ph="1"/>
      <c r="AHM968" s="84" ph="1"/>
      <c r="AHN968" s="84" ph="1"/>
      <c r="AHO968" s="84" ph="1"/>
      <c r="AHP968" s="84" ph="1"/>
      <c r="AHQ968" s="84" ph="1"/>
      <c r="AHR968" s="84" ph="1"/>
      <c r="AHS968" s="84" ph="1"/>
      <c r="AHT968" s="84" ph="1"/>
      <c r="AHU968" s="84" ph="1"/>
      <c r="AHV968" s="84" ph="1"/>
      <c r="AHW968" s="84" ph="1"/>
      <c r="AHX968" s="84" ph="1"/>
      <c r="AHY968" s="84" ph="1"/>
      <c r="AHZ968" s="84" ph="1"/>
      <c r="AIA968" s="84" ph="1"/>
      <c r="AIB968" s="84" ph="1"/>
      <c r="AIC968" s="84" ph="1"/>
      <c r="AID968" s="84" ph="1"/>
      <c r="AIE968" s="84" ph="1"/>
      <c r="AIF968" s="84" ph="1"/>
      <c r="AIG968" s="84" ph="1"/>
      <c r="AIH968" s="84" ph="1"/>
      <c r="AII968" s="84" ph="1"/>
      <c r="AIJ968" s="84" ph="1"/>
      <c r="AIK968" s="84" ph="1"/>
      <c r="AIL968" s="84" ph="1"/>
      <c r="AIM968" s="84" ph="1"/>
      <c r="AIN968" s="84" ph="1"/>
      <c r="AIO968" s="84" ph="1"/>
      <c r="AIP968" s="84" ph="1"/>
      <c r="AIQ968" s="84" ph="1"/>
      <c r="AIR968" s="84" ph="1"/>
      <c r="AIS968" s="84" ph="1"/>
      <c r="AIT968" s="84" ph="1"/>
      <c r="AIU968" s="84" ph="1"/>
      <c r="AIV968" s="84" ph="1"/>
      <c r="AIW968" s="84" ph="1"/>
      <c r="AIX968" s="84" ph="1"/>
      <c r="AIY968" s="84" ph="1"/>
      <c r="AIZ968" s="84" ph="1"/>
      <c r="AJA968" s="84" ph="1"/>
      <c r="AJB968" s="84" ph="1"/>
      <c r="AJC968" s="84" ph="1"/>
      <c r="AJD968" s="84" ph="1"/>
      <c r="AJE968" s="84" ph="1"/>
      <c r="AJF968" s="84" ph="1"/>
      <c r="AJG968" s="84" ph="1"/>
      <c r="AJH968" s="84" ph="1"/>
      <c r="AJI968" s="84" ph="1"/>
      <c r="AJJ968" s="84" ph="1"/>
      <c r="AJK968" s="84" ph="1"/>
      <c r="AJL968" s="84" ph="1"/>
      <c r="AJM968" s="84" ph="1"/>
      <c r="AJN968" s="84" ph="1"/>
      <c r="AJO968" s="84" ph="1"/>
      <c r="AJP968" s="84" ph="1"/>
      <c r="AJQ968" s="84" ph="1"/>
      <c r="AJR968" s="84" ph="1"/>
      <c r="AJS968" s="84" ph="1"/>
      <c r="AJT968" s="84" ph="1"/>
      <c r="AJU968" s="84" ph="1"/>
      <c r="AJV968" s="84" ph="1"/>
      <c r="AJW968" s="84" ph="1"/>
      <c r="AJX968" s="84" ph="1"/>
      <c r="AJY968" s="84" ph="1"/>
      <c r="AJZ968" s="84" ph="1"/>
      <c r="AKA968" s="84" ph="1"/>
      <c r="AKB968" s="84" ph="1"/>
      <c r="AKC968" s="84" ph="1"/>
      <c r="AKD968" s="84" ph="1"/>
      <c r="AKE968" s="84" ph="1"/>
      <c r="AKF968" s="84" ph="1"/>
      <c r="AKG968" s="84" ph="1"/>
      <c r="AKH968" s="84" ph="1"/>
      <c r="AKI968" s="84" ph="1"/>
      <c r="AKJ968" s="84" ph="1"/>
      <c r="AKK968" s="84" ph="1"/>
      <c r="AKL968" s="84" ph="1"/>
      <c r="AKM968" s="84" ph="1"/>
      <c r="AKN968" s="84" ph="1"/>
      <c r="AKO968" s="84" ph="1"/>
      <c r="AKP968" s="84" ph="1"/>
      <c r="AKQ968" s="84" ph="1"/>
      <c r="AKR968" s="84" ph="1"/>
      <c r="AKS968" s="84" ph="1"/>
      <c r="AKT968" s="84" ph="1"/>
      <c r="AKU968" s="84" ph="1"/>
      <c r="AKV968" s="84" ph="1"/>
      <c r="AKW968" s="84" ph="1"/>
      <c r="AKX968" s="84" ph="1"/>
      <c r="AKY968" s="84" ph="1"/>
      <c r="AKZ968" s="84" ph="1"/>
      <c r="ALA968" s="84" ph="1"/>
      <c r="ALB968" s="84" ph="1"/>
      <c r="ALC968" s="84" ph="1"/>
      <c r="ALD968" s="84" ph="1"/>
      <c r="ALE968" s="84" ph="1"/>
      <c r="ALF968" s="84" ph="1"/>
      <c r="ALG968" s="84" ph="1"/>
      <c r="ALH968" s="84" ph="1"/>
      <c r="ALI968" s="84" ph="1"/>
      <c r="ALJ968" s="84" ph="1"/>
      <c r="ALK968" s="84" ph="1"/>
      <c r="ALL968" s="84" ph="1"/>
      <c r="ALM968" s="84" ph="1"/>
      <c r="ALN968" s="84" ph="1"/>
      <c r="ALO968" s="84" ph="1"/>
      <c r="ALP968" s="84" ph="1"/>
      <c r="ALQ968" s="84" ph="1"/>
      <c r="ALR968" s="84" ph="1"/>
      <c r="ALS968" s="84" ph="1"/>
      <c r="ALT968" s="84" ph="1"/>
      <c r="ALU968" s="84" ph="1"/>
      <c r="ALV968" s="84" ph="1"/>
      <c r="ALW968" s="84" ph="1"/>
      <c r="ALX968" s="84" ph="1"/>
      <c r="ALY968" s="84" ph="1"/>
      <c r="ALZ968" s="84" ph="1"/>
      <c r="AMA968" s="84" ph="1"/>
      <c r="AMB968" s="84" ph="1"/>
      <c r="AMC968" s="84" ph="1"/>
      <c r="AMD968" s="84" ph="1"/>
      <c r="AME968" s="84" ph="1"/>
      <c r="AMF968" s="84" ph="1"/>
      <c r="AMG968" s="84" ph="1"/>
      <c r="AMH968" s="84" ph="1"/>
      <c r="AMI968" s="84" ph="1"/>
      <c r="AMJ968" s="84" ph="1"/>
      <c r="AMK968" s="84" ph="1"/>
      <c r="AML968" s="84" ph="1"/>
      <c r="AMM968" s="84" ph="1"/>
      <c r="AMN968" s="84" ph="1"/>
      <c r="AMO968" s="84" ph="1"/>
      <c r="AMP968" s="84" ph="1"/>
      <c r="AMQ968" s="84" ph="1"/>
      <c r="AMR968" s="84" ph="1"/>
      <c r="AMS968" s="84" ph="1"/>
      <c r="AMT968" s="84" ph="1"/>
      <c r="AMU968" s="84" ph="1"/>
      <c r="AMV968" s="84" ph="1"/>
      <c r="AMW968" s="84" ph="1"/>
      <c r="AMX968" s="84" ph="1"/>
      <c r="AMY968" s="84" ph="1"/>
      <c r="AMZ968" s="84" ph="1"/>
      <c r="ANA968" s="84" ph="1"/>
      <c r="ANB968" s="84" ph="1"/>
      <c r="ANC968" s="84" ph="1"/>
      <c r="AND968" s="84" ph="1"/>
      <c r="ANE968" s="84" ph="1"/>
      <c r="ANF968" s="84" ph="1"/>
      <c r="ANG968" s="84" ph="1"/>
      <c r="ANH968" s="84" ph="1"/>
      <c r="ANI968" s="84" ph="1"/>
      <c r="ANJ968" s="84" ph="1"/>
      <c r="ANK968" s="84" ph="1"/>
      <c r="ANL968" s="84" ph="1"/>
      <c r="ANM968" s="84" ph="1"/>
      <c r="ANN968" s="84" ph="1"/>
      <c r="ANO968" s="84" ph="1"/>
      <c r="ANP968" s="84" ph="1"/>
      <c r="ANQ968" s="84" ph="1"/>
      <c r="ANR968" s="84" ph="1"/>
      <c r="ANS968" s="84" ph="1"/>
      <c r="ANT968" s="84" ph="1"/>
      <c r="ANU968" s="84" ph="1"/>
      <c r="ANV968" s="84" ph="1"/>
      <c r="ANW968" s="84" ph="1"/>
      <c r="ANX968" s="84" ph="1"/>
      <c r="ANY968" s="84" ph="1"/>
      <c r="ANZ968" s="84" ph="1"/>
      <c r="AOA968" s="84" ph="1"/>
      <c r="AOB968" s="84" ph="1"/>
      <c r="AOC968" s="84" ph="1"/>
      <c r="AOD968" s="84" ph="1"/>
      <c r="AOE968" s="84" ph="1"/>
      <c r="AOF968" s="84" ph="1"/>
      <c r="AOG968" s="84" ph="1"/>
      <c r="AOH968" s="84" ph="1"/>
      <c r="AOI968" s="84" ph="1"/>
      <c r="AOJ968" s="84" ph="1"/>
      <c r="AOK968" s="84" ph="1"/>
      <c r="AOL968" s="84" ph="1"/>
      <c r="AOM968" s="84" ph="1"/>
      <c r="AON968" s="84" ph="1"/>
      <c r="AOO968" s="84" ph="1"/>
      <c r="AOP968" s="84" ph="1"/>
      <c r="AOQ968" s="84" ph="1"/>
      <c r="AOR968" s="84" ph="1"/>
      <c r="AOS968" s="84" ph="1"/>
      <c r="AOT968" s="84" ph="1"/>
      <c r="AOU968" s="84" ph="1"/>
      <c r="AOV968" s="84" ph="1"/>
      <c r="AOW968" s="84" ph="1"/>
      <c r="AOX968" s="84" ph="1"/>
      <c r="AOY968" s="84" ph="1"/>
      <c r="AOZ968" s="84" ph="1"/>
      <c r="APA968" s="84" ph="1"/>
      <c r="APB968" s="84" ph="1"/>
      <c r="APC968" s="84" ph="1"/>
      <c r="APD968" s="84" ph="1"/>
      <c r="APE968" s="84" ph="1"/>
      <c r="APF968" s="84" ph="1"/>
      <c r="APG968" s="84" ph="1"/>
      <c r="APH968" s="84" ph="1"/>
      <c r="API968" s="84" ph="1"/>
      <c r="APJ968" s="84" ph="1"/>
      <c r="APK968" s="84" ph="1"/>
      <c r="APL968" s="84" ph="1"/>
      <c r="APM968" s="84" ph="1"/>
      <c r="APN968" s="84" ph="1"/>
      <c r="APO968" s="84" ph="1"/>
      <c r="APP968" s="84" ph="1"/>
      <c r="APQ968" s="84" ph="1"/>
      <c r="APR968" s="84" ph="1"/>
      <c r="APS968" s="84" ph="1"/>
      <c r="APT968" s="84" ph="1"/>
      <c r="APU968" s="84" ph="1"/>
      <c r="APV968" s="84" ph="1"/>
      <c r="APW968" s="84" ph="1"/>
      <c r="APX968" s="84" ph="1"/>
      <c r="APY968" s="84" ph="1"/>
      <c r="APZ968" s="84" ph="1"/>
      <c r="AQA968" s="84" ph="1"/>
      <c r="AQB968" s="84" ph="1"/>
      <c r="AQC968" s="84" ph="1"/>
      <c r="AQD968" s="84" ph="1"/>
      <c r="AQE968" s="84" ph="1"/>
      <c r="AQF968" s="84" ph="1"/>
      <c r="AQG968" s="84" ph="1"/>
      <c r="AQH968" s="84" ph="1"/>
      <c r="AQI968" s="84" ph="1"/>
      <c r="AQJ968" s="84" ph="1"/>
      <c r="AQK968" s="84" ph="1"/>
      <c r="AQL968" s="84" ph="1"/>
      <c r="AQM968" s="84" ph="1"/>
      <c r="AQN968" s="84" ph="1"/>
      <c r="AQO968" s="84" ph="1"/>
      <c r="AQP968" s="84" ph="1"/>
      <c r="AQQ968" s="84" ph="1"/>
      <c r="AQR968" s="84" ph="1"/>
      <c r="AQS968" s="84" ph="1"/>
      <c r="AQT968" s="84" ph="1"/>
      <c r="AQU968" s="84" ph="1"/>
      <c r="AQV968" s="84" ph="1"/>
      <c r="AQW968" s="84" ph="1"/>
      <c r="AQX968" s="84" ph="1"/>
      <c r="AQY968" s="84" ph="1"/>
      <c r="AQZ968" s="84" ph="1"/>
      <c r="ARA968" s="84" ph="1"/>
      <c r="ARB968" s="84" ph="1"/>
      <c r="ARC968" s="84" ph="1"/>
      <c r="ARD968" s="84" ph="1"/>
      <c r="ARE968" s="84" ph="1"/>
      <c r="ARF968" s="84" ph="1"/>
      <c r="ARG968" s="84" ph="1"/>
      <c r="ARH968" s="84" ph="1"/>
      <c r="ARI968" s="84" ph="1"/>
      <c r="ARJ968" s="84" ph="1"/>
      <c r="ARK968" s="84" ph="1"/>
      <c r="ARL968" s="84" ph="1"/>
      <c r="ARM968" s="84" ph="1"/>
      <c r="ARN968" s="84" ph="1"/>
      <c r="ARO968" s="84" ph="1"/>
      <c r="ARP968" s="84" ph="1"/>
      <c r="ARQ968" s="84" ph="1"/>
      <c r="ARR968" s="84" ph="1"/>
      <c r="ARS968" s="84" ph="1"/>
      <c r="ART968" s="84" ph="1"/>
      <c r="ARU968" s="84" ph="1"/>
      <c r="ARV968" s="84" ph="1"/>
      <c r="ARW968" s="84" ph="1"/>
      <c r="ARX968" s="84" ph="1"/>
      <c r="ARY968" s="84" ph="1"/>
      <c r="ARZ968" s="84" ph="1"/>
      <c r="ASA968" s="84" ph="1"/>
      <c r="ASB968" s="84" ph="1"/>
      <c r="ASC968" s="84" ph="1"/>
      <c r="ASD968" s="84" ph="1"/>
      <c r="ASE968" s="84" ph="1"/>
      <c r="ASF968" s="84" ph="1"/>
      <c r="ASG968" s="84" ph="1"/>
      <c r="ASH968" s="84" ph="1"/>
      <c r="ASI968" s="84" ph="1"/>
      <c r="ASJ968" s="84" ph="1"/>
      <c r="ASK968" s="84" ph="1"/>
      <c r="ASL968" s="84" ph="1"/>
      <c r="ASM968" s="84" ph="1"/>
      <c r="ASN968" s="84" ph="1"/>
      <c r="ASO968" s="84" ph="1"/>
      <c r="ASP968" s="84" ph="1"/>
      <c r="ASQ968" s="84" ph="1"/>
      <c r="ASR968" s="84" ph="1"/>
      <c r="ASS968" s="84" ph="1"/>
      <c r="AST968" s="84" ph="1"/>
      <c r="ASU968" s="84" ph="1"/>
      <c r="ASV968" s="84" ph="1"/>
      <c r="ASW968" s="84" ph="1"/>
      <c r="ASX968" s="84" ph="1"/>
      <c r="ASY968" s="84" ph="1"/>
      <c r="ASZ968" s="84" ph="1"/>
      <c r="ATA968" s="84" ph="1"/>
      <c r="ATB968" s="84" ph="1"/>
      <c r="ATC968" s="84" ph="1"/>
      <c r="ATD968" s="84" ph="1"/>
      <c r="ATE968" s="84" ph="1"/>
      <c r="ATF968" s="84" ph="1"/>
      <c r="ATG968" s="84" ph="1"/>
      <c r="ATH968" s="84" ph="1"/>
      <c r="ATI968" s="84" ph="1"/>
      <c r="ATJ968" s="84" ph="1"/>
      <c r="ATK968" s="84" ph="1"/>
      <c r="ATL968" s="84" ph="1"/>
      <c r="ATM968" s="84" ph="1"/>
      <c r="ATN968" s="84" ph="1"/>
      <c r="ATO968" s="84" ph="1"/>
      <c r="ATP968" s="84" ph="1"/>
      <c r="ATQ968" s="84" ph="1"/>
      <c r="ATR968" s="84" ph="1"/>
      <c r="ATS968" s="84" ph="1"/>
      <c r="ATT968" s="84" ph="1"/>
      <c r="ATU968" s="84" ph="1"/>
      <c r="ATV968" s="84" ph="1"/>
      <c r="ATW968" s="84" ph="1"/>
      <c r="ATX968" s="84" ph="1"/>
      <c r="ATY968" s="84" ph="1"/>
      <c r="ATZ968" s="84" ph="1"/>
      <c r="AUA968" s="84" ph="1"/>
      <c r="AUB968" s="84" ph="1"/>
      <c r="AUC968" s="84" ph="1"/>
      <c r="AUD968" s="84" ph="1"/>
      <c r="AUE968" s="84" ph="1"/>
      <c r="AUF968" s="84" ph="1"/>
      <c r="AUG968" s="84" ph="1"/>
      <c r="AUH968" s="84" ph="1"/>
      <c r="AUI968" s="84" ph="1"/>
      <c r="AUJ968" s="84" ph="1"/>
      <c r="AUK968" s="84" ph="1"/>
      <c r="AUL968" s="84" ph="1"/>
      <c r="AUM968" s="84" ph="1"/>
      <c r="AUN968" s="84" ph="1"/>
      <c r="AUO968" s="84" ph="1"/>
      <c r="AUP968" s="84" ph="1"/>
      <c r="AUQ968" s="84" ph="1"/>
      <c r="AUR968" s="84" ph="1"/>
      <c r="AUS968" s="84" ph="1"/>
      <c r="AUT968" s="84" ph="1"/>
      <c r="AUU968" s="84" ph="1"/>
      <c r="AUV968" s="84" ph="1"/>
      <c r="AUW968" s="84" ph="1"/>
      <c r="AUX968" s="84" ph="1"/>
      <c r="AUY968" s="84" ph="1"/>
      <c r="AUZ968" s="84" ph="1"/>
      <c r="AVA968" s="84" ph="1"/>
      <c r="AVB968" s="84" ph="1"/>
      <c r="AVC968" s="84" ph="1"/>
      <c r="AVD968" s="84" ph="1"/>
      <c r="AVE968" s="84" ph="1"/>
      <c r="AVF968" s="84" ph="1"/>
      <c r="AVG968" s="84" ph="1"/>
      <c r="AVH968" s="84" ph="1"/>
      <c r="AVI968" s="84" ph="1"/>
      <c r="AVJ968" s="84" ph="1"/>
      <c r="AVK968" s="84" ph="1"/>
      <c r="AVL968" s="84" ph="1"/>
      <c r="AVM968" s="84" ph="1"/>
      <c r="AVN968" s="84" ph="1"/>
      <c r="AVO968" s="84" ph="1"/>
      <c r="AVP968" s="84" ph="1"/>
      <c r="AVQ968" s="84" ph="1"/>
      <c r="AVR968" s="84" ph="1"/>
      <c r="AVS968" s="84" ph="1"/>
      <c r="AVT968" s="84" ph="1"/>
      <c r="AVU968" s="84" ph="1"/>
      <c r="AVV968" s="84" ph="1"/>
      <c r="AVW968" s="84" ph="1"/>
      <c r="AVX968" s="84" ph="1"/>
      <c r="AVY968" s="84" ph="1"/>
      <c r="AVZ968" s="84" ph="1"/>
      <c r="AWA968" s="84" ph="1"/>
      <c r="AWB968" s="84" ph="1"/>
      <c r="AWC968" s="84" ph="1"/>
      <c r="AWD968" s="84" ph="1"/>
      <c r="AWE968" s="84" ph="1"/>
      <c r="AWF968" s="84" ph="1"/>
      <c r="AWG968" s="84" ph="1"/>
      <c r="AWH968" s="84" ph="1"/>
      <c r="AWI968" s="84" ph="1"/>
      <c r="AWJ968" s="84" ph="1"/>
      <c r="AWK968" s="84" ph="1"/>
      <c r="AWL968" s="84" ph="1"/>
      <c r="AWM968" s="84" ph="1"/>
      <c r="AWN968" s="84" ph="1"/>
      <c r="AWO968" s="84" ph="1"/>
      <c r="AWP968" s="84" ph="1"/>
      <c r="AWQ968" s="84" ph="1"/>
      <c r="AWR968" s="84" ph="1"/>
      <c r="AWS968" s="84" ph="1"/>
      <c r="AWT968" s="84" ph="1"/>
      <c r="AWU968" s="84" ph="1"/>
      <c r="AWV968" s="84" ph="1"/>
      <c r="AWW968" s="84" ph="1"/>
      <c r="AWX968" s="84" ph="1"/>
      <c r="AWY968" s="84" ph="1"/>
      <c r="AWZ968" s="84" ph="1"/>
      <c r="AXA968" s="84" ph="1"/>
      <c r="AXB968" s="84" ph="1"/>
      <c r="AXC968" s="84" ph="1"/>
      <c r="AXD968" s="84" ph="1"/>
      <c r="AXE968" s="84" ph="1"/>
      <c r="AXF968" s="84" ph="1"/>
      <c r="AXG968" s="84" ph="1"/>
      <c r="AXH968" s="84" ph="1"/>
      <c r="AXI968" s="84" ph="1"/>
      <c r="AXJ968" s="84" ph="1"/>
      <c r="AXK968" s="84" ph="1"/>
      <c r="AXL968" s="84" ph="1"/>
      <c r="AXM968" s="84" ph="1"/>
      <c r="AXN968" s="84" ph="1"/>
      <c r="AXO968" s="84" ph="1"/>
      <c r="AXP968" s="84" ph="1"/>
      <c r="AXQ968" s="84" ph="1"/>
      <c r="AXR968" s="84" ph="1"/>
      <c r="AXS968" s="84" ph="1"/>
      <c r="AXT968" s="84" ph="1"/>
      <c r="AXU968" s="84" ph="1"/>
      <c r="AXV968" s="84" ph="1"/>
      <c r="AXW968" s="84" ph="1"/>
      <c r="AXX968" s="84" ph="1"/>
      <c r="AXY968" s="84" ph="1"/>
      <c r="AXZ968" s="84" ph="1"/>
      <c r="AYA968" s="84" ph="1"/>
      <c r="AYB968" s="84" ph="1"/>
      <c r="AYC968" s="84" ph="1"/>
      <c r="AYD968" s="84" ph="1"/>
      <c r="AYE968" s="84" ph="1"/>
      <c r="AYF968" s="84" ph="1"/>
      <c r="AYG968" s="84" ph="1"/>
      <c r="AYH968" s="84" ph="1"/>
      <c r="AYI968" s="84" ph="1"/>
      <c r="AYJ968" s="84" ph="1"/>
      <c r="AYK968" s="84" ph="1"/>
      <c r="AYL968" s="84" ph="1"/>
      <c r="AYM968" s="84" ph="1"/>
      <c r="AYN968" s="84" ph="1"/>
      <c r="AYO968" s="84" ph="1"/>
      <c r="AYP968" s="84" ph="1"/>
      <c r="AYQ968" s="84" ph="1"/>
      <c r="AYR968" s="84" ph="1"/>
      <c r="AYS968" s="84" ph="1"/>
      <c r="AYT968" s="84" ph="1"/>
      <c r="AYU968" s="84" ph="1"/>
      <c r="AYV968" s="84" ph="1"/>
      <c r="AYW968" s="84" ph="1"/>
      <c r="AYX968" s="84" ph="1"/>
      <c r="AYY968" s="84" ph="1"/>
      <c r="AYZ968" s="84" ph="1"/>
      <c r="AZA968" s="84" ph="1"/>
      <c r="AZB968" s="84" ph="1"/>
      <c r="AZC968" s="84" ph="1"/>
      <c r="AZD968" s="84" ph="1"/>
      <c r="AZE968" s="84" ph="1"/>
      <c r="AZF968" s="84" ph="1"/>
      <c r="AZG968" s="84" ph="1"/>
      <c r="AZH968" s="84" ph="1"/>
      <c r="AZI968" s="84" ph="1"/>
      <c r="AZJ968" s="84" ph="1"/>
      <c r="AZK968" s="84" ph="1"/>
      <c r="AZL968" s="84" ph="1"/>
      <c r="AZM968" s="84" ph="1"/>
      <c r="AZN968" s="84" ph="1"/>
      <c r="AZO968" s="84" ph="1"/>
      <c r="AZP968" s="84" ph="1"/>
      <c r="AZQ968" s="84" ph="1"/>
      <c r="AZR968" s="84" ph="1"/>
      <c r="AZS968" s="84" ph="1"/>
      <c r="AZT968" s="84" ph="1"/>
      <c r="AZU968" s="84" ph="1"/>
      <c r="AZV968" s="84" ph="1"/>
      <c r="AZW968" s="84" ph="1"/>
      <c r="AZX968" s="84" ph="1"/>
      <c r="AZY968" s="84" ph="1"/>
      <c r="AZZ968" s="84" ph="1"/>
      <c r="BAA968" s="84" ph="1"/>
      <c r="BAB968" s="84" ph="1"/>
      <c r="BAC968" s="84" ph="1"/>
      <c r="BAD968" s="84" ph="1"/>
      <c r="BAE968" s="84" ph="1"/>
      <c r="BAF968" s="84" ph="1"/>
      <c r="BAG968" s="84" ph="1"/>
      <c r="BAH968" s="84" ph="1"/>
      <c r="BAI968" s="84" ph="1"/>
      <c r="BAJ968" s="84" ph="1"/>
      <c r="BAK968" s="84" ph="1"/>
      <c r="BAL968" s="84" ph="1"/>
      <c r="BAM968" s="84" ph="1"/>
      <c r="BAN968" s="84" ph="1"/>
      <c r="BAO968" s="84" ph="1"/>
      <c r="BAP968" s="84" ph="1"/>
      <c r="BAQ968" s="84" ph="1"/>
      <c r="BAR968" s="84" ph="1"/>
      <c r="BAS968" s="84" ph="1"/>
      <c r="BAT968" s="84" ph="1"/>
      <c r="BAU968" s="84" ph="1"/>
      <c r="BAV968" s="84" ph="1"/>
      <c r="BAW968" s="84" ph="1"/>
      <c r="BAX968" s="84" ph="1"/>
      <c r="BAY968" s="84" ph="1"/>
      <c r="BAZ968" s="84" ph="1"/>
      <c r="BBA968" s="84" ph="1"/>
      <c r="BBB968" s="84" ph="1"/>
      <c r="BBC968" s="84" ph="1"/>
      <c r="BBD968" s="84" ph="1"/>
      <c r="BBE968" s="84" ph="1"/>
      <c r="BBF968" s="84" ph="1"/>
      <c r="BBG968" s="84" ph="1"/>
      <c r="BBH968" s="84" ph="1"/>
      <c r="BBI968" s="84" ph="1"/>
      <c r="BBJ968" s="84" ph="1"/>
      <c r="BBK968" s="84" ph="1"/>
      <c r="BBL968" s="84" ph="1"/>
      <c r="BBM968" s="84" ph="1"/>
      <c r="BBN968" s="84" ph="1"/>
      <c r="BBO968" s="84" ph="1"/>
      <c r="BBP968" s="84" ph="1"/>
      <c r="BBQ968" s="84" ph="1"/>
      <c r="BBR968" s="84" ph="1"/>
      <c r="BBS968" s="84" ph="1"/>
      <c r="BBT968" s="84" ph="1"/>
      <c r="BBU968" s="84" ph="1"/>
      <c r="BBV968" s="84" ph="1"/>
      <c r="BBW968" s="84" ph="1"/>
      <c r="BBX968" s="84" ph="1"/>
      <c r="BBY968" s="84" ph="1"/>
      <c r="BBZ968" s="84" ph="1"/>
      <c r="BCA968" s="84" ph="1"/>
      <c r="BCB968" s="84" ph="1"/>
      <c r="BCC968" s="84" ph="1"/>
      <c r="BCD968" s="84" ph="1"/>
      <c r="BCE968" s="84" ph="1"/>
      <c r="BCF968" s="84" ph="1"/>
      <c r="BCG968" s="84" ph="1"/>
      <c r="BCH968" s="84" ph="1"/>
      <c r="BCI968" s="84" ph="1"/>
      <c r="BCJ968" s="84" ph="1"/>
      <c r="BCK968" s="84" ph="1"/>
      <c r="BCL968" s="84" ph="1"/>
      <c r="BCM968" s="84" ph="1"/>
      <c r="BCN968" s="84" ph="1"/>
      <c r="BCO968" s="84" ph="1"/>
      <c r="BCP968" s="84" ph="1"/>
      <c r="BCQ968" s="84" ph="1"/>
      <c r="BCR968" s="84" ph="1"/>
      <c r="BCS968" s="84" ph="1"/>
      <c r="BCT968" s="84" ph="1"/>
      <c r="BCU968" s="84" ph="1"/>
      <c r="BCV968" s="84" ph="1"/>
      <c r="BCW968" s="84" ph="1"/>
      <c r="BCX968" s="84" ph="1"/>
      <c r="BCY968" s="84" ph="1"/>
      <c r="BCZ968" s="84" ph="1"/>
      <c r="BDA968" s="84" ph="1"/>
      <c r="BDB968" s="84" ph="1"/>
      <c r="BDC968" s="84" ph="1"/>
      <c r="BDD968" s="84" ph="1"/>
      <c r="BDE968" s="84" ph="1"/>
      <c r="BDF968" s="84" ph="1"/>
      <c r="BDG968" s="84" ph="1"/>
      <c r="BDH968" s="84" ph="1"/>
      <c r="BDI968" s="84" ph="1"/>
      <c r="BDJ968" s="84" ph="1"/>
      <c r="BDK968" s="84" ph="1"/>
      <c r="BDL968" s="84" ph="1"/>
      <c r="BDM968" s="84" ph="1"/>
      <c r="BDN968" s="84" ph="1"/>
      <c r="BDO968" s="84" ph="1"/>
      <c r="BDP968" s="84" ph="1"/>
      <c r="BDQ968" s="84" ph="1"/>
      <c r="BDR968" s="84" ph="1"/>
      <c r="BDS968" s="84" ph="1"/>
      <c r="BDT968" s="84" ph="1"/>
      <c r="BDU968" s="84" ph="1"/>
      <c r="BDV968" s="84" ph="1"/>
      <c r="BDW968" s="84" ph="1"/>
      <c r="BDX968" s="84" ph="1"/>
      <c r="BDY968" s="84" ph="1"/>
      <c r="BDZ968" s="84" ph="1"/>
      <c r="BEA968" s="84" ph="1"/>
      <c r="BEB968" s="84" ph="1"/>
      <c r="BEC968" s="84" ph="1"/>
      <c r="BED968" s="84" ph="1"/>
      <c r="BEE968" s="84" ph="1"/>
      <c r="BEF968" s="84" ph="1"/>
      <c r="BEG968" s="84" ph="1"/>
      <c r="BEH968" s="84" ph="1"/>
      <c r="BEI968" s="84" ph="1"/>
      <c r="BEJ968" s="84" ph="1"/>
      <c r="BEK968" s="84" ph="1"/>
      <c r="BEL968" s="84" ph="1"/>
      <c r="BEM968" s="84" ph="1"/>
      <c r="BEN968" s="84" ph="1"/>
      <c r="BEO968" s="84" ph="1"/>
      <c r="BEP968" s="84" ph="1"/>
      <c r="BEQ968" s="84" ph="1"/>
      <c r="BER968" s="84" ph="1"/>
      <c r="BES968" s="84" ph="1"/>
      <c r="BET968" s="84" ph="1"/>
      <c r="BEU968" s="84" ph="1"/>
      <c r="BEV968" s="84" ph="1"/>
      <c r="BEW968" s="84" ph="1"/>
      <c r="BEX968" s="84" ph="1"/>
      <c r="BEY968" s="84" ph="1"/>
      <c r="BEZ968" s="84" ph="1"/>
      <c r="BFA968" s="84" ph="1"/>
      <c r="BFB968" s="84" ph="1"/>
      <c r="BFC968" s="84" ph="1"/>
      <c r="BFD968" s="84" ph="1"/>
      <c r="BFE968" s="84" ph="1"/>
      <c r="BFF968" s="84" ph="1"/>
      <c r="BFG968" s="84" ph="1"/>
      <c r="BFH968" s="84" ph="1"/>
      <c r="BFI968" s="84" ph="1"/>
      <c r="BFJ968" s="84" ph="1"/>
      <c r="BFK968" s="84" ph="1"/>
      <c r="BFL968" s="84" ph="1"/>
      <c r="BFM968" s="84" ph="1"/>
      <c r="BFN968" s="84" ph="1"/>
      <c r="BFO968" s="84" ph="1"/>
      <c r="BFP968" s="84" ph="1"/>
      <c r="BFQ968" s="84" ph="1"/>
      <c r="BFR968" s="84" ph="1"/>
      <c r="BFS968" s="84" ph="1"/>
      <c r="BFT968" s="84" ph="1"/>
      <c r="BFU968" s="84" ph="1"/>
      <c r="BFV968" s="84" ph="1"/>
      <c r="BFW968" s="84" ph="1"/>
      <c r="BFX968" s="84" ph="1"/>
      <c r="BFY968" s="84" ph="1"/>
      <c r="BFZ968" s="84" ph="1"/>
      <c r="BGA968" s="84" ph="1"/>
      <c r="BGB968" s="84" ph="1"/>
      <c r="BGC968" s="84" ph="1"/>
      <c r="BGD968" s="84" ph="1"/>
      <c r="BGE968" s="84" ph="1"/>
      <c r="BGF968" s="84" ph="1"/>
      <c r="BGG968" s="84" ph="1"/>
      <c r="BGH968" s="84" ph="1"/>
      <c r="BGI968" s="84" ph="1"/>
      <c r="BGJ968" s="84" ph="1"/>
      <c r="BGK968" s="84" ph="1"/>
      <c r="BGL968" s="84" ph="1"/>
      <c r="BGM968" s="84" ph="1"/>
      <c r="BGN968" s="84" ph="1"/>
      <c r="BGO968" s="84" ph="1"/>
      <c r="BGP968" s="84" ph="1"/>
      <c r="BGQ968" s="84" ph="1"/>
      <c r="BGR968" s="84" ph="1"/>
      <c r="BGS968" s="84" ph="1"/>
      <c r="BGT968" s="84" ph="1"/>
      <c r="BGU968" s="84" ph="1"/>
      <c r="BGV968" s="84" ph="1"/>
      <c r="BGW968" s="84" ph="1"/>
      <c r="BGX968" s="84" ph="1"/>
      <c r="BGY968" s="84" ph="1"/>
      <c r="BGZ968" s="84" ph="1"/>
      <c r="BHA968" s="84" ph="1"/>
      <c r="BHB968" s="84" ph="1"/>
      <c r="BHC968" s="84" ph="1"/>
      <c r="BHD968" s="84" ph="1"/>
      <c r="BHE968" s="84" ph="1"/>
      <c r="BHF968" s="84" ph="1"/>
      <c r="BHG968" s="84" ph="1"/>
      <c r="BHH968" s="84" ph="1"/>
      <c r="BHI968" s="84" ph="1"/>
      <c r="BHJ968" s="84" ph="1"/>
      <c r="BHK968" s="84" ph="1"/>
      <c r="BHL968" s="84" ph="1"/>
      <c r="BHM968" s="84" ph="1"/>
      <c r="BHN968" s="84" ph="1"/>
      <c r="BHO968" s="84" ph="1"/>
      <c r="BHP968" s="84" ph="1"/>
      <c r="BHQ968" s="84" ph="1"/>
      <c r="BHR968" s="84" ph="1"/>
      <c r="BHS968" s="84" ph="1"/>
      <c r="BHT968" s="84" ph="1"/>
      <c r="BHU968" s="84" ph="1"/>
      <c r="BHV968" s="84" ph="1"/>
      <c r="BHW968" s="84" ph="1"/>
      <c r="BHX968" s="84" ph="1"/>
      <c r="BHY968" s="84" ph="1"/>
      <c r="BHZ968" s="84" ph="1"/>
      <c r="BIA968" s="84" ph="1"/>
      <c r="BIB968" s="84" ph="1"/>
      <c r="BIC968" s="84" ph="1"/>
      <c r="BID968" s="84" ph="1"/>
      <c r="BIE968" s="84" ph="1"/>
      <c r="BIF968" s="84" ph="1"/>
      <c r="BIG968" s="84" ph="1"/>
      <c r="BIH968" s="84" ph="1"/>
      <c r="BII968" s="84" ph="1"/>
      <c r="BIJ968" s="84" ph="1"/>
      <c r="BIK968" s="84" ph="1"/>
      <c r="BIL968" s="84" ph="1"/>
      <c r="BIM968" s="84" ph="1"/>
      <c r="BIN968" s="84" ph="1"/>
      <c r="BIO968" s="84" ph="1"/>
      <c r="BIP968" s="84" ph="1"/>
      <c r="BIQ968" s="84" ph="1"/>
      <c r="BIR968" s="84" ph="1"/>
      <c r="BIS968" s="84" ph="1"/>
      <c r="BIT968" s="84" ph="1"/>
      <c r="BIU968" s="84" ph="1"/>
      <c r="BIV968" s="84" ph="1"/>
      <c r="BIW968" s="84" ph="1"/>
      <c r="BIX968" s="84" ph="1"/>
      <c r="BIY968" s="84" ph="1"/>
      <c r="BIZ968" s="84" ph="1"/>
      <c r="BJA968" s="84" ph="1"/>
      <c r="BJB968" s="84" ph="1"/>
      <c r="BJC968" s="84" ph="1"/>
      <c r="BJD968" s="84" ph="1"/>
      <c r="BJE968" s="84" ph="1"/>
      <c r="BJF968" s="84" ph="1"/>
      <c r="BJG968" s="84" ph="1"/>
      <c r="BJH968" s="84" ph="1"/>
      <c r="BJI968" s="84" ph="1"/>
      <c r="BJJ968" s="84" ph="1"/>
      <c r="BJK968" s="84" ph="1"/>
      <c r="BJL968" s="84" ph="1"/>
      <c r="BJM968" s="84" ph="1"/>
      <c r="BJN968" s="84" ph="1"/>
      <c r="BJO968" s="84" ph="1"/>
      <c r="BJP968" s="84" ph="1"/>
      <c r="BJQ968" s="84" ph="1"/>
      <c r="BJR968" s="84" ph="1"/>
      <c r="BJS968" s="84" ph="1"/>
      <c r="BJT968" s="84" ph="1"/>
      <c r="BJU968" s="84" ph="1"/>
      <c r="BJV968" s="84" ph="1"/>
      <c r="BJW968" s="84" ph="1"/>
      <c r="BJX968" s="84" ph="1"/>
      <c r="BJY968" s="84" ph="1"/>
      <c r="BJZ968" s="84" ph="1"/>
      <c r="BKA968" s="84" ph="1"/>
      <c r="BKB968" s="84" ph="1"/>
      <c r="BKC968" s="84" ph="1"/>
      <c r="BKD968" s="84" ph="1"/>
      <c r="BKE968" s="84" ph="1"/>
      <c r="BKF968" s="84" ph="1"/>
      <c r="BKG968" s="84" ph="1"/>
      <c r="BKH968" s="84" ph="1"/>
      <c r="BKI968" s="84" ph="1"/>
      <c r="BKJ968" s="84" ph="1"/>
      <c r="BKK968" s="84" ph="1"/>
      <c r="BKL968" s="84" ph="1"/>
      <c r="BKM968" s="84" ph="1"/>
      <c r="BKN968" s="84" ph="1"/>
      <c r="BKO968" s="84" ph="1"/>
      <c r="BKP968" s="84" ph="1"/>
      <c r="BKQ968" s="84" ph="1"/>
      <c r="BKR968" s="84" ph="1"/>
      <c r="BKS968" s="84" ph="1"/>
      <c r="BKT968" s="84" ph="1"/>
      <c r="BKU968" s="84" ph="1"/>
      <c r="BKV968" s="84" ph="1"/>
      <c r="BKW968" s="84" ph="1"/>
      <c r="BKX968" s="84" ph="1"/>
      <c r="BKY968" s="84" ph="1"/>
      <c r="BKZ968" s="84" ph="1"/>
      <c r="BLA968" s="84" ph="1"/>
      <c r="BLB968" s="84" ph="1"/>
      <c r="BLC968" s="84" ph="1"/>
      <c r="BLD968" s="84" ph="1"/>
      <c r="BLE968" s="84" ph="1"/>
      <c r="BLF968" s="84" ph="1"/>
      <c r="BLG968" s="84" ph="1"/>
      <c r="BLH968" s="84" ph="1"/>
      <c r="BLI968" s="84" ph="1"/>
      <c r="BLJ968" s="84" ph="1"/>
      <c r="BLK968" s="84" ph="1"/>
      <c r="BLL968" s="84" ph="1"/>
      <c r="BLM968" s="84" ph="1"/>
      <c r="BLN968" s="84" ph="1"/>
      <c r="BLO968" s="84" ph="1"/>
      <c r="BLP968" s="84" ph="1"/>
      <c r="BLQ968" s="84" ph="1"/>
      <c r="BLR968" s="84" ph="1"/>
      <c r="BLS968" s="84" ph="1"/>
      <c r="BLT968" s="84" ph="1"/>
      <c r="BLU968" s="84" ph="1"/>
      <c r="BLV968" s="84" ph="1"/>
      <c r="BLW968" s="84" ph="1"/>
      <c r="BLX968" s="84" ph="1"/>
      <c r="BLY968" s="84" ph="1"/>
      <c r="BLZ968" s="84" ph="1"/>
      <c r="BMA968" s="84" ph="1"/>
      <c r="BMB968" s="84" ph="1"/>
      <c r="BMC968" s="84" ph="1"/>
      <c r="BMD968" s="84" ph="1"/>
      <c r="BME968" s="84" ph="1"/>
      <c r="BMF968" s="84" ph="1"/>
      <c r="BMG968" s="84" ph="1"/>
      <c r="BMH968" s="84" ph="1"/>
      <c r="BMI968" s="84" ph="1"/>
      <c r="BMJ968" s="84" ph="1"/>
      <c r="BMK968" s="84" ph="1"/>
      <c r="BML968" s="84" ph="1"/>
      <c r="BMM968" s="84" ph="1"/>
      <c r="BMN968" s="84" ph="1"/>
      <c r="BMO968" s="84" ph="1"/>
      <c r="BMP968" s="84" ph="1"/>
      <c r="BMQ968" s="84" ph="1"/>
      <c r="BMR968" s="84" ph="1"/>
      <c r="BMS968" s="84" ph="1"/>
      <c r="BMT968" s="84" ph="1"/>
      <c r="BMU968" s="84" ph="1"/>
      <c r="BMV968" s="84" ph="1"/>
      <c r="BMW968" s="84" ph="1"/>
      <c r="BMX968" s="84" ph="1"/>
      <c r="BMY968" s="84" ph="1"/>
      <c r="BMZ968" s="84" ph="1"/>
      <c r="BNA968" s="84" ph="1"/>
      <c r="BNB968" s="84" ph="1"/>
      <c r="BNC968" s="84" ph="1"/>
      <c r="BND968" s="84" ph="1"/>
      <c r="BNE968" s="84" ph="1"/>
      <c r="BNF968" s="84" ph="1"/>
      <c r="BNG968" s="84" ph="1"/>
      <c r="BNH968" s="84" ph="1"/>
      <c r="BNI968" s="84" ph="1"/>
      <c r="BNJ968" s="84" ph="1"/>
      <c r="BNK968" s="84" ph="1"/>
      <c r="BNL968" s="84" ph="1"/>
      <c r="BNM968" s="84" ph="1"/>
      <c r="BNN968" s="84" ph="1"/>
      <c r="BNO968" s="84" ph="1"/>
      <c r="BNP968" s="84" ph="1"/>
      <c r="BNQ968" s="84" ph="1"/>
      <c r="BNR968" s="84" ph="1"/>
      <c r="BNS968" s="84" ph="1"/>
      <c r="BNT968" s="84" ph="1"/>
      <c r="BNU968" s="84" ph="1"/>
      <c r="BNV968" s="84" ph="1"/>
      <c r="BNW968" s="84" ph="1"/>
      <c r="BNX968" s="84" ph="1"/>
      <c r="BNY968" s="84" ph="1"/>
      <c r="BNZ968" s="84" ph="1"/>
      <c r="BOA968" s="84" ph="1"/>
      <c r="BOB968" s="84" ph="1"/>
      <c r="BOC968" s="84" ph="1"/>
      <c r="BOD968" s="84" ph="1"/>
      <c r="BOE968" s="84" ph="1"/>
      <c r="BOF968" s="84" ph="1"/>
      <c r="BOG968" s="84" ph="1"/>
      <c r="BOH968" s="84" ph="1"/>
      <c r="BOI968" s="84" ph="1"/>
      <c r="BOJ968" s="84" ph="1"/>
      <c r="BOK968" s="84" ph="1"/>
      <c r="BOL968" s="84" ph="1"/>
      <c r="BOM968" s="84" ph="1"/>
      <c r="BON968" s="84" ph="1"/>
      <c r="BOO968" s="84" ph="1"/>
      <c r="BOP968" s="84" ph="1"/>
      <c r="BOQ968" s="84" ph="1"/>
      <c r="BOR968" s="84" ph="1"/>
      <c r="BOS968" s="84" ph="1"/>
      <c r="BOT968" s="84" ph="1"/>
      <c r="BOU968" s="84" ph="1"/>
      <c r="BOV968" s="84" ph="1"/>
      <c r="BOW968" s="84" ph="1"/>
      <c r="BOX968" s="84" ph="1"/>
      <c r="BOY968" s="84" ph="1"/>
      <c r="BOZ968" s="84" ph="1"/>
      <c r="BPA968" s="84" ph="1"/>
      <c r="BPB968" s="84" ph="1"/>
      <c r="BPC968" s="84" ph="1"/>
      <c r="BPD968" s="84" ph="1"/>
      <c r="BPE968" s="84" ph="1"/>
      <c r="BPF968" s="84" ph="1"/>
      <c r="BPG968" s="84" ph="1"/>
      <c r="BPH968" s="84" ph="1"/>
      <c r="BPI968" s="84" ph="1"/>
      <c r="BPJ968" s="84" ph="1"/>
      <c r="BPK968" s="84" ph="1"/>
      <c r="BPL968" s="84" ph="1"/>
      <c r="BPM968" s="84" ph="1"/>
      <c r="BPN968" s="84" ph="1"/>
      <c r="BPO968" s="84" ph="1"/>
      <c r="BPP968" s="84" ph="1"/>
      <c r="BPQ968" s="84" ph="1"/>
      <c r="BPR968" s="84" ph="1"/>
      <c r="BPS968" s="84" ph="1"/>
      <c r="BPT968" s="84" ph="1"/>
      <c r="BPU968" s="84" ph="1"/>
      <c r="BPV968" s="84" ph="1"/>
      <c r="BPW968" s="84" ph="1"/>
    </row>
    <row r="979" spans="10:1791" ht="24.75">
      <c r="J979" s="220" ph="1"/>
      <c r="P979" s="2" ph="1"/>
      <c r="Q979" s="340" ph="1"/>
      <c r="R979" s="340" ph="1"/>
      <c r="S979" s="19" ph="1"/>
      <c r="T979" s="2" ph="1"/>
      <c r="U979" s="2" ph="1"/>
      <c r="V979" s="2" ph="1"/>
      <c r="W979" s="2" ph="1"/>
      <c r="X979" s="2" ph="1"/>
      <c r="Y979" s="2" ph="1"/>
      <c r="Z979" s="2" ph="1"/>
      <c r="AA979" s="2" ph="1"/>
      <c r="AB979" s="2" ph="1"/>
      <c r="AC979" s="2" ph="1"/>
      <c r="AD979" s="2" ph="1"/>
      <c r="AE979" s="2" ph="1"/>
      <c r="AF979" s="84" ph="1"/>
      <c r="AG979" s="84" ph="1"/>
      <c r="AH979" s="84" ph="1"/>
      <c r="AI979" s="84" ph="1"/>
      <c r="AJ979" s="84" ph="1"/>
      <c r="AK979" s="84" ph="1"/>
      <c r="AL979" s="84" ph="1"/>
      <c r="AM979" s="84" ph="1"/>
      <c r="AN979" s="84" ph="1"/>
      <c r="AO979" s="84" ph="1"/>
      <c r="AP979" s="84" ph="1"/>
      <c r="AQ979" s="84" ph="1"/>
      <c r="AR979" s="84" ph="1"/>
      <c r="AS979" s="84" ph="1"/>
      <c r="AT979" s="84" ph="1"/>
      <c r="AU979" s="84" ph="1"/>
      <c r="AV979" s="84" ph="1"/>
      <c r="AW979" s="84" ph="1"/>
      <c r="AX979" s="84" ph="1"/>
      <c r="AY979" s="84" ph="1"/>
      <c r="AZ979" s="84" ph="1"/>
      <c r="BA979" s="84" ph="1"/>
      <c r="BB979" s="84" ph="1"/>
      <c r="BC979" s="84" ph="1"/>
      <c r="BD979" s="84" ph="1"/>
      <c r="BE979" s="84" ph="1"/>
      <c r="BF979" s="84" ph="1"/>
      <c r="BG979" s="84" ph="1"/>
      <c r="BH979" s="84" ph="1"/>
      <c r="BI979" s="84" ph="1"/>
      <c r="BJ979" s="84" ph="1"/>
      <c r="BK979" s="84" ph="1"/>
      <c r="BL979" s="84" ph="1"/>
      <c r="BM979" s="84" ph="1"/>
      <c r="BN979" s="84" ph="1"/>
      <c r="BO979" s="84" ph="1"/>
      <c r="BP979" s="84" ph="1"/>
      <c r="BQ979" s="84" ph="1"/>
      <c r="BR979" s="84" ph="1"/>
      <c r="BS979" s="84" ph="1"/>
      <c r="BT979" s="84" ph="1"/>
      <c r="BU979" s="84" ph="1"/>
      <c r="BV979" s="84" ph="1"/>
      <c r="BW979" s="84" ph="1"/>
      <c r="BX979" s="84" ph="1"/>
      <c r="BY979" s="84" ph="1"/>
      <c r="BZ979" s="84" ph="1"/>
      <c r="CA979" s="84" ph="1"/>
      <c r="CB979" s="84" ph="1"/>
      <c r="CC979" s="84" ph="1"/>
      <c r="CD979" s="84" ph="1"/>
      <c r="CE979" s="84" ph="1"/>
      <c r="CF979" s="84" ph="1"/>
      <c r="CG979" s="84" ph="1"/>
      <c r="CH979" s="84" ph="1"/>
      <c r="CI979" s="84" ph="1"/>
      <c r="CJ979" s="84" ph="1"/>
      <c r="CK979" s="84" ph="1"/>
      <c r="CL979" s="84" ph="1"/>
      <c r="CM979" s="84" ph="1"/>
      <c r="CN979" s="84" ph="1"/>
      <c r="CO979" s="84" ph="1"/>
      <c r="CP979" s="84" ph="1"/>
      <c r="CQ979" s="84" ph="1"/>
      <c r="CR979" s="84" ph="1"/>
      <c r="CS979" s="84" ph="1"/>
      <c r="CT979" s="84" ph="1"/>
      <c r="CU979" s="84" ph="1"/>
      <c r="CV979" s="84" ph="1"/>
      <c r="CW979" s="84" ph="1"/>
      <c r="CX979" s="84" ph="1"/>
      <c r="CY979" s="84" ph="1"/>
      <c r="CZ979" s="84" ph="1"/>
      <c r="DA979" s="84" ph="1"/>
      <c r="DB979" s="84" ph="1"/>
      <c r="DC979" s="84" ph="1"/>
      <c r="DD979" s="84" ph="1"/>
      <c r="DE979" s="84" ph="1"/>
      <c r="DF979" s="84" ph="1"/>
      <c r="DG979" s="84" ph="1"/>
      <c r="DH979" s="84" ph="1"/>
      <c r="DI979" s="84" ph="1"/>
      <c r="DJ979" s="84" ph="1"/>
      <c r="DK979" s="84" ph="1"/>
      <c r="DL979" s="84" ph="1"/>
      <c r="DM979" s="84" ph="1"/>
      <c r="DN979" s="84" ph="1"/>
      <c r="DO979" s="84" ph="1"/>
      <c r="DP979" s="84" ph="1"/>
      <c r="DQ979" s="84" ph="1"/>
      <c r="DR979" s="84" ph="1"/>
      <c r="DS979" s="84" ph="1"/>
      <c r="DT979" s="84" ph="1"/>
      <c r="DU979" s="84" ph="1"/>
      <c r="DV979" s="84" ph="1"/>
      <c r="DW979" s="84" ph="1"/>
      <c r="DX979" s="84" ph="1"/>
      <c r="DY979" s="84" ph="1"/>
      <c r="DZ979" s="84" ph="1"/>
      <c r="EA979" s="84" ph="1"/>
      <c r="EB979" s="84" ph="1"/>
      <c r="EC979" s="84" ph="1"/>
      <c r="ED979" s="84" ph="1"/>
      <c r="EE979" s="84" ph="1"/>
      <c r="EF979" s="84" ph="1"/>
      <c r="EG979" s="84" ph="1"/>
      <c r="EH979" s="84" ph="1"/>
      <c r="EI979" s="84" ph="1"/>
      <c r="EJ979" s="84" ph="1"/>
      <c r="EK979" s="84" ph="1"/>
      <c r="EL979" s="84" ph="1"/>
      <c r="EM979" s="84" ph="1"/>
      <c r="EN979" s="84" ph="1"/>
      <c r="EO979" s="84" ph="1"/>
      <c r="EP979" s="84" ph="1"/>
      <c r="EQ979" s="84" ph="1"/>
      <c r="ER979" s="84" ph="1"/>
      <c r="ES979" s="84" ph="1"/>
      <c r="ET979" s="84" ph="1"/>
      <c r="EU979" s="84" ph="1"/>
      <c r="EV979" s="84" ph="1"/>
      <c r="EW979" s="84" ph="1"/>
      <c r="EX979" s="84" ph="1"/>
      <c r="EY979" s="84" ph="1"/>
      <c r="EZ979" s="84" ph="1"/>
      <c r="FA979" s="84" ph="1"/>
      <c r="FB979" s="84" ph="1"/>
      <c r="FC979" s="84" ph="1"/>
      <c r="FD979" s="84" ph="1"/>
      <c r="FE979" s="84" ph="1"/>
      <c r="FF979" s="84" ph="1"/>
      <c r="FG979" s="84" ph="1"/>
      <c r="FH979" s="84" ph="1"/>
      <c r="FI979" s="84" ph="1"/>
      <c r="FJ979" s="84" ph="1"/>
      <c r="FK979" s="84" ph="1"/>
      <c r="FL979" s="84" ph="1"/>
      <c r="FM979" s="84" ph="1"/>
      <c r="FN979" s="84" ph="1"/>
      <c r="FO979" s="84" ph="1"/>
      <c r="FP979" s="84" ph="1"/>
      <c r="FQ979" s="84" ph="1"/>
      <c r="FR979" s="84" ph="1"/>
      <c r="FS979" s="84" ph="1"/>
      <c r="FT979" s="84" ph="1"/>
      <c r="FU979" s="84" ph="1"/>
      <c r="FV979" s="84" ph="1"/>
      <c r="FW979" s="84" ph="1"/>
      <c r="FX979" s="84" ph="1"/>
      <c r="FY979" s="84" ph="1"/>
      <c r="FZ979" s="84" ph="1"/>
      <c r="GA979" s="84" ph="1"/>
      <c r="GB979" s="84" ph="1"/>
      <c r="GC979" s="84" ph="1"/>
      <c r="GD979" s="84" ph="1"/>
      <c r="GE979" s="84" ph="1"/>
      <c r="GF979" s="84" ph="1"/>
      <c r="GG979" s="84" ph="1"/>
      <c r="GH979" s="84" ph="1"/>
      <c r="GI979" s="84" ph="1"/>
      <c r="GJ979" s="84" ph="1"/>
      <c r="GK979" s="84" ph="1"/>
      <c r="GL979" s="84" ph="1"/>
      <c r="GM979" s="84" ph="1"/>
      <c r="GN979" s="84" ph="1"/>
      <c r="GO979" s="84" ph="1"/>
      <c r="GP979" s="84" ph="1"/>
      <c r="GQ979" s="84" ph="1"/>
      <c r="GR979" s="84" ph="1"/>
      <c r="GS979" s="84" ph="1"/>
      <c r="GT979" s="84" ph="1"/>
      <c r="GU979" s="84" ph="1"/>
      <c r="GV979" s="84" ph="1"/>
      <c r="GW979" s="84" ph="1"/>
      <c r="GX979" s="84" ph="1"/>
      <c r="GY979" s="84" ph="1"/>
      <c r="GZ979" s="84" ph="1"/>
      <c r="HA979" s="84" ph="1"/>
      <c r="HB979" s="84" ph="1"/>
      <c r="HC979" s="84" ph="1"/>
      <c r="HD979" s="84" ph="1"/>
      <c r="HE979" s="84" ph="1"/>
      <c r="HF979" s="84" ph="1"/>
      <c r="HG979" s="84" ph="1"/>
      <c r="HH979" s="84" ph="1"/>
      <c r="HI979" s="84" ph="1"/>
      <c r="HJ979" s="84" ph="1"/>
      <c r="HK979" s="84" ph="1"/>
      <c r="HL979" s="84" ph="1"/>
      <c r="HM979" s="84" ph="1"/>
      <c r="HN979" s="84" ph="1"/>
      <c r="HO979" s="84" ph="1"/>
      <c r="HP979" s="84" ph="1"/>
      <c r="HQ979" s="84" ph="1"/>
      <c r="HR979" s="84" ph="1"/>
      <c r="HS979" s="84" ph="1"/>
      <c r="HT979" s="84" ph="1"/>
      <c r="HU979" s="84" ph="1"/>
      <c r="HV979" s="84" ph="1"/>
      <c r="HW979" s="84" ph="1"/>
      <c r="HX979" s="84" ph="1"/>
      <c r="HY979" s="84" ph="1"/>
      <c r="HZ979" s="84" ph="1"/>
      <c r="IA979" s="84" ph="1"/>
      <c r="IB979" s="84" ph="1"/>
      <c r="IC979" s="84" ph="1"/>
      <c r="ID979" s="84" ph="1"/>
      <c r="IE979" s="84" ph="1"/>
      <c r="IF979" s="84" ph="1"/>
      <c r="IG979" s="84" ph="1"/>
      <c r="IH979" s="84" ph="1"/>
      <c r="II979" s="84" ph="1"/>
      <c r="IJ979" s="84" ph="1"/>
      <c r="IK979" s="84" ph="1"/>
      <c r="IL979" s="84" ph="1"/>
      <c r="IM979" s="84" ph="1"/>
      <c r="IN979" s="84" ph="1"/>
      <c r="IO979" s="84" ph="1"/>
      <c r="IP979" s="84" ph="1"/>
      <c r="IQ979" s="84" ph="1"/>
      <c r="IR979" s="84" ph="1"/>
      <c r="IS979" s="84" ph="1"/>
      <c r="IT979" s="84" ph="1"/>
      <c r="IU979" s="84" ph="1"/>
      <c r="IV979" s="84" ph="1"/>
      <c r="IW979" s="84" ph="1"/>
      <c r="IX979" s="84" ph="1"/>
      <c r="IY979" s="84" ph="1"/>
      <c r="IZ979" s="84" ph="1"/>
      <c r="JA979" s="84" ph="1"/>
      <c r="JB979" s="84" ph="1"/>
      <c r="JC979" s="84" ph="1"/>
      <c r="JD979" s="84" ph="1"/>
      <c r="JE979" s="84" ph="1"/>
      <c r="JF979" s="84" ph="1"/>
      <c r="JG979" s="84" ph="1"/>
      <c r="JH979" s="84" ph="1"/>
      <c r="JI979" s="84" ph="1"/>
      <c r="JJ979" s="84" ph="1"/>
      <c r="JK979" s="84" ph="1"/>
      <c r="JL979" s="84" ph="1"/>
      <c r="JM979" s="84" ph="1"/>
      <c r="JN979" s="84" ph="1"/>
      <c r="JO979" s="84" ph="1"/>
      <c r="JP979" s="84" ph="1"/>
      <c r="JQ979" s="84" ph="1"/>
      <c r="JR979" s="84" ph="1"/>
      <c r="JS979" s="84" ph="1"/>
      <c r="JT979" s="84" ph="1"/>
      <c r="JU979" s="84" ph="1"/>
      <c r="JV979" s="84" ph="1"/>
      <c r="JW979" s="84" ph="1"/>
      <c r="JX979" s="84" ph="1"/>
      <c r="JY979" s="84" ph="1"/>
      <c r="JZ979" s="84" ph="1"/>
      <c r="KA979" s="84" ph="1"/>
      <c r="KB979" s="84" ph="1"/>
      <c r="KC979" s="84" ph="1"/>
      <c r="KD979" s="84" ph="1"/>
      <c r="KE979" s="84" ph="1"/>
      <c r="KF979" s="84" ph="1"/>
      <c r="KG979" s="84" ph="1"/>
      <c r="KH979" s="84" ph="1"/>
      <c r="KI979" s="84" ph="1"/>
      <c r="KJ979" s="84" ph="1"/>
      <c r="KK979" s="84" ph="1"/>
      <c r="KL979" s="84" ph="1"/>
      <c r="KM979" s="84" ph="1"/>
      <c r="KN979" s="84" ph="1"/>
      <c r="KO979" s="84" ph="1"/>
      <c r="KP979" s="84" ph="1"/>
      <c r="KQ979" s="84" ph="1"/>
      <c r="KR979" s="84" ph="1"/>
      <c r="KS979" s="84" ph="1"/>
      <c r="KT979" s="84" ph="1"/>
      <c r="KU979" s="84" ph="1"/>
      <c r="KV979" s="84" ph="1"/>
      <c r="KW979" s="84" ph="1"/>
      <c r="KX979" s="84" ph="1"/>
      <c r="KY979" s="84" ph="1"/>
      <c r="KZ979" s="84" ph="1"/>
      <c r="LA979" s="84" ph="1"/>
      <c r="LB979" s="84" ph="1"/>
      <c r="LC979" s="84" ph="1"/>
      <c r="LD979" s="84" ph="1"/>
      <c r="LE979" s="84" ph="1"/>
      <c r="LF979" s="84" ph="1"/>
      <c r="LG979" s="84" ph="1"/>
      <c r="LH979" s="84" ph="1"/>
      <c r="LI979" s="84" ph="1"/>
      <c r="LJ979" s="84" ph="1"/>
      <c r="LK979" s="84" ph="1"/>
      <c r="LL979" s="84" ph="1"/>
      <c r="LM979" s="84" ph="1"/>
      <c r="LN979" s="84" ph="1"/>
      <c r="LO979" s="84" ph="1"/>
      <c r="LP979" s="84" ph="1"/>
      <c r="LQ979" s="84" ph="1"/>
      <c r="LR979" s="84" ph="1"/>
      <c r="LS979" s="84" ph="1"/>
      <c r="LT979" s="84" ph="1"/>
      <c r="LU979" s="84" ph="1"/>
      <c r="LV979" s="84" ph="1"/>
      <c r="LW979" s="84" ph="1"/>
      <c r="LX979" s="84" ph="1"/>
      <c r="LY979" s="84" ph="1"/>
      <c r="LZ979" s="84" ph="1"/>
      <c r="MA979" s="84" ph="1"/>
      <c r="MB979" s="84" ph="1"/>
      <c r="MC979" s="84" ph="1"/>
      <c r="MD979" s="84" ph="1"/>
      <c r="ME979" s="84" ph="1"/>
      <c r="MF979" s="84" ph="1"/>
      <c r="MG979" s="84" ph="1"/>
      <c r="MH979" s="84" ph="1"/>
      <c r="MI979" s="84" ph="1"/>
      <c r="MJ979" s="84" ph="1"/>
      <c r="MK979" s="84" ph="1"/>
      <c r="ML979" s="84" ph="1"/>
      <c r="MM979" s="84" ph="1"/>
      <c r="MN979" s="84" ph="1"/>
      <c r="MO979" s="84" ph="1"/>
      <c r="MP979" s="84" ph="1"/>
      <c r="MQ979" s="84" ph="1"/>
      <c r="MR979" s="84" ph="1"/>
      <c r="MS979" s="84" ph="1"/>
      <c r="MT979" s="84" ph="1"/>
      <c r="MU979" s="84" ph="1"/>
      <c r="MV979" s="84" ph="1"/>
      <c r="MW979" s="84" ph="1"/>
      <c r="MX979" s="84" ph="1"/>
      <c r="MY979" s="84" ph="1"/>
      <c r="MZ979" s="84" ph="1"/>
      <c r="NA979" s="84" ph="1"/>
      <c r="NB979" s="84" ph="1"/>
      <c r="NC979" s="84" ph="1"/>
      <c r="ND979" s="84" ph="1"/>
      <c r="NE979" s="84" ph="1"/>
      <c r="NF979" s="84" ph="1"/>
      <c r="NG979" s="84" ph="1"/>
      <c r="NH979" s="84" ph="1"/>
      <c r="NI979" s="84" ph="1"/>
      <c r="NJ979" s="84" ph="1"/>
      <c r="NK979" s="84" ph="1"/>
      <c r="NL979" s="84" ph="1"/>
      <c r="NM979" s="84" ph="1"/>
      <c r="NN979" s="84" ph="1"/>
      <c r="NO979" s="84" ph="1"/>
      <c r="NP979" s="84" ph="1"/>
      <c r="NQ979" s="84" ph="1"/>
      <c r="NR979" s="84" ph="1"/>
      <c r="NS979" s="84" ph="1"/>
      <c r="NT979" s="84" ph="1"/>
      <c r="NU979" s="84" ph="1"/>
      <c r="NV979" s="84" ph="1"/>
      <c r="NW979" s="84" ph="1"/>
      <c r="NX979" s="84" ph="1"/>
      <c r="NY979" s="84" ph="1"/>
      <c r="NZ979" s="84" ph="1"/>
      <c r="OA979" s="84" ph="1"/>
      <c r="OB979" s="84" ph="1"/>
      <c r="OC979" s="84" ph="1"/>
      <c r="OD979" s="84" ph="1"/>
      <c r="OE979" s="84" ph="1"/>
      <c r="OF979" s="84" ph="1"/>
      <c r="OG979" s="84" ph="1"/>
      <c r="OH979" s="84" ph="1"/>
      <c r="OI979" s="84" ph="1"/>
      <c r="OJ979" s="84" ph="1"/>
      <c r="OK979" s="84" ph="1"/>
      <c r="OL979" s="84" ph="1"/>
      <c r="OM979" s="84" ph="1"/>
      <c r="ON979" s="84" ph="1"/>
      <c r="OO979" s="84" ph="1"/>
      <c r="OP979" s="84" ph="1"/>
      <c r="OQ979" s="84" ph="1"/>
      <c r="OR979" s="84" ph="1"/>
      <c r="OS979" s="84" ph="1"/>
      <c r="OT979" s="84" ph="1"/>
      <c r="OU979" s="84" ph="1"/>
      <c r="OV979" s="84" ph="1"/>
      <c r="OW979" s="84" ph="1"/>
      <c r="OX979" s="84" ph="1"/>
      <c r="OY979" s="84" ph="1"/>
      <c r="OZ979" s="84" ph="1"/>
      <c r="PA979" s="84" ph="1"/>
      <c r="PB979" s="84" ph="1"/>
      <c r="PC979" s="84" ph="1"/>
      <c r="PD979" s="84" ph="1"/>
      <c r="PE979" s="84" ph="1"/>
      <c r="PF979" s="84" ph="1"/>
      <c r="PG979" s="84" ph="1"/>
      <c r="PH979" s="84" ph="1"/>
      <c r="PI979" s="84" ph="1"/>
      <c r="PJ979" s="84" ph="1"/>
      <c r="PK979" s="84" ph="1"/>
      <c r="PL979" s="84" ph="1"/>
      <c r="PM979" s="84" ph="1"/>
      <c r="PN979" s="84" ph="1"/>
      <c r="PO979" s="84" ph="1"/>
      <c r="PP979" s="84" ph="1"/>
      <c r="PQ979" s="84" ph="1"/>
      <c r="PR979" s="84" ph="1"/>
      <c r="PS979" s="84" ph="1"/>
      <c r="PT979" s="84" ph="1"/>
      <c r="PU979" s="84" ph="1"/>
      <c r="PV979" s="84" ph="1"/>
      <c r="PW979" s="84" ph="1"/>
      <c r="PX979" s="84" ph="1"/>
      <c r="PY979" s="84" ph="1"/>
      <c r="PZ979" s="84" ph="1"/>
      <c r="QA979" s="84" ph="1"/>
      <c r="QB979" s="84" ph="1"/>
      <c r="QC979" s="84" ph="1"/>
      <c r="QD979" s="84" ph="1"/>
      <c r="QE979" s="84" ph="1"/>
      <c r="QF979" s="84" ph="1"/>
      <c r="QG979" s="84" ph="1"/>
      <c r="QH979" s="84" ph="1"/>
      <c r="QI979" s="84" ph="1"/>
      <c r="QJ979" s="84" ph="1"/>
      <c r="QK979" s="84" ph="1"/>
      <c r="QL979" s="84" ph="1"/>
      <c r="QM979" s="84" ph="1"/>
      <c r="QN979" s="84" ph="1"/>
      <c r="QO979" s="84" ph="1"/>
      <c r="QP979" s="84" ph="1"/>
      <c r="QQ979" s="84" ph="1"/>
      <c r="QR979" s="84" ph="1"/>
      <c r="QS979" s="84" ph="1"/>
      <c r="QT979" s="84" ph="1"/>
      <c r="QU979" s="84" ph="1"/>
      <c r="QV979" s="84" ph="1"/>
      <c r="QW979" s="84" ph="1"/>
      <c r="QX979" s="84" ph="1"/>
      <c r="QY979" s="84" ph="1"/>
      <c r="QZ979" s="84" ph="1"/>
      <c r="RA979" s="84" ph="1"/>
      <c r="RB979" s="84" ph="1"/>
      <c r="RC979" s="84" ph="1"/>
      <c r="RD979" s="84" ph="1"/>
      <c r="RE979" s="84" ph="1"/>
      <c r="RF979" s="84" ph="1"/>
      <c r="RG979" s="84" ph="1"/>
      <c r="RH979" s="84" ph="1"/>
      <c r="RI979" s="84" ph="1"/>
      <c r="RJ979" s="84" ph="1"/>
      <c r="RK979" s="84" ph="1"/>
      <c r="RL979" s="84" ph="1"/>
      <c r="RM979" s="84" ph="1"/>
      <c r="RN979" s="84" ph="1"/>
      <c r="RO979" s="84" ph="1"/>
      <c r="RP979" s="84" ph="1"/>
      <c r="RQ979" s="84" ph="1"/>
      <c r="RR979" s="84" ph="1"/>
      <c r="RS979" s="84" ph="1"/>
      <c r="RT979" s="84" ph="1"/>
      <c r="RU979" s="84" ph="1"/>
      <c r="RV979" s="84" ph="1"/>
      <c r="RW979" s="84" ph="1"/>
      <c r="RX979" s="84" ph="1"/>
      <c r="RY979" s="84" ph="1"/>
      <c r="RZ979" s="84" ph="1"/>
      <c r="SA979" s="84" ph="1"/>
      <c r="SB979" s="84" ph="1"/>
      <c r="SC979" s="84" ph="1"/>
      <c r="SD979" s="84" ph="1"/>
      <c r="SE979" s="84" ph="1"/>
      <c r="SF979" s="84" ph="1"/>
      <c r="SG979" s="84" ph="1"/>
      <c r="SH979" s="84" ph="1"/>
      <c r="SI979" s="84" ph="1"/>
      <c r="SJ979" s="84" ph="1"/>
      <c r="SK979" s="84" ph="1"/>
      <c r="SL979" s="84" ph="1"/>
      <c r="SM979" s="84" ph="1"/>
      <c r="SN979" s="84" ph="1"/>
      <c r="SO979" s="84" ph="1"/>
      <c r="SP979" s="84" ph="1"/>
      <c r="SQ979" s="84" ph="1"/>
      <c r="SR979" s="84" ph="1"/>
      <c r="SS979" s="84" ph="1"/>
      <c r="ST979" s="84" ph="1"/>
      <c r="SU979" s="84" ph="1"/>
      <c r="SV979" s="84" ph="1"/>
      <c r="SW979" s="84" ph="1"/>
      <c r="SX979" s="84" ph="1"/>
      <c r="SY979" s="84" ph="1"/>
      <c r="SZ979" s="84" ph="1"/>
      <c r="TA979" s="84" ph="1"/>
      <c r="TB979" s="84" ph="1"/>
      <c r="TC979" s="84" ph="1"/>
      <c r="TD979" s="84" ph="1"/>
      <c r="TE979" s="84" ph="1"/>
      <c r="TF979" s="84" ph="1"/>
      <c r="TG979" s="84" ph="1"/>
      <c r="TH979" s="84" ph="1"/>
      <c r="TI979" s="84" ph="1"/>
      <c r="TJ979" s="84" ph="1"/>
      <c r="TK979" s="84" ph="1"/>
      <c r="TL979" s="84" ph="1"/>
      <c r="TM979" s="84" ph="1"/>
      <c r="TN979" s="84" ph="1"/>
      <c r="TO979" s="84" ph="1"/>
      <c r="TP979" s="84" ph="1"/>
      <c r="TQ979" s="84" ph="1"/>
      <c r="TR979" s="84" ph="1"/>
      <c r="TS979" s="84" ph="1"/>
      <c r="TT979" s="84" ph="1"/>
      <c r="TU979" s="84" ph="1"/>
      <c r="TV979" s="84" ph="1"/>
      <c r="TW979" s="84" ph="1"/>
      <c r="TX979" s="84" ph="1"/>
      <c r="TY979" s="84" ph="1"/>
      <c r="TZ979" s="84" ph="1"/>
      <c r="UA979" s="84" ph="1"/>
      <c r="UB979" s="84" ph="1"/>
      <c r="UC979" s="84" ph="1"/>
      <c r="UD979" s="84" ph="1"/>
      <c r="UE979" s="84" ph="1"/>
      <c r="UF979" s="84" ph="1"/>
      <c r="UG979" s="84" ph="1"/>
      <c r="UH979" s="84" ph="1"/>
      <c r="UI979" s="84" ph="1"/>
      <c r="UJ979" s="84" ph="1"/>
      <c r="UK979" s="84" ph="1"/>
      <c r="UL979" s="84" ph="1"/>
      <c r="UM979" s="84" ph="1"/>
      <c r="UN979" s="84" ph="1"/>
      <c r="UO979" s="84" ph="1"/>
      <c r="UP979" s="84" ph="1"/>
      <c r="UQ979" s="84" ph="1"/>
      <c r="UR979" s="84" ph="1"/>
      <c r="US979" s="84" ph="1"/>
      <c r="UT979" s="84" ph="1"/>
      <c r="UU979" s="84" ph="1"/>
      <c r="UV979" s="84" ph="1"/>
      <c r="UW979" s="84" ph="1"/>
      <c r="UX979" s="84" ph="1"/>
      <c r="UY979" s="84" ph="1"/>
      <c r="UZ979" s="84" ph="1"/>
      <c r="VA979" s="84" ph="1"/>
      <c r="VB979" s="84" ph="1"/>
      <c r="VC979" s="84" ph="1"/>
      <c r="VD979" s="84" ph="1"/>
      <c r="VE979" s="84" ph="1"/>
      <c r="VF979" s="84" ph="1"/>
      <c r="VG979" s="84" ph="1"/>
      <c r="VH979" s="84" ph="1"/>
      <c r="VI979" s="84" ph="1"/>
      <c r="VJ979" s="84" ph="1"/>
      <c r="VK979" s="84" ph="1"/>
      <c r="VL979" s="84" ph="1"/>
      <c r="VM979" s="84" ph="1"/>
      <c r="VN979" s="84" ph="1"/>
      <c r="VO979" s="84" ph="1"/>
      <c r="VP979" s="84" ph="1"/>
      <c r="VQ979" s="84" ph="1"/>
      <c r="VR979" s="84" ph="1"/>
      <c r="VS979" s="84" ph="1"/>
      <c r="VT979" s="84" ph="1"/>
      <c r="VU979" s="84" ph="1"/>
      <c r="VV979" s="84" ph="1"/>
      <c r="VW979" s="84" ph="1"/>
      <c r="VX979" s="84" ph="1"/>
      <c r="VY979" s="84" ph="1"/>
      <c r="VZ979" s="84" ph="1"/>
      <c r="WA979" s="84" ph="1"/>
      <c r="WB979" s="84" ph="1"/>
      <c r="WC979" s="84" ph="1"/>
      <c r="WD979" s="84" ph="1"/>
      <c r="WE979" s="84" ph="1"/>
      <c r="WF979" s="84" ph="1"/>
      <c r="WG979" s="84" ph="1"/>
      <c r="WH979" s="84" ph="1"/>
      <c r="WI979" s="84" ph="1"/>
      <c r="WJ979" s="84" ph="1"/>
      <c r="WK979" s="84" ph="1"/>
      <c r="WL979" s="84" ph="1"/>
      <c r="WM979" s="84" ph="1"/>
      <c r="WN979" s="84" ph="1"/>
      <c r="WO979" s="84" ph="1"/>
      <c r="WP979" s="84" ph="1"/>
      <c r="WQ979" s="84" ph="1"/>
      <c r="WR979" s="84" ph="1"/>
      <c r="WS979" s="84" ph="1"/>
      <c r="WT979" s="84" ph="1"/>
      <c r="WU979" s="84" ph="1"/>
      <c r="WV979" s="84" ph="1"/>
      <c r="WW979" s="84" ph="1"/>
      <c r="WX979" s="84" ph="1"/>
      <c r="WY979" s="84" ph="1"/>
      <c r="WZ979" s="84" ph="1"/>
      <c r="XA979" s="84" ph="1"/>
      <c r="XB979" s="84" ph="1"/>
      <c r="XC979" s="84" ph="1"/>
      <c r="XD979" s="84" ph="1"/>
      <c r="XE979" s="84" ph="1"/>
      <c r="XF979" s="84" ph="1"/>
      <c r="XG979" s="84" ph="1"/>
      <c r="XH979" s="84" ph="1"/>
      <c r="XI979" s="84" ph="1"/>
      <c r="XJ979" s="84" ph="1"/>
      <c r="XK979" s="84" ph="1"/>
      <c r="XL979" s="84" ph="1"/>
      <c r="XM979" s="84" ph="1"/>
      <c r="XN979" s="84" ph="1"/>
      <c r="XO979" s="84" ph="1"/>
      <c r="XP979" s="84" ph="1"/>
      <c r="XQ979" s="84" ph="1"/>
      <c r="XR979" s="84" ph="1"/>
      <c r="XS979" s="84" ph="1"/>
      <c r="XT979" s="84" ph="1"/>
      <c r="XU979" s="84" ph="1"/>
      <c r="XV979" s="84" ph="1"/>
      <c r="XW979" s="84" ph="1"/>
      <c r="XX979" s="84" ph="1"/>
      <c r="XY979" s="84" ph="1"/>
      <c r="XZ979" s="84" ph="1"/>
      <c r="YA979" s="84" ph="1"/>
      <c r="YB979" s="84" ph="1"/>
      <c r="YC979" s="84" ph="1"/>
      <c r="YD979" s="84" ph="1"/>
      <c r="YE979" s="84" ph="1"/>
      <c r="YF979" s="84" ph="1"/>
      <c r="YG979" s="84" ph="1"/>
      <c r="YH979" s="84" ph="1"/>
      <c r="YI979" s="84" ph="1"/>
      <c r="YJ979" s="84" ph="1"/>
      <c r="YK979" s="84" ph="1"/>
      <c r="YL979" s="84" ph="1"/>
      <c r="YM979" s="84" ph="1"/>
      <c r="YN979" s="84" ph="1"/>
      <c r="YO979" s="84" ph="1"/>
      <c r="YP979" s="84" ph="1"/>
      <c r="YQ979" s="84" ph="1"/>
      <c r="YR979" s="84" ph="1"/>
      <c r="YS979" s="84" ph="1"/>
      <c r="YT979" s="84" ph="1"/>
      <c r="YU979" s="84" ph="1"/>
      <c r="YV979" s="84" ph="1"/>
      <c r="YW979" s="84" ph="1"/>
      <c r="YX979" s="84" ph="1"/>
      <c r="YY979" s="84" ph="1"/>
      <c r="YZ979" s="84" ph="1"/>
      <c r="ZA979" s="84" ph="1"/>
      <c r="ZB979" s="84" ph="1"/>
      <c r="ZC979" s="84" ph="1"/>
      <c r="ZD979" s="84" ph="1"/>
      <c r="ZE979" s="84" ph="1"/>
      <c r="ZF979" s="84" ph="1"/>
      <c r="ZG979" s="84" ph="1"/>
      <c r="ZH979" s="84" ph="1"/>
      <c r="ZI979" s="84" ph="1"/>
      <c r="ZJ979" s="84" ph="1"/>
      <c r="ZK979" s="84" ph="1"/>
      <c r="ZL979" s="84" ph="1"/>
      <c r="ZM979" s="84" ph="1"/>
      <c r="ZN979" s="84" ph="1"/>
      <c r="ZO979" s="84" ph="1"/>
      <c r="ZP979" s="84" ph="1"/>
      <c r="ZQ979" s="84" ph="1"/>
      <c r="ZR979" s="84" ph="1"/>
      <c r="ZS979" s="84" ph="1"/>
      <c r="ZT979" s="84" ph="1"/>
      <c r="ZU979" s="84" ph="1"/>
      <c r="ZV979" s="84" ph="1"/>
      <c r="ZW979" s="84" ph="1"/>
      <c r="ZX979" s="84" ph="1"/>
      <c r="ZY979" s="84" ph="1"/>
      <c r="ZZ979" s="84" ph="1"/>
      <c r="AAA979" s="84" ph="1"/>
      <c r="AAB979" s="84" ph="1"/>
      <c r="AAC979" s="84" ph="1"/>
      <c r="AAD979" s="84" ph="1"/>
      <c r="AAE979" s="84" ph="1"/>
      <c r="AAF979" s="84" ph="1"/>
      <c r="AAG979" s="84" ph="1"/>
      <c r="AAH979" s="84" ph="1"/>
      <c r="AAI979" s="84" ph="1"/>
      <c r="AAJ979" s="84" ph="1"/>
      <c r="AAK979" s="84" ph="1"/>
      <c r="AAL979" s="84" ph="1"/>
      <c r="AAM979" s="84" ph="1"/>
      <c r="AAN979" s="84" ph="1"/>
      <c r="AAO979" s="84" ph="1"/>
      <c r="AAP979" s="84" ph="1"/>
      <c r="AAQ979" s="84" ph="1"/>
      <c r="AAR979" s="84" ph="1"/>
      <c r="AAS979" s="84" ph="1"/>
      <c r="AAT979" s="84" ph="1"/>
      <c r="AAU979" s="84" ph="1"/>
      <c r="AAV979" s="84" ph="1"/>
      <c r="AAW979" s="84" ph="1"/>
      <c r="AAX979" s="84" ph="1"/>
      <c r="AAY979" s="84" ph="1"/>
      <c r="AAZ979" s="84" ph="1"/>
      <c r="ABA979" s="84" ph="1"/>
      <c r="ABB979" s="84" ph="1"/>
      <c r="ABC979" s="84" ph="1"/>
      <c r="ABD979" s="84" ph="1"/>
      <c r="ABE979" s="84" ph="1"/>
      <c r="ABF979" s="84" ph="1"/>
      <c r="ABG979" s="84" ph="1"/>
      <c r="ABH979" s="84" ph="1"/>
      <c r="ABI979" s="84" ph="1"/>
      <c r="ABJ979" s="84" ph="1"/>
      <c r="ABK979" s="84" ph="1"/>
      <c r="ABL979" s="84" ph="1"/>
      <c r="ABM979" s="84" ph="1"/>
      <c r="ABN979" s="84" ph="1"/>
      <c r="ABO979" s="84" ph="1"/>
      <c r="ABP979" s="84" ph="1"/>
      <c r="ABQ979" s="84" ph="1"/>
      <c r="ABR979" s="84" ph="1"/>
      <c r="ABS979" s="84" ph="1"/>
      <c r="ABT979" s="84" ph="1"/>
      <c r="ABU979" s="84" ph="1"/>
      <c r="ABV979" s="84" ph="1"/>
      <c r="ABW979" s="84" ph="1"/>
      <c r="ABX979" s="84" ph="1"/>
      <c r="ABY979" s="84" ph="1"/>
      <c r="ABZ979" s="84" ph="1"/>
      <c r="ACA979" s="84" ph="1"/>
      <c r="ACB979" s="84" ph="1"/>
      <c r="ACC979" s="84" ph="1"/>
      <c r="ACD979" s="84" ph="1"/>
      <c r="ACE979" s="84" ph="1"/>
      <c r="ACF979" s="84" ph="1"/>
      <c r="ACG979" s="84" ph="1"/>
      <c r="ACH979" s="84" ph="1"/>
      <c r="ACI979" s="84" ph="1"/>
      <c r="ACJ979" s="84" ph="1"/>
      <c r="ACK979" s="84" ph="1"/>
      <c r="ACL979" s="84" ph="1"/>
      <c r="ACM979" s="84" ph="1"/>
      <c r="ACN979" s="84" ph="1"/>
      <c r="ACO979" s="84" ph="1"/>
      <c r="ACP979" s="84" ph="1"/>
      <c r="ACQ979" s="84" ph="1"/>
      <c r="ACR979" s="84" ph="1"/>
      <c r="ACS979" s="84" ph="1"/>
      <c r="ACT979" s="84" ph="1"/>
      <c r="ACU979" s="84" ph="1"/>
      <c r="ACV979" s="84" ph="1"/>
      <c r="ACW979" s="84" ph="1"/>
      <c r="ACX979" s="84" ph="1"/>
      <c r="ACY979" s="84" ph="1"/>
      <c r="ACZ979" s="84" ph="1"/>
      <c r="ADA979" s="84" ph="1"/>
      <c r="ADB979" s="84" ph="1"/>
      <c r="ADC979" s="84" ph="1"/>
      <c r="ADD979" s="84" ph="1"/>
      <c r="ADE979" s="84" ph="1"/>
      <c r="ADF979" s="84" ph="1"/>
      <c r="ADG979" s="84" ph="1"/>
      <c r="ADH979" s="84" ph="1"/>
      <c r="ADI979" s="84" ph="1"/>
      <c r="ADJ979" s="84" ph="1"/>
      <c r="ADK979" s="84" ph="1"/>
      <c r="ADL979" s="84" ph="1"/>
      <c r="ADM979" s="84" ph="1"/>
      <c r="ADN979" s="84" ph="1"/>
      <c r="ADO979" s="84" ph="1"/>
      <c r="ADP979" s="84" ph="1"/>
      <c r="ADQ979" s="84" ph="1"/>
      <c r="ADR979" s="84" ph="1"/>
      <c r="ADS979" s="84" ph="1"/>
      <c r="ADT979" s="84" ph="1"/>
      <c r="ADU979" s="84" ph="1"/>
      <c r="ADV979" s="84" ph="1"/>
      <c r="ADW979" s="84" ph="1"/>
      <c r="ADX979" s="84" ph="1"/>
      <c r="ADY979" s="84" ph="1"/>
      <c r="ADZ979" s="84" ph="1"/>
      <c r="AEA979" s="84" ph="1"/>
      <c r="AEB979" s="84" ph="1"/>
      <c r="AEC979" s="84" ph="1"/>
      <c r="AED979" s="84" ph="1"/>
      <c r="AEE979" s="84" ph="1"/>
      <c r="AEF979" s="84" ph="1"/>
      <c r="AEG979" s="84" ph="1"/>
      <c r="AEH979" s="84" ph="1"/>
      <c r="AEI979" s="84" ph="1"/>
      <c r="AEJ979" s="84" ph="1"/>
      <c r="AEK979" s="84" ph="1"/>
      <c r="AEL979" s="84" ph="1"/>
      <c r="AEM979" s="84" ph="1"/>
      <c r="AEN979" s="84" ph="1"/>
      <c r="AEO979" s="84" ph="1"/>
      <c r="AEP979" s="84" ph="1"/>
      <c r="AEQ979" s="84" ph="1"/>
      <c r="AER979" s="84" ph="1"/>
      <c r="AES979" s="84" ph="1"/>
      <c r="AET979" s="84" ph="1"/>
      <c r="AEU979" s="84" ph="1"/>
      <c r="AEV979" s="84" ph="1"/>
      <c r="AEW979" s="84" ph="1"/>
      <c r="AEX979" s="84" ph="1"/>
      <c r="AEY979" s="84" ph="1"/>
      <c r="AEZ979" s="84" ph="1"/>
      <c r="AFA979" s="84" ph="1"/>
      <c r="AFB979" s="84" ph="1"/>
      <c r="AFC979" s="84" ph="1"/>
      <c r="AFD979" s="84" ph="1"/>
      <c r="AFE979" s="84" ph="1"/>
      <c r="AFF979" s="84" ph="1"/>
      <c r="AFG979" s="84" ph="1"/>
      <c r="AFH979" s="84" ph="1"/>
      <c r="AFI979" s="84" ph="1"/>
      <c r="AFJ979" s="84" ph="1"/>
      <c r="AFK979" s="84" ph="1"/>
      <c r="AFL979" s="84" ph="1"/>
      <c r="AFM979" s="84" ph="1"/>
      <c r="AFN979" s="84" ph="1"/>
      <c r="AFO979" s="84" ph="1"/>
      <c r="AFP979" s="84" ph="1"/>
      <c r="AFQ979" s="84" ph="1"/>
      <c r="AFR979" s="84" ph="1"/>
      <c r="AFS979" s="84" ph="1"/>
      <c r="AFT979" s="84" ph="1"/>
      <c r="AFU979" s="84" ph="1"/>
      <c r="AFV979" s="84" ph="1"/>
      <c r="AFW979" s="84" ph="1"/>
      <c r="AFX979" s="84" ph="1"/>
      <c r="AFY979" s="84" ph="1"/>
      <c r="AFZ979" s="84" ph="1"/>
      <c r="AGA979" s="84" ph="1"/>
      <c r="AGB979" s="84" ph="1"/>
      <c r="AGC979" s="84" ph="1"/>
      <c r="AGD979" s="84" ph="1"/>
      <c r="AGE979" s="84" ph="1"/>
      <c r="AGF979" s="84" ph="1"/>
      <c r="AGG979" s="84" ph="1"/>
      <c r="AGH979" s="84" ph="1"/>
      <c r="AGI979" s="84" ph="1"/>
      <c r="AGJ979" s="84" ph="1"/>
      <c r="AGK979" s="84" ph="1"/>
      <c r="AGL979" s="84" ph="1"/>
      <c r="AGM979" s="84" ph="1"/>
      <c r="AGN979" s="84" ph="1"/>
      <c r="AGO979" s="84" ph="1"/>
      <c r="AGP979" s="84" ph="1"/>
      <c r="AGQ979" s="84" ph="1"/>
      <c r="AGR979" s="84" ph="1"/>
      <c r="AGS979" s="84" ph="1"/>
      <c r="AGT979" s="84" ph="1"/>
      <c r="AGU979" s="84" ph="1"/>
      <c r="AGV979" s="84" ph="1"/>
      <c r="AGW979" s="84" ph="1"/>
      <c r="AGX979" s="84" ph="1"/>
      <c r="AGY979" s="84" ph="1"/>
      <c r="AGZ979" s="84" ph="1"/>
      <c r="AHA979" s="84" ph="1"/>
      <c r="AHB979" s="84" ph="1"/>
      <c r="AHC979" s="84" ph="1"/>
      <c r="AHD979" s="84" ph="1"/>
      <c r="AHE979" s="84" ph="1"/>
      <c r="AHF979" s="84" ph="1"/>
      <c r="AHG979" s="84" ph="1"/>
      <c r="AHH979" s="84" ph="1"/>
      <c r="AHI979" s="84" ph="1"/>
      <c r="AHJ979" s="84" ph="1"/>
      <c r="AHK979" s="84" ph="1"/>
      <c r="AHL979" s="84" ph="1"/>
      <c r="AHM979" s="84" ph="1"/>
      <c r="AHN979" s="84" ph="1"/>
      <c r="AHO979" s="84" ph="1"/>
      <c r="AHP979" s="84" ph="1"/>
      <c r="AHQ979" s="84" ph="1"/>
      <c r="AHR979" s="84" ph="1"/>
      <c r="AHS979" s="84" ph="1"/>
      <c r="AHT979" s="84" ph="1"/>
      <c r="AHU979" s="84" ph="1"/>
      <c r="AHV979" s="84" ph="1"/>
      <c r="AHW979" s="84" ph="1"/>
      <c r="AHX979" s="84" ph="1"/>
      <c r="AHY979" s="84" ph="1"/>
      <c r="AHZ979" s="84" ph="1"/>
      <c r="AIA979" s="84" ph="1"/>
      <c r="AIB979" s="84" ph="1"/>
      <c r="AIC979" s="84" ph="1"/>
      <c r="AID979" s="84" ph="1"/>
      <c r="AIE979" s="84" ph="1"/>
      <c r="AIF979" s="84" ph="1"/>
      <c r="AIG979" s="84" ph="1"/>
      <c r="AIH979" s="84" ph="1"/>
      <c r="AII979" s="84" ph="1"/>
      <c r="AIJ979" s="84" ph="1"/>
      <c r="AIK979" s="84" ph="1"/>
      <c r="AIL979" s="84" ph="1"/>
      <c r="AIM979" s="84" ph="1"/>
      <c r="AIN979" s="84" ph="1"/>
      <c r="AIO979" s="84" ph="1"/>
      <c r="AIP979" s="84" ph="1"/>
      <c r="AIQ979" s="84" ph="1"/>
      <c r="AIR979" s="84" ph="1"/>
      <c r="AIS979" s="84" ph="1"/>
      <c r="AIT979" s="84" ph="1"/>
      <c r="AIU979" s="84" ph="1"/>
      <c r="AIV979" s="84" ph="1"/>
      <c r="AIW979" s="84" ph="1"/>
      <c r="AIX979" s="84" ph="1"/>
      <c r="AIY979" s="84" ph="1"/>
      <c r="AIZ979" s="84" ph="1"/>
      <c r="AJA979" s="84" ph="1"/>
      <c r="AJB979" s="84" ph="1"/>
      <c r="AJC979" s="84" ph="1"/>
      <c r="AJD979" s="84" ph="1"/>
      <c r="AJE979" s="84" ph="1"/>
      <c r="AJF979" s="84" ph="1"/>
      <c r="AJG979" s="84" ph="1"/>
      <c r="AJH979" s="84" ph="1"/>
      <c r="AJI979" s="84" ph="1"/>
      <c r="AJJ979" s="84" ph="1"/>
      <c r="AJK979" s="84" ph="1"/>
      <c r="AJL979" s="84" ph="1"/>
      <c r="AJM979" s="84" ph="1"/>
      <c r="AJN979" s="84" ph="1"/>
      <c r="AJO979" s="84" ph="1"/>
      <c r="AJP979" s="84" ph="1"/>
      <c r="AJQ979" s="84" ph="1"/>
      <c r="AJR979" s="84" ph="1"/>
      <c r="AJS979" s="84" ph="1"/>
      <c r="AJT979" s="84" ph="1"/>
      <c r="AJU979" s="84" ph="1"/>
      <c r="AJV979" s="84" ph="1"/>
      <c r="AJW979" s="84" ph="1"/>
      <c r="AJX979" s="84" ph="1"/>
      <c r="AJY979" s="84" ph="1"/>
      <c r="AJZ979" s="84" ph="1"/>
      <c r="AKA979" s="84" ph="1"/>
      <c r="AKB979" s="84" ph="1"/>
      <c r="AKC979" s="84" ph="1"/>
      <c r="AKD979" s="84" ph="1"/>
      <c r="AKE979" s="84" ph="1"/>
      <c r="AKF979" s="84" ph="1"/>
      <c r="AKG979" s="84" ph="1"/>
      <c r="AKH979" s="84" ph="1"/>
      <c r="AKI979" s="84" ph="1"/>
      <c r="AKJ979" s="84" ph="1"/>
      <c r="AKK979" s="84" ph="1"/>
      <c r="AKL979" s="84" ph="1"/>
      <c r="AKM979" s="84" ph="1"/>
      <c r="AKN979" s="84" ph="1"/>
      <c r="AKO979" s="84" ph="1"/>
      <c r="AKP979" s="84" ph="1"/>
      <c r="AKQ979" s="84" ph="1"/>
      <c r="AKR979" s="84" ph="1"/>
      <c r="AKS979" s="84" ph="1"/>
      <c r="AKT979" s="84" ph="1"/>
      <c r="AKU979" s="84" ph="1"/>
      <c r="AKV979" s="84" ph="1"/>
      <c r="AKW979" s="84" ph="1"/>
      <c r="AKX979" s="84" ph="1"/>
      <c r="AKY979" s="84" ph="1"/>
      <c r="AKZ979" s="84" ph="1"/>
      <c r="ALA979" s="84" ph="1"/>
      <c r="ALB979" s="84" ph="1"/>
      <c r="ALC979" s="84" ph="1"/>
      <c r="ALD979" s="84" ph="1"/>
      <c r="ALE979" s="84" ph="1"/>
      <c r="ALF979" s="84" ph="1"/>
      <c r="ALG979" s="84" ph="1"/>
      <c r="ALH979" s="84" ph="1"/>
      <c r="ALI979" s="84" ph="1"/>
      <c r="ALJ979" s="84" ph="1"/>
      <c r="ALK979" s="84" ph="1"/>
      <c r="ALL979" s="84" ph="1"/>
      <c r="ALM979" s="84" ph="1"/>
      <c r="ALN979" s="84" ph="1"/>
      <c r="ALO979" s="84" ph="1"/>
      <c r="ALP979" s="84" ph="1"/>
      <c r="ALQ979" s="84" ph="1"/>
      <c r="ALR979" s="84" ph="1"/>
      <c r="ALS979" s="84" ph="1"/>
      <c r="ALT979" s="84" ph="1"/>
      <c r="ALU979" s="84" ph="1"/>
      <c r="ALV979" s="84" ph="1"/>
      <c r="ALW979" s="84" ph="1"/>
      <c r="ALX979" s="84" ph="1"/>
      <c r="ALY979" s="84" ph="1"/>
      <c r="ALZ979" s="84" ph="1"/>
      <c r="AMA979" s="84" ph="1"/>
      <c r="AMB979" s="84" ph="1"/>
      <c r="AMC979" s="84" ph="1"/>
      <c r="AMD979" s="84" ph="1"/>
      <c r="AME979" s="84" ph="1"/>
      <c r="AMF979" s="84" ph="1"/>
      <c r="AMG979" s="84" ph="1"/>
      <c r="AMH979" s="84" ph="1"/>
      <c r="AMI979" s="84" ph="1"/>
      <c r="AMJ979" s="84" ph="1"/>
      <c r="AMK979" s="84" ph="1"/>
      <c r="AML979" s="84" ph="1"/>
      <c r="AMM979" s="84" ph="1"/>
      <c r="AMN979" s="84" ph="1"/>
      <c r="AMO979" s="84" ph="1"/>
      <c r="AMP979" s="84" ph="1"/>
      <c r="AMQ979" s="84" ph="1"/>
      <c r="AMR979" s="84" ph="1"/>
      <c r="AMS979" s="84" ph="1"/>
      <c r="AMT979" s="84" ph="1"/>
      <c r="AMU979" s="84" ph="1"/>
      <c r="AMV979" s="84" ph="1"/>
      <c r="AMW979" s="84" ph="1"/>
      <c r="AMX979" s="84" ph="1"/>
      <c r="AMY979" s="84" ph="1"/>
      <c r="AMZ979" s="84" ph="1"/>
      <c r="ANA979" s="84" ph="1"/>
      <c r="ANB979" s="84" ph="1"/>
      <c r="ANC979" s="84" ph="1"/>
      <c r="AND979" s="84" ph="1"/>
      <c r="ANE979" s="84" ph="1"/>
      <c r="ANF979" s="84" ph="1"/>
      <c r="ANG979" s="84" ph="1"/>
      <c r="ANH979" s="84" ph="1"/>
      <c r="ANI979" s="84" ph="1"/>
      <c r="ANJ979" s="84" ph="1"/>
      <c r="ANK979" s="84" ph="1"/>
      <c r="ANL979" s="84" ph="1"/>
      <c r="ANM979" s="84" ph="1"/>
      <c r="ANN979" s="84" ph="1"/>
      <c r="ANO979" s="84" ph="1"/>
      <c r="ANP979" s="84" ph="1"/>
      <c r="ANQ979" s="84" ph="1"/>
      <c r="ANR979" s="84" ph="1"/>
      <c r="ANS979" s="84" ph="1"/>
      <c r="ANT979" s="84" ph="1"/>
      <c r="ANU979" s="84" ph="1"/>
      <c r="ANV979" s="84" ph="1"/>
      <c r="ANW979" s="84" ph="1"/>
      <c r="ANX979" s="84" ph="1"/>
      <c r="ANY979" s="84" ph="1"/>
      <c r="ANZ979" s="84" ph="1"/>
      <c r="AOA979" s="84" ph="1"/>
      <c r="AOB979" s="84" ph="1"/>
      <c r="AOC979" s="84" ph="1"/>
      <c r="AOD979" s="84" ph="1"/>
      <c r="AOE979" s="84" ph="1"/>
      <c r="AOF979" s="84" ph="1"/>
      <c r="AOG979" s="84" ph="1"/>
      <c r="AOH979" s="84" ph="1"/>
      <c r="AOI979" s="84" ph="1"/>
      <c r="AOJ979" s="84" ph="1"/>
      <c r="AOK979" s="84" ph="1"/>
      <c r="AOL979" s="84" ph="1"/>
      <c r="AOM979" s="84" ph="1"/>
      <c r="AON979" s="84" ph="1"/>
      <c r="AOO979" s="84" ph="1"/>
      <c r="AOP979" s="84" ph="1"/>
      <c r="AOQ979" s="84" ph="1"/>
      <c r="AOR979" s="84" ph="1"/>
      <c r="AOS979" s="84" ph="1"/>
      <c r="AOT979" s="84" ph="1"/>
      <c r="AOU979" s="84" ph="1"/>
      <c r="AOV979" s="84" ph="1"/>
      <c r="AOW979" s="84" ph="1"/>
      <c r="AOX979" s="84" ph="1"/>
      <c r="AOY979" s="84" ph="1"/>
      <c r="AOZ979" s="84" ph="1"/>
      <c r="APA979" s="84" ph="1"/>
      <c r="APB979" s="84" ph="1"/>
      <c r="APC979" s="84" ph="1"/>
      <c r="APD979" s="84" ph="1"/>
      <c r="APE979" s="84" ph="1"/>
      <c r="APF979" s="84" ph="1"/>
      <c r="APG979" s="84" ph="1"/>
      <c r="APH979" s="84" ph="1"/>
      <c r="API979" s="84" ph="1"/>
      <c r="APJ979" s="84" ph="1"/>
      <c r="APK979" s="84" ph="1"/>
      <c r="APL979" s="84" ph="1"/>
      <c r="APM979" s="84" ph="1"/>
      <c r="APN979" s="84" ph="1"/>
      <c r="APO979" s="84" ph="1"/>
      <c r="APP979" s="84" ph="1"/>
      <c r="APQ979" s="84" ph="1"/>
      <c r="APR979" s="84" ph="1"/>
      <c r="APS979" s="84" ph="1"/>
      <c r="APT979" s="84" ph="1"/>
      <c r="APU979" s="84" ph="1"/>
      <c r="APV979" s="84" ph="1"/>
      <c r="APW979" s="84" ph="1"/>
      <c r="APX979" s="84" ph="1"/>
      <c r="APY979" s="84" ph="1"/>
      <c r="APZ979" s="84" ph="1"/>
      <c r="AQA979" s="84" ph="1"/>
      <c r="AQB979" s="84" ph="1"/>
      <c r="AQC979" s="84" ph="1"/>
      <c r="AQD979" s="84" ph="1"/>
      <c r="AQE979" s="84" ph="1"/>
      <c r="AQF979" s="84" ph="1"/>
      <c r="AQG979" s="84" ph="1"/>
      <c r="AQH979" s="84" ph="1"/>
      <c r="AQI979" s="84" ph="1"/>
      <c r="AQJ979" s="84" ph="1"/>
      <c r="AQK979" s="84" ph="1"/>
      <c r="AQL979" s="84" ph="1"/>
      <c r="AQM979" s="84" ph="1"/>
      <c r="AQN979" s="84" ph="1"/>
      <c r="AQO979" s="84" ph="1"/>
      <c r="AQP979" s="84" ph="1"/>
      <c r="AQQ979" s="84" ph="1"/>
      <c r="AQR979" s="84" ph="1"/>
      <c r="AQS979" s="84" ph="1"/>
      <c r="AQT979" s="84" ph="1"/>
      <c r="AQU979" s="84" ph="1"/>
      <c r="AQV979" s="84" ph="1"/>
      <c r="AQW979" s="84" ph="1"/>
      <c r="AQX979" s="84" ph="1"/>
      <c r="AQY979" s="84" ph="1"/>
      <c r="AQZ979" s="84" ph="1"/>
      <c r="ARA979" s="84" ph="1"/>
      <c r="ARB979" s="84" ph="1"/>
      <c r="ARC979" s="84" ph="1"/>
      <c r="ARD979" s="84" ph="1"/>
      <c r="ARE979" s="84" ph="1"/>
      <c r="ARF979" s="84" ph="1"/>
      <c r="ARG979" s="84" ph="1"/>
      <c r="ARH979" s="84" ph="1"/>
      <c r="ARI979" s="84" ph="1"/>
      <c r="ARJ979" s="84" ph="1"/>
      <c r="ARK979" s="84" ph="1"/>
      <c r="ARL979" s="84" ph="1"/>
      <c r="ARM979" s="84" ph="1"/>
      <c r="ARN979" s="84" ph="1"/>
      <c r="ARO979" s="84" ph="1"/>
      <c r="ARP979" s="84" ph="1"/>
      <c r="ARQ979" s="84" ph="1"/>
      <c r="ARR979" s="84" ph="1"/>
      <c r="ARS979" s="84" ph="1"/>
      <c r="ART979" s="84" ph="1"/>
      <c r="ARU979" s="84" ph="1"/>
      <c r="ARV979" s="84" ph="1"/>
      <c r="ARW979" s="84" ph="1"/>
      <c r="ARX979" s="84" ph="1"/>
      <c r="ARY979" s="84" ph="1"/>
      <c r="ARZ979" s="84" ph="1"/>
      <c r="ASA979" s="84" ph="1"/>
      <c r="ASB979" s="84" ph="1"/>
      <c r="ASC979" s="84" ph="1"/>
      <c r="ASD979" s="84" ph="1"/>
      <c r="ASE979" s="84" ph="1"/>
      <c r="ASF979" s="84" ph="1"/>
      <c r="ASG979" s="84" ph="1"/>
      <c r="ASH979" s="84" ph="1"/>
      <c r="ASI979" s="84" ph="1"/>
      <c r="ASJ979" s="84" ph="1"/>
      <c r="ASK979" s="84" ph="1"/>
      <c r="ASL979" s="84" ph="1"/>
      <c r="ASM979" s="84" ph="1"/>
      <c r="ASN979" s="84" ph="1"/>
      <c r="ASO979" s="84" ph="1"/>
      <c r="ASP979" s="84" ph="1"/>
      <c r="ASQ979" s="84" ph="1"/>
      <c r="ASR979" s="84" ph="1"/>
      <c r="ASS979" s="84" ph="1"/>
      <c r="AST979" s="84" ph="1"/>
      <c r="ASU979" s="84" ph="1"/>
      <c r="ASV979" s="84" ph="1"/>
      <c r="ASW979" s="84" ph="1"/>
      <c r="ASX979" s="84" ph="1"/>
      <c r="ASY979" s="84" ph="1"/>
      <c r="ASZ979" s="84" ph="1"/>
      <c r="ATA979" s="84" ph="1"/>
      <c r="ATB979" s="84" ph="1"/>
      <c r="ATC979" s="84" ph="1"/>
      <c r="ATD979" s="84" ph="1"/>
      <c r="ATE979" s="84" ph="1"/>
      <c r="ATF979" s="84" ph="1"/>
      <c r="ATG979" s="84" ph="1"/>
      <c r="ATH979" s="84" ph="1"/>
      <c r="ATI979" s="84" ph="1"/>
      <c r="ATJ979" s="84" ph="1"/>
      <c r="ATK979" s="84" ph="1"/>
      <c r="ATL979" s="84" ph="1"/>
      <c r="ATM979" s="84" ph="1"/>
      <c r="ATN979" s="84" ph="1"/>
      <c r="ATO979" s="84" ph="1"/>
      <c r="ATP979" s="84" ph="1"/>
      <c r="ATQ979" s="84" ph="1"/>
      <c r="ATR979" s="84" ph="1"/>
      <c r="ATS979" s="84" ph="1"/>
      <c r="ATT979" s="84" ph="1"/>
      <c r="ATU979" s="84" ph="1"/>
      <c r="ATV979" s="84" ph="1"/>
      <c r="ATW979" s="84" ph="1"/>
      <c r="ATX979" s="84" ph="1"/>
      <c r="ATY979" s="84" ph="1"/>
      <c r="ATZ979" s="84" ph="1"/>
      <c r="AUA979" s="84" ph="1"/>
      <c r="AUB979" s="84" ph="1"/>
      <c r="AUC979" s="84" ph="1"/>
      <c r="AUD979" s="84" ph="1"/>
      <c r="AUE979" s="84" ph="1"/>
      <c r="AUF979" s="84" ph="1"/>
      <c r="AUG979" s="84" ph="1"/>
      <c r="AUH979" s="84" ph="1"/>
      <c r="AUI979" s="84" ph="1"/>
      <c r="AUJ979" s="84" ph="1"/>
      <c r="AUK979" s="84" ph="1"/>
      <c r="AUL979" s="84" ph="1"/>
      <c r="AUM979" s="84" ph="1"/>
      <c r="AUN979" s="84" ph="1"/>
      <c r="AUO979" s="84" ph="1"/>
      <c r="AUP979" s="84" ph="1"/>
      <c r="AUQ979" s="84" ph="1"/>
      <c r="AUR979" s="84" ph="1"/>
      <c r="AUS979" s="84" ph="1"/>
      <c r="AUT979" s="84" ph="1"/>
      <c r="AUU979" s="84" ph="1"/>
      <c r="AUV979" s="84" ph="1"/>
      <c r="AUW979" s="84" ph="1"/>
      <c r="AUX979" s="84" ph="1"/>
      <c r="AUY979" s="84" ph="1"/>
      <c r="AUZ979" s="84" ph="1"/>
      <c r="AVA979" s="84" ph="1"/>
      <c r="AVB979" s="84" ph="1"/>
      <c r="AVC979" s="84" ph="1"/>
      <c r="AVD979" s="84" ph="1"/>
      <c r="AVE979" s="84" ph="1"/>
      <c r="AVF979" s="84" ph="1"/>
      <c r="AVG979" s="84" ph="1"/>
      <c r="AVH979" s="84" ph="1"/>
      <c r="AVI979" s="84" ph="1"/>
      <c r="AVJ979" s="84" ph="1"/>
      <c r="AVK979" s="84" ph="1"/>
      <c r="AVL979" s="84" ph="1"/>
      <c r="AVM979" s="84" ph="1"/>
      <c r="AVN979" s="84" ph="1"/>
      <c r="AVO979" s="84" ph="1"/>
      <c r="AVP979" s="84" ph="1"/>
      <c r="AVQ979" s="84" ph="1"/>
      <c r="AVR979" s="84" ph="1"/>
      <c r="AVS979" s="84" ph="1"/>
      <c r="AVT979" s="84" ph="1"/>
      <c r="AVU979" s="84" ph="1"/>
      <c r="AVV979" s="84" ph="1"/>
      <c r="AVW979" s="84" ph="1"/>
      <c r="AVX979" s="84" ph="1"/>
      <c r="AVY979" s="84" ph="1"/>
      <c r="AVZ979" s="84" ph="1"/>
      <c r="AWA979" s="84" ph="1"/>
      <c r="AWB979" s="84" ph="1"/>
      <c r="AWC979" s="84" ph="1"/>
      <c r="AWD979" s="84" ph="1"/>
      <c r="AWE979" s="84" ph="1"/>
      <c r="AWF979" s="84" ph="1"/>
      <c r="AWG979" s="84" ph="1"/>
      <c r="AWH979" s="84" ph="1"/>
      <c r="AWI979" s="84" ph="1"/>
      <c r="AWJ979" s="84" ph="1"/>
      <c r="AWK979" s="84" ph="1"/>
      <c r="AWL979" s="84" ph="1"/>
      <c r="AWM979" s="84" ph="1"/>
      <c r="AWN979" s="84" ph="1"/>
      <c r="AWO979" s="84" ph="1"/>
      <c r="AWP979" s="84" ph="1"/>
      <c r="AWQ979" s="84" ph="1"/>
      <c r="AWR979" s="84" ph="1"/>
      <c r="AWS979" s="84" ph="1"/>
      <c r="AWT979" s="84" ph="1"/>
      <c r="AWU979" s="84" ph="1"/>
      <c r="AWV979" s="84" ph="1"/>
      <c r="AWW979" s="84" ph="1"/>
      <c r="AWX979" s="84" ph="1"/>
      <c r="AWY979" s="84" ph="1"/>
      <c r="AWZ979" s="84" ph="1"/>
      <c r="AXA979" s="84" ph="1"/>
      <c r="AXB979" s="84" ph="1"/>
      <c r="AXC979" s="84" ph="1"/>
      <c r="AXD979" s="84" ph="1"/>
      <c r="AXE979" s="84" ph="1"/>
      <c r="AXF979" s="84" ph="1"/>
      <c r="AXG979" s="84" ph="1"/>
      <c r="AXH979" s="84" ph="1"/>
      <c r="AXI979" s="84" ph="1"/>
      <c r="AXJ979" s="84" ph="1"/>
      <c r="AXK979" s="84" ph="1"/>
      <c r="AXL979" s="84" ph="1"/>
      <c r="AXM979" s="84" ph="1"/>
      <c r="AXN979" s="84" ph="1"/>
      <c r="AXO979" s="84" ph="1"/>
      <c r="AXP979" s="84" ph="1"/>
      <c r="AXQ979" s="84" ph="1"/>
      <c r="AXR979" s="84" ph="1"/>
      <c r="AXS979" s="84" ph="1"/>
      <c r="AXT979" s="84" ph="1"/>
      <c r="AXU979" s="84" ph="1"/>
      <c r="AXV979" s="84" ph="1"/>
      <c r="AXW979" s="84" ph="1"/>
      <c r="AXX979" s="84" ph="1"/>
      <c r="AXY979" s="84" ph="1"/>
      <c r="AXZ979" s="84" ph="1"/>
      <c r="AYA979" s="84" ph="1"/>
      <c r="AYB979" s="84" ph="1"/>
      <c r="AYC979" s="84" ph="1"/>
      <c r="AYD979" s="84" ph="1"/>
      <c r="AYE979" s="84" ph="1"/>
      <c r="AYF979" s="84" ph="1"/>
      <c r="AYG979" s="84" ph="1"/>
      <c r="AYH979" s="84" ph="1"/>
      <c r="AYI979" s="84" ph="1"/>
      <c r="AYJ979" s="84" ph="1"/>
      <c r="AYK979" s="84" ph="1"/>
      <c r="AYL979" s="84" ph="1"/>
      <c r="AYM979" s="84" ph="1"/>
      <c r="AYN979" s="84" ph="1"/>
      <c r="AYO979" s="84" ph="1"/>
      <c r="AYP979" s="84" ph="1"/>
      <c r="AYQ979" s="84" ph="1"/>
      <c r="AYR979" s="84" ph="1"/>
      <c r="AYS979" s="84" ph="1"/>
      <c r="AYT979" s="84" ph="1"/>
      <c r="AYU979" s="84" ph="1"/>
      <c r="AYV979" s="84" ph="1"/>
      <c r="AYW979" s="84" ph="1"/>
      <c r="AYX979" s="84" ph="1"/>
      <c r="AYY979" s="84" ph="1"/>
      <c r="AYZ979" s="84" ph="1"/>
      <c r="AZA979" s="84" ph="1"/>
      <c r="AZB979" s="84" ph="1"/>
      <c r="AZC979" s="84" ph="1"/>
      <c r="AZD979" s="84" ph="1"/>
      <c r="AZE979" s="84" ph="1"/>
      <c r="AZF979" s="84" ph="1"/>
      <c r="AZG979" s="84" ph="1"/>
      <c r="AZH979" s="84" ph="1"/>
      <c r="AZI979" s="84" ph="1"/>
      <c r="AZJ979" s="84" ph="1"/>
      <c r="AZK979" s="84" ph="1"/>
      <c r="AZL979" s="84" ph="1"/>
      <c r="AZM979" s="84" ph="1"/>
      <c r="AZN979" s="84" ph="1"/>
      <c r="AZO979" s="84" ph="1"/>
      <c r="AZP979" s="84" ph="1"/>
      <c r="AZQ979" s="84" ph="1"/>
      <c r="AZR979" s="84" ph="1"/>
      <c r="AZS979" s="84" ph="1"/>
      <c r="AZT979" s="84" ph="1"/>
      <c r="AZU979" s="84" ph="1"/>
      <c r="AZV979" s="84" ph="1"/>
      <c r="AZW979" s="84" ph="1"/>
      <c r="AZX979" s="84" ph="1"/>
      <c r="AZY979" s="84" ph="1"/>
      <c r="AZZ979" s="84" ph="1"/>
      <c r="BAA979" s="84" ph="1"/>
      <c r="BAB979" s="84" ph="1"/>
      <c r="BAC979" s="84" ph="1"/>
      <c r="BAD979" s="84" ph="1"/>
      <c r="BAE979" s="84" ph="1"/>
      <c r="BAF979" s="84" ph="1"/>
      <c r="BAG979" s="84" ph="1"/>
      <c r="BAH979" s="84" ph="1"/>
      <c r="BAI979" s="84" ph="1"/>
      <c r="BAJ979" s="84" ph="1"/>
      <c r="BAK979" s="84" ph="1"/>
      <c r="BAL979" s="84" ph="1"/>
      <c r="BAM979" s="84" ph="1"/>
      <c r="BAN979" s="84" ph="1"/>
      <c r="BAO979" s="84" ph="1"/>
      <c r="BAP979" s="84" ph="1"/>
      <c r="BAQ979" s="84" ph="1"/>
      <c r="BAR979" s="84" ph="1"/>
      <c r="BAS979" s="84" ph="1"/>
      <c r="BAT979" s="84" ph="1"/>
      <c r="BAU979" s="84" ph="1"/>
      <c r="BAV979" s="84" ph="1"/>
      <c r="BAW979" s="84" ph="1"/>
      <c r="BAX979" s="84" ph="1"/>
      <c r="BAY979" s="84" ph="1"/>
      <c r="BAZ979" s="84" ph="1"/>
      <c r="BBA979" s="84" ph="1"/>
      <c r="BBB979" s="84" ph="1"/>
      <c r="BBC979" s="84" ph="1"/>
      <c r="BBD979" s="84" ph="1"/>
      <c r="BBE979" s="84" ph="1"/>
      <c r="BBF979" s="84" ph="1"/>
      <c r="BBG979" s="84" ph="1"/>
      <c r="BBH979" s="84" ph="1"/>
      <c r="BBI979" s="84" ph="1"/>
      <c r="BBJ979" s="84" ph="1"/>
      <c r="BBK979" s="84" ph="1"/>
      <c r="BBL979" s="84" ph="1"/>
      <c r="BBM979" s="84" ph="1"/>
      <c r="BBN979" s="84" ph="1"/>
      <c r="BBO979" s="84" ph="1"/>
      <c r="BBP979" s="84" ph="1"/>
      <c r="BBQ979" s="84" ph="1"/>
      <c r="BBR979" s="84" ph="1"/>
      <c r="BBS979" s="84" ph="1"/>
      <c r="BBT979" s="84" ph="1"/>
      <c r="BBU979" s="84" ph="1"/>
      <c r="BBV979" s="84" ph="1"/>
      <c r="BBW979" s="84" ph="1"/>
      <c r="BBX979" s="84" ph="1"/>
      <c r="BBY979" s="84" ph="1"/>
      <c r="BBZ979" s="84" ph="1"/>
      <c r="BCA979" s="84" ph="1"/>
      <c r="BCB979" s="84" ph="1"/>
      <c r="BCC979" s="84" ph="1"/>
      <c r="BCD979" s="84" ph="1"/>
      <c r="BCE979" s="84" ph="1"/>
      <c r="BCF979" s="84" ph="1"/>
      <c r="BCG979" s="84" ph="1"/>
      <c r="BCH979" s="84" ph="1"/>
      <c r="BCI979" s="84" ph="1"/>
      <c r="BCJ979" s="84" ph="1"/>
      <c r="BCK979" s="84" ph="1"/>
      <c r="BCL979" s="84" ph="1"/>
      <c r="BCM979" s="84" ph="1"/>
      <c r="BCN979" s="84" ph="1"/>
      <c r="BCO979" s="84" ph="1"/>
      <c r="BCP979" s="84" ph="1"/>
      <c r="BCQ979" s="84" ph="1"/>
      <c r="BCR979" s="84" ph="1"/>
      <c r="BCS979" s="84" ph="1"/>
      <c r="BCT979" s="84" ph="1"/>
      <c r="BCU979" s="84" ph="1"/>
      <c r="BCV979" s="84" ph="1"/>
      <c r="BCW979" s="84" ph="1"/>
      <c r="BCX979" s="84" ph="1"/>
      <c r="BCY979" s="84" ph="1"/>
      <c r="BCZ979" s="84" ph="1"/>
      <c r="BDA979" s="84" ph="1"/>
      <c r="BDB979" s="84" ph="1"/>
      <c r="BDC979" s="84" ph="1"/>
      <c r="BDD979" s="84" ph="1"/>
      <c r="BDE979" s="84" ph="1"/>
      <c r="BDF979" s="84" ph="1"/>
      <c r="BDG979" s="84" ph="1"/>
      <c r="BDH979" s="84" ph="1"/>
      <c r="BDI979" s="84" ph="1"/>
      <c r="BDJ979" s="84" ph="1"/>
      <c r="BDK979" s="84" ph="1"/>
      <c r="BDL979" s="84" ph="1"/>
      <c r="BDM979" s="84" ph="1"/>
      <c r="BDN979" s="84" ph="1"/>
      <c r="BDO979" s="84" ph="1"/>
      <c r="BDP979" s="84" ph="1"/>
      <c r="BDQ979" s="84" ph="1"/>
      <c r="BDR979" s="84" ph="1"/>
      <c r="BDS979" s="84" ph="1"/>
      <c r="BDT979" s="84" ph="1"/>
      <c r="BDU979" s="84" ph="1"/>
      <c r="BDV979" s="84" ph="1"/>
      <c r="BDW979" s="84" ph="1"/>
      <c r="BDX979" s="84" ph="1"/>
      <c r="BDY979" s="84" ph="1"/>
      <c r="BDZ979" s="84" ph="1"/>
      <c r="BEA979" s="84" ph="1"/>
      <c r="BEB979" s="84" ph="1"/>
      <c r="BEC979" s="84" ph="1"/>
      <c r="BED979" s="84" ph="1"/>
      <c r="BEE979" s="84" ph="1"/>
      <c r="BEF979" s="84" ph="1"/>
      <c r="BEG979" s="84" ph="1"/>
      <c r="BEH979" s="84" ph="1"/>
      <c r="BEI979" s="84" ph="1"/>
      <c r="BEJ979" s="84" ph="1"/>
      <c r="BEK979" s="84" ph="1"/>
      <c r="BEL979" s="84" ph="1"/>
      <c r="BEM979" s="84" ph="1"/>
      <c r="BEN979" s="84" ph="1"/>
      <c r="BEO979" s="84" ph="1"/>
      <c r="BEP979" s="84" ph="1"/>
      <c r="BEQ979" s="84" ph="1"/>
      <c r="BER979" s="84" ph="1"/>
      <c r="BES979" s="84" ph="1"/>
      <c r="BET979" s="84" ph="1"/>
      <c r="BEU979" s="84" ph="1"/>
      <c r="BEV979" s="84" ph="1"/>
      <c r="BEW979" s="84" ph="1"/>
      <c r="BEX979" s="84" ph="1"/>
      <c r="BEY979" s="84" ph="1"/>
      <c r="BEZ979" s="84" ph="1"/>
      <c r="BFA979" s="84" ph="1"/>
      <c r="BFB979" s="84" ph="1"/>
      <c r="BFC979" s="84" ph="1"/>
      <c r="BFD979" s="84" ph="1"/>
      <c r="BFE979" s="84" ph="1"/>
      <c r="BFF979" s="84" ph="1"/>
      <c r="BFG979" s="84" ph="1"/>
      <c r="BFH979" s="84" ph="1"/>
      <c r="BFI979" s="84" ph="1"/>
      <c r="BFJ979" s="84" ph="1"/>
      <c r="BFK979" s="84" ph="1"/>
      <c r="BFL979" s="84" ph="1"/>
      <c r="BFM979" s="84" ph="1"/>
      <c r="BFN979" s="84" ph="1"/>
      <c r="BFO979" s="84" ph="1"/>
      <c r="BFP979" s="84" ph="1"/>
      <c r="BFQ979" s="84" ph="1"/>
      <c r="BFR979" s="84" ph="1"/>
      <c r="BFS979" s="84" ph="1"/>
      <c r="BFT979" s="84" ph="1"/>
      <c r="BFU979" s="84" ph="1"/>
      <c r="BFV979" s="84" ph="1"/>
      <c r="BFW979" s="84" ph="1"/>
      <c r="BFX979" s="84" ph="1"/>
      <c r="BFY979" s="84" ph="1"/>
      <c r="BFZ979" s="84" ph="1"/>
      <c r="BGA979" s="84" ph="1"/>
      <c r="BGB979" s="84" ph="1"/>
      <c r="BGC979" s="84" ph="1"/>
      <c r="BGD979" s="84" ph="1"/>
      <c r="BGE979" s="84" ph="1"/>
      <c r="BGF979" s="84" ph="1"/>
      <c r="BGG979" s="84" ph="1"/>
      <c r="BGH979" s="84" ph="1"/>
      <c r="BGI979" s="84" ph="1"/>
      <c r="BGJ979" s="84" ph="1"/>
      <c r="BGK979" s="84" ph="1"/>
      <c r="BGL979" s="84" ph="1"/>
      <c r="BGM979" s="84" ph="1"/>
      <c r="BGN979" s="84" ph="1"/>
      <c r="BGO979" s="84" ph="1"/>
      <c r="BGP979" s="84" ph="1"/>
      <c r="BGQ979" s="84" ph="1"/>
      <c r="BGR979" s="84" ph="1"/>
      <c r="BGS979" s="84" ph="1"/>
      <c r="BGT979" s="84" ph="1"/>
      <c r="BGU979" s="84" ph="1"/>
      <c r="BGV979" s="84" ph="1"/>
      <c r="BGW979" s="84" ph="1"/>
      <c r="BGX979" s="84" ph="1"/>
      <c r="BGY979" s="84" ph="1"/>
      <c r="BGZ979" s="84" ph="1"/>
      <c r="BHA979" s="84" ph="1"/>
      <c r="BHB979" s="84" ph="1"/>
      <c r="BHC979" s="84" ph="1"/>
      <c r="BHD979" s="84" ph="1"/>
      <c r="BHE979" s="84" ph="1"/>
      <c r="BHF979" s="84" ph="1"/>
      <c r="BHG979" s="84" ph="1"/>
      <c r="BHH979" s="84" ph="1"/>
      <c r="BHI979" s="84" ph="1"/>
      <c r="BHJ979" s="84" ph="1"/>
      <c r="BHK979" s="84" ph="1"/>
      <c r="BHL979" s="84" ph="1"/>
      <c r="BHM979" s="84" ph="1"/>
      <c r="BHN979" s="84" ph="1"/>
      <c r="BHO979" s="84" ph="1"/>
      <c r="BHP979" s="84" ph="1"/>
      <c r="BHQ979" s="84" ph="1"/>
      <c r="BHR979" s="84" ph="1"/>
      <c r="BHS979" s="84" ph="1"/>
      <c r="BHT979" s="84" ph="1"/>
      <c r="BHU979" s="84" ph="1"/>
      <c r="BHV979" s="84" ph="1"/>
      <c r="BHW979" s="84" ph="1"/>
      <c r="BHX979" s="84" ph="1"/>
      <c r="BHY979" s="84" ph="1"/>
      <c r="BHZ979" s="84" ph="1"/>
      <c r="BIA979" s="84" ph="1"/>
      <c r="BIB979" s="84" ph="1"/>
      <c r="BIC979" s="84" ph="1"/>
      <c r="BID979" s="84" ph="1"/>
      <c r="BIE979" s="84" ph="1"/>
      <c r="BIF979" s="84" ph="1"/>
      <c r="BIG979" s="84" ph="1"/>
      <c r="BIH979" s="84" ph="1"/>
      <c r="BII979" s="84" ph="1"/>
      <c r="BIJ979" s="84" ph="1"/>
      <c r="BIK979" s="84" ph="1"/>
      <c r="BIL979" s="84" ph="1"/>
      <c r="BIM979" s="84" ph="1"/>
      <c r="BIN979" s="84" ph="1"/>
      <c r="BIO979" s="84" ph="1"/>
      <c r="BIP979" s="84" ph="1"/>
      <c r="BIQ979" s="84" ph="1"/>
      <c r="BIR979" s="84" ph="1"/>
      <c r="BIS979" s="84" ph="1"/>
      <c r="BIT979" s="84" ph="1"/>
      <c r="BIU979" s="84" ph="1"/>
      <c r="BIV979" s="84" ph="1"/>
      <c r="BIW979" s="84" ph="1"/>
      <c r="BIX979" s="84" ph="1"/>
      <c r="BIY979" s="84" ph="1"/>
      <c r="BIZ979" s="84" ph="1"/>
      <c r="BJA979" s="84" ph="1"/>
      <c r="BJB979" s="84" ph="1"/>
      <c r="BJC979" s="84" ph="1"/>
      <c r="BJD979" s="84" ph="1"/>
      <c r="BJE979" s="84" ph="1"/>
      <c r="BJF979" s="84" ph="1"/>
      <c r="BJG979" s="84" ph="1"/>
      <c r="BJH979" s="84" ph="1"/>
      <c r="BJI979" s="84" ph="1"/>
      <c r="BJJ979" s="84" ph="1"/>
      <c r="BJK979" s="84" ph="1"/>
      <c r="BJL979" s="84" ph="1"/>
      <c r="BJM979" s="84" ph="1"/>
      <c r="BJN979" s="84" ph="1"/>
      <c r="BJO979" s="84" ph="1"/>
      <c r="BJP979" s="84" ph="1"/>
      <c r="BJQ979" s="84" ph="1"/>
      <c r="BJR979" s="84" ph="1"/>
      <c r="BJS979" s="84" ph="1"/>
      <c r="BJT979" s="84" ph="1"/>
      <c r="BJU979" s="84" ph="1"/>
      <c r="BJV979" s="84" ph="1"/>
      <c r="BJW979" s="84" ph="1"/>
      <c r="BJX979" s="84" ph="1"/>
      <c r="BJY979" s="84" ph="1"/>
      <c r="BJZ979" s="84" ph="1"/>
      <c r="BKA979" s="84" ph="1"/>
      <c r="BKB979" s="84" ph="1"/>
      <c r="BKC979" s="84" ph="1"/>
      <c r="BKD979" s="84" ph="1"/>
      <c r="BKE979" s="84" ph="1"/>
      <c r="BKF979" s="84" ph="1"/>
      <c r="BKG979" s="84" ph="1"/>
      <c r="BKH979" s="84" ph="1"/>
      <c r="BKI979" s="84" ph="1"/>
      <c r="BKJ979" s="84" ph="1"/>
      <c r="BKK979" s="84" ph="1"/>
      <c r="BKL979" s="84" ph="1"/>
      <c r="BKM979" s="84" ph="1"/>
      <c r="BKN979" s="84" ph="1"/>
      <c r="BKO979" s="84" ph="1"/>
      <c r="BKP979" s="84" ph="1"/>
      <c r="BKQ979" s="84" ph="1"/>
      <c r="BKR979" s="84" ph="1"/>
      <c r="BKS979" s="84" ph="1"/>
      <c r="BKT979" s="84" ph="1"/>
      <c r="BKU979" s="84" ph="1"/>
      <c r="BKV979" s="84" ph="1"/>
      <c r="BKW979" s="84" ph="1"/>
      <c r="BKX979" s="84" ph="1"/>
      <c r="BKY979" s="84" ph="1"/>
      <c r="BKZ979" s="84" ph="1"/>
      <c r="BLA979" s="84" ph="1"/>
      <c r="BLB979" s="84" ph="1"/>
      <c r="BLC979" s="84" ph="1"/>
      <c r="BLD979" s="84" ph="1"/>
      <c r="BLE979" s="84" ph="1"/>
      <c r="BLF979" s="84" ph="1"/>
      <c r="BLG979" s="84" ph="1"/>
      <c r="BLH979" s="84" ph="1"/>
      <c r="BLI979" s="84" ph="1"/>
      <c r="BLJ979" s="84" ph="1"/>
      <c r="BLK979" s="84" ph="1"/>
      <c r="BLL979" s="84" ph="1"/>
      <c r="BLM979" s="84" ph="1"/>
      <c r="BLN979" s="84" ph="1"/>
      <c r="BLO979" s="84" ph="1"/>
      <c r="BLP979" s="84" ph="1"/>
      <c r="BLQ979" s="84" ph="1"/>
      <c r="BLR979" s="84" ph="1"/>
      <c r="BLS979" s="84" ph="1"/>
      <c r="BLT979" s="84" ph="1"/>
      <c r="BLU979" s="84" ph="1"/>
      <c r="BLV979" s="84" ph="1"/>
      <c r="BLW979" s="84" ph="1"/>
      <c r="BLX979" s="84" ph="1"/>
      <c r="BLY979" s="84" ph="1"/>
      <c r="BLZ979" s="84" ph="1"/>
      <c r="BMA979" s="84" ph="1"/>
      <c r="BMB979" s="84" ph="1"/>
      <c r="BMC979" s="84" ph="1"/>
      <c r="BMD979" s="84" ph="1"/>
      <c r="BME979" s="84" ph="1"/>
      <c r="BMF979" s="84" ph="1"/>
      <c r="BMG979" s="84" ph="1"/>
      <c r="BMH979" s="84" ph="1"/>
      <c r="BMI979" s="84" ph="1"/>
      <c r="BMJ979" s="84" ph="1"/>
      <c r="BMK979" s="84" ph="1"/>
      <c r="BML979" s="84" ph="1"/>
      <c r="BMM979" s="84" ph="1"/>
      <c r="BMN979" s="84" ph="1"/>
      <c r="BMO979" s="84" ph="1"/>
      <c r="BMP979" s="84" ph="1"/>
      <c r="BMQ979" s="84" ph="1"/>
      <c r="BMR979" s="84" ph="1"/>
      <c r="BMS979" s="84" ph="1"/>
      <c r="BMT979" s="84" ph="1"/>
      <c r="BMU979" s="84" ph="1"/>
      <c r="BMV979" s="84" ph="1"/>
      <c r="BMW979" s="84" ph="1"/>
      <c r="BMX979" s="84" ph="1"/>
      <c r="BMY979" s="84" ph="1"/>
      <c r="BMZ979" s="84" ph="1"/>
      <c r="BNA979" s="84" ph="1"/>
      <c r="BNB979" s="84" ph="1"/>
      <c r="BNC979" s="84" ph="1"/>
      <c r="BND979" s="84" ph="1"/>
      <c r="BNE979" s="84" ph="1"/>
      <c r="BNF979" s="84" ph="1"/>
      <c r="BNG979" s="84" ph="1"/>
      <c r="BNH979" s="84" ph="1"/>
      <c r="BNI979" s="84" ph="1"/>
      <c r="BNJ979" s="84" ph="1"/>
      <c r="BNK979" s="84" ph="1"/>
      <c r="BNL979" s="84" ph="1"/>
      <c r="BNM979" s="84" ph="1"/>
      <c r="BNN979" s="84" ph="1"/>
      <c r="BNO979" s="84" ph="1"/>
      <c r="BNP979" s="84" ph="1"/>
      <c r="BNQ979" s="84" ph="1"/>
      <c r="BNR979" s="84" ph="1"/>
      <c r="BNS979" s="84" ph="1"/>
      <c r="BNT979" s="84" ph="1"/>
      <c r="BNU979" s="84" ph="1"/>
      <c r="BNV979" s="84" ph="1"/>
      <c r="BNW979" s="84" ph="1"/>
      <c r="BNX979" s="84" ph="1"/>
      <c r="BNY979" s="84" ph="1"/>
      <c r="BNZ979" s="84" ph="1"/>
      <c r="BOA979" s="84" ph="1"/>
      <c r="BOB979" s="84" ph="1"/>
      <c r="BOC979" s="84" ph="1"/>
      <c r="BOD979" s="84" ph="1"/>
      <c r="BOE979" s="84" ph="1"/>
      <c r="BOF979" s="84" ph="1"/>
      <c r="BOG979" s="84" ph="1"/>
      <c r="BOH979" s="84" ph="1"/>
      <c r="BOI979" s="84" ph="1"/>
      <c r="BOJ979" s="84" ph="1"/>
      <c r="BOK979" s="84" ph="1"/>
      <c r="BOL979" s="84" ph="1"/>
      <c r="BOM979" s="84" ph="1"/>
      <c r="BON979" s="84" ph="1"/>
      <c r="BOO979" s="84" ph="1"/>
      <c r="BOP979" s="84" ph="1"/>
      <c r="BOQ979" s="84" ph="1"/>
      <c r="BOR979" s="84" ph="1"/>
      <c r="BOS979" s="84" ph="1"/>
      <c r="BOT979" s="84" ph="1"/>
      <c r="BOU979" s="84" ph="1"/>
      <c r="BOV979" s="84" ph="1"/>
      <c r="BOW979" s="84" ph="1"/>
      <c r="BOX979" s="84" ph="1"/>
      <c r="BOY979" s="84" ph="1"/>
      <c r="BOZ979" s="84" ph="1"/>
      <c r="BPA979" s="84" ph="1"/>
      <c r="BPB979" s="84" ph="1"/>
      <c r="BPC979" s="84" ph="1"/>
      <c r="BPD979" s="84" ph="1"/>
      <c r="BPE979" s="84" ph="1"/>
      <c r="BPF979" s="84" ph="1"/>
      <c r="BPG979" s="84" ph="1"/>
      <c r="BPH979" s="84" ph="1"/>
      <c r="BPI979" s="84" ph="1"/>
      <c r="BPJ979" s="84" ph="1"/>
      <c r="BPK979" s="84" ph="1"/>
      <c r="BPL979" s="84" ph="1"/>
      <c r="BPM979" s="84" ph="1"/>
      <c r="BPN979" s="84" ph="1"/>
      <c r="BPO979" s="84" ph="1"/>
      <c r="BPP979" s="84" ph="1"/>
      <c r="BPQ979" s="84" ph="1"/>
      <c r="BPR979" s="84" ph="1"/>
      <c r="BPS979" s="84" ph="1"/>
      <c r="BPT979" s="84" ph="1"/>
      <c r="BPU979" s="84" ph="1"/>
      <c r="BPV979" s="84" ph="1"/>
      <c r="BPW979" s="84" ph="1"/>
    </row>
    <row r="1004" spans="10:1791" ht="24.75">
      <c r="J1004" s="220" ph="1"/>
      <c r="P1004" s="2" ph="1"/>
      <c r="Q1004" s="340" ph="1"/>
      <c r="R1004" s="340" ph="1"/>
      <c r="S1004" s="19" ph="1"/>
      <c r="T1004" s="2" ph="1"/>
      <c r="U1004" s="2" ph="1"/>
      <c r="V1004" s="2" ph="1"/>
      <c r="W1004" s="2" ph="1"/>
      <c r="X1004" s="2" ph="1"/>
      <c r="Y1004" s="2" ph="1"/>
      <c r="Z1004" s="2" ph="1"/>
      <c r="AA1004" s="2" ph="1"/>
      <c r="AB1004" s="2" ph="1"/>
      <c r="AC1004" s="2" ph="1"/>
      <c r="AD1004" s="2" ph="1"/>
      <c r="AE1004" s="2" ph="1"/>
      <c r="AF1004" s="84" ph="1"/>
      <c r="AG1004" s="84" ph="1"/>
      <c r="AH1004" s="84" ph="1"/>
      <c r="AI1004" s="84" ph="1"/>
      <c r="AJ1004" s="84" ph="1"/>
      <c r="AK1004" s="84" ph="1"/>
      <c r="AL1004" s="84" ph="1"/>
      <c r="AM1004" s="84" ph="1"/>
      <c r="AN1004" s="84" ph="1"/>
      <c r="AO1004" s="84" ph="1"/>
      <c r="AP1004" s="84" ph="1"/>
      <c r="AQ1004" s="84" ph="1"/>
      <c r="AR1004" s="84" ph="1"/>
      <c r="AS1004" s="84" ph="1"/>
      <c r="AT1004" s="84" ph="1"/>
      <c r="AU1004" s="84" ph="1"/>
      <c r="AV1004" s="84" ph="1"/>
      <c r="AW1004" s="84" ph="1"/>
      <c r="AX1004" s="84" ph="1"/>
      <c r="AY1004" s="84" ph="1"/>
      <c r="AZ1004" s="84" ph="1"/>
      <c r="BA1004" s="84" ph="1"/>
      <c r="BB1004" s="84" ph="1"/>
      <c r="BC1004" s="84" ph="1"/>
      <c r="BD1004" s="84" ph="1"/>
      <c r="BE1004" s="84" ph="1"/>
      <c r="BF1004" s="84" ph="1"/>
      <c r="BG1004" s="84" ph="1"/>
      <c r="BH1004" s="84" ph="1"/>
      <c r="BI1004" s="84" ph="1"/>
      <c r="BJ1004" s="84" ph="1"/>
      <c r="BK1004" s="84" ph="1"/>
      <c r="BL1004" s="84" ph="1"/>
      <c r="BM1004" s="84" ph="1"/>
      <c r="BN1004" s="84" ph="1"/>
      <c r="BO1004" s="84" ph="1"/>
      <c r="BP1004" s="84" ph="1"/>
      <c r="BQ1004" s="84" ph="1"/>
      <c r="BR1004" s="84" ph="1"/>
      <c r="BS1004" s="84" ph="1"/>
      <c r="BT1004" s="84" ph="1"/>
      <c r="BU1004" s="84" ph="1"/>
      <c r="BV1004" s="84" ph="1"/>
      <c r="BW1004" s="84" ph="1"/>
      <c r="BX1004" s="84" ph="1"/>
      <c r="BY1004" s="84" ph="1"/>
      <c r="BZ1004" s="84" ph="1"/>
      <c r="CA1004" s="84" ph="1"/>
      <c r="CB1004" s="84" ph="1"/>
      <c r="CC1004" s="84" ph="1"/>
      <c r="CD1004" s="84" ph="1"/>
      <c r="CE1004" s="84" ph="1"/>
      <c r="CF1004" s="84" ph="1"/>
      <c r="CG1004" s="84" ph="1"/>
      <c r="CH1004" s="84" ph="1"/>
      <c r="CI1004" s="84" ph="1"/>
      <c r="CJ1004" s="84" ph="1"/>
      <c r="CK1004" s="84" ph="1"/>
      <c r="CL1004" s="84" ph="1"/>
      <c r="CM1004" s="84" ph="1"/>
      <c r="CN1004" s="84" ph="1"/>
      <c r="CO1004" s="84" ph="1"/>
      <c r="CP1004" s="84" ph="1"/>
      <c r="CQ1004" s="84" ph="1"/>
      <c r="CR1004" s="84" ph="1"/>
      <c r="CS1004" s="84" ph="1"/>
      <c r="CT1004" s="84" ph="1"/>
      <c r="CU1004" s="84" ph="1"/>
      <c r="CV1004" s="84" ph="1"/>
      <c r="CW1004" s="84" ph="1"/>
      <c r="CX1004" s="84" ph="1"/>
      <c r="CY1004" s="84" ph="1"/>
      <c r="CZ1004" s="84" ph="1"/>
      <c r="DA1004" s="84" ph="1"/>
      <c r="DB1004" s="84" ph="1"/>
      <c r="DC1004" s="84" ph="1"/>
      <c r="DD1004" s="84" ph="1"/>
      <c r="DE1004" s="84" ph="1"/>
      <c r="DF1004" s="84" ph="1"/>
      <c r="DG1004" s="84" ph="1"/>
      <c r="DH1004" s="84" ph="1"/>
      <c r="DI1004" s="84" ph="1"/>
      <c r="DJ1004" s="84" ph="1"/>
      <c r="DK1004" s="84" ph="1"/>
      <c r="DL1004" s="84" ph="1"/>
      <c r="DM1004" s="84" ph="1"/>
      <c r="DN1004" s="84" ph="1"/>
      <c r="DO1004" s="84" ph="1"/>
      <c r="DP1004" s="84" ph="1"/>
      <c r="DQ1004" s="84" ph="1"/>
      <c r="DR1004" s="84" ph="1"/>
      <c r="DS1004" s="84" ph="1"/>
      <c r="DT1004" s="84" ph="1"/>
      <c r="DU1004" s="84" ph="1"/>
      <c r="DV1004" s="84" ph="1"/>
      <c r="DW1004" s="84" ph="1"/>
      <c r="DX1004" s="84" ph="1"/>
      <c r="DY1004" s="84" ph="1"/>
      <c r="DZ1004" s="84" ph="1"/>
      <c r="EA1004" s="84" ph="1"/>
      <c r="EB1004" s="84" ph="1"/>
      <c r="EC1004" s="84" ph="1"/>
      <c r="ED1004" s="84" ph="1"/>
      <c r="EE1004" s="84" ph="1"/>
      <c r="EF1004" s="84" ph="1"/>
      <c r="EG1004" s="84" ph="1"/>
      <c r="EH1004" s="84" ph="1"/>
      <c r="EI1004" s="84" ph="1"/>
      <c r="EJ1004" s="84" ph="1"/>
      <c r="EK1004" s="84" ph="1"/>
      <c r="EL1004" s="84" ph="1"/>
      <c r="EM1004" s="84" ph="1"/>
      <c r="EN1004" s="84" ph="1"/>
      <c r="EO1004" s="84" ph="1"/>
      <c r="EP1004" s="84" ph="1"/>
      <c r="EQ1004" s="84" ph="1"/>
      <c r="ER1004" s="84" ph="1"/>
      <c r="ES1004" s="84" ph="1"/>
      <c r="ET1004" s="84" ph="1"/>
      <c r="EU1004" s="84" ph="1"/>
      <c r="EV1004" s="84" ph="1"/>
      <c r="EW1004" s="84" ph="1"/>
      <c r="EX1004" s="84" ph="1"/>
      <c r="EY1004" s="84" ph="1"/>
      <c r="EZ1004" s="84" ph="1"/>
      <c r="FA1004" s="84" ph="1"/>
      <c r="FB1004" s="84" ph="1"/>
      <c r="FC1004" s="84" ph="1"/>
      <c r="FD1004" s="84" ph="1"/>
      <c r="FE1004" s="84" ph="1"/>
      <c r="FF1004" s="84" ph="1"/>
      <c r="FG1004" s="84" ph="1"/>
      <c r="FH1004" s="84" ph="1"/>
      <c r="FI1004" s="84" ph="1"/>
      <c r="FJ1004" s="84" ph="1"/>
      <c r="FK1004" s="84" ph="1"/>
      <c r="FL1004" s="84" ph="1"/>
      <c r="FM1004" s="84" ph="1"/>
      <c r="FN1004" s="84" ph="1"/>
      <c r="FO1004" s="84" ph="1"/>
      <c r="FP1004" s="84" ph="1"/>
      <c r="FQ1004" s="84" ph="1"/>
      <c r="FR1004" s="84" ph="1"/>
      <c r="FS1004" s="84" ph="1"/>
      <c r="FT1004" s="84" ph="1"/>
      <c r="FU1004" s="84" ph="1"/>
      <c r="FV1004" s="84" ph="1"/>
      <c r="FW1004" s="84" ph="1"/>
      <c r="FX1004" s="84" ph="1"/>
      <c r="FY1004" s="84" ph="1"/>
      <c r="FZ1004" s="84" ph="1"/>
      <c r="GA1004" s="84" ph="1"/>
      <c r="GB1004" s="84" ph="1"/>
      <c r="GC1004" s="84" ph="1"/>
      <c r="GD1004" s="84" ph="1"/>
      <c r="GE1004" s="84" ph="1"/>
      <c r="GF1004" s="84" ph="1"/>
      <c r="GG1004" s="84" ph="1"/>
      <c r="GH1004" s="84" ph="1"/>
      <c r="GI1004" s="84" ph="1"/>
      <c r="GJ1004" s="84" ph="1"/>
      <c r="GK1004" s="84" ph="1"/>
      <c r="GL1004" s="84" ph="1"/>
      <c r="GM1004" s="84" ph="1"/>
      <c r="GN1004" s="84" ph="1"/>
      <c r="GO1004" s="84" ph="1"/>
      <c r="GP1004" s="84" ph="1"/>
      <c r="GQ1004" s="84" ph="1"/>
      <c r="GR1004" s="84" ph="1"/>
      <c r="GS1004" s="84" ph="1"/>
      <c r="GT1004" s="84" ph="1"/>
      <c r="GU1004" s="84" ph="1"/>
      <c r="GV1004" s="84" ph="1"/>
      <c r="GW1004" s="84" ph="1"/>
      <c r="GX1004" s="84" ph="1"/>
      <c r="GY1004" s="84" ph="1"/>
      <c r="GZ1004" s="84" ph="1"/>
      <c r="HA1004" s="84" ph="1"/>
      <c r="HB1004" s="84" ph="1"/>
      <c r="HC1004" s="84" ph="1"/>
      <c r="HD1004" s="84" ph="1"/>
      <c r="HE1004" s="84" ph="1"/>
      <c r="HF1004" s="84" ph="1"/>
      <c r="HG1004" s="84" ph="1"/>
      <c r="HH1004" s="84" ph="1"/>
      <c r="HI1004" s="84" ph="1"/>
      <c r="HJ1004" s="84" ph="1"/>
      <c r="HK1004" s="84" ph="1"/>
      <c r="HL1004" s="84" ph="1"/>
      <c r="HM1004" s="84" ph="1"/>
      <c r="HN1004" s="84" ph="1"/>
      <c r="HO1004" s="84" ph="1"/>
      <c r="HP1004" s="84" ph="1"/>
      <c r="HQ1004" s="84" ph="1"/>
      <c r="HR1004" s="84" ph="1"/>
      <c r="HS1004" s="84" ph="1"/>
      <c r="HT1004" s="84" ph="1"/>
      <c r="HU1004" s="84" ph="1"/>
      <c r="HV1004" s="84" ph="1"/>
      <c r="HW1004" s="84" ph="1"/>
      <c r="HX1004" s="84" ph="1"/>
      <c r="HY1004" s="84" ph="1"/>
      <c r="HZ1004" s="84" ph="1"/>
      <c r="IA1004" s="84" ph="1"/>
      <c r="IB1004" s="84" ph="1"/>
      <c r="IC1004" s="84" ph="1"/>
      <c r="ID1004" s="84" ph="1"/>
      <c r="IE1004" s="84" ph="1"/>
      <c r="IF1004" s="84" ph="1"/>
      <c r="IG1004" s="84" ph="1"/>
      <c r="IH1004" s="84" ph="1"/>
      <c r="II1004" s="84" ph="1"/>
      <c r="IJ1004" s="84" ph="1"/>
      <c r="IK1004" s="84" ph="1"/>
      <c r="IL1004" s="84" ph="1"/>
      <c r="IM1004" s="84" ph="1"/>
      <c r="IN1004" s="84" ph="1"/>
      <c r="IO1004" s="84" ph="1"/>
      <c r="IP1004" s="84" ph="1"/>
      <c r="IQ1004" s="84" ph="1"/>
      <c r="IR1004" s="84" ph="1"/>
      <c r="IS1004" s="84" ph="1"/>
      <c r="IT1004" s="84" ph="1"/>
      <c r="IU1004" s="84" ph="1"/>
      <c r="IV1004" s="84" ph="1"/>
      <c r="IW1004" s="84" ph="1"/>
      <c r="IX1004" s="84" ph="1"/>
      <c r="IY1004" s="84" ph="1"/>
      <c r="IZ1004" s="84" ph="1"/>
      <c r="JA1004" s="84" ph="1"/>
      <c r="JB1004" s="84" ph="1"/>
      <c r="JC1004" s="84" ph="1"/>
      <c r="JD1004" s="84" ph="1"/>
      <c r="JE1004" s="84" ph="1"/>
      <c r="JF1004" s="84" ph="1"/>
      <c r="JG1004" s="84" ph="1"/>
      <c r="JH1004" s="84" ph="1"/>
      <c r="JI1004" s="84" ph="1"/>
      <c r="JJ1004" s="84" ph="1"/>
      <c r="JK1004" s="84" ph="1"/>
      <c r="JL1004" s="84" ph="1"/>
      <c r="JM1004" s="84" ph="1"/>
      <c r="JN1004" s="84" ph="1"/>
      <c r="JO1004" s="84" ph="1"/>
      <c r="JP1004" s="84" ph="1"/>
      <c r="JQ1004" s="84" ph="1"/>
      <c r="JR1004" s="84" ph="1"/>
      <c r="JS1004" s="84" ph="1"/>
      <c r="JT1004" s="84" ph="1"/>
      <c r="JU1004" s="84" ph="1"/>
      <c r="JV1004" s="84" ph="1"/>
      <c r="JW1004" s="84" ph="1"/>
      <c r="JX1004" s="84" ph="1"/>
      <c r="JY1004" s="84" ph="1"/>
      <c r="JZ1004" s="84" ph="1"/>
      <c r="KA1004" s="84" ph="1"/>
      <c r="KB1004" s="84" ph="1"/>
      <c r="KC1004" s="84" ph="1"/>
      <c r="KD1004" s="84" ph="1"/>
      <c r="KE1004" s="84" ph="1"/>
      <c r="KF1004" s="84" ph="1"/>
      <c r="KG1004" s="84" ph="1"/>
      <c r="KH1004" s="84" ph="1"/>
      <c r="KI1004" s="84" ph="1"/>
      <c r="KJ1004" s="84" ph="1"/>
      <c r="KK1004" s="84" ph="1"/>
      <c r="KL1004" s="84" ph="1"/>
      <c r="KM1004" s="84" ph="1"/>
      <c r="KN1004" s="84" ph="1"/>
      <c r="KO1004" s="84" ph="1"/>
      <c r="KP1004" s="84" ph="1"/>
      <c r="KQ1004" s="84" ph="1"/>
      <c r="KR1004" s="84" ph="1"/>
      <c r="KS1004" s="84" ph="1"/>
      <c r="KT1004" s="84" ph="1"/>
      <c r="KU1004" s="84" ph="1"/>
      <c r="KV1004" s="84" ph="1"/>
      <c r="KW1004" s="84" ph="1"/>
      <c r="KX1004" s="84" ph="1"/>
      <c r="KY1004" s="84" ph="1"/>
      <c r="KZ1004" s="84" ph="1"/>
      <c r="LA1004" s="84" ph="1"/>
      <c r="LB1004" s="84" ph="1"/>
      <c r="LC1004" s="84" ph="1"/>
      <c r="LD1004" s="84" ph="1"/>
      <c r="LE1004" s="84" ph="1"/>
      <c r="LF1004" s="84" ph="1"/>
      <c r="LG1004" s="84" ph="1"/>
      <c r="LH1004" s="84" ph="1"/>
      <c r="LI1004" s="84" ph="1"/>
      <c r="LJ1004" s="84" ph="1"/>
      <c r="LK1004" s="84" ph="1"/>
      <c r="LL1004" s="84" ph="1"/>
      <c r="LM1004" s="84" ph="1"/>
      <c r="LN1004" s="84" ph="1"/>
      <c r="LO1004" s="84" ph="1"/>
      <c r="LP1004" s="84" ph="1"/>
      <c r="LQ1004" s="84" ph="1"/>
      <c r="LR1004" s="84" ph="1"/>
      <c r="LS1004" s="84" ph="1"/>
      <c r="LT1004" s="84" ph="1"/>
      <c r="LU1004" s="84" ph="1"/>
      <c r="LV1004" s="84" ph="1"/>
      <c r="LW1004" s="84" ph="1"/>
      <c r="LX1004" s="84" ph="1"/>
      <c r="LY1004" s="84" ph="1"/>
      <c r="LZ1004" s="84" ph="1"/>
      <c r="MA1004" s="84" ph="1"/>
      <c r="MB1004" s="84" ph="1"/>
      <c r="MC1004" s="84" ph="1"/>
      <c r="MD1004" s="84" ph="1"/>
      <c r="ME1004" s="84" ph="1"/>
      <c r="MF1004" s="84" ph="1"/>
      <c r="MG1004" s="84" ph="1"/>
      <c r="MH1004" s="84" ph="1"/>
      <c r="MI1004" s="84" ph="1"/>
      <c r="MJ1004" s="84" ph="1"/>
      <c r="MK1004" s="84" ph="1"/>
      <c r="ML1004" s="84" ph="1"/>
      <c r="MM1004" s="84" ph="1"/>
      <c r="MN1004" s="84" ph="1"/>
      <c r="MO1004" s="84" ph="1"/>
      <c r="MP1004" s="84" ph="1"/>
      <c r="MQ1004" s="84" ph="1"/>
      <c r="MR1004" s="84" ph="1"/>
      <c r="MS1004" s="84" ph="1"/>
      <c r="MT1004" s="84" ph="1"/>
      <c r="MU1004" s="84" ph="1"/>
      <c r="MV1004" s="84" ph="1"/>
      <c r="MW1004" s="84" ph="1"/>
      <c r="MX1004" s="84" ph="1"/>
      <c r="MY1004" s="84" ph="1"/>
      <c r="MZ1004" s="84" ph="1"/>
      <c r="NA1004" s="84" ph="1"/>
      <c r="NB1004" s="84" ph="1"/>
      <c r="NC1004" s="84" ph="1"/>
      <c r="ND1004" s="84" ph="1"/>
      <c r="NE1004" s="84" ph="1"/>
      <c r="NF1004" s="84" ph="1"/>
      <c r="NG1004" s="84" ph="1"/>
      <c r="NH1004" s="84" ph="1"/>
      <c r="NI1004" s="84" ph="1"/>
      <c r="NJ1004" s="84" ph="1"/>
      <c r="NK1004" s="84" ph="1"/>
      <c r="NL1004" s="84" ph="1"/>
      <c r="NM1004" s="84" ph="1"/>
      <c r="NN1004" s="84" ph="1"/>
      <c r="NO1004" s="84" ph="1"/>
      <c r="NP1004" s="84" ph="1"/>
      <c r="NQ1004" s="84" ph="1"/>
      <c r="NR1004" s="84" ph="1"/>
      <c r="NS1004" s="84" ph="1"/>
      <c r="NT1004" s="84" ph="1"/>
      <c r="NU1004" s="84" ph="1"/>
      <c r="NV1004" s="84" ph="1"/>
      <c r="NW1004" s="84" ph="1"/>
      <c r="NX1004" s="84" ph="1"/>
      <c r="NY1004" s="84" ph="1"/>
      <c r="NZ1004" s="84" ph="1"/>
      <c r="OA1004" s="84" ph="1"/>
      <c r="OB1004" s="84" ph="1"/>
      <c r="OC1004" s="84" ph="1"/>
      <c r="OD1004" s="84" ph="1"/>
      <c r="OE1004" s="84" ph="1"/>
      <c r="OF1004" s="84" ph="1"/>
      <c r="OG1004" s="84" ph="1"/>
      <c r="OH1004" s="84" ph="1"/>
      <c r="OI1004" s="84" ph="1"/>
      <c r="OJ1004" s="84" ph="1"/>
      <c r="OK1004" s="84" ph="1"/>
      <c r="OL1004" s="84" ph="1"/>
      <c r="OM1004" s="84" ph="1"/>
      <c r="ON1004" s="84" ph="1"/>
      <c r="OO1004" s="84" ph="1"/>
      <c r="OP1004" s="84" ph="1"/>
      <c r="OQ1004" s="84" ph="1"/>
      <c r="OR1004" s="84" ph="1"/>
      <c r="OS1004" s="84" ph="1"/>
      <c r="OT1004" s="84" ph="1"/>
      <c r="OU1004" s="84" ph="1"/>
      <c r="OV1004" s="84" ph="1"/>
      <c r="OW1004" s="84" ph="1"/>
      <c r="OX1004" s="84" ph="1"/>
      <c r="OY1004" s="84" ph="1"/>
      <c r="OZ1004" s="84" ph="1"/>
      <c r="PA1004" s="84" ph="1"/>
      <c r="PB1004" s="84" ph="1"/>
      <c r="PC1004" s="84" ph="1"/>
      <c r="PD1004" s="84" ph="1"/>
      <c r="PE1004" s="84" ph="1"/>
      <c r="PF1004" s="84" ph="1"/>
      <c r="PG1004" s="84" ph="1"/>
      <c r="PH1004" s="84" ph="1"/>
      <c r="PI1004" s="84" ph="1"/>
      <c r="PJ1004" s="84" ph="1"/>
      <c r="PK1004" s="84" ph="1"/>
      <c r="PL1004" s="84" ph="1"/>
      <c r="PM1004" s="84" ph="1"/>
      <c r="PN1004" s="84" ph="1"/>
      <c r="PO1004" s="84" ph="1"/>
      <c r="PP1004" s="84" ph="1"/>
      <c r="PQ1004" s="84" ph="1"/>
      <c r="PR1004" s="84" ph="1"/>
      <c r="PS1004" s="84" ph="1"/>
      <c r="PT1004" s="84" ph="1"/>
      <c r="PU1004" s="84" ph="1"/>
      <c r="PV1004" s="84" ph="1"/>
      <c r="PW1004" s="84" ph="1"/>
      <c r="PX1004" s="84" ph="1"/>
      <c r="PY1004" s="84" ph="1"/>
      <c r="PZ1004" s="84" ph="1"/>
      <c r="QA1004" s="84" ph="1"/>
      <c r="QB1004" s="84" ph="1"/>
      <c r="QC1004" s="84" ph="1"/>
      <c r="QD1004" s="84" ph="1"/>
      <c r="QE1004" s="84" ph="1"/>
      <c r="QF1004" s="84" ph="1"/>
      <c r="QG1004" s="84" ph="1"/>
      <c r="QH1004" s="84" ph="1"/>
      <c r="QI1004" s="84" ph="1"/>
      <c r="QJ1004" s="84" ph="1"/>
      <c r="QK1004" s="84" ph="1"/>
      <c r="QL1004" s="84" ph="1"/>
      <c r="QM1004" s="84" ph="1"/>
      <c r="QN1004" s="84" ph="1"/>
      <c r="QO1004" s="84" ph="1"/>
      <c r="QP1004" s="84" ph="1"/>
      <c r="QQ1004" s="84" ph="1"/>
      <c r="QR1004" s="84" ph="1"/>
      <c r="QS1004" s="84" ph="1"/>
      <c r="QT1004" s="84" ph="1"/>
      <c r="QU1004" s="84" ph="1"/>
      <c r="QV1004" s="84" ph="1"/>
      <c r="QW1004" s="84" ph="1"/>
      <c r="QX1004" s="84" ph="1"/>
      <c r="QY1004" s="84" ph="1"/>
      <c r="QZ1004" s="84" ph="1"/>
      <c r="RA1004" s="84" ph="1"/>
      <c r="RB1004" s="84" ph="1"/>
      <c r="RC1004" s="84" ph="1"/>
      <c r="RD1004" s="84" ph="1"/>
      <c r="RE1004" s="84" ph="1"/>
      <c r="RF1004" s="84" ph="1"/>
      <c r="RG1004" s="84" ph="1"/>
      <c r="RH1004" s="84" ph="1"/>
      <c r="RI1004" s="84" ph="1"/>
      <c r="RJ1004" s="84" ph="1"/>
      <c r="RK1004" s="84" ph="1"/>
      <c r="RL1004" s="84" ph="1"/>
      <c r="RM1004" s="84" ph="1"/>
      <c r="RN1004" s="84" ph="1"/>
      <c r="RO1004" s="84" ph="1"/>
      <c r="RP1004" s="84" ph="1"/>
      <c r="RQ1004" s="84" ph="1"/>
      <c r="RR1004" s="84" ph="1"/>
      <c r="RS1004" s="84" ph="1"/>
      <c r="RT1004" s="84" ph="1"/>
      <c r="RU1004" s="84" ph="1"/>
      <c r="RV1004" s="84" ph="1"/>
      <c r="RW1004" s="84" ph="1"/>
      <c r="RX1004" s="84" ph="1"/>
      <c r="RY1004" s="84" ph="1"/>
      <c r="RZ1004" s="84" ph="1"/>
      <c r="SA1004" s="84" ph="1"/>
      <c r="SB1004" s="84" ph="1"/>
      <c r="SC1004" s="84" ph="1"/>
      <c r="SD1004" s="84" ph="1"/>
      <c r="SE1004" s="84" ph="1"/>
      <c r="SF1004" s="84" ph="1"/>
      <c r="SG1004" s="84" ph="1"/>
      <c r="SH1004" s="84" ph="1"/>
      <c r="SI1004" s="84" ph="1"/>
      <c r="SJ1004" s="84" ph="1"/>
      <c r="SK1004" s="84" ph="1"/>
      <c r="SL1004" s="84" ph="1"/>
      <c r="SM1004" s="84" ph="1"/>
      <c r="SN1004" s="84" ph="1"/>
      <c r="SO1004" s="84" ph="1"/>
      <c r="SP1004" s="84" ph="1"/>
      <c r="SQ1004" s="84" ph="1"/>
      <c r="SR1004" s="84" ph="1"/>
      <c r="SS1004" s="84" ph="1"/>
      <c r="ST1004" s="84" ph="1"/>
      <c r="SU1004" s="84" ph="1"/>
      <c r="SV1004" s="84" ph="1"/>
      <c r="SW1004" s="84" ph="1"/>
      <c r="SX1004" s="84" ph="1"/>
      <c r="SY1004" s="84" ph="1"/>
      <c r="SZ1004" s="84" ph="1"/>
      <c r="TA1004" s="84" ph="1"/>
      <c r="TB1004" s="84" ph="1"/>
      <c r="TC1004" s="84" ph="1"/>
      <c r="TD1004" s="84" ph="1"/>
      <c r="TE1004" s="84" ph="1"/>
      <c r="TF1004" s="84" ph="1"/>
      <c r="TG1004" s="84" ph="1"/>
      <c r="TH1004" s="84" ph="1"/>
      <c r="TI1004" s="84" ph="1"/>
      <c r="TJ1004" s="84" ph="1"/>
      <c r="TK1004" s="84" ph="1"/>
      <c r="TL1004" s="84" ph="1"/>
      <c r="TM1004" s="84" ph="1"/>
      <c r="TN1004" s="84" ph="1"/>
      <c r="TO1004" s="84" ph="1"/>
      <c r="TP1004" s="84" ph="1"/>
      <c r="TQ1004" s="84" ph="1"/>
      <c r="TR1004" s="84" ph="1"/>
      <c r="TS1004" s="84" ph="1"/>
      <c r="TT1004" s="84" ph="1"/>
      <c r="TU1004" s="84" ph="1"/>
      <c r="TV1004" s="84" ph="1"/>
      <c r="TW1004" s="84" ph="1"/>
      <c r="TX1004" s="84" ph="1"/>
      <c r="TY1004" s="84" ph="1"/>
      <c r="TZ1004" s="84" ph="1"/>
      <c r="UA1004" s="84" ph="1"/>
      <c r="UB1004" s="84" ph="1"/>
      <c r="UC1004" s="84" ph="1"/>
      <c r="UD1004" s="84" ph="1"/>
      <c r="UE1004" s="84" ph="1"/>
      <c r="UF1004" s="84" ph="1"/>
      <c r="UG1004" s="84" ph="1"/>
      <c r="UH1004" s="84" ph="1"/>
      <c r="UI1004" s="84" ph="1"/>
      <c r="UJ1004" s="84" ph="1"/>
      <c r="UK1004" s="84" ph="1"/>
      <c r="UL1004" s="84" ph="1"/>
      <c r="UM1004" s="84" ph="1"/>
      <c r="UN1004" s="84" ph="1"/>
      <c r="UO1004" s="84" ph="1"/>
      <c r="UP1004" s="84" ph="1"/>
      <c r="UQ1004" s="84" ph="1"/>
      <c r="UR1004" s="84" ph="1"/>
      <c r="US1004" s="84" ph="1"/>
      <c r="UT1004" s="84" ph="1"/>
      <c r="UU1004" s="84" ph="1"/>
      <c r="UV1004" s="84" ph="1"/>
      <c r="UW1004" s="84" ph="1"/>
      <c r="UX1004" s="84" ph="1"/>
      <c r="UY1004" s="84" ph="1"/>
      <c r="UZ1004" s="84" ph="1"/>
      <c r="VA1004" s="84" ph="1"/>
      <c r="VB1004" s="84" ph="1"/>
      <c r="VC1004" s="84" ph="1"/>
      <c r="VD1004" s="84" ph="1"/>
      <c r="VE1004" s="84" ph="1"/>
      <c r="VF1004" s="84" ph="1"/>
      <c r="VG1004" s="84" ph="1"/>
      <c r="VH1004" s="84" ph="1"/>
      <c r="VI1004" s="84" ph="1"/>
      <c r="VJ1004" s="84" ph="1"/>
      <c r="VK1004" s="84" ph="1"/>
      <c r="VL1004" s="84" ph="1"/>
      <c r="VM1004" s="84" ph="1"/>
      <c r="VN1004" s="84" ph="1"/>
      <c r="VO1004" s="84" ph="1"/>
      <c r="VP1004" s="84" ph="1"/>
      <c r="VQ1004" s="84" ph="1"/>
      <c r="VR1004" s="84" ph="1"/>
      <c r="VS1004" s="84" ph="1"/>
      <c r="VT1004" s="84" ph="1"/>
      <c r="VU1004" s="84" ph="1"/>
      <c r="VV1004" s="84" ph="1"/>
      <c r="VW1004" s="84" ph="1"/>
      <c r="VX1004" s="84" ph="1"/>
      <c r="VY1004" s="84" ph="1"/>
      <c r="VZ1004" s="84" ph="1"/>
      <c r="WA1004" s="84" ph="1"/>
      <c r="WB1004" s="84" ph="1"/>
      <c r="WC1004" s="84" ph="1"/>
      <c r="WD1004" s="84" ph="1"/>
      <c r="WE1004" s="84" ph="1"/>
      <c r="WF1004" s="84" ph="1"/>
      <c r="WG1004" s="84" ph="1"/>
      <c r="WH1004" s="84" ph="1"/>
      <c r="WI1004" s="84" ph="1"/>
      <c r="WJ1004" s="84" ph="1"/>
      <c r="WK1004" s="84" ph="1"/>
      <c r="WL1004" s="84" ph="1"/>
      <c r="WM1004" s="84" ph="1"/>
      <c r="WN1004" s="84" ph="1"/>
      <c r="WO1004" s="84" ph="1"/>
      <c r="WP1004" s="84" ph="1"/>
      <c r="WQ1004" s="84" ph="1"/>
      <c r="WR1004" s="84" ph="1"/>
      <c r="WS1004" s="84" ph="1"/>
      <c r="WT1004" s="84" ph="1"/>
      <c r="WU1004" s="84" ph="1"/>
      <c r="WV1004" s="84" ph="1"/>
      <c r="WW1004" s="84" ph="1"/>
      <c r="WX1004" s="84" ph="1"/>
      <c r="WY1004" s="84" ph="1"/>
      <c r="WZ1004" s="84" ph="1"/>
      <c r="XA1004" s="84" ph="1"/>
      <c r="XB1004" s="84" ph="1"/>
      <c r="XC1004" s="84" ph="1"/>
      <c r="XD1004" s="84" ph="1"/>
      <c r="XE1004" s="84" ph="1"/>
      <c r="XF1004" s="84" ph="1"/>
      <c r="XG1004" s="84" ph="1"/>
      <c r="XH1004" s="84" ph="1"/>
      <c r="XI1004" s="84" ph="1"/>
      <c r="XJ1004" s="84" ph="1"/>
      <c r="XK1004" s="84" ph="1"/>
      <c r="XL1004" s="84" ph="1"/>
      <c r="XM1004" s="84" ph="1"/>
      <c r="XN1004" s="84" ph="1"/>
      <c r="XO1004" s="84" ph="1"/>
      <c r="XP1004" s="84" ph="1"/>
      <c r="XQ1004" s="84" ph="1"/>
      <c r="XR1004" s="84" ph="1"/>
      <c r="XS1004" s="84" ph="1"/>
      <c r="XT1004" s="84" ph="1"/>
      <c r="XU1004" s="84" ph="1"/>
      <c r="XV1004" s="84" ph="1"/>
      <c r="XW1004" s="84" ph="1"/>
      <c r="XX1004" s="84" ph="1"/>
      <c r="XY1004" s="84" ph="1"/>
      <c r="XZ1004" s="84" ph="1"/>
      <c r="YA1004" s="84" ph="1"/>
      <c r="YB1004" s="84" ph="1"/>
      <c r="YC1004" s="84" ph="1"/>
      <c r="YD1004" s="84" ph="1"/>
      <c r="YE1004" s="84" ph="1"/>
      <c r="YF1004" s="84" ph="1"/>
      <c r="YG1004" s="84" ph="1"/>
      <c r="YH1004" s="84" ph="1"/>
      <c r="YI1004" s="84" ph="1"/>
      <c r="YJ1004" s="84" ph="1"/>
      <c r="YK1004" s="84" ph="1"/>
      <c r="YL1004" s="84" ph="1"/>
      <c r="YM1004" s="84" ph="1"/>
      <c r="YN1004" s="84" ph="1"/>
      <c r="YO1004" s="84" ph="1"/>
      <c r="YP1004" s="84" ph="1"/>
      <c r="YQ1004" s="84" ph="1"/>
      <c r="YR1004" s="84" ph="1"/>
      <c r="YS1004" s="84" ph="1"/>
      <c r="YT1004" s="84" ph="1"/>
      <c r="YU1004" s="84" ph="1"/>
      <c r="YV1004" s="84" ph="1"/>
      <c r="YW1004" s="84" ph="1"/>
      <c r="YX1004" s="84" ph="1"/>
      <c r="YY1004" s="84" ph="1"/>
      <c r="YZ1004" s="84" ph="1"/>
      <c r="ZA1004" s="84" ph="1"/>
      <c r="ZB1004" s="84" ph="1"/>
      <c r="ZC1004" s="84" ph="1"/>
      <c r="ZD1004" s="84" ph="1"/>
      <c r="ZE1004" s="84" ph="1"/>
      <c r="ZF1004" s="84" ph="1"/>
      <c r="ZG1004" s="84" ph="1"/>
      <c r="ZH1004" s="84" ph="1"/>
      <c r="ZI1004" s="84" ph="1"/>
      <c r="ZJ1004" s="84" ph="1"/>
      <c r="ZK1004" s="84" ph="1"/>
      <c r="ZL1004" s="84" ph="1"/>
      <c r="ZM1004" s="84" ph="1"/>
      <c r="ZN1004" s="84" ph="1"/>
      <c r="ZO1004" s="84" ph="1"/>
      <c r="ZP1004" s="84" ph="1"/>
      <c r="ZQ1004" s="84" ph="1"/>
      <c r="ZR1004" s="84" ph="1"/>
      <c r="ZS1004" s="84" ph="1"/>
      <c r="ZT1004" s="84" ph="1"/>
      <c r="ZU1004" s="84" ph="1"/>
      <c r="ZV1004" s="84" ph="1"/>
      <c r="ZW1004" s="84" ph="1"/>
      <c r="ZX1004" s="84" ph="1"/>
      <c r="ZY1004" s="84" ph="1"/>
      <c r="ZZ1004" s="84" ph="1"/>
      <c r="AAA1004" s="84" ph="1"/>
      <c r="AAB1004" s="84" ph="1"/>
      <c r="AAC1004" s="84" ph="1"/>
      <c r="AAD1004" s="84" ph="1"/>
      <c r="AAE1004" s="84" ph="1"/>
      <c r="AAF1004" s="84" ph="1"/>
      <c r="AAG1004" s="84" ph="1"/>
      <c r="AAH1004" s="84" ph="1"/>
      <c r="AAI1004" s="84" ph="1"/>
      <c r="AAJ1004" s="84" ph="1"/>
      <c r="AAK1004" s="84" ph="1"/>
      <c r="AAL1004" s="84" ph="1"/>
      <c r="AAM1004" s="84" ph="1"/>
      <c r="AAN1004" s="84" ph="1"/>
      <c r="AAO1004" s="84" ph="1"/>
      <c r="AAP1004" s="84" ph="1"/>
      <c r="AAQ1004" s="84" ph="1"/>
      <c r="AAR1004" s="84" ph="1"/>
      <c r="AAS1004" s="84" ph="1"/>
      <c r="AAT1004" s="84" ph="1"/>
      <c r="AAU1004" s="84" ph="1"/>
      <c r="AAV1004" s="84" ph="1"/>
      <c r="AAW1004" s="84" ph="1"/>
      <c r="AAX1004" s="84" ph="1"/>
      <c r="AAY1004" s="84" ph="1"/>
      <c r="AAZ1004" s="84" ph="1"/>
      <c r="ABA1004" s="84" ph="1"/>
      <c r="ABB1004" s="84" ph="1"/>
      <c r="ABC1004" s="84" ph="1"/>
      <c r="ABD1004" s="84" ph="1"/>
      <c r="ABE1004" s="84" ph="1"/>
      <c r="ABF1004" s="84" ph="1"/>
      <c r="ABG1004" s="84" ph="1"/>
      <c r="ABH1004" s="84" ph="1"/>
      <c r="ABI1004" s="84" ph="1"/>
      <c r="ABJ1004" s="84" ph="1"/>
      <c r="ABK1004" s="84" ph="1"/>
      <c r="ABL1004" s="84" ph="1"/>
      <c r="ABM1004" s="84" ph="1"/>
      <c r="ABN1004" s="84" ph="1"/>
      <c r="ABO1004" s="84" ph="1"/>
      <c r="ABP1004" s="84" ph="1"/>
      <c r="ABQ1004" s="84" ph="1"/>
      <c r="ABR1004" s="84" ph="1"/>
      <c r="ABS1004" s="84" ph="1"/>
      <c r="ABT1004" s="84" ph="1"/>
      <c r="ABU1004" s="84" ph="1"/>
      <c r="ABV1004" s="84" ph="1"/>
      <c r="ABW1004" s="84" ph="1"/>
      <c r="ABX1004" s="84" ph="1"/>
      <c r="ABY1004" s="84" ph="1"/>
      <c r="ABZ1004" s="84" ph="1"/>
      <c r="ACA1004" s="84" ph="1"/>
      <c r="ACB1004" s="84" ph="1"/>
      <c r="ACC1004" s="84" ph="1"/>
      <c r="ACD1004" s="84" ph="1"/>
      <c r="ACE1004" s="84" ph="1"/>
      <c r="ACF1004" s="84" ph="1"/>
      <c r="ACG1004" s="84" ph="1"/>
      <c r="ACH1004" s="84" ph="1"/>
      <c r="ACI1004" s="84" ph="1"/>
      <c r="ACJ1004" s="84" ph="1"/>
      <c r="ACK1004" s="84" ph="1"/>
      <c r="ACL1004" s="84" ph="1"/>
      <c r="ACM1004" s="84" ph="1"/>
      <c r="ACN1004" s="84" ph="1"/>
      <c r="ACO1004" s="84" ph="1"/>
      <c r="ACP1004" s="84" ph="1"/>
      <c r="ACQ1004" s="84" ph="1"/>
      <c r="ACR1004" s="84" ph="1"/>
      <c r="ACS1004" s="84" ph="1"/>
      <c r="ACT1004" s="84" ph="1"/>
      <c r="ACU1004" s="84" ph="1"/>
      <c r="ACV1004" s="84" ph="1"/>
      <c r="ACW1004" s="84" ph="1"/>
      <c r="ACX1004" s="84" ph="1"/>
      <c r="ACY1004" s="84" ph="1"/>
      <c r="ACZ1004" s="84" ph="1"/>
      <c r="ADA1004" s="84" ph="1"/>
      <c r="ADB1004" s="84" ph="1"/>
      <c r="ADC1004" s="84" ph="1"/>
      <c r="ADD1004" s="84" ph="1"/>
      <c r="ADE1004" s="84" ph="1"/>
      <c r="ADF1004" s="84" ph="1"/>
      <c r="ADG1004" s="84" ph="1"/>
      <c r="ADH1004" s="84" ph="1"/>
      <c r="ADI1004" s="84" ph="1"/>
      <c r="ADJ1004" s="84" ph="1"/>
      <c r="ADK1004" s="84" ph="1"/>
      <c r="ADL1004" s="84" ph="1"/>
      <c r="ADM1004" s="84" ph="1"/>
      <c r="ADN1004" s="84" ph="1"/>
      <c r="ADO1004" s="84" ph="1"/>
      <c r="ADP1004" s="84" ph="1"/>
      <c r="ADQ1004" s="84" ph="1"/>
      <c r="ADR1004" s="84" ph="1"/>
      <c r="ADS1004" s="84" ph="1"/>
      <c r="ADT1004" s="84" ph="1"/>
      <c r="ADU1004" s="84" ph="1"/>
      <c r="ADV1004" s="84" ph="1"/>
      <c r="ADW1004" s="84" ph="1"/>
      <c r="ADX1004" s="84" ph="1"/>
      <c r="ADY1004" s="84" ph="1"/>
      <c r="ADZ1004" s="84" ph="1"/>
      <c r="AEA1004" s="84" ph="1"/>
      <c r="AEB1004" s="84" ph="1"/>
      <c r="AEC1004" s="84" ph="1"/>
      <c r="AED1004" s="84" ph="1"/>
      <c r="AEE1004" s="84" ph="1"/>
      <c r="AEF1004" s="84" ph="1"/>
      <c r="AEG1004" s="84" ph="1"/>
      <c r="AEH1004" s="84" ph="1"/>
      <c r="AEI1004" s="84" ph="1"/>
      <c r="AEJ1004" s="84" ph="1"/>
      <c r="AEK1004" s="84" ph="1"/>
      <c r="AEL1004" s="84" ph="1"/>
      <c r="AEM1004" s="84" ph="1"/>
      <c r="AEN1004" s="84" ph="1"/>
      <c r="AEO1004" s="84" ph="1"/>
      <c r="AEP1004" s="84" ph="1"/>
      <c r="AEQ1004" s="84" ph="1"/>
      <c r="AER1004" s="84" ph="1"/>
      <c r="AES1004" s="84" ph="1"/>
      <c r="AET1004" s="84" ph="1"/>
      <c r="AEU1004" s="84" ph="1"/>
      <c r="AEV1004" s="84" ph="1"/>
      <c r="AEW1004" s="84" ph="1"/>
      <c r="AEX1004" s="84" ph="1"/>
      <c r="AEY1004" s="84" ph="1"/>
      <c r="AEZ1004" s="84" ph="1"/>
      <c r="AFA1004" s="84" ph="1"/>
      <c r="AFB1004" s="84" ph="1"/>
      <c r="AFC1004" s="84" ph="1"/>
      <c r="AFD1004" s="84" ph="1"/>
      <c r="AFE1004" s="84" ph="1"/>
      <c r="AFF1004" s="84" ph="1"/>
      <c r="AFG1004" s="84" ph="1"/>
      <c r="AFH1004" s="84" ph="1"/>
      <c r="AFI1004" s="84" ph="1"/>
      <c r="AFJ1004" s="84" ph="1"/>
      <c r="AFK1004" s="84" ph="1"/>
      <c r="AFL1004" s="84" ph="1"/>
      <c r="AFM1004" s="84" ph="1"/>
      <c r="AFN1004" s="84" ph="1"/>
      <c r="AFO1004" s="84" ph="1"/>
      <c r="AFP1004" s="84" ph="1"/>
      <c r="AFQ1004" s="84" ph="1"/>
      <c r="AFR1004" s="84" ph="1"/>
      <c r="AFS1004" s="84" ph="1"/>
      <c r="AFT1004" s="84" ph="1"/>
      <c r="AFU1004" s="84" ph="1"/>
      <c r="AFV1004" s="84" ph="1"/>
      <c r="AFW1004" s="84" ph="1"/>
      <c r="AFX1004" s="84" ph="1"/>
      <c r="AFY1004" s="84" ph="1"/>
      <c r="AFZ1004" s="84" ph="1"/>
      <c r="AGA1004" s="84" ph="1"/>
      <c r="AGB1004" s="84" ph="1"/>
      <c r="AGC1004" s="84" ph="1"/>
      <c r="AGD1004" s="84" ph="1"/>
      <c r="AGE1004" s="84" ph="1"/>
      <c r="AGF1004" s="84" ph="1"/>
      <c r="AGG1004" s="84" ph="1"/>
      <c r="AGH1004" s="84" ph="1"/>
      <c r="AGI1004" s="84" ph="1"/>
      <c r="AGJ1004" s="84" ph="1"/>
      <c r="AGK1004" s="84" ph="1"/>
      <c r="AGL1004" s="84" ph="1"/>
      <c r="AGM1004" s="84" ph="1"/>
      <c r="AGN1004" s="84" ph="1"/>
      <c r="AGO1004" s="84" ph="1"/>
      <c r="AGP1004" s="84" ph="1"/>
      <c r="AGQ1004" s="84" ph="1"/>
      <c r="AGR1004" s="84" ph="1"/>
      <c r="AGS1004" s="84" ph="1"/>
      <c r="AGT1004" s="84" ph="1"/>
      <c r="AGU1004" s="84" ph="1"/>
      <c r="AGV1004" s="84" ph="1"/>
      <c r="AGW1004" s="84" ph="1"/>
      <c r="AGX1004" s="84" ph="1"/>
      <c r="AGY1004" s="84" ph="1"/>
      <c r="AGZ1004" s="84" ph="1"/>
      <c r="AHA1004" s="84" ph="1"/>
      <c r="AHB1004" s="84" ph="1"/>
      <c r="AHC1004" s="84" ph="1"/>
      <c r="AHD1004" s="84" ph="1"/>
      <c r="AHE1004" s="84" ph="1"/>
      <c r="AHF1004" s="84" ph="1"/>
      <c r="AHG1004" s="84" ph="1"/>
      <c r="AHH1004" s="84" ph="1"/>
      <c r="AHI1004" s="84" ph="1"/>
      <c r="AHJ1004" s="84" ph="1"/>
      <c r="AHK1004" s="84" ph="1"/>
      <c r="AHL1004" s="84" ph="1"/>
      <c r="AHM1004" s="84" ph="1"/>
      <c r="AHN1004" s="84" ph="1"/>
      <c r="AHO1004" s="84" ph="1"/>
      <c r="AHP1004" s="84" ph="1"/>
      <c r="AHQ1004" s="84" ph="1"/>
      <c r="AHR1004" s="84" ph="1"/>
      <c r="AHS1004" s="84" ph="1"/>
      <c r="AHT1004" s="84" ph="1"/>
      <c r="AHU1004" s="84" ph="1"/>
      <c r="AHV1004" s="84" ph="1"/>
      <c r="AHW1004" s="84" ph="1"/>
      <c r="AHX1004" s="84" ph="1"/>
      <c r="AHY1004" s="84" ph="1"/>
      <c r="AHZ1004" s="84" ph="1"/>
      <c r="AIA1004" s="84" ph="1"/>
      <c r="AIB1004" s="84" ph="1"/>
      <c r="AIC1004" s="84" ph="1"/>
      <c r="AID1004" s="84" ph="1"/>
      <c r="AIE1004" s="84" ph="1"/>
      <c r="AIF1004" s="84" ph="1"/>
      <c r="AIG1004" s="84" ph="1"/>
      <c r="AIH1004" s="84" ph="1"/>
      <c r="AII1004" s="84" ph="1"/>
      <c r="AIJ1004" s="84" ph="1"/>
      <c r="AIK1004" s="84" ph="1"/>
      <c r="AIL1004" s="84" ph="1"/>
      <c r="AIM1004" s="84" ph="1"/>
      <c r="AIN1004" s="84" ph="1"/>
      <c r="AIO1004" s="84" ph="1"/>
      <c r="AIP1004" s="84" ph="1"/>
      <c r="AIQ1004" s="84" ph="1"/>
      <c r="AIR1004" s="84" ph="1"/>
      <c r="AIS1004" s="84" ph="1"/>
      <c r="AIT1004" s="84" ph="1"/>
      <c r="AIU1004" s="84" ph="1"/>
      <c r="AIV1004" s="84" ph="1"/>
      <c r="AIW1004" s="84" ph="1"/>
      <c r="AIX1004" s="84" ph="1"/>
      <c r="AIY1004" s="84" ph="1"/>
      <c r="AIZ1004" s="84" ph="1"/>
      <c r="AJA1004" s="84" ph="1"/>
      <c r="AJB1004" s="84" ph="1"/>
      <c r="AJC1004" s="84" ph="1"/>
      <c r="AJD1004" s="84" ph="1"/>
      <c r="AJE1004" s="84" ph="1"/>
      <c r="AJF1004" s="84" ph="1"/>
      <c r="AJG1004" s="84" ph="1"/>
      <c r="AJH1004" s="84" ph="1"/>
      <c r="AJI1004" s="84" ph="1"/>
      <c r="AJJ1004" s="84" ph="1"/>
      <c r="AJK1004" s="84" ph="1"/>
      <c r="AJL1004" s="84" ph="1"/>
      <c r="AJM1004" s="84" ph="1"/>
      <c r="AJN1004" s="84" ph="1"/>
      <c r="AJO1004" s="84" ph="1"/>
      <c r="AJP1004" s="84" ph="1"/>
      <c r="AJQ1004" s="84" ph="1"/>
      <c r="AJR1004" s="84" ph="1"/>
      <c r="AJS1004" s="84" ph="1"/>
      <c r="AJT1004" s="84" ph="1"/>
      <c r="AJU1004" s="84" ph="1"/>
      <c r="AJV1004" s="84" ph="1"/>
      <c r="AJW1004" s="84" ph="1"/>
      <c r="AJX1004" s="84" ph="1"/>
      <c r="AJY1004" s="84" ph="1"/>
      <c r="AJZ1004" s="84" ph="1"/>
      <c r="AKA1004" s="84" ph="1"/>
      <c r="AKB1004" s="84" ph="1"/>
      <c r="AKC1004" s="84" ph="1"/>
      <c r="AKD1004" s="84" ph="1"/>
      <c r="AKE1004" s="84" ph="1"/>
      <c r="AKF1004" s="84" ph="1"/>
      <c r="AKG1004" s="84" ph="1"/>
      <c r="AKH1004" s="84" ph="1"/>
      <c r="AKI1004" s="84" ph="1"/>
      <c r="AKJ1004" s="84" ph="1"/>
      <c r="AKK1004" s="84" ph="1"/>
      <c r="AKL1004" s="84" ph="1"/>
      <c r="AKM1004" s="84" ph="1"/>
      <c r="AKN1004" s="84" ph="1"/>
      <c r="AKO1004" s="84" ph="1"/>
      <c r="AKP1004" s="84" ph="1"/>
      <c r="AKQ1004" s="84" ph="1"/>
      <c r="AKR1004" s="84" ph="1"/>
      <c r="AKS1004" s="84" ph="1"/>
      <c r="AKT1004" s="84" ph="1"/>
      <c r="AKU1004" s="84" ph="1"/>
      <c r="AKV1004" s="84" ph="1"/>
      <c r="AKW1004" s="84" ph="1"/>
      <c r="AKX1004" s="84" ph="1"/>
      <c r="AKY1004" s="84" ph="1"/>
      <c r="AKZ1004" s="84" ph="1"/>
      <c r="ALA1004" s="84" ph="1"/>
      <c r="ALB1004" s="84" ph="1"/>
      <c r="ALC1004" s="84" ph="1"/>
      <c r="ALD1004" s="84" ph="1"/>
      <c r="ALE1004" s="84" ph="1"/>
      <c r="ALF1004" s="84" ph="1"/>
      <c r="ALG1004" s="84" ph="1"/>
      <c r="ALH1004" s="84" ph="1"/>
      <c r="ALI1004" s="84" ph="1"/>
      <c r="ALJ1004" s="84" ph="1"/>
      <c r="ALK1004" s="84" ph="1"/>
      <c r="ALL1004" s="84" ph="1"/>
      <c r="ALM1004" s="84" ph="1"/>
      <c r="ALN1004" s="84" ph="1"/>
      <c r="ALO1004" s="84" ph="1"/>
      <c r="ALP1004" s="84" ph="1"/>
      <c r="ALQ1004" s="84" ph="1"/>
      <c r="ALR1004" s="84" ph="1"/>
      <c r="ALS1004" s="84" ph="1"/>
      <c r="ALT1004" s="84" ph="1"/>
      <c r="ALU1004" s="84" ph="1"/>
      <c r="ALV1004" s="84" ph="1"/>
      <c r="ALW1004" s="84" ph="1"/>
      <c r="ALX1004" s="84" ph="1"/>
      <c r="ALY1004" s="84" ph="1"/>
      <c r="ALZ1004" s="84" ph="1"/>
      <c r="AMA1004" s="84" ph="1"/>
      <c r="AMB1004" s="84" ph="1"/>
      <c r="AMC1004" s="84" ph="1"/>
      <c r="AMD1004" s="84" ph="1"/>
      <c r="AME1004" s="84" ph="1"/>
      <c r="AMF1004" s="84" ph="1"/>
      <c r="AMG1004" s="84" ph="1"/>
      <c r="AMH1004" s="84" ph="1"/>
      <c r="AMI1004" s="84" ph="1"/>
      <c r="AMJ1004" s="84" ph="1"/>
      <c r="AMK1004" s="84" ph="1"/>
      <c r="AML1004" s="84" ph="1"/>
      <c r="AMM1004" s="84" ph="1"/>
      <c r="AMN1004" s="84" ph="1"/>
      <c r="AMO1004" s="84" ph="1"/>
      <c r="AMP1004" s="84" ph="1"/>
      <c r="AMQ1004" s="84" ph="1"/>
      <c r="AMR1004" s="84" ph="1"/>
      <c r="AMS1004" s="84" ph="1"/>
      <c r="AMT1004" s="84" ph="1"/>
      <c r="AMU1004" s="84" ph="1"/>
      <c r="AMV1004" s="84" ph="1"/>
      <c r="AMW1004" s="84" ph="1"/>
      <c r="AMX1004" s="84" ph="1"/>
      <c r="AMY1004" s="84" ph="1"/>
      <c r="AMZ1004" s="84" ph="1"/>
      <c r="ANA1004" s="84" ph="1"/>
      <c r="ANB1004" s="84" ph="1"/>
      <c r="ANC1004" s="84" ph="1"/>
      <c r="AND1004" s="84" ph="1"/>
      <c r="ANE1004" s="84" ph="1"/>
      <c r="ANF1004" s="84" ph="1"/>
      <c r="ANG1004" s="84" ph="1"/>
      <c r="ANH1004" s="84" ph="1"/>
      <c r="ANI1004" s="84" ph="1"/>
      <c r="ANJ1004" s="84" ph="1"/>
      <c r="ANK1004" s="84" ph="1"/>
      <c r="ANL1004" s="84" ph="1"/>
      <c r="ANM1004" s="84" ph="1"/>
      <c r="ANN1004" s="84" ph="1"/>
      <c r="ANO1004" s="84" ph="1"/>
      <c r="ANP1004" s="84" ph="1"/>
      <c r="ANQ1004" s="84" ph="1"/>
      <c r="ANR1004" s="84" ph="1"/>
      <c r="ANS1004" s="84" ph="1"/>
      <c r="ANT1004" s="84" ph="1"/>
      <c r="ANU1004" s="84" ph="1"/>
      <c r="ANV1004" s="84" ph="1"/>
      <c r="ANW1004" s="84" ph="1"/>
      <c r="ANX1004" s="84" ph="1"/>
      <c r="ANY1004" s="84" ph="1"/>
      <c r="ANZ1004" s="84" ph="1"/>
      <c r="AOA1004" s="84" ph="1"/>
      <c r="AOB1004" s="84" ph="1"/>
      <c r="AOC1004" s="84" ph="1"/>
      <c r="AOD1004" s="84" ph="1"/>
      <c r="AOE1004" s="84" ph="1"/>
      <c r="AOF1004" s="84" ph="1"/>
      <c r="AOG1004" s="84" ph="1"/>
      <c r="AOH1004" s="84" ph="1"/>
      <c r="AOI1004" s="84" ph="1"/>
      <c r="AOJ1004" s="84" ph="1"/>
      <c r="AOK1004" s="84" ph="1"/>
      <c r="AOL1004" s="84" ph="1"/>
      <c r="AOM1004" s="84" ph="1"/>
      <c r="AON1004" s="84" ph="1"/>
      <c r="AOO1004" s="84" ph="1"/>
      <c r="AOP1004" s="84" ph="1"/>
      <c r="AOQ1004" s="84" ph="1"/>
      <c r="AOR1004" s="84" ph="1"/>
      <c r="AOS1004" s="84" ph="1"/>
      <c r="AOT1004" s="84" ph="1"/>
      <c r="AOU1004" s="84" ph="1"/>
      <c r="AOV1004" s="84" ph="1"/>
      <c r="AOW1004" s="84" ph="1"/>
      <c r="AOX1004" s="84" ph="1"/>
      <c r="AOY1004" s="84" ph="1"/>
      <c r="AOZ1004" s="84" ph="1"/>
      <c r="APA1004" s="84" ph="1"/>
      <c r="APB1004" s="84" ph="1"/>
      <c r="APC1004" s="84" ph="1"/>
      <c r="APD1004" s="84" ph="1"/>
      <c r="APE1004" s="84" ph="1"/>
      <c r="APF1004" s="84" ph="1"/>
      <c r="APG1004" s="84" ph="1"/>
      <c r="APH1004" s="84" ph="1"/>
      <c r="API1004" s="84" ph="1"/>
      <c r="APJ1004" s="84" ph="1"/>
      <c r="APK1004" s="84" ph="1"/>
      <c r="APL1004" s="84" ph="1"/>
      <c r="APM1004" s="84" ph="1"/>
      <c r="APN1004" s="84" ph="1"/>
      <c r="APO1004" s="84" ph="1"/>
      <c r="APP1004" s="84" ph="1"/>
      <c r="APQ1004" s="84" ph="1"/>
      <c r="APR1004" s="84" ph="1"/>
      <c r="APS1004" s="84" ph="1"/>
      <c r="APT1004" s="84" ph="1"/>
      <c r="APU1004" s="84" ph="1"/>
      <c r="APV1004" s="84" ph="1"/>
      <c r="APW1004" s="84" ph="1"/>
      <c r="APX1004" s="84" ph="1"/>
      <c r="APY1004" s="84" ph="1"/>
      <c r="APZ1004" s="84" ph="1"/>
      <c r="AQA1004" s="84" ph="1"/>
      <c r="AQB1004" s="84" ph="1"/>
      <c r="AQC1004" s="84" ph="1"/>
      <c r="AQD1004" s="84" ph="1"/>
      <c r="AQE1004" s="84" ph="1"/>
      <c r="AQF1004" s="84" ph="1"/>
      <c r="AQG1004" s="84" ph="1"/>
      <c r="AQH1004" s="84" ph="1"/>
      <c r="AQI1004" s="84" ph="1"/>
      <c r="AQJ1004" s="84" ph="1"/>
      <c r="AQK1004" s="84" ph="1"/>
      <c r="AQL1004" s="84" ph="1"/>
      <c r="AQM1004" s="84" ph="1"/>
      <c r="AQN1004" s="84" ph="1"/>
      <c r="AQO1004" s="84" ph="1"/>
      <c r="AQP1004" s="84" ph="1"/>
      <c r="AQQ1004" s="84" ph="1"/>
      <c r="AQR1004" s="84" ph="1"/>
      <c r="AQS1004" s="84" ph="1"/>
      <c r="AQT1004" s="84" ph="1"/>
      <c r="AQU1004" s="84" ph="1"/>
      <c r="AQV1004" s="84" ph="1"/>
      <c r="AQW1004" s="84" ph="1"/>
      <c r="AQX1004" s="84" ph="1"/>
      <c r="AQY1004" s="84" ph="1"/>
      <c r="AQZ1004" s="84" ph="1"/>
      <c r="ARA1004" s="84" ph="1"/>
      <c r="ARB1004" s="84" ph="1"/>
      <c r="ARC1004" s="84" ph="1"/>
      <c r="ARD1004" s="84" ph="1"/>
      <c r="ARE1004" s="84" ph="1"/>
      <c r="ARF1004" s="84" ph="1"/>
      <c r="ARG1004" s="84" ph="1"/>
      <c r="ARH1004" s="84" ph="1"/>
      <c r="ARI1004" s="84" ph="1"/>
      <c r="ARJ1004" s="84" ph="1"/>
      <c r="ARK1004" s="84" ph="1"/>
      <c r="ARL1004" s="84" ph="1"/>
      <c r="ARM1004" s="84" ph="1"/>
      <c r="ARN1004" s="84" ph="1"/>
      <c r="ARO1004" s="84" ph="1"/>
      <c r="ARP1004" s="84" ph="1"/>
      <c r="ARQ1004" s="84" ph="1"/>
      <c r="ARR1004" s="84" ph="1"/>
      <c r="ARS1004" s="84" ph="1"/>
      <c r="ART1004" s="84" ph="1"/>
      <c r="ARU1004" s="84" ph="1"/>
      <c r="ARV1004" s="84" ph="1"/>
      <c r="ARW1004" s="84" ph="1"/>
      <c r="ARX1004" s="84" ph="1"/>
      <c r="ARY1004" s="84" ph="1"/>
      <c r="ARZ1004" s="84" ph="1"/>
      <c r="ASA1004" s="84" ph="1"/>
      <c r="ASB1004" s="84" ph="1"/>
      <c r="ASC1004" s="84" ph="1"/>
      <c r="ASD1004" s="84" ph="1"/>
      <c r="ASE1004" s="84" ph="1"/>
      <c r="ASF1004" s="84" ph="1"/>
      <c r="ASG1004" s="84" ph="1"/>
      <c r="ASH1004" s="84" ph="1"/>
      <c r="ASI1004" s="84" ph="1"/>
      <c r="ASJ1004" s="84" ph="1"/>
      <c r="ASK1004" s="84" ph="1"/>
      <c r="ASL1004" s="84" ph="1"/>
      <c r="ASM1004" s="84" ph="1"/>
      <c r="ASN1004" s="84" ph="1"/>
      <c r="ASO1004" s="84" ph="1"/>
      <c r="ASP1004" s="84" ph="1"/>
      <c r="ASQ1004" s="84" ph="1"/>
      <c r="ASR1004" s="84" ph="1"/>
      <c r="ASS1004" s="84" ph="1"/>
      <c r="AST1004" s="84" ph="1"/>
      <c r="ASU1004" s="84" ph="1"/>
      <c r="ASV1004" s="84" ph="1"/>
      <c r="ASW1004" s="84" ph="1"/>
      <c r="ASX1004" s="84" ph="1"/>
      <c r="ASY1004" s="84" ph="1"/>
      <c r="ASZ1004" s="84" ph="1"/>
      <c r="ATA1004" s="84" ph="1"/>
      <c r="ATB1004" s="84" ph="1"/>
      <c r="ATC1004" s="84" ph="1"/>
      <c r="ATD1004" s="84" ph="1"/>
      <c r="ATE1004" s="84" ph="1"/>
      <c r="ATF1004" s="84" ph="1"/>
      <c r="ATG1004" s="84" ph="1"/>
      <c r="ATH1004" s="84" ph="1"/>
      <c r="ATI1004" s="84" ph="1"/>
      <c r="ATJ1004" s="84" ph="1"/>
      <c r="ATK1004" s="84" ph="1"/>
      <c r="ATL1004" s="84" ph="1"/>
      <c r="ATM1004" s="84" ph="1"/>
      <c r="ATN1004" s="84" ph="1"/>
      <c r="ATO1004" s="84" ph="1"/>
      <c r="ATP1004" s="84" ph="1"/>
      <c r="ATQ1004" s="84" ph="1"/>
      <c r="ATR1004" s="84" ph="1"/>
      <c r="ATS1004" s="84" ph="1"/>
      <c r="ATT1004" s="84" ph="1"/>
      <c r="ATU1004" s="84" ph="1"/>
      <c r="ATV1004" s="84" ph="1"/>
      <c r="ATW1004" s="84" ph="1"/>
      <c r="ATX1004" s="84" ph="1"/>
      <c r="ATY1004" s="84" ph="1"/>
      <c r="ATZ1004" s="84" ph="1"/>
      <c r="AUA1004" s="84" ph="1"/>
      <c r="AUB1004" s="84" ph="1"/>
      <c r="AUC1004" s="84" ph="1"/>
      <c r="AUD1004" s="84" ph="1"/>
      <c r="AUE1004" s="84" ph="1"/>
      <c r="AUF1004" s="84" ph="1"/>
      <c r="AUG1004" s="84" ph="1"/>
      <c r="AUH1004" s="84" ph="1"/>
      <c r="AUI1004" s="84" ph="1"/>
      <c r="AUJ1004" s="84" ph="1"/>
      <c r="AUK1004" s="84" ph="1"/>
      <c r="AUL1004" s="84" ph="1"/>
      <c r="AUM1004" s="84" ph="1"/>
      <c r="AUN1004" s="84" ph="1"/>
      <c r="AUO1004" s="84" ph="1"/>
      <c r="AUP1004" s="84" ph="1"/>
      <c r="AUQ1004" s="84" ph="1"/>
      <c r="AUR1004" s="84" ph="1"/>
      <c r="AUS1004" s="84" ph="1"/>
      <c r="AUT1004" s="84" ph="1"/>
      <c r="AUU1004" s="84" ph="1"/>
      <c r="AUV1004" s="84" ph="1"/>
      <c r="AUW1004" s="84" ph="1"/>
      <c r="AUX1004" s="84" ph="1"/>
      <c r="AUY1004" s="84" ph="1"/>
      <c r="AUZ1004" s="84" ph="1"/>
      <c r="AVA1004" s="84" ph="1"/>
      <c r="AVB1004" s="84" ph="1"/>
      <c r="AVC1004" s="84" ph="1"/>
      <c r="AVD1004" s="84" ph="1"/>
      <c r="AVE1004" s="84" ph="1"/>
      <c r="AVF1004" s="84" ph="1"/>
      <c r="AVG1004" s="84" ph="1"/>
      <c r="AVH1004" s="84" ph="1"/>
      <c r="AVI1004" s="84" ph="1"/>
      <c r="AVJ1004" s="84" ph="1"/>
      <c r="AVK1004" s="84" ph="1"/>
      <c r="AVL1004" s="84" ph="1"/>
      <c r="AVM1004" s="84" ph="1"/>
      <c r="AVN1004" s="84" ph="1"/>
      <c r="AVO1004" s="84" ph="1"/>
      <c r="AVP1004" s="84" ph="1"/>
      <c r="AVQ1004" s="84" ph="1"/>
      <c r="AVR1004" s="84" ph="1"/>
      <c r="AVS1004" s="84" ph="1"/>
      <c r="AVT1004" s="84" ph="1"/>
      <c r="AVU1004" s="84" ph="1"/>
      <c r="AVV1004" s="84" ph="1"/>
      <c r="AVW1004" s="84" ph="1"/>
      <c r="AVX1004" s="84" ph="1"/>
      <c r="AVY1004" s="84" ph="1"/>
      <c r="AVZ1004" s="84" ph="1"/>
      <c r="AWA1004" s="84" ph="1"/>
      <c r="AWB1004" s="84" ph="1"/>
      <c r="AWC1004" s="84" ph="1"/>
      <c r="AWD1004" s="84" ph="1"/>
      <c r="AWE1004" s="84" ph="1"/>
      <c r="AWF1004" s="84" ph="1"/>
      <c r="AWG1004" s="84" ph="1"/>
      <c r="AWH1004" s="84" ph="1"/>
      <c r="AWI1004" s="84" ph="1"/>
      <c r="AWJ1004" s="84" ph="1"/>
      <c r="AWK1004" s="84" ph="1"/>
      <c r="AWL1004" s="84" ph="1"/>
      <c r="AWM1004" s="84" ph="1"/>
      <c r="AWN1004" s="84" ph="1"/>
      <c r="AWO1004" s="84" ph="1"/>
      <c r="AWP1004" s="84" ph="1"/>
      <c r="AWQ1004" s="84" ph="1"/>
      <c r="AWR1004" s="84" ph="1"/>
      <c r="AWS1004" s="84" ph="1"/>
      <c r="AWT1004" s="84" ph="1"/>
      <c r="AWU1004" s="84" ph="1"/>
      <c r="AWV1004" s="84" ph="1"/>
      <c r="AWW1004" s="84" ph="1"/>
      <c r="AWX1004" s="84" ph="1"/>
      <c r="AWY1004" s="84" ph="1"/>
      <c r="AWZ1004" s="84" ph="1"/>
      <c r="AXA1004" s="84" ph="1"/>
      <c r="AXB1004" s="84" ph="1"/>
      <c r="AXC1004" s="84" ph="1"/>
      <c r="AXD1004" s="84" ph="1"/>
      <c r="AXE1004" s="84" ph="1"/>
      <c r="AXF1004" s="84" ph="1"/>
      <c r="AXG1004" s="84" ph="1"/>
      <c r="AXH1004" s="84" ph="1"/>
      <c r="AXI1004" s="84" ph="1"/>
      <c r="AXJ1004" s="84" ph="1"/>
      <c r="AXK1004" s="84" ph="1"/>
      <c r="AXL1004" s="84" ph="1"/>
      <c r="AXM1004" s="84" ph="1"/>
      <c r="AXN1004" s="84" ph="1"/>
      <c r="AXO1004" s="84" ph="1"/>
      <c r="AXP1004" s="84" ph="1"/>
      <c r="AXQ1004" s="84" ph="1"/>
      <c r="AXR1004" s="84" ph="1"/>
      <c r="AXS1004" s="84" ph="1"/>
      <c r="AXT1004" s="84" ph="1"/>
      <c r="AXU1004" s="84" ph="1"/>
      <c r="AXV1004" s="84" ph="1"/>
      <c r="AXW1004" s="84" ph="1"/>
      <c r="AXX1004" s="84" ph="1"/>
      <c r="AXY1004" s="84" ph="1"/>
      <c r="AXZ1004" s="84" ph="1"/>
      <c r="AYA1004" s="84" ph="1"/>
      <c r="AYB1004" s="84" ph="1"/>
      <c r="AYC1004" s="84" ph="1"/>
      <c r="AYD1004" s="84" ph="1"/>
      <c r="AYE1004" s="84" ph="1"/>
      <c r="AYF1004" s="84" ph="1"/>
      <c r="AYG1004" s="84" ph="1"/>
      <c r="AYH1004" s="84" ph="1"/>
      <c r="AYI1004" s="84" ph="1"/>
      <c r="AYJ1004" s="84" ph="1"/>
      <c r="AYK1004" s="84" ph="1"/>
      <c r="AYL1004" s="84" ph="1"/>
      <c r="AYM1004" s="84" ph="1"/>
      <c r="AYN1004" s="84" ph="1"/>
      <c r="AYO1004" s="84" ph="1"/>
      <c r="AYP1004" s="84" ph="1"/>
      <c r="AYQ1004" s="84" ph="1"/>
      <c r="AYR1004" s="84" ph="1"/>
      <c r="AYS1004" s="84" ph="1"/>
      <c r="AYT1004" s="84" ph="1"/>
      <c r="AYU1004" s="84" ph="1"/>
      <c r="AYV1004" s="84" ph="1"/>
      <c r="AYW1004" s="84" ph="1"/>
      <c r="AYX1004" s="84" ph="1"/>
      <c r="AYY1004" s="84" ph="1"/>
      <c r="AYZ1004" s="84" ph="1"/>
      <c r="AZA1004" s="84" ph="1"/>
      <c r="AZB1004" s="84" ph="1"/>
      <c r="AZC1004" s="84" ph="1"/>
      <c r="AZD1004" s="84" ph="1"/>
      <c r="AZE1004" s="84" ph="1"/>
      <c r="AZF1004" s="84" ph="1"/>
      <c r="AZG1004" s="84" ph="1"/>
      <c r="AZH1004" s="84" ph="1"/>
      <c r="AZI1004" s="84" ph="1"/>
      <c r="AZJ1004" s="84" ph="1"/>
      <c r="AZK1004" s="84" ph="1"/>
      <c r="AZL1004" s="84" ph="1"/>
      <c r="AZM1004" s="84" ph="1"/>
      <c r="AZN1004" s="84" ph="1"/>
      <c r="AZO1004" s="84" ph="1"/>
      <c r="AZP1004" s="84" ph="1"/>
      <c r="AZQ1004" s="84" ph="1"/>
      <c r="AZR1004" s="84" ph="1"/>
      <c r="AZS1004" s="84" ph="1"/>
      <c r="AZT1004" s="84" ph="1"/>
      <c r="AZU1004" s="84" ph="1"/>
      <c r="AZV1004" s="84" ph="1"/>
      <c r="AZW1004" s="84" ph="1"/>
      <c r="AZX1004" s="84" ph="1"/>
      <c r="AZY1004" s="84" ph="1"/>
      <c r="AZZ1004" s="84" ph="1"/>
      <c r="BAA1004" s="84" ph="1"/>
      <c r="BAB1004" s="84" ph="1"/>
      <c r="BAC1004" s="84" ph="1"/>
      <c r="BAD1004" s="84" ph="1"/>
      <c r="BAE1004" s="84" ph="1"/>
      <c r="BAF1004" s="84" ph="1"/>
      <c r="BAG1004" s="84" ph="1"/>
      <c r="BAH1004" s="84" ph="1"/>
      <c r="BAI1004" s="84" ph="1"/>
      <c r="BAJ1004" s="84" ph="1"/>
      <c r="BAK1004" s="84" ph="1"/>
      <c r="BAL1004" s="84" ph="1"/>
      <c r="BAM1004" s="84" ph="1"/>
      <c r="BAN1004" s="84" ph="1"/>
      <c r="BAO1004" s="84" ph="1"/>
      <c r="BAP1004" s="84" ph="1"/>
      <c r="BAQ1004" s="84" ph="1"/>
      <c r="BAR1004" s="84" ph="1"/>
      <c r="BAS1004" s="84" ph="1"/>
      <c r="BAT1004" s="84" ph="1"/>
      <c r="BAU1004" s="84" ph="1"/>
      <c r="BAV1004" s="84" ph="1"/>
      <c r="BAW1004" s="84" ph="1"/>
      <c r="BAX1004" s="84" ph="1"/>
      <c r="BAY1004" s="84" ph="1"/>
      <c r="BAZ1004" s="84" ph="1"/>
      <c r="BBA1004" s="84" ph="1"/>
      <c r="BBB1004" s="84" ph="1"/>
      <c r="BBC1004" s="84" ph="1"/>
      <c r="BBD1004" s="84" ph="1"/>
      <c r="BBE1004" s="84" ph="1"/>
      <c r="BBF1004" s="84" ph="1"/>
      <c r="BBG1004" s="84" ph="1"/>
      <c r="BBH1004" s="84" ph="1"/>
      <c r="BBI1004" s="84" ph="1"/>
      <c r="BBJ1004" s="84" ph="1"/>
      <c r="BBK1004" s="84" ph="1"/>
      <c r="BBL1004" s="84" ph="1"/>
      <c r="BBM1004" s="84" ph="1"/>
      <c r="BBN1004" s="84" ph="1"/>
      <c r="BBO1004" s="84" ph="1"/>
      <c r="BBP1004" s="84" ph="1"/>
      <c r="BBQ1004" s="84" ph="1"/>
      <c r="BBR1004" s="84" ph="1"/>
      <c r="BBS1004" s="84" ph="1"/>
      <c r="BBT1004" s="84" ph="1"/>
      <c r="BBU1004" s="84" ph="1"/>
      <c r="BBV1004" s="84" ph="1"/>
      <c r="BBW1004" s="84" ph="1"/>
      <c r="BBX1004" s="84" ph="1"/>
      <c r="BBY1004" s="84" ph="1"/>
      <c r="BBZ1004" s="84" ph="1"/>
      <c r="BCA1004" s="84" ph="1"/>
      <c r="BCB1004" s="84" ph="1"/>
      <c r="BCC1004" s="84" ph="1"/>
      <c r="BCD1004" s="84" ph="1"/>
      <c r="BCE1004" s="84" ph="1"/>
      <c r="BCF1004" s="84" ph="1"/>
      <c r="BCG1004" s="84" ph="1"/>
      <c r="BCH1004" s="84" ph="1"/>
      <c r="BCI1004" s="84" ph="1"/>
      <c r="BCJ1004" s="84" ph="1"/>
      <c r="BCK1004" s="84" ph="1"/>
      <c r="BCL1004" s="84" ph="1"/>
      <c r="BCM1004" s="84" ph="1"/>
      <c r="BCN1004" s="84" ph="1"/>
      <c r="BCO1004" s="84" ph="1"/>
      <c r="BCP1004" s="84" ph="1"/>
      <c r="BCQ1004" s="84" ph="1"/>
      <c r="BCR1004" s="84" ph="1"/>
      <c r="BCS1004" s="84" ph="1"/>
      <c r="BCT1004" s="84" ph="1"/>
      <c r="BCU1004" s="84" ph="1"/>
      <c r="BCV1004" s="84" ph="1"/>
      <c r="BCW1004" s="84" ph="1"/>
      <c r="BCX1004" s="84" ph="1"/>
      <c r="BCY1004" s="84" ph="1"/>
      <c r="BCZ1004" s="84" ph="1"/>
      <c r="BDA1004" s="84" ph="1"/>
      <c r="BDB1004" s="84" ph="1"/>
      <c r="BDC1004" s="84" ph="1"/>
      <c r="BDD1004" s="84" ph="1"/>
      <c r="BDE1004" s="84" ph="1"/>
      <c r="BDF1004" s="84" ph="1"/>
      <c r="BDG1004" s="84" ph="1"/>
      <c r="BDH1004" s="84" ph="1"/>
      <c r="BDI1004" s="84" ph="1"/>
      <c r="BDJ1004" s="84" ph="1"/>
      <c r="BDK1004" s="84" ph="1"/>
      <c r="BDL1004" s="84" ph="1"/>
      <c r="BDM1004" s="84" ph="1"/>
      <c r="BDN1004" s="84" ph="1"/>
      <c r="BDO1004" s="84" ph="1"/>
      <c r="BDP1004" s="84" ph="1"/>
      <c r="BDQ1004" s="84" ph="1"/>
      <c r="BDR1004" s="84" ph="1"/>
      <c r="BDS1004" s="84" ph="1"/>
      <c r="BDT1004" s="84" ph="1"/>
      <c r="BDU1004" s="84" ph="1"/>
      <c r="BDV1004" s="84" ph="1"/>
      <c r="BDW1004" s="84" ph="1"/>
      <c r="BDX1004" s="84" ph="1"/>
      <c r="BDY1004" s="84" ph="1"/>
      <c r="BDZ1004" s="84" ph="1"/>
      <c r="BEA1004" s="84" ph="1"/>
      <c r="BEB1004" s="84" ph="1"/>
      <c r="BEC1004" s="84" ph="1"/>
      <c r="BED1004" s="84" ph="1"/>
      <c r="BEE1004" s="84" ph="1"/>
      <c r="BEF1004" s="84" ph="1"/>
      <c r="BEG1004" s="84" ph="1"/>
      <c r="BEH1004" s="84" ph="1"/>
      <c r="BEI1004" s="84" ph="1"/>
      <c r="BEJ1004" s="84" ph="1"/>
      <c r="BEK1004" s="84" ph="1"/>
      <c r="BEL1004" s="84" ph="1"/>
      <c r="BEM1004" s="84" ph="1"/>
      <c r="BEN1004" s="84" ph="1"/>
      <c r="BEO1004" s="84" ph="1"/>
      <c r="BEP1004" s="84" ph="1"/>
      <c r="BEQ1004" s="84" ph="1"/>
      <c r="BER1004" s="84" ph="1"/>
      <c r="BES1004" s="84" ph="1"/>
      <c r="BET1004" s="84" ph="1"/>
      <c r="BEU1004" s="84" ph="1"/>
      <c r="BEV1004" s="84" ph="1"/>
      <c r="BEW1004" s="84" ph="1"/>
      <c r="BEX1004" s="84" ph="1"/>
      <c r="BEY1004" s="84" ph="1"/>
      <c r="BEZ1004" s="84" ph="1"/>
      <c r="BFA1004" s="84" ph="1"/>
      <c r="BFB1004" s="84" ph="1"/>
      <c r="BFC1004" s="84" ph="1"/>
      <c r="BFD1004" s="84" ph="1"/>
      <c r="BFE1004" s="84" ph="1"/>
      <c r="BFF1004" s="84" ph="1"/>
      <c r="BFG1004" s="84" ph="1"/>
      <c r="BFH1004" s="84" ph="1"/>
      <c r="BFI1004" s="84" ph="1"/>
      <c r="BFJ1004" s="84" ph="1"/>
      <c r="BFK1004" s="84" ph="1"/>
      <c r="BFL1004" s="84" ph="1"/>
      <c r="BFM1004" s="84" ph="1"/>
      <c r="BFN1004" s="84" ph="1"/>
      <c r="BFO1004" s="84" ph="1"/>
      <c r="BFP1004" s="84" ph="1"/>
      <c r="BFQ1004" s="84" ph="1"/>
      <c r="BFR1004" s="84" ph="1"/>
      <c r="BFS1004" s="84" ph="1"/>
      <c r="BFT1004" s="84" ph="1"/>
      <c r="BFU1004" s="84" ph="1"/>
      <c r="BFV1004" s="84" ph="1"/>
      <c r="BFW1004" s="84" ph="1"/>
      <c r="BFX1004" s="84" ph="1"/>
      <c r="BFY1004" s="84" ph="1"/>
      <c r="BFZ1004" s="84" ph="1"/>
      <c r="BGA1004" s="84" ph="1"/>
      <c r="BGB1004" s="84" ph="1"/>
      <c r="BGC1004" s="84" ph="1"/>
      <c r="BGD1004" s="84" ph="1"/>
      <c r="BGE1004" s="84" ph="1"/>
      <c r="BGF1004" s="84" ph="1"/>
      <c r="BGG1004" s="84" ph="1"/>
      <c r="BGH1004" s="84" ph="1"/>
      <c r="BGI1004" s="84" ph="1"/>
      <c r="BGJ1004" s="84" ph="1"/>
      <c r="BGK1004" s="84" ph="1"/>
      <c r="BGL1004" s="84" ph="1"/>
      <c r="BGM1004" s="84" ph="1"/>
      <c r="BGN1004" s="84" ph="1"/>
      <c r="BGO1004" s="84" ph="1"/>
      <c r="BGP1004" s="84" ph="1"/>
      <c r="BGQ1004" s="84" ph="1"/>
      <c r="BGR1004" s="84" ph="1"/>
      <c r="BGS1004" s="84" ph="1"/>
      <c r="BGT1004" s="84" ph="1"/>
      <c r="BGU1004" s="84" ph="1"/>
      <c r="BGV1004" s="84" ph="1"/>
      <c r="BGW1004" s="84" ph="1"/>
      <c r="BGX1004" s="84" ph="1"/>
      <c r="BGY1004" s="84" ph="1"/>
      <c r="BGZ1004" s="84" ph="1"/>
      <c r="BHA1004" s="84" ph="1"/>
      <c r="BHB1004" s="84" ph="1"/>
      <c r="BHC1004" s="84" ph="1"/>
      <c r="BHD1004" s="84" ph="1"/>
      <c r="BHE1004" s="84" ph="1"/>
      <c r="BHF1004" s="84" ph="1"/>
      <c r="BHG1004" s="84" ph="1"/>
      <c r="BHH1004" s="84" ph="1"/>
      <c r="BHI1004" s="84" ph="1"/>
      <c r="BHJ1004" s="84" ph="1"/>
      <c r="BHK1004" s="84" ph="1"/>
      <c r="BHL1004" s="84" ph="1"/>
      <c r="BHM1004" s="84" ph="1"/>
      <c r="BHN1004" s="84" ph="1"/>
      <c r="BHO1004" s="84" ph="1"/>
      <c r="BHP1004" s="84" ph="1"/>
      <c r="BHQ1004" s="84" ph="1"/>
      <c r="BHR1004" s="84" ph="1"/>
      <c r="BHS1004" s="84" ph="1"/>
      <c r="BHT1004" s="84" ph="1"/>
      <c r="BHU1004" s="84" ph="1"/>
      <c r="BHV1004" s="84" ph="1"/>
      <c r="BHW1004" s="84" ph="1"/>
      <c r="BHX1004" s="84" ph="1"/>
      <c r="BHY1004" s="84" ph="1"/>
      <c r="BHZ1004" s="84" ph="1"/>
      <c r="BIA1004" s="84" ph="1"/>
      <c r="BIB1004" s="84" ph="1"/>
      <c r="BIC1004" s="84" ph="1"/>
      <c r="BID1004" s="84" ph="1"/>
      <c r="BIE1004" s="84" ph="1"/>
      <c r="BIF1004" s="84" ph="1"/>
      <c r="BIG1004" s="84" ph="1"/>
      <c r="BIH1004" s="84" ph="1"/>
      <c r="BII1004" s="84" ph="1"/>
      <c r="BIJ1004" s="84" ph="1"/>
      <c r="BIK1004" s="84" ph="1"/>
      <c r="BIL1004" s="84" ph="1"/>
      <c r="BIM1004" s="84" ph="1"/>
      <c r="BIN1004" s="84" ph="1"/>
      <c r="BIO1004" s="84" ph="1"/>
      <c r="BIP1004" s="84" ph="1"/>
      <c r="BIQ1004" s="84" ph="1"/>
      <c r="BIR1004" s="84" ph="1"/>
      <c r="BIS1004" s="84" ph="1"/>
      <c r="BIT1004" s="84" ph="1"/>
      <c r="BIU1004" s="84" ph="1"/>
      <c r="BIV1004" s="84" ph="1"/>
      <c r="BIW1004" s="84" ph="1"/>
      <c r="BIX1004" s="84" ph="1"/>
      <c r="BIY1004" s="84" ph="1"/>
      <c r="BIZ1004" s="84" ph="1"/>
      <c r="BJA1004" s="84" ph="1"/>
      <c r="BJB1004" s="84" ph="1"/>
      <c r="BJC1004" s="84" ph="1"/>
      <c r="BJD1004" s="84" ph="1"/>
      <c r="BJE1004" s="84" ph="1"/>
      <c r="BJF1004" s="84" ph="1"/>
      <c r="BJG1004" s="84" ph="1"/>
      <c r="BJH1004" s="84" ph="1"/>
      <c r="BJI1004" s="84" ph="1"/>
      <c r="BJJ1004" s="84" ph="1"/>
      <c r="BJK1004" s="84" ph="1"/>
      <c r="BJL1004" s="84" ph="1"/>
      <c r="BJM1004" s="84" ph="1"/>
      <c r="BJN1004" s="84" ph="1"/>
      <c r="BJO1004" s="84" ph="1"/>
      <c r="BJP1004" s="84" ph="1"/>
      <c r="BJQ1004" s="84" ph="1"/>
      <c r="BJR1004" s="84" ph="1"/>
      <c r="BJS1004" s="84" ph="1"/>
      <c r="BJT1004" s="84" ph="1"/>
      <c r="BJU1004" s="84" ph="1"/>
      <c r="BJV1004" s="84" ph="1"/>
      <c r="BJW1004" s="84" ph="1"/>
      <c r="BJX1004" s="84" ph="1"/>
      <c r="BJY1004" s="84" ph="1"/>
      <c r="BJZ1004" s="84" ph="1"/>
      <c r="BKA1004" s="84" ph="1"/>
      <c r="BKB1004" s="84" ph="1"/>
      <c r="BKC1004" s="84" ph="1"/>
      <c r="BKD1004" s="84" ph="1"/>
      <c r="BKE1004" s="84" ph="1"/>
      <c r="BKF1004" s="84" ph="1"/>
      <c r="BKG1004" s="84" ph="1"/>
      <c r="BKH1004" s="84" ph="1"/>
      <c r="BKI1004" s="84" ph="1"/>
      <c r="BKJ1004" s="84" ph="1"/>
      <c r="BKK1004" s="84" ph="1"/>
      <c r="BKL1004" s="84" ph="1"/>
      <c r="BKM1004" s="84" ph="1"/>
      <c r="BKN1004" s="84" ph="1"/>
      <c r="BKO1004" s="84" ph="1"/>
      <c r="BKP1004" s="84" ph="1"/>
      <c r="BKQ1004" s="84" ph="1"/>
      <c r="BKR1004" s="84" ph="1"/>
      <c r="BKS1004" s="84" ph="1"/>
      <c r="BKT1004" s="84" ph="1"/>
      <c r="BKU1004" s="84" ph="1"/>
      <c r="BKV1004" s="84" ph="1"/>
      <c r="BKW1004" s="84" ph="1"/>
      <c r="BKX1004" s="84" ph="1"/>
      <c r="BKY1004" s="84" ph="1"/>
      <c r="BKZ1004" s="84" ph="1"/>
      <c r="BLA1004" s="84" ph="1"/>
      <c r="BLB1004" s="84" ph="1"/>
      <c r="BLC1004" s="84" ph="1"/>
      <c r="BLD1004" s="84" ph="1"/>
      <c r="BLE1004" s="84" ph="1"/>
      <c r="BLF1004" s="84" ph="1"/>
      <c r="BLG1004" s="84" ph="1"/>
      <c r="BLH1004" s="84" ph="1"/>
      <c r="BLI1004" s="84" ph="1"/>
      <c r="BLJ1004" s="84" ph="1"/>
      <c r="BLK1004" s="84" ph="1"/>
      <c r="BLL1004" s="84" ph="1"/>
      <c r="BLM1004" s="84" ph="1"/>
      <c r="BLN1004" s="84" ph="1"/>
      <c r="BLO1004" s="84" ph="1"/>
      <c r="BLP1004" s="84" ph="1"/>
      <c r="BLQ1004" s="84" ph="1"/>
      <c r="BLR1004" s="84" ph="1"/>
      <c r="BLS1004" s="84" ph="1"/>
      <c r="BLT1004" s="84" ph="1"/>
      <c r="BLU1004" s="84" ph="1"/>
      <c r="BLV1004" s="84" ph="1"/>
      <c r="BLW1004" s="84" ph="1"/>
      <c r="BLX1004" s="84" ph="1"/>
      <c r="BLY1004" s="84" ph="1"/>
      <c r="BLZ1004" s="84" ph="1"/>
      <c r="BMA1004" s="84" ph="1"/>
      <c r="BMB1004" s="84" ph="1"/>
      <c r="BMC1004" s="84" ph="1"/>
      <c r="BMD1004" s="84" ph="1"/>
      <c r="BME1004" s="84" ph="1"/>
      <c r="BMF1004" s="84" ph="1"/>
      <c r="BMG1004" s="84" ph="1"/>
      <c r="BMH1004" s="84" ph="1"/>
      <c r="BMI1004" s="84" ph="1"/>
      <c r="BMJ1004" s="84" ph="1"/>
      <c r="BMK1004" s="84" ph="1"/>
      <c r="BML1004" s="84" ph="1"/>
      <c r="BMM1004" s="84" ph="1"/>
      <c r="BMN1004" s="84" ph="1"/>
      <c r="BMO1004" s="84" ph="1"/>
      <c r="BMP1004" s="84" ph="1"/>
      <c r="BMQ1004" s="84" ph="1"/>
      <c r="BMR1004" s="84" ph="1"/>
      <c r="BMS1004" s="84" ph="1"/>
      <c r="BMT1004" s="84" ph="1"/>
      <c r="BMU1004" s="84" ph="1"/>
      <c r="BMV1004" s="84" ph="1"/>
      <c r="BMW1004" s="84" ph="1"/>
      <c r="BMX1004" s="84" ph="1"/>
      <c r="BMY1004" s="84" ph="1"/>
      <c r="BMZ1004" s="84" ph="1"/>
      <c r="BNA1004" s="84" ph="1"/>
      <c r="BNB1004" s="84" ph="1"/>
      <c r="BNC1004" s="84" ph="1"/>
      <c r="BND1004" s="84" ph="1"/>
      <c r="BNE1004" s="84" ph="1"/>
      <c r="BNF1004" s="84" ph="1"/>
      <c r="BNG1004" s="84" ph="1"/>
      <c r="BNH1004" s="84" ph="1"/>
      <c r="BNI1004" s="84" ph="1"/>
      <c r="BNJ1004" s="84" ph="1"/>
      <c r="BNK1004" s="84" ph="1"/>
      <c r="BNL1004" s="84" ph="1"/>
      <c r="BNM1004" s="84" ph="1"/>
      <c r="BNN1004" s="84" ph="1"/>
      <c r="BNO1004" s="84" ph="1"/>
      <c r="BNP1004" s="84" ph="1"/>
      <c r="BNQ1004" s="84" ph="1"/>
      <c r="BNR1004" s="84" ph="1"/>
      <c r="BNS1004" s="84" ph="1"/>
      <c r="BNT1004" s="84" ph="1"/>
      <c r="BNU1004" s="84" ph="1"/>
      <c r="BNV1004" s="84" ph="1"/>
      <c r="BNW1004" s="84" ph="1"/>
      <c r="BNX1004" s="84" ph="1"/>
      <c r="BNY1004" s="84" ph="1"/>
      <c r="BNZ1004" s="84" ph="1"/>
      <c r="BOA1004" s="84" ph="1"/>
      <c r="BOB1004" s="84" ph="1"/>
      <c r="BOC1004" s="84" ph="1"/>
      <c r="BOD1004" s="84" ph="1"/>
      <c r="BOE1004" s="84" ph="1"/>
      <c r="BOF1004" s="84" ph="1"/>
      <c r="BOG1004" s="84" ph="1"/>
      <c r="BOH1004" s="84" ph="1"/>
      <c r="BOI1004" s="84" ph="1"/>
      <c r="BOJ1004" s="84" ph="1"/>
      <c r="BOK1004" s="84" ph="1"/>
      <c r="BOL1004" s="84" ph="1"/>
      <c r="BOM1004" s="84" ph="1"/>
      <c r="BON1004" s="84" ph="1"/>
      <c r="BOO1004" s="84" ph="1"/>
      <c r="BOP1004" s="84" ph="1"/>
      <c r="BOQ1004" s="84" ph="1"/>
      <c r="BOR1004" s="84" ph="1"/>
      <c r="BOS1004" s="84" ph="1"/>
      <c r="BOT1004" s="84" ph="1"/>
      <c r="BOU1004" s="84" ph="1"/>
      <c r="BOV1004" s="84" ph="1"/>
      <c r="BOW1004" s="84" ph="1"/>
      <c r="BOX1004" s="84" ph="1"/>
      <c r="BOY1004" s="84" ph="1"/>
      <c r="BOZ1004" s="84" ph="1"/>
      <c r="BPA1004" s="84" ph="1"/>
      <c r="BPB1004" s="84" ph="1"/>
      <c r="BPC1004" s="84" ph="1"/>
      <c r="BPD1004" s="84" ph="1"/>
      <c r="BPE1004" s="84" ph="1"/>
      <c r="BPF1004" s="84" ph="1"/>
      <c r="BPG1004" s="84" ph="1"/>
      <c r="BPH1004" s="84" ph="1"/>
      <c r="BPI1004" s="84" ph="1"/>
      <c r="BPJ1004" s="84" ph="1"/>
      <c r="BPK1004" s="84" ph="1"/>
      <c r="BPL1004" s="84" ph="1"/>
      <c r="BPM1004" s="84" ph="1"/>
      <c r="BPN1004" s="84" ph="1"/>
      <c r="BPO1004" s="84" ph="1"/>
      <c r="BPP1004" s="84" ph="1"/>
      <c r="BPQ1004" s="84" ph="1"/>
      <c r="BPR1004" s="84" ph="1"/>
      <c r="BPS1004" s="84" ph="1"/>
      <c r="BPT1004" s="84" ph="1"/>
      <c r="BPU1004" s="84" ph="1"/>
      <c r="BPV1004" s="84" ph="1"/>
      <c r="BPW1004" s="84" ph="1"/>
    </row>
    <row r="1005" spans="10:1791" ht="24.75">
      <c r="J1005" s="220" ph="1"/>
      <c r="P1005" s="2" ph="1"/>
      <c r="Q1005" s="340" ph="1"/>
      <c r="R1005" s="340" ph="1"/>
      <c r="S1005" s="19" ph="1"/>
      <c r="T1005" s="2" ph="1"/>
      <c r="U1005" s="2" ph="1"/>
      <c r="V1005" s="2" ph="1"/>
      <c r="W1005" s="2" ph="1"/>
      <c r="X1005" s="2" ph="1"/>
      <c r="Y1005" s="2" ph="1"/>
      <c r="Z1005" s="2" ph="1"/>
      <c r="AA1005" s="2" ph="1"/>
      <c r="AB1005" s="2" ph="1"/>
      <c r="AC1005" s="2" ph="1"/>
      <c r="AD1005" s="2" ph="1"/>
      <c r="AE1005" s="2" ph="1"/>
      <c r="AF1005" s="84" ph="1"/>
      <c r="AG1005" s="84" ph="1"/>
      <c r="AH1005" s="84" ph="1"/>
      <c r="AI1005" s="84" ph="1"/>
      <c r="AJ1005" s="84" ph="1"/>
      <c r="AK1005" s="84" ph="1"/>
      <c r="AL1005" s="84" ph="1"/>
      <c r="AM1005" s="84" ph="1"/>
      <c r="AN1005" s="84" ph="1"/>
      <c r="AO1005" s="84" ph="1"/>
      <c r="AP1005" s="84" ph="1"/>
      <c r="AQ1005" s="84" ph="1"/>
      <c r="AR1005" s="84" ph="1"/>
      <c r="AS1005" s="84" ph="1"/>
      <c r="AT1005" s="84" ph="1"/>
      <c r="AU1005" s="84" ph="1"/>
      <c r="AV1005" s="84" ph="1"/>
      <c r="AW1005" s="84" ph="1"/>
      <c r="AX1005" s="84" ph="1"/>
      <c r="AY1005" s="84" ph="1"/>
      <c r="AZ1005" s="84" ph="1"/>
      <c r="BA1005" s="84" ph="1"/>
      <c r="BB1005" s="84" ph="1"/>
      <c r="BC1005" s="84" ph="1"/>
      <c r="BD1005" s="84" ph="1"/>
      <c r="BE1005" s="84" ph="1"/>
      <c r="BF1005" s="84" ph="1"/>
      <c r="BG1005" s="84" ph="1"/>
      <c r="BH1005" s="84" ph="1"/>
      <c r="BI1005" s="84" ph="1"/>
      <c r="BJ1005" s="84" ph="1"/>
      <c r="BK1005" s="84" ph="1"/>
      <c r="BL1005" s="84" ph="1"/>
      <c r="BM1005" s="84" ph="1"/>
      <c r="BN1005" s="84" ph="1"/>
      <c r="BO1005" s="84" ph="1"/>
      <c r="BP1005" s="84" ph="1"/>
      <c r="BQ1005" s="84" ph="1"/>
      <c r="BR1005" s="84" ph="1"/>
      <c r="BS1005" s="84" ph="1"/>
      <c r="BT1005" s="84" ph="1"/>
      <c r="BU1005" s="84" ph="1"/>
      <c r="BV1005" s="84" ph="1"/>
      <c r="BW1005" s="84" ph="1"/>
      <c r="BX1005" s="84" ph="1"/>
      <c r="BY1005" s="84" ph="1"/>
      <c r="BZ1005" s="84" ph="1"/>
      <c r="CA1005" s="84" ph="1"/>
      <c r="CB1005" s="84" ph="1"/>
      <c r="CC1005" s="84" ph="1"/>
      <c r="CD1005" s="84" ph="1"/>
      <c r="CE1005" s="84" ph="1"/>
      <c r="CF1005" s="84" ph="1"/>
      <c r="CG1005" s="84" ph="1"/>
      <c r="CH1005" s="84" ph="1"/>
      <c r="CI1005" s="84" ph="1"/>
      <c r="CJ1005" s="84" ph="1"/>
      <c r="CK1005" s="84" ph="1"/>
      <c r="CL1005" s="84" ph="1"/>
      <c r="CM1005" s="84" ph="1"/>
      <c r="CN1005" s="84" ph="1"/>
      <c r="CO1005" s="84" ph="1"/>
      <c r="CP1005" s="84" ph="1"/>
      <c r="CQ1005" s="84" ph="1"/>
      <c r="CR1005" s="84" ph="1"/>
      <c r="CS1005" s="84" ph="1"/>
      <c r="CT1005" s="84" ph="1"/>
      <c r="CU1005" s="84" ph="1"/>
      <c r="CV1005" s="84" ph="1"/>
      <c r="CW1005" s="84" ph="1"/>
      <c r="CX1005" s="84" ph="1"/>
      <c r="CY1005" s="84" ph="1"/>
      <c r="CZ1005" s="84" ph="1"/>
      <c r="DA1005" s="84" ph="1"/>
      <c r="DB1005" s="84" ph="1"/>
      <c r="DC1005" s="84" ph="1"/>
      <c r="DD1005" s="84" ph="1"/>
      <c r="DE1005" s="84" ph="1"/>
      <c r="DF1005" s="84" ph="1"/>
      <c r="DG1005" s="84" ph="1"/>
      <c r="DH1005" s="84" ph="1"/>
      <c r="DI1005" s="84" ph="1"/>
      <c r="DJ1005" s="84" ph="1"/>
      <c r="DK1005" s="84" ph="1"/>
      <c r="DL1005" s="84" ph="1"/>
      <c r="DM1005" s="84" ph="1"/>
      <c r="DN1005" s="84" ph="1"/>
      <c r="DO1005" s="84" ph="1"/>
      <c r="DP1005" s="84" ph="1"/>
      <c r="DQ1005" s="84" ph="1"/>
      <c r="DR1005" s="84" ph="1"/>
      <c r="DS1005" s="84" ph="1"/>
      <c r="DT1005" s="84" ph="1"/>
      <c r="DU1005" s="84" ph="1"/>
      <c r="DV1005" s="84" ph="1"/>
      <c r="DW1005" s="84" ph="1"/>
      <c r="DX1005" s="84" ph="1"/>
      <c r="DY1005" s="84" ph="1"/>
      <c r="DZ1005" s="84" ph="1"/>
      <c r="EA1005" s="84" ph="1"/>
      <c r="EB1005" s="84" ph="1"/>
      <c r="EC1005" s="84" ph="1"/>
      <c r="ED1005" s="84" ph="1"/>
      <c r="EE1005" s="84" ph="1"/>
      <c r="EF1005" s="84" ph="1"/>
      <c r="EG1005" s="84" ph="1"/>
      <c r="EH1005" s="84" ph="1"/>
      <c r="EI1005" s="84" ph="1"/>
      <c r="EJ1005" s="84" ph="1"/>
      <c r="EK1005" s="84" ph="1"/>
      <c r="EL1005" s="84" ph="1"/>
      <c r="EM1005" s="84" ph="1"/>
      <c r="EN1005" s="84" ph="1"/>
      <c r="EO1005" s="84" ph="1"/>
      <c r="EP1005" s="84" ph="1"/>
      <c r="EQ1005" s="84" ph="1"/>
      <c r="ER1005" s="84" ph="1"/>
      <c r="ES1005" s="84" ph="1"/>
      <c r="ET1005" s="84" ph="1"/>
      <c r="EU1005" s="84" ph="1"/>
      <c r="EV1005" s="84" ph="1"/>
      <c r="EW1005" s="84" ph="1"/>
      <c r="EX1005" s="84" ph="1"/>
      <c r="EY1005" s="84" ph="1"/>
      <c r="EZ1005" s="84" ph="1"/>
      <c r="FA1005" s="84" ph="1"/>
      <c r="FB1005" s="84" ph="1"/>
      <c r="FC1005" s="84" ph="1"/>
      <c r="FD1005" s="84" ph="1"/>
      <c r="FE1005" s="84" ph="1"/>
      <c r="FF1005" s="84" ph="1"/>
      <c r="FG1005" s="84" ph="1"/>
      <c r="FH1005" s="84" ph="1"/>
      <c r="FI1005" s="84" ph="1"/>
      <c r="FJ1005" s="84" ph="1"/>
      <c r="FK1005" s="84" ph="1"/>
      <c r="FL1005" s="84" ph="1"/>
      <c r="FM1005" s="84" ph="1"/>
      <c r="FN1005" s="84" ph="1"/>
      <c r="FO1005" s="84" ph="1"/>
      <c r="FP1005" s="84" ph="1"/>
      <c r="FQ1005" s="84" ph="1"/>
      <c r="FR1005" s="84" ph="1"/>
      <c r="FS1005" s="84" ph="1"/>
      <c r="FT1005" s="84" ph="1"/>
      <c r="FU1005" s="84" ph="1"/>
      <c r="FV1005" s="84" ph="1"/>
      <c r="FW1005" s="84" ph="1"/>
      <c r="FX1005" s="84" ph="1"/>
      <c r="FY1005" s="84" ph="1"/>
      <c r="FZ1005" s="84" ph="1"/>
      <c r="GA1005" s="84" ph="1"/>
      <c r="GB1005" s="84" ph="1"/>
      <c r="GC1005" s="84" ph="1"/>
      <c r="GD1005" s="84" ph="1"/>
      <c r="GE1005" s="84" ph="1"/>
      <c r="GF1005" s="84" ph="1"/>
      <c r="GG1005" s="84" ph="1"/>
      <c r="GH1005" s="84" ph="1"/>
      <c r="GI1005" s="84" ph="1"/>
      <c r="GJ1005" s="84" ph="1"/>
      <c r="GK1005" s="84" ph="1"/>
      <c r="GL1005" s="84" ph="1"/>
      <c r="GM1005" s="84" ph="1"/>
      <c r="GN1005" s="84" ph="1"/>
      <c r="GO1005" s="84" ph="1"/>
      <c r="GP1005" s="84" ph="1"/>
      <c r="GQ1005" s="84" ph="1"/>
      <c r="GR1005" s="84" ph="1"/>
      <c r="GS1005" s="84" ph="1"/>
      <c r="GT1005" s="84" ph="1"/>
      <c r="GU1005" s="84" ph="1"/>
      <c r="GV1005" s="84" ph="1"/>
      <c r="GW1005" s="84" ph="1"/>
      <c r="GX1005" s="84" ph="1"/>
      <c r="GY1005" s="84" ph="1"/>
      <c r="GZ1005" s="84" ph="1"/>
      <c r="HA1005" s="84" ph="1"/>
      <c r="HB1005" s="84" ph="1"/>
      <c r="HC1005" s="84" ph="1"/>
      <c r="HD1005" s="84" ph="1"/>
      <c r="HE1005" s="84" ph="1"/>
      <c r="HF1005" s="84" ph="1"/>
      <c r="HG1005" s="84" ph="1"/>
      <c r="HH1005" s="84" ph="1"/>
      <c r="HI1005" s="84" ph="1"/>
      <c r="HJ1005" s="84" ph="1"/>
      <c r="HK1005" s="84" ph="1"/>
      <c r="HL1005" s="84" ph="1"/>
      <c r="HM1005" s="84" ph="1"/>
      <c r="HN1005" s="84" ph="1"/>
      <c r="HO1005" s="84" ph="1"/>
      <c r="HP1005" s="84" ph="1"/>
      <c r="HQ1005" s="84" ph="1"/>
      <c r="HR1005" s="84" ph="1"/>
      <c r="HS1005" s="84" ph="1"/>
      <c r="HT1005" s="84" ph="1"/>
      <c r="HU1005" s="84" ph="1"/>
      <c r="HV1005" s="84" ph="1"/>
      <c r="HW1005" s="84" ph="1"/>
      <c r="HX1005" s="84" ph="1"/>
      <c r="HY1005" s="84" ph="1"/>
      <c r="HZ1005" s="84" ph="1"/>
      <c r="IA1005" s="84" ph="1"/>
      <c r="IB1005" s="84" ph="1"/>
      <c r="IC1005" s="84" ph="1"/>
      <c r="ID1005" s="84" ph="1"/>
      <c r="IE1005" s="84" ph="1"/>
      <c r="IF1005" s="84" ph="1"/>
      <c r="IG1005" s="84" ph="1"/>
      <c r="IH1005" s="84" ph="1"/>
      <c r="II1005" s="84" ph="1"/>
      <c r="IJ1005" s="84" ph="1"/>
      <c r="IK1005" s="84" ph="1"/>
      <c r="IL1005" s="84" ph="1"/>
      <c r="IM1005" s="84" ph="1"/>
      <c r="IN1005" s="84" ph="1"/>
      <c r="IO1005" s="84" ph="1"/>
      <c r="IP1005" s="84" ph="1"/>
      <c r="IQ1005" s="84" ph="1"/>
      <c r="IR1005" s="84" ph="1"/>
      <c r="IS1005" s="84" ph="1"/>
      <c r="IT1005" s="84" ph="1"/>
      <c r="IU1005" s="84" ph="1"/>
      <c r="IV1005" s="84" ph="1"/>
      <c r="IW1005" s="84" ph="1"/>
      <c r="IX1005" s="84" ph="1"/>
      <c r="IY1005" s="84" ph="1"/>
      <c r="IZ1005" s="84" ph="1"/>
      <c r="JA1005" s="84" ph="1"/>
      <c r="JB1005" s="84" ph="1"/>
      <c r="JC1005" s="84" ph="1"/>
      <c r="JD1005" s="84" ph="1"/>
      <c r="JE1005" s="84" ph="1"/>
      <c r="JF1005" s="84" ph="1"/>
      <c r="JG1005" s="84" ph="1"/>
      <c r="JH1005" s="84" ph="1"/>
      <c r="JI1005" s="84" ph="1"/>
      <c r="JJ1005" s="84" ph="1"/>
      <c r="JK1005" s="84" ph="1"/>
      <c r="JL1005" s="84" ph="1"/>
      <c r="JM1005" s="84" ph="1"/>
      <c r="JN1005" s="84" ph="1"/>
      <c r="JO1005" s="84" ph="1"/>
      <c r="JP1005" s="84" ph="1"/>
      <c r="JQ1005" s="84" ph="1"/>
      <c r="JR1005" s="84" ph="1"/>
      <c r="JS1005" s="84" ph="1"/>
      <c r="JT1005" s="84" ph="1"/>
      <c r="JU1005" s="84" ph="1"/>
      <c r="JV1005" s="84" ph="1"/>
      <c r="JW1005" s="84" ph="1"/>
      <c r="JX1005" s="84" ph="1"/>
      <c r="JY1005" s="84" ph="1"/>
      <c r="JZ1005" s="84" ph="1"/>
      <c r="KA1005" s="84" ph="1"/>
      <c r="KB1005" s="84" ph="1"/>
      <c r="KC1005" s="84" ph="1"/>
      <c r="KD1005" s="84" ph="1"/>
      <c r="KE1005" s="84" ph="1"/>
      <c r="KF1005" s="84" ph="1"/>
      <c r="KG1005" s="84" ph="1"/>
      <c r="KH1005" s="84" ph="1"/>
      <c r="KI1005" s="84" ph="1"/>
      <c r="KJ1005" s="84" ph="1"/>
      <c r="KK1005" s="84" ph="1"/>
      <c r="KL1005" s="84" ph="1"/>
      <c r="KM1005" s="84" ph="1"/>
      <c r="KN1005" s="84" ph="1"/>
      <c r="KO1005" s="84" ph="1"/>
      <c r="KP1005" s="84" ph="1"/>
      <c r="KQ1005" s="84" ph="1"/>
      <c r="KR1005" s="84" ph="1"/>
      <c r="KS1005" s="84" ph="1"/>
      <c r="KT1005" s="84" ph="1"/>
      <c r="KU1005" s="84" ph="1"/>
      <c r="KV1005" s="84" ph="1"/>
      <c r="KW1005" s="84" ph="1"/>
      <c r="KX1005" s="84" ph="1"/>
      <c r="KY1005" s="84" ph="1"/>
      <c r="KZ1005" s="84" ph="1"/>
      <c r="LA1005" s="84" ph="1"/>
      <c r="LB1005" s="84" ph="1"/>
      <c r="LC1005" s="84" ph="1"/>
      <c r="LD1005" s="84" ph="1"/>
      <c r="LE1005" s="84" ph="1"/>
      <c r="LF1005" s="84" ph="1"/>
      <c r="LG1005" s="84" ph="1"/>
      <c r="LH1005" s="84" ph="1"/>
      <c r="LI1005" s="84" ph="1"/>
      <c r="LJ1005" s="84" ph="1"/>
      <c r="LK1005" s="84" ph="1"/>
      <c r="LL1005" s="84" ph="1"/>
      <c r="LM1005" s="84" ph="1"/>
      <c r="LN1005" s="84" ph="1"/>
      <c r="LO1005" s="84" ph="1"/>
      <c r="LP1005" s="84" ph="1"/>
      <c r="LQ1005" s="84" ph="1"/>
      <c r="LR1005" s="84" ph="1"/>
      <c r="LS1005" s="84" ph="1"/>
      <c r="LT1005" s="84" ph="1"/>
      <c r="LU1005" s="84" ph="1"/>
      <c r="LV1005" s="84" ph="1"/>
      <c r="LW1005" s="84" ph="1"/>
      <c r="LX1005" s="84" ph="1"/>
      <c r="LY1005" s="84" ph="1"/>
      <c r="LZ1005" s="84" ph="1"/>
      <c r="MA1005" s="84" ph="1"/>
      <c r="MB1005" s="84" ph="1"/>
      <c r="MC1005" s="84" ph="1"/>
      <c r="MD1005" s="84" ph="1"/>
      <c r="ME1005" s="84" ph="1"/>
      <c r="MF1005" s="84" ph="1"/>
      <c r="MG1005" s="84" ph="1"/>
      <c r="MH1005" s="84" ph="1"/>
      <c r="MI1005" s="84" ph="1"/>
      <c r="MJ1005" s="84" ph="1"/>
      <c r="MK1005" s="84" ph="1"/>
      <c r="ML1005" s="84" ph="1"/>
      <c r="MM1005" s="84" ph="1"/>
      <c r="MN1005" s="84" ph="1"/>
      <c r="MO1005" s="84" ph="1"/>
      <c r="MP1005" s="84" ph="1"/>
      <c r="MQ1005" s="84" ph="1"/>
      <c r="MR1005" s="84" ph="1"/>
      <c r="MS1005" s="84" ph="1"/>
      <c r="MT1005" s="84" ph="1"/>
      <c r="MU1005" s="84" ph="1"/>
      <c r="MV1005" s="84" ph="1"/>
      <c r="MW1005" s="84" ph="1"/>
      <c r="MX1005" s="84" ph="1"/>
      <c r="MY1005" s="84" ph="1"/>
      <c r="MZ1005" s="84" ph="1"/>
      <c r="NA1005" s="84" ph="1"/>
      <c r="NB1005" s="84" ph="1"/>
      <c r="NC1005" s="84" ph="1"/>
      <c r="ND1005" s="84" ph="1"/>
      <c r="NE1005" s="84" ph="1"/>
      <c r="NF1005" s="84" ph="1"/>
      <c r="NG1005" s="84" ph="1"/>
      <c r="NH1005" s="84" ph="1"/>
      <c r="NI1005" s="84" ph="1"/>
      <c r="NJ1005" s="84" ph="1"/>
      <c r="NK1005" s="84" ph="1"/>
      <c r="NL1005" s="84" ph="1"/>
      <c r="NM1005" s="84" ph="1"/>
      <c r="NN1005" s="84" ph="1"/>
      <c r="NO1005" s="84" ph="1"/>
      <c r="NP1005" s="84" ph="1"/>
      <c r="NQ1005" s="84" ph="1"/>
      <c r="NR1005" s="84" ph="1"/>
      <c r="NS1005" s="84" ph="1"/>
      <c r="NT1005" s="84" ph="1"/>
      <c r="NU1005" s="84" ph="1"/>
      <c r="NV1005" s="84" ph="1"/>
      <c r="NW1005" s="84" ph="1"/>
      <c r="NX1005" s="84" ph="1"/>
      <c r="NY1005" s="84" ph="1"/>
      <c r="NZ1005" s="84" ph="1"/>
      <c r="OA1005" s="84" ph="1"/>
      <c r="OB1005" s="84" ph="1"/>
      <c r="OC1005" s="84" ph="1"/>
      <c r="OD1005" s="84" ph="1"/>
      <c r="OE1005" s="84" ph="1"/>
      <c r="OF1005" s="84" ph="1"/>
      <c r="OG1005" s="84" ph="1"/>
      <c r="OH1005" s="84" ph="1"/>
      <c r="OI1005" s="84" ph="1"/>
      <c r="OJ1005" s="84" ph="1"/>
      <c r="OK1005" s="84" ph="1"/>
      <c r="OL1005" s="84" ph="1"/>
      <c r="OM1005" s="84" ph="1"/>
      <c r="ON1005" s="84" ph="1"/>
      <c r="OO1005" s="84" ph="1"/>
      <c r="OP1005" s="84" ph="1"/>
      <c r="OQ1005" s="84" ph="1"/>
      <c r="OR1005" s="84" ph="1"/>
      <c r="OS1005" s="84" ph="1"/>
      <c r="OT1005" s="84" ph="1"/>
      <c r="OU1005" s="84" ph="1"/>
      <c r="OV1005" s="84" ph="1"/>
      <c r="OW1005" s="84" ph="1"/>
      <c r="OX1005" s="84" ph="1"/>
      <c r="OY1005" s="84" ph="1"/>
      <c r="OZ1005" s="84" ph="1"/>
      <c r="PA1005" s="84" ph="1"/>
      <c r="PB1005" s="84" ph="1"/>
      <c r="PC1005" s="84" ph="1"/>
      <c r="PD1005" s="84" ph="1"/>
      <c r="PE1005" s="84" ph="1"/>
      <c r="PF1005" s="84" ph="1"/>
      <c r="PG1005" s="84" ph="1"/>
      <c r="PH1005" s="84" ph="1"/>
      <c r="PI1005" s="84" ph="1"/>
      <c r="PJ1005" s="84" ph="1"/>
      <c r="PK1005" s="84" ph="1"/>
      <c r="PL1005" s="84" ph="1"/>
      <c r="PM1005" s="84" ph="1"/>
      <c r="PN1005" s="84" ph="1"/>
      <c r="PO1005" s="84" ph="1"/>
      <c r="PP1005" s="84" ph="1"/>
      <c r="PQ1005" s="84" ph="1"/>
      <c r="PR1005" s="84" ph="1"/>
      <c r="PS1005" s="84" ph="1"/>
      <c r="PT1005" s="84" ph="1"/>
      <c r="PU1005" s="84" ph="1"/>
      <c r="PV1005" s="84" ph="1"/>
      <c r="PW1005" s="84" ph="1"/>
      <c r="PX1005" s="84" ph="1"/>
      <c r="PY1005" s="84" ph="1"/>
      <c r="PZ1005" s="84" ph="1"/>
      <c r="QA1005" s="84" ph="1"/>
      <c r="QB1005" s="84" ph="1"/>
      <c r="QC1005" s="84" ph="1"/>
      <c r="QD1005" s="84" ph="1"/>
      <c r="QE1005" s="84" ph="1"/>
      <c r="QF1005" s="84" ph="1"/>
      <c r="QG1005" s="84" ph="1"/>
      <c r="QH1005" s="84" ph="1"/>
      <c r="QI1005" s="84" ph="1"/>
      <c r="QJ1005" s="84" ph="1"/>
      <c r="QK1005" s="84" ph="1"/>
      <c r="QL1005" s="84" ph="1"/>
      <c r="QM1005" s="84" ph="1"/>
      <c r="QN1005" s="84" ph="1"/>
      <c r="QO1005" s="84" ph="1"/>
      <c r="QP1005" s="84" ph="1"/>
      <c r="QQ1005" s="84" ph="1"/>
      <c r="QR1005" s="84" ph="1"/>
      <c r="QS1005" s="84" ph="1"/>
      <c r="QT1005" s="84" ph="1"/>
      <c r="QU1005" s="84" ph="1"/>
      <c r="QV1005" s="84" ph="1"/>
      <c r="QW1005" s="84" ph="1"/>
      <c r="QX1005" s="84" ph="1"/>
      <c r="QY1005" s="84" ph="1"/>
      <c r="QZ1005" s="84" ph="1"/>
      <c r="RA1005" s="84" ph="1"/>
      <c r="RB1005" s="84" ph="1"/>
      <c r="RC1005" s="84" ph="1"/>
      <c r="RD1005" s="84" ph="1"/>
      <c r="RE1005" s="84" ph="1"/>
      <c r="RF1005" s="84" ph="1"/>
      <c r="RG1005" s="84" ph="1"/>
      <c r="RH1005" s="84" ph="1"/>
      <c r="RI1005" s="84" ph="1"/>
      <c r="RJ1005" s="84" ph="1"/>
      <c r="RK1005" s="84" ph="1"/>
      <c r="RL1005" s="84" ph="1"/>
      <c r="RM1005" s="84" ph="1"/>
      <c r="RN1005" s="84" ph="1"/>
      <c r="RO1005" s="84" ph="1"/>
      <c r="RP1005" s="84" ph="1"/>
      <c r="RQ1005" s="84" ph="1"/>
      <c r="RR1005" s="84" ph="1"/>
      <c r="RS1005" s="84" ph="1"/>
      <c r="RT1005" s="84" ph="1"/>
      <c r="RU1005" s="84" ph="1"/>
      <c r="RV1005" s="84" ph="1"/>
      <c r="RW1005" s="84" ph="1"/>
      <c r="RX1005" s="84" ph="1"/>
      <c r="RY1005" s="84" ph="1"/>
      <c r="RZ1005" s="84" ph="1"/>
      <c r="SA1005" s="84" ph="1"/>
      <c r="SB1005" s="84" ph="1"/>
      <c r="SC1005" s="84" ph="1"/>
      <c r="SD1005" s="84" ph="1"/>
      <c r="SE1005" s="84" ph="1"/>
      <c r="SF1005" s="84" ph="1"/>
      <c r="SG1005" s="84" ph="1"/>
      <c r="SH1005" s="84" ph="1"/>
      <c r="SI1005" s="84" ph="1"/>
      <c r="SJ1005" s="84" ph="1"/>
      <c r="SK1005" s="84" ph="1"/>
      <c r="SL1005" s="84" ph="1"/>
      <c r="SM1005" s="84" ph="1"/>
      <c r="SN1005" s="84" ph="1"/>
      <c r="SO1005" s="84" ph="1"/>
      <c r="SP1005" s="84" ph="1"/>
      <c r="SQ1005" s="84" ph="1"/>
      <c r="SR1005" s="84" ph="1"/>
      <c r="SS1005" s="84" ph="1"/>
      <c r="ST1005" s="84" ph="1"/>
      <c r="SU1005" s="84" ph="1"/>
      <c r="SV1005" s="84" ph="1"/>
      <c r="SW1005" s="84" ph="1"/>
      <c r="SX1005" s="84" ph="1"/>
      <c r="SY1005" s="84" ph="1"/>
      <c r="SZ1005" s="84" ph="1"/>
      <c r="TA1005" s="84" ph="1"/>
      <c r="TB1005" s="84" ph="1"/>
      <c r="TC1005" s="84" ph="1"/>
      <c r="TD1005" s="84" ph="1"/>
      <c r="TE1005" s="84" ph="1"/>
      <c r="TF1005" s="84" ph="1"/>
      <c r="TG1005" s="84" ph="1"/>
      <c r="TH1005" s="84" ph="1"/>
      <c r="TI1005" s="84" ph="1"/>
      <c r="TJ1005" s="84" ph="1"/>
      <c r="TK1005" s="84" ph="1"/>
      <c r="TL1005" s="84" ph="1"/>
      <c r="TM1005" s="84" ph="1"/>
      <c r="TN1005" s="84" ph="1"/>
      <c r="TO1005" s="84" ph="1"/>
      <c r="TP1005" s="84" ph="1"/>
      <c r="TQ1005" s="84" ph="1"/>
      <c r="TR1005" s="84" ph="1"/>
      <c r="TS1005" s="84" ph="1"/>
      <c r="TT1005" s="84" ph="1"/>
      <c r="TU1005" s="84" ph="1"/>
      <c r="TV1005" s="84" ph="1"/>
      <c r="TW1005" s="84" ph="1"/>
      <c r="TX1005" s="84" ph="1"/>
      <c r="TY1005" s="84" ph="1"/>
      <c r="TZ1005" s="84" ph="1"/>
      <c r="UA1005" s="84" ph="1"/>
      <c r="UB1005" s="84" ph="1"/>
      <c r="UC1005" s="84" ph="1"/>
      <c r="UD1005" s="84" ph="1"/>
      <c r="UE1005" s="84" ph="1"/>
      <c r="UF1005" s="84" ph="1"/>
      <c r="UG1005" s="84" ph="1"/>
      <c r="UH1005" s="84" ph="1"/>
      <c r="UI1005" s="84" ph="1"/>
      <c r="UJ1005" s="84" ph="1"/>
      <c r="UK1005" s="84" ph="1"/>
      <c r="UL1005" s="84" ph="1"/>
      <c r="UM1005" s="84" ph="1"/>
      <c r="UN1005" s="84" ph="1"/>
      <c r="UO1005" s="84" ph="1"/>
      <c r="UP1005" s="84" ph="1"/>
      <c r="UQ1005" s="84" ph="1"/>
      <c r="UR1005" s="84" ph="1"/>
      <c r="US1005" s="84" ph="1"/>
      <c r="UT1005" s="84" ph="1"/>
      <c r="UU1005" s="84" ph="1"/>
      <c r="UV1005" s="84" ph="1"/>
      <c r="UW1005" s="84" ph="1"/>
      <c r="UX1005" s="84" ph="1"/>
      <c r="UY1005" s="84" ph="1"/>
      <c r="UZ1005" s="84" ph="1"/>
      <c r="VA1005" s="84" ph="1"/>
      <c r="VB1005" s="84" ph="1"/>
      <c r="VC1005" s="84" ph="1"/>
      <c r="VD1005" s="84" ph="1"/>
      <c r="VE1005" s="84" ph="1"/>
      <c r="VF1005" s="84" ph="1"/>
      <c r="VG1005" s="84" ph="1"/>
      <c r="VH1005" s="84" ph="1"/>
      <c r="VI1005" s="84" ph="1"/>
      <c r="VJ1005" s="84" ph="1"/>
      <c r="VK1005" s="84" ph="1"/>
      <c r="VL1005" s="84" ph="1"/>
      <c r="VM1005" s="84" ph="1"/>
      <c r="VN1005" s="84" ph="1"/>
      <c r="VO1005" s="84" ph="1"/>
      <c r="VP1005" s="84" ph="1"/>
      <c r="VQ1005" s="84" ph="1"/>
      <c r="VR1005" s="84" ph="1"/>
      <c r="VS1005" s="84" ph="1"/>
      <c r="VT1005" s="84" ph="1"/>
      <c r="VU1005" s="84" ph="1"/>
      <c r="VV1005" s="84" ph="1"/>
      <c r="VW1005" s="84" ph="1"/>
      <c r="VX1005" s="84" ph="1"/>
      <c r="VY1005" s="84" ph="1"/>
      <c r="VZ1005" s="84" ph="1"/>
      <c r="WA1005" s="84" ph="1"/>
      <c r="WB1005" s="84" ph="1"/>
      <c r="WC1005" s="84" ph="1"/>
      <c r="WD1005" s="84" ph="1"/>
      <c r="WE1005" s="84" ph="1"/>
      <c r="WF1005" s="84" ph="1"/>
      <c r="WG1005" s="84" ph="1"/>
      <c r="WH1005" s="84" ph="1"/>
      <c r="WI1005" s="84" ph="1"/>
      <c r="WJ1005" s="84" ph="1"/>
      <c r="WK1005" s="84" ph="1"/>
      <c r="WL1005" s="84" ph="1"/>
      <c r="WM1005" s="84" ph="1"/>
      <c r="WN1005" s="84" ph="1"/>
      <c r="WO1005" s="84" ph="1"/>
      <c r="WP1005" s="84" ph="1"/>
      <c r="WQ1005" s="84" ph="1"/>
      <c r="WR1005" s="84" ph="1"/>
      <c r="WS1005" s="84" ph="1"/>
      <c r="WT1005" s="84" ph="1"/>
      <c r="WU1005" s="84" ph="1"/>
      <c r="WV1005" s="84" ph="1"/>
      <c r="WW1005" s="84" ph="1"/>
      <c r="WX1005" s="84" ph="1"/>
      <c r="WY1005" s="84" ph="1"/>
      <c r="WZ1005" s="84" ph="1"/>
      <c r="XA1005" s="84" ph="1"/>
      <c r="XB1005" s="84" ph="1"/>
      <c r="XC1005" s="84" ph="1"/>
      <c r="XD1005" s="84" ph="1"/>
      <c r="XE1005" s="84" ph="1"/>
      <c r="XF1005" s="84" ph="1"/>
      <c r="XG1005" s="84" ph="1"/>
      <c r="XH1005" s="84" ph="1"/>
      <c r="XI1005" s="84" ph="1"/>
      <c r="XJ1005" s="84" ph="1"/>
      <c r="XK1005" s="84" ph="1"/>
      <c r="XL1005" s="84" ph="1"/>
      <c r="XM1005" s="84" ph="1"/>
      <c r="XN1005" s="84" ph="1"/>
      <c r="XO1005" s="84" ph="1"/>
      <c r="XP1005" s="84" ph="1"/>
      <c r="XQ1005" s="84" ph="1"/>
      <c r="XR1005" s="84" ph="1"/>
      <c r="XS1005" s="84" ph="1"/>
      <c r="XT1005" s="84" ph="1"/>
      <c r="XU1005" s="84" ph="1"/>
      <c r="XV1005" s="84" ph="1"/>
      <c r="XW1005" s="84" ph="1"/>
      <c r="XX1005" s="84" ph="1"/>
      <c r="XY1005" s="84" ph="1"/>
      <c r="XZ1005" s="84" ph="1"/>
      <c r="YA1005" s="84" ph="1"/>
      <c r="YB1005" s="84" ph="1"/>
      <c r="YC1005" s="84" ph="1"/>
      <c r="YD1005" s="84" ph="1"/>
      <c r="YE1005" s="84" ph="1"/>
      <c r="YF1005" s="84" ph="1"/>
      <c r="YG1005" s="84" ph="1"/>
      <c r="YH1005" s="84" ph="1"/>
      <c r="YI1005" s="84" ph="1"/>
      <c r="YJ1005" s="84" ph="1"/>
      <c r="YK1005" s="84" ph="1"/>
      <c r="YL1005" s="84" ph="1"/>
      <c r="YM1005" s="84" ph="1"/>
      <c r="YN1005" s="84" ph="1"/>
      <c r="YO1005" s="84" ph="1"/>
      <c r="YP1005" s="84" ph="1"/>
      <c r="YQ1005" s="84" ph="1"/>
      <c r="YR1005" s="84" ph="1"/>
      <c r="YS1005" s="84" ph="1"/>
      <c r="YT1005" s="84" ph="1"/>
      <c r="YU1005" s="84" ph="1"/>
      <c r="YV1005" s="84" ph="1"/>
      <c r="YW1005" s="84" ph="1"/>
      <c r="YX1005" s="84" ph="1"/>
      <c r="YY1005" s="84" ph="1"/>
      <c r="YZ1005" s="84" ph="1"/>
      <c r="ZA1005" s="84" ph="1"/>
      <c r="ZB1005" s="84" ph="1"/>
      <c r="ZC1005" s="84" ph="1"/>
      <c r="ZD1005" s="84" ph="1"/>
      <c r="ZE1005" s="84" ph="1"/>
      <c r="ZF1005" s="84" ph="1"/>
      <c r="ZG1005" s="84" ph="1"/>
      <c r="ZH1005" s="84" ph="1"/>
      <c r="ZI1005" s="84" ph="1"/>
      <c r="ZJ1005" s="84" ph="1"/>
      <c r="ZK1005" s="84" ph="1"/>
      <c r="ZL1005" s="84" ph="1"/>
      <c r="ZM1005" s="84" ph="1"/>
      <c r="ZN1005" s="84" ph="1"/>
      <c r="ZO1005" s="84" ph="1"/>
      <c r="ZP1005" s="84" ph="1"/>
      <c r="ZQ1005" s="84" ph="1"/>
      <c r="ZR1005" s="84" ph="1"/>
      <c r="ZS1005" s="84" ph="1"/>
      <c r="ZT1005" s="84" ph="1"/>
      <c r="ZU1005" s="84" ph="1"/>
      <c r="ZV1005" s="84" ph="1"/>
      <c r="ZW1005" s="84" ph="1"/>
      <c r="ZX1005" s="84" ph="1"/>
      <c r="ZY1005" s="84" ph="1"/>
      <c r="ZZ1005" s="84" ph="1"/>
      <c r="AAA1005" s="84" ph="1"/>
      <c r="AAB1005" s="84" ph="1"/>
      <c r="AAC1005" s="84" ph="1"/>
      <c r="AAD1005" s="84" ph="1"/>
      <c r="AAE1005" s="84" ph="1"/>
      <c r="AAF1005" s="84" ph="1"/>
      <c r="AAG1005" s="84" ph="1"/>
      <c r="AAH1005" s="84" ph="1"/>
      <c r="AAI1005" s="84" ph="1"/>
      <c r="AAJ1005" s="84" ph="1"/>
      <c r="AAK1005" s="84" ph="1"/>
      <c r="AAL1005" s="84" ph="1"/>
      <c r="AAM1005" s="84" ph="1"/>
      <c r="AAN1005" s="84" ph="1"/>
      <c r="AAO1005" s="84" ph="1"/>
      <c r="AAP1005" s="84" ph="1"/>
      <c r="AAQ1005" s="84" ph="1"/>
      <c r="AAR1005" s="84" ph="1"/>
      <c r="AAS1005" s="84" ph="1"/>
      <c r="AAT1005" s="84" ph="1"/>
      <c r="AAU1005" s="84" ph="1"/>
      <c r="AAV1005" s="84" ph="1"/>
      <c r="AAW1005" s="84" ph="1"/>
      <c r="AAX1005" s="84" ph="1"/>
      <c r="AAY1005" s="84" ph="1"/>
      <c r="AAZ1005" s="84" ph="1"/>
      <c r="ABA1005" s="84" ph="1"/>
      <c r="ABB1005" s="84" ph="1"/>
      <c r="ABC1005" s="84" ph="1"/>
      <c r="ABD1005" s="84" ph="1"/>
      <c r="ABE1005" s="84" ph="1"/>
      <c r="ABF1005" s="84" ph="1"/>
      <c r="ABG1005" s="84" ph="1"/>
      <c r="ABH1005" s="84" ph="1"/>
      <c r="ABI1005" s="84" ph="1"/>
      <c r="ABJ1005" s="84" ph="1"/>
      <c r="ABK1005" s="84" ph="1"/>
      <c r="ABL1005" s="84" ph="1"/>
      <c r="ABM1005" s="84" ph="1"/>
      <c r="ABN1005" s="84" ph="1"/>
      <c r="ABO1005" s="84" ph="1"/>
      <c r="ABP1005" s="84" ph="1"/>
      <c r="ABQ1005" s="84" ph="1"/>
      <c r="ABR1005" s="84" ph="1"/>
      <c r="ABS1005" s="84" ph="1"/>
      <c r="ABT1005" s="84" ph="1"/>
      <c r="ABU1005" s="84" ph="1"/>
      <c r="ABV1005" s="84" ph="1"/>
      <c r="ABW1005" s="84" ph="1"/>
      <c r="ABX1005" s="84" ph="1"/>
      <c r="ABY1005" s="84" ph="1"/>
      <c r="ABZ1005" s="84" ph="1"/>
      <c r="ACA1005" s="84" ph="1"/>
      <c r="ACB1005" s="84" ph="1"/>
      <c r="ACC1005" s="84" ph="1"/>
      <c r="ACD1005" s="84" ph="1"/>
      <c r="ACE1005" s="84" ph="1"/>
      <c r="ACF1005" s="84" ph="1"/>
      <c r="ACG1005" s="84" ph="1"/>
      <c r="ACH1005" s="84" ph="1"/>
      <c r="ACI1005" s="84" ph="1"/>
      <c r="ACJ1005" s="84" ph="1"/>
      <c r="ACK1005" s="84" ph="1"/>
      <c r="ACL1005" s="84" ph="1"/>
      <c r="ACM1005" s="84" ph="1"/>
      <c r="ACN1005" s="84" ph="1"/>
      <c r="ACO1005" s="84" ph="1"/>
      <c r="ACP1005" s="84" ph="1"/>
      <c r="ACQ1005" s="84" ph="1"/>
      <c r="ACR1005" s="84" ph="1"/>
      <c r="ACS1005" s="84" ph="1"/>
      <c r="ACT1005" s="84" ph="1"/>
      <c r="ACU1005" s="84" ph="1"/>
      <c r="ACV1005" s="84" ph="1"/>
      <c r="ACW1005" s="84" ph="1"/>
      <c r="ACX1005" s="84" ph="1"/>
      <c r="ACY1005" s="84" ph="1"/>
      <c r="ACZ1005" s="84" ph="1"/>
      <c r="ADA1005" s="84" ph="1"/>
      <c r="ADB1005" s="84" ph="1"/>
      <c r="ADC1005" s="84" ph="1"/>
      <c r="ADD1005" s="84" ph="1"/>
      <c r="ADE1005" s="84" ph="1"/>
      <c r="ADF1005" s="84" ph="1"/>
      <c r="ADG1005" s="84" ph="1"/>
      <c r="ADH1005" s="84" ph="1"/>
      <c r="ADI1005" s="84" ph="1"/>
      <c r="ADJ1005" s="84" ph="1"/>
      <c r="ADK1005" s="84" ph="1"/>
      <c r="ADL1005" s="84" ph="1"/>
      <c r="ADM1005" s="84" ph="1"/>
      <c r="ADN1005" s="84" ph="1"/>
      <c r="ADO1005" s="84" ph="1"/>
      <c r="ADP1005" s="84" ph="1"/>
      <c r="ADQ1005" s="84" ph="1"/>
      <c r="ADR1005" s="84" ph="1"/>
      <c r="ADS1005" s="84" ph="1"/>
      <c r="ADT1005" s="84" ph="1"/>
      <c r="ADU1005" s="84" ph="1"/>
      <c r="ADV1005" s="84" ph="1"/>
      <c r="ADW1005" s="84" ph="1"/>
      <c r="ADX1005" s="84" ph="1"/>
      <c r="ADY1005" s="84" ph="1"/>
      <c r="ADZ1005" s="84" ph="1"/>
      <c r="AEA1005" s="84" ph="1"/>
      <c r="AEB1005" s="84" ph="1"/>
      <c r="AEC1005" s="84" ph="1"/>
      <c r="AED1005" s="84" ph="1"/>
      <c r="AEE1005" s="84" ph="1"/>
      <c r="AEF1005" s="84" ph="1"/>
      <c r="AEG1005" s="84" ph="1"/>
      <c r="AEH1005" s="84" ph="1"/>
      <c r="AEI1005" s="84" ph="1"/>
      <c r="AEJ1005" s="84" ph="1"/>
      <c r="AEK1005" s="84" ph="1"/>
      <c r="AEL1005" s="84" ph="1"/>
      <c r="AEM1005" s="84" ph="1"/>
      <c r="AEN1005" s="84" ph="1"/>
      <c r="AEO1005" s="84" ph="1"/>
      <c r="AEP1005" s="84" ph="1"/>
      <c r="AEQ1005" s="84" ph="1"/>
      <c r="AER1005" s="84" ph="1"/>
      <c r="AES1005" s="84" ph="1"/>
      <c r="AET1005" s="84" ph="1"/>
      <c r="AEU1005" s="84" ph="1"/>
      <c r="AEV1005" s="84" ph="1"/>
      <c r="AEW1005" s="84" ph="1"/>
      <c r="AEX1005" s="84" ph="1"/>
      <c r="AEY1005" s="84" ph="1"/>
      <c r="AEZ1005" s="84" ph="1"/>
      <c r="AFA1005" s="84" ph="1"/>
      <c r="AFB1005" s="84" ph="1"/>
      <c r="AFC1005" s="84" ph="1"/>
      <c r="AFD1005" s="84" ph="1"/>
      <c r="AFE1005" s="84" ph="1"/>
      <c r="AFF1005" s="84" ph="1"/>
      <c r="AFG1005" s="84" ph="1"/>
      <c r="AFH1005" s="84" ph="1"/>
      <c r="AFI1005" s="84" ph="1"/>
      <c r="AFJ1005" s="84" ph="1"/>
      <c r="AFK1005" s="84" ph="1"/>
      <c r="AFL1005" s="84" ph="1"/>
      <c r="AFM1005" s="84" ph="1"/>
      <c r="AFN1005" s="84" ph="1"/>
      <c r="AFO1005" s="84" ph="1"/>
      <c r="AFP1005" s="84" ph="1"/>
      <c r="AFQ1005" s="84" ph="1"/>
      <c r="AFR1005" s="84" ph="1"/>
      <c r="AFS1005" s="84" ph="1"/>
      <c r="AFT1005" s="84" ph="1"/>
      <c r="AFU1005" s="84" ph="1"/>
      <c r="AFV1005" s="84" ph="1"/>
      <c r="AFW1005" s="84" ph="1"/>
      <c r="AFX1005" s="84" ph="1"/>
      <c r="AFY1005" s="84" ph="1"/>
      <c r="AFZ1005" s="84" ph="1"/>
      <c r="AGA1005" s="84" ph="1"/>
      <c r="AGB1005" s="84" ph="1"/>
      <c r="AGC1005" s="84" ph="1"/>
      <c r="AGD1005" s="84" ph="1"/>
      <c r="AGE1005" s="84" ph="1"/>
      <c r="AGF1005" s="84" ph="1"/>
      <c r="AGG1005" s="84" ph="1"/>
      <c r="AGH1005" s="84" ph="1"/>
      <c r="AGI1005" s="84" ph="1"/>
      <c r="AGJ1005" s="84" ph="1"/>
      <c r="AGK1005" s="84" ph="1"/>
      <c r="AGL1005" s="84" ph="1"/>
      <c r="AGM1005" s="84" ph="1"/>
      <c r="AGN1005" s="84" ph="1"/>
      <c r="AGO1005" s="84" ph="1"/>
      <c r="AGP1005" s="84" ph="1"/>
      <c r="AGQ1005" s="84" ph="1"/>
      <c r="AGR1005" s="84" ph="1"/>
      <c r="AGS1005" s="84" ph="1"/>
      <c r="AGT1005" s="84" ph="1"/>
      <c r="AGU1005" s="84" ph="1"/>
      <c r="AGV1005" s="84" ph="1"/>
      <c r="AGW1005" s="84" ph="1"/>
      <c r="AGX1005" s="84" ph="1"/>
      <c r="AGY1005" s="84" ph="1"/>
      <c r="AGZ1005" s="84" ph="1"/>
      <c r="AHA1005" s="84" ph="1"/>
      <c r="AHB1005" s="84" ph="1"/>
      <c r="AHC1005" s="84" ph="1"/>
      <c r="AHD1005" s="84" ph="1"/>
      <c r="AHE1005" s="84" ph="1"/>
      <c r="AHF1005" s="84" ph="1"/>
      <c r="AHG1005" s="84" ph="1"/>
      <c r="AHH1005" s="84" ph="1"/>
      <c r="AHI1005" s="84" ph="1"/>
      <c r="AHJ1005" s="84" ph="1"/>
      <c r="AHK1005" s="84" ph="1"/>
      <c r="AHL1005" s="84" ph="1"/>
      <c r="AHM1005" s="84" ph="1"/>
      <c r="AHN1005" s="84" ph="1"/>
      <c r="AHO1005" s="84" ph="1"/>
      <c r="AHP1005" s="84" ph="1"/>
      <c r="AHQ1005" s="84" ph="1"/>
      <c r="AHR1005" s="84" ph="1"/>
      <c r="AHS1005" s="84" ph="1"/>
      <c r="AHT1005" s="84" ph="1"/>
      <c r="AHU1005" s="84" ph="1"/>
      <c r="AHV1005" s="84" ph="1"/>
      <c r="AHW1005" s="84" ph="1"/>
      <c r="AHX1005" s="84" ph="1"/>
      <c r="AHY1005" s="84" ph="1"/>
      <c r="AHZ1005" s="84" ph="1"/>
      <c r="AIA1005" s="84" ph="1"/>
      <c r="AIB1005" s="84" ph="1"/>
      <c r="AIC1005" s="84" ph="1"/>
      <c r="AID1005" s="84" ph="1"/>
      <c r="AIE1005" s="84" ph="1"/>
      <c r="AIF1005" s="84" ph="1"/>
      <c r="AIG1005" s="84" ph="1"/>
      <c r="AIH1005" s="84" ph="1"/>
      <c r="AII1005" s="84" ph="1"/>
      <c r="AIJ1005" s="84" ph="1"/>
      <c r="AIK1005" s="84" ph="1"/>
      <c r="AIL1005" s="84" ph="1"/>
      <c r="AIM1005" s="84" ph="1"/>
      <c r="AIN1005" s="84" ph="1"/>
      <c r="AIO1005" s="84" ph="1"/>
      <c r="AIP1005" s="84" ph="1"/>
      <c r="AIQ1005" s="84" ph="1"/>
      <c r="AIR1005" s="84" ph="1"/>
      <c r="AIS1005" s="84" ph="1"/>
      <c r="AIT1005" s="84" ph="1"/>
      <c r="AIU1005" s="84" ph="1"/>
      <c r="AIV1005" s="84" ph="1"/>
      <c r="AIW1005" s="84" ph="1"/>
      <c r="AIX1005" s="84" ph="1"/>
      <c r="AIY1005" s="84" ph="1"/>
      <c r="AIZ1005" s="84" ph="1"/>
      <c r="AJA1005" s="84" ph="1"/>
      <c r="AJB1005" s="84" ph="1"/>
      <c r="AJC1005" s="84" ph="1"/>
      <c r="AJD1005" s="84" ph="1"/>
      <c r="AJE1005" s="84" ph="1"/>
      <c r="AJF1005" s="84" ph="1"/>
      <c r="AJG1005" s="84" ph="1"/>
      <c r="AJH1005" s="84" ph="1"/>
      <c r="AJI1005" s="84" ph="1"/>
      <c r="AJJ1005" s="84" ph="1"/>
      <c r="AJK1005" s="84" ph="1"/>
      <c r="AJL1005" s="84" ph="1"/>
      <c r="AJM1005" s="84" ph="1"/>
      <c r="AJN1005" s="84" ph="1"/>
      <c r="AJO1005" s="84" ph="1"/>
      <c r="AJP1005" s="84" ph="1"/>
      <c r="AJQ1005" s="84" ph="1"/>
      <c r="AJR1005" s="84" ph="1"/>
      <c r="AJS1005" s="84" ph="1"/>
      <c r="AJT1005" s="84" ph="1"/>
      <c r="AJU1005" s="84" ph="1"/>
      <c r="AJV1005" s="84" ph="1"/>
      <c r="AJW1005" s="84" ph="1"/>
      <c r="AJX1005" s="84" ph="1"/>
      <c r="AJY1005" s="84" ph="1"/>
      <c r="AJZ1005" s="84" ph="1"/>
      <c r="AKA1005" s="84" ph="1"/>
      <c r="AKB1005" s="84" ph="1"/>
      <c r="AKC1005" s="84" ph="1"/>
      <c r="AKD1005" s="84" ph="1"/>
      <c r="AKE1005" s="84" ph="1"/>
      <c r="AKF1005" s="84" ph="1"/>
      <c r="AKG1005" s="84" ph="1"/>
      <c r="AKH1005" s="84" ph="1"/>
      <c r="AKI1005" s="84" ph="1"/>
      <c r="AKJ1005" s="84" ph="1"/>
      <c r="AKK1005" s="84" ph="1"/>
      <c r="AKL1005" s="84" ph="1"/>
      <c r="AKM1005" s="84" ph="1"/>
      <c r="AKN1005" s="84" ph="1"/>
      <c r="AKO1005" s="84" ph="1"/>
      <c r="AKP1005" s="84" ph="1"/>
      <c r="AKQ1005" s="84" ph="1"/>
      <c r="AKR1005" s="84" ph="1"/>
      <c r="AKS1005" s="84" ph="1"/>
      <c r="AKT1005" s="84" ph="1"/>
      <c r="AKU1005" s="84" ph="1"/>
      <c r="AKV1005" s="84" ph="1"/>
      <c r="AKW1005" s="84" ph="1"/>
      <c r="AKX1005" s="84" ph="1"/>
      <c r="AKY1005" s="84" ph="1"/>
      <c r="AKZ1005" s="84" ph="1"/>
      <c r="ALA1005" s="84" ph="1"/>
      <c r="ALB1005" s="84" ph="1"/>
      <c r="ALC1005" s="84" ph="1"/>
      <c r="ALD1005" s="84" ph="1"/>
      <c r="ALE1005" s="84" ph="1"/>
      <c r="ALF1005" s="84" ph="1"/>
      <c r="ALG1005" s="84" ph="1"/>
      <c r="ALH1005" s="84" ph="1"/>
      <c r="ALI1005" s="84" ph="1"/>
      <c r="ALJ1005" s="84" ph="1"/>
      <c r="ALK1005" s="84" ph="1"/>
      <c r="ALL1005" s="84" ph="1"/>
      <c r="ALM1005" s="84" ph="1"/>
      <c r="ALN1005" s="84" ph="1"/>
      <c r="ALO1005" s="84" ph="1"/>
      <c r="ALP1005" s="84" ph="1"/>
      <c r="ALQ1005" s="84" ph="1"/>
      <c r="ALR1005" s="84" ph="1"/>
      <c r="ALS1005" s="84" ph="1"/>
      <c r="ALT1005" s="84" ph="1"/>
      <c r="ALU1005" s="84" ph="1"/>
      <c r="ALV1005" s="84" ph="1"/>
      <c r="ALW1005" s="84" ph="1"/>
      <c r="ALX1005" s="84" ph="1"/>
      <c r="ALY1005" s="84" ph="1"/>
      <c r="ALZ1005" s="84" ph="1"/>
      <c r="AMA1005" s="84" ph="1"/>
      <c r="AMB1005" s="84" ph="1"/>
      <c r="AMC1005" s="84" ph="1"/>
      <c r="AMD1005" s="84" ph="1"/>
      <c r="AME1005" s="84" ph="1"/>
      <c r="AMF1005" s="84" ph="1"/>
      <c r="AMG1005" s="84" ph="1"/>
      <c r="AMH1005" s="84" ph="1"/>
      <c r="AMI1005" s="84" ph="1"/>
      <c r="AMJ1005" s="84" ph="1"/>
      <c r="AMK1005" s="84" ph="1"/>
      <c r="AML1005" s="84" ph="1"/>
      <c r="AMM1005" s="84" ph="1"/>
      <c r="AMN1005" s="84" ph="1"/>
      <c r="AMO1005" s="84" ph="1"/>
      <c r="AMP1005" s="84" ph="1"/>
      <c r="AMQ1005" s="84" ph="1"/>
      <c r="AMR1005" s="84" ph="1"/>
      <c r="AMS1005" s="84" ph="1"/>
      <c r="AMT1005" s="84" ph="1"/>
      <c r="AMU1005" s="84" ph="1"/>
      <c r="AMV1005" s="84" ph="1"/>
      <c r="AMW1005" s="84" ph="1"/>
      <c r="AMX1005" s="84" ph="1"/>
      <c r="AMY1005" s="84" ph="1"/>
      <c r="AMZ1005" s="84" ph="1"/>
      <c r="ANA1005" s="84" ph="1"/>
      <c r="ANB1005" s="84" ph="1"/>
      <c r="ANC1005" s="84" ph="1"/>
      <c r="AND1005" s="84" ph="1"/>
      <c r="ANE1005" s="84" ph="1"/>
      <c r="ANF1005" s="84" ph="1"/>
      <c r="ANG1005" s="84" ph="1"/>
      <c r="ANH1005" s="84" ph="1"/>
      <c r="ANI1005" s="84" ph="1"/>
      <c r="ANJ1005" s="84" ph="1"/>
      <c r="ANK1005" s="84" ph="1"/>
      <c r="ANL1005" s="84" ph="1"/>
      <c r="ANM1005" s="84" ph="1"/>
      <c r="ANN1005" s="84" ph="1"/>
      <c r="ANO1005" s="84" ph="1"/>
      <c r="ANP1005" s="84" ph="1"/>
      <c r="ANQ1005" s="84" ph="1"/>
      <c r="ANR1005" s="84" ph="1"/>
      <c r="ANS1005" s="84" ph="1"/>
      <c r="ANT1005" s="84" ph="1"/>
      <c r="ANU1005" s="84" ph="1"/>
      <c r="ANV1005" s="84" ph="1"/>
      <c r="ANW1005" s="84" ph="1"/>
      <c r="ANX1005" s="84" ph="1"/>
      <c r="ANY1005" s="84" ph="1"/>
      <c r="ANZ1005" s="84" ph="1"/>
      <c r="AOA1005" s="84" ph="1"/>
      <c r="AOB1005" s="84" ph="1"/>
      <c r="AOC1005" s="84" ph="1"/>
      <c r="AOD1005" s="84" ph="1"/>
      <c r="AOE1005" s="84" ph="1"/>
      <c r="AOF1005" s="84" ph="1"/>
      <c r="AOG1005" s="84" ph="1"/>
      <c r="AOH1005" s="84" ph="1"/>
      <c r="AOI1005" s="84" ph="1"/>
      <c r="AOJ1005" s="84" ph="1"/>
      <c r="AOK1005" s="84" ph="1"/>
      <c r="AOL1005" s="84" ph="1"/>
      <c r="AOM1005" s="84" ph="1"/>
      <c r="AON1005" s="84" ph="1"/>
      <c r="AOO1005" s="84" ph="1"/>
      <c r="AOP1005" s="84" ph="1"/>
      <c r="AOQ1005" s="84" ph="1"/>
      <c r="AOR1005" s="84" ph="1"/>
      <c r="AOS1005" s="84" ph="1"/>
      <c r="AOT1005" s="84" ph="1"/>
      <c r="AOU1005" s="84" ph="1"/>
      <c r="AOV1005" s="84" ph="1"/>
      <c r="AOW1005" s="84" ph="1"/>
      <c r="AOX1005" s="84" ph="1"/>
      <c r="AOY1005" s="84" ph="1"/>
      <c r="AOZ1005" s="84" ph="1"/>
      <c r="APA1005" s="84" ph="1"/>
      <c r="APB1005" s="84" ph="1"/>
      <c r="APC1005" s="84" ph="1"/>
      <c r="APD1005" s="84" ph="1"/>
      <c r="APE1005" s="84" ph="1"/>
      <c r="APF1005" s="84" ph="1"/>
      <c r="APG1005" s="84" ph="1"/>
      <c r="APH1005" s="84" ph="1"/>
      <c r="API1005" s="84" ph="1"/>
      <c r="APJ1005" s="84" ph="1"/>
      <c r="APK1005" s="84" ph="1"/>
      <c r="APL1005" s="84" ph="1"/>
      <c r="APM1005" s="84" ph="1"/>
      <c r="APN1005" s="84" ph="1"/>
      <c r="APO1005" s="84" ph="1"/>
      <c r="APP1005" s="84" ph="1"/>
      <c r="APQ1005" s="84" ph="1"/>
      <c r="APR1005" s="84" ph="1"/>
      <c r="APS1005" s="84" ph="1"/>
      <c r="APT1005" s="84" ph="1"/>
      <c r="APU1005" s="84" ph="1"/>
      <c r="APV1005" s="84" ph="1"/>
      <c r="APW1005" s="84" ph="1"/>
      <c r="APX1005" s="84" ph="1"/>
      <c r="APY1005" s="84" ph="1"/>
      <c r="APZ1005" s="84" ph="1"/>
      <c r="AQA1005" s="84" ph="1"/>
      <c r="AQB1005" s="84" ph="1"/>
      <c r="AQC1005" s="84" ph="1"/>
      <c r="AQD1005" s="84" ph="1"/>
      <c r="AQE1005" s="84" ph="1"/>
      <c r="AQF1005" s="84" ph="1"/>
      <c r="AQG1005" s="84" ph="1"/>
      <c r="AQH1005" s="84" ph="1"/>
      <c r="AQI1005" s="84" ph="1"/>
      <c r="AQJ1005" s="84" ph="1"/>
      <c r="AQK1005" s="84" ph="1"/>
      <c r="AQL1005" s="84" ph="1"/>
      <c r="AQM1005" s="84" ph="1"/>
      <c r="AQN1005" s="84" ph="1"/>
      <c r="AQO1005" s="84" ph="1"/>
      <c r="AQP1005" s="84" ph="1"/>
      <c r="AQQ1005" s="84" ph="1"/>
      <c r="AQR1005" s="84" ph="1"/>
      <c r="AQS1005" s="84" ph="1"/>
      <c r="AQT1005" s="84" ph="1"/>
      <c r="AQU1005" s="84" ph="1"/>
      <c r="AQV1005" s="84" ph="1"/>
      <c r="AQW1005" s="84" ph="1"/>
      <c r="AQX1005" s="84" ph="1"/>
      <c r="AQY1005" s="84" ph="1"/>
      <c r="AQZ1005" s="84" ph="1"/>
      <c r="ARA1005" s="84" ph="1"/>
      <c r="ARB1005" s="84" ph="1"/>
      <c r="ARC1005" s="84" ph="1"/>
      <c r="ARD1005" s="84" ph="1"/>
      <c r="ARE1005" s="84" ph="1"/>
      <c r="ARF1005" s="84" ph="1"/>
      <c r="ARG1005" s="84" ph="1"/>
      <c r="ARH1005" s="84" ph="1"/>
      <c r="ARI1005" s="84" ph="1"/>
      <c r="ARJ1005" s="84" ph="1"/>
      <c r="ARK1005" s="84" ph="1"/>
      <c r="ARL1005" s="84" ph="1"/>
      <c r="ARM1005" s="84" ph="1"/>
      <c r="ARN1005" s="84" ph="1"/>
      <c r="ARO1005" s="84" ph="1"/>
      <c r="ARP1005" s="84" ph="1"/>
      <c r="ARQ1005" s="84" ph="1"/>
      <c r="ARR1005" s="84" ph="1"/>
      <c r="ARS1005" s="84" ph="1"/>
      <c r="ART1005" s="84" ph="1"/>
      <c r="ARU1005" s="84" ph="1"/>
      <c r="ARV1005" s="84" ph="1"/>
      <c r="ARW1005" s="84" ph="1"/>
      <c r="ARX1005" s="84" ph="1"/>
      <c r="ARY1005" s="84" ph="1"/>
      <c r="ARZ1005" s="84" ph="1"/>
      <c r="ASA1005" s="84" ph="1"/>
      <c r="ASB1005" s="84" ph="1"/>
      <c r="ASC1005" s="84" ph="1"/>
      <c r="ASD1005" s="84" ph="1"/>
      <c r="ASE1005" s="84" ph="1"/>
      <c r="ASF1005" s="84" ph="1"/>
      <c r="ASG1005" s="84" ph="1"/>
      <c r="ASH1005" s="84" ph="1"/>
      <c r="ASI1005" s="84" ph="1"/>
      <c r="ASJ1005" s="84" ph="1"/>
      <c r="ASK1005" s="84" ph="1"/>
      <c r="ASL1005" s="84" ph="1"/>
      <c r="ASM1005" s="84" ph="1"/>
      <c r="ASN1005" s="84" ph="1"/>
      <c r="ASO1005" s="84" ph="1"/>
      <c r="ASP1005" s="84" ph="1"/>
      <c r="ASQ1005" s="84" ph="1"/>
      <c r="ASR1005" s="84" ph="1"/>
      <c r="ASS1005" s="84" ph="1"/>
      <c r="AST1005" s="84" ph="1"/>
      <c r="ASU1005" s="84" ph="1"/>
      <c r="ASV1005" s="84" ph="1"/>
      <c r="ASW1005" s="84" ph="1"/>
      <c r="ASX1005" s="84" ph="1"/>
      <c r="ASY1005" s="84" ph="1"/>
      <c r="ASZ1005" s="84" ph="1"/>
      <c r="ATA1005" s="84" ph="1"/>
      <c r="ATB1005" s="84" ph="1"/>
      <c r="ATC1005" s="84" ph="1"/>
      <c r="ATD1005" s="84" ph="1"/>
      <c r="ATE1005" s="84" ph="1"/>
      <c r="ATF1005" s="84" ph="1"/>
      <c r="ATG1005" s="84" ph="1"/>
      <c r="ATH1005" s="84" ph="1"/>
      <c r="ATI1005" s="84" ph="1"/>
      <c r="ATJ1005" s="84" ph="1"/>
      <c r="ATK1005" s="84" ph="1"/>
      <c r="ATL1005" s="84" ph="1"/>
      <c r="ATM1005" s="84" ph="1"/>
      <c r="ATN1005" s="84" ph="1"/>
      <c r="ATO1005" s="84" ph="1"/>
      <c r="ATP1005" s="84" ph="1"/>
      <c r="ATQ1005" s="84" ph="1"/>
      <c r="ATR1005" s="84" ph="1"/>
      <c r="ATS1005" s="84" ph="1"/>
      <c r="ATT1005" s="84" ph="1"/>
      <c r="ATU1005" s="84" ph="1"/>
      <c r="ATV1005" s="84" ph="1"/>
      <c r="ATW1005" s="84" ph="1"/>
      <c r="ATX1005" s="84" ph="1"/>
      <c r="ATY1005" s="84" ph="1"/>
      <c r="ATZ1005" s="84" ph="1"/>
      <c r="AUA1005" s="84" ph="1"/>
      <c r="AUB1005" s="84" ph="1"/>
      <c r="AUC1005" s="84" ph="1"/>
      <c r="AUD1005" s="84" ph="1"/>
      <c r="AUE1005" s="84" ph="1"/>
      <c r="AUF1005" s="84" ph="1"/>
      <c r="AUG1005" s="84" ph="1"/>
      <c r="AUH1005" s="84" ph="1"/>
      <c r="AUI1005" s="84" ph="1"/>
      <c r="AUJ1005" s="84" ph="1"/>
      <c r="AUK1005" s="84" ph="1"/>
      <c r="AUL1005" s="84" ph="1"/>
      <c r="AUM1005" s="84" ph="1"/>
      <c r="AUN1005" s="84" ph="1"/>
      <c r="AUO1005" s="84" ph="1"/>
      <c r="AUP1005" s="84" ph="1"/>
      <c r="AUQ1005" s="84" ph="1"/>
      <c r="AUR1005" s="84" ph="1"/>
      <c r="AUS1005" s="84" ph="1"/>
      <c r="AUT1005" s="84" ph="1"/>
      <c r="AUU1005" s="84" ph="1"/>
      <c r="AUV1005" s="84" ph="1"/>
      <c r="AUW1005" s="84" ph="1"/>
      <c r="AUX1005" s="84" ph="1"/>
      <c r="AUY1005" s="84" ph="1"/>
      <c r="AUZ1005" s="84" ph="1"/>
      <c r="AVA1005" s="84" ph="1"/>
      <c r="AVB1005" s="84" ph="1"/>
      <c r="AVC1005" s="84" ph="1"/>
      <c r="AVD1005" s="84" ph="1"/>
      <c r="AVE1005" s="84" ph="1"/>
      <c r="AVF1005" s="84" ph="1"/>
      <c r="AVG1005" s="84" ph="1"/>
      <c r="AVH1005" s="84" ph="1"/>
      <c r="AVI1005" s="84" ph="1"/>
      <c r="AVJ1005" s="84" ph="1"/>
      <c r="AVK1005" s="84" ph="1"/>
      <c r="AVL1005" s="84" ph="1"/>
      <c r="AVM1005" s="84" ph="1"/>
      <c r="AVN1005" s="84" ph="1"/>
      <c r="AVO1005" s="84" ph="1"/>
      <c r="AVP1005" s="84" ph="1"/>
      <c r="AVQ1005" s="84" ph="1"/>
      <c r="AVR1005" s="84" ph="1"/>
      <c r="AVS1005" s="84" ph="1"/>
      <c r="AVT1005" s="84" ph="1"/>
      <c r="AVU1005" s="84" ph="1"/>
      <c r="AVV1005" s="84" ph="1"/>
      <c r="AVW1005" s="84" ph="1"/>
      <c r="AVX1005" s="84" ph="1"/>
      <c r="AVY1005" s="84" ph="1"/>
      <c r="AVZ1005" s="84" ph="1"/>
      <c r="AWA1005" s="84" ph="1"/>
      <c r="AWB1005" s="84" ph="1"/>
      <c r="AWC1005" s="84" ph="1"/>
      <c r="AWD1005" s="84" ph="1"/>
      <c r="AWE1005" s="84" ph="1"/>
      <c r="AWF1005" s="84" ph="1"/>
      <c r="AWG1005" s="84" ph="1"/>
      <c r="AWH1005" s="84" ph="1"/>
      <c r="AWI1005" s="84" ph="1"/>
      <c r="AWJ1005" s="84" ph="1"/>
      <c r="AWK1005" s="84" ph="1"/>
      <c r="AWL1005" s="84" ph="1"/>
      <c r="AWM1005" s="84" ph="1"/>
      <c r="AWN1005" s="84" ph="1"/>
      <c r="AWO1005" s="84" ph="1"/>
      <c r="AWP1005" s="84" ph="1"/>
      <c r="AWQ1005" s="84" ph="1"/>
      <c r="AWR1005" s="84" ph="1"/>
      <c r="AWS1005" s="84" ph="1"/>
      <c r="AWT1005" s="84" ph="1"/>
      <c r="AWU1005" s="84" ph="1"/>
      <c r="AWV1005" s="84" ph="1"/>
      <c r="AWW1005" s="84" ph="1"/>
      <c r="AWX1005" s="84" ph="1"/>
      <c r="AWY1005" s="84" ph="1"/>
      <c r="AWZ1005" s="84" ph="1"/>
      <c r="AXA1005" s="84" ph="1"/>
      <c r="AXB1005" s="84" ph="1"/>
      <c r="AXC1005" s="84" ph="1"/>
      <c r="AXD1005" s="84" ph="1"/>
      <c r="AXE1005" s="84" ph="1"/>
      <c r="AXF1005" s="84" ph="1"/>
      <c r="AXG1005" s="84" ph="1"/>
      <c r="AXH1005" s="84" ph="1"/>
      <c r="AXI1005" s="84" ph="1"/>
      <c r="AXJ1005" s="84" ph="1"/>
      <c r="AXK1005" s="84" ph="1"/>
      <c r="AXL1005" s="84" ph="1"/>
      <c r="AXM1005" s="84" ph="1"/>
      <c r="AXN1005" s="84" ph="1"/>
      <c r="AXO1005" s="84" ph="1"/>
      <c r="AXP1005" s="84" ph="1"/>
      <c r="AXQ1005" s="84" ph="1"/>
      <c r="AXR1005" s="84" ph="1"/>
      <c r="AXS1005" s="84" ph="1"/>
      <c r="AXT1005" s="84" ph="1"/>
      <c r="AXU1005" s="84" ph="1"/>
      <c r="AXV1005" s="84" ph="1"/>
      <c r="AXW1005" s="84" ph="1"/>
      <c r="AXX1005" s="84" ph="1"/>
      <c r="AXY1005" s="84" ph="1"/>
      <c r="AXZ1005" s="84" ph="1"/>
      <c r="AYA1005" s="84" ph="1"/>
      <c r="AYB1005" s="84" ph="1"/>
      <c r="AYC1005" s="84" ph="1"/>
      <c r="AYD1005" s="84" ph="1"/>
      <c r="AYE1005" s="84" ph="1"/>
      <c r="AYF1005" s="84" ph="1"/>
      <c r="AYG1005" s="84" ph="1"/>
      <c r="AYH1005" s="84" ph="1"/>
      <c r="AYI1005" s="84" ph="1"/>
      <c r="AYJ1005" s="84" ph="1"/>
      <c r="AYK1005" s="84" ph="1"/>
      <c r="AYL1005" s="84" ph="1"/>
      <c r="AYM1005" s="84" ph="1"/>
      <c r="AYN1005" s="84" ph="1"/>
      <c r="AYO1005" s="84" ph="1"/>
      <c r="AYP1005" s="84" ph="1"/>
      <c r="AYQ1005" s="84" ph="1"/>
      <c r="AYR1005" s="84" ph="1"/>
      <c r="AYS1005" s="84" ph="1"/>
      <c r="AYT1005" s="84" ph="1"/>
      <c r="AYU1005" s="84" ph="1"/>
      <c r="AYV1005" s="84" ph="1"/>
      <c r="AYW1005" s="84" ph="1"/>
      <c r="AYX1005" s="84" ph="1"/>
      <c r="AYY1005" s="84" ph="1"/>
      <c r="AYZ1005" s="84" ph="1"/>
      <c r="AZA1005" s="84" ph="1"/>
      <c r="AZB1005" s="84" ph="1"/>
      <c r="AZC1005" s="84" ph="1"/>
      <c r="AZD1005" s="84" ph="1"/>
      <c r="AZE1005" s="84" ph="1"/>
      <c r="AZF1005" s="84" ph="1"/>
      <c r="AZG1005" s="84" ph="1"/>
      <c r="AZH1005" s="84" ph="1"/>
      <c r="AZI1005" s="84" ph="1"/>
      <c r="AZJ1005" s="84" ph="1"/>
      <c r="AZK1005" s="84" ph="1"/>
      <c r="AZL1005" s="84" ph="1"/>
      <c r="AZM1005" s="84" ph="1"/>
      <c r="AZN1005" s="84" ph="1"/>
      <c r="AZO1005" s="84" ph="1"/>
      <c r="AZP1005" s="84" ph="1"/>
      <c r="AZQ1005" s="84" ph="1"/>
      <c r="AZR1005" s="84" ph="1"/>
      <c r="AZS1005" s="84" ph="1"/>
      <c r="AZT1005" s="84" ph="1"/>
      <c r="AZU1005" s="84" ph="1"/>
      <c r="AZV1005" s="84" ph="1"/>
      <c r="AZW1005" s="84" ph="1"/>
      <c r="AZX1005" s="84" ph="1"/>
      <c r="AZY1005" s="84" ph="1"/>
      <c r="AZZ1005" s="84" ph="1"/>
      <c r="BAA1005" s="84" ph="1"/>
      <c r="BAB1005" s="84" ph="1"/>
      <c r="BAC1005" s="84" ph="1"/>
      <c r="BAD1005" s="84" ph="1"/>
      <c r="BAE1005" s="84" ph="1"/>
      <c r="BAF1005" s="84" ph="1"/>
      <c r="BAG1005" s="84" ph="1"/>
      <c r="BAH1005" s="84" ph="1"/>
      <c r="BAI1005" s="84" ph="1"/>
      <c r="BAJ1005" s="84" ph="1"/>
      <c r="BAK1005" s="84" ph="1"/>
      <c r="BAL1005" s="84" ph="1"/>
      <c r="BAM1005" s="84" ph="1"/>
      <c r="BAN1005" s="84" ph="1"/>
      <c r="BAO1005" s="84" ph="1"/>
      <c r="BAP1005" s="84" ph="1"/>
      <c r="BAQ1005" s="84" ph="1"/>
      <c r="BAR1005" s="84" ph="1"/>
      <c r="BAS1005" s="84" ph="1"/>
      <c r="BAT1005" s="84" ph="1"/>
      <c r="BAU1005" s="84" ph="1"/>
      <c r="BAV1005" s="84" ph="1"/>
      <c r="BAW1005" s="84" ph="1"/>
      <c r="BAX1005" s="84" ph="1"/>
      <c r="BAY1005" s="84" ph="1"/>
      <c r="BAZ1005" s="84" ph="1"/>
      <c r="BBA1005" s="84" ph="1"/>
      <c r="BBB1005" s="84" ph="1"/>
      <c r="BBC1005" s="84" ph="1"/>
      <c r="BBD1005" s="84" ph="1"/>
      <c r="BBE1005" s="84" ph="1"/>
      <c r="BBF1005" s="84" ph="1"/>
      <c r="BBG1005" s="84" ph="1"/>
      <c r="BBH1005" s="84" ph="1"/>
      <c r="BBI1005" s="84" ph="1"/>
      <c r="BBJ1005" s="84" ph="1"/>
      <c r="BBK1005" s="84" ph="1"/>
      <c r="BBL1005" s="84" ph="1"/>
      <c r="BBM1005" s="84" ph="1"/>
      <c r="BBN1005" s="84" ph="1"/>
      <c r="BBO1005" s="84" ph="1"/>
      <c r="BBP1005" s="84" ph="1"/>
      <c r="BBQ1005" s="84" ph="1"/>
      <c r="BBR1005" s="84" ph="1"/>
      <c r="BBS1005" s="84" ph="1"/>
      <c r="BBT1005" s="84" ph="1"/>
      <c r="BBU1005" s="84" ph="1"/>
      <c r="BBV1005" s="84" ph="1"/>
      <c r="BBW1005" s="84" ph="1"/>
      <c r="BBX1005" s="84" ph="1"/>
      <c r="BBY1005" s="84" ph="1"/>
      <c r="BBZ1005" s="84" ph="1"/>
      <c r="BCA1005" s="84" ph="1"/>
      <c r="BCB1005" s="84" ph="1"/>
      <c r="BCC1005" s="84" ph="1"/>
      <c r="BCD1005" s="84" ph="1"/>
      <c r="BCE1005" s="84" ph="1"/>
      <c r="BCF1005" s="84" ph="1"/>
      <c r="BCG1005" s="84" ph="1"/>
      <c r="BCH1005" s="84" ph="1"/>
      <c r="BCI1005" s="84" ph="1"/>
      <c r="BCJ1005" s="84" ph="1"/>
      <c r="BCK1005" s="84" ph="1"/>
      <c r="BCL1005" s="84" ph="1"/>
      <c r="BCM1005" s="84" ph="1"/>
      <c r="BCN1005" s="84" ph="1"/>
      <c r="BCO1005" s="84" ph="1"/>
      <c r="BCP1005" s="84" ph="1"/>
      <c r="BCQ1005" s="84" ph="1"/>
      <c r="BCR1005" s="84" ph="1"/>
      <c r="BCS1005" s="84" ph="1"/>
      <c r="BCT1005" s="84" ph="1"/>
      <c r="BCU1005" s="84" ph="1"/>
      <c r="BCV1005" s="84" ph="1"/>
      <c r="BCW1005" s="84" ph="1"/>
      <c r="BCX1005" s="84" ph="1"/>
      <c r="BCY1005" s="84" ph="1"/>
      <c r="BCZ1005" s="84" ph="1"/>
      <c r="BDA1005" s="84" ph="1"/>
      <c r="BDB1005" s="84" ph="1"/>
      <c r="BDC1005" s="84" ph="1"/>
      <c r="BDD1005" s="84" ph="1"/>
      <c r="BDE1005" s="84" ph="1"/>
      <c r="BDF1005" s="84" ph="1"/>
      <c r="BDG1005" s="84" ph="1"/>
      <c r="BDH1005" s="84" ph="1"/>
      <c r="BDI1005" s="84" ph="1"/>
      <c r="BDJ1005" s="84" ph="1"/>
      <c r="BDK1005" s="84" ph="1"/>
      <c r="BDL1005" s="84" ph="1"/>
      <c r="BDM1005" s="84" ph="1"/>
      <c r="BDN1005" s="84" ph="1"/>
      <c r="BDO1005" s="84" ph="1"/>
      <c r="BDP1005" s="84" ph="1"/>
      <c r="BDQ1005" s="84" ph="1"/>
      <c r="BDR1005" s="84" ph="1"/>
      <c r="BDS1005" s="84" ph="1"/>
      <c r="BDT1005" s="84" ph="1"/>
      <c r="BDU1005" s="84" ph="1"/>
      <c r="BDV1005" s="84" ph="1"/>
      <c r="BDW1005" s="84" ph="1"/>
      <c r="BDX1005" s="84" ph="1"/>
      <c r="BDY1005" s="84" ph="1"/>
      <c r="BDZ1005" s="84" ph="1"/>
      <c r="BEA1005" s="84" ph="1"/>
      <c r="BEB1005" s="84" ph="1"/>
      <c r="BEC1005" s="84" ph="1"/>
      <c r="BED1005" s="84" ph="1"/>
      <c r="BEE1005" s="84" ph="1"/>
      <c r="BEF1005" s="84" ph="1"/>
      <c r="BEG1005" s="84" ph="1"/>
      <c r="BEH1005" s="84" ph="1"/>
      <c r="BEI1005" s="84" ph="1"/>
      <c r="BEJ1005" s="84" ph="1"/>
      <c r="BEK1005" s="84" ph="1"/>
      <c r="BEL1005" s="84" ph="1"/>
      <c r="BEM1005" s="84" ph="1"/>
      <c r="BEN1005" s="84" ph="1"/>
      <c r="BEO1005" s="84" ph="1"/>
      <c r="BEP1005" s="84" ph="1"/>
      <c r="BEQ1005" s="84" ph="1"/>
      <c r="BER1005" s="84" ph="1"/>
      <c r="BES1005" s="84" ph="1"/>
      <c r="BET1005" s="84" ph="1"/>
      <c r="BEU1005" s="84" ph="1"/>
      <c r="BEV1005" s="84" ph="1"/>
      <c r="BEW1005" s="84" ph="1"/>
      <c r="BEX1005" s="84" ph="1"/>
      <c r="BEY1005" s="84" ph="1"/>
      <c r="BEZ1005" s="84" ph="1"/>
      <c r="BFA1005" s="84" ph="1"/>
      <c r="BFB1005" s="84" ph="1"/>
      <c r="BFC1005" s="84" ph="1"/>
      <c r="BFD1005" s="84" ph="1"/>
      <c r="BFE1005" s="84" ph="1"/>
      <c r="BFF1005" s="84" ph="1"/>
      <c r="BFG1005" s="84" ph="1"/>
      <c r="BFH1005" s="84" ph="1"/>
      <c r="BFI1005" s="84" ph="1"/>
      <c r="BFJ1005" s="84" ph="1"/>
      <c r="BFK1005" s="84" ph="1"/>
      <c r="BFL1005" s="84" ph="1"/>
      <c r="BFM1005" s="84" ph="1"/>
      <c r="BFN1005" s="84" ph="1"/>
      <c r="BFO1005" s="84" ph="1"/>
      <c r="BFP1005" s="84" ph="1"/>
      <c r="BFQ1005" s="84" ph="1"/>
      <c r="BFR1005" s="84" ph="1"/>
      <c r="BFS1005" s="84" ph="1"/>
      <c r="BFT1005" s="84" ph="1"/>
      <c r="BFU1005" s="84" ph="1"/>
      <c r="BFV1005" s="84" ph="1"/>
      <c r="BFW1005" s="84" ph="1"/>
      <c r="BFX1005" s="84" ph="1"/>
      <c r="BFY1005" s="84" ph="1"/>
      <c r="BFZ1005" s="84" ph="1"/>
      <c r="BGA1005" s="84" ph="1"/>
      <c r="BGB1005" s="84" ph="1"/>
      <c r="BGC1005" s="84" ph="1"/>
      <c r="BGD1005" s="84" ph="1"/>
      <c r="BGE1005" s="84" ph="1"/>
      <c r="BGF1005" s="84" ph="1"/>
      <c r="BGG1005" s="84" ph="1"/>
      <c r="BGH1005" s="84" ph="1"/>
      <c r="BGI1005" s="84" ph="1"/>
      <c r="BGJ1005" s="84" ph="1"/>
      <c r="BGK1005" s="84" ph="1"/>
      <c r="BGL1005" s="84" ph="1"/>
      <c r="BGM1005" s="84" ph="1"/>
      <c r="BGN1005" s="84" ph="1"/>
      <c r="BGO1005" s="84" ph="1"/>
      <c r="BGP1005" s="84" ph="1"/>
      <c r="BGQ1005" s="84" ph="1"/>
      <c r="BGR1005" s="84" ph="1"/>
      <c r="BGS1005" s="84" ph="1"/>
      <c r="BGT1005" s="84" ph="1"/>
      <c r="BGU1005" s="84" ph="1"/>
      <c r="BGV1005" s="84" ph="1"/>
      <c r="BGW1005" s="84" ph="1"/>
      <c r="BGX1005" s="84" ph="1"/>
      <c r="BGY1005" s="84" ph="1"/>
      <c r="BGZ1005" s="84" ph="1"/>
      <c r="BHA1005" s="84" ph="1"/>
      <c r="BHB1005" s="84" ph="1"/>
      <c r="BHC1005" s="84" ph="1"/>
      <c r="BHD1005" s="84" ph="1"/>
      <c r="BHE1005" s="84" ph="1"/>
      <c r="BHF1005" s="84" ph="1"/>
      <c r="BHG1005" s="84" ph="1"/>
      <c r="BHH1005" s="84" ph="1"/>
      <c r="BHI1005" s="84" ph="1"/>
      <c r="BHJ1005" s="84" ph="1"/>
      <c r="BHK1005" s="84" ph="1"/>
      <c r="BHL1005" s="84" ph="1"/>
      <c r="BHM1005" s="84" ph="1"/>
      <c r="BHN1005" s="84" ph="1"/>
      <c r="BHO1005" s="84" ph="1"/>
      <c r="BHP1005" s="84" ph="1"/>
      <c r="BHQ1005" s="84" ph="1"/>
      <c r="BHR1005" s="84" ph="1"/>
      <c r="BHS1005" s="84" ph="1"/>
      <c r="BHT1005" s="84" ph="1"/>
      <c r="BHU1005" s="84" ph="1"/>
      <c r="BHV1005" s="84" ph="1"/>
      <c r="BHW1005" s="84" ph="1"/>
      <c r="BHX1005" s="84" ph="1"/>
      <c r="BHY1005" s="84" ph="1"/>
      <c r="BHZ1005" s="84" ph="1"/>
      <c r="BIA1005" s="84" ph="1"/>
      <c r="BIB1005" s="84" ph="1"/>
      <c r="BIC1005" s="84" ph="1"/>
      <c r="BID1005" s="84" ph="1"/>
      <c r="BIE1005" s="84" ph="1"/>
      <c r="BIF1005" s="84" ph="1"/>
      <c r="BIG1005" s="84" ph="1"/>
      <c r="BIH1005" s="84" ph="1"/>
      <c r="BII1005" s="84" ph="1"/>
      <c r="BIJ1005" s="84" ph="1"/>
      <c r="BIK1005" s="84" ph="1"/>
      <c r="BIL1005" s="84" ph="1"/>
      <c r="BIM1005" s="84" ph="1"/>
      <c r="BIN1005" s="84" ph="1"/>
      <c r="BIO1005" s="84" ph="1"/>
      <c r="BIP1005" s="84" ph="1"/>
      <c r="BIQ1005" s="84" ph="1"/>
      <c r="BIR1005" s="84" ph="1"/>
      <c r="BIS1005" s="84" ph="1"/>
      <c r="BIT1005" s="84" ph="1"/>
      <c r="BIU1005" s="84" ph="1"/>
      <c r="BIV1005" s="84" ph="1"/>
      <c r="BIW1005" s="84" ph="1"/>
      <c r="BIX1005" s="84" ph="1"/>
      <c r="BIY1005" s="84" ph="1"/>
      <c r="BIZ1005" s="84" ph="1"/>
      <c r="BJA1005" s="84" ph="1"/>
      <c r="BJB1005" s="84" ph="1"/>
      <c r="BJC1005" s="84" ph="1"/>
      <c r="BJD1005" s="84" ph="1"/>
      <c r="BJE1005" s="84" ph="1"/>
      <c r="BJF1005" s="84" ph="1"/>
      <c r="BJG1005" s="84" ph="1"/>
      <c r="BJH1005" s="84" ph="1"/>
      <c r="BJI1005" s="84" ph="1"/>
      <c r="BJJ1005" s="84" ph="1"/>
      <c r="BJK1005" s="84" ph="1"/>
      <c r="BJL1005" s="84" ph="1"/>
      <c r="BJM1005" s="84" ph="1"/>
      <c r="BJN1005" s="84" ph="1"/>
      <c r="BJO1005" s="84" ph="1"/>
      <c r="BJP1005" s="84" ph="1"/>
      <c r="BJQ1005" s="84" ph="1"/>
      <c r="BJR1005" s="84" ph="1"/>
      <c r="BJS1005" s="84" ph="1"/>
      <c r="BJT1005" s="84" ph="1"/>
      <c r="BJU1005" s="84" ph="1"/>
      <c r="BJV1005" s="84" ph="1"/>
      <c r="BJW1005" s="84" ph="1"/>
      <c r="BJX1005" s="84" ph="1"/>
      <c r="BJY1005" s="84" ph="1"/>
      <c r="BJZ1005" s="84" ph="1"/>
      <c r="BKA1005" s="84" ph="1"/>
      <c r="BKB1005" s="84" ph="1"/>
      <c r="BKC1005" s="84" ph="1"/>
      <c r="BKD1005" s="84" ph="1"/>
      <c r="BKE1005" s="84" ph="1"/>
      <c r="BKF1005" s="84" ph="1"/>
      <c r="BKG1005" s="84" ph="1"/>
      <c r="BKH1005" s="84" ph="1"/>
      <c r="BKI1005" s="84" ph="1"/>
      <c r="BKJ1005" s="84" ph="1"/>
      <c r="BKK1005" s="84" ph="1"/>
      <c r="BKL1005" s="84" ph="1"/>
      <c r="BKM1005" s="84" ph="1"/>
      <c r="BKN1005" s="84" ph="1"/>
      <c r="BKO1005" s="84" ph="1"/>
      <c r="BKP1005" s="84" ph="1"/>
      <c r="BKQ1005" s="84" ph="1"/>
      <c r="BKR1005" s="84" ph="1"/>
      <c r="BKS1005" s="84" ph="1"/>
      <c r="BKT1005" s="84" ph="1"/>
      <c r="BKU1005" s="84" ph="1"/>
      <c r="BKV1005" s="84" ph="1"/>
      <c r="BKW1005" s="84" ph="1"/>
      <c r="BKX1005" s="84" ph="1"/>
      <c r="BKY1005" s="84" ph="1"/>
      <c r="BKZ1005" s="84" ph="1"/>
      <c r="BLA1005" s="84" ph="1"/>
      <c r="BLB1005" s="84" ph="1"/>
      <c r="BLC1005" s="84" ph="1"/>
      <c r="BLD1005" s="84" ph="1"/>
      <c r="BLE1005" s="84" ph="1"/>
      <c r="BLF1005" s="84" ph="1"/>
      <c r="BLG1005" s="84" ph="1"/>
      <c r="BLH1005" s="84" ph="1"/>
      <c r="BLI1005" s="84" ph="1"/>
      <c r="BLJ1005" s="84" ph="1"/>
      <c r="BLK1005" s="84" ph="1"/>
      <c r="BLL1005" s="84" ph="1"/>
      <c r="BLM1005" s="84" ph="1"/>
      <c r="BLN1005" s="84" ph="1"/>
      <c r="BLO1005" s="84" ph="1"/>
      <c r="BLP1005" s="84" ph="1"/>
      <c r="BLQ1005" s="84" ph="1"/>
      <c r="BLR1005" s="84" ph="1"/>
      <c r="BLS1005" s="84" ph="1"/>
      <c r="BLT1005" s="84" ph="1"/>
      <c r="BLU1005" s="84" ph="1"/>
      <c r="BLV1005" s="84" ph="1"/>
      <c r="BLW1005" s="84" ph="1"/>
      <c r="BLX1005" s="84" ph="1"/>
      <c r="BLY1005" s="84" ph="1"/>
      <c r="BLZ1005" s="84" ph="1"/>
      <c r="BMA1005" s="84" ph="1"/>
      <c r="BMB1005" s="84" ph="1"/>
      <c r="BMC1005" s="84" ph="1"/>
      <c r="BMD1005" s="84" ph="1"/>
      <c r="BME1005" s="84" ph="1"/>
      <c r="BMF1005" s="84" ph="1"/>
      <c r="BMG1005" s="84" ph="1"/>
      <c r="BMH1005" s="84" ph="1"/>
      <c r="BMI1005" s="84" ph="1"/>
      <c r="BMJ1005" s="84" ph="1"/>
      <c r="BMK1005" s="84" ph="1"/>
      <c r="BML1005" s="84" ph="1"/>
      <c r="BMM1005" s="84" ph="1"/>
      <c r="BMN1005" s="84" ph="1"/>
      <c r="BMO1005" s="84" ph="1"/>
      <c r="BMP1005" s="84" ph="1"/>
      <c r="BMQ1005" s="84" ph="1"/>
      <c r="BMR1005" s="84" ph="1"/>
      <c r="BMS1005" s="84" ph="1"/>
      <c r="BMT1005" s="84" ph="1"/>
      <c r="BMU1005" s="84" ph="1"/>
      <c r="BMV1005" s="84" ph="1"/>
      <c r="BMW1005" s="84" ph="1"/>
      <c r="BMX1005" s="84" ph="1"/>
      <c r="BMY1005" s="84" ph="1"/>
      <c r="BMZ1005" s="84" ph="1"/>
      <c r="BNA1005" s="84" ph="1"/>
      <c r="BNB1005" s="84" ph="1"/>
      <c r="BNC1005" s="84" ph="1"/>
      <c r="BND1005" s="84" ph="1"/>
      <c r="BNE1005" s="84" ph="1"/>
      <c r="BNF1005" s="84" ph="1"/>
      <c r="BNG1005" s="84" ph="1"/>
      <c r="BNH1005" s="84" ph="1"/>
      <c r="BNI1005" s="84" ph="1"/>
      <c r="BNJ1005" s="84" ph="1"/>
      <c r="BNK1005" s="84" ph="1"/>
      <c r="BNL1005" s="84" ph="1"/>
      <c r="BNM1005" s="84" ph="1"/>
      <c r="BNN1005" s="84" ph="1"/>
      <c r="BNO1005" s="84" ph="1"/>
      <c r="BNP1005" s="84" ph="1"/>
      <c r="BNQ1005" s="84" ph="1"/>
      <c r="BNR1005" s="84" ph="1"/>
      <c r="BNS1005" s="84" ph="1"/>
      <c r="BNT1005" s="84" ph="1"/>
      <c r="BNU1005" s="84" ph="1"/>
      <c r="BNV1005" s="84" ph="1"/>
      <c r="BNW1005" s="84" ph="1"/>
      <c r="BNX1005" s="84" ph="1"/>
      <c r="BNY1005" s="84" ph="1"/>
      <c r="BNZ1005" s="84" ph="1"/>
      <c r="BOA1005" s="84" ph="1"/>
      <c r="BOB1005" s="84" ph="1"/>
      <c r="BOC1005" s="84" ph="1"/>
      <c r="BOD1005" s="84" ph="1"/>
      <c r="BOE1005" s="84" ph="1"/>
      <c r="BOF1005" s="84" ph="1"/>
      <c r="BOG1005" s="84" ph="1"/>
      <c r="BOH1005" s="84" ph="1"/>
      <c r="BOI1005" s="84" ph="1"/>
      <c r="BOJ1005" s="84" ph="1"/>
      <c r="BOK1005" s="84" ph="1"/>
      <c r="BOL1005" s="84" ph="1"/>
      <c r="BOM1005" s="84" ph="1"/>
      <c r="BON1005" s="84" ph="1"/>
      <c r="BOO1005" s="84" ph="1"/>
      <c r="BOP1005" s="84" ph="1"/>
      <c r="BOQ1005" s="84" ph="1"/>
      <c r="BOR1005" s="84" ph="1"/>
      <c r="BOS1005" s="84" ph="1"/>
      <c r="BOT1005" s="84" ph="1"/>
      <c r="BOU1005" s="84" ph="1"/>
      <c r="BOV1005" s="84" ph="1"/>
      <c r="BOW1005" s="84" ph="1"/>
      <c r="BOX1005" s="84" ph="1"/>
      <c r="BOY1005" s="84" ph="1"/>
      <c r="BOZ1005" s="84" ph="1"/>
      <c r="BPA1005" s="84" ph="1"/>
      <c r="BPB1005" s="84" ph="1"/>
      <c r="BPC1005" s="84" ph="1"/>
      <c r="BPD1005" s="84" ph="1"/>
      <c r="BPE1005" s="84" ph="1"/>
      <c r="BPF1005" s="84" ph="1"/>
      <c r="BPG1005" s="84" ph="1"/>
      <c r="BPH1005" s="84" ph="1"/>
      <c r="BPI1005" s="84" ph="1"/>
      <c r="BPJ1005" s="84" ph="1"/>
      <c r="BPK1005" s="84" ph="1"/>
      <c r="BPL1005" s="84" ph="1"/>
      <c r="BPM1005" s="84" ph="1"/>
      <c r="BPN1005" s="84" ph="1"/>
      <c r="BPO1005" s="84" ph="1"/>
      <c r="BPP1005" s="84" ph="1"/>
      <c r="BPQ1005" s="84" ph="1"/>
      <c r="BPR1005" s="84" ph="1"/>
      <c r="BPS1005" s="84" ph="1"/>
      <c r="BPT1005" s="84" ph="1"/>
      <c r="BPU1005" s="84" ph="1"/>
      <c r="BPV1005" s="84" ph="1"/>
      <c r="BPW1005" s="84" ph="1"/>
    </row>
    <row r="1006" spans="10:1791" ht="24.75">
      <c r="J1006" s="220" ph="1"/>
      <c r="P1006" s="2" ph="1"/>
      <c r="Q1006" s="340" ph="1"/>
      <c r="R1006" s="340" ph="1"/>
      <c r="S1006" s="19" ph="1"/>
      <c r="T1006" s="2" ph="1"/>
      <c r="U1006" s="2" ph="1"/>
      <c r="V1006" s="2" ph="1"/>
      <c r="W1006" s="2" ph="1"/>
      <c r="X1006" s="2" ph="1"/>
      <c r="Y1006" s="2" ph="1"/>
      <c r="Z1006" s="2" ph="1"/>
      <c r="AA1006" s="2" ph="1"/>
      <c r="AB1006" s="2" ph="1"/>
      <c r="AC1006" s="2" ph="1"/>
      <c r="AD1006" s="2" ph="1"/>
      <c r="AE1006" s="2" ph="1"/>
      <c r="AF1006" s="84" ph="1"/>
      <c r="AG1006" s="84" ph="1"/>
      <c r="AH1006" s="84" ph="1"/>
      <c r="AI1006" s="84" ph="1"/>
      <c r="AJ1006" s="84" ph="1"/>
      <c r="AK1006" s="84" ph="1"/>
      <c r="AL1006" s="84" ph="1"/>
      <c r="AM1006" s="84" ph="1"/>
      <c r="AN1006" s="84" ph="1"/>
      <c r="AO1006" s="84" ph="1"/>
      <c r="AP1006" s="84" ph="1"/>
      <c r="AQ1006" s="84" ph="1"/>
      <c r="AR1006" s="84" ph="1"/>
      <c r="AS1006" s="84" ph="1"/>
      <c r="AT1006" s="84" ph="1"/>
      <c r="AU1006" s="84" ph="1"/>
      <c r="AV1006" s="84" ph="1"/>
      <c r="AW1006" s="84" ph="1"/>
      <c r="AX1006" s="84" ph="1"/>
      <c r="AY1006" s="84" ph="1"/>
      <c r="AZ1006" s="84" ph="1"/>
      <c r="BA1006" s="84" ph="1"/>
      <c r="BB1006" s="84" ph="1"/>
      <c r="BC1006" s="84" ph="1"/>
      <c r="BD1006" s="84" ph="1"/>
      <c r="BE1006" s="84" ph="1"/>
      <c r="BF1006" s="84" ph="1"/>
      <c r="BG1006" s="84" ph="1"/>
      <c r="BH1006" s="84" ph="1"/>
      <c r="BI1006" s="84" ph="1"/>
      <c r="BJ1006" s="84" ph="1"/>
      <c r="BK1006" s="84" ph="1"/>
      <c r="BL1006" s="84" ph="1"/>
      <c r="BM1006" s="84" ph="1"/>
      <c r="BN1006" s="84" ph="1"/>
      <c r="BO1006" s="84" ph="1"/>
      <c r="BP1006" s="84" ph="1"/>
      <c r="BQ1006" s="84" ph="1"/>
      <c r="BR1006" s="84" ph="1"/>
      <c r="BS1006" s="84" ph="1"/>
      <c r="BT1006" s="84" ph="1"/>
      <c r="BU1006" s="84" ph="1"/>
      <c r="BV1006" s="84" ph="1"/>
      <c r="BW1006" s="84" ph="1"/>
      <c r="BX1006" s="84" ph="1"/>
      <c r="BY1006" s="84" ph="1"/>
      <c r="BZ1006" s="84" ph="1"/>
      <c r="CA1006" s="84" ph="1"/>
      <c r="CB1006" s="84" ph="1"/>
      <c r="CC1006" s="84" ph="1"/>
      <c r="CD1006" s="84" ph="1"/>
      <c r="CE1006" s="84" ph="1"/>
      <c r="CF1006" s="84" ph="1"/>
      <c r="CG1006" s="84" ph="1"/>
      <c r="CH1006" s="84" ph="1"/>
      <c r="CI1006" s="84" ph="1"/>
      <c r="CJ1006" s="84" ph="1"/>
      <c r="CK1006" s="84" ph="1"/>
      <c r="CL1006" s="84" ph="1"/>
      <c r="CM1006" s="84" ph="1"/>
      <c r="CN1006" s="84" ph="1"/>
      <c r="CO1006" s="84" ph="1"/>
      <c r="CP1006" s="84" ph="1"/>
      <c r="CQ1006" s="84" ph="1"/>
      <c r="CR1006" s="84" ph="1"/>
      <c r="CS1006" s="84" ph="1"/>
      <c r="CT1006" s="84" ph="1"/>
      <c r="CU1006" s="84" ph="1"/>
      <c r="CV1006" s="84" ph="1"/>
      <c r="CW1006" s="84" ph="1"/>
      <c r="CX1006" s="84" ph="1"/>
      <c r="CY1006" s="84" ph="1"/>
      <c r="CZ1006" s="84" ph="1"/>
      <c r="DA1006" s="84" ph="1"/>
      <c r="DB1006" s="84" ph="1"/>
      <c r="DC1006" s="84" ph="1"/>
      <c r="DD1006" s="84" ph="1"/>
      <c r="DE1006" s="84" ph="1"/>
      <c r="DF1006" s="84" ph="1"/>
      <c r="DG1006" s="84" ph="1"/>
      <c r="DH1006" s="84" ph="1"/>
      <c r="DI1006" s="84" ph="1"/>
      <c r="DJ1006" s="84" ph="1"/>
      <c r="DK1006" s="84" ph="1"/>
      <c r="DL1006" s="84" ph="1"/>
      <c r="DM1006" s="84" ph="1"/>
      <c r="DN1006" s="84" ph="1"/>
      <c r="DO1006" s="84" ph="1"/>
      <c r="DP1006" s="84" ph="1"/>
      <c r="DQ1006" s="84" ph="1"/>
      <c r="DR1006" s="84" ph="1"/>
      <c r="DS1006" s="84" ph="1"/>
      <c r="DT1006" s="84" ph="1"/>
      <c r="DU1006" s="84" ph="1"/>
      <c r="DV1006" s="84" ph="1"/>
      <c r="DW1006" s="84" ph="1"/>
      <c r="DX1006" s="84" ph="1"/>
      <c r="DY1006" s="84" ph="1"/>
      <c r="DZ1006" s="84" ph="1"/>
      <c r="EA1006" s="84" ph="1"/>
      <c r="EB1006" s="84" ph="1"/>
      <c r="EC1006" s="84" ph="1"/>
      <c r="ED1006" s="84" ph="1"/>
      <c r="EE1006" s="84" ph="1"/>
      <c r="EF1006" s="84" ph="1"/>
      <c r="EG1006" s="84" ph="1"/>
      <c r="EH1006" s="84" ph="1"/>
      <c r="EI1006" s="84" ph="1"/>
      <c r="EJ1006" s="84" ph="1"/>
      <c r="EK1006" s="84" ph="1"/>
      <c r="EL1006" s="84" ph="1"/>
      <c r="EM1006" s="84" ph="1"/>
      <c r="EN1006" s="84" ph="1"/>
      <c r="EO1006" s="84" ph="1"/>
      <c r="EP1006" s="84" ph="1"/>
      <c r="EQ1006" s="84" ph="1"/>
      <c r="ER1006" s="84" ph="1"/>
      <c r="ES1006" s="84" ph="1"/>
      <c r="ET1006" s="84" ph="1"/>
      <c r="EU1006" s="84" ph="1"/>
      <c r="EV1006" s="84" ph="1"/>
      <c r="EW1006" s="84" ph="1"/>
      <c r="EX1006" s="84" ph="1"/>
      <c r="EY1006" s="84" ph="1"/>
      <c r="EZ1006" s="84" ph="1"/>
      <c r="FA1006" s="84" ph="1"/>
      <c r="FB1006" s="84" ph="1"/>
      <c r="FC1006" s="84" ph="1"/>
      <c r="FD1006" s="84" ph="1"/>
      <c r="FE1006" s="84" ph="1"/>
      <c r="FF1006" s="84" ph="1"/>
      <c r="FG1006" s="84" ph="1"/>
      <c r="FH1006" s="84" ph="1"/>
      <c r="FI1006" s="84" ph="1"/>
      <c r="FJ1006" s="84" ph="1"/>
      <c r="FK1006" s="84" ph="1"/>
      <c r="FL1006" s="84" ph="1"/>
      <c r="FM1006" s="84" ph="1"/>
      <c r="FN1006" s="84" ph="1"/>
      <c r="FO1006" s="84" ph="1"/>
      <c r="FP1006" s="84" ph="1"/>
      <c r="FQ1006" s="84" ph="1"/>
      <c r="FR1006" s="84" ph="1"/>
      <c r="FS1006" s="84" ph="1"/>
      <c r="FT1006" s="84" ph="1"/>
      <c r="FU1006" s="84" ph="1"/>
      <c r="FV1006" s="84" ph="1"/>
      <c r="FW1006" s="84" ph="1"/>
      <c r="FX1006" s="84" ph="1"/>
      <c r="FY1006" s="84" ph="1"/>
      <c r="FZ1006" s="84" ph="1"/>
      <c r="GA1006" s="84" ph="1"/>
      <c r="GB1006" s="84" ph="1"/>
      <c r="GC1006" s="84" ph="1"/>
      <c r="GD1006" s="84" ph="1"/>
      <c r="GE1006" s="84" ph="1"/>
      <c r="GF1006" s="84" ph="1"/>
      <c r="GG1006" s="84" ph="1"/>
      <c r="GH1006" s="84" ph="1"/>
      <c r="GI1006" s="84" ph="1"/>
      <c r="GJ1006" s="84" ph="1"/>
      <c r="GK1006" s="84" ph="1"/>
      <c r="GL1006" s="84" ph="1"/>
      <c r="GM1006" s="84" ph="1"/>
      <c r="GN1006" s="84" ph="1"/>
      <c r="GO1006" s="84" ph="1"/>
      <c r="GP1006" s="84" ph="1"/>
      <c r="GQ1006" s="84" ph="1"/>
      <c r="GR1006" s="84" ph="1"/>
      <c r="GS1006" s="84" ph="1"/>
      <c r="GT1006" s="84" ph="1"/>
      <c r="GU1006" s="84" ph="1"/>
      <c r="GV1006" s="84" ph="1"/>
      <c r="GW1006" s="84" ph="1"/>
      <c r="GX1006" s="84" ph="1"/>
      <c r="GY1006" s="84" ph="1"/>
      <c r="GZ1006" s="84" ph="1"/>
      <c r="HA1006" s="84" ph="1"/>
      <c r="HB1006" s="84" ph="1"/>
      <c r="HC1006" s="84" ph="1"/>
      <c r="HD1006" s="84" ph="1"/>
      <c r="HE1006" s="84" ph="1"/>
      <c r="HF1006" s="84" ph="1"/>
      <c r="HG1006" s="84" ph="1"/>
      <c r="HH1006" s="84" ph="1"/>
      <c r="HI1006" s="84" ph="1"/>
      <c r="HJ1006" s="84" ph="1"/>
      <c r="HK1006" s="84" ph="1"/>
      <c r="HL1006" s="84" ph="1"/>
      <c r="HM1006" s="84" ph="1"/>
      <c r="HN1006" s="84" ph="1"/>
      <c r="HO1006" s="84" ph="1"/>
      <c r="HP1006" s="84" ph="1"/>
      <c r="HQ1006" s="84" ph="1"/>
      <c r="HR1006" s="84" ph="1"/>
      <c r="HS1006" s="84" ph="1"/>
      <c r="HT1006" s="84" ph="1"/>
      <c r="HU1006" s="84" ph="1"/>
      <c r="HV1006" s="84" ph="1"/>
      <c r="HW1006" s="84" ph="1"/>
      <c r="HX1006" s="84" ph="1"/>
      <c r="HY1006" s="84" ph="1"/>
      <c r="HZ1006" s="84" ph="1"/>
      <c r="IA1006" s="84" ph="1"/>
      <c r="IB1006" s="84" ph="1"/>
      <c r="IC1006" s="84" ph="1"/>
      <c r="ID1006" s="84" ph="1"/>
      <c r="IE1006" s="84" ph="1"/>
      <c r="IF1006" s="84" ph="1"/>
      <c r="IG1006" s="84" ph="1"/>
      <c r="IH1006" s="84" ph="1"/>
      <c r="II1006" s="84" ph="1"/>
      <c r="IJ1006" s="84" ph="1"/>
      <c r="IK1006" s="84" ph="1"/>
      <c r="IL1006" s="84" ph="1"/>
      <c r="IM1006" s="84" ph="1"/>
      <c r="IN1006" s="84" ph="1"/>
      <c r="IO1006" s="84" ph="1"/>
      <c r="IP1006" s="84" ph="1"/>
      <c r="IQ1006" s="84" ph="1"/>
      <c r="IR1006" s="84" ph="1"/>
      <c r="IS1006" s="84" ph="1"/>
      <c r="IT1006" s="84" ph="1"/>
      <c r="IU1006" s="84" ph="1"/>
      <c r="IV1006" s="84" ph="1"/>
      <c r="IW1006" s="84" ph="1"/>
      <c r="IX1006" s="84" ph="1"/>
      <c r="IY1006" s="84" ph="1"/>
      <c r="IZ1006" s="84" ph="1"/>
      <c r="JA1006" s="84" ph="1"/>
      <c r="JB1006" s="84" ph="1"/>
      <c r="JC1006" s="84" ph="1"/>
      <c r="JD1006" s="84" ph="1"/>
      <c r="JE1006" s="84" ph="1"/>
      <c r="JF1006" s="84" ph="1"/>
      <c r="JG1006" s="84" ph="1"/>
      <c r="JH1006" s="84" ph="1"/>
      <c r="JI1006" s="84" ph="1"/>
      <c r="JJ1006" s="84" ph="1"/>
      <c r="JK1006" s="84" ph="1"/>
      <c r="JL1006" s="84" ph="1"/>
      <c r="JM1006" s="84" ph="1"/>
      <c r="JN1006" s="84" ph="1"/>
      <c r="JO1006" s="84" ph="1"/>
      <c r="JP1006" s="84" ph="1"/>
      <c r="JQ1006" s="84" ph="1"/>
      <c r="JR1006" s="84" ph="1"/>
      <c r="JS1006" s="84" ph="1"/>
      <c r="JT1006" s="84" ph="1"/>
      <c r="JU1006" s="84" ph="1"/>
      <c r="JV1006" s="84" ph="1"/>
      <c r="JW1006" s="84" ph="1"/>
      <c r="JX1006" s="84" ph="1"/>
      <c r="JY1006" s="84" ph="1"/>
      <c r="JZ1006" s="84" ph="1"/>
      <c r="KA1006" s="84" ph="1"/>
      <c r="KB1006" s="84" ph="1"/>
      <c r="KC1006" s="84" ph="1"/>
      <c r="KD1006" s="84" ph="1"/>
      <c r="KE1006" s="84" ph="1"/>
      <c r="KF1006" s="84" ph="1"/>
      <c r="KG1006" s="84" ph="1"/>
      <c r="KH1006" s="84" ph="1"/>
      <c r="KI1006" s="84" ph="1"/>
      <c r="KJ1006" s="84" ph="1"/>
      <c r="KK1006" s="84" ph="1"/>
      <c r="KL1006" s="84" ph="1"/>
      <c r="KM1006" s="84" ph="1"/>
      <c r="KN1006" s="84" ph="1"/>
      <c r="KO1006" s="84" ph="1"/>
      <c r="KP1006" s="84" ph="1"/>
      <c r="KQ1006" s="84" ph="1"/>
      <c r="KR1006" s="84" ph="1"/>
      <c r="KS1006" s="84" ph="1"/>
      <c r="KT1006" s="84" ph="1"/>
      <c r="KU1006" s="84" ph="1"/>
      <c r="KV1006" s="84" ph="1"/>
      <c r="KW1006" s="84" ph="1"/>
      <c r="KX1006" s="84" ph="1"/>
      <c r="KY1006" s="84" ph="1"/>
      <c r="KZ1006" s="84" ph="1"/>
      <c r="LA1006" s="84" ph="1"/>
      <c r="LB1006" s="84" ph="1"/>
      <c r="LC1006" s="84" ph="1"/>
      <c r="LD1006" s="84" ph="1"/>
      <c r="LE1006" s="84" ph="1"/>
      <c r="LF1006" s="84" ph="1"/>
      <c r="LG1006" s="84" ph="1"/>
      <c r="LH1006" s="84" ph="1"/>
      <c r="LI1006" s="84" ph="1"/>
      <c r="LJ1006" s="84" ph="1"/>
      <c r="LK1006" s="84" ph="1"/>
      <c r="LL1006" s="84" ph="1"/>
      <c r="LM1006" s="84" ph="1"/>
      <c r="LN1006" s="84" ph="1"/>
      <c r="LO1006" s="84" ph="1"/>
      <c r="LP1006" s="84" ph="1"/>
      <c r="LQ1006" s="84" ph="1"/>
      <c r="LR1006" s="84" ph="1"/>
      <c r="LS1006" s="84" ph="1"/>
      <c r="LT1006" s="84" ph="1"/>
      <c r="LU1006" s="84" ph="1"/>
      <c r="LV1006" s="84" ph="1"/>
      <c r="LW1006" s="84" ph="1"/>
      <c r="LX1006" s="84" ph="1"/>
      <c r="LY1006" s="84" ph="1"/>
      <c r="LZ1006" s="84" ph="1"/>
      <c r="MA1006" s="84" ph="1"/>
      <c r="MB1006" s="84" ph="1"/>
      <c r="MC1006" s="84" ph="1"/>
      <c r="MD1006" s="84" ph="1"/>
      <c r="ME1006" s="84" ph="1"/>
      <c r="MF1006" s="84" ph="1"/>
      <c r="MG1006" s="84" ph="1"/>
      <c r="MH1006" s="84" ph="1"/>
      <c r="MI1006" s="84" ph="1"/>
      <c r="MJ1006" s="84" ph="1"/>
      <c r="MK1006" s="84" ph="1"/>
      <c r="ML1006" s="84" ph="1"/>
      <c r="MM1006" s="84" ph="1"/>
      <c r="MN1006" s="84" ph="1"/>
      <c r="MO1006" s="84" ph="1"/>
      <c r="MP1006" s="84" ph="1"/>
      <c r="MQ1006" s="84" ph="1"/>
      <c r="MR1006" s="84" ph="1"/>
      <c r="MS1006" s="84" ph="1"/>
      <c r="MT1006" s="84" ph="1"/>
      <c r="MU1006" s="84" ph="1"/>
      <c r="MV1006" s="84" ph="1"/>
      <c r="MW1006" s="84" ph="1"/>
      <c r="MX1006" s="84" ph="1"/>
      <c r="MY1006" s="84" ph="1"/>
      <c r="MZ1006" s="84" ph="1"/>
      <c r="NA1006" s="84" ph="1"/>
      <c r="NB1006" s="84" ph="1"/>
      <c r="NC1006" s="84" ph="1"/>
      <c r="ND1006" s="84" ph="1"/>
      <c r="NE1006" s="84" ph="1"/>
      <c r="NF1006" s="84" ph="1"/>
      <c r="NG1006" s="84" ph="1"/>
      <c r="NH1006" s="84" ph="1"/>
      <c r="NI1006" s="84" ph="1"/>
      <c r="NJ1006" s="84" ph="1"/>
      <c r="NK1006" s="84" ph="1"/>
      <c r="NL1006" s="84" ph="1"/>
      <c r="NM1006" s="84" ph="1"/>
      <c r="NN1006" s="84" ph="1"/>
      <c r="NO1006" s="84" ph="1"/>
      <c r="NP1006" s="84" ph="1"/>
      <c r="NQ1006" s="84" ph="1"/>
      <c r="NR1006" s="84" ph="1"/>
      <c r="NS1006" s="84" ph="1"/>
      <c r="NT1006" s="84" ph="1"/>
      <c r="NU1006" s="84" ph="1"/>
      <c r="NV1006" s="84" ph="1"/>
      <c r="NW1006" s="84" ph="1"/>
      <c r="NX1006" s="84" ph="1"/>
      <c r="NY1006" s="84" ph="1"/>
      <c r="NZ1006" s="84" ph="1"/>
      <c r="OA1006" s="84" ph="1"/>
      <c r="OB1006" s="84" ph="1"/>
      <c r="OC1006" s="84" ph="1"/>
      <c r="OD1006" s="84" ph="1"/>
      <c r="OE1006" s="84" ph="1"/>
      <c r="OF1006" s="84" ph="1"/>
      <c r="OG1006" s="84" ph="1"/>
      <c r="OH1006" s="84" ph="1"/>
      <c r="OI1006" s="84" ph="1"/>
      <c r="OJ1006" s="84" ph="1"/>
      <c r="OK1006" s="84" ph="1"/>
      <c r="OL1006" s="84" ph="1"/>
      <c r="OM1006" s="84" ph="1"/>
      <c r="ON1006" s="84" ph="1"/>
      <c r="OO1006" s="84" ph="1"/>
      <c r="OP1006" s="84" ph="1"/>
      <c r="OQ1006" s="84" ph="1"/>
      <c r="OR1006" s="84" ph="1"/>
      <c r="OS1006" s="84" ph="1"/>
      <c r="OT1006" s="84" ph="1"/>
      <c r="OU1006" s="84" ph="1"/>
      <c r="OV1006" s="84" ph="1"/>
      <c r="OW1006" s="84" ph="1"/>
      <c r="OX1006" s="84" ph="1"/>
      <c r="OY1006" s="84" ph="1"/>
      <c r="OZ1006" s="84" ph="1"/>
      <c r="PA1006" s="84" ph="1"/>
      <c r="PB1006" s="84" ph="1"/>
      <c r="PC1006" s="84" ph="1"/>
      <c r="PD1006" s="84" ph="1"/>
      <c r="PE1006" s="84" ph="1"/>
      <c r="PF1006" s="84" ph="1"/>
      <c r="PG1006" s="84" ph="1"/>
      <c r="PH1006" s="84" ph="1"/>
      <c r="PI1006" s="84" ph="1"/>
      <c r="PJ1006" s="84" ph="1"/>
      <c r="PK1006" s="84" ph="1"/>
      <c r="PL1006" s="84" ph="1"/>
      <c r="PM1006" s="84" ph="1"/>
      <c r="PN1006" s="84" ph="1"/>
      <c r="PO1006" s="84" ph="1"/>
      <c r="PP1006" s="84" ph="1"/>
      <c r="PQ1006" s="84" ph="1"/>
      <c r="PR1006" s="84" ph="1"/>
      <c r="PS1006" s="84" ph="1"/>
      <c r="PT1006" s="84" ph="1"/>
      <c r="PU1006" s="84" ph="1"/>
      <c r="PV1006" s="84" ph="1"/>
      <c r="PW1006" s="84" ph="1"/>
      <c r="PX1006" s="84" ph="1"/>
      <c r="PY1006" s="84" ph="1"/>
      <c r="PZ1006" s="84" ph="1"/>
      <c r="QA1006" s="84" ph="1"/>
      <c r="QB1006" s="84" ph="1"/>
      <c r="QC1006" s="84" ph="1"/>
      <c r="QD1006" s="84" ph="1"/>
      <c r="QE1006" s="84" ph="1"/>
      <c r="QF1006" s="84" ph="1"/>
      <c r="QG1006" s="84" ph="1"/>
      <c r="QH1006" s="84" ph="1"/>
      <c r="QI1006" s="84" ph="1"/>
      <c r="QJ1006" s="84" ph="1"/>
      <c r="QK1006" s="84" ph="1"/>
      <c r="QL1006" s="84" ph="1"/>
      <c r="QM1006" s="84" ph="1"/>
      <c r="QN1006" s="84" ph="1"/>
      <c r="QO1006" s="84" ph="1"/>
      <c r="QP1006" s="84" ph="1"/>
      <c r="QQ1006" s="84" ph="1"/>
      <c r="QR1006" s="84" ph="1"/>
      <c r="QS1006" s="84" ph="1"/>
      <c r="QT1006" s="84" ph="1"/>
      <c r="QU1006" s="84" ph="1"/>
      <c r="QV1006" s="84" ph="1"/>
      <c r="QW1006" s="84" ph="1"/>
      <c r="QX1006" s="84" ph="1"/>
      <c r="QY1006" s="84" ph="1"/>
      <c r="QZ1006" s="84" ph="1"/>
      <c r="RA1006" s="84" ph="1"/>
      <c r="RB1006" s="84" ph="1"/>
      <c r="RC1006" s="84" ph="1"/>
      <c r="RD1006" s="84" ph="1"/>
      <c r="RE1006" s="84" ph="1"/>
      <c r="RF1006" s="84" ph="1"/>
      <c r="RG1006" s="84" ph="1"/>
      <c r="RH1006" s="84" ph="1"/>
      <c r="RI1006" s="84" ph="1"/>
      <c r="RJ1006" s="84" ph="1"/>
      <c r="RK1006" s="84" ph="1"/>
      <c r="RL1006" s="84" ph="1"/>
      <c r="RM1006" s="84" ph="1"/>
      <c r="RN1006" s="84" ph="1"/>
      <c r="RO1006" s="84" ph="1"/>
      <c r="RP1006" s="84" ph="1"/>
      <c r="RQ1006" s="84" ph="1"/>
      <c r="RR1006" s="84" ph="1"/>
      <c r="RS1006" s="84" ph="1"/>
      <c r="RT1006" s="84" ph="1"/>
      <c r="RU1006" s="84" ph="1"/>
      <c r="RV1006" s="84" ph="1"/>
      <c r="RW1006" s="84" ph="1"/>
      <c r="RX1006" s="84" ph="1"/>
      <c r="RY1006" s="84" ph="1"/>
      <c r="RZ1006" s="84" ph="1"/>
      <c r="SA1006" s="84" ph="1"/>
      <c r="SB1006" s="84" ph="1"/>
      <c r="SC1006" s="84" ph="1"/>
      <c r="SD1006" s="84" ph="1"/>
      <c r="SE1006" s="84" ph="1"/>
      <c r="SF1006" s="84" ph="1"/>
      <c r="SG1006" s="84" ph="1"/>
      <c r="SH1006" s="84" ph="1"/>
      <c r="SI1006" s="84" ph="1"/>
      <c r="SJ1006" s="84" ph="1"/>
      <c r="SK1006" s="84" ph="1"/>
      <c r="SL1006" s="84" ph="1"/>
      <c r="SM1006" s="84" ph="1"/>
      <c r="SN1006" s="84" ph="1"/>
      <c r="SO1006" s="84" ph="1"/>
      <c r="SP1006" s="84" ph="1"/>
      <c r="SQ1006" s="84" ph="1"/>
      <c r="SR1006" s="84" ph="1"/>
      <c r="SS1006" s="84" ph="1"/>
      <c r="ST1006" s="84" ph="1"/>
      <c r="SU1006" s="84" ph="1"/>
      <c r="SV1006" s="84" ph="1"/>
      <c r="SW1006" s="84" ph="1"/>
      <c r="SX1006" s="84" ph="1"/>
      <c r="SY1006" s="84" ph="1"/>
      <c r="SZ1006" s="84" ph="1"/>
      <c r="TA1006" s="84" ph="1"/>
      <c r="TB1006" s="84" ph="1"/>
      <c r="TC1006" s="84" ph="1"/>
      <c r="TD1006" s="84" ph="1"/>
      <c r="TE1006" s="84" ph="1"/>
      <c r="TF1006" s="84" ph="1"/>
      <c r="TG1006" s="84" ph="1"/>
      <c r="TH1006" s="84" ph="1"/>
      <c r="TI1006" s="84" ph="1"/>
      <c r="TJ1006" s="84" ph="1"/>
      <c r="TK1006" s="84" ph="1"/>
      <c r="TL1006" s="84" ph="1"/>
      <c r="TM1006" s="84" ph="1"/>
      <c r="TN1006" s="84" ph="1"/>
      <c r="TO1006" s="84" ph="1"/>
      <c r="TP1006" s="84" ph="1"/>
      <c r="TQ1006" s="84" ph="1"/>
      <c r="TR1006" s="84" ph="1"/>
      <c r="TS1006" s="84" ph="1"/>
      <c r="TT1006" s="84" ph="1"/>
      <c r="TU1006" s="84" ph="1"/>
      <c r="TV1006" s="84" ph="1"/>
      <c r="TW1006" s="84" ph="1"/>
      <c r="TX1006" s="84" ph="1"/>
      <c r="TY1006" s="84" ph="1"/>
      <c r="TZ1006" s="84" ph="1"/>
      <c r="UA1006" s="84" ph="1"/>
      <c r="UB1006" s="84" ph="1"/>
      <c r="UC1006" s="84" ph="1"/>
      <c r="UD1006" s="84" ph="1"/>
      <c r="UE1006" s="84" ph="1"/>
      <c r="UF1006" s="84" ph="1"/>
      <c r="UG1006" s="84" ph="1"/>
      <c r="UH1006" s="84" ph="1"/>
      <c r="UI1006" s="84" ph="1"/>
      <c r="UJ1006" s="84" ph="1"/>
      <c r="UK1006" s="84" ph="1"/>
      <c r="UL1006" s="84" ph="1"/>
      <c r="UM1006" s="84" ph="1"/>
      <c r="UN1006" s="84" ph="1"/>
      <c r="UO1006" s="84" ph="1"/>
      <c r="UP1006" s="84" ph="1"/>
      <c r="UQ1006" s="84" ph="1"/>
      <c r="UR1006" s="84" ph="1"/>
      <c r="US1006" s="84" ph="1"/>
      <c r="UT1006" s="84" ph="1"/>
      <c r="UU1006" s="84" ph="1"/>
      <c r="UV1006" s="84" ph="1"/>
      <c r="UW1006" s="84" ph="1"/>
      <c r="UX1006" s="84" ph="1"/>
      <c r="UY1006" s="84" ph="1"/>
      <c r="UZ1006" s="84" ph="1"/>
      <c r="VA1006" s="84" ph="1"/>
      <c r="VB1006" s="84" ph="1"/>
      <c r="VC1006" s="84" ph="1"/>
      <c r="VD1006" s="84" ph="1"/>
      <c r="VE1006" s="84" ph="1"/>
      <c r="VF1006" s="84" ph="1"/>
      <c r="VG1006" s="84" ph="1"/>
      <c r="VH1006" s="84" ph="1"/>
      <c r="VI1006" s="84" ph="1"/>
      <c r="VJ1006" s="84" ph="1"/>
      <c r="VK1006" s="84" ph="1"/>
      <c r="VL1006" s="84" ph="1"/>
      <c r="VM1006" s="84" ph="1"/>
      <c r="VN1006" s="84" ph="1"/>
      <c r="VO1006" s="84" ph="1"/>
      <c r="VP1006" s="84" ph="1"/>
      <c r="VQ1006" s="84" ph="1"/>
      <c r="VR1006" s="84" ph="1"/>
      <c r="VS1006" s="84" ph="1"/>
      <c r="VT1006" s="84" ph="1"/>
      <c r="VU1006" s="84" ph="1"/>
      <c r="VV1006" s="84" ph="1"/>
      <c r="VW1006" s="84" ph="1"/>
      <c r="VX1006" s="84" ph="1"/>
      <c r="VY1006" s="84" ph="1"/>
      <c r="VZ1006" s="84" ph="1"/>
      <c r="WA1006" s="84" ph="1"/>
      <c r="WB1006" s="84" ph="1"/>
      <c r="WC1006" s="84" ph="1"/>
      <c r="WD1006" s="84" ph="1"/>
      <c r="WE1006" s="84" ph="1"/>
      <c r="WF1006" s="84" ph="1"/>
      <c r="WG1006" s="84" ph="1"/>
      <c r="WH1006" s="84" ph="1"/>
      <c r="WI1006" s="84" ph="1"/>
      <c r="WJ1006" s="84" ph="1"/>
      <c r="WK1006" s="84" ph="1"/>
      <c r="WL1006" s="84" ph="1"/>
      <c r="WM1006" s="84" ph="1"/>
      <c r="WN1006" s="84" ph="1"/>
      <c r="WO1006" s="84" ph="1"/>
      <c r="WP1006" s="84" ph="1"/>
      <c r="WQ1006" s="84" ph="1"/>
      <c r="WR1006" s="84" ph="1"/>
      <c r="WS1006" s="84" ph="1"/>
      <c r="WT1006" s="84" ph="1"/>
      <c r="WU1006" s="84" ph="1"/>
      <c r="WV1006" s="84" ph="1"/>
      <c r="WW1006" s="84" ph="1"/>
      <c r="WX1006" s="84" ph="1"/>
      <c r="WY1006" s="84" ph="1"/>
      <c r="WZ1006" s="84" ph="1"/>
      <c r="XA1006" s="84" ph="1"/>
      <c r="XB1006" s="84" ph="1"/>
      <c r="XC1006" s="84" ph="1"/>
      <c r="XD1006" s="84" ph="1"/>
      <c r="XE1006" s="84" ph="1"/>
      <c r="XF1006" s="84" ph="1"/>
      <c r="XG1006" s="84" ph="1"/>
      <c r="XH1006" s="84" ph="1"/>
      <c r="XI1006" s="84" ph="1"/>
      <c r="XJ1006" s="84" ph="1"/>
      <c r="XK1006" s="84" ph="1"/>
      <c r="XL1006" s="84" ph="1"/>
      <c r="XM1006" s="84" ph="1"/>
      <c r="XN1006" s="84" ph="1"/>
      <c r="XO1006" s="84" ph="1"/>
      <c r="XP1006" s="84" ph="1"/>
      <c r="XQ1006" s="84" ph="1"/>
      <c r="XR1006" s="84" ph="1"/>
      <c r="XS1006" s="84" ph="1"/>
      <c r="XT1006" s="84" ph="1"/>
      <c r="XU1006" s="84" ph="1"/>
      <c r="XV1006" s="84" ph="1"/>
      <c r="XW1006" s="84" ph="1"/>
      <c r="XX1006" s="84" ph="1"/>
      <c r="XY1006" s="84" ph="1"/>
      <c r="XZ1006" s="84" ph="1"/>
      <c r="YA1006" s="84" ph="1"/>
      <c r="YB1006" s="84" ph="1"/>
      <c r="YC1006" s="84" ph="1"/>
      <c r="YD1006" s="84" ph="1"/>
      <c r="YE1006" s="84" ph="1"/>
      <c r="YF1006" s="84" ph="1"/>
      <c r="YG1006" s="84" ph="1"/>
      <c r="YH1006" s="84" ph="1"/>
      <c r="YI1006" s="84" ph="1"/>
      <c r="YJ1006" s="84" ph="1"/>
      <c r="YK1006" s="84" ph="1"/>
      <c r="YL1006" s="84" ph="1"/>
      <c r="YM1006" s="84" ph="1"/>
      <c r="YN1006" s="84" ph="1"/>
      <c r="YO1006" s="84" ph="1"/>
      <c r="YP1006" s="84" ph="1"/>
      <c r="YQ1006" s="84" ph="1"/>
      <c r="YR1006" s="84" ph="1"/>
      <c r="YS1006" s="84" ph="1"/>
      <c r="YT1006" s="84" ph="1"/>
      <c r="YU1006" s="84" ph="1"/>
      <c r="YV1006" s="84" ph="1"/>
      <c r="YW1006" s="84" ph="1"/>
      <c r="YX1006" s="84" ph="1"/>
      <c r="YY1006" s="84" ph="1"/>
      <c r="YZ1006" s="84" ph="1"/>
      <c r="ZA1006" s="84" ph="1"/>
      <c r="ZB1006" s="84" ph="1"/>
      <c r="ZC1006" s="84" ph="1"/>
      <c r="ZD1006" s="84" ph="1"/>
      <c r="ZE1006" s="84" ph="1"/>
      <c r="ZF1006" s="84" ph="1"/>
      <c r="ZG1006" s="84" ph="1"/>
      <c r="ZH1006" s="84" ph="1"/>
      <c r="ZI1006" s="84" ph="1"/>
      <c r="ZJ1006" s="84" ph="1"/>
      <c r="ZK1006" s="84" ph="1"/>
      <c r="ZL1006" s="84" ph="1"/>
      <c r="ZM1006" s="84" ph="1"/>
      <c r="ZN1006" s="84" ph="1"/>
      <c r="ZO1006" s="84" ph="1"/>
      <c r="ZP1006" s="84" ph="1"/>
      <c r="ZQ1006" s="84" ph="1"/>
      <c r="ZR1006" s="84" ph="1"/>
      <c r="ZS1006" s="84" ph="1"/>
      <c r="ZT1006" s="84" ph="1"/>
      <c r="ZU1006" s="84" ph="1"/>
      <c r="ZV1006" s="84" ph="1"/>
      <c r="ZW1006" s="84" ph="1"/>
      <c r="ZX1006" s="84" ph="1"/>
      <c r="ZY1006" s="84" ph="1"/>
      <c r="ZZ1006" s="84" ph="1"/>
      <c r="AAA1006" s="84" ph="1"/>
      <c r="AAB1006" s="84" ph="1"/>
      <c r="AAC1006" s="84" ph="1"/>
      <c r="AAD1006" s="84" ph="1"/>
      <c r="AAE1006" s="84" ph="1"/>
      <c r="AAF1006" s="84" ph="1"/>
      <c r="AAG1006" s="84" ph="1"/>
      <c r="AAH1006" s="84" ph="1"/>
      <c r="AAI1006" s="84" ph="1"/>
      <c r="AAJ1006" s="84" ph="1"/>
      <c r="AAK1006" s="84" ph="1"/>
      <c r="AAL1006" s="84" ph="1"/>
      <c r="AAM1006" s="84" ph="1"/>
      <c r="AAN1006" s="84" ph="1"/>
      <c r="AAO1006" s="84" ph="1"/>
      <c r="AAP1006" s="84" ph="1"/>
      <c r="AAQ1006" s="84" ph="1"/>
      <c r="AAR1006" s="84" ph="1"/>
      <c r="AAS1006" s="84" ph="1"/>
      <c r="AAT1006" s="84" ph="1"/>
      <c r="AAU1006" s="84" ph="1"/>
      <c r="AAV1006" s="84" ph="1"/>
      <c r="AAW1006" s="84" ph="1"/>
      <c r="AAX1006" s="84" ph="1"/>
      <c r="AAY1006" s="84" ph="1"/>
      <c r="AAZ1006" s="84" ph="1"/>
      <c r="ABA1006" s="84" ph="1"/>
      <c r="ABB1006" s="84" ph="1"/>
      <c r="ABC1006" s="84" ph="1"/>
      <c r="ABD1006" s="84" ph="1"/>
      <c r="ABE1006" s="84" ph="1"/>
      <c r="ABF1006" s="84" ph="1"/>
      <c r="ABG1006" s="84" ph="1"/>
      <c r="ABH1006" s="84" ph="1"/>
      <c r="ABI1006" s="84" ph="1"/>
      <c r="ABJ1006" s="84" ph="1"/>
      <c r="ABK1006" s="84" ph="1"/>
      <c r="ABL1006" s="84" ph="1"/>
      <c r="ABM1006" s="84" ph="1"/>
      <c r="ABN1006" s="84" ph="1"/>
      <c r="ABO1006" s="84" ph="1"/>
      <c r="ABP1006" s="84" ph="1"/>
      <c r="ABQ1006" s="84" ph="1"/>
      <c r="ABR1006" s="84" ph="1"/>
      <c r="ABS1006" s="84" ph="1"/>
      <c r="ABT1006" s="84" ph="1"/>
      <c r="ABU1006" s="84" ph="1"/>
      <c r="ABV1006" s="84" ph="1"/>
      <c r="ABW1006" s="84" ph="1"/>
      <c r="ABX1006" s="84" ph="1"/>
      <c r="ABY1006" s="84" ph="1"/>
      <c r="ABZ1006" s="84" ph="1"/>
      <c r="ACA1006" s="84" ph="1"/>
      <c r="ACB1006" s="84" ph="1"/>
      <c r="ACC1006" s="84" ph="1"/>
      <c r="ACD1006" s="84" ph="1"/>
      <c r="ACE1006" s="84" ph="1"/>
      <c r="ACF1006" s="84" ph="1"/>
      <c r="ACG1006" s="84" ph="1"/>
      <c r="ACH1006" s="84" ph="1"/>
      <c r="ACI1006" s="84" ph="1"/>
      <c r="ACJ1006" s="84" ph="1"/>
      <c r="ACK1006" s="84" ph="1"/>
      <c r="ACL1006" s="84" ph="1"/>
      <c r="ACM1006" s="84" ph="1"/>
      <c r="ACN1006" s="84" ph="1"/>
      <c r="ACO1006" s="84" ph="1"/>
      <c r="ACP1006" s="84" ph="1"/>
      <c r="ACQ1006" s="84" ph="1"/>
      <c r="ACR1006" s="84" ph="1"/>
      <c r="ACS1006" s="84" ph="1"/>
      <c r="ACT1006" s="84" ph="1"/>
      <c r="ACU1006" s="84" ph="1"/>
      <c r="ACV1006" s="84" ph="1"/>
      <c r="ACW1006" s="84" ph="1"/>
      <c r="ACX1006" s="84" ph="1"/>
      <c r="ACY1006" s="84" ph="1"/>
      <c r="ACZ1006" s="84" ph="1"/>
      <c r="ADA1006" s="84" ph="1"/>
      <c r="ADB1006" s="84" ph="1"/>
      <c r="ADC1006" s="84" ph="1"/>
      <c r="ADD1006" s="84" ph="1"/>
      <c r="ADE1006" s="84" ph="1"/>
      <c r="ADF1006" s="84" ph="1"/>
      <c r="ADG1006" s="84" ph="1"/>
      <c r="ADH1006" s="84" ph="1"/>
      <c r="ADI1006" s="84" ph="1"/>
      <c r="ADJ1006" s="84" ph="1"/>
      <c r="ADK1006" s="84" ph="1"/>
      <c r="ADL1006" s="84" ph="1"/>
      <c r="ADM1006" s="84" ph="1"/>
      <c r="ADN1006" s="84" ph="1"/>
      <c r="ADO1006" s="84" ph="1"/>
      <c r="ADP1006" s="84" ph="1"/>
      <c r="ADQ1006" s="84" ph="1"/>
      <c r="ADR1006" s="84" ph="1"/>
      <c r="ADS1006" s="84" ph="1"/>
      <c r="ADT1006" s="84" ph="1"/>
      <c r="ADU1006" s="84" ph="1"/>
      <c r="ADV1006" s="84" ph="1"/>
      <c r="ADW1006" s="84" ph="1"/>
      <c r="ADX1006" s="84" ph="1"/>
      <c r="ADY1006" s="84" ph="1"/>
      <c r="ADZ1006" s="84" ph="1"/>
      <c r="AEA1006" s="84" ph="1"/>
      <c r="AEB1006" s="84" ph="1"/>
      <c r="AEC1006" s="84" ph="1"/>
      <c r="AED1006" s="84" ph="1"/>
      <c r="AEE1006" s="84" ph="1"/>
      <c r="AEF1006" s="84" ph="1"/>
      <c r="AEG1006" s="84" ph="1"/>
      <c r="AEH1006" s="84" ph="1"/>
      <c r="AEI1006" s="84" ph="1"/>
      <c r="AEJ1006" s="84" ph="1"/>
      <c r="AEK1006" s="84" ph="1"/>
      <c r="AEL1006" s="84" ph="1"/>
      <c r="AEM1006" s="84" ph="1"/>
      <c r="AEN1006" s="84" ph="1"/>
      <c r="AEO1006" s="84" ph="1"/>
      <c r="AEP1006" s="84" ph="1"/>
      <c r="AEQ1006" s="84" ph="1"/>
      <c r="AER1006" s="84" ph="1"/>
      <c r="AES1006" s="84" ph="1"/>
      <c r="AET1006" s="84" ph="1"/>
      <c r="AEU1006" s="84" ph="1"/>
      <c r="AEV1006" s="84" ph="1"/>
      <c r="AEW1006" s="84" ph="1"/>
      <c r="AEX1006" s="84" ph="1"/>
      <c r="AEY1006" s="84" ph="1"/>
      <c r="AEZ1006" s="84" ph="1"/>
      <c r="AFA1006" s="84" ph="1"/>
      <c r="AFB1006" s="84" ph="1"/>
      <c r="AFC1006" s="84" ph="1"/>
      <c r="AFD1006" s="84" ph="1"/>
      <c r="AFE1006" s="84" ph="1"/>
      <c r="AFF1006" s="84" ph="1"/>
      <c r="AFG1006" s="84" ph="1"/>
      <c r="AFH1006" s="84" ph="1"/>
      <c r="AFI1006" s="84" ph="1"/>
      <c r="AFJ1006" s="84" ph="1"/>
      <c r="AFK1006" s="84" ph="1"/>
      <c r="AFL1006" s="84" ph="1"/>
      <c r="AFM1006" s="84" ph="1"/>
      <c r="AFN1006" s="84" ph="1"/>
      <c r="AFO1006" s="84" ph="1"/>
      <c r="AFP1006" s="84" ph="1"/>
      <c r="AFQ1006" s="84" ph="1"/>
      <c r="AFR1006" s="84" ph="1"/>
      <c r="AFS1006" s="84" ph="1"/>
      <c r="AFT1006" s="84" ph="1"/>
      <c r="AFU1006" s="84" ph="1"/>
      <c r="AFV1006" s="84" ph="1"/>
      <c r="AFW1006" s="84" ph="1"/>
      <c r="AFX1006" s="84" ph="1"/>
      <c r="AFY1006" s="84" ph="1"/>
      <c r="AFZ1006" s="84" ph="1"/>
      <c r="AGA1006" s="84" ph="1"/>
      <c r="AGB1006" s="84" ph="1"/>
      <c r="AGC1006" s="84" ph="1"/>
      <c r="AGD1006" s="84" ph="1"/>
      <c r="AGE1006" s="84" ph="1"/>
      <c r="AGF1006" s="84" ph="1"/>
      <c r="AGG1006" s="84" ph="1"/>
      <c r="AGH1006" s="84" ph="1"/>
      <c r="AGI1006" s="84" ph="1"/>
      <c r="AGJ1006" s="84" ph="1"/>
      <c r="AGK1006" s="84" ph="1"/>
      <c r="AGL1006" s="84" ph="1"/>
      <c r="AGM1006" s="84" ph="1"/>
      <c r="AGN1006" s="84" ph="1"/>
      <c r="AGO1006" s="84" ph="1"/>
      <c r="AGP1006" s="84" ph="1"/>
      <c r="AGQ1006" s="84" ph="1"/>
      <c r="AGR1006" s="84" ph="1"/>
      <c r="AGS1006" s="84" ph="1"/>
      <c r="AGT1006" s="84" ph="1"/>
      <c r="AGU1006" s="84" ph="1"/>
      <c r="AGV1006" s="84" ph="1"/>
      <c r="AGW1006" s="84" ph="1"/>
      <c r="AGX1006" s="84" ph="1"/>
      <c r="AGY1006" s="84" ph="1"/>
      <c r="AGZ1006" s="84" ph="1"/>
      <c r="AHA1006" s="84" ph="1"/>
      <c r="AHB1006" s="84" ph="1"/>
      <c r="AHC1006" s="84" ph="1"/>
      <c r="AHD1006" s="84" ph="1"/>
      <c r="AHE1006" s="84" ph="1"/>
      <c r="AHF1006" s="84" ph="1"/>
      <c r="AHG1006" s="84" ph="1"/>
      <c r="AHH1006" s="84" ph="1"/>
      <c r="AHI1006" s="84" ph="1"/>
      <c r="AHJ1006" s="84" ph="1"/>
      <c r="AHK1006" s="84" ph="1"/>
      <c r="AHL1006" s="84" ph="1"/>
      <c r="AHM1006" s="84" ph="1"/>
      <c r="AHN1006" s="84" ph="1"/>
      <c r="AHO1006" s="84" ph="1"/>
      <c r="AHP1006" s="84" ph="1"/>
      <c r="AHQ1006" s="84" ph="1"/>
      <c r="AHR1006" s="84" ph="1"/>
      <c r="AHS1006" s="84" ph="1"/>
      <c r="AHT1006" s="84" ph="1"/>
      <c r="AHU1006" s="84" ph="1"/>
      <c r="AHV1006" s="84" ph="1"/>
      <c r="AHW1006" s="84" ph="1"/>
      <c r="AHX1006" s="84" ph="1"/>
      <c r="AHY1006" s="84" ph="1"/>
      <c r="AHZ1006" s="84" ph="1"/>
      <c r="AIA1006" s="84" ph="1"/>
      <c r="AIB1006" s="84" ph="1"/>
      <c r="AIC1006" s="84" ph="1"/>
      <c r="AID1006" s="84" ph="1"/>
      <c r="AIE1006" s="84" ph="1"/>
      <c r="AIF1006" s="84" ph="1"/>
      <c r="AIG1006" s="84" ph="1"/>
      <c r="AIH1006" s="84" ph="1"/>
      <c r="AII1006" s="84" ph="1"/>
      <c r="AIJ1006" s="84" ph="1"/>
      <c r="AIK1006" s="84" ph="1"/>
      <c r="AIL1006" s="84" ph="1"/>
      <c r="AIM1006" s="84" ph="1"/>
      <c r="AIN1006" s="84" ph="1"/>
      <c r="AIO1006" s="84" ph="1"/>
      <c r="AIP1006" s="84" ph="1"/>
      <c r="AIQ1006" s="84" ph="1"/>
      <c r="AIR1006" s="84" ph="1"/>
      <c r="AIS1006" s="84" ph="1"/>
      <c r="AIT1006" s="84" ph="1"/>
      <c r="AIU1006" s="84" ph="1"/>
      <c r="AIV1006" s="84" ph="1"/>
      <c r="AIW1006" s="84" ph="1"/>
      <c r="AIX1006" s="84" ph="1"/>
      <c r="AIY1006" s="84" ph="1"/>
      <c r="AIZ1006" s="84" ph="1"/>
      <c r="AJA1006" s="84" ph="1"/>
      <c r="AJB1006" s="84" ph="1"/>
      <c r="AJC1006" s="84" ph="1"/>
      <c r="AJD1006" s="84" ph="1"/>
      <c r="AJE1006" s="84" ph="1"/>
      <c r="AJF1006" s="84" ph="1"/>
      <c r="AJG1006" s="84" ph="1"/>
      <c r="AJH1006" s="84" ph="1"/>
      <c r="AJI1006" s="84" ph="1"/>
      <c r="AJJ1006" s="84" ph="1"/>
      <c r="AJK1006" s="84" ph="1"/>
      <c r="AJL1006" s="84" ph="1"/>
      <c r="AJM1006" s="84" ph="1"/>
      <c r="AJN1006" s="84" ph="1"/>
      <c r="AJO1006" s="84" ph="1"/>
      <c r="AJP1006" s="84" ph="1"/>
      <c r="AJQ1006" s="84" ph="1"/>
      <c r="AJR1006" s="84" ph="1"/>
      <c r="AJS1006" s="84" ph="1"/>
      <c r="AJT1006" s="84" ph="1"/>
      <c r="AJU1006" s="84" ph="1"/>
      <c r="AJV1006" s="84" ph="1"/>
      <c r="AJW1006" s="84" ph="1"/>
      <c r="AJX1006" s="84" ph="1"/>
      <c r="AJY1006" s="84" ph="1"/>
      <c r="AJZ1006" s="84" ph="1"/>
      <c r="AKA1006" s="84" ph="1"/>
      <c r="AKB1006" s="84" ph="1"/>
      <c r="AKC1006" s="84" ph="1"/>
      <c r="AKD1006" s="84" ph="1"/>
      <c r="AKE1006" s="84" ph="1"/>
      <c r="AKF1006" s="84" ph="1"/>
      <c r="AKG1006" s="84" ph="1"/>
      <c r="AKH1006" s="84" ph="1"/>
      <c r="AKI1006" s="84" ph="1"/>
      <c r="AKJ1006" s="84" ph="1"/>
      <c r="AKK1006" s="84" ph="1"/>
      <c r="AKL1006" s="84" ph="1"/>
      <c r="AKM1006" s="84" ph="1"/>
      <c r="AKN1006" s="84" ph="1"/>
      <c r="AKO1006" s="84" ph="1"/>
      <c r="AKP1006" s="84" ph="1"/>
      <c r="AKQ1006" s="84" ph="1"/>
      <c r="AKR1006" s="84" ph="1"/>
      <c r="AKS1006" s="84" ph="1"/>
      <c r="AKT1006" s="84" ph="1"/>
      <c r="AKU1006" s="84" ph="1"/>
      <c r="AKV1006" s="84" ph="1"/>
      <c r="AKW1006" s="84" ph="1"/>
      <c r="AKX1006" s="84" ph="1"/>
      <c r="AKY1006" s="84" ph="1"/>
      <c r="AKZ1006" s="84" ph="1"/>
      <c r="ALA1006" s="84" ph="1"/>
      <c r="ALB1006" s="84" ph="1"/>
      <c r="ALC1006" s="84" ph="1"/>
      <c r="ALD1006" s="84" ph="1"/>
      <c r="ALE1006" s="84" ph="1"/>
      <c r="ALF1006" s="84" ph="1"/>
      <c r="ALG1006" s="84" ph="1"/>
      <c r="ALH1006" s="84" ph="1"/>
      <c r="ALI1006" s="84" ph="1"/>
      <c r="ALJ1006" s="84" ph="1"/>
      <c r="ALK1006" s="84" ph="1"/>
      <c r="ALL1006" s="84" ph="1"/>
      <c r="ALM1006" s="84" ph="1"/>
      <c r="ALN1006" s="84" ph="1"/>
      <c r="ALO1006" s="84" ph="1"/>
      <c r="ALP1006" s="84" ph="1"/>
      <c r="ALQ1006" s="84" ph="1"/>
      <c r="ALR1006" s="84" ph="1"/>
      <c r="ALS1006" s="84" ph="1"/>
      <c r="ALT1006" s="84" ph="1"/>
      <c r="ALU1006" s="84" ph="1"/>
      <c r="ALV1006" s="84" ph="1"/>
      <c r="ALW1006" s="84" ph="1"/>
      <c r="ALX1006" s="84" ph="1"/>
      <c r="ALY1006" s="84" ph="1"/>
      <c r="ALZ1006" s="84" ph="1"/>
      <c r="AMA1006" s="84" ph="1"/>
      <c r="AMB1006" s="84" ph="1"/>
      <c r="AMC1006" s="84" ph="1"/>
      <c r="AMD1006" s="84" ph="1"/>
      <c r="AME1006" s="84" ph="1"/>
      <c r="AMF1006" s="84" ph="1"/>
      <c r="AMG1006" s="84" ph="1"/>
      <c r="AMH1006" s="84" ph="1"/>
      <c r="AMI1006" s="84" ph="1"/>
      <c r="AMJ1006" s="84" ph="1"/>
      <c r="AMK1006" s="84" ph="1"/>
      <c r="AML1006" s="84" ph="1"/>
      <c r="AMM1006" s="84" ph="1"/>
      <c r="AMN1006" s="84" ph="1"/>
      <c r="AMO1006" s="84" ph="1"/>
      <c r="AMP1006" s="84" ph="1"/>
      <c r="AMQ1006" s="84" ph="1"/>
      <c r="AMR1006" s="84" ph="1"/>
      <c r="AMS1006" s="84" ph="1"/>
      <c r="AMT1006" s="84" ph="1"/>
      <c r="AMU1006" s="84" ph="1"/>
      <c r="AMV1006" s="84" ph="1"/>
      <c r="AMW1006" s="84" ph="1"/>
      <c r="AMX1006" s="84" ph="1"/>
      <c r="AMY1006" s="84" ph="1"/>
      <c r="AMZ1006" s="84" ph="1"/>
      <c r="ANA1006" s="84" ph="1"/>
      <c r="ANB1006" s="84" ph="1"/>
      <c r="ANC1006" s="84" ph="1"/>
      <c r="AND1006" s="84" ph="1"/>
      <c r="ANE1006" s="84" ph="1"/>
      <c r="ANF1006" s="84" ph="1"/>
      <c r="ANG1006" s="84" ph="1"/>
      <c r="ANH1006" s="84" ph="1"/>
      <c r="ANI1006" s="84" ph="1"/>
      <c r="ANJ1006" s="84" ph="1"/>
      <c r="ANK1006" s="84" ph="1"/>
      <c r="ANL1006" s="84" ph="1"/>
      <c r="ANM1006" s="84" ph="1"/>
      <c r="ANN1006" s="84" ph="1"/>
      <c r="ANO1006" s="84" ph="1"/>
      <c r="ANP1006" s="84" ph="1"/>
      <c r="ANQ1006" s="84" ph="1"/>
      <c r="ANR1006" s="84" ph="1"/>
      <c r="ANS1006" s="84" ph="1"/>
      <c r="ANT1006" s="84" ph="1"/>
      <c r="ANU1006" s="84" ph="1"/>
      <c r="ANV1006" s="84" ph="1"/>
      <c r="ANW1006" s="84" ph="1"/>
      <c r="ANX1006" s="84" ph="1"/>
      <c r="ANY1006" s="84" ph="1"/>
      <c r="ANZ1006" s="84" ph="1"/>
      <c r="AOA1006" s="84" ph="1"/>
      <c r="AOB1006" s="84" ph="1"/>
      <c r="AOC1006" s="84" ph="1"/>
      <c r="AOD1006" s="84" ph="1"/>
      <c r="AOE1006" s="84" ph="1"/>
      <c r="AOF1006" s="84" ph="1"/>
      <c r="AOG1006" s="84" ph="1"/>
      <c r="AOH1006" s="84" ph="1"/>
      <c r="AOI1006" s="84" ph="1"/>
      <c r="AOJ1006" s="84" ph="1"/>
      <c r="AOK1006" s="84" ph="1"/>
      <c r="AOL1006" s="84" ph="1"/>
      <c r="AOM1006" s="84" ph="1"/>
      <c r="AON1006" s="84" ph="1"/>
      <c r="AOO1006" s="84" ph="1"/>
      <c r="AOP1006" s="84" ph="1"/>
      <c r="AOQ1006" s="84" ph="1"/>
      <c r="AOR1006" s="84" ph="1"/>
      <c r="AOS1006" s="84" ph="1"/>
      <c r="AOT1006" s="84" ph="1"/>
      <c r="AOU1006" s="84" ph="1"/>
      <c r="AOV1006" s="84" ph="1"/>
      <c r="AOW1006" s="84" ph="1"/>
      <c r="AOX1006" s="84" ph="1"/>
      <c r="AOY1006" s="84" ph="1"/>
      <c r="AOZ1006" s="84" ph="1"/>
      <c r="APA1006" s="84" ph="1"/>
      <c r="APB1006" s="84" ph="1"/>
      <c r="APC1006" s="84" ph="1"/>
      <c r="APD1006" s="84" ph="1"/>
      <c r="APE1006" s="84" ph="1"/>
      <c r="APF1006" s="84" ph="1"/>
      <c r="APG1006" s="84" ph="1"/>
      <c r="APH1006" s="84" ph="1"/>
      <c r="API1006" s="84" ph="1"/>
      <c r="APJ1006" s="84" ph="1"/>
      <c r="APK1006" s="84" ph="1"/>
      <c r="APL1006" s="84" ph="1"/>
      <c r="APM1006" s="84" ph="1"/>
      <c r="APN1006" s="84" ph="1"/>
      <c r="APO1006" s="84" ph="1"/>
      <c r="APP1006" s="84" ph="1"/>
      <c r="APQ1006" s="84" ph="1"/>
      <c r="APR1006" s="84" ph="1"/>
      <c r="APS1006" s="84" ph="1"/>
      <c r="APT1006" s="84" ph="1"/>
      <c r="APU1006" s="84" ph="1"/>
      <c r="APV1006" s="84" ph="1"/>
      <c r="APW1006" s="84" ph="1"/>
      <c r="APX1006" s="84" ph="1"/>
      <c r="APY1006" s="84" ph="1"/>
      <c r="APZ1006" s="84" ph="1"/>
      <c r="AQA1006" s="84" ph="1"/>
      <c r="AQB1006" s="84" ph="1"/>
      <c r="AQC1006" s="84" ph="1"/>
      <c r="AQD1006" s="84" ph="1"/>
      <c r="AQE1006" s="84" ph="1"/>
      <c r="AQF1006" s="84" ph="1"/>
      <c r="AQG1006" s="84" ph="1"/>
      <c r="AQH1006" s="84" ph="1"/>
      <c r="AQI1006" s="84" ph="1"/>
      <c r="AQJ1006" s="84" ph="1"/>
      <c r="AQK1006" s="84" ph="1"/>
      <c r="AQL1006" s="84" ph="1"/>
      <c r="AQM1006" s="84" ph="1"/>
      <c r="AQN1006" s="84" ph="1"/>
      <c r="AQO1006" s="84" ph="1"/>
      <c r="AQP1006" s="84" ph="1"/>
      <c r="AQQ1006" s="84" ph="1"/>
      <c r="AQR1006" s="84" ph="1"/>
      <c r="AQS1006" s="84" ph="1"/>
      <c r="AQT1006" s="84" ph="1"/>
      <c r="AQU1006" s="84" ph="1"/>
      <c r="AQV1006" s="84" ph="1"/>
      <c r="AQW1006" s="84" ph="1"/>
      <c r="AQX1006" s="84" ph="1"/>
      <c r="AQY1006" s="84" ph="1"/>
      <c r="AQZ1006" s="84" ph="1"/>
      <c r="ARA1006" s="84" ph="1"/>
      <c r="ARB1006" s="84" ph="1"/>
      <c r="ARC1006" s="84" ph="1"/>
      <c r="ARD1006" s="84" ph="1"/>
      <c r="ARE1006" s="84" ph="1"/>
      <c r="ARF1006" s="84" ph="1"/>
      <c r="ARG1006" s="84" ph="1"/>
      <c r="ARH1006" s="84" ph="1"/>
      <c r="ARI1006" s="84" ph="1"/>
      <c r="ARJ1006" s="84" ph="1"/>
      <c r="ARK1006" s="84" ph="1"/>
      <c r="ARL1006" s="84" ph="1"/>
      <c r="ARM1006" s="84" ph="1"/>
      <c r="ARN1006" s="84" ph="1"/>
      <c r="ARO1006" s="84" ph="1"/>
      <c r="ARP1006" s="84" ph="1"/>
      <c r="ARQ1006" s="84" ph="1"/>
      <c r="ARR1006" s="84" ph="1"/>
      <c r="ARS1006" s="84" ph="1"/>
      <c r="ART1006" s="84" ph="1"/>
      <c r="ARU1006" s="84" ph="1"/>
      <c r="ARV1006" s="84" ph="1"/>
      <c r="ARW1006" s="84" ph="1"/>
      <c r="ARX1006" s="84" ph="1"/>
      <c r="ARY1006" s="84" ph="1"/>
      <c r="ARZ1006" s="84" ph="1"/>
      <c r="ASA1006" s="84" ph="1"/>
      <c r="ASB1006" s="84" ph="1"/>
      <c r="ASC1006" s="84" ph="1"/>
      <c r="ASD1006" s="84" ph="1"/>
      <c r="ASE1006" s="84" ph="1"/>
      <c r="ASF1006" s="84" ph="1"/>
      <c r="ASG1006" s="84" ph="1"/>
      <c r="ASH1006" s="84" ph="1"/>
      <c r="ASI1006" s="84" ph="1"/>
      <c r="ASJ1006" s="84" ph="1"/>
      <c r="ASK1006" s="84" ph="1"/>
      <c r="ASL1006" s="84" ph="1"/>
      <c r="ASM1006" s="84" ph="1"/>
      <c r="ASN1006" s="84" ph="1"/>
      <c r="ASO1006" s="84" ph="1"/>
      <c r="ASP1006" s="84" ph="1"/>
      <c r="ASQ1006" s="84" ph="1"/>
      <c r="ASR1006" s="84" ph="1"/>
      <c r="ASS1006" s="84" ph="1"/>
      <c r="AST1006" s="84" ph="1"/>
      <c r="ASU1006" s="84" ph="1"/>
      <c r="ASV1006" s="84" ph="1"/>
      <c r="ASW1006" s="84" ph="1"/>
      <c r="ASX1006" s="84" ph="1"/>
      <c r="ASY1006" s="84" ph="1"/>
      <c r="ASZ1006" s="84" ph="1"/>
      <c r="ATA1006" s="84" ph="1"/>
      <c r="ATB1006" s="84" ph="1"/>
      <c r="ATC1006" s="84" ph="1"/>
      <c r="ATD1006" s="84" ph="1"/>
      <c r="ATE1006" s="84" ph="1"/>
      <c r="ATF1006" s="84" ph="1"/>
      <c r="ATG1006" s="84" ph="1"/>
      <c r="ATH1006" s="84" ph="1"/>
      <c r="ATI1006" s="84" ph="1"/>
      <c r="ATJ1006" s="84" ph="1"/>
      <c r="ATK1006" s="84" ph="1"/>
      <c r="ATL1006" s="84" ph="1"/>
      <c r="ATM1006" s="84" ph="1"/>
      <c r="ATN1006" s="84" ph="1"/>
      <c r="ATO1006" s="84" ph="1"/>
      <c r="ATP1006" s="84" ph="1"/>
      <c r="ATQ1006" s="84" ph="1"/>
      <c r="ATR1006" s="84" ph="1"/>
      <c r="ATS1006" s="84" ph="1"/>
      <c r="ATT1006" s="84" ph="1"/>
      <c r="ATU1006" s="84" ph="1"/>
      <c r="ATV1006" s="84" ph="1"/>
      <c r="ATW1006" s="84" ph="1"/>
      <c r="ATX1006" s="84" ph="1"/>
      <c r="ATY1006" s="84" ph="1"/>
      <c r="ATZ1006" s="84" ph="1"/>
      <c r="AUA1006" s="84" ph="1"/>
      <c r="AUB1006" s="84" ph="1"/>
      <c r="AUC1006" s="84" ph="1"/>
      <c r="AUD1006" s="84" ph="1"/>
      <c r="AUE1006" s="84" ph="1"/>
      <c r="AUF1006" s="84" ph="1"/>
      <c r="AUG1006" s="84" ph="1"/>
      <c r="AUH1006" s="84" ph="1"/>
      <c r="AUI1006" s="84" ph="1"/>
      <c r="AUJ1006" s="84" ph="1"/>
      <c r="AUK1006" s="84" ph="1"/>
      <c r="AUL1006" s="84" ph="1"/>
      <c r="AUM1006" s="84" ph="1"/>
      <c r="AUN1006" s="84" ph="1"/>
      <c r="AUO1006" s="84" ph="1"/>
      <c r="AUP1006" s="84" ph="1"/>
      <c r="AUQ1006" s="84" ph="1"/>
      <c r="AUR1006" s="84" ph="1"/>
      <c r="AUS1006" s="84" ph="1"/>
      <c r="AUT1006" s="84" ph="1"/>
      <c r="AUU1006" s="84" ph="1"/>
      <c r="AUV1006" s="84" ph="1"/>
      <c r="AUW1006" s="84" ph="1"/>
      <c r="AUX1006" s="84" ph="1"/>
      <c r="AUY1006" s="84" ph="1"/>
      <c r="AUZ1006" s="84" ph="1"/>
      <c r="AVA1006" s="84" ph="1"/>
      <c r="AVB1006" s="84" ph="1"/>
      <c r="AVC1006" s="84" ph="1"/>
      <c r="AVD1006" s="84" ph="1"/>
      <c r="AVE1006" s="84" ph="1"/>
      <c r="AVF1006" s="84" ph="1"/>
      <c r="AVG1006" s="84" ph="1"/>
      <c r="AVH1006" s="84" ph="1"/>
      <c r="AVI1006" s="84" ph="1"/>
      <c r="AVJ1006" s="84" ph="1"/>
      <c r="AVK1006" s="84" ph="1"/>
      <c r="AVL1006" s="84" ph="1"/>
      <c r="AVM1006" s="84" ph="1"/>
      <c r="AVN1006" s="84" ph="1"/>
      <c r="AVO1006" s="84" ph="1"/>
      <c r="AVP1006" s="84" ph="1"/>
      <c r="AVQ1006" s="84" ph="1"/>
      <c r="AVR1006" s="84" ph="1"/>
      <c r="AVS1006" s="84" ph="1"/>
      <c r="AVT1006" s="84" ph="1"/>
      <c r="AVU1006" s="84" ph="1"/>
      <c r="AVV1006" s="84" ph="1"/>
      <c r="AVW1006" s="84" ph="1"/>
      <c r="AVX1006" s="84" ph="1"/>
      <c r="AVY1006" s="84" ph="1"/>
      <c r="AVZ1006" s="84" ph="1"/>
      <c r="AWA1006" s="84" ph="1"/>
      <c r="AWB1006" s="84" ph="1"/>
      <c r="AWC1006" s="84" ph="1"/>
      <c r="AWD1006" s="84" ph="1"/>
      <c r="AWE1006" s="84" ph="1"/>
      <c r="AWF1006" s="84" ph="1"/>
      <c r="AWG1006" s="84" ph="1"/>
      <c r="AWH1006" s="84" ph="1"/>
      <c r="AWI1006" s="84" ph="1"/>
      <c r="AWJ1006" s="84" ph="1"/>
      <c r="AWK1006" s="84" ph="1"/>
      <c r="AWL1006" s="84" ph="1"/>
      <c r="AWM1006" s="84" ph="1"/>
      <c r="AWN1006" s="84" ph="1"/>
      <c r="AWO1006" s="84" ph="1"/>
      <c r="AWP1006" s="84" ph="1"/>
      <c r="AWQ1006" s="84" ph="1"/>
      <c r="AWR1006" s="84" ph="1"/>
      <c r="AWS1006" s="84" ph="1"/>
      <c r="AWT1006" s="84" ph="1"/>
      <c r="AWU1006" s="84" ph="1"/>
      <c r="AWV1006" s="84" ph="1"/>
      <c r="AWW1006" s="84" ph="1"/>
      <c r="AWX1006" s="84" ph="1"/>
      <c r="AWY1006" s="84" ph="1"/>
      <c r="AWZ1006" s="84" ph="1"/>
      <c r="AXA1006" s="84" ph="1"/>
      <c r="AXB1006" s="84" ph="1"/>
      <c r="AXC1006" s="84" ph="1"/>
      <c r="AXD1006" s="84" ph="1"/>
      <c r="AXE1006" s="84" ph="1"/>
      <c r="AXF1006" s="84" ph="1"/>
      <c r="AXG1006" s="84" ph="1"/>
      <c r="AXH1006" s="84" ph="1"/>
      <c r="AXI1006" s="84" ph="1"/>
      <c r="AXJ1006" s="84" ph="1"/>
      <c r="AXK1006" s="84" ph="1"/>
      <c r="AXL1006" s="84" ph="1"/>
      <c r="AXM1006" s="84" ph="1"/>
      <c r="AXN1006" s="84" ph="1"/>
      <c r="AXO1006" s="84" ph="1"/>
      <c r="AXP1006" s="84" ph="1"/>
      <c r="AXQ1006" s="84" ph="1"/>
      <c r="AXR1006" s="84" ph="1"/>
      <c r="AXS1006" s="84" ph="1"/>
      <c r="AXT1006" s="84" ph="1"/>
      <c r="AXU1006" s="84" ph="1"/>
      <c r="AXV1006" s="84" ph="1"/>
      <c r="AXW1006" s="84" ph="1"/>
      <c r="AXX1006" s="84" ph="1"/>
      <c r="AXY1006" s="84" ph="1"/>
      <c r="AXZ1006" s="84" ph="1"/>
      <c r="AYA1006" s="84" ph="1"/>
      <c r="AYB1006" s="84" ph="1"/>
      <c r="AYC1006" s="84" ph="1"/>
      <c r="AYD1006" s="84" ph="1"/>
      <c r="AYE1006" s="84" ph="1"/>
      <c r="AYF1006" s="84" ph="1"/>
      <c r="AYG1006" s="84" ph="1"/>
      <c r="AYH1006" s="84" ph="1"/>
      <c r="AYI1006" s="84" ph="1"/>
      <c r="AYJ1006" s="84" ph="1"/>
      <c r="AYK1006" s="84" ph="1"/>
      <c r="AYL1006" s="84" ph="1"/>
      <c r="AYM1006" s="84" ph="1"/>
      <c r="AYN1006" s="84" ph="1"/>
      <c r="AYO1006" s="84" ph="1"/>
      <c r="AYP1006" s="84" ph="1"/>
      <c r="AYQ1006" s="84" ph="1"/>
      <c r="AYR1006" s="84" ph="1"/>
      <c r="AYS1006" s="84" ph="1"/>
      <c r="AYT1006" s="84" ph="1"/>
      <c r="AYU1006" s="84" ph="1"/>
      <c r="AYV1006" s="84" ph="1"/>
      <c r="AYW1006" s="84" ph="1"/>
      <c r="AYX1006" s="84" ph="1"/>
      <c r="AYY1006" s="84" ph="1"/>
      <c r="AYZ1006" s="84" ph="1"/>
      <c r="AZA1006" s="84" ph="1"/>
      <c r="AZB1006" s="84" ph="1"/>
      <c r="AZC1006" s="84" ph="1"/>
      <c r="AZD1006" s="84" ph="1"/>
      <c r="AZE1006" s="84" ph="1"/>
      <c r="AZF1006" s="84" ph="1"/>
      <c r="AZG1006" s="84" ph="1"/>
      <c r="AZH1006" s="84" ph="1"/>
      <c r="AZI1006" s="84" ph="1"/>
      <c r="AZJ1006" s="84" ph="1"/>
      <c r="AZK1006" s="84" ph="1"/>
      <c r="AZL1006" s="84" ph="1"/>
      <c r="AZM1006" s="84" ph="1"/>
      <c r="AZN1006" s="84" ph="1"/>
      <c r="AZO1006" s="84" ph="1"/>
      <c r="AZP1006" s="84" ph="1"/>
      <c r="AZQ1006" s="84" ph="1"/>
      <c r="AZR1006" s="84" ph="1"/>
      <c r="AZS1006" s="84" ph="1"/>
      <c r="AZT1006" s="84" ph="1"/>
      <c r="AZU1006" s="84" ph="1"/>
      <c r="AZV1006" s="84" ph="1"/>
      <c r="AZW1006" s="84" ph="1"/>
      <c r="AZX1006" s="84" ph="1"/>
      <c r="AZY1006" s="84" ph="1"/>
      <c r="AZZ1006" s="84" ph="1"/>
      <c r="BAA1006" s="84" ph="1"/>
      <c r="BAB1006" s="84" ph="1"/>
      <c r="BAC1006" s="84" ph="1"/>
      <c r="BAD1006" s="84" ph="1"/>
      <c r="BAE1006" s="84" ph="1"/>
      <c r="BAF1006" s="84" ph="1"/>
      <c r="BAG1006" s="84" ph="1"/>
      <c r="BAH1006" s="84" ph="1"/>
      <c r="BAI1006" s="84" ph="1"/>
      <c r="BAJ1006" s="84" ph="1"/>
      <c r="BAK1006" s="84" ph="1"/>
      <c r="BAL1006" s="84" ph="1"/>
      <c r="BAM1006" s="84" ph="1"/>
      <c r="BAN1006" s="84" ph="1"/>
      <c r="BAO1006" s="84" ph="1"/>
      <c r="BAP1006" s="84" ph="1"/>
      <c r="BAQ1006" s="84" ph="1"/>
      <c r="BAR1006" s="84" ph="1"/>
      <c r="BAS1006" s="84" ph="1"/>
      <c r="BAT1006" s="84" ph="1"/>
      <c r="BAU1006" s="84" ph="1"/>
      <c r="BAV1006" s="84" ph="1"/>
      <c r="BAW1006" s="84" ph="1"/>
      <c r="BAX1006" s="84" ph="1"/>
      <c r="BAY1006" s="84" ph="1"/>
      <c r="BAZ1006" s="84" ph="1"/>
      <c r="BBA1006" s="84" ph="1"/>
      <c r="BBB1006" s="84" ph="1"/>
      <c r="BBC1006" s="84" ph="1"/>
      <c r="BBD1006" s="84" ph="1"/>
      <c r="BBE1006" s="84" ph="1"/>
      <c r="BBF1006" s="84" ph="1"/>
      <c r="BBG1006" s="84" ph="1"/>
      <c r="BBH1006" s="84" ph="1"/>
      <c r="BBI1006" s="84" ph="1"/>
      <c r="BBJ1006" s="84" ph="1"/>
      <c r="BBK1006" s="84" ph="1"/>
      <c r="BBL1006" s="84" ph="1"/>
      <c r="BBM1006" s="84" ph="1"/>
      <c r="BBN1006" s="84" ph="1"/>
      <c r="BBO1006" s="84" ph="1"/>
      <c r="BBP1006" s="84" ph="1"/>
      <c r="BBQ1006" s="84" ph="1"/>
      <c r="BBR1006" s="84" ph="1"/>
      <c r="BBS1006" s="84" ph="1"/>
      <c r="BBT1006" s="84" ph="1"/>
      <c r="BBU1006" s="84" ph="1"/>
      <c r="BBV1006" s="84" ph="1"/>
      <c r="BBW1006" s="84" ph="1"/>
      <c r="BBX1006" s="84" ph="1"/>
      <c r="BBY1006" s="84" ph="1"/>
      <c r="BBZ1006" s="84" ph="1"/>
      <c r="BCA1006" s="84" ph="1"/>
      <c r="BCB1006" s="84" ph="1"/>
      <c r="BCC1006" s="84" ph="1"/>
      <c r="BCD1006" s="84" ph="1"/>
      <c r="BCE1006" s="84" ph="1"/>
      <c r="BCF1006" s="84" ph="1"/>
      <c r="BCG1006" s="84" ph="1"/>
      <c r="BCH1006" s="84" ph="1"/>
      <c r="BCI1006" s="84" ph="1"/>
      <c r="BCJ1006" s="84" ph="1"/>
      <c r="BCK1006" s="84" ph="1"/>
      <c r="BCL1006" s="84" ph="1"/>
      <c r="BCM1006" s="84" ph="1"/>
      <c r="BCN1006" s="84" ph="1"/>
      <c r="BCO1006" s="84" ph="1"/>
      <c r="BCP1006" s="84" ph="1"/>
      <c r="BCQ1006" s="84" ph="1"/>
      <c r="BCR1006" s="84" ph="1"/>
      <c r="BCS1006" s="84" ph="1"/>
      <c r="BCT1006" s="84" ph="1"/>
      <c r="BCU1006" s="84" ph="1"/>
      <c r="BCV1006" s="84" ph="1"/>
      <c r="BCW1006" s="84" ph="1"/>
      <c r="BCX1006" s="84" ph="1"/>
      <c r="BCY1006" s="84" ph="1"/>
      <c r="BCZ1006" s="84" ph="1"/>
      <c r="BDA1006" s="84" ph="1"/>
      <c r="BDB1006" s="84" ph="1"/>
      <c r="BDC1006" s="84" ph="1"/>
      <c r="BDD1006" s="84" ph="1"/>
      <c r="BDE1006" s="84" ph="1"/>
      <c r="BDF1006" s="84" ph="1"/>
      <c r="BDG1006" s="84" ph="1"/>
      <c r="BDH1006" s="84" ph="1"/>
      <c r="BDI1006" s="84" ph="1"/>
      <c r="BDJ1006" s="84" ph="1"/>
      <c r="BDK1006" s="84" ph="1"/>
      <c r="BDL1006" s="84" ph="1"/>
      <c r="BDM1006" s="84" ph="1"/>
      <c r="BDN1006" s="84" ph="1"/>
      <c r="BDO1006" s="84" ph="1"/>
      <c r="BDP1006" s="84" ph="1"/>
      <c r="BDQ1006" s="84" ph="1"/>
      <c r="BDR1006" s="84" ph="1"/>
      <c r="BDS1006" s="84" ph="1"/>
      <c r="BDT1006" s="84" ph="1"/>
      <c r="BDU1006" s="84" ph="1"/>
      <c r="BDV1006" s="84" ph="1"/>
      <c r="BDW1006" s="84" ph="1"/>
      <c r="BDX1006" s="84" ph="1"/>
      <c r="BDY1006" s="84" ph="1"/>
      <c r="BDZ1006" s="84" ph="1"/>
      <c r="BEA1006" s="84" ph="1"/>
      <c r="BEB1006" s="84" ph="1"/>
      <c r="BEC1006" s="84" ph="1"/>
      <c r="BED1006" s="84" ph="1"/>
      <c r="BEE1006" s="84" ph="1"/>
      <c r="BEF1006" s="84" ph="1"/>
      <c r="BEG1006" s="84" ph="1"/>
      <c r="BEH1006" s="84" ph="1"/>
      <c r="BEI1006" s="84" ph="1"/>
      <c r="BEJ1006" s="84" ph="1"/>
      <c r="BEK1006" s="84" ph="1"/>
      <c r="BEL1006" s="84" ph="1"/>
      <c r="BEM1006" s="84" ph="1"/>
      <c r="BEN1006" s="84" ph="1"/>
      <c r="BEO1006" s="84" ph="1"/>
      <c r="BEP1006" s="84" ph="1"/>
      <c r="BEQ1006" s="84" ph="1"/>
      <c r="BER1006" s="84" ph="1"/>
      <c r="BES1006" s="84" ph="1"/>
      <c r="BET1006" s="84" ph="1"/>
      <c r="BEU1006" s="84" ph="1"/>
      <c r="BEV1006" s="84" ph="1"/>
      <c r="BEW1006" s="84" ph="1"/>
      <c r="BEX1006" s="84" ph="1"/>
      <c r="BEY1006" s="84" ph="1"/>
      <c r="BEZ1006" s="84" ph="1"/>
      <c r="BFA1006" s="84" ph="1"/>
      <c r="BFB1006" s="84" ph="1"/>
      <c r="BFC1006" s="84" ph="1"/>
      <c r="BFD1006" s="84" ph="1"/>
      <c r="BFE1006" s="84" ph="1"/>
      <c r="BFF1006" s="84" ph="1"/>
      <c r="BFG1006" s="84" ph="1"/>
      <c r="BFH1006" s="84" ph="1"/>
      <c r="BFI1006" s="84" ph="1"/>
      <c r="BFJ1006" s="84" ph="1"/>
      <c r="BFK1006" s="84" ph="1"/>
      <c r="BFL1006" s="84" ph="1"/>
      <c r="BFM1006" s="84" ph="1"/>
      <c r="BFN1006" s="84" ph="1"/>
      <c r="BFO1006" s="84" ph="1"/>
      <c r="BFP1006" s="84" ph="1"/>
      <c r="BFQ1006" s="84" ph="1"/>
      <c r="BFR1006" s="84" ph="1"/>
      <c r="BFS1006" s="84" ph="1"/>
      <c r="BFT1006" s="84" ph="1"/>
      <c r="BFU1006" s="84" ph="1"/>
      <c r="BFV1006" s="84" ph="1"/>
      <c r="BFW1006" s="84" ph="1"/>
      <c r="BFX1006" s="84" ph="1"/>
      <c r="BFY1006" s="84" ph="1"/>
      <c r="BFZ1006" s="84" ph="1"/>
      <c r="BGA1006" s="84" ph="1"/>
      <c r="BGB1006" s="84" ph="1"/>
      <c r="BGC1006" s="84" ph="1"/>
      <c r="BGD1006" s="84" ph="1"/>
      <c r="BGE1006" s="84" ph="1"/>
      <c r="BGF1006" s="84" ph="1"/>
      <c r="BGG1006" s="84" ph="1"/>
      <c r="BGH1006" s="84" ph="1"/>
      <c r="BGI1006" s="84" ph="1"/>
      <c r="BGJ1006" s="84" ph="1"/>
      <c r="BGK1006" s="84" ph="1"/>
      <c r="BGL1006" s="84" ph="1"/>
      <c r="BGM1006" s="84" ph="1"/>
      <c r="BGN1006" s="84" ph="1"/>
      <c r="BGO1006" s="84" ph="1"/>
      <c r="BGP1006" s="84" ph="1"/>
      <c r="BGQ1006" s="84" ph="1"/>
      <c r="BGR1006" s="84" ph="1"/>
      <c r="BGS1006" s="84" ph="1"/>
      <c r="BGT1006" s="84" ph="1"/>
      <c r="BGU1006" s="84" ph="1"/>
      <c r="BGV1006" s="84" ph="1"/>
      <c r="BGW1006" s="84" ph="1"/>
      <c r="BGX1006" s="84" ph="1"/>
      <c r="BGY1006" s="84" ph="1"/>
      <c r="BGZ1006" s="84" ph="1"/>
      <c r="BHA1006" s="84" ph="1"/>
      <c r="BHB1006" s="84" ph="1"/>
      <c r="BHC1006" s="84" ph="1"/>
      <c r="BHD1006" s="84" ph="1"/>
      <c r="BHE1006" s="84" ph="1"/>
      <c r="BHF1006" s="84" ph="1"/>
      <c r="BHG1006" s="84" ph="1"/>
      <c r="BHH1006" s="84" ph="1"/>
      <c r="BHI1006" s="84" ph="1"/>
      <c r="BHJ1006" s="84" ph="1"/>
      <c r="BHK1006" s="84" ph="1"/>
      <c r="BHL1006" s="84" ph="1"/>
      <c r="BHM1006" s="84" ph="1"/>
      <c r="BHN1006" s="84" ph="1"/>
      <c r="BHO1006" s="84" ph="1"/>
      <c r="BHP1006" s="84" ph="1"/>
      <c r="BHQ1006" s="84" ph="1"/>
      <c r="BHR1006" s="84" ph="1"/>
      <c r="BHS1006" s="84" ph="1"/>
      <c r="BHT1006" s="84" ph="1"/>
      <c r="BHU1006" s="84" ph="1"/>
      <c r="BHV1006" s="84" ph="1"/>
      <c r="BHW1006" s="84" ph="1"/>
      <c r="BHX1006" s="84" ph="1"/>
      <c r="BHY1006" s="84" ph="1"/>
      <c r="BHZ1006" s="84" ph="1"/>
      <c r="BIA1006" s="84" ph="1"/>
      <c r="BIB1006" s="84" ph="1"/>
      <c r="BIC1006" s="84" ph="1"/>
      <c r="BID1006" s="84" ph="1"/>
      <c r="BIE1006" s="84" ph="1"/>
      <c r="BIF1006" s="84" ph="1"/>
      <c r="BIG1006" s="84" ph="1"/>
      <c r="BIH1006" s="84" ph="1"/>
      <c r="BII1006" s="84" ph="1"/>
      <c r="BIJ1006" s="84" ph="1"/>
      <c r="BIK1006" s="84" ph="1"/>
      <c r="BIL1006" s="84" ph="1"/>
      <c r="BIM1006" s="84" ph="1"/>
      <c r="BIN1006" s="84" ph="1"/>
      <c r="BIO1006" s="84" ph="1"/>
      <c r="BIP1006" s="84" ph="1"/>
      <c r="BIQ1006" s="84" ph="1"/>
      <c r="BIR1006" s="84" ph="1"/>
      <c r="BIS1006" s="84" ph="1"/>
      <c r="BIT1006" s="84" ph="1"/>
      <c r="BIU1006" s="84" ph="1"/>
      <c r="BIV1006" s="84" ph="1"/>
      <c r="BIW1006" s="84" ph="1"/>
      <c r="BIX1006" s="84" ph="1"/>
      <c r="BIY1006" s="84" ph="1"/>
      <c r="BIZ1006" s="84" ph="1"/>
      <c r="BJA1006" s="84" ph="1"/>
      <c r="BJB1006" s="84" ph="1"/>
      <c r="BJC1006" s="84" ph="1"/>
      <c r="BJD1006" s="84" ph="1"/>
      <c r="BJE1006" s="84" ph="1"/>
      <c r="BJF1006" s="84" ph="1"/>
      <c r="BJG1006" s="84" ph="1"/>
      <c r="BJH1006" s="84" ph="1"/>
      <c r="BJI1006" s="84" ph="1"/>
      <c r="BJJ1006" s="84" ph="1"/>
      <c r="BJK1006" s="84" ph="1"/>
      <c r="BJL1006" s="84" ph="1"/>
      <c r="BJM1006" s="84" ph="1"/>
      <c r="BJN1006" s="84" ph="1"/>
      <c r="BJO1006" s="84" ph="1"/>
      <c r="BJP1006" s="84" ph="1"/>
      <c r="BJQ1006" s="84" ph="1"/>
      <c r="BJR1006" s="84" ph="1"/>
      <c r="BJS1006" s="84" ph="1"/>
      <c r="BJT1006" s="84" ph="1"/>
      <c r="BJU1006" s="84" ph="1"/>
      <c r="BJV1006" s="84" ph="1"/>
      <c r="BJW1006" s="84" ph="1"/>
      <c r="BJX1006" s="84" ph="1"/>
      <c r="BJY1006" s="84" ph="1"/>
      <c r="BJZ1006" s="84" ph="1"/>
      <c r="BKA1006" s="84" ph="1"/>
      <c r="BKB1006" s="84" ph="1"/>
      <c r="BKC1006" s="84" ph="1"/>
      <c r="BKD1006" s="84" ph="1"/>
      <c r="BKE1006" s="84" ph="1"/>
      <c r="BKF1006" s="84" ph="1"/>
      <c r="BKG1006" s="84" ph="1"/>
      <c r="BKH1006" s="84" ph="1"/>
      <c r="BKI1006" s="84" ph="1"/>
      <c r="BKJ1006" s="84" ph="1"/>
      <c r="BKK1006" s="84" ph="1"/>
      <c r="BKL1006" s="84" ph="1"/>
      <c r="BKM1006" s="84" ph="1"/>
      <c r="BKN1006" s="84" ph="1"/>
      <c r="BKO1006" s="84" ph="1"/>
      <c r="BKP1006" s="84" ph="1"/>
      <c r="BKQ1006" s="84" ph="1"/>
      <c r="BKR1006" s="84" ph="1"/>
      <c r="BKS1006" s="84" ph="1"/>
      <c r="BKT1006" s="84" ph="1"/>
      <c r="BKU1006" s="84" ph="1"/>
      <c r="BKV1006" s="84" ph="1"/>
      <c r="BKW1006" s="84" ph="1"/>
      <c r="BKX1006" s="84" ph="1"/>
      <c r="BKY1006" s="84" ph="1"/>
      <c r="BKZ1006" s="84" ph="1"/>
      <c r="BLA1006" s="84" ph="1"/>
      <c r="BLB1006" s="84" ph="1"/>
      <c r="BLC1006" s="84" ph="1"/>
      <c r="BLD1006" s="84" ph="1"/>
      <c r="BLE1006" s="84" ph="1"/>
      <c r="BLF1006" s="84" ph="1"/>
      <c r="BLG1006" s="84" ph="1"/>
      <c r="BLH1006" s="84" ph="1"/>
      <c r="BLI1006" s="84" ph="1"/>
      <c r="BLJ1006" s="84" ph="1"/>
      <c r="BLK1006" s="84" ph="1"/>
      <c r="BLL1006" s="84" ph="1"/>
      <c r="BLM1006" s="84" ph="1"/>
      <c r="BLN1006" s="84" ph="1"/>
      <c r="BLO1006" s="84" ph="1"/>
      <c r="BLP1006" s="84" ph="1"/>
      <c r="BLQ1006" s="84" ph="1"/>
      <c r="BLR1006" s="84" ph="1"/>
      <c r="BLS1006" s="84" ph="1"/>
      <c r="BLT1006" s="84" ph="1"/>
      <c r="BLU1006" s="84" ph="1"/>
      <c r="BLV1006" s="84" ph="1"/>
      <c r="BLW1006" s="84" ph="1"/>
      <c r="BLX1006" s="84" ph="1"/>
      <c r="BLY1006" s="84" ph="1"/>
      <c r="BLZ1006" s="84" ph="1"/>
      <c r="BMA1006" s="84" ph="1"/>
      <c r="BMB1006" s="84" ph="1"/>
      <c r="BMC1006" s="84" ph="1"/>
      <c r="BMD1006" s="84" ph="1"/>
      <c r="BME1006" s="84" ph="1"/>
      <c r="BMF1006" s="84" ph="1"/>
      <c r="BMG1006" s="84" ph="1"/>
      <c r="BMH1006" s="84" ph="1"/>
      <c r="BMI1006" s="84" ph="1"/>
      <c r="BMJ1006" s="84" ph="1"/>
      <c r="BMK1006" s="84" ph="1"/>
      <c r="BML1006" s="84" ph="1"/>
      <c r="BMM1006" s="84" ph="1"/>
      <c r="BMN1006" s="84" ph="1"/>
      <c r="BMO1006" s="84" ph="1"/>
      <c r="BMP1006" s="84" ph="1"/>
      <c r="BMQ1006" s="84" ph="1"/>
      <c r="BMR1006" s="84" ph="1"/>
      <c r="BMS1006" s="84" ph="1"/>
      <c r="BMT1006" s="84" ph="1"/>
      <c r="BMU1006" s="84" ph="1"/>
      <c r="BMV1006" s="84" ph="1"/>
      <c r="BMW1006" s="84" ph="1"/>
      <c r="BMX1006" s="84" ph="1"/>
      <c r="BMY1006" s="84" ph="1"/>
      <c r="BMZ1006" s="84" ph="1"/>
      <c r="BNA1006" s="84" ph="1"/>
      <c r="BNB1006" s="84" ph="1"/>
      <c r="BNC1006" s="84" ph="1"/>
      <c r="BND1006" s="84" ph="1"/>
      <c r="BNE1006" s="84" ph="1"/>
      <c r="BNF1006" s="84" ph="1"/>
      <c r="BNG1006" s="84" ph="1"/>
      <c r="BNH1006" s="84" ph="1"/>
      <c r="BNI1006" s="84" ph="1"/>
      <c r="BNJ1006" s="84" ph="1"/>
      <c r="BNK1006" s="84" ph="1"/>
      <c r="BNL1006" s="84" ph="1"/>
      <c r="BNM1006" s="84" ph="1"/>
      <c r="BNN1006" s="84" ph="1"/>
      <c r="BNO1006" s="84" ph="1"/>
      <c r="BNP1006" s="84" ph="1"/>
      <c r="BNQ1006" s="84" ph="1"/>
      <c r="BNR1006" s="84" ph="1"/>
      <c r="BNS1006" s="84" ph="1"/>
      <c r="BNT1006" s="84" ph="1"/>
      <c r="BNU1006" s="84" ph="1"/>
      <c r="BNV1006" s="84" ph="1"/>
      <c r="BNW1006" s="84" ph="1"/>
      <c r="BNX1006" s="84" ph="1"/>
      <c r="BNY1006" s="84" ph="1"/>
      <c r="BNZ1006" s="84" ph="1"/>
      <c r="BOA1006" s="84" ph="1"/>
      <c r="BOB1006" s="84" ph="1"/>
      <c r="BOC1006" s="84" ph="1"/>
      <c r="BOD1006" s="84" ph="1"/>
      <c r="BOE1006" s="84" ph="1"/>
      <c r="BOF1006" s="84" ph="1"/>
      <c r="BOG1006" s="84" ph="1"/>
      <c r="BOH1006" s="84" ph="1"/>
      <c r="BOI1006" s="84" ph="1"/>
      <c r="BOJ1006" s="84" ph="1"/>
      <c r="BOK1006" s="84" ph="1"/>
      <c r="BOL1006" s="84" ph="1"/>
      <c r="BOM1006" s="84" ph="1"/>
      <c r="BON1006" s="84" ph="1"/>
      <c r="BOO1006" s="84" ph="1"/>
      <c r="BOP1006" s="84" ph="1"/>
      <c r="BOQ1006" s="84" ph="1"/>
      <c r="BOR1006" s="84" ph="1"/>
      <c r="BOS1006" s="84" ph="1"/>
      <c r="BOT1006" s="84" ph="1"/>
      <c r="BOU1006" s="84" ph="1"/>
      <c r="BOV1006" s="84" ph="1"/>
      <c r="BOW1006" s="84" ph="1"/>
      <c r="BOX1006" s="84" ph="1"/>
      <c r="BOY1006" s="84" ph="1"/>
      <c r="BOZ1006" s="84" ph="1"/>
      <c r="BPA1006" s="84" ph="1"/>
      <c r="BPB1006" s="84" ph="1"/>
      <c r="BPC1006" s="84" ph="1"/>
      <c r="BPD1006" s="84" ph="1"/>
      <c r="BPE1006" s="84" ph="1"/>
      <c r="BPF1006" s="84" ph="1"/>
      <c r="BPG1006" s="84" ph="1"/>
      <c r="BPH1006" s="84" ph="1"/>
      <c r="BPI1006" s="84" ph="1"/>
      <c r="BPJ1006" s="84" ph="1"/>
      <c r="BPK1006" s="84" ph="1"/>
      <c r="BPL1006" s="84" ph="1"/>
      <c r="BPM1006" s="84" ph="1"/>
      <c r="BPN1006" s="84" ph="1"/>
      <c r="BPO1006" s="84" ph="1"/>
      <c r="BPP1006" s="84" ph="1"/>
      <c r="BPQ1006" s="84" ph="1"/>
      <c r="BPR1006" s="84" ph="1"/>
      <c r="BPS1006" s="84" ph="1"/>
      <c r="BPT1006" s="84" ph="1"/>
      <c r="BPU1006" s="84" ph="1"/>
      <c r="BPV1006" s="84" ph="1"/>
      <c r="BPW1006" s="84" ph="1"/>
    </row>
    <row r="1017" spans="10:1791" ht="24.75">
      <c r="J1017" s="220" ph="1"/>
      <c r="P1017" s="2" ph="1"/>
      <c r="Q1017" s="340" ph="1"/>
      <c r="R1017" s="340" ph="1"/>
      <c r="S1017" s="19" ph="1"/>
      <c r="T1017" s="2" ph="1"/>
      <c r="U1017" s="2" ph="1"/>
      <c r="V1017" s="2" ph="1"/>
      <c r="W1017" s="2" ph="1"/>
      <c r="X1017" s="2" ph="1"/>
      <c r="Y1017" s="2" ph="1"/>
      <c r="Z1017" s="2" ph="1"/>
      <c r="AA1017" s="2" ph="1"/>
      <c r="AB1017" s="2" ph="1"/>
      <c r="AC1017" s="2" ph="1"/>
      <c r="AD1017" s="2" ph="1"/>
      <c r="AE1017" s="2" ph="1"/>
      <c r="AF1017" s="84" ph="1"/>
      <c r="AG1017" s="84" ph="1"/>
      <c r="AH1017" s="84" ph="1"/>
      <c r="AI1017" s="84" ph="1"/>
      <c r="AJ1017" s="84" ph="1"/>
      <c r="AK1017" s="84" ph="1"/>
      <c r="AL1017" s="84" ph="1"/>
      <c r="AM1017" s="84" ph="1"/>
      <c r="AN1017" s="84" ph="1"/>
      <c r="AO1017" s="84" ph="1"/>
      <c r="AP1017" s="84" ph="1"/>
      <c r="AQ1017" s="84" ph="1"/>
      <c r="AR1017" s="84" ph="1"/>
      <c r="AS1017" s="84" ph="1"/>
      <c r="AT1017" s="84" ph="1"/>
      <c r="AU1017" s="84" ph="1"/>
      <c r="AV1017" s="84" ph="1"/>
      <c r="AW1017" s="84" ph="1"/>
      <c r="AX1017" s="84" ph="1"/>
      <c r="AY1017" s="84" ph="1"/>
      <c r="AZ1017" s="84" ph="1"/>
      <c r="BA1017" s="84" ph="1"/>
      <c r="BB1017" s="84" ph="1"/>
      <c r="BC1017" s="84" ph="1"/>
      <c r="BD1017" s="84" ph="1"/>
      <c r="BE1017" s="84" ph="1"/>
      <c r="BF1017" s="84" ph="1"/>
      <c r="BG1017" s="84" ph="1"/>
      <c r="BH1017" s="84" ph="1"/>
      <c r="BI1017" s="84" ph="1"/>
      <c r="BJ1017" s="84" ph="1"/>
      <c r="BK1017" s="84" ph="1"/>
      <c r="BL1017" s="84" ph="1"/>
      <c r="BM1017" s="84" ph="1"/>
      <c r="BN1017" s="84" ph="1"/>
      <c r="BO1017" s="84" ph="1"/>
      <c r="BP1017" s="84" ph="1"/>
      <c r="BQ1017" s="84" ph="1"/>
      <c r="BR1017" s="84" ph="1"/>
      <c r="BS1017" s="84" ph="1"/>
      <c r="BT1017" s="84" ph="1"/>
      <c r="BU1017" s="84" ph="1"/>
      <c r="BV1017" s="84" ph="1"/>
      <c r="BW1017" s="84" ph="1"/>
      <c r="BX1017" s="84" ph="1"/>
      <c r="BY1017" s="84" ph="1"/>
      <c r="BZ1017" s="84" ph="1"/>
      <c r="CA1017" s="84" ph="1"/>
      <c r="CB1017" s="84" ph="1"/>
      <c r="CC1017" s="84" ph="1"/>
      <c r="CD1017" s="84" ph="1"/>
      <c r="CE1017" s="84" ph="1"/>
      <c r="CF1017" s="84" ph="1"/>
      <c r="CG1017" s="84" ph="1"/>
      <c r="CH1017" s="84" ph="1"/>
      <c r="CI1017" s="84" ph="1"/>
      <c r="CJ1017" s="84" ph="1"/>
      <c r="CK1017" s="84" ph="1"/>
      <c r="CL1017" s="84" ph="1"/>
      <c r="CM1017" s="84" ph="1"/>
      <c r="CN1017" s="84" ph="1"/>
      <c r="CO1017" s="84" ph="1"/>
      <c r="CP1017" s="84" ph="1"/>
      <c r="CQ1017" s="84" ph="1"/>
      <c r="CR1017" s="84" ph="1"/>
      <c r="CS1017" s="84" ph="1"/>
      <c r="CT1017" s="84" ph="1"/>
      <c r="CU1017" s="84" ph="1"/>
      <c r="CV1017" s="84" ph="1"/>
      <c r="CW1017" s="84" ph="1"/>
      <c r="CX1017" s="84" ph="1"/>
      <c r="CY1017" s="84" ph="1"/>
      <c r="CZ1017" s="84" ph="1"/>
      <c r="DA1017" s="84" ph="1"/>
      <c r="DB1017" s="84" ph="1"/>
      <c r="DC1017" s="84" ph="1"/>
      <c r="DD1017" s="84" ph="1"/>
      <c r="DE1017" s="84" ph="1"/>
      <c r="DF1017" s="84" ph="1"/>
      <c r="DG1017" s="84" ph="1"/>
      <c r="DH1017" s="84" ph="1"/>
      <c r="DI1017" s="84" ph="1"/>
      <c r="DJ1017" s="84" ph="1"/>
      <c r="DK1017" s="84" ph="1"/>
      <c r="DL1017" s="84" ph="1"/>
      <c r="DM1017" s="84" ph="1"/>
      <c r="DN1017" s="84" ph="1"/>
      <c r="DO1017" s="84" ph="1"/>
      <c r="DP1017" s="84" ph="1"/>
      <c r="DQ1017" s="84" ph="1"/>
      <c r="DR1017" s="84" ph="1"/>
      <c r="DS1017" s="84" ph="1"/>
      <c r="DT1017" s="84" ph="1"/>
      <c r="DU1017" s="84" ph="1"/>
      <c r="DV1017" s="84" ph="1"/>
      <c r="DW1017" s="84" ph="1"/>
      <c r="DX1017" s="84" ph="1"/>
      <c r="DY1017" s="84" ph="1"/>
      <c r="DZ1017" s="84" ph="1"/>
      <c r="EA1017" s="84" ph="1"/>
      <c r="EB1017" s="84" ph="1"/>
      <c r="EC1017" s="84" ph="1"/>
      <c r="ED1017" s="84" ph="1"/>
      <c r="EE1017" s="84" ph="1"/>
      <c r="EF1017" s="84" ph="1"/>
      <c r="EG1017" s="84" ph="1"/>
      <c r="EH1017" s="84" ph="1"/>
      <c r="EI1017" s="84" ph="1"/>
      <c r="EJ1017" s="84" ph="1"/>
      <c r="EK1017" s="84" ph="1"/>
      <c r="EL1017" s="84" ph="1"/>
      <c r="EM1017" s="84" ph="1"/>
      <c r="EN1017" s="84" ph="1"/>
      <c r="EO1017" s="84" ph="1"/>
      <c r="EP1017" s="84" ph="1"/>
      <c r="EQ1017" s="84" ph="1"/>
      <c r="ER1017" s="84" ph="1"/>
      <c r="ES1017" s="84" ph="1"/>
      <c r="ET1017" s="84" ph="1"/>
      <c r="EU1017" s="84" ph="1"/>
      <c r="EV1017" s="84" ph="1"/>
      <c r="EW1017" s="84" ph="1"/>
      <c r="EX1017" s="84" ph="1"/>
      <c r="EY1017" s="84" ph="1"/>
      <c r="EZ1017" s="84" ph="1"/>
      <c r="FA1017" s="84" ph="1"/>
      <c r="FB1017" s="84" ph="1"/>
      <c r="FC1017" s="84" ph="1"/>
      <c r="FD1017" s="84" ph="1"/>
      <c r="FE1017" s="84" ph="1"/>
      <c r="FF1017" s="84" ph="1"/>
      <c r="FG1017" s="84" ph="1"/>
      <c r="FH1017" s="84" ph="1"/>
      <c r="FI1017" s="84" ph="1"/>
      <c r="FJ1017" s="84" ph="1"/>
      <c r="FK1017" s="84" ph="1"/>
      <c r="FL1017" s="84" ph="1"/>
      <c r="FM1017" s="84" ph="1"/>
      <c r="FN1017" s="84" ph="1"/>
      <c r="FO1017" s="84" ph="1"/>
      <c r="FP1017" s="84" ph="1"/>
      <c r="FQ1017" s="84" ph="1"/>
      <c r="FR1017" s="84" ph="1"/>
      <c r="FS1017" s="84" ph="1"/>
      <c r="FT1017" s="84" ph="1"/>
      <c r="FU1017" s="84" ph="1"/>
      <c r="FV1017" s="84" ph="1"/>
      <c r="FW1017" s="84" ph="1"/>
      <c r="FX1017" s="84" ph="1"/>
      <c r="FY1017" s="84" ph="1"/>
      <c r="FZ1017" s="84" ph="1"/>
      <c r="GA1017" s="84" ph="1"/>
      <c r="GB1017" s="84" ph="1"/>
      <c r="GC1017" s="84" ph="1"/>
      <c r="GD1017" s="84" ph="1"/>
      <c r="GE1017" s="84" ph="1"/>
      <c r="GF1017" s="84" ph="1"/>
      <c r="GG1017" s="84" ph="1"/>
      <c r="GH1017" s="84" ph="1"/>
      <c r="GI1017" s="84" ph="1"/>
      <c r="GJ1017" s="84" ph="1"/>
      <c r="GK1017" s="84" ph="1"/>
      <c r="GL1017" s="84" ph="1"/>
      <c r="GM1017" s="84" ph="1"/>
      <c r="GN1017" s="84" ph="1"/>
      <c r="GO1017" s="84" ph="1"/>
      <c r="GP1017" s="84" ph="1"/>
      <c r="GQ1017" s="84" ph="1"/>
      <c r="GR1017" s="84" ph="1"/>
      <c r="GS1017" s="84" ph="1"/>
      <c r="GT1017" s="84" ph="1"/>
      <c r="GU1017" s="84" ph="1"/>
      <c r="GV1017" s="84" ph="1"/>
      <c r="GW1017" s="84" ph="1"/>
      <c r="GX1017" s="84" ph="1"/>
      <c r="GY1017" s="84" ph="1"/>
      <c r="GZ1017" s="84" ph="1"/>
      <c r="HA1017" s="84" ph="1"/>
      <c r="HB1017" s="84" ph="1"/>
      <c r="HC1017" s="84" ph="1"/>
      <c r="HD1017" s="84" ph="1"/>
      <c r="HE1017" s="84" ph="1"/>
      <c r="HF1017" s="84" ph="1"/>
      <c r="HG1017" s="84" ph="1"/>
      <c r="HH1017" s="84" ph="1"/>
      <c r="HI1017" s="84" ph="1"/>
      <c r="HJ1017" s="84" ph="1"/>
      <c r="HK1017" s="84" ph="1"/>
      <c r="HL1017" s="84" ph="1"/>
      <c r="HM1017" s="84" ph="1"/>
      <c r="HN1017" s="84" ph="1"/>
      <c r="HO1017" s="84" ph="1"/>
      <c r="HP1017" s="84" ph="1"/>
      <c r="HQ1017" s="84" ph="1"/>
      <c r="HR1017" s="84" ph="1"/>
      <c r="HS1017" s="84" ph="1"/>
      <c r="HT1017" s="84" ph="1"/>
      <c r="HU1017" s="84" ph="1"/>
      <c r="HV1017" s="84" ph="1"/>
      <c r="HW1017" s="84" ph="1"/>
      <c r="HX1017" s="84" ph="1"/>
      <c r="HY1017" s="84" ph="1"/>
      <c r="HZ1017" s="84" ph="1"/>
      <c r="IA1017" s="84" ph="1"/>
      <c r="IB1017" s="84" ph="1"/>
      <c r="IC1017" s="84" ph="1"/>
      <c r="ID1017" s="84" ph="1"/>
      <c r="IE1017" s="84" ph="1"/>
      <c r="IF1017" s="84" ph="1"/>
      <c r="IG1017" s="84" ph="1"/>
      <c r="IH1017" s="84" ph="1"/>
      <c r="II1017" s="84" ph="1"/>
      <c r="IJ1017" s="84" ph="1"/>
      <c r="IK1017" s="84" ph="1"/>
      <c r="IL1017" s="84" ph="1"/>
      <c r="IM1017" s="84" ph="1"/>
      <c r="IN1017" s="84" ph="1"/>
      <c r="IO1017" s="84" ph="1"/>
      <c r="IP1017" s="84" ph="1"/>
      <c r="IQ1017" s="84" ph="1"/>
      <c r="IR1017" s="84" ph="1"/>
      <c r="IS1017" s="84" ph="1"/>
      <c r="IT1017" s="84" ph="1"/>
      <c r="IU1017" s="84" ph="1"/>
      <c r="IV1017" s="84" ph="1"/>
      <c r="IW1017" s="84" ph="1"/>
      <c r="IX1017" s="84" ph="1"/>
      <c r="IY1017" s="84" ph="1"/>
      <c r="IZ1017" s="84" ph="1"/>
      <c r="JA1017" s="84" ph="1"/>
      <c r="JB1017" s="84" ph="1"/>
      <c r="JC1017" s="84" ph="1"/>
      <c r="JD1017" s="84" ph="1"/>
      <c r="JE1017" s="84" ph="1"/>
      <c r="JF1017" s="84" ph="1"/>
      <c r="JG1017" s="84" ph="1"/>
      <c r="JH1017" s="84" ph="1"/>
      <c r="JI1017" s="84" ph="1"/>
      <c r="JJ1017" s="84" ph="1"/>
      <c r="JK1017" s="84" ph="1"/>
      <c r="JL1017" s="84" ph="1"/>
      <c r="JM1017" s="84" ph="1"/>
      <c r="JN1017" s="84" ph="1"/>
      <c r="JO1017" s="84" ph="1"/>
      <c r="JP1017" s="84" ph="1"/>
      <c r="JQ1017" s="84" ph="1"/>
      <c r="JR1017" s="84" ph="1"/>
      <c r="JS1017" s="84" ph="1"/>
      <c r="JT1017" s="84" ph="1"/>
      <c r="JU1017" s="84" ph="1"/>
      <c r="JV1017" s="84" ph="1"/>
      <c r="JW1017" s="84" ph="1"/>
      <c r="JX1017" s="84" ph="1"/>
      <c r="JY1017" s="84" ph="1"/>
      <c r="JZ1017" s="84" ph="1"/>
      <c r="KA1017" s="84" ph="1"/>
      <c r="KB1017" s="84" ph="1"/>
      <c r="KC1017" s="84" ph="1"/>
      <c r="KD1017" s="84" ph="1"/>
      <c r="KE1017" s="84" ph="1"/>
      <c r="KF1017" s="84" ph="1"/>
      <c r="KG1017" s="84" ph="1"/>
      <c r="KH1017" s="84" ph="1"/>
      <c r="KI1017" s="84" ph="1"/>
      <c r="KJ1017" s="84" ph="1"/>
      <c r="KK1017" s="84" ph="1"/>
      <c r="KL1017" s="84" ph="1"/>
      <c r="KM1017" s="84" ph="1"/>
      <c r="KN1017" s="84" ph="1"/>
      <c r="KO1017" s="84" ph="1"/>
      <c r="KP1017" s="84" ph="1"/>
      <c r="KQ1017" s="84" ph="1"/>
      <c r="KR1017" s="84" ph="1"/>
      <c r="KS1017" s="84" ph="1"/>
      <c r="KT1017" s="84" ph="1"/>
      <c r="KU1017" s="84" ph="1"/>
      <c r="KV1017" s="84" ph="1"/>
      <c r="KW1017" s="84" ph="1"/>
      <c r="KX1017" s="84" ph="1"/>
      <c r="KY1017" s="84" ph="1"/>
      <c r="KZ1017" s="84" ph="1"/>
      <c r="LA1017" s="84" ph="1"/>
      <c r="LB1017" s="84" ph="1"/>
      <c r="LC1017" s="84" ph="1"/>
      <c r="LD1017" s="84" ph="1"/>
      <c r="LE1017" s="84" ph="1"/>
      <c r="LF1017" s="84" ph="1"/>
      <c r="LG1017" s="84" ph="1"/>
      <c r="LH1017" s="84" ph="1"/>
      <c r="LI1017" s="84" ph="1"/>
      <c r="LJ1017" s="84" ph="1"/>
      <c r="LK1017" s="84" ph="1"/>
      <c r="LL1017" s="84" ph="1"/>
      <c r="LM1017" s="84" ph="1"/>
      <c r="LN1017" s="84" ph="1"/>
      <c r="LO1017" s="84" ph="1"/>
      <c r="LP1017" s="84" ph="1"/>
      <c r="LQ1017" s="84" ph="1"/>
      <c r="LR1017" s="84" ph="1"/>
      <c r="LS1017" s="84" ph="1"/>
      <c r="LT1017" s="84" ph="1"/>
      <c r="LU1017" s="84" ph="1"/>
      <c r="LV1017" s="84" ph="1"/>
      <c r="LW1017" s="84" ph="1"/>
      <c r="LX1017" s="84" ph="1"/>
      <c r="LY1017" s="84" ph="1"/>
      <c r="LZ1017" s="84" ph="1"/>
      <c r="MA1017" s="84" ph="1"/>
      <c r="MB1017" s="84" ph="1"/>
      <c r="MC1017" s="84" ph="1"/>
      <c r="MD1017" s="84" ph="1"/>
      <c r="ME1017" s="84" ph="1"/>
      <c r="MF1017" s="84" ph="1"/>
      <c r="MG1017" s="84" ph="1"/>
      <c r="MH1017" s="84" ph="1"/>
      <c r="MI1017" s="84" ph="1"/>
      <c r="MJ1017" s="84" ph="1"/>
      <c r="MK1017" s="84" ph="1"/>
      <c r="ML1017" s="84" ph="1"/>
      <c r="MM1017" s="84" ph="1"/>
      <c r="MN1017" s="84" ph="1"/>
      <c r="MO1017" s="84" ph="1"/>
      <c r="MP1017" s="84" ph="1"/>
      <c r="MQ1017" s="84" ph="1"/>
      <c r="MR1017" s="84" ph="1"/>
      <c r="MS1017" s="84" ph="1"/>
      <c r="MT1017" s="84" ph="1"/>
      <c r="MU1017" s="84" ph="1"/>
      <c r="MV1017" s="84" ph="1"/>
      <c r="MW1017" s="84" ph="1"/>
      <c r="MX1017" s="84" ph="1"/>
      <c r="MY1017" s="84" ph="1"/>
      <c r="MZ1017" s="84" ph="1"/>
      <c r="NA1017" s="84" ph="1"/>
      <c r="NB1017" s="84" ph="1"/>
      <c r="NC1017" s="84" ph="1"/>
      <c r="ND1017" s="84" ph="1"/>
      <c r="NE1017" s="84" ph="1"/>
      <c r="NF1017" s="84" ph="1"/>
      <c r="NG1017" s="84" ph="1"/>
      <c r="NH1017" s="84" ph="1"/>
      <c r="NI1017" s="84" ph="1"/>
      <c r="NJ1017" s="84" ph="1"/>
      <c r="NK1017" s="84" ph="1"/>
      <c r="NL1017" s="84" ph="1"/>
      <c r="NM1017" s="84" ph="1"/>
      <c r="NN1017" s="84" ph="1"/>
      <c r="NO1017" s="84" ph="1"/>
      <c r="NP1017" s="84" ph="1"/>
      <c r="NQ1017" s="84" ph="1"/>
      <c r="NR1017" s="84" ph="1"/>
      <c r="NS1017" s="84" ph="1"/>
      <c r="NT1017" s="84" ph="1"/>
      <c r="NU1017" s="84" ph="1"/>
      <c r="NV1017" s="84" ph="1"/>
      <c r="NW1017" s="84" ph="1"/>
      <c r="NX1017" s="84" ph="1"/>
      <c r="NY1017" s="84" ph="1"/>
      <c r="NZ1017" s="84" ph="1"/>
      <c r="OA1017" s="84" ph="1"/>
      <c r="OB1017" s="84" ph="1"/>
      <c r="OC1017" s="84" ph="1"/>
      <c r="OD1017" s="84" ph="1"/>
      <c r="OE1017" s="84" ph="1"/>
      <c r="OF1017" s="84" ph="1"/>
      <c r="OG1017" s="84" ph="1"/>
      <c r="OH1017" s="84" ph="1"/>
      <c r="OI1017" s="84" ph="1"/>
      <c r="OJ1017" s="84" ph="1"/>
      <c r="OK1017" s="84" ph="1"/>
      <c r="OL1017" s="84" ph="1"/>
      <c r="OM1017" s="84" ph="1"/>
      <c r="ON1017" s="84" ph="1"/>
      <c r="OO1017" s="84" ph="1"/>
      <c r="OP1017" s="84" ph="1"/>
      <c r="OQ1017" s="84" ph="1"/>
      <c r="OR1017" s="84" ph="1"/>
      <c r="OS1017" s="84" ph="1"/>
      <c r="OT1017" s="84" ph="1"/>
      <c r="OU1017" s="84" ph="1"/>
      <c r="OV1017" s="84" ph="1"/>
      <c r="OW1017" s="84" ph="1"/>
      <c r="OX1017" s="84" ph="1"/>
      <c r="OY1017" s="84" ph="1"/>
      <c r="OZ1017" s="84" ph="1"/>
      <c r="PA1017" s="84" ph="1"/>
      <c r="PB1017" s="84" ph="1"/>
      <c r="PC1017" s="84" ph="1"/>
      <c r="PD1017" s="84" ph="1"/>
      <c r="PE1017" s="84" ph="1"/>
      <c r="PF1017" s="84" ph="1"/>
      <c r="PG1017" s="84" ph="1"/>
      <c r="PH1017" s="84" ph="1"/>
      <c r="PI1017" s="84" ph="1"/>
      <c r="PJ1017" s="84" ph="1"/>
      <c r="PK1017" s="84" ph="1"/>
      <c r="PL1017" s="84" ph="1"/>
      <c r="PM1017" s="84" ph="1"/>
      <c r="PN1017" s="84" ph="1"/>
      <c r="PO1017" s="84" ph="1"/>
      <c r="PP1017" s="84" ph="1"/>
      <c r="PQ1017" s="84" ph="1"/>
      <c r="PR1017" s="84" ph="1"/>
      <c r="PS1017" s="84" ph="1"/>
      <c r="PT1017" s="84" ph="1"/>
      <c r="PU1017" s="84" ph="1"/>
      <c r="PV1017" s="84" ph="1"/>
      <c r="PW1017" s="84" ph="1"/>
      <c r="PX1017" s="84" ph="1"/>
      <c r="PY1017" s="84" ph="1"/>
      <c r="PZ1017" s="84" ph="1"/>
      <c r="QA1017" s="84" ph="1"/>
      <c r="QB1017" s="84" ph="1"/>
      <c r="QC1017" s="84" ph="1"/>
      <c r="QD1017" s="84" ph="1"/>
      <c r="QE1017" s="84" ph="1"/>
      <c r="QF1017" s="84" ph="1"/>
      <c r="QG1017" s="84" ph="1"/>
      <c r="QH1017" s="84" ph="1"/>
      <c r="QI1017" s="84" ph="1"/>
      <c r="QJ1017" s="84" ph="1"/>
      <c r="QK1017" s="84" ph="1"/>
      <c r="QL1017" s="84" ph="1"/>
      <c r="QM1017" s="84" ph="1"/>
      <c r="QN1017" s="84" ph="1"/>
      <c r="QO1017" s="84" ph="1"/>
      <c r="QP1017" s="84" ph="1"/>
      <c r="QQ1017" s="84" ph="1"/>
      <c r="QR1017" s="84" ph="1"/>
      <c r="QS1017" s="84" ph="1"/>
      <c r="QT1017" s="84" ph="1"/>
      <c r="QU1017" s="84" ph="1"/>
      <c r="QV1017" s="84" ph="1"/>
      <c r="QW1017" s="84" ph="1"/>
      <c r="QX1017" s="84" ph="1"/>
      <c r="QY1017" s="84" ph="1"/>
      <c r="QZ1017" s="84" ph="1"/>
      <c r="RA1017" s="84" ph="1"/>
      <c r="RB1017" s="84" ph="1"/>
      <c r="RC1017" s="84" ph="1"/>
      <c r="RD1017" s="84" ph="1"/>
      <c r="RE1017" s="84" ph="1"/>
      <c r="RF1017" s="84" ph="1"/>
      <c r="RG1017" s="84" ph="1"/>
      <c r="RH1017" s="84" ph="1"/>
      <c r="RI1017" s="84" ph="1"/>
      <c r="RJ1017" s="84" ph="1"/>
      <c r="RK1017" s="84" ph="1"/>
      <c r="RL1017" s="84" ph="1"/>
      <c r="RM1017" s="84" ph="1"/>
      <c r="RN1017" s="84" ph="1"/>
      <c r="RO1017" s="84" ph="1"/>
      <c r="RP1017" s="84" ph="1"/>
      <c r="RQ1017" s="84" ph="1"/>
      <c r="RR1017" s="84" ph="1"/>
      <c r="RS1017" s="84" ph="1"/>
      <c r="RT1017" s="84" ph="1"/>
      <c r="RU1017" s="84" ph="1"/>
      <c r="RV1017" s="84" ph="1"/>
      <c r="RW1017" s="84" ph="1"/>
      <c r="RX1017" s="84" ph="1"/>
      <c r="RY1017" s="84" ph="1"/>
      <c r="RZ1017" s="84" ph="1"/>
      <c r="SA1017" s="84" ph="1"/>
      <c r="SB1017" s="84" ph="1"/>
      <c r="SC1017" s="84" ph="1"/>
      <c r="SD1017" s="84" ph="1"/>
      <c r="SE1017" s="84" ph="1"/>
      <c r="SF1017" s="84" ph="1"/>
      <c r="SG1017" s="84" ph="1"/>
      <c r="SH1017" s="84" ph="1"/>
      <c r="SI1017" s="84" ph="1"/>
      <c r="SJ1017" s="84" ph="1"/>
      <c r="SK1017" s="84" ph="1"/>
      <c r="SL1017" s="84" ph="1"/>
      <c r="SM1017" s="84" ph="1"/>
      <c r="SN1017" s="84" ph="1"/>
      <c r="SO1017" s="84" ph="1"/>
      <c r="SP1017" s="84" ph="1"/>
      <c r="SQ1017" s="84" ph="1"/>
      <c r="SR1017" s="84" ph="1"/>
      <c r="SS1017" s="84" ph="1"/>
      <c r="ST1017" s="84" ph="1"/>
      <c r="SU1017" s="84" ph="1"/>
      <c r="SV1017" s="84" ph="1"/>
      <c r="SW1017" s="84" ph="1"/>
      <c r="SX1017" s="84" ph="1"/>
      <c r="SY1017" s="84" ph="1"/>
      <c r="SZ1017" s="84" ph="1"/>
      <c r="TA1017" s="84" ph="1"/>
      <c r="TB1017" s="84" ph="1"/>
      <c r="TC1017" s="84" ph="1"/>
      <c r="TD1017" s="84" ph="1"/>
      <c r="TE1017" s="84" ph="1"/>
      <c r="TF1017" s="84" ph="1"/>
      <c r="TG1017" s="84" ph="1"/>
      <c r="TH1017" s="84" ph="1"/>
      <c r="TI1017" s="84" ph="1"/>
      <c r="TJ1017" s="84" ph="1"/>
      <c r="TK1017" s="84" ph="1"/>
      <c r="TL1017" s="84" ph="1"/>
      <c r="TM1017" s="84" ph="1"/>
      <c r="TN1017" s="84" ph="1"/>
      <c r="TO1017" s="84" ph="1"/>
      <c r="TP1017" s="84" ph="1"/>
      <c r="TQ1017" s="84" ph="1"/>
      <c r="TR1017" s="84" ph="1"/>
      <c r="TS1017" s="84" ph="1"/>
      <c r="TT1017" s="84" ph="1"/>
      <c r="TU1017" s="84" ph="1"/>
      <c r="TV1017" s="84" ph="1"/>
      <c r="TW1017" s="84" ph="1"/>
      <c r="TX1017" s="84" ph="1"/>
      <c r="TY1017" s="84" ph="1"/>
      <c r="TZ1017" s="84" ph="1"/>
      <c r="UA1017" s="84" ph="1"/>
      <c r="UB1017" s="84" ph="1"/>
      <c r="UC1017" s="84" ph="1"/>
      <c r="UD1017" s="84" ph="1"/>
      <c r="UE1017" s="84" ph="1"/>
      <c r="UF1017" s="84" ph="1"/>
      <c r="UG1017" s="84" ph="1"/>
      <c r="UH1017" s="84" ph="1"/>
      <c r="UI1017" s="84" ph="1"/>
      <c r="UJ1017" s="84" ph="1"/>
      <c r="UK1017" s="84" ph="1"/>
      <c r="UL1017" s="84" ph="1"/>
      <c r="UM1017" s="84" ph="1"/>
      <c r="UN1017" s="84" ph="1"/>
      <c r="UO1017" s="84" ph="1"/>
      <c r="UP1017" s="84" ph="1"/>
      <c r="UQ1017" s="84" ph="1"/>
      <c r="UR1017" s="84" ph="1"/>
      <c r="US1017" s="84" ph="1"/>
      <c r="UT1017" s="84" ph="1"/>
      <c r="UU1017" s="84" ph="1"/>
      <c r="UV1017" s="84" ph="1"/>
      <c r="UW1017" s="84" ph="1"/>
      <c r="UX1017" s="84" ph="1"/>
      <c r="UY1017" s="84" ph="1"/>
      <c r="UZ1017" s="84" ph="1"/>
      <c r="VA1017" s="84" ph="1"/>
      <c r="VB1017" s="84" ph="1"/>
      <c r="VC1017" s="84" ph="1"/>
      <c r="VD1017" s="84" ph="1"/>
      <c r="VE1017" s="84" ph="1"/>
      <c r="VF1017" s="84" ph="1"/>
      <c r="VG1017" s="84" ph="1"/>
      <c r="VH1017" s="84" ph="1"/>
      <c r="VI1017" s="84" ph="1"/>
      <c r="VJ1017" s="84" ph="1"/>
      <c r="VK1017" s="84" ph="1"/>
      <c r="VL1017" s="84" ph="1"/>
      <c r="VM1017" s="84" ph="1"/>
      <c r="VN1017" s="84" ph="1"/>
      <c r="VO1017" s="84" ph="1"/>
      <c r="VP1017" s="84" ph="1"/>
      <c r="VQ1017" s="84" ph="1"/>
      <c r="VR1017" s="84" ph="1"/>
      <c r="VS1017" s="84" ph="1"/>
      <c r="VT1017" s="84" ph="1"/>
      <c r="VU1017" s="84" ph="1"/>
      <c r="VV1017" s="84" ph="1"/>
      <c r="VW1017" s="84" ph="1"/>
      <c r="VX1017" s="84" ph="1"/>
      <c r="VY1017" s="84" ph="1"/>
      <c r="VZ1017" s="84" ph="1"/>
      <c r="WA1017" s="84" ph="1"/>
      <c r="WB1017" s="84" ph="1"/>
      <c r="WC1017" s="84" ph="1"/>
      <c r="WD1017" s="84" ph="1"/>
      <c r="WE1017" s="84" ph="1"/>
      <c r="WF1017" s="84" ph="1"/>
      <c r="WG1017" s="84" ph="1"/>
      <c r="WH1017" s="84" ph="1"/>
      <c r="WI1017" s="84" ph="1"/>
      <c r="WJ1017" s="84" ph="1"/>
      <c r="WK1017" s="84" ph="1"/>
      <c r="WL1017" s="84" ph="1"/>
      <c r="WM1017" s="84" ph="1"/>
      <c r="WN1017" s="84" ph="1"/>
      <c r="WO1017" s="84" ph="1"/>
      <c r="WP1017" s="84" ph="1"/>
      <c r="WQ1017" s="84" ph="1"/>
      <c r="WR1017" s="84" ph="1"/>
      <c r="WS1017" s="84" ph="1"/>
      <c r="WT1017" s="84" ph="1"/>
      <c r="WU1017" s="84" ph="1"/>
      <c r="WV1017" s="84" ph="1"/>
      <c r="WW1017" s="84" ph="1"/>
      <c r="WX1017" s="84" ph="1"/>
      <c r="WY1017" s="84" ph="1"/>
      <c r="WZ1017" s="84" ph="1"/>
      <c r="XA1017" s="84" ph="1"/>
      <c r="XB1017" s="84" ph="1"/>
      <c r="XC1017" s="84" ph="1"/>
      <c r="XD1017" s="84" ph="1"/>
      <c r="XE1017" s="84" ph="1"/>
      <c r="XF1017" s="84" ph="1"/>
      <c r="XG1017" s="84" ph="1"/>
      <c r="XH1017" s="84" ph="1"/>
      <c r="XI1017" s="84" ph="1"/>
      <c r="XJ1017" s="84" ph="1"/>
      <c r="XK1017" s="84" ph="1"/>
      <c r="XL1017" s="84" ph="1"/>
      <c r="XM1017" s="84" ph="1"/>
      <c r="XN1017" s="84" ph="1"/>
      <c r="XO1017" s="84" ph="1"/>
      <c r="XP1017" s="84" ph="1"/>
      <c r="XQ1017" s="84" ph="1"/>
      <c r="XR1017" s="84" ph="1"/>
      <c r="XS1017" s="84" ph="1"/>
      <c r="XT1017" s="84" ph="1"/>
      <c r="XU1017" s="84" ph="1"/>
      <c r="XV1017" s="84" ph="1"/>
      <c r="XW1017" s="84" ph="1"/>
      <c r="XX1017" s="84" ph="1"/>
      <c r="XY1017" s="84" ph="1"/>
      <c r="XZ1017" s="84" ph="1"/>
      <c r="YA1017" s="84" ph="1"/>
      <c r="YB1017" s="84" ph="1"/>
      <c r="YC1017" s="84" ph="1"/>
      <c r="YD1017" s="84" ph="1"/>
      <c r="YE1017" s="84" ph="1"/>
      <c r="YF1017" s="84" ph="1"/>
      <c r="YG1017" s="84" ph="1"/>
      <c r="YH1017" s="84" ph="1"/>
      <c r="YI1017" s="84" ph="1"/>
      <c r="YJ1017" s="84" ph="1"/>
      <c r="YK1017" s="84" ph="1"/>
      <c r="YL1017" s="84" ph="1"/>
      <c r="YM1017" s="84" ph="1"/>
      <c r="YN1017" s="84" ph="1"/>
      <c r="YO1017" s="84" ph="1"/>
      <c r="YP1017" s="84" ph="1"/>
      <c r="YQ1017" s="84" ph="1"/>
      <c r="YR1017" s="84" ph="1"/>
      <c r="YS1017" s="84" ph="1"/>
      <c r="YT1017" s="84" ph="1"/>
      <c r="YU1017" s="84" ph="1"/>
      <c r="YV1017" s="84" ph="1"/>
      <c r="YW1017" s="84" ph="1"/>
      <c r="YX1017" s="84" ph="1"/>
      <c r="YY1017" s="84" ph="1"/>
      <c r="YZ1017" s="84" ph="1"/>
      <c r="ZA1017" s="84" ph="1"/>
      <c r="ZB1017" s="84" ph="1"/>
      <c r="ZC1017" s="84" ph="1"/>
      <c r="ZD1017" s="84" ph="1"/>
      <c r="ZE1017" s="84" ph="1"/>
      <c r="ZF1017" s="84" ph="1"/>
      <c r="ZG1017" s="84" ph="1"/>
      <c r="ZH1017" s="84" ph="1"/>
      <c r="ZI1017" s="84" ph="1"/>
      <c r="ZJ1017" s="84" ph="1"/>
      <c r="ZK1017" s="84" ph="1"/>
      <c r="ZL1017" s="84" ph="1"/>
      <c r="ZM1017" s="84" ph="1"/>
      <c r="ZN1017" s="84" ph="1"/>
      <c r="ZO1017" s="84" ph="1"/>
      <c r="ZP1017" s="84" ph="1"/>
      <c r="ZQ1017" s="84" ph="1"/>
      <c r="ZR1017" s="84" ph="1"/>
      <c r="ZS1017" s="84" ph="1"/>
      <c r="ZT1017" s="84" ph="1"/>
      <c r="ZU1017" s="84" ph="1"/>
      <c r="ZV1017" s="84" ph="1"/>
      <c r="ZW1017" s="84" ph="1"/>
      <c r="ZX1017" s="84" ph="1"/>
      <c r="ZY1017" s="84" ph="1"/>
      <c r="ZZ1017" s="84" ph="1"/>
      <c r="AAA1017" s="84" ph="1"/>
      <c r="AAB1017" s="84" ph="1"/>
      <c r="AAC1017" s="84" ph="1"/>
      <c r="AAD1017" s="84" ph="1"/>
      <c r="AAE1017" s="84" ph="1"/>
      <c r="AAF1017" s="84" ph="1"/>
      <c r="AAG1017" s="84" ph="1"/>
      <c r="AAH1017" s="84" ph="1"/>
      <c r="AAI1017" s="84" ph="1"/>
      <c r="AAJ1017" s="84" ph="1"/>
      <c r="AAK1017" s="84" ph="1"/>
      <c r="AAL1017" s="84" ph="1"/>
      <c r="AAM1017" s="84" ph="1"/>
      <c r="AAN1017" s="84" ph="1"/>
      <c r="AAO1017" s="84" ph="1"/>
      <c r="AAP1017" s="84" ph="1"/>
      <c r="AAQ1017" s="84" ph="1"/>
      <c r="AAR1017" s="84" ph="1"/>
      <c r="AAS1017" s="84" ph="1"/>
      <c r="AAT1017" s="84" ph="1"/>
      <c r="AAU1017" s="84" ph="1"/>
      <c r="AAV1017" s="84" ph="1"/>
      <c r="AAW1017" s="84" ph="1"/>
      <c r="AAX1017" s="84" ph="1"/>
      <c r="AAY1017" s="84" ph="1"/>
      <c r="AAZ1017" s="84" ph="1"/>
      <c r="ABA1017" s="84" ph="1"/>
      <c r="ABB1017" s="84" ph="1"/>
      <c r="ABC1017" s="84" ph="1"/>
      <c r="ABD1017" s="84" ph="1"/>
      <c r="ABE1017" s="84" ph="1"/>
      <c r="ABF1017" s="84" ph="1"/>
      <c r="ABG1017" s="84" ph="1"/>
      <c r="ABH1017" s="84" ph="1"/>
      <c r="ABI1017" s="84" ph="1"/>
      <c r="ABJ1017" s="84" ph="1"/>
      <c r="ABK1017" s="84" ph="1"/>
      <c r="ABL1017" s="84" ph="1"/>
      <c r="ABM1017" s="84" ph="1"/>
      <c r="ABN1017" s="84" ph="1"/>
      <c r="ABO1017" s="84" ph="1"/>
      <c r="ABP1017" s="84" ph="1"/>
      <c r="ABQ1017" s="84" ph="1"/>
      <c r="ABR1017" s="84" ph="1"/>
      <c r="ABS1017" s="84" ph="1"/>
      <c r="ABT1017" s="84" ph="1"/>
      <c r="ABU1017" s="84" ph="1"/>
      <c r="ABV1017" s="84" ph="1"/>
      <c r="ABW1017" s="84" ph="1"/>
      <c r="ABX1017" s="84" ph="1"/>
      <c r="ABY1017" s="84" ph="1"/>
      <c r="ABZ1017" s="84" ph="1"/>
      <c r="ACA1017" s="84" ph="1"/>
      <c r="ACB1017" s="84" ph="1"/>
      <c r="ACC1017" s="84" ph="1"/>
      <c r="ACD1017" s="84" ph="1"/>
      <c r="ACE1017" s="84" ph="1"/>
      <c r="ACF1017" s="84" ph="1"/>
      <c r="ACG1017" s="84" ph="1"/>
      <c r="ACH1017" s="84" ph="1"/>
      <c r="ACI1017" s="84" ph="1"/>
      <c r="ACJ1017" s="84" ph="1"/>
      <c r="ACK1017" s="84" ph="1"/>
      <c r="ACL1017" s="84" ph="1"/>
      <c r="ACM1017" s="84" ph="1"/>
      <c r="ACN1017" s="84" ph="1"/>
      <c r="ACO1017" s="84" ph="1"/>
      <c r="ACP1017" s="84" ph="1"/>
      <c r="ACQ1017" s="84" ph="1"/>
      <c r="ACR1017" s="84" ph="1"/>
      <c r="ACS1017" s="84" ph="1"/>
      <c r="ACT1017" s="84" ph="1"/>
      <c r="ACU1017" s="84" ph="1"/>
      <c r="ACV1017" s="84" ph="1"/>
      <c r="ACW1017" s="84" ph="1"/>
      <c r="ACX1017" s="84" ph="1"/>
      <c r="ACY1017" s="84" ph="1"/>
      <c r="ACZ1017" s="84" ph="1"/>
      <c r="ADA1017" s="84" ph="1"/>
      <c r="ADB1017" s="84" ph="1"/>
      <c r="ADC1017" s="84" ph="1"/>
      <c r="ADD1017" s="84" ph="1"/>
      <c r="ADE1017" s="84" ph="1"/>
      <c r="ADF1017" s="84" ph="1"/>
      <c r="ADG1017" s="84" ph="1"/>
      <c r="ADH1017" s="84" ph="1"/>
      <c r="ADI1017" s="84" ph="1"/>
      <c r="ADJ1017" s="84" ph="1"/>
      <c r="ADK1017" s="84" ph="1"/>
      <c r="ADL1017" s="84" ph="1"/>
      <c r="ADM1017" s="84" ph="1"/>
      <c r="ADN1017" s="84" ph="1"/>
      <c r="ADO1017" s="84" ph="1"/>
      <c r="ADP1017" s="84" ph="1"/>
      <c r="ADQ1017" s="84" ph="1"/>
      <c r="ADR1017" s="84" ph="1"/>
      <c r="ADS1017" s="84" ph="1"/>
      <c r="ADT1017" s="84" ph="1"/>
      <c r="ADU1017" s="84" ph="1"/>
      <c r="ADV1017" s="84" ph="1"/>
      <c r="ADW1017" s="84" ph="1"/>
      <c r="ADX1017" s="84" ph="1"/>
      <c r="ADY1017" s="84" ph="1"/>
      <c r="ADZ1017" s="84" ph="1"/>
      <c r="AEA1017" s="84" ph="1"/>
      <c r="AEB1017" s="84" ph="1"/>
      <c r="AEC1017" s="84" ph="1"/>
      <c r="AED1017" s="84" ph="1"/>
      <c r="AEE1017" s="84" ph="1"/>
      <c r="AEF1017" s="84" ph="1"/>
      <c r="AEG1017" s="84" ph="1"/>
      <c r="AEH1017" s="84" ph="1"/>
      <c r="AEI1017" s="84" ph="1"/>
      <c r="AEJ1017" s="84" ph="1"/>
      <c r="AEK1017" s="84" ph="1"/>
      <c r="AEL1017" s="84" ph="1"/>
      <c r="AEM1017" s="84" ph="1"/>
      <c r="AEN1017" s="84" ph="1"/>
      <c r="AEO1017" s="84" ph="1"/>
      <c r="AEP1017" s="84" ph="1"/>
      <c r="AEQ1017" s="84" ph="1"/>
      <c r="AER1017" s="84" ph="1"/>
      <c r="AES1017" s="84" ph="1"/>
      <c r="AET1017" s="84" ph="1"/>
      <c r="AEU1017" s="84" ph="1"/>
      <c r="AEV1017" s="84" ph="1"/>
      <c r="AEW1017" s="84" ph="1"/>
      <c r="AEX1017" s="84" ph="1"/>
      <c r="AEY1017" s="84" ph="1"/>
      <c r="AEZ1017" s="84" ph="1"/>
      <c r="AFA1017" s="84" ph="1"/>
      <c r="AFB1017" s="84" ph="1"/>
      <c r="AFC1017" s="84" ph="1"/>
      <c r="AFD1017" s="84" ph="1"/>
      <c r="AFE1017" s="84" ph="1"/>
      <c r="AFF1017" s="84" ph="1"/>
      <c r="AFG1017" s="84" ph="1"/>
      <c r="AFH1017" s="84" ph="1"/>
      <c r="AFI1017" s="84" ph="1"/>
      <c r="AFJ1017" s="84" ph="1"/>
      <c r="AFK1017" s="84" ph="1"/>
      <c r="AFL1017" s="84" ph="1"/>
      <c r="AFM1017" s="84" ph="1"/>
      <c r="AFN1017" s="84" ph="1"/>
      <c r="AFO1017" s="84" ph="1"/>
      <c r="AFP1017" s="84" ph="1"/>
      <c r="AFQ1017" s="84" ph="1"/>
      <c r="AFR1017" s="84" ph="1"/>
      <c r="AFS1017" s="84" ph="1"/>
      <c r="AFT1017" s="84" ph="1"/>
      <c r="AFU1017" s="84" ph="1"/>
      <c r="AFV1017" s="84" ph="1"/>
      <c r="AFW1017" s="84" ph="1"/>
      <c r="AFX1017" s="84" ph="1"/>
      <c r="AFY1017" s="84" ph="1"/>
      <c r="AFZ1017" s="84" ph="1"/>
      <c r="AGA1017" s="84" ph="1"/>
      <c r="AGB1017" s="84" ph="1"/>
      <c r="AGC1017" s="84" ph="1"/>
      <c r="AGD1017" s="84" ph="1"/>
      <c r="AGE1017" s="84" ph="1"/>
      <c r="AGF1017" s="84" ph="1"/>
      <c r="AGG1017" s="84" ph="1"/>
      <c r="AGH1017" s="84" ph="1"/>
      <c r="AGI1017" s="84" ph="1"/>
      <c r="AGJ1017" s="84" ph="1"/>
      <c r="AGK1017" s="84" ph="1"/>
      <c r="AGL1017" s="84" ph="1"/>
      <c r="AGM1017" s="84" ph="1"/>
      <c r="AGN1017" s="84" ph="1"/>
      <c r="AGO1017" s="84" ph="1"/>
      <c r="AGP1017" s="84" ph="1"/>
      <c r="AGQ1017" s="84" ph="1"/>
      <c r="AGR1017" s="84" ph="1"/>
      <c r="AGS1017" s="84" ph="1"/>
      <c r="AGT1017" s="84" ph="1"/>
      <c r="AGU1017" s="84" ph="1"/>
      <c r="AGV1017" s="84" ph="1"/>
      <c r="AGW1017" s="84" ph="1"/>
      <c r="AGX1017" s="84" ph="1"/>
      <c r="AGY1017" s="84" ph="1"/>
      <c r="AGZ1017" s="84" ph="1"/>
      <c r="AHA1017" s="84" ph="1"/>
      <c r="AHB1017" s="84" ph="1"/>
      <c r="AHC1017" s="84" ph="1"/>
      <c r="AHD1017" s="84" ph="1"/>
      <c r="AHE1017" s="84" ph="1"/>
      <c r="AHF1017" s="84" ph="1"/>
      <c r="AHG1017" s="84" ph="1"/>
      <c r="AHH1017" s="84" ph="1"/>
      <c r="AHI1017" s="84" ph="1"/>
      <c r="AHJ1017" s="84" ph="1"/>
      <c r="AHK1017" s="84" ph="1"/>
      <c r="AHL1017" s="84" ph="1"/>
      <c r="AHM1017" s="84" ph="1"/>
      <c r="AHN1017" s="84" ph="1"/>
      <c r="AHO1017" s="84" ph="1"/>
      <c r="AHP1017" s="84" ph="1"/>
      <c r="AHQ1017" s="84" ph="1"/>
      <c r="AHR1017" s="84" ph="1"/>
      <c r="AHS1017" s="84" ph="1"/>
      <c r="AHT1017" s="84" ph="1"/>
      <c r="AHU1017" s="84" ph="1"/>
      <c r="AHV1017" s="84" ph="1"/>
      <c r="AHW1017" s="84" ph="1"/>
      <c r="AHX1017" s="84" ph="1"/>
      <c r="AHY1017" s="84" ph="1"/>
      <c r="AHZ1017" s="84" ph="1"/>
      <c r="AIA1017" s="84" ph="1"/>
      <c r="AIB1017" s="84" ph="1"/>
      <c r="AIC1017" s="84" ph="1"/>
      <c r="AID1017" s="84" ph="1"/>
      <c r="AIE1017" s="84" ph="1"/>
      <c r="AIF1017" s="84" ph="1"/>
      <c r="AIG1017" s="84" ph="1"/>
      <c r="AIH1017" s="84" ph="1"/>
      <c r="AII1017" s="84" ph="1"/>
      <c r="AIJ1017" s="84" ph="1"/>
      <c r="AIK1017" s="84" ph="1"/>
      <c r="AIL1017" s="84" ph="1"/>
      <c r="AIM1017" s="84" ph="1"/>
      <c r="AIN1017" s="84" ph="1"/>
      <c r="AIO1017" s="84" ph="1"/>
      <c r="AIP1017" s="84" ph="1"/>
      <c r="AIQ1017" s="84" ph="1"/>
      <c r="AIR1017" s="84" ph="1"/>
      <c r="AIS1017" s="84" ph="1"/>
      <c r="AIT1017" s="84" ph="1"/>
      <c r="AIU1017" s="84" ph="1"/>
      <c r="AIV1017" s="84" ph="1"/>
      <c r="AIW1017" s="84" ph="1"/>
      <c r="AIX1017" s="84" ph="1"/>
      <c r="AIY1017" s="84" ph="1"/>
      <c r="AIZ1017" s="84" ph="1"/>
      <c r="AJA1017" s="84" ph="1"/>
      <c r="AJB1017" s="84" ph="1"/>
      <c r="AJC1017" s="84" ph="1"/>
      <c r="AJD1017" s="84" ph="1"/>
      <c r="AJE1017" s="84" ph="1"/>
      <c r="AJF1017" s="84" ph="1"/>
      <c r="AJG1017" s="84" ph="1"/>
      <c r="AJH1017" s="84" ph="1"/>
      <c r="AJI1017" s="84" ph="1"/>
      <c r="AJJ1017" s="84" ph="1"/>
      <c r="AJK1017" s="84" ph="1"/>
      <c r="AJL1017" s="84" ph="1"/>
      <c r="AJM1017" s="84" ph="1"/>
      <c r="AJN1017" s="84" ph="1"/>
      <c r="AJO1017" s="84" ph="1"/>
      <c r="AJP1017" s="84" ph="1"/>
      <c r="AJQ1017" s="84" ph="1"/>
      <c r="AJR1017" s="84" ph="1"/>
      <c r="AJS1017" s="84" ph="1"/>
      <c r="AJT1017" s="84" ph="1"/>
      <c r="AJU1017" s="84" ph="1"/>
      <c r="AJV1017" s="84" ph="1"/>
      <c r="AJW1017" s="84" ph="1"/>
      <c r="AJX1017" s="84" ph="1"/>
      <c r="AJY1017" s="84" ph="1"/>
      <c r="AJZ1017" s="84" ph="1"/>
      <c r="AKA1017" s="84" ph="1"/>
      <c r="AKB1017" s="84" ph="1"/>
      <c r="AKC1017" s="84" ph="1"/>
      <c r="AKD1017" s="84" ph="1"/>
      <c r="AKE1017" s="84" ph="1"/>
      <c r="AKF1017" s="84" ph="1"/>
      <c r="AKG1017" s="84" ph="1"/>
      <c r="AKH1017" s="84" ph="1"/>
      <c r="AKI1017" s="84" ph="1"/>
      <c r="AKJ1017" s="84" ph="1"/>
      <c r="AKK1017" s="84" ph="1"/>
      <c r="AKL1017" s="84" ph="1"/>
      <c r="AKM1017" s="84" ph="1"/>
      <c r="AKN1017" s="84" ph="1"/>
      <c r="AKO1017" s="84" ph="1"/>
      <c r="AKP1017" s="84" ph="1"/>
      <c r="AKQ1017" s="84" ph="1"/>
      <c r="AKR1017" s="84" ph="1"/>
      <c r="AKS1017" s="84" ph="1"/>
      <c r="AKT1017" s="84" ph="1"/>
      <c r="AKU1017" s="84" ph="1"/>
      <c r="AKV1017" s="84" ph="1"/>
      <c r="AKW1017" s="84" ph="1"/>
      <c r="AKX1017" s="84" ph="1"/>
      <c r="AKY1017" s="84" ph="1"/>
      <c r="AKZ1017" s="84" ph="1"/>
      <c r="ALA1017" s="84" ph="1"/>
      <c r="ALB1017" s="84" ph="1"/>
      <c r="ALC1017" s="84" ph="1"/>
      <c r="ALD1017" s="84" ph="1"/>
      <c r="ALE1017" s="84" ph="1"/>
      <c r="ALF1017" s="84" ph="1"/>
      <c r="ALG1017" s="84" ph="1"/>
      <c r="ALH1017" s="84" ph="1"/>
      <c r="ALI1017" s="84" ph="1"/>
      <c r="ALJ1017" s="84" ph="1"/>
      <c r="ALK1017" s="84" ph="1"/>
      <c r="ALL1017" s="84" ph="1"/>
      <c r="ALM1017" s="84" ph="1"/>
      <c r="ALN1017" s="84" ph="1"/>
      <c r="ALO1017" s="84" ph="1"/>
      <c r="ALP1017" s="84" ph="1"/>
      <c r="ALQ1017" s="84" ph="1"/>
      <c r="ALR1017" s="84" ph="1"/>
      <c r="ALS1017" s="84" ph="1"/>
      <c r="ALT1017" s="84" ph="1"/>
      <c r="ALU1017" s="84" ph="1"/>
      <c r="ALV1017" s="84" ph="1"/>
      <c r="ALW1017" s="84" ph="1"/>
      <c r="ALX1017" s="84" ph="1"/>
      <c r="ALY1017" s="84" ph="1"/>
      <c r="ALZ1017" s="84" ph="1"/>
      <c r="AMA1017" s="84" ph="1"/>
      <c r="AMB1017" s="84" ph="1"/>
      <c r="AMC1017" s="84" ph="1"/>
      <c r="AMD1017" s="84" ph="1"/>
      <c r="AME1017" s="84" ph="1"/>
      <c r="AMF1017" s="84" ph="1"/>
      <c r="AMG1017" s="84" ph="1"/>
      <c r="AMH1017" s="84" ph="1"/>
      <c r="AMI1017" s="84" ph="1"/>
      <c r="AMJ1017" s="84" ph="1"/>
      <c r="AMK1017" s="84" ph="1"/>
      <c r="AML1017" s="84" ph="1"/>
      <c r="AMM1017" s="84" ph="1"/>
      <c r="AMN1017" s="84" ph="1"/>
      <c r="AMO1017" s="84" ph="1"/>
      <c r="AMP1017" s="84" ph="1"/>
      <c r="AMQ1017" s="84" ph="1"/>
      <c r="AMR1017" s="84" ph="1"/>
      <c r="AMS1017" s="84" ph="1"/>
      <c r="AMT1017" s="84" ph="1"/>
      <c r="AMU1017" s="84" ph="1"/>
      <c r="AMV1017" s="84" ph="1"/>
      <c r="AMW1017" s="84" ph="1"/>
      <c r="AMX1017" s="84" ph="1"/>
      <c r="AMY1017" s="84" ph="1"/>
      <c r="AMZ1017" s="84" ph="1"/>
      <c r="ANA1017" s="84" ph="1"/>
      <c r="ANB1017" s="84" ph="1"/>
      <c r="ANC1017" s="84" ph="1"/>
      <c r="AND1017" s="84" ph="1"/>
      <c r="ANE1017" s="84" ph="1"/>
      <c r="ANF1017" s="84" ph="1"/>
      <c r="ANG1017" s="84" ph="1"/>
      <c r="ANH1017" s="84" ph="1"/>
      <c r="ANI1017" s="84" ph="1"/>
      <c r="ANJ1017" s="84" ph="1"/>
      <c r="ANK1017" s="84" ph="1"/>
      <c r="ANL1017" s="84" ph="1"/>
      <c r="ANM1017" s="84" ph="1"/>
      <c r="ANN1017" s="84" ph="1"/>
      <c r="ANO1017" s="84" ph="1"/>
      <c r="ANP1017" s="84" ph="1"/>
      <c r="ANQ1017" s="84" ph="1"/>
      <c r="ANR1017" s="84" ph="1"/>
      <c r="ANS1017" s="84" ph="1"/>
      <c r="ANT1017" s="84" ph="1"/>
      <c r="ANU1017" s="84" ph="1"/>
      <c r="ANV1017" s="84" ph="1"/>
      <c r="ANW1017" s="84" ph="1"/>
      <c r="ANX1017" s="84" ph="1"/>
      <c r="ANY1017" s="84" ph="1"/>
      <c r="ANZ1017" s="84" ph="1"/>
      <c r="AOA1017" s="84" ph="1"/>
      <c r="AOB1017" s="84" ph="1"/>
      <c r="AOC1017" s="84" ph="1"/>
      <c r="AOD1017" s="84" ph="1"/>
      <c r="AOE1017" s="84" ph="1"/>
      <c r="AOF1017" s="84" ph="1"/>
      <c r="AOG1017" s="84" ph="1"/>
      <c r="AOH1017" s="84" ph="1"/>
      <c r="AOI1017" s="84" ph="1"/>
      <c r="AOJ1017" s="84" ph="1"/>
      <c r="AOK1017" s="84" ph="1"/>
      <c r="AOL1017" s="84" ph="1"/>
      <c r="AOM1017" s="84" ph="1"/>
      <c r="AON1017" s="84" ph="1"/>
      <c r="AOO1017" s="84" ph="1"/>
      <c r="AOP1017" s="84" ph="1"/>
      <c r="AOQ1017" s="84" ph="1"/>
      <c r="AOR1017" s="84" ph="1"/>
      <c r="AOS1017" s="84" ph="1"/>
      <c r="AOT1017" s="84" ph="1"/>
      <c r="AOU1017" s="84" ph="1"/>
      <c r="AOV1017" s="84" ph="1"/>
      <c r="AOW1017" s="84" ph="1"/>
      <c r="AOX1017" s="84" ph="1"/>
      <c r="AOY1017" s="84" ph="1"/>
      <c r="AOZ1017" s="84" ph="1"/>
      <c r="APA1017" s="84" ph="1"/>
      <c r="APB1017" s="84" ph="1"/>
      <c r="APC1017" s="84" ph="1"/>
      <c r="APD1017" s="84" ph="1"/>
      <c r="APE1017" s="84" ph="1"/>
      <c r="APF1017" s="84" ph="1"/>
      <c r="APG1017" s="84" ph="1"/>
      <c r="APH1017" s="84" ph="1"/>
      <c r="API1017" s="84" ph="1"/>
      <c r="APJ1017" s="84" ph="1"/>
      <c r="APK1017" s="84" ph="1"/>
      <c r="APL1017" s="84" ph="1"/>
      <c r="APM1017" s="84" ph="1"/>
      <c r="APN1017" s="84" ph="1"/>
      <c r="APO1017" s="84" ph="1"/>
      <c r="APP1017" s="84" ph="1"/>
      <c r="APQ1017" s="84" ph="1"/>
      <c r="APR1017" s="84" ph="1"/>
      <c r="APS1017" s="84" ph="1"/>
      <c r="APT1017" s="84" ph="1"/>
      <c r="APU1017" s="84" ph="1"/>
      <c r="APV1017" s="84" ph="1"/>
      <c r="APW1017" s="84" ph="1"/>
      <c r="APX1017" s="84" ph="1"/>
      <c r="APY1017" s="84" ph="1"/>
      <c r="APZ1017" s="84" ph="1"/>
      <c r="AQA1017" s="84" ph="1"/>
      <c r="AQB1017" s="84" ph="1"/>
      <c r="AQC1017" s="84" ph="1"/>
      <c r="AQD1017" s="84" ph="1"/>
      <c r="AQE1017" s="84" ph="1"/>
      <c r="AQF1017" s="84" ph="1"/>
      <c r="AQG1017" s="84" ph="1"/>
      <c r="AQH1017" s="84" ph="1"/>
      <c r="AQI1017" s="84" ph="1"/>
      <c r="AQJ1017" s="84" ph="1"/>
      <c r="AQK1017" s="84" ph="1"/>
      <c r="AQL1017" s="84" ph="1"/>
      <c r="AQM1017" s="84" ph="1"/>
      <c r="AQN1017" s="84" ph="1"/>
      <c r="AQO1017" s="84" ph="1"/>
      <c r="AQP1017" s="84" ph="1"/>
      <c r="AQQ1017" s="84" ph="1"/>
      <c r="AQR1017" s="84" ph="1"/>
      <c r="AQS1017" s="84" ph="1"/>
      <c r="AQT1017" s="84" ph="1"/>
      <c r="AQU1017" s="84" ph="1"/>
      <c r="AQV1017" s="84" ph="1"/>
      <c r="AQW1017" s="84" ph="1"/>
      <c r="AQX1017" s="84" ph="1"/>
      <c r="AQY1017" s="84" ph="1"/>
      <c r="AQZ1017" s="84" ph="1"/>
      <c r="ARA1017" s="84" ph="1"/>
      <c r="ARB1017" s="84" ph="1"/>
      <c r="ARC1017" s="84" ph="1"/>
      <c r="ARD1017" s="84" ph="1"/>
      <c r="ARE1017" s="84" ph="1"/>
      <c r="ARF1017" s="84" ph="1"/>
      <c r="ARG1017" s="84" ph="1"/>
      <c r="ARH1017" s="84" ph="1"/>
      <c r="ARI1017" s="84" ph="1"/>
      <c r="ARJ1017" s="84" ph="1"/>
      <c r="ARK1017" s="84" ph="1"/>
      <c r="ARL1017" s="84" ph="1"/>
      <c r="ARM1017" s="84" ph="1"/>
      <c r="ARN1017" s="84" ph="1"/>
      <c r="ARO1017" s="84" ph="1"/>
      <c r="ARP1017" s="84" ph="1"/>
      <c r="ARQ1017" s="84" ph="1"/>
      <c r="ARR1017" s="84" ph="1"/>
      <c r="ARS1017" s="84" ph="1"/>
      <c r="ART1017" s="84" ph="1"/>
      <c r="ARU1017" s="84" ph="1"/>
      <c r="ARV1017" s="84" ph="1"/>
      <c r="ARW1017" s="84" ph="1"/>
      <c r="ARX1017" s="84" ph="1"/>
      <c r="ARY1017" s="84" ph="1"/>
      <c r="ARZ1017" s="84" ph="1"/>
      <c r="ASA1017" s="84" ph="1"/>
      <c r="ASB1017" s="84" ph="1"/>
      <c r="ASC1017" s="84" ph="1"/>
      <c r="ASD1017" s="84" ph="1"/>
      <c r="ASE1017" s="84" ph="1"/>
      <c r="ASF1017" s="84" ph="1"/>
      <c r="ASG1017" s="84" ph="1"/>
      <c r="ASH1017" s="84" ph="1"/>
      <c r="ASI1017" s="84" ph="1"/>
      <c r="ASJ1017" s="84" ph="1"/>
      <c r="ASK1017" s="84" ph="1"/>
      <c r="ASL1017" s="84" ph="1"/>
      <c r="ASM1017" s="84" ph="1"/>
      <c r="ASN1017" s="84" ph="1"/>
      <c r="ASO1017" s="84" ph="1"/>
      <c r="ASP1017" s="84" ph="1"/>
      <c r="ASQ1017" s="84" ph="1"/>
      <c r="ASR1017" s="84" ph="1"/>
      <c r="ASS1017" s="84" ph="1"/>
      <c r="AST1017" s="84" ph="1"/>
      <c r="ASU1017" s="84" ph="1"/>
      <c r="ASV1017" s="84" ph="1"/>
      <c r="ASW1017" s="84" ph="1"/>
      <c r="ASX1017" s="84" ph="1"/>
      <c r="ASY1017" s="84" ph="1"/>
      <c r="ASZ1017" s="84" ph="1"/>
      <c r="ATA1017" s="84" ph="1"/>
      <c r="ATB1017" s="84" ph="1"/>
      <c r="ATC1017" s="84" ph="1"/>
      <c r="ATD1017" s="84" ph="1"/>
      <c r="ATE1017" s="84" ph="1"/>
      <c r="ATF1017" s="84" ph="1"/>
      <c r="ATG1017" s="84" ph="1"/>
      <c r="ATH1017" s="84" ph="1"/>
      <c r="ATI1017" s="84" ph="1"/>
      <c r="ATJ1017" s="84" ph="1"/>
      <c r="ATK1017" s="84" ph="1"/>
      <c r="ATL1017" s="84" ph="1"/>
      <c r="ATM1017" s="84" ph="1"/>
      <c r="ATN1017" s="84" ph="1"/>
      <c r="ATO1017" s="84" ph="1"/>
      <c r="ATP1017" s="84" ph="1"/>
      <c r="ATQ1017" s="84" ph="1"/>
      <c r="ATR1017" s="84" ph="1"/>
      <c r="ATS1017" s="84" ph="1"/>
      <c r="ATT1017" s="84" ph="1"/>
      <c r="ATU1017" s="84" ph="1"/>
      <c r="ATV1017" s="84" ph="1"/>
      <c r="ATW1017" s="84" ph="1"/>
      <c r="ATX1017" s="84" ph="1"/>
      <c r="ATY1017" s="84" ph="1"/>
      <c r="ATZ1017" s="84" ph="1"/>
      <c r="AUA1017" s="84" ph="1"/>
      <c r="AUB1017" s="84" ph="1"/>
      <c r="AUC1017" s="84" ph="1"/>
      <c r="AUD1017" s="84" ph="1"/>
      <c r="AUE1017" s="84" ph="1"/>
      <c r="AUF1017" s="84" ph="1"/>
      <c r="AUG1017" s="84" ph="1"/>
      <c r="AUH1017" s="84" ph="1"/>
      <c r="AUI1017" s="84" ph="1"/>
      <c r="AUJ1017" s="84" ph="1"/>
      <c r="AUK1017" s="84" ph="1"/>
      <c r="AUL1017" s="84" ph="1"/>
      <c r="AUM1017" s="84" ph="1"/>
      <c r="AUN1017" s="84" ph="1"/>
      <c r="AUO1017" s="84" ph="1"/>
      <c r="AUP1017" s="84" ph="1"/>
      <c r="AUQ1017" s="84" ph="1"/>
      <c r="AUR1017" s="84" ph="1"/>
      <c r="AUS1017" s="84" ph="1"/>
      <c r="AUT1017" s="84" ph="1"/>
      <c r="AUU1017" s="84" ph="1"/>
      <c r="AUV1017" s="84" ph="1"/>
      <c r="AUW1017" s="84" ph="1"/>
      <c r="AUX1017" s="84" ph="1"/>
      <c r="AUY1017" s="84" ph="1"/>
      <c r="AUZ1017" s="84" ph="1"/>
      <c r="AVA1017" s="84" ph="1"/>
      <c r="AVB1017" s="84" ph="1"/>
      <c r="AVC1017" s="84" ph="1"/>
      <c r="AVD1017" s="84" ph="1"/>
      <c r="AVE1017" s="84" ph="1"/>
      <c r="AVF1017" s="84" ph="1"/>
      <c r="AVG1017" s="84" ph="1"/>
      <c r="AVH1017" s="84" ph="1"/>
      <c r="AVI1017" s="84" ph="1"/>
      <c r="AVJ1017" s="84" ph="1"/>
      <c r="AVK1017" s="84" ph="1"/>
      <c r="AVL1017" s="84" ph="1"/>
      <c r="AVM1017" s="84" ph="1"/>
      <c r="AVN1017" s="84" ph="1"/>
      <c r="AVO1017" s="84" ph="1"/>
      <c r="AVP1017" s="84" ph="1"/>
      <c r="AVQ1017" s="84" ph="1"/>
      <c r="AVR1017" s="84" ph="1"/>
      <c r="AVS1017" s="84" ph="1"/>
      <c r="AVT1017" s="84" ph="1"/>
      <c r="AVU1017" s="84" ph="1"/>
      <c r="AVV1017" s="84" ph="1"/>
      <c r="AVW1017" s="84" ph="1"/>
      <c r="AVX1017" s="84" ph="1"/>
      <c r="AVY1017" s="84" ph="1"/>
      <c r="AVZ1017" s="84" ph="1"/>
      <c r="AWA1017" s="84" ph="1"/>
      <c r="AWB1017" s="84" ph="1"/>
      <c r="AWC1017" s="84" ph="1"/>
      <c r="AWD1017" s="84" ph="1"/>
      <c r="AWE1017" s="84" ph="1"/>
      <c r="AWF1017" s="84" ph="1"/>
      <c r="AWG1017" s="84" ph="1"/>
      <c r="AWH1017" s="84" ph="1"/>
      <c r="AWI1017" s="84" ph="1"/>
      <c r="AWJ1017" s="84" ph="1"/>
      <c r="AWK1017" s="84" ph="1"/>
      <c r="AWL1017" s="84" ph="1"/>
      <c r="AWM1017" s="84" ph="1"/>
      <c r="AWN1017" s="84" ph="1"/>
      <c r="AWO1017" s="84" ph="1"/>
      <c r="AWP1017" s="84" ph="1"/>
      <c r="AWQ1017" s="84" ph="1"/>
      <c r="AWR1017" s="84" ph="1"/>
      <c r="AWS1017" s="84" ph="1"/>
      <c r="AWT1017" s="84" ph="1"/>
      <c r="AWU1017" s="84" ph="1"/>
      <c r="AWV1017" s="84" ph="1"/>
      <c r="AWW1017" s="84" ph="1"/>
      <c r="AWX1017" s="84" ph="1"/>
      <c r="AWY1017" s="84" ph="1"/>
      <c r="AWZ1017" s="84" ph="1"/>
      <c r="AXA1017" s="84" ph="1"/>
      <c r="AXB1017" s="84" ph="1"/>
      <c r="AXC1017" s="84" ph="1"/>
      <c r="AXD1017" s="84" ph="1"/>
      <c r="AXE1017" s="84" ph="1"/>
      <c r="AXF1017" s="84" ph="1"/>
      <c r="AXG1017" s="84" ph="1"/>
      <c r="AXH1017" s="84" ph="1"/>
      <c r="AXI1017" s="84" ph="1"/>
      <c r="AXJ1017" s="84" ph="1"/>
      <c r="AXK1017" s="84" ph="1"/>
      <c r="AXL1017" s="84" ph="1"/>
      <c r="AXM1017" s="84" ph="1"/>
      <c r="AXN1017" s="84" ph="1"/>
      <c r="AXO1017" s="84" ph="1"/>
      <c r="AXP1017" s="84" ph="1"/>
      <c r="AXQ1017" s="84" ph="1"/>
      <c r="AXR1017" s="84" ph="1"/>
      <c r="AXS1017" s="84" ph="1"/>
      <c r="AXT1017" s="84" ph="1"/>
      <c r="AXU1017" s="84" ph="1"/>
      <c r="AXV1017" s="84" ph="1"/>
      <c r="AXW1017" s="84" ph="1"/>
      <c r="AXX1017" s="84" ph="1"/>
      <c r="AXY1017" s="84" ph="1"/>
      <c r="AXZ1017" s="84" ph="1"/>
      <c r="AYA1017" s="84" ph="1"/>
      <c r="AYB1017" s="84" ph="1"/>
      <c r="AYC1017" s="84" ph="1"/>
      <c r="AYD1017" s="84" ph="1"/>
      <c r="AYE1017" s="84" ph="1"/>
      <c r="AYF1017" s="84" ph="1"/>
      <c r="AYG1017" s="84" ph="1"/>
      <c r="AYH1017" s="84" ph="1"/>
      <c r="AYI1017" s="84" ph="1"/>
      <c r="AYJ1017" s="84" ph="1"/>
      <c r="AYK1017" s="84" ph="1"/>
      <c r="AYL1017" s="84" ph="1"/>
      <c r="AYM1017" s="84" ph="1"/>
      <c r="AYN1017" s="84" ph="1"/>
      <c r="AYO1017" s="84" ph="1"/>
      <c r="AYP1017" s="84" ph="1"/>
      <c r="AYQ1017" s="84" ph="1"/>
      <c r="AYR1017" s="84" ph="1"/>
      <c r="AYS1017" s="84" ph="1"/>
      <c r="AYT1017" s="84" ph="1"/>
      <c r="AYU1017" s="84" ph="1"/>
      <c r="AYV1017" s="84" ph="1"/>
      <c r="AYW1017" s="84" ph="1"/>
      <c r="AYX1017" s="84" ph="1"/>
      <c r="AYY1017" s="84" ph="1"/>
      <c r="AYZ1017" s="84" ph="1"/>
      <c r="AZA1017" s="84" ph="1"/>
      <c r="AZB1017" s="84" ph="1"/>
      <c r="AZC1017" s="84" ph="1"/>
      <c r="AZD1017" s="84" ph="1"/>
      <c r="AZE1017" s="84" ph="1"/>
      <c r="AZF1017" s="84" ph="1"/>
      <c r="AZG1017" s="84" ph="1"/>
      <c r="AZH1017" s="84" ph="1"/>
      <c r="AZI1017" s="84" ph="1"/>
      <c r="AZJ1017" s="84" ph="1"/>
      <c r="AZK1017" s="84" ph="1"/>
      <c r="AZL1017" s="84" ph="1"/>
      <c r="AZM1017" s="84" ph="1"/>
      <c r="AZN1017" s="84" ph="1"/>
      <c r="AZO1017" s="84" ph="1"/>
      <c r="AZP1017" s="84" ph="1"/>
      <c r="AZQ1017" s="84" ph="1"/>
      <c r="AZR1017" s="84" ph="1"/>
      <c r="AZS1017" s="84" ph="1"/>
      <c r="AZT1017" s="84" ph="1"/>
      <c r="AZU1017" s="84" ph="1"/>
      <c r="AZV1017" s="84" ph="1"/>
      <c r="AZW1017" s="84" ph="1"/>
      <c r="AZX1017" s="84" ph="1"/>
      <c r="AZY1017" s="84" ph="1"/>
      <c r="AZZ1017" s="84" ph="1"/>
      <c r="BAA1017" s="84" ph="1"/>
      <c r="BAB1017" s="84" ph="1"/>
      <c r="BAC1017" s="84" ph="1"/>
      <c r="BAD1017" s="84" ph="1"/>
      <c r="BAE1017" s="84" ph="1"/>
      <c r="BAF1017" s="84" ph="1"/>
      <c r="BAG1017" s="84" ph="1"/>
      <c r="BAH1017" s="84" ph="1"/>
      <c r="BAI1017" s="84" ph="1"/>
      <c r="BAJ1017" s="84" ph="1"/>
      <c r="BAK1017" s="84" ph="1"/>
      <c r="BAL1017" s="84" ph="1"/>
      <c r="BAM1017" s="84" ph="1"/>
      <c r="BAN1017" s="84" ph="1"/>
      <c r="BAO1017" s="84" ph="1"/>
      <c r="BAP1017" s="84" ph="1"/>
      <c r="BAQ1017" s="84" ph="1"/>
      <c r="BAR1017" s="84" ph="1"/>
      <c r="BAS1017" s="84" ph="1"/>
      <c r="BAT1017" s="84" ph="1"/>
      <c r="BAU1017" s="84" ph="1"/>
      <c r="BAV1017" s="84" ph="1"/>
      <c r="BAW1017" s="84" ph="1"/>
      <c r="BAX1017" s="84" ph="1"/>
      <c r="BAY1017" s="84" ph="1"/>
      <c r="BAZ1017" s="84" ph="1"/>
      <c r="BBA1017" s="84" ph="1"/>
      <c r="BBB1017" s="84" ph="1"/>
      <c r="BBC1017" s="84" ph="1"/>
      <c r="BBD1017" s="84" ph="1"/>
      <c r="BBE1017" s="84" ph="1"/>
      <c r="BBF1017" s="84" ph="1"/>
      <c r="BBG1017" s="84" ph="1"/>
      <c r="BBH1017" s="84" ph="1"/>
      <c r="BBI1017" s="84" ph="1"/>
      <c r="BBJ1017" s="84" ph="1"/>
      <c r="BBK1017" s="84" ph="1"/>
      <c r="BBL1017" s="84" ph="1"/>
      <c r="BBM1017" s="84" ph="1"/>
      <c r="BBN1017" s="84" ph="1"/>
      <c r="BBO1017" s="84" ph="1"/>
      <c r="BBP1017" s="84" ph="1"/>
      <c r="BBQ1017" s="84" ph="1"/>
      <c r="BBR1017" s="84" ph="1"/>
      <c r="BBS1017" s="84" ph="1"/>
      <c r="BBT1017" s="84" ph="1"/>
      <c r="BBU1017" s="84" ph="1"/>
      <c r="BBV1017" s="84" ph="1"/>
      <c r="BBW1017" s="84" ph="1"/>
      <c r="BBX1017" s="84" ph="1"/>
      <c r="BBY1017" s="84" ph="1"/>
      <c r="BBZ1017" s="84" ph="1"/>
      <c r="BCA1017" s="84" ph="1"/>
      <c r="BCB1017" s="84" ph="1"/>
      <c r="BCC1017" s="84" ph="1"/>
      <c r="BCD1017" s="84" ph="1"/>
      <c r="BCE1017" s="84" ph="1"/>
      <c r="BCF1017" s="84" ph="1"/>
      <c r="BCG1017" s="84" ph="1"/>
      <c r="BCH1017" s="84" ph="1"/>
      <c r="BCI1017" s="84" ph="1"/>
      <c r="BCJ1017" s="84" ph="1"/>
      <c r="BCK1017" s="84" ph="1"/>
      <c r="BCL1017" s="84" ph="1"/>
      <c r="BCM1017" s="84" ph="1"/>
      <c r="BCN1017" s="84" ph="1"/>
      <c r="BCO1017" s="84" ph="1"/>
      <c r="BCP1017" s="84" ph="1"/>
      <c r="BCQ1017" s="84" ph="1"/>
      <c r="BCR1017" s="84" ph="1"/>
      <c r="BCS1017" s="84" ph="1"/>
      <c r="BCT1017" s="84" ph="1"/>
      <c r="BCU1017" s="84" ph="1"/>
      <c r="BCV1017" s="84" ph="1"/>
      <c r="BCW1017" s="84" ph="1"/>
      <c r="BCX1017" s="84" ph="1"/>
      <c r="BCY1017" s="84" ph="1"/>
      <c r="BCZ1017" s="84" ph="1"/>
      <c r="BDA1017" s="84" ph="1"/>
      <c r="BDB1017" s="84" ph="1"/>
      <c r="BDC1017" s="84" ph="1"/>
      <c r="BDD1017" s="84" ph="1"/>
      <c r="BDE1017" s="84" ph="1"/>
      <c r="BDF1017" s="84" ph="1"/>
      <c r="BDG1017" s="84" ph="1"/>
      <c r="BDH1017" s="84" ph="1"/>
      <c r="BDI1017" s="84" ph="1"/>
      <c r="BDJ1017" s="84" ph="1"/>
      <c r="BDK1017" s="84" ph="1"/>
      <c r="BDL1017" s="84" ph="1"/>
      <c r="BDM1017" s="84" ph="1"/>
      <c r="BDN1017" s="84" ph="1"/>
      <c r="BDO1017" s="84" ph="1"/>
      <c r="BDP1017" s="84" ph="1"/>
      <c r="BDQ1017" s="84" ph="1"/>
      <c r="BDR1017" s="84" ph="1"/>
      <c r="BDS1017" s="84" ph="1"/>
      <c r="BDT1017" s="84" ph="1"/>
      <c r="BDU1017" s="84" ph="1"/>
      <c r="BDV1017" s="84" ph="1"/>
      <c r="BDW1017" s="84" ph="1"/>
      <c r="BDX1017" s="84" ph="1"/>
      <c r="BDY1017" s="84" ph="1"/>
      <c r="BDZ1017" s="84" ph="1"/>
      <c r="BEA1017" s="84" ph="1"/>
      <c r="BEB1017" s="84" ph="1"/>
      <c r="BEC1017" s="84" ph="1"/>
      <c r="BED1017" s="84" ph="1"/>
      <c r="BEE1017" s="84" ph="1"/>
      <c r="BEF1017" s="84" ph="1"/>
      <c r="BEG1017" s="84" ph="1"/>
      <c r="BEH1017" s="84" ph="1"/>
      <c r="BEI1017" s="84" ph="1"/>
      <c r="BEJ1017" s="84" ph="1"/>
      <c r="BEK1017" s="84" ph="1"/>
      <c r="BEL1017" s="84" ph="1"/>
      <c r="BEM1017" s="84" ph="1"/>
      <c r="BEN1017" s="84" ph="1"/>
      <c r="BEO1017" s="84" ph="1"/>
      <c r="BEP1017" s="84" ph="1"/>
      <c r="BEQ1017" s="84" ph="1"/>
      <c r="BER1017" s="84" ph="1"/>
      <c r="BES1017" s="84" ph="1"/>
      <c r="BET1017" s="84" ph="1"/>
      <c r="BEU1017" s="84" ph="1"/>
      <c r="BEV1017" s="84" ph="1"/>
      <c r="BEW1017" s="84" ph="1"/>
      <c r="BEX1017" s="84" ph="1"/>
      <c r="BEY1017" s="84" ph="1"/>
      <c r="BEZ1017" s="84" ph="1"/>
      <c r="BFA1017" s="84" ph="1"/>
      <c r="BFB1017" s="84" ph="1"/>
      <c r="BFC1017" s="84" ph="1"/>
      <c r="BFD1017" s="84" ph="1"/>
      <c r="BFE1017" s="84" ph="1"/>
      <c r="BFF1017" s="84" ph="1"/>
      <c r="BFG1017" s="84" ph="1"/>
      <c r="BFH1017" s="84" ph="1"/>
      <c r="BFI1017" s="84" ph="1"/>
      <c r="BFJ1017" s="84" ph="1"/>
      <c r="BFK1017" s="84" ph="1"/>
      <c r="BFL1017" s="84" ph="1"/>
      <c r="BFM1017" s="84" ph="1"/>
      <c r="BFN1017" s="84" ph="1"/>
      <c r="BFO1017" s="84" ph="1"/>
      <c r="BFP1017" s="84" ph="1"/>
      <c r="BFQ1017" s="84" ph="1"/>
      <c r="BFR1017" s="84" ph="1"/>
      <c r="BFS1017" s="84" ph="1"/>
      <c r="BFT1017" s="84" ph="1"/>
      <c r="BFU1017" s="84" ph="1"/>
      <c r="BFV1017" s="84" ph="1"/>
      <c r="BFW1017" s="84" ph="1"/>
      <c r="BFX1017" s="84" ph="1"/>
      <c r="BFY1017" s="84" ph="1"/>
      <c r="BFZ1017" s="84" ph="1"/>
      <c r="BGA1017" s="84" ph="1"/>
      <c r="BGB1017" s="84" ph="1"/>
      <c r="BGC1017" s="84" ph="1"/>
      <c r="BGD1017" s="84" ph="1"/>
      <c r="BGE1017" s="84" ph="1"/>
      <c r="BGF1017" s="84" ph="1"/>
      <c r="BGG1017" s="84" ph="1"/>
      <c r="BGH1017" s="84" ph="1"/>
      <c r="BGI1017" s="84" ph="1"/>
      <c r="BGJ1017" s="84" ph="1"/>
      <c r="BGK1017" s="84" ph="1"/>
      <c r="BGL1017" s="84" ph="1"/>
      <c r="BGM1017" s="84" ph="1"/>
      <c r="BGN1017" s="84" ph="1"/>
      <c r="BGO1017" s="84" ph="1"/>
      <c r="BGP1017" s="84" ph="1"/>
      <c r="BGQ1017" s="84" ph="1"/>
      <c r="BGR1017" s="84" ph="1"/>
      <c r="BGS1017" s="84" ph="1"/>
      <c r="BGT1017" s="84" ph="1"/>
      <c r="BGU1017" s="84" ph="1"/>
      <c r="BGV1017" s="84" ph="1"/>
      <c r="BGW1017" s="84" ph="1"/>
      <c r="BGX1017" s="84" ph="1"/>
      <c r="BGY1017" s="84" ph="1"/>
      <c r="BGZ1017" s="84" ph="1"/>
      <c r="BHA1017" s="84" ph="1"/>
      <c r="BHB1017" s="84" ph="1"/>
      <c r="BHC1017" s="84" ph="1"/>
      <c r="BHD1017" s="84" ph="1"/>
      <c r="BHE1017" s="84" ph="1"/>
      <c r="BHF1017" s="84" ph="1"/>
      <c r="BHG1017" s="84" ph="1"/>
      <c r="BHH1017" s="84" ph="1"/>
      <c r="BHI1017" s="84" ph="1"/>
      <c r="BHJ1017" s="84" ph="1"/>
      <c r="BHK1017" s="84" ph="1"/>
      <c r="BHL1017" s="84" ph="1"/>
      <c r="BHM1017" s="84" ph="1"/>
      <c r="BHN1017" s="84" ph="1"/>
      <c r="BHO1017" s="84" ph="1"/>
      <c r="BHP1017" s="84" ph="1"/>
      <c r="BHQ1017" s="84" ph="1"/>
      <c r="BHR1017" s="84" ph="1"/>
      <c r="BHS1017" s="84" ph="1"/>
      <c r="BHT1017" s="84" ph="1"/>
      <c r="BHU1017" s="84" ph="1"/>
      <c r="BHV1017" s="84" ph="1"/>
      <c r="BHW1017" s="84" ph="1"/>
      <c r="BHX1017" s="84" ph="1"/>
      <c r="BHY1017" s="84" ph="1"/>
      <c r="BHZ1017" s="84" ph="1"/>
      <c r="BIA1017" s="84" ph="1"/>
      <c r="BIB1017" s="84" ph="1"/>
      <c r="BIC1017" s="84" ph="1"/>
      <c r="BID1017" s="84" ph="1"/>
      <c r="BIE1017" s="84" ph="1"/>
      <c r="BIF1017" s="84" ph="1"/>
      <c r="BIG1017" s="84" ph="1"/>
      <c r="BIH1017" s="84" ph="1"/>
      <c r="BII1017" s="84" ph="1"/>
      <c r="BIJ1017" s="84" ph="1"/>
      <c r="BIK1017" s="84" ph="1"/>
      <c r="BIL1017" s="84" ph="1"/>
      <c r="BIM1017" s="84" ph="1"/>
      <c r="BIN1017" s="84" ph="1"/>
      <c r="BIO1017" s="84" ph="1"/>
      <c r="BIP1017" s="84" ph="1"/>
      <c r="BIQ1017" s="84" ph="1"/>
      <c r="BIR1017" s="84" ph="1"/>
      <c r="BIS1017" s="84" ph="1"/>
      <c r="BIT1017" s="84" ph="1"/>
      <c r="BIU1017" s="84" ph="1"/>
      <c r="BIV1017" s="84" ph="1"/>
      <c r="BIW1017" s="84" ph="1"/>
      <c r="BIX1017" s="84" ph="1"/>
      <c r="BIY1017" s="84" ph="1"/>
      <c r="BIZ1017" s="84" ph="1"/>
      <c r="BJA1017" s="84" ph="1"/>
      <c r="BJB1017" s="84" ph="1"/>
      <c r="BJC1017" s="84" ph="1"/>
      <c r="BJD1017" s="84" ph="1"/>
      <c r="BJE1017" s="84" ph="1"/>
      <c r="BJF1017" s="84" ph="1"/>
      <c r="BJG1017" s="84" ph="1"/>
      <c r="BJH1017" s="84" ph="1"/>
      <c r="BJI1017" s="84" ph="1"/>
      <c r="BJJ1017" s="84" ph="1"/>
      <c r="BJK1017" s="84" ph="1"/>
      <c r="BJL1017" s="84" ph="1"/>
      <c r="BJM1017" s="84" ph="1"/>
      <c r="BJN1017" s="84" ph="1"/>
      <c r="BJO1017" s="84" ph="1"/>
      <c r="BJP1017" s="84" ph="1"/>
      <c r="BJQ1017" s="84" ph="1"/>
      <c r="BJR1017" s="84" ph="1"/>
      <c r="BJS1017" s="84" ph="1"/>
      <c r="BJT1017" s="84" ph="1"/>
      <c r="BJU1017" s="84" ph="1"/>
      <c r="BJV1017" s="84" ph="1"/>
      <c r="BJW1017" s="84" ph="1"/>
      <c r="BJX1017" s="84" ph="1"/>
      <c r="BJY1017" s="84" ph="1"/>
      <c r="BJZ1017" s="84" ph="1"/>
      <c r="BKA1017" s="84" ph="1"/>
      <c r="BKB1017" s="84" ph="1"/>
      <c r="BKC1017" s="84" ph="1"/>
      <c r="BKD1017" s="84" ph="1"/>
      <c r="BKE1017" s="84" ph="1"/>
      <c r="BKF1017" s="84" ph="1"/>
      <c r="BKG1017" s="84" ph="1"/>
      <c r="BKH1017" s="84" ph="1"/>
      <c r="BKI1017" s="84" ph="1"/>
      <c r="BKJ1017" s="84" ph="1"/>
      <c r="BKK1017" s="84" ph="1"/>
      <c r="BKL1017" s="84" ph="1"/>
      <c r="BKM1017" s="84" ph="1"/>
      <c r="BKN1017" s="84" ph="1"/>
      <c r="BKO1017" s="84" ph="1"/>
      <c r="BKP1017" s="84" ph="1"/>
      <c r="BKQ1017" s="84" ph="1"/>
      <c r="BKR1017" s="84" ph="1"/>
      <c r="BKS1017" s="84" ph="1"/>
      <c r="BKT1017" s="84" ph="1"/>
      <c r="BKU1017" s="84" ph="1"/>
      <c r="BKV1017" s="84" ph="1"/>
      <c r="BKW1017" s="84" ph="1"/>
      <c r="BKX1017" s="84" ph="1"/>
      <c r="BKY1017" s="84" ph="1"/>
      <c r="BKZ1017" s="84" ph="1"/>
      <c r="BLA1017" s="84" ph="1"/>
      <c r="BLB1017" s="84" ph="1"/>
      <c r="BLC1017" s="84" ph="1"/>
      <c r="BLD1017" s="84" ph="1"/>
      <c r="BLE1017" s="84" ph="1"/>
      <c r="BLF1017" s="84" ph="1"/>
      <c r="BLG1017" s="84" ph="1"/>
      <c r="BLH1017" s="84" ph="1"/>
      <c r="BLI1017" s="84" ph="1"/>
      <c r="BLJ1017" s="84" ph="1"/>
      <c r="BLK1017" s="84" ph="1"/>
      <c r="BLL1017" s="84" ph="1"/>
      <c r="BLM1017" s="84" ph="1"/>
      <c r="BLN1017" s="84" ph="1"/>
      <c r="BLO1017" s="84" ph="1"/>
      <c r="BLP1017" s="84" ph="1"/>
      <c r="BLQ1017" s="84" ph="1"/>
      <c r="BLR1017" s="84" ph="1"/>
      <c r="BLS1017" s="84" ph="1"/>
      <c r="BLT1017" s="84" ph="1"/>
      <c r="BLU1017" s="84" ph="1"/>
      <c r="BLV1017" s="84" ph="1"/>
      <c r="BLW1017" s="84" ph="1"/>
      <c r="BLX1017" s="84" ph="1"/>
      <c r="BLY1017" s="84" ph="1"/>
      <c r="BLZ1017" s="84" ph="1"/>
      <c r="BMA1017" s="84" ph="1"/>
      <c r="BMB1017" s="84" ph="1"/>
      <c r="BMC1017" s="84" ph="1"/>
      <c r="BMD1017" s="84" ph="1"/>
      <c r="BME1017" s="84" ph="1"/>
      <c r="BMF1017" s="84" ph="1"/>
      <c r="BMG1017" s="84" ph="1"/>
      <c r="BMH1017" s="84" ph="1"/>
      <c r="BMI1017" s="84" ph="1"/>
      <c r="BMJ1017" s="84" ph="1"/>
      <c r="BMK1017" s="84" ph="1"/>
      <c r="BML1017" s="84" ph="1"/>
      <c r="BMM1017" s="84" ph="1"/>
      <c r="BMN1017" s="84" ph="1"/>
      <c r="BMO1017" s="84" ph="1"/>
      <c r="BMP1017" s="84" ph="1"/>
      <c r="BMQ1017" s="84" ph="1"/>
      <c r="BMR1017" s="84" ph="1"/>
      <c r="BMS1017" s="84" ph="1"/>
      <c r="BMT1017" s="84" ph="1"/>
      <c r="BMU1017" s="84" ph="1"/>
      <c r="BMV1017" s="84" ph="1"/>
      <c r="BMW1017" s="84" ph="1"/>
      <c r="BMX1017" s="84" ph="1"/>
      <c r="BMY1017" s="84" ph="1"/>
      <c r="BMZ1017" s="84" ph="1"/>
      <c r="BNA1017" s="84" ph="1"/>
      <c r="BNB1017" s="84" ph="1"/>
      <c r="BNC1017" s="84" ph="1"/>
      <c r="BND1017" s="84" ph="1"/>
      <c r="BNE1017" s="84" ph="1"/>
      <c r="BNF1017" s="84" ph="1"/>
      <c r="BNG1017" s="84" ph="1"/>
      <c r="BNH1017" s="84" ph="1"/>
      <c r="BNI1017" s="84" ph="1"/>
      <c r="BNJ1017" s="84" ph="1"/>
      <c r="BNK1017" s="84" ph="1"/>
      <c r="BNL1017" s="84" ph="1"/>
      <c r="BNM1017" s="84" ph="1"/>
      <c r="BNN1017" s="84" ph="1"/>
      <c r="BNO1017" s="84" ph="1"/>
      <c r="BNP1017" s="84" ph="1"/>
      <c r="BNQ1017" s="84" ph="1"/>
      <c r="BNR1017" s="84" ph="1"/>
      <c r="BNS1017" s="84" ph="1"/>
      <c r="BNT1017" s="84" ph="1"/>
      <c r="BNU1017" s="84" ph="1"/>
      <c r="BNV1017" s="84" ph="1"/>
      <c r="BNW1017" s="84" ph="1"/>
      <c r="BNX1017" s="84" ph="1"/>
      <c r="BNY1017" s="84" ph="1"/>
      <c r="BNZ1017" s="84" ph="1"/>
      <c r="BOA1017" s="84" ph="1"/>
      <c r="BOB1017" s="84" ph="1"/>
      <c r="BOC1017" s="84" ph="1"/>
      <c r="BOD1017" s="84" ph="1"/>
      <c r="BOE1017" s="84" ph="1"/>
      <c r="BOF1017" s="84" ph="1"/>
      <c r="BOG1017" s="84" ph="1"/>
      <c r="BOH1017" s="84" ph="1"/>
      <c r="BOI1017" s="84" ph="1"/>
      <c r="BOJ1017" s="84" ph="1"/>
      <c r="BOK1017" s="84" ph="1"/>
      <c r="BOL1017" s="84" ph="1"/>
      <c r="BOM1017" s="84" ph="1"/>
      <c r="BON1017" s="84" ph="1"/>
      <c r="BOO1017" s="84" ph="1"/>
      <c r="BOP1017" s="84" ph="1"/>
      <c r="BOQ1017" s="84" ph="1"/>
      <c r="BOR1017" s="84" ph="1"/>
      <c r="BOS1017" s="84" ph="1"/>
      <c r="BOT1017" s="84" ph="1"/>
      <c r="BOU1017" s="84" ph="1"/>
      <c r="BOV1017" s="84" ph="1"/>
      <c r="BOW1017" s="84" ph="1"/>
      <c r="BOX1017" s="84" ph="1"/>
      <c r="BOY1017" s="84" ph="1"/>
      <c r="BOZ1017" s="84" ph="1"/>
      <c r="BPA1017" s="84" ph="1"/>
      <c r="BPB1017" s="84" ph="1"/>
      <c r="BPC1017" s="84" ph="1"/>
      <c r="BPD1017" s="84" ph="1"/>
      <c r="BPE1017" s="84" ph="1"/>
      <c r="BPF1017" s="84" ph="1"/>
      <c r="BPG1017" s="84" ph="1"/>
      <c r="BPH1017" s="84" ph="1"/>
      <c r="BPI1017" s="84" ph="1"/>
      <c r="BPJ1017" s="84" ph="1"/>
      <c r="BPK1017" s="84" ph="1"/>
      <c r="BPL1017" s="84" ph="1"/>
      <c r="BPM1017" s="84" ph="1"/>
      <c r="BPN1017" s="84" ph="1"/>
      <c r="BPO1017" s="84" ph="1"/>
      <c r="BPP1017" s="84" ph="1"/>
      <c r="BPQ1017" s="84" ph="1"/>
      <c r="BPR1017" s="84" ph="1"/>
      <c r="BPS1017" s="84" ph="1"/>
      <c r="BPT1017" s="84" ph="1"/>
      <c r="BPU1017" s="84" ph="1"/>
      <c r="BPV1017" s="84" ph="1"/>
      <c r="BPW1017" s="84" ph="1"/>
    </row>
    <row r="1042" spans="10:1791" ht="24.75">
      <c r="J1042" s="220" ph="1"/>
      <c r="P1042" s="2" ph="1"/>
      <c r="Q1042" s="340" ph="1"/>
      <c r="R1042" s="340" ph="1"/>
      <c r="S1042" s="19" ph="1"/>
      <c r="T1042" s="2" ph="1"/>
      <c r="U1042" s="2" ph="1"/>
      <c r="V1042" s="2" ph="1"/>
      <c r="W1042" s="2" ph="1"/>
      <c r="X1042" s="2" ph="1"/>
      <c r="Y1042" s="2" ph="1"/>
      <c r="Z1042" s="2" ph="1"/>
      <c r="AA1042" s="2" ph="1"/>
      <c r="AB1042" s="2" ph="1"/>
      <c r="AC1042" s="2" ph="1"/>
      <c r="AD1042" s="2" ph="1"/>
      <c r="AE1042" s="2" ph="1"/>
      <c r="AF1042" s="84" ph="1"/>
      <c r="AG1042" s="84" ph="1"/>
      <c r="AH1042" s="84" ph="1"/>
      <c r="AI1042" s="84" ph="1"/>
      <c r="AJ1042" s="84" ph="1"/>
      <c r="AK1042" s="84" ph="1"/>
      <c r="AL1042" s="84" ph="1"/>
      <c r="AM1042" s="84" ph="1"/>
      <c r="AN1042" s="84" ph="1"/>
      <c r="AO1042" s="84" ph="1"/>
      <c r="AP1042" s="84" ph="1"/>
      <c r="AQ1042" s="84" ph="1"/>
      <c r="AR1042" s="84" ph="1"/>
      <c r="AS1042" s="84" ph="1"/>
      <c r="AT1042" s="84" ph="1"/>
      <c r="AU1042" s="84" ph="1"/>
      <c r="AV1042" s="84" ph="1"/>
      <c r="AW1042" s="84" ph="1"/>
      <c r="AX1042" s="84" ph="1"/>
      <c r="AY1042" s="84" ph="1"/>
      <c r="AZ1042" s="84" ph="1"/>
      <c r="BA1042" s="84" ph="1"/>
      <c r="BB1042" s="84" ph="1"/>
      <c r="BC1042" s="84" ph="1"/>
      <c r="BD1042" s="84" ph="1"/>
      <c r="BE1042" s="84" ph="1"/>
      <c r="BF1042" s="84" ph="1"/>
      <c r="BG1042" s="84" ph="1"/>
      <c r="BH1042" s="84" ph="1"/>
      <c r="BI1042" s="84" ph="1"/>
      <c r="BJ1042" s="84" ph="1"/>
      <c r="BK1042" s="84" ph="1"/>
      <c r="BL1042" s="84" ph="1"/>
      <c r="BM1042" s="84" ph="1"/>
      <c r="BN1042" s="84" ph="1"/>
      <c r="BO1042" s="84" ph="1"/>
      <c r="BP1042" s="84" ph="1"/>
      <c r="BQ1042" s="84" ph="1"/>
      <c r="BR1042" s="84" ph="1"/>
      <c r="BS1042" s="84" ph="1"/>
      <c r="BT1042" s="84" ph="1"/>
      <c r="BU1042" s="84" ph="1"/>
      <c r="BV1042" s="84" ph="1"/>
      <c r="BW1042" s="84" ph="1"/>
      <c r="BX1042" s="84" ph="1"/>
      <c r="BY1042" s="84" ph="1"/>
      <c r="BZ1042" s="84" ph="1"/>
      <c r="CA1042" s="84" ph="1"/>
      <c r="CB1042" s="84" ph="1"/>
      <c r="CC1042" s="84" ph="1"/>
      <c r="CD1042" s="84" ph="1"/>
      <c r="CE1042" s="84" ph="1"/>
      <c r="CF1042" s="84" ph="1"/>
      <c r="CG1042" s="84" ph="1"/>
      <c r="CH1042" s="84" ph="1"/>
      <c r="CI1042" s="84" ph="1"/>
      <c r="CJ1042" s="84" ph="1"/>
      <c r="CK1042" s="84" ph="1"/>
      <c r="CL1042" s="84" ph="1"/>
      <c r="CM1042" s="84" ph="1"/>
      <c r="CN1042" s="84" ph="1"/>
      <c r="CO1042" s="84" ph="1"/>
      <c r="CP1042" s="84" ph="1"/>
      <c r="CQ1042" s="84" ph="1"/>
      <c r="CR1042" s="84" ph="1"/>
      <c r="CS1042" s="84" ph="1"/>
      <c r="CT1042" s="84" ph="1"/>
      <c r="CU1042" s="84" ph="1"/>
      <c r="CV1042" s="84" ph="1"/>
      <c r="CW1042" s="84" ph="1"/>
      <c r="CX1042" s="84" ph="1"/>
      <c r="CY1042" s="84" ph="1"/>
      <c r="CZ1042" s="84" ph="1"/>
      <c r="DA1042" s="84" ph="1"/>
      <c r="DB1042" s="84" ph="1"/>
      <c r="DC1042" s="84" ph="1"/>
      <c r="DD1042" s="84" ph="1"/>
      <c r="DE1042" s="84" ph="1"/>
      <c r="DF1042" s="84" ph="1"/>
      <c r="DG1042" s="84" ph="1"/>
      <c r="DH1042" s="84" ph="1"/>
      <c r="DI1042" s="84" ph="1"/>
      <c r="DJ1042" s="84" ph="1"/>
      <c r="DK1042" s="84" ph="1"/>
      <c r="DL1042" s="84" ph="1"/>
      <c r="DM1042" s="84" ph="1"/>
      <c r="DN1042" s="84" ph="1"/>
      <c r="DO1042" s="84" ph="1"/>
      <c r="DP1042" s="84" ph="1"/>
      <c r="DQ1042" s="84" ph="1"/>
      <c r="DR1042" s="84" ph="1"/>
      <c r="DS1042" s="84" ph="1"/>
      <c r="DT1042" s="84" ph="1"/>
      <c r="DU1042" s="84" ph="1"/>
      <c r="DV1042" s="84" ph="1"/>
      <c r="DW1042" s="84" ph="1"/>
      <c r="DX1042" s="84" ph="1"/>
      <c r="DY1042" s="84" ph="1"/>
      <c r="DZ1042" s="84" ph="1"/>
      <c r="EA1042" s="84" ph="1"/>
      <c r="EB1042" s="84" ph="1"/>
      <c r="EC1042" s="84" ph="1"/>
      <c r="ED1042" s="84" ph="1"/>
      <c r="EE1042" s="84" ph="1"/>
      <c r="EF1042" s="84" ph="1"/>
      <c r="EG1042" s="84" ph="1"/>
      <c r="EH1042" s="84" ph="1"/>
      <c r="EI1042" s="84" ph="1"/>
      <c r="EJ1042" s="84" ph="1"/>
      <c r="EK1042" s="84" ph="1"/>
      <c r="EL1042" s="84" ph="1"/>
      <c r="EM1042" s="84" ph="1"/>
      <c r="EN1042" s="84" ph="1"/>
      <c r="EO1042" s="84" ph="1"/>
      <c r="EP1042" s="84" ph="1"/>
      <c r="EQ1042" s="84" ph="1"/>
      <c r="ER1042" s="84" ph="1"/>
      <c r="ES1042" s="84" ph="1"/>
      <c r="ET1042" s="84" ph="1"/>
      <c r="EU1042" s="84" ph="1"/>
      <c r="EV1042" s="84" ph="1"/>
      <c r="EW1042" s="84" ph="1"/>
      <c r="EX1042" s="84" ph="1"/>
      <c r="EY1042" s="84" ph="1"/>
      <c r="EZ1042" s="84" ph="1"/>
      <c r="FA1042" s="84" ph="1"/>
      <c r="FB1042" s="84" ph="1"/>
      <c r="FC1042" s="84" ph="1"/>
      <c r="FD1042" s="84" ph="1"/>
      <c r="FE1042" s="84" ph="1"/>
      <c r="FF1042" s="84" ph="1"/>
      <c r="FG1042" s="84" ph="1"/>
      <c r="FH1042" s="84" ph="1"/>
      <c r="FI1042" s="84" ph="1"/>
      <c r="FJ1042" s="84" ph="1"/>
      <c r="FK1042" s="84" ph="1"/>
      <c r="FL1042" s="84" ph="1"/>
      <c r="FM1042" s="84" ph="1"/>
      <c r="FN1042" s="84" ph="1"/>
      <c r="FO1042" s="84" ph="1"/>
      <c r="FP1042" s="84" ph="1"/>
      <c r="FQ1042" s="84" ph="1"/>
      <c r="FR1042" s="84" ph="1"/>
      <c r="FS1042" s="84" ph="1"/>
      <c r="FT1042" s="84" ph="1"/>
      <c r="FU1042" s="84" ph="1"/>
      <c r="FV1042" s="84" ph="1"/>
      <c r="FW1042" s="84" ph="1"/>
      <c r="FX1042" s="84" ph="1"/>
      <c r="FY1042" s="84" ph="1"/>
      <c r="FZ1042" s="84" ph="1"/>
      <c r="GA1042" s="84" ph="1"/>
      <c r="GB1042" s="84" ph="1"/>
      <c r="GC1042" s="84" ph="1"/>
      <c r="GD1042" s="84" ph="1"/>
      <c r="GE1042" s="84" ph="1"/>
      <c r="GF1042" s="84" ph="1"/>
      <c r="GG1042" s="84" ph="1"/>
      <c r="GH1042" s="84" ph="1"/>
      <c r="GI1042" s="84" ph="1"/>
      <c r="GJ1042" s="84" ph="1"/>
      <c r="GK1042" s="84" ph="1"/>
      <c r="GL1042" s="84" ph="1"/>
      <c r="GM1042" s="84" ph="1"/>
      <c r="GN1042" s="84" ph="1"/>
      <c r="GO1042" s="84" ph="1"/>
      <c r="GP1042" s="84" ph="1"/>
      <c r="GQ1042" s="84" ph="1"/>
      <c r="GR1042" s="84" ph="1"/>
      <c r="GS1042" s="84" ph="1"/>
      <c r="GT1042" s="84" ph="1"/>
      <c r="GU1042" s="84" ph="1"/>
      <c r="GV1042" s="84" ph="1"/>
      <c r="GW1042" s="84" ph="1"/>
      <c r="GX1042" s="84" ph="1"/>
      <c r="GY1042" s="84" ph="1"/>
      <c r="GZ1042" s="84" ph="1"/>
      <c r="HA1042" s="84" ph="1"/>
      <c r="HB1042" s="84" ph="1"/>
      <c r="HC1042" s="84" ph="1"/>
      <c r="HD1042" s="84" ph="1"/>
      <c r="HE1042" s="84" ph="1"/>
      <c r="HF1042" s="84" ph="1"/>
      <c r="HG1042" s="84" ph="1"/>
      <c r="HH1042" s="84" ph="1"/>
      <c r="HI1042" s="84" ph="1"/>
      <c r="HJ1042" s="84" ph="1"/>
      <c r="HK1042" s="84" ph="1"/>
      <c r="HL1042" s="84" ph="1"/>
      <c r="HM1042" s="84" ph="1"/>
      <c r="HN1042" s="84" ph="1"/>
      <c r="HO1042" s="84" ph="1"/>
      <c r="HP1042" s="84" ph="1"/>
      <c r="HQ1042" s="84" ph="1"/>
      <c r="HR1042" s="84" ph="1"/>
      <c r="HS1042" s="84" ph="1"/>
      <c r="HT1042" s="84" ph="1"/>
      <c r="HU1042" s="84" ph="1"/>
      <c r="HV1042" s="84" ph="1"/>
      <c r="HW1042" s="84" ph="1"/>
      <c r="HX1042" s="84" ph="1"/>
      <c r="HY1042" s="84" ph="1"/>
      <c r="HZ1042" s="84" ph="1"/>
      <c r="IA1042" s="84" ph="1"/>
      <c r="IB1042" s="84" ph="1"/>
      <c r="IC1042" s="84" ph="1"/>
      <c r="ID1042" s="84" ph="1"/>
      <c r="IE1042" s="84" ph="1"/>
      <c r="IF1042" s="84" ph="1"/>
      <c r="IG1042" s="84" ph="1"/>
      <c r="IH1042" s="84" ph="1"/>
      <c r="II1042" s="84" ph="1"/>
      <c r="IJ1042" s="84" ph="1"/>
      <c r="IK1042" s="84" ph="1"/>
      <c r="IL1042" s="84" ph="1"/>
      <c r="IM1042" s="84" ph="1"/>
      <c r="IN1042" s="84" ph="1"/>
      <c r="IO1042" s="84" ph="1"/>
      <c r="IP1042" s="84" ph="1"/>
      <c r="IQ1042" s="84" ph="1"/>
      <c r="IR1042" s="84" ph="1"/>
      <c r="IS1042" s="84" ph="1"/>
      <c r="IT1042" s="84" ph="1"/>
      <c r="IU1042" s="84" ph="1"/>
      <c r="IV1042" s="84" ph="1"/>
      <c r="IW1042" s="84" ph="1"/>
      <c r="IX1042" s="84" ph="1"/>
      <c r="IY1042" s="84" ph="1"/>
      <c r="IZ1042" s="84" ph="1"/>
      <c r="JA1042" s="84" ph="1"/>
      <c r="JB1042" s="84" ph="1"/>
      <c r="JC1042" s="84" ph="1"/>
      <c r="JD1042" s="84" ph="1"/>
      <c r="JE1042" s="84" ph="1"/>
      <c r="JF1042" s="84" ph="1"/>
      <c r="JG1042" s="84" ph="1"/>
      <c r="JH1042" s="84" ph="1"/>
      <c r="JI1042" s="84" ph="1"/>
      <c r="JJ1042" s="84" ph="1"/>
      <c r="JK1042" s="84" ph="1"/>
      <c r="JL1042" s="84" ph="1"/>
      <c r="JM1042" s="84" ph="1"/>
      <c r="JN1042" s="84" ph="1"/>
      <c r="JO1042" s="84" ph="1"/>
      <c r="JP1042" s="84" ph="1"/>
      <c r="JQ1042" s="84" ph="1"/>
      <c r="JR1042" s="84" ph="1"/>
      <c r="JS1042" s="84" ph="1"/>
      <c r="JT1042" s="84" ph="1"/>
      <c r="JU1042" s="84" ph="1"/>
      <c r="JV1042" s="84" ph="1"/>
      <c r="JW1042" s="84" ph="1"/>
      <c r="JX1042" s="84" ph="1"/>
      <c r="JY1042" s="84" ph="1"/>
      <c r="JZ1042" s="84" ph="1"/>
      <c r="KA1042" s="84" ph="1"/>
      <c r="KB1042" s="84" ph="1"/>
      <c r="KC1042" s="84" ph="1"/>
      <c r="KD1042" s="84" ph="1"/>
      <c r="KE1042" s="84" ph="1"/>
      <c r="KF1042" s="84" ph="1"/>
      <c r="KG1042" s="84" ph="1"/>
      <c r="KH1042" s="84" ph="1"/>
      <c r="KI1042" s="84" ph="1"/>
      <c r="KJ1042" s="84" ph="1"/>
      <c r="KK1042" s="84" ph="1"/>
      <c r="KL1042" s="84" ph="1"/>
      <c r="KM1042" s="84" ph="1"/>
      <c r="KN1042" s="84" ph="1"/>
      <c r="KO1042" s="84" ph="1"/>
      <c r="KP1042" s="84" ph="1"/>
      <c r="KQ1042" s="84" ph="1"/>
      <c r="KR1042" s="84" ph="1"/>
      <c r="KS1042" s="84" ph="1"/>
      <c r="KT1042" s="84" ph="1"/>
      <c r="KU1042" s="84" ph="1"/>
      <c r="KV1042" s="84" ph="1"/>
      <c r="KW1042" s="84" ph="1"/>
      <c r="KX1042" s="84" ph="1"/>
      <c r="KY1042" s="84" ph="1"/>
      <c r="KZ1042" s="84" ph="1"/>
      <c r="LA1042" s="84" ph="1"/>
      <c r="LB1042" s="84" ph="1"/>
      <c r="LC1042" s="84" ph="1"/>
      <c r="LD1042" s="84" ph="1"/>
      <c r="LE1042" s="84" ph="1"/>
      <c r="LF1042" s="84" ph="1"/>
      <c r="LG1042" s="84" ph="1"/>
      <c r="LH1042" s="84" ph="1"/>
      <c r="LI1042" s="84" ph="1"/>
      <c r="LJ1042" s="84" ph="1"/>
      <c r="LK1042" s="84" ph="1"/>
      <c r="LL1042" s="84" ph="1"/>
      <c r="LM1042" s="84" ph="1"/>
      <c r="LN1042" s="84" ph="1"/>
      <c r="LO1042" s="84" ph="1"/>
      <c r="LP1042" s="84" ph="1"/>
      <c r="LQ1042" s="84" ph="1"/>
      <c r="LR1042" s="84" ph="1"/>
      <c r="LS1042" s="84" ph="1"/>
      <c r="LT1042" s="84" ph="1"/>
      <c r="LU1042" s="84" ph="1"/>
      <c r="LV1042" s="84" ph="1"/>
      <c r="LW1042" s="84" ph="1"/>
      <c r="LX1042" s="84" ph="1"/>
      <c r="LY1042" s="84" ph="1"/>
      <c r="LZ1042" s="84" ph="1"/>
      <c r="MA1042" s="84" ph="1"/>
      <c r="MB1042" s="84" ph="1"/>
      <c r="MC1042" s="84" ph="1"/>
      <c r="MD1042" s="84" ph="1"/>
      <c r="ME1042" s="84" ph="1"/>
      <c r="MF1042" s="84" ph="1"/>
      <c r="MG1042" s="84" ph="1"/>
      <c r="MH1042" s="84" ph="1"/>
      <c r="MI1042" s="84" ph="1"/>
      <c r="MJ1042" s="84" ph="1"/>
      <c r="MK1042" s="84" ph="1"/>
      <c r="ML1042" s="84" ph="1"/>
      <c r="MM1042" s="84" ph="1"/>
      <c r="MN1042" s="84" ph="1"/>
      <c r="MO1042" s="84" ph="1"/>
      <c r="MP1042" s="84" ph="1"/>
      <c r="MQ1042" s="84" ph="1"/>
      <c r="MR1042" s="84" ph="1"/>
      <c r="MS1042" s="84" ph="1"/>
      <c r="MT1042" s="84" ph="1"/>
      <c r="MU1042" s="84" ph="1"/>
      <c r="MV1042" s="84" ph="1"/>
      <c r="MW1042" s="84" ph="1"/>
      <c r="MX1042" s="84" ph="1"/>
      <c r="MY1042" s="84" ph="1"/>
      <c r="MZ1042" s="84" ph="1"/>
      <c r="NA1042" s="84" ph="1"/>
      <c r="NB1042" s="84" ph="1"/>
      <c r="NC1042" s="84" ph="1"/>
      <c r="ND1042" s="84" ph="1"/>
      <c r="NE1042" s="84" ph="1"/>
      <c r="NF1042" s="84" ph="1"/>
      <c r="NG1042" s="84" ph="1"/>
      <c r="NH1042" s="84" ph="1"/>
      <c r="NI1042" s="84" ph="1"/>
      <c r="NJ1042" s="84" ph="1"/>
      <c r="NK1042" s="84" ph="1"/>
      <c r="NL1042" s="84" ph="1"/>
      <c r="NM1042" s="84" ph="1"/>
      <c r="NN1042" s="84" ph="1"/>
      <c r="NO1042" s="84" ph="1"/>
      <c r="NP1042" s="84" ph="1"/>
      <c r="NQ1042" s="84" ph="1"/>
      <c r="NR1042" s="84" ph="1"/>
      <c r="NS1042" s="84" ph="1"/>
      <c r="NT1042" s="84" ph="1"/>
      <c r="NU1042" s="84" ph="1"/>
      <c r="NV1042" s="84" ph="1"/>
      <c r="NW1042" s="84" ph="1"/>
      <c r="NX1042" s="84" ph="1"/>
      <c r="NY1042" s="84" ph="1"/>
      <c r="NZ1042" s="84" ph="1"/>
      <c r="OA1042" s="84" ph="1"/>
      <c r="OB1042" s="84" ph="1"/>
      <c r="OC1042" s="84" ph="1"/>
      <c r="OD1042" s="84" ph="1"/>
      <c r="OE1042" s="84" ph="1"/>
      <c r="OF1042" s="84" ph="1"/>
      <c r="OG1042" s="84" ph="1"/>
      <c r="OH1042" s="84" ph="1"/>
      <c r="OI1042" s="84" ph="1"/>
      <c r="OJ1042" s="84" ph="1"/>
      <c r="OK1042" s="84" ph="1"/>
      <c r="OL1042" s="84" ph="1"/>
      <c r="OM1042" s="84" ph="1"/>
      <c r="ON1042" s="84" ph="1"/>
      <c r="OO1042" s="84" ph="1"/>
      <c r="OP1042" s="84" ph="1"/>
      <c r="OQ1042" s="84" ph="1"/>
      <c r="OR1042" s="84" ph="1"/>
      <c r="OS1042" s="84" ph="1"/>
      <c r="OT1042" s="84" ph="1"/>
      <c r="OU1042" s="84" ph="1"/>
      <c r="OV1042" s="84" ph="1"/>
      <c r="OW1042" s="84" ph="1"/>
      <c r="OX1042" s="84" ph="1"/>
      <c r="OY1042" s="84" ph="1"/>
      <c r="OZ1042" s="84" ph="1"/>
      <c r="PA1042" s="84" ph="1"/>
      <c r="PB1042" s="84" ph="1"/>
      <c r="PC1042" s="84" ph="1"/>
      <c r="PD1042" s="84" ph="1"/>
      <c r="PE1042" s="84" ph="1"/>
      <c r="PF1042" s="84" ph="1"/>
      <c r="PG1042" s="84" ph="1"/>
      <c r="PH1042" s="84" ph="1"/>
      <c r="PI1042" s="84" ph="1"/>
      <c r="PJ1042" s="84" ph="1"/>
      <c r="PK1042" s="84" ph="1"/>
      <c r="PL1042" s="84" ph="1"/>
      <c r="PM1042" s="84" ph="1"/>
      <c r="PN1042" s="84" ph="1"/>
      <c r="PO1042" s="84" ph="1"/>
      <c r="PP1042" s="84" ph="1"/>
      <c r="PQ1042" s="84" ph="1"/>
      <c r="PR1042" s="84" ph="1"/>
      <c r="PS1042" s="84" ph="1"/>
      <c r="PT1042" s="84" ph="1"/>
      <c r="PU1042" s="84" ph="1"/>
      <c r="PV1042" s="84" ph="1"/>
      <c r="PW1042" s="84" ph="1"/>
      <c r="PX1042" s="84" ph="1"/>
      <c r="PY1042" s="84" ph="1"/>
      <c r="PZ1042" s="84" ph="1"/>
      <c r="QA1042" s="84" ph="1"/>
      <c r="QB1042" s="84" ph="1"/>
      <c r="QC1042" s="84" ph="1"/>
      <c r="QD1042" s="84" ph="1"/>
      <c r="QE1042" s="84" ph="1"/>
      <c r="QF1042" s="84" ph="1"/>
      <c r="QG1042" s="84" ph="1"/>
      <c r="QH1042" s="84" ph="1"/>
      <c r="QI1042" s="84" ph="1"/>
      <c r="QJ1042" s="84" ph="1"/>
      <c r="QK1042" s="84" ph="1"/>
      <c r="QL1042" s="84" ph="1"/>
      <c r="QM1042" s="84" ph="1"/>
      <c r="QN1042" s="84" ph="1"/>
      <c r="QO1042" s="84" ph="1"/>
      <c r="QP1042" s="84" ph="1"/>
      <c r="QQ1042" s="84" ph="1"/>
      <c r="QR1042" s="84" ph="1"/>
      <c r="QS1042" s="84" ph="1"/>
      <c r="QT1042" s="84" ph="1"/>
      <c r="QU1042" s="84" ph="1"/>
      <c r="QV1042" s="84" ph="1"/>
      <c r="QW1042" s="84" ph="1"/>
      <c r="QX1042" s="84" ph="1"/>
      <c r="QY1042" s="84" ph="1"/>
      <c r="QZ1042" s="84" ph="1"/>
      <c r="RA1042" s="84" ph="1"/>
      <c r="RB1042" s="84" ph="1"/>
      <c r="RC1042" s="84" ph="1"/>
      <c r="RD1042" s="84" ph="1"/>
      <c r="RE1042" s="84" ph="1"/>
      <c r="RF1042" s="84" ph="1"/>
      <c r="RG1042" s="84" ph="1"/>
      <c r="RH1042" s="84" ph="1"/>
      <c r="RI1042" s="84" ph="1"/>
      <c r="RJ1042" s="84" ph="1"/>
      <c r="RK1042" s="84" ph="1"/>
      <c r="RL1042" s="84" ph="1"/>
      <c r="RM1042" s="84" ph="1"/>
      <c r="RN1042" s="84" ph="1"/>
      <c r="RO1042" s="84" ph="1"/>
      <c r="RP1042" s="84" ph="1"/>
      <c r="RQ1042" s="84" ph="1"/>
      <c r="RR1042" s="84" ph="1"/>
      <c r="RS1042" s="84" ph="1"/>
      <c r="RT1042" s="84" ph="1"/>
      <c r="RU1042" s="84" ph="1"/>
      <c r="RV1042" s="84" ph="1"/>
      <c r="RW1042" s="84" ph="1"/>
      <c r="RX1042" s="84" ph="1"/>
      <c r="RY1042" s="84" ph="1"/>
      <c r="RZ1042" s="84" ph="1"/>
      <c r="SA1042" s="84" ph="1"/>
      <c r="SB1042" s="84" ph="1"/>
      <c r="SC1042" s="84" ph="1"/>
      <c r="SD1042" s="84" ph="1"/>
      <c r="SE1042" s="84" ph="1"/>
      <c r="SF1042" s="84" ph="1"/>
      <c r="SG1042" s="84" ph="1"/>
      <c r="SH1042" s="84" ph="1"/>
      <c r="SI1042" s="84" ph="1"/>
      <c r="SJ1042" s="84" ph="1"/>
      <c r="SK1042" s="84" ph="1"/>
      <c r="SL1042" s="84" ph="1"/>
      <c r="SM1042" s="84" ph="1"/>
      <c r="SN1042" s="84" ph="1"/>
      <c r="SO1042" s="84" ph="1"/>
      <c r="SP1042" s="84" ph="1"/>
      <c r="SQ1042" s="84" ph="1"/>
      <c r="SR1042" s="84" ph="1"/>
      <c r="SS1042" s="84" ph="1"/>
      <c r="ST1042" s="84" ph="1"/>
      <c r="SU1042" s="84" ph="1"/>
      <c r="SV1042" s="84" ph="1"/>
      <c r="SW1042" s="84" ph="1"/>
      <c r="SX1042" s="84" ph="1"/>
      <c r="SY1042" s="84" ph="1"/>
      <c r="SZ1042" s="84" ph="1"/>
      <c r="TA1042" s="84" ph="1"/>
      <c r="TB1042" s="84" ph="1"/>
      <c r="TC1042" s="84" ph="1"/>
      <c r="TD1042" s="84" ph="1"/>
      <c r="TE1042" s="84" ph="1"/>
      <c r="TF1042" s="84" ph="1"/>
      <c r="TG1042" s="84" ph="1"/>
      <c r="TH1042" s="84" ph="1"/>
      <c r="TI1042" s="84" ph="1"/>
      <c r="TJ1042" s="84" ph="1"/>
      <c r="TK1042" s="84" ph="1"/>
      <c r="TL1042" s="84" ph="1"/>
      <c r="TM1042" s="84" ph="1"/>
      <c r="TN1042" s="84" ph="1"/>
      <c r="TO1042" s="84" ph="1"/>
      <c r="TP1042" s="84" ph="1"/>
      <c r="TQ1042" s="84" ph="1"/>
      <c r="TR1042" s="84" ph="1"/>
      <c r="TS1042" s="84" ph="1"/>
      <c r="TT1042" s="84" ph="1"/>
      <c r="TU1042" s="84" ph="1"/>
      <c r="TV1042" s="84" ph="1"/>
      <c r="TW1042" s="84" ph="1"/>
      <c r="TX1042" s="84" ph="1"/>
      <c r="TY1042" s="84" ph="1"/>
      <c r="TZ1042" s="84" ph="1"/>
      <c r="UA1042" s="84" ph="1"/>
      <c r="UB1042" s="84" ph="1"/>
      <c r="UC1042" s="84" ph="1"/>
      <c r="UD1042" s="84" ph="1"/>
      <c r="UE1042" s="84" ph="1"/>
      <c r="UF1042" s="84" ph="1"/>
      <c r="UG1042" s="84" ph="1"/>
      <c r="UH1042" s="84" ph="1"/>
      <c r="UI1042" s="84" ph="1"/>
      <c r="UJ1042" s="84" ph="1"/>
      <c r="UK1042" s="84" ph="1"/>
      <c r="UL1042" s="84" ph="1"/>
      <c r="UM1042" s="84" ph="1"/>
      <c r="UN1042" s="84" ph="1"/>
      <c r="UO1042" s="84" ph="1"/>
      <c r="UP1042" s="84" ph="1"/>
      <c r="UQ1042" s="84" ph="1"/>
      <c r="UR1042" s="84" ph="1"/>
      <c r="US1042" s="84" ph="1"/>
      <c r="UT1042" s="84" ph="1"/>
      <c r="UU1042" s="84" ph="1"/>
      <c r="UV1042" s="84" ph="1"/>
      <c r="UW1042" s="84" ph="1"/>
      <c r="UX1042" s="84" ph="1"/>
      <c r="UY1042" s="84" ph="1"/>
      <c r="UZ1042" s="84" ph="1"/>
      <c r="VA1042" s="84" ph="1"/>
      <c r="VB1042" s="84" ph="1"/>
      <c r="VC1042" s="84" ph="1"/>
      <c r="VD1042" s="84" ph="1"/>
      <c r="VE1042" s="84" ph="1"/>
      <c r="VF1042" s="84" ph="1"/>
      <c r="VG1042" s="84" ph="1"/>
      <c r="VH1042" s="84" ph="1"/>
      <c r="VI1042" s="84" ph="1"/>
      <c r="VJ1042" s="84" ph="1"/>
      <c r="VK1042" s="84" ph="1"/>
      <c r="VL1042" s="84" ph="1"/>
      <c r="VM1042" s="84" ph="1"/>
      <c r="VN1042" s="84" ph="1"/>
      <c r="VO1042" s="84" ph="1"/>
      <c r="VP1042" s="84" ph="1"/>
      <c r="VQ1042" s="84" ph="1"/>
      <c r="VR1042" s="84" ph="1"/>
      <c r="VS1042" s="84" ph="1"/>
      <c r="VT1042" s="84" ph="1"/>
      <c r="VU1042" s="84" ph="1"/>
      <c r="VV1042" s="84" ph="1"/>
      <c r="VW1042" s="84" ph="1"/>
      <c r="VX1042" s="84" ph="1"/>
      <c r="VY1042" s="84" ph="1"/>
      <c r="VZ1042" s="84" ph="1"/>
      <c r="WA1042" s="84" ph="1"/>
      <c r="WB1042" s="84" ph="1"/>
      <c r="WC1042" s="84" ph="1"/>
      <c r="WD1042" s="84" ph="1"/>
      <c r="WE1042" s="84" ph="1"/>
      <c r="WF1042" s="84" ph="1"/>
      <c r="WG1042" s="84" ph="1"/>
      <c r="WH1042" s="84" ph="1"/>
      <c r="WI1042" s="84" ph="1"/>
      <c r="WJ1042" s="84" ph="1"/>
      <c r="WK1042" s="84" ph="1"/>
      <c r="WL1042" s="84" ph="1"/>
      <c r="WM1042" s="84" ph="1"/>
      <c r="WN1042" s="84" ph="1"/>
      <c r="WO1042" s="84" ph="1"/>
      <c r="WP1042" s="84" ph="1"/>
      <c r="WQ1042" s="84" ph="1"/>
      <c r="WR1042" s="84" ph="1"/>
      <c r="WS1042" s="84" ph="1"/>
      <c r="WT1042" s="84" ph="1"/>
      <c r="WU1042" s="84" ph="1"/>
      <c r="WV1042" s="84" ph="1"/>
      <c r="WW1042" s="84" ph="1"/>
      <c r="WX1042" s="84" ph="1"/>
      <c r="WY1042" s="84" ph="1"/>
      <c r="WZ1042" s="84" ph="1"/>
      <c r="XA1042" s="84" ph="1"/>
      <c r="XB1042" s="84" ph="1"/>
      <c r="XC1042" s="84" ph="1"/>
      <c r="XD1042" s="84" ph="1"/>
      <c r="XE1042" s="84" ph="1"/>
      <c r="XF1042" s="84" ph="1"/>
      <c r="XG1042" s="84" ph="1"/>
      <c r="XH1042" s="84" ph="1"/>
      <c r="XI1042" s="84" ph="1"/>
      <c r="XJ1042" s="84" ph="1"/>
      <c r="XK1042" s="84" ph="1"/>
      <c r="XL1042" s="84" ph="1"/>
      <c r="XM1042" s="84" ph="1"/>
      <c r="XN1042" s="84" ph="1"/>
      <c r="XO1042" s="84" ph="1"/>
      <c r="XP1042" s="84" ph="1"/>
      <c r="XQ1042" s="84" ph="1"/>
      <c r="XR1042" s="84" ph="1"/>
      <c r="XS1042" s="84" ph="1"/>
      <c r="XT1042" s="84" ph="1"/>
      <c r="XU1042" s="84" ph="1"/>
      <c r="XV1042" s="84" ph="1"/>
      <c r="XW1042" s="84" ph="1"/>
      <c r="XX1042" s="84" ph="1"/>
      <c r="XY1042" s="84" ph="1"/>
      <c r="XZ1042" s="84" ph="1"/>
      <c r="YA1042" s="84" ph="1"/>
      <c r="YB1042" s="84" ph="1"/>
      <c r="YC1042" s="84" ph="1"/>
      <c r="YD1042" s="84" ph="1"/>
      <c r="YE1042" s="84" ph="1"/>
      <c r="YF1042" s="84" ph="1"/>
      <c r="YG1042" s="84" ph="1"/>
      <c r="YH1042" s="84" ph="1"/>
      <c r="YI1042" s="84" ph="1"/>
      <c r="YJ1042" s="84" ph="1"/>
      <c r="YK1042" s="84" ph="1"/>
      <c r="YL1042" s="84" ph="1"/>
      <c r="YM1042" s="84" ph="1"/>
      <c r="YN1042" s="84" ph="1"/>
      <c r="YO1042" s="84" ph="1"/>
      <c r="YP1042" s="84" ph="1"/>
      <c r="YQ1042" s="84" ph="1"/>
      <c r="YR1042" s="84" ph="1"/>
      <c r="YS1042" s="84" ph="1"/>
      <c r="YT1042" s="84" ph="1"/>
      <c r="YU1042" s="84" ph="1"/>
      <c r="YV1042" s="84" ph="1"/>
      <c r="YW1042" s="84" ph="1"/>
      <c r="YX1042" s="84" ph="1"/>
      <c r="YY1042" s="84" ph="1"/>
      <c r="YZ1042" s="84" ph="1"/>
      <c r="ZA1042" s="84" ph="1"/>
      <c r="ZB1042" s="84" ph="1"/>
      <c r="ZC1042" s="84" ph="1"/>
      <c r="ZD1042" s="84" ph="1"/>
      <c r="ZE1042" s="84" ph="1"/>
      <c r="ZF1042" s="84" ph="1"/>
      <c r="ZG1042" s="84" ph="1"/>
      <c r="ZH1042" s="84" ph="1"/>
      <c r="ZI1042" s="84" ph="1"/>
      <c r="ZJ1042" s="84" ph="1"/>
      <c r="ZK1042" s="84" ph="1"/>
      <c r="ZL1042" s="84" ph="1"/>
      <c r="ZM1042" s="84" ph="1"/>
      <c r="ZN1042" s="84" ph="1"/>
      <c r="ZO1042" s="84" ph="1"/>
      <c r="ZP1042" s="84" ph="1"/>
      <c r="ZQ1042" s="84" ph="1"/>
      <c r="ZR1042" s="84" ph="1"/>
      <c r="ZS1042" s="84" ph="1"/>
      <c r="ZT1042" s="84" ph="1"/>
      <c r="ZU1042" s="84" ph="1"/>
      <c r="ZV1042" s="84" ph="1"/>
      <c r="ZW1042" s="84" ph="1"/>
      <c r="ZX1042" s="84" ph="1"/>
      <c r="ZY1042" s="84" ph="1"/>
      <c r="ZZ1042" s="84" ph="1"/>
      <c r="AAA1042" s="84" ph="1"/>
      <c r="AAB1042" s="84" ph="1"/>
      <c r="AAC1042" s="84" ph="1"/>
      <c r="AAD1042" s="84" ph="1"/>
      <c r="AAE1042" s="84" ph="1"/>
      <c r="AAF1042" s="84" ph="1"/>
      <c r="AAG1042" s="84" ph="1"/>
      <c r="AAH1042" s="84" ph="1"/>
      <c r="AAI1042" s="84" ph="1"/>
      <c r="AAJ1042" s="84" ph="1"/>
      <c r="AAK1042" s="84" ph="1"/>
      <c r="AAL1042" s="84" ph="1"/>
      <c r="AAM1042" s="84" ph="1"/>
      <c r="AAN1042" s="84" ph="1"/>
      <c r="AAO1042" s="84" ph="1"/>
      <c r="AAP1042" s="84" ph="1"/>
      <c r="AAQ1042" s="84" ph="1"/>
      <c r="AAR1042" s="84" ph="1"/>
      <c r="AAS1042" s="84" ph="1"/>
      <c r="AAT1042" s="84" ph="1"/>
      <c r="AAU1042" s="84" ph="1"/>
      <c r="AAV1042" s="84" ph="1"/>
      <c r="AAW1042" s="84" ph="1"/>
      <c r="AAX1042" s="84" ph="1"/>
      <c r="AAY1042" s="84" ph="1"/>
      <c r="AAZ1042" s="84" ph="1"/>
      <c r="ABA1042" s="84" ph="1"/>
      <c r="ABB1042" s="84" ph="1"/>
      <c r="ABC1042" s="84" ph="1"/>
      <c r="ABD1042" s="84" ph="1"/>
      <c r="ABE1042" s="84" ph="1"/>
      <c r="ABF1042" s="84" ph="1"/>
      <c r="ABG1042" s="84" ph="1"/>
      <c r="ABH1042" s="84" ph="1"/>
      <c r="ABI1042" s="84" ph="1"/>
      <c r="ABJ1042" s="84" ph="1"/>
      <c r="ABK1042" s="84" ph="1"/>
      <c r="ABL1042" s="84" ph="1"/>
      <c r="ABM1042" s="84" ph="1"/>
      <c r="ABN1042" s="84" ph="1"/>
      <c r="ABO1042" s="84" ph="1"/>
      <c r="ABP1042" s="84" ph="1"/>
      <c r="ABQ1042" s="84" ph="1"/>
      <c r="ABR1042" s="84" ph="1"/>
      <c r="ABS1042" s="84" ph="1"/>
      <c r="ABT1042" s="84" ph="1"/>
      <c r="ABU1042" s="84" ph="1"/>
      <c r="ABV1042" s="84" ph="1"/>
      <c r="ABW1042" s="84" ph="1"/>
      <c r="ABX1042" s="84" ph="1"/>
      <c r="ABY1042" s="84" ph="1"/>
      <c r="ABZ1042" s="84" ph="1"/>
      <c r="ACA1042" s="84" ph="1"/>
      <c r="ACB1042" s="84" ph="1"/>
      <c r="ACC1042" s="84" ph="1"/>
      <c r="ACD1042" s="84" ph="1"/>
      <c r="ACE1042" s="84" ph="1"/>
      <c r="ACF1042" s="84" ph="1"/>
      <c r="ACG1042" s="84" ph="1"/>
      <c r="ACH1042" s="84" ph="1"/>
      <c r="ACI1042" s="84" ph="1"/>
      <c r="ACJ1042" s="84" ph="1"/>
      <c r="ACK1042" s="84" ph="1"/>
      <c r="ACL1042" s="84" ph="1"/>
      <c r="ACM1042" s="84" ph="1"/>
      <c r="ACN1042" s="84" ph="1"/>
      <c r="ACO1042" s="84" ph="1"/>
      <c r="ACP1042" s="84" ph="1"/>
      <c r="ACQ1042" s="84" ph="1"/>
      <c r="ACR1042" s="84" ph="1"/>
      <c r="ACS1042" s="84" ph="1"/>
      <c r="ACT1042" s="84" ph="1"/>
      <c r="ACU1042" s="84" ph="1"/>
      <c r="ACV1042" s="84" ph="1"/>
      <c r="ACW1042" s="84" ph="1"/>
      <c r="ACX1042" s="84" ph="1"/>
      <c r="ACY1042" s="84" ph="1"/>
      <c r="ACZ1042" s="84" ph="1"/>
      <c r="ADA1042" s="84" ph="1"/>
      <c r="ADB1042" s="84" ph="1"/>
      <c r="ADC1042" s="84" ph="1"/>
      <c r="ADD1042" s="84" ph="1"/>
      <c r="ADE1042" s="84" ph="1"/>
      <c r="ADF1042" s="84" ph="1"/>
      <c r="ADG1042" s="84" ph="1"/>
      <c r="ADH1042" s="84" ph="1"/>
      <c r="ADI1042" s="84" ph="1"/>
      <c r="ADJ1042" s="84" ph="1"/>
      <c r="ADK1042" s="84" ph="1"/>
      <c r="ADL1042" s="84" ph="1"/>
      <c r="ADM1042" s="84" ph="1"/>
      <c r="ADN1042" s="84" ph="1"/>
      <c r="ADO1042" s="84" ph="1"/>
      <c r="ADP1042" s="84" ph="1"/>
      <c r="ADQ1042" s="84" ph="1"/>
      <c r="ADR1042" s="84" ph="1"/>
      <c r="ADS1042" s="84" ph="1"/>
      <c r="ADT1042" s="84" ph="1"/>
      <c r="ADU1042" s="84" ph="1"/>
      <c r="ADV1042" s="84" ph="1"/>
      <c r="ADW1042" s="84" ph="1"/>
      <c r="ADX1042" s="84" ph="1"/>
      <c r="ADY1042" s="84" ph="1"/>
      <c r="ADZ1042" s="84" ph="1"/>
      <c r="AEA1042" s="84" ph="1"/>
      <c r="AEB1042" s="84" ph="1"/>
      <c r="AEC1042" s="84" ph="1"/>
      <c r="AED1042" s="84" ph="1"/>
      <c r="AEE1042" s="84" ph="1"/>
      <c r="AEF1042" s="84" ph="1"/>
      <c r="AEG1042" s="84" ph="1"/>
      <c r="AEH1042" s="84" ph="1"/>
      <c r="AEI1042" s="84" ph="1"/>
      <c r="AEJ1042" s="84" ph="1"/>
      <c r="AEK1042" s="84" ph="1"/>
      <c r="AEL1042" s="84" ph="1"/>
      <c r="AEM1042" s="84" ph="1"/>
      <c r="AEN1042" s="84" ph="1"/>
      <c r="AEO1042" s="84" ph="1"/>
      <c r="AEP1042" s="84" ph="1"/>
      <c r="AEQ1042" s="84" ph="1"/>
      <c r="AER1042" s="84" ph="1"/>
      <c r="AES1042" s="84" ph="1"/>
      <c r="AET1042" s="84" ph="1"/>
      <c r="AEU1042" s="84" ph="1"/>
      <c r="AEV1042" s="84" ph="1"/>
      <c r="AEW1042" s="84" ph="1"/>
      <c r="AEX1042" s="84" ph="1"/>
      <c r="AEY1042" s="84" ph="1"/>
      <c r="AEZ1042" s="84" ph="1"/>
      <c r="AFA1042" s="84" ph="1"/>
      <c r="AFB1042" s="84" ph="1"/>
      <c r="AFC1042" s="84" ph="1"/>
      <c r="AFD1042" s="84" ph="1"/>
      <c r="AFE1042" s="84" ph="1"/>
      <c r="AFF1042" s="84" ph="1"/>
      <c r="AFG1042" s="84" ph="1"/>
      <c r="AFH1042" s="84" ph="1"/>
      <c r="AFI1042" s="84" ph="1"/>
      <c r="AFJ1042" s="84" ph="1"/>
      <c r="AFK1042" s="84" ph="1"/>
      <c r="AFL1042" s="84" ph="1"/>
      <c r="AFM1042" s="84" ph="1"/>
      <c r="AFN1042" s="84" ph="1"/>
      <c r="AFO1042" s="84" ph="1"/>
      <c r="AFP1042" s="84" ph="1"/>
      <c r="AFQ1042" s="84" ph="1"/>
      <c r="AFR1042" s="84" ph="1"/>
      <c r="AFS1042" s="84" ph="1"/>
      <c r="AFT1042" s="84" ph="1"/>
      <c r="AFU1042" s="84" ph="1"/>
      <c r="AFV1042" s="84" ph="1"/>
      <c r="AFW1042" s="84" ph="1"/>
      <c r="AFX1042" s="84" ph="1"/>
      <c r="AFY1042" s="84" ph="1"/>
      <c r="AFZ1042" s="84" ph="1"/>
      <c r="AGA1042" s="84" ph="1"/>
      <c r="AGB1042" s="84" ph="1"/>
      <c r="AGC1042" s="84" ph="1"/>
      <c r="AGD1042" s="84" ph="1"/>
      <c r="AGE1042" s="84" ph="1"/>
      <c r="AGF1042" s="84" ph="1"/>
      <c r="AGG1042" s="84" ph="1"/>
      <c r="AGH1042" s="84" ph="1"/>
      <c r="AGI1042" s="84" ph="1"/>
      <c r="AGJ1042" s="84" ph="1"/>
      <c r="AGK1042" s="84" ph="1"/>
      <c r="AGL1042" s="84" ph="1"/>
      <c r="AGM1042" s="84" ph="1"/>
      <c r="AGN1042" s="84" ph="1"/>
      <c r="AGO1042" s="84" ph="1"/>
      <c r="AGP1042" s="84" ph="1"/>
      <c r="AGQ1042" s="84" ph="1"/>
      <c r="AGR1042" s="84" ph="1"/>
      <c r="AGS1042" s="84" ph="1"/>
      <c r="AGT1042" s="84" ph="1"/>
      <c r="AGU1042" s="84" ph="1"/>
      <c r="AGV1042" s="84" ph="1"/>
      <c r="AGW1042" s="84" ph="1"/>
      <c r="AGX1042" s="84" ph="1"/>
      <c r="AGY1042" s="84" ph="1"/>
      <c r="AGZ1042" s="84" ph="1"/>
      <c r="AHA1042" s="84" ph="1"/>
      <c r="AHB1042" s="84" ph="1"/>
      <c r="AHC1042" s="84" ph="1"/>
      <c r="AHD1042" s="84" ph="1"/>
      <c r="AHE1042" s="84" ph="1"/>
      <c r="AHF1042" s="84" ph="1"/>
      <c r="AHG1042" s="84" ph="1"/>
      <c r="AHH1042" s="84" ph="1"/>
      <c r="AHI1042" s="84" ph="1"/>
      <c r="AHJ1042" s="84" ph="1"/>
      <c r="AHK1042" s="84" ph="1"/>
      <c r="AHL1042" s="84" ph="1"/>
      <c r="AHM1042" s="84" ph="1"/>
      <c r="AHN1042" s="84" ph="1"/>
      <c r="AHO1042" s="84" ph="1"/>
      <c r="AHP1042" s="84" ph="1"/>
      <c r="AHQ1042" s="84" ph="1"/>
      <c r="AHR1042" s="84" ph="1"/>
      <c r="AHS1042" s="84" ph="1"/>
      <c r="AHT1042" s="84" ph="1"/>
      <c r="AHU1042" s="84" ph="1"/>
      <c r="AHV1042" s="84" ph="1"/>
      <c r="AHW1042" s="84" ph="1"/>
      <c r="AHX1042" s="84" ph="1"/>
      <c r="AHY1042" s="84" ph="1"/>
      <c r="AHZ1042" s="84" ph="1"/>
      <c r="AIA1042" s="84" ph="1"/>
      <c r="AIB1042" s="84" ph="1"/>
      <c r="AIC1042" s="84" ph="1"/>
      <c r="AID1042" s="84" ph="1"/>
      <c r="AIE1042" s="84" ph="1"/>
      <c r="AIF1042" s="84" ph="1"/>
      <c r="AIG1042" s="84" ph="1"/>
      <c r="AIH1042" s="84" ph="1"/>
      <c r="AII1042" s="84" ph="1"/>
      <c r="AIJ1042" s="84" ph="1"/>
      <c r="AIK1042" s="84" ph="1"/>
      <c r="AIL1042" s="84" ph="1"/>
      <c r="AIM1042" s="84" ph="1"/>
      <c r="AIN1042" s="84" ph="1"/>
      <c r="AIO1042" s="84" ph="1"/>
      <c r="AIP1042" s="84" ph="1"/>
      <c r="AIQ1042" s="84" ph="1"/>
      <c r="AIR1042" s="84" ph="1"/>
      <c r="AIS1042" s="84" ph="1"/>
      <c r="AIT1042" s="84" ph="1"/>
      <c r="AIU1042" s="84" ph="1"/>
      <c r="AIV1042" s="84" ph="1"/>
      <c r="AIW1042" s="84" ph="1"/>
      <c r="AIX1042" s="84" ph="1"/>
      <c r="AIY1042" s="84" ph="1"/>
      <c r="AIZ1042" s="84" ph="1"/>
      <c r="AJA1042" s="84" ph="1"/>
      <c r="AJB1042" s="84" ph="1"/>
      <c r="AJC1042" s="84" ph="1"/>
      <c r="AJD1042" s="84" ph="1"/>
      <c r="AJE1042" s="84" ph="1"/>
      <c r="AJF1042" s="84" ph="1"/>
      <c r="AJG1042" s="84" ph="1"/>
      <c r="AJH1042" s="84" ph="1"/>
      <c r="AJI1042" s="84" ph="1"/>
      <c r="AJJ1042" s="84" ph="1"/>
      <c r="AJK1042" s="84" ph="1"/>
      <c r="AJL1042" s="84" ph="1"/>
      <c r="AJM1042" s="84" ph="1"/>
      <c r="AJN1042" s="84" ph="1"/>
      <c r="AJO1042" s="84" ph="1"/>
      <c r="AJP1042" s="84" ph="1"/>
      <c r="AJQ1042" s="84" ph="1"/>
      <c r="AJR1042" s="84" ph="1"/>
      <c r="AJS1042" s="84" ph="1"/>
      <c r="AJT1042" s="84" ph="1"/>
      <c r="AJU1042" s="84" ph="1"/>
      <c r="AJV1042" s="84" ph="1"/>
      <c r="AJW1042" s="84" ph="1"/>
      <c r="AJX1042" s="84" ph="1"/>
      <c r="AJY1042" s="84" ph="1"/>
      <c r="AJZ1042" s="84" ph="1"/>
      <c r="AKA1042" s="84" ph="1"/>
      <c r="AKB1042" s="84" ph="1"/>
      <c r="AKC1042" s="84" ph="1"/>
      <c r="AKD1042" s="84" ph="1"/>
      <c r="AKE1042" s="84" ph="1"/>
      <c r="AKF1042" s="84" ph="1"/>
      <c r="AKG1042" s="84" ph="1"/>
      <c r="AKH1042" s="84" ph="1"/>
      <c r="AKI1042" s="84" ph="1"/>
      <c r="AKJ1042" s="84" ph="1"/>
      <c r="AKK1042" s="84" ph="1"/>
      <c r="AKL1042" s="84" ph="1"/>
      <c r="AKM1042" s="84" ph="1"/>
      <c r="AKN1042" s="84" ph="1"/>
      <c r="AKO1042" s="84" ph="1"/>
      <c r="AKP1042" s="84" ph="1"/>
      <c r="AKQ1042" s="84" ph="1"/>
      <c r="AKR1042" s="84" ph="1"/>
      <c r="AKS1042" s="84" ph="1"/>
      <c r="AKT1042" s="84" ph="1"/>
      <c r="AKU1042" s="84" ph="1"/>
      <c r="AKV1042" s="84" ph="1"/>
      <c r="AKW1042" s="84" ph="1"/>
      <c r="AKX1042" s="84" ph="1"/>
      <c r="AKY1042" s="84" ph="1"/>
      <c r="AKZ1042" s="84" ph="1"/>
      <c r="ALA1042" s="84" ph="1"/>
      <c r="ALB1042" s="84" ph="1"/>
      <c r="ALC1042" s="84" ph="1"/>
      <c r="ALD1042" s="84" ph="1"/>
      <c r="ALE1042" s="84" ph="1"/>
      <c r="ALF1042" s="84" ph="1"/>
      <c r="ALG1042" s="84" ph="1"/>
      <c r="ALH1042" s="84" ph="1"/>
      <c r="ALI1042" s="84" ph="1"/>
      <c r="ALJ1042" s="84" ph="1"/>
      <c r="ALK1042" s="84" ph="1"/>
      <c r="ALL1042" s="84" ph="1"/>
      <c r="ALM1042" s="84" ph="1"/>
      <c r="ALN1042" s="84" ph="1"/>
      <c r="ALO1042" s="84" ph="1"/>
      <c r="ALP1042" s="84" ph="1"/>
      <c r="ALQ1042" s="84" ph="1"/>
      <c r="ALR1042" s="84" ph="1"/>
      <c r="ALS1042" s="84" ph="1"/>
      <c r="ALT1042" s="84" ph="1"/>
      <c r="ALU1042" s="84" ph="1"/>
      <c r="ALV1042" s="84" ph="1"/>
      <c r="ALW1042" s="84" ph="1"/>
      <c r="ALX1042" s="84" ph="1"/>
      <c r="ALY1042" s="84" ph="1"/>
      <c r="ALZ1042" s="84" ph="1"/>
      <c r="AMA1042" s="84" ph="1"/>
      <c r="AMB1042" s="84" ph="1"/>
      <c r="AMC1042" s="84" ph="1"/>
      <c r="AMD1042" s="84" ph="1"/>
      <c r="AME1042" s="84" ph="1"/>
      <c r="AMF1042" s="84" ph="1"/>
      <c r="AMG1042" s="84" ph="1"/>
      <c r="AMH1042" s="84" ph="1"/>
      <c r="AMI1042" s="84" ph="1"/>
      <c r="AMJ1042" s="84" ph="1"/>
      <c r="AMK1042" s="84" ph="1"/>
      <c r="AML1042" s="84" ph="1"/>
      <c r="AMM1042" s="84" ph="1"/>
      <c r="AMN1042" s="84" ph="1"/>
      <c r="AMO1042" s="84" ph="1"/>
      <c r="AMP1042" s="84" ph="1"/>
      <c r="AMQ1042" s="84" ph="1"/>
      <c r="AMR1042" s="84" ph="1"/>
      <c r="AMS1042" s="84" ph="1"/>
      <c r="AMT1042" s="84" ph="1"/>
      <c r="AMU1042" s="84" ph="1"/>
      <c r="AMV1042" s="84" ph="1"/>
      <c r="AMW1042" s="84" ph="1"/>
      <c r="AMX1042" s="84" ph="1"/>
      <c r="AMY1042" s="84" ph="1"/>
      <c r="AMZ1042" s="84" ph="1"/>
      <c r="ANA1042" s="84" ph="1"/>
      <c r="ANB1042" s="84" ph="1"/>
      <c r="ANC1042" s="84" ph="1"/>
      <c r="AND1042" s="84" ph="1"/>
      <c r="ANE1042" s="84" ph="1"/>
      <c r="ANF1042" s="84" ph="1"/>
      <c r="ANG1042" s="84" ph="1"/>
      <c r="ANH1042" s="84" ph="1"/>
      <c r="ANI1042" s="84" ph="1"/>
      <c r="ANJ1042" s="84" ph="1"/>
      <c r="ANK1042" s="84" ph="1"/>
      <c r="ANL1042" s="84" ph="1"/>
      <c r="ANM1042" s="84" ph="1"/>
      <c r="ANN1042" s="84" ph="1"/>
      <c r="ANO1042" s="84" ph="1"/>
      <c r="ANP1042" s="84" ph="1"/>
      <c r="ANQ1042" s="84" ph="1"/>
      <c r="ANR1042" s="84" ph="1"/>
      <c r="ANS1042" s="84" ph="1"/>
      <c r="ANT1042" s="84" ph="1"/>
      <c r="ANU1042" s="84" ph="1"/>
      <c r="ANV1042" s="84" ph="1"/>
      <c r="ANW1042" s="84" ph="1"/>
      <c r="ANX1042" s="84" ph="1"/>
      <c r="ANY1042" s="84" ph="1"/>
      <c r="ANZ1042" s="84" ph="1"/>
      <c r="AOA1042" s="84" ph="1"/>
      <c r="AOB1042" s="84" ph="1"/>
      <c r="AOC1042" s="84" ph="1"/>
      <c r="AOD1042" s="84" ph="1"/>
      <c r="AOE1042" s="84" ph="1"/>
      <c r="AOF1042" s="84" ph="1"/>
      <c r="AOG1042" s="84" ph="1"/>
      <c r="AOH1042" s="84" ph="1"/>
      <c r="AOI1042" s="84" ph="1"/>
      <c r="AOJ1042" s="84" ph="1"/>
      <c r="AOK1042" s="84" ph="1"/>
      <c r="AOL1042" s="84" ph="1"/>
      <c r="AOM1042" s="84" ph="1"/>
      <c r="AON1042" s="84" ph="1"/>
      <c r="AOO1042" s="84" ph="1"/>
      <c r="AOP1042" s="84" ph="1"/>
      <c r="AOQ1042" s="84" ph="1"/>
      <c r="AOR1042" s="84" ph="1"/>
      <c r="AOS1042" s="84" ph="1"/>
      <c r="AOT1042" s="84" ph="1"/>
      <c r="AOU1042" s="84" ph="1"/>
      <c r="AOV1042" s="84" ph="1"/>
      <c r="AOW1042" s="84" ph="1"/>
      <c r="AOX1042" s="84" ph="1"/>
      <c r="AOY1042" s="84" ph="1"/>
      <c r="AOZ1042" s="84" ph="1"/>
      <c r="APA1042" s="84" ph="1"/>
      <c r="APB1042" s="84" ph="1"/>
      <c r="APC1042" s="84" ph="1"/>
      <c r="APD1042" s="84" ph="1"/>
      <c r="APE1042" s="84" ph="1"/>
      <c r="APF1042" s="84" ph="1"/>
      <c r="APG1042" s="84" ph="1"/>
      <c r="APH1042" s="84" ph="1"/>
      <c r="API1042" s="84" ph="1"/>
      <c r="APJ1042" s="84" ph="1"/>
      <c r="APK1042" s="84" ph="1"/>
      <c r="APL1042" s="84" ph="1"/>
      <c r="APM1042" s="84" ph="1"/>
      <c r="APN1042" s="84" ph="1"/>
      <c r="APO1042" s="84" ph="1"/>
      <c r="APP1042" s="84" ph="1"/>
      <c r="APQ1042" s="84" ph="1"/>
      <c r="APR1042" s="84" ph="1"/>
      <c r="APS1042" s="84" ph="1"/>
      <c r="APT1042" s="84" ph="1"/>
      <c r="APU1042" s="84" ph="1"/>
      <c r="APV1042" s="84" ph="1"/>
      <c r="APW1042" s="84" ph="1"/>
      <c r="APX1042" s="84" ph="1"/>
      <c r="APY1042" s="84" ph="1"/>
      <c r="APZ1042" s="84" ph="1"/>
      <c r="AQA1042" s="84" ph="1"/>
      <c r="AQB1042" s="84" ph="1"/>
      <c r="AQC1042" s="84" ph="1"/>
      <c r="AQD1042" s="84" ph="1"/>
      <c r="AQE1042" s="84" ph="1"/>
      <c r="AQF1042" s="84" ph="1"/>
      <c r="AQG1042" s="84" ph="1"/>
      <c r="AQH1042" s="84" ph="1"/>
      <c r="AQI1042" s="84" ph="1"/>
      <c r="AQJ1042" s="84" ph="1"/>
      <c r="AQK1042" s="84" ph="1"/>
      <c r="AQL1042" s="84" ph="1"/>
      <c r="AQM1042" s="84" ph="1"/>
      <c r="AQN1042" s="84" ph="1"/>
      <c r="AQO1042" s="84" ph="1"/>
      <c r="AQP1042" s="84" ph="1"/>
      <c r="AQQ1042" s="84" ph="1"/>
      <c r="AQR1042" s="84" ph="1"/>
      <c r="AQS1042" s="84" ph="1"/>
      <c r="AQT1042" s="84" ph="1"/>
      <c r="AQU1042" s="84" ph="1"/>
      <c r="AQV1042" s="84" ph="1"/>
      <c r="AQW1042" s="84" ph="1"/>
      <c r="AQX1042" s="84" ph="1"/>
      <c r="AQY1042" s="84" ph="1"/>
      <c r="AQZ1042" s="84" ph="1"/>
      <c r="ARA1042" s="84" ph="1"/>
      <c r="ARB1042" s="84" ph="1"/>
      <c r="ARC1042" s="84" ph="1"/>
      <c r="ARD1042" s="84" ph="1"/>
      <c r="ARE1042" s="84" ph="1"/>
      <c r="ARF1042" s="84" ph="1"/>
      <c r="ARG1042" s="84" ph="1"/>
      <c r="ARH1042" s="84" ph="1"/>
      <c r="ARI1042" s="84" ph="1"/>
      <c r="ARJ1042" s="84" ph="1"/>
      <c r="ARK1042" s="84" ph="1"/>
      <c r="ARL1042" s="84" ph="1"/>
      <c r="ARM1042" s="84" ph="1"/>
      <c r="ARN1042" s="84" ph="1"/>
      <c r="ARO1042" s="84" ph="1"/>
      <c r="ARP1042" s="84" ph="1"/>
      <c r="ARQ1042" s="84" ph="1"/>
      <c r="ARR1042" s="84" ph="1"/>
      <c r="ARS1042" s="84" ph="1"/>
      <c r="ART1042" s="84" ph="1"/>
      <c r="ARU1042" s="84" ph="1"/>
      <c r="ARV1042" s="84" ph="1"/>
      <c r="ARW1042" s="84" ph="1"/>
      <c r="ARX1042" s="84" ph="1"/>
      <c r="ARY1042" s="84" ph="1"/>
      <c r="ARZ1042" s="84" ph="1"/>
      <c r="ASA1042" s="84" ph="1"/>
      <c r="ASB1042" s="84" ph="1"/>
      <c r="ASC1042" s="84" ph="1"/>
      <c r="ASD1042" s="84" ph="1"/>
      <c r="ASE1042" s="84" ph="1"/>
      <c r="ASF1042" s="84" ph="1"/>
      <c r="ASG1042" s="84" ph="1"/>
      <c r="ASH1042" s="84" ph="1"/>
      <c r="ASI1042" s="84" ph="1"/>
      <c r="ASJ1042" s="84" ph="1"/>
      <c r="ASK1042" s="84" ph="1"/>
      <c r="ASL1042" s="84" ph="1"/>
      <c r="ASM1042" s="84" ph="1"/>
      <c r="ASN1042" s="84" ph="1"/>
      <c r="ASO1042" s="84" ph="1"/>
      <c r="ASP1042" s="84" ph="1"/>
      <c r="ASQ1042" s="84" ph="1"/>
      <c r="ASR1042" s="84" ph="1"/>
      <c r="ASS1042" s="84" ph="1"/>
      <c r="AST1042" s="84" ph="1"/>
      <c r="ASU1042" s="84" ph="1"/>
      <c r="ASV1042" s="84" ph="1"/>
      <c r="ASW1042" s="84" ph="1"/>
      <c r="ASX1042" s="84" ph="1"/>
      <c r="ASY1042" s="84" ph="1"/>
      <c r="ASZ1042" s="84" ph="1"/>
      <c r="ATA1042" s="84" ph="1"/>
      <c r="ATB1042" s="84" ph="1"/>
      <c r="ATC1042" s="84" ph="1"/>
      <c r="ATD1042" s="84" ph="1"/>
      <c r="ATE1042" s="84" ph="1"/>
      <c r="ATF1042" s="84" ph="1"/>
      <c r="ATG1042" s="84" ph="1"/>
      <c r="ATH1042" s="84" ph="1"/>
      <c r="ATI1042" s="84" ph="1"/>
      <c r="ATJ1042" s="84" ph="1"/>
      <c r="ATK1042" s="84" ph="1"/>
      <c r="ATL1042" s="84" ph="1"/>
      <c r="ATM1042" s="84" ph="1"/>
      <c r="ATN1042" s="84" ph="1"/>
      <c r="ATO1042" s="84" ph="1"/>
      <c r="ATP1042" s="84" ph="1"/>
      <c r="ATQ1042" s="84" ph="1"/>
      <c r="ATR1042" s="84" ph="1"/>
      <c r="ATS1042" s="84" ph="1"/>
      <c r="ATT1042" s="84" ph="1"/>
      <c r="ATU1042" s="84" ph="1"/>
      <c r="ATV1042" s="84" ph="1"/>
      <c r="ATW1042" s="84" ph="1"/>
      <c r="ATX1042" s="84" ph="1"/>
      <c r="ATY1042" s="84" ph="1"/>
      <c r="ATZ1042" s="84" ph="1"/>
      <c r="AUA1042" s="84" ph="1"/>
      <c r="AUB1042" s="84" ph="1"/>
      <c r="AUC1042" s="84" ph="1"/>
      <c r="AUD1042" s="84" ph="1"/>
      <c r="AUE1042" s="84" ph="1"/>
      <c r="AUF1042" s="84" ph="1"/>
      <c r="AUG1042" s="84" ph="1"/>
      <c r="AUH1042" s="84" ph="1"/>
      <c r="AUI1042" s="84" ph="1"/>
      <c r="AUJ1042" s="84" ph="1"/>
      <c r="AUK1042" s="84" ph="1"/>
      <c r="AUL1042" s="84" ph="1"/>
      <c r="AUM1042" s="84" ph="1"/>
      <c r="AUN1042" s="84" ph="1"/>
      <c r="AUO1042" s="84" ph="1"/>
      <c r="AUP1042" s="84" ph="1"/>
      <c r="AUQ1042" s="84" ph="1"/>
      <c r="AUR1042" s="84" ph="1"/>
      <c r="AUS1042" s="84" ph="1"/>
      <c r="AUT1042" s="84" ph="1"/>
      <c r="AUU1042" s="84" ph="1"/>
      <c r="AUV1042" s="84" ph="1"/>
      <c r="AUW1042" s="84" ph="1"/>
      <c r="AUX1042" s="84" ph="1"/>
      <c r="AUY1042" s="84" ph="1"/>
      <c r="AUZ1042" s="84" ph="1"/>
      <c r="AVA1042" s="84" ph="1"/>
      <c r="AVB1042" s="84" ph="1"/>
      <c r="AVC1042" s="84" ph="1"/>
      <c r="AVD1042" s="84" ph="1"/>
      <c r="AVE1042" s="84" ph="1"/>
      <c r="AVF1042" s="84" ph="1"/>
      <c r="AVG1042" s="84" ph="1"/>
      <c r="AVH1042" s="84" ph="1"/>
      <c r="AVI1042" s="84" ph="1"/>
      <c r="AVJ1042" s="84" ph="1"/>
      <c r="AVK1042" s="84" ph="1"/>
      <c r="AVL1042" s="84" ph="1"/>
      <c r="AVM1042" s="84" ph="1"/>
      <c r="AVN1042" s="84" ph="1"/>
      <c r="AVO1042" s="84" ph="1"/>
      <c r="AVP1042" s="84" ph="1"/>
      <c r="AVQ1042" s="84" ph="1"/>
      <c r="AVR1042" s="84" ph="1"/>
      <c r="AVS1042" s="84" ph="1"/>
      <c r="AVT1042" s="84" ph="1"/>
      <c r="AVU1042" s="84" ph="1"/>
      <c r="AVV1042" s="84" ph="1"/>
      <c r="AVW1042" s="84" ph="1"/>
      <c r="AVX1042" s="84" ph="1"/>
      <c r="AVY1042" s="84" ph="1"/>
      <c r="AVZ1042" s="84" ph="1"/>
      <c r="AWA1042" s="84" ph="1"/>
      <c r="AWB1042" s="84" ph="1"/>
      <c r="AWC1042" s="84" ph="1"/>
      <c r="AWD1042" s="84" ph="1"/>
      <c r="AWE1042" s="84" ph="1"/>
      <c r="AWF1042" s="84" ph="1"/>
      <c r="AWG1042" s="84" ph="1"/>
      <c r="AWH1042" s="84" ph="1"/>
      <c r="AWI1042" s="84" ph="1"/>
      <c r="AWJ1042" s="84" ph="1"/>
      <c r="AWK1042" s="84" ph="1"/>
      <c r="AWL1042" s="84" ph="1"/>
      <c r="AWM1042" s="84" ph="1"/>
      <c r="AWN1042" s="84" ph="1"/>
      <c r="AWO1042" s="84" ph="1"/>
      <c r="AWP1042" s="84" ph="1"/>
      <c r="AWQ1042" s="84" ph="1"/>
      <c r="AWR1042" s="84" ph="1"/>
      <c r="AWS1042" s="84" ph="1"/>
      <c r="AWT1042" s="84" ph="1"/>
      <c r="AWU1042" s="84" ph="1"/>
      <c r="AWV1042" s="84" ph="1"/>
      <c r="AWW1042" s="84" ph="1"/>
      <c r="AWX1042" s="84" ph="1"/>
      <c r="AWY1042" s="84" ph="1"/>
      <c r="AWZ1042" s="84" ph="1"/>
      <c r="AXA1042" s="84" ph="1"/>
      <c r="AXB1042" s="84" ph="1"/>
      <c r="AXC1042" s="84" ph="1"/>
      <c r="AXD1042" s="84" ph="1"/>
      <c r="AXE1042" s="84" ph="1"/>
      <c r="AXF1042" s="84" ph="1"/>
      <c r="AXG1042" s="84" ph="1"/>
      <c r="AXH1042" s="84" ph="1"/>
      <c r="AXI1042" s="84" ph="1"/>
      <c r="AXJ1042" s="84" ph="1"/>
      <c r="AXK1042" s="84" ph="1"/>
      <c r="AXL1042" s="84" ph="1"/>
      <c r="AXM1042" s="84" ph="1"/>
      <c r="AXN1042" s="84" ph="1"/>
      <c r="AXO1042" s="84" ph="1"/>
      <c r="AXP1042" s="84" ph="1"/>
      <c r="AXQ1042" s="84" ph="1"/>
      <c r="AXR1042" s="84" ph="1"/>
      <c r="AXS1042" s="84" ph="1"/>
      <c r="AXT1042" s="84" ph="1"/>
      <c r="AXU1042" s="84" ph="1"/>
      <c r="AXV1042" s="84" ph="1"/>
      <c r="AXW1042" s="84" ph="1"/>
      <c r="AXX1042" s="84" ph="1"/>
      <c r="AXY1042" s="84" ph="1"/>
      <c r="AXZ1042" s="84" ph="1"/>
      <c r="AYA1042" s="84" ph="1"/>
      <c r="AYB1042" s="84" ph="1"/>
      <c r="AYC1042" s="84" ph="1"/>
      <c r="AYD1042" s="84" ph="1"/>
      <c r="AYE1042" s="84" ph="1"/>
      <c r="AYF1042" s="84" ph="1"/>
      <c r="AYG1042" s="84" ph="1"/>
      <c r="AYH1042" s="84" ph="1"/>
      <c r="AYI1042" s="84" ph="1"/>
      <c r="AYJ1042" s="84" ph="1"/>
      <c r="AYK1042" s="84" ph="1"/>
      <c r="AYL1042" s="84" ph="1"/>
      <c r="AYM1042" s="84" ph="1"/>
      <c r="AYN1042" s="84" ph="1"/>
      <c r="AYO1042" s="84" ph="1"/>
      <c r="AYP1042" s="84" ph="1"/>
      <c r="AYQ1042" s="84" ph="1"/>
      <c r="AYR1042" s="84" ph="1"/>
      <c r="AYS1042" s="84" ph="1"/>
      <c r="AYT1042" s="84" ph="1"/>
      <c r="AYU1042" s="84" ph="1"/>
      <c r="AYV1042" s="84" ph="1"/>
      <c r="AYW1042" s="84" ph="1"/>
      <c r="AYX1042" s="84" ph="1"/>
      <c r="AYY1042" s="84" ph="1"/>
      <c r="AYZ1042" s="84" ph="1"/>
      <c r="AZA1042" s="84" ph="1"/>
      <c r="AZB1042" s="84" ph="1"/>
      <c r="AZC1042" s="84" ph="1"/>
      <c r="AZD1042" s="84" ph="1"/>
      <c r="AZE1042" s="84" ph="1"/>
      <c r="AZF1042" s="84" ph="1"/>
      <c r="AZG1042" s="84" ph="1"/>
      <c r="AZH1042" s="84" ph="1"/>
      <c r="AZI1042" s="84" ph="1"/>
      <c r="AZJ1042" s="84" ph="1"/>
      <c r="AZK1042" s="84" ph="1"/>
      <c r="AZL1042" s="84" ph="1"/>
      <c r="AZM1042" s="84" ph="1"/>
      <c r="AZN1042" s="84" ph="1"/>
      <c r="AZO1042" s="84" ph="1"/>
      <c r="AZP1042" s="84" ph="1"/>
      <c r="AZQ1042" s="84" ph="1"/>
      <c r="AZR1042" s="84" ph="1"/>
      <c r="AZS1042" s="84" ph="1"/>
      <c r="AZT1042" s="84" ph="1"/>
      <c r="AZU1042" s="84" ph="1"/>
      <c r="AZV1042" s="84" ph="1"/>
      <c r="AZW1042" s="84" ph="1"/>
      <c r="AZX1042" s="84" ph="1"/>
      <c r="AZY1042" s="84" ph="1"/>
      <c r="AZZ1042" s="84" ph="1"/>
      <c r="BAA1042" s="84" ph="1"/>
      <c r="BAB1042" s="84" ph="1"/>
      <c r="BAC1042" s="84" ph="1"/>
      <c r="BAD1042" s="84" ph="1"/>
      <c r="BAE1042" s="84" ph="1"/>
      <c r="BAF1042" s="84" ph="1"/>
      <c r="BAG1042" s="84" ph="1"/>
      <c r="BAH1042" s="84" ph="1"/>
      <c r="BAI1042" s="84" ph="1"/>
      <c r="BAJ1042" s="84" ph="1"/>
      <c r="BAK1042" s="84" ph="1"/>
      <c r="BAL1042" s="84" ph="1"/>
      <c r="BAM1042" s="84" ph="1"/>
      <c r="BAN1042" s="84" ph="1"/>
      <c r="BAO1042" s="84" ph="1"/>
      <c r="BAP1042" s="84" ph="1"/>
      <c r="BAQ1042" s="84" ph="1"/>
      <c r="BAR1042" s="84" ph="1"/>
      <c r="BAS1042" s="84" ph="1"/>
      <c r="BAT1042" s="84" ph="1"/>
      <c r="BAU1042" s="84" ph="1"/>
      <c r="BAV1042" s="84" ph="1"/>
      <c r="BAW1042" s="84" ph="1"/>
      <c r="BAX1042" s="84" ph="1"/>
      <c r="BAY1042" s="84" ph="1"/>
      <c r="BAZ1042" s="84" ph="1"/>
      <c r="BBA1042" s="84" ph="1"/>
      <c r="BBB1042" s="84" ph="1"/>
      <c r="BBC1042" s="84" ph="1"/>
      <c r="BBD1042" s="84" ph="1"/>
      <c r="BBE1042" s="84" ph="1"/>
      <c r="BBF1042" s="84" ph="1"/>
      <c r="BBG1042" s="84" ph="1"/>
      <c r="BBH1042" s="84" ph="1"/>
      <c r="BBI1042" s="84" ph="1"/>
      <c r="BBJ1042" s="84" ph="1"/>
      <c r="BBK1042" s="84" ph="1"/>
      <c r="BBL1042" s="84" ph="1"/>
      <c r="BBM1042" s="84" ph="1"/>
      <c r="BBN1042" s="84" ph="1"/>
      <c r="BBO1042" s="84" ph="1"/>
      <c r="BBP1042" s="84" ph="1"/>
      <c r="BBQ1042" s="84" ph="1"/>
      <c r="BBR1042" s="84" ph="1"/>
      <c r="BBS1042" s="84" ph="1"/>
      <c r="BBT1042" s="84" ph="1"/>
      <c r="BBU1042" s="84" ph="1"/>
      <c r="BBV1042" s="84" ph="1"/>
      <c r="BBW1042" s="84" ph="1"/>
      <c r="BBX1042" s="84" ph="1"/>
      <c r="BBY1042" s="84" ph="1"/>
      <c r="BBZ1042" s="84" ph="1"/>
      <c r="BCA1042" s="84" ph="1"/>
      <c r="BCB1042" s="84" ph="1"/>
      <c r="BCC1042" s="84" ph="1"/>
      <c r="BCD1042" s="84" ph="1"/>
      <c r="BCE1042" s="84" ph="1"/>
      <c r="BCF1042" s="84" ph="1"/>
      <c r="BCG1042" s="84" ph="1"/>
      <c r="BCH1042" s="84" ph="1"/>
      <c r="BCI1042" s="84" ph="1"/>
      <c r="BCJ1042" s="84" ph="1"/>
      <c r="BCK1042" s="84" ph="1"/>
      <c r="BCL1042" s="84" ph="1"/>
      <c r="BCM1042" s="84" ph="1"/>
      <c r="BCN1042" s="84" ph="1"/>
      <c r="BCO1042" s="84" ph="1"/>
      <c r="BCP1042" s="84" ph="1"/>
      <c r="BCQ1042" s="84" ph="1"/>
      <c r="BCR1042" s="84" ph="1"/>
      <c r="BCS1042" s="84" ph="1"/>
      <c r="BCT1042" s="84" ph="1"/>
      <c r="BCU1042" s="84" ph="1"/>
      <c r="BCV1042" s="84" ph="1"/>
      <c r="BCW1042" s="84" ph="1"/>
      <c r="BCX1042" s="84" ph="1"/>
      <c r="BCY1042" s="84" ph="1"/>
      <c r="BCZ1042" s="84" ph="1"/>
      <c r="BDA1042" s="84" ph="1"/>
      <c r="BDB1042" s="84" ph="1"/>
      <c r="BDC1042" s="84" ph="1"/>
      <c r="BDD1042" s="84" ph="1"/>
      <c r="BDE1042" s="84" ph="1"/>
      <c r="BDF1042" s="84" ph="1"/>
      <c r="BDG1042" s="84" ph="1"/>
      <c r="BDH1042" s="84" ph="1"/>
      <c r="BDI1042" s="84" ph="1"/>
      <c r="BDJ1042" s="84" ph="1"/>
      <c r="BDK1042" s="84" ph="1"/>
      <c r="BDL1042" s="84" ph="1"/>
      <c r="BDM1042" s="84" ph="1"/>
      <c r="BDN1042" s="84" ph="1"/>
      <c r="BDO1042" s="84" ph="1"/>
      <c r="BDP1042" s="84" ph="1"/>
      <c r="BDQ1042" s="84" ph="1"/>
      <c r="BDR1042" s="84" ph="1"/>
      <c r="BDS1042" s="84" ph="1"/>
      <c r="BDT1042" s="84" ph="1"/>
      <c r="BDU1042" s="84" ph="1"/>
      <c r="BDV1042" s="84" ph="1"/>
      <c r="BDW1042" s="84" ph="1"/>
      <c r="BDX1042" s="84" ph="1"/>
      <c r="BDY1042" s="84" ph="1"/>
      <c r="BDZ1042" s="84" ph="1"/>
      <c r="BEA1042" s="84" ph="1"/>
      <c r="BEB1042" s="84" ph="1"/>
      <c r="BEC1042" s="84" ph="1"/>
      <c r="BED1042" s="84" ph="1"/>
      <c r="BEE1042" s="84" ph="1"/>
      <c r="BEF1042" s="84" ph="1"/>
      <c r="BEG1042" s="84" ph="1"/>
      <c r="BEH1042" s="84" ph="1"/>
      <c r="BEI1042" s="84" ph="1"/>
      <c r="BEJ1042" s="84" ph="1"/>
      <c r="BEK1042" s="84" ph="1"/>
      <c r="BEL1042" s="84" ph="1"/>
      <c r="BEM1042" s="84" ph="1"/>
      <c r="BEN1042" s="84" ph="1"/>
      <c r="BEO1042" s="84" ph="1"/>
      <c r="BEP1042" s="84" ph="1"/>
      <c r="BEQ1042" s="84" ph="1"/>
      <c r="BER1042" s="84" ph="1"/>
      <c r="BES1042" s="84" ph="1"/>
      <c r="BET1042" s="84" ph="1"/>
      <c r="BEU1042" s="84" ph="1"/>
      <c r="BEV1042" s="84" ph="1"/>
      <c r="BEW1042" s="84" ph="1"/>
      <c r="BEX1042" s="84" ph="1"/>
      <c r="BEY1042" s="84" ph="1"/>
      <c r="BEZ1042" s="84" ph="1"/>
      <c r="BFA1042" s="84" ph="1"/>
      <c r="BFB1042" s="84" ph="1"/>
      <c r="BFC1042" s="84" ph="1"/>
      <c r="BFD1042" s="84" ph="1"/>
      <c r="BFE1042" s="84" ph="1"/>
      <c r="BFF1042" s="84" ph="1"/>
      <c r="BFG1042" s="84" ph="1"/>
      <c r="BFH1042" s="84" ph="1"/>
      <c r="BFI1042" s="84" ph="1"/>
      <c r="BFJ1042" s="84" ph="1"/>
      <c r="BFK1042" s="84" ph="1"/>
      <c r="BFL1042" s="84" ph="1"/>
      <c r="BFM1042" s="84" ph="1"/>
      <c r="BFN1042" s="84" ph="1"/>
      <c r="BFO1042" s="84" ph="1"/>
      <c r="BFP1042" s="84" ph="1"/>
      <c r="BFQ1042" s="84" ph="1"/>
      <c r="BFR1042" s="84" ph="1"/>
      <c r="BFS1042" s="84" ph="1"/>
      <c r="BFT1042" s="84" ph="1"/>
      <c r="BFU1042" s="84" ph="1"/>
      <c r="BFV1042" s="84" ph="1"/>
      <c r="BFW1042" s="84" ph="1"/>
      <c r="BFX1042" s="84" ph="1"/>
      <c r="BFY1042" s="84" ph="1"/>
      <c r="BFZ1042" s="84" ph="1"/>
      <c r="BGA1042" s="84" ph="1"/>
      <c r="BGB1042" s="84" ph="1"/>
      <c r="BGC1042" s="84" ph="1"/>
      <c r="BGD1042" s="84" ph="1"/>
      <c r="BGE1042" s="84" ph="1"/>
      <c r="BGF1042" s="84" ph="1"/>
      <c r="BGG1042" s="84" ph="1"/>
      <c r="BGH1042" s="84" ph="1"/>
      <c r="BGI1042" s="84" ph="1"/>
      <c r="BGJ1042" s="84" ph="1"/>
      <c r="BGK1042" s="84" ph="1"/>
      <c r="BGL1042" s="84" ph="1"/>
      <c r="BGM1042" s="84" ph="1"/>
      <c r="BGN1042" s="84" ph="1"/>
      <c r="BGO1042" s="84" ph="1"/>
      <c r="BGP1042" s="84" ph="1"/>
      <c r="BGQ1042" s="84" ph="1"/>
      <c r="BGR1042" s="84" ph="1"/>
      <c r="BGS1042" s="84" ph="1"/>
      <c r="BGT1042" s="84" ph="1"/>
      <c r="BGU1042" s="84" ph="1"/>
      <c r="BGV1042" s="84" ph="1"/>
      <c r="BGW1042" s="84" ph="1"/>
      <c r="BGX1042" s="84" ph="1"/>
      <c r="BGY1042" s="84" ph="1"/>
      <c r="BGZ1042" s="84" ph="1"/>
      <c r="BHA1042" s="84" ph="1"/>
      <c r="BHB1042" s="84" ph="1"/>
      <c r="BHC1042" s="84" ph="1"/>
      <c r="BHD1042" s="84" ph="1"/>
      <c r="BHE1042" s="84" ph="1"/>
      <c r="BHF1042" s="84" ph="1"/>
      <c r="BHG1042" s="84" ph="1"/>
      <c r="BHH1042" s="84" ph="1"/>
      <c r="BHI1042" s="84" ph="1"/>
      <c r="BHJ1042" s="84" ph="1"/>
      <c r="BHK1042" s="84" ph="1"/>
      <c r="BHL1042" s="84" ph="1"/>
      <c r="BHM1042" s="84" ph="1"/>
      <c r="BHN1042" s="84" ph="1"/>
      <c r="BHO1042" s="84" ph="1"/>
      <c r="BHP1042" s="84" ph="1"/>
      <c r="BHQ1042" s="84" ph="1"/>
      <c r="BHR1042" s="84" ph="1"/>
      <c r="BHS1042" s="84" ph="1"/>
      <c r="BHT1042" s="84" ph="1"/>
      <c r="BHU1042" s="84" ph="1"/>
      <c r="BHV1042" s="84" ph="1"/>
      <c r="BHW1042" s="84" ph="1"/>
      <c r="BHX1042" s="84" ph="1"/>
      <c r="BHY1042" s="84" ph="1"/>
      <c r="BHZ1042" s="84" ph="1"/>
      <c r="BIA1042" s="84" ph="1"/>
      <c r="BIB1042" s="84" ph="1"/>
      <c r="BIC1042" s="84" ph="1"/>
      <c r="BID1042" s="84" ph="1"/>
      <c r="BIE1042" s="84" ph="1"/>
      <c r="BIF1042" s="84" ph="1"/>
      <c r="BIG1042" s="84" ph="1"/>
      <c r="BIH1042" s="84" ph="1"/>
      <c r="BII1042" s="84" ph="1"/>
      <c r="BIJ1042" s="84" ph="1"/>
      <c r="BIK1042" s="84" ph="1"/>
      <c r="BIL1042" s="84" ph="1"/>
      <c r="BIM1042" s="84" ph="1"/>
      <c r="BIN1042" s="84" ph="1"/>
      <c r="BIO1042" s="84" ph="1"/>
      <c r="BIP1042" s="84" ph="1"/>
      <c r="BIQ1042" s="84" ph="1"/>
      <c r="BIR1042" s="84" ph="1"/>
      <c r="BIS1042" s="84" ph="1"/>
      <c r="BIT1042" s="84" ph="1"/>
      <c r="BIU1042" s="84" ph="1"/>
      <c r="BIV1042" s="84" ph="1"/>
      <c r="BIW1042" s="84" ph="1"/>
      <c r="BIX1042" s="84" ph="1"/>
      <c r="BIY1042" s="84" ph="1"/>
      <c r="BIZ1042" s="84" ph="1"/>
      <c r="BJA1042" s="84" ph="1"/>
      <c r="BJB1042" s="84" ph="1"/>
      <c r="BJC1042" s="84" ph="1"/>
      <c r="BJD1042" s="84" ph="1"/>
      <c r="BJE1042" s="84" ph="1"/>
      <c r="BJF1042" s="84" ph="1"/>
      <c r="BJG1042" s="84" ph="1"/>
      <c r="BJH1042" s="84" ph="1"/>
      <c r="BJI1042" s="84" ph="1"/>
      <c r="BJJ1042" s="84" ph="1"/>
      <c r="BJK1042" s="84" ph="1"/>
      <c r="BJL1042" s="84" ph="1"/>
      <c r="BJM1042" s="84" ph="1"/>
      <c r="BJN1042" s="84" ph="1"/>
      <c r="BJO1042" s="84" ph="1"/>
      <c r="BJP1042" s="84" ph="1"/>
      <c r="BJQ1042" s="84" ph="1"/>
      <c r="BJR1042" s="84" ph="1"/>
      <c r="BJS1042" s="84" ph="1"/>
      <c r="BJT1042" s="84" ph="1"/>
      <c r="BJU1042" s="84" ph="1"/>
      <c r="BJV1042" s="84" ph="1"/>
      <c r="BJW1042" s="84" ph="1"/>
      <c r="BJX1042" s="84" ph="1"/>
      <c r="BJY1042" s="84" ph="1"/>
      <c r="BJZ1042" s="84" ph="1"/>
      <c r="BKA1042" s="84" ph="1"/>
      <c r="BKB1042" s="84" ph="1"/>
      <c r="BKC1042" s="84" ph="1"/>
      <c r="BKD1042" s="84" ph="1"/>
      <c r="BKE1042" s="84" ph="1"/>
      <c r="BKF1042" s="84" ph="1"/>
      <c r="BKG1042" s="84" ph="1"/>
      <c r="BKH1042" s="84" ph="1"/>
      <c r="BKI1042" s="84" ph="1"/>
      <c r="BKJ1042" s="84" ph="1"/>
      <c r="BKK1042" s="84" ph="1"/>
      <c r="BKL1042" s="84" ph="1"/>
      <c r="BKM1042" s="84" ph="1"/>
      <c r="BKN1042" s="84" ph="1"/>
      <c r="BKO1042" s="84" ph="1"/>
      <c r="BKP1042" s="84" ph="1"/>
      <c r="BKQ1042" s="84" ph="1"/>
      <c r="BKR1042" s="84" ph="1"/>
      <c r="BKS1042" s="84" ph="1"/>
      <c r="BKT1042" s="84" ph="1"/>
      <c r="BKU1042" s="84" ph="1"/>
      <c r="BKV1042" s="84" ph="1"/>
      <c r="BKW1042" s="84" ph="1"/>
      <c r="BKX1042" s="84" ph="1"/>
      <c r="BKY1042" s="84" ph="1"/>
      <c r="BKZ1042" s="84" ph="1"/>
      <c r="BLA1042" s="84" ph="1"/>
      <c r="BLB1042" s="84" ph="1"/>
      <c r="BLC1042" s="84" ph="1"/>
      <c r="BLD1042" s="84" ph="1"/>
      <c r="BLE1042" s="84" ph="1"/>
      <c r="BLF1042" s="84" ph="1"/>
      <c r="BLG1042" s="84" ph="1"/>
      <c r="BLH1042" s="84" ph="1"/>
      <c r="BLI1042" s="84" ph="1"/>
      <c r="BLJ1042" s="84" ph="1"/>
      <c r="BLK1042" s="84" ph="1"/>
      <c r="BLL1042" s="84" ph="1"/>
      <c r="BLM1042" s="84" ph="1"/>
      <c r="BLN1042" s="84" ph="1"/>
      <c r="BLO1042" s="84" ph="1"/>
      <c r="BLP1042" s="84" ph="1"/>
      <c r="BLQ1042" s="84" ph="1"/>
      <c r="BLR1042" s="84" ph="1"/>
      <c r="BLS1042" s="84" ph="1"/>
      <c r="BLT1042" s="84" ph="1"/>
      <c r="BLU1042" s="84" ph="1"/>
      <c r="BLV1042" s="84" ph="1"/>
      <c r="BLW1042" s="84" ph="1"/>
      <c r="BLX1042" s="84" ph="1"/>
      <c r="BLY1042" s="84" ph="1"/>
      <c r="BLZ1042" s="84" ph="1"/>
      <c r="BMA1042" s="84" ph="1"/>
      <c r="BMB1042" s="84" ph="1"/>
      <c r="BMC1042" s="84" ph="1"/>
      <c r="BMD1042" s="84" ph="1"/>
      <c r="BME1042" s="84" ph="1"/>
      <c r="BMF1042" s="84" ph="1"/>
      <c r="BMG1042" s="84" ph="1"/>
      <c r="BMH1042" s="84" ph="1"/>
      <c r="BMI1042" s="84" ph="1"/>
      <c r="BMJ1042" s="84" ph="1"/>
      <c r="BMK1042" s="84" ph="1"/>
      <c r="BML1042" s="84" ph="1"/>
      <c r="BMM1042" s="84" ph="1"/>
      <c r="BMN1042" s="84" ph="1"/>
      <c r="BMO1042" s="84" ph="1"/>
      <c r="BMP1042" s="84" ph="1"/>
      <c r="BMQ1042" s="84" ph="1"/>
      <c r="BMR1042" s="84" ph="1"/>
      <c r="BMS1042" s="84" ph="1"/>
      <c r="BMT1042" s="84" ph="1"/>
      <c r="BMU1042" s="84" ph="1"/>
      <c r="BMV1042" s="84" ph="1"/>
      <c r="BMW1042" s="84" ph="1"/>
      <c r="BMX1042" s="84" ph="1"/>
      <c r="BMY1042" s="84" ph="1"/>
      <c r="BMZ1042" s="84" ph="1"/>
      <c r="BNA1042" s="84" ph="1"/>
      <c r="BNB1042" s="84" ph="1"/>
      <c r="BNC1042" s="84" ph="1"/>
      <c r="BND1042" s="84" ph="1"/>
      <c r="BNE1042" s="84" ph="1"/>
      <c r="BNF1042" s="84" ph="1"/>
      <c r="BNG1042" s="84" ph="1"/>
      <c r="BNH1042" s="84" ph="1"/>
      <c r="BNI1042" s="84" ph="1"/>
      <c r="BNJ1042" s="84" ph="1"/>
      <c r="BNK1042" s="84" ph="1"/>
      <c r="BNL1042" s="84" ph="1"/>
      <c r="BNM1042" s="84" ph="1"/>
      <c r="BNN1042" s="84" ph="1"/>
      <c r="BNO1042" s="84" ph="1"/>
      <c r="BNP1042" s="84" ph="1"/>
      <c r="BNQ1042" s="84" ph="1"/>
      <c r="BNR1042" s="84" ph="1"/>
      <c r="BNS1042" s="84" ph="1"/>
      <c r="BNT1042" s="84" ph="1"/>
      <c r="BNU1042" s="84" ph="1"/>
      <c r="BNV1042" s="84" ph="1"/>
      <c r="BNW1042" s="84" ph="1"/>
      <c r="BNX1042" s="84" ph="1"/>
      <c r="BNY1042" s="84" ph="1"/>
      <c r="BNZ1042" s="84" ph="1"/>
      <c r="BOA1042" s="84" ph="1"/>
      <c r="BOB1042" s="84" ph="1"/>
      <c r="BOC1042" s="84" ph="1"/>
      <c r="BOD1042" s="84" ph="1"/>
      <c r="BOE1042" s="84" ph="1"/>
      <c r="BOF1042" s="84" ph="1"/>
      <c r="BOG1042" s="84" ph="1"/>
      <c r="BOH1042" s="84" ph="1"/>
      <c r="BOI1042" s="84" ph="1"/>
      <c r="BOJ1042" s="84" ph="1"/>
      <c r="BOK1042" s="84" ph="1"/>
      <c r="BOL1042" s="84" ph="1"/>
      <c r="BOM1042" s="84" ph="1"/>
      <c r="BON1042" s="84" ph="1"/>
      <c r="BOO1042" s="84" ph="1"/>
      <c r="BOP1042" s="84" ph="1"/>
      <c r="BOQ1042" s="84" ph="1"/>
      <c r="BOR1042" s="84" ph="1"/>
      <c r="BOS1042" s="84" ph="1"/>
      <c r="BOT1042" s="84" ph="1"/>
      <c r="BOU1042" s="84" ph="1"/>
      <c r="BOV1042" s="84" ph="1"/>
      <c r="BOW1042" s="84" ph="1"/>
      <c r="BOX1042" s="84" ph="1"/>
      <c r="BOY1042" s="84" ph="1"/>
      <c r="BOZ1042" s="84" ph="1"/>
      <c r="BPA1042" s="84" ph="1"/>
      <c r="BPB1042" s="84" ph="1"/>
      <c r="BPC1042" s="84" ph="1"/>
      <c r="BPD1042" s="84" ph="1"/>
      <c r="BPE1042" s="84" ph="1"/>
      <c r="BPF1042" s="84" ph="1"/>
      <c r="BPG1042" s="84" ph="1"/>
      <c r="BPH1042" s="84" ph="1"/>
      <c r="BPI1042" s="84" ph="1"/>
      <c r="BPJ1042" s="84" ph="1"/>
      <c r="BPK1042" s="84" ph="1"/>
      <c r="BPL1042" s="84" ph="1"/>
      <c r="BPM1042" s="84" ph="1"/>
      <c r="BPN1042" s="84" ph="1"/>
      <c r="BPO1042" s="84" ph="1"/>
      <c r="BPP1042" s="84" ph="1"/>
      <c r="BPQ1042" s="84" ph="1"/>
      <c r="BPR1042" s="84" ph="1"/>
      <c r="BPS1042" s="84" ph="1"/>
      <c r="BPT1042" s="84" ph="1"/>
      <c r="BPU1042" s="84" ph="1"/>
      <c r="BPV1042" s="84" ph="1"/>
      <c r="BPW1042" s="84" ph="1"/>
    </row>
    <row r="1043" spans="10:1791" ht="24.75">
      <c r="J1043" s="220" ph="1"/>
      <c r="P1043" s="2" ph="1"/>
      <c r="Q1043" s="340" ph="1"/>
      <c r="R1043" s="340" ph="1"/>
      <c r="S1043" s="19" ph="1"/>
      <c r="T1043" s="2" ph="1"/>
      <c r="U1043" s="2" ph="1"/>
      <c r="V1043" s="2" ph="1"/>
      <c r="W1043" s="2" ph="1"/>
      <c r="X1043" s="2" ph="1"/>
      <c r="Y1043" s="2" ph="1"/>
      <c r="Z1043" s="2" ph="1"/>
      <c r="AA1043" s="2" ph="1"/>
      <c r="AB1043" s="2" ph="1"/>
      <c r="AC1043" s="2" ph="1"/>
      <c r="AD1043" s="2" ph="1"/>
      <c r="AE1043" s="2" ph="1"/>
      <c r="AF1043" s="84" ph="1"/>
      <c r="AG1043" s="84" ph="1"/>
      <c r="AH1043" s="84" ph="1"/>
      <c r="AI1043" s="84" ph="1"/>
      <c r="AJ1043" s="84" ph="1"/>
      <c r="AK1043" s="84" ph="1"/>
      <c r="AL1043" s="84" ph="1"/>
      <c r="AM1043" s="84" ph="1"/>
      <c r="AN1043" s="84" ph="1"/>
      <c r="AO1043" s="84" ph="1"/>
      <c r="AP1043" s="84" ph="1"/>
      <c r="AQ1043" s="84" ph="1"/>
      <c r="AR1043" s="84" ph="1"/>
      <c r="AS1043" s="84" ph="1"/>
      <c r="AT1043" s="84" ph="1"/>
      <c r="AU1043" s="84" ph="1"/>
      <c r="AV1043" s="84" ph="1"/>
      <c r="AW1043" s="84" ph="1"/>
      <c r="AX1043" s="84" ph="1"/>
      <c r="AY1043" s="84" ph="1"/>
      <c r="AZ1043" s="84" ph="1"/>
      <c r="BA1043" s="84" ph="1"/>
      <c r="BB1043" s="84" ph="1"/>
      <c r="BC1043" s="84" ph="1"/>
      <c r="BD1043" s="84" ph="1"/>
      <c r="BE1043" s="84" ph="1"/>
      <c r="BF1043" s="84" ph="1"/>
      <c r="BG1043" s="84" ph="1"/>
      <c r="BH1043" s="84" ph="1"/>
      <c r="BI1043" s="84" ph="1"/>
      <c r="BJ1043" s="84" ph="1"/>
      <c r="BK1043" s="84" ph="1"/>
      <c r="BL1043" s="84" ph="1"/>
      <c r="BM1043" s="84" ph="1"/>
      <c r="BN1043" s="84" ph="1"/>
      <c r="BO1043" s="84" ph="1"/>
      <c r="BP1043" s="84" ph="1"/>
      <c r="BQ1043" s="84" ph="1"/>
      <c r="BR1043" s="84" ph="1"/>
      <c r="BS1043" s="84" ph="1"/>
      <c r="BT1043" s="84" ph="1"/>
      <c r="BU1043" s="84" ph="1"/>
      <c r="BV1043" s="84" ph="1"/>
      <c r="BW1043" s="84" ph="1"/>
      <c r="BX1043" s="84" ph="1"/>
      <c r="BY1043" s="84" ph="1"/>
      <c r="BZ1043" s="84" ph="1"/>
      <c r="CA1043" s="84" ph="1"/>
      <c r="CB1043" s="84" ph="1"/>
      <c r="CC1043" s="84" ph="1"/>
      <c r="CD1043" s="84" ph="1"/>
      <c r="CE1043" s="84" ph="1"/>
      <c r="CF1043" s="84" ph="1"/>
      <c r="CG1043" s="84" ph="1"/>
      <c r="CH1043" s="84" ph="1"/>
      <c r="CI1043" s="84" ph="1"/>
      <c r="CJ1043" s="84" ph="1"/>
      <c r="CK1043" s="84" ph="1"/>
      <c r="CL1043" s="84" ph="1"/>
      <c r="CM1043" s="84" ph="1"/>
      <c r="CN1043" s="84" ph="1"/>
      <c r="CO1043" s="84" ph="1"/>
      <c r="CP1043" s="84" ph="1"/>
      <c r="CQ1043" s="84" ph="1"/>
      <c r="CR1043" s="84" ph="1"/>
      <c r="CS1043" s="84" ph="1"/>
      <c r="CT1043" s="84" ph="1"/>
      <c r="CU1043" s="84" ph="1"/>
      <c r="CV1043" s="84" ph="1"/>
      <c r="CW1043" s="84" ph="1"/>
      <c r="CX1043" s="84" ph="1"/>
      <c r="CY1043" s="84" ph="1"/>
      <c r="CZ1043" s="84" ph="1"/>
      <c r="DA1043" s="84" ph="1"/>
      <c r="DB1043" s="84" ph="1"/>
      <c r="DC1043" s="84" ph="1"/>
      <c r="DD1043" s="84" ph="1"/>
      <c r="DE1043" s="84" ph="1"/>
      <c r="DF1043" s="84" ph="1"/>
      <c r="DG1043" s="84" ph="1"/>
      <c r="DH1043" s="84" ph="1"/>
      <c r="DI1043" s="84" ph="1"/>
      <c r="DJ1043" s="84" ph="1"/>
      <c r="DK1043" s="84" ph="1"/>
      <c r="DL1043" s="84" ph="1"/>
      <c r="DM1043" s="84" ph="1"/>
      <c r="DN1043" s="84" ph="1"/>
      <c r="DO1043" s="84" ph="1"/>
      <c r="DP1043" s="84" ph="1"/>
      <c r="DQ1043" s="84" ph="1"/>
      <c r="DR1043" s="84" ph="1"/>
      <c r="DS1043" s="84" ph="1"/>
      <c r="DT1043" s="84" ph="1"/>
      <c r="DU1043" s="84" ph="1"/>
      <c r="DV1043" s="84" ph="1"/>
      <c r="DW1043" s="84" ph="1"/>
      <c r="DX1043" s="84" ph="1"/>
      <c r="DY1043" s="84" ph="1"/>
      <c r="DZ1043" s="84" ph="1"/>
      <c r="EA1043" s="84" ph="1"/>
      <c r="EB1043" s="84" ph="1"/>
      <c r="EC1043" s="84" ph="1"/>
      <c r="ED1043" s="84" ph="1"/>
      <c r="EE1043" s="84" ph="1"/>
      <c r="EF1043" s="84" ph="1"/>
      <c r="EG1043" s="84" ph="1"/>
      <c r="EH1043" s="84" ph="1"/>
      <c r="EI1043" s="84" ph="1"/>
      <c r="EJ1043" s="84" ph="1"/>
      <c r="EK1043" s="84" ph="1"/>
      <c r="EL1043" s="84" ph="1"/>
      <c r="EM1043" s="84" ph="1"/>
      <c r="EN1043" s="84" ph="1"/>
      <c r="EO1043" s="84" ph="1"/>
      <c r="EP1043" s="84" ph="1"/>
      <c r="EQ1043" s="84" ph="1"/>
      <c r="ER1043" s="84" ph="1"/>
      <c r="ES1043" s="84" ph="1"/>
      <c r="ET1043" s="84" ph="1"/>
      <c r="EU1043" s="84" ph="1"/>
      <c r="EV1043" s="84" ph="1"/>
      <c r="EW1043" s="84" ph="1"/>
      <c r="EX1043" s="84" ph="1"/>
      <c r="EY1043" s="84" ph="1"/>
      <c r="EZ1043" s="84" ph="1"/>
      <c r="FA1043" s="84" ph="1"/>
      <c r="FB1043" s="84" ph="1"/>
      <c r="FC1043" s="84" ph="1"/>
      <c r="FD1043" s="84" ph="1"/>
      <c r="FE1043" s="84" ph="1"/>
      <c r="FF1043" s="84" ph="1"/>
      <c r="FG1043" s="84" ph="1"/>
      <c r="FH1043" s="84" ph="1"/>
      <c r="FI1043" s="84" ph="1"/>
      <c r="FJ1043" s="84" ph="1"/>
      <c r="FK1043" s="84" ph="1"/>
      <c r="FL1043" s="84" ph="1"/>
      <c r="FM1043" s="84" ph="1"/>
      <c r="FN1043" s="84" ph="1"/>
      <c r="FO1043" s="84" ph="1"/>
      <c r="FP1043" s="84" ph="1"/>
      <c r="FQ1043" s="84" ph="1"/>
      <c r="FR1043" s="84" ph="1"/>
      <c r="FS1043" s="84" ph="1"/>
      <c r="FT1043" s="84" ph="1"/>
      <c r="FU1043" s="84" ph="1"/>
      <c r="FV1043" s="84" ph="1"/>
      <c r="FW1043" s="84" ph="1"/>
      <c r="FX1043" s="84" ph="1"/>
      <c r="FY1043" s="84" ph="1"/>
      <c r="FZ1043" s="84" ph="1"/>
      <c r="GA1043" s="84" ph="1"/>
      <c r="GB1043" s="84" ph="1"/>
      <c r="GC1043" s="84" ph="1"/>
      <c r="GD1043" s="84" ph="1"/>
      <c r="GE1043" s="84" ph="1"/>
      <c r="GF1043" s="84" ph="1"/>
      <c r="GG1043" s="84" ph="1"/>
      <c r="GH1043" s="84" ph="1"/>
      <c r="GI1043" s="84" ph="1"/>
      <c r="GJ1043" s="84" ph="1"/>
      <c r="GK1043" s="84" ph="1"/>
      <c r="GL1043" s="84" ph="1"/>
      <c r="GM1043" s="84" ph="1"/>
      <c r="GN1043" s="84" ph="1"/>
      <c r="GO1043" s="84" ph="1"/>
      <c r="GP1043" s="84" ph="1"/>
      <c r="GQ1043" s="84" ph="1"/>
      <c r="GR1043" s="84" ph="1"/>
      <c r="GS1043" s="84" ph="1"/>
      <c r="GT1043" s="84" ph="1"/>
      <c r="GU1043" s="84" ph="1"/>
      <c r="GV1043" s="84" ph="1"/>
      <c r="GW1043" s="84" ph="1"/>
      <c r="GX1043" s="84" ph="1"/>
      <c r="GY1043" s="84" ph="1"/>
      <c r="GZ1043" s="84" ph="1"/>
      <c r="HA1043" s="84" ph="1"/>
      <c r="HB1043" s="84" ph="1"/>
      <c r="HC1043" s="84" ph="1"/>
      <c r="HD1043" s="84" ph="1"/>
      <c r="HE1043" s="84" ph="1"/>
      <c r="HF1043" s="84" ph="1"/>
      <c r="HG1043" s="84" ph="1"/>
      <c r="HH1043" s="84" ph="1"/>
      <c r="HI1043" s="84" ph="1"/>
      <c r="HJ1043" s="84" ph="1"/>
      <c r="HK1043" s="84" ph="1"/>
      <c r="HL1043" s="84" ph="1"/>
      <c r="HM1043" s="84" ph="1"/>
      <c r="HN1043" s="84" ph="1"/>
      <c r="HO1043" s="84" ph="1"/>
      <c r="HP1043" s="84" ph="1"/>
      <c r="HQ1043" s="84" ph="1"/>
      <c r="HR1043" s="84" ph="1"/>
      <c r="HS1043" s="84" ph="1"/>
      <c r="HT1043" s="84" ph="1"/>
      <c r="HU1043" s="84" ph="1"/>
      <c r="HV1043" s="84" ph="1"/>
      <c r="HW1043" s="84" ph="1"/>
      <c r="HX1043" s="84" ph="1"/>
      <c r="HY1043" s="84" ph="1"/>
      <c r="HZ1043" s="84" ph="1"/>
      <c r="IA1043" s="84" ph="1"/>
      <c r="IB1043" s="84" ph="1"/>
      <c r="IC1043" s="84" ph="1"/>
      <c r="ID1043" s="84" ph="1"/>
      <c r="IE1043" s="84" ph="1"/>
      <c r="IF1043" s="84" ph="1"/>
      <c r="IG1043" s="84" ph="1"/>
      <c r="IH1043" s="84" ph="1"/>
      <c r="II1043" s="84" ph="1"/>
      <c r="IJ1043" s="84" ph="1"/>
      <c r="IK1043" s="84" ph="1"/>
      <c r="IL1043" s="84" ph="1"/>
      <c r="IM1043" s="84" ph="1"/>
      <c r="IN1043" s="84" ph="1"/>
      <c r="IO1043" s="84" ph="1"/>
      <c r="IP1043" s="84" ph="1"/>
      <c r="IQ1043" s="84" ph="1"/>
      <c r="IR1043" s="84" ph="1"/>
      <c r="IS1043" s="84" ph="1"/>
      <c r="IT1043" s="84" ph="1"/>
      <c r="IU1043" s="84" ph="1"/>
      <c r="IV1043" s="84" ph="1"/>
      <c r="IW1043" s="84" ph="1"/>
      <c r="IX1043" s="84" ph="1"/>
      <c r="IY1043" s="84" ph="1"/>
      <c r="IZ1043" s="84" ph="1"/>
      <c r="JA1043" s="84" ph="1"/>
      <c r="JB1043" s="84" ph="1"/>
      <c r="JC1043" s="84" ph="1"/>
      <c r="JD1043" s="84" ph="1"/>
      <c r="JE1043" s="84" ph="1"/>
      <c r="JF1043" s="84" ph="1"/>
      <c r="JG1043" s="84" ph="1"/>
      <c r="JH1043" s="84" ph="1"/>
      <c r="JI1043" s="84" ph="1"/>
      <c r="JJ1043" s="84" ph="1"/>
      <c r="JK1043" s="84" ph="1"/>
      <c r="JL1043" s="84" ph="1"/>
      <c r="JM1043" s="84" ph="1"/>
      <c r="JN1043" s="84" ph="1"/>
      <c r="JO1043" s="84" ph="1"/>
      <c r="JP1043" s="84" ph="1"/>
      <c r="JQ1043" s="84" ph="1"/>
      <c r="JR1043" s="84" ph="1"/>
      <c r="JS1043" s="84" ph="1"/>
      <c r="JT1043" s="84" ph="1"/>
      <c r="JU1043" s="84" ph="1"/>
      <c r="JV1043" s="84" ph="1"/>
      <c r="JW1043" s="84" ph="1"/>
      <c r="JX1043" s="84" ph="1"/>
      <c r="JY1043" s="84" ph="1"/>
      <c r="JZ1043" s="84" ph="1"/>
      <c r="KA1043" s="84" ph="1"/>
      <c r="KB1043" s="84" ph="1"/>
      <c r="KC1043" s="84" ph="1"/>
      <c r="KD1043" s="84" ph="1"/>
      <c r="KE1043" s="84" ph="1"/>
      <c r="KF1043" s="84" ph="1"/>
      <c r="KG1043" s="84" ph="1"/>
      <c r="KH1043" s="84" ph="1"/>
      <c r="KI1043" s="84" ph="1"/>
      <c r="KJ1043" s="84" ph="1"/>
      <c r="KK1043" s="84" ph="1"/>
      <c r="KL1043" s="84" ph="1"/>
      <c r="KM1043" s="84" ph="1"/>
      <c r="KN1043" s="84" ph="1"/>
      <c r="KO1043" s="84" ph="1"/>
      <c r="KP1043" s="84" ph="1"/>
      <c r="KQ1043" s="84" ph="1"/>
      <c r="KR1043" s="84" ph="1"/>
      <c r="KS1043" s="84" ph="1"/>
      <c r="KT1043" s="84" ph="1"/>
      <c r="KU1043" s="84" ph="1"/>
      <c r="KV1043" s="84" ph="1"/>
      <c r="KW1043" s="84" ph="1"/>
      <c r="KX1043" s="84" ph="1"/>
      <c r="KY1043" s="84" ph="1"/>
      <c r="KZ1043" s="84" ph="1"/>
      <c r="LA1043" s="84" ph="1"/>
      <c r="LB1043" s="84" ph="1"/>
      <c r="LC1043" s="84" ph="1"/>
      <c r="LD1043" s="84" ph="1"/>
      <c r="LE1043" s="84" ph="1"/>
      <c r="LF1043" s="84" ph="1"/>
      <c r="LG1043" s="84" ph="1"/>
      <c r="LH1043" s="84" ph="1"/>
      <c r="LI1043" s="84" ph="1"/>
      <c r="LJ1043" s="84" ph="1"/>
      <c r="LK1043" s="84" ph="1"/>
      <c r="LL1043" s="84" ph="1"/>
      <c r="LM1043" s="84" ph="1"/>
      <c r="LN1043" s="84" ph="1"/>
      <c r="LO1043" s="84" ph="1"/>
      <c r="LP1043" s="84" ph="1"/>
      <c r="LQ1043" s="84" ph="1"/>
      <c r="LR1043" s="84" ph="1"/>
      <c r="LS1043" s="84" ph="1"/>
      <c r="LT1043" s="84" ph="1"/>
      <c r="LU1043" s="84" ph="1"/>
      <c r="LV1043" s="84" ph="1"/>
      <c r="LW1043" s="84" ph="1"/>
      <c r="LX1043" s="84" ph="1"/>
      <c r="LY1043" s="84" ph="1"/>
      <c r="LZ1043" s="84" ph="1"/>
      <c r="MA1043" s="84" ph="1"/>
      <c r="MB1043" s="84" ph="1"/>
      <c r="MC1043" s="84" ph="1"/>
      <c r="MD1043" s="84" ph="1"/>
      <c r="ME1043" s="84" ph="1"/>
      <c r="MF1043" s="84" ph="1"/>
      <c r="MG1043" s="84" ph="1"/>
      <c r="MH1043" s="84" ph="1"/>
      <c r="MI1043" s="84" ph="1"/>
      <c r="MJ1043" s="84" ph="1"/>
      <c r="MK1043" s="84" ph="1"/>
      <c r="ML1043" s="84" ph="1"/>
      <c r="MM1043" s="84" ph="1"/>
      <c r="MN1043" s="84" ph="1"/>
      <c r="MO1043" s="84" ph="1"/>
      <c r="MP1043" s="84" ph="1"/>
      <c r="MQ1043" s="84" ph="1"/>
      <c r="MR1043" s="84" ph="1"/>
      <c r="MS1043" s="84" ph="1"/>
      <c r="MT1043" s="84" ph="1"/>
      <c r="MU1043" s="84" ph="1"/>
      <c r="MV1043" s="84" ph="1"/>
      <c r="MW1043" s="84" ph="1"/>
      <c r="MX1043" s="84" ph="1"/>
      <c r="MY1043" s="84" ph="1"/>
      <c r="MZ1043" s="84" ph="1"/>
      <c r="NA1043" s="84" ph="1"/>
      <c r="NB1043" s="84" ph="1"/>
      <c r="NC1043" s="84" ph="1"/>
      <c r="ND1043" s="84" ph="1"/>
      <c r="NE1043" s="84" ph="1"/>
      <c r="NF1043" s="84" ph="1"/>
      <c r="NG1043" s="84" ph="1"/>
      <c r="NH1043" s="84" ph="1"/>
      <c r="NI1043" s="84" ph="1"/>
      <c r="NJ1043" s="84" ph="1"/>
      <c r="NK1043" s="84" ph="1"/>
      <c r="NL1043" s="84" ph="1"/>
      <c r="NM1043" s="84" ph="1"/>
      <c r="NN1043" s="84" ph="1"/>
      <c r="NO1043" s="84" ph="1"/>
      <c r="NP1043" s="84" ph="1"/>
      <c r="NQ1043" s="84" ph="1"/>
      <c r="NR1043" s="84" ph="1"/>
      <c r="NS1043" s="84" ph="1"/>
      <c r="NT1043" s="84" ph="1"/>
      <c r="NU1043" s="84" ph="1"/>
      <c r="NV1043" s="84" ph="1"/>
      <c r="NW1043" s="84" ph="1"/>
      <c r="NX1043" s="84" ph="1"/>
      <c r="NY1043" s="84" ph="1"/>
      <c r="NZ1043" s="84" ph="1"/>
      <c r="OA1043" s="84" ph="1"/>
      <c r="OB1043" s="84" ph="1"/>
      <c r="OC1043" s="84" ph="1"/>
      <c r="OD1043" s="84" ph="1"/>
      <c r="OE1043" s="84" ph="1"/>
      <c r="OF1043" s="84" ph="1"/>
      <c r="OG1043" s="84" ph="1"/>
      <c r="OH1043" s="84" ph="1"/>
      <c r="OI1043" s="84" ph="1"/>
      <c r="OJ1043" s="84" ph="1"/>
      <c r="OK1043" s="84" ph="1"/>
      <c r="OL1043" s="84" ph="1"/>
      <c r="OM1043" s="84" ph="1"/>
      <c r="ON1043" s="84" ph="1"/>
      <c r="OO1043" s="84" ph="1"/>
      <c r="OP1043" s="84" ph="1"/>
      <c r="OQ1043" s="84" ph="1"/>
      <c r="OR1043" s="84" ph="1"/>
      <c r="OS1043" s="84" ph="1"/>
      <c r="OT1043" s="84" ph="1"/>
      <c r="OU1043" s="84" ph="1"/>
      <c r="OV1043" s="84" ph="1"/>
      <c r="OW1043" s="84" ph="1"/>
      <c r="OX1043" s="84" ph="1"/>
      <c r="OY1043" s="84" ph="1"/>
      <c r="OZ1043" s="84" ph="1"/>
      <c r="PA1043" s="84" ph="1"/>
      <c r="PB1043" s="84" ph="1"/>
      <c r="PC1043" s="84" ph="1"/>
      <c r="PD1043" s="84" ph="1"/>
      <c r="PE1043" s="84" ph="1"/>
      <c r="PF1043" s="84" ph="1"/>
      <c r="PG1043" s="84" ph="1"/>
      <c r="PH1043" s="84" ph="1"/>
      <c r="PI1043" s="84" ph="1"/>
      <c r="PJ1043" s="84" ph="1"/>
      <c r="PK1043" s="84" ph="1"/>
      <c r="PL1043" s="84" ph="1"/>
      <c r="PM1043" s="84" ph="1"/>
      <c r="PN1043" s="84" ph="1"/>
      <c r="PO1043" s="84" ph="1"/>
      <c r="PP1043" s="84" ph="1"/>
      <c r="PQ1043" s="84" ph="1"/>
      <c r="PR1043" s="84" ph="1"/>
      <c r="PS1043" s="84" ph="1"/>
      <c r="PT1043" s="84" ph="1"/>
      <c r="PU1043" s="84" ph="1"/>
      <c r="PV1043" s="84" ph="1"/>
      <c r="PW1043" s="84" ph="1"/>
      <c r="PX1043" s="84" ph="1"/>
      <c r="PY1043" s="84" ph="1"/>
      <c r="PZ1043" s="84" ph="1"/>
      <c r="QA1043" s="84" ph="1"/>
      <c r="QB1043" s="84" ph="1"/>
      <c r="QC1043" s="84" ph="1"/>
      <c r="QD1043" s="84" ph="1"/>
      <c r="QE1043" s="84" ph="1"/>
      <c r="QF1043" s="84" ph="1"/>
      <c r="QG1043" s="84" ph="1"/>
      <c r="QH1043" s="84" ph="1"/>
      <c r="QI1043" s="84" ph="1"/>
      <c r="QJ1043" s="84" ph="1"/>
      <c r="QK1043" s="84" ph="1"/>
      <c r="QL1043" s="84" ph="1"/>
      <c r="QM1043" s="84" ph="1"/>
      <c r="QN1043" s="84" ph="1"/>
      <c r="QO1043" s="84" ph="1"/>
      <c r="QP1043" s="84" ph="1"/>
      <c r="QQ1043" s="84" ph="1"/>
      <c r="QR1043" s="84" ph="1"/>
      <c r="QS1043" s="84" ph="1"/>
      <c r="QT1043" s="84" ph="1"/>
      <c r="QU1043" s="84" ph="1"/>
      <c r="QV1043" s="84" ph="1"/>
      <c r="QW1043" s="84" ph="1"/>
      <c r="QX1043" s="84" ph="1"/>
      <c r="QY1043" s="84" ph="1"/>
      <c r="QZ1043" s="84" ph="1"/>
      <c r="RA1043" s="84" ph="1"/>
      <c r="RB1043" s="84" ph="1"/>
      <c r="RC1043" s="84" ph="1"/>
      <c r="RD1043" s="84" ph="1"/>
      <c r="RE1043" s="84" ph="1"/>
      <c r="RF1043" s="84" ph="1"/>
      <c r="RG1043" s="84" ph="1"/>
      <c r="RH1043" s="84" ph="1"/>
      <c r="RI1043" s="84" ph="1"/>
      <c r="RJ1043" s="84" ph="1"/>
      <c r="RK1043" s="84" ph="1"/>
      <c r="RL1043" s="84" ph="1"/>
      <c r="RM1043" s="84" ph="1"/>
      <c r="RN1043" s="84" ph="1"/>
      <c r="RO1043" s="84" ph="1"/>
      <c r="RP1043" s="84" ph="1"/>
      <c r="RQ1043" s="84" ph="1"/>
      <c r="RR1043" s="84" ph="1"/>
      <c r="RS1043" s="84" ph="1"/>
      <c r="RT1043" s="84" ph="1"/>
      <c r="RU1043" s="84" ph="1"/>
      <c r="RV1043" s="84" ph="1"/>
      <c r="RW1043" s="84" ph="1"/>
      <c r="RX1043" s="84" ph="1"/>
      <c r="RY1043" s="84" ph="1"/>
      <c r="RZ1043" s="84" ph="1"/>
      <c r="SA1043" s="84" ph="1"/>
      <c r="SB1043" s="84" ph="1"/>
      <c r="SC1043" s="84" ph="1"/>
      <c r="SD1043" s="84" ph="1"/>
      <c r="SE1043" s="84" ph="1"/>
      <c r="SF1043" s="84" ph="1"/>
      <c r="SG1043" s="84" ph="1"/>
      <c r="SH1043" s="84" ph="1"/>
      <c r="SI1043" s="84" ph="1"/>
      <c r="SJ1043" s="84" ph="1"/>
      <c r="SK1043" s="84" ph="1"/>
      <c r="SL1043" s="84" ph="1"/>
      <c r="SM1043" s="84" ph="1"/>
      <c r="SN1043" s="84" ph="1"/>
      <c r="SO1043" s="84" ph="1"/>
      <c r="SP1043" s="84" ph="1"/>
      <c r="SQ1043" s="84" ph="1"/>
      <c r="SR1043" s="84" ph="1"/>
      <c r="SS1043" s="84" ph="1"/>
      <c r="ST1043" s="84" ph="1"/>
      <c r="SU1043" s="84" ph="1"/>
      <c r="SV1043" s="84" ph="1"/>
      <c r="SW1043" s="84" ph="1"/>
      <c r="SX1043" s="84" ph="1"/>
      <c r="SY1043" s="84" ph="1"/>
      <c r="SZ1043" s="84" ph="1"/>
      <c r="TA1043" s="84" ph="1"/>
      <c r="TB1043" s="84" ph="1"/>
      <c r="TC1043" s="84" ph="1"/>
      <c r="TD1043" s="84" ph="1"/>
      <c r="TE1043" s="84" ph="1"/>
      <c r="TF1043" s="84" ph="1"/>
      <c r="TG1043" s="84" ph="1"/>
      <c r="TH1043" s="84" ph="1"/>
      <c r="TI1043" s="84" ph="1"/>
      <c r="TJ1043" s="84" ph="1"/>
      <c r="TK1043" s="84" ph="1"/>
      <c r="TL1043" s="84" ph="1"/>
      <c r="TM1043" s="84" ph="1"/>
      <c r="TN1043" s="84" ph="1"/>
      <c r="TO1043" s="84" ph="1"/>
      <c r="TP1043" s="84" ph="1"/>
      <c r="TQ1043" s="84" ph="1"/>
      <c r="TR1043" s="84" ph="1"/>
      <c r="TS1043" s="84" ph="1"/>
      <c r="TT1043" s="84" ph="1"/>
      <c r="TU1043" s="84" ph="1"/>
      <c r="TV1043" s="84" ph="1"/>
      <c r="TW1043" s="84" ph="1"/>
      <c r="TX1043" s="84" ph="1"/>
      <c r="TY1043" s="84" ph="1"/>
      <c r="TZ1043" s="84" ph="1"/>
      <c r="UA1043" s="84" ph="1"/>
      <c r="UB1043" s="84" ph="1"/>
      <c r="UC1043" s="84" ph="1"/>
      <c r="UD1043" s="84" ph="1"/>
      <c r="UE1043" s="84" ph="1"/>
      <c r="UF1043" s="84" ph="1"/>
      <c r="UG1043" s="84" ph="1"/>
      <c r="UH1043" s="84" ph="1"/>
      <c r="UI1043" s="84" ph="1"/>
      <c r="UJ1043" s="84" ph="1"/>
      <c r="UK1043" s="84" ph="1"/>
      <c r="UL1043" s="84" ph="1"/>
      <c r="UM1043" s="84" ph="1"/>
      <c r="UN1043" s="84" ph="1"/>
      <c r="UO1043" s="84" ph="1"/>
      <c r="UP1043" s="84" ph="1"/>
      <c r="UQ1043" s="84" ph="1"/>
      <c r="UR1043" s="84" ph="1"/>
      <c r="US1043" s="84" ph="1"/>
      <c r="UT1043" s="84" ph="1"/>
      <c r="UU1043" s="84" ph="1"/>
      <c r="UV1043" s="84" ph="1"/>
      <c r="UW1043" s="84" ph="1"/>
      <c r="UX1043" s="84" ph="1"/>
      <c r="UY1043" s="84" ph="1"/>
      <c r="UZ1043" s="84" ph="1"/>
      <c r="VA1043" s="84" ph="1"/>
      <c r="VB1043" s="84" ph="1"/>
      <c r="VC1043" s="84" ph="1"/>
      <c r="VD1043" s="84" ph="1"/>
      <c r="VE1043" s="84" ph="1"/>
      <c r="VF1043" s="84" ph="1"/>
      <c r="VG1043" s="84" ph="1"/>
      <c r="VH1043" s="84" ph="1"/>
      <c r="VI1043" s="84" ph="1"/>
      <c r="VJ1043" s="84" ph="1"/>
      <c r="VK1043" s="84" ph="1"/>
      <c r="VL1043" s="84" ph="1"/>
      <c r="VM1043" s="84" ph="1"/>
      <c r="VN1043" s="84" ph="1"/>
      <c r="VO1043" s="84" ph="1"/>
      <c r="VP1043" s="84" ph="1"/>
      <c r="VQ1043" s="84" ph="1"/>
      <c r="VR1043" s="84" ph="1"/>
      <c r="VS1043" s="84" ph="1"/>
      <c r="VT1043" s="84" ph="1"/>
      <c r="VU1043" s="84" ph="1"/>
      <c r="VV1043" s="84" ph="1"/>
      <c r="VW1043" s="84" ph="1"/>
      <c r="VX1043" s="84" ph="1"/>
      <c r="VY1043" s="84" ph="1"/>
      <c r="VZ1043" s="84" ph="1"/>
      <c r="WA1043" s="84" ph="1"/>
      <c r="WB1043" s="84" ph="1"/>
      <c r="WC1043" s="84" ph="1"/>
      <c r="WD1043" s="84" ph="1"/>
      <c r="WE1043" s="84" ph="1"/>
      <c r="WF1043" s="84" ph="1"/>
      <c r="WG1043" s="84" ph="1"/>
      <c r="WH1043" s="84" ph="1"/>
      <c r="WI1043" s="84" ph="1"/>
      <c r="WJ1043" s="84" ph="1"/>
      <c r="WK1043" s="84" ph="1"/>
      <c r="WL1043" s="84" ph="1"/>
      <c r="WM1043" s="84" ph="1"/>
      <c r="WN1043" s="84" ph="1"/>
      <c r="WO1043" s="84" ph="1"/>
      <c r="WP1043" s="84" ph="1"/>
      <c r="WQ1043" s="84" ph="1"/>
      <c r="WR1043" s="84" ph="1"/>
      <c r="WS1043" s="84" ph="1"/>
      <c r="WT1043" s="84" ph="1"/>
      <c r="WU1043" s="84" ph="1"/>
      <c r="WV1043" s="84" ph="1"/>
      <c r="WW1043" s="84" ph="1"/>
      <c r="WX1043" s="84" ph="1"/>
      <c r="WY1043" s="84" ph="1"/>
      <c r="WZ1043" s="84" ph="1"/>
      <c r="XA1043" s="84" ph="1"/>
      <c r="XB1043" s="84" ph="1"/>
      <c r="XC1043" s="84" ph="1"/>
      <c r="XD1043" s="84" ph="1"/>
      <c r="XE1043" s="84" ph="1"/>
      <c r="XF1043" s="84" ph="1"/>
      <c r="XG1043" s="84" ph="1"/>
      <c r="XH1043" s="84" ph="1"/>
      <c r="XI1043" s="84" ph="1"/>
      <c r="XJ1043" s="84" ph="1"/>
      <c r="XK1043" s="84" ph="1"/>
      <c r="XL1043" s="84" ph="1"/>
      <c r="XM1043" s="84" ph="1"/>
      <c r="XN1043" s="84" ph="1"/>
      <c r="XO1043" s="84" ph="1"/>
      <c r="XP1043" s="84" ph="1"/>
      <c r="XQ1043" s="84" ph="1"/>
      <c r="XR1043" s="84" ph="1"/>
      <c r="XS1043" s="84" ph="1"/>
      <c r="XT1043" s="84" ph="1"/>
      <c r="XU1043" s="84" ph="1"/>
      <c r="XV1043" s="84" ph="1"/>
      <c r="XW1043" s="84" ph="1"/>
      <c r="XX1043" s="84" ph="1"/>
      <c r="XY1043" s="84" ph="1"/>
      <c r="XZ1043" s="84" ph="1"/>
      <c r="YA1043" s="84" ph="1"/>
      <c r="YB1043" s="84" ph="1"/>
      <c r="YC1043" s="84" ph="1"/>
      <c r="YD1043" s="84" ph="1"/>
      <c r="YE1043" s="84" ph="1"/>
      <c r="YF1043" s="84" ph="1"/>
      <c r="YG1043" s="84" ph="1"/>
      <c r="YH1043" s="84" ph="1"/>
      <c r="YI1043" s="84" ph="1"/>
      <c r="YJ1043" s="84" ph="1"/>
      <c r="YK1043" s="84" ph="1"/>
      <c r="YL1043" s="84" ph="1"/>
      <c r="YM1043" s="84" ph="1"/>
      <c r="YN1043" s="84" ph="1"/>
      <c r="YO1043" s="84" ph="1"/>
      <c r="YP1043" s="84" ph="1"/>
      <c r="YQ1043" s="84" ph="1"/>
      <c r="YR1043" s="84" ph="1"/>
      <c r="YS1043" s="84" ph="1"/>
      <c r="YT1043" s="84" ph="1"/>
      <c r="YU1043" s="84" ph="1"/>
      <c r="YV1043" s="84" ph="1"/>
      <c r="YW1043" s="84" ph="1"/>
      <c r="YX1043" s="84" ph="1"/>
      <c r="YY1043" s="84" ph="1"/>
      <c r="YZ1043" s="84" ph="1"/>
      <c r="ZA1043" s="84" ph="1"/>
      <c r="ZB1043" s="84" ph="1"/>
      <c r="ZC1043" s="84" ph="1"/>
      <c r="ZD1043" s="84" ph="1"/>
      <c r="ZE1043" s="84" ph="1"/>
      <c r="ZF1043" s="84" ph="1"/>
      <c r="ZG1043" s="84" ph="1"/>
      <c r="ZH1043" s="84" ph="1"/>
      <c r="ZI1043" s="84" ph="1"/>
      <c r="ZJ1043" s="84" ph="1"/>
      <c r="ZK1043" s="84" ph="1"/>
      <c r="ZL1043" s="84" ph="1"/>
      <c r="ZM1043" s="84" ph="1"/>
      <c r="ZN1043" s="84" ph="1"/>
      <c r="ZO1043" s="84" ph="1"/>
      <c r="ZP1043" s="84" ph="1"/>
      <c r="ZQ1043" s="84" ph="1"/>
      <c r="ZR1043" s="84" ph="1"/>
      <c r="ZS1043" s="84" ph="1"/>
      <c r="ZT1043" s="84" ph="1"/>
      <c r="ZU1043" s="84" ph="1"/>
      <c r="ZV1043" s="84" ph="1"/>
      <c r="ZW1043" s="84" ph="1"/>
      <c r="ZX1043" s="84" ph="1"/>
      <c r="ZY1043" s="84" ph="1"/>
      <c r="ZZ1043" s="84" ph="1"/>
      <c r="AAA1043" s="84" ph="1"/>
      <c r="AAB1043" s="84" ph="1"/>
      <c r="AAC1043" s="84" ph="1"/>
      <c r="AAD1043" s="84" ph="1"/>
      <c r="AAE1043" s="84" ph="1"/>
      <c r="AAF1043" s="84" ph="1"/>
      <c r="AAG1043" s="84" ph="1"/>
      <c r="AAH1043" s="84" ph="1"/>
      <c r="AAI1043" s="84" ph="1"/>
      <c r="AAJ1043" s="84" ph="1"/>
      <c r="AAK1043" s="84" ph="1"/>
      <c r="AAL1043" s="84" ph="1"/>
      <c r="AAM1043" s="84" ph="1"/>
      <c r="AAN1043" s="84" ph="1"/>
      <c r="AAO1043" s="84" ph="1"/>
      <c r="AAP1043" s="84" ph="1"/>
      <c r="AAQ1043" s="84" ph="1"/>
      <c r="AAR1043" s="84" ph="1"/>
      <c r="AAS1043" s="84" ph="1"/>
      <c r="AAT1043" s="84" ph="1"/>
      <c r="AAU1043" s="84" ph="1"/>
      <c r="AAV1043" s="84" ph="1"/>
      <c r="AAW1043" s="84" ph="1"/>
      <c r="AAX1043" s="84" ph="1"/>
      <c r="AAY1043" s="84" ph="1"/>
      <c r="AAZ1043" s="84" ph="1"/>
      <c r="ABA1043" s="84" ph="1"/>
      <c r="ABB1043" s="84" ph="1"/>
      <c r="ABC1043" s="84" ph="1"/>
      <c r="ABD1043" s="84" ph="1"/>
      <c r="ABE1043" s="84" ph="1"/>
      <c r="ABF1043" s="84" ph="1"/>
      <c r="ABG1043" s="84" ph="1"/>
      <c r="ABH1043" s="84" ph="1"/>
      <c r="ABI1043" s="84" ph="1"/>
      <c r="ABJ1043" s="84" ph="1"/>
      <c r="ABK1043" s="84" ph="1"/>
      <c r="ABL1043" s="84" ph="1"/>
      <c r="ABM1043" s="84" ph="1"/>
      <c r="ABN1043" s="84" ph="1"/>
      <c r="ABO1043" s="84" ph="1"/>
      <c r="ABP1043" s="84" ph="1"/>
      <c r="ABQ1043" s="84" ph="1"/>
      <c r="ABR1043" s="84" ph="1"/>
      <c r="ABS1043" s="84" ph="1"/>
      <c r="ABT1043" s="84" ph="1"/>
      <c r="ABU1043" s="84" ph="1"/>
      <c r="ABV1043" s="84" ph="1"/>
      <c r="ABW1043" s="84" ph="1"/>
      <c r="ABX1043" s="84" ph="1"/>
      <c r="ABY1043" s="84" ph="1"/>
      <c r="ABZ1043" s="84" ph="1"/>
      <c r="ACA1043" s="84" ph="1"/>
      <c r="ACB1043" s="84" ph="1"/>
      <c r="ACC1043" s="84" ph="1"/>
      <c r="ACD1043" s="84" ph="1"/>
      <c r="ACE1043" s="84" ph="1"/>
      <c r="ACF1043" s="84" ph="1"/>
      <c r="ACG1043" s="84" ph="1"/>
      <c r="ACH1043" s="84" ph="1"/>
      <c r="ACI1043" s="84" ph="1"/>
      <c r="ACJ1043" s="84" ph="1"/>
      <c r="ACK1043" s="84" ph="1"/>
      <c r="ACL1043" s="84" ph="1"/>
      <c r="ACM1043" s="84" ph="1"/>
      <c r="ACN1043" s="84" ph="1"/>
      <c r="ACO1043" s="84" ph="1"/>
      <c r="ACP1043" s="84" ph="1"/>
      <c r="ACQ1043" s="84" ph="1"/>
      <c r="ACR1043" s="84" ph="1"/>
      <c r="ACS1043" s="84" ph="1"/>
      <c r="ACT1043" s="84" ph="1"/>
      <c r="ACU1043" s="84" ph="1"/>
      <c r="ACV1043" s="84" ph="1"/>
      <c r="ACW1043" s="84" ph="1"/>
      <c r="ACX1043" s="84" ph="1"/>
      <c r="ACY1043" s="84" ph="1"/>
      <c r="ACZ1043" s="84" ph="1"/>
      <c r="ADA1043" s="84" ph="1"/>
      <c r="ADB1043" s="84" ph="1"/>
      <c r="ADC1043" s="84" ph="1"/>
      <c r="ADD1043" s="84" ph="1"/>
      <c r="ADE1043" s="84" ph="1"/>
      <c r="ADF1043" s="84" ph="1"/>
      <c r="ADG1043" s="84" ph="1"/>
      <c r="ADH1043" s="84" ph="1"/>
      <c r="ADI1043" s="84" ph="1"/>
      <c r="ADJ1043" s="84" ph="1"/>
      <c r="ADK1043" s="84" ph="1"/>
      <c r="ADL1043" s="84" ph="1"/>
      <c r="ADM1043" s="84" ph="1"/>
      <c r="ADN1043" s="84" ph="1"/>
      <c r="ADO1043" s="84" ph="1"/>
      <c r="ADP1043" s="84" ph="1"/>
      <c r="ADQ1043" s="84" ph="1"/>
      <c r="ADR1043" s="84" ph="1"/>
      <c r="ADS1043" s="84" ph="1"/>
      <c r="ADT1043" s="84" ph="1"/>
      <c r="ADU1043" s="84" ph="1"/>
      <c r="ADV1043" s="84" ph="1"/>
      <c r="ADW1043" s="84" ph="1"/>
      <c r="ADX1043" s="84" ph="1"/>
      <c r="ADY1043" s="84" ph="1"/>
      <c r="ADZ1043" s="84" ph="1"/>
      <c r="AEA1043" s="84" ph="1"/>
      <c r="AEB1043" s="84" ph="1"/>
      <c r="AEC1043" s="84" ph="1"/>
      <c r="AED1043" s="84" ph="1"/>
      <c r="AEE1043" s="84" ph="1"/>
      <c r="AEF1043" s="84" ph="1"/>
      <c r="AEG1043" s="84" ph="1"/>
      <c r="AEH1043" s="84" ph="1"/>
      <c r="AEI1043" s="84" ph="1"/>
      <c r="AEJ1043" s="84" ph="1"/>
      <c r="AEK1043" s="84" ph="1"/>
      <c r="AEL1043" s="84" ph="1"/>
      <c r="AEM1043" s="84" ph="1"/>
      <c r="AEN1043" s="84" ph="1"/>
      <c r="AEO1043" s="84" ph="1"/>
      <c r="AEP1043" s="84" ph="1"/>
      <c r="AEQ1043" s="84" ph="1"/>
      <c r="AER1043" s="84" ph="1"/>
      <c r="AES1043" s="84" ph="1"/>
      <c r="AET1043" s="84" ph="1"/>
      <c r="AEU1043" s="84" ph="1"/>
      <c r="AEV1043" s="84" ph="1"/>
      <c r="AEW1043" s="84" ph="1"/>
      <c r="AEX1043" s="84" ph="1"/>
      <c r="AEY1043" s="84" ph="1"/>
      <c r="AEZ1043" s="84" ph="1"/>
      <c r="AFA1043" s="84" ph="1"/>
      <c r="AFB1043" s="84" ph="1"/>
      <c r="AFC1043" s="84" ph="1"/>
      <c r="AFD1043" s="84" ph="1"/>
      <c r="AFE1043" s="84" ph="1"/>
      <c r="AFF1043" s="84" ph="1"/>
      <c r="AFG1043" s="84" ph="1"/>
      <c r="AFH1043" s="84" ph="1"/>
      <c r="AFI1043" s="84" ph="1"/>
      <c r="AFJ1043" s="84" ph="1"/>
      <c r="AFK1043" s="84" ph="1"/>
      <c r="AFL1043" s="84" ph="1"/>
      <c r="AFM1043" s="84" ph="1"/>
      <c r="AFN1043" s="84" ph="1"/>
      <c r="AFO1043" s="84" ph="1"/>
      <c r="AFP1043" s="84" ph="1"/>
      <c r="AFQ1043" s="84" ph="1"/>
      <c r="AFR1043" s="84" ph="1"/>
      <c r="AFS1043" s="84" ph="1"/>
      <c r="AFT1043" s="84" ph="1"/>
      <c r="AFU1043" s="84" ph="1"/>
      <c r="AFV1043" s="84" ph="1"/>
      <c r="AFW1043" s="84" ph="1"/>
      <c r="AFX1043" s="84" ph="1"/>
      <c r="AFY1043" s="84" ph="1"/>
      <c r="AFZ1043" s="84" ph="1"/>
      <c r="AGA1043" s="84" ph="1"/>
      <c r="AGB1043" s="84" ph="1"/>
      <c r="AGC1043" s="84" ph="1"/>
      <c r="AGD1043" s="84" ph="1"/>
      <c r="AGE1043" s="84" ph="1"/>
      <c r="AGF1043" s="84" ph="1"/>
      <c r="AGG1043" s="84" ph="1"/>
      <c r="AGH1043" s="84" ph="1"/>
      <c r="AGI1043" s="84" ph="1"/>
      <c r="AGJ1043" s="84" ph="1"/>
      <c r="AGK1043" s="84" ph="1"/>
      <c r="AGL1043" s="84" ph="1"/>
      <c r="AGM1043" s="84" ph="1"/>
      <c r="AGN1043" s="84" ph="1"/>
      <c r="AGO1043" s="84" ph="1"/>
      <c r="AGP1043" s="84" ph="1"/>
      <c r="AGQ1043" s="84" ph="1"/>
      <c r="AGR1043" s="84" ph="1"/>
      <c r="AGS1043" s="84" ph="1"/>
      <c r="AGT1043" s="84" ph="1"/>
      <c r="AGU1043" s="84" ph="1"/>
      <c r="AGV1043" s="84" ph="1"/>
      <c r="AGW1043" s="84" ph="1"/>
      <c r="AGX1043" s="84" ph="1"/>
      <c r="AGY1043" s="84" ph="1"/>
      <c r="AGZ1043" s="84" ph="1"/>
      <c r="AHA1043" s="84" ph="1"/>
      <c r="AHB1043" s="84" ph="1"/>
      <c r="AHC1043" s="84" ph="1"/>
      <c r="AHD1043" s="84" ph="1"/>
      <c r="AHE1043" s="84" ph="1"/>
      <c r="AHF1043" s="84" ph="1"/>
      <c r="AHG1043" s="84" ph="1"/>
      <c r="AHH1043" s="84" ph="1"/>
      <c r="AHI1043" s="84" ph="1"/>
      <c r="AHJ1043" s="84" ph="1"/>
      <c r="AHK1043" s="84" ph="1"/>
      <c r="AHL1043" s="84" ph="1"/>
      <c r="AHM1043" s="84" ph="1"/>
      <c r="AHN1043" s="84" ph="1"/>
      <c r="AHO1043" s="84" ph="1"/>
      <c r="AHP1043" s="84" ph="1"/>
      <c r="AHQ1043" s="84" ph="1"/>
      <c r="AHR1043" s="84" ph="1"/>
      <c r="AHS1043" s="84" ph="1"/>
      <c r="AHT1043" s="84" ph="1"/>
      <c r="AHU1043" s="84" ph="1"/>
      <c r="AHV1043" s="84" ph="1"/>
      <c r="AHW1043" s="84" ph="1"/>
      <c r="AHX1043" s="84" ph="1"/>
      <c r="AHY1043" s="84" ph="1"/>
      <c r="AHZ1043" s="84" ph="1"/>
      <c r="AIA1043" s="84" ph="1"/>
      <c r="AIB1043" s="84" ph="1"/>
      <c r="AIC1043" s="84" ph="1"/>
      <c r="AID1043" s="84" ph="1"/>
      <c r="AIE1043" s="84" ph="1"/>
      <c r="AIF1043" s="84" ph="1"/>
      <c r="AIG1043" s="84" ph="1"/>
      <c r="AIH1043" s="84" ph="1"/>
      <c r="AII1043" s="84" ph="1"/>
      <c r="AIJ1043" s="84" ph="1"/>
      <c r="AIK1043" s="84" ph="1"/>
      <c r="AIL1043" s="84" ph="1"/>
      <c r="AIM1043" s="84" ph="1"/>
      <c r="AIN1043" s="84" ph="1"/>
      <c r="AIO1043" s="84" ph="1"/>
      <c r="AIP1043" s="84" ph="1"/>
      <c r="AIQ1043" s="84" ph="1"/>
      <c r="AIR1043" s="84" ph="1"/>
      <c r="AIS1043" s="84" ph="1"/>
      <c r="AIT1043" s="84" ph="1"/>
      <c r="AIU1043" s="84" ph="1"/>
      <c r="AIV1043" s="84" ph="1"/>
      <c r="AIW1043" s="84" ph="1"/>
      <c r="AIX1043" s="84" ph="1"/>
      <c r="AIY1043" s="84" ph="1"/>
      <c r="AIZ1043" s="84" ph="1"/>
      <c r="AJA1043" s="84" ph="1"/>
      <c r="AJB1043" s="84" ph="1"/>
      <c r="AJC1043" s="84" ph="1"/>
      <c r="AJD1043" s="84" ph="1"/>
      <c r="AJE1043" s="84" ph="1"/>
      <c r="AJF1043" s="84" ph="1"/>
      <c r="AJG1043" s="84" ph="1"/>
      <c r="AJH1043" s="84" ph="1"/>
      <c r="AJI1043" s="84" ph="1"/>
      <c r="AJJ1043" s="84" ph="1"/>
      <c r="AJK1043" s="84" ph="1"/>
      <c r="AJL1043" s="84" ph="1"/>
      <c r="AJM1043" s="84" ph="1"/>
      <c r="AJN1043" s="84" ph="1"/>
      <c r="AJO1043" s="84" ph="1"/>
      <c r="AJP1043" s="84" ph="1"/>
      <c r="AJQ1043" s="84" ph="1"/>
      <c r="AJR1043" s="84" ph="1"/>
      <c r="AJS1043" s="84" ph="1"/>
      <c r="AJT1043" s="84" ph="1"/>
      <c r="AJU1043" s="84" ph="1"/>
      <c r="AJV1043" s="84" ph="1"/>
      <c r="AJW1043" s="84" ph="1"/>
      <c r="AJX1043" s="84" ph="1"/>
      <c r="AJY1043" s="84" ph="1"/>
      <c r="AJZ1043" s="84" ph="1"/>
      <c r="AKA1043" s="84" ph="1"/>
      <c r="AKB1043" s="84" ph="1"/>
      <c r="AKC1043" s="84" ph="1"/>
      <c r="AKD1043" s="84" ph="1"/>
      <c r="AKE1043" s="84" ph="1"/>
      <c r="AKF1043" s="84" ph="1"/>
      <c r="AKG1043" s="84" ph="1"/>
      <c r="AKH1043" s="84" ph="1"/>
      <c r="AKI1043" s="84" ph="1"/>
      <c r="AKJ1043" s="84" ph="1"/>
      <c r="AKK1043" s="84" ph="1"/>
      <c r="AKL1043" s="84" ph="1"/>
      <c r="AKM1043" s="84" ph="1"/>
      <c r="AKN1043" s="84" ph="1"/>
      <c r="AKO1043" s="84" ph="1"/>
      <c r="AKP1043" s="84" ph="1"/>
      <c r="AKQ1043" s="84" ph="1"/>
      <c r="AKR1043" s="84" ph="1"/>
      <c r="AKS1043" s="84" ph="1"/>
      <c r="AKT1043" s="84" ph="1"/>
      <c r="AKU1043" s="84" ph="1"/>
      <c r="AKV1043" s="84" ph="1"/>
      <c r="AKW1043" s="84" ph="1"/>
      <c r="AKX1043" s="84" ph="1"/>
      <c r="AKY1043" s="84" ph="1"/>
      <c r="AKZ1043" s="84" ph="1"/>
      <c r="ALA1043" s="84" ph="1"/>
      <c r="ALB1043" s="84" ph="1"/>
      <c r="ALC1043" s="84" ph="1"/>
      <c r="ALD1043" s="84" ph="1"/>
      <c r="ALE1043" s="84" ph="1"/>
      <c r="ALF1043" s="84" ph="1"/>
      <c r="ALG1043" s="84" ph="1"/>
      <c r="ALH1043" s="84" ph="1"/>
      <c r="ALI1043" s="84" ph="1"/>
      <c r="ALJ1043" s="84" ph="1"/>
      <c r="ALK1043" s="84" ph="1"/>
      <c r="ALL1043" s="84" ph="1"/>
      <c r="ALM1043" s="84" ph="1"/>
      <c r="ALN1043" s="84" ph="1"/>
      <c r="ALO1043" s="84" ph="1"/>
      <c r="ALP1043" s="84" ph="1"/>
      <c r="ALQ1043" s="84" ph="1"/>
      <c r="ALR1043" s="84" ph="1"/>
      <c r="ALS1043" s="84" ph="1"/>
      <c r="ALT1043" s="84" ph="1"/>
      <c r="ALU1043" s="84" ph="1"/>
      <c r="ALV1043" s="84" ph="1"/>
      <c r="ALW1043" s="84" ph="1"/>
      <c r="ALX1043" s="84" ph="1"/>
      <c r="ALY1043" s="84" ph="1"/>
      <c r="ALZ1043" s="84" ph="1"/>
      <c r="AMA1043" s="84" ph="1"/>
      <c r="AMB1043" s="84" ph="1"/>
      <c r="AMC1043" s="84" ph="1"/>
      <c r="AMD1043" s="84" ph="1"/>
      <c r="AME1043" s="84" ph="1"/>
      <c r="AMF1043" s="84" ph="1"/>
      <c r="AMG1043" s="84" ph="1"/>
      <c r="AMH1043" s="84" ph="1"/>
      <c r="AMI1043" s="84" ph="1"/>
      <c r="AMJ1043" s="84" ph="1"/>
      <c r="AMK1043" s="84" ph="1"/>
      <c r="AML1043" s="84" ph="1"/>
      <c r="AMM1043" s="84" ph="1"/>
      <c r="AMN1043" s="84" ph="1"/>
      <c r="AMO1043" s="84" ph="1"/>
      <c r="AMP1043" s="84" ph="1"/>
      <c r="AMQ1043" s="84" ph="1"/>
      <c r="AMR1043" s="84" ph="1"/>
      <c r="AMS1043" s="84" ph="1"/>
      <c r="AMT1043" s="84" ph="1"/>
      <c r="AMU1043" s="84" ph="1"/>
      <c r="AMV1043" s="84" ph="1"/>
      <c r="AMW1043" s="84" ph="1"/>
      <c r="AMX1043" s="84" ph="1"/>
      <c r="AMY1043" s="84" ph="1"/>
      <c r="AMZ1043" s="84" ph="1"/>
      <c r="ANA1043" s="84" ph="1"/>
      <c r="ANB1043" s="84" ph="1"/>
      <c r="ANC1043" s="84" ph="1"/>
      <c r="AND1043" s="84" ph="1"/>
      <c r="ANE1043" s="84" ph="1"/>
      <c r="ANF1043" s="84" ph="1"/>
      <c r="ANG1043" s="84" ph="1"/>
      <c r="ANH1043" s="84" ph="1"/>
      <c r="ANI1043" s="84" ph="1"/>
      <c r="ANJ1043" s="84" ph="1"/>
      <c r="ANK1043" s="84" ph="1"/>
      <c r="ANL1043" s="84" ph="1"/>
      <c r="ANM1043" s="84" ph="1"/>
      <c r="ANN1043" s="84" ph="1"/>
      <c r="ANO1043" s="84" ph="1"/>
      <c r="ANP1043" s="84" ph="1"/>
      <c r="ANQ1043" s="84" ph="1"/>
      <c r="ANR1043" s="84" ph="1"/>
      <c r="ANS1043" s="84" ph="1"/>
      <c r="ANT1043" s="84" ph="1"/>
      <c r="ANU1043" s="84" ph="1"/>
      <c r="ANV1043" s="84" ph="1"/>
      <c r="ANW1043" s="84" ph="1"/>
      <c r="ANX1043" s="84" ph="1"/>
      <c r="ANY1043" s="84" ph="1"/>
      <c r="ANZ1043" s="84" ph="1"/>
      <c r="AOA1043" s="84" ph="1"/>
      <c r="AOB1043" s="84" ph="1"/>
      <c r="AOC1043" s="84" ph="1"/>
      <c r="AOD1043" s="84" ph="1"/>
      <c r="AOE1043" s="84" ph="1"/>
      <c r="AOF1043" s="84" ph="1"/>
      <c r="AOG1043" s="84" ph="1"/>
      <c r="AOH1043" s="84" ph="1"/>
      <c r="AOI1043" s="84" ph="1"/>
      <c r="AOJ1043" s="84" ph="1"/>
      <c r="AOK1043" s="84" ph="1"/>
      <c r="AOL1043" s="84" ph="1"/>
      <c r="AOM1043" s="84" ph="1"/>
      <c r="AON1043" s="84" ph="1"/>
      <c r="AOO1043" s="84" ph="1"/>
      <c r="AOP1043" s="84" ph="1"/>
      <c r="AOQ1043" s="84" ph="1"/>
      <c r="AOR1043" s="84" ph="1"/>
      <c r="AOS1043" s="84" ph="1"/>
      <c r="AOT1043" s="84" ph="1"/>
      <c r="AOU1043" s="84" ph="1"/>
      <c r="AOV1043" s="84" ph="1"/>
      <c r="AOW1043" s="84" ph="1"/>
      <c r="AOX1043" s="84" ph="1"/>
      <c r="AOY1043" s="84" ph="1"/>
      <c r="AOZ1043" s="84" ph="1"/>
      <c r="APA1043" s="84" ph="1"/>
      <c r="APB1043" s="84" ph="1"/>
      <c r="APC1043" s="84" ph="1"/>
      <c r="APD1043" s="84" ph="1"/>
      <c r="APE1043" s="84" ph="1"/>
      <c r="APF1043" s="84" ph="1"/>
      <c r="APG1043" s="84" ph="1"/>
      <c r="APH1043" s="84" ph="1"/>
      <c r="API1043" s="84" ph="1"/>
      <c r="APJ1043" s="84" ph="1"/>
      <c r="APK1043" s="84" ph="1"/>
      <c r="APL1043" s="84" ph="1"/>
      <c r="APM1043" s="84" ph="1"/>
      <c r="APN1043" s="84" ph="1"/>
      <c r="APO1043" s="84" ph="1"/>
      <c r="APP1043" s="84" ph="1"/>
      <c r="APQ1043" s="84" ph="1"/>
      <c r="APR1043" s="84" ph="1"/>
      <c r="APS1043" s="84" ph="1"/>
      <c r="APT1043" s="84" ph="1"/>
      <c r="APU1043" s="84" ph="1"/>
      <c r="APV1043" s="84" ph="1"/>
      <c r="APW1043" s="84" ph="1"/>
      <c r="APX1043" s="84" ph="1"/>
      <c r="APY1043" s="84" ph="1"/>
      <c r="APZ1043" s="84" ph="1"/>
      <c r="AQA1043" s="84" ph="1"/>
      <c r="AQB1043" s="84" ph="1"/>
      <c r="AQC1043" s="84" ph="1"/>
      <c r="AQD1043" s="84" ph="1"/>
      <c r="AQE1043" s="84" ph="1"/>
      <c r="AQF1043" s="84" ph="1"/>
      <c r="AQG1043" s="84" ph="1"/>
      <c r="AQH1043" s="84" ph="1"/>
      <c r="AQI1043" s="84" ph="1"/>
      <c r="AQJ1043" s="84" ph="1"/>
      <c r="AQK1043" s="84" ph="1"/>
      <c r="AQL1043" s="84" ph="1"/>
      <c r="AQM1043" s="84" ph="1"/>
      <c r="AQN1043" s="84" ph="1"/>
      <c r="AQO1043" s="84" ph="1"/>
      <c r="AQP1043" s="84" ph="1"/>
      <c r="AQQ1043" s="84" ph="1"/>
      <c r="AQR1043" s="84" ph="1"/>
      <c r="AQS1043" s="84" ph="1"/>
      <c r="AQT1043" s="84" ph="1"/>
      <c r="AQU1043" s="84" ph="1"/>
      <c r="AQV1043" s="84" ph="1"/>
      <c r="AQW1043" s="84" ph="1"/>
      <c r="AQX1043" s="84" ph="1"/>
      <c r="AQY1043" s="84" ph="1"/>
      <c r="AQZ1043" s="84" ph="1"/>
      <c r="ARA1043" s="84" ph="1"/>
      <c r="ARB1043" s="84" ph="1"/>
      <c r="ARC1043" s="84" ph="1"/>
      <c r="ARD1043" s="84" ph="1"/>
      <c r="ARE1043" s="84" ph="1"/>
      <c r="ARF1043" s="84" ph="1"/>
      <c r="ARG1043" s="84" ph="1"/>
      <c r="ARH1043" s="84" ph="1"/>
      <c r="ARI1043" s="84" ph="1"/>
      <c r="ARJ1043" s="84" ph="1"/>
      <c r="ARK1043" s="84" ph="1"/>
      <c r="ARL1043" s="84" ph="1"/>
      <c r="ARM1043" s="84" ph="1"/>
      <c r="ARN1043" s="84" ph="1"/>
      <c r="ARO1043" s="84" ph="1"/>
      <c r="ARP1043" s="84" ph="1"/>
      <c r="ARQ1043" s="84" ph="1"/>
      <c r="ARR1043" s="84" ph="1"/>
      <c r="ARS1043" s="84" ph="1"/>
      <c r="ART1043" s="84" ph="1"/>
      <c r="ARU1043" s="84" ph="1"/>
      <c r="ARV1043" s="84" ph="1"/>
      <c r="ARW1043" s="84" ph="1"/>
      <c r="ARX1043" s="84" ph="1"/>
      <c r="ARY1043" s="84" ph="1"/>
      <c r="ARZ1043" s="84" ph="1"/>
      <c r="ASA1043" s="84" ph="1"/>
      <c r="ASB1043" s="84" ph="1"/>
      <c r="ASC1043" s="84" ph="1"/>
      <c r="ASD1043" s="84" ph="1"/>
      <c r="ASE1043" s="84" ph="1"/>
      <c r="ASF1043" s="84" ph="1"/>
      <c r="ASG1043" s="84" ph="1"/>
      <c r="ASH1043" s="84" ph="1"/>
      <c r="ASI1043" s="84" ph="1"/>
      <c r="ASJ1043" s="84" ph="1"/>
      <c r="ASK1043" s="84" ph="1"/>
      <c r="ASL1043" s="84" ph="1"/>
      <c r="ASM1043" s="84" ph="1"/>
      <c r="ASN1043" s="84" ph="1"/>
      <c r="ASO1043" s="84" ph="1"/>
      <c r="ASP1043" s="84" ph="1"/>
      <c r="ASQ1043" s="84" ph="1"/>
      <c r="ASR1043" s="84" ph="1"/>
      <c r="ASS1043" s="84" ph="1"/>
      <c r="AST1043" s="84" ph="1"/>
      <c r="ASU1043" s="84" ph="1"/>
      <c r="ASV1043" s="84" ph="1"/>
      <c r="ASW1043" s="84" ph="1"/>
      <c r="ASX1043" s="84" ph="1"/>
      <c r="ASY1043" s="84" ph="1"/>
      <c r="ASZ1043" s="84" ph="1"/>
      <c r="ATA1043" s="84" ph="1"/>
      <c r="ATB1043" s="84" ph="1"/>
      <c r="ATC1043" s="84" ph="1"/>
      <c r="ATD1043" s="84" ph="1"/>
      <c r="ATE1043" s="84" ph="1"/>
      <c r="ATF1043" s="84" ph="1"/>
      <c r="ATG1043" s="84" ph="1"/>
      <c r="ATH1043" s="84" ph="1"/>
      <c r="ATI1043" s="84" ph="1"/>
      <c r="ATJ1043" s="84" ph="1"/>
      <c r="ATK1043" s="84" ph="1"/>
      <c r="ATL1043" s="84" ph="1"/>
      <c r="ATM1043" s="84" ph="1"/>
      <c r="ATN1043" s="84" ph="1"/>
      <c r="ATO1043" s="84" ph="1"/>
      <c r="ATP1043" s="84" ph="1"/>
      <c r="ATQ1043" s="84" ph="1"/>
      <c r="ATR1043" s="84" ph="1"/>
      <c r="ATS1043" s="84" ph="1"/>
      <c r="ATT1043" s="84" ph="1"/>
      <c r="ATU1043" s="84" ph="1"/>
      <c r="ATV1043" s="84" ph="1"/>
      <c r="ATW1043" s="84" ph="1"/>
      <c r="ATX1043" s="84" ph="1"/>
      <c r="ATY1043" s="84" ph="1"/>
      <c r="ATZ1043" s="84" ph="1"/>
      <c r="AUA1043" s="84" ph="1"/>
      <c r="AUB1043" s="84" ph="1"/>
      <c r="AUC1043" s="84" ph="1"/>
      <c r="AUD1043" s="84" ph="1"/>
      <c r="AUE1043" s="84" ph="1"/>
      <c r="AUF1043" s="84" ph="1"/>
      <c r="AUG1043" s="84" ph="1"/>
      <c r="AUH1043" s="84" ph="1"/>
      <c r="AUI1043" s="84" ph="1"/>
      <c r="AUJ1043" s="84" ph="1"/>
      <c r="AUK1043" s="84" ph="1"/>
      <c r="AUL1043" s="84" ph="1"/>
      <c r="AUM1043" s="84" ph="1"/>
      <c r="AUN1043" s="84" ph="1"/>
      <c r="AUO1043" s="84" ph="1"/>
      <c r="AUP1043" s="84" ph="1"/>
      <c r="AUQ1043" s="84" ph="1"/>
      <c r="AUR1043" s="84" ph="1"/>
      <c r="AUS1043" s="84" ph="1"/>
      <c r="AUT1043" s="84" ph="1"/>
      <c r="AUU1043" s="84" ph="1"/>
      <c r="AUV1043" s="84" ph="1"/>
      <c r="AUW1043" s="84" ph="1"/>
      <c r="AUX1043" s="84" ph="1"/>
      <c r="AUY1043" s="84" ph="1"/>
      <c r="AUZ1043" s="84" ph="1"/>
      <c r="AVA1043" s="84" ph="1"/>
      <c r="AVB1043" s="84" ph="1"/>
      <c r="AVC1043" s="84" ph="1"/>
      <c r="AVD1043" s="84" ph="1"/>
      <c r="AVE1043" s="84" ph="1"/>
      <c r="AVF1043" s="84" ph="1"/>
      <c r="AVG1043" s="84" ph="1"/>
      <c r="AVH1043" s="84" ph="1"/>
      <c r="AVI1043" s="84" ph="1"/>
      <c r="AVJ1043" s="84" ph="1"/>
      <c r="AVK1043" s="84" ph="1"/>
      <c r="AVL1043" s="84" ph="1"/>
      <c r="AVM1043" s="84" ph="1"/>
      <c r="AVN1043" s="84" ph="1"/>
      <c r="AVO1043" s="84" ph="1"/>
      <c r="AVP1043" s="84" ph="1"/>
      <c r="AVQ1043" s="84" ph="1"/>
      <c r="AVR1043" s="84" ph="1"/>
      <c r="AVS1043" s="84" ph="1"/>
      <c r="AVT1043" s="84" ph="1"/>
      <c r="AVU1043" s="84" ph="1"/>
      <c r="AVV1043" s="84" ph="1"/>
      <c r="AVW1043" s="84" ph="1"/>
      <c r="AVX1043" s="84" ph="1"/>
      <c r="AVY1043" s="84" ph="1"/>
      <c r="AVZ1043" s="84" ph="1"/>
      <c r="AWA1043" s="84" ph="1"/>
      <c r="AWB1043" s="84" ph="1"/>
      <c r="AWC1043" s="84" ph="1"/>
      <c r="AWD1043" s="84" ph="1"/>
      <c r="AWE1043" s="84" ph="1"/>
      <c r="AWF1043" s="84" ph="1"/>
      <c r="AWG1043" s="84" ph="1"/>
      <c r="AWH1043" s="84" ph="1"/>
      <c r="AWI1043" s="84" ph="1"/>
      <c r="AWJ1043" s="84" ph="1"/>
      <c r="AWK1043" s="84" ph="1"/>
      <c r="AWL1043" s="84" ph="1"/>
      <c r="AWM1043" s="84" ph="1"/>
      <c r="AWN1043" s="84" ph="1"/>
      <c r="AWO1043" s="84" ph="1"/>
      <c r="AWP1043" s="84" ph="1"/>
      <c r="AWQ1043" s="84" ph="1"/>
      <c r="AWR1043" s="84" ph="1"/>
      <c r="AWS1043" s="84" ph="1"/>
      <c r="AWT1043" s="84" ph="1"/>
      <c r="AWU1043" s="84" ph="1"/>
      <c r="AWV1043" s="84" ph="1"/>
      <c r="AWW1043" s="84" ph="1"/>
      <c r="AWX1043" s="84" ph="1"/>
      <c r="AWY1043" s="84" ph="1"/>
      <c r="AWZ1043" s="84" ph="1"/>
      <c r="AXA1043" s="84" ph="1"/>
      <c r="AXB1043" s="84" ph="1"/>
      <c r="AXC1043" s="84" ph="1"/>
      <c r="AXD1043" s="84" ph="1"/>
      <c r="AXE1043" s="84" ph="1"/>
      <c r="AXF1043" s="84" ph="1"/>
      <c r="AXG1043" s="84" ph="1"/>
      <c r="AXH1043" s="84" ph="1"/>
      <c r="AXI1043" s="84" ph="1"/>
      <c r="AXJ1043" s="84" ph="1"/>
      <c r="AXK1043" s="84" ph="1"/>
      <c r="AXL1043" s="84" ph="1"/>
      <c r="AXM1043" s="84" ph="1"/>
      <c r="AXN1043" s="84" ph="1"/>
      <c r="AXO1043" s="84" ph="1"/>
      <c r="AXP1043" s="84" ph="1"/>
      <c r="AXQ1043" s="84" ph="1"/>
      <c r="AXR1043" s="84" ph="1"/>
      <c r="AXS1043" s="84" ph="1"/>
      <c r="AXT1043" s="84" ph="1"/>
      <c r="AXU1043" s="84" ph="1"/>
      <c r="AXV1043" s="84" ph="1"/>
      <c r="AXW1043" s="84" ph="1"/>
      <c r="AXX1043" s="84" ph="1"/>
      <c r="AXY1043" s="84" ph="1"/>
      <c r="AXZ1043" s="84" ph="1"/>
      <c r="AYA1043" s="84" ph="1"/>
      <c r="AYB1043" s="84" ph="1"/>
      <c r="AYC1043" s="84" ph="1"/>
      <c r="AYD1043" s="84" ph="1"/>
      <c r="AYE1043" s="84" ph="1"/>
      <c r="AYF1043" s="84" ph="1"/>
      <c r="AYG1043" s="84" ph="1"/>
      <c r="AYH1043" s="84" ph="1"/>
      <c r="AYI1043" s="84" ph="1"/>
      <c r="AYJ1043" s="84" ph="1"/>
      <c r="AYK1043" s="84" ph="1"/>
      <c r="AYL1043" s="84" ph="1"/>
      <c r="AYM1043" s="84" ph="1"/>
      <c r="AYN1043" s="84" ph="1"/>
      <c r="AYO1043" s="84" ph="1"/>
      <c r="AYP1043" s="84" ph="1"/>
      <c r="AYQ1043" s="84" ph="1"/>
      <c r="AYR1043" s="84" ph="1"/>
      <c r="AYS1043" s="84" ph="1"/>
      <c r="AYT1043" s="84" ph="1"/>
      <c r="AYU1043" s="84" ph="1"/>
      <c r="AYV1043" s="84" ph="1"/>
      <c r="AYW1043" s="84" ph="1"/>
      <c r="AYX1043" s="84" ph="1"/>
      <c r="AYY1043" s="84" ph="1"/>
      <c r="AYZ1043" s="84" ph="1"/>
      <c r="AZA1043" s="84" ph="1"/>
      <c r="AZB1043" s="84" ph="1"/>
      <c r="AZC1043" s="84" ph="1"/>
      <c r="AZD1043" s="84" ph="1"/>
      <c r="AZE1043" s="84" ph="1"/>
      <c r="AZF1043" s="84" ph="1"/>
      <c r="AZG1043" s="84" ph="1"/>
      <c r="AZH1043" s="84" ph="1"/>
      <c r="AZI1043" s="84" ph="1"/>
      <c r="AZJ1043" s="84" ph="1"/>
      <c r="AZK1043" s="84" ph="1"/>
      <c r="AZL1043" s="84" ph="1"/>
      <c r="AZM1043" s="84" ph="1"/>
      <c r="AZN1043" s="84" ph="1"/>
      <c r="AZO1043" s="84" ph="1"/>
      <c r="AZP1043" s="84" ph="1"/>
      <c r="AZQ1043" s="84" ph="1"/>
      <c r="AZR1043" s="84" ph="1"/>
      <c r="AZS1043" s="84" ph="1"/>
      <c r="AZT1043" s="84" ph="1"/>
      <c r="AZU1043" s="84" ph="1"/>
      <c r="AZV1043" s="84" ph="1"/>
      <c r="AZW1043" s="84" ph="1"/>
      <c r="AZX1043" s="84" ph="1"/>
      <c r="AZY1043" s="84" ph="1"/>
      <c r="AZZ1043" s="84" ph="1"/>
      <c r="BAA1043" s="84" ph="1"/>
      <c r="BAB1043" s="84" ph="1"/>
      <c r="BAC1043" s="84" ph="1"/>
      <c r="BAD1043" s="84" ph="1"/>
      <c r="BAE1043" s="84" ph="1"/>
      <c r="BAF1043" s="84" ph="1"/>
      <c r="BAG1043" s="84" ph="1"/>
      <c r="BAH1043" s="84" ph="1"/>
      <c r="BAI1043" s="84" ph="1"/>
      <c r="BAJ1043" s="84" ph="1"/>
      <c r="BAK1043" s="84" ph="1"/>
      <c r="BAL1043" s="84" ph="1"/>
      <c r="BAM1043" s="84" ph="1"/>
      <c r="BAN1043" s="84" ph="1"/>
      <c r="BAO1043" s="84" ph="1"/>
      <c r="BAP1043" s="84" ph="1"/>
      <c r="BAQ1043" s="84" ph="1"/>
      <c r="BAR1043" s="84" ph="1"/>
      <c r="BAS1043" s="84" ph="1"/>
      <c r="BAT1043" s="84" ph="1"/>
      <c r="BAU1043" s="84" ph="1"/>
      <c r="BAV1043" s="84" ph="1"/>
      <c r="BAW1043" s="84" ph="1"/>
      <c r="BAX1043" s="84" ph="1"/>
      <c r="BAY1043" s="84" ph="1"/>
      <c r="BAZ1043" s="84" ph="1"/>
      <c r="BBA1043" s="84" ph="1"/>
      <c r="BBB1043" s="84" ph="1"/>
      <c r="BBC1043" s="84" ph="1"/>
      <c r="BBD1043" s="84" ph="1"/>
      <c r="BBE1043" s="84" ph="1"/>
      <c r="BBF1043" s="84" ph="1"/>
      <c r="BBG1043" s="84" ph="1"/>
      <c r="BBH1043" s="84" ph="1"/>
      <c r="BBI1043" s="84" ph="1"/>
      <c r="BBJ1043" s="84" ph="1"/>
      <c r="BBK1043" s="84" ph="1"/>
      <c r="BBL1043" s="84" ph="1"/>
      <c r="BBM1043" s="84" ph="1"/>
      <c r="BBN1043" s="84" ph="1"/>
      <c r="BBO1043" s="84" ph="1"/>
      <c r="BBP1043" s="84" ph="1"/>
      <c r="BBQ1043" s="84" ph="1"/>
      <c r="BBR1043" s="84" ph="1"/>
      <c r="BBS1043" s="84" ph="1"/>
      <c r="BBT1043" s="84" ph="1"/>
      <c r="BBU1043" s="84" ph="1"/>
      <c r="BBV1043" s="84" ph="1"/>
      <c r="BBW1043" s="84" ph="1"/>
      <c r="BBX1043" s="84" ph="1"/>
      <c r="BBY1043" s="84" ph="1"/>
      <c r="BBZ1043" s="84" ph="1"/>
      <c r="BCA1043" s="84" ph="1"/>
      <c r="BCB1043" s="84" ph="1"/>
      <c r="BCC1043" s="84" ph="1"/>
      <c r="BCD1043" s="84" ph="1"/>
      <c r="BCE1043" s="84" ph="1"/>
      <c r="BCF1043" s="84" ph="1"/>
      <c r="BCG1043" s="84" ph="1"/>
      <c r="BCH1043" s="84" ph="1"/>
      <c r="BCI1043" s="84" ph="1"/>
      <c r="BCJ1043" s="84" ph="1"/>
      <c r="BCK1043" s="84" ph="1"/>
      <c r="BCL1043" s="84" ph="1"/>
      <c r="BCM1043" s="84" ph="1"/>
      <c r="BCN1043" s="84" ph="1"/>
      <c r="BCO1043" s="84" ph="1"/>
      <c r="BCP1043" s="84" ph="1"/>
      <c r="BCQ1043" s="84" ph="1"/>
      <c r="BCR1043" s="84" ph="1"/>
      <c r="BCS1043" s="84" ph="1"/>
      <c r="BCT1043" s="84" ph="1"/>
      <c r="BCU1043" s="84" ph="1"/>
      <c r="BCV1043" s="84" ph="1"/>
      <c r="BCW1043" s="84" ph="1"/>
      <c r="BCX1043" s="84" ph="1"/>
      <c r="BCY1043" s="84" ph="1"/>
      <c r="BCZ1043" s="84" ph="1"/>
      <c r="BDA1043" s="84" ph="1"/>
      <c r="BDB1043" s="84" ph="1"/>
      <c r="BDC1043" s="84" ph="1"/>
      <c r="BDD1043" s="84" ph="1"/>
      <c r="BDE1043" s="84" ph="1"/>
      <c r="BDF1043" s="84" ph="1"/>
      <c r="BDG1043" s="84" ph="1"/>
      <c r="BDH1043" s="84" ph="1"/>
      <c r="BDI1043" s="84" ph="1"/>
      <c r="BDJ1043" s="84" ph="1"/>
      <c r="BDK1043" s="84" ph="1"/>
      <c r="BDL1043" s="84" ph="1"/>
      <c r="BDM1043" s="84" ph="1"/>
      <c r="BDN1043" s="84" ph="1"/>
      <c r="BDO1043" s="84" ph="1"/>
      <c r="BDP1043" s="84" ph="1"/>
      <c r="BDQ1043" s="84" ph="1"/>
      <c r="BDR1043" s="84" ph="1"/>
      <c r="BDS1043" s="84" ph="1"/>
      <c r="BDT1043" s="84" ph="1"/>
      <c r="BDU1043" s="84" ph="1"/>
      <c r="BDV1043" s="84" ph="1"/>
      <c r="BDW1043" s="84" ph="1"/>
      <c r="BDX1043" s="84" ph="1"/>
      <c r="BDY1043" s="84" ph="1"/>
      <c r="BDZ1043" s="84" ph="1"/>
      <c r="BEA1043" s="84" ph="1"/>
      <c r="BEB1043" s="84" ph="1"/>
      <c r="BEC1043" s="84" ph="1"/>
      <c r="BED1043" s="84" ph="1"/>
      <c r="BEE1043" s="84" ph="1"/>
      <c r="BEF1043" s="84" ph="1"/>
      <c r="BEG1043" s="84" ph="1"/>
      <c r="BEH1043" s="84" ph="1"/>
      <c r="BEI1043" s="84" ph="1"/>
      <c r="BEJ1043" s="84" ph="1"/>
      <c r="BEK1043" s="84" ph="1"/>
      <c r="BEL1043" s="84" ph="1"/>
      <c r="BEM1043" s="84" ph="1"/>
      <c r="BEN1043" s="84" ph="1"/>
      <c r="BEO1043" s="84" ph="1"/>
      <c r="BEP1043" s="84" ph="1"/>
      <c r="BEQ1043" s="84" ph="1"/>
      <c r="BER1043" s="84" ph="1"/>
      <c r="BES1043" s="84" ph="1"/>
      <c r="BET1043" s="84" ph="1"/>
      <c r="BEU1043" s="84" ph="1"/>
      <c r="BEV1043" s="84" ph="1"/>
      <c r="BEW1043" s="84" ph="1"/>
      <c r="BEX1043" s="84" ph="1"/>
      <c r="BEY1043" s="84" ph="1"/>
      <c r="BEZ1043" s="84" ph="1"/>
      <c r="BFA1043" s="84" ph="1"/>
      <c r="BFB1043" s="84" ph="1"/>
      <c r="BFC1043" s="84" ph="1"/>
      <c r="BFD1043" s="84" ph="1"/>
      <c r="BFE1043" s="84" ph="1"/>
      <c r="BFF1043" s="84" ph="1"/>
      <c r="BFG1043" s="84" ph="1"/>
      <c r="BFH1043" s="84" ph="1"/>
      <c r="BFI1043" s="84" ph="1"/>
      <c r="BFJ1043" s="84" ph="1"/>
      <c r="BFK1043" s="84" ph="1"/>
      <c r="BFL1043" s="84" ph="1"/>
      <c r="BFM1043" s="84" ph="1"/>
      <c r="BFN1043" s="84" ph="1"/>
      <c r="BFO1043" s="84" ph="1"/>
      <c r="BFP1043" s="84" ph="1"/>
      <c r="BFQ1043" s="84" ph="1"/>
      <c r="BFR1043" s="84" ph="1"/>
      <c r="BFS1043" s="84" ph="1"/>
      <c r="BFT1043" s="84" ph="1"/>
      <c r="BFU1043" s="84" ph="1"/>
      <c r="BFV1043" s="84" ph="1"/>
      <c r="BFW1043" s="84" ph="1"/>
      <c r="BFX1043" s="84" ph="1"/>
      <c r="BFY1043" s="84" ph="1"/>
      <c r="BFZ1043" s="84" ph="1"/>
      <c r="BGA1043" s="84" ph="1"/>
      <c r="BGB1043" s="84" ph="1"/>
      <c r="BGC1043" s="84" ph="1"/>
      <c r="BGD1043" s="84" ph="1"/>
      <c r="BGE1043" s="84" ph="1"/>
      <c r="BGF1043" s="84" ph="1"/>
      <c r="BGG1043" s="84" ph="1"/>
      <c r="BGH1043" s="84" ph="1"/>
      <c r="BGI1043" s="84" ph="1"/>
      <c r="BGJ1043" s="84" ph="1"/>
      <c r="BGK1043" s="84" ph="1"/>
      <c r="BGL1043" s="84" ph="1"/>
      <c r="BGM1043" s="84" ph="1"/>
      <c r="BGN1043" s="84" ph="1"/>
      <c r="BGO1043" s="84" ph="1"/>
      <c r="BGP1043" s="84" ph="1"/>
      <c r="BGQ1043" s="84" ph="1"/>
      <c r="BGR1043" s="84" ph="1"/>
      <c r="BGS1043" s="84" ph="1"/>
      <c r="BGT1043" s="84" ph="1"/>
      <c r="BGU1043" s="84" ph="1"/>
      <c r="BGV1043" s="84" ph="1"/>
      <c r="BGW1043" s="84" ph="1"/>
      <c r="BGX1043" s="84" ph="1"/>
      <c r="BGY1043" s="84" ph="1"/>
      <c r="BGZ1043" s="84" ph="1"/>
      <c r="BHA1043" s="84" ph="1"/>
      <c r="BHB1043" s="84" ph="1"/>
      <c r="BHC1043" s="84" ph="1"/>
      <c r="BHD1043" s="84" ph="1"/>
      <c r="BHE1043" s="84" ph="1"/>
      <c r="BHF1043" s="84" ph="1"/>
      <c r="BHG1043" s="84" ph="1"/>
      <c r="BHH1043" s="84" ph="1"/>
      <c r="BHI1043" s="84" ph="1"/>
      <c r="BHJ1043" s="84" ph="1"/>
      <c r="BHK1043" s="84" ph="1"/>
      <c r="BHL1043" s="84" ph="1"/>
      <c r="BHM1043" s="84" ph="1"/>
      <c r="BHN1043" s="84" ph="1"/>
      <c r="BHO1043" s="84" ph="1"/>
      <c r="BHP1043" s="84" ph="1"/>
      <c r="BHQ1043" s="84" ph="1"/>
      <c r="BHR1043" s="84" ph="1"/>
      <c r="BHS1043" s="84" ph="1"/>
      <c r="BHT1043" s="84" ph="1"/>
      <c r="BHU1043" s="84" ph="1"/>
      <c r="BHV1043" s="84" ph="1"/>
      <c r="BHW1043" s="84" ph="1"/>
      <c r="BHX1043" s="84" ph="1"/>
      <c r="BHY1043" s="84" ph="1"/>
      <c r="BHZ1043" s="84" ph="1"/>
      <c r="BIA1043" s="84" ph="1"/>
      <c r="BIB1043" s="84" ph="1"/>
      <c r="BIC1043" s="84" ph="1"/>
      <c r="BID1043" s="84" ph="1"/>
      <c r="BIE1043" s="84" ph="1"/>
      <c r="BIF1043" s="84" ph="1"/>
      <c r="BIG1043" s="84" ph="1"/>
      <c r="BIH1043" s="84" ph="1"/>
      <c r="BII1043" s="84" ph="1"/>
      <c r="BIJ1043" s="84" ph="1"/>
      <c r="BIK1043" s="84" ph="1"/>
      <c r="BIL1043" s="84" ph="1"/>
      <c r="BIM1043" s="84" ph="1"/>
      <c r="BIN1043" s="84" ph="1"/>
      <c r="BIO1043" s="84" ph="1"/>
      <c r="BIP1043" s="84" ph="1"/>
      <c r="BIQ1043" s="84" ph="1"/>
      <c r="BIR1043" s="84" ph="1"/>
      <c r="BIS1043" s="84" ph="1"/>
      <c r="BIT1043" s="84" ph="1"/>
      <c r="BIU1043" s="84" ph="1"/>
      <c r="BIV1043" s="84" ph="1"/>
      <c r="BIW1043" s="84" ph="1"/>
      <c r="BIX1043" s="84" ph="1"/>
      <c r="BIY1043" s="84" ph="1"/>
      <c r="BIZ1043" s="84" ph="1"/>
      <c r="BJA1043" s="84" ph="1"/>
      <c r="BJB1043" s="84" ph="1"/>
      <c r="BJC1043" s="84" ph="1"/>
      <c r="BJD1043" s="84" ph="1"/>
      <c r="BJE1043" s="84" ph="1"/>
      <c r="BJF1043" s="84" ph="1"/>
      <c r="BJG1043" s="84" ph="1"/>
      <c r="BJH1043" s="84" ph="1"/>
      <c r="BJI1043" s="84" ph="1"/>
      <c r="BJJ1043" s="84" ph="1"/>
      <c r="BJK1043" s="84" ph="1"/>
      <c r="BJL1043" s="84" ph="1"/>
      <c r="BJM1043" s="84" ph="1"/>
      <c r="BJN1043" s="84" ph="1"/>
      <c r="BJO1043" s="84" ph="1"/>
      <c r="BJP1043" s="84" ph="1"/>
      <c r="BJQ1043" s="84" ph="1"/>
      <c r="BJR1043" s="84" ph="1"/>
      <c r="BJS1043" s="84" ph="1"/>
      <c r="BJT1043" s="84" ph="1"/>
      <c r="BJU1043" s="84" ph="1"/>
      <c r="BJV1043" s="84" ph="1"/>
      <c r="BJW1043" s="84" ph="1"/>
      <c r="BJX1043" s="84" ph="1"/>
      <c r="BJY1043" s="84" ph="1"/>
      <c r="BJZ1043" s="84" ph="1"/>
      <c r="BKA1043" s="84" ph="1"/>
      <c r="BKB1043" s="84" ph="1"/>
      <c r="BKC1043" s="84" ph="1"/>
      <c r="BKD1043" s="84" ph="1"/>
      <c r="BKE1043" s="84" ph="1"/>
      <c r="BKF1043" s="84" ph="1"/>
      <c r="BKG1043" s="84" ph="1"/>
      <c r="BKH1043" s="84" ph="1"/>
      <c r="BKI1043" s="84" ph="1"/>
      <c r="BKJ1043" s="84" ph="1"/>
      <c r="BKK1043" s="84" ph="1"/>
      <c r="BKL1043" s="84" ph="1"/>
      <c r="BKM1043" s="84" ph="1"/>
      <c r="BKN1043" s="84" ph="1"/>
      <c r="BKO1043" s="84" ph="1"/>
      <c r="BKP1043" s="84" ph="1"/>
      <c r="BKQ1043" s="84" ph="1"/>
      <c r="BKR1043" s="84" ph="1"/>
      <c r="BKS1043" s="84" ph="1"/>
      <c r="BKT1043" s="84" ph="1"/>
      <c r="BKU1043" s="84" ph="1"/>
      <c r="BKV1043" s="84" ph="1"/>
      <c r="BKW1043" s="84" ph="1"/>
      <c r="BKX1043" s="84" ph="1"/>
      <c r="BKY1043" s="84" ph="1"/>
      <c r="BKZ1043" s="84" ph="1"/>
      <c r="BLA1043" s="84" ph="1"/>
      <c r="BLB1043" s="84" ph="1"/>
      <c r="BLC1043" s="84" ph="1"/>
      <c r="BLD1043" s="84" ph="1"/>
      <c r="BLE1043" s="84" ph="1"/>
      <c r="BLF1043" s="84" ph="1"/>
      <c r="BLG1043" s="84" ph="1"/>
      <c r="BLH1043" s="84" ph="1"/>
      <c r="BLI1043" s="84" ph="1"/>
      <c r="BLJ1043" s="84" ph="1"/>
      <c r="BLK1043" s="84" ph="1"/>
      <c r="BLL1043" s="84" ph="1"/>
      <c r="BLM1043" s="84" ph="1"/>
      <c r="BLN1043" s="84" ph="1"/>
      <c r="BLO1043" s="84" ph="1"/>
      <c r="BLP1043" s="84" ph="1"/>
      <c r="BLQ1043" s="84" ph="1"/>
      <c r="BLR1043" s="84" ph="1"/>
      <c r="BLS1043" s="84" ph="1"/>
      <c r="BLT1043" s="84" ph="1"/>
      <c r="BLU1043" s="84" ph="1"/>
      <c r="BLV1043" s="84" ph="1"/>
      <c r="BLW1043" s="84" ph="1"/>
      <c r="BLX1043" s="84" ph="1"/>
      <c r="BLY1043" s="84" ph="1"/>
      <c r="BLZ1043" s="84" ph="1"/>
      <c r="BMA1043" s="84" ph="1"/>
      <c r="BMB1043" s="84" ph="1"/>
      <c r="BMC1043" s="84" ph="1"/>
      <c r="BMD1043" s="84" ph="1"/>
      <c r="BME1043" s="84" ph="1"/>
      <c r="BMF1043" s="84" ph="1"/>
      <c r="BMG1043" s="84" ph="1"/>
      <c r="BMH1043" s="84" ph="1"/>
      <c r="BMI1043" s="84" ph="1"/>
      <c r="BMJ1043" s="84" ph="1"/>
      <c r="BMK1043" s="84" ph="1"/>
      <c r="BML1043" s="84" ph="1"/>
      <c r="BMM1043" s="84" ph="1"/>
      <c r="BMN1043" s="84" ph="1"/>
      <c r="BMO1043" s="84" ph="1"/>
      <c r="BMP1043" s="84" ph="1"/>
      <c r="BMQ1043" s="84" ph="1"/>
      <c r="BMR1043" s="84" ph="1"/>
      <c r="BMS1043" s="84" ph="1"/>
      <c r="BMT1043" s="84" ph="1"/>
      <c r="BMU1043" s="84" ph="1"/>
      <c r="BMV1043" s="84" ph="1"/>
      <c r="BMW1043" s="84" ph="1"/>
      <c r="BMX1043" s="84" ph="1"/>
      <c r="BMY1043" s="84" ph="1"/>
      <c r="BMZ1043" s="84" ph="1"/>
      <c r="BNA1043" s="84" ph="1"/>
      <c r="BNB1043" s="84" ph="1"/>
      <c r="BNC1043" s="84" ph="1"/>
      <c r="BND1043" s="84" ph="1"/>
      <c r="BNE1043" s="84" ph="1"/>
      <c r="BNF1043" s="84" ph="1"/>
      <c r="BNG1043" s="84" ph="1"/>
      <c r="BNH1043" s="84" ph="1"/>
      <c r="BNI1043" s="84" ph="1"/>
      <c r="BNJ1043" s="84" ph="1"/>
      <c r="BNK1043" s="84" ph="1"/>
      <c r="BNL1043" s="84" ph="1"/>
      <c r="BNM1043" s="84" ph="1"/>
      <c r="BNN1043" s="84" ph="1"/>
      <c r="BNO1043" s="84" ph="1"/>
      <c r="BNP1043" s="84" ph="1"/>
      <c r="BNQ1043" s="84" ph="1"/>
      <c r="BNR1043" s="84" ph="1"/>
      <c r="BNS1043" s="84" ph="1"/>
      <c r="BNT1043" s="84" ph="1"/>
      <c r="BNU1043" s="84" ph="1"/>
      <c r="BNV1043" s="84" ph="1"/>
      <c r="BNW1043" s="84" ph="1"/>
      <c r="BNX1043" s="84" ph="1"/>
      <c r="BNY1043" s="84" ph="1"/>
      <c r="BNZ1043" s="84" ph="1"/>
      <c r="BOA1043" s="84" ph="1"/>
      <c r="BOB1043" s="84" ph="1"/>
      <c r="BOC1043" s="84" ph="1"/>
      <c r="BOD1043" s="84" ph="1"/>
      <c r="BOE1043" s="84" ph="1"/>
      <c r="BOF1043" s="84" ph="1"/>
      <c r="BOG1043" s="84" ph="1"/>
      <c r="BOH1043" s="84" ph="1"/>
      <c r="BOI1043" s="84" ph="1"/>
      <c r="BOJ1043" s="84" ph="1"/>
      <c r="BOK1043" s="84" ph="1"/>
      <c r="BOL1043" s="84" ph="1"/>
      <c r="BOM1043" s="84" ph="1"/>
      <c r="BON1043" s="84" ph="1"/>
      <c r="BOO1043" s="84" ph="1"/>
      <c r="BOP1043" s="84" ph="1"/>
      <c r="BOQ1043" s="84" ph="1"/>
      <c r="BOR1043" s="84" ph="1"/>
      <c r="BOS1043" s="84" ph="1"/>
      <c r="BOT1043" s="84" ph="1"/>
      <c r="BOU1043" s="84" ph="1"/>
      <c r="BOV1043" s="84" ph="1"/>
      <c r="BOW1043" s="84" ph="1"/>
      <c r="BOX1043" s="84" ph="1"/>
      <c r="BOY1043" s="84" ph="1"/>
      <c r="BOZ1043" s="84" ph="1"/>
      <c r="BPA1043" s="84" ph="1"/>
      <c r="BPB1043" s="84" ph="1"/>
      <c r="BPC1043" s="84" ph="1"/>
      <c r="BPD1043" s="84" ph="1"/>
      <c r="BPE1043" s="84" ph="1"/>
      <c r="BPF1043" s="84" ph="1"/>
      <c r="BPG1043" s="84" ph="1"/>
      <c r="BPH1043" s="84" ph="1"/>
      <c r="BPI1043" s="84" ph="1"/>
      <c r="BPJ1043" s="84" ph="1"/>
      <c r="BPK1043" s="84" ph="1"/>
      <c r="BPL1043" s="84" ph="1"/>
      <c r="BPM1043" s="84" ph="1"/>
      <c r="BPN1043" s="84" ph="1"/>
      <c r="BPO1043" s="84" ph="1"/>
      <c r="BPP1043" s="84" ph="1"/>
      <c r="BPQ1043" s="84" ph="1"/>
      <c r="BPR1043" s="84" ph="1"/>
      <c r="BPS1043" s="84" ph="1"/>
      <c r="BPT1043" s="84" ph="1"/>
      <c r="BPU1043" s="84" ph="1"/>
      <c r="BPV1043" s="84" ph="1"/>
      <c r="BPW1043" s="84" ph="1"/>
    </row>
    <row r="1044" spans="10:1791" ht="24.75">
      <c r="J1044" s="220" ph="1"/>
      <c r="P1044" s="2" ph="1"/>
      <c r="Q1044" s="340" ph="1"/>
      <c r="R1044" s="340" ph="1"/>
      <c r="S1044" s="19" ph="1"/>
      <c r="T1044" s="2" ph="1"/>
      <c r="U1044" s="2" ph="1"/>
      <c r="V1044" s="2" ph="1"/>
      <c r="W1044" s="2" ph="1"/>
      <c r="X1044" s="2" ph="1"/>
      <c r="Y1044" s="2" ph="1"/>
      <c r="Z1044" s="2" ph="1"/>
      <c r="AA1044" s="2" ph="1"/>
      <c r="AB1044" s="2" ph="1"/>
      <c r="AC1044" s="2" ph="1"/>
      <c r="AD1044" s="2" ph="1"/>
      <c r="AE1044" s="2" ph="1"/>
      <c r="AF1044" s="84" ph="1"/>
      <c r="AG1044" s="84" ph="1"/>
      <c r="AH1044" s="84" ph="1"/>
      <c r="AI1044" s="84" ph="1"/>
      <c r="AJ1044" s="84" ph="1"/>
      <c r="AK1044" s="84" ph="1"/>
      <c r="AL1044" s="84" ph="1"/>
      <c r="AM1044" s="84" ph="1"/>
      <c r="AN1044" s="84" ph="1"/>
      <c r="AO1044" s="84" ph="1"/>
      <c r="AP1044" s="84" ph="1"/>
      <c r="AQ1044" s="84" ph="1"/>
      <c r="AR1044" s="84" ph="1"/>
      <c r="AS1044" s="84" ph="1"/>
      <c r="AT1044" s="84" ph="1"/>
      <c r="AU1044" s="84" ph="1"/>
      <c r="AV1044" s="84" ph="1"/>
      <c r="AW1044" s="84" ph="1"/>
      <c r="AX1044" s="84" ph="1"/>
      <c r="AY1044" s="84" ph="1"/>
      <c r="AZ1044" s="84" ph="1"/>
      <c r="BA1044" s="84" ph="1"/>
      <c r="BB1044" s="84" ph="1"/>
      <c r="BC1044" s="84" ph="1"/>
      <c r="BD1044" s="84" ph="1"/>
      <c r="BE1044" s="84" ph="1"/>
      <c r="BF1044" s="84" ph="1"/>
      <c r="BG1044" s="84" ph="1"/>
      <c r="BH1044" s="84" ph="1"/>
      <c r="BI1044" s="84" ph="1"/>
      <c r="BJ1044" s="84" ph="1"/>
      <c r="BK1044" s="84" ph="1"/>
      <c r="BL1044" s="84" ph="1"/>
      <c r="BM1044" s="84" ph="1"/>
      <c r="BN1044" s="84" ph="1"/>
      <c r="BO1044" s="84" ph="1"/>
      <c r="BP1044" s="84" ph="1"/>
      <c r="BQ1044" s="84" ph="1"/>
      <c r="BR1044" s="84" ph="1"/>
      <c r="BS1044" s="84" ph="1"/>
      <c r="BT1044" s="84" ph="1"/>
      <c r="BU1044" s="84" ph="1"/>
      <c r="BV1044" s="84" ph="1"/>
      <c r="BW1044" s="84" ph="1"/>
      <c r="BX1044" s="84" ph="1"/>
      <c r="BY1044" s="84" ph="1"/>
      <c r="BZ1044" s="84" ph="1"/>
      <c r="CA1044" s="84" ph="1"/>
      <c r="CB1044" s="84" ph="1"/>
      <c r="CC1044" s="84" ph="1"/>
      <c r="CD1044" s="84" ph="1"/>
      <c r="CE1044" s="84" ph="1"/>
      <c r="CF1044" s="84" ph="1"/>
      <c r="CG1044" s="84" ph="1"/>
      <c r="CH1044" s="84" ph="1"/>
      <c r="CI1044" s="84" ph="1"/>
      <c r="CJ1044" s="84" ph="1"/>
      <c r="CK1044" s="84" ph="1"/>
      <c r="CL1044" s="84" ph="1"/>
      <c r="CM1044" s="84" ph="1"/>
      <c r="CN1044" s="84" ph="1"/>
      <c r="CO1044" s="84" ph="1"/>
      <c r="CP1044" s="84" ph="1"/>
      <c r="CQ1044" s="84" ph="1"/>
      <c r="CR1044" s="84" ph="1"/>
      <c r="CS1044" s="84" ph="1"/>
      <c r="CT1044" s="84" ph="1"/>
      <c r="CU1044" s="84" ph="1"/>
      <c r="CV1044" s="84" ph="1"/>
      <c r="CW1044" s="84" ph="1"/>
      <c r="CX1044" s="84" ph="1"/>
      <c r="CY1044" s="84" ph="1"/>
      <c r="CZ1044" s="84" ph="1"/>
      <c r="DA1044" s="84" ph="1"/>
      <c r="DB1044" s="84" ph="1"/>
      <c r="DC1044" s="84" ph="1"/>
      <c r="DD1044" s="84" ph="1"/>
      <c r="DE1044" s="84" ph="1"/>
      <c r="DF1044" s="84" ph="1"/>
      <c r="DG1044" s="84" ph="1"/>
      <c r="DH1044" s="84" ph="1"/>
      <c r="DI1044" s="84" ph="1"/>
      <c r="DJ1044" s="84" ph="1"/>
      <c r="DK1044" s="84" ph="1"/>
      <c r="DL1044" s="84" ph="1"/>
      <c r="DM1044" s="84" ph="1"/>
      <c r="DN1044" s="84" ph="1"/>
      <c r="DO1044" s="84" ph="1"/>
      <c r="DP1044" s="84" ph="1"/>
      <c r="DQ1044" s="84" ph="1"/>
      <c r="DR1044" s="84" ph="1"/>
      <c r="DS1044" s="84" ph="1"/>
      <c r="DT1044" s="84" ph="1"/>
      <c r="DU1044" s="84" ph="1"/>
      <c r="DV1044" s="84" ph="1"/>
      <c r="DW1044" s="84" ph="1"/>
      <c r="DX1044" s="84" ph="1"/>
      <c r="DY1044" s="84" ph="1"/>
      <c r="DZ1044" s="84" ph="1"/>
      <c r="EA1044" s="84" ph="1"/>
      <c r="EB1044" s="84" ph="1"/>
      <c r="EC1044" s="84" ph="1"/>
      <c r="ED1044" s="84" ph="1"/>
      <c r="EE1044" s="84" ph="1"/>
      <c r="EF1044" s="84" ph="1"/>
      <c r="EG1044" s="84" ph="1"/>
      <c r="EH1044" s="84" ph="1"/>
      <c r="EI1044" s="84" ph="1"/>
      <c r="EJ1044" s="84" ph="1"/>
      <c r="EK1044" s="84" ph="1"/>
      <c r="EL1044" s="84" ph="1"/>
      <c r="EM1044" s="84" ph="1"/>
      <c r="EN1044" s="84" ph="1"/>
      <c r="EO1044" s="84" ph="1"/>
      <c r="EP1044" s="84" ph="1"/>
      <c r="EQ1044" s="84" ph="1"/>
      <c r="ER1044" s="84" ph="1"/>
      <c r="ES1044" s="84" ph="1"/>
      <c r="ET1044" s="84" ph="1"/>
      <c r="EU1044" s="84" ph="1"/>
      <c r="EV1044" s="84" ph="1"/>
      <c r="EW1044" s="84" ph="1"/>
      <c r="EX1044" s="84" ph="1"/>
      <c r="EY1044" s="84" ph="1"/>
      <c r="EZ1044" s="84" ph="1"/>
      <c r="FA1044" s="84" ph="1"/>
      <c r="FB1044" s="84" ph="1"/>
      <c r="FC1044" s="84" ph="1"/>
      <c r="FD1044" s="84" ph="1"/>
      <c r="FE1044" s="84" ph="1"/>
      <c r="FF1044" s="84" ph="1"/>
      <c r="FG1044" s="84" ph="1"/>
      <c r="FH1044" s="84" ph="1"/>
      <c r="FI1044" s="84" ph="1"/>
      <c r="FJ1044" s="84" ph="1"/>
      <c r="FK1044" s="84" ph="1"/>
      <c r="FL1044" s="84" ph="1"/>
      <c r="FM1044" s="84" ph="1"/>
      <c r="FN1044" s="84" ph="1"/>
      <c r="FO1044" s="84" ph="1"/>
      <c r="FP1044" s="84" ph="1"/>
      <c r="FQ1044" s="84" ph="1"/>
      <c r="FR1044" s="84" ph="1"/>
      <c r="FS1044" s="84" ph="1"/>
      <c r="FT1044" s="84" ph="1"/>
      <c r="FU1044" s="84" ph="1"/>
      <c r="FV1044" s="84" ph="1"/>
      <c r="FW1044" s="84" ph="1"/>
      <c r="FX1044" s="84" ph="1"/>
      <c r="FY1044" s="84" ph="1"/>
      <c r="FZ1044" s="84" ph="1"/>
      <c r="GA1044" s="84" ph="1"/>
      <c r="GB1044" s="84" ph="1"/>
      <c r="GC1044" s="84" ph="1"/>
      <c r="GD1044" s="84" ph="1"/>
      <c r="GE1044" s="84" ph="1"/>
      <c r="GF1044" s="84" ph="1"/>
      <c r="GG1044" s="84" ph="1"/>
      <c r="GH1044" s="84" ph="1"/>
      <c r="GI1044" s="84" ph="1"/>
      <c r="GJ1044" s="84" ph="1"/>
      <c r="GK1044" s="84" ph="1"/>
      <c r="GL1044" s="84" ph="1"/>
      <c r="GM1044" s="84" ph="1"/>
      <c r="GN1044" s="84" ph="1"/>
      <c r="GO1044" s="84" ph="1"/>
      <c r="GP1044" s="84" ph="1"/>
      <c r="GQ1044" s="84" ph="1"/>
      <c r="GR1044" s="84" ph="1"/>
      <c r="GS1044" s="84" ph="1"/>
      <c r="GT1044" s="84" ph="1"/>
      <c r="GU1044" s="84" ph="1"/>
      <c r="GV1044" s="84" ph="1"/>
      <c r="GW1044" s="84" ph="1"/>
      <c r="GX1044" s="84" ph="1"/>
      <c r="GY1044" s="84" ph="1"/>
      <c r="GZ1044" s="84" ph="1"/>
      <c r="HA1044" s="84" ph="1"/>
      <c r="HB1044" s="84" ph="1"/>
      <c r="HC1044" s="84" ph="1"/>
      <c r="HD1044" s="84" ph="1"/>
      <c r="HE1044" s="84" ph="1"/>
      <c r="HF1044" s="84" ph="1"/>
      <c r="HG1044" s="84" ph="1"/>
      <c r="HH1044" s="84" ph="1"/>
      <c r="HI1044" s="84" ph="1"/>
      <c r="HJ1044" s="84" ph="1"/>
      <c r="HK1044" s="84" ph="1"/>
      <c r="HL1044" s="84" ph="1"/>
      <c r="HM1044" s="84" ph="1"/>
      <c r="HN1044" s="84" ph="1"/>
      <c r="HO1044" s="84" ph="1"/>
      <c r="HP1044" s="84" ph="1"/>
      <c r="HQ1044" s="84" ph="1"/>
      <c r="HR1044" s="84" ph="1"/>
      <c r="HS1044" s="84" ph="1"/>
      <c r="HT1044" s="84" ph="1"/>
      <c r="HU1044" s="84" ph="1"/>
      <c r="HV1044" s="84" ph="1"/>
      <c r="HW1044" s="84" ph="1"/>
      <c r="HX1044" s="84" ph="1"/>
      <c r="HY1044" s="84" ph="1"/>
      <c r="HZ1044" s="84" ph="1"/>
      <c r="IA1044" s="84" ph="1"/>
      <c r="IB1044" s="84" ph="1"/>
      <c r="IC1044" s="84" ph="1"/>
      <c r="ID1044" s="84" ph="1"/>
      <c r="IE1044" s="84" ph="1"/>
      <c r="IF1044" s="84" ph="1"/>
      <c r="IG1044" s="84" ph="1"/>
      <c r="IH1044" s="84" ph="1"/>
      <c r="II1044" s="84" ph="1"/>
      <c r="IJ1044" s="84" ph="1"/>
      <c r="IK1044" s="84" ph="1"/>
      <c r="IL1044" s="84" ph="1"/>
      <c r="IM1044" s="84" ph="1"/>
      <c r="IN1044" s="84" ph="1"/>
      <c r="IO1044" s="84" ph="1"/>
      <c r="IP1044" s="84" ph="1"/>
      <c r="IQ1044" s="84" ph="1"/>
      <c r="IR1044" s="84" ph="1"/>
      <c r="IS1044" s="84" ph="1"/>
      <c r="IT1044" s="84" ph="1"/>
      <c r="IU1044" s="84" ph="1"/>
      <c r="IV1044" s="84" ph="1"/>
      <c r="IW1044" s="84" ph="1"/>
      <c r="IX1044" s="84" ph="1"/>
      <c r="IY1044" s="84" ph="1"/>
      <c r="IZ1044" s="84" ph="1"/>
      <c r="JA1044" s="84" ph="1"/>
      <c r="JB1044" s="84" ph="1"/>
      <c r="JC1044" s="84" ph="1"/>
      <c r="JD1044" s="84" ph="1"/>
      <c r="JE1044" s="84" ph="1"/>
      <c r="JF1044" s="84" ph="1"/>
      <c r="JG1044" s="84" ph="1"/>
      <c r="JH1044" s="84" ph="1"/>
      <c r="JI1044" s="84" ph="1"/>
      <c r="JJ1044" s="84" ph="1"/>
      <c r="JK1044" s="84" ph="1"/>
      <c r="JL1044" s="84" ph="1"/>
      <c r="JM1044" s="84" ph="1"/>
      <c r="JN1044" s="84" ph="1"/>
      <c r="JO1044" s="84" ph="1"/>
      <c r="JP1044" s="84" ph="1"/>
      <c r="JQ1044" s="84" ph="1"/>
      <c r="JR1044" s="84" ph="1"/>
      <c r="JS1044" s="84" ph="1"/>
      <c r="JT1044" s="84" ph="1"/>
      <c r="JU1044" s="84" ph="1"/>
      <c r="JV1044" s="84" ph="1"/>
      <c r="JW1044" s="84" ph="1"/>
      <c r="JX1044" s="84" ph="1"/>
      <c r="JY1044" s="84" ph="1"/>
      <c r="JZ1044" s="84" ph="1"/>
      <c r="KA1044" s="84" ph="1"/>
      <c r="KB1044" s="84" ph="1"/>
      <c r="KC1044" s="84" ph="1"/>
      <c r="KD1044" s="84" ph="1"/>
      <c r="KE1044" s="84" ph="1"/>
      <c r="KF1044" s="84" ph="1"/>
      <c r="KG1044" s="84" ph="1"/>
      <c r="KH1044" s="84" ph="1"/>
      <c r="KI1044" s="84" ph="1"/>
      <c r="KJ1044" s="84" ph="1"/>
      <c r="KK1044" s="84" ph="1"/>
      <c r="KL1044" s="84" ph="1"/>
      <c r="KM1044" s="84" ph="1"/>
      <c r="KN1044" s="84" ph="1"/>
      <c r="KO1044" s="84" ph="1"/>
      <c r="KP1044" s="84" ph="1"/>
      <c r="KQ1044" s="84" ph="1"/>
      <c r="KR1044" s="84" ph="1"/>
      <c r="KS1044" s="84" ph="1"/>
      <c r="KT1044" s="84" ph="1"/>
      <c r="KU1044" s="84" ph="1"/>
      <c r="KV1044" s="84" ph="1"/>
      <c r="KW1044" s="84" ph="1"/>
      <c r="KX1044" s="84" ph="1"/>
      <c r="KY1044" s="84" ph="1"/>
      <c r="KZ1044" s="84" ph="1"/>
      <c r="LA1044" s="84" ph="1"/>
      <c r="LB1044" s="84" ph="1"/>
      <c r="LC1044" s="84" ph="1"/>
      <c r="LD1044" s="84" ph="1"/>
      <c r="LE1044" s="84" ph="1"/>
      <c r="LF1044" s="84" ph="1"/>
      <c r="LG1044" s="84" ph="1"/>
      <c r="LH1044" s="84" ph="1"/>
      <c r="LI1044" s="84" ph="1"/>
      <c r="LJ1044" s="84" ph="1"/>
      <c r="LK1044" s="84" ph="1"/>
      <c r="LL1044" s="84" ph="1"/>
      <c r="LM1044" s="84" ph="1"/>
      <c r="LN1044" s="84" ph="1"/>
      <c r="LO1044" s="84" ph="1"/>
      <c r="LP1044" s="84" ph="1"/>
      <c r="LQ1044" s="84" ph="1"/>
      <c r="LR1044" s="84" ph="1"/>
      <c r="LS1044" s="84" ph="1"/>
      <c r="LT1044" s="84" ph="1"/>
      <c r="LU1044" s="84" ph="1"/>
      <c r="LV1044" s="84" ph="1"/>
      <c r="LW1044" s="84" ph="1"/>
      <c r="LX1044" s="84" ph="1"/>
      <c r="LY1044" s="84" ph="1"/>
      <c r="LZ1044" s="84" ph="1"/>
      <c r="MA1044" s="84" ph="1"/>
      <c r="MB1044" s="84" ph="1"/>
      <c r="MC1044" s="84" ph="1"/>
      <c r="MD1044" s="84" ph="1"/>
      <c r="ME1044" s="84" ph="1"/>
      <c r="MF1044" s="84" ph="1"/>
      <c r="MG1044" s="84" ph="1"/>
      <c r="MH1044" s="84" ph="1"/>
      <c r="MI1044" s="84" ph="1"/>
      <c r="MJ1044" s="84" ph="1"/>
      <c r="MK1044" s="84" ph="1"/>
      <c r="ML1044" s="84" ph="1"/>
      <c r="MM1044" s="84" ph="1"/>
      <c r="MN1044" s="84" ph="1"/>
      <c r="MO1044" s="84" ph="1"/>
      <c r="MP1044" s="84" ph="1"/>
      <c r="MQ1044" s="84" ph="1"/>
      <c r="MR1044" s="84" ph="1"/>
      <c r="MS1044" s="84" ph="1"/>
      <c r="MT1044" s="84" ph="1"/>
      <c r="MU1044" s="84" ph="1"/>
      <c r="MV1044" s="84" ph="1"/>
      <c r="MW1044" s="84" ph="1"/>
      <c r="MX1044" s="84" ph="1"/>
      <c r="MY1044" s="84" ph="1"/>
      <c r="MZ1044" s="84" ph="1"/>
      <c r="NA1044" s="84" ph="1"/>
      <c r="NB1044" s="84" ph="1"/>
      <c r="NC1044" s="84" ph="1"/>
      <c r="ND1044" s="84" ph="1"/>
      <c r="NE1044" s="84" ph="1"/>
      <c r="NF1044" s="84" ph="1"/>
      <c r="NG1044" s="84" ph="1"/>
      <c r="NH1044" s="84" ph="1"/>
      <c r="NI1044" s="84" ph="1"/>
      <c r="NJ1044" s="84" ph="1"/>
      <c r="NK1044" s="84" ph="1"/>
      <c r="NL1044" s="84" ph="1"/>
      <c r="NM1044" s="84" ph="1"/>
      <c r="NN1044" s="84" ph="1"/>
      <c r="NO1044" s="84" ph="1"/>
      <c r="NP1044" s="84" ph="1"/>
      <c r="NQ1044" s="84" ph="1"/>
      <c r="NR1044" s="84" ph="1"/>
      <c r="NS1044" s="84" ph="1"/>
      <c r="NT1044" s="84" ph="1"/>
      <c r="NU1044" s="84" ph="1"/>
      <c r="NV1044" s="84" ph="1"/>
      <c r="NW1044" s="84" ph="1"/>
      <c r="NX1044" s="84" ph="1"/>
      <c r="NY1044" s="84" ph="1"/>
      <c r="NZ1044" s="84" ph="1"/>
      <c r="OA1044" s="84" ph="1"/>
      <c r="OB1044" s="84" ph="1"/>
      <c r="OC1044" s="84" ph="1"/>
      <c r="OD1044" s="84" ph="1"/>
      <c r="OE1044" s="84" ph="1"/>
      <c r="OF1044" s="84" ph="1"/>
      <c r="OG1044" s="84" ph="1"/>
      <c r="OH1044" s="84" ph="1"/>
      <c r="OI1044" s="84" ph="1"/>
      <c r="OJ1044" s="84" ph="1"/>
      <c r="OK1044" s="84" ph="1"/>
      <c r="OL1044" s="84" ph="1"/>
      <c r="OM1044" s="84" ph="1"/>
      <c r="ON1044" s="84" ph="1"/>
      <c r="OO1044" s="84" ph="1"/>
      <c r="OP1044" s="84" ph="1"/>
      <c r="OQ1044" s="84" ph="1"/>
      <c r="OR1044" s="84" ph="1"/>
      <c r="OS1044" s="84" ph="1"/>
      <c r="OT1044" s="84" ph="1"/>
      <c r="OU1044" s="84" ph="1"/>
      <c r="OV1044" s="84" ph="1"/>
      <c r="OW1044" s="84" ph="1"/>
      <c r="OX1044" s="84" ph="1"/>
      <c r="OY1044" s="84" ph="1"/>
      <c r="OZ1044" s="84" ph="1"/>
      <c r="PA1044" s="84" ph="1"/>
      <c r="PB1044" s="84" ph="1"/>
      <c r="PC1044" s="84" ph="1"/>
      <c r="PD1044" s="84" ph="1"/>
      <c r="PE1044" s="84" ph="1"/>
      <c r="PF1044" s="84" ph="1"/>
      <c r="PG1044" s="84" ph="1"/>
      <c r="PH1044" s="84" ph="1"/>
      <c r="PI1044" s="84" ph="1"/>
      <c r="PJ1044" s="84" ph="1"/>
      <c r="PK1044" s="84" ph="1"/>
      <c r="PL1044" s="84" ph="1"/>
      <c r="PM1044" s="84" ph="1"/>
      <c r="PN1044" s="84" ph="1"/>
      <c r="PO1044" s="84" ph="1"/>
      <c r="PP1044" s="84" ph="1"/>
      <c r="PQ1044" s="84" ph="1"/>
      <c r="PR1044" s="84" ph="1"/>
      <c r="PS1044" s="84" ph="1"/>
      <c r="PT1044" s="84" ph="1"/>
      <c r="PU1044" s="84" ph="1"/>
      <c r="PV1044" s="84" ph="1"/>
      <c r="PW1044" s="84" ph="1"/>
      <c r="PX1044" s="84" ph="1"/>
      <c r="PY1044" s="84" ph="1"/>
      <c r="PZ1044" s="84" ph="1"/>
      <c r="QA1044" s="84" ph="1"/>
      <c r="QB1044" s="84" ph="1"/>
      <c r="QC1044" s="84" ph="1"/>
      <c r="QD1044" s="84" ph="1"/>
      <c r="QE1044" s="84" ph="1"/>
      <c r="QF1044" s="84" ph="1"/>
      <c r="QG1044" s="84" ph="1"/>
      <c r="QH1044" s="84" ph="1"/>
      <c r="QI1044" s="84" ph="1"/>
      <c r="QJ1044" s="84" ph="1"/>
      <c r="QK1044" s="84" ph="1"/>
      <c r="QL1044" s="84" ph="1"/>
      <c r="QM1044" s="84" ph="1"/>
      <c r="QN1044" s="84" ph="1"/>
      <c r="QO1044" s="84" ph="1"/>
      <c r="QP1044" s="84" ph="1"/>
      <c r="QQ1044" s="84" ph="1"/>
      <c r="QR1044" s="84" ph="1"/>
      <c r="QS1044" s="84" ph="1"/>
      <c r="QT1044" s="84" ph="1"/>
      <c r="QU1044" s="84" ph="1"/>
      <c r="QV1044" s="84" ph="1"/>
      <c r="QW1044" s="84" ph="1"/>
      <c r="QX1044" s="84" ph="1"/>
      <c r="QY1044" s="84" ph="1"/>
      <c r="QZ1044" s="84" ph="1"/>
      <c r="RA1044" s="84" ph="1"/>
      <c r="RB1044" s="84" ph="1"/>
      <c r="RC1044" s="84" ph="1"/>
      <c r="RD1044" s="84" ph="1"/>
      <c r="RE1044" s="84" ph="1"/>
      <c r="RF1044" s="84" ph="1"/>
      <c r="RG1044" s="84" ph="1"/>
      <c r="RH1044" s="84" ph="1"/>
      <c r="RI1044" s="84" ph="1"/>
      <c r="RJ1044" s="84" ph="1"/>
      <c r="RK1044" s="84" ph="1"/>
      <c r="RL1044" s="84" ph="1"/>
      <c r="RM1044" s="84" ph="1"/>
      <c r="RN1044" s="84" ph="1"/>
      <c r="RO1044" s="84" ph="1"/>
      <c r="RP1044" s="84" ph="1"/>
      <c r="RQ1044" s="84" ph="1"/>
      <c r="RR1044" s="84" ph="1"/>
      <c r="RS1044" s="84" ph="1"/>
      <c r="RT1044" s="84" ph="1"/>
      <c r="RU1044" s="84" ph="1"/>
      <c r="RV1044" s="84" ph="1"/>
      <c r="RW1044" s="84" ph="1"/>
      <c r="RX1044" s="84" ph="1"/>
      <c r="RY1044" s="84" ph="1"/>
      <c r="RZ1044" s="84" ph="1"/>
      <c r="SA1044" s="84" ph="1"/>
      <c r="SB1044" s="84" ph="1"/>
      <c r="SC1044" s="84" ph="1"/>
      <c r="SD1044" s="84" ph="1"/>
      <c r="SE1044" s="84" ph="1"/>
      <c r="SF1044" s="84" ph="1"/>
      <c r="SG1044" s="84" ph="1"/>
      <c r="SH1044" s="84" ph="1"/>
      <c r="SI1044" s="84" ph="1"/>
      <c r="SJ1044" s="84" ph="1"/>
      <c r="SK1044" s="84" ph="1"/>
      <c r="SL1044" s="84" ph="1"/>
      <c r="SM1044" s="84" ph="1"/>
      <c r="SN1044" s="84" ph="1"/>
      <c r="SO1044" s="84" ph="1"/>
      <c r="SP1044" s="84" ph="1"/>
      <c r="SQ1044" s="84" ph="1"/>
      <c r="SR1044" s="84" ph="1"/>
      <c r="SS1044" s="84" ph="1"/>
      <c r="ST1044" s="84" ph="1"/>
      <c r="SU1044" s="84" ph="1"/>
      <c r="SV1044" s="84" ph="1"/>
      <c r="SW1044" s="84" ph="1"/>
      <c r="SX1044" s="84" ph="1"/>
      <c r="SY1044" s="84" ph="1"/>
      <c r="SZ1044" s="84" ph="1"/>
      <c r="TA1044" s="84" ph="1"/>
      <c r="TB1044" s="84" ph="1"/>
      <c r="TC1044" s="84" ph="1"/>
      <c r="TD1044" s="84" ph="1"/>
      <c r="TE1044" s="84" ph="1"/>
      <c r="TF1044" s="84" ph="1"/>
      <c r="TG1044" s="84" ph="1"/>
      <c r="TH1044" s="84" ph="1"/>
      <c r="TI1044" s="84" ph="1"/>
      <c r="TJ1044" s="84" ph="1"/>
      <c r="TK1044" s="84" ph="1"/>
      <c r="TL1044" s="84" ph="1"/>
      <c r="TM1044" s="84" ph="1"/>
      <c r="TN1044" s="84" ph="1"/>
      <c r="TO1044" s="84" ph="1"/>
      <c r="TP1044" s="84" ph="1"/>
      <c r="TQ1044" s="84" ph="1"/>
      <c r="TR1044" s="84" ph="1"/>
      <c r="TS1044" s="84" ph="1"/>
      <c r="TT1044" s="84" ph="1"/>
      <c r="TU1044" s="84" ph="1"/>
      <c r="TV1044" s="84" ph="1"/>
      <c r="TW1044" s="84" ph="1"/>
      <c r="TX1044" s="84" ph="1"/>
      <c r="TY1044" s="84" ph="1"/>
      <c r="TZ1044" s="84" ph="1"/>
      <c r="UA1044" s="84" ph="1"/>
      <c r="UB1044" s="84" ph="1"/>
      <c r="UC1044" s="84" ph="1"/>
      <c r="UD1044" s="84" ph="1"/>
      <c r="UE1044" s="84" ph="1"/>
      <c r="UF1044" s="84" ph="1"/>
      <c r="UG1044" s="84" ph="1"/>
      <c r="UH1044" s="84" ph="1"/>
      <c r="UI1044" s="84" ph="1"/>
      <c r="UJ1044" s="84" ph="1"/>
      <c r="UK1044" s="84" ph="1"/>
      <c r="UL1044" s="84" ph="1"/>
      <c r="UM1044" s="84" ph="1"/>
      <c r="UN1044" s="84" ph="1"/>
      <c r="UO1044" s="84" ph="1"/>
      <c r="UP1044" s="84" ph="1"/>
      <c r="UQ1044" s="84" ph="1"/>
      <c r="UR1044" s="84" ph="1"/>
      <c r="US1044" s="84" ph="1"/>
      <c r="UT1044" s="84" ph="1"/>
      <c r="UU1044" s="84" ph="1"/>
      <c r="UV1044" s="84" ph="1"/>
      <c r="UW1044" s="84" ph="1"/>
      <c r="UX1044" s="84" ph="1"/>
      <c r="UY1044" s="84" ph="1"/>
      <c r="UZ1044" s="84" ph="1"/>
      <c r="VA1044" s="84" ph="1"/>
      <c r="VB1044" s="84" ph="1"/>
      <c r="VC1044" s="84" ph="1"/>
      <c r="VD1044" s="84" ph="1"/>
      <c r="VE1044" s="84" ph="1"/>
      <c r="VF1044" s="84" ph="1"/>
      <c r="VG1044" s="84" ph="1"/>
      <c r="VH1044" s="84" ph="1"/>
      <c r="VI1044" s="84" ph="1"/>
      <c r="VJ1044" s="84" ph="1"/>
      <c r="VK1044" s="84" ph="1"/>
      <c r="VL1044" s="84" ph="1"/>
      <c r="VM1044" s="84" ph="1"/>
      <c r="VN1044" s="84" ph="1"/>
      <c r="VO1044" s="84" ph="1"/>
      <c r="VP1044" s="84" ph="1"/>
      <c r="VQ1044" s="84" ph="1"/>
      <c r="VR1044" s="84" ph="1"/>
      <c r="VS1044" s="84" ph="1"/>
      <c r="VT1044" s="84" ph="1"/>
      <c r="VU1044" s="84" ph="1"/>
      <c r="VV1044" s="84" ph="1"/>
      <c r="VW1044" s="84" ph="1"/>
      <c r="VX1044" s="84" ph="1"/>
      <c r="VY1044" s="84" ph="1"/>
      <c r="VZ1044" s="84" ph="1"/>
      <c r="WA1044" s="84" ph="1"/>
      <c r="WB1044" s="84" ph="1"/>
      <c r="WC1044" s="84" ph="1"/>
      <c r="WD1044" s="84" ph="1"/>
      <c r="WE1044" s="84" ph="1"/>
      <c r="WF1044" s="84" ph="1"/>
      <c r="WG1044" s="84" ph="1"/>
      <c r="WH1044" s="84" ph="1"/>
      <c r="WI1044" s="84" ph="1"/>
      <c r="WJ1044" s="84" ph="1"/>
      <c r="WK1044" s="84" ph="1"/>
      <c r="WL1044" s="84" ph="1"/>
      <c r="WM1044" s="84" ph="1"/>
      <c r="WN1044" s="84" ph="1"/>
      <c r="WO1044" s="84" ph="1"/>
      <c r="WP1044" s="84" ph="1"/>
      <c r="WQ1044" s="84" ph="1"/>
      <c r="WR1044" s="84" ph="1"/>
      <c r="WS1044" s="84" ph="1"/>
      <c r="WT1044" s="84" ph="1"/>
      <c r="WU1044" s="84" ph="1"/>
      <c r="WV1044" s="84" ph="1"/>
      <c r="WW1044" s="84" ph="1"/>
      <c r="WX1044" s="84" ph="1"/>
      <c r="WY1044" s="84" ph="1"/>
      <c r="WZ1044" s="84" ph="1"/>
      <c r="XA1044" s="84" ph="1"/>
      <c r="XB1044" s="84" ph="1"/>
      <c r="XC1044" s="84" ph="1"/>
      <c r="XD1044" s="84" ph="1"/>
      <c r="XE1044" s="84" ph="1"/>
      <c r="XF1044" s="84" ph="1"/>
      <c r="XG1044" s="84" ph="1"/>
      <c r="XH1044" s="84" ph="1"/>
      <c r="XI1044" s="84" ph="1"/>
      <c r="XJ1044" s="84" ph="1"/>
      <c r="XK1044" s="84" ph="1"/>
      <c r="XL1044" s="84" ph="1"/>
      <c r="XM1044" s="84" ph="1"/>
      <c r="XN1044" s="84" ph="1"/>
      <c r="XO1044" s="84" ph="1"/>
      <c r="XP1044" s="84" ph="1"/>
      <c r="XQ1044" s="84" ph="1"/>
      <c r="XR1044" s="84" ph="1"/>
      <c r="XS1044" s="84" ph="1"/>
      <c r="XT1044" s="84" ph="1"/>
      <c r="XU1044" s="84" ph="1"/>
      <c r="XV1044" s="84" ph="1"/>
      <c r="XW1044" s="84" ph="1"/>
      <c r="XX1044" s="84" ph="1"/>
      <c r="XY1044" s="84" ph="1"/>
      <c r="XZ1044" s="84" ph="1"/>
      <c r="YA1044" s="84" ph="1"/>
      <c r="YB1044" s="84" ph="1"/>
      <c r="YC1044" s="84" ph="1"/>
      <c r="YD1044" s="84" ph="1"/>
      <c r="YE1044" s="84" ph="1"/>
      <c r="YF1044" s="84" ph="1"/>
      <c r="YG1044" s="84" ph="1"/>
      <c r="YH1044" s="84" ph="1"/>
      <c r="YI1044" s="84" ph="1"/>
      <c r="YJ1044" s="84" ph="1"/>
      <c r="YK1044" s="84" ph="1"/>
      <c r="YL1044" s="84" ph="1"/>
      <c r="YM1044" s="84" ph="1"/>
      <c r="YN1044" s="84" ph="1"/>
      <c r="YO1044" s="84" ph="1"/>
      <c r="YP1044" s="84" ph="1"/>
      <c r="YQ1044" s="84" ph="1"/>
      <c r="YR1044" s="84" ph="1"/>
      <c r="YS1044" s="84" ph="1"/>
      <c r="YT1044" s="84" ph="1"/>
      <c r="YU1044" s="84" ph="1"/>
      <c r="YV1044" s="84" ph="1"/>
      <c r="YW1044" s="84" ph="1"/>
      <c r="YX1044" s="84" ph="1"/>
      <c r="YY1044" s="84" ph="1"/>
      <c r="YZ1044" s="84" ph="1"/>
      <c r="ZA1044" s="84" ph="1"/>
      <c r="ZB1044" s="84" ph="1"/>
      <c r="ZC1044" s="84" ph="1"/>
      <c r="ZD1044" s="84" ph="1"/>
      <c r="ZE1044" s="84" ph="1"/>
      <c r="ZF1044" s="84" ph="1"/>
      <c r="ZG1044" s="84" ph="1"/>
      <c r="ZH1044" s="84" ph="1"/>
      <c r="ZI1044" s="84" ph="1"/>
      <c r="ZJ1044" s="84" ph="1"/>
      <c r="ZK1044" s="84" ph="1"/>
      <c r="ZL1044" s="84" ph="1"/>
      <c r="ZM1044" s="84" ph="1"/>
      <c r="ZN1044" s="84" ph="1"/>
      <c r="ZO1044" s="84" ph="1"/>
      <c r="ZP1044" s="84" ph="1"/>
      <c r="ZQ1044" s="84" ph="1"/>
      <c r="ZR1044" s="84" ph="1"/>
      <c r="ZS1044" s="84" ph="1"/>
      <c r="ZT1044" s="84" ph="1"/>
      <c r="ZU1044" s="84" ph="1"/>
      <c r="ZV1044" s="84" ph="1"/>
      <c r="ZW1044" s="84" ph="1"/>
      <c r="ZX1044" s="84" ph="1"/>
      <c r="ZY1044" s="84" ph="1"/>
      <c r="ZZ1044" s="84" ph="1"/>
      <c r="AAA1044" s="84" ph="1"/>
      <c r="AAB1044" s="84" ph="1"/>
      <c r="AAC1044" s="84" ph="1"/>
      <c r="AAD1044" s="84" ph="1"/>
      <c r="AAE1044" s="84" ph="1"/>
      <c r="AAF1044" s="84" ph="1"/>
      <c r="AAG1044" s="84" ph="1"/>
      <c r="AAH1044" s="84" ph="1"/>
      <c r="AAI1044" s="84" ph="1"/>
      <c r="AAJ1044" s="84" ph="1"/>
      <c r="AAK1044" s="84" ph="1"/>
      <c r="AAL1044" s="84" ph="1"/>
      <c r="AAM1044" s="84" ph="1"/>
      <c r="AAN1044" s="84" ph="1"/>
      <c r="AAO1044" s="84" ph="1"/>
      <c r="AAP1044" s="84" ph="1"/>
      <c r="AAQ1044" s="84" ph="1"/>
      <c r="AAR1044" s="84" ph="1"/>
      <c r="AAS1044" s="84" ph="1"/>
      <c r="AAT1044" s="84" ph="1"/>
      <c r="AAU1044" s="84" ph="1"/>
      <c r="AAV1044" s="84" ph="1"/>
      <c r="AAW1044" s="84" ph="1"/>
      <c r="AAX1044" s="84" ph="1"/>
      <c r="AAY1044" s="84" ph="1"/>
      <c r="AAZ1044" s="84" ph="1"/>
      <c r="ABA1044" s="84" ph="1"/>
      <c r="ABB1044" s="84" ph="1"/>
      <c r="ABC1044" s="84" ph="1"/>
      <c r="ABD1044" s="84" ph="1"/>
      <c r="ABE1044" s="84" ph="1"/>
      <c r="ABF1044" s="84" ph="1"/>
      <c r="ABG1044" s="84" ph="1"/>
      <c r="ABH1044" s="84" ph="1"/>
      <c r="ABI1044" s="84" ph="1"/>
      <c r="ABJ1044" s="84" ph="1"/>
      <c r="ABK1044" s="84" ph="1"/>
      <c r="ABL1044" s="84" ph="1"/>
      <c r="ABM1044" s="84" ph="1"/>
      <c r="ABN1044" s="84" ph="1"/>
      <c r="ABO1044" s="84" ph="1"/>
      <c r="ABP1044" s="84" ph="1"/>
      <c r="ABQ1044" s="84" ph="1"/>
      <c r="ABR1044" s="84" ph="1"/>
      <c r="ABS1044" s="84" ph="1"/>
      <c r="ABT1044" s="84" ph="1"/>
      <c r="ABU1044" s="84" ph="1"/>
      <c r="ABV1044" s="84" ph="1"/>
      <c r="ABW1044" s="84" ph="1"/>
      <c r="ABX1044" s="84" ph="1"/>
      <c r="ABY1044" s="84" ph="1"/>
      <c r="ABZ1044" s="84" ph="1"/>
      <c r="ACA1044" s="84" ph="1"/>
      <c r="ACB1044" s="84" ph="1"/>
      <c r="ACC1044" s="84" ph="1"/>
      <c r="ACD1044" s="84" ph="1"/>
      <c r="ACE1044" s="84" ph="1"/>
      <c r="ACF1044" s="84" ph="1"/>
      <c r="ACG1044" s="84" ph="1"/>
      <c r="ACH1044" s="84" ph="1"/>
      <c r="ACI1044" s="84" ph="1"/>
      <c r="ACJ1044" s="84" ph="1"/>
      <c r="ACK1044" s="84" ph="1"/>
      <c r="ACL1044" s="84" ph="1"/>
      <c r="ACM1044" s="84" ph="1"/>
      <c r="ACN1044" s="84" ph="1"/>
      <c r="ACO1044" s="84" ph="1"/>
      <c r="ACP1044" s="84" ph="1"/>
      <c r="ACQ1044" s="84" ph="1"/>
      <c r="ACR1044" s="84" ph="1"/>
      <c r="ACS1044" s="84" ph="1"/>
      <c r="ACT1044" s="84" ph="1"/>
      <c r="ACU1044" s="84" ph="1"/>
      <c r="ACV1044" s="84" ph="1"/>
      <c r="ACW1044" s="84" ph="1"/>
      <c r="ACX1044" s="84" ph="1"/>
      <c r="ACY1044" s="84" ph="1"/>
      <c r="ACZ1044" s="84" ph="1"/>
      <c r="ADA1044" s="84" ph="1"/>
      <c r="ADB1044" s="84" ph="1"/>
      <c r="ADC1044" s="84" ph="1"/>
      <c r="ADD1044" s="84" ph="1"/>
      <c r="ADE1044" s="84" ph="1"/>
      <c r="ADF1044" s="84" ph="1"/>
      <c r="ADG1044" s="84" ph="1"/>
      <c r="ADH1044" s="84" ph="1"/>
      <c r="ADI1044" s="84" ph="1"/>
      <c r="ADJ1044" s="84" ph="1"/>
      <c r="ADK1044" s="84" ph="1"/>
      <c r="ADL1044" s="84" ph="1"/>
      <c r="ADM1044" s="84" ph="1"/>
      <c r="ADN1044" s="84" ph="1"/>
      <c r="ADO1044" s="84" ph="1"/>
      <c r="ADP1044" s="84" ph="1"/>
      <c r="ADQ1044" s="84" ph="1"/>
      <c r="ADR1044" s="84" ph="1"/>
      <c r="ADS1044" s="84" ph="1"/>
      <c r="ADT1044" s="84" ph="1"/>
      <c r="ADU1044" s="84" ph="1"/>
      <c r="ADV1044" s="84" ph="1"/>
      <c r="ADW1044" s="84" ph="1"/>
      <c r="ADX1044" s="84" ph="1"/>
      <c r="ADY1044" s="84" ph="1"/>
      <c r="ADZ1044" s="84" ph="1"/>
      <c r="AEA1044" s="84" ph="1"/>
      <c r="AEB1044" s="84" ph="1"/>
      <c r="AEC1044" s="84" ph="1"/>
      <c r="AED1044" s="84" ph="1"/>
      <c r="AEE1044" s="84" ph="1"/>
      <c r="AEF1044" s="84" ph="1"/>
      <c r="AEG1044" s="84" ph="1"/>
      <c r="AEH1044" s="84" ph="1"/>
      <c r="AEI1044" s="84" ph="1"/>
      <c r="AEJ1044" s="84" ph="1"/>
      <c r="AEK1044" s="84" ph="1"/>
      <c r="AEL1044" s="84" ph="1"/>
      <c r="AEM1044" s="84" ph="1"/>
      <c r="AEN1044" s="84" ph="1"/>
      <c r="AEO1044" s="84" ph="1"/>
      <c r="AEP1044" s="84" ph="1"/>
      <c r="AEQ1044" s="84" ph="1"/>
      <c r="AER1044" s="84" ph="1"/>
      <c r="AES1044" s="84" ph="1"/>
      <c r="AET1044" s="84" ph="1"/>
      <c r="AEU1044" s="84" ph="1"/>
      <c r="AEV1044" s="84" ph="1"/>
      <c r="AEW1044" s="84" ph="1"/>
      <c r="AEX1044" s="84" ph="1"/>
      <c r="AEY1044" s="84" ph="1"/>
      <c r="AEZ1044" s="84" ph="1"/>
      <c r="AFA1044" s="84" ph="1"/>
      <c r="AFB1044" s="84" ph="1"/>
      <c r="AFC1044" s="84" ph="1"/>
      <c r="AFD1044" s="84" ph="1"/>
      <c r="AFE1044" s="84" ph="1"/>
      <c r="AFF1044" s="84" ph="1"/>
      <c r="AFG1044" s="84" ph="1"/>
      <c r="AFH1044" s="84" ph="1"/>
      <c r="AFI1044" s="84" ph="1"/>
      <c r="AFJ1044" s="84" ph="1"/>
      <c r="AFK1044" s="84" ph="1"/>
      <c r="AFL1044" s="84" ph="1"/>
      <c r="AFM1044" s="84" ph="1"/>
      <c r="AFN1044" s="84" ph="1"/>
      <c r="AFO1044" s="84" ph="1"/>
      <c r="AFP1044" s="84" ph="1"/>
      <c r="AFQ1044" s="84" ph="1"/>
      <c r="AFR1044" s="84" ph="1"/>
      <c r="AFS1044" s="84" ph="1"/>
      <c r="AFT1044" s="84" ph="1"/>
      <c r="AFU1044" s="84" ph="1"/>
      <c r="AFV1044" s="84" ph="1"/>
      <c r="AFW1044" s="84" ph="1"/>
      <c r="AFX1044" s="84" ph="1"/>
      <c r="AFY1044" s="84" ph="1"/>
      <c r="AFZ1044" s="84" ph="1"/>
      <c r="AGA1044" s="84" ph="1"/>
      <c r="AGB1044" s="84" ph="1"/>
      <c r="AGC1044" s="84" ph="1"/>
      <c r="AGD1044" s="84" ph="1"/>
      <c r="AGE1044" s="84" ph="1"/>
      <c r="AGF1044" s="84" ph="1"/>
      <c r="AGG1044" s="84" ph="1"/>
      <c r="AGH1044" s="84" ph="1"/>
      <c r="AGI1044" s="84" ph="1"/>
      <c r="AGJ1044" s="84" ph="1"/>
      <c r="AGK1044" s="84" ph="1"/>
      <c r="AGL1044" s="84" ph="1"/>
      <c r="AGM1044" s="84" ph="1"/>
      <c r="AGN1044" s="84" ph="1"/>
      <c r="AGO1044" s="84" ph="1"/>
      <c r="AGP1044" s="84" ph="1"/>
      <c r="AGQ1044" s="84" ph="1"/>
      <c r="AGR1044" s="84" ph="1"/>
      <c r="AGS1044" s="84" ph="1"/>
      <c r="AGT1044" s="84" ph="1"/>
      <c r="AGU1044" s="84" ph="1"/>
      <c r="AGV1044" s="84" ph="1"/>
      <c r="AGW1044" s="84" ph="1"/>
      <c r="AGX1044" s="84" ph="1"/>
      <c r="AGY1044" s="84" ph="1"/>
      <c r="AGZ1044" s="84" ph="1"/>
      <c r="AHA1044" s="84" ph="1"/>
      <c r="AHB1044" s="84" ph="1"/>
      <c r="AHC1044" s="84" ph="1"/>
      <c r="AHD1044" s="84" ph="1"/>
      <c r="AHE1044" s="84" ph="1"/>
      <c r="AHF1044" s="84" ph="1"/>
      <c r="AHG1044" s="84" ph="1"/>
      <c r="AHH1044" s="84" ph="1"/>
      <c r="AHI1044" s="84" ph="1"/>
      <c r="AHJ1044" s="84" ph="1"/>
      <c r="AHK1044" s="84" ph="1"/>
      <c r="AHL1044" s="84" ph="1"/>
      <c r="AHM1044" s="84" ph="1"/>
      <c r="AHN1044" s="84" ph="1"/>
      <c r="AHO1044" s="84" ph="1"/>
      <c r="AHP1044" s="84" ph="1"/>
      <c r="AHQ1044" s="84" ph="1"/>
      <c r="AHR1044" s="84" ph="1"/>
      <c r="AHS1044" s="84" ph="1"/>
      <c r="AHT1044" s="84" ph="1"/>
      <c r="AHU1044" s="84" ph="1"/>
      <c r="AHV1044" s="84" ph="1"/>
      <c r="AHW1044" s="84" ph="1"/>
      <c r="AHX1044" s="84" ph="1"/>
      <c r="AHY1044" s="84" ph="1"/>
      <c r="AHZ1044" s="84" ph="1"/>
      <c r="AIA1044" s="84" ph="1"/>
      <c r="AIB1044" s="84" ph="1"/>
      <c r="AIC1044" s="84" ph="1"/>
      <c r="AID1044" s="84" ph="1"/>
      <c r="AIE1044" s="84" ph="1"/>
      <c r="AIF1044" s="84" ph="1"/>
      <c r="AIG1044" s="84" ph="1"/>
      <c r="AIH1044" s="84" ph="1"/>
      <c r="AII1044" s="84" ph="1"/>
      <c r="AIJ1044" s="84" ph="1"/>
      <c r="AIK1044" s="84" ph="1"/>
      <c r="AIL1044" s="84" ph="1"/>
      <c r="AIM1044" s="84" ph="1"/>
      <c r="AIN1044" s="84" ph="1"/>
      <c r="AIO1044" s="84" ph="1"/>
      <c r="AIP1044" s="84" ph="1"/>
      <c r="AIQ1044" s="84" ph="1"/>
      <c r="AIR1044" s="84" ph="1"/>
      <c r="AIS1044" s="84" ph="1"/>
      <c r="AIT1044" s="84" ph="1"/>
      <c r="AIU1044" s="84" ph="1"/>
      <c r="AIV1044" s="84" ph="1"/>
      <c r="AIW1044" s="84" ph="1"/>
      <c r="AIX1044" s="84" ph="1"/>
      <c r="AIY1044" s="84" ph="1"/>
      <c r="AIZ1044" s="84" ph="1"/>
      <c r="AJA1044" s="84" ph="1"/>
      <c r="AJB1044" s="84" ph="1"/>
      <c r="AJC1044" s="84" ph="1"/>
      <c r="AJD1044" s="84" ph="1"/>
      <c r="AJE1044" s="84" ph="1"/>
      <c r="AJF1044" s="84" ph="1"/>
      <c r="AJG1044" s="84" ph="1"/>
      <c r="AJH1044" s="84" ph="1"/>
      <c r="AJI1044" s="84" ph="1"/>
      <c r="AJJ1044" s="84" ph="1"/>
      <c r="AJK1044" s="84" ph="1"/>
      <c r="AJL1044" s="84" ph="1"/>
      <c r="AJM1044" s="84" ph="1"/>
      <c r="AJN1044" s="84" ph="1"/>
      <c r="AJO1044" s="84" ph="1"/>
      <c r="AJP1044" s="84" ph="1"/>
      <c r="AJQ1044" s="84" ph="1"/>
      <c r="AJR1044" s="84" ph="1"/>
      <c r="AJS1044" s="84" ph="1"/>
      <c r="AJT1044" s="84" ph="1"/>
      <c r="AJU1044" s="84" ph="1"/>
      <c r="AJV1044" s="84" ph="1"/>
      <c r="AJW1044" s="84" ph="1"/>
      <c r="AJX1044" s="84" ph="1"/>
      <c r="AJY1044" s="84" ph="1"/>
      <c r="AJZ1044" s="84" ph="1"/>
      <c r="AKA1044" s="84" ph="1"/>
      <c r="AKB1044" s="84" ph="1"/>
      <c r="AKC1044" s="84" ph="1"/>
      <c r="AKD1044" s="84" ph="1"/>
      <c r="AKE1044" s="84" ph="1"/>
      <c r="AKF1044" s="84" ph="1"/>
      <c r="AKG1044" s="84" ph="1"/>
      <c r="AKH1044" s="84" ph="1"/>
      <c r="AKI1044" s="84" ph="1"/>
      <c r="AKJ1044" s="84" ph="1"/>
      <c r="AKK1044" s="84" ph="1"/>
      <c r="AKL1044" s="84" ph="1"/>
      <c r="AKM1044" s="84" ph="1"/>
      <c r="AKN1044" s="84" ph="1"/>
      <c r="AKO1044" s="84" ph="1"/>
      <c r="AKP1044" s="84" ph="1"/>
      <c r="AKQ1044" s="84" ph="1"/>
      <c r="AKR1044" s="84" ph="1"/>
      <c r="AKS1044" s="84" ph="1"/>
      <c r="AKT1044" s="84" ph="1"/>
      <c r="AKU1044" s="84" ph="1"/>
      <c r="AKV1044" s="84" ph="1"/>
      <c r="AKW1044" s="84" ph="1"/>
      <c r="AKX1044" s="84" ph="1"/>
      <c r="AKY1044" s="84" ph="1"/>
      <c r="AKZ1044" s="84" ph="1"/>
      <c r="ALA1044" s="84" ph="1"/>
      <c r="ALB1044" s="84" ph="1"/>
      <c r="ALC1044" s="84" ph="1"/>
      <c r="ALD1044" s="84" ph="1"/>
      <c r="ALE1044" s="84" ph="1"/>
      <c r="ALF1044" s="84" ph="1"/>
      <c r="ALG1044" s="84" ph="1"/>
      <c r="ALH1044" s="84" ph="1"/>
      <c r="ALI1044" s="84" ph="1"/>
      <c r="ALJ1044" s="84" ph="1"/>
      <c r="ALK1044" s="84" ph="1"/>
      <c r="ALL1044" s="84" ph="1"/>
      <c r="ALM1044" s="84" ph="1"/>
      <c r="ALN1044" s="84" ph="1"/>
      <c r="ALO1044" s="84" ph="1"/>
      <c r="ALP1044" s="84" ph="1"/>
      <c r="ALQ1044" s="84" ph="1"/>
      <c r="ALR1044" s="84" ph="1"/>
      <c r="ALS1044" s="84" ph="1"/>
      <c r="ALT1044" s="84" ph="1"/>
      <c r="ALU1044" s="84" ph="1"/>
      <c r="ALV1044" s="84" ph="1"/>
      <c r="ALW1044" s="84" ph="1"/>
      <c r="ALX1044" s="84" ph="1"/>
      <c r="ALY1044" s="84" ph="1"/>
      <c r="ALZ1044" s="84" ph="1"/>
      <c r="AMA1044" s="84" ph="1"/>
      <c r="AMB1044" s="84" ph="1"/>
      <c r="AMC1044" s="84" ph="1"/>
      <c r="AMD1044" s="84" ph="1"/>
      <c r="AME1044" s="84" ph="1"/>
      <c r="AMF1044" s="84" ph="1"/>
      <c r="AMG1044" s="84" ph="1"/>
      <c r="AMH1044" s="84" ph="1"/>
      <c r="AMI1044" s="84" ph="1"/>
      <c r="AMJ1044" s="84" ph="1"/>
      <c r="AMK1044" s="84" ph="1"/>
      <c r="AML1044" s="84" ph="1"/>
      <c r="AMM1044" s="84" ph="1"/>
      <c r="AMN1044" s="84" ph="1"/>
      <c r="AMO1044" s="84" ph="1"/>
      <c r="AMP1044" s="84" ph="1"/>
      <c r="AMQ1044" s="84" ph="1"/>
      <c r="AMR1044" s="84" ph="1"/>
      <c r="AMS1044" s="84" ph="1"/>
      <c r="AMT1044" s="84" ph="1"/>
      <c r="AMU1044" s="84" ph="1"/>
      <c r="AMV1044" s="84" ph="1"/>
      <c r="AMW1044" s="84" ph="1"/>
      <c r="AMX1044" s="84" ph="1"/>
      <c r="AMY1044" s="84" ph="1"/>
      <c r="AMZ1044" s="84" ph="1"/>
      <c r="ANA1044" s="84" ph="1"/>
      <c r="ANB1044" s="84" ph="1"/>
      <c r="ANC1044" s="84" ph="1"/>
      <c r="AND1044" s="84" ph="1"/>
      <c r="ANE1044" s="84" ph="1"/>
      <c r="ANF1044" s="84" ph="1"/>
      <c r="ANG1044" s="84" ph="1"/>
      <c r="ANH1044" s="84" ph="1"/>
      <c r="ANI1044" s="84" ph="1"/>
      <c r="ANJ1044" s="84" ph="1"/>
      <c r="ANK1044" s="84" ph="1"/>
      <c r="ANL1044" s="84" ph="1"/>
      <c r="ANM1044" s="84" ph="1"/>
      <c r="ANN1044" s="84" ph="1"/>
      <c r="ANO1044" s="84" ph="1"/>
      <c r="ANP1044" s="84" ph="1"/>
      <c r="ANQ1044" s="84" ph="1"/>
      <c r="ANR1044" s="84" ph="1"/>
      <c r="ANS1044" s="84" ph="1"/>
      <c r="ANT1044" s="84" ph="1"/>
      <c r="ANU1044" s="84" ph="1"/>
      <c r="ANV1044" s="84" ph="1"/>
      <c r="ANW1044" s="84" ph="1"/>
      <c r="ANX1044" s="84" ph="1"/>
      <c r="ANY1044" s="84" ph="1"/>
      <c r="ANZ1044" s="84" ph="1"/>
      <c r="AOA1044" s="84" ph="1"/>
      <c r="AOB1044" s="84" ph="1"/>
      <c r="AOC1044" s="84" ph="1"/>
      <c r="AOD1044" s="84" ph="1"/>
      <c r="AOE1044" s="84" ph="1"/>
      <c r="AOF1044" s="84" ph="1"/>
      <c r="AOG1044" s="84" ph="1"/>
      <c r="AOH1044" s="84" ph="1"/>
      <c r="AOI1044" s="84" ph="1"/>
      <c r="AOJ1044" s="84" ph="1"/>
      <c r="AOK1044" s="84" ph="1"/>
      <c r="AOL1044" s="84" ph="1"/>
      <c r="AOM1044" s="84" ph="1"/>
      <c r="AON1044" s="84" ph="1"/>
      <c r="AOO1044" s="84" ph="1"/>
      <c r="AOP1044" s="84" ph="1"/>
      <c r="AOQ1044" s="84" ph="1"/>
      <c r="AOR1044" s="84" ph="1"/>
      <c r="AOS1044" s="84" ph="1"/>
      <c r="AOT1044" s="84" ph="1"/>
      <c r="AOU1044" s="84" ph="1"/>
      <c r="AOV1044" s="84" ph="1"/>
      <c r="AOW1044" s="84" ph="1"/>
      <c r="AOX1044" s="84" ph="1"/>
      <c r="AOY1044" s="84" ph="1"/>
      <c r="AOZ1044" s="84" ph="1"/>
      <c r="APA1044" s="84" ph="1"/>
      <c r="APB1044" s="84" ph="1"/>
      <c r="APC1044" s="84" ph="1"/>
      <c r="APD1044" s="84" ph="1"/>
      <c r="APE1044" s="84" ph="1"/>
      <c r="APF1044" s="84" ph="1"/>
      <c r="APG1044" s="84" ph="1"/>
      <c r="APH1044" s="84" ph="1"/>
      <c r="API1044" s="84" ph="1"/>
      <c r="APJ1044" s="84" ph="1"/>
      <c r="APK1044" s="84" ph="1"/>
      <c r="APL1044" s="84" ph="1"/>
      <c r="APM1044" s="84" ph="1"/>
      <c r="APN1044" s="84" ph="1"/>
      <c r="APO1044" s="84" ph="1"/>
      <c r="APP1044" s="84" ph="1"/>
      <c r="APQ1044" s="84" ph="1"/>
      <c r="APR1044" s="84" ph="1"/>
      <c r="APS1044" s="84" ph="1"/>
      <c r="APT1044" s="84" ph="1"/>
      <c r="APU1044" s="84" ph="1"/>
      <c r="APV1044" s="84" ph="1"/>
      <c r="APW1044" s="84" ph="1"/>
      <c r="APX1044" s="84" ph="1"/>
      <c r="APY1044" s="84" ph="1"/>
      <c r="APZ1044" s="84" ph="1"/>
      <c r="AQA1044" s="84" ph="1"/>
      <c r="AQB1044" s="84" ph="1"/>
      <c r="AQC1044" s="84" ph="1"/>
      <c r="AQD1044" s="84" ph="1"/>
      <c r="AQE1044" s="84" ph="1"/>
      <c r="AQF1044" s="84" ph="1"/>
      <c r="AQG1044" s="84" ph="1"/>
      <c r="AQH1044" s="84" ph="1"/>
      <c r="AQI1044" s="84" ph="1"/>
      <c r="AQJ1044" s="84" ph="1"/>
      <c r="AQK1044" s="84" ph="1"/>
      <c r="AQL1044" s="84" ph="1"/>
      <c r="AQM1044" s="84" ph="1"/>
      <c r="AQN1044" s="84" ph="1"/>
      <c r="AQO1044" s="84" ph="1"/>
      <c r="AQP1044" s="84" ph="1"/>
      <c r="AQQ1044" s="84" ph="1"/>
      <c r="AQR1044" s="84" ph="1"/>
      <c r="AQS1044" s="84" ph="1"/>
      <c r="AQT1044" s="84" ph="1"/>
      <c r="AQU1044" s="84" ph="1"/>
      <c r="AQV1044" s="84" ph="1"/>
      <c r="AQW1044" s="84" ph="1"/>
      <c r="AQX1044" s="84" ph="1"/>
      <c r="AQY1044" s="84" ph="1"/>
      <c r="AQZ1044" s="84" ph="1"/>
      <c r="ARA1044" s="84" ph="1"/>
      <c r="ARB1044" s="84" ph="1"/>
      <c r="ARC1044" s="84" ph="1"/>
      <c r="ARD1044" s="84" ph="1"/>
      <c r="ARE1044" s="84" ph="1"/>
      <c r="ARF1044" s="84" ph="1"/>
      <c r="ARG1044" s="84" ph="1"/>
      <c r="ARH1044" s="84" ph="1"/>
      <c r="ARI1044" s="84" ph="1"/>
      <c r="ARJ1044" s="84" ph="1"/>
      <c r="ARK1044" s="84" ph="1"/>
      <c r="ARL1044" s="84" ph="1"/>
      <c r="ARM1044" s="84" ph="1"/>
      <c r="ARN1044" s="84" ph="1"/>
      <c r="ARO1044" s="84" ph="1"/>
      <c r="ARP1044" s="84" ph="1"/>
      <c r="ARQ1044" s="84" ph="1"/>
      <c r="ARR1044" s="84" ph="1"/>
      <c r="ARS1044" s="84" ph="1"/>
      <c r="ART1044" s="84" ph="1"/>
      <c r="ARU1044" s="84" ph="1"/>
      <c r="ARV1044" s="84" ph="1"/>
      <c r="ARW1044" s="84" ph="1"/>
      <c r="ARX1044" s="84" ph="1"/>
      <c r="ARY1044" s="84" ph="1"/>
      <c r="ARZ1044" s="84" ph="1"/>
      <c r="ASA1044" s="84" ph="1"/>
      <c r="ASB1044" s="84" ph="1"/>
      <c r="ASC1044" s="84" ph="1"/>
      <c r="ASD1044" s="84" ph="1"/>
      <c r="ASE1044" s="84" ph="1"/>
      <c r="ASF1044" s="84" ph="1"/>
      <c r="ASG1044" s="84" ph="1"/>
      <c r="ASH1044" s="84" ph="1"/>
      <c r="ASI1044" s="84" ph="1"/>
      <c r="ASJ1044" s="84" ph="1"/>
      <c r="ASK1044" s="84" ph="1"/>
      <c r="ASL1044" s="84" ph="1"/>
      <c r="ASM1044" s="84" ph="1"/>
      <c r="ASN1044" s="84" ph="1"/>
      <c r="ASO1044" s="84" ph="1"/>
      <c r="ASP1044" s="84" ph="1"/>
      <c r="ASQ1044" s="84" ph="1"/>
      <c r="ASR1044" s="84" ph="1"/>
      <c r="ASS1044" s="84" ph="1"/>
      <c r="AST1044" s="84" ph="1"/>
      <c r="ASU1044" s="84" ph="1"/>
      <c r="ASV1044" s="84" ph="1"/>
      <c r="ASW1044" s="84" ph="1"/>
      <c r="ASX1044" s="84" ph="1"/>
      <c r="ASY1044" s="84" ph="1"/>
      <c r="ASZ1044" s="84" ph="1"/>
      <c r="ATA1044" s="84" ph="1"/>
      <c r="ATB1044" s="84" ph="1"/>
      <c r="ATC1044" s="84" ph="1"/>
      <c r="ATD1044" s="84" ph="1"/>
      <c r="ATE1044" s="84" ph="1"/>
      <c r="ATF1044" s="84" ph="1"/>
      <c r="ATG1044" s="84" ph="1"/>
      <c r="ATH1044" s="84" ph="1"/>
      <c r="ATI1044" s="84" ph="1"/>
      <c r="ATJ1044" s="84" ph="1"/>
      <c r="ATK1044" s="84" ph="1"/>
      <c r="ATL1044" s="84" ph="1"/>
      <c r="ATM1044" s="84" ph="1"/>
      <c r="ATN1044" s="84" ph="1"/>
      <c r="ATO1044" s="84" ph="1"/>
      <c r="ATP1044" s="84" ph="1"/>
      <c r="ATQ1044" s="84" ph="1"/>
      <c r="ATR1044" s="84" ph="1"/>
      <c r="ATS1044" s="84" ph="1"/>
      <c r="ATT1044" s="84" ph="1"/>
      <c r="ATU1044" s="84" ph="1"/>
      <c r="ATV1044" s="84" ph="1"/>
      <c r="ATW1044" s="84" ph="1"/>
      <c r="ATX1044" s="84" ph="1"/>
      <c r="ATY1044" s="84" ph="1"/>
      <c r="ATZ1044" s="84" ph="1"/>
      <c r="AUA1044" s="84" ph="1"/>
      <c r="AUB1044" s="84" ph="1"/>
      <c r="AUC1044" s="84" ph="1"/>
      <c r="AUD1044" s="84" ph="1"/>
      <c r="AUE1044" s="84" ph="1"/>
      <c r="AUF1044" s="84" ph="1"/>
      <c r="AUG1044" s="84" ph="1"/>
      <c r="AUH1044" s="84" ph="1"/>
      <c r="AUI1044" s="84" ph="1"/>
      <c r="AUJ1044" s="84" ph="1"/>
      <c r="AUK1044" s="84" ph="1"/>
      <c r="AUL1044" s="84" ph="1"/>
      <c r="AUM1044" s="84" ph="1"/>
      <c r="AUN1044" s="84" ph="1"/>
      <c r="AUO1044" s="84" ph="1"/>
      <c r="AUP1044" s="84" ph="1"/>
      <c r="AUQ1044" s="84" ph="1"/>
      <c r="AUR1044" s="84" ph="1"/>
      <c r="AUS1044" s="84" ph="1"/>
      <c r="AUT1044" s="84" ph="1"/>
      <c r="AUU1044" s="84" ph="1"/>
      <c r="AUV1044" s="84" ph="1"/>
      <c r="AUW1044" s="84" ph="1"/>
      <c r="AUX1044" s="84" ph="1"/>
      <c r="AUY1044" s="84" ph="1"/>
      <c r="AUZ1044" s="84" ph="1"/>
      <c r="AVA1044" s="84" ph="1"/>
      <c r="AVB1044" s="84" ph="1"/>
      <c r="AVC1044" s="84" ph="1"/>
      <c r="AVD1044" s="84" ph="1"/>
      <c r="AVE1044" s="84" ph="1"/>
      <c r="AVF1044" s="84" ph="1"/>
      <c r="AVG1044" s="84" ph="1"/>
      <c r="AVH1044" s="84" ph="1"/>
      <c r="AVI1044" s="84" ph="1"/>
      <c r="AVJ1044" s="84" ph="1"/>
      <c r="AVK1044" s="84" ph="1"/>
      <c r="AVL1044" s="84" ph="1"/>
      <c r="AVM1044" s="84" ph="1"/>
      <c r="AVN1044" s="84" ph="1"/>
      <c r="AVO1044" s="84" ph="1"/>
      <c r="AVP1044" s="84" ph="1"/>
      <c r="AVQ1044" s="84" ph="1"/>
      <c r="AVR1044" s="84" ph="1"/>
      <c r="AVS1044" s="84" ph="1"/>
      <c r="AVT1044" s="84" ph="1"/>
      <c r="AVU1044" s="84" ph="1"/>
      <c r="AVV1044" s="84" ph="1"/>
      <c r="AVW1044" s="84" ph="1"/>
      <c r="AVX1044" s="84" ph="1"/>
      <c r="AVY1044" s="84" ph="1"/>
      <c r="AVZ1044" s="84" ph="1"/>
      <c r="AWA1044" s="84" ph="1"/>
      <c r="AWB1044" s="84" ph="1"/>
      <c r="AWC1044" s="84" ph="1"/>
      <c r="AWD1044" s="84" ph="1"/>
      <c r="AWE1044" s="84" ph="1"/>
      <c r="AWF1044" s="84" ph="1"/>
      <c r="AWG1044" s="84" ph="1"/>
      <c r="AWH1044" s="84" ph="1"/>
      <c r="AWI1044" s="84" ph="1"/>
      <c r="AWJ1044" s="84" ph="1"/>
      <c r="AWK1044" s="84" ph="1"/>
      <c r="AWL1044" s="84" ph="1"/>
      <c r="AWM1044" s="84" ph="1"/>
      <c r="AWN1044" s="84" ph="1"/>
      <c r="AWO1044" s="84" ph="1"/>
      <c r="AWP1044" s="84" ph="1"/>
      <c r="AWQ1044" s="84" ph="1"/>
      <c r="AWR1044" s="84" ph="1"/>
      <c r="AWS1044" s="84" ph="1"/>
      <c r="AWT1044" s="84" ph="1"/>
      <c r="AWU1044" s="84" ph="1"/>
      <c r="AWV1044" s="84" ph="1"/>
      <c r="AWW1044" s="84" ph="1"/>
      <c r="AWX1044" s="84" ph="1"/>
      <c r="AWY1044" s="84" ph="1"/>
      <c r="AWZ1044" s="84" ph="1"/>
      <c r="AXA1044" s="84" ph="1"/>
      <c r="AXB1044" s="84" ph="1"/>
      <c r="AXC1044" s="84" ph="1"/>
      <c r="AXD1044" s="84" ph="1"/>
      <c r="AXE1044" s="84" ph="1"/>
      <c r="AXF1044" s="84" ph="1"/>
      <c r="AXG1044" s="84" ph="1"/>
      <c r="AXH1044" s="84" ph="1"/>
      <c r="AXI1044" s="84" ph="1"/>
      <c r="AXJ1044" s="84" ph="1"/>
      <c r="AXK1044" s="84" ph="1"/>
      <c r="AXL1044" s="84" ph="1"/>
      <c r="AXM1044" s="84" ph="1"/>
      <c r="AXN1044" s="84" ph="1"/>
      <c r="AXO1044" s="84" ph="1"/>
      <c r="AXP1044" s="84" ph="1"/>
      <c r="AXQ1044" s="84" ph="1"/>
      <c r="AXR1044" s="84" ph="1"/>
      <c r="AXS1044" s="84" ph="1"/>
      <c r="AXT1044" s="84" ph="1"/>
      <c r="AXU1044" s="84" ph="1"/>
      <c r="AXV1044" s="84" ph="1"/>
      <c r="AXW1044" s="84" ph="1"/>
      <c r="AXX1044" s="84" ph="1"/>
      <c r="AXY1044" s="84" ph="1"/>
      <c r="AXZ1044" s="84" ph="1"/>
      <c r="AYA1044" s="84" ph="1"/>
      <c r="AYB1044" s="84" ph="1"/>
      <c r="AYC1044" s="84" ph="1"/>
      <c r="AYD1044" s="84" ph="1"/>
      <c r="AYE1044" s="84" ph="1"/>
      <c r="AYF1044" s="84" ph="1"/>
      <c r="AYG1044" s="84" ph="1"/>
      <c r="AYH1044" s="84" ph="1"/>
      <c r="AYI1044" s="84" ph="1"/>
      <c r="AYJ1044" s="84" ph="1"/>
      <c r="AYK1044" s="84" ph="1"/>
      <c r="AYL1044" s="84" ph="1"/>
      <c r="AYM1044" s="84" ph="1"/>
      <c r="AYN1044" s="84" ph="1"/>
      <c r="AYO1044" s="84" ph="1"/>
      <c r="AYP1044" s="84" ph="1"/>
      <c r="AYQ1044" s="84" ph="1"/>
      <c r="AYR1044" s="84" ph="1"/>
      <c r="AYS1044" s="84" ph="1"/>
      <c r="AYT1044" s="84" ph="1"/>
      <c r="AYU1044" s="84" ph="1"/>
      <c r="AYV1044" s="84" ph="1"/>
      <c r="AYW1044" s="84" ph="1"/>
      <c r="AYX1044" s="84" ph="1"/>
      <c r="AYY1044" s="84" ph="1"/>
      <c r="AYZ1044" s="84" ph="1"/>
      <c r="AZA1044" s="84" ph="1"/>
      <c r="AZB1044" s="84" ph="1"/>
      <c r="AZC1044" s="84" ph="1"/>
      <c r="AZD1044" s="84" ph="1"/>
      <c r="AZE1044" s="84" ph="1"/>
      <c r="AZF1044" s="84" ph="1"/>
      <c r="AZG1044" s="84" ph="1"/>
      <c r="AZH1044" s="84" ph="1"/>
      <c r="AZI1044" s="84" ph="1"/>
      <c r="AZJ1044" s="84" ph="1"/>
      <c r="AZK1044" s="84" ph="1"/>
      <c r="AZL1044" s="84" ph="1"/>
      <c r="AZM1044" s="84" ph="1"/>
      <c r="AZN1044" s="84" ph="1"/>
      <c r="AZO1044" s="84" ph="1"/>
      <c r="AZP1044" s="84" ph="1"/>
      <c r="AZQ1044" s="84" ph="1"/>
      <c r="AZR1044" s="84" ph="1"/>
      <c r="AZS1044" s="84" ph="1"/>
      <c r="AZT1044" s="84" ph="1"/>
      <c r="AZU1044" s="84" ph="1"/>
      <c r="AZV1044" s="84" ph="1"/>
      <c r="AZW1044" s="84" ph="1"/>
      <c r="AZX1044" s="84" ph="1"/>
      <c r="AZY1044" s="84" ph="1"/>
      <c r="AZZ1044" s="84" ph="1"/>
      <c r="BAA1044" s="84" ph="1"/>
      <c r="BAB1044" s="84" ph="1"/>
      <c r="BAC1044" s="84" ph="1"/>
      <c r="BAD1044" s="84" ph="1"/>
      <c r="BAE1044" s="84" ph="1"/>
      <c r="BAF1044" s="84" ph="1"/>
      <c r="BAG1044" s="84" ph="1"/>
      <c r="BAH1044" s="84" ph="1"/>
      <c r="BAI1044" s="84" ph="1"/>
      <c r="BAJ1044" s="84" ph="1"/>
      <c r="BAK1044" s="84" ph="1"/>
      <c r="BAL1044" s="84" ph="1"/>
      <c r="BAM1044" s="84" ph="1"/>
      <c r="BAN1044" s="84" ph="1"/>
      <c r="BAO1044" s="84" ph="1"/>
      <c r="BAP1044" s="84" ph="1"/>
      <c r="BAQ1044" s="84" ph="1"/>
      <c r="BAR1044" s="84" ph="1"/>
      <c r="BAS1044" s="84" ph="1"/>
      <c r="BAT1044" s="84" ph="1"/>
      <c r="BAU1044" s="84" ph="1"/>
      <c r="BAV1044" s="84" ph="1"/>
      <c r="BAW1044" s="84" ph="1"/>
      <c r="BAX1044" s="84" ph="1"/>
      <c r="BAY1044" s="84" ph="1"/>
      <c r="BAZ1044" s="84" ph="1"/>
      <c r="BBA1044" s="84" ph="1"/>
      <c r="BBB1044" s="84" ph="1"/>
      <c r="BBC1044" s="84" ph="1"/>
      <c r="BBD1044" s="84" ph="1"/>
      <c r="BBE1044" s="84" ph="1"/>
      <c r="BBF1044" s="84" ph="1"/>
      <c r="BBG1044" s="84" ph="1"/>
      <c r="BBH1044" s="84" ph="1"/>
      <c r="BBI1044" s="84" ph="1"/>
      <c r="BBJ1044" s="84" ph="1"/>
      <c r="BBK1044" s="84" ph="1"/>
      <c r="BBL1044" s="84" ph="1"/>
      <c r="BBM1044" s="84" ph="1"/>
      <c r="BBN1044" s="84" ph="1"/>
      <c r="BBO1044" s="84" ph="1"/>
      <c r="BBP1044" s="84" ph="1"/>
      <c r="BBQ1044" s="84" ph="1"/>
      <c r="BBR1044" s="84" ph="1"/>
      <c r="BBS1044" s="84" ph="1"/>
      <c r="BBT1044" s="84" ph="1"/>
      <c r="BBU1044" s="84" ph="1"/>
      <c r="BBV1044" s="84" ph="1"/>
      <c r="BBW1044" s="84" ph="1"/>
      <c r="BBX1044" s="84" ph="1"/>
      <c r="BBY1044" s="84" ph="1"/>
      <c r="BBZ1044" s="84" ph="1"/>
      <c r="BCA1044" s="84" ph="1"/>
      <c r="BCB1044" s="84" ph="1"/>
      <c r="BCC1044" s="84" ph="1"/>
      <c r="BCD1044" s="84" ph="1"/>
      <c r="BCE1044" s="84" ph="1"/>
      <c r="BCF1044" s="84" ph="1"/>
      <c r="BCG1044" s="84" ph="1"/>
      <c r="BCH1044" s="84" ph="1"/>
      <c r="BCI1044" s="84" ph="1"/>
      <c r="BCJ1044" s="84" ph="1"/>
      <c r="BCK1044" s="84" ph="1"/>
      <c r="BCL1044" s="84" ph="1"/>
      <c r="BCM1044" s="84" ph="1"/>
      <c r="BCN1044" s="84" ph="1"/>
      <c r="BCO1044" s="84" ph="1"/>
      <c r="BCP1044" s="84" ph="1"/>
      <c r="BCQ1044" s="84" ph="1"/>
      <c r="BCR1044" s="84" ph="1"/>
      <c r="BCS1044" s="84" ph="1"/>
      <c r="BCT1044" s="84" ph="1"/>
      <c r="BCU1044" s="84" ph="1"/>
      <c r="BCV1044" s="84" ph="1"/>
      <c r="BCW1044" s="84" ph="1"/>
      <c r="BCX1044" s="84" ph="1"/>
      <c r="BCY1044" s="84" ph="1"/>
      <c r="BCZ1044" s="84" ph="1"/>
      <c r="BDA1044" s="84" ph="1"/>
      <c r="BDB1044" s="84" ph="1"/>
      <c r="BDC1044" s="84" ph="1"/>
      <c r="BDD1044" s="84" ph="1"/>
      <c r="BDE1044" s="84" ph="1"/>
      <c r="BDF1044" s="84" ph="1"/>
      <c r="BDG1044" s="84" ph="1"/>
      <c r="BDH1044" s="84" ph="1"/>
      <c r="BDI1044" s="84" ph="1"/>
      <c r="BDJ1044" s="84" ph="1"/>
      <c r="BDK1044" s="84" ph="1"/>
      <c r="BDL1044" s="84" ph="1"/>
      <c r="BDM1044" s="84" ph="1"/>
      <c r="BDN1044" s="84" ph="1"/>
      <c r="BDO1044" s="84" ph="1"/>
      <c r="BDP1044" s="84" ph="1"/>
      <c r="BDQ1044" s="84" ph="1"/>
      <c r="BDR1044" s="84" ph="1"/>
      <c r="BDS1044" s="84" ph="1"/>
      <c r="BDT1044" s="84" ph="1"/>
      <c r="BDU1044" s="84" ph="1"/>
      <c r="BDV1044" s="84" ph="1"/>
      <c r="BDW1044" s="84" ph="1"/>
      <c r="BDX1044" s="84" ph="1"/>
      <c r="BDY1044" s="84" ph="1"/>
      <c r="BDZ1044" s="84" ph="1"/>
      <c r="BEA1044" s="84" ph="1"/>
      <c r="BEB1044" s="84" ph="1"/>
      <c r="BEC1044" s="84" ph="1"/>
      <c r="BED1044" s="84" ph="1"/>
      <c r="BEE1044" s="84" ph="1"/>
      <c r="BEF1044" s="84" ph="1"/>
      <c r="BEG1044" s="84" ph="1"/>
      <c r="BEH1044" s="84" ph="1"/>
      <c r="BEI1044" s="84" ph="1"/>
      <c r="BEJ1044" s="84" ph="1"/>
      <c r="BEK1044" s="84" ph="1"/>
      <c r="BEL1044" s="84" ph="1"/>
      <c r="BEM1044" s="84" ph="1"/>
      <c r="BEN1044" s="84" ph="1"/>
      <c r="BEO1044" s="84" ph="1"/>
      <c r="BEP1044" s="84" ph="1"/>
      <c r="BEQ1044" s="84" ph="1"/>
      <c r="BER1044" s="84" ph="1"/>
      <c r="BES1044" s="84" ph="1"/>
      <c r="BET1044" s="84" ph="1"/>
      <c r="BEU1044" s="84" ph="1"/>
      <c r="BEV1044" s="84" ph="1"/>
      <c r="BEW1044" s="84" ph="1"/>
      <c r="BEX1044" s="84" ph="1"/>
      <c r="BEY1044" s="84" ph="1"/>
      <c r="BEZ1044" s="84" ph="1"/>
      <c r="BFA1044" s="84" ph="1"/>
      <c r="BFB1044" s="84" ph="1"/>
      <c r="BFC1044" s="84" ph="1"/>
      <c r="BFD1044" s="84" ph="1"/>
      <c r="BFE1044" s="84" ph="1"/>
      <c r="BFF1044" s="84" ph="1"/>
      <c r="BFG1044" s="84" ph="1"/>
      <c r="BFH1044" s="84" ph="1"/>
      <c r="BFI1044" s="84" ph="1"/>
      <c r="BFJ1044" s="84" ph="1"/>
      <c r="BFK1044" s="84" ph="1"/>
      <c r="BFL1044" s="84" ph="1"/>
      <c r="BFM1044" s="84" ph="1"/>
      <c r="BFN1044" s="84" ph="1"/>
      <c r="BFO1044" s="84" ph="1"/>
      <c r="BFP1044" s="84" ph="1"/>
      <c r="BFQ1044" s="84" ph="1"/>
      <c r="BFR1044" s="84" ph="1"/>
      <c r="BFS1044" s="84" ph="1"/>
      <c r="BFT1044" s="84" ph="1"/>
      <c r="BFU1044" s="84" ph="1"/>
      <c r="BFV1044" s="84" ph="1"/>
      <c r="BFW1044" s="84" ph="1"/>
      <c r="BFX1044" s="84" ph="1"/>
      <c r="BFY1044" s="84" ph="1"/>
      <c r="BFZ1044" s="84" ph="1"/>
      <c r="BGA1044" s="84" ph="1"/>
      <c r="BGB1044" s="84" ph="1"/>
      <c r="BGC1044" s="84" ph="1"/>
      <c r="BGD1044" s="84" ph="1"/>
      <c r="BGE1044" s="84" ph="1"/>
      <c r="BGF1044" s="84" ph="1"/>
      <c r="BGG1044" s="84" ph="1"/>
      <c r="BGH1044" s="84" ph="1"/>
      <c r="BGI1044" s="84" ph="1"/>
      <c r="BGJ1044" s="84" ph="1"/>
      <c r="BGK1044" s="84" ph="1"/>
      <c r="BGL1044" s="84" ph="1"/>
      <c r="BGM1044" s="84" ph="1"/>
      <c r="BGN1044" s="84" ph="1"/>
      <c r="BGO1044" s="84" ph="1"/>
      <c r="BGP1044" s="84" ph="1"/>
      <c r="BGQ1044" s="84" ph="1"/>
      <c r="BGR1044" s="84" ph="1"/>
      <c r="BGS1044" s="84" ph="1"/>
      <c r="BGT1044" s="84" ph="1"/>
      <c r="BGU1044" s="84" ph="1"/>
      <c r="BGV1044" s="84" ph="1"/>
      <c r="BGW1044" s="84" ph="1"/>
      <c r="BGX1044" s="84" ph="1"/>
      <c r="BGY1044" s="84" ph="1"/>
      <c r="BGZ1044" s="84" ph="1"/>
      <c r="BHA1044" s="84" ph="1"/>
      <c r="BHB1044" s="84" ph="1"/>
      <c r="BHC1044" s="84" ph="1"/>
      <c r="BHD1044" s="84" ph="1"/>
      <c r="BHE1044" s="84" ph="1"/>
      <c r="BHF1044" s="84" ph="1"/>
      <c r="BHG1044" s="84" ph="1"/>
      <c r="BHH1044" s="84" ph="1"/>
      <c r="BHI1044" s="84" ph="1"/>
      <c r="BHJ1044" s="84" ph="1"/>
      <c r="BHK1044" s="84" ph="1"/>
      <c r="BHL1044" s="84" ph="1"/>
      <c r="BHM1044" s="84" ph="1"/>
      <c r="BHN1044" s="84" ph="1"/>
      <c r="BHO1044" s="84" ph="1"/>
      <c r="BHP1044" s="84" ph="1"/>
      <c r="BHQ1044" s="84" ph="1"/>
      <c r="BHR1044" s="84" ph="1"/>
      <c r="BHS1044" s="84" ph="1"/>
      <c r="BHT1044" s="84" ph="1"/>
      <c r="BHU1044" s="84" ph="1"/>
      <c r="BHV1044" s="84" ph="1"/>
      <c r="BHW1044" s="84" ph="1"/>
      <c r="BHX1044" s="84" ph="1"/>
      <c r="BHY1044" s="84" ph="1"/>
      <c r="BHZ1044" s="84" ph="1"/>
      <c r="BIA1044" s="84" ph="1"/>
      <c r="BIB1044" s="84" ph="1"/>
      <c r="BIC1044" s="84" ph="1"/>
      <c r="BID1044" s="84" ph="1"/>
      <c r="BIE1044" s="84" ph="1"/>
      <c r="BIF1044" s="84" ph="1"/>
      <c r="BIG1044" s="84" ph="1"/>
      <c r="BIH1044" s="84" ph="1"/>
      <c r="BII1044" s="84" ph="1"/>
      <c r="BIJ1044" s="84" ph="1"/>
      <c r="BIK1044" s="84" ph="1"/>
      <c r="BIL1044" s="84" ph="1"/>
      <c r="BIM1044" s="84" ph="1"/>
      <c r="BIN1044" s="84" ph="1"/>
      <c r="BIO1044" s="84" ph="1"/>
      <c r="BIP1044" s="84" ph="1"/>
      <c r="BIQ1044" s="84" ph="1"/>
      <c r="BIR1044" s="84" ph="1"/>
      <c r="BIS1044" s="84" ph="1"/>
      <c r="BIT1044" s="84" ph="1"/>
      <c r="BIU1044" s="84" ph="1"/>
      <c r="BIV1044" s="84" ph="1"/>
      <c r="BIW1044" s="84" ph="1"/>
      <c r="BIX1044" s="84" ph="1"/>
      <c r="BIY1044" s="84" ph="1"/>
      <c r="BIZ1044" s="84" ph="1"/>
      <c r="BJA1044" s="84" ph="1"/>
      <c r="BJB1044" s="84" ph="1"/>
      <c r="BJC1044" s="84" ph="1"/>
      <c r="BJD1044" s="84" ph="1"/>
      <c r="BJE1044" s="84" ph="1"/>
      <c r="BJF1044" s="84" ph="1"/>
      <c r="BJG1044" s="84" ph="1"/>
      <c r="BJH1044" s="84" ph="1"/>
      <c r="BJI1044" s="84" ph="1"/>
      <c r="BJJ1044" s="84" ph="1"/>
      <c r="BJK1044" s="84" ph="1"/>
      <c r="BJL1044" s="84" ph="1"/>
      <c r="BJM1044" s="84" ph="1"/>
      <c r="BJN1044" s="84" ph="1"/>
      <c r="BJO1044" s="84" ph="1"/>
      <c r="BJP1044" s="84" ph="1"/>
      <c r="BJQ1044" s="84" ph="1"/>
      <c r="BJR1044" s="84" ph="1"/>
      <c r="BJS1044" s="84" ph="1"/>
      <c r="BJT1044" s="84" ph="1"/>
      <c r="BJU1044" s="84" ph="1"/>
      <c r="BJV1044" s="84" ph="1"/>
      <c r="BJW1044" s="84" ph="1"/>
      <c r="BJX1044" s="84" ph="1"/>
      <c r="BJY1044" s="84" ph="1"/>
      <c r="BJZ1044" s="84" ph="1"/>
      <c r="BKA1044" s="84" ph="1"/>
      <c r="BKB1044" s="84" ph="1"/>
      <c r="BKC1044" s="84" ph="1"/>
      <c r="BKD1044" s="84" ph="1"/>
      <c r="BKE1044" s="84" ph="1"/>
      <c r="BKF1044" s="84" ph="1"/>
      <c r="BKG1044" s="84" ph="1"/>
      <c r="BKH1044" s="84" ph="1"/>
      <c r="BKI1044" s="84" ph="1"/>
      <c r="BKJ1044" s="84" ph="1"/>
      <c r="BKK1044" s="84" ph="1"/>
      <c r="BKL1044" s="84" ph="1"/>
      <c r="BKM1044" s="84" ph="1"/>
      <c r="BKN1044" s="84" ph="1"/>
      <c r="BKO1044" s="84" ph="1"/>
      <c r="BKP1044" s="84" ph="1"/>
      <c r="BKQ1044" s="84" ph="1"/>
      <c r="BKR1044" s="84" ph="1"/>
      <c r="BKS1044" s="84" ph="1"/>
      <c r="BKT1044" s="84" ph="1"/>
      <c r="BKU1044" s="84" ph="1"/>
      <c r="BKV1044" s="84" ph="1"/>
      <c r="BKW1044" s="84" ph="1"/>
      <c r="BKX1044" s="84" ph="1"/>
      <c r="BKY1044" s="84" ph="1"/>
      <c r="BKZ1044" s="84" ph="1"/>
      <c r="BLA1044" s="84" ph="1"/>
      <c r="BLB1044" s="84" ph="1"/>
      <c r="BLC1044" s="84" ph="1"/>
      <c r="BLD1044" s="84" ph="1"/>
      <c r="BLE1044" s="84" ph="1"/>
      <c r="BLF1044" s="84" ph="1"/>
      <c r="BLG1044" s="84" ph="1"/>
      <c r="BLH1044" s="84" ph="1"/>
      <c r="BLI1044" s="84" ph="1"/>
      <c r="BLJ1044" s="84" ph="1"/>
      <c r="BLK1044" s="84" ph="1"/>
      <c r="BLL1044" s="84" ph="1"/>
      <c r="BLM1044" s="84" ph="1"/>
      <c r="BLN1044" s="84" ph="1"/>
      <c r="BLO1044" s="84" ph="1"/>
      <c r="BLP1044" s="84" ph="1"/>
      <c r="BLQ1044" s="84" ph="1"/>
      <c r="BLR1044" s="84" ph="1"/>
      <c r="BLS1044" s="84" ph="1"/>
      <c r="BLT1044" s="84" ph="1"/>
      <c r="BLU1044" s="84" ph="1"/>
      <c r="BLV1044" s="84" ph="1"/>
      <c r="BLW1044" s="84" ph="1"/>
      <c r="BLX1044" s="84" ph="1"/>
      <c r="BLY1044" s="84" ph="1"/>
      <c r="BLZ1044" s="84" ph="1"/>
      <c r="BMA1044" s="84" ph="1"/>
      <c r="BMB1044" s="84" ph="1"/>
      <c r="BMC1044" s="84" ph="1"/>
      <c r="BMD1044" s="84" ph="1"/>
      <c r="BME1044" s="84" ph="1"/>
      <c r="BMF1044" s="84" ph="1"/>
      <c r="BMG1044" s="84" ph="1"/>
      <c r="BMH1044" s="84" ph="1"/>
      <c r="BMI1044" s="84" ph="1"/>
      <c r="BMJ1044" s="84" ph="1"/>
      <c r="BMK1044" s="84" ph="1"/>
      <c r="BML1044" s="84" ph="1"/>
      <c r="BMM1044" s="84" ph="1"/>
      <c r="BMN1044" s="84" ph="1"/>
      <c r="BMO1044" s="84" ph="1"/>
      <c r="BMP1044" s="84" ph="1"/>
      <c r="BMQ1044" s="84" ph="1"/>
      <c r="BMR1044" s="84" ph="1"/>
      <c r="BMS1044" s="84" ph="1"/>
      <c r="BMT1044" s="84" ph="1"/>
      <c r="BMU1044" s="84" ph="1"/>
      <c r="BMV1044" s="84" ph="1"/>
      <c r="BMW1044" s="84" ph="1"/>
      <c r="BMX1044" s="84" ph="1"/>
      <c r="BMY1044" s="84" ph="1"/>
      <c r="BMZ1044" s="84" ph="1"/>
      <c r="BNA1044" s="84" ph="1"/>
      <c r="BNB1044" s="84" ph="1"/>
      <c r="BNC1044" s="84" ph="1"/>
      <c r="BND1044" s="84" ph="1"/>
      <c r="BNE1044" s="84" ph="1"/>
      <c r="BNF1044" s="84" ph="1"/>
      <c r="BNG1044" s="84" ph="1"/>
      <c r="BNH1044" s="84" ph="1"/>
      <c r="BNI1044" s="84" ph="1"/>
      <c r="BNJ1044" s="84" ph="1"/>
      <c r="BNK1044" s="84" ph="1"/>
      <c r="BNL1044" s="84" ph="1"/>
      <c r="BNM1044" s="84" ph="1"/>
      <c r="BNN1044" s="84" ph="1"/>
      <c r="BNO1044" s="84" ph="1"/>
      <c r="BNP1044" s="84" ph="1"/>
      <c r="BNQ1044" s="84" ph="1"/>
      <c r="BNR1044" s="84" ph="1"/>
      <c r="BNS1044" s="84" ph="1"/>
      <c r="BNT1044" s="84" ph="1"/>
      <c r="BNU1044" s="84" ph="1"/>
      <c r="BNV1044" s="84" ph="1"/>
      <c r="BNW1044" s="84" ph="1"/>
      <c r="BNX1044" s="84" ph="1"/>
      <c r="BNY1044" s="84" ph="1"/>
      <c r="BNZ1044" s="84" ph="1"/>
      <c r="BOA1044" s="84" ph="1"/>
      <c r="BOB1044" s="84" ph="1"/>
      <c r="BOC1044" s="84" ph="1"/>
      <c r="BOD1044" s="84" ph="1"/>
      <c r="BOE1044" s="84" ph="1"/>
      <c r="BOF1044" s="84" ph="1"/>
      <c r="BOG1044" s="84" ph="1"/>
      <c r="BOH1044" s="84" ph="1"/>
      <c r="BOI1044" s="84" ph="1"/>
      <c r="BOJ1044" s="84" ph="1"/>
      <c r="BOK1044" s="84" ph="1"/>
      <c r="BOL1044" s="84" ph="1"/>
      <c r="BOM1044" s="84" ph="1"/>
      <c r="BON1044" s="84" ph="1"/>
      <c r="BOO1044" s="84" ph="1"/>
      <c r="BOP1044" s="84" ph="1"/>
      <c r="BOQ1044" s="84" ph="1"/>
      <c r="BOR1044" s="84" ph="1"/>
      <c r="BOS1044" s="84" ph="1"/>
      <c r="BOT1044" s="84" ph="1"/>
      <c r="BOU1044" s="84" ph="1"/>
      <c r="BOV1044" s="84" ph="1"/>
      <c r="BOW1044" s="84" ph="1"/>
      <c r="BOX1044" s="84" ph="1"/>
      <c r="BOY1044" s="84" ph="1"/>
      <c r="BOZ1044" s="84" ph="1"/>
      <c r="BPA1044" s="84" ph="1"/>
      <c r="BPB1044" s="84" ph="1"/>
      <c r="BPC1044" s="84" ph="1"/>
      <c r="BPD1044" s="84" ph="1"/>
      <c r="BPE1044" s="84" ph="1"/>
      <c r="BPF1044" s="84" ph="1"/>
      <c r="BPG1044" s="84" ph="1"/>
      <c r="BPH1044" s="84" ph="1"/>
      <c r="BPI1044" s="84" ph="1"/>
      <c r="BPJ1044" s="84" ph="1"/>
      <c r="BPK1044" s="84" ph="1"/>
      <c r="BPL1044" s="84" ph="1"/>
      <c r="BPM1044" s="84" ph="1"/>
      <c r="BPN1044" s="84" ph="1"/>
      <c r="BPO1044" s="84" ph="1"/>
      <c r="BPP1044" s="84" ph="1"/>
      <c r="BPQ1044" s="84" ph="1"/>
      <c r="BPR1044" s="84" ph="1"/>
      <c r="BPS1044" s="84" ph="1"/>
      <c r="BPT1044" s="84" ph="1"/>
      <c r="BPU1044" s="84" ph="1"/>
      <c r="BPV1044" s="84" ph="1"/>
      <c r="BPW1044" s="84" ph="1"/>
    </row>
    <row r="1055" spans="10:1791" ht="24.75">
      <c r="J1055" s="220" ph="1"/>
      <c r="P1055" s="2" ph="1"/>
      <c r="Q1055" s="340" ph="1"/>
      <c r="R1055" s="340" ph="1"/>
      <c r="S1055" s="19" ph="1"/>
      <c r="T1055" s="2" ph="1"/>
      <c r="U1055" s="2" ph="1"/>
      <c r="V1055" s="2" ph="1"/>
      <c r="W1055" s="2" ph="1"/>
      <c r="X1055" s="2" ph="1"/>
      <c r="Y1055" s="2" ph="1"/>
      <c r="Z1055" s="2" ph="1"/>
      <c r="AA1055" s="2" ph="1"/>
      <c r="AB1055" s="2" ph="1"/>
      <c r="AC1055" s="2" ph="1"/>
      <c r="AD1055" s="2" ph="1"/>
      <c r="AE1055" s="2" ph="1"/>
      <c r="AF1055" s="84" ph="1"/>
      <c r="AG1055" s="84" ph="1"/>
      <c r="AH1055" s="84" ph="1"/>
      <c r="AI1055" s="84" ph="1"/>
      <c r="AJ1055" s="84" ph="1"/>
      <c r="AK1055" s="84" ph="1"/>
      <c r="AL1055" s="84" ph="1"/>
      <c r="AM1055" s="84" ph="1"/>
      <c r="AN1055" s="84" ph="1"/>
      <c r="AO1055" s="84" ph="1"/>
      <c r="AP1055" s="84" ph="1"/>
      <c r="AQ1055" s="84" ph="1"/>
      <c r="AR1055" s="84" ph="1"/>
      <c r="AS1055" s="84" ph="1"/>
      <c r="AT1055" s="84" ph="1"/>
      <c r="AU1055" s="84" ph="1"/>
      <c r="AV1055" s="84" ph="1"/>
      <c r="AW1055" s="84" ph="1"/>
      <c r="AX1055" s="84" ph="1"/>
      <c r="AY1055" s="84" ph="1"/>
      <c r="AZ1055" s="84" ph="1"/>
      <c r="BA1055" s="84" ph="1"/>
      <c r="BB1055" s="84" ph="1"/>
      <c r="BC1055" s="84" ph="1"/>
      <c r="BD1055" s="84" ph="1"/>
      <c r="BE1055" s="84" ph="1"/>
      <c r="BF1055" s="84" ph="1"/>
      <c r="BG1055" s="84" ph="1"/>
      <c r="BH1055" s="84" ph="1"/>
      <c r="BI1055" s="84" ph="1"/>
      <c r="BJ1055" s="84" ph="1"/>
      <c r="BK1055" s="84" ph="1"/>
      <c r="BL1055" s="84" ph="1"/>
      <c r="BM1055" s="84" ph="1"/>
      <c r="BN1055" s="84" ph="1"/>
      <c r="BO1055" s="84" ph="1"/>
      <c r="BP1055" s="84" ph="1"/>
      <c r="BQ1055" s="84" ph="1"/>
      <c r="BR1055" s="84" ph="1"/>
      <c r="BS1055" s="84" ph="1"/>
      <c r="BT1055" s="84" ph="1"/>
      <c r="BU1055" s="84" ph="1"/>
      <c r="BV1055" s="84" ph="1"/>
      <c r="BW1055" s="84" ph="1"/>
      <c r="BX1055" s="84" ph="1"/>
      <c r="BY1055" s="84" ph="1"/>
      <c r="BZ1055" s="84" ph="1"/>
      <c r="CA1055" s="84" ph="1"/>
      <c r="CB1055" s="84" ph="1"/>
      <c r="CC1055" s="84" ph="1"/>
      <c r="CD1055" s="84" ph="1"/>
      <c r="CE1055" s="84" ph="1"/>
      <c r="CF1055" s="84" ph="1"/>
      <c r="CG1055" s="84" ph="1"/>
      <c r="CH1055" s="84" ph="1"/>
      <c r="CI1055" s="84" ph="1"/>
      <c r="CJ1055" s="84" ph="1"/>
      <c r="CK1055" s="84" ph="1"/>
      <c r="CL1055" s="84" ph="1"/>
      <c r="CM1055" s="84" ph="1"/>
      <c r="CN1055" s="84" ph="1"/>
      <c r="CO1055" s="84" ph="1"/>
      <c r="CP1055" s="84" ph="1"/>
      <c r="CQ1055" s="84" ph="1"/>
      <c r="CR1055" s="84" ph="1"/>
      <c r="CS1055" s="84" ph="1"/>
      <c r="CT1055" s="84" ph="1"/>
      <c r="CU1055" s="84" ph="1"/>
      <c r="CV1055" s="84" ph="1"/>
      <c r="CW1055" s="84" ph="1"/>
      <c r="CX1055" s="84" ph="1"/>
      <c r="CY1055" s="84" ph="1"/>
      <c r="CZ1055" s="84" ph="1"/>
      <c r="DA1055" s="84" ph="1"/>
      <c r="DB1055" s="84" ph="1"/>
      <c r="DC1055" s="84" ph="1"/>
      <c r="DD1055" s="84" ph="1"/>
      <c r="DE1055" s="84" ph="1"/>
      <c r="DF1055" s="84" ph="1"/>
      <c r="DG1055" s="84" ph="1"/>
      <c r="DH1055" s="84" ph="1"/>
      <c r="DI1055" s="84" ph="1"/>
      <c r="DJ1055" s="84" ph="1"/>
      <c r="DK1055" s="84" ph="1"/>
      <c r="DL1055" s="84" ph="1"/>
      <c r="DM1055" s="84" ph="1"/>
      <c r="DN1055" s="84" ph="1"/>
      <c r="DO1055" s="84" ph="1"/>
      <c r="DP1055" s="84" ph="1"/>
      <c r="DQ1055" s="84" ph="1"/>
      <c r="DR1055" s="84" ph="1"/>
      <c r="DS1055" s="84" ph="1"/>
      <c r="DT1055" s="84" ph="1"/>
      <c r="DU1055" s="84" ph="1"/>
      <c r="DV1055" s="84" ph="1"/>
      <c r="DW1055" s="84" ph="1"/>
      <c r="DX1055" s="84" ph="1"/>
      <c r="DY1055" s="84" ph="1"/>
      <c r="DZ1055" s="84" ph="1"/>
      <c r="EA1055" s="84" ph="1"/>
      <c r="EB1055" s="84" ph="1"/>
      <c r="EC1055" s="84" ph="1"/>
      <c r="ED1055" s="84" ph="1"/>
      <c r="EE1055" s="84" ph="1"/>
      <c r="EF1055" s="84" ph="1"/>
      <c r="EG1055" s="84" ph="1"/>
      <c r="EH1055" s="84" ph="1"/>
      <c r="EI1055" s="84" ph="1"/>
      <c r="EJ1055" s="84" ph="1"/>
      <c r="EK1055" s="84" ph="1"/>
      <c r="EL1055" s="84" ph="1"/>
      <c r="EM1055" s="84" ph="1"/>
      <c r="EN1055" s="84" ph="1"/>
      <c r="EO1055" s="84" ph="1"/>
      <c r="EP1055" s="84" ph="1"/>
      <c r="EQ1055" s="84" ph="1"/>
      <c r="ER1055" s="84" ph="1"/>
      <c r="ES1055" s="84" ph="1"/>
      <c r="ET1055" s="84" ph="1"/>
      <c r="EU1055" s="84" ph="1"/>
      <c r="EV1055" s="84" ph="1"/>
      <c r="EW1055" s="84" ph="1"/>
      <c r="EX1055" s="84" ph="1"/>
      <c r="EY1055" s="84" ph="1"/>
      <c r="EZ1055" s="84" ph="1"/>
      <c r="FA1055" s="84" ph="1"/>
      <c r="FB1055" s="84" ph="1"/>
      <c r="FC1055" s="84" ph="1"/>
      <c r="FD1055" s="84" ph="1"/>
      <c r="FE1055" s="84" ph="1"/>
      <c r="FF1055" s="84" ph="1"/>
      <c r="FG1055" s="84" ph="1"/>
      <c r="FH1055" s="84" ph="1"/>
      <c r="FI1055" s="84" ph="1"/>
      <c r="FJ1055" s="84" ph="1"/>
      <c r="FK1055" s="84" ph="1"/>
      <c r="FL1055" s="84" ph="1"/>
      <c r="FM1055" s="84" ph="1"/>
      <c r="FN1055" s="84" ph="1"/>
      <c r="FO1055" s="84" ph="1"/>
      <c r="FP1055" s="84" ph="1"/>
      <c r="FQ1055" s="84" ph="1"/>
      <c r="FR1055" s="84" ph="1"/>
      <c r="FS1055" s="84" ph="1"/>
      <c r="FT1055" s="84" ph="1"/>
      <c r="FU1055" s="84" ph="1"/>
      <c r="FV1055" s="84" ph="1"/>
      <c r="FW1055" s="84" ph="1"/>
      <c r="FX1055" s="84" ph="1"/>
      <c r="FY1055" s="84" ph="1"/>
      <c r="FZ1055" s="84" ph="1"/>
      <c r="GA1055" s="84" ph="1"/>
      <c r="GB1055" s="84" ph="1"/>
      <c r="GC1055" s="84" ph="1"/>
      <c r="GD1055" s="84" ph="1"/>
      <c r="GE1055" s="84" ph="1"/>
      <c r="GF1055" s="84" ph="1"/>
      <c r="GG1055" s="84" ph="1"/>
      <c r="GH1055" s="84" ph="1"/>
      <c r="GI1055" s="84" ph="1"/>
      <c r="GJ1055" s="84" ph="1"/>
      <c r="GK1055" s="84" ph="1"/>
      <c r="GL1055" s="84" ph="1"/>
      <c r="GM1055" s="84" ph="1"/>
      <c r="GN1055" s="84" ph="1"/>
      <c r="GO1055" s="84" ph="1"/>
      <c r="GP1055" s="84" ph="1"/>
      <c r="GQ1055" s="84" ph="1"/>
      <c r="GR1055" s="84" ph="1"/>
      <c r="GS1055" s="84" ph="1"/>
      <c r="GT1055" s="84" ph="1"/>
      <c r="GU1055" s="84" ph="1"/>
      <c r="GV1055" s="84" ph="1"/>
      <c r="GW1055" s="84" ph="1"/>
      <c r="GX1055" s="84" ph="1"/>
      <c r="GY1055" s="84" ph="1"/>
      <c r="GZ1055" s="84" ph="1"/>
      <c r="HA1055" s="84" ph="1"/>
      <c r="HB1055" s="84" ph="1"/>
      <c r="HC1055" s="84" ph="1"/>
      <c r="HD1055" s="84" ph="1"/>
      <c r="HE1055" s="84" ph="1"/>
      <c r="HF1055" s="84" ph="1"/>
      <c r="HG1055" s="84" ph="1"/>
      <c r="HH1055" s="84" ph="1"/>
      <c r="HI1055" s="84" ph="1"/>
      <c r="HJ1055" s="84" ph="1"/>
      <c r="HK1055" s="84" ph="1"/>
      <c r="HL1055" s="84" ph="1"/>
      <c r="HM1055" s="84" ph="1"/>
      <c r="HN1055" s="84" ph="1"/>
      <c r="HO1055" s="84" ph="1"/>
      <c r="HP1055" s="84" ph="1"/>
      <c r="HQ1055" s="84" ph="1"/>
      <c r="HR1055" s="84" ph="1"/>
      <c r="HS1055" s="84" ph="1"/>
      <c r="HT1055" s="84" ph="1"/>
      <c r="HU1055" s="84" ph="1"/>
      <c r="HV1055" s="84" ph="1"/>
      <c r="HW1055" s="84" ph="1"/>
      <c r="HX1055" s="84" ph="1"/>
      <c r="HY1055" s="84" ph="1"/>
      <c r="HZ1055" s="84" ph="1"/>
      <c r="IA1055" s="84" ph="1"/>
      <c r="IB1055" s="84" ph="1"/>
      <c r="IC1055" s="84" ph="1"/>
      <c r="ID1055" s="84" ph="1"/>
      <c r="IE1055" s="84" ph="1"/>
      <c r="IF1055" s="84" ph="1"/>
      <c r="IG1055" s="84" ph="1"/>
      <c r="IH1055" s="84" ph="1"/>
      <c r="II1055" s="84" ph="1"/>
      <c r="IJ1055" s="84" ph="1"/>
      <c r="IK1055" s="84" ph="1"/>
      <c r="IL1055" s="84" ph="1"/>
      <c r="IM1055" s="84" ph="1"/>
      <c r="IN1055" s="84" ph="1"/>
      <c r="IO1055" s="84" ph="1"/>
      <c r="IP1055" s="84" ph="1"/>
      <c r="IQ1055" s="84" ph="1"/>
      <c r="IR1055" s="84" ph="1"/>
      <c r="IS1055" s="84" ph="1"/>
      <c r="IT1055" s="84" ph="1"/>
      <c r="IU1055" s="84" ph="1"/>
      <c r="IV1055" s="84" ph="1"/>
      <c r="IW1055" s="84" ph="1"/>
      <c r="IX1055" s="84" ph="1"/>
      <c r="IY1055" s="84" ph="1"/>
      <c r="IZ1055" s="84" ph="1"/>
      <c r="JA1055" s="84" ph="1"/>
      <c r="JB1055" s="84" ph="1"/>
      <c r="JC1055" s="84" ph="1"/>
      <c r="JD1055" s="84" ph="1"/>
      <c r="JE1055" s="84" ph="1"/>
      <c r="JF1055" s="84" ph="1"/>
      <c r="JG1055" s="84" ph="1"/>
      <c r="JH1055" s="84" ph="1"/>
      <c r="JI1055" s="84" ph="1"/>
      <c r="JJ1055" s="84" ph="1"/>
      <c r="JK1055" s="84" ph="1"/>
      <c r="JL1055" s="84" ph="1"/>
      <c r="JM1055" s="84" ph="1"/>
      <c r="JN1055" s="84" ph="1"/>
      <c r="JO1055" s="84" ph="1"/>
      <c r="JP1055" s="84" ph="1"/>
      <c r="JQ1055" s="84" ph="1"/>
      <c r="JR1055" s="84" ph="1"/>
      <c r="JS1055" s="84" ph="1"/>
      <c r="JT1055" s="84" ph="1"/>
      <c r="JU1055" s="84" ph="1"/>
      <c r="JV1055" s="84" ph="1"/>
      <c r="JW1055" s="84" ph="1"/>
      <c r="JX1055" s="84" ph="1"/>
      <c r="JY1055" s="84" ph="1"/>
      <c r="JZ1055" s="84" ph="1"/>
      <c r="KA1055" s="84" ph="1"/>
      <c r="KB1055" s="84" ph="1"/>
      <c r="KC1055" s="84" ph="1"/>
      <c r="KD1055" s="84" ph="1"/>
      <c r="KE1055" s="84" ph="1"/>
      <c r="KF1055" s="84" ph="1"/>
      <c r="KG1055" s="84" ph="1"/>
      <c r="KH1055" s="84" ph="1"/>
      <c r="KI1055" s="84" ph="1"/>
      <c r="KJ1055" s="84" ph="1"/>
      <c r="KK1055" s="84" ph="1"/>
      <c r="KL1055" s="84" ph="1"/>
      <c r="KM1055" s="84" ph="1"/>
      <c r="KN1055" s="84" ph="1"/>
      <c r="KO1055" s="84" ph="1"/>
      <c r="KP1055" s="84" ph="1"/>
      <c r="KQ1055" s="84" ph="1"/>
      <c r="KR1055" s="84" ph="1"/>
      <c r="KS1055" s="84" ph="1"/>
      <c r="KT1055" s="84" ph="1"/>
      <c r="KU1055" s="84" ph="1"/>
      <c r="KV1055" s="84" ph="1"/>
      <c r="KW1055" s="84" ph="1"/>
      <c r="KX1055" s="84" ph="1"/>
      <c r="KY1055" s="84" ph="1"/>
      <c r="KZ1055" s="84" ph="1"/>
      <c r="LA1055" s="84" ph="1"/>
      <c r="LB1055" s="84" ph="1"/>
      <c r="LC1055" s="84" ph="1"/>
      <c r="LD1055" s="84" ph="1"/>
      <c r="LE1055" s="84" ph="1"/>
      <c r="LF1055" s="84" ph="1"/>
      <c r="LG1055" s="84" ph="1"/>
      <c r="LH1055" s="84" ph="1"/>
      <c r="LI1055" s="84" ph="1"/>
      <c r="LJ1055" s="84" ph="1"/>
      <c r="LK1055" s="84" ph="1"/>
      <c r="LL1055" s="84" ph="1"/>
      <c r="LM1055" s="84" ph="1"/>
      <c r="LN1055" s="84" ph="1"/>
      <c r="LO1055" s="84" ph="1"/>
      <c r="LP1055" s="84" ph="1"/>
      <c r="LQ1055" s="84" ph="1"/>
      <c r="LR1055" s="84" ph="1"/>
      <c r="LS1055" s="84" ph="1"/>
      <c r="LT1055" s="84" ph="1"/>
      <c r="LU1055" s="84" ph="1"/>
      <c r="LV1055" s="84" ph="1"/>
      <c r="LW1055" s="84" ph="1"/>
      <c r="LX1055" s="84" ph="1"/>
      <c r="LY1055" s="84" ph="1"/>
      <c r="LZ1055" s="84" ph="1"/>
      <c r="MA1055" s="84" ph="1"/>
      <c r="MB1055" s="84" ph="1"/>
      <c r="MC1055" s="84" ph="1"/>
      <c r="MD1055" s="84" ph="1"/>
      <c r="ME1055" s="84" ph="1"/>
      <c r="MF1055" s="84" ph="1"/>
      <c r="MG1055" s="84" ph="1"/>
      <c r="MH1055" s="84" ph="1"/>
      <c r="MI1055" s="84" ph="1"/>
      <c r="MJ1055" s="84" ph="1"/>
      <c r="MK1055" s="84" ph="1"/>
      <c r="ML1055" s="84" ph="1"/>
      <c r="MM1055" s="84" ph="1"/>
      <c r="MN1055" s="84" ph="1"/>
      <c r="MO1055" s="84" ph="1"/>
      <c r="MP1055" s="84" ph="1"/>
      <c r="MQ1055" s="84" ph="1"/>
      <c r="MR1055" s="84" ph="1"/>
      <c r="MS1055" s="84" ph="1"/>
      <c r="MT1055" s="84" ph="1"/>
      <c r="MU1055" s="84" ph="1"/>
      <c r="MV1055" s="84" ph="1"/>
      <c r="MW1055" s="84" ph="1"/>
      <c r="MX1055" s="84" ph="1"/>
      <c r="MY1055" s="84" ph="1"/>
      <c r="MZ1055" s="84" ph="1"/>
      <c r="NA1055" s="84" ph="1"/>
      <c r="NB1055" s="84" ph="1"/>
      <c r="NC1055" s="84" ph="1"/>
      <c r="ND1055" s="84" ph="1"/>
      <c r="NE1055" s="84" ph="1"/>
      <c r="NF1055" s="84" ph="1"/>
      <c r="NG1055" s="84" ph="1"/>
      <c r="NH1055" s="84" ph="1"/>
      <c r="NI1055" s="84" ph="1"/>
      <c r="NJ1055" s="84" ph="1"/>
      <c r="NK1055" s="84" ph="1"/>
      <c r="NL1055" s="84" ph="1"/>
      <c r="NM1055" s="84" ph="1"/>
      <c r="NN1055" s="84" ph="1"/>
      <c r="NO1055" s="84" ph="1"/>
      <c r="NP1055" s="84" ph="1"/>
      <c r="NQ1055" s="84" ph="1"/>
      <c r="NR1055" s="84" ph="1"/>
      <c r="NS1055" s="84" ph="1"/>
      <c r="NT1055" s="84" ph="1"/>
      <c r="NU1055" s="84" ph="1"/>
      <c r="NV1055" s="84" ph="1"/>
      <c r="NW1055" s="84" ph="1"/>
      <c r="NX1055" s="84" ph="1"/>
      <c r="NY1055" s="84" ph="1"/>
      <c r="NZ1055" s="84" ph="1"/>
      <c r="OA1055" s="84" ph="1"/>
      <c r="OB1055" s="84" ph="1"/>
      <c r="OC1055" s="84" ph="1"/>
      <c r="OD1055" s="84" ph="1"/>
      <c r="OE1055" s="84" ph="1"/>
      <c r="OF1055" s="84" ph="1"/>
      <c r="OG1055" s="84" ph="1"/>
      <c r="OH1055" s="84" ph="1"/>
      <c r="OI1055" s="84" ph="1"/>
      <c r="OJ1055" s="84" ph="1"/>
      <c r="OK1055" s="84" ph="1"/>
      <c r="OL1055" s="84" ph="1"/>
      <c r="OM1055" s="84" ph="1"/>
      <c r="ON1055" s="84" ph="1"/>
      <c r="OO1055" s="84" ph="1"/>
      <c r="OP1055" s="84" ph="1"/>
      <c r="OQ1055" s="84" ph="1"/>
      <c r="OR1055" s="84" ph="1"/>
      <c r="OS1055" s="84" ph="1"/>
      <c r="OT1055" s="84" ph="1"/>
      <c r="OU1055" s="84" ph="1"/>
      <c r="OV1055" s="84" ph="1"/>
      <c r="OW1055" s="84" ph="1"/>
      <c r="OX1055" s="84" ph="1"/>
      <c r="OY1055" s="84" ph="1"/>
      <c r="OZ1055" s="84" ph="1"/>
      <c r="PA1055" s="84" ph="1"/>
      <c r="PB1055" s="84" ph="1"/>
      <c r="PC1055" s="84" ph="1"/>
      <c r="PD1055" s="84" ph="1"/>
      <c r="PE1055" s="84" ph="1"/>
      <c r="PF1055" s="84" ph="1"/>
      <c r="PG1055" s="84" ph="1"/>
      <c r="PH1055" s="84" ph="1"/>
      <c r="PI1055" s="84" ph="1"/>
      <c r="PJ1055" s="84" ph="1"/>
      <c r="PK1055" s="84" ph="1"/>
      <c r="PL1055" s="84" ph="1"/>
      <c r="PM1055" s="84" ph="1"/>
      <c r="PN1055" s="84" ph="1"/>
      <c r="PO1055" s="84" ph="1"/>
      <c r="PP1055" s="84" ph="1"/>
      <c r="PQ1055" s="84" ph="1"/>
      <c r="PR1055" s="84" ph="1"/>
      <c r="PS1055" s="84" ph="1"/>
      <c r="PT1055" s="84" ph="1"/>
      <c r="PU1055" s="84" ph="1"/>
      <c r="PV1055" s="84" ph="1"/>
      <c r="PW1055" s="84" ph="1"/>
      <c r="PX1055" s="84" ph="1"/>
      <c r="PY1055" s="84" ph="1"/>
      <c r="PZ1055" s="84" ph="1"/>
      <c r="QA1055" s="84" ph="1"/>
      <c r="QB1055" s="84" ph="1"/>
      <c r="QC1055" s="84" ph="1"/>
      <c r="QD1055" s="84" ph="1"/>
      <c r="QE1055" s="84" ph="1"/>
      <c r="QF1055" s="84" ph="1"/>
      <c r="QG1055" s="84" ph="1"/>
      <c r="QH1055" s="84" ph="1"/>
      <c r="QI1055" s="84" ph="1"/>
      <c r="QJ1055" s="84" ph="1"/>
      <c r="QK1055" s="84" ph="1"/>
      <c r="QL1055" s="84" ph="1"/>
      <c r="QM1055" s="84" ph="1"/>
      <c r="QN1055" s="84" ph="1"/>
      <c r="QO1055" s="84" ph="1"/>
      <c r="QP1055" s="84" ph="1"/>
      <c r="QQ1055" s="84" ph="1"/>
      <c r="QR1055" s="84" ph="1"/>
      <c r="QS1055" s="84" ph="1"/>
      <c r="QT1055" s="84" ph="1"/>
      <c r="QU1055" s="84" ph="1"/>
      <c r="QV1055" s="84" ph="1"/>
      <c r="QW1055" s="84" ph="1"/>
      <c r="QX1055" s="84" ph="1"/>
      <c r="QY1055" s="84" ph="1"/>
      <c r="QZ1055" s="84" ph="1"/>
      <c r="RA1055" s="84" ph="1"/>
      <c r="RB1055" s="84" ph="1"/>
      <c r="RC1055" s="84" ph="1"/>
      <c r="RD1055" s="84" ph="1"/>
      <c r="RE1055" s="84" ph="1"/>
      <c r="RF1055" s="84" ph="1"/>
      <c r="RG1055" s="84" ph="1"/>
      <c r="RH1055" s="84" ph="1"/>
      <c r="RI1055" s="84" ph="1"/>
      <c r="RJ1055" s="84" ph="1"/>
      <c r="RK1055" s="84" ph="1"/>
      <c r="RL1055" s="84" ph="1"/>
      <c r="RM1055" s="84" ph="1"/>
      <c r="RN1055" s="84" ph="1"/>
      <c r="RO1055" s="84" ph="1"/>
      <c r="RP1055" s="84" ph="1"/>
      <c r="RQ1055" s="84" ph="1"/>
      <c r="RR1055" s="84" ph="1"/>
      <c r="RS1055" s="84" ph="1"/>
      <c r="RT1055" s="84" ph="1"/>
      <c r="RU1055" s="84" ph="1"/>
      <c r="RV1055" s="84" ph="1"/>
      <c r="RW1055" s="84" ph="1"/>
      <c r="RX1055" s="84" ph="1"/>
      <c r="RY1055" s="84" ph="1"/>
      <c r="RZ1055" s="84" ph="1"/>
      <c r="SA1055" s="84" ph="1"/>
      <c r="SB1055" s="84" ph="1"/>
      <c r="SC1055" s="84" ph="1"/>
      <c r="SD1055" s="84" ph="1"/>
      <c r="SE1055" s="84" ph="1"/>
      <c r="SF1055" s="84" ph="1"/>
      <c r="SG1055" s="84" ph="1"/>
      <c r="SH1055" s="84" ph="1"/>
      <c r="SI1055" s="84" ph="1"/>
      <c r="SJ1055" s="84" ph="1"/>
      <c r="SK1055" s="84" ph="1"/>
      <c r="SL1055" s="84" ph="1"/>
      <c r="SM1055" s="84" ph="1"/>
      <c r="SN1055" s="84" ph="1"/>
      <c r="SO1055" s="84" ph="1"/>
      <c r="SP1055" s="84" ph="1"/>
      <c r="SQ1055" s="84" ph="1"/>
      <c r="SR1055" s="84" ph="1"/>
      <c r="SS1055" s="84" ph="1"/>
      <c r="ST1055" s="84" ph="1"/>
      <c r="SU1055" s="84" ph="1"/>
      <c r="SV1055" s="84" ph="1"/>
      <c r="SW1055" s="84" ph="1"/>
      <c r="SX1055" s="84" ph="1"/>
      <c r="SY1055" s="84" ph="1"/>
      <c r="SZ1055" s="84" ph="1"/>
      <c r="TA1055" s="84" ph="1"/>
      <c r="TB1055" s="84" ph="1"/>
      <c r="TC1055" s="84" ph="1"/>
      <c r="TD1055" s="84" ph="1"/>
      <c r="TE1055" s="84" ph="1"/>
      <c r="TF1055" s="84" ph="1"/>
      <c r="TG1055" s="84" ph="1"/>
      <c r="TH1055" s="84" ph="1"/>
      <c r="TI1055" s="84" ph="1"/>
      <c r="TJ1055" s="84" ph="1"/>
      <c r="TK1055" s="84" ph="1"/>
      <c r="TL1055" s="84" ph="1"/>
      <c r="TM1055" s="84" ph="1"/>
      <c r="TN1055" s="84" ph="1"/>
      <c r="TO1055" s="84" ph="1"/>
      <c r="TP1055" s="84" ph="1"/>
      <c r="TQ1055" s="84" ph="1"/>
      <c r="TR1055" s="84" ph="1"/>
      <c r="TS1055" s="84" ph="1"/>
      <c r="TT1055" s="84" ph="1"/>
      <c r="TU1055" s="84" ph="1"/>
      <c r="TV1055" s="84" ph="1"/>
      <c r="TW1055" s="84" ph="1"/>
      <c r="TX1055" s="84" ph="1"/>
      <c r="TY1055" s="84" ph="1"/>
      <c r="TZ1055" s="84" ph="1"/>
      <c r="UA1055" s="84" ph="1"/>
      <c r="UB1055" s="84" ph="1"/>
      <c r="UC1055" s="84" ph="1"/>
      <c r="UD1055" s="84" ph="1"/>
      <c r="UE1055" s="84" ph="1"/>
      <c r="UF1055" s="84" ph="1"/>
      <c r="UG1055" s="84" ph="1"/>
      <c r="UH1055" s="84" ph="1"/>
      <c r="UI1055" s="84" ph="1"/>
      <c r="UJ1055" s="84" ph="1"/>
      <c r="UK1055" s="84" ph="1"/>
      <c r="UL1055" s="84" ph="1"/>
      <c r="UM1055" s="84" ph="1"/>
      <c r="UN1055" s="84" ph="1"/>
      <c r="UO1055" s="84" ph="1"/>
      <c r="UP1055" s="84" ph="1"/>
      <c r="UQ1055" s="84" ph="1"/>
      <c r="UR1055" s="84" ph="1"/>
      <c r="US1055" s="84" ph="1"/>
      <c r="UT1055" s="84" ph="1"/>
      <c r="UU1055" s="84" ph="1"/>
      <c r="UV1055" s="84" ph="1"/>
      <c r="UW1055" s="84" ph="1"/>
      <c r="UX1055" s="84" ph="1"/>
      <c r="UY1055" s="84" ph="1"/>
      <c r="UZ1055" s="84" ph="1"/>
      <c r="VA1055" s="84" ph="1"/>
      <c r="VB1055" s="84" ph="1"/>
      <c r="VC1055" s="84" ph="1"/>
      <c r="VD1055" s="84" ph="1"/>
      <c r="VE1055" s="84" ph="1"/>
      <c r="VF1055" s="84" ph="1"/>
      <c r="VG1055" s="84" ph="1"/>
      <c r="VH1055" s="84" ph="1"/>
      <c r="VI1055" s="84" ph="1"/>
      <c r="VJ1055" s="84" ph="1"/>
      <c r="VK1055" s="84" ph="1"/>
      <c r="VL1055" s="84" ph="1"/>
      <c r="VM1055" s="84" ph="1"/>
      <c r="VN1055" s="84" ph="1"/>
      <c r="VO1055" s="84" ph="1"/>
      <c r="VP1055" s="84" ph="1"/>
      <c r="VQ1055" s="84" ph="1"/>
      <c r="VR1055" s="84" ph="1"/>
      <c r="VS1055" s="84" ph="1"/>
      <c r="VT1055" s="84" ph="1"/>
      <c r="VU1055" s="84" ph="1"/>
      <c r="VV1055" s="84" ph="1"/>
      <c r="VW1055" s="84" ph="1"/>
      <c r="VX1055" s="84" ph="1"/>
      <c r="VY1055" s="84" ph="1"/>
      <c r="VZ1055" s="84" ph="1"/>
      <c r="WA1055" s="84" ph="1"/>
      <c r="WB1055" s="84" ph="1"/>
      <c r="WC1055" s="84" ph="1"/>
      <c r="WD1055" s="84" ph="1"/>
      <c r="WE1055" s="84" ph="1"/>
      <c r="WF1055" s="84" ph="1"/>
      <c r="WG1055" s="84" ph="1"/>
      <c r="WH1055" s="84" ph="1"/>
      <c r="WI1055" s="84" ph="1"/>
      <c r="WJ1055" s="84" ph="1"/>
      <c r="WK1055" s="84" ph="1"/>
      <c r="WL1055" s="84" ph="1"/>
      <c r="WM1055" s="84" ph="1"/>
      <c r="WN1055" s="84" ph="1"/>
      <c r="WO1055" s="84" ph="1"/>
      <c r="WP1055" s="84" ph="1"/>
      <c r="WQ1055" s="84" ph="1"/>
      <c r="WR1055" s="84" ph="1"/>
      <c r="WS1055" s="84" ph="1"/>
      <c r="WT1055" s="84" ph="1"/>
      <c r="WU1055" s="84" ph="1"/>
      <c r="WV1055" s="84" ph="1"/>
      <c r="WW1055" s="84" ph="1"/>
      <c r="WX1055" s="84" ph="1"/>
      <c r="WY1055" s="84" ph="1"/>
      <c r="WZ1055" s="84" ph="1"/>
      <c r="XA1055" s="84" ph="1"/>
      <c r="XB1055" s="84" ph="1"/>
      <c r="XC1055" s="84" ph="1"/>
      <c r="XD1055" s="84" ph="1"/>
      <c r="XE1055" s="84" ph="1"/>
      <c r="XF1055" s="84" ph="1"/>
      <c r="XG1055" s="84" ph="1"/>
      <c r="XH1055" s="84" ph="1"/>
      <c r="XI1055" s="84" ph="1"/>
      <c r="XJ1055" s="84" ph="1"/>
      <c r="XK1055" s="84" ph="1"/>
      <c r="XL1055" s="84" ph="1"/>
      <c r="XM1055" s="84" ph="1"/>
      <c r="XN1055" s="84" ph="1"/>
      <c r="XO1055" s="84" ph="1"/>
      <c r="XP1055" s="84" ph="1"/>
      <c r="XQ1055" s="84" ph="1"/>
      <c r="XR1055" s="84" ph="1"/>
      <c r="XS1055" s="84" ph="1"/>
      <c r="XT1055" s="84" ph="1"/>
      <c r="XU1055" s="84" ph="1"/>
      <c r="XV1055" s="84" ph="1"/>
      <c r="XW1055" s="84" ph="1"/>
      <c r="XX1055" s="84" ph="1"/>
      <c r="XY1055" s="84" ph="1"/>
      <c r="XZ1055" s="84" ph="1"/>
      <c r="YA1055" s="84" ph="1"/>
      <c r="YB1055" s="84" ph="1"/>
      <c r="YC1055" s="84" ph="1"/>
      <c r="YD1055" s="84" ph="1"/>
      <c r="YE1055" s="84" ph="1"/>
      <c r="YF1055" s="84" ph="1"/>
      <c r="YG1055" s="84" ph="1"/>
      <c r="YH1055" s="84" ph="1"/>
      <c r="YI1055" s="84" ph="1"/>
      <c r="YJ1055" s="84" ph="1"/>
      <c r="YK1055" s="84" ph="1"/>
      <c r="YL1055" s="84" ph="1"/>
      <c r="YM1055" s="84" ph="1"/>
      <c r="YN1055" s="84" ph="1"/>
      <c r="YO1055" s="84" ph="1"/>
      <c r="YP1055" s="84" ph="1"/>
      <c r="YQ1055" s="84" ph="1"/>
      <c r="YR1055" s="84" ph="1"/>
      <c r="YS1055" s="84" ph="1"/>
      <c r="YT1055" s="84" ph="1"/>
      <c r="YU1055" s="84" ph="1"/>
      <c r="YV1055" s="84" ph="1"/>
      <c r="YW1055" s="84" ph="1"/>
      <c r="YX1055" s="84" ph="1"/>
      <c r="YY1055" s="84" ph="1"/>
      <c r="YZ1055" s="84" ph="1"/>
      <c r="ZA1055" s="84" ph="1"/>
      <c r="ZB1055" s="84" ph="1"/>
      <c r="ZC1055" s="84" ph="1"/>
      <c r="ZD1055" s="84" ph="1"/>
      <c r="ZE1055" s="84" ph="1"/>
      <c r="ZF1055" s="84" ph="1"/>
      <c r="ZG1055" s="84" ph="1"/>
      <c r="ZH1055" s="84" ph="1"/>
      <c r="ZI1055" s="84" ph="1"/>
      <c r="ZJ1055" s="84" ph="1"/>
      <c r="ZK1055" s="84" ph="1"/>
      <c r="ZL1055" s="84" ph="1"/>
      <c r="ZM1055" s="84" ph="1"/>
      <c r="ZN1055" s="84" ph="1"/>
      <c r="ZO1055" s="84" ph="1"/>
      <c r="ZP1055" s="84" ph="1"/>
      <c r="ZQ1055" s="84" ph="1"/>
      <c r="ZR1055" s="84" ph="1"/>
      <c r="ZS1055" s="84" ph="1"/>
      <c r="ZT1055" s="84" ph="1"/>
      <c r="ZU1055" s="84" ph="1"/>
      <c r="ZV1055" s="84" ph="1"/>
      <c r="ZW1055" s="84" ph="1"/>
      <c r="ZX1055" s="84" ph="1"/>
      <c r="ZY1055" s="84" ph="1"/>
      <c r="ZZ1055" s="84" ph="1"/>
      <c r="AAA1055" s="84" ph="1"/>
      <c r="AAB1055" s="84" ph="1"/>
      <c r="AAC1055" s="84" ph="1"/>
      <c r="AAD1055" s="84" ph="1"/>
      <c r="AAE1055" s="84" ph="1"/>
      <c r="AAF1055" s="84" ph="1"/>
      <c r="AAG1055" s="84" ph="1"/>
      <c r="AAH1055" s="84" ph="1"/>
      <c r="AAI1055" s="84" ph="1"/>
      <c r="AAJ1055" s="84" ph="1"/>
      <c r="AAK1055" s="84" ph="1"/>
      <c r="AAL1055" s="84" ph="1"/>
      <c r="AAM1055" s="84" ph="1"/>
      <c r="AAN1055" s="84" ph="1"/>
      <c r="AAO1055" s="84" ph="1"/>
      <c r="AAP1055" s="84" ph="1"/>
      <c r="AAQ1055" s="84" ph="1"/>
      <c r="AAR1055" s="84" ph="1"/>
      <c r="AAS1055" s="84" ph="1"/>
      <c r="AAT1055" s="84" ph="1"/>
      <c r="AAU1055" s="84" ph="1"/>
      <c r="AAV1055" s="84" ph="1"/>
      <c r="AAW1055" s="84" ph="1"/>
      <c r="AAX1055" s="84" ph="1"/>
      <c r="AAY1055" s="84" ph="1"/>
      <c r="AAZ1055" s="84" ph="1"/>
      <c r="ABA1055" s="84" ph="1"/>
      <c r="ABB1055" s="84" ph="1"/>
      <c r="ABC1055" s="84" ph="1"/>
      <c r="ABD1055" s="84" ph="1"/>
      <c r="ABE1055" s="84" ph="1"/>
      <c r="ABF1055" s="84" ph="1"/>
      <c r="ABG1055" s="84" ph="1"/>
      <c r="ABH1055" s="84" ph="1"/>
      <c r="ABI1055" s="84" ph="1"/>
      <c r="ABJ1055" s="84" ph="1"/>
      <c r="ABK1055" s="84" ph="1"/>
      <c r="ABL1055" s="84" ph="1"/>
      <c r="ABM1055" s="84" ph="1"/>
      <c r="ABN1055" s="84" ph="1"/>
      <c r="ABO1055" s="84" ph="1"/>
      <c r="ABP1055" s="84" ph="1"/>
      <c r="ABQ1055" s="84" ph="1"/>
      <c r="ABR1055" s="84" ph="1"/>
      <c r="ABS1055" s="84" ph="1"/>
      <c r="ABT1055" s="84" ph="1"/>
      <c r="ABU1055" s="84" ph="1"/>
      <c r="ABV1055" s="84" ph="1"/>
      <c r="ABW1055" s="84" ph="1"/>
      <c r="ABX1055" s="84" ph="1"/>
      <c r="ABY1055" s="84" ph="1"/>
      <c r="ABZ1055" s="84" ph="1"/>
      <c r="ACA1055" s="84" ph="1"/>
      <c r="ACB1055" s="84" ph="1"/>
      <c r="ACC1055" s="84" ph="1"/>
      <c r="ACD1055" s="84" ph="1"/>
      <c r="ACE1055" s="84" ph="1"/>
      <c r="ACF1055" s="84" ph="1"/>
      <c r="ACG1055" s="84" ph="1"/>
      <c r="ACH1055" s="84" ph="1"/>
      <c r="ACI1055" s="84" ph="1"/>
      <c r="ACJ1055" s="84" ph="1"/>
      <c r="ACK1055" s="84" ph="1"/>
      <c r="ACL1055" s="84" ph="1"/>
      <c r="ACM1055" s="84" ph="1"/>
      <c r="ACN1055" s="84" ph="1"/>
      <c r="ACO1055" s="84" ph="1"/>
      <c r="ACP1055" s="84" ph="1"/>
      <c r="ACQ1055" s="84" ph="1"/>
      <c r="ACR1055" s="84" ph="1"/>
      <c r="ACS1055" s="84" ph="1"/>
      <c r="ACT1055" s="84" ph="1"/>
      <c r="ACU1055" s="84" ph="1"/>
      <c r="ACV1055" s="84" ph="1"/>
      <c r="ACW1055" s="84" ph="1"/>
      <c r="ACX1055" s="84" ph="1"/>
      <c r="ACY1055" s="84" ph="1"/>
      <c r="ACZ1055" s="84" ph="1"/>
      <c r="ADA1055" s="84" ph="1"/>
      <c r="ADB1055" s="84" ph="1"/>
      <c r="ADC1055" s="84" ph="1"/>
      <c r="ADD1055" s="84" ph="1"/>
      <c r="ADE1055" s="84" ph="1"/>
      <c r="ADF1055" s="84" ph="1"/>
      <c r="ADG1055" s="84" ph="1"/>
      <c r="ADH1055" s="84" ph="1"/>
      <c r="ADI1055" s="84" ph="1"/>
      <c r="ADJ1055" s="84" ph="1"/>
      <c r="ADK1055" s="84" ph="1"/>
      <c r="ADL1055" s="84" ph="1"/>
      <c r="ADM1055" s="84" ph="1"/>
      <c r="ADN1055" s="84" ph="1"/>
      <c r="ADO1055" s="84" ph="1"/>
      <c r="ADP1055" s="84" ph="1"/>
      <c r="ADQ1055" s="84" ph="1"/>
      <c r="ADR1055" s="84" ph="1"/>
      <c r="ADS1055" s="84" ph="1"/>
      <c r="ADT1055" s="84" ph="1"/>
      <c r="ADU1055" s="84" ph="1"/>
      <c r="ADV1055" s="84" ph="1"/>
      <c r="ADW1055" s="84" ph="1"/>
      <c r="ADX1055" s="84" ph="1"/>
      <c r="ADY1055" s="84" ph="1"/>
      <c r="ADZ1055" s="84" ph="1"/>
      <c r="AEA1055" s="84" ph="1"/>
      <c r="AEB1055" s="84" ph="1"/>
      <c r="AEC1055" s="84" ph="1"/>
      <c r="AED1055" s="84" ph="1"/>
      <c r="AEE1055" s="84" ph="1"/>
      <c r="AEF1055" s="84" ph="1"/>
      <c r="AEG1055" s="84" ph="1"/>
      <c r="AEH1055" s="84" ph="1"/>
      <c r="AEI1055" s="84" ph="1"/>
      <c r="AEJ1055" s="84" ph="1"/>
      <c r="AEK1055" s="84" ph="1"/>
      <c r="AEL1055" s="84" ph="1"/>
      <c r="AEM1055" s="84" ph="1"/>
      <c r="AEN1055" s="84" ph="1"/>
      <c r="AEO1055" s="84" ph="1"/>
      <c r="AEP1055" s="84" ph="1"/>
      <c r="AEQ1055" s="84" ph="1"/>
      <c r="AER1055" s="84" ph="1"/>
      <c r="AES1055" s="84" ph="1"/>
      <c r="AET1055" s="84" ph="1"/>
      <c r="AEU1055" s="84" ph="1"/>
      <c r="AEV1055" s="84" ph="1"/>
      <c r="AEW1055" s="84" ph="1"/>
      <c r="AEX1055" s="84" ph="1"/>
      <c r="AEY1055" s="84" ph="1"/>
      <c r="AEZ1055" s="84" ph="1"/>
      <c r="AFA1055" s="84" ph="1"/>
      <c r="AFB1055" s="84" ph="1"/>
      <c r="AFC1055" s="84" ph="1"/>
      <c r="AFD1055" s="84" ph="1"/>
      <c r="AFE1055" s="84" ph="1"/>
      <c r="AFF1055" s="84" ph="1"/>
      <c r="AFG1055" s="84" ph="1"/>
      <c r="AFH1055" s="84" ph="1"/>
      <c r="AFI1055" s="84" ph="1"/>
      <c r="AFJ1055" s="84" ph="1"/>
      <c r="AFK1055" s="84" ph="1"/>
      <c r="AFL1055" s="84" ph="1"/>
      <c r="AFM1055" s="84" ph="1"/>
      <c r="AFN1055" s="84" ph="1"/>
      <c r="AFO1055" s="84" ph="1"/>
      <c r="AFP1055" s="84" ph="1"/>
      <c r="AFQ1055" s="84" ph="1"/>
      <c r="AFR1055" s="84" ph="1"/>
      <c r="AFS1055" s="84" ph="1"/>
      <c r="AFT1055" s="84" ph="1"/>
      <c r="AFU1055" s="84" ph="1"/>
      <c r="AFV1055" s="84" ph="1"/>
      <c r="AFW1055" s="84" ph="1"/>
      <c r="AFX1055" s="84" ph="1"/>
      <c r="AFY1055" s="84" ph="1"/>
      <c r="AFZ1055" s="84" ph="1"/>
      <c r="AGA1055" s="84" ph="1"/>
      <c r="AGB1055" s="84" ph="1"/>
      <c r="AGC1055" s="84" ph="1"/>
      <c r="AGD1055" s="84" ph="1"/>
      <c r="AGE1055" s="84" ph="1"/>
      <c r="AGF1055" s="84" ph="1"/>
      <c r="AGG1055" s="84" ph="1"/>
      <c r="AGH1055" s="84" ph="1"/>
      <c r="AGI1055" s="84" ph="1"/>
      <c r="AGJ1055" s="84" ph="1"/>
      <c r="AGK1055" s="84" ph="1"/>
      <c r="AGL1055" s="84" ph="1"/>
      <c r="AGM1055" s="84" ph="1"/>
      <c r="AGN1055" s="84" ph="1"/>
      <c r="AGO1055" s="84" ph="1"/>
      <c r="AGP1055" s="84" ph="1"/>
      <c r="AGQ1055" s="84" ph="1"/>
      <c r="AGR1055" s="84" ph="1"/>
      <c r="AGS1055" s="84" ph="1"/>
      <c r="AGT1055" s="84" ph="1"/>
      <c r="AGU1055" s="84" ph="1"/>
      <c r="AGV1055" s="84" ph="1"/>
      <c r="AGW1055" s="84" ph="1"/>
      <c r="AGX1055" s="84" ph="1"/>
      <c r="AGY1055" s="84" ph="1"/>
      <c r="AGZ1055" s="84" ph="1"/>
      <c r="AHA1055" s="84" ph="1"/>
      <c r="AHB1055" s="84" ph="1"/>
      <c r="AHC1055" s="84" ph="1"/>
      <c r="AHD1055" s="84" ph="1"/>
      <c r="AHE1055" s="84" ph="1"/>
      <c r="AHF1055" s="84" ph="1"/>
      <c r="AHG1055" s="84" ph="1"/>
      <c r="AHH1055" s="84" ph="1"/>
      <c r="AHI1055" s="84" ph="1"/>
      <c r="AHJ1055" s="84" ph="1"/>
      <c r="AHK1055" s="84" ph="1"/>
      <c r="AHL1055" s="84" ph="1"/>
      <c r="AHM1055" s="84" ph="1"/>
      <c r="AHN1055" s="84" ph="1"/>
      <c r="AHO1055" s="84" ph="1"/>
      <c r="AHP1055" s="84" ph="1"/>
      <c r="AHQ1055" s="84" ph="1"/>
      <c r="AHR1055" s="84" ph="1"/>
      <c r="AHS1055" s="84" ph="1"/>
      <c r="AHT1055" s="84" ph="1"/>
      <c r="AHU1055" s="84" ph="1"/>
      <c r="AHV1055" s="84" ph="1"/>
      <c r="AHW1055" s="84" ph="1"/>
      <c r="AHX1055" s="84" ph="1"/>
      <c r="AHY1055" s="84" ph="1"/>
      <c r="AHZ1055" s="84" ph="1"/>
      <c r="AIA1055" s="84" ph="1"/>
      <c r="AIB1055" s="84" ph="1"/>
      <c r="AIC1055" s="84" ph="1"/>
      <c r="AID1055" s="84" ph="1"/>
      <c r="AIE1055" s="84" ph="1"/>
      <c r="AIF1055" s="84" ph="1"/>
      <c r="AIG1055" s="84" ph="1"/>
      <c r="AIH1055" s="84" ph="1"/>
      <c r="AII1055" s="84" ph="1"/>
      <c r="AIJ1055" s="84" ph="1"/>
      <c r="AIK1055" s="84" ph="1"/>
      <c r="AIL1055" s="84" ph="1"/>
      <c r="AIM1055" s="84" ph="1"/>
      <c r="AIN1055" s="84" ph="1"/>
      <c r="AIO1055" s="84" ph="1"/>
      <c r="AIP1055" s="84" ph="1"/>
      <c r="AIQ1055" s="84" ph="1"/>
      <c r="AIR1055" s="84" ph="1"/>
      <c r="AIS1055" s="84" ph="1"/>
      <c r="AIT1055" s="84" ph="1"/>
      <c r="AIU1055" s="84" ph="1"/>
      <c r="AIV1055" s="84" ph="1"/>
      <c r="AIW1055" s="84" ph="1"/>
      <c r="AIX1055" s="84" ph="1"/>
      <c r="AIY1055" s="84" ph="1"/>
      <c r="AIZ1055" s="84" ph="1"/>
      <c r="AJA1055" s="84" ph="1"/>
      <c r="AJB1055" s="84" ph="1"/>
      <c r="AJC1055" s="84" ph="1"/>
      <c r="AJD1055" s="84" ph="1"/>
      <c r="AJE1055" s="84" ph="1"/>
      <c r="AJF1055" s="84" ph="1"/>
      <c r="AJG1055" s="84" ph="1"/>
      <c r="AJH1055" s="84" ph="1"/>
      <c r="AJI1055" s="84" ph="1"/>
      <c r="AJJ1055" s="84" ph="1"/>
      <c r="AJK1055" s="84" ph="1"/>
      <c r="AJL1055" s="84" ph="1"/>
      <c r="AJM1055" s="84" ph="1"/>
      <c r="AJN1055" s="84" ph="1"/>
      <c r="AJO1055" s="84" ph="1"/>
      <c r="AJP1055" s="84" ph="1"/>
      <c r="AJQ1055" s="84" ph="1"/>
      <c r="AJR1055" s="84" ph="1"/>
      <c r="AJS1055" s="84" ph="1"/>
      <c r="AJT1055" s="84" ph="1"/>
      <c r="AJU1055" s="84" ph="1"/>
      <c r="AJV1055" s="84" ph="1"/>
      <c r="AJW1055" s="84" ph="1"/>
      <c r="AJX1055" s="84" ph="1"/>
      <c r="AJY1055" s="84" ph="1"/>
      <c r="AJZ1055" s="84" ph="1"/>
      <c r="AKA1055" s="84" ph="1"/>
      <c r="AKB1055" s="84" ph="1"/>
      <c r="AKC1055" s="84" ph="1"/>
      <c r="AKD1055" s="84" ph="1"/>
      <c r="AKE1055" s="84" ph="1"/>
      <c r="AKF1055" s="84" ph="1"/>
      <c r="AKG1055" s="84" ph="1"/>
      <c r="AKH1055" s="84" ph="1"/>
      <c r="AKI1055" s="84" ph="1"/>
      <c r="AKJ1055" s="84" ph="1"/>
      <c r="AKK1055" s="84" ph="1"/>
      <c r="AKL1055" s="84" ph="1"/>
      <c r="AKM1055" s="84" ph="1"/>
      <c r="AKN1055" s="84" ph="1"/>
      <c r="AKO1055" s="84" ph="1"/>
      <c r="AKP1055" s="84" ph="1"/>
      <c r="AKQ1055" s="84" ph="1"/>
      <c r="AKR1055" s="84" ph="1"/>
      <c r="AKS1055" s="84" ph="1"/>
      <c r="AKT1055" s="84" ph="1"/>
      <c r="AKU1055" s="84" ph="1"/>
      <c r="AKV1055" s="84" ph="1"/>
      <c r="AKW1055" s="84" ph="1"/>
      <c r="AKX1055" s="84" ph="1"/>
      <c r="AKY1055" s="84" ph="1"/>
      <c r="AKZ1055" s="84" ph="1"/>
      <c r="ALA1055" s="84" ph="1"/>
      <c r="ALB1055" s="84" ph="1"/>
      <c r="ALC1055" s="84" ph="1"/>
      <c r="ALD1055" s="84" ph="1"/>
      <c r="ALE1055" s="84" ph="1"/>
      <c r="ALF1055" s="84" ph="1"/>
      <c r="ALG1055" s="84" ph="1"/>
      <c r="ALH1055" s="84" ph="1"/>
      <c r="ALI1055" s="84" ph="1"/>
      <c r="ALJ1055" s="84" ph="1"/>
      <c r="ALK1055" s="84" ph="1"/>
      <c r="ALL1055" s="84" ph="1"/>
      <c r="ALM1055" s="84" ph="1"/>
      <c r="ALN1055" s="84" ph="1"/>
      <c r="ALO1055" s="84" ph="1"/>
      <c r="ALP1055" s="84" ph="1"/>
      <c r="ALQ1055" s="84" ph="1"/>
      <c r="ALR1055" s="84" ph="1"/>
      <c r="ALS1055" s="84" ph="1"/>
      <c r="ALT1055" s="84" ph="1"/>
      <c r="ALU1055" s="84" ph="1"/>
      <c r="ALV1055" s="84" ph="1"/>
      <c r="ALW1055" s="84" ph="1"/>
      <c r="ALX1055" s="84" ph="1"/>
      <c r="ALY1055" s="84" ph="1"/>
      <c r="ALZ1055" s="84" ph="1"/>
      <c r="AMA1055" s="84" ph="1"/>
      <c r="AMB1055" s="84" ph="1"/>
      <c r="AMC1055" s="84" ph="1"/>
      <c r="AMD1055" s="84" ph="1"/>
      <c r="AME1055" s="84" ph="1"/>
      <c r="AMF1055" s="84" ph="1"/>
      <c r="AMG1055" s="84" ph="1"/>
      <c r="AMH1055" s="84" ph="1"/>
      <c r="AMI1055" s="84" ph="1"/>
      <c r="AMJ1055" s="84" ph="1"/>
      <c r="AMK1055" s="84" ph="1"/>
      <c r="AML1055" s="84" ph="1"/>
      <c r="AMM1055" s="84" ph="1"/>
      <c r="AMN1055" s="84" ph="1"/>
      <c r="AMO1055" s="84" ph="1"/>
      <c r="AMP1055" s="84" ph="1"/>
      <c r="AMQ1055" s="84" ph="1"/>
      <c r="AMR1055" s="84" ph="1"/>
      <c r="AMS1055" s="84" ph="1"/>
      <c r="AMT1055" s="84" ph="1"/>
      <c r="AMU1055" s="84" ph="1"/>
      <c r="AMV1055" s="84" ph="1"/>
      <c r="AMW1055" s="84" ph="1"/>
      <c r="AMX1055" s="84" ph="1"/>
      <c r="AMY1055" s="84" ph="1"/>
      <c r="AMZ1055" s="84" ph="1"/>
      <c r="ANA1055" s="84" ph="1"/>
      <c r="ANB1055" s="84" ph="1"/>
      <c r="ANC1055" s="84" ph="1"/>
      <c r="AND1055" s="84" ph="1"/>
      <c r="ANE1055" s="84" ph="1"/>
      <c r="ANF1055" s="84" ph="1"/>
      <c r="ANG1055" s="84" ph="1"/>
      <c r="ANH1055" s="84" ph="1"/>
      <c r="ANI1055" s="84" ph="1"/>
      <c r="ANJ1055" s="84" ph="1"/>
      <c r="ANK1055" s="84" ph="1"/>
      <c r="ANL1055" s="84" ph="1"/>
      <c r="ANM1055" s="84" ph="1"/>
      <c r="ANN1055" s="84" ph="1"/>
      <c r="ANO1055" s="84" ph="1"/>
      <c r="ANP1055" s="84" ph="1"/>
      <c r="ANQ1055" s="84" ph="1"/>
      <c r="ANR1055" s="84" ph="1"/>
      <c r="ANS1055" s="84" ph="1"/>
      <c r="ANT1055" s="84" ph="1"/>
      <c r="ANU1055" s="84" ph="1"/>
      <c r="ANV1055" s="84" ph="1"/>
      <c r="ANW1055" s="84" ph="1"/>
      <c r="ANX1055" s="84" ph="1"/>
      <c r="ANY1055" s="84" ph="1"/>
      <c r="ANZ1055" s="84" ph="1"/>
      <c r="AOA1055" s="84" ph="1"/>
      <c r="AOB1055" s="84" ph="1"/>
      <c r="AOC1055" s="84" ph="1"/>
      <c r="AOD1055" s="84" ph="1"/>
      <c r="AOE1055" s="84" ph="1"/>
      <c r="AOF1055" s="84" ph="1"/>
      <c r="AOG1055" s="84" ph="1"/>
      <c r="AOH1055" s="84" ph="1"/>
      <c r="AOI1055" s="84" ph="1"/>
      <c r="AOJ1055" s="84" ph="1"/>
      <c r="AOK1055" s="84" ph="1"/>
      <c r="AOL1055" s="84" ph="1"/>
      <c r="AOM1055" s="84" ph="1"/>
      <c r="AON1055" s="84" ph="1"/>
      <c r="AOO1055" s="84" ph="1"/>
      <c r="AOP1055" s="84" ph="1"/>
      <c r="AOQ1055" s="84" ph="1"/>
      <c r="AOR1055" s="84" ph="1"/>
      <c r="AOS1055" s="84" ph="1"/>
      <c r="AOT1055" s="84" ph="1"/>
      <c r="AOU1055" s="84" ph="1"/>
      <c r="AOV1055" s="84" ph="1"/>
      <c r="AOW1055" s="84" ph="1"/>
      <c r="AOX1055" s="84" ph="1"/>
      <c r="AOY1055" s="84" ph="1"/>
      <c r="AOZ1055" s="84" ph="1"/>
      <c r="APA1055" s="84" ph="1"/>
      <c r="APB1055" s="84" ph="1"/>
      <c r="APC1055" s="84" ph="1"/>
      <c r="APD1055" s="84" ph="1"/>
      <c r="APE1055" s="84" ph="1"/>
      <c r="APF1055" s="84" ph="1"/>
      <c r="APG1055" s="84" ph="1"/>
      <c r="APH1055" s="84" ph="1"/>
      <c r="API1055" s="84" ph="1"/>
      <c r="APJ1055" s="84" ph="1"/>
      <c r="APK1055" s="84" ph="1"/>
      <c r="APL1055" s="84" ph="1"/>
      <c r="APM1055" s="84" ph="1"/>
      <c r="APN1055" s="84" ph="1"/>
      <c r="APO1055" s="84" ph="1"/>
      <c r="APP1055" s="84" ph="1"/>
      <c r="APQ1055" s="84" ph="1"/>
      <c r="APR1055" s="84" ph="1"/>
      <c r="APS1055" s="84" ph="1"/>
      <c r="APT1055" s="84" ph="1"/>
      <c r="APU1055" s="84" ph="1"/>
      <c r="APV1055" s="84" ph="1"/>
      <c r="APW1055" s="84" ph="1"/>
      <c r="APX1055" s="84" ph="1"/>
      <c r="APY1055" s="84" ph="1"/>
      <c r="APZ1055" s="84" ph="1"/>
      <c r="AQA1055" s="84" ph="1"/>
      <c r="AQB1055" s="84" ph="1"/>
      <c r="AQC1055" s="84" ph="1"/>
      <c r="AQD1055" s="84" ph="1"/>
      <c r="AQE1055" s="84" ph="1"/>
      <c r="AQF1055" s="84" ph="1"/>
      <c r="AQG1055" s="84" ph="1"/>
      <c r="AQH1055" s="84" ph="1"/>
      <c r="AQI1055" s="84" ph="1"/>
      <c r="AQJ1055" s="84" ph="1"/>
      <c r="AQK1055" s="84" ph="1"/>
      <c r="AQL1055" s="84" ph="1"/>
      <c r="AQM1055" s="84" ph="1"/>
      <c r="AQN1055" s="84" ph="1"/>
      <c r="AQO1055" s="84" ph="1"/>
      <c r="AQP1055" s="84" ph="1"/>
      <c r="AQQ1055" s="84" ph="1"/>
      <c r="AQR1055" s="84" ph="1"/>
      <c r="AQS1055" s="84" ph="1"/>
      <c r="AQT1055" s="84" ph="1"/>
      <c r="AQU1055" s="84" ph="1"/>
      <c r="AQV1055" s="84" ph="1"/>
      <c r="AQW1055" s="84" ph="1"/>
      <c r="AQX1055" s="84" ph="1"/>
      <c r="AQY1055" s="84" ph="1"/>
      <c r="AQZ1055" s="84" ph="1"/>
      <c r="ARA1055" s="84" ph="1"/>
      <c r="ARB1055" s="84" ph="1"/>
      <c r="ARC1055" s="84" ph="1"/>
      <c r="ARD1055" s="84" ph="1"/>
      <c r="ARE1055" s="84" ph="1"/>
      <c r="ARF1055" s="84" ph="1"/>
      <c r="ARG1055" s="84" ph="1"/>
      <c r="ARH1055" s="84" ph="1"/>
      <c r="ARI1055" s="84" ph="1"/>
      <c r="ARJ1055" s="84" ph="1"/>
      <c r="ARK1055" s="84" ph="1"/>
      <c r="ARL1055" s="84" ph="1"/>
      <c r="ARM1055" s="84" ph="1"/>
      <c r="ARN1055" s="84" ph="1"/>
      <c r="ARO1055" s="84" ph="1"/>
      <c r="ARP1055" s="84" ph="1"/>
      <c r="ARQ1055" s="84" ph="1"/>
      <c r="ARR1055" s="84" ph="1"/>
      <c r="ARS1055" s="84" ph="1"/>
      <c r="ART1055" s="84" ph="1"/>
      <c r="ARU1055" s="84" ph="1"/>
      <c r="ARV1055" s="84" ph="1"/>
      <c r="ARW1055" s="84" ph="1"/>
      <c r="ARX1055" s="84" ph="1"/>
      <c r="ARY1055" s="84" ph="1"/>
      <c r="ARZ1055" s="84" ph="1"/>
      <c r="ASA1055" s="84" ph="1"/>
      <c r="ASB1055" s="84" ph="1"/>
      <c r="ASC1055" s="84" ph="1"/>
      <c r="ASD1055" s="84" ph="1"/>
      <c r="ASE1055" s="84" ph="1"/>
      <c r="ASF1055" s="84" ph="1"/>
      <c r="ASG1055" s="84" ph="1"/>
      <c r="ASH1055" s="84" ph="1"/>
      <c r="ASI1055" s="84" ph="1"/>
      <c r="ASJ1055" s="84" ph="1"/>
      <c r="ASK1055" s="84" ph="1"/>
      <c r="ASL1055" s="84" ph="1"/>
      <c r="ASM1055" s="84" ph="1"/>
      <c r="ASN1055" s="84" ph="1"/>
      <c r="ASO1055" s="84" ph="1"/>
      <c r="ASP1055" s="84" ph="1"/>
      <c r="ASQ1055" s="84" ph="1"/>
      <c r="ASR1055" s="84" ph="1"/>
      <c r="ASS1055" s="84" ph="1"/>
      <c r="AST1055" s="84" ph="1"/>
      <c r="ASU1055" s="84" ph="1"/>
      <c r="ASV1055" s="84" ph="1"/>
      <c r="ASW1055" s="84" ph="1"/>
      <c r="ASX1055" s="84" ph="1"/>
      <c r="ASY1055" s="84" ph="1"/>
      <c r="ASZ1055" s="84" ph="1"/>
      <c r="ATA1055" s="84" ph="1"/>
      <c r="ATB1055" s="84" ph="1"/>
      <c r="ATC1055" s="84" ph="1"/>
      <c r="ATD1055" s="84" ph="1"/>
      <c r="ATE1055" s="84" ph="1"/>
      <c r="ATF1055" s="84" ph="1"/>
      <c r="ATG1055" s="84" ph="1"/>
      <c r="ATH1055" s="84" ph="1"/>
      <c r="ATI1055" s="84" ph="1"/>
      <c r="ATJ1055" s="84" ph="1"/>
      <c r="ATK1055" s="84" ph="1"/>
      <c r="ATL1055" s="84" ph="1"/>
      <c r="ATM1055" s="84" ph="1"/>
      <c r="ATN1055" s="84" ph="1"/>
      <c r="ATO1055" s="84" ph="1"/>
      <c r="ATP1055" s="84" ph="1"/>
      <c r="ATQ1055" s="84" ph="1"/>
      <c r="ATR1055" s="84" ph="1"/>
      <c r="ATS1055" s="84" ph="1"/>
      <c r="ATT1055" s="84" ph="1"/>
      <c r="ATU1055" s="84" ph="1"/>
      <c r="ATV1055" s="84" ph="1"/>
      <c r="ATW1055" s="84" ph="1"/>
      <c r="ATX1055" s="84" ph="1"/>
      <c r="ATY1055" s="84" ph="1"/>
      <c r="ATZ1055" s="84" ph="1"/>
      <c r="AUA1055" s="84" ph="1"/>
      <c r="AUB1055" s="84" ph="1"/>
      <c r="AUC1055" s="84" ph="1"/>
      <c r="AUD1055" s="84" ph="1"/>
      <c r="AUE1055" s="84" ph="1"/>
      <c r="AUF1055" s="84" ph="1"/>
      <c r="AUG1055" s="84" ph="1"/>
      <c r="AUH1055" s="84" ph="1"/>
      <c r="AUI1055" s="84" ph="1"/>
      <c r="AUJ1055" s="84" ph="1"/>
      <c r="AUK1055" s="84" ph="1"/>
      <c r="AUL1055" s="84" ph="1"/>
      <c r="AUM1055" s="84" ph="1"/>
      <c r="AUN1055" s="84" ph="1"/>
      <c r="AUO1055" s="84" ph="1"/>
      <c r="AUP1055" s="84" ph="1"/>
      <c r="AUQ1055" s="84" ph="1"/>
      <c r="AUR1055" s="84" ph="1"/>
      <c r="AUS1055" s="84" ph="1"/>
      <c r="AUT1055" s="84" ph="1"/>
      <c r="AUU1055" s="84" ph="1"/>
      <c r="AUV1055" s="84" ph="1"/>
      <c r="AUW1055" s="84" ph="1"/>
      <c r="AUX1055" s="84" ph="1"/>
      <c r="AUY1055" s="84" ph="1"/>
      <c r="AUZ1055" s="84" ph="1"/>
      <c r="AVA1055" s="84" ph="1"/>
      <c r="AVB1055" s="84" ph="1"/>
      <c r="AVC1055" s="84" ph="1"/>
      <c r="AVD1055" s="84" ph="1"/>
      <c r="AVE1055" s="84" ph="1"/>
      <c r="AVF1055" s="84" ph="1"/>
      <c r="AVG1055" s="84" ph="1"/>
      <c r="AVH1055" s="84" ph="1"/>
      <c r="AVI1055" s="84" ph="1"/>
      <c r="AVJ1055" s="84" ph="1"/>
      <c r="AVK1055" s="84" ph="1"/>
      <c r="AVL1055" s="84" ph="1"/>
      <c r="AVM1055" s="84" ph="1"/>
      <c r="AVN1055" s="84" ph="1"/>
      <c r="AVO1055" s="84" ph="1"/>
      <c r="AVP1055" s="84" ph="1"/>
      <c r="AVQ1055" s="84" ph="1"/>
      <c r="AVR1055" s="84" ph="1"/>
      <c r="AVS1055" s="84" ph="1"/>
      <c r="AVT1055" s="84" ph="1"/>
      <c r="AVU1055" s="84" ph="1"/>
      <c r="AVV1055" s="84" ph="1"/>
      <c r="AVW1055" s="84" ph="1"/>
      <c r="AVX1055" s="84" ph="1"/>
      <c r="AVY1055" s="84" ph="1"/>
      <c r="AVZ1055" s="84" ph="1"/>
      <c r="AWA1055" s="84" ph="1"/>
      <c r="AWB1055" s="84" ph="1"/>
      <c r="AWC1055" s="84" ph="1"/>
      <c r="AWD1055" s="84" ph="1"/>
      <c r="AWE1055" s="84" ph="1"/>
      <c r="AWF1055" s="84" ph="1"/>
      <c r="AWG1055" s="84" ph="1"/>
      <c r="AWH1055" s="84" ph="1"/>
      <c r="AWI1055" s="84" ph="1"/>
      <c r="AWJ1055" s="84" ph="1"/>
      <c r="AWK1055" s="84" ph="1"/>
      <c r="AWL1055" s="84" ph="1"/>
      <c r="AWM1055" s="84" ph="1"/>
      <c r="AWN1055" s="84" ph="1"/>
      <c r="AWO1055" s="84" ph="1"/>
      <c r="AWP1055" s="84" ph="1"/>
      <c r="AWQ1055" s="84" ph="1"/>
      <c r="AWR1055" s="84" ph="1"/>
      <c r="AWS1055" s="84" ph="1"/>
      <c r="AWT1055" s="84" ph="1"/>
      <c r="AWU1055" s="84" ph="1"/>
      <c r="AWV1055" s="84" ph="1"/>
      <c r="AWW1055" s="84" ph="1"/>
      <c r="AWX1055" s="84" ph="1"/>
      <c r="AWY1055" s="84" ph="1"/>
      <c r="AWZ1055" s="84" ph="1"/>
      <c r="AXA1055" s="84" ph="1"/>
      <c r="AXB1055" s="84" ph="1"/>
      <c r="AXC1055" s="84" ph="1"/>
      <c r="AXD1055" s="84" ph="1"/>
      <c r="AXE1055" s="84" ph="1"/>
      <c r="AXF1055" s="84" ph="1"/>
      <c r="AXG1055" s="84" ph="1"/>
      <c r="AXH1055" s="84" ph="1"/>
      <c r="AXI1055" s="84" ph="1"/>
      <c r="AXJ1055" s="84" ph="1"/>
      <c r="AXK1055" s="84" ph="1"/>
      <c r="AXL1055" s="84" ph="1"/>
      <c r="AXM1055" s="84" ph="1"/>
      <c r="AXN1055" s="84" ph="1"/>
      <c r="AXO1055" s="84" ph="1"/>
      <c r="AXP1055" s="84" ph="1"/>
      <c r="AXQ1055" s="84" ph="1"/>
      <c r="AXR1055" s="84" ph="1"/>
      <c r="AXS1055" s="84" ph="1"/>
      <c r="AXT1055" s="84" ph="1"/>
      <c r="AXU1055" s="84" ph="1"/>
      <c r="AXV1055" s="84" ph="1"/>
      <c r="AXW1055" s="84" ph="1"/>
      <c r="AXX1055" s="84" ph="1"/>
      <c r="AXY1055" s="84" ph="1"/>
      <c r="AXZ1055" s="84" ph="1"/>
      <c r="AYA1055" s="84" ph="1"/>
      <c r="AYB1055" s="84" ph="1"/>
      <c r="AYC1055" s="84" ph="1"/>
      <c r="AYD1055" s="84" ph="1"/>
      <c r="AYE1055" s="84" ph="1"/>
      <c r="AYF1055" s="84" ph="1"/>
      <c r="AYG1055" s="84" ph="1"/>
      <c r="AYH1055" s="84" ph="1"/>
      <c r="AYI1055" s="84" ph="1"/>
      <c r="AYJ1055" s="84" ph="1"/>
      <c r="AYK1055" s="84" ph="1"/>
      <c r="AYL1055" s="84" ph="1"/>
      <c r="AYM1055" s="84" ph="1"/>
      <c r="AYN1055" s="84" ph="1"/>
      <c r="AYO1055" s="84" ph="1"/>
      <c r="AYP1055" s="84" ph="1"/>
      <c r="AYQ1055" s="84" ph="1"/>
      <c r="AYR1055" s="84" ph="1"/>
      <c r="AYS1055" s="84" ph="1"/>
      <c r="AYT1055" s="84" ph="1"/>
      <c r="AYU1055" s="84" ph="1"/>
      <c r="AYV1055" s="84" ph="1"/>
      <c r="AYW1055" s="84" ph="1"/>
      <c r="AYX1055" s="84" ph="1"/>
      <c r="AYY1055" s="84" ph="1"/>
      <c r="AYZ1055" s="84" ph="1"/>
      <c r="AZA1055" s="84" ph="1"/>
      <c r="AZB1055" s="84" ph="1"/>
      <c r="AZC1055" s="84" ph="1"/>
      <c r="AZD1055" s="84" ph="1"/>
      <c r="AZE1055" s="84" ph="1"/>
      <c r="AZF1055" s="84" ph="1"/>
      <c r="AZG1055" s="84" ph="1"/>
      <c r="AZH1055" s="84" ph="1"/>
      <c r="AZI1055" s="84" ph="1"/>
      <c r="AZJ1055" s="84" ph="1"/>
      <c r="AZK1055" s="84" ph="1"/>
      <c r="AZL1055" s="84" ph="1"/>
      <c r="AZM1055" s="84" ph="1"/>
      <c r="AZN1055" s="84" ph="1"/>
      <c r="AZO1055" s="84" ph="1"/>
      <c r="AZP1055" s="84" ph="1"/>
      <c r="AZQ1055" s="84" ph="1"/>
      <c r="AZR1055" s="84" ph="1"/>
      <c r="AZS1055" s="84" ph="1"/>
      <c r="AZT1055" s="84" ph="1"/>
      <c r="AZU1055" s="84" ph="1"/>
      <c r="AZV1055" s="84" ph="1"/>
      <c r="AZW1055" s="84" ph="1"/>
      <c r="AZX1055" s="84" ph="1"/>
      <c r="AZY1055" s="84" ph="1"/>
      <c r="AZZ1055" s="84" ph="1"/>
      <c r="BAA1055" s="84" ph="1"/>
      <c r="BAB1055" s="84" ph="1"/>
      <c r="BAC1055" s="84" ph="1"/>
      <c r="BAD1055" s="84" ph="1"/>
      <c r="BAE1055" s="84" ph="1"/>
      <c r="BAF1055" s="84" ph="1"/>
      <c r="BAG1055" s="84" ph="1"/>
      <c r="BAH1055" s="84" ph="1"/>
      <c r="BAI1055" s="84" ph="1"/>
      <c r="BAJ1055" s="84" ph="1"/>
      <c r="BAK1055" s="84" ph="1"/>
      <c r="BAL1055" s="84" ph="1"/>
      <c r="BAM1055" s="84" ph="1"/>
      <c r="BAN1055" s="84" ph="1"/>
      <c r="BAO1055" s="84" ph="1"/>
      <c r="BAP1055" s="84" ph="1"/>
      <c r="BAQ1055" s="84" ph="1"/>
      <c r="BAR1055" s="84" ph="1"/>
      <c r="BAS1055" s="84" ph="1"/>
      <c r="BAT1055" s="84" ph="1"/>
      <c r="BAU1055" s="84" ph="1"/>
      <c r="BAV1055" s="84" ph="1"/>
      <c r="BAW1055" s="84" ph="1"/>
      <c r="BAX1055" s="84" ph="1"/>
      <c r="BAY1055" s="84" ph="1"/>
      <c r="BAZ1055" s="84" ph="1"/>
      <c r="BBA1055" s="84" ph="1"/>
      <c r="BBB1055" s="84" ph="1"/>
      <c r="BBC1055" s="84" ph="1"/>
      <c r="BBD1055" s="84" ph="1"/>
      <c r="BBE1055" s="84" ph="1"/>
      <c r="BBF1055" s="84" ph="1"/>
      <c r="BBG1055" s="84" ph="1"/>
      <c r="BBH1055" s="84" ph="1"/>
      <c r="BBI1055" s="84" ph="1"/>
      <c r="BBJ1055" s="84" ph="1"/>
      <c r="BBK1055" s="84" ph="1"/>
      <c r="BBL1055" s="84" ph="1"/>
      <c r="BBM1055" s="84" ph="1"/>
      <c r="BBN1055" s="84" ph="1"/>
      <c r="BBO1055" s="84" ph="1"/>
      <c r="BBP1055" s="84" ph="1"/>
      <c r="BBQ1055" s="84" ph="1"/>
      <c r="BBR1055" s="84" ph="1"/>
      <c r="BBS1055" s="84" ph="1"/>
      <c r="BBT1055" s="84" ph="1"/>
      <c r="BBU1055" s="84" ph="1"/>
      <c r="BBV1055" s="84" ph="1"/>
      <c r="BBW1055" s="84" ph="1"/>
      <c r="BBX1055" s="84" ph="1"/>
      <c r="BBY1055" s="84" ph="1"/>
      <c r="BBZ1055" s="84" ph="1"/>
      <c r="BCA1055" s="84" ph="1"/>
      <c r="BCB1055" s="84" ph="1"/>
      <c r="BCC1055" s="84" ph="1"/>
      <c r="BCD1055" s="84" ph="1"/>
      <c r="BCE1055" s="84" ph="1"/>
      <c r="BCF1055" s="84" ph="1"/>
      <c r="BCG1055" s="84" ph="1"/>
      <c r="BCH1055" s="84" ph="1"/>
      <c r="BCI1055" s="84" ph="1"/>
      <c r="BCJ1055" s="84" ph="1"/>
      <c r="BCK1055" s="84" ph="1"/>
      <c r="BCL1055" s="84" ph="1"/>
      <c r="BCM1055" s="84" ph="1"/>
      <c r="BCN1055" s="84" ph="1"/>
      <c r="BCO1055" s="84" ph="1"/>
      <c r="BCP1055" s="84" ph="1"/>
      <c r="BCQ1055" s="84" ph="1"/>
      <c r="BCR1055" s="84" ph="1"/>
      <c r="BCS1055" s="84" ph="1"/>
      <c r="BCT1055" s="84" ph="1"/>
      <c r="BCU1055" s="84" ph="1"/>
      <c r="BCV1055" s="84" ph="1"/>
      <c r="BCW1055" s="84" ph="1"/>
      <c r="BCX1055" s="84" ph="1"/>
      <c r="BCY1055" s="84" ph="1"/>
      <c r="BCZ1055" s="84" ph="1"/>
      <c r="BDA1055" s="84" ph="1"/>
      <c r="BDB1055" s="84" ph="1"/>
      <c r="BDC1055" s="84" ph="1"/>
      <c r="BDD1055" s="84" ph="1"/>
      <c r="BDE1055" s="84" ph="1"/>
      <c r="BDF1055" s="84" ph="1"/>
      <c r="BDG1055" s="84" ph="1"/>
      <c r="BDH1055" s="84" ph="1"/>
      <c r="BDI1055" s="84" ph="1"/>
      <c r="BDJ1055" s="84" ph="1"/>
      <c r="BDK1055" s="84" ph="1"/>
      <c r="BDL1055" s="84" ph="1"/>
      <c r="BDM1055" s="84" ph="1"/>
      <c r="BDN1055" s="84" ph="1"/>
      <c r="BDO1055" s="84" ph="1"/>
      <c r="BDP1055" s="84" ph="1"/>
      <c r="BDQ1055" s="84" ph="1"/>
      <c r="BDR1055" s="84" ph="1"/>
      <c r="BDS1055" s="84" ph="1"/>
      <c r="BDT1055" s="84" ph="1"/>
      <c r="BDU1055" s="84" ph="1"/>
      <c r="BDV1055" s="84" ph="1"/>
      <c r="BDW1055" s="84" ph="1"/>
      <c r="BDX1055" s="84" ph="1"/>
      <c r="BDY1055" s="84" ph="1"/>
      <c r="BDZ1055" s="84" ph="1"/>
      <c r="BEA1055" s="84" ph="1"/>
      <c r="BEB1055" s="84" ph="1"/>
      <c r="BEC1055" s="84" ph="1"/>
      <c r="BED1055" s="84" ph="1"/>
      <c r="BEE1055" s="84" ph="1"/>
      <c r="BEF1055" s="84" ph="1"/>
      <c r="BEG1055" s="84" ph="1"/>
      <c r="BEH1055" s="84" ph="1"/>
      <c r="BEI1055" s="84" ph="1"/>
      <c r="BEJ1055" s="84" ph="1"/>
      <c r="BEK1055" s="84" ph="1"/>
      <c r="BEL1055" s="84" ph="1"/>
      <c r="BEM1055" s="84" ph="1"/>
      <c r="BEN1055" s="84" ph="1"/>
      <c r="BEO1055" s="84" ph="1"/>
      <c r="BEP1055" s="84" ph="1"/>
      <c r="BEQ1055" s="84" ph="1"/>
      <c r="BER1055" s="84" ph="1"/>
      <c r="BES1055" s="84" ph="1"/>
      <c r="BET1055" s="84" ph="1"/>
      <c r="BEU1055" s="84" ph="1"/>
      <c r="BEV1055" s="84" ph="1"/>
      <c r="BEW1055" s="84" ph="1"/>
      <c r="BEX1055" s="84" ph="1"/>
      <c r="BEY1055" s="84" ph="1"/>
      <c r="BEZ1055" s="84" ph="1"/>
      <c r="BFA1055" s="84" ph="1"/>
      <c r="BFB1055" s="84" ph="1"/>
      <c r="BFC1055" s="84" ph="1"/>
      <c r="BFD1055" s="84" ph="1"/>
      <c r="BFE1055" s="84" ph="1"/>
      <c r="BFF1055" s="84" ph="1"/>
      <c r="BFG1055" s="84" ph="1"/>
      <c r="BFH1055" s="84" ph="1"/>
      <c r="BFI1055" s="84" ph="1"/>
      <c r="BFJ1055" s="84" ph="1"/>
      <c r="BFK1055" s="84" ph="1"/>
      <c r="BFL1055" s="84" ph="1"/>
      <c r="BFM1055" s="84" ph="1"/>
      <c r="BFN1055" s="84" ph="1"/>
      <c r="BFO1055" s="84" ph="1"/>
      <c r="BFP1055" s="84" ph="1"/>
      <c r="BFQ1055" s="84" ph="1"/>
      <c r="BFR1055" s="84" ph="1"/>
      <c r="BFS1055" s="84" ph="1"/>
      <c r="BFT1055" s="84" ph="1"/>
      <c r="BFU1055" s="84" ph="1"/>
      <c r="BFV1055" s="84" ph="1"/>
      <c r="BFW1055" s="84" ph="1"/>
      <c r="BFX1055" s="84" ph="1"/>
      <c r="BFY1055" s="84" ph="1"/>
      <c r="BFZ1055" s="84" ph="1"/>
      <c r="BGA1055" s="84" ph="1"/>
      <c r="BGB1055" s="84" ph="1"/>
      <c r="BGC1055" s="84" ph="1"/>
      <c r="BGD1055" s="84" ph="1"/>
      <c r="BGE1055" s="84" ph="1"/>
      <c r="BGF1055" s="84" ph="1"/>
      <c r="BGG1055" s="84" ph="1"/>
      <c r="BGH1055" s="84" ph="1"/>
      <c r="BGI1055" s="84" ph="1"/>
      <c r="BGJ1055" s="84" ph="1"/>
      <c r="BGK1055" s="84" ph="1"/>
      <c r="BGL1055" s="84" ph="1"/>
      <c r="BGM1055" s="84" ph="1"/>
      <c r="BGN1055" s="84" ph="1"/>
      <c r="BGO1055" s="84" ph="1"/>
      <c r="BGP1055" s="84" ph="1"/>
      <c r="BGQ1055" s="84" ph="1"/>
      <c r="BGR1055" s="84" ph="1"/>
      <c r="BGS1055" s="84" ph="1"/>
      <c r="BGT1055" s="84" ph="1"/>
      <c r="BGU1055" s="84" ph="1"/>
      <c r="BGV1055" s="84" ph="1"/>
      <c r="BGW1055" s="84" ph="1"/>
      <c r="BGX1055" s="84" ph="1"/>
      <c r="BGY1055" s="84" ph="1"/>
      <c r="BGZ1055" s="84" ph="1"/>
      <c r="BHA1055" s="84" ph="1"/>
      <c r="BHB1055" s="84" ph="1"/>
      <c r="BHC1055" s="84" ph="1"/>
      <c r="BHD1055" s="84" ph="1"/>
      <c r="BHE1055" s="84" ph="1"/>
      <c r="BHF1055" s="84" ph="1"/>
      <c r="BHG1055" s="84" ph="1"/>
      <c r="BHH1055" s="84" ph="1"/>
      <c r="BHI1055" s="84" ph="1"/>
      <c r="BHJ1055" s="84" ph="1"/>
      <c r="BHK1055" s="84" ph="1"/>
      <c r="BHL1055" s="84" ph="1"/>
      <c r="BHM1055" s="84" ph="1"/>
      <c r="BHN1055" s="84" ph="1"/>
      <c r="BHO1055" s="84" ph="1"/>
      <c r="BHP1055" s="84" ph="1"/>
      <c r="BHQ1055" s="84" ph="1"/>
      <c r="BHR1055" s="84" ph="1"/>
      <c r="BHS1055" s="84" ph="1"/>
      <c r="BHT1055" s="84" ph="1"/>
      <c r="BHU1055" s="84" ph="1"/>
      <c r="BHV1055" s="84" ph="1"/>
      <c r="BHW1055" s="84" ph="1"/>
      <c r="BHX1055" s="84" ph="1"/>
      <c r="BHY1055" s="84" ph="1"/>
      <c r="BHZ1055" s="84" ph="1"/>
      <c r="BIA1055" s="84" ph="1"/>
      <c r="BIB1055" s="84" ph="1"/>
      <c r="BIC1055" s="84" ph="1"/>
      <c r="BID1055" s="84" ph="1"/>
      <c r="BIE1055" s="84" ph="1"/>
      <c r="BIF1055" s="84" ph="1"/>
      <c r="BIG1055" s="84" ph="1"/>
      <c r="BIH1055" s="84" ph="1"/>
      <c r="BII1055" s="84" ph="1"/>
      <c r="BIJ1055" s="84" ph="1"/>
      <c r="BIK1055" s="84" ph="1"/>
      <c r="BIL1055" s="84" ph="1"/>
      <c r="BIM1055" s="84" ph="1"/>
      <c r="BIN1055" s="84" ph="1"/>
      <c r="BIO1055" s="84" ph="1"/>
      <c r="BIP1055" s="84" ph="1"/>
      <c r="BIQ1055" s="84" ph="1"/>
      <c r="BIR1055" s="84" ph="1"/>
      <c r="BIS1055" s="84" ph="1"/>
      <c r="BIT1055" s="84" ph="1"/>
      <c r="BIU1055" s="84" ph="1"/>
      <c r="BIV1055" s="84" ph="1"/>
      <c r="BIW1055" s="84" ph="1"/>
      <c r="BIX1055" s="84" ph="1"/>
      <c r="BIY1055" s="84" ph="1"/>
      <c r="BIZ1055" s="84" ph="1"/>
      <c r="BJA1055" s="84" ph="1"/>
      <c r="BJB1055" s="84" ph="1"/>
      <c r="BJC1055" s="84" ph="1"/>
      <c r="BJD1055" s="84" ph="1"/>
      <c r="BJE1055" s="84" ph="1"/>
      <c r="BJF1055" s="84" ph="1"/>
      <c r="BJG1055" s="84" ph="1"/>
      <c r="BJH1055" s="84" ph="1"/>
      <c r="BJI1055" s="84" ph="1"/>
      <c r="BJJ1055" s="84" ph="1"/>
      <c r="BJK1055" s="84" ph="1"/>
      <c r="BJL1055" s="84" ph="1"/>
      <c r="BJM1055" s="84" ph="1"/>
      <c r="BJN1055" s="84" ph="1"/>
      <c r="BJO1055" s="84" ph="1"/>
      <c r="BJP1055" s="84" ph="1"/>
      <c r="BJQ1055" s="84" ph="1"/>
      <c r="BJR1055" s="84" ph="1"/>
      <c r="BJS1055" s="84" ph="1"/>
      <c r="BJT1055" s="84" ph="1"/>
      <c r="BJU1055" s="84" ph="1"/>
      <c r="BJV1055" s="84" ph="1"/>
      <c r="BJW1055" s="84" ph="1"/>
      <c r="BJX1055" s="84" ph="1"/>
      <c r="BJY1055" s="84" ph="1"/>
      <c r="BJZ1055" s="84" ph="1"/>
      <c r="BKA1055" s="84" ph="1"/>
      <c r="BKB1055" s="84" ph="1"/>
      <c r="BKC1055" s="84" ph="1"/>
      <c r="BKD1055" s="84" ph="1"/>
      <c r="BKE1055" s="84" ph="1"/>
      <c r="BKF1055" s="84" ph="1"/>
      <c r="BKG1055" s="84" ph="1"/>
      <c r="BKH1055" s="84" ph="1"/>
      <c r="BKI1055" s="84" ph="1"/>
      <c r="BKJ1055" s="84" ph="1"/>
      <c r="BKK1055" s="84" ph="1"/>
      <c r="BKL1055" s="84" ph="1"/>
      <c r="BKM1055" s="84" ph="1"/>
      <c r="BKN1055" s="84" ph="1"/>
      <c r="BKO1055" s="84" ph="1"/>
      <c r="BKP1055" s="84" ph="1"/>
      <c r="BKQ1055" s="84" ph="1"/>
      <c r="BKR1055" s="84" ph="1"/>
      <c r="BKS1055" s="84" ph="1"/>
      <c r="BKT1055" s="84" ph="1"/>
      <c r="BKU1055" s="84" ph="1"/>
      <c r="BKV1055" s="84" ph="1"/>
      <c r="BKW1055" s="84" ph="1"/>
      <c r="BKX1055" s="84" ph="1"/>
      <c r="BKY1055" s="84" ph="1"/>
      <c r="BKZ1055" s="84" ph="1"/>
      <c r="BLA1055" s="84" ph="1"/>
      <c r="BLB1055" s="84" ph="1"/>
      <c r="BLC1055" s="84" ph="1"/>
      <c r="BLD1055" s="84" ph="1"/>
      <c r="BLE1055" s="84" ph="1"/>
      <c r="BLF1055" s="84" ph="1"/>
      <c r="BLG1055" s="84" ph="1"/>
      <c r="BLH1055" s="84" ph="1"/>
      <c r="BLI1055" s="84" ph="1"/>
      <c r="BLJ1055" s="84" ph="1"/>
      <c r="BLK1055" s="84" ph="1"/>
      <c r="BLL1055" s="84" ph="1"/>
      <c r="BLM1055" s="84" ph="1"/>
      <c r="BLN1055" s="84" ph="1"/>
      <c r="BLO1055" s="84" ph="1"/>
      <c r="BLP1055" s="84" ph="1"/>
      <c r="BLQ1055" s="84" ph="1"/>
      <c r="BLR1055" s="84" ph="1"/>
      <c r="BLS1055" s="84" ph="1"/>
      <c r="BLT1055" s="84" ph="1"/>
      <c r="BLU1055" s="84" ph="1"/>
      <c r="BLV1055" s="84" ph="1"/>
      <c r="BLW1055" s="84" ph="1"/>
      <c r="BLX1055" s="84" ph="1"/>
      <c r="BLY1055" s="84" ph="1"/>
      <c r="BLZ1055" s="84" ph="1"/>
      <c r="BMA1055" s="84" ph="1"/>
      <c r="BMB1055" s="84" ph="1"/>
      <c r="BMC1055" s="84" ph="1"/>
      <c r="BMD1055" s="84" ph="1"/>
      <c r="BME1055" s="84" ph="1"/>
      <c r="BMF1055" s="84" ph="1"/>
      <c r="BMG1055" s="84" ph="1"/>
      <c r="BMH1055" s="84" ph="1"/>
      <c r="BMI1055" s="84" ph="1"/>
      <c r="BMJ1055" s="84" ph="1"/>
      <c r="BMK1055" s="84" ph="1"/>
      <c r="BML1055" s="84" ph="1"/>
      <c r="BMM1055" s="84" ph="1"/>
      <c r="BMN1055" s="84" ph="1"/>
      <c r="BMO1055" s="84" ph="1"/>
      <c r="BMP1055" s="84" ph="1"/>
      <c r="BMQ1055" s="84" ph="1"/>
      <c r="BMR1055" s="84" ph="1"/>
      <c r="BMS1055" s="84" ph="1"/>
      <c r="BMT1055" s="84" ph="1"/>
      <c r="BMU1055" s="84" ph="1"/>
      <c r="BMV1055" s="84" ph="1"/>
      <c r="BMW1055" s="84" ph="1"/>
      <c r="BMX1055" s="84" ph="1"/>
      <c r="BMY1055" s="84" ph="1"/>
      <c r="BMZ1055" s="84" ph="1"/>
      <c r="BNA1055" s="84" ph="1"/>
      <c r="BNB1055" s="84" ph="1"/>
      <c r="BNC1055" s="84" ph="1"/>
      <c r="BND1055" s="84" ph="1"/>
      <c r="BNE1055" s="84" ph="1"/>
      <c r="BNF1055" s="84" ph="1"/>
      <c r="BNG1055" s="84" ph="1"/>
      <c r="BNH1055" s="84" ph="1"/>
      <c r="BNI1055" s="84" ph="1"/>
      <c r="BNJ1055" s="84" ph="1"/>
      <c r="BNK1055" s="84" ph="1"/>
      <c r="BNL1055" s="84" ph="1"/>
      <c r="BNM1055" s="84" ph="1"/>
      <c r="BNN1055" s="84" ph="1"/>
      <c r="BNO1055" s="84" ph="1"/>
      <c r="BNP1055" s="84" ph="1"/>
      <c r="BNQ1055" s="84" ph="1"/>
      <c r="BNR1055" s="84" ph="1"/>
      <c r="BNS1055" s="84" ph="1"/>
      <c r="BNT1055" s="84" ph="1"/>
      <c r="BNU1055" s="84" ph="1"/>
      <c r="BNV1055" s="84" ph="1"/>
      <c r="BNW1055" s="84" ph="1"/>
      <c r="BNX1055" s="84" ph="1"/>
      <c r="BNY1055" s="84" ph="1"/>
      <c r="BNZ1055" s="84" ph="1"/>
      <c r="BOA1055" s="84" ph="1"/>
      <c r="BOB1055" s="84" ph="1"/>
      <c r="BOC1055" s="84" ph="1"/>
      <c r="BOD1055" s="84" ph="1"/>
      <c r="BOE1055" s="84" ph="1"/>
      <c r="BOF1055" s="84" ph="1"/>
      <c r="BOG1055" s="84" ph="1"/>
      <c r="BOH1055" s="84" ph="1"/>
      <c r="BOI1055" s="84" ph="1"/>
      <c r="BOJ1055" s="84" ph="1"/>
      <c r="BOK1055" s="84" ph="1"/>
      <c r="BOL1055" s="84" ph="1"/>
      <c r="BOM1055" s="84" ph="1"/>
      <c r="BON1055" s="84" ph="1"/>
      <c r="BOO1055" s="84" ph="1"/>
      <c r="BOP1055" s="84" ph="1"/>
      <c r="BOQ1055" s="84" ph="1"/>
      <c r="BOR1055" s="84" ph="1"/>
      <c r="BOS1055" s="84" ph="1"/>
      <c r="BOT1055" s="84" ph="1"/>
      <c r="BOU1055" s="84" ph="1"/>
      <c r="BOV1055" s="84" ph="1"/>
      <c r="BOW1055" s="84" ph="1"/>
      <c r="BOX1055" s="84" ph="1"/>
      <c r="BOY1055" s="84" ph="1"/>
      <c r="BOZ1055" s="84" ph="1"/>
      <c r="BPA1055" s="84" ph="1"/>
      <c r="BPB1055" s="84" ph="1"/>
      <c r="BPC1055" s="84" ph="1"/>
      <c r="BPD1055" s="84" ph="1"/>
      <c r="BPE1055" s="84" ph="1"/>
      <c r="BPF1055" s="84" ph="1"/>
      <c r="BPG1055" s="84" ph="1"/>
      <c r="BPH1055" s="84" ph="1"/>
      <c r="BPI1055" s="84" ph="1"/>
      <c r="BPJ1055" s="84" ph="1"/>
      <c r="BPK1055" s="84" ph="1"/>
      <c r="BPL1055" s="84" ph="1"/>
      <c r="BPM1055" s="84" ph="1"/>
      <c r="BPN1055" s="84" ph="1"/>
      <c r="BPO1055" s="84" ph="1"/>
      <c r="BPP1055" s="84" ph="1"/>
      <c r="BPQ1055" s="84" ph="1"/>
      <c r="BPR1055" s="84" ph="1"/>
      <c r="BPS1055" s="84" ph="1"/>
      <c r="BPT1055" s="84" ph="1"/>
      <c r="BPU1055" s="84" ph="1"/>
      <c r="BPV1055" s="84" ph="1"/>
      <c r="BPW1055" s="84" ph="1"/>
    </row>
    <row r="1080" spans="10:1791" ht="24.75">
      <c r="J1080" s="220" ph="1"/>
      <c r="P1080" s="2" ph="1"/>
      <c r="Q1080" s="340" ph="1"/>
      <c r="R1080" s="340" ph="1"/>
      <c r="S1080" s="19" ph="1"/>
      <c r="T1080" s="2" ph="1"/>
      <c r="U1080" s="2" ph="1"/>
      <c r="V1080" s="2" ph="1"/>
      <c r="W1080" s="2" ph="1"/>
      <c r="X1080" s="2" ph="1"/>
      <c r="Y1080" s="2" ph="1"/>
      <c r="Z1080" s="2" ph="1"/>
      <c r="AA1080" s="2" ph="1"/>
      <c r="AB1080" s="2" ph="1"/>
      <c r="AC1080" s="2" ph="1"/>
      <c r="AD1080" s="2" ph="1"/>
      <c r="AE1080" s="2" ph="1"/>
      <c r="AF1080" s="84" ph="1"/>
      <c r="AG1080" s="84" ph="1"/>
      <c r="AH1080" s="84" ph="1"/>
      <c r="AI1080" s="84" ph="1"/>
      <c r="AJ1080" s="84" ph="1"/>
      <c r="AK1080" s="84" ph="1"/>
      <c r="AL1080" s="84" ph="1"/>
      <c r="AM1080" s="84" ph="1"/>
      <c r="AN1080" s="84" ph="1"/>
      <c r="AO1080" s="84" ph="1"/>
      <c r="AP1080" s="84" ph="1"/>
      <c r="AQ1080" s="84" ph="1"/>
      <c r="AR1080" s="84" ph="1"/>
      <c r="AS1080" s="84" ph="1"/>
      <c r="AT1080" s="84" ph="1"/>
      <c r="AU1080" s="84" ph="1"/>
      <c r="AV1080" s="84" ph="1"/>
      <c r="AW1080" s="84" ph="1"/>
      <c r="AX1080" s="84" ph="1"/>
      <c r="AY1080" s="84" ph="1"/>
      <c r="AZ1080" s="84" ph="1"/>
      <c r="BA1080" s="84" ph="1"/>
      <c r="BB1080" s="84" ph="1"/>
      <c r="BC1080" s="84" ph="1"/>
      <c r="BD1080" s="84" ph="1"/>
      <c r="BE1080" s="84" ph="1"/>
      <c r="BF1080" s="84" ph="1"/>
      <c r="BG1080" s="84" ph="1"/>
      <c r="BH1080" s="84" ph="1"/>
      <c r="BI1080" s="84" ph="1"/>
      <c r="BJ1080" s="84" ph="1"/>
      <c r="BK1080" s="84" ph="1"/>
      <c r="BL1080" s="84" ph="1"/>
      <c r="BM1080" s="84" ph="1"/>
      <c r="BN1080" s="84" ph="1"/>
      <c r="BO1080" s="84" ph="1"/>
      <c r="BP1080" s="84" ph="1"/>
      <c r="BQ1080" s="84" ph="1"/>
      <c r="BR1080" s="84" ph="1"/>
      <c r="BS1080" s="84" ph="1"/>
      <c r="BT1080" s="84" ph="1"/>
      <c r="BU1080" s="84" ph="1"/>
      <c r="BV1080" s="84" ph="1"/>
      <c r="BW1080" s="84" ph="1"/>
      <c r="BX1080" s="84" ph="1"/>
      <c r="BY1080" s="84" ph="1"/>
      <c r="BZ1080" s="84" ph="1"/>
      <c r="CA1080" s="84" ph="1"/>
      <c r="CB1080" s="84" ph="1"/>
      <c r="CC1080" s="84" ph="1"/>
      <c r="CD1080" s="84" ph="1"/>
      <c r="CE1080" s="84" ph="1"/>
      <c r="CF1080" s="84" ph="1"/>
      <c r="CG1080" s="84" ph="1"/>
      <c r="CH1080" s="84" ph="1"/>
      <c r="CI1080" s="84" ph="1"/>
      <c r="CJ1080" s="84" ph="1"/>
      <c r="CK1080" s="84" ph="1"/>
      <c r="CL1080" s="84" ph="1"/>
      <c r="CM1080" s="84" ph="1"/>
      <c r="CN1080" s="84" ph="1"/>
      <c r="CO1080" s="84" ph="1"/>
      <c r="CP1080" s="84" ph="1"/>
      <c r="CQ1080" s="84" ph="1"/>
      <c r="CR1080" s="84" ph="1"/>
      <c r="CS1080" s="84" ph="1"/>
      <c r="CT1080" s="84" ph="1"/>
      <c r="CU1080" s="84" ph="1"/>
      <c r="CV1080" s="84" ph="1"/>
      <c r="CW1080" s="84" ph="1"/>
      <c r="CX1080" s="84" ph="1"/>
      <c r="CY1080" s="84" ph="1"/>
      <c r="CZ1080" s="84" ph="1"/>
      <c r="DA1080" s="84" ph="1"/>
      <c r="DB1080" s="84" ph="1"/>
      <c r="DC1080" s="84" ph="1"/>
      <c r="DD1080" s="84" ph="1"/>
      <c r="DE1080" s="84" ph="1"/>
      <c r="DF1080" s="84" ph="1"/>
      <c r="DG1080" s="84" ph="1"/>
      <c r="DH1080" s="84" ph="1"/>
      <c r="DI1080" s="84" ph="1"/>
      <c r="DJ1080" s="84" ph="1"/>
      <c r="DK1080" s="84" ph="1"/>
      <c r="DL1080" s="84" ph="1"/>
      <c r="DM1080" s="84" ph="1"/>
      <c r="DN1080" s="84" ph="1"/>
      <c r="DO1080" s="84" ph="1"/>
      <c r="DP1080" s="84" ph="1"/>
      <c r="DQ1080" s="84" ph="1"/>
      <c r="DR1080" s="84" ph="1"/>
      <c r="DS1080" s="84" ph="1"/>
      <c r="DT1080" s="84" ph="1"/>
      <c r="DU1080" s="84" ph="1"/>
      <c r="DV1080" s="84" ph="1"/>
      <c r="DW1080" s="84" ph="1"/>
      <c r="DX1080" s="84" ph="1"/>
      <c r="DY1080" s="84" ph="1"/>
      <c r="DZ1080" s="84" ph="1"/>
      <c r="EA1080" s="84" ph="1"/>
      <c r="EB1080" s="84" ph="1"/>
      <c r="EC1080" s="84" ph="1"/>
      <c r="ED1080" s="84" ph="1"/>
      <c r="EE1080" s="84" ph="1"/>
      <c r="EF1080" s="84" ph="1"/>
      <c r="EG1080" s="84" ph="1"/>
      <c r="EH1080" s="84" ph="1"/>
      <c r="EI1080" s="84" ph="1"/>
      <c r="EJ1080" s="84" ph="1"/>
      <c r="EK1080" s="84" ph="1"/>
      <c r="EL1080" s="84" ph="1"/>
      <c r="EM1080" s="84" ph="1"/>
      <c r="EN1080" s="84" ph="1"/>
      <c r="EO1080" s="84" ph="1"/>
      <c r="EP1080" s="84" ph="1"/>
      <c r="EQ1080" s="84" ph="1"/>
      <c r="ER1080" s="84" ph="1"/>
      <c r="ES1080" s="84" ph="1"/>
      <c r="ET1080" s="84" ph="1"/>
      <c r="EU1080" s="84" ph="1"/>
      <c r="EV1080" s="84" ph="1"/>
      <c r="EW1080" s="84" ph="1"/>
      <c r="EX1080" s="84" ph="1"/>
      <c r="EY1080" s="84" ph="1"/>
      <c r="EZ1080" s="84" ph="1"/>
      <c r="FA1080" s="84" ph="1"/>
      <c r="FB1080" s="84" ph="1"/>
      <c r="FC1080" s="84" ph="1"/>
      <c r="FD1080" s="84" ph="1"/>
      <c r="FE1080" s="84" ph="1"/>
      <c r="FF1080" s="84" ph="1"/>
      <c r="FG1080" s="84" ph="1"/>
      <c r="FH1080" s="84" ph="1"/>
      <c r="FI1080" s="84" ph="1"/>
      <c r="FJ1080" s="84" ph="1"/>
      <c r="FK1080" s="84" ph="1"/>
      <c r="FL1080" s="84" ph="1"/>
      <c r="FM1080" s="84" ph="1"/>
      <c r="FN1080" s="84" ph="1"/>
      <c r="FO1080" s="84" ph="1"/>
      <c r="FP1080" s="84" ph="1"/>
      <c r="FQ1080" s="84" ph="1"/>
      <c r="FR1080" s="84" ph="1"/>
      <c r="FS1080" s="84" ph="1"/>
      <c r="FT1080" s="84" ph="1"/>
      <c r="FU1080" s="84" ph="1"/>
      <c r="FV1080" s="84" ph="1"/>
      <c r="FW1080" s="84" ph="1"/>
      <c r="FX1080" s="84" ph="1"/>
      <c r="FY1080" s="84" ph="1"/>
      <c r="FZ1080" s="84" ph="1"/>
      <c r="GA1080" s="84" ph="1"/>
      <c r="GB1080" s="84" ph="1"/>
      <c r="GC1080" s="84" ph="1"/>
      <c r="GD1080" s="84" ph="1"/>
      <c r="GE1080" s="84" ph="1"/>
      <c r="GF1080" s="84" ph="1"/>
      <c r="GG1080" s="84" ph="1"/>
      <c r="GH1080" s="84" ph="1"/>
      <c r="GI1080" s="84" ph="1"/>
      <c r="GJ1080" s="84" ph="1"/>
      <c r="GK1080" s="84" ph="1"/>
      <c r="GL1080" s="84" ph="1"/>
      <c r="GM1080" s="84" ph="1"/>
      <c r="GN1080" s="84" ph="1"/>
      <c r="GO1080" s="84" ph="1"/>
      <c r="GP1080" s="84" ph="1"/>
      <c r="GQ1080" s="84" ph="1"/>
      <c r="GR1080" s="84" ph="1"/>
      <c r="GS1080" s="84" ph="1"/>
      <c r="GT1080" s="84" ph="1"/>
      <c r="GU1080" s="84" ph="1"/>
      <c r="GV1080" s="84" ph="1"/>
      <c r="GW1080" s="84" ph="1"/>
      <c r="GX1080" s="84" ph="1"/>
      <c r="GY1080" s="84" ph="1"/>
      <c r="GZ1080" s="84" ph="1"/>
      <c r="HA1080" s="84" ph="1"/>
      <c r="HB1080" s="84" ph="1"/>
      <c r="HC1080" s="84" ph="1"/>
      <c r="HD1080" s="84" ph="1"/>
      <c r="HE1080" s="84" ph="1"/>
      <c r="HF1080" s="84" ph="1"/>
      <c r="HG1080" s="84" ph="1"/>
      <c r="HH1080" s="84" ph="1"/>
      <c r="HI1080" s="84" ph="1"/>
      <c r="HJ1080" s="84" ph="1"/>
      <c r="HK1080" s="84" ph="1"/>
      <c r="HL1080" s="84" ph="1"/>
      <c r="HM1080" s="84" ph="1"/>
      <c r="HN1080" s="84" ph="1"/>
      <c r="HO1080" s="84" ph="1"/>
      <c r="HP1080" s="84" ph="1"/>
      <c r="HQ1080" s="84" ph="1"/>
      <c r="HR1080" s="84" ph="1"/>
      <c r="HS1080" s="84" ph="1"/>
      <c r="HT1080" s="84" ph="1"/>
      <c r="HU1080" s="84" ph="1"/>
      <c r="HV1080" s="84" ph="1"/>
      <c r="HW1080" s="84" ph="1"/>
      <c r="HX1080" s="84" ph="1"/>
      <c r="HY1080" s="84" ph="1"/>
      <c r="HZ1080" s="84" ph="1"/>
      <c r="IA1080" s="84" ph="1"/>
      <c r="IB1080" s="84" ph="1"/>
      <c r="IC1080" s="84" ph="1"/>
      <c r="ID1080" s="84" ph="1"/>
      <c r="IE1080" s="84" ph="1"/>
      <c r="IF1080" s="84" ph="1"/>
      <c r="IG1080" s="84" ph="1"/>
      <c r="IH1080" s="84" ph="1"/>
      <c r="II1080" s="84" ph="1"/>
      <c r="IJ1080" s="84" ph="1"/>
      <c r="IK1080" s="84" ph="1"/>
      <c r="IL1080" s="84" ph="1"/>
      <c r="IM1080" s="84" ph="1"/>
      <c r="IN1080" s="84" ph="1"/>
      <c r="IO1080" s="84" ph="1"/>
      <c r="IP1080" s="84" ph="1"/>
      <c r="IQ1080" s="84" ph="1"/>
      <c r="IR1080" s="84" ph="1"/>
      <c r="IS1080" s="84" ph="1"/>
      <c r="IT1080" s="84" ph="1"/>
      <c r="IU1080" s="84" ph="1"/>
      <c r="IV1080" s="84" ph="1"/>
      <c r="IW1080" s="84" ph="1"/>
      <c r="IX1080" s="84" ph="1"/>
      <c r="IY1080" s="84" ph="1"/>
      <c r="IZ1080" s="84" ph="1"/>
      <c r="JA1080" s="84" ph="1"/>
      <c r="JB1080" s="84" ph="1"/>
      <c r="JC1080" s="84" ph="1"/>
      <c r="JD1080" s="84" ph="1"/>
      <c r="JE1080" s="84" ph="1"/>
      <c r="JF1080" s="84" ph="1"/>
      <c r="JG1080" s="84" ph="1"/>
      <c r="JH1080" s="84" ph="1"/>
      <c r="JI1080" s="84" ph="1"/>
      <c r="JJ1080" s="84" ph="1"/>
      <c r="JK1080" s="84" ph="1"/>
      <c r="JL1080" s="84" ph="1"/>
      <c r="JM1080" s="84" ph="1"/>
      <c r="JN1080" s="84" ph="1"/>
      <c r="JO1080" s="84" ph="1"/>
      <c r="JP1080" s="84" ph="1"/>
      <c r="JQ1080" s="84" ph="1"/>
      <c r="JR1080" s="84" ph="1"/>
      <c r="JS1080" s="84" ph="1"/>
      <c r="JT1080" s="84" ph="1"/>
      <c r="JU1080" s="84" ph="1"/>
      <c r="JV1080" s="84" ph="1"/>
      <c r="JW1080" s="84" ph="1"/>
      <c r="JX1080" s="84" ph="1"/>
      <c r="JY1080" s="84" ph="1"/>
      <c r="JZ1080" s="84" ph="1"/>
      <c r="KA1080" s="84" ph="1"/>
      <c r="KB1080" s="84" ph="1"/>
      <c r="KC1080" s="84" ph="1"/>
      <c r="KD1080" s="84" ph="1"/>
      <c r="KE1080" s="84" ph="1"/>
      <c r="KF1080" s="84" ph="1"/>
      <c r="KG1080" s="84" ph="1"/>
      <c r="KH1080" s="84" ph="1"/>
      <c r="KI1080" s="84" ph="1"/>
      <c r="KJ1080" s="84" ph="1"/>
      <c r="KK1080" s="84" ph="1"/>
      <c r="KL1080" s="84" ph="1"/>
      <c r="KM1080" s="84" ph="1"/>
      <c r="KN1080" s="84" ph="1"/>
      <c r="KO1080" s="84" ph="1"/>
      <c r="KP1080" s="84" ph="1"/>
      <c r="KQ1080" s="84" ph="1"/>
      <c r="KR1080" s="84" ph="1"/>
      <c r="KS1080" s="84" ph="1"/>
      <c r="KT1080" s="84" ph="1"/>
      <c r="KU1080" s="84" ph="1"/>
      <c r="KV1080" s="84" ph="1"/>
      <c r="KW1080" s="84" ph="1"/>
      <c r="KX1080" s="84" ph="1"/>
      <c r="KY1080" s="84" ph="1"/>
      <c r="KZ1080" s="84" ph="1"/>
      <c r="LA1080" s="84" ph="1"/>
      <c r="LB1080" s="84" ph="1"/>
      <c r="LC1080" s="84" ph="1"/>
      <c r="LD1080" s="84" ph="1"/>
      <c r="LE1080" s="84" ph="1"/>
      <c r="LF1080" s="84" ph="1"/>
      <c r="LG1080" s="84" ph="1"/>
      <c r="LH1080" s="84" ph="1"/>
      <c r="LI1080" s="84" ph="1"/>
      <c r="LJ1080" s="84" ph="1"/>
      <c r="LK1080" s="84" ph="1"/>
      <c r="LL1080" s="84" ph="1"/>
      <c r="LM1080" s="84" ph="1"/>
      <c r="LN1080" s="84" ph="1"/>
      <c r="LO1080" s="84" ph="1"/>
      <c r="LP1080" s="84" ph="1"/>
      <c r="LQ1080" s="84" ph="1"/>
      <c r="LR1080" s="84" ph="1"/>
      <c r="LS1080" s="84" ph="1"/>
      <c r="LT1080" s="84" ph="1"/>
      <c r="LU1080" s="84" ph="1"/>
      <c r="LV1080" s="84" ph="1"/>
      <c r="LW1080" s="84" ph="1"/>
      <c r="LX1080" s="84" ph="1"/>
      <c r="LY1080" s="84" ph="1"/>
      <c r="LZ1080" s="84" ph="1"/>
      <c r="MA1080" s="84" ph="1"/>
      <c r="MB1080" s="84" ph="1"/>
      <c r="MC1080" s="84" ph="1"/>
      <c r="MD1080" s="84" ph="1"/>
      <c r="ME1080" s="84" ph="1"/>
      <c r="MF1080" s="84" ph="1"/>
      <c r="MG1080" s="84" ph="1"/>
      <c r="MH1080" s="84" ph="1"/>
      <c r="MI1080" s="84" ph="1"/>
      <c r="MJ1080" s="84" ph="1"/>
      <c r="MK1080" s="84" ph="1"/>
      <c r="ML1080" s="84" ph="1"/>
      <c r="MM1080" s="84" ph="1"/>
      <c r="MN1080" s="84" ph="1"/>
      <c r="MO1080" s="84" ph="1"/>
      <c r="MP1080" s="84" ph="1"/>
      <c r="MQ1080" s="84" ph="1"/>
      <c r="MR1080" s="84" ph="1"/>
      <c r="MS1080" s="84" ph="1"/>
      <c r="MT1080" s="84" ph="1"/>
      <c r="MU1080" s="84" ph="1"/>
      <c r="MV1080" s="84" ph="1"/>
      <c r="MW1080" s="84" ph="1"/>
      <c r="MX1080" s="84" ph="1"/>
      <c r="MY1080" s="84" ph="1"/>
      <c r="MZ1080" s="84" ph="1"/>
      <c r="NA1080" s="84" ph="1"/>
      <c r="NB1080" s="84" ph="1"/>
      <c r="NC1080" s="84" ph="1"/>
      <c r="ND1080" s="84" ph="1"/>
      <c r="NE1080" s="84" ph="1"/>
      <c r="NF1080" s="84" ph="1"/>
      <c r="NG1080" s="84" ph="1"/>
      <c r="NH1080" s="84" ph="1"/>
      <c r="NI1080" s="84" ph="1"/>
      <c r="NJ1080" s="84" ph="1"/>
      <c r="NK1080" s="84" ph="1"/>
      <c r="NL1080" s="84" ph="1"/>
      <c r="NM1080" s="84" ph="1"/>
      <c r="NN1080" s="84" ph="1"/>
      <c r="NO1080" s="84" ph="1"/>
      <c r="NP1080" s="84" ph="1"/>
      <c r="NQ1080" s="84" ph="1"/>
      <c r="NR1080" s="84" ph="1"/>
      <c r="NS1080" s="84" ph="1"/>
      <c r="NT1080" s="84" ph="1"/>
      <c r="NU1080" s="84" ph="1"/>
      <c r="NV1080" s="84" ph="1"/>
      <c r="NW1080" s="84" ph="1"/>
      <c r="NX1080" s="84" ph="1"/>
      <c r="NY1080" s="84" ph="1"/>
      <c r="NZ1080" s="84" ph="1"/>
      <c r="OA1080" s="84" ph="1"/>
      <c r="OB1080" s="84" ph="1"/>
      <c r="OC1080" s="84" ph="1"/>
      <c r="OD1080" s="84" ph="1"/>
      <c r="OE1080" s="84" ph="1"/>
      <c r="OF1080" s="84" ph="1"/>
      <c r="OG1080" s="84" ph="1"/>
      <c r="OH1080" s="84" ph="1"/>
      <c r="OI1080" s="84" ph="1"/>
      <c r="OJ1080" s="84" ph="1"/>
      <c r="OK1080" s="84" ph="1"/>
      <c r="OL1080" s="84" ph="1"/>
      <c r="OM1080" s="84" ph="1"/>
      <c r="ON1080" s="84" ph="1"/>
      <c r="OO1080" s="84" ph="1"/>
      <c r="OP1080" s="84" ph="1"/>
      <c r="OQ1080" s="84" ph="1"/>
      <c r="OR1080" s="84" ph="1"/>
      <c r="OS1080" s="84" ph="1"/>
      <c r="OT1080" s="84" ph="1"/>
      <c r="OU1080" s="84" ph="1"/>
      <c r="OV1080" s="84" ph="1"/>
      <c r="OW1080" s="84" ph="1"/>
      <c r="OX1080" s="84" ph="1"/>
      <c r="OY1080" s="84" ph="1"/>
      <c r="OZ1080" s="84" ph="1"/>
      <c r="PA1080" s="84" ph="1"/>
      <c r="PB1080" s="84" ph="1"/>
      <c r="PC1080" s="84" ph="1"/>
      <c r="PD1080" s="84" ph="1"/>
      <c r="PE1080" s="84" ph="1"/>
      <c r="PF1080" s="84" ph="1"/>
      <c r="PG1080" s="84" ph="1"/>
      <c r="PH1080" s="84" ph="1"/>
      <c r="PI1080" s="84" ph="1"/>
      <c r="PJ1080" s="84" ph="1"/>
      <c r="PK1080" s="84" ph="1"/>
      <c r="PL1080" s="84" ph="1"/>
      <c r="PM1080" s="84" ph="1"/>
      <c r="PN1080" s="84" ph="1"/>
      <c r="PO1080" s="84" ph="1"/>
      <c r="PP1080" s="84" ph="1"/>
      <c r="PQ1080" s="84" ph="1"/>
      <c r="PR1080" s="84" ph="1"/>
      <c r="PS1080" s="84" ph="1"/>
      <c r="PT1080" s="84" ph="1"/>
      <c r="PU1080" s="84" ph="1"/>
      <c r="PV1080" s="84" ph="1"/>
      <c r="PW1080" s="84" ph="1"/>
      <c r="PX1080" s="84" ph="1"/>
      <c r="PY1080" s="84" ph="1"/>
      <c r="PZ1080" s="84" ph="1"/>
      <c r="QA1080" s="84" ph="1"/>
      <c r="QB1080" s="84" ph="1"/>
      <c r="QC1080" s="84" ph="1"/>
      <c r="QD1080" s="84" ph="1"/>
      <c r="QE1080" s="84" ph="1"/>
      <c r="QF1080" s="84" ph="1"/>
      <c r="QG1080" s="84" ph="1"/>
      <c r="QH1080" s="84" ph="1"/>
      <c r="QI1080" s="84" ph="1"/>
      <c r="QJ1080" s="84" ph="1"/>
      <c r="QK1080" s="84" ph="1"/>
      <c r="QL1080" s="84" ph="1"/>
      <c r="QM1080" s="84" ph="1"/>
      <c r="QN1080" s="84" ph="1"/>
      <c r="QO1080" s="84" ph="1"/>
      <c r="QP1080" s="84" ph="1"/>
      <c r="QQ1080" s="84" ph="1"/>
      <c r="QR1080" s="84" ph="1"/>
      <c r="QS1080" s="84" ph="1"/>
      <c r="QT1080" s="84" ph="1"/>
      <c r="QU1080" s="84" ph="1"/>
      <c r="QV1080" s="84" ph="1"/>
      <c r="QW1080" s="84" ph="1"/>
      <c r="QX1080" s="84" ph="1"/>
      <c r="QY1080" s="84" ph="1"/>
      <c r="QZ1080" s="84" ph="1"/>
      <c r="RA1080" s="84" ph="1"/>
      <c r="RB1080" s="84" ph="1"/>
      <c r="RC1080" s="84" ph="1"/>
      <c r="RD1080" s="84" ph="1"/>
      <c r="RE1080" s="84" ph="1"/>
      <c r="RF1080" s="84" ph="1"/>
      <c r="RG1080" s="84" ph="1"/>
      <c r="RH1080" s="84" ph="1"/>
      <c r="RI1080" s="84" ph="1"/>
      <c r="RJ1080" s="84" ph="1"/>
      <c r="RK1080" s="84" ph="1"/>
      <c r="RL1080" s="84" ph="1"/>
      <c r="RM1080" s="84" ph="1"/>
      <c r="RN1080" s="84" ph="1"/>
      <c r="RO1080" s="84" ph="1"/>
      <c r="RP1080" s="84" ph="1"/>
      <c r="RQ1080" s="84" ph="1"/>
      <c r="RR1080" s="84" ph="1"/>
      <c r="RS1080" s="84" ph="1"/>
      <c r="RT1080" s="84" ph="1"/>
      <c r="RU1080" s="84" ph="1"/>
      <c r="RV1080" s="84" ph="1"/>
      <c r="RW1080" s="84" ph="1"/>
      <c r="RX1080" s="84" ph="1"/>
      <c r="RY1080" s="84" ph="1"/>
      <c r="RZ1080" s="84" ph="1"/>
      <c r="SA1080" s="84" ph="1"/>
      <c r="SB1080" s="84" ph="1"/>
      <c r="SC1080" s="84" ph="1"/>
      <c r="SD1080" s="84" ph="1"/>
      <c r="SE1080" s="84" ph="1"/>
      <c r="SF1080" s="84" ph="1"/>
      <c r="SG1080" s="84" ph="1"/>
      <c r="SH1080" s="84" ph="1"/>
      <c r="SI1080" s="84" ph="1"/>
      <c r="SJ1080" s="84" ph="1"/>
      <c r="SK1080" s="84" ph="1"/>
      <c r="SL1080" s="84" ph="1"/>
      <c r="SM1080" s="84" ph="1"/>
      <c r="SN1080" s="84" ph="1"/>
      <c r="SO1080" s="84" ph="1"/>
      <c r="SP1080" s="84" ph="1"/>
      <c r="SQ1080" s="84" ph="1"/>
      <c r="SR1080" s="84" ph="1"/>
      <c r="SS1080" s="84" ph="1"/>
      <c r="ST1080" s="84" ph="1"/>
      <c r="SU1080" s="84" ph="1"/>
      <c r="SV1080" s="84" ph="1"/>
      <c r="SW1080" s="84" ph="1"/>
      <c r="SX1080" s="84" ph="1"/>
      <c r="SY1080" s="84" ph="1"/>
      <c r="SZ1080" s="84" ph="1"/>
      <c r="TA1080" s="84" ph="1"/>
      <c r="TB1080" s="84" ph="1"/>
      <c r="TC1080" s="84" ph="1"/>
      <c r="TD1080" s="84" ph="1"/>
      <c r="TE1080" s="84" ph="1"/>
      <c r="TF1080" s="84" ph="1"/>
      <c r="TG1080" s="84" ph="1"/>
      <c r="TH1080" s="84" ph="1"/>
      <c r="TI1080" s="84" ph="1"/>
      <c r="TJ1080" s="84" ph="1"/>
      <c r="TK1080" s="84" ph="1"/>
      <c r="TL1080" s="84" ph="1"/>
      <c r="TM1080" s="84" ph="1"/>
      <c r="TN1080" s="84" ph="1"/>
      <c r="TO1080" s="84" ph="1"/>
      <c r="TP1080" s="84" ph="1"/>
      <c r="TQ1080" s="84" ph="1"/>
      <c r="TR1080" s="84" ph="1"/>
      <c r="TS1080" s="84" ph="1"/>
      <c r="TT1080" s="84" ph="1"/>
      <c r="TU1080" s="84" ph="1"/>
      <c r="TV1080" s="84" ph="1"/>
      <c r="TW1080" s="84" ph="1"/>
      <c r="TX1080" s="84" ph="1"/>
      <c r="TY1080" s="84" ph="1"/>
      <c r="TZ1080" s="84" ph="1"/>
      <c r="UA1080" s="84" ph="1"/>
      <c r="UB1080" s="84" ph="1"/>
      <c r="UC1080" s="84" ph="1"/>
      <c r="UD1080" s="84" ph="1"/>
      <c r="UE1080" s="84" ph="1"/>
      <c r="UF1080" s="84" ph="1"/>
      <c r="UG1080" s="84" ph="1"/>
      <c r="UH1080" s="84" ph="1"/>
      <c r="UI1080" s="84" ph="1"/>
      <c r="UJ1080" s="84" ph="1"/>
      <c r="UK1080" s="84" ph="1"/>
      <c r="UL1080" s="84" ph="1"/>
      <c r="UM1080" s="84" ph="1"/>
      <c r="UN1080" s="84" ph="1"/>
      <c r="UO1080" s="84" ph="1"/>
      <c r="UP1080" s="84" ph="1"/>
      <c r="UQ1080" s="84" ph="1"/>
      <c r="UR1080" s="84" ph="1"/>
      <c r="US1080" s="84" ph="1"/>
      <c r="UT1080" s="84" ph="1"/>
      <c r="UU1080" s="84" ph="1"/>
      <c r="UV1080" s="84" ph="1"/>
      <c r="UW1080" s="84" ph="1"/>
      <c r="UX1080" s="84" ph="1"/>
      <c r="UY1080" s="84" ph="1"/>
      <c r="UZ1080" s="84" ph="1"/>
      <c r="VA1080" s="84" ph="1"/>
      <c r="VB1080" s="84" ph="1"/>
      <c r="VC1080" s="84" ph="1"/>
      <c r="VD1080" s="84" ph="1"/>
      <c r="VE1080" s="84" ph="1"/>
      <c r="VF1080" s="84" ph="1"/>
      <c r="VG1080" s="84" ph="1"/>
      <c r="VH1080" s="84" ph="1"/>
      <c r="VI1080" s="84" ph="1"/>
      <c r="VJ1080" s="84" ph="1"/>
      <c r="VK1080" s="84" ph="1"/>
      <c r="VL1080" s="84" ph="1"/>
      <c r="VM1080" s="84" ph="1"/>
      <c r="VN1080" s="84" ph="1"/>
      <c r="VO1080" s="84" ph="1"/>
      <c r="VP1080" s="84" ph="1"/>
      <c r="VQ1080" s="84" ph="1"/>
      <c r="VR1080" s="84" ph="1"/>
      <c r="VS1080" s="84" ph="1"/>
      <c r="VT1080" s="84" ph="1"/>
      <c r="VU1080" s="84" ph="1"/>
      <c r="VV1080" s="84" ph="1"/>
      <c r="VW1080" s="84" ph="1"/>
      <c r="VX1080" s="84" ph="1"/>
      <c r="VY1080" s="84" ph="1"/>
      <c r="VZ1080" s="84" ph="1"/>
      <c r="WA1080" s="84" ph="1"/>
      <c r="WB1080" s="84" ph="1"/>
      <c r="WC1080" s="84" ph="1"/>
      <c r="WD1080" s="84" ph="1"/>
      <c r="WE1080" s="84" ph="1"/>
      <c r="WF1080" s="84" ph="1"/>
      <c r="WG1080" s="84" ph="1"/>
      <c r="WH1080" s="84" ph="1"/>
      <c r="WI1080" s="84" ph="1"/>
      <c r="WJ1080" s="84" ph="1"/>
      <c r="WK1080" s="84" ph="1"/>
      <c r="WL1080" s="84" ph="1"/>
      <c r="WM1080" s="84" ph="1"/>
      <c r="WN1080" s="84" ph="1"/>
      <c r="WO1080" s="84" ph="1"/>
      <c r="WP1080" s="84" ph="1"/>
      <c r="WQ1080" s="84" ph="1"/>
      <c r="WR1080" s="84" ph="1"/>
      <c r="WS1080" s="84" ph="1"/>
      <c r="WT1080" s="84" ph="1"/>
      <c r="WU1080" s="84" ph="1"/>
      <c r="WV1080" s="84" ph="1"/>
      <c r="WW1080" s="84" ph="1"/>
      <c r="WX1080" s="84" ph="1"/>
      <c r="WY1080" s="84" ph="1"/>
      <c r="WZ1080" s="84" ph="1"/>
      <c r="XA1080" s="84" ph="1"/>
      <c r="XB1080" s="84" ph="1"/>
      <c r="XC1080" s="84" ph="1"/>
      <c r="XD1080" s="84" ph="1"/>
      <c r="XE1080" s="84" ph="1"/>
      <c r="XF1080" s="84" ph="1"/>
      <c r="XG1080" s="84" ph="1"/>
      <c r="XH1080" s="84" ph="1"/>
      <c r="XI1080" s="84" ph="1"/>
      <c r="XJ1080" s="84" ph="1"/>
      <c r="XK1080" s="84" ph="1"/>
      <c r="XL1080" s="84" ph="1"/>
      <c r="XM1080" s="84" ph="1"/>
      <c r="XN1080" s="84" ph="1"/>
      <c r="XO1080" s="84" ph="1"/>
      <c r="XP1080" s="84" ph="1"/>
      <c r="XQ1080" s="84" ph="1"/>
      <c r="XR1080" s="84" ph="1"/>
      <c r="XS1080" s="84" ph="1"/>
      <c r="XT1080" s="84" ph="1"/>
      <c r="XU1080" s="84" ph="1"/>
      <c r="XV1080" s="84" ph="1"/>
      <c r="XW1080" s="84" ph="1"/>
      <c r="XX1080" s="84" ph="1"/>
      <c r="XY1080" s="84" ph="1"/>
      <c r="XZ1080" s="84" ph="1"/>
      <c r="YA1080" s="84" ph="1"/>
      <c r="YB1080" s="84" ph="1"/>
      <c r="YC1080" s="84" ph="1"/>
      <c r="YD1080" s="84" ph="1"/>
      <c r="YE1080" s="84" ph="1"/>
      <c r="YF1080" s="84" ph="1"/>
      <c r="YG1080" s="84" ph="1"/>
      <c r="YH1080" s="84" ph="1"/>
      <c r="YI1080" s="84" ph="1"/>
      <c r="YJ1080" s="84" ph="1"/>
      <c r="YK1080" s="84" ph="1"/>
      <c r="YL1080" s="84" ph="1"/>
      <c r="YM1080" s="84" ph="1"/>
      <c r="YN1080" s="84" ph="1"/>
      <c r="YO1080" s="84" ph="1"/>
      <c r="YP1080" s="84" ph="1"/>
      <c r="YQ1080" s="84" ph="1"/>
      <c r="YR1080" s="84" ph="1"/>
      <c r="YS1080" s="84" ph="1"/>
      <c r="YT1080" s="84" ph="1"/>
      <c r="YU1080" s="84" ph="1"/>
      <c r="YV1080" s="84" ph="1"/>
      <c r="YW1080" s="84" ph="1"/>
      <c r="YX1080" s="84" ph="1"/>
      <c r="YY1080" s="84" ph="1"/>
      <c r="YZ1080" s="84" ph="1"/>
      <c r="ZA1080" s="84" ph="1"/>
      <c r="ZB1080" s="84" ph="1"/>
      <c r="ZC1080" s="84" ph="1"/>
      <c r="ZD1080" s="84" ph="1"/>
      <c r="ZE1080" s="84" ph="1"/>
      <c r="ZF1080" s="84" ph="1"/>
      <c r="ZG1080" s="84" ph="1"/>
      <c r="ZH1080" s="84" ph="1"/>
      <c r="ZI1080" s="84" ph="1"/>
      <c r="ZJ1080" s="84" ph="1"/>
      <c r="ZK1080" s="84" ph="1"/>
      <c r="ZL1080" s="84" ph="1"/>
      <c r="ZM1080" s="84" ph="1"/>
      <c r="ZN1080" s="84" ph="1"/>
      <c r="ZO1080" s="84" ph="1"/>
      <c r="ZP1080" s="84" ph="1"/>
      <c r="ZQ1080" s="84" ph="1"/>
      <c r="ZR1080" s="84" ph="1"/>
      <c r="ZS1080" s="84" ph="1"/>
      <c r="ZT1080" s="84" ph="1"/>
      <c r="ZU1080" s="84" ph="1"/>
      <c r="ZV1080" s="84" ph="1"/>
      <c r="ZW1080" s="84" ph="1"/>
      <c r="ZX1080" s="84" ph="1"/>
      <c r="ZY1080" s="84" ph="1"/>
      <c r="ZZ1080" s="84" ph="1"/>
      <c r="AAA1080" s="84" ph="1"/>
      <c r="AAB1080" s="84" ph="1"/>
      <c r="AAC1080" s="84" ph="1"/>
      <c r="AAD1080" s="84" ph="1"/>
      <c r="AAE1080" s="84" ph="1"/>
      <c r="AAF1080" s="84" ph="1"/>
      <c r="AAG1080" s="84" ph="1"/>
      <c r="AAH1080" s="84" ph="1"/>
      <c r="AAI1080" s="84" ph="1"/>
      <c r="AAJ1080" s="84" ph="1"/>
      <c r="AAK1080" s="84" ph="1"/>
      <c r="AAL1080" s="84" ph="1"/>
      <c r="AAM1080" s="84" ph="1"/>
      <c r="AAN1080" s="84" ph="1"/>
      <c r="AAO1080" s="84" ph="1"/>
      <c r="AAP1080" s="84" ph="1"/>
      <c r="AAQ1080" s="84" ph="1"/>
      <c r="AAR1080" s="84" ph="1"/>
      <c r="AAS1080" s="84" ph="1"/>
      <c r="AAT1080" s="84" ph="1"/>
      <c r="AAU1080" s="84" ph="1"/>
      <c r="AAV1080" s="84" ph="1"/>
      <c r="AAW1080" s="84" ph="1"/>
      <c r="AAX1080" s="84" ph="1"/>
      <c r="AAY1080" s="84" ph="1"/>
      <c r="AAZ1080" s="84" ph="1"/>
      <c r="ABA1080" s="84" ph="1"/>
      <c r="ABB1080" s="84" ph="1"/>
      <c r="ABC1080" s="84" ph="1"/>
      <c r="ABD1080" s="84" ph="1"/>
      <c r="ABE1080" s="84" ph="1"/>
      <c r="ABF1080" s="84" ph="1"/>
      <c r="ABG1080" s="84" ph="1"/>
      <c r="ABH1080" s="84" ph="1"/>
      <c r="ABI1080" s="84" ph="1"/>
      <c r="ABJ1080" s="84" ph="1"/>
      <c r="ABK1080" s="84" ph="1"/>
      <c r="ABL1080" s="84" ph="1"/>
      <c r="ABM1080" s="84" ph="1"/>
      <c r="ABN1080" s="84" ph="1"/>
      <c r="ABO1080" s="84" ph="1"/>
      <c r="ABP1080" s="84" ph="1"/>
      <c r="ABQ1080" s="84" ph="1"/>
      <c r="ABR1080" s="84" ph="1"/>
      <c r="ABS1080" s="84" ph="1"/>
      <c r="ABT1080" s="84" ph="1"/>
      <c r="ABU1080" s="84" ph="1"/>
      <c r="ABV1080" s="84" ph="1"/>
      <c r="ABW1080" s="84" ph="1"/>
      <c r="ABX1080" s="84" ph="1"/>
      <c r="ABY1080" s="84" ph="1"/>
      <c r="ABZ1080" s="84" ph="1"/>
      <c r="ACA1080" s="84" ph="1"/>
      <c r="ACB1080" s="84" ph="1"/>
      <c r="ACC1080" s="84" ph="1"/>
      <c r="ACD1080" s="84" ph="1"/>
      <c r="ACE1080" s="84" ph="1"/>
      <c r="ACF1080" s="84" ph="1"/>
      <c r="ACG1080" s="84" ph="1"/>
      <c r="ACH1080" s="84" ph="1"/>
      <c r="ACI1080" s="84" ph="1"/>
      <c r="ACJ1080" s="84" ph="1"/>
      <c r="ACK1080" s="84" ph="1"/>
      <c r="ACL1080" s="84" ph="1"/>
      <c r="ACM1080" s="84" ph="1"/>
      <c r="ACN1080" s="84" ph="1"/>
      <c r="ACO1080" s="84" ph="1"/>
      <c r="ACP1080" s="84" ph="1"/>
      <c r="ACQ1080" s="84" ph="1"/>
      <c r="ACR1080" s="84" ph="1"/>
      <c r="ACS1080" s="84" ph="1"/>
      <c r="ACT1080" s="84" ph="1"/>
      <c r="ACU1080" s="84" ph="1"/>
      <c r="ACV1080" s="84" ph="1"/>
      <c r="ACW1080" s="84" ph="1"/>
      <c r="ACX1080" s="84" ph="1"/>
      <c r="ACY1080" s="84" ph="1"/>
      <c r="ACZ1080" s="84" ph="1"/>
      <c r="ADA1080" s="84" ph="1"/>
      <c r="ADB1080" s="84" ph="1"/>
      <c r="ADC1080" s="84" ph="1"/>
      <c r="ADD1080" s="84" ph="1"/>
      <c r="ADE1080" s="84" ph="1"/>
      <c r="ADF1080" s="84" ph="1"/>
      <c r="ADG1080" s="84" ph="1"/>
      <c r="ADH1080" s="84" ph="1"/>
      <c r="ADI1080" s="84" ph="1"/>
      <c r="ADJ1080" s="84" ph="1"/>
      <c r="ADK1080" s="84" ph="1"/>
      <c r="ADL1080" s="84" ph="1"/>
      <c r="ADM1080" s="84" ph="1"/>
      <c r="ADN1080" s="84" ph="1"/>
      <c r="ADO1080" s="84" ph="1"/>
      <c r="ADP1080" s="84" ph="1"/>
      <c r="ADQ1080" s="84" ph="1"/>
      <c r="ADR1080" s="84" ph="1"/>
      <c r="ADS1080" s="84" ph="1"/>
      <c r="ADT1080" s="84" ph="1"/>
      <c r="ADU1080" s="84" ph="1"/>
      <c r="ADV1080" s="84" ph="1"/>
      <c r="ADW1080" s="84" ph="1"/>
      <c r="ADX1080" s="84" ph="1"/>
      <c r="ADY1080" s="84" ph="1"/>
      <c r="ADZ1080" s="84" ph="1"/>
      <c r="AEA1080" s="84" ph="1"/>
      <c r="AEB1080" s="84" ph="1"/>
      <c r="AEC1080" s="84" ph="1"/>
      <c r="AED1080" s="84" ph="1"/>
      <c r="AEE1080" s="84" ph="1"/>
      <c r="AEF1080" s="84" ph="1"/>
      <c r="AEG1080" s="84" ph="1"/>
      <c r="AEH1080" s="84" ph="1"/>
      <c r="AEI1080" s="84" ph="1"/>
      <c r="AEJ1080" s="84" ph="1"/>
      <c r="AEK1080" s="84" ph="1"/>
      <c r="AEL1080" s="84" ph="1"/>
      <c r="AEM1080" s="84" ph="1"/>
      <c r="AEN1080" s="84" ph="1"/>
      <c r="AEO1080" s="84" ph="1"/>
      <c r="AEP1080" s="84" ph="1"/>
      <c r="AEQ1080" s="84" ph="1"/>
      <c r="AER1080" s="84" ph="1"/>
      <c r="AES1080" s="84" ph="1"/>
      <c r="AET1080" s="84" ph="1"/>
      <c r="AEU1080" s="84" ph="1"/>
      <c r="AEV1080" s="84" ph="1"/>
      <c r="AEW1080" s="84" ph="1"/>
      <c r="AEX1080" s="84" ph="1"/>
      <c r="AEY1080" s="84" ph="1"/>
      <c r="AEZ1080" s="84" ph="1"/>
      <c r="AFA1080" s="84" ph="1"/>
      <c r="AFB1080" s="84" ph="1"/>
      <c r="AFC1080" s="84" ph="1"/>
      <c r="AFD1080" s="84" ph="1"/>
      <c r="AFE1080" s="84" ph="1"/>
      <c r="AFF1080" s="84" ph="1"/>
      <c r="AFG1080" s="84" ph="1"/>
      <c r="AFH1080" s="84" ph="1"/>
      <c r="AFI1080" s="84" ph="1"/>
      <c r="AFJ1080" s="84" ph="1"/>
      <c r="AFK1080" s="84" ph="1"/>
      <c r="AFL1080" s="84" ph="1"/>
      <c r="AFM1080" s="84" ph="1"/>
      <c r="AFN1080" s="84" ph="1"/>
      <c r="AFO1080" s="84" ph="1"/>
      <c r="AFP1080" s="84" ph="1"/>
      <c r="AFQ1080" s="84" ph="1"/>
      <c r="AFR1080" s="84" ph="1"/>
      <c r="AFS1080" s="84" ph="1"/>
      <c r="AFT1080" s="84" ph="1"/>
      <c r="AFU1080" s="84" ph="1"/>
      <c r="AFV1080" s="84" ph="1"/>
      <c r="AFW1080" s="84" ph="1"/>
      <c r="AFX1080" s="84" ph="1"/>
      <c r="AFY1080" s="84" ph="1"/>
      <c r="AFZ1080" s="84" ph="1"/>
      <c r="AGA1080" s="84" ph="1"/>
      <c r="AGB1080" s="84" ph="1"/>
      <c r="AGC1080" s="84" ph="1"/>
      <c r="AGD1080" s="84" ph="1"/>
      <c r="AGE1080" s="84" ph="1"/>
      <c r="AGF1080" s="84" ph="1"/>
      <c r="AGG1080" s="84" ph="1"/>
      <c r="AGH1080" s="84" ph="1"/>
      <c r="AGI1080" s="84" ph="1"/>
      <c r="AGJ1080" s="84" ph="1"/>
      <c r="AGK1080" s="84" ph="1"/>
      <c r="AGL1080" s="84" ph="1"/>
      <c r="AGM1080" s="84" ph="1"/>
      <c r="AGN1080" s="84" ph="1"/>
      <c r="AGO1080" s="84" ph="1"/>
      <c r="AGP1080" s="84" ph="1"/>
      <c r="AGQ1080" s="84" ph="1"/>
      <c r="AGR1080" s="84" ph="1"/>
      <c r="AGS1080" s="84" ph="1"/>
      <c r="AGT1080" s="84" ph="1"/>
      <c r="AGU1080" s="84" ph="1"/>
      <c r="AGV1080" s="84" ph="1"/>
      <c r="AGW1080" s="84" ph="1"/>
      <c r="AGX1080" s="84" ph="1"/>
      <c r="AGY1080" s="84" ph="1"/>
      <c r="AGZ1080" s="84" ph="1"/>
      <c r="AHA1080" s="84" ph="1"/>
      <c r="AHB1080" s="84" ph="1"/>
      <c r="AHC1080" s="84" ph="1"/>
      <c r="AHD1080" s="84" ph="1"/>
      <c r="AHE1080" s="84" ph="1"/>
      <c r="AHF1080" s="84" ph="1"/>
      <c r="AHG1080" s="84" ph="1"/>
      <c r="AHH1080" s="84" ph="1"/>
      <c r="AHI1080" s="84" ph="1"/>
      <c r="AHJ1080" s="84" ph="1"/>
      <c r="AHK1080" s="84" ph="1"/>
      <c r="AHL1080" s="84" ph="1"/>
      <c r="AHM1080" s="84" ph="1"/>
      <c r="AHN1080" s="84" ph="1"/>
      <c r="AHO1080" s="84" ph="1"/>
      <c r="AHP1080" s="84" ph="1"/>
      <c r="AHQ1080" s="84" ph="1"/>
      <c r="AHR1080" s="84" ph="1"/>
      <c r="AHS1080" s="84" ph="1"/>
      <c r="AHT1080" s="84" ph="1"/>
      <c r="AHU1080" s="84" ph="1"/>
      <c r="AHV1080" s="84" ph="1"/>
      <c r="AHW1080" s="84" ph="1"/>
      <c r="AHX1080" s="84" ph="1"/>
      <c r="AHY1080" s="84" ph="1"/>
      <c r="AHZ1080" s="84" ph="1"/>
      <c r="AIA1080" s="84" ph="1"/>
      <c r="AIB1080" s="84" ph="1"/>
      <c r="AIC1080" s="84" ph="1"/>
      <c r="AID1080" s="84" ph="1"/>
      <c r="AIE1080" s="84" ph="1"/>
      <c r="AIF1080" s="84" ph="1"/>
      <c r="AIG1080" s="84" ph="1"/>
      <c r="AIH1080" s="84" ph="1"/>
      <c r="AII1080" s="84" ph="1"/>
      <c r="AIJ1080" s="84" ph="1"/>
      <c r="AIK1080" s="84" ph="1"/>
      <c r="AIL1080" s="84" ph="1"/>
      <c r="AIM1080" s="84" ph="1"/>
      <c r="AIN1080" s="84" ph="1"/>
      <c r="AIO1080" s="84" ph="1"/>
      <c r="AIP1080" s="84" ph="1"/>
      <c r="AIQ1080" s="84" ph="1"/>
      <c r="AIR1080" s="84" ph="1"/>
      <c r="AIS1080" s="84" ph="1"/>
      <c r="AIT1080" s="84" ph="1"/>
      <c r="AIU1080" s="84" ph="1"/>
      <c r="AIV1080" s="84" ph="1"/>
      <c r="AIW1080" s="84" ph="1"/>
      <c r="AIX1080" s="84" ph="1"/>
      <c r="AIY1080" s="84" ph="1"/>
      <c r="AIZ1080" s="84" ph="1"/>
      <c r="AJA1080" s="84" ph="1"/>
      <c r="AJB1080" s="84" ph="1"/>
      <c r="AJC1080" s="84" ph="1"/>
      <c r="AJD1080" s="84" ph="1"/>
      <c r="AJE1080" s="84" ph="1"/>
      <c r="AJF1080" s="84" ph="1"/>
      <c r="AJG1080" s="84" ph="1"/>
      <c r="AJH1080" s="84" ph="1"/>
      <c r="AJI1080" s="84" ph="1"/>
      <c r="AJJ1080" s="84" ph="1"/>
      <c r="AJK1080" s="84" ph="1"/>
      <c r="AJL1080" s="84" ph="1"/>
      <c r="AJM1080" s="84" ph="1"/>
      <c r="AJN1080" s="84" ph="1"/>
      <c r="AJO1080" s="84" ph="1"/>
      <c r="AJP1080" s="84" ph="1"/>
      <c r="AJQ1080" s="84" ph="1"/>
      <c r="AJR1080" s="84" ph="1"/>
      <c r="AJS1080" s="84" ph="1"/>
      <c r="AJT1080" s="84" ph="1"/>
      <c r="AJU1080" s="84" ph="1"/>
      <c r="AJV1080" s="84" ph="1"/>
      <c r="AJW1080" s="84" ph="1"/>
      <c r="AJX1080" s="84" ph="1"/>
      <c r="AJY1080" s="84" ph="1"/>
      <c r="AJZ1080" s="84" ph="1"/>
      <c r="AKA1080" s="84" ph="1"/>
      <c r="AKB1080" s="84" ph="1"/>
      <c r="AKC1080" s="84" ph="1"/>
      <c r="AKD1080" s="84" ph="1"/>
      <c r="AKE1080" s="84" ph="1"/>
      <c r="AKF1080" s="84" ph="1"/>
      <c r="AKG1080" s="84" ph="1"/>
      <c r="AKH1080" s="84" ph="1"/>
      <c r="AKI1080" s="84" ph="1"/>
      <c r="AKJ1080" s="84" ph="1"/>
      <c r="AKK1080" s="84" ph="1"/>
      <c r="AKL1080" s="84" ph="1"/>
      <c r="AKM1080" s="84" ph="1"/>
      <c r="AKN1080" s="84" ph="1"/>
      <c r="AKO1080" s="84" ph="1"/>
      <c r="AKP1080" s="84" ph="1"/>
      <c r="AKQ1080" s="84" ph="1"/>
      <c r="AKR1080" s="84" ph="1"/>
      <c r="AKS1080" s="84" ph="1"/>
      <c r="AKT1080" s="84" ph="1"/>
      <c r="AKU1080" s="84" ph="1"/>
      <c r="AKV1080" s="84" ph="1"/>
      <c r="AKW1080" s="84" ph="1"/>
      <c r="AKX1080" s="84" ph="1"/>
      <c r="AKY1080" s="84" ph="1"/>
      <c r="AKZ1080" s="84" ph="1"/>
      <c r="ALA1080" s="84" ph="1"/>
      <c r="ALB1080" s="84" ph="1"/>
      <c r="ALC1080" s="84" ph="1"/>
      <c r="ALD1080" s="84" ph="1"/>
      <c r="ALE1080" s="84" ph="1"/>
      <c r="ALF1080" s="84" ph="1"/>
      <c r="ALG1080" s="84" ph="1"/>
      <c r="ALH1080" s="84" ph="1"/>
      <c r="ALI1080" s="84" ph="1"/>
      <c r="ALJ1080" s="84" ph="1"/>
      <c r="ALK1080" s="84" ph="1"/>
      <c r="ALL1080" s="84" ph="1"/>
      <c r="ALM1080" s="84" ph="1"/>
      <c r="ALN1080" s="84" ph="1"/>
      <c r="ALO1080" s="84" ph="1"/>
      <c r="ALP1080" s="84" ph="1"/>
      <c r="ALQ1080" s="84" ph="1"/>
      <c r="ALR1080" s="84" ph="1"/>
      <c r="ALS1080" s="84" ph="1"/>
      <c r="ALT1080" s="84" ph="1"/>
      <c r="ALU1080" s="84" ph="1"/>
      <c r="ALV1080" s="84" ph="1"/>
      <c r="ALW1080" s="84" ph="1"/>
      <c r="ALX1080" s="84" ph="1"/>
      <c r="ALY1080" s="84" ph="1"/>
      <c r="ALZ1080" s="84" ph="1"/>
      <c r="AMA1080" s="84" ph="1"/>
      <c r="AMB1080" s="84" ph="1"/>
      <c r="AMC1080" s="84" ph="1"/>
      <c r="AMD1080" s="84" ph="1"/>
      <c r="AME1080" s="84" ph="1"/>
      <c r="AMF1080" s="84" ph="1"/>
      <c r="AMG1080" s="84" ph="1"/>
      <c r="AMH1080" s="84" ph="1"/>
      <c r="AMI1080" s="84" ph="1"/>
      <c r="AMJ1080" s="84" ph="1"/>
      <c r="AMK1080" s="84" ph="1"/>
      <c r="AML1080" s="84" ph="1"/>
      <c r="AMM1080" s="84" ph="1"/>
      <c r="AMN1080" s="84" ph="1"/>
      <c r="AMO1080" s="84" ph="1"/>
      <c r="AMP1080" s="84" ph="1"/>
      <c r="AMQ1080" s="84" ph="1"/>
      <c r="AMR1080" s="84" ph="1"/>
      <c r="AMS1080" s="84" ph="1"/>
      <c r="AMT1080" s="84" ph="1"/>
      <c r="AMU1080" s="84" ph="1"/>
      <c r="AMV1080" s="84" ph="1"/>
      <c r="AMW1080" s="84" ph="1"/>
      <c r="AMX1080" s="84" ph="1"/>
      <c r="AMY1080" s="84" ph="1"/>
      <c r="AMZ1080" s="84" ph="1"/>
      <c r="ANA1080" s="84" ph="1"/>
      <c r="ANB1080" s="84" ph="1"/>
      <c r="ANC1080" s="84" ph="1"/>
      <c r="AND1080" s="84" ph="1"/>
      <c r="ANE1080" s="84" ph="1"/>
      <c r="ANF1080" s="84" ph="1"/>
      <c r="ANG1080" s="84" ph="1"/>
      <c r="ANH1080" s="84" ph="1"/>
      <c r="ANI1080" s="84" ph="1"/>
      <c r="ANJ1080" s="84" ph="1"/>
      <c r="ANK1080" s="84" ph="1"/>
      <c r="ANL1080" s="84" ph="1"/>
      <c r="ANM1080" s="84" ph="1"/>
      <c r="ANN1080" s="84" ph="1"/>
      <c r="ANO1080" s="84" ph="1"/>
      <c r="ANP1080" s="84" ph="1"/>
      <c r="ANQ1080" s="84" ph="1"/>
      <c r="ANR1080" s="84" ph="1"/>
      <c r="ANS1080" s="84" ph="1"/>
      <c r="ANT1080" s="84" ph="1"/>
      <c r="ANU1080" s="84" ph="1"/>
      <c r="ANV1080" s="84" ph="1"/>
      <c r="ANW1080" s="84" ph="1"/>
      <c r="ANX1080" s="84" ph="1"/>
      <c r="ANY1080" s="84" ph="1"/>
      <c r="ANZ1080" s="84" ph="1"/>
      <c r="AOA1080" s="84" ph="1"/>
      <c r="AOB1080" s="84" ph="1"/>
      <c r="AOC1080" s="84" ph="1"/>
      <c r="AOD1080" s="84" ph="1"/>
      <c r="AOE1080" s="84" ph="1"/>
      <c r="AOF1080" s="84" ph="1"/>
      <c r="AOG1080" s="84" ph="1"/>
      <c r="AOH1080" s="84" ph="1"/>
      <c r="AOI1080" s="84" ph="1"/>
      <c r="AOJ1080" s="84" ph="1"/>
      <c r="AOK1080" s="84" ph="1"/>
      <c r="AOL1080" s="84" ph="1"/>
      <c r="AOM1080" s="84" ph="1"/>
      <c r="AON1080" s="84" ph="1"/>
      <c r="AOO1080" s="84" ph="1"/>
      <c r="AOP1080" s="84" ph="1"/>
      <c r="AOQ1080" s="84" ph="1"/>
      <c r="AOR1080" s="84" ph="1"/>
      <c r="AOS1080" s="84" ph="1"/>
      <c r="AOT1080" s="84" ph="1"/>
      <c r="AOU1080" s="84" ph="1"/>
      <c r="AOV1080" s="84" ph="1"/>
      <c r="AOW1080" s="84" ph="1"/>
      <c r="AOX1080" s="84" ph="1"/>
      <c r="AOY1080" s="84" ph="1"/>
      <c r="AOZ1080" s="84" ph="1"/>
      <c r="APA1080" s="84" ph="1"/>
      <c r="APB1080" s="84" ph="1"/>
      <c r="APC1080" s="84" ph="1"/>
      <c r="APD1080" s="84" ph="1"/>
      <c r="APE1080" s="84" ph="1"/>
      <c r="APF1080" s="84" ph="1"/>
      <c r="APG1080" s="84" ph="1"/>
      <c r="APH1080" s="84" ph="1"/>
      <c r="API1080" s="84" ph="1"/>
      <c r="APJ1080" s="84" ph="1"/>
      <c r="APK1080" s="84" ph="1"/>
      <c r="APL1080" s="84" ph="1"/>
      <c r="APM1080" s="84" ph="1"/>
      <c r="APN1080" s="84" ph="1"/>
      <c r="APO1080" s="84" ph="1"/>
      <c r="APP1080" s="84" ph="1"/>
      <c r="APQ1080" s="84" ph="1"/>
      <c r="APR1080" s="84" ph="1"/>
      <c r="APS1080" s="84" ph="1"/>
      <c r="APT1080" s="84" ph="1"/>
      <c r="APU1080" s="84" ph="1"/>
      <c r="APV1080" s="84" ph="1"/>
      <c r="APW1080" s="84" ph="1"/>
      <c r="APX1080" s="84" ph="1"/>
      <c r="APY1080" s="84" ph="1"/>
      <c r="APZ1080" s="84" ph="1"/>
      <c r="AQA1080" s="84" ph="1"/>
      <c r="AQB1080" s="84" ph="1"/>
      <c r="AQC1080" s="84" ph="1"/>
      <c r="AQD1080" s="84" ph="1"/>
      <c r="AQE1080" s="84" ph="1"/>
      <c r="AQF1080" s="84" ph="1"/>
      <c r="AQG1080" s="84" ph="1"/>
      <c r="AQH1080" s="84" ph="1"/>
      <c r="AQI1080" s="84" ph="1"/>
      <c r="AQJ1080" s="84" ph="1"/>
      <c r="AQK1080" s="84" ph="1"/>
      <c r="AQL1080" s="84" ph="1"/>
      <c r="AQM1080" s="84" ph="1"/>
      <c r="AQN1080" s="84" ph="1"/>
      <c r="AQO1080" s="84" ph="1"/>
      <c r="AQP1080" s="84" ph="1"/>
      <c r="AQQ1080" s="84" ph="1"/>
      <c r="AQR1080" s="84" ph="1"/>
      <c r="AQS1080" s="84" ph="1"/>
      <c r="AQT1080" s="84" ph="1"/>
      <c r="AQU1080" s="84" ph="1"/>
      <c r="AQV1080" s="84" ph="1"/>
      <c r="AQW1080" s="84" ph="1"/>
      <c r="AQX1080" s="84" ph="1"/>
      <c r="AQY1080" s="84" ph="1"/>
      <c r="AQZ1080" s="84" ph="1"/>
      <c r="ARA1080" s="84" ph="1"/>
      <c r="ARB1080" s="84" ph="1"/>
      <c r="ARC1080" s="84" ph="1"/>
      <c r="ARD1080" s="84" ph="1"/>
      <c r="ARE1080" s="84" ph="1"/>
      <c r="ARF1080" s="84" ph="1"/>
      <c r="ARG1080" s="84" ph="1"/>
      <c r="ARH1080" s="84" ph="1"/>
      <c r="ARI1080" s="84" ph="1"/>
      <c r="ARJ1080" s="84" ph="1"/>
      <c r="ARK1080" s="84" ph="1"/>
      <c r="ARL1080" s="84" ph="1"/>
      <c r="ARM1080" s="84" ph="1"/>
      <c r="ARN1080" s="84" ph="1"/>
      <c r="ARO1080" s="84" ph="1"/>
      <c r="ARP1080" s="84" ph="1"/>
      <c r="ARQ1080" s="84" ph="1"/>
      <c r="ARR1080" s="84" ph="1"/>
      <c r="ARS1080" s="84" ph="1"/>
      <c r="ART1080" s="84" ph="1"/>
      <c r="ARU1080" s="84" ph="1"/>
      <c r="ARV1080" s="84" ph="1"/>
      <c r="ARW1080" s="84" ph="1"/>
      <c r="ARX1080" s="84" ph="1"/>
      <c r="ARY1080" s="84" ph="1"/>
      <c r="ARZ1080" s="84" ph="1"/>
      <c r="ASA1080" s="84" ph="1"/>
      <c r="ASB1080" s="84" ph="1"/>
      <c r="ASC1080" s="84" ph="1"/>
      <c r="ASD1080" s="84" ph="1"/>
      <c r="ASE1080" s="84" ph="1"/>
      <c r="ASF1080" s="84" ph="1"/>
      <c r="ASG1080" s="84" ph="1"/>
      <c r="ASH1080" s="84" ph="1"/>
      <c r="ASI1080" s="84" ph="1"/>
      <c r="ASJ1080" s="84" ph="1"/>
      <c r="ASK1080" s="84" ph="1"/>
      <c r="ASL1080" s="84" ph="1"/>
      <c r="ASM1080" s="84" ph="1"/>
      <c r="ASN1080" s="84" ph="1"/>
      <c r="ASO1080" s="84" ph="1"/>
      <c r="ASP1080" s="84" ph="1"/>
      <c r="ASQ1080" s="84" ph="1"/>
      <c r="ASR1080" s="84" ph="1"/>
      <c r="ASS1080" s="84" ph="1"/>
      <c r="AST1080" s="84" ph="1"/>
      <c r="ASU1080" s="84" ph="1"/>
      <c r="ASV1080" s="84" ph="1"/>
      <c r="ASW1080" s="84" ph="1"/>
      <c r="ASX1080" s="84" ph="1"/>
      <c r="ASY1080" s="84" ph="1"/>
      <c r="ASZ1080" s="84" ph="1"/>
      <c r="ATA1080" s="84" ph="1"/>
      <c r="ATB1080" s="84" ph="1"/>
      <c r="ATC1080" s="84" ph="1"/>
      <c r="ATD1080" s="84" ph="1"/>
      <c r="ATE1080" s="84" ph="1"/>
      <c r="ATF1080" s="84" ph="1"/>
      <c r="ATG1080" s="84" ph="1"/>
      <c r="ATH1080" s="84" ph="1"/>
      <c r="ATI1080" s="84" ph="1"/>
      <c r="ATJ1080" s="84" ph="1"/>
      <c r="ATK1080" s="84" ph="1"/>
      <c r="ATL1080" s="84" ph="1"/>
      <c r="ATM1080" s="84" ph="1"/>
      <c r="ATN1080" s="84" ph="1"/>
      <c r="ATO1080" s="84" ph="1"/>
      <c r="ATP1080" s="84" ph="1"/>
      <c r="ATQ1080" s="84" ph="1"/>
      <c r="ATR1080" s="84" ph="1"/>
      <c r="ATS1080" s="84" ph="1"/>
      <c r="ATT1080" s="84" ph="1"/>
      <c r="ATU1080" s="84" ph="1"/>
      <c r="ATV1080" s="84" ph="1"/>
      <c r="ATW1080" s="84" ph="1"/>
      <c r="ATX1080" s="84" ph="1"/>
      <c r="ATY1080" s="84" ph="1"/>
      <c r="ATZ1080" s="84" ph="1"/>
      <c r="AUA1080" s="84" ph="1"/>
      <c r="AUB1080" s="84" ph="1"/>
      <c r="AUC1080" s="84" ph="1"/>
      <c r="AUD1080" s="84" ph="1"/>
      <c r="AUE1080" s="84" ph="1"/>
      <c r="AUF1080" s="84" ph="1"/>
      <c r="AUG1080" s="84" ph="1"/>
      <c r="AUH1080" s="84" ph="1"/>
      <c r="AUI1080" s="84" ph="1"/>
      <c r="AUJ1080" s="84" ph="1"/>
      <c r="AUK1080" s="84" ph="1"/>
      <c r="AUL1080" s="84" ph="1"/>
      <c r="AUM1080" s="84" ph="1"/>
      <c r="AUN1080" s="84" ph="1"/>
      <c r="AUO1080" s="84" ph="1"/>
      <c r="AUP1080" s="84" ph="1"/>
      <c r="AUQ1080" s="84" ph="1"/>
      <c r="AUR1080" s="84" ph="1"/>
      <c r="AUS1080" s="84" ph="1"/>
      <c r="AUT1080" s="84" ph="1"/>
      <c r="AUU1080" s="84" ph="1"/>
      <c r="AUV1080" s="84" ph="1"/>
      <c r="AUW1080" s="84" ph="1"/>
      <c r="AUX1080" s="84" ph="1"/>
      <c r="AUY1080" s="84" ph="1"/>
      <c r="AUZ1080" s="84" ph="1"/>
      <c r="AVA1080" s="84" ph="1"/>
      <c r="AVB1080" s="84" ph="1"/>
      <c r="AVC1080" s="84" ph="1"/>
      <c r="AVD1080" s="84" ph="1"/>
      <c r="AVE1080" s="84" ph="1"/>
      <c r="AVF1080" s="84" ph="1"/>
      <c r="AVG1080" s="84" ph="1"/>
      <c r="AVH1080" s="84" ph="1"/>
      <c r="AVI1080" s="84" ph="1"/>
      <c r="AVJ1080" s="84" ph="1"/>
      <c r="AVK1080" s="84" ph="1"/>
      <c r="AVL1080" s="84" ph="1"/>
      <c r="AVM1080" s="84" ph="1"/>
      <c r="AVN1080" s="84" ph="1"/>
      <c r="AVO1080" s="84" ph="1"/>
      <c r="AVP1080" s="84" ph="1"/>
      <c r="AVQ1080" s="84" ph="1"/>
      <c r="AVR1080" s="84" ph="1"/>
      <c r="AVS1080" s="84" ph="1"/>
      <c r="AVT1080" s="84" ph="1"/>
      <c r="AVU1080" s="84" ph="1"/>
      <c r="AVV1080" s="84" ph="1"/>
      <c r="AVW1080" s="84" ph="1"/>
      <c r="AVX1080" s="84" ph="1"/>
      <c r="AVY1080" s="84" ph="1"/>
      <c r="AVZ1080" s="84" ph="1"/>
      <c r="AWA1080" s="84" ph="1"/>
      <c r="AWB1080" s="84" ph="1"/>
      <c r="AWC1080" s="84" ph="1"/>
      <c r="AWD1080" s="84" ph="1"/>
      <c r="AWE1080" s="84" ph="1"/>
      <c r="AWF1080" s="84" ph="1"/>
      <c r="AWG1080" s="84" ph="1"/>
      <c r="AWH1080" s="84" ph="1"/>
      <c r="AWI1080" s="84" ph="1"/>
      <c r="AWJ1080" s="84" ph="1"/>
      <c r="AWK1080" s="84" ph="1"/>
      <c r="AWL1080" s="84" ph="1"/>
      <c r="AWM1080" s="84" ph="1"/>
      <c r="AWN1080" s="84" ph="1"/>
      <c r="AWO1080" s="84" ph="1"/>
      <c r="AWP1080" s="84" ph="1"/>
      <c r="AWQ1080" s="84" ph="1"/>
      <c r="AWR1080" s="84" ph="1"/>
      <c r="AWS1080" s="84" ph="1"/>
      <c r="AWT1080" s="84" ph="1"/>
      <c r="AWU1080" s="84" ph="1"/>
      <c r="AWV1080" s="84" ph="1"/>
      <c r="AWW1080" s="84" ph="1"/>
      <c r="AWX1080" s="84" ph="1"/>
      <c r="AWY1080" s="84" ph="1"/>
      <c r="AWZ1080" s="84" ph="1"/>
      <c r="AXA1080" s="84" ph="1"/>
      <c r="AXB1080" s="84" ph="1"/>
      <c r="AXC1080" s="84" ph="1"/>
      <c r="AXD1080" s="84" ph="1"/>
      <c r="AXE1080" s="84" ph="1"/>
      <c r="AXF1080" s="84" ph="1"/>
      <c r="AXG1080" s="84" ph="1"/>
      <c r="AXH1080" s="84" ph="1"/>
      <c r="AXI1080" s="84" ph="1"/>
      <c r="AXJ1080" s="84" ph="1"/>
      <c r="AXK1080" s="84" ph="1"/>
      <c r="AXL1080" s="84" ph="1"/>
      <c r="AXM1080" s="84" ph="1"/>
      <c r="AXN1080" s="84" ph="1"/>
      <c r="AXO1080" s="84" ph="1"/>
      <c r="AXP1080" s="84" ph="1"/>
      <c r="AXQ1080" s="84" ph="1"/>
      <c r="AXR1080" s="84" ph="1"/>
      <c r="AXS1080" s="84" ph="1"/>
      <c r="AXT1080" s="84" ph="1"/>
      <c r="AXU1080" s="84" ph="1"/>
      <c r="AXV1080" s="84" ph="1"/>
      <c r="AXW1080" s="84" ph="1"/>
      <c r="AXX1080" s="84" ph="1"/>
      <c r="AXY1080" s="84" ph="1"/>
      <c r="AXZ1080" s="84" ph="1"/>
      <c r="AYA1080" s="84" ph="1"/>
      <c r="AYB1080" s="84" ph="1"/>
      <c r="AYC1080" s="84" ph="1"/>
      <c r="AYD1080" s="84" ph="1"/>
      <c r="AYE1080" s="84" ph="1"/>
      <c r="AYF1080" s="84" ph="1"/>
      <c r="AYG1080" s="84" ph="1"/>
      <c r="AYH1080" s="84" ph="1"/>
      <c r="AYI1080" s="84" ph="1"/>
      <c r="AYJ1080" s="84" ph="1"/>
      <c r="AYK1080" s="84" ph="1"/>
      <c r="AYL1080" s="84" ph="1"/>
      <c r="AYM1080" s="84" ph="1"/>
      <c r="AYN1080" s="84" ph="1"/>
      <c r="AYO1080" s="84" ph="1"/>
      <c r="AYP1080" s="84" ph="1"/>
      <c r="AYQ1080" s="84" ph="1"/>
      <c r="AYR1080" s="84" ph="1"/>
      <c r="AYS1080" s="84" ph="1"/>
      <c r="AYT1080" s="84" ph="1"/>
      <c r="AYU1080" s="84" ph="1"/>
      <c r="AYV1080" s="84" ph="1"/>
      <c r="AYW1080" s="84" ph="1"/>
      <c r="AYX1080" s="84" ph="1"/>
      <c r="AYY1080" s="84" ph="1"/>
      <c r="AYZ1080" s="84" ph="1"/>
      <c r="AZA1080" s="84" ph="1"/>
      <c r="AZB1080" s="84" ph="1"/>
      <c r="AZC1080" s="84" ph="1"/>
      <c r="AZD1080" s="84" ph="1"/>
      <c r="AZE1080" s="84" ph="1"/>
      <c r="AZF1080" s="84" ph="1"/>
      <c r="AZG1080" s="84" ph="1"/>
      <c r="AZH1080" s="84" ph="1"/>
      <c r="AZI1080" s="84" ph="1"/>
      <c r="AZJ1080" s="84" ph="1"/>
      <c r="AZK1080" s="84" ph="1"/>
      <c r="AZL1080" s="84" ph="1"/>
      <c r="AZM1080" s="84" ph="1"/>
      <c r="AZN1080" s="84" ph="1"/>
      <c r="AZO1080" s="84" ph="1"/>
      <c r="AZP1080" s="84" ph="1"/>
      <c r="AZQ1080" s="84" ph="1"/>
      <c r="AZR1080" s="84" ph="1"/>
      <c r="AZS1080" s="84" ph="1"/>
      <c r="AZT1080" s="84" ph="1"/>
      <c r="AZU1080" s="84" ph="1"/>
      <c r="AZV1080" s="84" ph="1"/>
      <c r="AZW1080" s="84" ph="1"/>
      <c r="AZX1080" s="84" ph="1"/>
      <c r="AZY1080" s="84" ph="1"/>
      <c r="AZZ1080" s="84" ph="1"/>
      <c r="BAA1080" s="84" ph="1"/>
      <c r="BAB1080" s="84" ph="1"/>
      <c r="BAC1080" s="84" ph="1"/>
      <c r="BAD1080" s="84" ph="1"/>
      <c r="BAE1080" s="84" ph="1"/>
      <c r="BAF1080" s="84" ph="1"/>
      <c r="BAG1080" s="84" ph="1"/>
      <c r="BAH1080" s="84" ph="1"/>
      <c r="BAI1080" s="84" ph="1"/>
      <c r="BAJ1080" s="84" ph="1"/>
      <c r="BAK1080" s="84" ph="1"/>
      <c r="BAL1080" s="84" ph="1"/>
      <c r="BAM1080" s="84" ph="1"/>
      <c r="BAN1080" s="84" ph="1"/>
      <c r="BAO1080" s="84" ph="1"/>
      <c r="BAP1080" s="84" ph="1"/>
      <c r="BAQ1080" s="84" ph="1"/>
      <c r="BAR1080" s="84" ph="1"/>
      <c r="BAS1080" s="84" ph="1"/>
      <c r="BAT1080" s="84" ph="1"/>
      <c r="BAU1080" s="84" ph="1"/>
      <c r="BAV1080" s="84" ph="1"/>
      <c r="BAW1080" s="84" ph="1"/>
      <c r="BAX1080" s="84" ph="1"/>
      <c r="BAY1080" s="84" ph="1"/>
      <c r="BAZ1080" s="84" ph="1"/>
      <c r="BBA1080" s="84" ph="1"/>
      <c r="BBB1080" s="84" ph="1"/>
      <c r="BBC1080" s="84" ph="1"/>
      <c r="BBD1080" s="84" ph="1"/>
      <c r="BBE1080" s="84" ph="1"/>
      <c r="BBF1080" s="84" ph="1"/>
      <c r="BBG1080" s="84" ph="1"/>
      <c r="BBH1080" s="84" ph="1"/>
      <c r="BBI1080" s="84" ph="1"/>
      <c r="BBJ1080" s="84" ph="1"/>
      <c r="BBK1080" s="84" ph="1"/>
      <c r="BBL1080" s="84" ph="1"/>
      <c r="BBM1080" s="84" ph="1"/>
      <c r="BBN1080" s="84" ph="1"/>
      <c r="BBO1080" s="84" ph="1"/>
      <c r="BBP1080" s="84" ph="1"/>
      <c r="BBQ1080" s="84" ph="1"/>
      <c r="BBR1080" s="84" ph="1"/>
      <c r="BBS1080" s="84" ph="1"/>
      <c r="BBT1080" s="84" ph="1"/>
      <c r="BBU1080" s="84" ph="1"/>
      <c r="BBV1080" s="84" ph="1"/>
      <c r="BBW1080" s="84" ph="1"/>
      <c r="BBX1080" s="84" ph="1"/>
      <c r="BBY1080" s="84" ph="1"/>
      <c r="BBZ1080" s="84" ph="1"/>
      <c r="BCA1080" s="84" ph="1"/>
      <c r="BCB1080" s="84" ph="1"/>
      <c r="BCC1080" s="84" ph="1"/>
      <c r="BCD1080" s="84" ph="1"/>
      <c r="BCE1080" s="84" ph="1"/>
      <c r="BCF1080" s="84" ph="1"/>
      <c r="BCG1080" s="84" ph="1"/>
      <c r="BCH1080" s="84" ph="1"/>
      <c r="BCI1080" s="84" ph="1"/>
      <c r="BCJ1080" s="84" ph="1"/>
      <c r="BCK1080" s="84" ph="1"/>
      <c r="BCL1080" s="84" ph="1"/>
      <c r="BCM1080" s="84" ph="1"/>
      <c r="BCN1080" s="84" ph="1"/>
      <c r="BCO1080" s="84" ph="1"/>
      <c r="BCP1080" s="84" ph="1"/>
      <c r="BCQ1080" s="84" ph="1"/>
      <c r="BCR1080" s="84" ph="1"/>
      <c r="BCS1080" s="84" ph="1"/>
      <c r="BCT1080" s="84" ph="1"/>
      <c r="BCU1080" s="84" ph="1"/>
      <c r="BCV1080" s="84" ph="1"/>
      <c r="BCW1080" s="84" ph="1"/>
      <c r="BCX1080" s="84" ph="1"/>
      <c r="BCY1080" s="84" ph="1"/>
      <c r="BCZ1080" s="84" ph="1"/>
      <c r="BDA1080" s="84" ph="1"/>
      <c r="BDB1080" s="84" ph="1"/>
      <c r="BDC1080" s="84" ph="1"/>
      <c r="BDD1080" s="84" ph="1"/>
      <c r="BDE1080" s="84" ph="1"/>
      <c r="BDF1080" s="84" ph="1"/>
      <c r="BDG1080" s="84" ph="1"/>
      <c r="BDH1080" s="84" ph="1"/>
      <c r="BDI1080" s="84" ph="1"/>
      <c r="BDJ1080" s="84" ph="1"/>
      <c r="BDK1080" s="84" ph="1"/>
      <c r="BDL1080" s="84" ph="1"/>
      <c r="BDM1080" s="84" ph="1"/>
      <c r="BDN1080" s="84" ph="1"/>
      <c r="BDO1080" s="84" ph="1"/>
      <c r="BDP1080" s="84" ph="1"/>
      <c r="BDQ1080" s="84" ph="1"/>
      <c r="BDR1080" s="84" ph="1"/>
      <c r="BDS1080" s="84" ph="1"/>
      <c r="BDT1080" s="84" ph="1"/>
      <c r="BDU1080" s="84" ph="1"/>
      <c r="BDV1080" s="84" ph="1"/>
      <c r="BDW1080" s="84" ph="1"/>
      <c r="BDX1080" s="84" ph="1"/>
      <c r="BDY1080" s="84" ph="1"/>
      <c r="BDZ1080" s="84" ph="1"/>
      <c r="BEA1080" s="84" ph="1"/>
      <c r="BEB1080" s="84" ph="1"/>
      <c r="BEC1080" s="84" ph="1"/>
      <c r="BED1080" s="84" ph="1"/>
      <c r="BEE1080" s="84" ph="1"/>
      <c r="BEF1080" s="84" ph="1"/>
      <c r="BEG1080" s="84" ph="1"/>
      <c r="BEH1080" s="84" ph="1"/>
      <c r="BEI1080" s="84" ph="1"/>
      <c r="BEJ1080" s="84" ph="1"/>
      <c r="BEK1080" s="84" ph="1"/>
      <c r="BEL1080" s="84" ph="1"/>
      <c r="BEM1080" s="84" ph="1"/>
      <c r="BEN1080" s="84" ph="1"/>
      <c r="BEO1080" s="84" ph="1"/>
      <c r="BEP1080" s="84" ph="1"/>
      <c r="BEQ1080" s="84" ph="1"/>
      <c r="BER1080" s="84" ph="1"/>
      <c r="BES1080" s="84" ph="1"/>
      <c r="BET1080" s="84" ph="1"/>
      <c r="BEU1080" s="84" ph="1"/>
      <c r="BEV1080" s="84" ph="1"/>
      <c r="BEW1080" s="84" ph="1"/>
      <c r="BEX1080" s="84" ph="1"/>
      <c r="BEY1080" s="84" ph="1"/>
      <c r="BEZ1080" s="84" ph="1"/>
      <c r="BFA1080" s="84" ph="1"/>
      <c r="BFB1080" s="84" ph="1"/>
      <c r="BFC1080" s="84" ph="1"/>
      <c r="BFD1080" s="84" ph="1"/>
      <c r="BFE1080" s="84" ph="1"/>
      <c r="BFF1080" s="84" ph="1"/>
      <c r="BFG1080" s="84" ph="1"/>
      <c r="BFH1080" s="84" ph="1"/>
      <c r="BFI1080" s="84" ph="1"/>
      <c r="BFJ1080" s="84" ph="1"/>
      <c r="BFK1080" s="84" ph="1"/>
      <c r="BFL1080" s="84" ph="1"/>
      <c r="BFM1080" s="84" ph="1"/>
      <c r="BFN1080" s="84" ph="1"/>
      <c r="BFO1080" s="84" ph="1"/>
      <c r="BFP1080" s="84" ph="1"/>
      <c r="BFQ1080" s="84" ph="1"/>
      <c r="BFR1080" s="84" ph="1"/>
      <c r="BFS1080" s="84" ph="1"/>
      <c r="BFT1080" s="84" ph="1"/>
      <c r="BFU1080" s="84" ph="1"/>
      <c r="BFV1080" s="84" ph="1"/>
      <c r="BFW1080" s="84" ph="1"/>
      <c r="BFX1080" s="84" ph="1"/>
      <c r="BFY1080" s="84" ph="1"/>
      <c r="BFZ1080" s="84" ph="1"/>
      <c r="BGA1080" s="84" ph="1"/>
      <c r="BGB1080" s="84" ph="1"/>
      <c r="BGC1080" s="84" ph="1"/>
      <c r="BGD1080" s="84" ph="1"/>
      <c r="BGE1080" s="84" ph="1"/>
      <c r="BGF1080" s="84" ph="1"/>
      <c r="BGG1080" s="84" ph="1"/>
      <c r="BGH1080" s="84" ph="1"/>
      <c r="BGI1080" s="84" ph="1"/>
      <c r="BGJ1080" s="84" ph="1"/>
      <c r="BGK1080" s="84" ph="1"/>
      <c r="BGL1080" s="84" ph="1"/>
      <c r="BGM1080" s="84" ph="1"/>
      <c r="BGN1080" s="84" ph="1"/>
      <c r="BGO1080" s="84" ph="1"/>
      <c r="BGP1080" s="84" ph="1"/>
      <c r="BGQ1080" s="84" ph="1"/>
      <c r="BGR1080" s="84" ph="1"/>
      <c r="BGS1080" s="84" ph="1"/>
      <c r="BGT1080" s="84" ph="1"/>
      <c r="BGU1080" s="84" ph="1"/>
      <c r="BGV1080" s="84" ph="1"/>
      <c r="BGW1080" s="84" ph="1"/>
      <c r="BGX1080" s="84" ph="1"/>
      <c r="BGY1080" s="84" ph="1"/>
      <c r="BGZ1080" s="84" ph="1"/>
      <c r="BHA1080" s="84" ph="1"/>
      <c r="BHB1080" s="84" ph="1"/>
      <c r="BHC1080" s="84" ph="1"/>
      <c r="BHD1080" s="84" ph="1"/>
      <c r="BHE1080" s="84" ph="1"/>
      <c r="BHF1080" s="84" ph="1"/>
      <c r="BHG1080" s="84" ph="1"/>
      <c r="BHH1080" s="84" ph="1"/>
      <c r="BHI1080" s="84" ph="1"/>
      <c r="BHJ1080" s="84" ph="1"/>
      <c r="BHK1080" s="84" ph="1"/>
      <c r="BHL1080" s="84" ph="1"/>
      <c r="BHM1080" s="84" ph="1"/>
      <c r="BHN1080" s="84" ph="1"/>
      <c r="BHO1080" s="84" ph="1"/>
      <c r="BHP1080" s="84" ph="1"/>
      <c r="BHQ1080" s="84" ph="1"/>
      <c r="BHR1080" s="84" ph="1"/>
      <c r="BHS1080" s="84" ph="1"/>
      <c r="BHT1080" s="84" ph="1"/>
      <c r="BHU1080" s="84" ph="1"/>
      <c r="BHV1080" s="84" ph="1"/>
      <c r="BHW1080" s="84" ph="1"/>
      <c r="BHX1080" s="84" ph="1"/>
      <c r="BHY1080" s="84" ph="1"/>
      <c r="BHZ1080" s="84" ph="1"/>
      <c r="BIA1080" s="84" ph="1"/>
      <c r="BIB1080" s="84" ph="1"/>
      <c r="BIC1080" s="84" ph="1"/>
      <c r="BID1080" s="84" ph="1"/>
      <c r="BIE1080" s="84" ph="1"/>
      <c r="BIF1080" s="84" ph="1"/>
      <c r="BIG1080" s="84" ph="1"/>
      <c r="BIH1080" s="84" ph="1"/>
      <c r="BII1080" s="84" ph="1"/>
      <c r="BIJ1080" s="84" ph="1"/>
      <c r="BIK1080" s="84" ph="1"/>
      <c r="BIL1080" s="84" ph="1"/>
      <c r="BIM1080" s="84" ph="1"/>
      <c r="BIN1080" s="84" ph="1"/>
      <c r="BIO1080" s="84" ph="1"/>
      <c r="BIP1080" s="84" ph="1"/>
      <c r="BIQ1080" s="84" ph="1"/>
      <c r="BIR1080" s="84" ph="1"/>
      <c r="BIS1080" s="84" ph="1"/>
      <c r="BIT1080" s="84" ph="1"/>
      <c r="BIU1080" s="84" ph="1"/>
      <c r="BIV1080" s="84" ph="1"/>
      <c r="BIW1080" s="84" ph="1"/>
      <c r="BIX1080" s="84" ph="1"/>
      <c r="BIY1080" s="84" ph="1"/>
      <c r="BIZ1080" s="84" ph="1"/>
      <c r="BJA1080" s="84" ph="1"/>
      <c r="BJB1080" s="84" ph="1"/>
      <c r="BJC1080" s="84" ph="1"/>
      <c r="BJD1080" s="84" ph="1"/>
      <c r="BJE1080" s="84" ph="1"/>
      <c r="BJF1080" s="84" ph="1"/>
      <c r="BJG1080" s="84" ph="1"/>
      <c r="BJH1080" s="84" ph="1"/>
      <c r="BJI1080" s="84" ph="1"/>
      <c r="BJJ1080" s="84" ph="1"/>
      <c r="BJK1080" s="84" ph="1"/>
      <c r="BJL1080" s="84" ph="1"/>
      <c r="BJM1080" s="84" ph="1"/>
      <c r="BJN1080" s="84" ph="1"/>
      <c r="BJO1080" s="84" ph="1"/>
      <c r="BJP1080" s="84" ph="1"/>
      <c r="BJQ1080" s="84" ph="1"/>
      <c r="BJR1080" s="84" ph="1"/>
      <c r="BJS1080" s="84" ph="1"/>
      <c r="BJT1080" s="84" ph="1"/>
      <c r="BJU1080" s="84" ph="1"/>
      <c r="BJV1080" s="84" ph="1"/>
      <c r="BJW1080" s="84" ph="1"/>
      <c r="BJX1080" s="84" ph="1"/>
      <c r="BJY1080" s="84" ph="1"/>
      <c r="BJZ1080" s="84" ph="1"/>
      <c r="BKA1080" s="84" ph="1"/>
      <c r="BKB1080" s="84" ph="1"/>
      <c r="BKC1080" s="84" ph="1"/>
      <c r="BKD1080" s="84" ph="1"/>
      <c r="BKE1080" s="84" ph="1"/>
      <c r="BKF1080" s="84" ph="1"/>
      <c r="BKG1080" s="84" ph="1"/>
      <c r="BKH1080" s="84" ph="1"/>
      <c r="BKI1080" s="84" ph="1"/>
      <c r="BKJ1080" s="84" ph="1"/>
      <c r="BKK1080" s="84" ph="1"/>
      <c r="BKL1080" s="84" ph="1"/>
      <c r="BKM1080" s="84" ph="1"/>
      <c r="BKN1080" s="84" ph="1"/>
      <c r="BKO1080" s="84" ph="1"/>
      <c r="BKP1080" s="84" ph="1"/>
      <c r="BKQ1080" s="84" ph="1"/>
      <c r="BKR1080" s="84" ph="1"/>
      <c r="BKS1080" s="84" ph="1"/>
      <c r="BKT1080" s="84" ph="1"/>
      <c r="BKU1080" s="84" ph="1"/>
      <c r="BKV1080" s="84" ph="1"/>
      <c r="BKW1080" s="84" ph="1"/>
      <c r="BKX1080" s="84" ph="1"/>
      <c r="BKY1080" s="84" ph="1"/>
      <c r="BKZ1080" s="84" ph="1"/>
      <c r="BLA1080" s="84" ph="1"/>
      <c r="BLB1080" s="84" ph="1"/>
      <c r="BLC1080" s="84" ph="1"/>
      <c r="BLD1080" s="84" ph="1"/>
      <c r="BLE1080" s="84" ph="1"/>
      <c r="BLF1080" s="84" ph="1"/>
      <c r="BLG1080" s="84" ph="1"/>
      <c r="BLH1080" s="84" ph="1"/>
      <c r="BLI1080" s="84" ph="1"/>
      <c r="BLJ1080" s="84" ph="1"/>
      <c r="BLK1080" s="84" ph="1"/>
      <c r="BLL1080" s="84" ph="1"/>
      <c r="BLM1080" s="84" ph="1"/>
      <c r="BLN1080" s="84" ph="1"/>
      <c r="BLO1080" s="84" ph="1"/>
      <c r="BLP1080" s="84" ph="1"/>
      <c r="BLQ1080" s="84" ph="1"/>
      <c r="BLR1080" s="84" ph="1"/>
      <c r="BLS1080" s="84" ph="1"/>
      <c r="BLT1080" s="84" ph="1"/>
      <c r="BLU1080" s="84" ph="1"/>
      <c r="BLV1080" s="84" ph="1"/>
      <c r="BLW1080" s="84" ph="1"/>
      <c r="BLX1080" s="84" ph="1"/>
      <c r="BLY1080" s="84" ph="1"/>
      <c r="BLZ1080" s="84" ph="1"/>
      <c r="BMA1080" s="84" ph="1"/>
      <c r="BMB1080" s="84" ph="1"/>
      <c r="BMC1080" s="84" ph="1"/>
      <c r="BMD1080" s="84" ph="1"/>
      <c r="BME1080" s="84" ph="1"/>
      <c r="BMF1080" s="84" ph="1"/>
      <c r="BMG1080" s="84" ph="1"/>
      <c r="BMH1080" s="84" ph="1"/>
      <c r="BMI1080" s="84" ph="1"/>
      <c r="BMJ1080" s="84" ph="1"/>
      <c r="BMK1080" s="84" ph="1"/>
      <c r="BML1080" s="84" ph="1"/>
      <c r="BMM1080" s="84" ph="1"/>
      <c r="BMN1080" s="84" ph="1"/>
      <c r="BMO1080" s="84" ph="1"/>
      <c r="BMP1080" s="84" ph="1"/>
      <c r="BMQ1080" s="84" ph="1"/>
      <c r="BMR1080" s="84" ph="1"/>
      <c r="BMS1080" s="84" ph="1"/>
      <c r="BMT1080" s="84" ph="1"/>
      <c r="BMU1080" s="84" ph="1"/>
      <c r="BMV1080" s="84" ph="1"/>
      <c r="BMW1080" s="84" ph="1"/>
      <c r="BMX1080" s="84" ph="1"/>
      <c r="BMY1080" s="84" ph="1"/>
      <c r="BMZ1080" s="84" ph="1"/>
      <c r="BNA1080" s="84" ph="1"/>
      <c r="BNB1080" s="84" ph="1"/>
      <c r="BNC1080" s="84" ph="1"/>
      <c r="BND1080" s="84" ph="1"/>
      <c r="BNE1080" s="84" ph="1"/>
      <c r="BNF1080" s="84" ph="1"/>
      <c r="BNG1080" s="84" ph="1"/>
      <c r="BNH1080" s="84" ph="1"/>
      <c r="BNI1080" s="84" ph="1"/>
      <c r="BNJ1080" s="84" ph="1"/>
      <c r="BNK1080" s="84" ph="1"/>
      <c r="BNL1080" s="84" ph="1"/>
      <c r="BNM1080" s="84" ph="1"/>
      <c r="BNN1080" s="84" ph="1"/>
      <c r="BNO1080" s="84" ph="1"/>
      <c r="BNP1080" s="84" ph="1"/>
      <c r="BNQ1080" s="84" ph="1"/>
      <c r="BNR1080" s="84" ph="1"/>
      <c r="BNS1080" s="84" ph="1"/>
      <c r="BNT1080" s="84" ph="1"/>
      <c r="BNU1080" s="84" ph="1"/>
      <c r="BNV1080" s="84" ph="1"/>
      <c r="BNW1080" s="84" ph="1"/>
      <c r="BNX1080" s="84" ph="1"/>
      <c r="BNY1080" s="84" ph="1"/>
      <c r="BNZ1080" s="84" ph="1"/>
      <c r="BOA1080" s="84" ph="1"/>
      <c r="BOB1080" s="84" ph="1"/>
      <c r="BOC1080" s="84" ph="1"/>
      <c r="BOD1080" s="84" ph="1"/>
      <c r="BOE1080" s="84" ph="1"/>
      <c r="BOF1080" s="84" ph="1"/>
      <c r="BOG1080" s="84" ph="1"/>
      <c r="BOH1080" s="84" ph="1"/>
      <c r="BOI1080" s="84" ph="1"/>
      <c r="BOJ1080" s="84" ph="1"/>
      <c r="BOK1080" s="84" ph="1"/>
      <c r="BOL1080" s="84" ph="1"/>
      <c r="BOM1080" s="84" ph="1"/>
      <c r="BON1080" s="84" ph="1"/>
      <c r="BOO1080" s="84" ph="1"/>
      <c r="BOP1080" s="84" ph="1"/>
      <c r="BOQ1080" s="84" ph="1"/>
      <c r="BOR1080" s="84" ph="1"/>
      <c r="BOS1080" s="84" ph="1"/>
      <c r="BOT1080" s="84" ph="1"/>
      <c r="BOU1080" s="84" ph="1"/>
      <c r="BOV1080" s="84" ph="1"/>
      <c r="BOW1080" s="84" ph="1"/>
      <c r="BOX1080" s="84" ph="1"/>
      <c r="BOY1080" s="84" ph="1"/>
      <c r="BOZ1080" s="84" ph="1"/>
      <c r="BPA1080" s="84" ph="1"/>
      <c r="BPB1080" s="84" ph="1"/>
      <c r="BPC1080" s="84" ph="1"/>
      <c r="BPD1080" s="84" ph="1"/>
      <c r="BPE1080" s="84" ph="1"/>
      <c r="BPF1080" s="84" ph="1"/>
      <c r="BPG1080" s="84" ph="1"/>
      <c r="BPH1080" s="84" ph="1"/>
      <c r="BPI1080" s="84" ph="1"/>
      <c r="BPJ1080" s="84" ph="1"/>
      <c r="BPK1080" s="84" ph="1"/>
      <c r="BPL1080" s="84" ph="1"/>
      <c r="BPM1080" s="84" ph="1"/>
      <c r="BPN1080" s="84" ph="1"/>
      <c r="BPO1080" s="84" ph="1"/>
      <c r="BPP1080" s="84" ph="1"/>
      <c r="BPQ1080" s="84" ph="1"/>
      <c r="BPR1080" s="84" ph="1"/>
      <c r="BPS1080" s="84" ph="1"/>
      <c r="BPT1080" s="84" ph="1"/>
      <c r="BPU1080" s="84" ph="1"/>
      <c r="BPV1080" s="84" ph="1"/>
      <c r="BPW1080" s="84" ph="1"/>
    </row>
    <row r="1081" spans="10:1791" ht="24.75">
      <c r="J1081" s="220" ph="1"/>
      <c r="P1081" s="2" ph="1"/>
      <c r="Q1081" s="340" ph="1"/>
      <c r="R1081" s="340" ph="1"/>
      <c r="S1081" s="19" ph="1"/>
      <c r="T1081" s="2" ph="1"/>
      <c r="U1081" s="2" ph="1"/>
      <c r="V1081" s="2" ph="1"/>
      <c r="W1081" s="2" ph="1"/>
      <c r="X1081" s="2" ph="1"/>
      <c r="Y1081" s="2" ph="1"/>
      <c r="Z1081" s="2" ph="1"/>
      <c r="AA1081" s="2" ph="1"/>
      <c r="AB1081" s="2" ph="1"/>
      <c r="AC1081" s="2" ph="1"/>
      <c r="AD1081" s="2" ph="1"/>
      <c r="AE1081" s="2" ph="1"/>
      <c r="AF1081" s="84" ph="1"/>
      <c r="AG1081" s="84" ph="1"/>
      <c r="AH1081" s="84" ph="1"/>
      <c r="AI1081" s="84" ph="1"/>
      <c r="AJ1081" s="84" ph="1"/>
      <c r="AK1081" s="84" ph="1"/>
      <c r="AL1081" s="84" ph="1"/>
      <c r="AM1081" s="84" ph="1"/>
      <c r="AN1081" s="84" ph="1"/>
      <c r="AO1081" s="84" ph="1"/>
      <c r="AP1081" s="84" ph="1"/>
      <c r="AQ1081" s="84" ph="1"/>
      <c r="AR1081" s="84" ph="1"/>
      <c r="AS1081" s="84" ph="1"/>
      <c r="AT1081" s="84" ph="1"/>
      <c r="AU1081" s="84" ph="1"/>
      <c r="AV1081" s="84" ph="1"/>
      <c r="AW1081" s="84" ph="1"/>
      <c r="AX1081" s="84" ph="1"/>
      <c r="AY1081" s="84" ph="1"/>
      <c r="AZ1081" s="84" ph="1"/>
      <c r="BA1081" s="84" ph="1"/>
      <c r="BB1081" s="84" ph="1"/>
      <c r="BC1081" s="84" ph="1"/>
      <c r="BD1081" s="84" ph="1"/>
      <c r="BE1081" s="84" ph="1"/>
      <c r="BF1081" s="84" ph="1"/>
      <c r="BG1081" s="84" ph="1"/>
      <c r="BH1081" s="84" ph="1"/>
      <c r="BI1081" s="84" ph="1"/>
      <c r="BJ1081" s="84" ph="1"/>
      <c r="BK1081" s="84" ph="1"/>
      <c r="BL1081" s="84" ph="1"/>
      <c r="BM1081" s="84" ph="1"/>
      <c r="BN1081" s="84" ph="1"/>
      <c r="BO1081" s="84" ph="1"/>
      <c r="BP1081" s="84" ph="1"/>
      <c r="BQ1081" s="84" ph="1"/>
      <c r="BR1081" s="84" ph="1"/>
      <c r="BS1081" s="84" ph="1"/>
      <c r="BT1081" s="84" ph="1"/>
      <c r="BU1081" s="84" ph="1"/>
      <c r="BV1081" s="84" ph="1"/>
      <c r="BW1081" s="84" ph="1"/>
      <c r="BX1081" s="84" ph="1"/>
      <c r="BY1081" s="84" ph="1"/>
      <c r="BZ1081" s="84" ph="1"/>
      <c r="CA1081" s="84" ph="1"/>
      <c r="CB1081" s="84" ph="1"/>
      <c r="CC1081" s="84" ph="1"/>
      <c r="CD1081" s="84" ph="1"/>
      <c r="CE1081" s="84" ph="1"/>
      <c r="CF1081" s="84" ph="1"/>
      <c r="CG1081" s="84" ph="1"/>
      <c r="CH1081" s="84" ph="1"/>
      <c r="CI1081" s="84" ph="1"/>
      <c r="CJ1081" s="84" ph="1"/>
      <c r="CK1081" s="84" ph="1"/>
      <c r="CL1081" s="84" ph="1"/>
      <c r="CM1081" s="84" ph="1"/>
      <c r="CN1081" s="84" ph="1"/>
      <c r="CO1081" s="84" ph="1"/>
      <c r="CP1081" s="84" ph="1"/>
      <c r="CQ1081" s="84" ph="1"/>
      <c r="CR1081" s="84" ph="1"/>
      <c r="CS1081" s="84" ph="1"/>
      <c r="CT1081" s="84" ph="1"/>
      <c r="CU1081" s="84" ph="1"/>
      <c r="CV1081" s="84" ph="1"/>
      <c r="CW1081" s="84" ph="1"/>
      <c r="CX1081" s="84" ph="1"/>
      <c r="CY1081" s="84" ph="1"/>
      <c r="CZ1081" s="84" ph="1"/>
      <c r="DA1081" s="84" ph="1"/>
      <c r="DB1081" s="84" ph="1"/>
      <c r="DC1081" s="84" ph="1"/>
      <c r="DD1081" s="84" ph="1"/>
      <c r="DE1081" s="84" ph="1"/>
      <c r="DF1081" s="84" ph="1"/>
      <c r="DG1081" s="84" ph="1"/>
      <c r="DH1081" s="84" ph="1"/>
      <c r="DI1081" s="84" ph="1"/>
      <c r="DJ1081" s="84" ph="1"/>
      <c r="DK1081" s="84" ph="1"/>
      <c r="DL1081" s="84" ph="1"/>
      <c r="DM1081" s="84" ph="1"/>
      <c r="DN1081" s="84" ph="1"/>
      <c r="DO1081" s="84" ph="1"/>
      <c r="DP1081" s="84" ph="1"/>
      <c r="DQ1081" s="84" ph="1"/>
      <c r="DR1081" s="84" ph="1"/>
      <c r="DS1081" s="84" ph="1"/>
      <c r="DT1081" s="84" ph="1"/>
      <c r="DU1081" s="84" ph="1"/>
      <c r="DV1081" s="84" ph="1"/>
      <c r="DW1081" s="84" ph="1"/>
      <c r="DX1081" s="84" ph="1"/>
      <c r="DY1081" s="84" ph="1"/>
      <c r="DZ1081" s="84" ph="1"/>
      <c r="EA1081" s="84" ph="1"/>
      <c r="EB1081" s="84" ph="1"/>
      <c r="EC1081" s="84" ph="1"/>
      <c r="ED1081" s="84" ph="1"/>
      <c r="EE1081" s="84" ph="1"/>
      <c r="EF1081" s="84" ph="1"/>
      <c r="EG1081" s="84" ph="1"/>
      <c r="EH1081" s="84" ph="1"/>
      <c r="EI1081" s="84" ph="1"/>
      <c r="EJ1081" s="84" ph="1"/>
      <c r="EK1081" s="84" ph="1"/>
      <c r="EL1081" s="84" ph="1"/>
      <c r="EM1081" s="84" ph="1"/>
      <c r="EN1081" s="84" ph="1"/>
      <c r="EO1081" s="84" ph="1"/>
      <c r="EP1081" s="84" ph="1"/>
      <c r="EQ1081" s="84" ph="1"/>
      <c r="ER1081" s="84" ph="1"/>
      <c r="ES1081" s="84" ph="1"/>
      <c r="ET1081" s="84" ph="1"/>
      <c r="EU1081" s="84" ph="1"/>
      <c r="EV1081" s="84" ph="1"/>
      <c r="EW1081" s="84" ph="1"/>
      <c r="EX1081" s="84" ph="1"/>
      <c r="EY1081" s="84" ph="1"/>
      <c r="EZ1081" s="84" ph="1"/>
      <c r="FA1081" s="84" ph="1"/>
      <c r="FB1081" s="84" ph="1"/>
      <c r="FC1081" s="84" ph="1"/>
      <c r="FD1081" s="84" ph="1"/>
      <c r="FE1081" s="84" ph="1"/>
      <c r="FF1081" s="84" ph="1"/>
      <c r="FG1081" s="84" ph="1"/>
      <c r="FH1081" s="84" ph="1"/>
      <c r="FI1081" s="84" ph="1"/>
      <c r="FJ1081" s="84" ph="1"/>
      <c r="FK1081" s="84" ph="1"/>
      <c r="FL1081" s="84" ph="1"/>
      <c r="FM1081" s="84" ph="1"/>
      <c r="FN1081" s="84" ph="1"/>
      <c r="FO1081" s="84" ph="1"/>
      <c r="FP1081" s="84" ph="1"/>
      <c r="FQ1081" s="84" ph="1"/>
      <c r="FR1081" s="84" ph="1"/>
      <c r="FS1081" s="84" ph="1"/>
      <c r="FT1081" s="84" ph="1"/>
      <c r="FU1081" s="84" ph="1"/>
      <c r="FV1081" s="84" ph="1"/>
      <c r="FW1081" s="84" ph="1"/>
      <c r="FX1081" s="84" ph="1"/>
      <c r="FY1081" s="84" ph="1"/>
      <c r="FZ1081" s="84" ph="1"/>
      <c r="GA1081" s="84" ph="1"/>
      <c r="GB1081" s="84" ph="1"/>
      <c r="GC1081" s="84" ph="1"/>
      <c r="GD1081" s="84" ph="1"/>
      <c r="GE1081" s="84" ph="1"/>
      <c r="GF1081" s="84" ph="1"/>
      <c r="GG1081" s="84" ph="1"/>
      <c r="GH1081" s="84" ph="1"/>
      <c r="GI1081" s="84" ph="1"/>
      <c r="GJ1081" s="84" ph="1"/>
      <c r="GK1081" s="84" ph="1"/>
      <c r="GL1081" s="84" ph="1"/>
      <c r="GM1081" s="84" ph="1"/>
      <c r="GN1081" s="84" ph="1"/>
      <c r="GO1081" s="84" ph="1"/>
      <c r="GP1081" s="84" ph="1"/>
      <c r="GQ1081" s="84" ph="1"/>
      <c r="GR1081" s="84" ph="1"/>
      <c r="GS1081" s="84" ph="1"/>
      <c r="GT1081" s="84" ph="1"/>
      <c r="GU1081" s="84" ph="1"/>
      <c r="GV1081" s="84" ph="1"/>
      <c r="GW1081" s="84" ph="1"/>
      <c r="GX1081" s="84" ph="1"/>
      <c r="GY1081" s="84" ph="1"/>
      <c r="GZ1081" s="84" ph="1"/>
      <c r="HA1081" s="84" ph="1"/>
      <c r="HB1081" s="84" ph="1"/>
      <c r="HC1081" s="84" ph="1"/>
      <c r="HD1081" s="84" ph="1"/>
      <c r="HE1081" s="84" ph="1"/>
      <c r="HF1081" s="84" ph="1"/>
      <c r="HG1081" s="84" ph="1"/>
      <c r="HH1081" s="84" ph="1"/>
      <c r="HI1081" s="84" ph="1"/>
      <c r="HJ1081" s="84" ph="1"/>
      <c r="HK1081" s="84" ph="1"/>
      <c r="HL1081" s="84" ph="1"/>
      <c r="HM1081" s="84" ph="1"/>
      <c r="HN1081" s="84" ph="1"/>
      <c r="HO1081" s="84" ph="1"/>
      <c r="HP1081" s="84" ph="1"/>
      <c r="HQ1081" s="84" ph="1"/>
      <c r="HR1081" s="84" ph="1"/>
      <c r="HS1081" s="84" ph="1"/>
      <c r="HT1081" s="84" ph="1"/>
      <c r="HU1081" s="84" ph="1"/>
      <c r="HV1081" s="84" ph="1"/>
      <c r="HW1081" s="84" ph="1"/>
      <c r="HX1081" s="84" ph="1"/>
      <c r="HY1081" s="84" ph="1"/>
      <c r="HZ1081" s="84" ph="1"/>
      <c r="IA1081" s="84" ph="1"/>
      <c r="IB1081" s="84" ph="1"/>
      <c r="IC1081" s="84" ph="1"/>
      <c r="ID1081" s="84" ph="1"/>
      <c r="IE1081" s="84" ph="1"/>
      <c r="IF1081" s="84" ph="1"/>
      <c r="IG1081" s="84" ph="1"/>
      <c r="IH1081" s="84" ph="1"/>
      <c r="II1081" s="84" ph="1"/>
      <c r="IJ1081" s="84" ph="1"/>
      <c r="IK1081" s="84" ph="1"/>
      <c r="IL1081" s="84" ph="1"/>
      <c r="IM1081" s="84" ph="1"/>
      <c r="IN1081" s="84" ph="1"/>
      <c r="IO1081" s="84" ph="1"/>
      <c r="IP1081" s="84" ph="1"/>
      <c r="IQ1081" s="84" ph="1"/>
      <c r="IR1081" s="84" ph="1"/>
      <c r="IS1081" s="84" ph="1"/>
      <c r="IT1081" s="84" ph="1"/>
      <c r="IU1081" s="84" ph="1"/>
      <c r="IV1081" s="84" ph="1"/>
      <c r="IW1081" s="84" ph="1"/>
      <c r="IX1081" s="84" ph="1"/>
      <c r="IY1081" s="84" ph="1"/>
      <c r="IZ1081" s="84" ph="1"/>
      <c r="JA1081" s="84" ph="1"/>
      <c r="JB1081" s="84" ph="1"/>
      <c r="JC1081" s="84" ph="1"/>
      <c r="JD1081" s="84" ph="1"/>
      <c r="JE1081" s="84" ph="1"/>
      <c r="JF1081" s="84" ph="1"/>
      <c r="JG1081" s="84" ph="1"/>
      <c r="JH1081" s="84" ph="1"/>
      <c r="JI1081" s="84" ph="1"/>
      <c r="JJ1081" s="84" ph="1"/>
      <c r="JK1081" s="84" ph="1"/>
      <c r="JL1081" s="84" ph="1"/>
      <c r="JM1081" s="84" ph="1"/>
      <c r="JN1081" s="84" ph="1"/>
      <c r="JO1081" s="84" ph="1"/>
      <c r="JP1081" s="84" ph="1"/>
      <c r="JQ1081" s="84" ph="1"/>
      <c r="JR1081" s="84" ph="1"/>
      <c r="JS1081" s="84" ph="1"/>
      <c r="JT1081" s="84" ph="1"/>
      <c r="JU1081" s="84" ph="1"/>
      <c r="JV1081" s="84" ph="1"/>
      <c r="JW1081" s="84" ph="1"/>
      <c r="JX1081" s="84" ph="1"/>
      <c r="JY1081" s="84" ph="1"/>
      <c r="JZ1081" s="84" ph="1"/>
      <c r="KA1081" s="84" ph="1"/>
      <c r="KB1081" s="84" ph="1"/>
      <c r="KC1081" s="84" ph="1"/>
      <c r="KD1081" s="84" ph="1"/>
      <c r="KE1081" s="84" ph="1"/>
      <c r="KF1081" s="84" ph="1"/>
      <c r="KG1081" s="84" ph="1"/>
      <c r="KH1081" s="84" ph="1"/>
      <c r="KI1081" s="84" ph="1"/>
      <c r="KJ1081" s="84" ph="1"/>
      <c r="KK1081" s="84" ph="1"/>
      <c r="KL1081" s="84" ph="1"/>
      <c r="KM1081" s="84" ph="1"/>
      <c r="KN1081" s="84" ph="1"/>
      <c r="KO1081" s="84" ph="1"/>
      <c r="KP1081" s="84" ph="1"/>
      <c r="KQ1081" s="84" ph="1"/>
      <c r="KR1081" s="84" ph="1"/>
      <c r="KS1081" s="84" ph="1"/>
      <c r="KT1081" s="84" ph="1"/>
      <c r="KU1081" s="84" ph="1"/>
      <c r="KV1081" s="84" ph="1"/>
      <c r="KW1081" s="84" ph="1"/>
      <c r="KX1081" s="84" ph="1"/>
      <c r="KY1081" s="84" ph="1"/>
      <c r="KZ1081" s="84" ph="1"/>
      <c r="LA1081" s="84" ph="1"/>
      <c r="LB1081" s="84" ph="1"/>
      <c r="LC1081" s="84" ph="1"/>
      <c r="LD1081" s="84" ph="1"/>
      <c r="LE1081" s="84" ph="1"/>
      <c r="LF1081" s="84" ph="1"/>
      <c r="LG1081" s="84" ph="1"/>
      <c r="LH1081" s="84" ph="1"/>
      <c r="LI1081" s="84" ph="1"/>
      <c r="LJ1081" s="84" ph="1"/>
      <c r="LK1081" s="84" ph="1"/>
      <c r="LL1081" s="84" ph="1"/>
      <c r="LM1081" s="84" ph="1"/>
      <c r="LN1081" s="84" ph="1"/>
      <c r="LO1081" s="84" ph="1"/>
      <c r="LP1081" s="84" ph="1"/>
      <c r="LQ1081" s="84" ph="1"/>
      <c r="LR1081" s="84" ph="1"/>
      <c r="LS1081" s="84" ph="1"/>
      <c r="LT1081" s="84" ph="1"/>
      <c r="LU1081" s="84" ph="1"/>
      <c r="LV1081" s="84" ph="1"/>
      <c r="LW1081" s="84" ph="1"/>
      <c r="LX1081" s="84" ph="1"/>
      <c r="LY1081" s="84" ph="1"/>
      <c r="LZ1081" s="84" ph="1"/>
      <c r="MA1081" s="84" ph="1"/>
      <c r="MB1081" s="84" ph="1"/>
      <c r="MC1081" s="84" ph="1"/>
      <c r="MD1081" s="84" ph="1"/>
      <c r="ME1081" s="84" ph="1"/>
      <c r="MF1081" s="84" ph="1"/>
      <c r="MG1081" s="84" ph="1"/>
      <c r="MH1081" s="84" ph="1"/>
      <c r="MI1081" s="84" ph="1"/>
      <c r="MJ1081" s="84" ph="1"/>
      <c r="MK1081" s="84" ph="1"/>
      <c r="ML1081" s="84" ph="1"/>
      <c r="MM1081" s="84" ph="1"/>
      <c r="MN1081" s="84" ph="1"/>
      <c r="MO1081" s="84" ph="1"/>
      <c r="MP1081" s="84" ph="1"/>
      <c r="MQ1081" s="84" ph="1"/>
      <c r="MR1081" s="84" ph="1"/>
      <c r="MS1081" s="84" ph="1"/>
      <c r="MT1081" s="84" ph="1"/>
      <c r="MU1081" s="84" ph="1"/>
      <c r="MV1081" s="84" ph="1"/>
      <c r="MW1081" s="84" ph="1"/>
      <c r="MX1081" s="84" ph="1"/>
      <c r="MY1081" s="84" ph="1"/>
      <c r="MZ1081" s="84" ph="1"/>
      <c r="NA1081" s="84" ph="1"/>
      <c r="NB1081" s="84" ph="1"/>
      <c r="NC1081" s="84" ph="1"/>
      <c r="ND1081" s="84" ph="1"/>
      <c r="NE1081" s="84" ph="1"/>
      <c r="NF1081" s="84" ph="1"/>
      <c r="NG1081" s="84" ph="1"/>
      <c r="NH1081" s="84" ph="1"/>
      <c r="NI1081" s="84" ph="1"/>
      <c r="NJ1081" s="84" ph="1"/>
      <c r="NK1081" s="84" ph="1"/>
      <c r="NL1081" s="84" ph="1"/>
      <c r="NM1081" s="84" ph="1"/>
      <c r="NN1081" s="84" ph="1"/>
      <c r="NO1081" s="84" ph="1"/>
      <c r="NP1081" s="84" ph="1"/>
      <c r="NQ1081" s="84" ph="1"/>
      <c r="NR1081" s="84" ph="1"/>
      <c r="NS1081" s="84" ph="1"/>
      <c r="NT1081" s="84" ph="1"/>
      <c r="NU1081" s="84" ph="1"/>
      <c r="NV1081" s="84" ph="1"/>
      <c r="NW1081" s="84" ph="1"/>
      <c r="NX1081" s="84" ph="1"/>
      <c r="NY1081" s="84" ph="1"/>
      <c r="NZ1081" s="84" ph="1"/>
      <c r="OA1081" s="84" ph="1"/>
      <c r="OB1081" s="84" ph="1"/>
      <c r="OC1081" s="84" ph="1"/>
      <c r="OD1081" s="84" ph="1"/>
      <c r="OE1081" s="84" ph="1"/>
      <c r="OF1081" s="84" ph="1"/>
      <c r="OG1081" s="84" ph="1"/>
      <c r="OH1081" s="84" ph="1"/>
      <c r="OI1081" s="84" ph="1"/>
      <c r="OJ1081" s="84" ph="1"/>
      <c r="OK1081" s="84" ph="1"/>
      <c r="OL1081" s="84" ph="1"/>
      <c r="OM1081" s="84" ph="1"/>
      <c r="ON1081" s="84" ph="1"/>
      <c r="OO1081" s="84" ph="1"/>
      <c r="OP1081" s="84" ph="1"/>
      <c r="OQ1081" s="84" ph="1"/>
      <c r="OR1081" s="84" ph="1"/>
      <c r="OS1081" s="84" ph="1"/>
      <c r="OT1081" s="84" ph="1"/>
      <c r="OU1081" s="84" ph="1"/>
      <c r="OV1081" s="84" ph="1"/>
      <c r="OW1081" s="84" ph="1"/>
      <c r="OX1081" s="84" ph="1"/>
      <c r="OY1081" s="84" ph="1"/>
      <c r="OZ1081" s="84" ph="1"/>
      <c r="PA1081" s="84" ph="1"/>
      <c r="PB1081" s="84" ph="1"/>
      <c r="PC1081" s="84" ph="1"/>
      <c r="PD1081" s="84" ph="1"/>
      <c r="PE1081" s="84" ph="1"/>
      <c r="PF1081" s="84" ph="1"/>
      <c r="PG1081" s="84" ph="1"/>
      <c r="PH1081" s="84" ph="1"/>
      <c r="PI1081" s="84" ph="1"/>
      <c r="PJ1081" s="84" ph="1"/>
      <c r="PK1081" s="84" ph="1"/>
      <c r="PL1081" s="84" ph="1"/>
      <c r="PM1081" s="84" ph="1"/>
      <c r="PN1081" s="84" ph="1"/>
      <c r="PO1081" s="84" ph="1"/>
      <c r="PP1081" s="84" ph="1"/>
      <c r="PQ1081" s="84" ph="1"/>
      <c r="PR1081" s="84" ph="1"/>
      <c r="PS1081" s="84" ph="1"/>
      <c r="PT1081" s="84" ph="1"/>
      <c r="PU1081" s="84" ph="1"/>
      <c r="PV1081" s="84" ph="1"/>
      <c r="PW1081" s="84" ph="1"/>
      <c r="PX1081" s="84" ph="1"/>
      <c r="PY1081" s="84" ph="1"/>
      <c r="PZ1081" s="84" ph="1"/>
      <c r="QA1081" s="84" ph="1"/>
      <c r="QB1081" s="84" ph="1"/>
      <c r="QC1081" s="84" ph="1"/>
      <c r="QD1081" s="84" ph="1"/>
      <c r="QE1081" s="84" ph="1"/>
      <c r="QF1081" s="84" ph="1"/>
      <c r="QG1081" s="84" ph="1"/>
      <c r="QH1081" s="84" ph="1"/>
      <c r="QI1081" s="84" ph="1"/>
      <c r="QJ1081" s="84" ph="1"/>
      <c r="QK1081" s="84" ph="1"/>
      <c r="QL1081" s="84" ph="1"/>
      <c r="QM1081" s="84" ph="1"/>
      <c r="QN1081" s="84" ph="1"/>
      <c r="QO1081" s="84" ph="1"/>
      <c r="QP1081" s="84" ph="1"/>
      <c r="QQ1081" s="84" ph="1"/>
      <c r="QR1081" s="84" ph="1"/>
      <c r="QS1081" s="84" ph="1"/>
      <c r="QT1081" s="84" ph="1"/>
      <c r="QU1081" s="84" ph="1"/>
      <c r="QV1081" s="84" ph="1"/>
      <c r="QW1081" s="84" ph="1"/>
      <c r="QX1081" s="84" ph="1"/>
      <c r="QY1081" s="84" ph="1"/>
      <c r="QZ1081" s="84" ph="1"/>
      <c r="RA1081" s="84" ph="1"/>
      <c r="RB1081" s="84" ph="1"/>
      <c r="RC1081" s="84" ph="1"/>
      <c r="RD1081" s="84" ph="1"/>
      <c r="RE1081" s="84" ph="1"/>
      <c r="RF1081" s="84" ph="1"/>
      <c r="RG1081" s="84" ph="1"/>
      <c r="RH1081" s="84" ph="1"/>
      <c r="RI1081" s="84" ph="1"/>
      <c r="RJ1081" s="84" ph="1"/>
      <c r="RK1081" s="84" ph="1"/>
      <c r="RL1081" s="84" ph="1"/>
      <c r="RM1081" s="84" ph="1"/>
      <c r="RN1081" s="84" ph="1"/>
      <c r="RO1081" s="84" ph="1"/>
      <c r="RP1081" s="84" ph="1"/>
      <c r="RQ1081" s="84" ph="1"/>
      <c r="RR1081" s="84" ph="1"/>
      <c r="RS1081" s="84" ph="1"/>
      <c r="RT1081" s="84" ph="1"/>
      <c r="RU1081" s="84" ph="1"/>
      <c r="RV1081" s="84" ph="1"/>
      <c r="RW1081" s="84" ph="1"/>
      <c r="RX1081" s="84" ph="1"/>
      <c r="RY1081" s="84" ph="1"/>
      <c r="RZ1081" s="84" ph="1"/>
      <c r="SA1081" s="84" ph="1"/>
      <c r="SB1081" s="84" ph="1"/>
      <c r="SC1081" s="84" ph="1"/>
      <c r="SD1081" s="84" ph="1"/>
      <c r="SE1081" s="84" ph="1"/>
      <c r="SF1081" s="84" ph="1"/>
      <c r="SG1081" s="84" ph="1"/>
      <c r="SH1081" s="84" ph="1"/>
      <c r="SI1081" s="84" ph="1"/>
      <c r="SJ1081" s="84" ph="1"/>
      <c r="SK1081" s="84" ph="1"/>
      <c r="SL1081" s="84" ph="1"/>
      <c r="SM1081" s="84" ph="1"/>
      <c r="SN1081" s="84" ph="1"/>
      <c r="SO1081" s="84" ph="1"/>
      <c r="SP1081" s="84" ph="1"/>
      <c r="SQ1081" s="84" ph="1"/>
      <c r="SR1081" s="84" ph="1"/>
      <c r="SS1081" s="84" ph="1"/>
      <c r="ST1081" s="84" ph="1"/>
      <c r="SU1081" s="84" ph="1"/>
      <c r="SV1081" s="84" ph="1"/>
      <c r="SW1081" s="84" ph="1"/>
      <c r="SX1081" s="84" ph="1"/>
      <c r="SY1081" s="84" ph="1"/>
      <c r="SZ1081" s="84" ph="1"/>
      <c r="TA1081" s="84" ph="1"/>
      <c r="TB1081" s="84" ph="1"/>
      <c r="TC1081" s="84" ph="1"/>
      <c r="TD1081" s="84" ph="1"/>
      <c r="TE1081" s="84" ph="1"/>
      <c r="TF1081" s="84" ph="1"/>
      <c r="TG1081" s="84" ph="1"/>
      <c r="TH1081" s="84" ph="1"/>
      <c r="TI1081" s="84" ph="1"/>
      <c r="TJ1081" s="84" ph="1"/>
      <c r="TK1081" s="84" ph="1"/>
      <c r="TL1081" s="84" ph="1"/>
      <c r="TM1081" s="84" ph="1"/>
      <c r="TN1081" s="84" ph="1"/>
      <c r="TO1081" s="84" ph="1"/>
      <c r="TP1081" s="84" ph="1"/>
      <c r="TQ1081" s="84" ph="1"/>
      <c r="TR1081" s="84" ph="1"/>
      <c r="TS1081" s="84" ph="1"/>
      <c r="TT1081" s="84" ph="1"/>
      <c r="TU1081" s="84" ph="1"/>
      <c r="TV1081" s="84" ph="1"/>
      <c r="TW1081" s="84" ph="1"/>
      <c r="TX1081" s="84" ph="1"/>
      <c r="TY1081" s="84" ph="1"/>
      <c r="TZ1081" s="84" ph="1"/>
      <c r="UA1081" s="84" ph="1"/>
      <c r="UB1081" s="84" ph="1"/>
      <c r="UC1081" s="84" ph="1"/>
      <c r="UD1081" s="84" ph="1"/>
      <c r="UE1081" s="84" ph="1"/>
      <c r="UF1081" s="84" ph="1"/>
      <c r="UG1081" s="84" ph="1"/>
      <c r="UH1081" s="84" ph="1"/>
      <c r="UI1081" s="84" ph="1"/>
      <c r="UJ1081" s="84" ph="1"/>
      <c r="UK1081" s="84" ph="1"/>
      <c r="UL1081" s="84" ph="1"/>
      <c r="UM1081" s="84" ph="1"/>
      <c r="UN1081" s="84" ph="1"/>
      <c r="UO1081" s="84" ph="1"/>
      <c r="UP1081" s="84" ph="1"/>
      <c r="UQ1081" s="84" ph="1"/>
      <c r="UR1081" s="84" ph="1"/>
      <c r="US1081" s="84" ph="1"/>
      <c r="UT1081" s="84" ph="1"/>
      <c r="UU1081" s="84" ph="1"/>
      <c r="UV1081" s="84" ph="1"/>
      <c r="UW1081" s="84" ph="1"/>
      <c r="UX1081" s="84" ph="1"/>
      <c r="UY1081" s="84" ph="1"/>
      <c r="UZ1081" s="84" ph="1"/>
      <c r="VA1081" s="84" ph="1"/>
      <c r="VB1081" s="84" ph="1"/>
      <c r="VC1081" s="84" ph="1"/>
      <c r="VD1081" s="84" ph="1"/>
      <c r="VE1081" s="84" ph="1"/>
      <c r="VF1081" s="84" ph="1"/>
      <c r="VG1081" s="84" ph="1"/>
      <c r="VH1081" s="84" ph="1"/>
      <c r="VI1081" s="84" ph="1"/>
      <c r="VJ1081" s="84" ph="1"/>
      <c r="VK1081" s="84" ph="1"/>
      <c r="VL1081" s="84" ph="1"/>
      <c r="VM1081" s="84" ph="1"/>
      <c r="VN1081" s="84" ph="1"/>
      <c r="VO1081" s="84" ph="1"/>
      <c r="VP1081" s="84" ph="1"/>
      <c r="VQ1081" s="84" ph="1"/>
      <c r="VR1081" s="84" ph="1"/>
      <c r="VS1081" s="84" ph="1"/>
      <c r="VT1081" s="84" ph="1"/>
      <c r="VU1081" s="84" ph="1"/>
      <c r="VV1081" s="84" ph="1"/>
      <c r="VW1081" s="84" ph="1"/>
      <c r="VX1081" s="84" ph="1"/>
      <c r="VY1081" s="84" ph="1"/>
      <c r="VZ1081" s="84" ph="1"/>
      <c r="WA1081" s="84" ph="1"/>
      <c r="WB1081" s="84" ph="1"/>
      <c r="WC1081" s="84" ph="1"/>
      <c r="WD1081" s="84" ph="1"/>
      <c r="WE1081" s="84" ph="1"/>
      <c r="WF1081" s="84" ph="1"/>
      <c r="WG1081" s="84" ph="1"/>
      <c r="WH1081" s="84" ph="1"/>
      <c r="WI1081" s="84" ph="1"/>
      <c r="WJ1081" s="84" ph="1"/>
      <c r="WK1081" s="84" ph="1"/>
      <c r="WL1081" s="84" ph="1"/>
      <c r="WM1081" s="84" ph="1"/>
      <c r="WN1081" s="84" ph="1"/>
      <c r="WO1081" s="84" ph="1"/>
      <c r="WP1081" s="84" ph="1"/>
      <c r="WQ1081" s="84" ph="1"/>
      <c r="WR1081" s="84" ph="1"/>
      <c r="WS1081" s="84" ph="1"/>
      <c r="WT1081" s="84" ph="1"/>
      <c r="WU1081" s="84" ph="1"/>
      <c r="WV1081" s="84" ph="1"/>
      <c r="WW1081" s="84" ph="1"/>
      <c r="WX1081" s="84" ph="1"/>
      <c r="WY1081" s="84" ph="1"/>
      <c r="WZ1081" s="84" ph="1"/>
      <c r="XA1081" s="84" ph="1"/>
      <c r="XB1081" s="84" ph="1"/>
      <c r="XC1081" s="84" ph="1"/>
      <c r="XD1081" s="84" ph="1"/>
      <c r="XE1081" s="84" ph="1"/>
      <c r="XF1081" s="84" ph="1"/>
      <c r="XG1081" s="84" ph="1"/>
      <c r="XH1081" s="84" ph="1"/>
      <c r="XI1081" s="84" ph="1"/>
      <c r="XJ1081" s="84" ph="1"/>
      <c r="XK1081" s="84" ph="1"/>
      <c r="XL1081" s="84" ph="1"/>
      <c r="XM1081" s="84" ph="1"/>
      <c r="XN1081" s="84" ph="1"/>
      <c r="XO1081" s="84" ph="1"/>
      <c r="XP1081" s="84" ph="1"/>
      <c r="XQ1081" s="84" ph="1"/>
      <c r="XR1081" s="84" ph="1"/>
      <c r="XS1081" s="84" ph="1"/>
      <c r="XT1081" s="84" ph="1"/>
      <c r="XU1081" s="84" ph="1"/>
      <c r="XV1081" s="84" ph="1"/>
      <c r="XW1081" s="84" ph="1"/>
      <c r="XX1081" s="84" ph="1"/>
      <c r="XY1081" s="84" ph="1"/>
      <c r="XZ1081" s="84" ph="1"/>
      <c r="YA1081" s="84" ph="1"/>
      <c r="YB1081" s="84" ph="1"/>
      <c r="YC1081" s="84" ph="1"/>
      <c r="YD1081" s="84" ph="1"/>
      <c r="YE1081" s="84" ph="1"/>
      <c r="YF1081" s="84" ph="1"/>
      <c r="YG1081" s="84" ph="1"/>
      <c r="YH1081" s="84" ph="1"/>
      <c r="YI1081" s="84" ph="1"/>
      <c r="YJ1081" s="84" ph="1"/>
      <c r="YK1081" s="84" ph="1"/>
      <c r="YL1081" s="84" ph="1"/>
      <c r="YM1081" s="84" ph="1"/>
      <c r="YN1081" s="84" ph="1"/>
      <c r="YO1081" s="84" ph="1"/>
      <c r="YP1081" s="84" ph="1"/>
      <c r="YQ1081" s="84" ph="1"/>
      <c r="YR1081" s="84" ph="1"/>
      <c r="YS1081" s="84" ph="1"/>
      <c r="YT1081" s="84" ph="1"/>
      <c r="YU1081" s="84" ph="1"/>
      <c r="YV1081" s="84" ph="1"/>
      <c r="YW1081" s="84" ph="1"/>
      <c r="YX1081" s="84" ph="1"/>
      <c r="YY1081" s="84" ph="1"/>
      <c r="YZ1081" s="84" ph="1"/>
      <c r="ZA1081" s="84" ph="1"/>
      <c r="ZB1081" s="84" ph="1"/>
      <c r="ZC1081" s="84" ph="1"/>
      <c r="ZD1081" s="84" ph="1"/>
      <c r="ZE1081" s="84" ph="1"/>
      <c r="ZF1081" s="84" ph="1"/>
      <c r="ZG1081" s="84" ph="1"/>
      <c r="ZH1081" s="84" ph="1"/>
      <c r="ZI1081" s="84" ph="1"/>
      <c r="ZJ1081" s="84" ph="1"/>
      <c r="ZK1081" s="84" ph="1"/>
      <c r="ZL1081" s="84" ph="1"/>
      <c r="ZM1081" s="84" ph="1"/>
      <c r="ZN1081" s="84" ph="1"/>
      <c r="ZO1081" s="84" ph="1"/>
      <c r="ZP1081" s="84" ph="1"/>
      <c r="ZQ1081" s="84" ph="1"/>
      <c r="ZR1081" s="84" ph="1"/>
      <c r="ZS1081" s="84" ph="1"/>
      <c r="ZT1081" s="84" ph="1"/>
      <c r="ZU1081" s="84" ph="1"/>
      <c r="ZV1081" s="84" ph="1"/>
      <c r="ZW1081" s="84" ph="1"/>
      <c r="ZX1081" s="84" ph="1"/>
      <c r="ZY1081" s="84" ph="1"/>
      <c r="ZZ1081" s="84" ph="1"/>
      <c r="AAA1081" s="84" ph="1"/>
      <c r="AAB1081" s="84" ph="1"/>
      <c r="AAC1081" s="84" ph="1"/>
      <c r="AAD1081" s="84" ph="1"/>
      <c r="AAE1081" s="84" ph="1"/>
      <c r="AAF1081" s="84" ph="1"/>
      <c r="AAG1081" s="84" ph="1"/>
      <c r="AAH1081" s="84" ph="1"/>
      <c r="AAI1081" s="84" ph="1"/>
      <c r="AAJ1081" s="84" ph="1"/>
      <c r="AAK1081" s="84" ph="1"/>
      <c r="AAL1081" s="84" ph="1"/>
      <c r="AAM1081" s="84" ph="1"/>
      <c r="AAN1081" s="84" ph="1"/>
      <c r="AAO1081" s="84" ph="1"/>
      <c r="AAP1081" s="84" ph="1"/>
      <c r="AAQ1081" s="84" ph="1"/>
      <c r="AAR1081" s="84" ph="1"/>
      <c r="AAS1081" s="84" ph="1"/>
      <c r="AAT1081" s="84" ph="1"/>
      <c r="AAU1081" s="84" ph="1"/>
      <c r="AAV1081" s="84" ph="1"/>
      <c r="AAW1081" s="84" ph="1"/>
      <c r="AAX1081" s="84" ph="1"/>
      <c r="AAY1081" s="84" ph="1"/>
      <c r="AAZ1081" s="84" ph="1"/>
      <c r="ABA1081" s="84" ph="1"/>
      <c r="ABB1081" s="84" ph="1"/>
      <c r="ABC1081" s="84" ph="1"/>
      <c r="ABD1081" s="84" ph="1"/>
      <c r="ABE1081" s="84" ph="1"/>
      <c r="ABF1081" s="84" ph="1"/>
      <c r="ABG1081" s="84" ph="1"/>
      <c r="ABH1081" s="84" ph="1"/>
      <c r="ABI1081" s="84" ph="1"/>
      <c r="ABJ1081" s="84" ph="1"/>
      <c r="ABK1081" s="84" ph="1"/>
      <c r="ABL1081" s="84" ph="1"/>
      <c r="ABM1081" s="84" ph="1"/>
      <c r="ABN1081" s="84" ph="1"/>
      <c r="ABO1081" s="84" ph="1"/>
      <c r="ABP1081" s="84" ph="1"/>
      <c r="ABQ1081" s="84" ph="1"/>
      <c r="ABR1081" s="84" ph="1"/>
      <c r="ABS1081" s="84" ph="1"/>
      <c r="ABT1081" s="84" ph="1"/>
      <c r="ABU1081" s="84" ph="1"/>
      <c r="ABV1081" s="84" ph="1"/>
      <c r="ABW1081" s="84" ph="1"/>
      <c r="ABX1081" s="84" ph="1"/>
      <c r="ABY1081" s="84" ph="1"/>
      <c r="ABZ1081" s="84" ph="1"/>
      <c r="ACA1081" s="84" ph="1"/>
      <c r="ACB1081" s="84" ph="1"/>
      <c r="ACC1081" s="84" ph="1"/>
      <c r="ACD1081" s="84" ph="1"/>
      <c r="ACE1081" s="84" ph="1"/>
      <c r="ACF1081" s="84" ph="1"/>
      <c r="ACG1081" s="84" ph="1"/>
      <c r="ACH1081" s="84" ph="1"/>
      <c r="ACI1081" s="84" ph="1"/>
      <c r="ACJ1081" s="84" ph="1"/>
      <c r="ACK1081" s="84" ph="1"/>
      <c r="ACL1081" s="84" ph="1"/>
      <c r="ACM1081" s="84" ph="1"/>
      <c r="ACN1081" s="84" ph="1"/>
      <c r="ACO1081" s="84" ph="1"/>
      <c r="ACP1081" s="84" ph="1"/>
      <c r="ACQ1081" s="84" ph="1"/>
      <c r="ACR1081" s="84" ph="1"/>
      <c r="ACS1081" s="84" ph="1"/>
      <c r="ACT1081" s="84" ph="1"/>
      <c r="ACU1081" s="84" ph="1"/>
      <c r="ACV1081" s="84" ph="1"/>
      <c r="ACW1081" s="84" ph="1"/>
      <c r="ACX1081" s="84" ph="1"/>
      <c r="ACY1081" s="84" ph="1"/>
      <c r="ACZ1081" s="84" ph="1"/>
      <c r="ADA1081" s="84" ph="1"/>
      <c r="ADB1081" s="84" ph="1"/>
      <c r="ADC1081" s="84" ph="1"/>
      <c r="ADD1081" s="84" ph="1"/>
      <c r="ADE1081" s="84" ph="1"/>
      <c r="ADF1081" s="84" ph="1"/>
      <c r="ADG1081" s="84" ph="1"/>
      <c r="ADH1081" s="84" ph="1"/>
      <c r="ADI1081" s="84" ph="1"/>
      <c r="ADJ1081" s="84" ph="1"/>
      <c r="ADK1081" s="84" ph="1"/>
      <c r="ADL1081" s="84" ph="1"/>
      <c r="ADM1081" s="84" ph="1"/>
      <c r="ADN1081" s="84" ph="1"/>
      <c r="ADO1081" s="84" ph="1"/>
      <c r="ADP1081" s="84" ph="1"/>
      <c r="ADQ1081" s="84" ph="1"/>
      <c r="ADR1081" s="84" ph="1"/>
      <c r="ADS1081" s="84" ph="1"/>
      <c r="ADT1081" s="84" ph="1"/>
      <c r="ADU1081" s="84" ph="1"/>
      <c r="ADV1081" s="84" ph="1"/>
      <c r="ADW1081" s="84" ph="1"/>
      <c r="ADX1081" s="84" ph="1"/>
      <c r="ADY1081" s="84" ph="1"/>
      <c r="ADZ1081" s="84" ph="1"/>
      <c r="AEA1081" s="84" ph="1"/>
      <c r="AEB1081" s="84" ph="1"/>
      <c r="AEC1081" s="84" ph="1"/>
      <c r="AED1081" s="84" ph="1"/>
      <c r="AEE1081" s="84" ph="1"/>
      <c r="AEF1081" s="84" ph="1"/>
      <c r="AEG1081" s="84" ph="1"/>
      <c r="AEH1081" s="84" ph="1"/>
      <c r="AEI1081" s="84" ph="1"/>
      <c r="AEJ1081" s="84" ph="1"/>
      <c r="AEK1081" s="84" ph="1"/>
      <c r="AEL1081" s="84" ph="1"/>
      <c r="AEM1081" s="84" ph="1"/>
      <c r="AEN1081" s="84" ph="1"/>
      <c r="AEO1081" s="84" ph="1"/>
      <c r="AEP1081" s="84" ph="1"/>
      <c r="AEQ1081" s="84" ph="1"/>
      <c r="AER1081" s="84" ph="1"/>
      <c r="AES1081" s="84" ph="1"/>
      <c r="AET1081" s="84" ph="1"/>
      <c r="AEU1081" s="84" ph="1"/>
      <c r="AEV1081" s="84" ph="1"/>
      <c r="AEW1081" s="84" ph="1"/>
      <c r="AEX1081" s="84" ph="1"/>
      <c r="AEY1081" s="84" ph="1"/>
      <c r="AEZ1081" s="84" ph="1"/>
      <c r="AFA1081" s="84" ph="1"/>
      <c r="AFB1081" s="84" ph="1"/>
      <c r="AFC1081" s="84" ph="1"/>
      <c r="AFD1081" s="84" ph="1"/>
      <c r="AFE1081" s="84" ph="1"/>
      <c r="AFF1081" s="84" ph="1"/>
      <c r="AFG1081" s="84" ph="1"/>
      <c r="AFH1081" s="84" ph="1"/>
      <c r="AFI1081" s="84" ph="1"/>
      <c r="AFJ1081" s="84" ph="1"/>
      <c r="AFK1081" s="84" ph="1"/>
      <c r="AFL1081" s="84" ph="1"/>
      <c r="AFM1081" s="84" ph="1"/>
      <c r="AFN1081" s="84" ph="1"/>
      <c r="AFO1081" s="84" ph="1"/>
      <c r="AFP1081" s="84" ph="1"/>
      <c r="AFQ1081" s="84" ph="1"/>
      <c r="AFR1081" s="84" ph="1"/>
      <c r="AFS1081" s="84" ph="1"/>
      <c r="AFT1081" s="84" ph="1"/>
      <c r="AFU1081" s="84" ph="1"/>
      <c r="AFV1081" s="84" ph="1"/>
      <c r="AFW1081" s="84" ph="1"/>
      <c r="AFX1081" s="84" ph="1"/>
      <c r="AFY1081" s="84" ph="1"/>
      <c r="AFZ1081" s="84" ph="1"/>
      <c r="AGA1081" s="84" ph="1"/>
      <c r="AGB1081" s="84" ph="1"/>
      <c r="AGC1081" s="84" ph="1"/>
      <c r="AGD1081" s="84" ph="1"/>
      <c r="AGE1081" s="84" ph="1"/>
      <c r="AGF1081" s="84" ph="1"/>
      <c r="AGG1081" s="84" ph="1"/>
      <c r="AGH1081" s="84" ph="1"/>
      <c r="AGI1081" s="84" ph="1"/>
      <c r="AGJ1081" s="84" ph="1"/>
      <c r="AGK1081" s="84" ph="1"/>
      <c r="AGL1081" s="84" ph="1"/>
      <c r="AGM1081" s="84" ph="1"/>
      <c r="AGN1081" s="84" ph="1"/>
      <c r="AGO1081" s="84" ph="1"/>
      <c r="AGP1081" s="84" ph="1"/>
      <c r="AGQ1081" s="84" ph="1"/>
      <c r="AGR1081" s="84" ph="1"/>
      <c r="AGS1081" s="84" ph="1"/>
      <c r="AGT1081" s="84" ph="1"/>
      <c r="AGU1081" s="84" ph="1"/>
      <c r="AGV1081" s="84" ph="1"/>
      <c r="AGW1081" s="84" ph="1"/>
      <c r="AGX1081" s="84" ph="1"/>
      <c r="AGY1081" s="84" ph="1"/>
      <c r="AGZ1081" s="84" ph="1"/>
      <c r="AHA1081" s="84" ph="1"/>
      <c r="AHB1081" s="84" ph="1"/>
      <c r="AHC1081" s="84" ph="1"/>
      <c r="AHD1081" s="84" ph="1"/>
      <c r="AHE1081" s="84" ph="1"/>
      <c r="AHF1081" s="84" ph="1"/>
      <c r="AHG1081" s="84" ph="1"/>
      <c r="AHH1081" s="84" ph="1"/>
      <c r="AHI1081" s="84" ph="1"/>
      <c r="AHJ1081" s="84" ph="1"/>
      <c r="AHK1081" s="84" ph="1"/>
      <c r="AHL1081" s="84" ph="1"/>
      <c r="AHM1081" s="84" ph="1"/>
      <c r="AHN1081" s="84" ph="1"/>
      <c r="AHO1081" s="84" ph="1"/>
      <c r="AHP1081" s="84" ph="1"/>
      <c r="AHQ1081" s="84" ph="1"/>
      <c r="AHR1081" s="84" ph="1"/>
      <c r="AHS1081" s="84" ph="1"/>
      <c r="AHT1081" s="84" ph="1"/>
      <c r="AHU1081" s="84" ph="1"/>
      <c r="AHV1081" s="84" ph="1"/>
      <c r="AHW1081" s="84" ph="1"/>
      <c r="AHX1081" s="84" ph="1"/>
      <c r="AHY1081" s="84" ph="1"/>
      <c r="AHZ1081" s="84" ph="1"/>
      <c r="AIA1081" s="84" ph="1"/>
      <c r="AIB1081" s="84" ph="1"/>
      <c r="AIC1081" s="84" ph="1"/>
      <c r="AID1081" s="84" ph="1"/>
      <c r="AIE1081" s="84" ph="1"/>
      <c r="AIF1081" s="84" ph="1"/>
      <c r="AIG1081" s="84" ph="1"/>
      <c r="AIH1081" s="84" ph="1"/>
      <c r="AII1081" s="84" ph="1"/>
      <c r="AIJ1081" s="84" ph="1"/>
      <c r="AIK1081" s="84" ph="1"/>
      <c r="AIL1081" s="84" ph="1"/>
      <c r="AIM1081" s="84" ph="1"/>
      <c r="AIN1081" s="84" ph="1"/>
      <c r="AIO1081" s="84" ph="1"/>
      <c r="AIP1081" s="84" ph="1"/>
      <c r="AIQ1081" s="84" ph="1"/>
      <c r="AIR1081" s="84" ph="1"/>
      <c r="AIS1081" s="84" ph="1"/>
      <c r="AIT1081" s="84" ph="1"/>
      <c r="AIU1081" s="84" ph="1"/>
      <c r="AIV1081" s="84" ph="1"/>
      <c r="AIW1081" s="84" ph="1"/>
      <c r="AIX1081" s="84" ph="1"/>
      <c r="AIY1081" s="84" ph="1"/>
      <c r="AIZ1081" s="84" ph="1"/>
      <c r="AJA1081" s="84" ph="1"/>
      <c r="AJB1081" s="84" ph="1"/>
      <c r="AJC1081" s="84" ph="1"/>
      <c r="AJD1081" s="84" ph="1"/>
      <c r="AJE1081" s="84" ph="1"/>
      <c r="AJF1081" s="84" ph="1"/>
      <c r="AJG1081" s="84" ph="1"/>
      <c r="AJH1081" s="84" ph="1"/>
      <c r="AJI1081" s="84" ph="1"/>
      <c r="AJJ1081" s="84" ph="1"/>
      <c r="AJK1081" s="84" ph="1"/>
      <c r="AJL1081" s="84" ph="1"/>
      <c r="AJM1081" s="84" ph="1"/>
      <c r="AJN1081" s="84" ph="1"/>
      <c r="AJO1081" s="84" ph="1"/>
      <c r="AJP1081" s="84" ph="1"/>
      <c r="AJQ1081" s="84" ph="1"/>
      <c r="AJR1081" s="84" ph="1"/>
      <c r="AJS1081" s="84" ph="1"/>
      <c r="AJT1081" s="84" ph="1"/>
      <c r="AJU1081" s="84" ph="1"/>
      <c r="AJV1081" s="84" ph="1"/>
      <c r="AJW1081" s="84" ph="1"/>
      <c r="AJX1081" s="84" ph="1"/>
      <c r="AJY1081" s="84" ph="1"/>
      <c r="AJZ1081" s="84" ph="1"/>
      <c r="AKA1081" s="84" ph="1"/>
      <c r="AKB1081" s="84" ph="1"/>
      <c r="AKC1081" s="84" ph="1"/>
      <c r="AKD1081" s="84" ph="1"/>
      <c r="AKE1081" s="84" ph="1"/>
      <c r="AKF1081" s="84" ph="1"/>
      <c r="AKG1081" s="84" ph="1"/>
      <c r="AKH1081" s="84" ph="1"/>
      <c r="AKI1081" s="84" ph="1"/>
      <c r="AKJ1081" s="84" ph="1"/>
      <c r="AKK1081" s="84" ph="1"/>
      <c r="AKL1081" s="84" ph="1"/>
      <c r="AKM1081" s="84" ph="1"/>
      <c r="AKN1081" s="84" ph="1"/>
      <c r="AKO1081" s="84" ph="1"/>
      <c r="AKP1081" s="84" ph="1"/>
      <c r="AKQ1081" s="84" ph="1"/>
      <c r="AKR1081" s="84" ph="1"/>
      <c r="AKS1081" s="84" ph="1"/>
      <c r="AKT1081" s="84" ph="1"/>
      <c r="AKU1081" s="84" ph="1"/>
      <c r="AKV1081" s="84" ph="1"/>
      <c r="AKW1081" s="84" ph="1"/>
      <c r="AKX1081" s="84" ph="1"/>
      <c r="AKY1081" s="84" ph="1"/>
      <c r="AKZ1081" s="84" ph="1"/>
      <c r="ALA1081" s="84" ph="1"/>
      <c r="ALB1081" s="84" ph="1"/>
      <c r="ALC1081" s="84" ph="1"/>
      <c r="ALD1081" s="84" ph="1"/>
      <c r="ALE1081" s="84" ph="1"/>
      <c r="ALF1081" s="84" ph="1"/>
      <c r="ALG1081" s="84" ph="1"/>
      <c r="ALH1081" s="84" ph="1"/>
      <c r="ALI1081" s="84" ph="1"/>
      <c r="ALJ1081" s="84" ph="1"/>
      <c r="ALK1081" s="84" ph="1"/>
      <c r="ALL1081" s="84" ph="1"/>
      <c r="ALM1081" s="84" ph="1"/>
      <c r="ALN1081" s="84" ph="1"/>
      <c r="ALO1081" s="84" ph="1"/>
      <c r="ALP1081" s="84" ph="1"/>
      <c r="ALQ1081" s="84" ph="1"/>
      <c r="ALR1081" s="84" ph="1"/>
      <c r="ALS1081" s="84" ph="1"/>
      <c r="ALT1081" s="84" ph="1"/>
      <c r="ALU1081" s="84" ph="1"/>
      <c r="ALV1081" s="84" ph="1"/>
      <c r="ALW1081" s="84" ph="1"/>
      <c r="ALX1081" s="84" ph="1"/>
      <c r="ALY1081" s="84" ph="1"/>
      <c r="ALZ1081" s="84" ph="1"/>
      <c r="AMA1081" s="84" ph="1"/>
      <c r="AMB1081" s="84" ph="1"/>
      <c r="AMC1081" s="84" ph="1"/>
      <c r="AMD1081" s="84" ph="1"/>
      <c r="AME1081" s="84" ph="1"/>
      <c r="AMF1081" s="84" ph="1"/>
      <c r="AMG1081" s="84" ph="1"/>
      <c r="AMH1081" s="84" ph="1"/>
      <c r="AMI1081" s="84" ph="1"/>
      <c r="AMJ1081" s="84" ph="1"/>
      <c r="AMK1081" s="84" ph="1"/>
      <c r="AML1081" s="84" ph="1"/>
      <c r="AMM1081" s="84" ph="1"/>
      <c r="AMN1081" s="84" ph="1"/>
      <c r="AMO1081" s="84" ph="1"/>
      <c r="AMP1081" s="84" ph="1"/>
      <c r="AMQ1081" s="84" ph="1"/>
      <c r="AMR1081" s="84" ph="1"/>
      <c r="AMS1081" s="84" ph="1"/>
      <c r="AMT1081" s="84" ph="1"/>
      <c r="AMU1081" s="84" ph="1"/>
      <c r="AMV1081" s="84" ph="1"/>
      <c r="AMW1081" s="84" ph="1"/>
      <c r="AMX1081" s="84" ph="1"/>
      <c r="AMY1081" s="84" ph="1"/>
      <c r="AMZ1081" s="84" ph="1"/>
      <c r="ANA1081" s="84" ph="1"/>
      <c r="ANB1081" s="84" ph="1"/>
      <c r="ANC1081" s="84" ph="1"/>
      <c r="AND1081" s="84" ph="1"/>
      <c r="ANE1081" s="84" ph="1"/>
      <c r="ANF1081" s="84" ph="1"/>
      <c r="ANG1081" s="84" ph="1"/>
      <c r="ANH1081" s="84" ph="1"/>
      <c r="ANI1081" s="84" ph="1"/>
      <c r="ANJ1081" s="84" ph="1"/>
      <c r="ANK1081" s="84" ph="1"/>
      <c r="ANL1081" s="84" ph="1"/>
      <c r="ANM1081" s="84" ph="1"/>
      <c r="ANN1081" s="84" ph="1"/>
      <c r="ANO1081" s="84" ph="1"/>
      <c r="ANP1081" s="84" ph="1"/>
      <c r="ANQ1081" s="84" ph="1"/>
      <c r="ANR1081" s="84" ph="1"/>
      <c r="ANS1081" s="84" ph="1"/>
      <c r="ANT1081" s="84" ph="1"/>
      <c r="ANU1081" s="84" ph="1"/>
      <c r="ANV1081" s="84" ph="1"/>
      <c r="ANW1081" s="84" ph="1"/>
      <c r="ANX1081" s="84" ph="1"/>
      <c r="ANY1081" s="84" ph="1"/>
      <c r="ANZ1081" s="84" ph="1"/>
      <c r="AOA1081" s="84" ph="1"/>
      <c r="AOB1081" s="84" ph="1"/>
      <c r="AOC1081" s="84" ph="1"/>
      <c r="AOD1081" s="84" ph="1"/>
      <c r="AOE1081" s="84" ph="1"/>
      <c r="AOF1081" s="84" ph="1"/>
      <c r="AOG1081" s="84" ph="1"/>
      <c r="AOH1081" s="84" ph="1"/>
      <c r="AOI1081" s="84" ph="1"/>
      <c r="AOJ1081" s="84" ph="1"/>
      <c r="AOK1081" s="84" ph="1"/>
      <c r="AOL1081" s="84" ph="1"/>
      <c r="AOM1081" s="84" ph="1"/>
      <c r="AON1081" s="84" ph="1"/>
      <c r="AOO1081" s="84" ph="1"/>
      <c r="AOP1081" s="84" ph="1"/>
      <c r="AOQ1081" s="84" ph="1"/>
      <c r="AOR1081" s="84" ph="1"/>
      <c r="AOS1081" s="84" ph="1"/>
      <c r="AOT1081" s="84" ph="1"/>
      <c r="AOU1081" s="84" ph="1"/>
      <c r="AOV1081" s="84" ph="1"/>
      <c r="AOW1081" s="84" ph="1"/>
      <c r="AOX1081" s="84" ph="1"/>
      <c r="AOY1081" s="84" ph="1"/>
      <c r="AOZ1081" s="84" ph="1"/>
      <c r="APA1081" s="84" ph="1"/>
      <c r="APB1081" s="84" ph="1"/>
      <c r="APC1081" s="84" ph="1"/>
      <c r="APD1081" s="84" ph="1"/>
      <c r="APE1081" s="84" ph="1"/>
      <c r="APF1081" s="84" ph="1"/>
      <c r="APG1081" s="84" ph="1"/>
      <c r="APH1081" s="84" ph="1"/>
      <c r="API1081" s="84" ph="1"/>
      <c r="APJ1081" s="84" ph="1"/>
      <c r="APK1081" s="84" ph="1"/>
      <c r="APL1081" s="84" ph="1"/>
      <c r="APM1081" s="84" ph="1"/>
      <c r="APN1081" s="84" ph="1"/>
      <c r="APO1081" s="84" ph="1"/>
      <c r="APP1081" s="84" ph="1"/>
      <c r="APQ1081" s="84" ph="1"/>
      <c r="APR1081" s="84" ph="1"/>
      <c r="APS1081" s="84" ph="1"/>
      <c r="APT1081" s="84" ph="1"/>
      <c r="APU1081" s="84" ph="1"/>
      <c r="APV1081" s="84" ph="1"/>
      <c r="APW1081" s="84" ph="1"/>
      <c r="APX1081" s="84" ph="1"/>
      <c r="APY1081" s="84" ph="1"/>
      <c r="APZ1081" s="84" ph="1"/>
      <c r="AQA1081" s="84" ph="1"/>
      <c r="AQB1081" s="84" ph="1"/>
      <c r="AQC1081" s="84" ph="1"/>
      <c r="AQD1081" s="84" ph="1"/>
      <c r="AQE1081" s="84" ph="1"/>
      <c r="AQF1081" s="84" ph="1"/>
      <c r="AQG1081" s="84" ph="1"/>
      <c r="AQH1081" s="84" ph="1"/>
      <c r="AQI1081" s="84" ph="1"/>
      <c r="AQJ1081" s="84" ph="1"/>
      <c r="AQK1081" s="84" ph="1"/>
      <c r="AQL1081" s="84" ph="1"/>
      <c r="AQM1081" s="84" ph="1"/>
      <c r="AQN1081" s="84" ph="1"/>
      <c r="AQO1081" s="84" ph="1"/>
      <c r="AQP1081" s="84" ph="1"/>
      <c r="AQQ1081" s="84" ph="1"/>
      <c r="AQR1081" s="84" ph="1"/>
      <c r="AQS1081" s="84" ph="1"/>
      <c r="AQT1081" s="84" ph="1"/>
      <c r="AQU1081" s="84" ph="1"/>
      <c r="AQV1081" s="84" ph="1"/>
      <c r="AQW1081" s="84" ph="1"/>
      <c r="AQX1081" s="84" ph="1"/>
      <c r="AQY1081" s="84" ph="1"/>
      <c r="AQZ1081" s="84" ph="1"/>
      <c r="ARA1081" s="84" ph="1"/>
      <c r="ARB1081" s="84" ph="1"/>
      <c r="ARC1081" s="84" ph="1"/>
      <c r="ARD1081" s="84" ph="1"/>
      <c r="ARE1081" s="84" ph="1"/>
      <c r="ARF1081" s="84" ph="1"/>
      <c r="ARG1081" s="84" ph="1"/>
      <c r="ARH1081" s="84" ph="1"/>
      <c r="ARI1081" s="84" ph="1"/>
      <c r="ARJ1081" s="84" ph="1"/>
      <c r="ARK1081" s="84" ph="1"/>
      <c r="ARL1081" s="84" ph="1"/>
      <c r="ARM1081" s="84" ph="1"/>
      <c r="ARN1081" s="84" ph="1"/>
      <c r="ARO1081" s="84" ph="1"/>
      <c r="ARP1081" s="84" ph="1"/>
      <c r="ARQ1081" s="84" ph="1"/>
      <c r="ARR1081" s="84" ph="1"/>
      <c r="ARS1081" s="84" ph="1"/>
      <c r="ART1081" s="84" ph="1"/>
      <c r="ARU1081" s="84" ph="1"/>
      <c r="ARV1081" s="84" ph="1"/>
      <c r="ARW1081" s="84" ph="1"/>
      <c r="ARX1081" s="84" ph="1"/>
      <c r="ARY1081" s="84" ph="1"/>
      <c r="ARZ1081" s="84" ph="1"/>
      <c r="ASA1081" s="84" ph="1"/>
      <c r="ASB1081" s="84" ph="1"/>
      <c r="ASC1081" s="84" ph="1"/>
      <c r="ASD1081" s="84" ph="1"/>
      <c r="ASE1081" s="84" ph="1"/>
      <c r="ASF1081" s="84" ph="1"/>
      <c r="ASG1081" s="84" ph="1"/>
      <c r="ASH1081" s="84" ph="1"/>
      <c r="ASI1081" s="84" ph="1"/>
      <c r="ASJ1081" s="84" ph="1"/>
      <c r="ASK1081" s="84" ph="1"/>
      <c r="ASL1081" s="84" ph="1"/>
      <c r="ASM1081" s="84" ph="1"/>
      <c r="ASN1081" s="84" ph="1"/>
      <c r="ASO1081" s="84" ph="1"/>
      <c r="ASP1081" s="84" ph="1"/>
      <c r="ASQ1081" s="84" ph="1"/>
      <c r="ASR1081" s="84" ph="1"/>
      <c r="ASS1081" s="84" ph="1"/>
      <c r="AST1081" s="84" ph="1"/>
      <c r="ASU1081" s="84" ph="1"/>
      <c r="ASV1081" s="84" ph="1"/>
      <c r="ASW1081" s="84" ph="1"/>
      <c r="ASX1081" s="84" ph="1"/>
      <c r="ASY1081" s="84" ph="1"/>
      <c r="ASZ1081" s="84" ph="1"/>
      <c r="ATA1081" s="84" ph="1"/>
      <c r="ATB1081" s="84" ph="1"/>
      <c r="ATC1081" s="84" ph="1"/>
      <c r="ATD1081" s="84" ph="1"/>
      <c r="ATE1081" s="84" ph="1"/>
      <c r="ATF1081" s="84" ph="1"/>
      <c r="ATG1081" s="84" ph="1"/>
      <c r="ATH1081" s="84" ph="1"/>
      <c r="ATI1081" s="84" ph="1"/>
      <c r="ATJ1081" s="84" ph="1"/>
      <c r="ATK1081" s="84" ph="1"/>
      <c r="ATL1081" s="84" ph="1"/>
      <c r="ATM1081" s="84" ph="1"/>
      <c r="ATN1081" s="84" ph="1"/>
      <c r="ATO1081" s="84" ph="1"/>
      <c r="ATP1081" s="84" ph="1"/>
      <c r="ATQ1081" s="84" ph="1"/>
      <c r="ATR1081" s="84" ph="1"/>
      <c r="ATS1081" s="84" ph="1"/>
      <c r="ATT1081" s="84" ph="1"/>
      <c r="ATU1081" s="84" ph="1"/>
      <c r="ATV1081" s="84" ph="1"/>
      <c r="ATW1081" s="84" ph="1"/>
      <c r="ATX1081" s="84" ph="1"/>
      <c r="ATY1081" s="84" ph="1"/>
      <c r="ATZ1081" s="84" ph="1"/>
      <c r="AUA1081" s="84" ph="1"/>
      <c r="AUB1081" s="84" ph="1"/>
      <c r="AUC1081" s="84" ph="1"/>
      <c r="AUD1081" s="84" ph="1"/>
      <c r="AUE1081" s="84" ph="1"/>
      <c r="AUF1081" s="84" ph="1"/>
      <c r="AUG1081" s="84" ph="1"/>
      <c r="AUH1081" s="84" ph="1"/>
      <c r="AUI1081" s="84" ph="1"/>
      <c r="AUJ1081" s="84" ph="1"/>
      <c r="AUK1081" s="84" ph="1"/>
      <c r="AUL1081" s="84" ph="1"/>
      <c r="AUM1081" s="84" ph="1"/>
      <c r="AUN1081" s="84" ph="1"/>
      <c r="AUO1081" s="84" ph="1"/>
      <c r="AUP1081" s="84" ph="1"/>
      <c r="AUQ1081" s="84" ph="1"/>
      <c r="AUR1081" s="84" ph="1"/>
      <c r="AUS1081" s="84" ph="1"/>
      <c r="AUT1081" s="84" ph="1"/>
      <c r="AUU1081" s="84" ph="1"/>
      <c r="AUV1081" s="84" ph="1"/>
      <c r="AUW1081" s="84" ph="1"/>
      <c r="AUX1081" s="84" ph="1"/>
      <c r="AUY1081" s="84" ph="1"/>
      <c r="AUZ1081" s="84" ph="1"/>
      <c r="AVA1081" s="84" ph="1"/>
      <c r="AVB1081" s="84" ph="1"/>
      <c r="AVC1081" s="84" ph="1"/>
      <c r="AVD1081" s="84" ph="1"/>
      <c r="AVE1081" s="84" ph="1"/>
      <c r="AVF1081" s="84" ph="1"/>
      <c r="AVG1081" s="84" ph="1"/>
      <c r="AVH1081" s="84" ph="1"/>
      <c r="AVI1081" s="84" ph="1"/>
      <c r="AVJ1081" s="84" ph="1"/>
      <c r="AVK1081" s="84" ph="1"/>
      <c r="AVL1081" s="84" ph="1"/>
      <c r="AVM1081" s="84" ph="1"/>
      <c r="AVN1081" s="84" ph="1"/>
      <c r="AVO1081" s="84" ph="1"/>
      <c r="AVP1081" s="84" ph="1"/>
      <c r="AVQ1081" s="84" ph="1"/>
      <c r="AVR1081" s="84" ph="1"/>
      <c r="AVS1081" s="84" ph="1"/>
      <c r="AVT1081" s="84" ph="1"/>
      <c r="AVU1081" s="84" ph="1"/>
      <c r="AVV1081" s="84" ph="1"/>
      <c r="AVW1081" s="84" ph="1"/>
      <c r="AVX1081" s="84" ph="1"/>
      <c r="AVY1081" s="84" ph="1"/>
      <c r="AVZ1081" s="84" ph="1"/>
      <c r="AWA1081" s="84" ph="1"/>
      <c r="AWB1081" s="84" ph="1"/>
      <c r="AWC1081" s="84" ph="1"/>
      <c r="AWD1081" s="84" ph="1"/>
      <c r="AWE1081" s="84" ph="1"/>
      <c r="AWF1081" s="84" ph="1"/>
      <c r="AWG1081" s="84" ph="1"/>
      <c r="AWH1081" s="84" ph="1"/>
      <c r="AWI1081" s="84" ph="1"/>
      <c r="AWJ1081" s="84" ph="1"/>
      <c r="AWK1081" s="84" ph="1"/>
      <c r="AWL1081" s="84" ph="1"/>
      <c r="AWM1081" s="84" ph="1"/>
      <c r="AWN1081" s="84" ph="1"/>
      <c r="AWO1081" s="84" ph="1"/>
      <c r="AWP1081" s="84" ph="1"/>
      <c r="AWQ1081" s="84" ph="1"/>
      <c r="AWR1081" s="84" ph="1"/>
      <c r="AWS1081" s="84" ph="1"/>
      <c r="AWT1081" s="84" ph="1"/>
      <c r="AWU1081" s="84" ph="1"/>
      <c r="AWV1081" s="84" ph="1"/>
      <c r="AWW1081" s="84" ph="1"/>
      <c r="AWX1081" s="84" ph="1"/>
      <c r="AWY1081" s="84" ph="1"/>
      <c r="AWZ1081" s="84" ph="1"/>
      <c r="AXA1081" s="84" ph="1"/>
      <c r="AXB1081" s="84" ph="1"/>
      <c r="AXC1081" s="84" ph="1"/>
      <c r="AXD1081" s="84" ph="1"/>
      <c r="AXE1081" s="84" ph="1"/>
      <c r="AXF1081" s="84" ph="1"/>
      <c r="AXG1081" s="84" ph="1"/>
      <c r="AXH1081" s="84" ph="1"/>
      <c r="AXI1081" s="84" ph="1"/>
      <c r="AXJ1081" s="84" ph="1"/>
      <c r="AXK1081" s="84" ph="1"/>
      <c r="AXL1081" s="84" ph="1"/>
      <c r="AXM1081" s="84" ph="1"/>
      <c r="AXN1081" s="84" ph="1"/>
      <c r="AXO1081" s="84" ph="1"/>
      <c r="AXP1081" s="84" ph="1"/>
      <c r="AXQ1081" s="84" ph="1"/>
      <c r="AXR1081" s="84" ph="1"/>
      <c r="AXS1081" s="84" ph="1"/>
      <c r="AXT1081" s="84" ph="1"/>
      <c r="AXU1081" s="84" ph="1"/>
      <c r="AXV1081" s="84" ph="1"/>
      <c r="AXW1081" s="84" ph="1"/>
      <c r="AXX1081" s="84" ph="1"/>
      <c r="AXY1081" s="84" ph="1"/>
      <c r="AXZ1081" s="84" ph="1"/>
      <c r="AYA1081" s="84" ph="1"/>
      <c r="AYB1081" s="84" ph="1"/>
      <c r="AYC1081" s="84" ph="1"/>
      <c r="AYD1081" s="84" ph="1"/>
      <c r="AYE1081" s="84" ph="1"/>
      <c r="AYF1081" s="84" ph="1"/>
      <c r="AYG1081" s="84" ph="1"/>
      <c r="AYH1081" s="84" ph="1"/>
      <c r="AYI1081" s="84" ph="1"/>
      <c r="AYJ1081" s="84" ph="1"/>
      <c r="AYK1081" s="84" ph="1"/>
      <c r="AYL1081" s="84" ph="1"/>
      <c r="AYM1081" s="84" ph="1"/>
      <c r="AYN1081" s="84" ph="1"/>
      <c r="AYO1081" s="84" ph="1"/>
      <c r="AYP1081" s="84" ph="1"/>
      <c r="AYQ1081" s="84" ph="1"/>
      <c r="AYR1081" s="84" ph="1"/>
      <c r="AYS1081" s="84" ph="1"/>
      <c r="AYT1081" s="84" ph="1"/>
      <c r="AYU1081" s="84" ph="1"/>
      <c r="AYV1081" s="84" ph="1"/>
      <c r="AYW1081" s="84" ph="1"/>
      <c r="AYX1081" s="84" ph="1"/>
      <c r="AYY1081" s="84" ph="1"/>
      <c r="AYZ1081" s="84" ph="1"/>
      <c r="AZA1081" s="84" ph="1"/>
      <c r="AZB1081" s="84" ph="1"/>
      <c r="AZC1081" s="84" ph="1"/>
      <c r="AZD1081" s="84" ph="1"/>
      <c r="AZE1081" s="84" ph="1"/>
      <c r="AZF1081" s="84" ph="1"/>
      <c r="AZG1081" s="84" ph="1"/>
      <c r="AZH1081" s="84" ph="1"/>
      <c r="AZI1081" s="84" ph="1"/>
      <c r="AZJ1081" s="84" ph="1"/>
      <c r="AZK1081" s="84" ph="1"/>
      <c r="AZL1081" s="84" ph="1"/>
      <c r="AZM1081" s="84" ph="1"/>
      <c r="AZN1081" s="84" ph="1"/>
      <c r="AZO1081" s="84" ph="1"/>
      <c r="AZP1081" s="84" ph="1"/>
      <c r="AZQ1081" s="84" ph="1"/>
      <c r="AZR1081" s="84" ph="1"/>
      <c r="AZS1081" s="84" ph="1"/>
      <c r="AZT1081" s="84" ph="1"/>
      <c r="AZU1081" s="84" ph="1"/>
      <c r="AZV1081" s="84" ph="1"/>
      <c r="AZW1081" s="84" ph="1"/>
      <c r="AZX1081" s="84" ph="1"/>
      <c r="AZY1081" s="84" ph="1"/>
      <c r="AZZ1081" s="84" ph="1"/>
      <c r="BAA1081" s="84" ph="1"/>
      <c r="BAB1081" s="84" ph="1"/>
      <c r="BAC1081" s="84" ph="1"/>
      <c r="BAD1081" s="84" ph="1"/>
      <c r="BAE1081" s="84" ph="1"/>
      <c r="BAF1081" s="84" ph="1"/>
      <c r="BAG1081" s="84" ph="1"/>
      <c r="BAH1081" s="84" ph="1"/>
      <c r="BAI1081" s="84" ph="1"/>
      <c r="BAJ1081" s="84" ph="1"/>
      <c r="BAK1081" s="84" ph="1"/>
      <c r="BAL1081" s="84" ph="1"/>
      <c r="BAM1081" s="84" ph="1"/>
      <c r="BAN1081" s="84" ph="1"/>
      <c r="BAO1081" s="84" ph="1"/>
      <c r="BAP1081" s="84" ph="1"/>
      <c r="BAQ1081" s="84" ph="1"/>
      <c r="BAR1081" s="84" ph="1"/>
      <c r="BAS1081" s="84" ph="1"/>
      <c r="BAT1081" s="84" ph="1"/>
      <c r="BAU1081" s="84" ph="1"/>
      <c r="BAV1081" s="84" ph="1"/>
      <c r="BAW1081" s="84" ph="1"/>
      <c r="BAX1081" s="84" ph="1"/>
      <c r="BAY1081" s="84" ph="1"/>
      <c r="BAZ1081" s="84" ph="1"/>
      <c r="BBA1081" s="84" ph="1"/>
      <c r="BBB1081" s="84" ph="1"/>
      <c r="BBC1081" s="84" ph="1"/>
      <c r="BBD1081" s="84" ph="1"/>
      <c r="BBE1081" s="84" ph="1"/>
      <c r="BBF1081" s="84" ph="1"/>
      <c r="BBG1081" s="84" ph="1"/>
      <c r="BBH1081" s="84" ph="1"/>
      <c r="BBI1081" s="84" ph="1"/>
      <c r="BBJ1081" s="84" ph="1"/>
      <c r="BBK1081" s="84" ph="1"/>
      <c r="BBL1081" s="84" ph="1"/>
      <c r="BBM1081" s="84" ph="1"/>
      <c r="BBN1081" s="84" ph="1"/>
      <c r="BBO1081" s="84" ph="1"/>
      <c r="BBP1081" s="84" ph="1"/>
      <c r="BBQ1081" s="84" ph="1"/>
      <c r="BBR1081" s="84" ph="1"/>
      <c r="BBS1081" s="84" ph="1"/>
      <c r="BBT1081" s="84" ph="1"/>
      <c r="BBU1081" s="84" ph="1"/>
      <c r="BBV1081" s="84" ph="1"/>
      <c r="BBW1081" s="84" ph="1"/>
      <c r="BBX1081" s="84" ph="1"/>
      <c r="BBY1081" s="84" ph="1"/>
      <c r="BBZ1081" s="84" ph="1"/>
      <c r="BCA1081" s="84" ph="1"/>
      <c r="BCB1081" s="84" ph="1"/>
      <c r="BCC1081" s="84" ph="1"/>
      <c r="BCD1081" s="84" ph="1"/>
      <c r="BCE1081" s="84" ph="1"/>
      <c r="BCF1081" s="84" ph="1"/>
      <c r="BCG1081" s="84" ph="1"/>
      <c r="BCH1081" s="84" ph="1"/>
      <c r="BCI1081" s="84" ph="1"/>
      <c r="BCJ1081" s="84" ph="1"/>
      <c r="BCK1081" s="84" ph="1"/>
      <c r="BCL1081" s="84" ph="1"/>
      <c r="BCM1081" s="84" ph="1"/>
      <c r="BCN1081" s="84" ph="1"/>
      <c r="BCO1081" s="84" ph="1"/>
      <c r="BCP1081" s="84" ph="1"/>
      <c r="BCQ1081" s="84" ph="1"/>
      <c r="BCR1081" s="84" ph="1"/>
      <c r="BCS1081" s="84" ph="1"/>
      <c r="BCT1081" s="84" ph="1"/>
      <c r="BCU1081" s="84" ph="1"/>
      <c r="BCV1081" s="84" ph="1"/>
      <c r="BCW1081" s="84" ph="1"/>
      <c r="BCX1081" s="84" ph="1"/>
      <c r="BCY1081" s="84" ph="1"/>
      <c r="BCZ1081" s="84" ph="1"/>
      <c r="BDA1081" s="84" ph="1"/>
      <c r="BDB1081" s="84" ph="1"/>
      <c r="BDC1081" s="84" ph="1"/>
      <c r="BDD1081" s="84" ph="1"/>
      <c r="BDE1081" s="84" ph="1"/>
      <c r="BDF1081" s="84" ph="1"/>
      <c r="BDG1081" s="84" ph="1"/>
      <c r="BDH1081" s="84" ph="1"/>
      <c r="BDI1081" s="84" ph="1"/>
      <c r="BDJ1081" s="84" ph="1"/>
      <c r="BDK1081" s="84" ph="1"/>
      <c r="BDL1081" s="84" ph="1"/>
      <c r="BDM1081" s="84" ph="1"/>
      <c r="BDN1081" s="84" ph="1"/>
      <c r="BDO1081" s="84" ph="1"/>
      <c r="BDP1081" s="84" ph="1"/>
      <c r="BDQ1081" s="84" ph="1"/>
      <c r="BDR1081" s="84" ph="1"/>
      <c r="BDS1081" s="84" ph="1"/>
      <c r="BDT1081" s="84" ph="1"/>
      <c r="BDU1081" s="84" ph="1"/>
      <c r="BDV1081" s="84" ph="1"/>
      <c r="BDW1081" s="84" ph="1"/>
      <c r="BDX1081" s="84" ph="1"/>
      <c r="BDY1081" s="84" ph="1"/>
      <c r="BDZ1081" s="84" ph="1"/>
      <c r="BEA1081" s="84" ph="1"/>
      <c r="BEB1081" s="84" ph="1"/>
      <c r="BEC1081" s="84" ph="1"/>
      <c r="BED1081" s="84" ph="1"/>
      <c r="BEE1081" s="84" ph="1"/>
      <c r="BEF1081" s="84" ph="1"/>
      <c r="BEG1081" s="84" ph="1"/>
      <c r="BEH1081" s="84" ph="1"/>
      <c r="BEI1081" s="84" ph="1"/>
      <c r="BEJ1081" s="84" ph="1"/>
      <c r="BEK1081" s="84" ph="1"/>
      <c r="BEL1081" s="84" ph="1"/>
      <c r="BEM1081" s="84" ph="1"/>
      <c r="BEN1081" s="84" ph="1"/>
      <c r="BEO1081" s="84" ph="1"/>
      <c r="BEP1081" s="84" ph="1"/>
      <c r="BEQ1081" s="84" ph="1"/>
      <c r="BER1081" s="84" ph="1"/>
      <c r="BES1081" s="84" ph="1"/>
      <c r="BET1081" s="84" ph="1"/>
      <c r="BEU1081" s="84" ph="1"/>
      <c r="BEV1081" s="84" ph="1"/>
      <c r="BEW1081" s="84" ph="1"/>
      <c r="BEX1081" s="84" ph="1"/>
      <c r="BEY1081" s="84" ph="1"/>
      <c r="BEZ1081" s="84" ph="1"/>
      <c r="BFA1081" s="84" ph="1"/>
      <c r="BFB1081" s="84" ph="1"/>
      <c r="BFC1081" s="84" ph="1"/>
      <c r="BFD1081" s="84" ph="1"/>
      <c r="BFE1081" s="84" ph="1"/>
      <c r="BFF1081" s="84" ph="1"/>
      <c r="BFG1081" s="84" ph="1"/>
      <c r="BFH1081" s="84" ph="1"/>
      <c r="BFI1081" s="84" ph="1"/>
      <c r="BFJ1081" s="84" ph="1"/>
      <c r="BFK1081" s="84" ph="1"/>
      <c r="BFL1081" s="84" ph="1"/>
      <c r="BFM1081" s="84" ph="1"/>
      <c r="BFN1081" s="84" ph="1"/>
      <c r="BFO1081" s="84" ph="1"/>
      <c r="BFP1081" s="84" ph="1"/>
      <c r="BFQ1081" s="84" ph="1"/>
      <c r="BFR1081" s="84" ph="1"/>
      <c r="BFS1081" s="84" ph="1"/>
      <c r="BFT1081" s="84" ph="1"/>
      <c r="BFU1081" s="84" ph="1"/>
      <c r="BFV1081" s="84" ph="1"/>
      <c r="BFW1081" s="84" ph="1"/>
      <c r="BFX1081" s="84" ph="1"/>
      <c r="BFY1081" s="84" ph="1"/>
      <c r="BFZ1081" s="84" ph="1"/>
      <c r="BGA1081" s="84" ph="1"/>
      <c r="BGB1081" s="84" ph="1"/>
      <c r="BGC1081" s="84" ph="1"/>
      <c r="BGD1081" s="84" ph="1"/>
      <c r="BGE1081" s="84" ph="1"/>
      <c r="BGF1081" s="84" ph="1"/>
      <c r="BGG1081" s="84" ph="1"/>
      <c r="BGH1081" s="84" ph="1"/>
      <c r="BGI1081" s="84" ph="1"/>
      <c r="BGJ1081" s="84" ph="1"/>
      <c r="BGK1081" s="84" ph="1"/>
      <c r="BGL1081" s="84" ph="1"/>
      <c r="BGM1081" s="84" ph="1"/>
      <c r="BGN1081" s="84" ph="1"/>
      <c r="BGO1081" s="84" ph="1"/>
      <c r="BGP1081" s="84" ph="1"/>
      <c r="BGQ1081" s="84" ph="1"/>
      <c r="BGR1081" s="84" ph="1"/>
      <c r="BGS1081" s="84" ph="1"/>
      <c r="BGT1081" s="84" ph="1"/>
      <c r="BGU1081" s="84" ph="1"/>
      <c r="BGV1081" s="84" ph="1"/>
      <c r="BGW1081" s="84" ph="1"/>
      <c r="BGX1081" s="84" ph="1"/>
      <c r="BGY1081" s="84" ph="1"/>
      <c r="BGZ1081" s="84" ph="1"/>
      <c r="BHA1081" s="84" ph="1"/>
      <c r="BHB1081" s="84" ph="1"/>
      <c r="BHC1081" s="84" ph="1"/>
      <c r="BHD1081" s="84" ph="1"/>
      <c r="BHE1081" s="84" ph="1"/>
      <c r="BHF1081" s="84" ph="1"/>
      <c r="BHG1081" s="84" ph="1"/>
      <c r="BHH1081" s="84" ph="1"/>
      <c r="BHI1081" s="84" ph="1"/>
      <c r="BHJ1081" s="84" ph="1"/>
      <c r="BHK1081" s="84" ph="1"/>
      <c r="BHL1081" s="84" ph="1"/>
      <c r="BHM1081" s="84" ph="1"/>
      <c r="BHN1081" s="84" ph="1"/>
      <c r="BHO1081" s="84" ph="1"/>
      <c r="BHP1081" s="84" ph="1"/>
      <c r="BHQ1081" s="84" ph="1"/>
      <c r="BHR1081" s="84" ph="1"/>
      <c r="BHS1081" s="84" ph="1"/>
      <c r="BHT1081" s="84" ph="1"/>
      <c r="BHU1081" s="84" ph="1"/>
      <c r="BHV1081" s="84" ph="1"/>
      <c r="BHW1081" s="84" ph="1"/>
      <c r="BHX1081" s="84" ph="1"/>
      <c r="BHY1081" s="84" ph="1"/>
      <c r="BHZ1081" s="84" ph="1"/>
      <c r="BIA1081" s="84" ph="1"/>
      <c r="BIB1081" s="84" ph="1"/>
      <c r="BIC1081" s="84" ph="1"/>
      <c r="BID1081" s="84" ph="1"/>
      <c r="BIE1081" s="84" ph="1"/>
      <c r="BIF1081" s="84" ph="1"/>
      <c r="BIG1081" s="84" ph="1"/>
      <c r="BIH1081" s="84" ph="1"/>
      <c r="BII1081" s="84" ph="1"/>
      <c r="BIJ1081" s="84" ph="1"/>
      <c r="BIK1081" s="84" ph="1"/>
      <c r="BIL1081" s="84" ph="1"/>
      <c r="BIM1081" s="84" ph="1"/>
      <c r="BIN1081" s="84" ph="1"/>
      <c r="BIO1081" s="84" ph="1"/>
      <c r="BIP1081" s="84" ph="1"/>
      <c r="BIQ1081" s="84" ph="1"/>
      <c r="BIR1081" s="84" ph="1"/>
      <c r="BIS1081" s="84" ph="1"/>
      <c r="BIT1081" s="84" ph="1"/>
      <c r="BIU1081" s="84" ph="1"/>
      <c r="BIV1081" s="84" ph="1"/>
      <c r="BIW1081" s="84" ph="1"/>
      <c r="BIX1081" s="84" ph="1"/>
      <c r="BIY1081" s="84" ph="1"/>
      <c r="BIZ1081" s="84" ph="1"/>
      <c r="BJA1081" s="84" ph="1"/>
      <c r="BJB1081" s="84" ph="1"/>
      <c r="BJC1081" s="84" ph="1"/>
      <c r="BJD1081" s="84" ph="1"/>
      <c r="BJE1081" s="84" ph="1"/>
      <c r="BJF1081" s="84" ph="1"/>
      <c r="BJG1081" s="84" ph="1"/>
      <c r="BJH1081" s="84" ph="1"/>
      <c r="BJI1081" s="84" ph="1"/>
      <c r="BJJ1081" s="84" ph="1"/>
      <c r="BJK1081" s="84" ph="1"/>
      <c r="BJL1081" s="84" ph="1"/>
      <c r="BJM1081" s="84" ph="1"/>
      <c r="BJN1081" s="84" ph="1"/>
      <c r="BJO1081" s="84" ph="1"/>
      <c r="BJP1081" s="84" ph="1"/>
      <c r="BJQ1081" s="84" ph="1"/>
      <c r="BJR1081" s="84" ph="1"/>
      <c r="BJS1081" s="84" ph="1"/>
      <c r="BJT1081" s="84" ph="1"/>
      <c r="BJU1081" s="84" ph="1"/>
      <c r="BJV1081" s="84" ph="1"/>
      <c r="BJW1081" s="84" ph="1"/>
      <c r="BJX1081" s="84" ph="1"/>
      <c r="BJY1081" s="84" ph="1"/>
      <c r="BJZ1081" s="84" ph="1"/>
      <c r="BKA1081" s="84" ph="1"/>
      <c r="BKB1081" s="84" ph="1"/>
      <c r="BKC1081" s="84" ph="1"/>
      <c r="BKD1081" s="84" ph="1"/>
      <c r="BKE1081" s="84" ph="1"/>
      <c r="BKF1081" s="84" ph="1"/>
      <c r="BKG1081" s="84" ph="1"/>
      <c r="BKH1081" s="84" ph="1"/>
      <c r="BKI1081" s="84" ph="1"/>
      <c r="BKJ1081" s="84" ph="1"/>
      <c r="BKK1081" s="84" ph="1"/>
      <c r="BKL1081" s="84" ph="1"/>
      <c r="BKM1081" s="84" ph="1"/>
      <c r="BKN1081" s="84" ph="1"/>
      <c r="BKO1081" s="84" ph="1"/>
      <c r="BKP1081" s="84" ph="1"/>
      <c r="BKQ1081" s="84" ph="1"/>
      <c r="BKR1081" s="84" ph="1"/>
      <c r="BKS1081" s="84" ph="1"/>
      <c r="BKT1081" s="84" ph="1"/>
      <c r="BKU1081" s="84" ph="1"/>
      <c r="BKV1081" s="84" ph="1"/>
      <c r="BKW1081" s="84" ph="1"/>
      <c r="BKX1081" s="84" ph="1"/>
      <c r="BKY1081" s="84" ph="1"/>
      <c r="BKZ1081" s="84" ph="1"/>
      <c r="BLA1081" s="84" ph="1"/>
      <c r="BLB1081" s="84" ph="1"/>
      <c r="BLC1081" s="84" ph="1"/>
      <c r="BLD1081" s="84" ph="1"/>
      <c r="BLE1081" s="84" ph="1"/>
      <c r="BLF1081" s="84" ph="1"/>
      <c r="BLG1081" s="84" ph="1"/>
      <c r="BLH1081" s="84" ph="1"/>
      <c r="BLI1081" s="84" ph="1"/>
      <c r="BLJ1081" s="84" ph="1"/>
      <c r="BLK1081" s="84" ph="1"/>
      <c r="BLL1081" s="84" ph="1"/>
      <c r="BLM1081" s="84" ph="1"/>
      <c r="BLN1081" s="84" ph="1"/>
      <c r="BLO1081" s="84" ph="1"/>
      <c r="BLP1081" s="84" ph="1"/>
      <c r="BLQ1081" s="84" ph="1"/>
      <c r="BLR1081" s="84" ph="1"/>
      <c r="BLS1081" s="84" ph="1"/>
      <c r="BLT1081" s="84" ph="1"/>
      <c r="BLU1081" s="84" ph="1"/>
      <c r="BLV1081" s="84" ph="1"/>
      <c r="BLW1081" s="84" ph="1"/>
      <c r="BLX1081" s="84" ph="1"/>
      <c r="BLY1081" s="84" ph="1"/>
      <c r="BLZ1081" s="84" ph="1"/>
      <c r="BMA1081" s="84" ph="1"/>
      <c r="BMB1081" s="84" ph="1"/>
      <c r="BMC1081" s="84" ph="1"/>
      <c r="BMD1081" s="84" ph="1"/>
      <c r="BME1081" s="84" ph="1"/>
      <c r="BMF1081" s="84" ph="1"/>
      <c r="BMG1081" s="84" ph="1"/>
      <c r="BMH1081" s="84" ph="1"/>
      <c r="BMI1081" s="84" ph="1"/>
      <c r="BMJ1081" s="84" ph="1"/>
      <c r="BMK1081" s="84" ph="1"/>
      <c r="BML1081" s="84" ph="1"/>
      <c r="BMM1081" s="84" ph="1"/>
      <c r="BMN1081" s="84" ph="1"/>
      <c r="BMO1081" s="84" ph="1"/>
      <c r="BMP1081" s="84" ph="1"/>
      <c r="BMQ1081" s="84" ph="1"/>
      <c r="BMR1081" s="84" ph="1"/>
      <c r="BMS1081" s="84" ph="1"/>
      <c r="BMT1081" s="84" ph="1"/>
      <c r="BMU1081" s="84" ph="1"/>
      <c r="BMV1081" s="84" ph="1"/>
      <c r="BMW1081" s="84" ph="1"/>
      <c r="BMX1081" s="84" ph="1"/>
      <c r="BMY1081" s="84" ph="1"/>
      <c r="BMZ1081" s="84" ph="1"/>
      <c r="BNA1081" s="84" ph="1"/>
      <c r="BNB1081" s="84" ph="1"/>
      <c r="BNC1081" s="84" ph="1"/>
      <c r="BND1081" s="84" ph="1"/>
      <c r="BNE1081" s="84" ph="1"/>
      <c r="BNF1081" s="84" ph="1"/>
      <c r="BNG1081" s="84" ph="1"/>
      <c r="BNH1081" s="84" ph="1"/>
      <c r="BNI1081" s="84" ph="1"/>
      <c r="BNJ1081" s="84" ph="1"/>
      <c r="BNK1081" s="84" ph="1"/>
      <c r="BNL1081" s="84" ph="1"/>
      <c r="BNM1081" s="84" ph="1"/>
      <c r="BNN1081" s="84" ph="1"/>
      <c r="BNO1081" s="84" ph="1"/>
      <c r="BNP1081" s="84" ph="1"/>
      <c r="BNQ1081" s="84" ph="1"/>
      <c r="BNR1081" s="84" ph="1"/>
      <c r="BNS1081" s="84" ph="1"/>
      <c r="BNT1081" s="84" ph="1"/>
      <c r="BNU1081" s="84" ph="1"/>
      <c r="BNV1081" s="84" ph="1"/>
      <c r="BNW1081" s="84" ph="1"/>
      <c r="BNX1081" s="84" ph="1"/>
      <c r="BNY1081" s="84" ph="1"/>
      <c r="BNZ1081" s="84" ph="1"/>
      <c r="BOA1081" s="84" ph="1"/>
      <c r="BOB1081" s="84" ph="1"/>
      <c r="BOC1081" s="84" ph="1"/>
      <c r="BOD1081" s="84" ph="1"/>
      <c r="BOE1081" s="84" ph="1"/>
      <c r="BOF1081" s="84" ph="1"/>
      <c r="BOG1081" s="84" ph="1"/>
      <c r="BOH1081" s="84" ph="1"/>
      <c r="BOI1081" s="84" ph="1"/>
      <c r="BOJ1081" s="84" ph="1"/>
      <c r="BOK1081" s="84" ph="1"/>
      <c r="BOL1081" s="84" ph="1"/>
      <c r="BOM1081" s="84" ph="1"/>
      <c r="BON1081" s="84" ph="1"/>
      <c r="BOO1081" s="84" ph="1"/>
      <c r="BOP1081" s="84" ph="1"/>
      <c r="BOQ1081" s="84" ph="1"/>
      <c r="BOR1081" s="84" ph="1"/>
      <c r="BOS1081" s="84" ph="1"/>
      <c r="BOT1081" s="84" ph="1"/>
      <c r="BOU1081" s="84" ph="1"/>
      <c r="BOV1081" s="84" ph="1"/>
      <c r="BOW1081" s="84" ph="1"/>
      <c r="BOX1081" s="84" ph="1"/>
      <c r="BOY1081" s="84" ph="1"/>
      <c r="BOZ1081" s="84" ph="1"/>
      <c r="BPA1081" s="84" ph="1"/>
      <c r="BPB1081" s="84" ph="1"/>
      <c r="BPC1081" s="84" ph="1"/>
      <c r="BPD1081" s="84" ph="1"/>
      <c r="BPE1081" s="84" ph="1"/>
      <c r="BPF1081" s="84" ph="1"/>
      <c r="BPG1081" s="84" ph="1"/>
      <c r="BPH1081" s="84" ph="1"/>
      <c r="BPI1081" s="84" ph="1"/>
      <c r="BPJ1081" s="84" ph="1"/>
      <c r="BPK1081" s="84" ph="1"/>
      <c r="BPL1081" s="84" ph="1"/>
      <c r="BPM1081" s="84" ph="1"/>
      <c r="BPN1081" s="84" ph="1"/>
      <c r="BPO1081" s="84" ph="1"/>
      <c r="BPP1081" s="84" ph="1"/>
      <c r="BPQ1081" s="84" ph="1"/>
      <c r="BPR1081" s="84" ph="1"/>
      <c r="BPS1081" s="84" ph="1"/>
      <c r="BPT1081" s="84" ph="1"/>
      <c r="BPU1081" s="84" ph="1"/>
      <c r="BPV1081" s="84" ph="1"/>
      <c r="BPW1081" s="84" ph="1"/>
    </row>
    <row r="1082" spans="10:1791" ht="24.75">
      <c r="J1082" s="220" ph="1"/>
      <c r="P1082" s="2" ph="1"/>
      <c r="Q1082" s="340" ph="1"/>
      <c r="R1082" s="340" ph="1"/>
      <c r="S1082" s="19" ph="1"/>
      <c r="T1082" s="2" ph="1"/>
      <c r="U1082" s="2" ph="1"/>
      <c r="V1082" s="2" ph="1"/>
      <c r="W1082" s="2" ph="1"/>
      <c r="X1082" s="2" ph="1"/>
      <c r="Y1082" s="2" ph="1"/>
      <c r="Z1082" s="2" ph="1"/>
      <c r="AA1082" s="2" ph="1"/>
      <c r="AB1082" s="2" ph="1"/>
      <c r="AC1082" s="2" ph="1"/>
      <c r="AD1082" s="2" ph="1"/>
      <c r="AE1082" s="2" ph="1"/>
      <c r="AF1082" s="84" ph="1"/>
      <c r="AG1082" s="84" ph="1"/>
      <c r="AH1082" s="84" ph="1"/>
      <c r="AI1082" s="84" ph="1"/>
      <c r="AJ1082" s="84" ph="1"/>
      <c r="AK1082" s="84" ph="1"/>
      <c r="AL1082" s="84" ph="1"/>
      <c r="AM1082" s="84" ph="1"/>
      <c r="AN1082" s="84" ph="1"/>
      <c r="AO1082" s="84" ph="1"/>
      <c r="AP1082" s="84" ph="1"/>
      <c r="AQ1082" s="84" ph="1"/>
      <c r="AR1082" s="84" ph="1"/>
      <c r="AS1082" s="84" ph="1"/>
      <c r="AT1082" s="84" ph="1"/>
      <c r="AU1082" s="84" ph="1"/>
      <c r="AV1082" s="84" ph="1"/>
      <c r="AW1082" s="84" ph="1"/>
      <c r="AX1082" s="84" ph="1"/>
      <c r="AY1082" s="84" ph="1"/>
      <c r="AZ1082" s="84" ph="1"/>
      <c r="BA1082" s="84" ph="1"/>
      <c r="BB1082" s="84" ph="1"/>
      <c r="BC1082" s="84" ph="1"/>
      <c r="BD1082" s="84" ph="1"/>
      <c r="BE1082" s="84" ph="1"/>
      <c r="BF1082" s="84" ph="1"/>
      <c r="BG1082" s="84" ph="1"/>
      <c r="BH1082" s="84" ph="1"/>
      <c r="BI1082" s="84" ph="1"/>
      <c r="BJ1082" s="84" ph="1"/>
      <c r="BK1082" s="84" ph="1"/>
      <c r="BL1082" s="84" ph="1"/>
      <c r="BM1082" s="84" ph="1"/>
      <c r="BN1082" s="84" ph="1"/>
      <c r="BO1082" s="84" ph="1"/>
      <c r="BP1082" s="84" ph="1"/>
      <c r="BQ1082" s="84" ph="1"/>
      <c r="BR1082" s="84" ph="1"/>
      <c r="BS1082" s="84" ph="1"/>
      <c r="BT1082" s="84" ph="1"/>
      <c r="BU1082" s="84" ph="1"/>
      <c r="BV1082" s="84" ph="1"/>
      <c r="BW1082" s="84" ph="1"/>
      <c r="BX1082" s="84" ph="1"/>
      <c r="BY1082" s="84" ph="1"/>
      <c r="BZ1082" s="84" ph="1"/>
      <c r="CA1082" s="84" ph="1"/>
      <c r="CB1082" s="84" ph="1"/>
      <c r="CC1082" s="84" ph="1"/>
      <c r="CD1082" s="84" ph="1"/>
      <c r="CE1082" s="84" ph="1"/>
      <c r="CF1082" s="84" ph="1"/>
      <c r="CG1082" s="84" ph="1"/>
      <c r="CH1082" s="84" ph="1"/>
      <c r="CI1082" s="84" ph="1"/>
      <c r="CJ1082" s="84" ph="1"/>
      <c r="CK1082" s="84" ph="1"/>
      <c r="CL1082" s="84" ph="1"/>
      <c r="CM1082" s="84" ph="1"/>
      <c r="CN1082" s="84" ph="1"/>
      <c r="CO1082" s="84" ph="1"/>
      <c r="CP1082" s="84" ph="1"/>
      <c r="CQ1082" s="84" ph="1"/>
      <c r="CR1082" s="84" ph="1"/>
      <c r="CS1082" s="84" ph="1"/>
      <c r="CT1082" s="84" ph="1"/>
      <c r="CU1082" s="84" ph="1"/>
      <c r="CV1082" s="84" ph="1"/>
      <c r="CW1082" s="84" ph="1"/>
      <c r="CX1082" s="84" ph="1"/>
      <c r="CY1082" s="84" ph="1"/>
      <c r="CZ1082" s="84" ph="1"/>
      <c r="DA1082" s="84" ph="1"/>
      <c r="DB1082" s="84" ph="1"/>
      <c r="DC1082" s="84" ph="1"/>
      <c r="DD1082" s="84" ph="1"/>
      <c r="DE1082" s="84" ph="1"/>
      <c r="DF1082" s="84" ph="1"/>
      <c r="DG1082" s="84" ph="1"/>
      <c r="DH1082" s="84" ph="1"/>
      <c r="DI1082" s="84" ph="1"/>
      <c r="DJ1082" s="84" ph="1"/>
      <c r="DK1082" s="84" ph="1"/>
      <c r="DL1082" s="84" ph="1"/>
      <c r="DM1082" s="84" ph="1"/>
      <c r="DN1082" s="84" ph="1"/>
      <c r="DO1082" s="84" ph="1"/>
      <c r="DP1082" s="84" ph="1"/>
      <c r="DQ1082" s="84" ph="1"/>
      <c r="DR1082" s="84" ph="1"/>
      <c r="DS1082" s="84" ph="1"/>
      <c r="DT1082" s="84" ph="1"/>
      <c r="DU1082" s="84" ph="1"/>
      <c r="DV1082" s="84" ph="1"/>
      <c r="DW1082" s="84" ph="1"/>
      <c r="DX1082" s="84" ph="1"/>
      <c r="DY1082" s="84" ph="1"/>
      <c r="DZ1082" s="84" ph="1"/>
      <c r="EA1082" s="84" ph="1"/>
      <c r="EB1082" s="84" ph="1"/>
      <c r="EC1082" s="84" ph="1"/>
      <c r="ED1082" s="84" ph="1"/>
      <c r="EE1082" s="84" ph="1"/>
      <c r="EF1082" s="84" ph="1"/>
      <c r="EG1082" s="84" ph="1"/>
      <c r="EH1082" s="84" ph="1"/>
      <c r="EI1082" s="84" ph="1"/>
      <c r="EJ1082" s="84" ph="1"/>
      <c r="EK1082" s="84" ph="1"/>
      <c r="EL1082" s="84" ph="1"/>
      <c r="EM1082" s="84" ph="1"/>
      <c r="EN1082" s="84" ph="1"/>
      <c r="EO1082" s="84" ph="1"/>
      <c r="EP1082" s="84" ph="1"/>
      <c r="EQ1082" s="84" ph="1"/>
      <c r="ER1082" s="84" ph="1"/>
      <c r="ES1082" s="84" ph="1"/>
      <c r="ET1082" s="84" ph="1"/>
      <c r="EU1082" s="84" ph="1"/>
      <c r="EV1082" s="84" ph="1"/>
      <c r="EW1082" s="84" ph="1"/>
      <c r="EX1082" s="84" ph="1"/>
      <c r="EY1082" s="84" ph="1"/>
      <c r="EZ1082" s="84" ph="1"/>
      <c r="FA1082" s="84" ph="1"/>
      <c r="FB1082" s="84" ph="1"/>
      <c r="FC1082" s="84" ph="1"/>
      <c r="FD1082" s="84" ph="1"/>
      <c r="FE1082" s="84" ph="1"/>
      <c r="FF1082" s="84" ph="1"/>
      <c r="FG1082" s="84" ph="1"/>
      <c r="FH1082" s="84" ph="1"/>
      <c r="FI1082" s="84" ph="1"/>
      <c r="FJ1082" s="84" ph="1"/>
      <c r="FK1082" s="84" ph="1"/>
      <c r="FL1082" s="84" ph="1"/>
      <c r="FM1082" s="84" ph="1"/>
      <c r="FN1082" s="84" ph="1"/>
      <c r="FO1082" s="84" ph="1"/>
      <c r="FP1082" s="84" ph="1"/>
      <c r="FQ1082" s="84" ph="1"/>
      <c r="FR1082" s="84" ph="1"/>
      <c r="FS1082" s="84" ph="1"/>
      <c r="FT1082" s="84" ph="1"/>
      <c r="FU1082" s="84" ph="1"/>
      <c r="FV1082" s="84" ph="1"/>
      <c r="FW1082" s="84" ph="1"/>
      <c r="FX1082" s="84" ph="1"/>
      <c r="FY1082" s="84" ph="1"/>
      <c r="FZ1082" s="84" ph="1"/>
      <c r="GA1082" s="84" ph="1"/>
      <c r="GB1082" s="84" ph="1"/>
      <c r="GC1082" s="84" ph="1"/>
      <c r="GD1082" s="84" ph="1"/>
      <c r="GE1082" s="84" ph="1"/>
      <c r="GF1082" s="84" ph="1"/>
      <c r="GG1082" s="84" ph="1"/>
      <c r="GH1082" s="84" ph="1"/>
      <c r="GI1082" s="84" ph="1"/>
      <c r="GJ1082" s="84" ph="1"/>
      <c r="GK1082" s="84" ph="1"/>
      <c r="GL1082" s="84" ph="1"/>
      <c r="GM1082" s="84" ph="1"/>
      <c r="GN1082" s="84" ph="1"/>
      <c r="GO1082" s="84" ph="1"/>
      <c r="GP1082" s="84" ph="1"/>
      <c r="GQ1082" s="84" ph="1"/>
      <c r="GR1082" s="84" ph="1"/>
      <c r="GS1082" s="84" ph="1"/>
      <c r="GT1082" s="84" ph="1"/>
      <c r="GU1082" s="84" ph="1"/>
      <c r="GV1082" s="84" ph="1"/>
      <c r="GW1082" s="84" ph="1"/>
      <c r="GX1082" s="84" ph="1"/>
      <c r="GY1082" s="84" ph="1"/>
      <c r="GZ1082" s="84" ph="1"/>
      <c r="HA1082" s="84" ph="1"/>
      <c r="HB1082" s="84" ph="1"/>
      <c r="HC1082" s="84" ph="1"/>
      <c r="HD1082" s="84" ph="1"/>
      <c r="HE1082" s="84" ph="1"/>
      <c r="HF1082" s="84" ph="1"/>
      <c r="HG1082" s="84" ph="1"/>
      <c r="HH1082" s="84" ph="1"/>
      <c r="HI1082" s="84" ph="1"/>
      <c r="HJ1082" s="84" ph="1"/>
      <c r="HK1082" s="84" ph="1"/>
      <c r="HL1082" s="84" ph="1"/>
      <c r="HM1082" s="84" ph="1"/>
      <c r="HN1082" s="84" ph="1"/>
      <c r="HO1082" s="84" ph="1"/>
      <c r="HP1082" s="84" ph="1"/>
      <c r="HQ1082" s="84" ph="1"/>
      <c r="HR1082" s="84" ph="1"/>
      <c r="HS1082" s="84" ph="1"/>
      <c r="HT1082" s="84" ph="1"/>
      <c r="HU1082" s="84" ph="1"/>
      <c r="HV1082" s="84" ph="1"/>
      <c r="HW1082" s="84" ph="1"/>
      <c r="HX1082" s="84" ph="1"/>
      <c r="HY1082" s="84" ph="1"/>
      <c r="HZ1082" s="84" ph="1"/>
      <c r="IA1082" s="84" ph="1"/>
      <c r="IB1082" s="84" ph="1"/>
      <c r="IC1082" s="84" ph="1"/>
      <c r="ID1082" s="84" ph="1"/>
      <c r="IE1082" s="84" ph="1"/>
      <c r="IF1082" s="84" ph="1"/>
      <c r="IG1082" s="84" ph="1"/>
      <c r="IH1082" s="84" ph="1"/>
      <c r="II1082" s="84" ph="1"/>
      <c r="IJ1082" s="84" ph="1"/>
      <c r="IK1082" s="84" ph="1"/>
      <c r="IL1082" s="84" ph="1"/>
      <c r="IM1082" s="84" ph="1"/>
      <c r="IN1082" s="84" ph="1"/>
      <c r="IO1082" s="84" ph="1"/>
      <c r="IP1082" s="84" ph="1"/>
      <c r="IQ1082" s="84" ph="1"/>
      <c r="IR1082" s="84" ph="1"/>
      <c r="IS1082" s="84" ph="1"/>
      <c r="IT1082" s="84" ph="1"/>
      <c r="IU1082" s="84" ph="1"/>
      <c r="IV1082" s="84" ph="1"/>
      <c r="IW1082" s="84" ph="1"/>
      <c r="IX1082" s="84" ph="1"/>
      <c r="IY1082" s="84" ph="1"/>
      <c r="IZ1082" s="84" ph="1"/>
      <c r="JA1082" s="84" ph="1"/>
      <c r="JB1082" s="84" ph="1"/>
      <c r="JC1082" s="84" ph="1"/>
      <c r="JD1082" s="84" ph="1"/>
      <c r="JE1082" s="84" ph="1"/>
      <c r="JF1082" s="84" ph="1"/>
      <c r="JG1082" s="84" ph="1"/>
      <c r="JH1082" s="84" ph="1"/>
      <c r="JI1082" s="84" ph="1"/>
      <c r="JJ1082" s="84" ph="1"/>
      <c r="JK1082" s="84" ph="1"/>
      <c r="JL1082" s="84" ph="1"/>
      <c r="JM1082" s="84" ph="1"/>
      <c r="JN1082" s="84" ph="1"/>
      <c r="JO1082" s="84" ph="1"/>
      <c r="JP1082" s="84" ph="1"/>
      <c r="JQ1082" s="84" ph="1"/>
      <c r="JR1082" s="84" ph="1"/>
      <c r="JS1082" s="84" ph="1"/>
      <c r="JT1082" s="84" ph="1"/>
      <c r="JU1082" s="84" ph="1"/>
      <c r="JV1082" s="84" ph="1"/>
      <c r="JW1082" s="84" ph="1"/>
      <c r="JX1082" s="84" ph="1"/>
      <c r="JY1082" s="84" ph="1"/>
      <c r="JZ1082" s="84" ph="1"/>
      <c r="KA1082" s="84" ph="1"/>
      <c r="KB1082" s="84" ph="1"/>
      <c r="KC1082" s="84" ph="1"/>
      <c r="KD1082" s="84" ph="1"/>
      <c r="KE1082" s="84" ph="1"/>
      <c r="KF1082" s="84" ph="1"/>
      <c r="KG1082" s="84" ph="1"/>
      <c r="KH1082" s="84" ph="1"/>
      <c r="KI1082" s="84" ph="1"/>
      <c r="KJ1082" s="84" ph="1"/>
      <c r="KK1082" s="84" ph="1"/>
      <c r="KL1082" s="84" ph="1"/>
      <c r="KM1082" s="84" ph="1"/>
      <c r="KN1082" s="84" ph="1"/>
      <c r="KO1082" s="84" ph="1"/>
      <c r="KP1082" s="84" ph="1"/>
      <c r="KQ1082" s="84" ph="1"/>
      <c r="KR1082" s="84" ph="1"/>
      <c r="KS1082" s="84" ph="1"/>
      <c r="KT1082" s="84" ph="1"/>
      <c r="KU1082" s="84" ph="1"/>
      <c r="KV1082" s="84" ph="1"/>
      <c r="KW1082" s="84" ph="1"/>
      <c r="KX1082" s="84" ph="1"/>
      <c r="KY1082" s="84" ph="1"/>
      <c r="KZ1082" s="84" ph="1"/>
      <c r="LA1082" s="84" ph="1"/>
      <c r="LB1082" s="84" ph="1"/>
      <c r="LC1082" s="84" ph="1"/>
      <c r="LD1082" s="84" ph="1"/>
      <c r="LE1082" s="84" ph="1"/>
      <c r="LF1082" s="84" ph="1"/>
      <c r="LG1082" s="84" ph="1"/>
      <c r="LH1082" s="84" ph="1"/>
      <c r="LI1082" s="84" ph="1"/>
      <c r="LJ1082" s="84" ph="1"/>
      <c r="LK1082" s="84" ph="1"/>
      <c r="LL1082" s="84" ph="1"/>
      <c r="LM1082" s="84" ph="1"/>
      <c r="LN1082" s="84" ph="1"/>
      <c r="LO1082" s="84" ph="1"/>
      <c r="LP1082" s="84" ph="1"/>
      <c r="LQ1082" s="84" ph="1"/>
      <c r="LR1082" s="84" ph="1"/>
      <c r="LS1082" s="84" ph="1"/>
      <c r="LT1082" s="84" ph="1"/>
      <c r="LU1082" s="84" ph="1"/>
      <c r="LV1082" s="84" ph="1"/>
      <c r="LW1082" s="84" ph="1"/>
      <c r="LX1082" s="84" ph="1"/>
      <c r="LY1082" s="84" ph="1"/>
      <c r="LZ1082" s="84" ph="1"/>
      <c r="MA1082" s="84" ph="1"/>
      <c r="MB1082" s="84" ph="1"/>
      <c r="MC1082" s="84" ph="1"/>
      <c r="MD1082" s="84" ph="1"/>
      <c r="ME1082" s="84" ph="1"/>
      <c r="MF1082" s="84" ph="1"/>
      <c r="MG1082" s="84" ph="1"/>
      <c r="MH1082" s="84" ph="1"/>
      <c r="MI1082" s="84" ph="1"/>
      <c r="MJ1082" s="84" ph="1"/>
      <c r="MK1082" s="84" ph="1"/>
      <c r="ML1082" s="84" ph="1"/>
      <c r="MM1082" s="84" ph="1"/>
      <c r="MN1082" s="84" ph="1"/>
      <c r="MO1082" s="84" ph="1"/>
      <c r="MP1082" s="84" ph="1"/>
      <c r="MQ1082" s="84" ph="1"/>
      <c r="MR1082" s="84" ph="1"/>
      <c r="MS1082" s="84" ph="1"/>
      <c r="MT1082" s="84" ph="1"/>
      <c r="MU1082" s="84" ph="1"/>
      <c r="MV1082" s="84" ph="1"/>
      <c r="MW1082" s="84" ph="1"/>
      <c r="MX1082" s="84" ph="1"/>
      <c r="MY1082" s="84" ph="1"/>
      <c r="MZ1082" s="84" ph="1"/>
      <c r="NA1082" s="84" ph="1"/>
      <c r="NB1082" s="84" ph="1"/>
      <c r="NC1082" s="84" ph="1"/>
      <c r="ND1082" s="84" ph="1"/>
      <c r="NE1082" s="84" ph="1"/>
      <c r="NF1082" s="84" ph="1"/>
      <c r="NG1082" s="84" ph="1"/>
      <c r="NH1082" s="84" ph="1"/>
      <c r="NI1082" s="84" ph="1"/>
      <c r="NJ1082" s="84" ph="1"/>
      <c r="NK1082" s="84" ph="1"/>
      <c r="NL1082" s="84" ph="1"/>
      <c r="NM1082" s="84" ph="1"/>
      <c r="NN1082" s="84" ph="1"/>
      <c r="NO1082" s="84" ph="1"/>
      <c r="NP1082" s="84" ph="1"/>
      <c r="NQ1082" s="84" ph="1"/>
      <c r="NR1082" s="84" ph="1"/>
      <c r="NS1082" s="84" ph="1"/>
      <c r="NT1082" s="84" ph="1"/>
      <c r="NU1082" s="84" ph="1"/>
      <c r="NV1082" s="84" ph="1"/>
      <c r="NW1082" s="84" ph="1"/>
      <c r="NX1082" s="84" ph="1"/>
      <c r="NY1082" s="84" ph="1"/>
      <c r="NZ1082" s="84" ph="1"/>
      <c r="OA1082" s="84" ph="1"/>
      <c r="OB1082" s="84" ph="1"/>
      <c r="OC1082" s="84" ph="1"/>
      <c r="OD1082" s="84" ph="1"/>
      <c r="OE1082" s="84" ph="1"/>
      <c r="OF1082" s="84" ph="1"/>
      <c r="OG1082" s="84" ph="1"/>
      <c r="OH1082" s="84" ph="1"/>
      <c r="OI1082" s="84" ph="1"/>
      <c r="OJ1082" s="84" ph="1"/>
      <c r="OK1082" s="84" ph="1"/>
      <c r="OL1082" s="84" ph="1"/>
      <c r="OM1082" s="84" ph="1"/>
      <c r="ON1082" s="84" ph="1"/>
      <c r="OO1082" s="84" ph="1"/>
      <c r="OP1082" s="84" ph="1"/>
      <c r="OQ1082" s="84" ph="1"/>
      <c r="OR1082" s="84" ph="1"/>
      <c r="OS1082" s="84" ph="1"/>
      <c r="OT1082" s="84" ph="1"/>
      <c r="OU1082" s="84" ph="1"/>
      <c r="OV1082" s="84" ph="1"/>
      <c r="OW1082" s="84" ph="1"/>
      <c r="OX1082" s="84" ph="1"/>
      <c r="OY1082" s="84" ph="1"/>
      <c r="OZ1082" s="84" ph="1"/>
      <c r="PA1082" s="84" ph="1"/>
      <c r="PB1082" s="84" ph="1"/>
      <c r="PC1082" s="84" ph="1"/>
      <c r="PD1082" s="84" ph="1"/>
      <c r="PE1082" s="84" ph="1"/>
      <c r="PF1082" s="84" ph="1"/>
      <c r="PG1082" s="84" ph="1"/>
      <c r="PH1082" s="84" ph="1"/>
      <c r="PI1082" s="84" ph="1"/>
      <c r="PJ1082" s="84" ph="1"/>
      <c r="PK1082" s="84" ph="1"/>
      <c r="PL1082" s="84" ph="1"/>
      <c r="PM1082" s="84" ph="1"/>
      <c r="PN1082" s="84" ph="1"/>
      <c r="PO1082" s="84" ph="1"/>
      <c r="PP1082" s="84" ph="1"/>
      <c r="PQ1082" s="84" ph="1"/>
      <c r="PR1082" s="84" ph="1"/>
      <c r="PS1082" s="84" ph="1"/>
      <c r="PT1082" s="84" ph="1"/>
      <c r="PU1082" s="84" ph="1"/>
      <c r="PV1082" s="84" ph="1"/>
      <c r="PW1082" s="84" ph="1"/>
      <c r="PX1082" s="84" ph="1"/>
      <c r="PY1082" s="84" ph="1"/>
      <c r="PZ1082" s="84" ph="1"/>
      <c r="QA1082" s="84" ph="1"/>
      <c r="QB1082" s="84" ph="1"/>
      <c r="QC1082" s="84" ph="1"/>
      <c r="QD1082" s="84" ph="1"/>
      <c r="QE1082" s="84" ph="1"/>
      <c r="QF1082" s="84" ph="1"/>
      <c r="QG1082" s="84" ph="1"/>
      <c r="QH1082" s="84" ph="1"/>
      <c r="QI1082" s="84" ph="1"/>
      <c r="QJ1082" s="84" ph="1"/>
      <c r="QK1082" s="84" ph="1"/>
      <c r="QL1082" s="84" ph="1"/>
      <c r="QM1082" s="84" ph="1"/>
      <c r="QN1082" s="84" ph="1"/>
      <c r="QO1082" s="84" ph="1"/>
      <c r="QP1082" s="84" ph="1"/>
      <c r="QQ1082" s="84" ph="1"/>
      <c r="QR1082" s="84" ph="1"/>
      <c r="QS1082" s="84" ph="1"/>
      <c r="QT1082" s="84" ph="1"/>
      <c r="QU1082" s="84" ph="1"/>
      <c r="QV1082" s="84" ph="1"/>
      <c r="QW1082" s="84" ph="1"/>
      <c r="QX1082" s="84" ph="1"/>
      <c r="QY1082" s="84" ph="1"/>
      <c r="QZ1082" s="84" ph="1"/>
      <c r="RA1082" s="84" ph="1"/>
      <c r="RB1082" s="84" ph="1"/>
      <c r="RC1082" s="84" ph="1"/>
      <c r="RD1082" s="84" ph="1"/>
      <c r="RE1082" s="84" ph="1"/>
      <c r="RF1082" s="84" ph="1"/>
      <c r="RG1082" s="84" ph="1"/>
      <c r="RH1082" s="84" ph="1"/>
      <c r="RI1082" s="84" ph="1"/>
      <c r="RJ1082" s="84" ph="1"/>
      <c r="RK1082" s="84" ph="1"/>
      <c r="RL1082" s="84" ph="1"/>
      <c r="RM1082" s="84" ph="1"/>
      <c r="RN1082" s="84" ph="1"/>
      <c r="RO1082" s="84" ph="1"/>
      <c r="RP1082" s="84" ph="1"/>
      <c r="RQ1082" s="84" ph="1"/>
      <c r="RR1082" s="84" ph="1"/>
      <c r="RS1082" s="84" ph="1"/>
      <c r="RT1082" s="84" ph="1"/>
      <c r="RU1082" s="84" ph="1"/>
      <c r="RV1082" s="84" ph="1"/>
      <c r="RW1082" s="84" ph="1"/>
      <c r="RX1082" s="84" ph="1"/>
      <c r="RY1082" s="84" ph="1"/>
      <c r="RZ1082" s="84" ph="1"/>
      <c r="SA1082" s="84" ph="1"/>
      <c r="SB1082" s="84" ph="1"/>
      <c r="SC1082" s="84" ph="1"/>
      <c r="SD1082" s="84" ph="1"/>
      <c r="SE1082" s="84" ph="1"/>
      <c r="SF1082" s="84" ph="1"/>
      <c r="SG1082" s="84" ph="1"/>
      <c r="SH1082" s="84" ph="1"/>
      <c r="SI1082" s="84" ph="1"/>
      <c r="SJ1082" s="84" ph="1"/>
      <c r="SK1082" s="84" ph="1"/>
      <c r="SL1082" s="84" ph="1"/>
      <c r="SM1082" s="84" ph="1"/>
      <c r="SN1082" s="84" ph="1"/>
      <c r="SO1082" s="84" ph="1"/>
      <c r="SP1082" s="84" ph="1"/>
      <c r="SQ1082" s="84" ph="1"/>
      <c r="SR1082" s="84" ph="1"/>
      <c r="SS1082" s="84" ph="1"/>
      <c r="ST1082" s="84" ph="1"/>
      <c r="SU1082" s="84" ph="1"/>
      <c r="SV1082" s="84" ph="1"/>
      <c r="SW1082" s="84" ph="1"/>
      <c r="SX1082" s="84" ph="1"/>
      <c r="SY1082" s="84" ph="1"/>
      <c r="SZ1082" s="84" ph="1"/>
      <c r="TA1082" s="84" ph="1"/>
      <c r="TB1082" s="84" ph="1"/>
      <c r="TC1082" s="84" ph="1"/>
      <c r="TD1082" s="84" ph="1"/>
      <c r="TE1082" s="84" ph="1"/>
      <c r="TF1082" s="84" ph="1"/>
      <c r="TG1082" s="84" ph="1"/>
      <c r="TH1082" s="84" ph="1"/>
      <c r="TI1082" s="84" ph="1"/>
      <c r="TJ1082" s="84" ph="1"/>
      <c r="TK1082" s="84" ph="1"/>
      <c r="TL1082" s="84" ph="1"/>
      <c r="TM1082" s="84" ph="1"/>
      <c r="TN1082" s="84" ph="1"/>
      <c r="TO1082" s="84" ph="1"/>
      <c r="TP1082" s="84" ph="1"/>
      <c r="TQ1082" s="84" ph="1"/>
      <c r="TR1082" s="84" ph="1"/>
      <c r="TS1082" s="84" ph="1"/>
      <c r="TT1082" s="84" ph="1"/>
      <c r="TU1082" s="84" ph="1"/>
      <c r="TV1082" s="84" ph="1"/>
      <c r="TW1082" s="84" ph="1"/>
      <c r="TX1082" s="84" ph="1"/>
      <c r="TY1082" s="84" ph="1"/>
      <c r="TZ1082" s="84" ph="1"/>
      <c r="UA1082" s="84" ph="1"/>
      <c r="UB1082" s="84" ph="1"/>
      <c r="UC1082" s="84" ph="1"/>
      <c r="UD1082" s="84" ph="1"/>
      <c r="UE1082" s="84" ph="1"/>
      <c r="UF1082" s="84" ph="1"/>
      <c r="UG1082" s="84" ph="1"/>
      <c r="UH1082" s="84" ph="1"/>
      <c r="UI1082" s="84" ph="1"/>
      <c r="UJ1082" s="84" ph="1"/>
      <c r="UK1082" s="84" ph="1"/>
      <c r="UL1082" s="84" ph="1"/>
      <c r="UM1082" s="84" ph="1"/>
      <c r="UN1082" s="84" ph="1"/>
      <c r="UO1082" s="84" ph="1"/>
      <c r="UP1082" s="84" ph="1"/>
      <c r="UQ1082" s="84" ph="1"/>
      <c r="UR1082" s="84" ph="1"/>
      <c r="US1082" s="84" ph="1"/>
      <c r="UT1082" s="84" ph="1"/>
      <c r="UU1082" s="84" ph="1"/>
      <c r="UV1082" s="84" ph="1"/>
      <c r="UW1082" s="84" ph="1"/>
      <c r="UX1082" s="84" ph="1"/>
      <c r="UY1082" s="84" ph="1"/>
      <c r="UZ1082" s="84" ph="1"/>
      <c r="VA1082" s="84" ph="1"/>
      <c r="VB1082" s="84" ph="1"/>
      <c r="VC1082" s="84" ph="1"/>
      <c r="VD1082" s="84" ph="1"/>
      <c r="VE1082" s="84" ph="1"/>
      <c r="VF1082" s="84" ph="1"/>
      <c r="VG1082" s="84" ph="1"/>
      <c r="VH1082" s="84" ph="1"/>
      <c r="VI1082" s="84" ph="1"/>
      <c r="VJ1082" s="84" ph="1"/>
      <c r="VK1082" s="84" ph="1"/>
      <c r="VL1082" s="84" ph="1"/>
      <c r="VM1082" s="84" ph="1"/>
      <c r="VN1082" s="84" ph="1"/>
      <c r="VO1082" s="84" ph="1"/>
      <c r="VP1082" s="84" ph="1"/>
      <c r="VQ1082" s="84" ph="1"/>
      <c r="VR1082" s="84" ph="1"/>
      <c r="VS1082" s="84" ph="1"/>
      <c r="VT1082" s="84" ph="1"/>
      <c r="VU1082" s="84" ph="1"/>
      <c r="VV1082" s="84" ph="1"/>
      <c r="VW1082" s="84" ph="1"/>
      <c r="VX1082" s="84" ph="1"/>
      <c r="VY1082" s="84" ph="1"/>
      <c r="VZ1082" s="84" ph="1"/>
      <c r="WA1082" s="84" ph="1"/>
      <c r="WB1082" s="84" ph="1"/>
      <c r="WC1082" s="84" ph="1"/>
      <c r="WD1082" s="84" ph="1"/>
      <c r="WE1082" s="84" ph="1"/>
      <c r="WF1082" s="84" ph="1"/>
      <c r="WG1082" s="84" ph="1"/>
      <c r="WH1082" s="84" ph="1"/>
      <c r="WI1082" s="84" ph="1"/>
      <c r="WJ1082" s="84" ph="1"/>
      <c r="WK1082" s="84" ph="1"/>
      <c r="WL1082" s="84" ph="1"/>
      <c r="WM1082" s="84" ph="1"/>
      <c r="WN1082" s="84" ph="1"/>
      <c r="WO1082" s="84" ph="1"/>
      <c r="WP1082" s="84" ph="1"/>
      <c r="WQ1082" s="84" ph="1"/>
      <c r="WR1082" s="84" ph="1"/>
      <c r="WS1082" s="84" ph="1"/>
      <c r="WT1082" s="84" ph="1"/>
      <c r="WU1082" s="84" ph="1"/>
      <c r="WV1082" s="84" ph="1"/>
      <c r="WW1082" s="84" ph="1"/>
      <c r="WX1082" s="84" ph="1"/>
      <c r="WY1082" s="84" ph="1"/>
      <c r="WZ1082" s="84" ph="1"/>
      <c r="XA1082" s="84" ph="1"/>
      <c r="XB1082" s="84" ph="1"/>
      <c r="XC1082" s="84" ph="1"/>
      <c r="XD1082" s="84" ph="1"/>
      <c r="XE1082" s="84" ph="1"/>
      <c r="XF1082" s="84" ph="1"/>
      <c r="XG1082" s="84" ph="1"/>
      <c r="XH1082" s="84" ph="1"/>
      <c r="XI1082" s="84" ph="1"/>
      <c r="XJ1082" s="84" ph="1"/>
      <c r="XK1082" s="84" ph="1"/>
      <c r="XL1082" s="84" ph="1"/>
      <c r="XM1082" s="84" ph="1"/>
      <c r="XN1082" s="84" ph="1"/>
      <c r="XO1082" s="84" ph="1"/>
      <c r="XP1082" s="84" ph="1"/>
      <c r="XQ1082" s="84" ph="1"/>
      <c r="XR1082" s="84" ph="1"/>
      <c r="XS1082" s="84" ph="1"/>
      <c r="XT1082" s="84" ph="1"/>
      <c r="XU1082" s="84" ph="1"/>
      <c r="XV1082" s="84" ph="1"/>
      <c r="XW1082" s="84" ph="1"/>
      <c r="XX1082" s="84" ph="1"/>
      <c r="XY1082" s="84" ph="1"/>
      <c r="XZ1082" s="84" ph="1"/>
      <c r="YA1082" s="84" ph="1"/>
      <c r="YB1082" s="84" ph="1"/>
      <c r="YC1082" s="84" ph="1"/>
      <c r="YD1082" s="84" ph="1"/>
      <c r="YE1082" s="84" ph="1"/>
      <c r="YF1082" s="84" ph="1"/>
      <c r="YG1082" s="84" ph="1"/>
      <c r="YH1082" s="84" ph="1"/>
      <c r="YI1082" s="84" ph="1"/>
      <c r="YJ1082" s="84" ph="1"/>
      <c r="YK1082" s="84" ph="1"/>
      <c r="YL1082" s="84" ph="1"/>
      <c r="YM1082" s="84" ph="1"/>
      <c r="YN1082" s="84" ph="1"/>
      <c r="YO1082" s="84" ph="1"/>
      <c r="YP1082" s="84" ph="1"/>
      <c r="YQ1082" s="84" ph="1"/>
      <c r="YR1082" s="84" ph="1"/>
      <c r="YS1082" s="84" ph="1"/>
      <c r="YT1082" s="84" ph="1"/>
      <c r="YU1082" s="84" ph="1"/>
      <c r="YV1082" s="84" ph="1"/>
      <c r="YW1082" s="84" ph="1"/>
      <c r="YX1082" s="84" ph="1"/>
      <c r="YY1082" s="84" ph="1"/>
      <c r="YZ1082" s="84" ph="1"/>
      <c r="ZA1082" s="84" ph="1"/>
      <c r="ZB1082" s="84" ph="1"/>
      <c r="ZC1082" s="84" ph="1"/>
      <c r="ZD1082" s="84" ph="1"/>
      <c r="ZE1082" s="84" ph="1"/>
      <c r="ZF1082" s="84" ph="1"/>
      <c r="ZG1082" s="84" ph="1"/>
      <c r="ZH1082" s="84" ph="1"/>
      <c r="ZI1082" s="84" ph="1"/>
      <c r="ZJ1082" s="84" ph="1"/>
      <c r="ZK1082" s="84" ph="1"/>
      <c r="ZL1082" s="84" ph="1"/>
      <c r="ZM1082" s="84" ph="1"/>
      <c r="ZN1082" s="84" ph="1"/>
      <c r="ZO1082" s="84" ph="1"/>
      <c r="ZP1082" s="84" ph="1"/>
      <c r="ZQ1082" s="84" ph="1"/>
      <c r="ZR1082" s="84" ph="1"/>
      <c r="ZS1082" s="84" ph="1"/>
      <c r="ZT1082" s="84" ph="1"/>
      <c r="ZU1082" s="84" ph="1"/>
      <c r="ZV1082" s="84" ph="1"/>
      <c r="ZW1082" s="84" ph="1"/>
      <c r="ZX1082" s="84" ph="1"/>
      <c r="ZY1082" s="84" ph="1"/>
      <c r="ZZ1082" s="84" ph="1"/>
      <c r="AAA1082" s="84" ph="1"/>
      <c r="AAB1082" s="84" ph="1"/>
      <c r="AAC1082" s="84" ph="1"/>
      <c r="AAD1082" s="84" ph="1"/>
      <c r="AAE1082" s="84" ph="1"/>
      <c r="AAF1082" s="84" ph="1"/>
      <c r="AAG1082" s="84" ph="1"/>
      <c r="AAH1082" s="84" ph="1"/>
      <c r="AAI1082" s="84" ph="1"/>
      <c r="AAJ1082" s="84" ph="1"/>
      <c r="AAK1082" s="84" ph="1"/>
      <c r="AAL1082" s="84" ph="1"/>
      <c r="AAM1082" s="84" ph="1"/>
      <c r="AAN1082" s="84" ph="1"/>
      <c r="AAO1082" s="84" ph="1"/>
      <c r="AAP1082" s="84" ph="1"/>
      <c r="AAQ1082" s="84" ph="1"/>
      <c r="AAR1082" s="84" ph="1"/>
      <c r="AAS1082" s="84" ph="1"/>
      <c r="AAT1082" s="84" ph="1"/>
      <c r="AAU1082" s="84" ph="1"/>
      <c r="AAV1082" s="84" ph="1"/>
      <c r="AAW1082" s="84" ph="1"/>
      <c r="AAX1082" s="84" ph="1"/>
      <c r="AAY1082" s="84" ph="1"/>
      <c r="AAZ1082" s="84" ph="1"/>
      <c r="ABA1082" s="84" ph="1"/>
      <c r="ABB1082" s="84" ph="1"/>
      <c r="ABC1082" s="84" ph="1"/>
      <c r="ABD1082" s="84" ph="1"/>
      <c r="ABE1082" s="84" ph="1"/>
      <c r="ABF1082" s="84" ph="1"/>
      <c r="ABG1082" s="84" ph="1"/>
      <c r="ABH1082" s="84" ph="1"/>
      <c r="ABI1082" s="84" ph="1"/>
      <c r="ABJ1082" s="84" ph="1"/>
      <c r="ABK1082" s="84" ph="1"/>
      <c r="ABL1082" s="84" ph="1"/>
      <c r="ABM1082" s="84" ph="1"/>
      <c r="ABN1082" s="84" ph="1"/>
      <c r="ABO1082" s="84" ph="1"/>
      <c r="ABP1082" s="84" ph="1"/>
      <c r="ABQ1082" s="84" ph="1"/>
      <c r="ABR1082" s="84" ph="1"/>
      <c r="ABS1082" s="84" ph="1"/>
      <c r="ABT1082" s="84" ph="1"/>
      <c r="ABU1082" s="84" ph="1"/>
      <c r="ABV1082" s="84" ph="1"/>
      <c r="ABW1082" s="84" ph="1"/>
      <c r="ABX1082" s="84" ph="1"/>
      <c r="ABY1082" s="84" ph="1"/>
      <c r="ABZ1082" s="84" ph="1"/>
      <c r="ACA1082" s="84" ph="1"/>
      <c r="ACB1082" s="84" ph="1"/>
      <c r="ACC1082" s="84" ph="1"/>
      <c r="ACD1082" s="84" ph="1"/>
      <c r="ACE1082" s="84" ph="1"/>
      <c r="ACF1082" s="84" ph="1"/>
      <c r="ACG1082" s="84" ph="1"/>
      <c r="ACH1082" s="84" ph="1"/>
      <c r="ACI1082" s="84" ph="1"/>
      <c r="ACJ1082" s="84" ph="1"/>
      <c r="ACK1082" s="84" ph="1"/>
      <c r="ACL1082" s="84" ph="1"/>
      <c r="ACM1082" s="84" ph="1"/>
      <c r="ACN1082" s="84" ph="1"/>
      <c r="ACO1082" s="84" ph="1"/>
      <c r="ACP1082" s="84" ph="1"/>
      <c r="ACQ1082" s="84" ph="1"/>
      <c r="ACR1082" s="84" ph="1"/>
      <c r="ACS1082" s="84" ph="1"/>
      <c r="ACT1082" s="84" ph="1"/>
      <c r="ACU1082" s="84" ph="1"/>
      <c r="ACV1082" s="84" ph="1"/>
      <c r="ACW1082" s="84" ph="1"/>
      <c r="ACX1082" s="84" ph="1"/>
      <c r="ACY1082" s="84" ph="1"/>
      <c r="ACZ1082" s="84" ph="1"/>
      <c r="ADA1082" s="84" ph="1"/>
      <c r="ADB1082" s="84" ph="1"/>
      <c r="ADC1082" s="84" ph="1"/>
      <c r="ADD1082" s="84" ph="1"/>
      <c r="ADE1082" s="84" ph="1"/>
      <c r="ADF1082" s="84" ph="1"/>
      <c r="ADG1082" s="84" ph="1"/>
      <c r="ADH1082" s="84" ph="1"/>
      <c r="ADI1082" s="84" ph="1"/>
      <c r="ADJ1082" s="84" ph="1"/>
      <c r="ADK1082" s="84" ph="1"/>
      <c r="ADL1082" s="84" ph="1"/>
      <c r="ADM1082" s="84" ph="1"/>
      <c r="ADN1082" s="84" ph="1"/>
      <c r="ADO1082" s="84" ph="1"/>
      <c r="ADP1082" s="84" ph="1"/>
      <c r="ADQ1082" s="84" ph="1"/>
      <c r="ADR1082" s="84" ph="1"/>
      <c r="ADS1082" s="84" ph="1"/>
      <c r="ADT1082" s="84" ph="1"/>
      <c r="ADU1082" s="84" ph="1"/>
      <c r="ADV1082" s="84" ph="1"/>
      <c r="ADW1082" s="84" ph="1"/>
      <c r="ADX1082" s="84" ph="1"/>
      <c r="ADY1082" s="84" ph="1"/>
      <c r="ADZ1082" s="84" ph="1"/>
      <c r="AEA1082" s="84" ph="1"/>
      <c r="AEB1082" s="84" ph="1"/>
      <c r="AEC1082" s="84" ph="1"/>
      <c r="AED1082" s="84" ph="1"/>
      <c r="AEE1082" s="84" ph="1"/>
      <c r="AEF1082" s="84" ph="1"/>
      <c r="AEG1082" s="84" ph="1"/>
      <c r="AEH1082" s="84" ph="1"/>
      <c r="AEI1082" s="84" ph="1"/>
      <c r="AEJ1082" s="84" ph="1"/>
      <c r="AEK1082" s="84" ph="1"/>
      <c r="AEL1082" s="84" ph="1"/>
      <c r="AEM1082" s="84" ph="1"/>
      <c r="AEN1082" s="84" ph="1"/>
      <c r="AEO1082" s="84" ph="1"/>
      <c r="AEP1082" s="84" ph="1"/>
      <c r="AEQ1082" s="84" ph="1"/>
      <c r="AER1082" s="84" ph="1"/>
      <c r="AES1082" s="84" ph="1"/>
      <c r="AET1082" s="84" ph="1"/>
      <c r="AEU1082" s="84" ph="1"/>
      <c r="AEV1082" s="84" ph="1"/>
      <c r="AEW1082" s="84" ph="1"/>
      <c r="AEX1082" s="84" ph="1"/>
      <c r="AEY1082" s="84" ph="1"/>
      <c r="AEZ1082" s="84" ph="1"/>
      <c r="AFA1082" s="84" ph="1"/>
      <c r="AFB1082" s="84" ph="1"/>
      <c r="AFC1082" s="84" ph="1"/>
      <c r="AFD1082" s="84" ph="1"/>
      <c r="AFE1082" s="84" ph="1"/>
      <c r="AFF1082" s="84" ph="1"/>
      <c r="AFG1082" s="84" ph="1"/>
      <c r="AFH1082" s="84" ph="1"/>
      <c r="AFI1082" s="84" ph="1"/>
      <c r="AFJ1082" s="84" ph="1"/>
      <c r="AFK1082" s="84" ph="1"/>
      <c r="AFL1082" s="84" ph="1"/>
      <c r="AFM1082" s="84" ph="1"/>
      <c r="AFN1082" s="84" ph="1"/>
      <c r="AFO1082" s="84" ph="1"/>
      <c r="AFP1082" s="84" ph="1"/>
      <c r="AFQ1082" s="84" ph="1"/>
      <c r="AFR1082" s="84" ph="1"/>
      <c r="AFS1082" s="84" ph="1"/>
      <c r="AFT1082" s="84" ph="1"/>
      <c r="AFU1082" s="84" ph="1"/>
      <c r="AFV1082" s="84" ph="1"/>
      <c r="AFW1082" s="84" ph="1"/>
      <c r="AFX1082" s="84" ph="1"/>
      <c r="AFY1082" s="84" ph="1"/>
      <c r="AFZ1082" s="84" ph="1"/>
      <c r="AGA1082" s="84" ph="1"/>
      <c r="AGB1082" s="84" ph="1"/>
      <c r="AGC1082" s="84" ph="1"/>
      <c r="AGD1082" s="84" ph="1"/>
      <c r="AGE1082" s="84" ph="1"/>
      <c r="AGF1082" s="84" ph="1"/>
      <c r="AGG1082" s="84" ph="1"/>
      <c r="AGH1082" s="84" ph="1"/>
      <c r="AGI1082" s="84" ph="1"/>
      <c r="AGJ1082" s="84" ph="1"/>
      <c r="AGK1082" s="84" ph="1"/>
      <c r="AGL1082" s="84" ph="1"/>
      <c r="AGM1082" s="84" ph="1"/>
      <c r="AGN1082" s="84" ph="1"/>
      <c r="AGO1082" s="84" ph="1"/>
      <c r="AGP1082" s="84" ph="1"/>
      <c r="AGQ1082" s="84" ph="1"/>
      <c r="AGR1082" s="84" ph="1"/>
      <c r="AGS1082" s="84" ph="1"/>
      <c r="AGT1082" s="84" ph="1"/>
      <c r="AGU1082" s="84" ph="1"/>
      <c r="AGV1082" s="84" ph="1"/>
      <c r="AGW1082" s="84" ph="1"/>
      <c r="AGX1082" s="84" ph="1"/>
      <c r="AGY1082" s="84" ph="1"/>
      <c r="AGZ1082" s="84" ph="1"/>
      <c r="AHA1082" s="84" ph="1"/>
      <c r="AHB1082" s="84" ph="1"/>
      <c r="AHC1082" s="84" ph="1"/>
      <c r="AHD1082" s="84" ph="1"/>
      <c r="AHE1082" s="84" ph="1"/>
      <c r="AHF1082" s="84" ph="1"/>
      <c r="AHG1082" s="84" ph="1"/>
      <c r="AHH1082" s="84" ph="1"/>
      <c r="AHI1082" s="84" ph="1"/>
      <c r="AHJ1082" s="84" ph="1"/>
      <c r="AHK1082" s="84" ph="1"/>
      <c r="AHL1082" s="84" ph="1"/>
      <c r="AHM1082" s="84" ph="1"/>
      <c r="AHN1082" s="84" ph="1"/>
      <c r="AHO1082" s="84" ph="1"/>
      <c r="AHP1082" s="84" ph="1"/>
      <c r="AHQ1082" s="84" ph="1"/>
      <c r="AHR1082" s="84" ph="1"/>
      <c r="AHS1082" s="84" ph="1"/>
      <c r="AHT1082" s="84" ph="1"/>
      <c r="AHU1082" s="84" ph="1"/>
      <c r="AHV1082" s="84" ph="1"/>
      <c r="AHW1082" s="84" ph="1"/>
      <c r="AHX1082" s="84" ph="1"/>
      <c r="AHY1082" s="84" ph="1"/>
      <c r="AHZ1082" s="84" ph="1"/>
      <c r="AIA1082" s="84" ph="1"/>
      <c r="AIB1082" s="84" ph="1"/>
      <c r="AIC1082" s="84" ph="1"/>
      <c r="AID1082" s="84" ph="1"/>
      <c r="AIE1082" s="84" ph="1"/>
      <c r="AIF1082" s="84" ph="1"/>
      <c r="AIG1082" s="84" ph="1"/>
      <c r="AIH1082" s="84" ph="1"/>
      <c r="AII1082" s="84" ph="1"/>
      <c r="AIJ1082" s="84" ph="1"/>
      <c r="AIK1082" s="84" ph="1"/>
      <c r="AIL1082" s="84" ph="1"/>
      <c r="AIM1082" s="84" ph="1"/>
      <c r="AIN1082" s="84" ph="1"/>
      <c r="AIO1082" s="84" ph="1"/>
      <c r="AIP1082" s="84" ph="1"/>
      <c r="AIQ1082" s="84" ph="1"/>
      <c r="AIR1082" s="84" ph="1"/>
      <c r="AIS1082" s="84" ph="1"/>
      <c r="AIT1082" s="84" ph="1"/>
      <c r="AIU1082" s="84" ph="1"/>
      <c r="AIV1082" s="84" ph="1"/>
      <c r="AIW1082" s="84" ph="1"/>
      <c r="AIX1082" s="84" ph="1"/>
      <c r="AIY1082" s="84" ph="1"/>
      <c r="AIZ1082" s="84" ph="1"/>
      <c r="AJA1082" s="84" ph="1"/>
      <c r="AJB1082" s="84" ph="1"/>
      <c r="AJC1082" s="84" ph="1"/>
      <c r="AJD1082" s="84" ph="1"/>
      <c r="AJE1082" s="84" ph="1"/>
      <c r="AJF1082" s="84" ph="1"/>
      <c r="AJG1082" s="84" ph="1"/>
      <c r="AJH1082" s="84" ph="1"/>
      <c r="AJI1082" s="84" ph="1"/>
      <c r="AJJ1082" s="84" ph="1"/>
      <c r="AJK1082" s="84" ph="1"/>
      <c r="AJL1082" s="84" ph="1"/>
      <c r="AJM1082" s="84" ph="1"/>
      <c r="AJN1082" s="84" ph="1"/>
      <c r="AJO1082" s="84" ph="1"/>
      <c r="AJP1082" s="84" ph="1"/>
      <c r="AJQ1082" s="84" ph="1"/>
      <c r="AJR1082" s="84" ph="1"/>
      <c r="AJS1082" s="84" ph="1"/>
      <c r="AJT1082" s="84" ph="1"/>
      <c r="AJU1082" s="84" ph="1"/>
      <c r="AJV1082" s="84" ph="1"/>
      <c r="AJW1082" s="84" ph="1"/>
      <c r="AJX1082" s="84" ph="1"/>
      <c r="AJY1082" s="84" ph="1"/>
      <c r="AJZ1082" s="84" ph="1"/>
      <c r="AKA1082" s="84" ph="1"/>
      <c r="AKB1082" s="84" ph="1"/>
      <c r="AKC1082" s="84" ph="1"/>
      <c r="AKD1082" s="84" ph="1"/>
      <c r="AKE1082" s="84" ph="1"/>
      <c r="AKF1082" s="84" ph="1"/>
      <c r="AKG1082" s="84" ph="1"/>
      <c r="AKH1082" s="84" ph="1"/>
      <c r="AKI1082" s="84" ph="1"/>
      <c r="AKJ1082" s="84" ph="1"/>
      <c r="AKK1082" s="84" ph="1"/>
      <c r="AKL1082" s="84" ph="1"/>
      <c r="AKM1082" s="84" ph="1"/>
      <c r="AKN1082" s="84" ph="1"/>
      <c r="AKO1082" s="84" ph="1"/>
      <c r="AKP1082" s="84" ph="1"/>
      <c r="AKQ1082" s="84" ph="1"/>
      <c r="AKR1082" s="84" ph="1"/>
      <c r="AKS1082" s="84" ph="1"/>
      <c r="AKT1082" s="84" ph="1"/>
      <c r="AKU1082" s="84" ph="1"/>
      <c r="AKV1082" s="84" ph="1"/>
      <c r="AKW1082" s="84" ph="1"/>
      <c r="AKX1082" s="84" ph="1"/>
      <c r="AKY1082" s="84" ph="1"/>
      <c r="AKZ1082" s="84" ph="1"/>
      <c r="ALA1082" s="84" ph="1"/>
      <c r="ALB1082" s="84" ph="1"/>
      <c r="ALC1082" s="84" ph="1"/>
      <c r="ALD1082" s="84" ph="1"/>
      <c r="ALE1082" s="84" ph="1"/>
      <c r="ALF1082" s="84" ph="1"/>
      <c r="ALG1082" s="84" ph="1"/>
      <c r="ALH1082" s="84" ph="1"/>
      <c r="ALI1082" s="84" ph="1"/>
      <c r="ALJ1082" s="84" ph="1"/>
      <c r="ALK1082" s="84" ph="1"/>
      <c r="ALL1082" s="84" ph="1"/>
      <c r="ALM1082" s="84" ph="1"/>
      <c r="ALN1082" s="84" ph="1"/>
      <c r="ALO1082" s="84" ph="1"/>
      <c r="ALP1082" s="84" ph="1"/>
      <c r="ALQ1082" s="84" ph="1"/>
      <c r="ALR1082" s="84" ph="1"/>
      <c r="ALS1082" s="84" ph="1"/>
      <c r="ALT1082" s="84" ph="1"/>
      <c r="ALU1082" s="84" ph="1"/>
      <c r="ALV1082" s="84" ph="1"/>
      <c r="ALW1082" s="84" ph="1"/>
      <c r="ALX1082" s="84" ph="1"/>
      <c r="ALY1082" s="84" ph="1"/>
      <c r="ALZ1082" s="84" ph="1"/>
      <c r="AMA1082" s="84" ph="1"/>
      <c r="AMB1082" s="84" ph="1"/>
      <c r="AMC1082" s="84" ph="1"/>
      <c r="AMD1082" s="84" ph="1"/>
      <c r="AME1082" s="84" ph="1"/>
      <c r="AMF1082" s="84" ph="1"/>
      <c r="AMG1082" s="84" ph="1"/>
      <c r="AMH1082" s="84" ph="1"/>
      <c r="AMI1082" s="84" ph="1"/>
      <c r="AMJ1082" s="84" ph="1"/>
      <c r="AMK1082" s="84" ph="1"/>
      <c r="AML1082" s="84" ph="1"/>
      <c r="AMM1082" s="84" ph="1"/>
      <c r="AMN1082" s="84" ph="1"/>
      <c r="AMO1082" s="84" ph="1"/>
      <c r="AMP1082" s="84" ph="1"/>
      <c r="AMQ1082" s="84" ph="1"/>
      <c r="AMR1082" s="84" ph="1"/>
      <c r="AMS1082" s="84" ph="1"/>
      <c r="AMT1082" s="84" ph="1"/>
      <c r="AMU1082" s="84" ph="1"/>
      <c r="AMV1082" s="84" ph="1"/>
      <c r="AMW1082" s="84" ph="1"/>
      <c r="AMX1082" s="84" ph="1"/>
      <c r="AMY1082" s="84" ph="1"/>
      <c r="AMZ1082" s="84" ph="1"/>
      <c r="ANA1082" s="84" ph="1"/>
      <c r="ANB1082" s="84" ph="1"/>
      <c r="ANC1082" s="84" ph="1"/>
      <c r="AND1082" s="84" ph="1"/>
      <c r="ANE1082" s="84" ph="1"/>
      <c r="ANF1082" s="84" ph="1"/>
      <c r="ANG1082" s="84" ph="1"/>
      <c r="ANH1082" s="84" ph="1"/>
      <c r="ANI1082" s="84" ph="1"/>
      <c r="ANJ1082" s="84" ph="1"/>
      <c r="ANK1082" s="84" ph="1"/>
      <c r="ANL1082" s="84" ph="1"/>
      <c r="ANM1082" s="84" ph="1"/>
      <c r="ANN1082" s="84" ph="1"/>
      <c r="ANO1082" s="84" ph="1"/>
      <c r="ANP1082" s="84" ph="1"/>
      <c r="ANQ1082" s="84" ph="1"/>
      <c r="ANR1082" s="84" ph="1"/>
      <c r="ANS1082" s="84" ph="1"/>
      <c r="ANT1082" s="84" ph="1"/>
      <c r="ANU1082" s="84" ph="1"/>
      <c r="ANV1082" s="84" ph="1"/>
      <c r="ANW1082" s="84" ph="1"/>
      <c r="ANX1082" s="84" ph="1"/>
      <c r="ANY1082" s="84" ph="1"/>
      <c r="ANZ1082" s="84" ph="1"/>
      <c r="AOA1082" s="84" ph="1"/>
      <c r="AOB1082" s="84" ph="1"/>
      <c r="AOC1082" s="84" ph="1"/>
      <c r="AOD1082" s="84" ph="1"/>
      <c r="AOE1082" s="84" ph="1"/>
      <c r="AOF1082" s="84" ph="1"/>
      <c r="AOG1082" s="84" ph="1"/>
      <c r="AOH1082" s="84" ph="1"/>
      <c r="AOI1082" s="84" ph="1"/>
      <c r="AOJ1082" s="84" ph="1"/>
      <c r="AOK1082" s="84" ph="1"/>
      <c r="AOL1082" s="84" ph="1"/>
      <c r="AOM1082" s="84" ph="1"/>
      <c r="AON1082" s="84" ph="1"/>
      <c r="AOO1082" s="84" ph="1"/>
      <c r="AOP1082" s="84" ph="1"/>
      <c r="AOQ1082" s="84" ph="1"/>
      <c r="AOR1082" s="84" ph="1"/>
      <c r="AOS1082" s="84" ph="1"/>
      <c r="AOT1082" s="84" ph="1"/>
      <c r="AOU1082" s="84" ph="1"/>
      <c r="AOV1082" s="84" ph="1"/>
      <c r="AOW1082" s="84" ph="1"/>
      <c r="AOX1082" s="84" ph="1"/>
      <c r="AOY1082" s="84" ph="1"/>
      <c r="AOZ1082" s="84" ph="1"/>
      <c r="APA1082" s="84" ph="1"/>
      <c r="APB1082" s="84" ph="1"/>
      <c r="APC1082" s="84" ph="1"/>
      <c r="APD1082" s="84" ph="1"/>
      <c r="APE1082" s="84" ph="1"/>
      <c r="APF1082" s="84" ph="1"/>
      <c r="APG1082" s="84" ph="1"/>
      <c r="APH1082" s="84" ph="1"/>
      <c r="API1082" s="84" ph="1"/>
      <c r="APJ1082" s="84" ph="1"/>
      <c r="APK1082" s="84" ph="1"/>
      <c r="APL1082" s="84" ph="1"/>
      <c r="APM1082" s="84" ph="1"/>
      <c r="APN1082" s="84" ph="1"/>
      <c r="APO1082" s="84" ph="1"/>
      <c r="APP1082" s="84" ph="1"/>
      <c r="APQ1082" s="84" ph="1"/>
      <c r="APR1082" s="84" ph="1"/>
      <c r="APS1082" s="84" ph="1"/>
      <c r="APT1082" s="84" ph="1"/>
      <c r="APU1082" s="84" ph="1"/>
      <c r="APV1082" s="84" ph="1"/>
      <c r="APW1082" s="84" ph="1"/>
      <c r="APX1082" s="84" ph="1"/>
      <c r="APY1082" s="84" ph="1"/>
      <c r="APZ1082" s="84" ph="1"/>
      <c r="AQA1082" s="84" ph="1"/>
      <c r="AQB1082" s="84" ph="1"/>
      <c r="AQC1082" s="84" ph="1"/>
      <c r="AQD1082" s="84" ph="1"/>
      <c r="AQE1082" s="84" ph="1"/>
      <c r="AQF1082" s="84" ph="1"/>
      <c r="AQG1082" s="84" ph="1"/>
      <c r="AQH1082" s="84" ph="1"/>
      <c r="AQI1082" s="84" ph="1"/>
      <c r="AQJ1082" s="84" ph="1"/>
      <c r="AQK1082" s="84" ph="1"/>
      <c r="AQL1082" s="84" ph="1"/>
      <c r="AQM1082" s="84" ph="1"/>
      <c r="AQN1082" s="84" ph="1"/>
      <c r="AQO1082" s="84" ph="1"/>
      <c r="AQP1082" s="84" ph="1"/>
      <c r="AQQ1082" s="84" ph="1"/>
      <c r="AQR1082" s="84" ph="1"/>
      <c r="AQS1082" s="84" ph="1"/>
      <c r="AQT1082" s="84" ph="1"/>
      <c r="AQU1082" s="84" ph="1"/>
      <c r="AQV1082" s="84" ph="1"/>
      <c r="AQW1082" s="84" ph="1"/>
      <c r="AQX1082" s="84" ph="1"/>
      <c r="AQY1082" s="84" ph="1"/>
      <c r="AQZ1082" s="84" ph="1"/>
      <c r="ARA1082" s="84" ph="1"/>
      <c r="ARB1082" s="84" ph="1"/>
      <c r="ARC1082" s="84" ph="1"/>
      <c r="ARD1082" s="84" ph="1"/>
      <c r="ARE1082" s="84" ph="1"/>
      <c r="ARF1082" s="84" ph="1"/>
      <c r="ARG1082" s="84" ph="1"/>
      <c r="ARH1082" s="84" ph="1"/>
      <c r="ARI1082" s="84" ph="1"/>
      <c r="ARJ1082" s="84" ph="1"/>
      <c r="ARK1082" s="84" ph="1"/>
      <c r="ARL1082" s="84" ph="1"/>
      <c r="ARM1082" s="84" ph="1"/>
      <c r="ARN1082" s="84" ph="1"/>
      <c r="ARO1082" s="84" ph="1"/>
      <c r="ARP1082" s="84" ph="1"/>
      <c r="ARQ1082" s="84" ph="1"/>
      <c r="ARR1082" s="84" ph="1"/>
      <c r="ARS1082" s="84" ph="1"/>
      <c r="ART1082" s="84" ph="1"/>
      <c r="ARU1082" s="84" ph="1"/>
      <c r="ARV1082" s="84" ph="1"/>
      <c r="ARW1082" s="84" ph="1"/>
      <c r="ARX1082" s="84" ph="1"/>
      <c r="ARY1082" s="84" ph="1"/>
      <c r="ARZ1082" s="84" ph="1"/>
      <c r="ASA1082" s="84" ph="1"/>
      <c r="ASB1082" s="84" ph="1"/>
      <c r="ASC1082" s="84" ph="1"/>
      <c r="ASD1082" s="84" ph="1"/>
      <c r="ASE1082" s="84" ph="1"/>
      <c r="ASF1082" s="84" ph="1"/>
      <c r="ASG1082" s="84" ph="1"/>
      <c r="ASH1082" s="84" ph="1"/>
      <c r="ASI1082" s="84" ph="1"/>
      <c r="ASJ1082" s="84" ph="1"/>
      <c r="ASK1082" s="84" ph="1"/>
      <c r="ASL1082" s="84" ph="1"/>
      <c r="ASM1082" s="84" ph="1"/>
      <c r="ASN1082" s="84" ph="1"/>
      <c r="ASO1082" s="84" ph="1"/>
      <c r="ASP1082" s="84" ph="1"/>
      <c r="ASQ1082" s="84" ph="1"/>
      <c r="ASR1082" s="84" ph="1"/>
      <c r="ASS1082" s="84" ph="1"/>
      <c r="AST1082" s="84" ph="1"/>
      <c r="ASU1082" s="84" ph="1"/>
      <c r="ASV1082" s="84" ph="1"/>
      <c r="ASW1082" s="84" ph="1"/>
      <c r="ASX1082" s="84" ph="1"/>
      <c r="ASY1082" s="84" ph="1"/>
      <c r="ASZ1082" s="84" ph="1"/>
      <c r="ATA1082" s="84" ph="1"/>
      <c r="ATB1082" s="84" ph="1"/>
      <c r="ATC1082" s="84" ph="1"/>
      <c r="ATD1082" s="84" ph="1"/>
      <c r="ATE1082" s="84" ph="1"/>
      <c r="ATF1082" s="84" ph="1"/>
      <c r="ATG1082" s="84" ph="1"/>
      <c r="ATH1082" s="84" ph="1"/>
      <c r="ATI1082" s="84" ph="1"/>
      <c r="ATJ1082" s="84" ph="1"/>
      <c r="ATK1082" s="84" ph="1"/>
      <c r="ATL1082" s="84" ph="1"/>
      <c r="ATM1082" s="84" ph="1"/>
      <c r="ATN1082" s="84" ph="1"/>
      <c r="ATO1082" s="84" ph="1"/>
      <c r="ATP1082" s="84" ph="1"/>
      <c r="ATQ1082" s="84" ph="1"/>
      <c r="ATR1082" s="84" ph="1"/>
      <c r="ATS1082" s="84" ph="1"/>
      <c r="ATT1082" s="84" ph="1"/>
      <c r="ATU1082" s="84" ph="1"/>
      <c r="ATV1082" s="84" ph="1"/>
      <c r="ATW1082" s="84" ph="1"/>
      <c r="ATX1082" s="84" ph="1"/>
      <c r="ATY1082" s="84" ph="1"/>
      <c r="ATZ1082" s="84" ph="1"/>
      <c r="AUA1082" s="84" ph="1"/>
      <c r="AUB1082" s="84" ph="1"/>
      <c r="AUC1082" s="84" ph="1"/>
      <c r="AUD1082" s="84" ph="1"/>
      <c r="AUE1082" s="84" ph="1"/>
      <c r="AUF1082" s="84" ph="1"/>
      <c r="AUG1082" s="84" ph="1"/>
      <c r="AUH1082" s="84" ph="1"/>
      <c r="AUI1082" s="84" ph="1"/>
      <c r="AUJ1082" s="84" ph="1"/>
      <c r="AUK1082" s="84" ph="1"/>
      <c r="AUL1082" s="84" ph="1"/>
      <c r="AUM1082" s="84" ph="1"/>
      <c r="AUN1082" s="84" ph="1"/>
      <c r="AUO1082" s="84" ph="1"/>
      <c r="AUP1082" s="84" ph="1"/>
      <c r="AUQ1082" s="84" ph="1"/>
      <c r="AUR1082" s="84" ph="1"/>
      <c r="AUS1082" s="84" ph="1"/>
      <c r="AUT1082" s="84" ph="1"/>
      <c r="AUU1082" s="84" ph="1"/>
      <c r="AUV1082" s="84" ph="1"/>
      <c r="AUW1082" s="84" ph="1"/>
      <c r="AUX1082" s="84" ph="1"/>
      <c r="AUY1082" s="84" ph="1"/>
      <c r="AUZ1082" s="84" ph="1"/>
      <c r="AVA1082" s="84" ph="1"/>
      <c r="AVB1082" s="84" ph="1"/>
      <c r="AVC1082" s="84" ph="1"/>
      <c r="AVD1082" s="84" ph="1"/>
      <c r="AVE1082" s="84" ph="1"/>
      <c r="AVF1082" s="84" ph="1"/>
      <c r="AVG1082" s="84" ph="1"/>
      <c r="AVH1082" s="84" ph="1"/>
      <c r="AVI1082" s="84" ph="1"/>
      <c r="AVJ1082" s="84" ph="1"/>
      <c r="AVK1082" s="84" ph="1"/>
      <c r="AVL1082" s="84" ph="1"/>
      <c r="AVM1082" s="84" ph="1"/>
      <c r="AVN1082" s="84" ph="1"/>
      <c r="AVO1082" s="84" ph="1"/>
      <c r="AVP1082" s="84" ph="1"/>
      <c r="AVQ1082" s="84" ph="1"/>
      <c r="AVR1082" s="84" ph="1"/>
      <c r="AVS1082" s="84" ph="1"/>
      <c r="AVT1082" s="84" ph="1"/>
      <c r="AVU1082" s="84" ph="1"/>
      <c r="AVV1082" s="84" ph="1"/>
      <c r="AVW1082" s="84" ph="1"/>
      <c r="AVX1082" s="84" ph="1"/>
      <c r="AVY1082" s="84" ph="1"/>
      <c r="AVZ1082" s="84" ph="1"/>
      <c r="AWA1082" s="84" ph="1"/>
      <c r="AWB1082" s="84" ph="1"/>
      <c r="AWC1082" s="84" ph="1"/>
      <c r="AWD1082" s="84" ph="1"/>
      <c r="AWE1082" s="84" ph="1"/>
      <c r="AWF1082" s="84" ph="1"/>
      <c r="AWG1082" s="84" ph="1"/>
      <c r="AWH1082" s="84" ph="1"/>
      <c r="AWI1082" s="84" ph="1"/>
      <c r="AWJ1082" s="84" ph="1"/>
      <c r="AWK1082" s="84" ph="1"/>
      <c r="AWL1082" s="84" ph="1"/>
      <c r="AWM1082" s="84" ph="1"/>
      <c r="AWN1082" s="84" ph="1"/>
      <c r="AWO1082" s="84" ph="1"/>
      <c r="AWP1082" s="84" ph="1"/>
      <c r="AWQ1082" s="84" ph="1"/>
      <c r="AWR1082" s="84" ph="1"/>
      <c r="AWS1082" s="84" ph="1"/>
      <c r="AWT1082" s="84" ph="1"/>
      <c r="AWU1082" s="84" ph="1"/>
      <c r="AWV1082" s="84" ph="1"/>
      <c r="AWW1082" s="84" ph="1"/>
      <c r="AWX1082" s="84" ph="1"/>
      <c r="AWY1082" s="84" ph="1"/>
      <c r="AWZ1082" s="84" ph="1"/>
      <c r="AXA1082" s="84" ph="1"/>
      <c r="AXB1082" s="84" ph="1"/>
      <c r="AXC1082" s="84" ph="1"/>
      <c r="AXD1082" s="84" ph="1"/>
      <c r="AXE1082" s="84" ph="1"/>
      <c r="AXF1082" s="84" ph="1"/>
      <c r="AXG1082" s="84" ph="1"/>
      <c r="AXH1082" s="84" ph="1"/>
      <c r="AXI1082" s="84" ph="1"/>
      <c r="AXJ1082" s="84" ph="1"/>
      <c r="AXK1082" s="84" ph="1"/>
      <c r="AXL1082" s="84" ph="1"/>
      <c r="AXM1082" s="84" ph="1"/>
      <c r="AXN1082" s="84" ph="1"/>
      <c r="AXO1082" s="84" ph="1"/>
      <c r="AXP1082" s="84" ph="1"/>
      <c r="AXQ1082" s="84" ph="1"/>
      <c r="AXR1082" s="84" ph="1"/>
      <c r="AXS1082" s="84" ph="1"/>
      <c r="AXT1082" s="84" ph="1"/>
      <c r="AXU1082" s="84" ph="1"/>
      <c r="AXV1082" s="84" ph="1"/>
      <c r="AXW1082" s="84" ph="1"/>
      <c r="AXX1082" s="84" ph="1"/>
      <c r="AXY1082" s="84" ph="1"/>
      <c r="AXZ1082" s="84" ph="1"/>
      <c r="AYA1082" s="84" ph="1"/>
      <c r="AYB1082" s="84" ph="1"/>
      <c r="AYC1082" s="84" ph="1"/>
      <c r="AYD1082" s="84" ph="1"/>
      <c r="AYE1082" s="84" ph="1"/>
      <c r="AYF1082" s="84" ph="1"/>
      <c r="AYG1082" s="84" ph="1"/>
      <c r="AYH1082" s="84" ph="1"/>
      <c r="AYI1082" s="84" ph="1"/>
      <c r="AYJ1082" s="84" ph="1"/>
      <c r="AYK1082" s="84" ph="1"/>
      <c r="AYL1082" s="84" ph="1"/>
      <c r="AYM1082" s="84" ph="1"/>
      <c r="AYN1082" s="84" ph="1"/>
      <c r="AYO1082" s="84" ph="1"/>
      <c r="AYP1082" s="84" ph="1"/>
      <c r="AYQ1082" s="84" ph="1"/>
      <c r="AYR1082" s="84" ph="1"/>
      <c r="AYS1082" s="84" ph="1"/>
      <c r="AYT1082" s="84" ph="1"/>
      <c r="AYU1082" s="84" ph="1"/>
      <c r="AYV1082" s="84" ph="1"/>
      <c r="AYW1082" s="84" ph="1"/>
      <c r="AYX1082" s="84" ph="1"/>
      <c r="AYY1082" s="84" ph="1"/>
      <c r="AYZ1082" s="84" ph="1"/>
      <c r="AZA1082" s="84" ph="1"/>
      <c r="AZB1082" s="84" ph="1"/>
      <c r="AZC1082" s="84" ph="1"/>
      <c r="AZD1082" s="84" ph="1"/>
      <c r="AZE1082" s="84" ph="1"/>
      <c r="AZF1082" s="84" ph="1"/>
      <c r="AZG1082" s="84" ph="1"/>
      <c r="AZH1082" s="84" ph="1"/>
      <c r="AZI1082" s="84" ph="1"/>
      <c r="AZJ1082" s="84" ph="1"/>
      <c r="AZK1082" s="84" ph="1"/>
      <c r="AZL1082" s="84" ph="1"/>
      <c r="AZM1082" s="84" ph="1"/>
      <c r="AZN1082" s="84" ph="1"/>
      <c r="AZO1082" s="84" ph="1"/>
      <c r="AZP1082" s="84" ph="1"/>
      <c r="AZQ1082" s="84" ph="1"/>
      <c r="AZR1082" s="84" ph="1"/>
      <c r="AZS1082" s="84" ph="1"/>
      <c r="AZT1082" s="84" ph="1"/>
      <c r="AZU1082" s="84" ph="1"/>
      <c r="AZV1082" s="84" ph="1"/>
      <c r="AZW1082" s="84" ph="1"/>
      <c r="AZX1082" s="84" ph="1"/>
      <c r="AZY1082" s="84" ph="1"/>
      <c r="AZZ1082" s="84" ph="1"/>
      <c r="BAA1082" s="84" ph="1"/>
      <c r="BAB1082" s="84" ph="1"/>
      <c r="BAC1082" s="84" ph="1"/>
      <c r="BAD1082" s="84" ph="1"/>
      <c r="BAE1082" s="84" ph="1"/>
      <c r="BAF1082" s="84" ph="1"/>
      <c r="BAG1082" s="84" ph="1"/>
      <c r="BAH1082" s="84" ph="1"/>
      <c r="BAI1082" s="84" ph="1"/>
      <c r="BAJ1082" s="84" ph="1"/>
      <c r="BAK1082" s="84" ph="1"/>
      <c r="BAL1082" s="84" ph="1"/>
      <c r="BAM1082" s="84" ph="1"/>
      <c r="BAN1082" s="84" ph="1"/>
      <c r="BAO1082" s="84" ph="1"/>
      <c r="BAP1082" s="84" ph="1"/>
      <c r="BAQ1082" s="84" ph="1"/>
      <c r="BAR1082" s="84" ph="1"/>
      <c r="BAS1082" s="84" ph="1"/>
      <c r="BAT1082" s="84" ph="1"/>
      <c r="BAU1082" s="84" ph="1"/>
      <c r="BAV1082" s="84" ph="1"/>
      <c r="BAW1082" s="84" ph="1"/>
      <c r="BAX1082" s="84" ph="1"/>
      <c r="BAY1082" s="84" ph="1"/>
      <c r="BAZ1082" s="84" ph="1"/>
      <c r="BBA1082" s="84" ph="1"/>
      <c r="BBB1082" s="84" ph="1"/>
      <c r="BBC1082" s="84" ph="1"/>
      <c r="BBD1082" s="84" ph="1"/>
      <c r="BBE1082" s="84" ph="1"/>
      <c r="BBF1082" s="84" ph="1"/>
      <c r="BBG1082" s="84" ph="1"/>
      <c r="BBH1082" s="84" ph="1"/>
      <c r="BBI1082" s="84" ph="1"/>
      <c r="BBJ1082" s="84" ph="1"/>
      <c r="BBK1082" s="84" ph="1"/>
      <c r="BBL1082" s="84" ph="1"/>
      <c r="BBM1082" s="84" ph="1"/>
      <c r="BBN1082" s="84" ph="1"/>
      <c r="BBO1082" s="84" ph="1"/>
      <c r="BBP1082" s="84" ph="1"/>
      <c r="BBQ1082" s="84" ph="1"/>
      <c r="BBR1082" s="84" ph="1"/>
      <c r="BBS1082" s="84" ph="1"/>
      <c r="BBT1082" s="84" ph="1"/>
      <c r="BBU1082" s="84" ph="1"/>
      <c r="BBV1082" s="84" ph="1"/>
      <c r="BBW1082" s="84" ph="1"/>
      <c r="BBX1082" s="84" ph="1"/>
      <c r="BBY1082" s="84" ph="1"/>
      <c r="BBZ1082" s="84" ph="1"/>
      <c r="BCA1082" s="84" ph="1"/>
      <c r="BCB1082" s="84" ph="1"/>
      <c r="BCC1082" s="84" ph="1"/>
      <c r="BCD1082" s="84" ph="1"/>
      <c r="BCE1082" s="84" ph="1"/>
      <c r="BCF1082" s="84" ph="1"/>
      <c r="BCG1082" s="84" ph="1"/>
      <c r="BCH1082" s="84" ph="1"/>
      <c r="BCI1082" s="84" ph="1"/>
      <c r="BCJ1082" s="84" ph="1"/>
      <c r="BCK1082" s="84" ph="1"/>
      <c r="BCL1082" s="84" ph="1"/>
      <c r="BCM1082" s="84" ph="1"/>
      <c r="BCN1082" s="84" ph="1"/>
      <c r="BCO1082" s="84" ph="1"/>
      <c r="BCP1082" s="84" ph="1"/>
      <c r="BCQ1082" s="84" ph="1"/>
      <c r="BCR1082" s="84" ph="1"/>
      <c r="BCS1082" s="84" ph="1"/>
      <c r="BCT1082" s="84" ph="1"/>
      <c r="BCU1082" s="84" ph="1"/>
      <c r="BCV1082" s="84" ph="1"/>
      <c r="BCW1082" s="84" ph="1"/>
      <c r="BCX1082" s="84" ph="1"/>
      <c r="BCY1082" s="84" ph="1"/>
      <c r="BCZ1082" s="84" ph="1"/>
      <c r="BDA1082" s="84" ph="1"/>
      <c r="BDB1082" s="84" ph="1"/>
      <c r="BDC1082" s="84" ph="1"/>
      <c r="BDD1082" s="84" ph="1"/>
      <c r="BDE1082" s="84" ph="1"/>
      <c r="BDF1082" s="84" ph="1"/>
      <c r="BDG1082" s="84" ph="1"/>
      <c r="BDH1082" s="84" ph="1"/>
      <c r="BDI1082" s="84" ph="1"/>
      <c r="BDJ1082" s="84" ph="1"/>
      <c r="BDK1082" s="84" ph="1"/>
      <c r="BDL1082" s="84" ph="1"/>
      <c r="BDM1082" s="84" ph="1"/>
      <c r="BDN1082" s="84" ph="1"/>
      <c r="BDO1082" s="84" ph="1"/>
      <c r="BDP1082" s="84" ph="1"/>
      <c r="BDQ1082" s="84" ph="1"/>
      <c r="BDR1082" s="84" ph="1"/>
      <c r="BDS1082" s="84" ph="1"/>
      <c r="BDT1082" s="84" ph="1"/>
      <c r="BDU1082" s="84" ph="1"/>
      <c r="BDV1082" s="84" ph="1"/>
      <c r="BDW1082" s="84" ph="1"/>
      <c r="BDX1082" s="84" ph="1"/>
      <c r="BDY1082" s="84" ph="1"/>
      <c r="BDZ1082" s="84" ph="1"/>
      <c r="BEA1082" s="84" ph="1"/>
      <c r="BEB1082" s="84" ph="1"/>
      <c r="BEC1082" s="84" ph="1"/>
      <c r="BED1082" s="84" ph="1"/>
      <c r="BEE1082" s="84" ph="1"/>
      <c r="BEF1082" s="84" ph="1"/>
      <c r="BEG1082" s="84" ph="1"/>
      <c r="BEH1082" s="84" ph="1"/>
      <c r="BEI1082" s="84" ph="1"/>
      <c r="BEJ1082" s="84" ph="1"/>
      <c r="BEK1082" s="84" ph="1"/>
      <c r="BEL1082" s="84" ph="1"/>
      <c r="BEM1082" s="84" ph="1"/>
      <c r="BEN1082" s="84" ph="1"/>
      <c r="BEO1082" s="84" ph="1"/>
      <c r="BEP1082" s="84" ph="1"/>
      <c r="BEQ1082" s="84" ph="1"/>
      <c r="BER1082" s="84" ph="1"/>
      <c r="BES1082" s="84" ph="1"/>
      <c r="BET1082" s="84" ph="1"/>
      <c r="BEU1082" s="84" ph="1"/>
      <c r="BEV1082" s="84" ph="1"/>
      <c r="BEW1082" s="84" ph="1"/>
      <c r="BEX1082" s="84" ph="1"/>
      <c r="BEY1082" s="84" ph="1"/>
      <c r="BEZ1082" s="84" ph="1"/>
      <c r="BFA1082" s="84" ph="1"/>
      <c r="BFB1082" s="84" ph="1"/>
      <c r="BFC1082" s="84" ph="1"/>
      <c r="BFD1082" s="84" ph="1"/>
      <c r="BFE1082" s="84" ph="1"/>
      <c r="BFF1082" s="84" ph="1"/>
      <c r="BFG1082" s="84" ph="1"/>
      <c r="BFH1082" s="84" ph="1"/>
      <c r="BFI1082" s="84" ph="1"/>
      <c r="BFJ1082" s="84" ph="1"/>
      <c r="BFK1082" s="84" ph="1"/>
      <c r="BFL1082" s="84" ph="1"/>
      <c r="BFM1082" s="84" ph="1"/>
      <c r="BFN1082" s="84" ph="1"/>
      <c r="BFO1082" s="84" ph="1"/>
      <c r="BFP1082" s="84" ph="1"/>
      <c r="BFQ1082" s="84" ph="1"/>
      <c r="BFR1082" s="84" ph="1"/>
      <c r="BFS1082" s="84" ph="1"/>
      <c r="BFT1082" s="84" ph="1"/>
      <c r="BFU1082" s="84" ph="1"/>
      <c r="BFV1082" s="84" ph="1"/>
      <c r="BFW1082" s="84" ph="1"/>
      <c r="BFX1082" s="84" ph="1"/>
      <c r="BFY1082" s="84" ph="1"/>
      <c r="BFZ1082" s="84" ph="1"/>
      <c r="BGA1082" s="84" ph="1"/>
      <c r="BGB1082" s="84" ph="1"/>
      <c r="BGC1082" s="84" ph="1"/>
      <c r="BGD1082" s="84" ph="1"/>
      <c r="BGE1082" s="84" ph="1"/>
      <c r="BGF1082" s="84" ph="1"/>
      <c r="BGG1082" s="84" ph="1"/>
      <c r="BGH1082" s="84" ph="1"/>
      <c r="BGI1082" s="84" ph="1"/>
      <c r="BGJ1082" s="84" ph="1"/>
      <c r="BGK1082" s="84" ph="1"/>
      <c r="BGL1082" s="84" ph="1"/>
      <c r="BGM1082" s="84" ph="1"/>
      <c r="BGN1082" s="84" ph="1"/>
      <c r="BGO1082" s="84" ph="1"/>
      <c r="BGP1082" s="84" ph="1"/>
      <c r="BGQ1082" s="84" ph="1"/>
      <c r="BGR1082" s="84" ph="1"/>
      <c r="BGS1082" s="84" ph="1"/>
      <c r="BGT1082" s="84" ph="1"/>
      <c r="BGU1082" s="84" ph="1"/>
      <c r="BGV1082" s="84" ph="1"/>
      <c r="BGW1082" s="84" ph="1"/>
      <c r="BGX1082" s="84" ph="1"/>
      <c r="BGY1082" s="84" ph="1"/>
      <c r="BGZ1082" s="84" ph="1"/>
      <c r="BHA1082" s="84" ph="1"/>
      <c r="BHB1082" s="84" ph="1"/>
      <c r="BHC1082" s="84" ph="1"/>
      <c r="BHD1082" s="84" ph="1"/>
      <c r="BHE1082" s="84" ph="1"/>
      <c r="BHF1082" s="84" ph="1"/>
      <c r="BHG1082" s="84" ph="1"/>
      <c r="BHH1082" s="84" ph="1"/>
      <c r="BHI1082" s="84" ph="1"/>
      <c r="BHJ1082" s="84" ph="1"/>
      <c r="BHK1082" s="84" ph="1"/>
      <c r="BHL1082" s="84" ph="1"/>
      <c r="BHM1082" s="84" ph="1"/>
      <c r="BHN1082" s="84" ph="1"/>
      <c r="BHO1082" s="84" ph="1"/>
      <c r="BHP1082" s="84" ph="1"/>
      <c r="BHQ1082" s="84" ph="1"/>
      <c r="BHR1082" s="84" ph="1"/>
      <c r="BHS1082" s="84" ph="1"/>
      <c r="BHT1082" s="84" ph="1"/>
      <c r="BHU1082" s="84" ph="1"/>
      <c r="BHV1082" s="84" ph="1"/>
      <c r="BHW1082" s="84" ph="1"/>
      <c r="BHX1082" s="84" ph="1"/>
      <c r="BHY1082" s="84" ph="1"/>
      <c r="BHZ1082" s="84" ph="1"/>
      <c r="BIA1082" s="84" ph="1"/>
      <c r="BIB1082" s="84" ph="1"/>
      <c r="BIC1082" s="84" ph="1"/>
      <c r="BID1082" s="84" ph="1"/>
      <c r="BIE1082" s="84" ph="1"/>
      <c r="BIF1082" s="84" ph="1"/>
      <c r="BIG1082" s="84" ph="1"/>
      <c r="BIH1082" s="84" ph="1"/>
      <c r="BII1082" s="84" ph="1"/>
      <c r="BIJ1082" s="84" ph="1"/>
      <c r="BIK1082" s="84" ph="1"/>
      <c r="BIL1082" s="84" ph="1"/>
      <c r="BIM1082" s="84" ph="1"/>
      <c r="BIN1082" s="84" ph="1"/>
      <c r="BIO1082" s="84" ph="1"/>
      <c r="BIP1082" s="84" ph="1"/>
      <c r="BIQ1082" s="84" ph="1"/>
      <c r="BIR1082" s="84" ph="1"/>
      <c r="BIS1082" s="84" ph="1"/>
      <c r="BIT1082" s="84" ph="1"/>
      <c r="BIU1082" s="84" ph="1"/>
      <c r="BIV1082" s="84" ph="1"/>
      <c r="BIW1082" s="84" ph="1"/>
      <c r="BIX1082" s="84" ph="1"/>
      <c r="BIY1082" s="84" ph="1"/>
      <c r="BIZ1082" s="84" ph="1"/>
      <c r="BJA1082" s="84" ph="1"/>
      <c r="BJB1082" s="84" ph="1"/>
      <c r="BJC1082" s="84" ph="1"/>
      <c r="BJD1082" s="84" ph="1"/>
      <c r="BJE1082" s="84" ph="1"/>
      <c r="BJF1082" s="84" ph="1"/>
      <c r="BJG1082" s="84" ph="1"/>
      <c r="BJH1082" s="84" ph="1"/>
      <c r="BJI1082" s="84" ph="1"/>
      <c r="BJJ1082" s="84" ph="1"/>
      <c r="BJK1082" s="84" ph="1"/>
      <c r="BJL1082" s="84" ph="1"/>
      <c r="BJM1082" s="84" ph="1"/>
      <c r="BJN1082" s="84" ph="1"/>
      <c r="BJO1082" s="84" ph="1"/>
      <c r="BJP1082" s="84" ph="1"/>
      <c r="BJQ1082" s="84" ph="1"/>
      <c r="BJR1082" s="84" ph="1"/>
      <c r="BJS1082" s="84" ph="1"/>
      <c r="BJT1082" s="84" ph="1"/>
      <c r="BJU1082" s="84" ph="1"/>
      <c r="BJV1082" s="84" ph="1"/>
      <c r="BJW1082" s="84" ph="1"/>
      <c r="BJX1082" s="84" ph="1"/>
      <c r="BJY1082" s="84" ph="1"/>
      <c r="BJZ1082" s="84" ph="1"/>
      <c r="BKA1082" s="84" ph="1"/>
      <c r="BKB1082" s="84" ph="1"/>
      <c r="BKC1082" s="84" ph="1"/>
      <c r="BKD1082" s="84" ph="1"/>
      <c r="BKE1082" s="84" ph="1"/>
      <c r="BKF1082" s="84" ph="1"/>
      <c r="BKG1082" s="84" ph="1"/>
      <c r="BKH1082" s="84" ph="1"/>
      <c r="BKI1082" s="84" ph="1"/>
      <c r="BKJ1082" s="84" ph="1"/>
      <c r="BKK1082" s="84" ph="1"/>
      <c r="BKL1082" s="84" ph="1"/>
      <c r="BKM1082" s="84" ph="1"/>
      <c r="BKN1082" s="84" ph="1"/>
      <c r="BKO1082" s="84" ph="1"/>
      <c r="BKP1082" s="84" ph="1"/>
      <c r="BKQ1082" s="84" ph="1"/>
      <c r="BKR1082" s="84" ph="1"/>
      <c r="BKS1082" s="84" ph="1"/>
      <c r="BKT1082" s="84" ph="1"/>
      <c r="BKU1082" s="84" ph="1"/>
      <c r="BKV1082" s="84" ph="1"/>
      <c r="BKW1082" s="84" ph="1"/>
      <c r="BKX1082" s="84" ph="1"/>
      <c r="BKY1082" s="84" ph="1"/>
      <c r="BKZ1082" s="84" ph="1"/>
      <c r="BLA1082" s="84" ph="1"/>
      <c r="BLB1082" s="84" ph="1"/>
      <c r="BLC1082" s="84" ph="1"/>
      <c r="BLD1082" s="84" ph="1"/>
      <c r="BLE1082" s="84" ph="1"/>
      <c r="BLF1082" s="84" ph="1"/>
      <c r="BLG1082" s="84" ph="1"/>
      <c r="BLH1082" s="84" ph="1"/>
      <c r="BLI1082" s="84" ph="1"/>
      <c r="BLJ1082" s="84" ph="1"/>
      <c r="BLK1082" s="84" ph="1"/>
      <c r="BLL1082" s="84" ph="1"/>
      <c r="BLM1082" s="84" ph="1"/>
      <c r="BLN1082" s="84" ph="1"/>
      <c r="BLO1082" s="84" ph="1"/>
      <c r="BLP1082" s="84" ph="1"/>
      <c r="BLQ1082" s="84" ph="1"/>
      <c r="BLR1082" s="84" ph="1"/>
      <c r="BLS1082" s="84" ph="1"/>
      <c r="BLT1082" s="84" ph="1"/>
      <c r="BLU1082" s="84" ph="1"/>
      <c r="BLV1082" s="84" ph="1"/>
      <c r="BLW1082" s="84" ph="1"/>
      <c r="BLX1082" s="84" ph="1"/>
      <c r="BLY1082" s="84" ph="1"/>
      <c r="BLZ1082" s="84" ph="1"/>
      <c r="BMA1082" s="84" ph="1"/>
      <c r="BMB1082" s="84" ph="1"/>
      <c r="BMC1082" s="84" ph="1"/>
      <c r="BMD1082" s="84" ph="1"/>
      <c r="BME1082" s="84" ph="1"/>
      <c r="BMF1082" s="84" ph="1"/>
      <c r="BMG1082" s="84" ph="1"/>
      <c r="BMH1082" s="84" ph="1"/>
      <c r="BMI1082" s="84" ph="1"/>
      <c r="BMJ1082" s="84" ph="1"/>
      <c r="BMK1082" s="84" ph="1"/>
      <c r="BML1082" s="84" ph="1"/>
      <c r="BMM1082" s="84" ph="1"/>
      <c r="BMN1082" s="84" ph="1"/>
      <c r="BMO1082" s="84" ph="1"/>
      <c r="BMP1082" s="84" ph="1"/>
      <c r="BMQ1082" s="84" ph="1"/>
      <c r="BMR1082" s="84" ph="1"/>
      <c r="BMS1082" s="84" ph="1"/>
      <c r="BMT1082" s="84" ph="1"/>
      <c r="BMU1082" s="84" ph="1"/>
      <c r="BMV1082" s="84" ph="1"/>
      <c r="BMW1082" s="84" ph="1"/>
      <c r="BMX1082" s="84" ph="1"/>
      <c r="BMY1082" s="84" ph="1"/>
      <c r="BMZ1082" s="84" ph="1"/>
      <c r="BNA1082" s="84" ph="1"/>
      <c r="BNB1082" s="84" ph="1"/>
      <c r="BNC1082" s="84" ph="1"/>
      <c r="BND1082" s="84" ph="1"/>
      <c r="BNE1082" s="84" ph="1"/>
      <c r="BNF1082" s="84" ph="1"/>
      <c r="BNG1082" s="84" ph="1"/>
      <c r="BNH1082" s="84" ph="1"/>
      <c r="BNI1082" s="84" ph="1"/>
      <c r="BNJ1082" s="84" ph="1"/>
      <c r="BNK1082" s="84" ph="1"/>
      <c r="BNL1082" s="84" ph="1"/>
      <c r="BNM1082" s="84" ph="1"/>
      <c r="BNN1082" s="84" ph="1"/>
      <c r="BNO1082" s="84" ph="1"/>
      <c r="BNP1082" s="84" ph="1"/>
      <c r="BNQ1082" s="84" ph="1"/>
      <c r="BNR1082" s="84" ph="1"/>
      <c r="BNS1082" s="84" ph="1"/>
      <c r="BNT1082" s="84" ph="1"/>
      <c r="BNU1082" s="84" ph="1"/>
      <c r="BNV1082" s="84" ph="1"/>
      <c r="BNW1082" s="84" ph="1"/>
      <c r="BNX1082" s="84" ph="1"/>
      <c r="BNY1082" s="84" ph="1"/>
      <c r="BNZ1082" s="84" ph="1"/>
      <c r="BOA1082" s="84" ph="1"/>
      <c r="BOB1082" s="84" ph="1"/>
      <c r="BOC1082" s="84" ph="1"/>
      <c r="BOD1082" s="84" ph="1"/>
      <c r="BOE1082" s="84" ph="1"/>
      <c r="BOF1082" s="84" ph="1"/>
      <c r="BOG1082" s="84" ph="1"/>
      <c r="BOH1082" s="84" ph="1"/>
      <c r="BOI1082" s="84" ph="1"/>
      <c r="BOJ1082" s="84" ph="1"/>
      <c r="BOK1082" s="84" ph="1"/>
      <c r="BOL1082" s="84" ph="1"/>
      <c r="BOM1082" s="84" ph="1"/>
      <c r="BON1082" s="84" ph="1"/>
      <c r="BOO1082" s="84" ph="1"/>
      <c r="BOP1082" s="84" ph="1"/>
      <c r="BOQ1082" s="84" ph="1"/>
      <c r="BOR1082" s="84" ph="1"/>
      <c r="BOS1082" s="84" ph="1"/>
      <c r="BOT1082" s="84" ph="1"/>
      <c r="BOU1082" s="84" ph="1"/>
      <c r="BOV1082" s="84" ph="1"/>
      <c r="BOW1082" s="84" ph="1"/>
      <c r="BOX1082" s="84" ph="1"/>
      <c r="BOY1082" s="84" ph="1"/>
      <c r="BOZ1082" s="84" ph="1"/>
      <c r="BPA1082" s="84" ph="1"/>
      <c r="BPB1082" s="84" ph="1"/>
      <c r="BPC1082" s="84" ph="1"/>
      <c r="BPD1082" s="84" ph="1"/>
      <c r="BPE1082" s="84" ph="1"/>
      <c r="BPF1082" s="84" ph="1"/>
      <c r="BPG1082" s="84" ph="1"/>
      <c r="BPH1082" s="84" ph="1"/>
      <c r="BPI1082" s="84" ph="1"/>
      <c r="BPJ1082" s="84" ph="1"/>
      <c r="BPK1082" s="84" ph="1"/>
      <c r="BPL1082" s="84" ph="1"/>
      <c r="BPM1082" s="84" ph="1"/>
      <c r="BPN1082" s="84" ph="1"/>
      <c r="BPO1082" s="84" ph="1"/>
      <c r="BPP1082" s="84" ph="1"/>
      <c r="BPQ1082" s="84" ph="1"/>
      <c r="BPR1082" s="84" ph="1"/>
      <c r="BPS1082" s="84" ph="1"/>
      <c r="BPT1082" s="84" ph="1"/>
      <c r="BPU1082" s="84" ph="1"/>
      <c r="BPV1082" s="84" ph="1"/>
      <c r="BPW1082" s="84" ph="1"/>
    </row>
    <row r="1083" spans="10:1791" ht="24.75">
      <c r="J1083" s="220" ph="1"/>
      <c r="P1083" s="2" ph="1"/>
      <c r="Q1083" s="340" ph="1"/>
      <c r="R1083" s="340" ph="1"/>
      <c r="S1083" s="19" ph="1"/>
      <c r="T1083" s="2" ph="1"/>
      <c r="U1083" s="2" ph="1"/>
      <c r="V1083" s="2" ph="1"/>
      <c r="W1083" s="2" ph="1"/>
      <c r="X1083" s="2" ph="1"/>
      <c r="Y1083" s="2" ph="1"/>
      <c r="Z1083" s="2" ph="1"/>
      <c r="AA1083" s="2" ph="1"/>
      <c r="AB1083" s="2" ph="1"/>
      <c r="AC1083" s="2" ph="1"/>
      <c r="AD1083" s="2" ph="1"/>
      <c r="AE1083" s="2" ph="1"/>
      <c r="AF1083" s="84" ph="1"/>
      <c r="AG1083" s="84" ph="1"/>
      <c r="AH1083" s="84" ph="1"/>
      <c r="AI1083" s="84" ph="1"/>
      <c r="AJ1083" s="84" ph="1"/>
      <c r="AK1083" s="84" ph="1"/>
      <c r="AL1083" s="84" ph="1"/>
      <c r="AM1083" s="84" ph="1"/>
      <c r="AN1083" s="84" ph="1"/>
      <c r="AO1083" s="84" ph="1"/>
      <c r="AP1083" s="84" ph="1"/>
      <c r="AQ1083" s="84" ph="1"/>
      <c r="AR1083" s="84" ph="1"/>
      <c r="AS1083" s="84" ph="1"/>
      <c r="AT1083" s="84" ph="1"/>
      <c r="AU1083" s="84" ph="1"/>
      <c r="AV1083" s="84" ph="1"/>
      <c r="AW1083" s="84" ph="1"/>
      <c r="AX1083" s="84" ph="1"/>
      <c r="AY1083" s="84" ph="1"/>
      <c r="AZ1083" s="84" ph="1"/>
      <c r="BA1083" s="84" ph="1"/>
      <c r="BB1083" s="84" ph="1"/>
      <c r="BC1083" s="84" ph="1"/>
      <c r="BD1083" s="84" ph="1"/>
      <c r="BE1083" s="84" ph="1"/>
      <c r="BF1083" s="84" ph="1"/>
      <c r="BG1083" s="84" ph="1"/>
      <c r="BH1083" s="84" ph="1"/>
      <c r="BI1083" s="84" ph="1"/>
      <c r="BJ1083" s="84" ph="1"/>
      <c r="BK1083" s="84" ph="1"/>
      <c r="BL1083" s="84" ph="1"/>
      <c r="BM1083" s="84" ph="1"/>
      <c r="BN1083" s="84" ph="1"/>
      <c r="BO1083" s="84" ph="1"/>
      <c r="BP1083" s="84" ph="1"/>
      <c r="BQ1083" s="84" ph="1"/>
      <c r="BR1083" s="84" ph="1"/>
      <c r="BS1083" s="84" ph="1"/>
      <c r="BT1083" s="84" ph="1"/>
      <c r="BU1083" s="84" ph="1"/>
      <c r="BV1083" s="84" ph="1"/>
      <c r="BW1083" s="84" ph="1"/>
      <c r="BX1083" s="84" ph="1"/>
      <c r="BY1083" s="84" ph="1"/>
      <c r="BZ1083" s="84" ph="1"/>
      <c r="CA1083" s="84" ph="1"/>
      <c r="CB1083" s="84" ph="1"/>
      <c r="CC1083" s="84" ph="1"/>
      <c r="CD1083" s="84" ph="1"/>
      <c r="CE1083" s="84" ph="1"/>
      <c r="CF1083" s="84" ph="1"/>
      <c r="CG1083" s="84" ph="1"/>
      <c r="CH1083" s="84" ph="1"/>
      <c r="CI1083" s="84" ph="1"/>
      <c r="CJ1083" s="84" ph="1"/>
      <c r="CK1083" s="84" ph="1"/>
      <c r="CL1083" s="84" ph="1"/>
      <c r="CM1083" s="84" ph="1"/>
      <c r="CN1083" s="84" ph="1"/>
      <c r="CO1083" s="84" ph="1"/>
      <c r="CP1083" s="84" ph="1"/>
      <c r="CQ1083" s="84" ph="1"/>
      <c r="CR1083" s="84" ph="1"/>
      <c r="CS1083" s="84" ph="1"/>
      <c r="CT1083" s="84" ph="1"/>
      <c r="CU1083" s="84" ph="1"/>
      <c r="CV1083" s="84" ph="1"/>
      <c r="CW1083" s="84" ph="1"/>
      <c r="CX1083" s="84" ph="1"/>
      <c r="CY1083" s="84" ph="1"/>
      <c r="CZ1083" s="84" ph="1"/>
      <c r="DA1083" s="84" ph="1"/>
      <c r="DB1083" s="84" ph="1"/>
      <c r="DC1083" s="84" ph="1"/>
      <c r="DD1083" s="84" ph="1"/>
      <c r="DE1083" s="84" ph="1"/>
      <c r="DF1083" s="84" ph="1"/>
      <c r="DG1083" s="84" ph="1"/>
      <c r="DH1083" s="84" ph="1"/>
      <c r="DI1083" s="84" ph="1"/>
      <c r="DJ1083" s="84" ph="1"/>
      <c r="DK1083" s="84" ph="1"/>
      <c r="DL1083" s="84" ph="1"/>
      <c r="DM1083" s="84" ph="1"/>
      <c r="DN1083" s="84" ph="1"/>
      <c r="DO1083" s="84" ph="1"/>
      <c r="DP1083" s="84" ph="1"/>
      <c r="DQ1083" s="84" ph="1"/>
      <c r="DR1083" s="84" ph="1"/>
      <c r="DS1083" s="84" ph="1"/>
      <c r="DT1083" s="84" ph="1"/>
      <c r="DU1083" s="84" ph="1"/>
      <c r="DV1083" s="84" ph="1"/>
      <c r="DW1083" s="84" ph="1"/>
      <c r="DX1083" s="84" ph="1"/>
      <c r="DY1083" s="84" ph="1"/>
      <c r="DZ1083" s="84" ph="1"/>
      <c r="EA1083" s="84" ph="1"/>
      <c r="EB1083" s="84" ph="1"/>
      <c r="EC1083" s="84" ph="1"/>
      <c r="ED1083" s="84" ph="1"/>
      <c r="EE1083" s="84" ph="1"/>
      <c r="EF1083" s="84" ph="1"/>
      <c r="EG1083" s="84" ph="1"/>
      <c r="EH1083" s="84" ph="1"/>
      <c r="EI1083" s="84" ph="1"/>
      <c r="EJ1083" s="84" ph="1"/>
      <c r="EK1083" s="84" ph="1"/>
      <c r="EL1083" s="84" ph="1"/>
      <c r="EM1083" s="84" ph="1"/>
      <c r="EN1083" s="84" ph="1"/>
      <c r="EO1083" s="84" ph="1"/>
      <c r="EP1083" s="84" ph="1"/>
      <c r="EQ1083" s="84" ph="1"/>
      <c r="ER1083" s="84" ph="1"/>
      <c r="ES1083" s="84" ph="1"/>
      <c r="ET1083" s="84" ph="1"/>
      <c r="EU1083" s="84" ph="1"/>
      <c r="EV1083" s="84" ph="1"/>
      <c r="EW1083" s="84" ph="1"/>
      <c r="EX1083" s="84" ph="1"/>
      <c r="EY1083" s="84" ph="1"/>
      <c r="EZ1083" s="84" ph="1"/>
      <c r="FA1083" s="84" ph="1"/>
      <c r="FB1083" s="84" ph="1"/>
      <c r="FC1083" s="84" ph="1"/>
      <c r="FD1083" s="84" ph="1"/>
      <c r="FE1083" s="84" ph="1"/>
      <c r="FF1083" s="84" ph="1"/>
      <c r="FG1083" s="84" ph="1"/>
      <c r="FH1083" s="84" ph="1"/>
      <c r="FI1083" s="84" ph="1"/>
      <c r="FJ1083" s="84" ph="1"/>
      <c r="FK1083" s="84" ph="1"/>
      <c r="FL1083" s="84" ph="1"/>
      <c r="FM1083" s="84" ph="1"/>
      <c r="FN1083" s="84" ph="1"/>
      <c r="FO1083" s="84" ph="1"/>
      <c r="FP1083" s="84" ph="1"/>
      <c r="FQ1083" s="84" ph="1"/>
      <c r="FR1083" s="84" ph="1"/>
      <c r="FS1083" s="84" ph="1"/>
      <c r="FT1083" s="84" ph="1"/>
      <c r="FU1083" s="84" ph="1"/>
      <c r="FV1083" s="84" ph="1"/>
      <c r="FW1083" s="84" ph="1"/>
      <c r="FX1083" s="84" ph="1"/>
      <c r="FY1083" s="84" ph="1"/>
      <c r="FZ1083" s="84" ph="1"/>
      <c r="GA1083" s="84" ph="1"/>
      <c r="GB1083" s="84" ph="1"/>
      <c r="GC1083" s="84" ph="1"/>
      <c r="GD1083" s="84" ph="1"/>
      <c r="GE1083" s="84" ph="1"/>
      <c r="GF1083" s="84" ph="1"/>
      <c r="GG1083" s="84" ph="1"/>
      <c r="GH1083" s="84" ph="1"/>
      <c r="GI1083" s="84" ph="1"/>
      <c r="GJ1083" s="84" ph="1"/>
      <c r="GK1083" s="84" ph="1"/>
      <c r="GL1083" s="84" ph="1"/>
      <c r="GM1083" s="84" ph="1"/>
      <c r="GN1083" s="84" ph="1"/>
      <c r="GO1083" s="84" ph="1"/>
      <c r="GP1083" s="84" ph="1"/>
      <c r="GQ1083" s="84" ph="1"/>
      <c r="GR1083" s="84" ph="1"/>
      <c r="GS1083" s="84" ph="1"/>
      <c r="GT1083" s="84" ph="1"/>
      <c r="GU1083" s="84" ph="1"/>
      <c r="GV1083" s="84" ph="1"/>
      <c r="GW1083" s="84" ph="1"/>
      <c r="GX1083" s="84" ph="1"/>
      <c r="GY1083" s="84" ph="1"/>
      <c r="GZ1083" s="84" ph="1"/>
      <c r="HA1083" s="84" ph="1"/>
      <c r="HB1083" s="84" ph="1"/>
      <c r="HC1083" s="84" ph="1"/>
      <c r="HD1083" s="84" ph="1"/>
      <c r="HE1083" s="84" ph="1"/>
      <c r="HF1083" s="84" ph="1"/>
      <c r="HG1083" s="84" ph="1"/>
      <c r="HH1083" s="84" ph="1"/>
      <c r="HI1083" s="84" ph="1"/>
      <c r="HJ1083" s="84" ph="1"/>
      <c r="HK1083" s="84" ph="1"/>
      <c r="HL1083" s="84" ph="1"/>
      <c r="HM1083" s="84" ph="1"/>
      <c r="HN1083" s="84" ph="1"/>
      <c r="HO1083" s="84" ph="1"/>
      <c r="HP1083" s="84" ph="1"/>
      <c r="HQ1083" s="84" ph="1"/>
      <c r="HR1083" s="84" ph="1"/>
      <c r="HS1083" s="84" ph="1"/>
      <c r="HT1083" s="84" ph="1"/>
      <c r="HU1083" s="84" ph="1"/>
      <c r="HV1083" s="84" ph="1"/>
      <c r="HW1083" s="84" ph="1"/>
      <c r="HX1083" s="84" ph="1"/>
      <c r="HY1083" s="84" ph="1"/>
      <c r="HZ1083" s="84" ph="1"/>
      <c r="IA1083" s="84" ph="1"/>
      <c r="IB1083" s="84" ph="1"/>
      <c r="IC1083" s="84" ph="1"/>
      <c r="ID1083" s="84" ph="1"/>
      <c r="IE1083" s="84" ph="1"/>
      <c r="IF1083" s="84" ph="1"/>
      <c r="IG1083" s="84" ph="1"/>
      <c r="IH1083" s="84" ph="1"/>
      <c r="II1083" s="84" ph="1"/>
      <c r="IJ1083" s="84" ph="1"/>
      <c r="IK1083" s="84" ph="1"/>
      <c r="IL1083" s="84" ph="1"/>
      <c r="IM1083" s="84" ph="1"/>
      <c r="IN1083" s="84" ph="1"/>
      <c r="IO1083" s="84" ph="1"/>
      <c r="IP1083" s="84" ph="1"/>
      <c r="IQ1083" s="84" ph="1"/>
      <c r="IR1083" s="84" ph="1"/>
      <c r="IS1083" s="84" ph="1"/>
      <c r="IT1083" s="84" ph="1"/>
      <c r="IU1083" s="84" ph="1"/>
      <c r="IV1083" s="84" ph="1"/>
      <c r="IW1083" s="84" ph="1"/>
      <c r="IX1083" s="84" ph="1"/>
      <c r="IY1083" s="84" ph="1"/>
      <c r="IZ1083" s="84" ph="1"/>
      <c r="JA1083" s="84" ph="1"/>
      <c r="JB1083" s="84" ph="1"/>
      <c r="JC1083" s="84" ph="1"/>
      <c r="JD1083" s="84" ph="1"/>
      <c r="JE1083" s="84" ph="1"/>
      <c r="JF1083" s="84" ph="1"/>
      <c r="JG1083" s="84" ph="1"/>
      <c r="JH1083" s="84" ph="1"/>
      <c r="JI1083" s="84" ph="1"/>
      <c r="JJ1083" s="84" ph="1"/>
      <c r="JK1083" s="84" ph="1"/>
      <c r="JL1083" s="84" ph="1"/>
      <c r="JM1083" s="84" ph="1"/>
      <c r="JN1083" s="84" ph="1"/>
      <c r="JO1083" s="84" ph="1"/>
      <c r="JP1083" s="84" ph="1"/>
      <c r="JQ1083" s="84" ph="1"/>
      <c r="JR1083" s="84" ph="1"/>
      <c r="JS1083" s="84" ph="1"/>
      <c r="JT1083" s="84" ph="1"/>
      <c r="JU1083" s="84" ph="1"/>
      <c r="JV1083" s="84" ph="1"/>
      <c r="JW1083" s="84" ph="1"/>
      <c r="JX1083" s="84" ph="1"/>
      <c r="JY1083" s="84" ph="1"/>
      <c r="JZ1083" s="84" ph="1"/>
      <c r="KA1083" s="84" ph="1"/>
      <c r="KB1083" s="84" ph="1"/>
      <c r="KC1083" s="84" ph="1"/>
      <c r="KD1083" s="84" ph="1"/>
      <c r="KE1083" s="84" ph="1"/>
      <c r="KF1083" s="84" ph="1"/>
      <c r="KG1083" s="84" ph="1"/>
      <c r="KH1083" s="84" ph="1"/>
      <c r="KI1083" s="84" ph="1"/>
      <c r="KJ1083" s="84" ph="1"/>
      <c r="KK1083" s="84" ph="1"/>
      <c r="KL1083" s="84" ph="1"/>
      <c r="KM1083" s="84" ph="1"/>
      <c r="KN1083" s="84" ph="1"/>
      <c r="KO1083" s="84" ph="1"/>
      <c r="KP1083" s="84" ph="1"/>
      <c r="KQ1083" s="84" ph="1"/>
      <c r="KR1083" s="84" ph="1"/>
      <c r="KS1083" s="84" ph="1"/>
      <c r="KT1083" s="84" ph="1"/>
      <c r="KU1083" s="84" ph="1"/>
      <c r="KV1083" s="84" ph="1"/>
      <c r="KW1083" s="84" ph="1"/>
      <c r="KX1083" s="84" ph="1"/>
      <c r="KY1083" s="84" ph="1"/>
      <c r="KZ1083" s="84" ph="1"/>
      <c r="LA1083" s="84" ph="1"/>
      <c r="LB1083" s="84" ph="1"/>
      <c r="LC1083" s="84" ph="1"/>
      <c r="LD1083" s="84" ph="1"/>
      <c r="LE1083" s="84" ph="1"/>
      <c r="LF1083" s="84" ph="1"/>
      <c r="LG1083" s="84" ph="1"/>
      <c r="LH1083" s="84" ph="1"/>
      <c r="LI1083" s="84" ph="1"/>
      <c r="LJ1083" s="84" ph="1"/>
      <c r="LK1083" s="84" ph="1"/>
      <c r="LL1083" s="84" ph="1"/>
      <c r="LM1083" s="84" ph="1"/>
      <c r="LN1083" s="84" ph="1"/>
      <c r="LO1083" s="84" ph="1"/>
      <c r="LP1083" s="84" ph="1"/>
      <c r="LQ1083" s="84" ph="1"/>
      <c r="LR1083" s="84" ph="1"/>
      <c r="LS1083" s="84" ph="1"/>
      <c r="LT1083" s="84" ph="1"/>
      <c r="LU1083" s="84" ph="1"/>
      <c r="LV1083" s="84" ph="1"/>
      <c r="LW1083" s="84" ph="1"/>
      <c r="LX1083" s="84" ph="1"/>
      <c r="LY1083" s="84" ph="1"/>
      <c r="LZ1083" s="84" ph="1"/>
      <c r="MA1083" s="84" ph="1"/>
      <c r="MB1083" s="84" ph="1"/>
      <c r="MC1083" s="84" ph="1"/>
      <c r="MD1083" s="84" ph="1"/>
      <c r="ME1083" s="84" ph="1"/>
      <c r="MF1083" s="84" ph="1"/>
      <c r="MG1083" s="84" ph="1"/>
      <c r="MH1083" s="84" ph="1"/>
      <c r="MI1083" s="84" ph="1"/>
      <c r="MJ1083" s="84" ph="1"/>
      <c r="MK1083" s="84" ph="1"/>
      <c r="ML1083" s="84" ph="1"/>
      <c r="MM1083" s="84" ph="1"/>
      <c r="MN1083" s="84" ph="1"/>
      <c r="MO1083" s="84" ph="1"/>
      <c r="MP1083" s="84" ph="1"/>
      <c r="MQ1083" s="84" ph="1"/>
      <c r="MR1083" s="84" ph="1"/>
      <c r="MS1083" s="84" ph="1"/>
      <c r="MT1083" s="84" ph="1"/>
      <c r="MU1083" s="84" ph="1"/>
      <c r="MV1083" s="84" ph="1"/>
      <c r="MW1083" s="84" ph="1"/>
      <c r="MX1083" s="84" ph="1"/>
      <c r="MY1083" s="84" ph="1"/>
      <c r="MZ1083" s="84" ph="1"/>
      <c r="NA1083" s="84" ph="1"/>
      <c r="NB1083" s="84" ph="1"/>
      <c r="NC1083" s="84" ph="1"/>
      <c r="ND1083" s="84" ph="1"/>
      <c r="NE1083" s="84" ph="1"/>
      <c r="NF1083" s="84" ph="1"/>
      <c r="NG1083" s="84" ph="1"/>
      <c r="NH1083" s="84" ph="1"/>
      <c r="NI1083" s="84" ph="1"/>
      <c r="NJ1083" s="84" ph="1"/>
      <c r="NK1083" s="84" ph="1"/>
      <c r="NL1083" s="84" ph="1"/>
      <c r="NM1083" s="84" ph="1"/>
      <c r="NN1083" s="84" ph="1"/>
      <c r="NO1083" s="84" ph="1"/>
      <c r="NP1083" s="84" ph="1"/>
      <c r="NQ1083" s="84" ph="1"/>
      <c r="NR1083" s="84" ph="1"/>
      <c r="NS1083" s="84" ph="1"/>
      <c r="NT1083" s="84" ph="1"/>
      <c r="NU1083" s="84" ph="1"/>
      <c r="NV1083" s="84" ph="1"/>
      <c r="NW1083" s="84" ph="1"/>
      <c r="NX1083" s="84" ph="1"/>
      <c r="NY1083" s="84" ph="1"/>
      <c r="NZ1083" s="84" ph="1"/>
      <c r="OA1083" s="84" ph="1"/>
      <c r="OB1083" s="84" ph="1"/>
      <c r="OC1083" s="84" ph="1"/>
      <c r="OD1083" s="84" ph="1"/>
      <c r="OE1083" s="84" ph="1"/>
      <c r="OF1083" s="84" ph="1"/>
      <c r="OG1083" s="84" ph="1"/>
      <c r="OH1083" s="84" ph="1"/>
      <c r="OI1083" s="84" ph="1"/>
      <c r="OJ1083" s="84" ph="1"/>
      <c r="OK1083" s="84" ph="1"/>
      <c r="OL1083" s="84" ph="1"/>
      <c r="OM1083" s="84" ph="1"/>
      <c r="ON1083" s="84" ph="1"/>
      <c r="OO1083" s="84" ph="1"/>
      <c r="OP1083" s="84" ph="1"/>
      <c r="OQ1083" s="84" ph="1"/>
      <c r="OR1083" s="84" ph="1"/>
      <c r="OS1083" s="84" ph="1"/>
      <c r="OT1083" s="84" ph="1"/>
      <c r="OU1083" s="84" ph="1"/>
      <c r="OV1083" s="84" ph="1"/>
      <c r="OW1083" s="84" ph="1"/>
      <c r="OX1083" s="84" ph="1"/>
      <c r="OY1083" s="84" ph="1"/>
      <c r="OZ1083" s="84" ph="1"/>
      <c r="PA1083" s="84" ph="1"/>
      <c r="PB1083" s="84" ph="1"/>
      <c r="PC1083" s="84" ph="1"/>
      <c r="PD1083" s="84" ph="1"/>
      <c r="PE1083" s="84" ph="1"/>
      <c r="PF1083" s="84" ph="1"/>
      <c r="PG1083" s="84" ph="1"/>
      <c r="PH1083" s="84" ph="1"/>
      <c r="PI1083" s="84" ph="1"/>
      <c r="PJ1083" s="84" ph="1"/>
      <c r="PK1083" s="84" ph="1"/>
      <c r="PL1083" s="84" ph="1"/>
      <c r="PM1083" s="84" ph="1"/>
      <c r="PN1083" s="84" ph="1"/>
      <c r="PO1083" s="84" ph="1"/>
      <c r="PP1083" s="84" ph="1"/>
      <c r="PQ1083" s="84" ph="1"/>
      <c r="PR1083" s="84" ph="1"/>
      <c r="PS1083" s="84" ph="1"/>
      <c r="PT1083" s="84" ph="1"/>
      <c r="PU1083" s="84" ph="1"/>
      <c r="PV1083" s="84" ph="1"/>
      <c r="PW1083" s="84" ph="1"/>
      <c r="PX1083" s="84" ph="1"/>
      <c r="PY1083" s="84" ph="1"/>
      <c r="PZ1083" s="84" ph="1"/>
      <c r="QA1083" s="84" ph="1"/>
      <c r="QB1083" s="84" ph="1"/>
      <c r="QC1083" s="84" ph="1"/>
      <c r="QD1083" s="84" ph="1"/>
      <c r="QE1083" s="84" ph="1"/>
      <c r="QF1083" s="84" ph="1"/>
      <c r="QG1083" s="84" ph="1"/>
      <c r="QH1083" s="84" ph="1"/>
      <c r="QI1083" s="84" ph="1"/>
      <c r="QJ1083" s="84" ph="1"/>
      <c r="QK1083" s="84" ph="1"/>
      <c r="QL1083" s="84" ph="1"/>
      <c r="QM1083" s="84" ph="1"/>
      <c r="QN1083" s="84" ph="1"/>
      <c r="QO1083" s="84" ph="1"/>
      <c r="QP1083" s="84" ph="1"/>
      <c r="QQ1083" s="84" ph="1"/>
      <c r="QR1083" s="84" ph="1"/>
      <c r="QS1083" s="84" ph="1"/>
      <c r="QT1083" s="84" ph="1"/>
      <c r="QU1083" s="84" ph="1"/>
      <c r="QV1083" s="84" ph="1"/>
      <c r="QW1083" s="84" ph="1"/>
      <c r="QX1083" s="84" ph="1"/>
      <c r="QY1083" s="84" ph="1"/>
      <c r="QZ1083" s="84" ph="1"/>
      <c r="RA1083" s="84" ph="1"/>
      <c r="RB1083" s="84" ph="1"/>
      <c r="RC1083" s="84" ph="1"/>
      <c r="RD1083" s="84" ph="1"/>
      <c r="RE1083" s="84" ph="1"/>
      <c r="RF1083" s="84" ph="1"/>
      <c r="RG1083" s="84" ph="1"/>
      <c r="RH1083" s="84" ph="1"/>
      <c r="RI1083" s="84" ph="1"/>
      <c r="RJ1083" s="84" ph="1"/>
      <c r="RK1083" s="84" ph="1"/>
      <c r="RL1083" s="84" ph="1"/>
      <c r="RM1083" s="84" ph="1"/>
      <c r="RN1083" s="84" ph="1"/>
      <c r="RO1083" s="84" ph="1"/>
      <c r="RP1083" s="84" ph="1"/>
      <c r="RQ1083" s="84" ph="1"/>
      <c r="RR1083" s="84" ph="1"/>
      <c r="RS1083" s="84" ph="1"/>
      <c r="RT1083" s="84" ph="1"/>
      <c r="RU1083" s="84" ph="1"/>
      <c r="RV1083" s="84" ph="1"/>
      <c r="RW1083" s="84" ph="1"/>
      <c r="RX1083" s="84" ph="1"/>
      <c r="RY1083" s="84" ph="1"/>
      <c r="RZ1083" s="84" ph="1"/>
      <c r="SA1083" s="84" ph="1"/>
      <c r="SB1083" s="84" ph="1"/>
      <c r="SC1083" s="84" ph="1"/>
      <c r="SD1083" s="84" ph="1"/>
      <c r="SE1083" s="84" ph="1"/>
      <c r="SF1083" s="84" ph="1"/>
      <c r="SG1083" s="84" ph="1"/>
      <c r="SH1083" s="84" ph="1"/>
      <c r="SI1083" s="84" ph="1"/>
      <c r="SJ1083" s="84" ph="1"/>
      <c r="SK1083" s="84" ph="1"/>
      <c r="SL1083" s="84" ph="1"/>
      <c r="SM1083" s="84" ph="1"/>
      <c r="SN1083" s="84" ph="1"/>
      <c r="SO1083" s="84" ph="1"/>
      <c r="SP1083" s="84" ph="1"/>
      <c r="SQ1083" s="84" ph="1"/>
      <c r="SR1083" s="84" ph="1"/>
      <c r="SS1083" s="84" ph="1"/>
      <c r="ST1083" s="84" ph="1"/>
      <c r="SU1083" s="84" ph="1"/>
      <c r="SV1083" s="84" ph="1"/>
      <c r="SW1083" s="84" ph="1"/>
      <c r="SX1083" s="84" ph="1"/>
      <c r="SY1083" s="84" ph="1"/>
      <c r="SZ1083" s="84" ph="1"/>
      <c r="TA1083" s="84" ph="1"/>
      <c r="TB1083" s="84" ph="1"/>
      <c r="TC1083" s="84" ph="1"/>
      <c r="TD1083" s="84" ph="1"/>
      <c r="TE1083" s="84" ph="1"/>
      <c r="TF1083" s="84" ph="1"/>
      <c r="TG1083" s="84" ph="1"/>
      <c r="TH1083" s="84" ph="1"/>
      <c r="TI1083" s="84" ph="1"/>
      <c r="TJ1083" s="84" ph="1"/>
      <c r="TK1083" s="84" ph="1"/>
      <c r="TL1083" s="84" ph="1"/>
      <c r="TM1083" s="84" ph="1"/>
      <c r="TN1083" s="84" ph="1"/>
      <c r="TO1083" s="84" ph="1"/>
      <c r="TP1083" s="84" ph="1"/>
      <c r="TQ1083" s="84" ph="1"/>
      <c r="TR1083" s="84" ph="1"/>
      <c r="TS1083" s="84" ph="1"/>
      <c r="TT1083" s="84" ph="1"/>
      <c r="TU1083" s="84" ph="1"/>
      <c r="TV1083" s="84" ph="1"/>
      <c r="TW1083" s="84" ph="1"/>
      <c r="TX1083" s="84" ph="1"/>
      <c r="TY1083" s="84" ph="1"/>
      <c r="TZ1083" s="84" ph="1"/>
      <c r="UA1083" s="84" ph="1"/>
      <c r="UB1083" s="84" ph="1"/>
      <c r="UC1083" s="84" ph="1"/>
      <c r="UD1083" s="84" ph="1"/>
      <c r="UE1083" s="84" ph="1"/>
      <c r="UF1083" s="84" ph="1"/>
      <c r="UG1083" s="84" ph="1"/>
      <c r="UH1083" s="84" ph="1"/>
      <c r="UI1083" s="84" ph="1"/>
      <c r="UJ1083" s="84" ph="1"/>
      <c r="UK1083" s="84" ph="1"/>
      <c r="UL1083" s="84" ph="1"/>
      <c r="UM1083" s="84" ph="1"/>
      <c r="UN1083" s="84" ph="1"/>
      <c r="UO1083" s="84" ph="1"/>
      <c r="UP1083" s="84" ph="1"/>
      <c r="UQ1083" s="84" ph="1"/>
      <c r="UR1083" s="84" ph="1"/>
      <c r="US1083" s="84" ph="1"/>
      <c r="UT1083" s="84" ph="1"/>
      <c r="UU1083" s="84" ph="1"/>
      <c r="UV1083" s="84" ph="1"/>
      <c r="UW1083" s="84" ph="1"/>
      <c r="UX1083" s="84" ph="1"/>
      <c r="UY1083" s="84" ph="1"/>
      <c r="UZ1083" s="84" ph="1"/>
      <c r="VA1083" s="84" ph="1"/>
      <c r="VB1083" s="84" ph="1"/>
      <c r="VC1083" s="84" ph="1"/>
      <c r="VD1083" s="84" ph="1"/>
      <c r="VE1083" s="84" ph="1"/>
      <c r="VF1083" s="84" ph="1"/>
      <c r="VG1083" s="84" ph="1"/>
      <c r="VH1083" s="84" ph="1"/>
      <c r="VI1083" s="84" ph="1"/>
      <c r="VJ1083" s="84" ph="1"/>
      <c r="VK1083" s="84" ph="1"/>
      <c r="VL1083" s="84" ph="1"/>
      <c r="VM1083" s="84" ph="1"/>
      <c r="VN1083" s="84" ph="1"/>
      <c r="VO1083" s="84" ph="1"/>
      <c r="VP1083" s="84" ph="1"/>
      <c r="VQ1083" s="84" ph="1"/>
      <c r="VR1083" s="84" ph="1"/>
      <c r="VS1083" s="84" ph="1"/>
      <c r="VT1083" s="84" ph="1"/>
      <c r="VU1083" s="84" ph="1"/>
      <c r="VV1083" s="84" ph="1"/>
      <c r="VW1083" s="84" ph="1"/>
      <c r="VX1083" s="84" ph="1"/>
      <c r="VY1083" s="84" ph="1"/>
      <c r="VZ1083" s="84" ph="1"/>
      <c r="WA1083" s="84" ph="1"/>
      <c r="WB1083" s="84" ph="1"/>
      <c r="WC1083" s="84" ph="1"/>
      <c r="WD1083" s="84" ph="1"/>
      <c r="WE1083" s="84" ph="1"/>
      <c r="WF1083" s="84" ph="1"/>
      <c r="WG1083" s="84" ph="1"/>
      <c r="WH1083" s="84" ph="1"/>
      <c r="WI1083" s="84" ph="1"/>
      <c r="WJ1083" s="84" ph="1"/>
      <c r="WK1083" s="84" ph="1"/>
      <c r="WL1083" s="84" ph="1"/>
      <c r="WM1083" s="84" ph="1"/>
      <c r="WN1083" s="84" ph="1"/>
      <c r="WO1083" s="84" ph="1"/>
      <c r="WP1083" s="84" ph="1"/>
      <c r="WQ1083" s="84" ph="1"/>
      <c r="WR1083" s="84" ph="1"/>
      <c r="WS1083" s="84" ph="1"/>
      <c r="WT1083" s="84" ph="1"/>
      <c r="WU1083" s="84" ph="1"/>
      <c r="WV1083" s="84" ph="1"/>
      <c r="WW1083" s="84" ph="1"/>
      <c r="WX1083" s="84" ph="1"/>
      <c r="WY1083" s="84" ph="1"/>
      <c r="WZ1083" s="84" ph="1"/>
      <c r="XA1083" s="84" ph="1"/>
      <c r="XB1083" s="84" ph="1"/>
      <c r="XC1083" s="84" ph="1"/>
      <c r="XD1083" s="84" ph="1"/>
      <c r="XE1083" s="84" ph="1"/>
      <c r="XF1083" s="84" ph="1"/>
      <c r="XG1083" s="84" ph="1"/>
      <c r="XH1083" s="84" ph="1"/>
      <c r="XI1083" s="84" ph="1"/>
      <c r="XJ1083" s="84" ph="1"/>
      <c r="XK1083" s="84" ph="1"/>
      <c r="XL1083" s="84" ph="1"/>
      <c r="XM1083" s="84" ph="1"/>
      <c r="XN1083" s="84" ph="1"/>
      <c r="XO1083" s="84" ph="1"/>
      <c r="XP1083" s="84" ph="1"/>
      <c r="XQ1083" s="84" ph="1"/>
      <c r="XR1083" s="84" ph="1"/>
      <c r="XS1083" s="84" ph="1"/>
      <c r="XT1083" s="84" ph="1"/>
      <c r="XU1083" s="84" ph="1"/>
      <c r="XV1083" s="84" ph="1"/>
      <c r="XW1083" s="84" ph="1"/>
      <c r="XX1083" s="84" ph="1"/>
      <c r="XY1083" s="84" ph="1"/>
      <c r="XZ1083" s="84" ph="1"/>
      <c r="YA1083" s="84" ph="1"/>
      <c r="YB1083" s="84" ph="1"/>
      <c r="YC1083" s="84" ph="1"/>
      <c r="YD1083" s="84" ph="1"/>
      <c r="YE1083" s="84" ph="1"/>
      <c r="YF1083" s="84" ph="1"/>
      <c r="YG1083" s="84" ph="1"/>
      <c r="YH1083" s="84" ph="1"/>
      <c r="YI1083" s="84" ph="1"/>
      <c r="YJ1083" s="84" ph="1"/>
      <c r="YK1083" s="84" ph="1"/>
      <c r="YL1083" s="84" ph="1"/>
      <c r="YM1083" s="84" ph="1"/>
      <c r="YN1083" s="84" ph="1"/>
      <c r="YO1083" s="84" ph="1"/>
      <c r="YP1083" s="84" ph="1"/>
      <c r="YQ1083" s="84" ph="1"/>
      <c r="YR1083" s="84" ph="1"/>
      <c r="YS1083" s="84" ph="1"/>
      <c r="YT1083" s="84" ph="1"/>
      <c r="YU1083" s="84" ph="1"/>
      <c r="YV1083" s="84" ph="1"/>
      <c r="YW1083" s="84" ph="1"/>
      <c r="YX1083" s="84" ph="1"/>
      <c r="YY1083" s="84" ph="1"/>
      <c r="YZ1083" s="84" ph="1"/>
      <c r="ZA1083" s="84" ph="1"/>
      <c r="ZB1083" s="84" ph="1"/>
      <c r="ZC1083" s="84" ph="1"/>
      <c r="ZD1083" s="84" ph="1"/>
      <c r="ZE1083" s="84" ph="1"/>
      <c r="ZF1083" s="84" ph="1"/>
      <c r="ZG1083" s="84" ph="1"/>
      <c r="ZH1083" s="84" ph="1"/>
      <c r="ZI1083" s="84" ph="1"/>
      <c r="ZJ1083" s="84" ph="1"/>
      <c r="ZK1083" s="84" ph="1"/>
      <c r="ZL1083" s="84" ph="1"/>
      <c r="ZM1083" s="84" ph="1"/>
      <c r="ZN1083" s="84" ph="1"/>
      <c r="ZO1083" s="84" ph="1"/>
      <c r="ZP1083" s="84" ph="1"/>
      <c r="ZQ1083" s="84" ph="1"/>
      <c r="ZR1083" s="84" ph="1"/>
      <c r="ZS1083" s="84" ph="1"/>
      <c r="ZT1083" s="84" ph="1"/>
      <c r="ZU1083" s="84" ph="1"/>
      <c r="ZV1083" s="84" ph="1"/>
      <c r="ZW1083" s="84" ph="1"/>
      <c r="ZX1083" s="84" ph="1"/>
      <c r="ZY1083" s="84" ph="1"/>
      <c r="ZZ1083" s="84" ph="1"/>
      <c r="AAA1083" s="84" ph="1"/>
      <c r="AAB1083" s="84" ph="1"/>
      <c r="AAC1083" s="84" ph="1"/>
      <c r="AAD1083" s="84" ph="1"/>
      <c r="AAE1083" s="84" ph="1"/>
      <c r="AAF1083" s="84" ph="1"/>
      <c r="AAG1083" s="84" ph="1"/>
      <c r="AAH1083" s="84" ph="1"/>
      <c r="AAI1083" s="84" ph="1"/>
      <c r="AAJ1083" s="84" ph="1"/>
      <c r="AAK1083" s="84" ph="1"/>
      <c r="AAL1083" s="84" ph="1"/>
      <c r="AAM1083" s="84" ph="1"/>
      <c r="AAN1083" s="84" ph="1"/>
      <c r="AAO1083" s="84" ph="1"/>
      <c r="AAP1083" s="84" ph="1"/>
      <c r="AAQ1083" s="84" ph="1"/>
      <c r="AAR1083" s="84" ph="1"/>
      <c r="AAS1083" s="84" ph="1"/>
      <c r="AAT1083" s="84" ph="1"/>
      <c r="AAU1083" s="84" ph="1"/>
      <c r="AAV1083" s="84" ph="1"/>
      <c r="AAW1083" s="84" ph="1"/>
      <c r="AAX1083" s="84" ph="1"/>
      <c r="AAY1083" s="84" ph="1"/>
      <c r="AAZ1083" s="84" ph="1"/>
      <c r="ABA1083" s="84" ph="1"/>
      <c r="ABB1083" s="84" ph="1"/>
      <c r="ABC1083" s="84" ph="1"/>
      <c r="ABD1083" s="84" ph="1"/>
      <c r="ABE1083" s="84" ph="1"/>
      <c r="ABF1083" s="84" ph="1"/>
      <c r="ABG1083" s="84" ph="1"/>
      <c r="ABH1083" s="84" ph="1"/>
      <c r="ABI1083" s="84" ph="1"/>
      <c r="ABJ1083" s="84" ph="1"/>
      <c r="ABK1083" s="84" ph="1"/>
      <c r="ABL1083" s="84" ph="1"/>
      <c r="ABM1083" s="84" ph="1"/>
      <c r="ABN1083" s="84" ph="1"/>
      <c r="ABO1083" s="84" ph="1"/>
      <c r="ABP1083" s="84" ph="1"/>
      <c r="ABQ1083" s="84" ph="1"/>
      <c r="ABR1083" s="84" ph="1"/>
      <c r="ABS1083" s="84" ph="1"/>
      <c r="ABT1083" s="84" ph="1"/>
      <c r="ABU1083" s="84" ph="1"/>
      <c r="ABV1083" s="84" ph="1"/>
      <c r="ABW1083" s="84" ph="1"/>
      <c r="ABX1083" s="84" ph="1"/>
      <c r="ABY1083" s="84" ph="1"/>
      <c r="ABZ1083" s="84" ph="1"/>
      <c r="ACA1083" s="84" ph="1"/>
      <c r="ACB1083" s="84" ph="1"/>
      <c r="ACC1083" s="84" ph="1"/>
      <c r="ACD1083" s="84" ph="1"/>
      <c r="ACE1083" s="84" ph="1"/>
      <c r="ACF1083" s="84" ph="1"/>
      <c r="ACG1083" s="84" ph="1"/>
      <c r="ACH1083" s="84" ph="1"/>
      <c r="ACI1083" s="84" ph="1"/>
      <c r="ACJ1083" s="84" ph="1"/>
      <c r="ACK1083" s="84" ph="1"/>
      <c r="ACL1083" s="84" ph="1"/>
      <c r="ACM1083" s="84" ph="1"/>
      <c r="ACN1083" s="84" ph="1"/>
      <c r="ACO1083" s="84" ph="1"/>
      <c r="ACP1083" s="84" ph="1"/>
      <c r="ACQ1083" s="84" ph="1"/>
      <c r="ACR1083" s="84" ph="1"/>
      <c r="ACS1083" s="84" ph="1"/>
      <c r="ACT1083" s="84" ph="1"/>
      <c r="ACU1083" s="84" ph="1"/>
      <c r="ACV1083" s="84" ph="1"/>
      <c r="ACW1083" s="84" ph="1"/>
      <c r="ACX1083" s="84" ph="1"/>
      <c r="ACY1083" s="84" ph="1"/>
      <c r="ACZ1083" s="84" ph="1"/>
      <c r="ADA1083" s="84" ph="1"/>
      <c r="ADB1083" s="84" ph="1"/>
      <c r="ADC1083" s="84" ph="1"/>
      <c r="ADD1083" s="84" ph="1"/>
      <c r="ADE1083" s="84" ph="1"/>
      <c r="ADF1083" s="84" ph="1"/>
      <c r="ADG1083" s="84" ph="1"/>
      <c r="ADH1083" s="84" ph="1"/>
      <c r="ADI1083" s="84" ph="1"/>
      <c r="ADJ1083" s="84" ph="1"/>
      <c r="ADK1083" s="84" ph="1"/>
      <c r="ADL1083" s="84" ph="1"/>
      <c r="ADM1083" s="84" ph="1"/>
      <c r="ADN1083" s="84" ph="1"/>
      <c r="ADO1083" s="84" ph="1"/>
      <c r="ADP1083" s="84" ph="1"/>
      <c r="ADQ1083" s="84" ph="1"/>
      <c r="ADR1083" s="84" ph="1"/>
      <c r="ADS1083" s="84" ph="1"/>
      <c r="ADT1083" s="84" ph="1"/>
      <c r="ADU1083" s="84" ph="1"/>
      <c r="ADV1083" s="84" ph="1"/>
      <c r="ADW1083" s="84" ph="1"/>
      <c r="ADX1083" s="84" ph="1"/>
      <c r="ADY1083" s="84" ph="1"/>
      <c r="ADZ1083" s="84" ph="1"/>
      <c r="AEA1083" s="84" ph="1"/>
      <c r="AEB1083" s="84" ph="1"/>
      <c r="AEC1083" s="84" ph="1"/>
      <c r="AED1083" s="84" ph="1"/>
      <c r="AEE1083" s="84" ph="1"/>
      <c r="AEF1083" s="84" ph="1"/>
      <c r="AEG1083" s="84" ph="1"/>
      <c r="AEH1083" s="84" ph="1"/>
      <c r="AEI1083" s="84" ph="1"/>
      <c r="AEJ1083" s="84" ph="1"/>
      <c r="AEK1083" s="84" ph="1"/>
      <c r="AEL1083" s="84" ph="1"/>
      <c r="AEM1083" s="84" ph="1"/>
      <c r="AEN1083" s="84" ph="1"/>
      <c r="AEO1083" s="84" ph="1"/>
      <c r="AEP1083" s="84" ph="1"/>
      <c r="AEQ1083" s="84" ph="1"/>
      <c r="AER1083" s="84" ph="1"/>
      <c r="AES1083" s="84" ph="1"/>
      <c r="AET1083" s="84" ph="1"/>
      <c r="AEU1083" s="84" ph="1"/>
      <c r="AEV1083" s="84" ph="1"/>
      <c r="AEW1083" s="84" ph="1"/>
      <c r="AEX1083" s="84" ph="1"/>
      <c r="AEY1083" s="84" ph="1"/>
      <c r="AEZ1083" s="84" ph="1"/>
      <c r="AFA1083" s="84" ph="1"/>
      <c r="AFB1083" s="84" ph="1"/>
      <c r="AFC1083" s="84" ph="1"/>
      <c r="AFD1083" s="84" ph="1"/>
      <c r="AFE1083" s="84" ph="1"/>
      <c r="AFF1083" s="84" ph="1"/>
      <c r="AFG1083" s="84" ph="1"/>
      <c r="AFH1083" s="84" ph="1"/>
      <c r="AFI1083" s="84" ph="1"/>
      <c r="AFJ1083" s="84" ph="1"/>
      <c r="AFK1083" s="84" ph="1"/>
      <c r="AFL1083" s="84" ph="1"/>
      <c r="AFM1083" s="84" ph="1"/>
      <c r="AFN1083" s="84" ph="1"/>
      <c r="AFO1083" s="84" ph="1"/>
      <c r="AFP1083" s="84" ph="1"/>
      <c r="AFQ1083" s="84" ph="1"/>
      <c r="AFR1083" s="84" ph="1"/>
      <c r="AFS1083" s="84" ph="1"/>
      <c r="AFT1083" s="84" ph="1"/>
      <c r="AFU1083" s="84" ph="1"/>
      <c r="AFV1083" s="84" ph="1"/>
      <c r="AFW1083" s="84" ph="1"/>
      <c r="AFX1083" s="84" ph="1"/>
      <c r="AFY1083" s="84" ph="1"/>
      <c r="AFZ1083" s="84" ph="1"/>
      <c r="AGA1083" s="84" ph="1"/>
      <c r="AGB1083" s="84" ph="1"/>
      <c r="AGC1083" s="84" ph="1"/>
      <c r="AGD1083" s="84" ph="1"/>
      <c r="AGE1083" s="84" ph="1"/>
      <c r="AGF1083" s="84" ph="1"/>
      <c r="AGG1083" s="84" ph="1"/>
      <c r="AGH1083" s="84" ph="1"/>
      <c r="AGI1083" s="84" ph="1"/>
      <c r="AGJ1083" s="84" ph="1"/>
      <c r="AGK1083" s="84" ph="1"/>
      <c r="AGL1083" s="84" ph="1"/>
      <c r="AGM1083" s="84" ph="1"/>
      <c r="AGN1083" s="84" ph="1"/>
      <c r="AGO1083" s="84" ph="1"/>
      <c r="AGP1083" s="84" ph="1"/>
      <c r="AGQ1083" s="84" ph="1"/>
      <c r="AGR1083" s="84" ph="1"/>
      <c r="AGS1083" s="84" ph="1"/>
      <c r="AGT1083" s="84" ph="1"/>
      <c r="AGU1083" s="84" ph="1"/>
      <c r="AGV1083" s="84" ph="1"/>
      <c r="AGW1083" s="84" ph="1"/>
      <c r="AGX1083" s="84" ph="1"/>
      <c r="AGY1083" s="84" ph="1"/>
      <c r="AGZ1083" s="84" ph="1"/>
      <c r="AHA1083" s="84" ph="1"/>
      <c r="AHB1083" s="84" ph="1"/>
      <c r="AHC1083" s="84" ph="1"/>
      <c r="AHD1083" s="84" ph="1"/>
      <c r="AHE1083" s="84" ph="1"/>
      <c r="AHF1083" s="84" ph="1"/>
      <c r="AHG1083" s="84" ph="1"/>
      <c r="AHH1083" s="84" ph="1"/>
      <c r="AHI1083" s="84" ph="1"/>
      <c r="AHJ1083" s="84" ph="1"/>
      <c r="AHK1083" s="84" ph="1"/>
      <c r="AHL1083" s="84" ph="1"/>
      <c r="AHM1083" s="84" ph="1"/>
      <c r="AHN1083" s="84" ph="1"/>
      <c r="AHO1083" s="84" ph="1"/>
      <c r="AHP1083" s="84" ph="1"/>
      <c r="AHQ1083" s="84" ph="1"/>
      <c r="AHR1083" s="84" ph="1"/>
      <c r="AHS1083" s="84" ph="1"/>
      <c r="AHT1083" s="84" ph="1"/>
      <c r="AHU1083" s="84" ph="1"/>
      <c r="AHV1083" s="84" ph="1"/>
      <c r="AHW1083" s="84" ph="1"/>
      <c r="AHX1083" s="84" ph="1"/>
      <c r="AHY1083" s="84" ph="1"/>
      <c r="AHZ1083" s="84" ph="1"/>
      <c r="AIA1083" s="84" ph="1"/>
      <c r="AIB1083" s="84" ph="1"/>
      <c r="AIC1083" s="84" ph="1"/>
      <c r="AID1083" s="84" ph="1"/>
      <c r="AIE1083" s="84" ph="1"/>
      <c r="AIF1083" s="84" ph="1"/>
      <c r="AIG1083" s="84" ph="1"/>
      <c r="AIH1083" s="84" ph="1"/>
      <c r="AII1083" s="84" ph="1"/>
      <c r="AIJ1083" s="84" ph="1"/>
      <c r="AIK1083" s="84" ph="1"/>
      <c r="AIL1083" s="84" ph="1"/>
      <c r="AIM1083" s="84" ph="1"/>
      <c r="AIN1083" s="84" ph="1"/>
      <c r="AIO1083" s="84" ph="1"/>
      <c r="AIP1083" s="84" ph="1"/>
      <c r="AIQ1083" s="84" ph="1"/>
      <c r="AIR1083" s="84" ph="1"/>
      <c r="AIS1083" s="84" ph="1"/>
      <c r="AIT1083" s="84" ph="1"/>
      <c r="AIU1083" s="84" ph="1"/>
      <c r="AIV1083" s="84" ph="1"/>
      <c r="AIW1083" s="84" ph="1"/>
      <c r="AIX1083" s="84" ph="1"/>
      <c r="AIY1083" s="84" ph="1"/>
      <c r="AIZ1083" s="84" ph="1"/>
      <c r="AJA1083" s="84" ph="1"/>
      <c r="AJB1083" s="84" ph="1"/>
      <c r="AJC1083" s="84" ph="1"/>
      <c r="AJD1083" s="84" ph="1"/>
      <c r="AJE1083" s="84" ph="1"/>
      <c r="AJF1083" s="84" ph="1"/>
      <c r="AJG1083" s="84" ph="1"/>
      <c r="AJH1083" s="84" ph="1"/>
      <c r="AJI1083" s="84" ph="1"/>
      <c r="AJJ1083" s="84" ph="1"/>
      <c r="AJK1083" s="84" ph="1"/>
      <c r="AJL1083" s="84" ph="1"/>
      <c r="AJM1083" s="84" ph="1"/>
      <c r="AJN1083" s="84" ph="1"/>
      <c r="AJO1083" s="84" ph="1"/>
      <c r="AJP1083" s="84" ph="1"/>
      <c r="AJQ1083" s="84" ph="1"/>
      <c r="AJR1083" s="84" ph="1"/>
      <c r="AJS1083" s="84" ph="1"/>
      <c r="AJT1083" s="84" ph="1"/>
      <c r="AJU1083" s="84" ph="1"/>
      <c r="AJV1083" s="84" ph="1"/>
      <c r="AJW1083" s="84" ph="1"/>
      <c r="AJX1083" s="84" ph="1"/>
      <c r="AJY1083" s="84" ph="1"/>
      <c r="AJZ1083" s="84" ph="1"/>
      <c r="AKA1083" s="84" ph="1"/>
      <c r="AKB1083" s="84" ph="1"/>
      <c r="AKC1083" s="84" ph="1"/>
      <c r="AKD1083" s="84" ph="1"/>
      <c r="AKE1083" s="84" ph="1"/>
      <c r="AKF1083" s="84" ph="1"/>
      <c r="AKG1083" s="84" ph="1"/>
      <c r="AKH1083" s="84" ph="1"/>
      <c r="AKI1083" s="84" ph="1"/>
      <c r="AKJ1083" s="84" ph="1"/>
      <c r="AKK1083" s="84" ph="1"/>
      <c r="AKL1083" s="84" ph="1"/>
      <c r="AKM1083" s="84" ph="1"/>
      <c r="AKN1083" s="84" ph="1"/>
      <c r="AKO1083" s="84" ph="1"/>
      <c r="AKP1083" s="84" ph="1"/>
      <c r="AKQ1083" s="84" ph="1"/>
      <c r="AKR1083" s="84" ph="1"/>
      <c r="AKS1083" s="84" ph="1"/>
      <c r="AKT1083" s="84" ph="1"/>
      <c r="AKU1083" s="84" ph="1"/>
      <c r="AKV1083" s="84" ph="1"/>
      <c r="AKW1083" s="84" ph="1"/>
      <c r="AKX1083" s="84" ph="1"/>
      <c r="AKY1083" s="84" ph="1"/>
      <c r="AKZ1083" s="84" ph="1"/>
      <c r="ALA1083" s="84" ph="1"/>
      <c r="ALB1083" s="84" ph="1"/>
      <c r="ALC1083" s="84" ph="1"/>
      <c r="ALD1083" s="84" ph="1"/>
      <c r="ALE1083" s="84" ph="1"/>
      <c r="ALF1083" s="84" ph="1"/>
      <c r="ALG1083" s="84" ph="1"/>
      <c r="ALH1083" s="84" ph="1"/>
      <c r="ALI1083" s="84" ph="1"/>
      <c r="ALJ1083" s="84" ph="1"/>
      <c r="ALK1083" s="84" ph="1"/>
      <c r="ALL1083" s="84" ph="1"/>
      <c r="ALM1083" s="84" ph="1"/>
      <c r="ALN1083" s="84" ph="1"/>
      <c r="ALO1083" s="84" ph="1"/>
      <c r="ALP1083" s="84" ph="1"/>
      <c r="ALQ1083" s="84" ph="1"/>
      <c r="ALR1083" s="84" ph="1"/>
      <c r="ALS1083" s="84" ph="1"/>
      <c r="ALT1083" s="84" ph="1"/>
      <c r="ALU1083" s="84" ph="1"/>
      <c r="ALV1083" s="84" ph="1"/>
      <c r="ALW1083" s="84" ph="1"/>
      <c r="ALX1083" s="84" ph="1"/>
      <c r="ALY1083" s="84" ph="1"/>
      <c r="ALZ1083" s="84" ph="1"/>
      <c r="AMA1083" s="84" ph="1"/>
      <c r="AMB1083" s="84" ph="1"/>
      <c r="AMC1083" s="84" ph="1"/>
      <c r="AMD1083" s="84" ph="1"/>
      <c r="AME1083" s="84" ph="1"/>
      <c r="AMF1083" s="84" ph="1"/>
      <c r="AMG1083" s="84" ph="1"/>
      <c r="AMH1083" s="84" ph="1"/>
      <c r="AMI1083" s="84" ph="1"/>
      <c r="AMJ1083" s="84" ph="1"/>
      <c r="AMK1083" s="84" ph="1"/>
      <c r="AML1083" s="84" ph="1"/>
      <c r="AMM1083" s="84" ph="1"/>
      <c r="AMN1083" s="84" ph="1"/>
      <c r="AMO1083" s="84" ph="1"/>
      <c r="AMP1083" s="84" ph="1"/>
      <c r="AMQ1083" s="84" ph="1"/>
      <c r="AMR1083" s="84" ph="1"/>
      <c r="AMS1083" s="84" ph="1"/>
      <c r="AMT1083" s="84" ph="1"/>
      <c r="AMU1083" s="84" ph="1"/>
      <c r="AMV1083" s="84" ph="1"/>
      <c r="AMW1083" s="84" ph="1"/>
      <c r="AMX1083" s="84" ph="1"/>
      <c r="AMY1083" s="84" ph="1"/>
      <c r="AMZ1083" s="84" ph="1"/>
      <c r="ANA1083" s="84" ph="1"/>
      <c r="ANB1083" s="84" ph="1"/>
      <c r="ANC1083" s="84" ph="1"/>
      <c r="AND1083" s="84" ph="1"/>
      <c r="ANE1083" s="84" ph="1"/>
      <c r="ANF1083" s="84" ph="1"/>
      <c r="ANG1083" s="84" ph="1"/>
      <c r="ANH1083" s="84" ph="1"/>
      <c r="ANI1083" s="84" ph="1"/>
      <c r="ANJ1083" s="84" ph="1"/>
      <c r="ANK1083" s="84" ph="1"/>
      <c r="ANL1083" s="84" ph="1"/>
      <c r="ANM1083" s="84" ph="1"/>
      <c r="ANN1083" s="84" ph="1"/>
      <c r="ANO1083" s="84" ph="1"/>
      <c r="ANP1083" s="84" ph="1"/>
      <c r="ANQ1083" s="84" ph="1"/>
      <c r="ANR1083" s="84" ph="1"/>
      <c r="ANS1083" s="84" ph="1"/>
      <c r="ANT1083" s="84" ph="1"/>
      <c r="ANU1083" s="84" ph="1"/>
      <c r="ANV1083" s="84" ph="1"/>
      <c r="ANW1083" s="84" ph="1"/>
      <c r="ANX1083" s="84" ph="1"/>
      <c r="ANY1083" s="84" ph="1"/>
      <c r="ANZ1083" s="84" ph="1"/>
      <c r="AOA1083" s="84" ph="1"/>
      <c r="AOB1083" s="84" ph="1"/>
      <c r="AOC1083" s="84" ph="1"/>
      <c r="AOD1083" s="84" ph="1"/>
      <c r="AOE1083" s="84" ph="1"/>
      <c r="AOF1083" s="84" ph="1"/>
      <c r="AOG1083" s="84" ph="1"/>
      <c r="AOH1083" s="84" ph="1"/>
      <c r="AOI1083" s="84" ph="1"/>
      <c r="AOJ1083" s="84" ph="1"/>
      <c r="AOK1083" s="84" ph="1"/>
      <c r="AOL1083" s="84" ph="1"/>
      <c r="AOM1083" s="84" ph="1"/>
      <c r="AON1083" s="84" ph="1"/>
      <c r="AOO1083" s="84" ph="1"/>
      <c r="AOP1083" s="84" ph="1"/>
      <c r="AOQ1083" s="84" ph="1"/>
      <c r="AOR1083" s="84" ph="1"/>
      <c r="AOS1083" s="84" ph="1"/>
      <c r="AOT1083" s="84" ph="1"/>
      <c r="AOU1083" s="84" ph="1"/>
      <c r="AOV1083" s="84" ph="1"/>
      <c r="AOW1083" s="84" ph="1"/>
      <c r="AOX1083" s="84" ph="1"/>
      <c r="AOY1083" s="84" ph="1"/>
      <c r="AOZ1083" s="84" ph="1"/>
      <c r="APA1083" s="84" ph="1"/>
      <c r="APB1083" s="84" ph="1"/>
      <c r="APC1083" s="84" ph="1"/>
      <c r="APD1083" s="84" ph="1"/>
      <c r="APE1083" s="84" ph="1"/>
      <c r="APF1083" s="84" ph="1"/>
      <c r="APG1083" s="84" ph="1"/>
      <c r="APH1083" s="84" ph="1"/>
      <c r="API1083" s="84" ph="1"/>
      <c r="APJ1083" s="84" ph="1"/>
      <c r="APK1083" s="84" ph="1"/>
      <c r="APL1083" s="84" ph="1"/>
      <c r="APM1083" s="84" ph="1"/>
      <c r="APN1083" s="84" ph="1"/>
      <c r="APO1083" s="84" ph="1"/>
      <c r="APP1083" s="84" ph="1"/>
      <c r="APQ1083" s="84" ph="1"/>
      <c r="APR1083" s="84" ph="1"/>
      <c r="APS1083" s="84" ph="1"/>
      <c r="APT1083" s="84" ph="1"/>
      <c r="APU1083" s="84" ph="1"/>
      <c r="APV1083" s="84" ph="1"/>
      <c r="APW1083" s="84" ph="1"/>
      <c r="APX1083" s="84" ph="1"/>
      <c r="APY1083" s="84" ph="1"/>
      <c r="APZ1083" s="84" ph="1"/>
      <c r="AQA1083" s="84" ph="1"/>
      <c r="AQB1083" s="84" ph="1"/>
      <c r="AQC1083" s="84" ph="1"/>
      <c r="AQD1083" s="84" ph="1"/>
      <c r="AQE1083" s="84" ph="1"/>
      <c r="AQF1083" s="84" ph="1"/>
      <c r="AQG1083" s="84" ph="1"/>
      <c r="AQH1083" s="84" ph="1"/>
      <c r="AQI1083" s="84" ph="1"/>
      <c r="AQJ1083" s="84" ph="1"/>
      <c r="AQK1083" s="84" ph="1"/>
      <c r="AQL1083" s="84" ph="1"/>
      <c r="AQM1083" s="84" ph="1"/>
      <c r="AQN1083" s="84" ph="1"/>
      <c r="AQO1083" s="84" ph="1"/>
      <c r="AQP1083" s="84" ph="1"/>
      <c r="AQQ1083" s="84" ph="1"/>
      <c r="AQR1083" s="84" ph="1"/>
      <c r="AQS1083" s="84" ph="1"/>
      <c r="AQT1083" s="84" ph="1"/>
      <c r="AQU1083" s="84" ph="1"/>
      <c r="AQV1083" s="84" ph="1"/>
      <c r="AQW1083" s="84" ph="1"/>
      <c r="AQX1083" s="84" ph="1"/>
      <c r="AQY1083" s="84" ph="1"/>
      <c r="AQZ1083" s="84" ph="1"/>
      <c r="ARA1083" s="84" ph="1"/>
      <c r="ARB1083" s="84" ph="1"/>
      <c r="ARC1083" s="84" ph="1"/>
      <c r="ARD1083" s="84" ph="1"/>
      <c r="ARE1083" s="84" ph="1"/>
      <c r="ARF1083" s="84" ph="1"/>
      <c r="ARG1083" s="84" ph="1"/>
      <c r="ARH1083" s="84" ph="1"/>
      <c r="ARI1083" s="84" ph="1"/>
      <c r="ARJ1083" s="84" ph="1"/>
      <c r="ARK1083" s="84" ph="1"/>
      <c r="ARL1083" s="84" ph="1"/>
      <c r="ARM1083" s="84" ph="1"/>
      <c r="ARN1083" s="84" ph="1"/>
      <c r="ARO1083" s="84" ph="1"/>
      <c r="ARP1083" s="84" ph="1"/>
      <c r="ARQ1083" s="84" ph="1"/>
      <c r="ARR1083" s="84" ph="1"/>
      <c r="ARS1083" s="84" ph="1"/>
      <c r="ART1083" s="84" ph="1"/>
      <c r="ARU1083" s="84" ph="1"/>
      <c r="ARV1083" s="84" ph="1"/>
      <c r="ARW1083" s="84" ph="1"/>
      <c r="ARX1083" s="84" ph="1"/>
      <c r="ARY1083" s="84" ph="1"/>
      <c r="ARZ1083" s="84" ph="1"/>
      <c r="ASA1083" s="84" ph="1"/>
      <c r="ASB1083" s="84" ph="1"/>
      <c r="ASC1083" s="84" ph="1"/>
      <c r="ASD1083" s="84" ph="1"/>
      <c r="ASE1083" s="84" ph="1"/>
      <c r="ASF1083" s="84" ph="1"/>
      <c r="ASG1083" s="84" ph="1"/>
      <c r="ASH1083" s="84" ph="1"/>
      <c r="ASI1083" s="84" ph="1"/>
      <c r="ASJ1083" s="84" ph="1"/>
      <c r="ASK1083" s="84" ph="1"/>
      <c r="ASL1083" s="84" ph="1"/>
      <c r="ASM1083" s="84" ph="1"/>
      <c r="ASN1083" s="84" ph="1"/>
      <c r="ASO1083" s="84" ph="1"/>
      <c r="ASP1083" s="84" ph="1"/>
      <c r="ASQ1083" s="84" ph="1"/>
      <c r="ASR1083" s="84" ph="1"/>
      <c r="ASS1083" s="84" ph="1"/>
      <c r="AST1083" s="84" ph="1"/>
      <c r="ASU1083" s="84" ph="1"/>
      <c r="ASV1083" s="84" ph="1"/>
      <c r="ASW1083" s="84" ph="1"/>
      <c r="ASX1083" s="84" ph="1"/>
      <c r="ASY1083" s="84" ph="1"/>
      <c r="ASZ1083" s="84" ph="1"/>
      <c r="ATA1083" s="84" ph="1"/>
      <c r="ATB1083" s="84" ph="1"/>
      <c r="ATC1083" s="84" ph="1"/>
      <c r="ATD1083" s="84" ph="1"/>
      <c r="ATE1083" s="84" ph="1"/>
      <c r="ATF1083" s="84" ph="1"/>
      <c r="ATG1083" s="84" ph="1"/>
      <c r="ATH1083" s="84" ph="1"/>
      <c r="ATI1083" s="84" ph="1"/>
      <c r="ATJ1083" s="84" ph="1"/>
      <c r="ATK1083" s="84" ph="1"/>
      <c r="ATL1083" s="84" ph="1"/>
      <c r="ATM1083" s="84" ph="1"/>
      <c r="ATN1083" s="84" ph="1"/>
      <c r="ATO1083" s="84" ph="1"/>
      <c r="ATP1083" s="84" ph="1"/>
      <c r="ATQ1083" s="84" ph="1"/>
      <c r="ATR1083" s="84" ph="1"/>
      <c r="ATS1083" s="84" ph="1"/>
      <c r="ATT1083" s="84" ph="1"/>
      <c r="ATU1083" s="84" ph="1"/>
      <c r="ATV1083" s="84" ph="1"/>
      <c r="ATW1083" s="84" ph="1"/>
      <c r="ATX1083" s="84" ph="1"/>
      <c r="ATY1083" s="84" ph="1"/>
      <c r="ATZ1083" s="84" ph="1"/>
      <c r="AUA1083" s="84" ph="1"/>
      <c r="AUB1083" s="84" ph="1"/>
      <c r="AUC1083" s="84" ph="1"/>
      <c r="AUD1083" s="84" ph="1"/>
      <c r="AUE1083" s="84" ph="1"/>
      <c r="AUF1083" s="84" ph="1"/>
      <c r="AUG1083" s="84" ph="1"/>
      <c r="AUH1083" s="84" ph="1"/>
      <c r="AUI1083" s="84" ph="1"/>
      <c r="AUJ1083" s="84" ph="1"/>
      <c r="AUK1083" s="84" ph="1"/>
      <c r="AUL1083" s="84" ph="1"/>
      <c r="AUM1083" s="84" ph="1"/>
      <c r="AUN1083" s="84" ph="1"/>
      <c r="AUO1083" s="84" ph="1"/>
      <c r="AUP1083" s="84" ph="1"/>
      <c r="AUQ1083" s="84" ph="1"/>
      <c r="AUR1083" s="84" ph="1"/>
      <c r="AUS1083" s="84" ph="1"/>
      <c r="AUT1083" s="84" ph="1"/>
      <c r="AUU1083" s="84" ph="1"/>
      <c r="AUV1083" s="84" ph="1"/>
      <c r="AUW1083" s="84" ph="1"/>
      <c r="AUX1083" s="84" ph="1"/>
      <c r="AUY1083" s="84" ph="1"/>
      <c r="AUZ1083" s="84" ph="1"/>
      <c r="AVA1083" s="84" ph="1"/>
      <c r="AVB1083" s="84" ph="1"/>
      <c r="AVC1083" s="84" ph="1"/>
      <c r="AVD1083" s="84" ph="1"/>
      <c r="AVE1083" s="84" ph="1"/>
      <c r="AVF1083" s="84" ph="1"/>
      <c r="AVG1083" s="84" ph="1"/>
      <c r="AVH1083" s="84" ph="1"/>
      <c r="AVI1083" s="84" ph="1"/>
      <c r="AVJ1083" s="84" ph="1"/>
      <c r="AVK1083" s="84" ph="1"/>
      <c r="AVL1083" s="84" ph="1"/>
      <c r="AVM1083" s="84" ph="1"/>
      <c r="AVN1083" s="84" ph="1"/>
      <c r="AVO1083" s="84" ph="1"/>
      <c r="AVP1083" s="84" ph="1"/>
      <c r="AVQ1083" s="84" ph="1"/>
      <c r="AVR1083" s="84" ph="1"/>
      <c r="AVS1083" s="84" ph="1"/>
      <c r="AVT1083" s="84" ph="1"/>
      <c r="AVU1083" s="84" ph="1"/>
      <c r="AVV1083" s="84" ph="1"/>
      <c r="AVW1083" s="84" ph="1"/>
      <c r="AVX1083" s="84" ph="1"/>
      <c r="AVY1083" s="84" ph="1"/>
      <c r="AVZ1083" s="84" ph="1"/>
      <c r="AWA1083" s="84" ph="1"/>
      <c r="AWB1083" s="84" ph="1"/>
      <c r="AWC1083" s="84" ph="1"/>
      <c r="AWD1083" s="84" ph="1"/>
      <c r="AWE1083" s="84" ph="1"/>
      <c r="AWF1083" s="84" ph="1"/>
      <c r="AWG1083" s="84" ph="1"/>
      <c r="AWH1083" s="84" ph="1"/>
      <c r="AWI1083" s="84" ph="1"/>
      <c r="AWJ1083" s="84" ph="1"/>
      <c r="AWK1083" s="84" ph="1"/>
      <c r="AWL1083" s="84" ph="1"/>
      <c r="AWM1083" s="84" ph="1"/>
      <c r="AWN1083" s="84" ph="1"/>
      <c r="AWO1083" s="84" ph="1"/>
      <c r="AWP1083" s="84" ph="1"/>
      <c r="AWQ1083" s="84" ph="1"/>
      <c r="AWR1083" s="84" ph="1"/>
      <c r="AWS1083" s="84" ph="1"/>
      <c r="AWT1083" s="84" ph="1"/>
      <c r="AWU1083" s="84" ph="1"/>
      <c r="AWV1083" s="84" ph="1"/>
      <c r="AWW1083" s="84" ph="1"/>
      <c r="AWX1083" s="84" ph="1"/>
      <c r="AWY1083" s="84" ph="1"/>
      <c r="AWZ1083" s="84" ph="1"/>
      <c r="AXA1083" s="84" ph="1"/>
      <c r="AXB1083" s="84" ph="1"/>
      <c r="AXC1083" s="84" ph="1"/>
      <c r="AXD1083" s="84" ph="1"/>
      <c r="AXE1083" s="84" ph="1"/>
      <c r="AXF1083" s="84" ph="1"/>
      <c r="AXG1083" s="84" ph="1"/>
      <c r="AXH1083" s="84" ph="1"/>
      <c r="AXI1083" s="84" ph="1"/>
      <c r="AXJ1083" s="84" ph="1"/>
      <c r="AXK1083" s="84" ph="1"/>
      <c r="AXL1083" s="84" ph="1"/>
      <c r="AXM1083" s="84" ph="1"/>
      <c r="AXN1083" s="84" ph="1"/>
      <c r="AXO1083" s="84" ph="1"/>
      <c r="AXP1083" s="84" ph="1"/>
      <c r="AXQ1083" s="84" ph="1"/>
      <c r="AXR1083" s="84" ph="1"/>
      <c r="AXS1083" s="84" ph="1"/>
      <c r="AXT1083" s="84" ph="1"/>
      <c r="AXU1083" s="84" ph="1"/>
      <c r="AXV1083" s="84" ph="1"/>
      <c r="AXW1083" s="84" ph="1"/>
      <c r="AXX1083" s="84" ph="1"/>
      <c r="AXY1083" s="84" ph="1"/>
      <c r="AXZ1083" s="84" ph="1"/>
      <c r="AYA1083" s="84" ph="1"/>
      <c r="AYB1083" s="84" ph="1"/>
      <c r="AYC1083" s="84" ph="1"/>
      <c r="AYD1083" s="84" ph="1"/>
      <c r="AYE1083" s="84" ph="1"/>
      <c r="AYF1083" s="84" ph="1"/>
      <c r="AYG1083" s="84" ph="1"/>
      <c r="AYH1083" s="84" ph="1"/>
      <c r="AYI1083" s="84" ph="1"/>
      <c r="AYJ1083" s="84" ph="1"/>
      <c r="AYK1083" s="84" ph="1"/>
      <c r="AYL1083" s="84" ph="1"/>
      <c r="AYM1083" s="84" ph="1"/>
      <c r="AYN1083" s="84" ph="1"/>
      <c r="AYO1083" s="84" ph="1"/>
      <c r="AYP1083" s="84" ph="1"/>
      <c r="AYQ1083" s="84" ph="1"/>
      <c r="AYR1083" s="84" ph="1"/>
      <c r="AYS1083" s="84" ph="1"/>
      <c r="AYT1083" s="84" ph="1"/>
      <c r="AYU1083" s="84" ph="1"/>
      <c r="AYV1083" s="84" ph="1"/>
      <c r="AYW1083" s="84" ph="1"/>
      <c r="AYX1083" s="84" ph="1"/>
      <c r="AYY1083" s="84" ph="1"/>
      <c r="AYZ1083" s="84" ph="1"/>
      <c r="AZA1083" s="84" ph="1"/>
      <c r="AZB1083" s="84" ph="1"/>
      <c r="AZC1083" s="84" ph="1"/>
      <c r="AZD1083" s="84" ph="1"/>
      <c r="AZE1083" s="84" ph="1"/>
      <c r="AZF1083" s="84" ph="1"/>
      <c r="AZG1083" s="84" ph="1"/>
      <c r="AZH1083" s="84" ph="1"/>
      <c r="AZI1083" s="84" ph="1"/>
      <c r="AZJ1083" s="84" ph="1"/>
      <c r="AZK1083" s="84" ph="1"/>
      <c r="AZL1083" s="84" ph="1"/>
      <c r="AZM1083" s="84" ph="1"/>
      <c r="AZN1083" s="84" ph="1"/>
      <c r="AZO1083" s="84" ph="1"/>
      <c r="AZP1083" s="84" ph="1"/>
      <c r="AZQ1083" s="84" ph="1"/>
      <c r="AZR1083" s="84" ph="1"/>
      <c r="AZS1083" s="84" ph="1"/>
      <c r="AZT1083" s="84" ph="1"/>
      <c r="AZU1083" s="84" ph="1"/>
      <c r="AZV1083" s="84" ph="1"/>
      <c r="AZW1083" s="84" ph="1"/>
      <c r="AZX1083" s="84" ph="1"/>
      <c r="AZY1083" s="84" ph="1"/>
      <c r="AZZ1083" s="84" ph="1"/>
      <c r="BAA1083" s="84" ph="1"/>
      <c r="BAB1083" s="84" ph="1"/>
      <c r="BAC1083" s="84" ph="1"/>
      <c r="BAD1083" s="84" ph="1"/>
      <c r="BAE1083" s="84" ph="1"/>
      <c r="BAF1083" s="84" ph="1"/>
      <c r="BAG1083" s="84" ph="1"/>
      <c r="BAH1083" s="84" ph="1"/>
      <c r="BAI1083" s="84" ph="1"/>
      <c r="BAJ1083" s="84" ph="1"/>
      <c r="BAK1083" s="84" ph="1"/>
      <c r="BAL1083" s="84" ph="1"/>
      <c r="BAM1083" s="84" ph="1"/>
      <c r="BAN1083" s="84" ph="1"/>
      <c r="BAO1083" s="84" ph="1"/>
      <c r="BAP1083" s="84" ph="1"/>
      <c r="BAQ1083" s="84" ph="1"/>
      <c r="BAR1083" s="84" ph="1"/>
      <c r="BAS1083" s="84" ph="1"/>
      <c r="BAT1083" s="84" ph="1"/>
      <c r="BAU1083" s="84" ph="1"/>
      <c r="BAV1083" s="84" ph="1"/>
      <c r="BAW1083" s="84" ph="1"/>
      <c r="BAX1083" s="84" ph="1"/>
      <c r="BAY1083" s="84" ph="1"/>
      <c r="BAZ1083" s="84" ph="1"/>
      <c r="BBA1083" s="84" ph="1"/>
      <c r="BBB1083" s="84" ph="1"/>
      <c r="BBC1083" s="84" ph="1"/>
      <c r="BBD1083" s="84" ph="1"/>
      <c r="BBE1083" s="84" ph="1"/>
      <c r="BBF1083" s="84" ph="1"/>
      <c r="BBG1083" s="84" ph="1"/>
      <c r="BBH1083" s="84" ph="1"/>
      <c r="BBI1083" s="84" ph="1"/>
      <c r="BBJ1083" s="84" ph="1"/>
      <c r="BBK1083" s="84" ph="1"/>
      <c r="BBL1083" s="84" ph="1"/>
      <c r="BBM1083" s="84" ph="1"/>
      <c r="BBN1083" s="84" ph="1"/>
      <c r="BBO1083" s="84" ph="1"/>
      <c r="BBP1083" s="84" ph="1"/>
      <c r="BBQ1083" s="84" ph="1"/>
      <c r="BBR1083" s="84" ph="1"/>
      <c r="BBS1083" s="84" ph="1"/>
      <c r="BBT1083" s="84" ph="1"/>
      <c r="BBU1083" s="84" ph="1"/>
      <c r="BBV1083" s="84" ph="1"/>
      <c r="BBW1083" s="84" ph="1"/>
      <c r="BBX1083" s="84" ph="1"/>
      <c r="BBY1083" s="84" ph="1"/>
      <c r="BBZ1083" s="84" ph="1"/>
      <c r="BCA1083" s="84" ph="1"/>
      <c r="BCB1083" s="84" ph="1"/>
      <c r="BCC1083" s="84" ph="1"/>
      <c r="BCD1083" s="84" ph="1"/>
      <c r="BCE1083" s="84" ph="1"/>
      <c r="BCF1083" s="84" ph="1"/>
      <c r="BCG1083" s="84" ph="1"/>
      <c r="BCH1083" s="84" ph="1"/>
      <c r="BCI1083" s="84" ph="1"/>
      <c r="BCJ1083" s="84" ph="1"/>
      <c r="BCK1083" s="84" ph="1"/>
      <c r="BCL1083" s="84" ph="1"/>
      <c r="BCM1083" s="84" ph="1"/>
      <c r="BCN1083" s="84" ph="1"/>
      <c r="BCO1083" s="84" ph="1"/>
      <c r="BCP1083" s="84" ph="1"/>
      <c r="BCQ1083" s="84" ph="1"/>
      <c r="BCR1083" s="84" ph="1"/>
      <c r="BCS1083" s="84" ph="1"/>
      <c r="BCT1083" s="84" ph="1"/>
      <c r="BCU1083" s="84" ph="1"/>
      <c r="BCV1083" s="84" ph="1"/>
      <c r="BCW1083" s="84" ph="1"/>
      <c r="BCX1083" s="84" ph="1"/>
      <c r="BCY1083" s="84" ph="1"/>
      <c r="BCZ1083" s="84" ph="1"/>
      <c r="BDA1083" s="84" ph="1"/>
      <c r="BDB1083" s="84" ph="1"/>
      <c r="BDC1083" s="84" ph="1"/>
      <c r="BDD1083" s="84" ph="1"/>
      <c r="BDE1083" s="84" ph="1"/>
      <c r="BDF1083" s="84" ph="1"/>
      <c r="BDG1083" s="84" ph="1"/>
      <c r="BDH1083" s="84" ph="1"/>
      <c r="BDI1083" s="84" ph="1"/>
      <c r="BDJ1083" s="84" ph="1"/>
      <c r="BDK1083" s="84" ph="1"/>
      <c r="BDL1083" s="84" ph="1"/>
      <c r="BDM1083" s="84" ph="1"/>
      <c r="BDN1083" s="84" ph="1"/>
      <c r="BDO1083" s="84" ph="1"/>
      <c r="BDP1083" s="84" ph="1"/>
      <c r="BDQ1083" s="84" ph="1"/>
      <c r="BDR1083" s="84" ph="1"/>
      <c r="BDS1083" s="84" ph="1"/>
      <c r="BDT1083" s="84" ph="1"/>
      <c r="BDU1083" s="84" ph="1"/>
      <c r="BDV1083" s="84" ph="1"/>
      <c r="BDW1083" s="84" ph="1"/>
      <c r="BDX1083" s="84" ph="1"/>
      <c r="BDY1083" s="84" ph="1"/>
      <c r="BDZ1083" s="84" ph="1"/>
      <c r="BEA1083" s="84" ph="1"/>
      <c r="BEB1083" s="84" ph="1"/>
      <c r="BEC1083" s="84" ph="1"/>
      <c r="BED1083" s="84" ph="1"/>
      <c r="BEE1083" s="84" ph="1"/>
      <c r="BEF1083" s="84" ph="1"/>
      <c r="BEG1083" s="84" ph="1"/>
      <c r="BEH1083" s="84" ph="1"/>
      <c r="BEI1083" s="84" ph="1"/>
      <c r="BEJ1083" s="84" ph="1"/>
      <c r="BEK1083" s="84" ph="1"/>
      <c r="BEL1083" s="84" ph="1"/>
      <c r="BEM1083" s="84" ph="1"/>
      <c r="BEN1083" s="84" ph="1"/>
      <c r="BEO1083" s="84" ph="1"/>
      <c r="BEP1083" s="84" ph="1"/>
      <c r="BEQ1083" s="84" ph="1"/>
      <c r="BER1083" s="84" ph="1"/>
      <c r="BES1083" s="84" ph="1"/>
      <c r="BET1083" s="84" ph="1"/>
      <c r="BEU1083" s="84" ph="1"/>
      <c r="BEV1083" s="84" ph="1"/>
      <c r="BEW1083" s="84" ph="1"/>
      <c r="BEX1083" s="84" ph="1"/>
      <c r="BEY1083" s="84" ph="1"/>
      <c r="BEZ1083" s="84" ph="1"/>
      <c r="BFA1083" s="84" ph="1"/>
      <c r="BFB1083" s="84" ph="1"/>
      <c r="BFC1083" s="84" ph="1"/>
      <c r="BFD1083" s="84" ph="1"/>
      <c r="BFE1083" s="84" ph="1"/>
      <c r="BFF1083" s="84" ph="1"/>
      <c r="BFG1083" s="84" ph="1"/>
      <c r="BFH1083" s="84" ph="1"/>
      <c r="BFI1083" s="84" ph="1"/>
      <c r="BFJ1083" s="84" ph="1"/>
      <c r="BFK1083" s="84" ph="1"/>
      <c r="BFL1083" s="84" ph="1"/>
      <c r="BFM1083" s="84" ph="1"/>
      <c r="BFN1083" s="84" ph="1"/>
      <c r="BFO1083" s="84" ph="1"/>
      <c r="BFP1083" s="84" ph="1"/>
      <c r="BFQ1083" s="84" ph="1"/>
      <c r="BFR1083" s="84" ph="1"/>
      <c r="BFS1083" s="84" ph="1"/>
      <c r="BFT1083" s="84" ph="1"/>
      <c r="BFU1083" s="84" ph="1"/>
      <c r="BFV1083" s="84" ph="1"/>
      <c r="BFW1083" s="84" ph="1"/>
      <c r="BFX1083" s="84" ph="1"/>
      <c r="BFY1083" s="84" ph="1"/>
      <c r="BFZ1083" s="84" ph="1"/>
      <c r="BGA1083" s="84" ph="1"/>
      <c r="BGB1083" s="84" ph="1"/>
      <c r="BGC1083" s="84" ph="1"/>
      <c r="BGD1083" s="84" ph="1"/>
      <c r="BGE1083" s="84" ph="1"/>
      <c r="BGF1083" s="84" ph="1"/>
      <c r="BGG1083" s="84" ph="1"/>
      <c r="BGH1083" s="84" ph="1"/>
      <c r="BGI1083" s="84" ph="1"/>
      <c r="BGJ1083" s="84" ph="1"/>
      <c r="BGK1083" s="84" ph="1"/>
      <c r="BGL1083" s="84" ph="1"/>
      <c r="BGM1083" s="84" ph="1"/>
      <c r="BGN1083" s="84" ph="1"/>
      <c r="BGO1083" s="84" ph="1"/>
      <c r="BGP1083" s="84" ph="1"/>
      <c r="BGQ1083" s="84" ph="1"/>
      <c r="BGR1083" s="84" ph="1"/>
      <c r="BGS1083" s="84" ph="1"/>
      <c r="BGT1083" s="84" ph="1"/>
      <c r="BGU1083" s="84" ph="1"/>
      <c r="BGV1083" s="84" ph="1"/>
      <c r="BGW1083" s="84" ph="1"/>
      <c r="BGX1083" s="84" ph="1"/>
      <c r="BGY1083" s="84" ph="1"/>
      <c r="BGZ1083" s="84" ph="1"/>
      <c r="BHA1083" s="84" ph="1"/>
      <c r="BHB1083" s="84" ph="1"/>
      <c r="BHC1083" s="84" ph="1"/>
      <c r="BHD1083" s="84" ph="1"/>
      <c r="BHE1083" s="84" ph="1"/>
      <c r="BHF1083" s="84" ph="1"/>
      <c r="BHG1083" s="84" ph="1"/>
      <c r="BHH1083" s="84" ph="1"/>
      <c r="BHI1083" s="84" ph="1"/>
      <c r="BHJ1083" s="84" ph="1"/>
      <c r="BHK1083" s="84" ph="1"/>
      <c r="BHL1083" s="84" ph="1"/>
      <c r="BHM1083" s="84" ph="1"/>
      <c r="BHN1083" s="84" ph="1"/>
      <c r="BHO1083" s="84" ph="1"/>
      <c r="BHP1083" s="84" ph="1"/>
      <c r="BHQ1083" s="84" ph="1"/>
      <c r="BHR1083" s="84" ph="1"/>
      <c r="BHS1083" s="84" ph="1"/>
      <c r="BHT1083" s="84" ph="1"/>
      <c r="BHU1083" s="84" ph="1"/>
      <c r="BHV1083" s="84" ph="1"/>
      <c r="BHW1083" s="84" ph="1"/>
      <c r="BHX1083" s="84" ph="1"/>
      <c r="BHY1083" s="84" ph="1"/>
      <c r="BHZ1083" s="84" ph="1"/>
      <c r="BIA1083" s="84" ph="1"/>
      <c r="BIB1083" s="84" ph="1"/>
      <c r="BIC1083" s="84" ph="1"/>
      <c r="BID1083" s="84" ph="1"/>
      <c r="BIE1083" s="84" ph="1"/>
      <c r="BIF1083" s="84" ph="1"/>
      <c r="BIG1083" s="84" ph="1"/>
      <c r="BIH1083" s="84" ph="1"/>
      <c r="BII1083" s="84" ph="1"/>
      <c r="BIJ1083" s="84" ph="1"/>
      <c r="BIK1083" s="84" ph="1"/>
      <c r="BIL1083" s="84" ph="1"/>
      <c r="BIM1083" s="84" ph="1"/>
      <c r="BIN1083" s="84" ph="1"/>
      <c r="BIO1083" s="84" ph="1"/>
      <c r="BIP1083" s="84" ph="1"/>
      <c r="BIQ1083" s="84" ph="1"/>
      <c r="BIR1083" s="84" ph="1"/>
      <c r="BIS1083" s="84" ph="1"/>
      <c r="BIT1083" s="84" ph="1"/>
      <c r="BIU1083" s="84" ph="1"/>
      <c r="BIV1083" s="84" ph="1"/>
      <c r="BIW1083" s="84" ph="1"/>
      <c r="BIX1083" s="84" ph="1"/>
      <c r="BIY1083" s="84" ph="1"/>
      <c r="BIZ1083" s="84" ph="1"/>
      <c r="BJA1083" s="84" ph="1"/>
      <c r="BJB1083" s="84" ph="1"/>
      <c r="BJC1083" s="84" ph="1"/>
      <c r="BJD1083" s="84" ph="1"/>
      <c r="BJE1083" s="84" ph="1"/>
      <c r="BJF1083" s="84" ph="1"/>
      <c r="BJG1083" s="84" ph="1"/>
      <c r="BJH1083" s="84" ph="1"/>
      <c r="BJI1083" s="84" ph="1"/>
      <c r="BJJ1083" s="84" ph="1"/>
      <c r="BJK1083" s="84" ph="1"/>
      <c r="BJL1083" s="84" ph="1"/>
      <c r="BJM1083" s="84" ph="1"/>
      <c r="BJN1083" s="84" ph="1"/>
      <c r="BJO1083" s="84" ph="1"/>
      <c r="BJP1083" s="84" ph="1"/>
      <c r="BJQ1083" s="84" ph="1"/>
      <c r="BJR1083" s="84" ph="1"/>
      <c r="BJS1083" s="84" ph="1"/>
      <c r="BJT1083" s="84" ph="1"/>
      <c r="BJU1083" s="84" ph="1"/>
      <c r="BJV1083" s="84" ph="1"/>
      <c r="BJW1083" s="84" ph="1"/>
      <c r="BJX1083" s="84" ph="1"/>
      <c r="BJY1083" s="84" ph="1"/>
      <c r="BJZ1083" s="84" ph="1"/>
      <c r="BKA1083" s="84" ph="1"/>
      <c r="BKB1083" s="84" ph="1"/>
      <c r="BKC1083" s="84" ph="1"/>
      <c r="BKD1083" s="84" ph="1"/>
      <c r="BKE1083" s="84" ph="1"/>
      <c r="BKF1083" s="84" ph="1"/>
      <c r="BKG1083" s="84" ph="1"/>
      <c r="BKH1083" s="84" ph="1"/>
      <c r="BKI1083" s="84" ph="1"/>
      <c r="BKJ1083" s="84" ph="1"/>
      <c r="BKK1083" s="84" ph="1"/>
      <c r="BKL1083" s="84" ph="1"/>
      <c r="BKM1083" s="84" ph="1"/>
      <c r="BKN1083" s="84" ph="1"/>
      <c r="BKO1083" s="84" ph="1"/>
      <c r="BKP1083" s="84" ph="1"/>
      <c r="BKQ1083" s="84" ph="1"/>
      <c r="BKR1083" s="84" ph="1"/>
      <c r="BKS1083" s="84" ph="1"/>
      <c r="BKT1083" s="84" ph="1"/>
      <c r="BKU1083" s="84" ph="1"/>
      <c r="BKV1083" s="84" ph="1"/>
      <c r="BKW1083" s="84" ph="1"/>
      <c r="BKX1083" s="84" ph="1"/>
      <c r="BKY1083" s="84" ph="1"/>
      <c r="BKZ1083" s="84" ph="1"/>
      <c r="BLA1083" s="84" ph="1"/>
      <c r="BLB1083" s="84" ph="1"/>
      <c r="BLC1083" s="84" ph="1"/>
      <c r="BLD1083" s="84" ph="1"/>
      <c r="BLE1083" s="84" ph="1"/>
      <c r="BLF1083" s="84" ph="1"/>
      <c r="BLG1083" s="84" ph="1"/>
      <c r="BLH1083" s="84" ph="1"/>
      <c r="BLI1083" s="84" ph="1"/>
      <c r="BLJ1083" s="84" ph="1"/>
      <c r="BLK1083" s="84" ph="1"/>
      <c r="BLL1083" s="84" ph="1"/>
      <c r="BLM1083" s="84" ph="1"/>
      <c r="BLN1083" s="84" ph="1"/>
      <c r="BLO1083" s="84" ph="1"/>
      <c r="BLP1083" s="84" ph="1"/>
      <c r="BLQ1083" s="84" ph="1"/>
      <c r="BLR1083" s="84" ph="1"/>
      <c r="BLS1083" s="84" ph="1"/>
      <c r="BLT1083" s="84" ph="1"/>
      <c r="BLU1083" s="84" ph="1"/>
      <c r="BLV1083" s="84" ph="1"/>
      <c r="BLW1083" s="84" ph="1"/>
      <c r="BLX1083" s="84" ph="1"/>
      <c r="BLY1083" s="84" ph="1"/>
      <c r="BLZ1083" s="84" ph="1"/>
      <c r="BMA1083" s="84" ph="1"/>
      <c r="BMB1083" s="84" ph="1"/>
      <c r="BMC1083" s="84" ph="1"/>
      <c r="BMD1083" s="84" ph="1"/>
      <c r="BME1083" s="84" ph="1"/>
      <c r="BMF1083" s="84" ph="1"/>
      <c r="BMG1083" s="84" ph="1"/>
      <c r="BMH1083" s="84" ph="1"/>
      <c r="BMI1083" s="84" ph="1"/>
      <c r="BMJ1083" s="84" ph="1"/>
      <c r="BMK1083" s="84" ph="1"/>
      <c r="BML1083" s="84" ph="1"/>
      <c r="BMM1083" s="84" ph="1"/>
      <c r="BMN1083" s="84" ph="1"/>
      <c r="BMO1083" s="84" ph="1"/>
      <c r="BMP1083" s="84" ph="1"/>
      <c r="BMQ1083" s="84" ph="1"/>
      <c r="BMR1083" s="84" ph="1"/>
      <c r="BMS1083" s="84" ph="1"/>
      <c r="BMT1083" s="84" ph="1"/>
      <c r="BMU1083" s="84" ph="1"/>
      <c r="BMV1083" s="84" ph="1"/>
      <c r="BMW1083" s="84" ph="1"/>
      <c r="BMX1083" s="84" ph="1"/>
      <c r="BMY1083" s="84" ph="1"/>
      <c r="BMZ1083" s="84" ph="1"/>
      <c r="BNA1083" s="84" ph="1"/>
      <c r="BNB1083" s="84" ph="1"/>
      <c r="BNC1083" s="84" ph="1"/>
      <c r="BND1083" s="84" ph="1"/>
      <c r="BNE1083" s="84" ph="1"/>
      <c r="BNF1083" s="84" ph="1"/>
      <c r="BNG1083" s="84" ph="1"/>
      <c r="BNH1083" s="84" ph="1"/>
      <c r="BNI1083" s="84" ph="1"/>
      <c r="BNJ1083" s="84" ph="1"/>
      <c r="BNK1083" s="84" ph="1"/>
      <c r="BNL1083" s="84" ph="1"/>
      <c r="BNM1083" s="84" ph="1"/>
      <c r="BNN1083" s="84" ph="1"/>
      <c r="BNO1083" s="84" ph="1"/>
      <c r="BNP1083" s="84" ph="1"/>
      <c r="BNQ1083" s="84" ph="1"/>
      <c r="BNR1083" s="84" ph="1"/>
      <c r="BNS1083" s="84" ph="1"/>
      <c r="BNT1083" s="84" ph="1"/>
      <c r="BNU1083" s="84" ph="1"/>
      <c r="BNV1083" s="84" ph="1"/>
      <c r="BNW1083" s="84" ph="1"/>
      <c r="BNX1083" s="84" ph="1"/>
      <c r="BNY1083" s="84" ph="1"/>
      <c r="BNZ1083" s="84" ph="1"/>
      <c r="BOA1083" s="84" ph="1"/>
      <c r="BOB1083" s="84" ph="1"/>
      <c r="BOC1083" s="84" ph="1"/>
      <c r="BOD1083" s="84" ph="1"/>
      <c r="BOE1083" s="84" ph="1"/>
      <c r="BOF1083" s="84" ph="1"/>
      <c r="BOG1083" s="84" ph="1"/>
      <c r="BOH1083" s="84" ph="1"/>
      <c r="BOI1083" s="84" ph="1"/>
      <c r="BOJ1083" s="84" ph="1"/>
      <c r="BOK1083" s="84" ph="1"/>
      <c r="BOL1083" s="84" ph="1"/>
      <c r="BOM1083" s="84" ph="1"/>
      <c r="BON1083" s="84" ph="1"/>
      <c r="BOO1083" s="84" ph="1"/>
      <c r="BOP1083" s="84" ph="1"/>
      <c r="BOQ1083" s="84" ph="1"/>
      <c r="BOR1083" s="84" ph="1"/>
      <c r="BOS1083" s="84" ph="1"/>
      <c r="BOT1083" s="84" ph="1"/>
      <c r="BOU1083" s="84" ph="1"/>
      <c r="BOV1083" s="84" ph="1"/>
      <c r="BOW1083" s="84" ph="1"/>
      <c r="BOX1083" s="84" ph="1"/>
      <c r="BOY1083" s="84" ph="1"/>
      <c r="BOZ1083" s="84" ph="1"/>
      <c r="BPA1083" s="84" ph="1"/>
      <c r="BPB1083" s="84" ph="1"/>
      <c r="BPC1083" s="84" ph="1"/>
      <c r="BPD1083" s="84" ph="1"/>
      <c r="BPE1083" s="84" ph="1"/>
      <c r="BPF1083" s="84" ph="1"/>
      <c r="BPG1083" s="84" ph="1"/>
      <c r="BPH1083" s="84" ph="1"/>
      <c r="BPI1083" s="84" ph="1"/>
      <c r="BPJ1083" s="84" ph="1"/>
      <c r="BPK1083" s="84" ph="1"/>
      <c r="BPL1083" s="84" ph="1"/>
      <c r="BPM1083" s="84" ph="1"/>
      <c r="BPN1083" s="84" ph="1"/>
      <c r="BPO1083" s="84" ph="1"/>
      <c r="BPP1083" s="84" ph="1"/>
      <c r="BPQ1083" s="84" ph="1"/>
      <c r="BPR1083" s="84" ph="1"/>
      <c r="BPS1083" s="84" ph="1"/>
      <c r="BPT1083" s="84" ph="1"/>
      <c r="BPU1083" s="84" ph="1"/>
      <c r="BPV1083" s="84" ph="1"/>
      <c r="BPW1083" s="84" ph="1"/>
    </row>
    <row r="1091" spans="10:1791" ht="24.75">
      <c r="J1091" s="220" ph="1"/>
      <c r="P1091" s="2" ph="1"/>
      <c r="Q1091" s="340" ph="1"/>
      <c r="R1091" s="340" ph="1"/>
      <c r="S1091" s="19" ph="1"/>
      <c r="T1091" s="2" ph="1"/>
      <c r="U1091" s="2" ph="1"/>
      <c r="V1091" s="2" ph="1"/>
      <c r="W1091" s="2" ph="1"/>
      <c r="X1091" s="2" ph="1"/>
      <c r="Y1091" s="2" ph="1"/>
      <c r="Z1091" s="2" ph="1"/>
      <c r="AA1091" s="2" ph="1"/>
      <c r="AB1091" s="2" ph="1"/>
      <c r="AC1091" s="2" ph="1"/>
      <c r="AD1091" s="2" ph="1"/>
      <c r="AE1091" s="2" ph="1"/>
      <c r="AF1091" s="84" ph="1"/>
      <c r="AG1091" s="84" ph="1"/>
      <c r="AH1091" s="84" ph="1"/>
      <c r="AI1091" s="84" ph="1"/>
      <c r="AJ1091" s="84" ph="1"/>
      <c r="AK1091" s="84" ph="1"/>
      <c r="AL1091" s="84" ph="1"/>
      <c r="AM1091" s="84" ph="1"/>
      <c r="AN1091" s="84" ph="1"/>
      <c r="AO1091" s="84" ph="1"/>
      <c r="AP1091" s="84" ph="1"/>
      <c r="AQ1091" s="84" ph="1"/>
      <c r="AR1091" s="84" ph="1"/>
      <c r="AS1091" s="84" ph="1"/>
      <c r="AT1091" s="84" ph="1"/>
      <c r="AU1091" s="84" ph="1"/>
      <c r="AV1091" s="84" ph="1"/>
      <c r="AW1091" s="84" ph="1"/>
      <c r="AX1091" s="84" ph="1"/>
      <c r="AY1091" s="84" ph="1"/>
      <c r="AZ1091" s="84" ph="1"/>
      <c r="BA1091" s="84" ph="1"/>
      <c r="BB1091" s="84" ph="1"/>
      <c r="BC1091" s="84" ph="1"/>
      <c r="BD1091" s="84" ph="1"/>
      <c r="BE1091" s="84" ph="1"/>
      <c r="BF1091" s="84" ph="1"/>
      <c r="BG1091" s="84" ph="1"/>
      <c r="BH1091" s="84" ph="1"/>
      <c r="BI1091" s="84" ph="1"/>
      <c r="BJ1091" s="84" ph="1"/>
      <c r="BK1091" s="84" ph="1"/>
      <c r="BL1091" s="84" ph="1"/>
      <c r="BM1091" s="84" ph="1"/>
      <c r="BN1091" s="84" ph="1"/>
      <c r="BO1091" s="84" ph="1"/>
      <c r="BP1091" s="84" ph="1"/>
      <c r="BQ1091" s="84" ph="1"/>
      <c r="BR1091" s="84" ph="1"/>
      <c r="BS1091" s="84" ph="1"/>
      <c r="BT1091" s="84" ph="1"/>
      <c r="BU1091" s="84" ph="1"/>
      <c r="BV1091" s="84" ph="1"/>
      <c r="BW1091" s="84" ph="1"/>
      <c r="BX1091" s="84" ph="1"/>
      <c r="BY1091" s="84" ph="1"/>
      <c r="BZ1091" s="84" ph="1"/>
      <c r="CA1091" s="84" ph="1"/>
      <c r="CB1091" s="84" ph="1"/>
      <c r="CC1091" s="84" ph="1"/>
      <c r="CD1091" s="84" ph="1"/>
      <c r="CE1091" s="84" ph="1"/>
      <c r="CF1091" s="84" ph="1"/>
      <c r="CG1091" s="84" ph="1"/>
      <c r="CH1091" s="84" ph="1"/>
      <c r="CI1091" s="84" ph="1"/>
      <c r="CJ1091" s="84" ph="1"/>
      <c r="CK1091" s="84" ph="1"/>
      <c r="CL1091" s="84" ph="1"/>
      <c r="CM1091" s="84" ph="1"/>
      <c r="CN1091" s="84" ph="1"/>
      <c r="CO1091" s="84" ph="1"/>
      <c r="CP1091" s="84" ph="1"/>
      <c r="CQ1091" s="84" ph="1"/>
      <c r="CR1091" s="84" ph="1"/>
      <c r="CS1091" s="84" ph="1"/>
      <c r="CT1091" s="84" ph="1"/>
      <c r="CU1091" s="84" ph="1"/>
      <c r="CV1091" s="84" ph="1"/>
      <c r="CW1091" s="84" ph="1"/>
      <c r="CX1091" s="84" ph="1"/>
      <c r="CY1091" s="84" ph="1"/>
      <c r="CZ1091" s="84" ph="1"/>
      <c r="DA1091" s="84" ph="1"/>
      <c r="DB1091" s="84" ph="1"/>
      <c r="DC1091" s="84" ph="1"/>
      <c r="DD1091" s="84" ph="1"/>
      <c r="DE1091" s="84" ph="1"/>
      <c r="DF1091" s="84" ph="1"/>
      <c r="DG1091" s="84" ph="1"/>
      <c r="DH1091" s="84" ph="1"/>
      <c r="DI1091" s="84" ph="1"/>
      <c r="DJ1091" s="84" ph="1"/>
      <c r="DK1091" s="84" ph="1"/>
      <c r="DL1091" s="84" ph="1"/>
      <c r="DM1091" s="84" ph="1"/>
      <c r="DN1091" s="84" ph="1"/>
      <c r="DO1091" s="84" ph="1"/>
      <c r="DP1091" s="84" ph="1"/>
      <c r="DQ1091" s="84" ph="1"/>
      <c r="DR1091" s="84" ph="1"/>
      <c r="DS1091" s="84" ph="1"/>
      <c r="DT1091" s="84" ph="1"/>
      <c r="DU1091" s="84" ph="1"/>
      <c r="DV1091" s="84" ph="1"/>
      <c r="DW1091" s="84" ph="1"/>
      <c r="DX1091" s="84" ph="1"/>
      <c r="DY1091" s="84" ph="1"/>
      <c r="DZ1091" s="84" ph="1"/>
      <c r="EA1091" s="84" ph="1"/>
      <c r="EB1091" s="84" ph="1"/>
      <c r="EC1091" s="84" ph="1"/>
      <c r="ED1091" s="84" ph="1"/>
      <c r="EE1091" s="84" ph="1"/>
      <c r="EF1091" s="84" ph="1"/>
      <c r="EG1091" s="84" ph="1"/>
      <c r="EH1091" s="84" ph="1"/>
      <c r="EI1091" s="84" ph="1"/>
      <c r="EJ1091" s="84" ph="1"/>
      <c r="EK1091" s="84" ph="1"/>
      <c r="EL1091" s="84" ph="1"/>
      <c r="EM1091" s="84" ph="1"/>
      <c r="EN1091" s="84" ph="1"/>
      <c r="EO1091" s="84" ph="1"/>
      <c r="EP1091" s="84" ph="1"/>
      <c r="EQ1091" s="84" ph="1"/>
      <c r="ER1091" s="84" ph="1"/>
      <c r="ES1091" s="84" ph="1"/>
      <c r="ET1091" s="84" ph="1"/>
      <c r="EU1091" s="84" ph="1"/>
      <c r="EV1091" s="84" ph="1"/>
      <c r="EW1091" s="84" ph="1"/>
      <c r="EX1091" s="84" ph="1"/>
      <c r="EY1091" s="84" ph="1"/>
      <c r="EZ1091" s="84" ph="1"/>
      <c r="FA1091" s="84" ph="1"/>
      <c r="FB1091" s="84" ph="1"/>
      <c r="FC1091" s="84" ph="1"/>
      <c r="FD1091" s="84" ph="1"/>
      <c r="FE1091" s="84" ph="1"/>
      <c r="FF1091" s="84" ph="1"/>
      <c r="FG1091" s="84" ph="1"/>
      <c r="FH1091" s="84" ph="1"/>
      <c r="FI1091" s="84" ph="1"/>
      <c r="FJ1091" s="84" ph="1"/>
      <c r="FK1091" s="84" ph="1"/>
      <c r="FL1091" s="84" ph="1"/>
      <c r="FM1091" s="84" ph="1"/>
      <c r="FN1091" s="84" ph="1"/>
      <c r="FO1091" s="84" ph="1"/>
      <c r="FP1091" s="84" ph="1"/>
      <c r="FQ1091" s="84" ph="1"/>
      <c r="FR1091" s="84" ph="1"/>
      <c r="FS1091" s="84" ph="1"/>
      <c r="FT1091" s="84" ph="1"/>
      <c r="FU1091" s="84" ph="1"/>
      <c r="FV1091" s="84" ph="1"/>
      <c r="FW1091" s="84" ph="1"/>
      <c r="FX1091" s="84" ph="1"/>
      <c r="FY1091" s="84" ph="1"/>
      <c r="FZ1091" s="84" ph="1"/>
      <c r="GA1091" s="84" ph="1"/>
      <c r="GB1091" s="84" ph="1"/>
      <c r="GC1091" s="84" ph="1"/>
      <c r="GD1091" s="84" ph="1"/>
      <c r="GE1091" s="84" ph="1"/>
      <c r="GF1091" s="84" ph="1"/>
      <c r="GG1091" s="84" ph="1"/>
      <c r="GH1091" s="84" ph="1"/>
      <c r="GI1091" s="84" ph="1"/>
      <c r="GJ1091" s="84" ph="1"/>
      <c r="GK1091" s="84" ph="1"/>
      <c r="GL1091" s="84" ph="1"/>
      <c r="GM1091" s="84" ph="1"/>
      <c r="GN1091" s="84" ph="1"/>
      <c r="GO1091" s="84" ph="1"/>
      <c r="GP1091" s="84" ph="1"/>
      <c r="GQ1091" s="84" ph="1"/>
      <c r="GR1091" s="84" ph="1"/>
      <c r="GS1091" s="84" ph="1"/>
      <c r="GT1091" s="84" ph="1"/>
      <c r="GU1091" s="84" ph="1"/>
      <c r="GV1091" s="84" ph="1"/>
      <c r="GW1091" s="84" ph="1"/>
      <c r="GX1091" s="84" ph="1"/>
      <c r="GY1091" s="84" ph="1"/>
      <c r="GZ1091" s="84" ph="1"/>
      <c r="HA1091" s="84" ph="1"/>
      <c r="HB1091" s="84" ph="1"/>
      <c r="HC1091" s="84" ph="1"/>
      <c r="HD1091" s="84" ph="1"/>
      <c r="HE1091" s="84" ph="1"/>
      <c r="HF1091" s="84" ph="1"/>
      <c r="HG1091" s="84" ph="1"/>
      <c r="HH1091" s="84" ph="1"/>
      <c r="HI1091" s="84" ph="1"/>
      <c r="HJ1091" s="84" ph="1"/>
      <c r="HK1091" s="84" ph="1"/>
      <c r="HL1091" s="84" ph="1"/>
      <c r="HM1091" s="84" ph="1"/>
      <c r="HN1091" s="84" ph="1"/>
      <c r="HO1091" s="84" ph="1"/>
      <c r="HP1091" s="84" ph="1"/>
      <c r="HQ1091" s="84" ph="1"/>
      <c r="HR1091" s="84" ph="1"/>
      <c r="HS1091" s="84" ph="1"/>
      <c r="HT1091" s="84" ph="1"/>
      <c r="HU1091" s="84" ph="1"/>
      <c r="HV1091" s="84" ph="1"/>
      <c r="HW1091" s="84" ph="1"/>
      <c r="HX1091" s="84" ph="1"/>
      <c r="HY1091" s="84" ph="1"/>
      <c r="HZ1091" s="84" ph="1"/>
      <c r="IA1091" s="84" ph="1"/>
      <c r="IB1091" s="84" ph="1"/>
      <c r="IC1091" s="84" ph="1"/>
      <c r="ID1091" s="84" ph="1"/>
      <c r="IE1091" s="84" ph="1"/>
      <c r="IF1091" s="84" ph="1"/>
      <c r="IG1091" s="84" ph="1"/>
      <c r="IH1091" s="84" ph="1"/>
      <c r="II1091" s="84" ph="1"/>
      <c r="IJ1091" s="84" ph="1"/>
      <c r="IK1091" s="84" ph="1"/>
      <c r="IL1091" s="84" ph="1"/>
      <c r="IM1091" s="84" ph="1"/>
      <c r="IN1091" s="84" ph="1"/>
      <c r="IO1091" s="84" ph="1"/>
      <c r="IP1091" s="84" ph="1"/>
      <c r="IQ1091" s="84" ph="1"/>
      <c r="IR1091" s="84" ph="1"/>
      <c r="IS1091" s="84" ph="1"/>
      <c r="IT1091" s="84" ph="1"/>
      <c r="IU1091" s="84" ph="1"/>
      <c r="IV1091" s="84" ph="1"/>
      <c r="IW1091" s="84" ph="1"/>
      <c r="IX1091" s="84" ph="1"/>
      <c r="IY1091" s="84" ph="1"/>
      <c r="IZ1091" s="84" ph="1"/>
      <c r="JA1091" s="84" ph="1"/>
      <c r="JB1091" s="84" ph="1"/>
      <c r="JC1091" s="84" ph="1"/>
      <c r="JD1091" s="84" ph="1"/>
      <c r="JE1091" s="84" ph="1"/>
      <c r="JF1091" s="84" ph="1"/>
      <c r="JG1091" s="84" ph="1"/>
      <c r="JH1091" s="84" ph="1"/>
      <c r="JI1091" s="84" ph="1"/>
      <c r="JJ1091" s="84" ph="1"/>
      <c r="JK1091" s="84" ph="1"/>
      <c r="JL1091" s="84" ph="1"/>
      <c r="JM1091" s="84" ph="1"/>
      <c r="JN1091" s="84" ph="1"/>
      <c r="JO1091" s="84" ph="1"/>
      <c r="JP1091" s="84" ph="1"/>
      <c r="JQ1091" s="84" ph="1"/>
      <c r="JR1091" s="84" ph="1"/>
      <c r="JS1091" s="84" ph="1"/>
      <c r="JT1091" s="84" ph="1"/>
      <c r="JU1091" s="84" ph="1"/>
      <c r="JV1091" s="84" ph="1"/>
      <c r="JW1091" s="84" ph="1"/>
      <c r="JX1091" s="84" ph="1"/>
      <c r="JY1091" s="84" ph="1"/>
      <c r="JZ1091" s="84" ph="1"/>
      <c r="KA1091" s="84" ph="1"/>
      <c r="KB1091" s="84" ph="1"/>
      <c r="KC1091" s="84" ph="1"/>
      <c r="KD1091" s="84" ph="1"/>
      <c r="KE1091" s="84" ph="1"/>
      <c r="KF1091" s="84" ph="1"/>
      <c r="KG1091" s="84" ph="1"/>
      <c r="KH1091" s="84" ph="1"/>
      <c r="KI1091" s="84" ph="1"/>
      <c r="KJ1091" s="84" ph="1"/>
      <c r="KK1091" s="84" ph="1"/>
      <c r="KL1091" s="84" ph="1"/>
      <c r="KM1091" s="84" ph="1"/>
      <c r="KN1091" s="84" ph="1"/>
      <c r="KO1091" s="84" ph="1"/>
      <c r="KP1091" s="84" ph="1"/>
      <c r="KQ1091" s="84" ph="1"/>
      <c r="KR1091" s="84" ph="1"/>
      <c r="KS1091" s="84" ph="1"/>
      <c r="KT1091" s="84" ph="1"/>
      <c r="KU1091" s="84" ph="1"/>
      <c r="KV1091" s="84" ph="1"/>
      <c r="KW1091" s="84" ph="1"/>
      <c r="KX1091" s="84" ph="1"/>
      <c r="KY1091" s="84" ph="1"/>
      <c r="KZ1091" s="84" ph="1"/>
      <c r="LA1091" s="84" ph="1"/>
      <c r="LB1091" s="84" ph="1"/>
      <c r="LC1091" s="84" ph="1"/>
      <c r="LD1091" s="84" ph="1"/>
      <c r="LE1091" s="84" ph="1"/>
      <c r="LF1091" s="84" ph="1"/>
      <c r="LG1091" s="84" ph="1"/>
      <c r="LH1091" s="84" ph="1"/>
      <c r="LI1091" s="84" ph="1"/>
      <c r="LJ1091" s="84" ph="1"/>
      <c r="LK1091" s="84" ph="1"/>
      <c r="LL1091" s="84" ph="1"/>
      <c r="LM1091" s="84" ph="1"/>
      <c r="LN1091" s="84" ph="1"/>
      <c r="LO1091" s="84" ph="1"/>
      <c r="LP1091" s="84" ph="1"/>
      <c r="LQ1091" s="84" ph="1"/>
      <c r="LR1091" s="84" ph="1"/>
      <c r="LS1091" s="84" ph="1"/>
      <c r="LT1091" s="84" ph="1"/>
      <c r="LU1091" s="84" ph="1"/>
      <c r="LV1091" s="84" ph="1"/>
      <c r="LW1091" s="84" ph="1"/>
      <c r="LX1091" s="84" ph="1"/>
      <c r="LY1091" s="84" ph="1"/>
      <c r="LZ1091" s="84" ph="1"/>
      <c r="MA1091" s="84" ph="1"/>
      <c r="MB1091" s="84" ph="1"/>
      <c r="MC1091" s="84" ph="1"/>
      <c r="MD1091" s="84" ph="1"/>
      <c r="ME1091" s="84" ph="1"/>
      <c r="MF1091" s="84" ph="1"/>
      <c r="MG1091" s="84" ph="1"/>
      <c r="MH1091" s="84" ph="1"/>
      <c r="MI1091" s="84" ph="1"/>
      <c r="MJ1091" s="84" ph="1"/>
      <c r="MK1091" s="84" ph="1"/>
      <c r="ML1091" s="84" ph="1"/>
      <c r="MM1091" s="84" ph="1"/>
      <c r="MN1091" s="84" ph="1"/>
      <c r="MO1091" s="84" ph="1"/>
      <c r="MP1091" s="84" ph="1"/>
      <c r="MQ1091" s="84" ph="1"/>
      <c r="MR1091" s="84" ph="1"/>
      <c r="MS1091" s="84" ph="1"/>
      <c r="MT1091" s="84" ph="1"/>
      <c r="MU1091" s="84" ph="1"/>
      <c r="MV1091" s="84" ph="1"/>
      <c r="MW1091" s="84" ph="1"/>
      <c r="MX1091" s="84" ph="1"/>
      <c r="MY1091" s="84" ph="1"/>
      <c r="MZ1091" s="84" ph="1"/>
      <c r="NA1091" s="84" ph="1"/>
      <c r="NB1091" s="84" ph="1"/>
      <c r="NC1091" s="84" ph="1"/>
      <c r="ND1091" s="84" ph="1"/>
      <c r="NE1091" s="84" ph="1"/>
      <c r="NF1091" s="84" ph="1"/>
      <c r="NG1091" s="84" ph="1"/>
      <c r="NH1091" s="84" ph="1"/>
      <c r="NI1091" s="84" ph="1"/>
      <c r="NJ1091" s="84" ph="1"/>
      <c r="NK1091" s="84" ph="1"/>
      <c r="NL1091" s="84" ph="1"/>
      <c r="NM1091" s="84" ph="1"/>
      <c r="NN1091" s="84" ph="1"/>
      <c r="NO1091" s="84" ph="1"/>
      <c r="NP1091" s="84" ph="1"/>
      <c r="NQ1091" s="84" ph="1"/>
      <c r="NR1091" s="84" ph="1"/>
      <c r="NS1091" s="84" ph="1"/>
      <c r="NT1091" s="84" ph="1"/>
      <c r="NU1091" s="84" ph="1"/>
      <c r="NV1091" s="84" ph="1"/>
      <c r="NW1091" s="84" ph="1"/>
      <c r="NX1091" s="84" ph="1"/>
      <c r="NY1091" s="84" ph="1"/>
      <c r="NZ1091" s="84" ph="1"/>
      <c r="OA1091" s="84" ph="1"/>
      <c r="OB1091" s="84" ph="1"/>
      <c r="OC1091" s="84" ph="1"/>
      <c r="OD1091" s="84" ph="1"/>
      <c r="OE1091" s="84" ph="1"/>
      <c r="OF1091" s="84" ph="1"/>
      <c r="OG1091" s="84" ph="1"/>
      <c r="OH1091" s="84" ph="1"/>
      <c r="OI1091" s="84" ph="1"/>
      <c r="OJ1091" s="84" ph="1"/>
      <c r="OK1091" s="84" ph="1"/>
      <c r="OL1091" s="84" ph="1"/>
      <c r="OM1091" s="84" ph="1"/>
      <c r="ON1091" s="84" ph="1"/>
      <c r="OO1091" s="84" ph="1"/>
      <c r="OP1091" s="84" ph="1"/>
      <c r="OQ1091" s="84" ph="1"/>
      <c r="OR1091" s="84" ph="1"/>
      <c r="OS1091" s="84" ph="1"/>
      <c r="OT1091" s="84" ph="1"/>
      <c r="OU1091" s="84" ph="1"/>
      <c r="OV1091" s="84" ph="1"/>
      <c r="OW1091" s="84" ph="1"/>
      <c r="OX1091" s="84" ph="1"/>
      <c r="OY1091" s="84" ph="1"/>
      <c r="OZ1091" s="84" ph="1"/>
      <c r="PA1091" s="84" ph="1"/>
      <c r="PB1091" s="84" ph="1"/>
      <c r="PC1091" s="84" ph="1"/>
      <c r="PD1091" s="84" ph="1"/>
      <c r="PE1091" s="84" ph="1"/>
      <c r="PF1091" s="84" ph="1"/>
      <c r="PG1091" s="84" ph="1"/>
      <c r="PH1091" s="84" ph="1"/>
      <c r="PI1091" s="84" ph="1"/>
      <c r="PJ1091" s="84" ph="1"/>
      <c r="PK1091" s="84" ph="1"/>
      <c r="PL1091" s="84" ph="1"/>
      <c r="PM1091" s="84" ph="1"/>
      <c r="PN1091" s="84" ph="1"/>
      <c r="PO1091" s="84" ph="1"/>
      <c r="PP1091" s="84" ph="1"/>
      <c r="PQ1091" s="84" ph="1"/>
      <c r="PR1091" s="84" ph="1"/>
      <c r="PS1091" s="84" ph="1"/>
      <c r="PT1091" s="84" ph="1"/>
      <c r="PU1091" s="84" ph="1"/>
      <c r="PV1091" s="84" ph="1"/>
      <c r="PW1091" s="84" ph="1"/>
      <c r="PX1091" s="84" ph="1"/>
      <c r="PY1091" s="84" ph="1"/>
      <c r="PZ1091" s="84" ph="1"/>
      <c r="QA1091" s="84" ph="1"/>
      <c r="QB1091" s="84" ph="1"/>
      <c r="QC1091" s="84" ph="1"/>
      <c r="QD1091" s="84" ph="1"/>
      <c r="QE1091" s="84" ph="1"/>
      <c r="QF1091" s="84" ph="1"/>
      <c r="QG1091" s="84" ph="1"/>
      <c r="QH1091" s="84" ph="1"/>
      <c r="QI1091" s="84" ph="1"/>
      <c r="QJ1091" s="84" ph="1"/>
      <c r="QK1091" s="84" ph="1"/>
      <c r="QL1091" s="84" ph="1"/>
      <c r="QM1091" s="84" ph="1"/>
      <c r="QN1091" s="84" ph="1"/>
      <c r="QO1091" s="84" ph="1"/>
      <c r="QP1091" s="84" ph="1"/>
      <c r="QQ1091" s="84" ph="1"/>
      <c r="QR1091" s="84" ph="1"/>
      <c r="QS1091" s="84" ph="1"/>
      <c r="QT1091" s="84" ph="1"/>
      <c r="QU1091" s="84" ph="1"/>
      <c r="QV1091" s="84" ph="1"/>
      <c r="QW1091" s="84" ph="1"/>
      <c r="QX1091" s="84" ph="1"/>
      <c r="QY1091" s="84" ph="1"/>
      <c r="QZ1091" s="84" ph="1"/>
      <c r="RA1091" s="84" ph="1"/>
      <c r="RB1091" s="84" ph="1"/>
      <c r="RC1091" s="84" ph="1"/>
      <c r="RD1091" s="84" ph="1"/>
      <c r="RE1091" s="84" ph="1"/>
      <c r="RF1091" s="84" ph="1"/>
      <c r="RG1091" s="84" ph="1"/>
      <c r="RH1091" s="84" ph="1"/>
      <c r="RI1091" s="84" ph="1"/>
      <c r="RJ1091" s="84" ph="1"/>
      <c r="RK1091" s="84" ph="1"/>
      <c r="RL1091" s="84" ph="1"/>
      <c r="RM1091" s="84" ph="1"/>
      <c r="RN1091" s="84" ph="1"/>
      <c r="RO1091" s="84" ph="1"/>
      <c r="RP1091" s="84" ph="1"/>
      <c r="RQ1091" s="84" ph="1"/>
      <c r="RR1091" s="84" ph="1"/>
      <c r="RS1091" s="84" ph="1"/>
      <c r="RT1091" s="84" ph="1"/>
      <c r="RU1091" s="84" ph="1"/>
      <c r="RV1091" s="84" ph="1"/>
      <c r="RW1091" s="84" ph="1"/>
      <c r="RX1091" s="84" ph="1"/>
      <c r="RY1091" s="84" ph="1"/>
      <c r="RZ1091" s="84" ph="1"/>
      <c r="SA1091" s="84" ph="1"/>
      <c r="SB1091" s="84" ph="1"/>
      <c r="SC1091" s="84" ph="1"/>
      <c r="SD1091" s="84" ph="1"/>
      <c r="SE1091" s="84" ph="1"/>
      <c r="SF1091" s="84" ph="1"/>
      <c r="SG1091" s="84" ph="1"/>
      <c r="SH1091" s="84" ph="1"/>
      <c r="SI1091" s="84" ph="1"/>
      <c r="SJ1091" s="84" ph="1"/>
      <c r="SK1091" s="84" ph="1"/>
      <c r="SL1091" s="84" ph="1"/>
      <c r="SM1091" s="84" ph="1"/>
      <c r="SN1091" s="84" ph="1"/>
      <c r="SO1091" s="84" ph="1"/>
      <c r="SP1091" s="84" ph="1"/>
      <c r="SQ1091" s="84" ph="1"/>
      <c r="SR1091" s="84" ph="1"/>
      <c r="SS1091" s="84" ph="1"/>
      <c r="ST1091" s="84" ph="1"/>
      <c r="SU1091" s="84" ph="1"/>
      <c r="SV1091" s="84" ph="1"/>
      <c r="SW1091" s="84" ph="1"/>
      <c r="SX1091" s="84" ph="1"/>
      <c r="SY1091" s="84" ph="1"/>
      <c r="SZ1091" s="84" ph="1"/>
      <c r="TA1091" s="84" ph="1"/>
      <c r="TB1091" s="84" ph="1"/>
      <c r="TC1091" s="84" ph="1"/>
      <c r="TD1091" s="84" ph="1"/>
      <c r="TE1091" s="84" ph="1"/>
      <c r="TF1091" s="84" ph="1"/>
      <c r="TG1091" s="84" ph="1"/>
      <c r="TH1091" s="84" ph="1"/>
      <c r="TI1091" s="84" ph="1"/>
      <c r="TJ1091" s="84" ph="1"/>
      <c r="TK1091" s="84" ph="1"/>
      <c r="TL1091" s="84" ph="1"/>
      <c r="TM1091" s="84" ph="1"/>
      <c r="TN1091" s="84" ph="1"/>
      <c r="TO1091" s="84" ph="1"/>
      <c r="TP1091" s="84" ph="1"/>
      <c r="TQ1091" s="84" ph="1"/>
      <c r="TR1091" s="84" ph="1"/>
      <c r="TS1091" s="84" ph="1"/>
      <c r="TT1091" s="84" ph="1"/>
      <c r="TU1091" s="84" ph="1"/>
      <c r="TV1091" s="84" ph="1"/>
      <c r="TW1091" s="84" ph="1"/>
      <c r="TX1091" s="84" ph="1"/>
      <c r="TY1091" s="84" ph="1"/>
      <c r="TZ1091" s="84" ph="1"/>
      <c r="UA1091" s="84" ph="1"/>
      <c r="UB1091" s="84" ph="1"/>
      <c r="UC1091" s="84" ph="1"/>
      <c r="UD1091" s="84" ph="1"/>
      <c r="UE1091" s="84" ph="1"/>
      <c r="UF1091" s="84" ph="1"/>
      <c r="UG1091" s="84" ph="1"/>
      <c r="UH1091" s="84" ph="1"/>
      <c r="UI1091" s="84" ph="1"/>
      <c r="UJ1091" s="84" ph="1"/>
      <c r="UK1091" s="84" ph="1"/>
      <c r="UL1091" s="84" ph="1"/>
      <c r="UM1091" s="84" ph="1"/>
      <c r="UN1091" s="84" ph="1"/>
      <c r="UO1091" s="84" ph="1"/>
      <c r="UP1091" s="84" ph="1"/>
      <c r="UQ1091" s="84" ph="1"/>
      <c r="UR1091" s="84" ph="1"/>
      <c r="US1091" s="84" ph="1"/>
      <c r="UT1091" s="84" ph="1"/>
      <c r="UU1091" s="84" ph="1"/>
      <c r="UV1091" s="84" ph="1"/>
      <c r="UW1091" s="84" ph="1"/>
      <c r="UX1091" s="84" ph="1"/>
      <c r="UY1091" s="84" ph="1"/>
      <c r="UZ1091" s="84" ph="1"/>
      <c r="VA1091" s="84" ph="1"/>
      <c r="VB1091" s="84" ph="1"/>
      <c r="VC1091" s="84" ph="1"/>
      <c r="VD1091" s="84" ph="1"/>
      <c r="VE1091" s="84" ph="1"/>
      <c r="VF1091" s="84" ph="1"/>
      <c r="VG1091" s="84" ph="1"/>
      <c r="VH1091" s="84" ph="1"/>
      <c r="VI1091" s="84" ph="1"/>
      <c r="VJ1091" s="84" ph="1"/>
      <c r="VK1091" s="84" ph="1"/>
      <c r="VL1091" s="84" ph="1"/>
      <c r="VM1091" s="84" ph="1"/>
      <c r="VN1091" s="84" ph="1"/>
      <c r="VO1091" s="84" ph="1"/>
      <c r="VP1091" s="84" ph="1"/>
      <c r="VQ1091" s="84" ph="1"/>
      <c r="VR1091" s="84" ph="1"/>
      <c r="VS1091" s="84" ph="1"/>
      <c r="VT1091" s="84" ph="1"/>
      <c r="VU1091" s="84" ph="1"/>
      <c r="VV1091" s="84" ph="1"/>
      <c r="VW1091" s="84" ph="1"/>
      <c r="VX1091" s="84" ph="1"/>
      <c r="VY1091" s="84" ph="1"/>
      <c r="VZ1091" s="84" ph="1"/>
      <c r="WA1091" s="84" ph="1"/>
      <c r="WB1091" s="84" ph="1"/>
      <c r="WC1091" s="84" ph="1"/>
      <c r="WD1091" s="84" ph="1"/>
      <c r="WE1091" s="84" ph="1"/>
      <c r="WF1091" s="84" ph="1"/>
      <c r="WG1091" s="84" ph="1"/>
      <c r="WH1091" s="84" ph="1"/>
      <c r="WI1091" s="84" ph="1"/>
      <c r="WJ1091" s="84" ph="1"/>
      <c r="WK1091" s="84" ph="1"/>
      <c r="WL1091" s="84" ph="1"/>
      <c r="WM1091" s="84" ph="1"/>
      <c r="WN1091" s="84" ph="1"/>
      <c r="WO1091" s="84" ph="1"/>
      <c r="WP1091" s="84" ph="1"/>
      <c r="WQ1091" s="84" ph="1"/>
      <c r="WR1091" s="84" ph="1"/>
      <c r="WS1091" s="84" ph="1"/>
      <c r="WT1091" s="84" ph="1"/>
      <c r="WU1091" s="84" ph="1"/>
      <c r="WV1091" s="84" ph="1"/>
      <c r="WW1091" s="84" ph="1"/>
      <c r="WX1091" s="84" ph="1"/>
      <c r="WY1091" s="84" ph="1"/>
      <c r="WZ1091" s="84" ph="1"/>
      <c r="XA1091" s="84" ph="1"/>
      <c r="XB1091" s="84" ph="1"/>
      <c r="XC1091" s="84" ph="1"/>
      <c r="XD1091" s="84" ph="1"/>
      <c r="XE1091" s="84" ph="1"/>
      <c r="XF1091" s="84" ph="1"/>
      <c r="XG1091" s="84" ph="1"/>
      <c r="XH1091" s="84" ph="1"/>
      <c r="XI1091" s="84" ph="1"/>
      <c r="XJ1091" s="84" ph="1"/>
      <c r="XK1091" s="84" ph="1"/>
      <c r="XL1091" s="84" ph="1"/>
      <c r="XM1091" s="84" ph="1"/>
      <c r="XN1091" s="84" ph="1"/>
      <c r="XO1091" s="84" ph="1"/>
      <c r="XP1091" s="84" ph="1"/>
      <c r="XQ1091" s="84" ph="1"/>
      <c r="XR1091" s="84" ph="1"/>
      <c r="XS1091" s="84" ph="1"/>
      <c r="XT1091" s="84" ph="1"/>
      <c r="XU1091" s="84" ph="1"/>
      <c r="XV1091" s="84" ph="1"/>
      <c r="XW1091" s="84" ph="1"/>
      <c r="XX1091" s="84" ph="1"/>
      <c r="XY1091" s="84" ph="1"/>
      <c r="XZ1091" s="84" ph="1"/>
      <c r="YA1091" s="84" ph="1"/>
      <c r="YB1091" s="84" ph="1"/>
      <c r="YC1091" s="84" ph="1"/>
      <c r="YD1091" s="84" ph="1"/>
      <c r="YE1091" s="84" ph="1"/>
      <c r="YF1091" s="84" ph="1"/>
      <c r="YG1091" s="84" ph="1"/>
      <c r="YH1091" s="84" ph="1"/>
      <c r="YI1091" s="84" ph="1"/>
      <c r="YJ1091" s="84" ph="1"/>
      <c r="YK1091" s="84" ph="1"/>
      <c r="YL1091" s="84" ph="1"/>
      <c r="YM1091" s="84" ph="1"/>
      <c r="YN1091" s="84" ph="1"/>
      <c r="YO1091" s="84" ph="1"/>
      <c r="YP1091" s="84" ph="1"/>
      <c r="YQ1091" s="84" ph="1"/>
      <c r="YR1091" s="84" ph="1"/>
      <c r="YS1091" s="84" ph="1"/>
      <c r="YT1091" s="84" ph="1"/>
      <c r="YU1091" s="84" ph="1"/>
      <c r="YV1091" s="84" ph="1"/>
      <c r="YW1091" s="84" ph="1"/>
      <c r="YX1091" s="84" ph="1"/>
      <c r="YY1091" s="84" ph="1"/>
      <c r="YZ1091" s="84" ph="1"/>
      <c r="ZA1091" s="84" ph="1"/>
      <c r="ZB1091" s="84" ph="1"/>
      <c r="ZC1091" s="84" ph="1"/>
      <c r="ZD1091" s="84" ph="1"/>
      <c r="ZE1091" s="84" ph="1"/>
      <c r="ZF1091" s="84" ph="1"/>
      <c r="ZG1091" s="84" ph="1"/>
      <c r="ZH1091" s="84" ph="1"/>
      <c r="ZI1091" s="84" ph="1"/>
      <c r="ZJ1091" s="84" ph="1"/>
      <c r="ZK1091" s="84" ph="1"/>
      <c r="ZL1091" s="84" ph="1"/>
      <c r="ZM1091" s="84" ph="1"/>
      <c r="ZN1091" s="84" ph="1"/>
      <c r="ZO1091" s="84" ph="1"/>
      <c r="ZP1091" s="84" ph="1"/>
      <c r="ZQ1091" s="84" ph="1"/>
      <c r="ZR1091" s="84" ph="1"/>
      <c r="ZS1091" s="84" ph="1"/>
      <c r="ZT1091" s="84" ph="1"/>
      <c r="ZU1091" s="84" ph="1"/>
      <c r="ZV1091" s="84" ph="1"/>
      <c r="ZW1091" s="84" ph="1"/>
      <c r="ZX1091" s="84" ph="1"/>
      <c r="ZY1091" s="84" ph="1"/>
      <c r="ZZ1091" s="84" ph="1"/>
      <c r="AAA1091" s="84" ph="1"/>
      <c r="AAB1091" s="84" ph="1"/>
      <c r="AAC1091" s="84" ph="1"/>
      <c r="AAD1091" s="84" ph="1"/>
      <c r="AAE1091" s="84" ph="1"/>
      <c r="AAF1091" s="84" ph="1"/>
      <c r="AAG1091" s="84" ph="1"/>
      <c r="AAH1091" s="84" ph="1"/>
      <c r="AAI1091" s="84" ph="1"/>
      <c r="AAJ1091" s="84" ph="1"/>
      <c r="AAK1091" s="84" ph="1"/>
      <c r="AAL1091" s="84" ph="1"/>
      <c r="AAM1091" s="84" ph="1"/>
      <c r="AAN1091" s="84" ph="1"/>
      <c r="AAO1091" s="84" ph="1"/>
      <c r="AAP1091" s="84" ph="1"/>
      <c r="AAQ1091" s="84" ph="1"/>
      <c r="AAR1091" s="84" ph="1"/>
      <c r="AAS1091" s="84" ph="1"/>
      <c r="AAT1091" s="84" ph="1"/>
      <c r="AAU1091" s="84" ph="1"/>
      <c r="AAV1091" s="84" ph="1"/>
      <c r="AAW1091" s="84" ph="1"/>
      <c r="AAX1091" s="84" ph="1"/>
      <c r="AAY1091" s="84" ph="1"/>
      <c r="AAZ1091" s="84" ph="1"/>
      <c r="ABA1091" s="84" ph="1"/>
      <c r="ABB1091" s="84" ph="1"/>
      <c r="ABC1091" s="84" ph="1"/>
      <c r="ABD1091" s="84" ph="1"/>
      <c r="ABE1091" s="84" ph="1"/>
      <c r="ABF1091" s="84" ph="1"/>
      <c r="ABG1091" s="84" ph="1"/>
      <c r="ABH1091" s="84" ph="1"/>
      <c r="ABI1091" s="84" ph="1"/>
      <c r="ABJ1091" s="84" ph="1"/>
      <c r="ABK1091" s="84" ph="1"/>
      <c r="ABL1091" s="84" ph="1"/>
      <c r="ABM1091" s="84" ph="1"/>
      <c r="ABN1091" s="84" ph="1"/>
      <c r="ABO1091" s="84" ph="1"/>
      <c r="ABP1091" s="84" ph="1"/>
      <c r="ABQ1091" s="84" ph="1"/>
      <c r="ABR1091" s="84" ph="1"/>
      <c r="ABS1091" s="84" ph="1"/>
      <c r="ABT1091" s="84" ph="1"/>
      <c r="ABU1091" s="84" ph="1"/>
      <c r="ABV1091" s="84" ph="1"/>
      <c r="ABW1091" s="84" ph="1"/>
      <c r="ABX1091" s="84" ph="1"/>
      <c r="ABY1091" s="84" ph="1"/>
      <c r="ABZ1091" s="84" ph="1"/>
      <c r="ACA1091" s="84" ph="1"/>
      <c r="ACB1091" s="84" ph="1"/>
      <c r="ACC1091" s="84" ph="1"/>
      <c r="ACD1091" s="84" ph="1"/>
      <c r="ACE1091" s="84" ph="1"/>
      <c r="ACF1091" s="84" ph="1"/>
      <c r="ACG1091" s="84" ph="1"/>
      <c r="ACH1091" s="84" ph="1"/>
      <c r="ACI1091" s="84" ph="1"/>
      <c r="ACJ1091" s="84" ph="1"/>
      <c r="ACK1091" s="84" ph="1"/>
      <c r="ACL1091" s="84" ph="1"/>
      <c r="ACM1091" s="84" ph="1"/>
      <c r="ACN1091" s="84" ph="1"/>
      <c r="ACO1091" s="84" ph="1"/>
      <c r="ACP1091" s="84" ph="1"/>
      <c r="ACQ1091" s="84" ph="1"/>
      <c r="ACR1091" s="84" ph="1"/>
      <c r="ACS1091" s="84" ph="1"/>
      <c r="ACT1091" s="84" ph="1"/>
      <c r="ACU1091" s="84" ph="1"/>
      <c r="ACV1091" s="84" ph="1"/>
      <c r="ACW1091" s="84" ph="1"/>
      <c r="ACX1091" s="84" ph="1"/>
      <c r="ACY1091" s="84" ph="1"/>
      <c r="ACZ1091" s="84" ph="1"/>
      <c r="ADA1091" s="84" ph="1"/>
      <c r="ADB1091" s="84" ph="1"/>
      <c r="ADC1091" s="84" ph="1"/>
      <c r="ADD1091" s="84" ph="1"/>
      <c r="ADE1091" s="84" ph="1"/>
      <c r="ADF1091" s="84" ph="1"/>
      <c r="ADG1091" s="84" ph="1"/>
      <c r="ADH1091" s="84" ph="1"/>
      <c r="ADI1091" s="84" ph="1"/>
      <c r="ADJ1091" s="84" ph="1"/>
      <c r="ADK1091" s="84" ph="1"/>
      <c r="ADL1091" s="84" ph="1"/>
      <c r="ADM1091" s="84" ph="1"/>
      <c r="ADN1091" s="84" ph="1"/>
      <c r="ADO1091" s="84" ph="1"/>
      <c r="ADP1091" s="84" ph="1"/>
      <c r="ADQ1091" s="84" ph="1"/>
      <c r="ADR1091" s="84" ph="1"/>
      <c r="ADS1091" s="84" ph="1"/>
      <c r="ADT1091" s="84" ph="1"/>
      <c r="ADU1091" s="84" ph="1"/>
      <c r="ADV1091" s="84" ph="1"/>
      <c r="ADW1091" s="84" ph="1"/>
      <c r="ADX1091" s="84" ph="1"/>
      <c r="ADY1091" s="84" ph="1"/>
      <c r="ADZ1091" s="84" ph="1"/>
      <c r="AEA1091" s="84" ph="1"/>
      <c r="AEB1091" s="84" ph="1"/>
      <c r="AEC1091" s="84" ph="1"/>
      <c r="AED1091" s="84" ph="1"/>
      <c r="AEE1091" s="84" ph="1"/>
      <c r="AEF1091" s="84" ph="1"/>
      <c r="AEG1091" s="84" ph="1"/>
      <c r="AEH1091" s="84" ph="1"/>
      <c r="AEI1091" s="84" ph="1"/>
      <c r="AEJ1091" s="84" ph="1"/>
      <c r="AEK1091" s="84" ph="1"/>
      <c r="AEL1091" s="84" ph="1"/>
      <c r="AEM1091" s="84" ph="1"/>
      <c r="AEN1091" s="84" ph="1"/>
      <c r="AEO1091" s="84" ph="1"/>
      <c r="AEP1091" s="84" ph="1"/>
      <c r="AEQ1091" s="84" ph="1"/>
      <c r="AER1091" s="84" ph="1"/>
      <c r="AES1091" s="84" ph="1"/>
      <c r="AET1091" s="84" ph="1"/>
      <c r="AEU1091" s="84" ph="1"/>
      <c r="AEV1091" s="84" ph="1"/>
      <c r="AEW1091" s="84" ph="1"/>
      <c r="AEX1091" s="84" ph="1"/>
      <c r="AEY1091" s="84" ph="1"/>
      <c r="AEZ1091" s="84" ph="1"/>
      <c r="AFA1091" s="84" ph="1"/>
      <c r="AFB1091" s="84" ph="1"/>
      <c r="AFC1091" s="84" ph="1"/>
      <c r="AFD1091" s="84" ph="1"/>
      <c r="AFE1091" s="84" ph="1"/>
      <c r="AFF1091" s="84" ph="1"/>
      <c r="AFG1091" s="84" ph="1"/>
      <c r="AFH1091" s="84" ph="1"/>
      <c r="AFI1091" s="84" ph="1"/>
      <c r="AFJ1091" s="84" ph="1"/>
      <c r="AFK1091" s="84" ph="1"/>
      <c r="AFL1091" s="84" ph="1"/>
      <c r="AFM1091" s="84" ph="1"/>
      <c r="AFN1091" s="84" ph="1"/>
      <c r="AFO1091" s="84" ph="1"/>
      <c r="AFP1091" s="84" ph="1"/>
      <c r="AFQ1091" s="84" ph="1"/>
      <c r="AFR1091" s="84" ph="1"/>
      <c r="AFS1091" s="84" ph="1"/>
      <c r="AFT1091" s="84" ph="1"/>
      <c r="AFU1091" s="84" ph="1"/>
      <c r="AFV1091" s="84" ph="1"/>
      <c r="AFW1091" s="84" ph="1"/>
      <c r="AFX1091" s="84" ph="1"/>
      <c r="AFY1091" s="84" ph="1"/>
      <c r="AFZ1091" s="84" ph="1"/>
      <c r="AGA1091" s="84" ph="1"/>
      <c r="AGB1091" s="84" ph="1"/>
      <c r="AGC1091" s="84" ph="1"/>
      <c r="AGD1091" s="84" ph="1"/>
      <c r="AGE1091" s="84" ph="1"/>
      <c r="AGF1091" s="84" ph="1"/>
      <c r="AGG1091" s="84" ph="1"/>
      <c r="AGH1091" s="84" ph="1"/>
      <c r="AGI1091" s="84" ph="1"/>
      <c r="AGJ1091" s="84" ph="1"/>
      <c r="AGK1091" s="84" ph="1"/>
      <c r="AGL1091" s="84" ph="1"/>
      <c r="AGM1091" s="84" ph="1"/>
      <c r="AGN1091" s="84" ph="1"/>
      <c r="AGO1091" s="84" ph="1"/>
      <c r="AGP1091" s="84" ph="1"/>
      <c r="AGQ1091" s="84" ph="1"/>
      <c r="AGR1091" s="84" ph="1"/>
      <c r="AGS1091" s="84" ph="1"/>
      <c r="AGT1091" s="84" ph="1"/>
      <c r="AGU1091" s="84" ph="1"/>
      <c r="AGV1091" s="84" ph="1"/>
      <c r="AGW1091" s="84" ph="1"/>
      <c r="AGX1091" s="84" ph="1"/>
      <c r="AGY1091" s="84" ph="1"/>
      <c r="AGZ1091" s="84" ph="1"/>
      <c r="AHA1091" s="84" ph="1"/>
      <c r="AHB1091" s="84" ph="1"/>
      <c r="AHC1091" s="84" ph="1"/>
      <c r="AHD1091" s="84" ph="1"/>
      <c r="AHE1091" s="84" ph="1"/>
      <c r="AHF1091" s="84" ph="1"/>
      <c r="AHG1091" s="84" ph="1"/>
      <c r="AHH1091" s="84" ph="1"/>
      <c r="AHI1091" s="84" ph="1"/>
      <c r="AHJ1091" s="84" ph="1"/>
      <c r="AHK1091" s="84" ph="1"/>
      <c r="AHL1091" s="84" ph="1"/>
      <c r="AHM1091" s="84" ph="1"/>
      <c r="AHN1091" s="84" ph="1"/>
      <c r="AHO1091" s="84" ph="1"/>
      <c r="AHP1091" s="84" ph="1"/>
      <c r="AHQ1091" s="84" ph="1"/>
      <c r="AHR1091" s="84" ph="1"/>
      <c r="AHS1091" s="84" ph="1"/>
      <c r="AHT1091" s="84" ph="1"/>
      <c r="AHU1091" s="84" ph="1"/>
      <c r="AHV1091" s="84" ph="1"/>
      <c r="AHW1091" s="84" ph="1"/>
      <c r="AHX1091" s="84" ph="1"/>
      <c r="AHY1091" s="84" ph="1"/>
      <c r="AHZ1091" s="84" ph="1"/>
      <c r="AIA1091" s="84" ph="1"/>
      <c r="AIB1091" s="84" ph="1"/>
      <c r="AIC1091" s="84" ph="1"/>
      <c r="AID1091" s="84" ph="1"/>
      <c r="AIE1091" s="84" ph="1"/>
      <c r="AIF1091" s="84" ph="1"/>
      <c r="AIG1091" s="84" ph="1"/>
      <c r="AIH1091" s="84" ph="1"/>
      <c r="AII1091" s="84" ph="1"/>
      <c r="AIJ1091" s="84" ph="1"/>
      <c r="AIK1091" s="84" ph="1"/>
      <c r="AIL1091" s="84" ph="1"/>
      <c r="AIM1091" s="84" ph="1"/>
      <c r="AIN1091" s="84" ph="1"/>
      <c r="AIO1091" s="84" ph="1"/>
      <c r="AIP1091" s="84" ph="1"/>
      <c r="AIQ1091" s="84" ph="1"/>
      <c r="AIR1091" s="84" ph="1"/>
      <c r="AIS1091" s="84" ph="1"/>
      <c r="AIT1091" s="84" ph="1"/>
      <c r="AIU1091" s="84" ph="1"/>
      <c r="AIV1091" s="84" ph="1"/>
      <c r="AIW1091" s="84" ph="1"/>
      <c r="AIX1091" s="84" ph="1"/>
      <c r="AIY1091" s="84" ph="1"/>
      <c r="AIZ1091" s="84" ph="1"/>
      <c r="AJA1091" s="84" ph="1"/>
      <c r="AJB1091" s="84" ph="1"/>
      <c r="AJC1091" s="84" ph="1"/>
      <c r="AJD1091" s="84" ph="1"/>
      <c r="AJE1091" s="84" ph="1"/>
      <c r="AJF1091" s="84" ph="1"/>
      <c r="AJG1091" s="84" ph="1"/>
      <c r="AJH1091" s="84" ph="1"/>
      <c r="AJI1091" s="84" ph="1"/>
      <c r="AJJ1091" s="84" ph="1"/>
      <c r="AJK1091" s="84" ph="1"/>
      <c r="AJL1091" s="84" ph="1"/>
      <c r="AJM1091" s="84" ph="1"/>
      <c r="AJN1091" s="84" ph="1"/>
      <c r="AJO1091" s="84" ph="1"/>
      <c r="AJP1091" s="84" ph="1"/>
      <c r="AJQ1091" s="84" ph="1"/>
      <c r="AJR1091" s="84" ph="1"/>
      <c r="AJS1091" s="84" ph="1"/>
      <c r="AJT1091" s="84" ph="1"/>
      <c r="AJU1091" s="84" ph="1"/>
      <c r="AJV1091" s="84" ph="1"/>
      <c r="AJW1091" s="84" ph="1"/>
      <c r="AJX1091" s="84" ph="1"/>
      <c r="AJY1091" s="84" ph="1"/>
      <c r="AJZ1091" s="84" ph="1"/>
      <c r="AKA1091" s="84" ph="1"/>
      <c r="AKB1091" s="84" ph="1"/>
      <c r="AKC1091" s="84" ph="1"/>
      <c r="AKD1091" s="84" ph="1"/>
      <c r="AKE1091" s="84" ph="1"/>
      <c r="AKF1091" s="84" ph="1"/>
      <c r="AKG1091" s="84" ph="1"/>
      <c r="AKH1091" s="84" ph="1"/>
      <c r="AKI1091" s="84" ph="1"/>
      <c r="AKJ1091" s="84" ph="1"/>
      <c r="AKK1091" s="84" ph="1"/>
      <c r="AKL1091" s="84" ph="1"/>
      <c r="AKM1091" s="84" ph="1"/>
      <c r="AKN1091" s="84" ph="1"/>
      <c r="AKO1091" s="84" ph="1"/>
      <c r="AKP1091" s="84" ph="1"/>
      <c r="AKQ1091" s="84" ph="1"/>
      <c r="AKR1091" s="84" ph="1"/>
      <c r="AKS1091" s="84" ph="1"/>
      <c r="AKT1091" s="84" ph="1"/>
      <c r="AKU1091" s="84" ph="1"/>
      <c r="AKV1091" s="84" ph="1"/>
      <c r="AKW1091" s="84" ph="1"/>
      <c r="AKX1091" s="84" ph="1"/>
      <c r="AKY1091" s="84" ph="1"/>
      <c r="AKZ1091" s="84" ph="1"/>
      <c r="ALA1091" s="84" ph="1"/>
      <c r="ALB1091" s="84" ph="1"/>
      <c r="ALC1091" s="84" ph="1"/>
      <c r="ALD1091" s="84" ph="1"/>
      <c r="ALE1091" s="84" ph="1"/>
      <c r="ALF1091" s="84" ph="1"/>
      <c r="ALG1091" s="84" ph="1"/>
      <c r="ALH1091" s="84" ph="1"/>
      <c r="ALI1091" s="84" ph="1"/>
      <c r="ALJ1091" s="84" ph="1"/>
      <c r="ALK1091" s="84" ph="1"/>
      <c r="ALL1091" s="84" ph="1"/>
      <c r="ALM1091" s="84" ph="1"/>
      <c r="ALN1091" s="84" ph="1"/>
      <c r="ALO1091" s="84" ph="1"/>
      <c r="ALP1091" s="84" ph="1"/>
      <c r="ALQ1091" s="84" ph="1"/>
      <c r="ALR1091" s="84" ph="1"/>
      <c r="ALS1091" s="84" ph="1"/>
      <c r="ALT1091" s="84" ph="1"/>
      <c r="ALU1091" s="84" ph="1"/>
      <c r="ALV1091" s="84" ph="1"/>
      <c r="ALW1091" s="84" ph="1"/>
      <c r="ALX1091" s="84" ph="1"/>
      <c r="ALY1091" s="84" ph="1"/>
      <c r="ALZ1091" s="84" ph="1"/>
      <c r="AMA1091" s="84" ph="1"/>
      <c r="AMB1091" s="84" ph="1"/>
      <c r="AMC1091" s="84" ph="1"/>
      <c r="AMD1091" s="84" ph="1"/>
      <c r="AME1091" s="84" ph="1"/>
      <c r="AMF1091" s="84" ph="1"/>
      <c r="AMG1091" s="84" ph="1"/>
      <c r="AMH1091" s="84" ph="1"/>
      <c r="AMI1091" s="84" ph="1"/>
      <c r="AMJ1091" s="84" ph="1"/>
      <c r="AMK1091" s="84" ph="1"/>
      <c r="AML1091" s="84" ph="1"/>
      <c r="AMM1091" s="84" ph="1"/>
      <c r="AMN1091" s="84" ph="1"/>
      <c r="AMO1091" s="84" ph="1"/>
      <c r="AMP1091" s="84" ph="1"/>
      <c r="AMQ1091" s="84" ph="1"/>
      <c r="AMR1091" s="84" ph="1"/>
      <c r="AMS1091" s="84" ph="1"/>
      <c r="AMT1091" s="84" ph="1"/>
      <c r="AMU1091" s="84" ph="1"/>
      <c r="AMV1091" s="84" ph="1"/>
      <c r="AMW1091" s="84" ph="1"/>
      <c r="AMX1091" s="84" ph="1"/>
      <c r="AMY1091" s="84" ph="1"/>
      <c r="AMZ1091" s="84" ph="1"/>
      <c r="ANA1091" s="84" ph="1"/>
      <c r="ANB1091" s="84" ph="1"/>
      <c r="ANC1091" s="84" ph="1"/>
      <c r="AND1091" s="84" ph="1"/>
      <c r="ANE1091" s="84" ph="1"/>
      <c r="ANF1091" s="84" ph="1"/>
      <c r="ANG1091" s="84" ph="1"/>
      <c r="ANH1091" s="84" ph="1"/>
      <c r="ANI1091" s="84" ph="1"/>
      <c r="ANJ1091" s="84" ph="1"/>
      <c r="ANK1091" s="84" ph="1"/>
      <c r="ANL1091" s="84" ph="1"/>
      <c r="ANM1091" s="84" ph="1"/>
      <c r="ANN1091" s="84" ph="1"/>
      <c r="ANO1091" s="84" ph="1"/>
      <c r="ANP1091" s="84" ph="1"/>
      <c r="ANQ1091" s="84" ph="1"/>
      <c r="ANR1091" s="84" ph="1"/>
      <c r="ANS1091" s="84" ph="1"/>
      <c r="ANT1091" s="84" ph="1"/>
      <c r="ANU1091" s="84" ph="1"/>
      <c r="ANV1091" s="84" ph="1"/>
      <c r="ANW1091" s="84" ph="1"/>
      <c r="ANX1091" s="84" ph="1"/>
      <c r="ANY1091" s="84" ph="1"/>
      <c r="ANZ1091" s="84" ph="1"/>
      <c r="AOA1091" s="84" ph="1"/>
      <c r="AOB1091" s="84" ph="1"/>
      <c r="AOC1091" s="84" ph="1"/>
      <c r="AOD1091" s="84" ph="1"/>
      <c r="AOE1091" s="84" ph="1"/>
      <c r="AOF1091" s="84" ph="1"/>
      <c r="AOG1091" s="84" ph="1"/>
      <c r="AOH1091" s="84" ph="1"/>
      <c r="AOI1091" s="84" ph="1"/>
      <c r="AOJ1091" s="84" ph="1"/>
      <c r="AOK1091" s="84" ph="1"/>
      <c r="AOL1091" s="84" ph="1"/>
      <c r="AOM1091" s="84" ph="1"/>
      <c r="AON1091" s="84" ph="1"/>
      <c r="AOO1091" s="84" ph="1"/>
      <c r="AOP1091" s="84" ph="1"/>
      <c r="AOQ1091" s="84" ph="1"/>
      <c r="AOR1091" s="84" ph="1"/>
      <c r="AOS1091" s="84" ph="1"/>
      <c r="AOT1091" s="84" ph="1"/>
      <c r="AOU1091" s="84" ph="1"/>
      <c r="AOV1091" s="84" ph="1"/>
      <c r="AOW1091" s="84" ph="1"/>
      <c r="AOX1091" s="84" ph="1"/>
      <c r="AOY1091" s="84" ph="1"/>
      <c r="AOZ1091" s="84" ph="1"/>
      <c r="APA1091" s="84" ph="1"/>
      <c r="APB1091" s="84" ph="1"/>
      <c r="APC1091" s="84" ph="1"/>
      <c r="APD1091" s="84" ph="1"/>
      <c r="APE1091" s="84" ph="1"/>
      <c r="APF1091" s="84" ph="1"/>
      <c r="APG1091" s="84" ph="1"/>
      <c r="APH1091" s="84" ph="1"/>
      <c r="API1091" s="84" ph="1"/>
      <c r="APJ1091" s="84" ph="1"/>
      <c r="APK1091" s="84" ph="1"/>
      <c r="APL1091" s="84" ph="1"/>
      <c r="APM1091" s="84" ph="1"/>
      <c r="APN1091" s="84" ph="1"/>
      <c r="APO1091" s="84" ph="1"/>
      <c r="APP1091" s="84" ph="1"/>
      <c r="APQ1091" s="84" ph="1"/>
      <c r="APR1091" s="84" ph="1"/>
      <c r="APS1091" s="84" ph="1"/>
      <c r="APT1091" s="84" ph="1"/>
      <c r="APU1091" s="84" ph="1"/>
      <c r="APV1091" s="84" ph="1"/>
      <c r="APW1091" s="84" ph="1"/>
      <c r="APX1091" s="84" ph="1"/>
      <c r="APY1091" s="84" ph="1"/>
      <c r="APZ1091" s="84" ph="1"/>
      <c r="AQA1091" s="84" ph="1"/>
      <c r="AQB1091" s="84" ph="1"/>
      <c r="AQC1091" s="84" ph="1"/>
      <c r="AQD1091" s="84" ph="1"/>
      <c r="AQE1091" s="84" ph="1"/>
      <c r="AQF1091" s="84" ph="1"/>
      <c r="AQG1091" s="84" ph="1"/>
      <c r="AQH1091" s="84" ph="1"/>
      <c r="AQI1091" s="84" ph="1"/>
      <c r="AQJ1091" s="84" ph="1"/>
      <c r="AQK1091" s="84" ph="1"/>
      <c r="AQL1091" s="84" ph="1"/>
      <c r="AQM1091" s="84" ph="1"/>
      <c r="AQN1091" s="84" ph="1"/>
      <c r="AQO1091" s="84" ph="1"/>
      <c r="AQP1091" s="84" ph="1"/>
      <c r="AQQ1091" s="84" ph="1"/>
      <c r="AQR1091" s="84" ph="1"/>
      <c r="AQS1091" s="84" ph="1"/>
      <c r="AQT1091" s="84" ph="1"/>
      <c r="AQU1091" s="84" ph="1"/>
      <c r="AQV1091" s="84" ph="1"/>
      <c r="AQW1091" s="84" ph="1"/>
      <c r="AQX1091" s="84" ph="1"/>
      <c r="AQY1091" s="84" ph="1"/>
      <c r="AQZ1091" s="84" ph="1"/>
      <c r="ARA1091" s="84" ph="1"/>
      <c r="ARB1091" s="84" ph="1"/>
      <c r="ARC1091" s="84" ph="1"/>
      <c r="ARD1091" s="84" ph="1"/>
      <c r="ARE1091" s="84" ph="1"/>
      <c r="ARF1091" s="84" ph="1"/>
      <c r="ARG1091" s="84" ph="1"/>
      <c r="ARH1091" s="84" ph="1"/>
      <c r="ARI1091" s="84" ph="1"/>
      <c r="ARJ1091" s="84" ph="1"/>
      <c r="ARK1091" s="84" ph="1"/>
      <c r="ARL1091" s="84" ph="1"/>
      <c r="ARM1091" s="84" ph="1"/>
      <c r="ARN1091" s="84" ph="1"/>
      <c r="ARO1091" s="84" ph="1"/>
      <c r="ARP1091" s="84" ph="1"/>
      <c r="ARQ1091" s="84" ph="1"/>
      <c r="ARR1091" s="84" ph="1"/>
      <c r="ARS1091" s="84" ph="1"/>
      <c r="ART1091" s="84" ph="1"/>
      <c r="ARU1091" s="84" ph="1"/>
      <c r="ARV1091" s="84" ph="1"/>
      <c r="ARW1091" s="84" ph="1"/>
      <c r="ARX1091" s="84" ph="1"/>
      <c r="ARY1091" s="84" ph="1"/>
      <c r="ARZ1091" s="84" ph="1"/>
      <c r="ASA1091" s="84" ph="1"/>
      <c r="ASB1091" s="84" ph="1"/>
      <c r="ASC1091" s="84" ph="1"/>
      <c r="ASD1091" s="84" ph="1"/>
      <c r="ASE1091" s="84" ph="1"/>
      <c r="ASF1091" s="84" ph="1"/>
      <c r="ASG1091" s="84" ph="1"/>
      <c r="ASH1091" s="84" ph="1"/>
      <c r="ASI1091" s="84" ph="1"/>
      <c r="ASJ1091" s="84" ph="1"/>
      <c r="ASK1091" s="84" ph="1"/>
      <c r="ASL1091" s="84" ph="1"/>
      <c r="ASM1091" s="84" ph="1"/>
      <c r="ASN1091" s="84" ph="1"/>
      <c r="ASO1091" s="84" ph="1"/>
      <c r="ASP1091" s="84" ph="1"/>
      <c r="ASQ1091" s="84" ph="1"/>
      <c r="ASR1091" s="84" ph="1"/>
      <c r="ASS1091" s="84" ph="1"/>
      <c r="AST1091" s="84" ph="1"/>
      <c r="ASU1091" s="84" ph="1"/>
      <c r="ASV1091" s="84" ph="1"/>
      <c r="ASW1091" s="84" ph="1"/>
      <c r="ASX1091" s="84" ph="1"/>
      <c r="ASY1091" s="84" ph="1"/>
      <c r="ASZ1091" s="84" ph="1"/>
      <c r="ATA1091" s="84" ph="1"/>
      <c r="ATB1091" s="84" ph="1"/>
      <c r="ATC1091" s="84" ph="1"/>
      <c r="ATD1091" s="84" ph="1"/>
      <c r="ATE1091" s="84" ph="1"/>
      <c r="ATF1091" s="84" ph="1"/>
      <c r="ATG1091" s="84" ph="1"/>
      <c r="ATH1091" s="84" ph="1"/>
      <c r="ATI1091" s="84" ph="1"/>
      <c r="ATJ1091" s="84" ph="1"/>
      <c r="ATK1091" s="84" ph="1"/>
      <c r="ATL1091" s="84" ph="1"/>
      <c r="ATM1091" s="84" ph="1"/>
      <c r="ATN1091" s="84" ph="1"/>
      <c r="ATO1091" s="84" ph="1"/>
      <c r="ATP1091" s="84" ph="1"/>
      <c r="ATQ1091" s="84" ph="1"/>
      <c r="ATR1091" s="84" ph="1"/>
      <c r="ATS1091" s="84" ph="1"/>
      <c r="ATT1091" s="84" ph="1"/>
      <c r="ATU1091" s="84" ph="1"/>
      <c r="ATV1091" s="84" ph="1"/>
      <c r="ATW1091" s="84" ph="1"/>
      <c r="ATX1091" s="84" ph="1"/>
      <c r="ATY1091" s="84" ph="1"/>
      <c r="ATZ1091" s="84" ph="1"/>
      <c r="AUA1091" s="84" ph="1"/>
      <c r="AUB1091" s="84" ph="1"/>
      <c r="AUC1091" s="84" ph="1"/>
      <c r="AUD1091" s="84" ph="1"/>
      <c r="AUE1091" s="84" ph="1"/>
      <c r="AUF1091" s="84" ph="1"/>
      <c r="AUG1091" s="84" ph="1"/>
      <c r="AUH1091" s="84" ph="1"/>
      <c r="AUI1091" s="84" ph="1"/>
      <c r="AUJ1091" s="84" ph="1"/>
      <c r="AUK1091" s="84" ph="1"/>
      <c r="AUL1091" s="84" ph="1"/>
      <c r="AUM1091" s="84" ph="1"/>
      <c r="AUN1091" s="84" ph="1"/>
      <c r="AUO1091" s="84" ph="1"/>
      <c r="AUP1091" s="84" ph="1"/>
      <c r="AUQ1091" s="84" ph="1"/>
      <c r="AUR1091" s="84" ph="1"/>
      <c r="AUS1091" s="84" ph="1"/>
      <c r="AUT1091" s="84" ph="1"/>
      <c r="AUU1091" s="84" ph="1"/>
      <c r="AUV1091" s="84" ph="1"/>
      <c r="AUW1091" s="84" ph="1"/>
      <c r="AUX1091" s="84" ph="1"/>
      <c r="AUY1091" s="84" ph="1"/>
      <c r="AUZ1091" s="84" ph="1"/>
      <c r="AVA1091" s="84" ph="1"/>
      <c r="AVB1091" s="84" ph="1"/>
      <c r="AVC1091" s="84" ph="1"/>
      <c r="AVD1091" s="84" ph="1"/>
      <c r="AVE1091" s="84" ph="1"/>
      <c r="AVF1091" s="84" ph="1"/>
      <c r="AVG1091" s="84" ph="1"/>
      <c r="AVH1091" s="84" ph="1"/>
      <c r="AVI1091" s="84" ph="1"/>
      <c r="AVJ1091" s="84" ph="1"/>
      <c r="AVK1091" s="84" ph="1"/>
      <c r="AVL1091" s="84" ph="1"/>
      <c r="AVM1091" s="84" ph="1"/>
      <c r="AVN1091" s="84" ph="1"/>
      <c r="AVO1091" s="84" ph="1"/>
      <c r="AVP1091" s="84" ph="1"/>
      <c r="AVQ1091" s="84" ph="1"/>
      <c r="AVR1091" s="84" ph="1"/>
      <c r="AVS1091" s="84" ph="1"/>
      <c r="AVT1091" s="84" ph="1"/>
      <c r="AVU1091" s="84" ph="1"/>
      <c r="AVV1091" s="84" ph="1"/>
      <c r="AVW1091" s="84" ph="1"/>
      <c r="AVX1091" s="84" ph="1"/>
      <c r="AVY1091" s="84" ph="1"/>
      <c r="AVZ1091" s="84" ph="1"/>
      <c r="AWA1091" s="84" ph="1"/>
      <c r="AWB1091" s="84" ph="1"/>
      <c r="AWC1091" s="84" ph="1"/>
      <c r="AWD1091" s="84" ph="1"/>
      <c r="AWE1091" s="84" ph="1"/>
      <c r="AWF1091" s="84" ph="1"/>
      <c r="AWG1091" s="84" ph="1"/>
      <c r="AWH1091" s="84" ph="1"/>
      <c r="AWI1091" s="84" ph="1"/>
      <c r="AWJ1091" s="84" ph="1"/>
      <c r="AWK1091" s="84" ph="1"/>
      <c r="AWL1091" s="84" ph="1"/>
      <c r="AWM1091" s="84" ph="1"/>
      <c r="AWN1091" s="84" ph="1"/>
      <c r="AWO1091" s="84" ph="1"/>
      <c r="AWP1091" s="84" ph="1"/>
      <c r="AWQ1091" s="84" ph="1"/>
      <c r="AWR1091" s="84" ph="1"/>
      <c r="AWS1091" s="84" ph="1"/>
      <c r="AWT1091" s="84" ph="1"/>
      <c r="AWU1091" s="84" ph="1"/>
      <c r="AWV1091" s="84" ph="1"/>
      <c r="AWW1091" s="84" ph="1"/>
      <c r="AWX1091" s="84" ph="1"/>
      <c r="AWY1091" s="84" ph="1"/>
      <c r="AWZ1091" s="84" ph="1"/>
      <c r="AXA1091" s="84" ph="1"/>
      <c r="AXB1091" s="84" ph="1"/>
      <c r="AXC1091" s="84" ph="1"/>
      <c r="AXD1091" s="84" ph="1"/>
      <c r="AXE1091" s="84" ph="1"/>
      <c r="AXF1091" s="84" ph="1"/>
      <c r="AXG1091" s="84" ph="1"/>
      <c r="AXH1091" s="84" ph="1"/>
      <c r="AXI1091" s="84" ph="1"/>
      <c r="AXJ1091" s="84" ph="1"/>
      <c r="AXK1091" s="84" ph="1"/>
      <c r="AXL1091" s="84" ph="1"/>
      <c r="AXM1091" s="84" ph="1"/>
      <c r="AXN1091" s="84" ph="1"/>
      <c r="AXO1091" s="84" ph="1"/>
      <c r="AXP1091" s="84" ph="1"/>
      <c r="AXQ1091" s="84" ph="1"/>
      <c r="AXR1091" s="84" ph="1"/>
      <c r="AXS1091" s="84" ph="1"/>
      <c r="AXT1091" s="84" ph="1"/>
      <c r="AXU1091" s="84" ph="1"/>
      <c r="AXV1091" s="84" ph="1"/>
      <c r="AXW1091" s="84" ph="1"/>
      <c r="AXX1091" s="84" ph="1"/>
      <c r="AXY1091" s="84" ph="1"/>
      <c r="AXZ1091" s="84" ph="1"/>
      <c r="AYA1091" s="84" ph="1"/>
      <c r="AYB1091" s="84" ph="1"/>
      <c r="AYC1091" s="84" ph="1"/>
      <c r="AYD1091" s="84" ph="1"/>
      <c r="AYE1091" s="84" ph="1"/>
      <c r="AYF1091" s="84" ph="1"/>
      <c r="AYG1091" s="84" ph="1"/>
      <c r="AYH1091" s="84" ph="1"/>
      <c r="AYI1091" s="84" ph="1"/>
      <c r="AYJ1091" s="84" ph="1"/>
      <c r="AYK1091" s="84" ph="1"/>
      <c r="AYL1091" s="84" ph="1"/>
      <c r="AYM1091" s="84" ph="1"/>
      <c r="AYN1091" s="84" ph="1"/>
      <c r="AYO1091" s="84" ph="1"/>
      <c r="AYP1091" s="84" ph="1"/>
      <c r="AYQ1091" s="84" ph="1"/>
      <c r="AYR1091" s="84" ph="1"/>
      <c r="AYS1091" s="84" ph="1"/>
      <c r="AYT1091" s="84" ph="1"/>
      <c r="AYU1091" s="84" ph="1"/>
      <c r="AYV1091" s="84" ph="1"/>
      <c r="AYW1091" s="84" ph="1"/>
      <c r="AYX1091" s="84" ph="1"/>
      <c r="AYY1091" s="84" ph="1"/>
      <c r="AYZ1091" s="84" ph="1"/>
      <c r="AZA1091" s="84" ph="1"/>
      <c r="AZB1091" s="84" ph="1"/>
      <c r="AZC1091" s="84" ph="1"/>
      <c r="AZD1091" s="84" ph="1"/>
      <c r="AZE1091" s="84" ph="1"/>
      <c r="AZF1091" s="84" ph="1"/>
      <c r="AZG1091" s="84" ph="1"/>
      <c r="AZH1091" s="84" ph="1"/>
      <c r="AZI1091" s="84" ph="1"/>
      <c r="AZJ1091" s="84" ph="1"/>
      <c r="AZK1091" s="84" ph="1"/>
      <c r="AZL1091" s="84" ph="1"/>
      <c r="AZM1091" s="84" ph="1"/>
      <c r="AZN1091" s="84" ph="1"/>
      <c r="AZO1091" s="84" ph="1"/>
      <c r="AZP1091" s="84" ph="1"/>
      <c r="AZQ1091" s="84" ph="1"/>
      <c r="AZR1091" s="84" ph="1"/>
      <c r="AZS1091" s="84" ph="1"/>
      <c r="AZT1091" s="84" ph="1"/>
      <c r="AZU1091" s="84" ph="1"/>
      <c r="AZV1091" s="84" ph="1"/>
      <c r="AZW1091" s="84" ph="1"/>
      <c r="AZX1091" s="84" ph="1"/>
      <c r="AZY1091" s="84" ph="1"/>
      <c r="AZZ1091" s="84" ph="1"/>
      <c r="BAA1091" s="84" ph="1"/>
      <c r="BAB1091" s="84" ph="1"/>
      <c r="BAC1091" s="84" ph="1"/>
      <c r="BAD1091" s="84" ph="1"/>
      <c r="BAE1091" s="84" ph="1"/>
      <c r="BAF1091" s="84" ph="1"/>
      <c r="BAG1091" s="84" ph="1"/>
      <c r="BAH1091" s="84" ph="1"/>
      <c r="BAI1091" s="84" ph="1"/>
      <c r="BAJ1091" s="84" ph="1"/>
      <c r="BAK1091" s="84" ph="1"/>
      <c r="BAL1091" s="84" ph="1"/>
      <c r="BAM1091" s="84" ph="1"/>
      <c r="BAN1091" s="84" ph="1"/>
      <c r="BAO1091" s="84" ph="1"/>
      <c r="BAP1091" s="84" ph="1"/>
      <c r="BAQ1091" s="84" ph="1"/>
      <c r="BAR1091" s="84" ph="1"/>
      <c r="BAS1091" s="84" ph="1"/>
      <c r="BAT1091" s="84" ph="1"/>
      <c r="BAU1091" s="84" ph="1"/>
      <c r="BAV1091" s="84" ph="1"/>
      <c r="BAW1091" s="84" ph="1"/>
      <c r="BAX1091" s="84" ph="1"/>
      <c r="BAY1091" s="84" ph="1"/>
      <c r="BAZ1091" s="84" ph="1"/>
      <c r="BBA1091" s="84" ph="1"/>
      <c r="BBB1091" s="84" ph="1"/>
      <c r="BBC1091" s="84" ph="1"/>
      <c r="BBD1091" s="84" ph="1"/>
      <c r="BBE1091" s="84" ph="1"/>
      <c r="BBF1091" s="84" ph="1"/>
      <c r="BBG1091" s="84" ph="1"/>
      <c r="BBH1091" s="84" ph="1"/>
      <c r="BBI1091" s="84" ph="1"/>
      <c r="BBJ1091" s="84" ph="1"/>
      <c r="BBK1091" s="84" ph="1"/>
      <c r="BBL1091" s="84" ph="1"/>
      <c r="BBM1091" s="84" ph="1"/>
      <c r="BBN1091" s="84" ph="1"/>
      <c r="BBO1091" s="84" ph="1"/>
      <c r="BBP1091" s="84" ph="1"/>
      <c r="BBQ1091" s="84" ph="1"/>
      <c r="BBR1091" s="84" ph="1"/>
      <c r="BBS1091" s="84" ph="1"/>
      <c r="BBT1091" s="84" ph="1"/>
      <c r="BBU1091" s="84" ph="1"/>
      <c r="BBV1091" s="84" ph="1"/>
      <c r="BBW1091" s="84" ph="1"/>
      <c r="BBX1091" s="84" ph="1"/>
      <c r="BBY1091" s="84" ph="1"/>
      <c r="BBZ1091" s="84" ph="1"/>
      <c r="BCA1091" s="84" ph="1"/>
      <c r="BCB1091" s="84" ph="1"/>
      <c r="BCC1091" s="84" ph="1"/>
      <c r="BCD1091" s="84" ph="1"/>
      <c r="BCE1091" s="84" ph="1"/>
      <c r="BCF1091" s="84" ph="1"/>
      <c r="BCG1091" s="84" ph="1"/>
      <c r="BCH1091" s="84" ph="1"/>
      <c r="BCI1091" s="84" ph="1"/>
      <c r="BCJ1091" s="84" ph="1"/>
      <c r="BCK1091" s="84" ph="1"/>
      <c r="BCL1091" s="84" ph="1"/>
      <c r="BCM1091" s="84" ph="1"/>
      <c r="BCN1091" s="84" ph="1"/>
      <c r="BCO1091" s="84" ph="1"/>
      <c r="BCP1091" s="84" ph="1"/>
      <c r="BCQ1091" s="84" ph="1"/>
      <c r="BCR1091" s="84" ph="1"/>
      <c r="BCS1091" s="84" ph="1"/>
      <c r="BCT1091" s="84" ph="1"/>
      <c r="BCU1091" s="84" ph="1"/>
      <c r="BCV1091" s="84" ph="1"/>
      <c r="BCW1091" s="84" ph="1"/>
      <c r="BCX1091" s="84" ph="1"/>
      <c r="BCY1091" s="84" ph="1"/>
      <c r="BCZ1091" s="84" ph="1"/>
      <c r="BDA1091" s="84" ph="1"/>
      <c r="BDB1091" s="84" ph="1"/>
      <c r="BDC1091" s="84" ph="1"/>
      <c r="BDD1091" s="84" ph="1"/>
      <c r="BDE1091" s="84" ph="1"/>
      <c r="BDF1091" s="84" ph="1"/>
      <c r="BDG1091" s="84" ph="1"/>
      <c r="BDH1091" s="84" ph="1"/>
      <c r="BDI1091" s="84" ph="1"/>
      <c r="BDJ1091" s="84" ph="1"/>
      <c r="BDK1091" s="84" ph="1"/>
      <c r="BDL1091" s="84" ph="1"/>
      <c r="BDM1091" s="84" ph="1"/>
      <c r="BDN1091" s="84" ph="1"/>
      <c r="BDO1091" s="84" ph="1"/>
      <c r="BDP1091" s="84" ph="1"/>
      <c r="BDQ1091" s="84" ph="1"/>
      <c r="BDR1091" s="84" ph="1"/>
      <c r="BDS1091" s="84" ph="1"/>
      <c r="BDT1091" s="84" ph="1"/>
      <c r="BDU1091" s="84" ph="1"/>
      <c r="BDV1091" s="84" ph="1"/>
      <c r="BDW1091" s="84" ph="1"/>
      <c r="BDX1091" s="84" ph="1"/>
      <c r="BDY1091" s="84" ph="1"/>
      <c r="BDZ1091" s="84" ph="1"/>
      <c r="BEA1091" s="84" ph="1"/>
      <c r="BEB1091" s="84" ph="1"/>
      <c r="BEC1091" s="84" ph="1"/>
      <c r="BED1091" s="84" ph="1"/>
      <c r="BEE1091" s="84" ph="1"/>
      <c r="BEF1091" s="84" ph="1"/>
      <c r="BEG1091" s="84" ph="1"/>
      <c r="BEH1091" s="84" ph="1"/>
      <c r="BEI1091" s="84" ph="1"/>
      <c r="BEJ1091" s="84" ph="1"/>
      <c r="BEK1091" s="84" ph="1"/>
      <c r="BEL1091" s="84" ph="1"/>
      <c r="BEM1091" s="84" ph="1"/>
      <c r="BEN1091" s="84" ph="1"/>
      <c r="BEO1091" s="84" ph="1"/>
      <c r="BEP1091" s="84" ph="1"/>
      <c r="BEQ1091" s="84" ph="1"/>
      <c r="BER1091" s="84" ph="1"/>
      <c r="BES1091" s="84" ph="1"/>
      <c r="BET1091" s="84" ph="1"/>
      <c r="BEU1091" s="84" ph="1"/>
      <c r="BEV1091" s="84" ph="1"/>
      <c r="BEW1091" s="84" ph="1"/>
      <c r="BEX1091" s="84" ph="1"/>
      <c r="BEY1091" s="84" ph="1"/>
      <c r="BEZ1091" s="84" ph="1"/>
      <c r="BFA1091" s="84" ph="1"/>
      <c r="BFB1091" s="84" ph="1"/>
      <c r="BFC1091" s="84" ph="1"/>
      <c r="BFD1091" s="84" ph="1"/>
      <c r="BFE1091" s="84" ph="1"/>
      <c r="BFF1091" s="84" ph="1"/>
      <c r="BFG1091" s="84" ph="1"/>
      <c r="BFH1091" s="84" ph="1"/>
      <c r="BFI1091" s="84" ph="1"/>
      <c r="BFJ1091" s="84" ph="1"/>
      <c r="BFK1091" s="84" ph="1"/>
      <c r="BFL1091" s="84" ph="1"/>
      <c r="BFM1091" s="84" ph="1"/>
      <c r="BFN1091" s="84" ph="1"/>
      <c r="BFO1091" s="84" ph="1"/>
      <c r="BFP1091" s="84" ph="1"/>
      <c r="BFQ1091" s="84" ph="1"/>
      <c r="BFR1091" s="84" ph="1"/>
      <c r="BFS1091" s="84" ph="1"/>
      <c r="BFT1091" s="84" ph="1"/>
      <c r="BFU1091" s="84" ph="1"/>
      <c r="BFV1091" s="84" ph="1"/>
      <c r="BFW1091" s="84" ph="1"/>
      <c r="BFX1091" s="84" ph="1"/>
      <c r="BFY1091" s="84" ph="1"/>
      <c r="BFZ1091" s="84" ph="1"/>
      <c r="BGA1091" s="84" ph="1"/>
      <c r="BGB1091" s="84" ph="1"/>
      <c r="BGC1091" s="84" ph="1"/>
      <c r="BGD1091" s="84" ph="1"/>
      <c r="BGE1091" s="84" ph="1"/>
      <c r="BGF1091" s="84" ph="1"/>
      <c r="BGG1091" s="84" ph="1"/>
      <c r="BGH1091" s="84" ph="1"/>
      <c r="BGI1091" s="84" ph="1"/>
      <c r="BGJ1091" s="84" ph="1"/>
      <c r="BGK1091" s="84" ph="1"/>
      <c r="BGL1091" s="84" ph="1"/>
      <c r="BGM1091" s="84" ph="1"/>
      <c r="BGN1091" s="84" ph="1"/>
      <c r="BGO1091" s="84" ph="1"/>
      <c r="BGP1091" s="84" ph="1"/>
      <c r="BGQ1091" s="84" ph="1"/>
      <c r="BGR1091" s="84" ph="1"/>
      <c r="BGS1091" s="84" ph="1"/>
      <c r="BGT1091" s="84" ph="1"/>
      <c r="BGU1091" s="84" ph="1"/>
      <c r="BGV1091" s="84" ph="1"/>
      <c r="BGW1091" s="84" ph="1"/>
      <c r="BGX1091" s="84" ph="1"/>
      <c r="BGY1091" s="84" ph="1"/>
      <c r="BGZ1091" s="84" ph="1"/>
      <c r="BHA1091" s="84" ph="1"/>
      <c r="BHB1091" s="84" ph="1"/>
      <c r="BHC1091" s="84" ph="1"/>
      <c r="BHD1091" s="84" ph="1"/>
      <c r="BHE1091" s="84" ph="1"/>
      <c r="BHF1091" s="84" ph="1"/>
      <c r="BHG1091" s="84" ph="1"/>
      <c r="BHH1091" s="84" ph="1"/>
      <c r="BHI1091" s="84" ph="1"/>
      <c r="BHJ1091" s="84" ph="1"/>
      <c r="BHK1091" s="84" ph="1"/>
      <c r="BHL1091" s="84" ph="1"/>
      <c r="BHM1091" s="84" ph="1"/>
      <c r="BHN1091" s="84" ph="1"/>
      <c r="BHO1091" s="84" ph="1"/>
      <c r="BHP1091" s="84" ph="1"/>
      <c r="BHQ1091" s="84" ph="1"/>
      <c r="BHR1091" s="84" ph="1"/>
      <c r="BHS1091" s="84" ph="1"/>
      <c r="BHT1091" s="84" ph="1"/>
      <c r="BHU1091" s="84" ph="1"/>
      <c r="BHV1091" s="84" ph="1"/>
      <c r="BHW1091" s="84" ph="1"/>
      <c r="BHX1091" s="84" ph="1"/>
      <c r="BHY1091" s="84" ph="1"/>
      <c r="BHZ1091" s="84" ph="1"/>
      <c r="BIA1091" s="84" ph="1"/>
      <c r="BIB1091" s="84" ph="1"/>
      <c r="BIC1091" s="84" ph="1"/>
      <c r="BID1091" s="84" ph="1"/>
      <c r="BIE1091" s="84" ph="1"/>
      <c r="BIF1091" s="84" ph="1"/>
      <c r="BIG1091" s="84" ph="1"/>
      <c r="BIH1091" s="84" ph="1"/>
      <c r="BII1091" s="84" ph="1"/>
      <c r="BIJ1091" s="84" ph="1"/>
      <c r="BIK1091" s="84" ph="1"/>
      <c r="BIL1091" s="84" ph="1"/>
      <c r="BIM1091" s="84" ph="1"/>
      <c r="BIN1091" s="84" ph="1"/>
      <c r="BIO1091" s="84" ph="1"/>
      <c r="BIP1091" s="84" ph="1"/>
      <c r="BIQ1091" s="84" ph="1"/>
      <c r="BIR1091" s="84" ph="1"/>
      <c r="BIS1091" s="84" ph="1"/>
      <c r="BIT1091" s="84" ph="1"/>
      <c r="BIU1091" s="84" ph="1"/>
      <c r="BIV1091" s="84" ph="1"/>
      <c r="BIW1091" s="84" ph="1"/>
      <c r="BIX1091" s="84" ph="1"/>
      <c r="BIY1091" s="84" ph="1"/>
      <c r="BIZ1091" s="84" ph="1"/>
      <c r="BJA1091" s="84" ph="1"/>
      <c r="BJB1091" s="84" ph="1"/>
      <c r="BJC1091" s="84" ph="1"/>
      <c r="BJD1091" s="84" ph="1"/>
      <c r="BJE1091" s="84" ph="1"/>
      <c r="BJF1091" s="84" ph="1"/>
      <c r="BJG1091" s="84" ph="1"/>
      <c r="BJH1091" s="84" ph="1"/>
      <c r="BJI1091" s="84" ph="1"/>
      <c r="BJJ1091" s="84" ph="1"/>
      <c r="BJK1091" s="84" ph="1"/>
      <c r="BJL1091" s="84" ph="1"/>
      <c r="BJM1091" s="84" ph="1"/>
      <c r="BJN1091" s="84" ph="1"/>
      <c r="BJO1091" s="84" ph="1"/>
      <c r="BJP1091" s="84" ph="1"/>
      <c r="BJQ1091" s="84" ph="1"/>
      <c r="BJR1091" s="84" ph="1"/>
      <c r="BJS1091" s="84" ph="1"/>
      <c r="BJT1091" s="84" ph="1"/>
      <c r="BJU1091" s="84" ph="1"/>
      <c r="BJV1091" s="84" ph="1"/>
      <c r="BJW1091" s="84" ph="1"/>
      <c r="BJX1091" s="84" ph="1"/>
      <c r="BJY1091" s="84" ph="1"/>
      <c r="BJZ1091" s="84" ph="1"/>
      <c r="BKA1091" s="84" ph="1"/>
      <c r="BKB1091" s="84" ph="1"/>
      <c r="BKC1091" s="84" ph="1"/>
      <c r="BKD1091" s="84" ph="1"/>
      <c r="BKE1091" s="84" ph="1"/>
      <c r="BKF1091" s="84" ph="1"/>
      <c r="BKG1091" s="84" ph="1"/>
      <c r="BKH1091" s="84" ph="1"/>
      <c r="BKI1091" s="84" ph="1"/>
      <c r="BKJ1091" s="84" ph="1"/>
      <c r="BKK1091" s="84" ph="1"/>
      <c r="BKL1091" s="84" ph="1"/>
      <c r="BKM1091" s="84" ph="1"/>
      <c r="BKN1091" s="84" ph="1"/>
      <c r="BKO1091" s="84" ph="1"/>
      <c r="BKP1091" s="84" ph="1"/>
      <c r="BKQ1091" s="84" ph="1"/>
      <c r="BKR1091" s="84" ph="1"/>
      <c r="BKS1091" s="84" ph="1"/>
      <c r="BKT1091" s="84" ph="1"/>
      <c r="BKU1091" s="84" ph="1"/>
      <c r="BKV1091" s="84" ph="1"/>
      <c r="BKW1091" s="84" ph="1"/>
      <c r="BKX1091" s="84" ph="1"/>
      <c r="BKY1091" s="84" ph="1"/>
      <c r="BKZ1091" s="84" ph="1"/>
      <c r="BLA1091" s="84" ph="1"/>
      <c r="BLB1091" s="84" ph="1"/>
      <c r="BLC1091" s="84" ph="1"/>
      <c r="BLD1091" s="84" ph="1"/>
      <c r="BLE1091" s="84" ph="1"/>
      <c r="BLF1091" s="84" ph="1"/>
      <c r="BLG1091" s="84" ph="1"/>
      <c r="BLH1091" s="84" ph="1"/>
      <c r="BLI1091" s="84" ph="1"/>
      <c r="BLJ1091" s="84" ph="1"/>
      <c r="BLK1091" s="84" ph="1"/>
      <c r="BLL1091" s="84" ph="1"/>
      <c r="BLM1091" s="84" ph="1"/>
      <c r="BLN1091" s="84" ph="1"/>
      <c r="BLO1091" s="84" ph="1"/>
      <c r="BLP1091" s="84" ph="1"/>
      <c r="BLQ1091" s="84" ph="1"/>
      <c r="BLR1091" s="84" ph="1"/>
      <c r="BLS1091" s="84" ph="1"/>
      <c r="BLT1091" s="84" ph="1"/>
      <c r="BLU1091" s="84" ph="1"/>
      <c r="BLV1091" s="84" ph="1"/>
      <c r="BLW1091" s="84" ph="1"/>
      <c r="BLX1091" s="84" ph="1"/>
      <c r="BLY1091" s="84" ph="1"/>
      <c r="BLZ1091" s="84" ph="1"/>
      <c r="BMA1091" s="84" ph="1"/>
      <c r="BMB1091" s="84" ph="1"/>
      <c r="BMC1091" s="84" ph="1"/>
      <c r="BMD1091" s="84" ph="1"/>
      <c r="BME1091" s="84" ph="1"/>
      <c r="BMF1091" s="84" ph="1"/>
      <c r="BMG1091" s="84" ph="1"/>
      <c r="BMH1091" s="84" ph="1"/>
      <c r="BMI1091" s="84" ph="1"/>
      <c r="BMJ1091" s="84" ph="1"/>
      <c r="BMK1091" s="84" ph="1"/>
      <c r="BML1091" s="84" ph="1"/>
      <c r="BMM1091" s="84" ph="1"/>
      <c r="BMN1091" s="84" ph="1"/>
      <c r="BMO1091" s="84" ph="1"/>
      <c r="BMP1091" s="84" ph="1"/>
      <c r="BMQ1091" s="84" ph="1"/>
      <c r="BMR1091" s="84" ph="1"/>
      <c r="BMS1091" s="84" ph="1"/>
      <c r="BMT1091" s="84" ph="1"/>
      <c r="BMU1091" s="84" ph="1"/>
      <c r="BMV1091" s="84" ph="1"/>
      <c r="BMW1091" s="84" ph="1"/>
      <c r="BMX1091" s="84" ph="1"/>
      <c r="BMY1091" s="84" ph="1"/>
      <c r="BMZ1091" s="84" ph="1"/>
      <c r="BNA1091" s="84" ph="1"/>
      <c r="BNB1091" s="84" ph="1"/>
      <c r="BNC1091" s="84" ph="1"/>
      <c r="BND1091" s="84" ph="1"/>
      <c r="BNE1091" s="84" ph="1"/>
      <c r="BNF1091" s="84" ph="1"/>
      <c r="BNG1091" s="84" ph="1"/>
      <c r="BNH1091" s="84" ph="1"/>
      <c r="BNI1091" s="84" ph="1"/>
      <c r="BNJ1091" s="84" ph="1"/>
      <c r="BNK1091" s="84" ph="1"/>
      <c r="BNL1091" s="84" ph="1"/>
      <c r="BNM1091" s="84" ph="1"/>
      <c r="BNN1091" s="84" ph="1"/>
      <c r="BNO1091" s="84" ph="1"/>
      <c r="BNP1091" s="84" ph="1"/>
      <c r="BNQ1091" s="84" ph="1"/>
      <c r="BNR1091" s="84" ph="1"/>
      <c r="BNS1091" s="84" ph="1"/>
      <c r="BNT1091" s="84" ph="1"/>
      <c r="BNU1091" s="84" ph="1"/>
      <c r="BNV1091" s="84" ph="1"/>
      <c r="BNW1091" s="84" ph="1"/>
      <c r="BNX1091" s="84" ph="1"/>
      <c r="BNY1091" s="84" ph="1"/>
      <c r="BNZ1091" s="84" ph="1"/>
      <c r="BOA1091" s="84" ph="1"/>
      <c r="BOB1091" s="84" ph="1"/>
      <c r="BOC1091" s="84" ph="1"/>
      <c r="BOD1091" s="84" ph="1"/>
      <c r="BOE1091" s="84" ph="1"/>
      <c r="BOF1091" s="84" ph="1"/>
      <c r="BOG1091" s="84" ph="1"/>
      <c r="BOH1091" s="84" ph="1"/>
      <c r="BOI1091" s="84" ph="1"/>
      <c r="BOJ1091" s="84" ph="1"/>
      <c r="BOK1091" s="84" ph="1"/>
      <c r="BOL1091" s="84" ph="1"/>
      <c r="BOM1091" s="84" ph="1"/>
      <c r="BON1091" s="84" ph="1"/>
      <c r="BOO1091" s="84" ph="1"/>
      <c r="BOP1091" s="84" ph="1"/>
      <c r="BOQ1091" s="84" ph="1"/>
      <c r="BOR1091" s="84" ph="1"/>
      <c r="BOS1091" s="84" ph="1"/>
      <c r="BOT1091" s="84" ph="1"/>
      <c r="BOU1091" s="84" ph="1"/>
      <c r="BOV1091" s="84" ph="1"/>
      <c r="BOW1091" s="84" ph="1"/>
      <c r="BOX1091" s="84" ph="1"/>
      <c r="BOY1091" s="84" ph="1"/>
      <c r="BOZ1091" s="84" ph="1"/>
      <c r="BPA1091" s="84" ph="1"/>
      <c r="BPB1091" s="84" ph="1"/>
      <c r="BPC1091" s="84" ph="1"/>
      <c r="BPD1091" s="84" ph="1"/>
      <c r="BPE1091" s="84" ph="1"/>
      <c r="BPF1091" s="84" ph="1"/>
      <c r="BPG1091" s="84" ph="1"/>
      <c r="BPH1091" s="84" ph="1"/>
      <c r="BPI1091" s="84" ph="1"/>
      <c r="BPJ1091" s="84" ph="1"/>
      <c r="BPK1091" s="84" ph="1"/>
      <c r="BPL1091" s="84" ph="1"/>
      <c r="BPM1091" s="84" ph="1"/>
      <c r="BPN1091" s="84" ph="1"/>
      <c r="BPO1091" s="84" ph="1"/>
      <c r="BPP1091" s="84" ph="1"/>
      <c r="BPQ1091" s="84" ph="1"/>
      <c r="BPR1091" s="84" ph="1"/>
      <c r="BPS1091" s="84" ph="1"/>
      <c r="BPT1091" s="84" ph="1"/>
      <c r="BPU1091" s="84" ph="1"/>
      <c r="BPV1091" s="84" ph="1"/>
      <c r="BPW1091" s="84" ph="1"/>
    </row>
    <row r="1116" spans="10:1791" ht="24.75">
      <c r="J1116" s="220" ph="1"/>
      <c r="P1116" s="2" ph="1"/>
      <c r="Q1116" s="340" ph="1"/>
      <c r="R1116" s="340" ph="1"/>
      <c r="S1116" s="19" ph="1"/>
      <c r="T1116" s="2" ph="1"/>
      <c r="U1116" s="2" ph="1"/>
      <c r="V1116" s="2" ph="1"/>
      <c r="W1116" s="2" ph="1"/>
      <c r="X1116" s="2" ph="1"/>
      <c r="Y1116" s="2" ph="1"/>
      <c r="Z1116" s="2" ph="1"/>
      <c r="AA1116" s="2" ph="1"/>
      <c r="AB1116" s="2" ph="1"/>
      <c r="AC1116" s="2" ph="1"/>
      <c r="AD1116" s="2" ph="1"/>
      <c r="AE1116" s="2" ph="1"/>
      <c r="AF1116" s="84" ph="1"/>
      <c r="AG1116" s="84" ph="1"/>
      <c r="AH1116" s="84" ph="1"/>
      <c r="AI1116" s="84" ph="1"/>
      <c r="AJ1116" s="84" ph="1"/>
      <c r="AK1116" s="84" ph="1"/>
      <c r="AL1116" s="84" ph="1"/>
      <c r="AM1116" s="84" ph="1"/>
      <c r="AN1116" s="84" ph="1"/>
      <c r="AO1116" s="84" ph="1"/>
      <c r="AP1116" s="84" ph="1"/>
      <c r="AQ1116" s="84" ph="1"/>
      <c r="AR1116" s="84" ph="1"/>
      <c r="AS1116" s="84" ph="1"/>
      <c r="AT1116" s="84" ph="1"/>
      <c r="AU1116" s="84" ph="1"/>
      <c r="AV1116" s="84" ph="1"/>
      <c r="AW1116" s="84" ph="1"/>
      <c r="AX1116" s="84" ph="1"/>
      <c r="AY1116" s="84" ph="1"/>
      <c r="AZ1116" s="84" ph="1"/>
      <c r="BA1116" s="84" ph="1"/>
      <c r="BB1116" s="84" ph="1"/>
      <c r="BC1116" s="84" ph="1"/>
      <c r="BD1116" s="84" ph="1"/>
      <c r="BE1116" s="84" ph="1"/>
      <c r="BF1116" s="84" ph="1"/>
      <c r="BG1116" s="84" ph="1"/>
      <c r="BH1116" s="84" ph="1"/>
      <c r="BI1116" s="84" ph="1"/>
      <c r="BJ1116" s="84" ph="1"/>
      <c r="BK1116" s="84" ph="1"/>
      <c r="BL1116" s="84" ph="1"/>
      <c r="BM1116" s="84" ph="1"/>
      <c r="BN1116" s="84" ph="1"/>
      <c r="BO1116" s="84" ph="1"/>
      <c r="BP1116" s="84" ph="1"/>
      <c r="BQ1116" s="84" ph="1"/>
      <c r="BR1116" s="84" ph="1"/>
      <c r="BS1116" s="84" ph="1"/>
      <c r="BT1116" s="84" ph="1"/>
      <c r="BU1116" s="84" ph="1"/>
      <c r="BV1116" s="84" ph="1"/>
      <c r="BW1116" s="84" ph="1"/>
      <c r="BX1116" s="84" ph="1"/>
      <c r="BY1116" s="84" ph="1"/>
      <c r="BZ1116" s="84" ph="1"/>
      <c r="CA1116" s="84" ph="1"/>
      <c r="CB1116" s="84" ph="1"/>
      <c r="CC1116" s="84" ph="1"/>
      <c r="CD1116" s="84" ph="1"/>
      <c r="CE1116" s="84" ph="1"/>
      <c r="CF1116" s="84" ph="1"/>
      <c r="CG1116" s="84" ph="1"/>
      <c r="CH1116" s="84" ph="1"/>
      <c r="CI1116" s="84" ph="1"/>
      <c r="CJ1116" s="84" ph="1"/>
      <c r="CK1116" s="84" ph="1"/>
      <c r="CL1116" s="84" ph="1"/>
      <c r="CM1116" s="84" ph="1"/>
      <c r="CN1116" s="84" ph="1"/>
      <c r="CO1116" s="84" ph="1"/>
      <c r="CP1116" s="84" ph="1"/>
      <c r="CQ1116" s="84" ph="1"/>
      <c r="CR1116" s="84" ph="1"/>
      <c r="CS1116" s="84" ph="1"/>
      <c r="CT1116" s="84" ph="1"/>
      <c r="CU1116" s="84" ph="1"/>
      <c r="CV1116" s="84" ph="1"/>
      <c r="CW1116" s="84" ph="1"/>
      <c r="CX1116" s="84" ph="1"/>
      <c r="CY1116" s="84" ph="1"/>
      <c r="CZ1116" s="84" ph="1"/>
      <c r="DA1116" s="84" ph="1"/>
      <c r="DB1116" s="84" ph="1"/>
      <c r="DC1116" s="84" ph="1"/>
      <c r="DD1116" s="84" ph="1"/>
      <c r="DE1116" s="84" ph="1"/>
      <c r="DF1116" s="84" ph="1"/>
      <c r="DG1116" s="84" ph="1"/>
      <c r="DH1116" s="84" ph="1"/>
      <c r="DI1116" s="84" ph="1"/>
      <c r="DJ1116" s="84" ph="1"/>
      <c r="DK1116" s="84" ph="1"/>
      <c r="DL1116" s="84" ph="1"/>
      <c r="DM1116" s="84" ph="1"/>
      <c r="DN1116" s="84" ph="1"/>
      <c r="DO1116" s="84" ph="1"/>
      <c r="DP1116" s="84" ph="1"/>
      <c r="DQ1116" s="84" ph="1"/>
      <c r="DR1116" s="84" ph="1"/>
      <c r="DS1116" s="84" ph="1"/>
      <c r="DT1116" s="84" ph="1"/>
      <c r="DU1116" s="84" ph="1"/>
      <c r="DV1116" s="84" ph="1"/>
      <c r="DW1116" s="84" ph="1"/>
      <c r="DX1116" s="84" ph="1"/>
      <c r="DY1116" s="84" ph="1"/>
      <c r="DZ1116" s="84" ph="1"/>
      <c r="EA1116" s="84" ph="1"/>
      <c r="EB1116" s="84" ph="1"/>
      <c r="EC1116" s="84" ph="1"/>
      <c r="ED1116" s="84" ph="1"/>
      <c r="EE1116" s="84" ph="1"/>
      <c r="EF1116" s="84" ph="1"/>
      <c r="EG1116" s="84" ph="1"/>
      <c r="EH1116" s="84" ph="1"/>
      <c r="EI1116" s="84" ph="1"/>
      <c r="EJ1116" s="84" ph="1"/>
      <c r="EK1116" s="84" ph="1"/>
      <c r="EL1116" s="84" ph="1"/>
      <c r="EM1116" s="84" ph="1"/>
      <c r="EN1116" s="84" ph="1"/>
      <c r="EO1116" s="84" ph="1"/>
      <c r="EP1116" s="84" ph="1"/>
      <c r="EQ1116" s="84" ph="1"/>
      <c r="ER1116" s="84" ph="1"/>
      <c r="ES1116" s="84" ph="1"/>
      <c r="ET1116" s="84" ph="1"/>
      <c r="EU1116" s="84" ph="1"/>
      <c r="EV1116" s="84" ph="1"/>
      <c r="EW1116" s="84" ph="1"/>
      <c r="EX1116" s="84" ph="1"/>
      <c r="EY1116" s="84" ph="1"/>
      <c r="EZ1116" s="84" ph="1"/>
      <c r="FA1116" s="84" ph="1"/>
      <c r="FB1116" s="84" ph="1"/>
      <c r="FC1116" s="84" ph="1"/>
      <c r="FD1116" s="84" ph="1"/>
      <c r="FE1116" s="84" ph="1"/>
      <c r="FF1116" s="84" ph="1"/>
      <c r="FG1116" s="84" ph="1"/>
      <c r="FH1116" s="84" ph="1"/>
      <c r="FI1116" s="84" ph="1"/>
      <c r="FJ1116" s="84" ph="1"/>
      <c r="FK1116" s="84" ph="1"/>
      <c r="FL1116" s="84" ph="1"/>
      <c r="FM1116" s="84" ph="1"/>
      <c r="FN1116" s="84" ph="1"/>
      <c r="FO1116" s="84" ph="1"/>
      <c r="FP1116" s="84" ph="1"/>
      <c r="FQ1116" s="84" ph="1"/>
      <c r="FR1116" s="84" ph="1"/>
      <c r="FS1116" s="84" ph="1"/>
      <c r="FT1116" s="84" ph="1"/>
      <c r="FU1116" s="84" ph="1"/>
      <c r="FV1116" s="84" ph="1"/>
      <c r="FW1116" s="84" ph="1"/>
      <c r="FX1116" s="84" ph="1"/>
      <c r="FY1116" s="84" ph="1"/>
      <c r="FZ1116" s="84" ph="1"/>
      <c r="GA1116" s="84" ph="1"/>
      <c r="GB1116" s="84" ph="1"/>
      <c r="GC1116" s="84" ph="1"/>
      <c r="GD1116" s="84" ph="1"/>
      <c r="GE1116" s="84" ph="1"/>
      <c r="GF1116" s="84" ph="1"/>
      <c r="GG1116" s="84" ph="1"/>
      <c r="GH1116" s="84" ph="1"/>
      <c r="GI1116" s="84" ph="1"/>
      <c r="GJ1116" s="84" ph="1"/>
      <c r="GK1116" s="84" ph="1"/>
      <c r="GL1116" s="84" ph="1"/>
      <c r="GM1116" s="84" ph="1"/>
      <c r="GN1116" s="84" ph="1"/>
      <c r="GO1116" s="84" ph="1"/>
      <c r="GP1116" s="84" ph="1"/>
      <c r="GQ1116" s="84" ph="1"/>
      <c r="GR1116" s="84" ph="1"/>
      <c r="GS1116" s="84" ph="1"/>
      <c r="GT1116" s="84" ph="1"/>
      <c r="GU1116" s="84" ph="1"/>
      <c r="GV1116" s="84" ph="1"/>
      <c r="GW1116" s="84" ph="1"/>
      <c r="GX1116" s="84" ph="1"/>
      <c r="GY1116" s="84" ph="1"/>
      <c r="GZ1116" s="84" ph="1"/>
      <c r="HA1116" s="84" ph="1"/>
      <c r="HB1116" s="84" ph="1"/>
      <c r="HC1116" s="84" ph="1"/>
      <c r="HD1116" s="84" ph="1"/>
      <c r="HE1116" s="84" ph="1"/>
      <c r="HF1116" s="84" ph="1"/>
      <c r="HG1116" s="84" ph="1"/>
      <c r="HH1116" s="84" ph="1"/>
      <c r="HI1116" s="84" ph="1"/>
      <c r="HJ1116" s="84" ph="1"/>
      <c r="HK1116" s="84" ph="1"/>
      <c r="HL1116" s="84" ph="1"/>
      <c r="HM1116" s="84" ph="1"/>
      <c r="HN1116" s="84" ph="1"/>
      <c r="HO1116" s="84" ph="1"/>
      <c r="HP1116" s="84" ph="1"/>
      <c r="HQ1116" s="84" ph="1"/>
      <c r="HR1116" s="84" ph="1"/>
      <c r="HS1116" s="84" ph="1"/>
      <c r="HT1116" s="84" ph="1"/>
      <c r="HU1116" s="84" ph="1"/>
      <c r="HV1116" s="84" ph="1"/>
      <c r="HW1116" s="84" ph="1"/>
      <c r="HX1116" s="84" ph="1"/>
      <c r="HY1116" s="84" ph="1"/>
      <c r="HZ1116" s="84" ph="1"/>
      <c r="IA1116" s="84" ph="1"/>
      <c r="IB1116" s="84" ph="1"/>
      <c r="IC1116" s="84" ph="1"/>
      <c r="ID1116" s="84" ph="1"/>
      <c r="IE1116" s="84" ph="1"/>
      <c r="IF1116" s="84" ph="1"/>
      <c r="IG1116" s="84" ph="1"/>
      <c r="IH1116" s="84" ph="1"/>
      <c r="II1116" s="84" ph="1"/>
      <c r="IJ1116" s="84" ph="1"/>
      <c r="IK1116" s="84" ph="1"/>
      <c r="IL1116" s="84" ph="1"/>
      <c r="IM1116" s="84" ph="1"/>
      <c r="IN1116" s="84" ph="1"/>
      <c r="IO1116" s="84" ph="1"/>
      <c r="IP1116" s="84" ph="1"/>
      <c r="IQ1116" s="84" ph="1"/>
      <c r="IR1116" s="84" ph="1"/>
      <c r="IS1116" s="84" ph="1"/>
      <c r="IT1116" s="84" ph="1"/>
      <c r="IU1116" s="84" ph="1"/>
      <c r="IV1116" s="84" ph="1"/>
      <c r="IW1116" s="84" ph="1"/>
      <c r="IX1116" s="84" ph="1"/>
      <c r="IY1116" s="84" ph="1"/>
      <c r="IZ1116" s="84" ph="1"/>
      <c r="JA1116" s="84" ph="1"/>
      <c r="JB1116" s="84" ph="1"/>
      <c r="JC1116" s="84" ph="1"/>
      <c r="JD1116" s="84" ph="1"/>
      <c r="JE1116" s="84" ph="1"/>
      <c r="JF1116" s="84" ph="1"/>
      <c r="JG1116" s="84" ph="1"/>
      <c r="JH1116" s="84" ph="1"/>
      <c r="JI1116" s="84" ph="1"/>
      <c r="JJ1116" s="84" ph="1"/>
      <c r="JK1116" s="84" ph="1"/>
      <c r="JL1116" s="84" ph="1"/>
      <c r="JM1116" s="84" ph="1"/>
      <c r="JN1116" s="84" ph="1"/>
      <c r="JO1116" s="84" ph="1"/>
      <c r="JP1116" s="84" ph="1"/>
      <c r="JQ1116" s="84" ph="1"/>
      <c r="JR1116" s="84" ph="1"/>
      <c r="JS1116" s="84" ph="1"/>
      <c r="JT1116" s="84" ph="1"/>
      <c r="JU1116" s="84" ph="1"/>
      <c r="JV1116" s="84" ph="1"/>
      <c r="JW1116" s="84" ph="1"/>
      <c r="JX1116" s="84" ph="1"/>
      <c r="JY1116" s="84" ph="1"/>
      <c r="JZ1116" s="84" ph="1"/>
      <c r="KA1116" s="84" ph="1"/>
      <c r="KB1116" s="84" ph="1"/>
      <c r="KC1116" s="84" ph="1"/>
      <c r="KD1116" s="84" ph="1"/>
      <c r="KE1116" s="84" ph="1"/>
      <c r="KF1116" s="84" ph="1"/>
      <c r="KG1116" s="84" ph="1"/>
      <c r="KH1116" s="84" ph="1"/>
      <c r="KI1116" s="84" ph="1"/>
      <c r="KJ1116" s="84" ph="1"/>
      <c r="KK1116" s="84" ph="1"/>
      <c r="KL1116" s="84" ph="1"/>
      <c r="KM1116" s="84" ph="1"/>
      <c r="KN1116" s="84" ph="1"/>
      <c r="KO1116" s="84" ph="1"/>
      <c r="KP1116" s="84" ph="1"/>
      <c r="KQ1116" s="84" ph="1"/>
      <c r="KR1116" s="84" ph="1"/>
      <c r="KS1116" s="84" ph="1"/>
      <c r="KT1116" s="84" ph="1"/>
      <c r="KU1116" s="84" ph="1"/>
      <c r="KV1116" s="84" ph="1"/>
      <c r="KW1116" s="84" ph="1"/>
      <c r="KX1116" s="84" ph="1"/>
      <c r="KY1116" s="84" ph="1"/>
      <c r="KZ1116" s="84" ph="1"/>
      <c r="LA1116" s="84" ph="1"/>
      <c r="LB1116" s="84" ph="1"/>
      <c r="LC1116" s="84" ph="1"/>
      <c r="LD1116" s="84" ph="1"/>
      <c r="LE1116" s="84" ph="1"/>
      <c r="LF1116" s="84" ph="1"/>
      <c r="LG1116" s="84" ph="1"/>
      <c r="LH1116" s="84" ph="1"/>
      <c r="LI1116" s="84" ph="1"/>
      <c r="LJ1116" s="84" ph="1"/>
      <c r="LK1116" s="84" ph="1"/>
      <c r="LL1116" s="84" ph="1"/>
      <c r="LM1116" s="84" ph="1"/>
      <c r="LN1116" s="84" ph="1"/>
      <c r="LO1116" s="84" ph="1"/>
      <c r="LP1116" s="84" ph="1"/>
      <c r="LQ1116" s="84" ph="1"/>
      <c r="LR1116" s="84" ph="1"/>
      <c r="LS1116" s="84" ph="1"/>
      <c r="LT1116" s="84" ph="1"/>
      <c r="LU1116" s="84" ph="1"/>
      <c r="LV1116" s="84" ph="1"/>
      <c r="LW1116" s="84" ph="1"/>
      <c r="LX1116" s="84" ph="1"/>
      <c r="LY1116" s="84" ph="1"/>
      <c r="LZ1116" s="84" ph="1"/>
      <c r="MA1116" s="84" ph="1"/>
      <c r="MB1116" s="84" ph="1"/>
      <c r="MC1116" s="84" ph="1"/>
      <c r="MD1116" s="84" ph="1"/>
      <c r="ME1116" s="84" ph="1"/>
      <c r="MF1116" s="84" ph="1"/>
      <c r="MG1116" s="84" ph="1"/>
      <c r="MH1116" s="84" ph="1"/>
      <c r="MI1116" s="84" ph="1"/>
      <c r="MJ1116" s="84" ph="1"/>
      <c r="MK1116" s="84" ph="1"/>
      <c r="ML1116" s="84" ph="1"/>
      <c r="MM1116" s="84" ph="1"/>
      <c r="MN1116" s="84" ph="1"/>
      <c r="MO1116" s="84" ph="1"/>
      <c r="MP1116" s="84" ph="1"/>
      <c r="MQ1116" s="84" ph="1"/>
      <c r="MR1116" s="84" ph="1"/>
      <c r="MS1116" s="84" ph="1"/>
      <c r="MT1116" s="84" ph="1"/>
      <c r="MU1116" s="84" ph="1"/>
      <c r="MV1116" s="84" ph="1"/>
      <c r="MW1116" s="84" ph="1"/>
      <c r="MX1116" s="84" ph="1"/>
      <c r="MY1116" s="84" ph="1"/>
      <c r="MZ1116" s="84" ph="1"/>
      <c r="NA1116" s="84" ph="1"/>
      <c r="NB1116" s="84" ph="1"/>
      <c r="NC1116" s="84" ph="1"/>
      <c r="ND1116" s="84" ph="1"/>
      <c r="NE1116" s="84" ph="1"/>
      <c r="NF1116" s="84" ph="1"/>
      <c r="NG1116" s="84" ph="1"/>
      <c r="NH1116" s="84" ph="1"/>
      <c r="NI1116" s="84" ph="1"/>
      <c r="NJ1116" s="84" ph="1"/>
      <c r="NK1116" s="84" ph="1"/>
      <c r="NL1116" s="84" ph="1"/>
      <c r="NM1116" s="84" ph="1"/>
      <c r="NN1116" s="84" ph="1"/>
      <c r="NO1116" s="84" ph="1"/>
      <c r="NP1116" s="84" ph="1"/>
      <c r="NQ1116" s="84" ph="1"/>
      <c r="NR1116" s="84" ph="1"/>
      <c r="NS1116" s="84" ph="1"/>
      <c r="NT1116" s="84" ph="1"/>
      <c r="NU1116" s="84" ph="1"/>
      <c r="NV1116" s="84" ph="1"/>
      <c r="NW1116" s="84" ph="1"/>
      <c r="NX1116" s="84" ph="1"/>
      <c r="NY1116" s="84" ph="1"/>
      <c r="NZ1116" s="84" ph="1"/>
      <c r="OA1116" s="84" ph="1"/>
      <c r="OB1116" s="84" ph="1"/>
      <c r="OC1116" s="84" ph="1"/>
      <c r="OD1116" s="84" ph="1"/>
      <c r="OE1116" s="84" ph="1"/>
      <c r="OF1116" s="84" ph="1"/>
      <c r="OG1116" s="84" ph="1"/>
      <c r="OH1116" s="84" ph="1"/>
      <c r="OI1116" s="84" ph="1"/>
      <c r="OJ1116" s="84" ph="1"/>
      <c r="OK1116" s="84" ph="1"/>
      <c r="OL1116" s="84" ph="1"/>
      <c r="OM1116" s="84" ph="1"/>
      <c r="ON1116" s="84" ph="1"/>
      <c r="OO1116" s="84" ph="1"/>
      <c r="OP1116" s="84" ph="1"/>
      <c r="OQ1116" s="84" ph="1"/>
      <c r="OR1116" s="84" ph="1"/>
      <c r="OS1116" s="84" ph="1"/>
      <c r="OT1116" s="84" ph="1"/>
      <c r="OU1116" s="84" ph="1"/>
      <c r="OV1116" s="84" ph="1"/>
      <c r="OW1116" s="84" ph="1"/>
      <c r="OX1116" s="84" ph="1"/>
      <c r="OY1116" s="84" ph="1"/>
      <c r="OZ1116" s="84" ph="1"/>
      <c r="PA1116" s="84" ph="1"/>
      <c r="PB1116" s="84" ph="1"/>
      <c r="PC1116" s="84" ph="1"/>
      <c r="PD1116" s="84" ph="1"/>
      <c r="PE1116" s="84" ph="1"/>
      <c r="PF1116" s="84" ph="1"/>
      <c r="PG1116" s="84" ph="1"/>
      <c r="PH1116" s="84" ph="1"/>
      <c r="PI1116" s="84" ph="1"/>
      <c r="PJ1116" s="84" ph="1"/>
      <c r="PK1116" s="84" ph="1"/>
      <c r="PL1116" s="84" ph="1"/>
      <c r="PM1116" s="84" ph="1"/>
      <c r="PN1116" s="84" ph="1"/>
      <c r="PO1116" s="84" ph="1"/>
      <c r="PP1116" s="84" ph="1"/>
      <c r="PQ1116" s="84" ph="1"/>
      <c r="PR1116" s="84" ph="1"/>
      <c r="PS1116" s="84" ph="1"/>
      <c r="PT1116" s="84" ph="1"/>
      <c r="PU1116" s="84" ph="1"/>
      <c r="PV1116" s="84" ph="1"/>
      <c r="PW1116" s="84" ph="1"/>
      <c r="PX1116" s="84" ph="1"/>
      <c r="PY1116" s="84" ph="1"/>
      <c r="PZ1116" s="84" ph="1"/>
      <c r="QA1116" s="84" ph="1"/>
      <c r="QB1116" s="84" ph="1"/>
      <c r="QC1116" s="84" ph="1"/>
      <c r="QD1116" s="84" ph="1"/>
      <c r="QE1116" s="84" ph="1"/>
      <c r="QF1116" s="84" ph="1"/>
      <c r="QG1116" s="84" ph="1"/>
      <c r="QH1116" s="84" ph="1"/>
      <c r="QI1116" s="84" ph="1"/>
      <c r="QJ1116" s="84" ph="1"/>
      <c r="QK1116" s="84" ph="1"/>
      <c r="QL1116" s="84" ph="1"/>
      <c r="QM1116" s="84" ph="1"/>
      <c r="QN1116" s="84" ph="1"/>
      <c r="QO1116" s="84" ph="1"/>
      <c r="QP1116" s="84" ph="1"/>
      <c r="QQ1116" s="84" ph="1"/>
      <c r="QR1116" s="84" ph="1"/>
      <c r="QS1116" s="84" ph="1"/>
      <c r="QT1116" s="84" ph="1"/>
      <c r="QU1116" s="84" ph="1"/>
      <c r="QV1116" s="84" ph="1"/>
      <c r="QW1116" s="84" ph="1"/>
      <c r="QX1116" s="84" ph="1"/>
      <c r="QY1116" s="84" ph="1"/>
      <c r="QZ1116" s="84" ph="1"/>
      <c r="RA1116" s="84" ph="1"/>
      <c r="RB1116" s="84" ph="1"/>
      <c r="RC1116" s="84" ph="1"/>
      <c r="RD1116" s="84" ph="1"/>
      <c r="RE1116" s="84" ph="1"/>
      <c r="RF1116" s="84" ph="1"/>
      <c r="RG1116" s="84" ph="1"/>
      <c r="RH1116" s="84" ph="1"/>
      <c r="RI1116" s="84" ph="1"/>
      <c r="RJ1116" s="84" ph="1"/>
      <c r="RK1116" s="84" ph="1"/>
      <c r="RL1116" s="84" ph="1"/>
      <c r="RM1116" s="84" ph="1"/>
      <c r="RN1116" s="84" ph="1"/>
      <c r="RO1116" s="84" ph="1"/>
      <c r="RP1116" s="84" ph="1"/>
      <c r="RQ1116" s="84" ph="1"/>
      <c r="RR1116" s="84" ph="1"/>
      <c r="RS1116" s="84" ph="1"/>
      <c r="RT1116" s="84" ph="1"/>
      <c r="RU1116" s="84" ph="1"/>
      <c r="RV1116" s="84" ph="1"/>
      <c r="RW1116" s="84" ph="1"/>
      <c r="RX1116" s="84" ph="1"/>
      <c r="RY1116" s="84" ph="1"/>
      <c r="RZ1116" s="84" ph="1"/>
      <c r="SA1116" s="84" ph="1"/>
      <c r="SB1116" s="84" ph="1"/>
      <c r="SC1116" s="84" ph="1"/>
      <c r="SD1116" s="84" ph="1"/>
      <c r="SE1116" s="84" ph="1"/>
      <c r="SF1116" s="84" ph="1"/>
      <c r="SG1116" s="84" ph="1"/>
      <c r="SH1116" s="84" ph="1"/>
      <c r="SI1116" s="84" ph="1"/>
      <c r="SJ1116" s="84" ph="1"/>
      <c r="SK1116" s="84" ph="1"/>
      <c r="SL1116" s="84" ph="1"/>
      <c r="SM1116" s="84" ph="1"/>
      <c r="SN1116" s="84" ph="1"/>
      <c r="SO1116" s="84" ph="1"/>
      <c r="SP1116" s="84" ph="1"/>
      <c r="SQ1116" s="84" ph="1"/>
      <c r="SR1116" s="84" ph="1"/>
      <c r="SS1116" s="84" ph="1"/>
      <c r="ST1116" s="84" ph="1"/>
      <c r="SU1116" s="84" ph="1"/>
      <c r="SV1116" s="84" ph="1"/>
      <c r="SW1116" s="84" ph="1"/>
      <c r="SX1116" s="84" ph="1"/>
      <c r="SY1116" s="84" ph="1"/>
      <c r="SZ1116" s="84" ph="1"/>
      <c r="TA1116" s="84" ph="1"/>
      <c r="TB1116" s="84" ph="1"/>
      <c r="TC1116" s="84" ph="1"/>
      <c r="TD1116" s="84" ph="1"/>
      <c r="TE1116" s="84" ph="1"/>
      <c r="TF1116" s="84" ph="1"/>
      <c r="TG1116" s="84" ph="1"/>
      <c r="TH1116" s="84" ph="1"/>
      <c r="TI1116" s="84" ph="1"/>
      <c r="TJ1116" s="84" ph="1"/>
      <c r="TK1116" s="84" ph="1"/>
      <c r="TL1116" s="84" ph="1"/>
      <c r="TM1116" s="84" ph="1"/>
      <c r="TN1116" s="84" ph="1"/>
      <c r="TO1116" s="84" ph="1"/>
      <c r="TP1116" s="84" ph="1"/>
      <c r="TQ1116" s="84" ph="1"/>
      <c r="TR1116" s="84" ph="1"/>
      <c r="TS1116" s="84" ph="1"/>
      <c r="TT1116" s="84" ph="1"/>
      <c r="TU1116" s="84" ph="1"/>
      <c r="TV1116" s="84" ph="1"/>
      <c r="TW1116" s="84" ph="1"/>
      <c r="TX1116" s="84" ph="1"/>
      <c r="TY1116" s="84" ph="1"/>
      <c r="TZ1116" s="84" ph="1"/>
      <c r="UA1116" s="84" ph="1"/>
      <c r="UB1116" s="84" ph="1"/>
      <c r="UC1116" s="84" ph="1"/>
      <c r="UD1116" s="84" ph="1"/>
      <c r="UE1116" s="84" ph="1"/>
      <c r="UF1116" s="84" ph="1"/>
      <c r="UG1116" s="84" ph="1"/>
      <c r="UH1116" s="84" ph="1"/>
      <c r="UI1116" s="84" ph="1"/>
      <c r="UJ1116" s="84" ph="1"/>
      <c r="UK1116" s="84" ph="1"/>
      <c r="UL1116" s="84" ph="1"/>
      <c r="UM1116" s="84" ph="1"/>
      <c r="UN1116" s="84" ph="1"/>
      <c r="UO1116" s="84" ph="1"/>
      <c r="UP1116" s="84" ph="1"/>
      <c r="UQ1116" s="84" ph="1"/>
      <c r="UR1116" s="84" ph="1"/>
      <c r="US1116" s="84" ph="1"/>
      <c r="UT1116" s="84" ph="1"/>
      <c r="UU1116" s="84" ph="1"/>
      <c r="UV1116" s="84" ph="1"/>
      <c r="UW1116" s="84" ph="1"/>
      <c r="UX1116" s="84" ph="1"/>
      <c r="UY1116" s="84" ph="1"/>
      <c r="UZ1116" s="84" ph="1"/>
      <c r="VA1116" s="84" ph="1"/>
      <c r="VB1116" s="84" ph="1"/>
      <c r="VC1116" s="84" ph="1"/>
      <c r="VD1116" s="84" ph="1"/>
      <c r="VE1116" s="84" ph="1"/>
      <c r="VF1116" s="84" ph="1"/>
      <c r="VG1116" s="84" ph="1"/>
      <c r="VH1116" s="84" ph="1"/>
      <c r="VI1116" s="84" ph="1"/>
      <c r="VJ1116" s="84" ph="1"/>
      <c r="VK1116" s="84" ph="1"/>
      <c r="VL1116" s="84" ph="1"/>
      <c r="VM1116" s="84" ph="1"/>
      <c r="VN1116" s="84" ph="1"/>
      <c r="VO1116" s="84" ph="1"/>
      <c r="VP1116" s="84" ph="1"/>
      <c r="VQ1116" s="84" ph="1"/>
      <c r="VR1116" s="84" ph="1"/>
      <c r="VS1116" s="84" ph="1"/>
      <c r="VT1116" s="84" ph="1"/>
      <c r="VU1116" s="84" ph="1"/>
      <c r="VV1116" s="84" ph="1"/>
      <c r="VW1116" s="84" ph="1"/>
      <c r="VX1116" s="84" ph="1"/>
      <c r="VY1116" s="84" ph="1"/>
      <c r="VZ1116" s="84" ph="1"/>
      <c r="WA1116" s="84" ph="1"/>
      <c r="WB1116" s="84" ph="1"/>
      <c r="WC1116" s="84" ph="1"/>
      <c r="WD1116" s="84" ph="1"/>
      <c r="WE1116" s="84" ph="1"/>
      <c r="WF1116" s="84" ph="1"/>
      <c r="WG1116" s="84" ph="1"/>
      <c r="WH1116" s="84" ph="1"/>
      <c r="WI1116" s="84" ph="1"/>
      <c r="WJ1116" s="84" ph="1"/>
      <c r="WK1116" s="84" ph="1"/>
      <c r="WL1116" s="84" ph="1"/>
      <c r="WM1116" s="84" ph="1"/>
      <c r="WN1116" s="84" ph="1"/>
      <c r="WO1116" s="84" ph="1"/>
      <c r="WP1116" s="84" ph="1"/>
      <c r="WQ1116" s="84" ph="1"/>
      <c r="WR1116" s="84" ph="1"/>
      <c r="WS1116" s="84" ph="1"/>
      <c r="WT1116" s="84" ph="1"/>
      <c r="WU1116" s="84" ph="1"/>
      <c r="WV1116" s="84" ph="1"/>
      <c r="WW1116" s="84" ph="1"/>
      <c r="WX1116" s="84" ph="1"/>
      <c r="WY1116" s="84" ph="1"/>
      <c r="WZ1116" s="84" ph="1"/>
      <c r="XA1116" s="84" ph="1"/>
      <c r="XB1116" s="84" ph="1"/>
      <c r="XC1116" s="84" ph="1"/>
      <c r="XD1116" s="84" ph="1"/>
      <c r="XE1116" s="84" ph="1"/>
      <c r="XF1116" s="84" ph="1"/>
      <c r="XG1116" s="84" ph="1"/>
      <c r="XH1116" s="84" ph="1"/>
      <c r="XI1116" s="84" ph="1"/>
      <c r="XJ1116" s="84" ph="1"/>
      <c r="XK1116" s="84" ph="1"/>
      <c r="XL1116" s="84" ph="1"/>
      <c r="XM1116" s="84" ph="1"/>
      <c r="XN1116" s="84" ph="1"/>
      <c r="XO1116" s="84" ph="1"/>
      <c r="XP1116" s="84" ph="1"/>
      <c r="XQ1116" s="84" ph="1"/>
      <c r="XR1116" s="84" ph="1"/>
      <c r="XS1116" s="84" ph="1"/>
      <c r="XT1116" s="84" ph="1"/>
      <c r="XU1116" s="84" ph="1"/>
      <c r="XV1116" s="84" ph="1"/>
      <c r="XW1116" s="84" ph="1"/>
      <c r="XX1116" s="84" ph="1"/>
      <c r="XY1116" s="84" ph="1"/>
      <c r="XZ1116" s="84" ph="1"/>
      <c r="YA1116" s="84" ph="1"/>
      <c r="YB1116" s="84" ph="1"/>
      <c r="YC1116" s="84" ph="1"/>
      <c r="YD1116" s="84" ph="1"/>
      <c r="YE1116" s="84" ph="1"/>
      <c r="YF1116" s="84" ph="1"/>
      <c r="YG1116" s="84" ph="1"/>
      <c r="YH1116" s="84" ph="1"/>
      <c r="YI1116" s="84" ph="1"/>
      <c r="YJ1116" s="84" ph="1"/>
      <c r="YK1116" s="84" ph="1"/>
      <c r="YL1116" s="84" ph="1"/>
      <c r="YM1116" s="84" ph="1"/>
      <c r="YN1116" s="84" ph="1"/>
      <c r="YO1116" s="84" ph="1"/>
      <c r="YP1116" s="84" ph="1"/>
      <c r="YQ1116" s="84" ph="1"/>
      <c r="YR1116" s="84" ph="1"/>
      <c r="YS1116" s="84" ph="1"/>
      <c r="YT1116" s="84" ph="1"/>
      <c r="YU1116" s="84" ph="1"/>
      <c r="YV1116" s="84" ph="1"/>
      <c r="YW1116" s="84" ph="1"/>
      <c r="YX1116" s="84" ph="1"/>
      <c r="YY1116" s="84" ph="1"/>
      <c r="YZ1116" s="84" ph="1"/>
      <c r="ZA1116" s="84" ph="1"/>
      <c r="ZB1116" s="84" ph="1"/>
      <c r="ZC1116" s="84" ph="1"/>
      <c r="ZD1116" s="84" ph="1"/>
      <c r="ZE1116" s="84" ph="1"/>
      <c r="ZF1116" s="84" ph="1"/>
      <c r="ZG1116" s="84" ph="1"/>
      <c r="ZH1116" s="84" ph="1"/>
      <c r="ZI1116" s="84" ph="1"/>
      <c r="ZJ1116" s="84" ph="1"/>
      <c r="ZK1116" s="84" ph="1"/>
      <c r="ZL1116" s="84" ph="1"/>
      <c r="ZM1116" s="84" ph="1"/>
      <c r="ZN1116" s="84" ph="1"/>
      <c r="ZO1116" s="84" ph="1"/>
      <c r="ZP1116" s="84" ph="1"/>
      <c r="ZQ1116" s="84" ph="1"/>
      <c r="ZR1116" s="84" ph="1"/>
      <c r="ZS1116" s="84" ph="1"/>
      <c r="ZT1116" s="84" ph="1"/>
      <c r="ZU1116" s="84" ph="1"/>
      <c r="ZV1116" s="84" ph="1"/>
      <c r="ZW1116" s="84" ph="1"/>
      <c r="ZX1116" s="84" ph="1"/>
      <c r="ZY1116" s="84" ph="1"/>
      <c r="ZZ1116" s="84" ph="1"/>
      <c r="AAA1116" s="84" ph="1"/>
      <c r="AAB1116" s="84" ph="1"/>
      <c r="AAC1116" s="84" ph="1"/>
      <c r="AAD1116" s="84" ph="1"/>
      <c r="AAE1116" s="84" ph="1"/>
      <c r="AAF1116" s="84" ph="1"/>
      <c r="AAG1116" s="84" ph="1"/>
      <c r="AAH1116" s="84" ph="1"/>
      <c r="AAI1116" s="84" ph="1"/>
      <c r="AAJ1116" s="84" ph="1"/>
      <c r="AAK1116" s="84" ph="1"/>
      <c r="AAL1116" s="84" ph="1"/>
      <c r="AAM1116" s="84" ph="1"/>
      <c r="AAN1116" s="84" ph="1"/>
      <c r="AAO1116" s="84" ph="1"/>
      <c r="AAP1116" s="84" ph="1"/>
      <c r="AAQ1116" s="84" ph="1"/>
      <c r="AAR1116" s="84" ph="1"/>
      <c r="AAS1116" s="84" ph="1"/>
      <c r="AAT1116" s="84" ph="1"/>
      <c r="AAU1116" s="84" ph="1"/>
      <c r="AAV1116" s="84" ph="1"/>
      <c r="AAW1116" s="84" ph="1"/>
      <c r="AAX1116" s="84" ph="1"/>
      <c r="AAY1116" s="84" ph="1"/>
      <c r="AAZ1116" s="84" ph="1"/>
      <c r="ABA1116" s="84" ph="1"/>
      <c r="ABB1116" s="84" ph="1"/>
      <c r="ABC1116" s="84" ph="1"/>
      <c r="ABD1116" s="84" ph="1"/>
      <c r="ABE1116" s="84" ph="1"/>
      <c r="ABF1116" s="84" ph="1"/>
      <c r="ABG1116" s="84" ph="1"/>
      <c r="ABH1116" s="84" ph="1"/>
      <c r="ABI1116" s="84" ph="1"/>
      <c r="ABJ1116" s="84" ph="1"/>
      <c r="ABK1116" s="84" ph="1"/>
      <c r="ABL1116" s="84" ph="1"/>
      <c r="ABM1116" s="84" ph="1"/>
      <c r="ABN1116" s="84" ph="1"/>
      <c r="ABO1116" s="84" ph="1"/>
      <c r="ABP1116" s="84" ph="1"/>
      <c r="ABQ1116" s="84" ph="1"/>
      <c r="ABR1116" s="84" ph="1"/>
      <c r="ABS1116" s="84" ph="1"/>
      <c r="ABT1116" s="84" ph="1"/>
      <c r="ABU1116" s="84" ph="1"/>
      <c r="ABV1116" s="84" ph="1"/>
      <c r="ABW1116" s="84" ph="1"/>
      <c r="ABX1116" s="84" ph="1"/>
      <c r="ABY1116" s="84" ph="1"/>
      <c r="ABZ1116" s="84" ph="1"/>
      <c r="ACA1116" s="84" ph="1"/>
      <c r="ACB1116" s="84" ph="1"/>
      <c r="ACC1116" s="84" ph="1"/>
      <c r="ACD1116" s="84" ph="1"/>
      <c r="ACE1116" s="84" ph="1"/>
      <c r="ACF1116" s="84" ph="1"/>
      <c r="ACG1116" s="84" ph="1"/>
      <c r="ACH1116" s="84" ph="1"/>
      <c r="ACI1116" s="84" ph="1"/>
      <c r="ACJ1116" s="84" ph="1"/>
      <c r="ACK1116" s="84" ph="1"/>
      <c r="ACL1116" s="84" ph="1"/>
      <c r="ACM1116" s="84" ph="1"/>
      <c r="ACN1116" s="84" ph="1"/>
      <c r="ACO1116" s="84" ph="1"/>
      <c r="ACP1116" s="84" ph="1"/>
      <c r="ACQ1116" s="84" ph="1"/>
      <c r="ACR1116" s="84" ph="1"/>
      <c r="ACS1116" s="84" ph="1"/>
      <c r="ACT1116" s="84" ph="1"/>
      <c r="ACU1116" s="84" ph="1"/>
      <c r="ACV1116" s="84" ph="1"/>
      <c r="ACW1116" s="84" ph="1"/>
      <c r="ACX1116" s="84" ph="1"/>
      <c r="ACY1116" s="84" ph="1"/>
      <c r="ACZ1116" s="84" ph="1"/>
      <c r="ADA1116" s="84" ph="1"/>
      <c r="ADB1116" s="84" ph="1"/>
      <c r="ADC1116" s="84" ph="1"/>
      <c r="ADD1116" s="84" ph="1"/>
      <c r="ADE1116" s="84" ph="1"/>
      <c r="ADF1116" s="84" ph="1"/>
      <c r="ADG1116" s="84" ph="1"/>
      <c r="ADH1116" s="84" ph="1"/>
      <c r="ADI1116" s="84" ph="1"/>
      <c r="ADJ1116" s="84" ph="1"/>
      <c r="ADK1116" s="84" ph="1"/>
      <c r="ADL1116" s="84" ph="1"/>
      <c r="ADM1116" s="84" ph="1"/>
      <c r="ADN1116" s="84" ph="1"/>
      <c r="ADO1116" s="84" ph="1"/>
      <c r="ADP1116" s="84" ph="1"/>
      <c r="ADQ1116" s="84" ph="1"/>
      <c r="ADR1116" s="84" ph="1"/>
      <c r="ADS1116" s="84" ph="1"/>
      <c r="ADT1116" s="84" ph="1"/>
      <c r="ADU1116" s="84" ph="1"/>
      <c r="ADV1116" s="84" ph="1"/>
      <c r="ADW1116" s="84" ph="1"/>
      <c r="ADX1116" s="84" ph="1"/>
      <c r="ADY1116" s="84" ph="1"/>
      <c r="ADZ1116" s="84" ph="1"/>
      <c r="AEA1116" s="84" ph="1"/>
      <c r="AEB1116" s="84" ph="1"/>
      <c r="AEC1116" s="84" ph="1"/>
      <c r="AED1116" s="84" ph="1"/>
      <c r="AEE1116" s="84" ph="1"/>
      <c r="AEF1116" s="84" ph="1"/>
      <c r="AEG1116" s="84" ph="1"/>
      <c r="AEH1116" s="84" ph="1"/>
      <c r="AEI1116" s="84" ph="1"/>
      <c r="AEJ1116" s="84" ph="1"/>
      <c r="AEK1116" s="84" ph="1"/>
      <c r="AEL1116" s="84" ph="1"/>
      <c r="AEM1116" s="84" ph="1"/>
      <c r="AEN1116" s="84" ph="1"/>
      <c r="AEO1116" s="84" ph="1"/>
      <c r="AEP1116" s="84" ph="1"/>
      <c r="AEQ1116" s="84" ph="1"/>
      <c r="AER1116" s="84" ph="1"/>
      <c r="AES1116" s="84" ph="1"/>
      <c r="AET1116" s="84" ph="1"/>
      <c r="AEU1116" s="84" ph="1"/>
      <c r="AEV1116" s="84" ph="1"/>
      <c r="AEW1116" s="84" ph="1"/>
      <c r="AEX1116" s="84" ph="1"/>
      <c r="AEY1116" s="84" ph="1"/>
      <c r="AEZ1116" s="84" ph="1"/>
      <c r="AFA1116" s="84" ph="1"/>
      <c r="AFB1116" s="84" ph="1"/>
      <c r="AFC1116" s="84" ph="1"/>
      <c r="AFD1116" s="84" ph="1"/>
      <c r="AFE1116" s="84" ph="1"/>
      <c r="AFF1116" s="84" ph="1"/>
      <c r="AFG1116" s="84" ph="1"/>
      <c r="AFH1116" s="84" ph="1"/>
      <c r="AFI1116" s="84" ph="1"/>
      <c r="AFJ1116" s="84" ph="1"/>
      <c r="AFK1116" s="84" ph="1"/>
      <c r="AFL1116" s="84" ph="1"/>
      <c r="AFM1116" s="84" ph="1"/>
      <c r="AFN1116" s="84" ph="1"/>
      <c r="AFO1116" s="84" ph="1"/>
      <c r="AFP1116" s="84" ph="1"/>
      <c r="AFQ1116" s="84" ph="1"/>
      <c r="AFR1116" s="84" ph="1"/>
      <c r="AFS1116" s="84" ph="1"/>
      <c r="AFT1116" s="84" ph="1"/>
      <c r="AFU1116" s="84" ph="1"/>
      <c r="AFV1116" s="84" ph="1"/>
      <c r="AFW1116" s="84" ph="1"/>
      <c r="AFX1116" s="84" ph="1"/>
      <c r="AFY1116" s="84" ph="1"/>
      <c r="AFZ1116" s="84" ph="1"/>
      <c r="AGA1116" s="84" ph="1"/>
      <c r="AGB1116" s="84" ph="1"/>
      <c r="AGC1116" s="84" ph="1"/>
      <c r="AGD1116" s="84" ph="1"/>
      <c r="AGE1116" s="84" ph="1"/>
      <c r="AGF1116" s="84" ph="1"/>
      <c r="AGG1116" s="84" ph="1"/>
      <c r="AGH1116" s="84" ph="1"/>
      <c r="AGI1116" s="84" ph="1"/>
      <c r="AGJ1116" s="84" ph="1"/>
      <c r="AGK1116" s="84" ph="1"/>
      <c r="AGL1116" s="84" ph="1"/>
      <c r="AGM1116" s="84" ph="1"/>
      <c r="AGN1116" s="84" ph="1"/>
      <c r="AGO1116" s="84" ph="1"/>
      <c r="AGP1116" s="84" ph="1"/>
      <c r="AGQ1116" s="84" ph="1"/>
      <c r="AGR1116" s="84" ph="1"/>
      <c r="AGS1116" s="84" ph="1"/>
      <c r="AGT1116" s="84" ph="1"/>
      <c r="AGU1116" s="84" ph="1"/>
      <c r="AGV1116" s="84" ph="1"/>
      <c r="AGW1116" s="84" ph="1"/>
      <c r="AGX1116" s="84" ph="1"/>
      <c r="AGY1116" s="84" ph="1"/>
      <c r="AGZ1116" s="84" ph="1"/>
      <c r="AHA1116" s="84" ph="1"/>
      <c r="AHB1116" s="84" ph="1"/>
      <c r="AHC1116" s="84" ph="1"/>
      <c r="AHD1116" s="84" ph="1"/>
      <c r="AHE1116" s="84" ph="1"/>
      <c r="AHF1116" s="84" ph="1"/>
      <c r="AHG1116" s="84" ph="1"/>
      <c r="AHH1116" s="84" ph="1"/>
      <c r="AHI1116" s="84" ph="1"/>
      <c r="AHJ1116" s="84" ph="1"/>
      <c r="AHK1116" s="84" ph="1"/>
      <c r="AHL1116" s="84" ph="1"/>
      <c r="AHM1116" s="84" ph="1"/>
      <c r="AHN1116" s="84" ph="1"/>
      <c r="AHO1116" s="84" ph="1"/>
      <c r="AHP1116" s="84" ph="1"/>
      <c r="AHQ1116" s="84" ph="1"/>
      <c r="AHR1116" s="84" ph="1"/>
      <c r="AHS1116" s="84" ph="1"/>
      <c r="AHT1116" s="84" ph="1"/>
      <c r="AHU1116" s="84" ph="1"/>
      <c r="AHV1116" s="84" ph="1"/>
      <c r="AHW1116" s="84" ph="1"/>
      <c r="AHX1116" s="84" ph="1"/>
      <c r="AHY1116" s="84" ph="1"/>
      <c r="AHZ1116" s="84" ph="1"/>
      <c r="AIA1116" s="84" ph="1"/>
      <c r="AIB1116" s="84" ph="1"/>
      <c r="AIC1116" s="84" ph="1"/>
      <c r="AID1116" s="84" ph="1"/>
      <c r="AIE1116" s="84" ph="1"/>
      <c r="AIF1116" s="84" ph="1"/>
      <c r="AIG1116" s="84" ph="1"/>
      <c r="AIH1116" s="84" ph="1"/>
      <c r="AII1116" s="84" ph="1"/>
      <c r="AIJ1116" s="84" ph="1"/>
      <c r="AIK1116" s="84" ph="1"/>
      <c r="AIL1116" s="84" ph="1"/>
      <c r="AIM1116" s="84" ph="1"/>
      <c r="AIN1116" s="84" ph="1"/>
      <c r="AIO1116" s="84" ph="1"/>
      <c r="AIP1116" s="84" ph="1"/>
      <c r="AIQ1116" s="84" ph="1"/>
      <c r="AIR1116" s="84" ph="1"/>
      <c r="AIS1116" s="84" ph="1"/>
      <c r="AIT1116" s="84" ph="1"/>
      <c r="AIU1116" s="84" ph="1"/>
      <c r="AIV1116" s="84" ph="1"/>
      <c r="AIW1116" s="84" ph="1"/>
      <c r="AIX1116" s="84" ph="1"/>
      <c r="AIY1116" s="84" ph="1"/>
      <c r="AIZ1116" s="84" ph="1"/>
      <c r="AJA1116" s="84" ph="1"/>
      <c r="AJB1116" s="84" ph="1"/>
      <c r="AJC1116" s="84" ph="1"/>
      <c r="AJD1116" s="84" ph="1"/>
      <c r="AJE1116" s="84" ph="1"/>
      <c r="AJF1116" s="84" ph="1"/>
      <c r="AJG1116" s="84" ph="1"/>
      <c r="AJH1116" s="84" ph="1"/>
      <c r="AJI1116" s="84" ph="1"/>
      <c r="AJJ1116" s="84" ph="1"/>
      <c r="AJK1116" s="84" ph="1"/>
      <c r="AJL1116" s="84" ph="1"/>
      <c r="AJM1116" s="84" ph="1"/>
      <c r="AJN1116" s="84" ph="1"/>
      <c r="AJO1116" s="84" ph="1"/>
      <c r="AJP1116" s="84" ph="1"/>
      <c r="AJQ1116" s="84" ph="1"/>
      <c r="AJR1116" s="84" ph="1"/>
      <c r="AJS1116" s="84" ph="1"/>
      <c r="AJT1116" s="84" ph="1"/>
      <c r="AJU1116" s="84" ph="1"/>
      <c r="AJV1116" s="84" ph="1"/>
      <c r="AJW1116" s="84" ph="1"/>
      <c r="AJX1116" s="84" ph="1"/>
      <c r="AJY1116" s="84" ph="1"/>
      <c r="AJZ1116" s="84" ph="1"/>
      <c r="AKA1116" s="84" ph="1"/>
      <c r="AKB1116" s="84" ph="1"/>
      <c r="AKC1116" s="84" ph="1"/>
      <c r="AKD1116" s="84" ph="1"/>
      <c r="AKE1116" s="84" ph="1"/>
      <c r="AKF1116" s="84" ph="1"/>
      <c r="AKG1116" s="84" ph="1"/>
      <c r="AKH1116" s="84" ph="1"/>
      <c r="AKI1116" s="84" ph="1"/>
      <c r="AKJ1116" s="84" ph="1"/>
      <c r="AKK1116" s="84" ph="1"/>
      <c r="AKL1116" s="84" ph="1"/>
      <c r="AKM1116" s="84" ph="1"/>
      <c r="AKN1116" s="84" ph="1"/>
      <c r="AKO1116" s="84" ph="1"/>
      <c r="AKP1116" s="84" ph="1"/>
      <c r="AKQ1116" s="84" ph="1"/>
      <c r="AKR1116" s="84" ph="1"/>
      <c r="AKS1116" s="84" ph="1"/>
      <c r="AKT1116" s="84" ph="1"/>
      <c r="AKU1116" s="84" ph="1"/>
      <c r="AKV1116" s="84" ph="1"/>
      <c r="AKW1116" s="84" ph="1"/>
      <c r="AKX1116" s="84" ph="1"/>
      <c r="AKY1116" s="84" ph="1"/>
      <c r="AKZ1116" s="84" ph="1"/>
      <c r="ALA1116" s="84" ph="1"/>
      <c r="ALB1116" s="84" ph="1"/>
      <c r="ALC1116" s="84" ph="1"/>
      <c r="ALD1116" s="84" ph="1"/>
      <c r="ALE1116" s="84" ph="1"/>
      <c r="ALF1116" s="84" ph="1"/>
      <c r="ALG1116" s="84" ph="1"/>
      <c r="ALH1116" s="84" ph="1"/>
      <c r="ALI1116" s="84" ph="1"/>
      <c r="ALJ1116" s="84" ph="1"/>
      <c r="ALK1116" s="84" ph="1"/>
      <c r="ALL1116" s="84" ph="1"/>
      <c r="ALM1116" s="84" ph="1"/>
      <c r="ALN1116" s="84" ph="1"/>
      <c r="ALO1116" s="84" ph="1"/>
      <c r="ALP1116" s="84" ph="1"/>
      <c r="ALQ1116" s="84" ph="1"/>
      <c r="ALR1116" s="84" ph="1"/>
      <c r="ALS1116" s="84" ph="1"/>
      <c r="ALT1116" s="84" ph="1"/>
      <c r="ALU1116" s="84" ph="1"/>
      <c r="ALV1116" s="84" ph="1"/>
      <c r="ALW1116" s="84" ph="1"/>
      <c r="ALX1116" s="84" ph="1"/>
      <c r="ALY1116" s="84" ph="1"/>
      <c r="ALZ1116" s="84" ph="1"/>
      <c r="AMA1116" s="84" ph="1"/>
      <c r="AMB1116" s="84" ph="1"/>
      <c r="AMC1116" s="84" ph="1"/>
      <c r="AMD1116" s="84" ph="1"/>
      <c r="AME1116" s="84" ph="1"/>
      <c r="AMF1116" s="84" ph="1"/>
      <c r="AMG1116" s="84" ph="1"/>
      <c r="AMH1116" s="84" ph="1"/>
      <c r="AMI1116" s="84" ph="1"/>
      <c r="AMJ1116" s="84" ph="1"/>
      <c r="AMK1116" s="84" ph="1"/>
      <c r="AML1116" s="84" ph="1"/>
      <c r="AMM1116" s="84" ph="1"/>
      <c r="AMN1116" s="84" ph="1"/>
      <c r="AMO1116" s="84" ph="1"/>
      <c r="AMP1116" s="84" ph="1"/>
      <c r="AMQ1116" s="84" ph="1"/>
      <c r="AMR1116" s="84" ph="1"/>
      <c r="AMS1116" s="84" ph="1"/>
      <c r="AMT1116" s="84" ph="1"/>
      <c r="AMU1116" s="84" ph="1"/>
      <c r="AMV1116" s="84" ph="1"/>
      <c r="AMW1116" s="84" ph="1"/>
      <c r="AMX1116" s="84" ph="1"/>
      <c r="AMY1116" s="84" ph="1"/>
      <c r="AMZ1116" s="84" ph="1"/>
      <c r="ANA1116" s="84" ph="1"/>
      <c r="ANB1116" s="84" ph="1"/>
      <c r="ANC1116" s="84" ph="1"/>
      <c r="AND1116" s="84" ph="1"/>
      <c r="ANE1116" s="84" ph="1"/>
      <c r="ANF1116" s="84" ph="1"/>
      <c r="ANG1116" s="84" ph="1"/>
      <c r="ANH1116" s="84" ph="1"/>
      <c r="ANI1116" s="84" ph="1"/>
      <c r="ANJ1116" s="84" ph="1"/>
      <c r="ANK1116" s="84" ph="1"/>
      <c r="ANL1116" s="84" ph="1"/>
      <c r="ANM1116" s="84" ph="1"/>
      <c r="ANN1116" s="84" ph="1"/>
      <c r="ANO1116" s="84" ph="1"/>
      <c r="ANP1116" s="84" ph="1"/>
      <c r="ANQ1116" s="84" ph="1"/>
      <c r="ANR1116" s="84" ph="1"/>
      <c r="ANS1116" s="84" ph="1"/>
      <c r="ANT1116" s="84" ph="1"/>
      <c r="ANU1116" s="84" ph="1"/>
      <c r="ANV1116" s="84" ph="1"/>
      <c r="ANW1116" s="84" ph="1"/>
      <c r="ANX1116" s="84" ph="1"/>
      <c r="ANY1116" s="84" ph="1"/>
      <c r="ANZ1116" s="84" ph="1"/>
      <c r="AOA1116" s="84" ph="1"/>
      <c r="AOB1116" s="84" ph="1"/>
      <c r="AOC1116" s="84" ph="1"/>
      <c r="AOD1116" s="84" ph="1"/>
      <c r="AOE1116" s="84" ph="1"/>
      <c r="AOF1116" s="84" ph="1"/>
      <c r="AOG1116" s="84" ph="1"/>
      <c r="AOH1116" s="84" ph="1"/>
      <c r="AOI1116" s="84" ph="1"/>
      <c r="AOJ1116" s="84" ph="1"/>
      <c r="AOK1116" s="84" ph="1"/>
      <c r="AOL1116" s="84" ph="1"/>
      <c r="AOM1116" s="84" ph="1"/>
      <c r="AON1116" s="84" ph="1"/>
      <c r="AOO1116" s="84" ph="1"/>
      <c r="AOP1116" s="84" ph="1"/>
      <c r="AOQ1116" s="84" ph="1"/>
      <c r="AOR1116" s="84" ph="1"/>
      <c r="AOS1116" s="84" ph="1"/>
      <c r="AOT1116" s="84" ph="1"/>
      <c r="AOU1116" s="84" ph="1"/>
      <c r="AOV1116" s="84" ph="1"/>
      <c r="AOW1116" s="84" ph="1"/>
      <c r="AOX1116" s="84" ph="1"/>
      <c r="AOY1116" s="84" ph="1"/>
      <c r="AOZ1116" s="84" ph="1"/>
      <c r="APA1116" s="84" ph="1"/>
      <c r="APB1116" s="84" ph="1"/>
      <c r="APC1116" s="84" ph="1"/>
      <c r="APD1116" s="84" ph="1"/>
      <c r="APE1116" s="84" ph="1"/>
      <c r="APF1116" s="84" ph="1"/>
      <c r="APG1116" s="84" ph="1"/>
      <c r="APH1116" s="84" ph="1"/>
      <c r="API1116" s="84" ph="1"/>
      <c r="APJ1116" s="84" ph="1"/>
      <c r="APK1116" s="84" ph="1"/>
      <c r="APL1116" s="84" ph="1"/>
      <c r="APM1116" s="84" ph="1"/>
      <c r="APN1116" s="84" ph="1"/>
      <c r="APO1116" s="84" ph="1"/>
      <c r="APP1116" s="84" ph="1"/>
      <c r="APQ1116" s="84" ph="1"/>
      <c r="APR1116" s="84" ph="1"/>
      <c r="APS1116" s="84" ph="1"/>
      <c r="APT1116" s="84" ph="1"/>
      <c r="APU1116" s="84" ph="1"/>
      <c r="APV1116" s="84" ph="1"/>
      <c r="APW1116" s="84" ph="1"/>
      <c r="APX1116" s="84" ph="1"/>
      <c r="APY1116" s="84" ph="1"/>
      <c r="APZ1116" s="84" ph="1"/>
      <c r="AQA1116" s="84" ph="1"/>
      <c r="AQB1116" s="84" ph="1"/>
      <c r="AQC1116" s="84" ph="1"/>
      <c r="AQD1116" s="84" ph="1"/>
      <c r="AQE1116" s="84" ph="1"/>
      <c r="AQF1116" s="84" ph="1"/>
      <c r="AQG1116" s="84" ph="1"/>
      <c r="AQH1116" s="84" ph="1"/>
      <c r="AQI1116" s="84" ph="1"/>
      <c r="AQJ1116" s="84" ph="1"/>
      <c r="AQK1116" s="84" ph="1"/>
      <c r="AQL1116" s="84" ph="1"/>
      <c r="AQM1116" s="84" ph="1"/>
      <c r="AQN1116" s="84" ph="1"/>
      <c r="AQO1116" s="84" ph="1"/>
      <c r="AQP1116" s="84" ph="1"/>
      <c r="AQQ1116" s="84" ph="1"/>
      <c r="AQR1116" s="84" ph="1"/>
      <c r="AQS1116" s="84" ph="1"/>
      <c r="AQT1116" s="84" ph="1"/>
      <c r="AQU1116" s="84" ph="1"/>
      <c r="AQV1116" s="84" ph="1"/>
      <c r="AQW1116" s="84" ph="1"/>
      <c r="AQX1116" s="84" ph="1"/>
      <c r="AQY1116" s="84" ph="1"/>
      <c r="AQZ1116" s="84" ph="1"/>
      <c r="ARA1116" s="84" ph="1"/>
      <c r="ARB1116" s="84" ph="1"/>
      <c r="ARC1116" s="84" ph="1"/>
      <c r="ARD1116" s="84" ph="1"/>
      <c r="ARE1116" s="84" ph="1"/>
      <c r="ARF1116" s="84" ph="1"/>
      <c r="ARG1116" s="84" ph="1"/>
      <c r="ARH1116" s="84" ph="1"/>
      <c r="ARI1116" s="84" ph="1"/>
      <c r="ARJ1116" s="84" ph="1"/>
      <c r="ARK1116" s="84" ph="1"/>
      <c r="ARL1116" s="84" ph="1"/>
      <c r="ARM1116" s="84" ph="1"/>
      <c r="ARN1116" s="84" ph="1"/>
      <c r="ARO1116" s="84" ph="1"/>
      <c r="ARP1116" s="84" ph="1"/>
      <c r="ARQ1116" s="84" ph="1"/>
      <c r="ARR1116" s="84" ph="1"/>
      <c r="ARS1116" s="84" ph="1"/>
      <c r="ART1116" s="84" ph="1"/>
      <c r="ARU1116" s="84" ph="1"/>
      <c r="ARV1116" s="84" ph="1"/>
      <c r="ARW1116" s="84" ph="1"/>
      <c r="ARX1116" s="84" ph="1"/>
      <c r="ARY1116" s="84" ph="1"/>
      <c r="ARZ1116" s="84" ph="1"/>
      <c r="ASA1116" s="84" ph="1"/>
      <c r="ASB1116" s="84" ph="1"/>
      <c r="ASC1116" s="84" ph="1"/>
      <c r="ASD1116" s="84" ph="1"/>
      <c r="ASE1116" s="84" ph="1"/>
      <c r="ASF1116" s="84" ph="1"/>
      <c r="ASG1116" s="84" ph="1"/>
      <c r="ASH1116" s="84" ph="1"/>
      <c r="ASI1116" s="84" ph="1"/>
      <c r="ASJ1116" s="84" ph="1"/>
      <c r="ASK1116" s="84" ph="1"/>
      <c r="ASL1116" s="84" ph="1"/>
      <c r="ASM1116" s="84" ph="1"/>
      <c r="ASN1116" s="84" ph="1"/>
      <c r="ASO1116" s="84" ph="1"/>
      <c r="ASP1116" s="84" ph="1"/>
      <c r="ASQ1116" s="84" ph="1"/>
      <c r="ASR1116" s="84" ph="1"/>
      <c r="ASS1116" s="84" ph="1"/>
      <c r="AST1116" s="84" ph="1"/>
      <c r="ASU1116" s="84" ph="1"/>
      <c r="ASV1116" s="84" ph="1"/>
      <c r="ASW1116" s="84" ph="1"/>
      <c r="ASX1116" s="84" ph="1"/>
      <c r="ASY1116" s="84" ph="1"/>
      <c r="ASZ1116" s="84" ph="1"/>
      <c r="ATA1116" s="84" ph="1"/>
      <c r="ATB1116" s="84" ph="1"/>
      <c r="ATC1116" s="84" ph="1"/>
      <c r="ATD1116" s="84" ph="1"/>
      <c r="ATE1116" s="84" ph="1"/>
      <c r="ATF1116" s="84" ph="1"/>
      <c r="ATG1116" s="84" ph="1"/>
      <c r="ATH1116" s="84" ph="1"/>
      <c r="ATI1116" s="84" ph="1"/>
      <c r="ATJ1116" s="84" ph="1"/>
      <c r="ATK1116" s="84" ph="1"/>
      <c r="ATL1116" s="84" ph="1"/>
      <c r="ATM1116" s="84" ph="1"/>
      <c r="ATN1116" s="84" ph="1"/>
      <c r="ATO1116" s="84" ph="1"/>
      <c r="ATP1116" s="84" ph="1"/>
      <c r="ATQ1116" s="84" ph="1"/>
      <c r="ATR1116" s="84" ph="1"/>
      <c r="ATS1116" s="84" ph="1"/>
      <c r="ATT1116" s="84" ph="1"/>
      <c r="ATU1116" s="84" ph="1"/>
      <c r="ATV1116" s="84" ph="1"/>
      <c r="ATW1116" s="84" ph="1"/>
      <c r="ATX1116" s="84" ph="1"/>
      <c r="ATY1116" s="84" ph="1"/>
      <c r="ATZ1116" s="84" ph="1"/>
      <c r="AUA1116" s="84" ph="1"/>
      <c r="AUB1116" s="84" ph="1"/>
      <c r="AUC1116" s="84" ph="1"/>
      <c r="AUD1116" s="84" ph="1"/>
      <c r="AUE1116" s="84" ph="1"/>
      <c r="AUF1116" s="84" ph="1"/>
      <c r="AUG1116" s="84" ph="1"/>
      <c r="AUH1116" s="84" ph="1"/>
      <c r="AUI1116" s="84" ph="1"/>
      <c r="AUJ1116" s="84" ph="1"/>
      <c r="AUK1116" s="84" ph="1"/>
      <c r="AUL1116" s="84" ph="1"/>
      <c r="AUM1116" s="84" ph="1"/>
      <c r="AUN1116" s="84" ph="1"/>
      <c r="AUO1116" s="84" ph="1"/>
      <c r="AUP1116" s="84" ph="1"/>
      <c r="AUQ1116" s="84" ph="1"/>
      <c r="AUR1116" s="84" ph="1"/>
      <c r="AUS1116" s="84" ph="1"/>
      <c r="AUT1116" s="84" ph="1"/>
      <c r="AUU1116" s="84" ph="1"/>
      <c r="AUV1116" s="84" ph="1"/>
      <c r="AUW1116" s="84" ph="1"/>
      <c r="AUX1116" s="84" ph="1"/>
      <c r="AUY1116" s="84" ph="1"/>
      <c r="AUZ1116" s="84" ph="1"/>
      <c r="AVA1116" s="84" ph="1"/>
      <c r="AVB1116" s="84" ph="1"/>
      <c r="AVC1116" s="84" ph="1"/>
      <c r="AVD1116" s="84" ph="1"/>
      <c r="AVE1116" s="84" ph="1"/>
      <c r="AVF1116" s="84" ph="1"/>
      <c r="AVG1116" s="84" ph="1"/>
      <c r="AVH1116" s="84" ph="1"/>
      <c r="AVI1116" s="84" ph="1"/>
      <c r="AVJ1116" s="84" ph="1"/>
      <c r="AVK1116" s="84" ph="1"/>
      <c r="AVL1116" s="84" ph="1"/>
      <c r="AVM1116" s="84" ph="1"/>
      <c r="AVN1116" s="84" ph="1"/>
      <c r="AVO1116" s="84" ph="1"/>
      <c r="AVP1116" s="84" ph="1"/>
      <c r="AVQ1116" s="84" ph="1"/>
      <c r="AVR1116" s="84" ph="1"/>
      <c r="AVS1116" s="84" ph="1"/>
      <c r="AVT1116" s="84" ph="1"/>
      <c r="AVU1116" s="84" ph="1"/>
      <c r="AVV1116" s="84" ph="1"/>
      <c r="AVW1116" s="84" ph="1"/>
      <c r="AVX1116" s="84" ph="1"/>
      <c r="AVY1116" s="84" ph="1"/>
      <c r="AVZ1116" s="84" ph="1"/>
      <c r="AWA1116" s="84" ph="1"/>
      <c r="AWB1116" s="84" ph="1"/>
      <c r="AWC1116" s="84" ph="1"/>
      <c r="AWD1116" s="84" ph="1"/>
      <c r="AWE1116" s="84" ph="1"/>
      <c r="AWF1116" s="84" ph="1"/>
      <c r="AWG1116" s="84" ph="1"/>
      <c r="AWH1116" s="84" ph="1"/>
      <c r="AWI1116" s="84" ph="1"/>
      <c r="AWJ1116" s="84" ph="1"/>
      <c r="AWK1116" s="84" ph="1"/>
      <c r="AWL1116" s="84" ph="1"/>
      <c r="AWM1116" s="84" ph="1"/>
      <c r="AWN1116" s="84" ph="1"/>
      <c r="AWO1116" s="84" ph="1"/>
      <c r="AWP1116" s="84" ph="1"/>
      <c r="AWQ1116" s="84" ph="1"/>
      <c r="AWR1116" s="84" ph="1"/>
      <c r="AWS1116" s="84" ph="1"/>
      <c r="AWT1116" s="84" ph="1"/>
      <c r="AWU1116" s="84" ph="1"/>
      <c r="AWV1116" s="84" ph="1"/>
      <c r="AWW1116" s="84" ph="1"/>
      <c r="AWX1116" s="84" ph="1"/>
      <c r="AWY1116" s="84" ph="1"/>
      <c r="AWZ1116" s="84" ph="1"/>
      <c r="AXA1116" s="84" ph="1"/>
      <c r="AXB1116" s="84" ph="1"/>
      <c r="AXC1116" s="84" ph="1"/>
      <c r="AXD1116" s="84" ph="1"/>
      <c r="AXE1116" s="84" ph="1"/>
      <c r="AXF1116" s="84" ph="1"/>
      <c r="AXG1116" s="84" ph="1"/>
      <c r="AXH1116" s="84" ph="1"/>
      <c r="AXI1116" s="84" ph="1"/>
      <c r="AXJ1116" s="84" ph="1"/>
      <c r="AXK1116" s="84" ph="1"/>
      <c r="AXL1116" s="84" ph="1"/>
      <c r="AXM1116" s="84" ph="1"/>
      <c r="AXN1116" s="84" ph="1"/>
      <c r="AXO1116" s="84" ph="1"/>
      <c r="AXP1116" s="84" ph="1"/>
      <c r="AXQ1116" s="84" ph="1"/>
      <c r="AXR1116" s="84" ph="1"/>
      <c r="AXS1116" s="84" ph="1"/>
      <c r="AXT1116" s="84" ph="1"/>
      <c r="AXU1116" s="84" ph="1"/>
      <c r="AXV1116" s="84" ph="1"/>
      <c r="AXW1116" s="84" ph="1"/>
      <c r="AXX1116" s="84" ph="1"/>
      <c r="AXY1116" s="84" ph="1"/>
      <c r="AXZ1116" s="84" ph="1"/>
      <c r="AYA1116" s="84" ph="1"/>
      <c r="AYB1116" s="84" ph="1"/>
      <c r="AYC1116" s="84" ph="1"/>
      <c r="AYD1116" s="84" ph="1"/>
      <c r="AYE1116" s="84" ph="1"/>
      <c r="AYF1116" s="84" ph="1"/>
      <c r="AYG1116" s="84" ph="1"/>
      <c r="AYH1116" s="84" ph="1"/>
      <c r="AYI1116" s="84" ph="1"/>
      <c r="AYJ1116" s="84" ph="1"/>
      <c r="AYK1116" s="84" ph="1"/>
      <c r="AYL1116" s="84" ph="1"/>
      <c r="AYM1116" s="84" ph="1"/>
      <c r="AYN1116" s="84" ph="1"/>
      <c r="AYO1116" s="84" ph="1"/>
      <c r="AYP1116" s="84" ph="1"/>
      <c r="AYQ1116" s="84" ph="1"/>
      <c r="AYR1116" s="84" ph="1"/>
      <c r="AYS1116" s="84" ph="1"/>
      <c r="AYT1116" s="84" ph="1"/>
      <c r="AYU1116" s="84" ph="1"/>
      <c r="AYV1116" s="84" ph="1"/>
      <c r="AYW1116" s="84" ph="1"/>
      <c r="AYX1116" s="84" ph="1"/>
      <c r="AYY1116" s="84" ph="1"/>
      <c r="AYZ1116" s="84" ph="1"/>
      <c r="AZA1116" s="84" ph="1"/>
      <c r="AZB1116" s="84" ph="1"/>
      <c r="AZC1116" s="84" ph="1"/>
      <c r="AZD1116" s="84" ph="1"/>
      <c r="AZE1116" s="84" ph="1"/>
      <c r="AZF1116" s="84" ph="1"/>
      <c r="AZG1116" s="84" ph="1"/>
      <c r="AZH1116" s="84" ph="1"/>
      <c r="AZI1116" s="84" ph="1"/>
      <c r="AZJ1116" s="84" ph="1"/>
      <c r="AZK1116" s="84" ph="1"/>
      <c r="AZL1116" s="84" ph="1"/>
      <c r="AZM1116" s="84" ph="1"/>
      <c r="AZN1116" s="84" ph="1"/>
      <c r="AZO1116" s="84" ph="1"/>
      <c r="AZP1116" s="84" ph="1"/>
      <c r="AZQ1116" s="84" ph="1"/>
      <c r="AZR1116" s="84" ph="1"/>
      <c r="AZS1116" s="84" ph="1"/>
      <c r="AZT1116" s="84" ph="1"/>
      <c r="AZU1116" s="84" ph="1"/>
      <c r="AZV1116" s="84" ph="1"/>
      <c r="AZW1116" s="84" ph="1"/>
      <c r="AZX1116" s="84" ph="1"/>
      <c r="AZY1116" s="84" ph="1"/>
      <c r="AZZ1116" s="84" ph="1"/>
      <c r="BAA1116" s="84" ph="1"/>
      <c r="BAB1116" s="84" ph="1"/>
      <c r="BAC1116" s="84" ph="1"/>
      <c r="BAD1116" s="84" ph="1"/>
      <c r="BAE1116" s="84" ph="1"/>
      <c r="BAF1116" s="84" ph="1"/>
      <c r="BAG1116" s="84" ph="1"/>
      <c r="BAH1116" s="84" ph="1"/>
      <c r="BAI1116" s="84" ph="1"/>
      <c r="BAJ1116" s="84" ph="1"/>
      <c r="BAK1116" s="84" ph="1"/>
      <c r="BAL1116" s="84" ph="1"/>
      <c r="BAM1116" s="84" ph="1"/>
      <c r="BAN1116" s="84" ph="1"/>
      <c r="BAO1116" s="84" ph="1"/>
      <c r="BAP1116" s="84" ph="1"/>
      <c r="BAQ1116" s="84" ph="1"/>
      <c r="BAR1116" s="84" ph="1"/>
      <c r="BAS1116" s="84" ph="1"/>
      <c r="BAT1116" s="84" ph="1"/>
      <c r="BAU1116" s="84" ph="1"/>
      <c r="BAV1116" s="84" ph="1"/>
      <c r="BAW1116" s="84" ph="1"/>
      <c r="BAX1116" s="84" ph="1"/>
      <c r="BAY1116" s="84" ph="1"/>
      <c r="BAZ1116" s="84" ph="1"/>
      <c r="BBA1116" s="84" ph="1"/>
      <c r="BBB1116" s="84" ph="1"/>
      <c r="BBC1116" s="84" ph="1"/>
      <c r="BBD1116" s="84" ph="1"/>
      <c r="BBE1116" s="84" ph="1"/>
      <c r="BBF1116" s="84" ph="1"/>
      <c r="BBG1116" s="84" ph="1"/>
      <c r="BBH1116" s="84" ph="1"/>
      <c r="BBI1116" s="84" ph="1"/>
      <c r="BBJ1116" s="84" ph="1"/>
      <c r="BBK1116" s="84" ph="1"/>
      <c r="BBL1116" s="84" ph="1"/>
      <c r="BBM1116" s="84" ph="1"/>
      <c r="BBN1116" s="84" ph="1"/>
      <c r="BBO1116" s="84" ph="1"/>
      <c r="BBP1116" s="84" ph="1"/>
      <c r="BBQ1116" s="84" ph="1"/>
      <c r="BBR1116" s="84" ph="1"/>
      <c r="BBS1116" s="84" ph="1"/>
      <c r="BBT1116" s="84" ph="1"/>
      <c r="BBU1116" s="84" ph="1"/>
      <c r="BBV1116" s="84" ph="1"/>
      <c r="BBW1116" s="84" ph="1"/>
      <c r="BBX1116" s="84" ph="1"/>
      <c r="BBY1116" s="84" ph="1"/>
      <c r="BBZ1116" s="84" ph="1"/>
      <c r="BCA1116" s="84" ph="1"/>
      <c r="BCB1116" s="84" ph="1"/>
      <c r="BCC1116" s="84" ph="1"/>
      <c r="BCD1116" s="84" ph="1"/>
      <c r="BCE1116" s="84" ph="1"/>
      <c r="BCF1116" s="84" ph="1"/>
      <c r="BCG1116" s="84" ph="1"/>
      <c r="BCH1116" s="84" ph="1"/>
      <c r="BCI1116" s="84" ph="1"/>
      <c r="BCJ1116" s="84" ph="1"/>
      <c r="BCK1116" s="84" ph="1"/>
      <c r="BCL1116" s="84" ph="1"/>
      <c r="BCM1116" s="84" ph="1"/>
      <c r="BCN1116" s="84" ph="1"/>
      <c r="BCO1116" s="84" ph="1"/>
      <c r="BCP1116" s="84" ph="1"/>
      <c r="BCQ1116" s="84" ph="1"/>
      <c r="BCR1116" s="84" ph="1"/>
      <c r="BCS1116" s="84" ph="1"/>
      <c r="BCT1116" s="84" ph="1"/>
      <c r="BCU1116" s="84" ph="1"/>
      <c r="BCV1116" s="84" ph="1"/>
      <c r="BCW1116" s="84" ph="1"/>
      <c r="BCX1116" s="84" ph="1"/>
      <c r="BCY1116" s="84" ph="1"/>
      <c r="BCZ1116" s="84" ph="1"/>
      <c r="BDA1116" s="84" ph="1"/>
      <c r="BDB1116" s="84" ph="1"/>
      <c r="BDC1116" s="84" ph="1"/>
      <c r="BDD1116" s="84" ph="1"/>
      <c r="BDE1116" s="84" ph="1"/>
      <c r="BDF1116" s="84" ph="1"/>
      <c r="BDG1116" s="84" ph="1"/>
      <c r="BDH1116" s="84" ph="1"/>
      <c r="BDI1116" s="84" ph="1"/>
      <c r="BDJ1116" s="84" ph="1"/>
      <c r="BDK1116" s="84" ph="1"/>
      <c r="BDL1116" s="84" ph="1"/>
      <c r="BDM1116" s="84" ph="1"/>
      <c r="BDN1116" s="84" ph="1"/>
      <c r="BDO1116" s="84" ph="1"/>
      <c r="BDP1116" s="84" ph="1"/>
      <c r="BDQ1116" s="84" ph="1"/>
      <c r="BDR1116" s="84" ph="1"/>
      <c r="BDS1116" s="84" ph="1"/>
      <c r="BDT1116" s="84" ph="1"/>
      <c r="BDU1116" s="84" ph="1"/>
      <c r="BDV1116" s="84" ph="1"/>
      <c r="BDW1116" s="84" ph="1"/>
      <c r="BDX1116" s="84" ph="1"/>
      <c r="BDY1116" s="84" ph="1"/>
      <c r="BDZ1116" s="84" ph="1"/>
      <c r="BEA1116" s="84" ph="1"/>
      <c r="BEB1116" s="84" ph="1"/>
      <c r="BEC1116" s="84" ph="1"/>
      <c r="BED1116" s="84" ph="1"/>
      <c r="BEE1116" s="84" ph="1"/>
      <c r="BEF1116" s="84" ph="1"/>
      <c r="BEG1116" s="84" ph="1"/>
      <c r="BEH1116" s="84" ph="1"/>
      <c r="BEI1116" s="84" ph="1"/>
      <c r="BEJ1116" s="84" ph="1"/>
      <c r="BEK1116" s="84" ph="1"/>
      <c r="BEL1116" s="84" ph="1"/>
      <c r="BEM1116" s="84" ph="1"/>
      <c r="BEN1116" s="84" ph="1"/>
      <c r="BEO1116" s="84" ph="1"/>
      <c r="BEP1116" s="84" ph="1"/>
      <c r="BEQ1116" s="84" ph="1"/>
      <c r="BER1116" s="84" ph="1"/>
      <c r="BES1116" s="84" ph="1"/>
      <c r="BET1116" s="84" ph="1"/>
      <c r="BEU1116" s="84" ph="1"/>
      <c r="BEV1116" s="84" ph="1"/>
      <c r="BEW1116" s="84" ph="1"/>
      <c r="BEX1116" s="84" ph="1"/>
      <c r="BEY1116" s="84" ph="1"/>
      <c r="BEZ1116" s="84" ph="1"/>
      <c r="BFA1116" s="84" ph="1"/>
      <c r="BFB1116" s="84" ph="1"/>
      <c r="BFC1116" s="84" ph="1"/>
      <c r="BFD1116" s="84" ph="1"/>
      <c r="BFE1116" s="84" ph="1"/>
      <c r="BFF1116" s="84" ph="1"/>
      <c r="BFG1116" s="84" ph="1"/>
      <c r="BFH1116" s="84" ph="1"/>
      <c r="BFI1116" s="84" ph="1"/>
      <c r="BFJ1116" s="84" ph="1"/>
      <c r="BFK1116" s="84" ph="1"/>
      <c r="BFL1116" s="84" ph="1"/>
      <c r="BFM1116" s="84" ph="1"/>
      <c r="BFN1116" s="84" ph="1"/>
      <c r="BFO1116" s="84" ph="1"/>
      <c r="BFP1116" s="84" ph="1"/>
      <c r="BFQ1116" s="84" ph="1"/>
      <c r="BFR1116" s="84" ph="1"/>
      <c r="BFS1116" s="84" ph="1"/>
      <c r="BFT1116" s="84" ph="1"/>
      <c r="BFU1116" s="84" ph="1"/>
      <c r="BFV1116" s="84" ph="1"/>
      <c r="BFW1116" s="84" ph="1"/>
      <c r="BFX1116" s="84" ph="1"/>
      <c r="BFY1116" s="84" ph="1"/>
      <c r="BFZ1116" s="84" ph="1"/>
      <c r="BGA1116" s="84" ph="1"/>
      <c r="BGB1116" s="84" ph="1"/>
      <c r="BGC1116" s="84" ph="1"/>
      <c r="BGD1116" s="84" ph="1"/>
      <c r="BGE1116" s="84" ph="1"/>
      <c r="BGF1116" s="84" ph="1"/>
      <c r="BGG1116" s="84" ph="1"/>
      <c r="BGH1116" s="84" ph="1"/>
      <c r="BGI1116" s="84" ph="1"/>
      <c r="BGJ1116" s="84" ph="1"/>
      <c r="BGK1116" s="84" ph="1"/>
      <c r="BGL1116" s="84" ph="1"/>
      <c r="BGM1116" s="84" ph="1"/>
      <c r="BGN1116" s="84" ph="1"/>
      <c r="BGO1116" s="84" ph="1"/>
      <c r="BGP1116" s="84" ph="1"/>
      <c r="BGQ1116" s="84" ph="1"/>
      <c r="BGR1116" s="84" ph="1"/>
      <c r="BGS1116" s="84" ph="1"/>
      <c r="BGT1116" s="84" ph="1"/>
      <c r="BGU1116" s="84" ph="1"/>
      <c r="BGV1116" s="84" ph="1"/>
      <c r="BGW1116" s="84" ph="1"/>
      <c r="BGX1116" s="84" ph="1"/>
      <c r="BGY1116" s="84" ph="1"/>
      <c r="BGZ1116" s="84" ph="1"/>
      <c r="BHA1116" s="84" ph="1"/>
      <c r="BHB1116" s="84" ph="1"/>
      <c r="BHC1116" s="84" ph="1"/>
      <c r="BHD1116" s="84" ph="1"/>
      <c r="BHE1116" s="84" ph="1"/>
      <c r="BHF1116" s="84" ph="1"/>
      <c r="BHG1116" s="84" ph="1"/>
      <c r="BHH1116" s="84" ph="1"/>
      <c r="BHI1116" s="84" ph="1"/>
      <c r="BHJ1116" s="84" ph="1"/>
      <c r="BHK1116" s="84" ph="1"/>
      <c r="BHL1116" s="84" ph="1"/>
      <c r="BHM1116" s="84" ph="1"/>
      <c r="BHN1116" s="84" ph="1"/>
      <c r="BHO1116" s="84" ph="1"/>
      <c r="BHP1116" s="84" ph="1"/>
      <c r="BHQ1116" s="84" ph="1"/>
      <c r="BHR1116" s="84" ph="1"/>
      <c r="BHS1116" s="84" ph="1"/>
      <c r="BHT1116" s="84" ph="1"/>
      <c r="BHU1116" s="84" ph="1"/>
      <c r="BHV1116" s="84" ph="1"/>
      <c r="BHW1116" s="84" ph="1"/>
      <c r="BHX1116" s="84" ph="1"/>
      <c r="BHY1116" s="84" ph="1"/>
      <c r="BHZ1116" s="84" ph="1"/>
      <c r="BIA1116" s="84" ph="1"/>
      <c r="BIB1116" s="84" ph="1"/>
      <c r="BIC1116" s="84" ph="1"/>
      <c r="BID1116" s="84" ph="1"/>
      <c r="BIE1116" s="84" ph="1"/>
      <c r="BIF1116" s="84" ph="1"/>
      <c r="BIG1116" s="84" ph="1"/>
      <c r="BIH1116" s="84" ph="1"/>
      <c r="BII1116" s="84" ph="1"/>
      <c r="BIJ1116" s="84" ph="1"/>
      <c r="BIK1116" s="84" ph="1"/>
      <c r="BIL1116" s="84" ph="1"/>
      <c r="BIM1116" s="84" ph="1"/>
      <c r="BIN1116" s="84" ph="1"/>
      <c r="BIO1116" s="84" ph="1"/>
      <c r="BIP1116" s="84" ph="1"/>
      <c r="BIQ1116" s="84" ph="1"/>
      <c r="BIR1116" s="84" ph="1"/>
      <c r="BIS1116" s="84" ph="1"/>
      <c r="BIT1116" s="84" ph="1"/>
      <c r="BIU1116" s="84" ph="1"/>
      <c r="BIV1116" s="84" ph="1"/>
      <c r="BIW1116" s="84" ph="1"/>
      <c r="BIX1116" s="84" ph="1"/>
      <c r="BIY1116" s="84" ph="1"/>
      <c r="BIZ1116" s="84" ph="1"/>
      <c r="BJA1116" s="84" ph="1"/>
      <c r="BJB1116" s="84" ph="1"/>
      <c r="BJC1116" s="84" ph="1"/>
      <c r="BJD1116" s="84" ph="1"/>
      <c r="BJE1116" s="84" ph="1"/>
      <c r="BJF1116" s="84" ph="1"/>
      <c r="BJG1116" s="84" ph="1"/>
      <c r="BJH1116" s="84" ph="1"/>
      <c r="BJI1116" s="84" ph="1"/>
      <c r="BJJ1116" s="84" ph="1"/>
      <c r="BJK1116" s="84" ph="1"/>
      <c r="BJL1116" s="84" ph="1"/>
      <c r="BJM1116" s="84" ph="1"/>
      <c r="BJN1116" s="84" ph="1"/>
      <c r="BJO1116" s="84" ph="1"/>
      <c r="BJP1116" s="84" ph="1"/>
      <c r="BJQ1116" s="84" ph="1"/>
      <c r="BJR1116" s="84" ph="1"/>
      <c r="BJS1116" s="84" ph="1"/>
      <c r="BJT1116" s="84" ph="1"/>
      <c r="BJU1116" s="84" ph="1"/>
      <c r="BJV1116" s="84" ph="1"/>
      <c r="BJW1116" s="84" ph="1"/>
      <c r="BJX1116" s="84" ph="1"/>
      <c r="BJY1116" s="84" ph="1"/>
      <c r="BJZ1116" s="84" ph="1"/>
      <c r="BKA1116" s="84" ph="1"/>
      <c r="BKB1116" s="84" ph="1"/>
      <c r="BKC1116" s="84" ph="1"/>
      <c r="BKD1116" s="84" ph="1"/>
      <c r="BKE1116" s="84" ph="1"/>
      <c r="BKF1116" s="84" ph="1"/>
      <c r="BKG1116" s="84" ph="1"/>
      <c r="BKH1116" s="84" ph="1"/>
      <c r="BKI1116" s="84" ph="1"/>
      <c r="BKJ1116" s="84" ph="1"/>
      <c r="BKK1116" s="84" ph="1"/>
      <c r="BKL1116" s="84" ph="1"/>
      <c r="BKM1116" s="84" ph="1"/>
      <c r="BKN1116" s="84" ph="1"/>
      <c r="BKO1116" s="84" ph="1"/>
      <c r="BKP1116" s="84" ph="1"/>
      <c r="BKQ1116" s="84" ph="1"/>
      <c r="BKR1116" s="84" ph="1"/>
      <c r="BKS1116" s="84" ph="1"/>
      <c r="BKT1116" s="84" ph="1"/>
      <c r="BKU1116" s="84" ph="1"/>
      <c r="BKV1116" s="84" ph="1"/>
      <c r="BKW1116" s="84" ph="1"/>
      <c r="BKX1116" s="84" ph="1"/>
      <c r="BKY1116" s="84" ph="1"/>
      <c r="BKZ1116" s="84" ph="1"/>
      <c r="BLA1116" s="84" ph="1"/>
      <c r="BLB1116" s="84" ph="1"/>
      <c r="BLC1116" s="84" ph="1"/>
      <c r="BLD1116" s="84" ph="1"/>
      <c r="BLE1116" s="84" ph="1"/>
      <c r="BLF1116" s="84" ph="1"/>
      <c r="BLG1116" s="84" ph="1"/>
      <c r="BLH1116" s="84" ph="1"/>
      <c r="BLI1116" s="84" ph="1"/>
      <c r="BLJ1116" s="84" ph="1"/>
      <c r="BLK1116" s="84" ph="1"/>
      <c r="BLL1116" s="84" ph="1"/>
      <c r="BLM1116" s="84" ph="1"/>
      <c r="BLN1116" s="84" ph="1"/>
      <c r="BLO1116" s="84" ph="1"/>
      <c r="BLP1116" s="84" ph="1"/>
      <c r="BLQ1116" s="84" ph="1"/>
      <c r="BLR1116" s="84" ph="1"/>
      <c r="BLS1116" s="84" ph="1"/>
      <c r="BLT1116" s="84" ph="1"/>
      <c r="BLU1116" s="84" ph="1"/>
      <c r="BLV1116" s="84" ph="1"/>
      <c r="BLW1116" s="84" ph="1"/>
      <c r="BLX1116" s="84" ph="1"/>
      <c r="BLY1116" s="84" ph="1"/>
      <c r="BLZ1116" s="84" ph="1"/>
      <c r="BMA1116" s="84" ph="1"/>
      <c r="BMB1116" s="84" ph="1"/>
      <c r="BMC1116" s="84" ph="1"/>
      <c r="BMD1116" s="84" ph="1"/>
      <c r="BME1116" s="84" ph="1"/>
      <c r="BMF1116" s="84" ph="1"/>
      <c r="BMG1116" s="84" ph="1"/>
      <c r="BMH1116" s="84" ph="1"/>
      <c r="BMI1116" s="84" ph="1"/>
      <c r="BMJ1116" s="84" ph="1"/>
      <c r="BMK1116" s="84" ph="1"/>
      <c r="BML1116" s="84" ph="1"/>
      <c r="BMM1116" s="84" ph="1"/>
      <c r="BMN1116" s="84" ph="1"/>
      <c r="BMO1116" s="84" ph="1"/>
      <c r="BMP1116" s="84" ph="1"/>
      <c r="BMQ1116" s="84" ph="1"/>
      <c r="BMR1116" s="84" ph="1"/>
      <c r="BMS1116" s="84" ph="1"/>
      <c r="BMT1116" s="84" ph="1"/>
      <c r="BMU1116" s="84" ph="1"/>
      <c r="BMV1116" s="84" ph="1"/>
      <c r="BMW1116" s="84" ph="1"/>
      <c r="BMX1116" s="84" ph="1"/>
      <c r="BMY1116" s="84" ph="1"/>
      <c r="BMZ1116" s="84" ph="1"/>
      <c r="BNA1116" s="84" ph="1"/>
      <c r="BNB1116" s="84" ph="1"/>
      <c r="BNC1116" s="84" ph="1"/>
      <c r="BND1116" s="84" ph="1"/>
      <c r="BNE1116" s="84" ph="1"/>
      <c r="BNF1116" s="84" ph="1"/>
      <c r="BNG1116" s="84" ph="1"/>
      <c r="BNH1116" s="84" ph="1"/>
      <c r="BNI1116" s="84" ph="1"/>
      <c r="BNJ1116" s="84" ph="1"/>
      <c r="BNK1116" s="84" ph="1"/>
      <c r="BNL1116" s="84" ph="1"/>
      <c r="BNM1116" s="84" ph="1"/>
      <c r="BNN1116" s="84" ph="1"/>
      <c r="BNO1116" s="84" ph="1"/>
      <c r="BNP1116" s="84" ph="1"/>
      <c r="BNQ1116" s="84" ph="1"/>
      <c r="BNR1116" s="84" ph="1"/>
      <c r="BNS1116" s="84" ph="1"/>
      <c r="BNT1116" s="84" ph="1"/>
      <c r="BNU1116" s="84" ph="1"/>
      <c r="BNV1116" s="84" ph="1"/>
      <c r="BNW1116" s="84" ph="1"/>
      <c r="BNX1116" s="84" ph="1"/>
      <c r="BNY1116" s="84" ph="1"/>
      <c r="BNZ1116" s="84" ph="1"/>
      <c r="BOA1116" s="84" ph="1"/>
      <c r="BOB1116" s="84" ph="1"/>
      <c r="BOC1116" s="84" ph="1"/>
      <c r="BOD1116" s="84" ph="1"/>
      <c r="BOE1116" s="84" ph="1"/>
      <c r="BOF1116" s="84" ph="1"/>
      <c r="BOG1116" s="84" ph="1"/>
      <c r="BOH1116" s="84" ph="1"/>
      <c r="BOI1116" s="84" ph="1"/>
      <c r="BOJ1116" s="84" ph="1"/>
      <c r="BOK1116" s="84" ph="1"/>
      <c r="BOL1116" s="84" ph="1"/>
      <c r="BOM1116" s="84" ph="1"/>
      <c r="BON1116" s="84" ph="1"/>
      <c r="BOO1116" s="84" ph="1"/>
      <c r="BOP1116" s="84" ph="1"/>
      <c r="BOQ1116" s="84" ph="1"/>
      <c r="BOR1116" s="84" ph="1"/>
      <c r="BOS1116" s="84" ph="1"/>
      <c r="BOT1116" s="84" ph="1"/>
      <c r="BOU1116" s="84" ph="1"/>
      <c r="BOV1116" s="84" ph="1"/>
      <c r="BOW1116" s="84" ph="1"/>
      <c r="BOX1116" s="84" ph="1"/>
      <c r="BOY1116" s="84" ph="1"/>
      <c r="BOZ1116" s="84" ph="1"/>
      <c r="BPA1116" s="84" ph="1"/>
      <c r="BPB1116" s="84" ph="1"/>
      <c r="BPC1116" s="84" ph="1"/>
      <c r="BPD1116" s="84" ph="1"/>
      <c r="BPE1116" s="84" ph="1"/>
      <c r="BPF1116" s="84" ph="1"/>
      <c r="BPG1116" s="84" ph="1"/>
      <c r="BPH1116" s="84" ph="1"/>
      <c r="BPI1116" s="84" ph="1"/>
      <c r="BPJ1116" s="84" ph="1"/>
      <c r="BPK1116" s="84" ph="1"/>
      <c r="BPL1116" s="84" ph="1"/>
      <c r="BPM1116" s="84" ph="1"/>
      <c r="BPN1116" s="84" ph="1"/>
      <c r="BPO1116" s="84" ph="1"/>
      <c r="BPP1116" s="84" ph="1"/>
      <c r="BPQ1116" s="84" ph="1"/>
      <c r="BPR1116" s="84" ph="1"/>
      <c r="BPS1116" s="84" ph="1"/>
      <c r="BPT1116" s="84" ph="1"/>
      <c r="BPU1116" s="84" ph="1"/>
      <c r="BPV1116" s="84" ph="1"/>
      <c r="BPW1116" s="84" ph="1"/>
    </row>
    <row r="1117" spans="10:1791" ht="24.75">
      <c r="J1117" s="220" ph="1"/>
      <c r="P1117" s="2" ph="1"/>
      <c r="Q1117" s="340" ph="1"/>
      <c r="R1117" s="340" ph="1"/>
      <c r="S1117" s="19" ph="1"/>
      <c r="T1117" s="2" ph="1"/>
      <c r="U1117" s="2" ph="1"/>
      <c r="V1117" s="2" ph="1"/>
      <c r="W1117" s="2" ph="1"/>
      <c r="X1117" s="2" ph="1"/>
      <c r="Y1117" s="2" ph="1"/>
      <c r="Z1117" s="2" ph="1"/>
      <c r="AA1117" s="2" ph="1"/>
      <c r="AB1117" s="2" ph="1"/>
      <c r="AC1117" s="2" ph="1"/>
      <c r="AD1117" s="2" ph="1"/>
      <c r="AE1117" s="2" ph="1"/>
      <c r="AF1117" s="84" ph="1"/>
      <c r="AG1117" s="84" ph="1"/>
      <c r="AH1117" s="84" ph="1"/>
      <c r="AI1117" s="84" ph="1"/>
      <c r="AJ1117" s="84" ph="1"/>
      <c r="AK1117" s="84" ph="1"/>
      <c r="AL1117" s="84" ph="1"/>
      <c r="AM1117" s="84" ph="1"/>
      <c r="AN1117" s="84" ph="1"/>
      <c r="AO1117" s="84" ph="1"/>
      <c r="AP1117" s="84" ph="1"/>
      <c r="AQ1117" s="84" ph="1"/>
      <c r="AR1117" s="84" ph="1"/>
      <c r="AS1117" s="84" ph="1"/>
      <c r="AT1117" s="84" ph="1"/>
      <c r="AU1117" s="84" ph="1"/>
      <c r="AV1117" s="84" ph="1"/>
      <c r="AW1117" s="84" ph="1"/>
      <c r="AX1117" s="84" ph="1"/>
      <c r="AY1117" s="84" ph="1"/>
      <c r="AZ1117" s="84" ph="1"/>
      <c r="BA1117" s="84" ph="1"/>
      <c r="BB1117" s="84" ph="1"/>
      <c r="BC1117" s="84" ph="1"/>
      <c r="BD1117" s="84" ph="1"/>
      <c r="BE1117" s="84" ph="1"/>
      <c r="BF1117" s="84" ph="1"/>
      <c r="BG1117" s="84" ph="1"/>
      <c r="BH1117" s="84" ph="1"/>
      <c r="BI1117" s="84" ph="1"/>
      <c r="BJ1117" s="84" ph="1"/>
      <c r="BK1117" s="84" ph="1"/>
      <c r="BL1117" s="84" ph="1"/>
      <c r="BM1117" s="84" ph="1"/>
      <c r="BN1117" s="84" ph="1"/>
      <c r="BO1117" s="84" ph="1"/>
      <c r="BP1117" s="84" ph="1"/>
      <c r="BQ1117" s="84" ph="1"/>
      <c r="BR1117" s="84" ph="1"/>
      <c r="BS1117" s="84" ph="1"/>
      <c r="BT1117" s="84" ph="1"/>
      <c r="BU1117" s="84" ph="1"/>
      <c r="BV1117" s="84" ph="1"/>
      <c r="BW1117" s="84" ph="1"/>
      <c r="BX1117" s="84" ph="1"/>
      <c r="BY1117" s="84" ph="1"/>
      <c r="BZ1117" s="84" ph="1"/>
      <c r="CA1117" s="84" ph="1"/>
      <c r="CB1117" s="84" ph="1"/>
      <c r="CC1117" s="84" ph="1"/>
      <c r="CD1117" s="84" ph="1"/>
      <c r="CE1117" s="84" ph="1"/>
      <c r="CF1117" s="84" ph="1"/>
      <c r="CG1117" s="84" ph="1"/>
      <c r="CH1117" s="84" ph="1"/>
      <c r="CI1117" s="84" ph="1"/>
      <c r="CJ1117" s="84" ph="1"/>
      <c r="CK1117" s="84" ph="1"/>
      <c r="CL1117" s="84" ph="1"/>
      <c r="CM1117" s="84" ph="1"/>
      <c r="CN1117" s="84" ph="1"/>
      <c r="CO1117" s="84" ph="1"/>
      <c r="CP1117" s="84" ph="1"/>
      <c r="CQ1117" s="84" ph="1"/>
      <c r="CR1117" s="84" ph="1"/>
      <c r="CS1117" s="84" ph="1"/>
      <c r="CT1117" s="84" ph="1"/>
      <c r="CU1117" s="84" ph="1"/>
      <c r="CV1117" s="84" ph="1"/>
      <c r="CW1117" s="84" ph="1"/>
      <c r="CX1117" s="84" ph="1"/>
      <c r="CY1117" s="84" ph="1"/>
      <c r="CZ1117" s="84" ph="1"/>
      <c r="DA1117" s="84" ph="1"/>
      <c r="DB1117" s="84" ph="1"/>
      <c r="DC1117" s="84" ph="1"/>
      <c r="DD1117" s="84" ph="1"/>
      <c r="DE1117" s="84" ph="1"/>
      <c r="DF1117" s="84" ph="1"/>
      <c r="DG1117" s="84" ph="1"/>
      <c r="DH1117" s="84" ph="1"/>
      <c r="DI1117" s="84" ph="1"/>
      <c r="DJ1117" s="84" ph="1"/>
      <c r="DK1117" s="84" ph="1"/>
      <c r="DL1117" s="84" ph="1"/>
      <c r="DM1117" s="84" ph="1"/>
      <c r="DN1117" s="84" ph="1"/>
      <c r="DO1117" s="84" ph="1"/>
      <c r="DP1117" s="84" ph="1"/>
      <c r="DQ1117" s="84" ph="1"/>
      <c r="DR1117" s="84" ph="1"/>
      <c r="DS1117" s="84" ph="1"/>
      <c r="DT1117" s="84" ph="1"/>
      <c r="DU1117" s="84" ph="1"/>
      <c r="DV1117" s="84" ph="1"/>
      <c r="DW1117" s="84" ph="1"/>
      <c r="DX1117" s="84" ph="1"/>
      <c r="DY1117" s="84" ph="1"/>
      <c r="DZ1117" s="84" ph="1"/>
      <c r="EA1117" s="84" ph="1"/>
      <c r="EB1117" s="84" ph="1"/>
      <c r="EC1117" s="84" ph="1"/>
      <c r="ED1117" s="84" ph="1"/>
      <c r="EE1117" s="84" ph="1"/>
      <c r="EF1117" s="84" ph="1"/>
      <c r="EG1117" s="84" ph="1"/>
      <c r="EH1117" s="84" ph="1"/>
      <c r="EI1117" s="84" ph="1"/>
      <c r="EJ1117" s="84" ph="1"/>
      <c r="EK1117" s="84" ph="1"/>
      <c r="EL1117" s="84" ph="1"/>
      <c r="EM1117" s="84" ph="1"/>
      <c r="EN1117" s="84" ph="1"/>
      <c r="EO1117" s="84" ph="1"/>
      <c r="EP1117" s="84" ph="1"/>
      <c r="EQ1117" s="84" ph="1"/>
      <c r="ER1117" s="84" ph="1"/>
      <c r="ES1117" s="84" ph="1"/>
      <c r="ET1117" s="84" ph="1"/>
      <c r="EU1117" s="84" ph="1"/>
      <c r="EV1117" s="84" ph="1"/>
      <c r="EW1117" s="84" ph="1"/>
      <c r="EX1117" s="84" ph="1"/>
      <c r="EY1117" s="84" ph="1"/>
      <c r="EZ1117" s="84" ph="1"/>
      <c r="FA1117" s="84" ph="1"/>
      <c r="FB1117" s="84" ph="1"/>
      <c r="FC1117" s="84" ph="1"/>
      <c r="FD1117" s="84" ph="1"/>
      <c r="FE1117" s="84" ph="1"/>
      <c r="FF1117" s="84" ph="1"/>
      <c r="FG1117" s="84" ph="1"/>
      <c r="FH1117" s="84" ph="1"/>
      <c r="FI1117" s="84" ph="1"/>
      <c r="FJ1117" s="84" ph="1"/>
      <c r="FK1117" s="84" ph="1"/>
      <c r="FL1117" s="84" ph="1"/>
      <c r="FM1117" s="84" ph="1"/>
      <c r="FN1117" s="84" ph="1"/>
      <c r="FO1117" s="84" ph="1"/>
      <c r="FP1117" s="84" ph="1"/>
      <c r="FQ1117" s="84" ph="1"/>
      <c r="FR1117" s="84" ph="1"/>
      <c r="FS1117" s="84" ph="1"/>
      <c r="FT1117" s="84" ph="1"/>
      <c r="FU1117" s="84" ph="1"/>
      <c r="FV1117" s="84" ph="1"/>
      <c r="FW1117" s="84" ph="1"/>
      <c r="FX1117" s="84" ph="1"/>
      <c r="FY1117" s="84" ph="1"/>
      <c r="FZ1117" s="84" ph="1"/>
      <c r="GA1117" s="84" ph="1"/>
      <c r="GB1117" s="84" ph="1"/>
      <c r="GC1117" s="84" ph="1"/>
      <c r="GD1117" s="84" ph="1"/>
      <c r="GE1117" s="84" ph="1"/>
      <c r="GF1117" s="84" ph="1"/>
      <c r="GG1117" s="84" ph="1"/>
      <c r="GH1117" s="84" ph="1"/>
      <c r="GI1117" s="84" ph="1"/>
      <c r="GJ1117" s="84" ph="1"/>
      <c r="GK1117" s="84" ph="1"/>
      <c r="GL1117" s="84" ph="1"/>
      <c r="GM1117" s="84" ph="1"/>
      <c r="GN1117" s="84" ph="1"/>
      <c r="GO1117" s="84" ph="1"/>
      <c r="GP1117" s="84" ph="1"/>
      <c r="GQ1117" s="84" ph="1"/>
      <c r="GR1117" s="84" ph="1"/>
      <c r="GS1117" s="84" ph="1"/>
      <c r="GT1117" s="84" ph="1"/>
      <c r="GU1117" s="84" ph="1"/>
      <c r="GV1117" s="84" ph="1"/>
      <c r="GW1117" s="84" ph="1"/>
      <c r="GX1117" s="84" ph="1"/>
      <c r="GY1117" s="84" ph="1"/>
      <c r="GZ1117" s="84" ph="1"/>
      <c r="HA1117" s="84" ph="1"/>
      <c r="HB1117" s="84" ph="1"/>
      <c r="HC1117" s="84" ph="1"/>
      <c r="HD1117" s="84" ph="1"/>
      <c r="HE1117" s="84" ph="1"/>
      <c r="HF1117" s="84" ph="1"/>
      <c r="HG1117" s="84" ph="1"/>
      <c r="HH1117" s="84" ph="1"/>
      <c r="HI1117" s="84" ph="1"/>
      <c r="HJ1117" s="84" ph="1"/>
      <c r="HK1117" s="84" ph="1"/>
      <c r="HL1117" s="84" ph="1"/>
      <c r="HM1117" s="84" ph="1"/>
      <c r="HN1117" s="84" ph="1"/>
      <c r="HO1117" s="84" ph="1"/>
      <c r="HP1117" s="84" ph="1"/>
      <c r="HQ1117" s="84" ph="1"/>
      <c r="HR1117" s="84" ph="1"/>
      <c r="HS1117" s="84" ph="1"/>
      <c r="HT1117" s="84" ph="1"/>
      <c r="HU1117" s="84" ph="1"/>
      <c r="HV1117" s="84" ph="1"/>
      <c r="HW1117" s="84" ph="1"/>
      <c r="HX1117" s="84" ph="1"/>
      <c r="HY1117" s="84" ph="1"/>
      <c r="HZ1117" s="84" ph="1"/>
      <c r="IA1117" s="84" ph="1"/>
      <c r="IB1117" s="84" ph="1"/>
      <c r="IC1117" s="84" ph="1"/>
      <c r="ID1117" s="84" ph="1"/>
      <c r="IE1117" s="84" ph="1"/>
      <c r="IF1117" s="84" ph="1"/>
      <c r="IG1117" s="84" ph="1"/>
      <c r="IH1117" s="84" ph="1"/>
      <c r="II1117" s="84" ph="1"/>
      <c r="IJ1117" s="84" ph="1"/>
      <c r="IK1117" s="84" ph="1"/>
      <c r="IL1117" s="84" ph="1"/>
      <c r="IM1117" s="84" ph="1"/>
      <c r="IN1117" s="84" ph="1"/>
      <c r="IO1117" s="84" ph="1"/>
      <c r="IP1117" s="84" ph="1"/>
      <c r="IQ1117" s="84" ph="1"/>
      <c r="IR1117" s="84" ph="1"/>
      <c r="IS1117" s="84" ph="1"/>
      <c r="IT1117" s="84" ph="1"/>
      <c r="IU1117" s="84" ph="1"/>
      <c r="IV1117" s="84" ph="1"/>
      <c r="IW1117" s="84" ph="1"/>
      <c r="IX1117" s="84" ph="1"/>
      <c r="IY1117" s="84" ph="1"/>
      <c r="IZ1117" s="84" ph="1"/>
      <c r="JA1117" s="84" ph="1"/>
      <c r="JB1117" s="84" ph="1"/>
      <c r="JC1117" s="84" ph="1"/>
      <c r="JD1117" s="84" ph="1"/>
      <c r="JE1117" s="84" ph="1"/>
      <c r="JF1117" s="84" ph="1"/>
      <c r="JG1117" s="84" ph="1"/>
      <c r="JH1117" s="84" ph="1"/>
      <c r="JI1117" s="84" ph="1"/>
      <c r="JJ1117" s="84" ph="1"/>
      <c r="JK1117" s="84" ph="1"/>
      <c r="JL1117" s="84" ph="1"/>
      <c r="JM1117" s="84" ph="1"/>
      <c r="JN1117" s="84" ph="1"/>
      <c r="JO1117" s="84" ph="1"/>
      <c r="JP1117" s="84" ph="1"/>
      <c r="JQ1117" s="84" ph="1"/>
      <c r="JR1117" s="84" ph="1"/>
      <c r="JS1117" s="84" ph="1"/>
      <c r="JT1117" s="84" ph="1"/>
      <c r="JU1117" s="84" ph="1"/>
      <c r="JV1117" s="84" ph="1"/>
      <c r="JW1117" s="84" ph="1"/>
      <c r="JX1117" s="84" ph="1"/>
      <c r="JY1117" s="84" ph="1"/>
      <c r="JZ1117" s="84" ph="1"/>
      <c r="KA1117" s="84" ph="1"/>
      <c r="KB1117" s="84" ph="1"/>
      <c r="KC1117" s="84" ph="1"/>
      <c r="KD1117" s="84" ph="1"/>
      <c r="KE1117" s="84" ph="1"/>
      <c r="KF1117" s="84" ph="1"/>
      <c r="KG1117" s="84" ph="1"/>
      <c r="KH1117" s="84" ph="1"/>
      <c r="KI1117" s="84" ph="1"/>
      <c r="KJ1117" s="84" ph="1"/>
      <c r="KK1117" s="84" ph="1"/>
      <c r="KL1117" s="84" ph="1"/>
      <c r="KM1117" s="84" ph="1"/>
      <c r="KN1117" s="84" ph="1"/>
      <c r="KO1117" s="84" ph="1"/>
      <c r="KP1117" s="84" ph="1"/>
      <c r="KQ1117" s="84" ph="1"/>
      <c r="KR1117" s="84" ph="1"/>
      <c r="KS1117" s="84" ph="1"/>
      <c r="KT1117" s="84" ph="1"/>
      <c r="KU1117" s="84" ph="1"/>
      <c r="KV1117" s="84" ph="1"/>
      <c r="KW1117" s="84" ph="1"/>
      <c r="KX1117" s="84" ph="1"/>
      <c r="KY1117" s="84" ph="1"/>
      <c r="KZ1117" s="84" ph="1"/>
      <c r="LA1117" s="84" ph="1"/>
      <c r="LB1117" s="84" ph="1"/>
      <c r="LC1117" s="84" ph="1"/>
      <c r="LD1117" s="84" ph="1"/>
      <c r="LE1117" s="84" ph="1"/>
      <c r="LF1117" s="84" ph="1"/>
      <c r="LG1117" s="84" ph="1"/>
      <c r="LH1117" s="84" ph="1"/>
      <c r="LI1117" s="84" ph="1"/>
      <c r="LJ1117" s="84" ph="1"/>
      <c r="LK1117" s="84" ph="1"/>
      <c r="LL1117" s="84" ph="1"/>
      <c r="LM1117" s="84" ph="1"/>
      <c r="LN1117" s="84" ph="1"/>
      <c r="LO1117" s="84" ph="1"/>
      <c r="LP1117" s="84" ph="1"/>
      <c r="LQ1117" s="84" ph="1"/>
      <c r="LR1117" s="84" ph="1"/>
      <c r="LS1117" s="84" ph="1"/>
      <c r="LT1117" s="84" ph="1"/>
      <c r="LU1117" s="84" ph="1"/>
      <c r="LV1117" s="84" ph="1"/>
      <c r="LW1117" s="84" ph="1"/>
      <c r="LX1117" s="84" ph="1"/>
      <c r="LY1117" s="84" ph="1"/>
      <c r="LZ1117" s="84" ph="1"/>
      <c r="MA1117" s="84" ph="1"/>
      <c r="MB1117" s="84" ph="1"/>
      <c r="MC1117" s="84" ph="1"/>
      <c r="MD1117" s="84" ph="1"/>
      <c r="ME1117" s="84" ph="1"/>
      <c r="MF1117" s="84" ph="1"/>
      <c r="MG1117" s="84" ph="1"/>
      <c r="MH1117" s="84" ph="1"/>
      <c r="MI1117" s="84" ph="1"/>
      <c r="MJ1117" s="84" ph="1"/>
      <c r="MK1117" s="84" ph="1"/>
      <c r="ML1117" s="84" ph="1"/>
      <c r="MM1117" s="84" ph="1"/>
      <c r="MN1117" s="84" ph="1"/>
      <c r="MO1117" s="84" ph="1"/>
      <c r="MP1117" s="84" ph="1"/>
      <c r="MQ1117" s="84" ph="1"/>
      <c r="MR1117" s="84" ph="1"/>
      <c r="MS1117" s="84" ph="1"/>
      <c r="MT1117" s="84" ph="1"/>
      <c r="MU1117" s="84" ph="1"/>
      <c r="MV1117" s="84" ph="1"/>
      <c r="MW1117" s="84" ph="1"/>
      <c r="MX1117" s="84" ph="1"/>
      <c r="MY1117" s="84" ph="1"/>
      <c r="MZ1117" s="84" ph="1"/>
      <c r="NA1117" s="84" ph="1"/>
      <c r="NB1117" s="84" ph="1"/>
      <c r="NC1117" s="84" ph="1"/>
      <c r="ND1117" s="84" ph="1"/>
      <c r="NE1117" s="84" ph="1"/>
      <c r="NF1117" s="84" ph="1"/>
      <c r="NG1117" s="84" ph="1"/>
      <c r="NH1117" s="84" ph="1"/>
      <c r="NI1117" s="84" ph="1"/>
      <c r="NJ1117" s="84" ph="1"/>
      <c r="NK1117" s="84" ph="1"/>
      <c r="NL1117" s="84" ph="1"/>
      <c r="NM1117" s="84" ph="1"/>
      <c r="NN1117" s="84" ph="1"/>
      <c r="NO1117" s="84" ph="1"/>
      <c r="NP1117" s="84" ph="1"/>
      <c r="NQ1117" s="84" ph="1"/>
      <c r="NR1117" s="84" ph="1"/>
      <c r="NS1117" s="84" ph="1"/>
      <c r="NT1117" s="84" ph="1"/>
      <c r="NU1117" s="84" ph="1"/>
      <c r="NV1117" s="84" ph="1"/>
      <c r="NW1117" s="84" ph="1"/>
      <c r="NX1117" s="84" ph="1"/>
      <c r="NY1117" s="84" ph="1"/>
      <c r="NZ1117" s="84" ph="1"/>
      <c r="OA1117" s="84" ph="1"/>
      <c r="OB1117" s="84" ph="1"/>
      <c r="OC1117" s="84" ph="1"/>
      <c r="OD1117" s="84" ph="1"/>
      <c r="OE1117" s="84" ph="1"/>
      <c r="OF1117" s="84" ph="1"/>
      <c r="OG1117" s="84" ph="1"/>
      <c r="OH1117" s="84" ph="1"/>
      <c r="OI1117" s="84" ph="1"/>
      <c r="OJ1117" s="84" ph="1"/>
      <c r="OK1117" s="84" ph="1"/>
      <c r="OL1117" s="84" ph="1"/>
      <c r="OM1117" s="84" ph="1"/>
      <c r="ON1117" s="84" ph="1"/>
      <c r="OO1117" s="84" ph="1"/>
      <c r="OP1117" s="84" ph="1"/>
      <c r="OQ1117" s="84" ph="1"/>
      <c r="OR1117" s="84" ph="1"/>
      <c r="OS1117" s="84" ph="1"/>
      <c r="OT1117" s="84" ph="1"/>
      <c r="OU1117" s="84" ph="1"/>
      <c r="OV1117" s="84" ph="1"/>
      <c r="OW1117" s="84" ph="1"/>
      <c r="OX1117" s="84" ph="1"/>
      <c r="OY1117" s="84" ph="1"/>
      <c r="OZ1117" s="84" ph="1"/>
      <c r="PA1117" s="84" ph="1"/>
      <c r="PB1117" s="84" ph="1"/>
      <c r="PC1117" s="84" ph="1"/>
      <c r="PD1117" s="84" ph="1"/>
      <c r="PE1117" s="84" ph="1"/>
      <c r="PF1117" s="84" ph="1"/>
      <c r="PG1117" s="84" ph="1"/>
      <c r="PH1117" s="84" ph="1"/>
      <c r="PI1117" s="84" ph="1"/>
      <c r="PJ1117" s="84" ph="1"/>
      <c r="PK1117" s="84" ph="1"/>
      <c r="PL1117" s="84" ph="1"/>
      <c r="PM1117" s="84" ph="1"/>
      <c r="PN1117" s="84" ph="1"/>
      <c r="PO1117" s="84" ph="1"/>
      <c r="PP1117" s="84" ph="1"/>
      <c r="PQ1117" s="84" ph="1"/>
      <c r="PR1117" s="84" ph="1"/>
      <c r="PS1117" s="84" ph="1"/>
      <c r="PT1117" s="84" ph="1"/>
      <c r="PU1117" s="84" ph="1"/>
      <c r="PV1117" s="84" ph="1"/>
      <c r="PW1117" s="84" ph="1"/>
      <c r="PX1117" s="84" ph="1"/>
      <c r="PY1117" s="84" ph="1"/>
      <c r="PZ1117" s="84" ph="1"/>
      <c r="QA1117" s="84" ph="1"/>
      <c r="QB1117" s="84" ph="1"/>
      <c r="QC1117" s="84" ph="1"/>
      <c r="QD1117" s="84" ph="1"/>
      <c r="QE1117" s="84" ph="1"/>
      <c r="QF1117" s="84" ph="1"/>
      <c r="QG1117" s="84" ph="1"/>
      <c r="QH1117" s="84" ph="1"/>
      <c r="QI1117" s="84" ph="1"/>
      <c r="QJ1117" s="84" ph="1"/>
      <c r="QK1117" s="84" ph="1"/>
      <c r="QL1117" s="84" ph="1"/>
      <c r="QM1117" s="84" ph="1"/>
      <c r="QN1117" s="84" ph="1"/>
      <c r="QO1117" s="84" ph="1"/>
      <c r="QP1117" s="84" ph="1"/>
      <c r="QQ1117" s="84" ph="1"/>
      <c r="QR1117" s="84" ph="1"/>
      <c r="QS1117" s="84" ph="1"/>
      <c r="QT1117" s="84" ph="1"/>
      <c r="QU1117" s="84" ph="1"/>
      <c r="QV1117" s="84" ph="1"/>
      <c r="QW1117" s="84" ph="1"/>
      <c r="QX1117" s="84" ph="1"/>
      <c r="QY1117" s="84" ph="1"/>
      <c r="QZ1117" s="84" ph="1"/>
      <c r="RA1117" s="84" ph="1"/>
      <c r="RB1117" s="84" ph="1"/>
      <c r="RC1117" s="84" ph="1"/>
      <c r="RD1117" s="84" ph="1"/>
      <c r="RE1117" s="84" ph="1"/>
      <c r="RF1117" s="84" ph="1"/>
      <c r="RG1117" s="84" ph="1"/>
      <c r="RH1117" s="84" ph="1"/>
      <c r="RI1117" s="84" ph="1"/>
      <c r="RJ1117" s="84" ph="1"/>
      <c r="RK1117" s="84" ph="1"/>
      <c r="RL1117" s="84" ph="1"/>
      <c r="RM1117" s="84" ph="1"/>
      <c r="RN1117" s="84" ph="1"/>
      <c r="RO1117" s="84" ph="1"/>
      <c r="RP1117" s="84" ph="1"/>
      <c r="RQ1117" s="84" ph="1"/>
      <c r="RR1117" s="84" ph="1"/>
      <c r="RS1117" s="84" ph="1"/>
      <c r="RT1117" s="84" ph="1"/>
      <c r="RU1117" s="84" ph="1"/>
      <c r="RV1117" s="84" ph="1"/>
      <c r="RW1117" s="84" ph="1"/>
      <c r="RX1117" s="84" ph="1"/>
      <c r="RY1117" s="84" ph="1"/>
      <c r="RZ1117" s="84" ph="1"/>
      <c r="SA1117" s="84" ph="1"/>
      <c r="SB1117" s="84" ph="1"/>
      <c r="SC1117" s="84" ph="1"/>
      <c r="SD1117" s="84" ph="1"/>
      <c r="SE1117" s="84" ph="1"/>
      <c r="SF1117" s="84" ph="1"/>
      <c r="SG1117" s="84" ph="1"/>
      <c r="SH1117" s="84" ph="1"/>
      <c r="SI1117" s="84" ph="1"/>
      <c r="SJ1117" s="84" ph="1"/>
      <c r="SK1117" s="84" ph="1"/>
      <c r="SL1117" s="84" ph="1"/>
      <c r="SM1117" s="84" ph="1"/>
      <c r="SN1117" s="84" ph="1"/>
      <c r="SO1117" s="84" ph="1"/>
      <c r="SP1117" s="84" ph="1"/>
      <c r="SQ1117" s="84" ph="1"/>
      <c r="SR1117" s="84" ph="1"/>
      <c r="SS1117" s="84" ph="1"/>
      <c r="ST1117" s="84" ph="1"/>
      <c r="SU1117" s="84" ph="1"/>
      <c r="SV1117" s="84" ph="1"/>
      <c r="SW1117" s="84" ph="1"/>
      <c r="SX1117" s="84" ph="1"/>
      <c r="SY1117" s="84" ph="1"/>
      <c r="SZ1117" s="84" ph="1"/>
      <c r="TA1117" s="84" ph="1"/>
      <c r="TB1117" s="84" ph="1"/>
      <c r="TC1117" s="84" ph="1"/>
      <c r="TD1117" s="84" ph="1"/>
      <c r="TE1117" s="84" ph="1"/>
      <c r="TF1117" s="84" ph="1"/>
      <c r="TG1117" s="84" ph="1"/>
      <c r="TH1117" s="84" ph="1"/>
      <c r="TI1117" s="84" ph="1"/>
      <c r="TJ1117" s="84" ph="1"/>
      <c r="TK1117" s="84" ph="1"/>
      <c r="TL1117" s="84" ph="1"/>
      <c r="TM1117" s="84" ph="1"/>
      <c r="TN1117" s="84" ph="1"/>
      <c r="TO1117" s="84" ph="1"/>
      <c r="TP1117" s="84" ph="1"/>
      <c r="TQ1117" s="84" ph="1"/>
      <c r="TR1117" s="84" ph="1"/>
      <c r="TS1117" s="84" ph="1"/>
      <c r="TT1117" s="84" ph="1"/>
      <c r="TU1117" s="84" ph="1"/>
      <c r="TV1117" s="84" ph="1"/>
      <c r="TW1117" s="84" ph="1"/>
      <c r="TX1117" s="84" ph="1"/>
      <c r="TY1117" s="84" ph="1"/>
      <c r="TZ1117" s="84" ph="1"/>
      <c r="UA1117" s="84" ph="1"/>
      <c r="UB1117" s="84" ph="1"/>
      <c r="UC1117" s="84" ph="1"/>
      <c r="UD1117" s="84" ph="1"/>
      <c r="UE1117" s="84" ph="1"/>
      <c r="UF1117" s="84" ph="1"/>
      <c r="UG1117" s="84" ph="1"/>
      <c r="UH1117" s="84" ph="1"/>
      <c r="UI1117" s="84" ph="1"/>
      <c r="UJ1117" s="84" ph="1"/>
      <c r="UK1117" s="84" ph="1"/>
      <c r="UL1117" s="84" ph="1"/>
      <c r="UM1117" s="84" ph="1"/>
      <c r="UN1117" s="84" ph="1"/>
      <c r="UO1117" s="84" ph="1"/>
      <c r="UP1117" s="84" ph="1"/>
      <c r="UQ1117" s="84" ph="1"/>
      <c r="UR1117" s="84" ph="1"/>
      <c r="US1117" s="84" ph="1"/>
      <c r="UT1117" s="84" ph="1"/>
      <c r="UU1117" s="84" ph="1"/>
      <c r="UV1117" s="84" ph="1"/>
      <c r="UW1117" s="84" ph="1"/>
      <c r="UX1117" s="84" ph="1"/>
      <c r="UY1117" s="84" ph="1"/>
      <c r="UZ1117" s="84" ph="1"/>
      <c r="VA1117" s="84" ph="1"/>
      <c r="VB1117" s="84" ph="1"/>
      <c r="VC1117" s="84" ph="1"/>
      <c r="VD1117" s="84" ph="1"/>
      <c r="VE1117" s="84" ph="1"/>
      <c r="VF1117" s="84" ph="1"/>
      <c r="VG1117" s="84" ph="1"/>
      <c r="VH1117" s="84" ph="1"/>
      <c r="VI1117" s="84" ph="1"/>
      <c r="VJ1117" s="84" ph="1"/>
      <c r="VK1117" s="84" ph="1"/>
      <c r="VL1117" s="84" ph="1"/>
      <c r="VM1117" s="84" ph="1"/>
      <c r="VN1117" s="84" ph="1"/>
      <c r="VO1117" s="84" ph="1"/>
      <c r="VP1117" s="84" ph="1"/>
      <c r="VQ1117" s="84" ph="1"/>
      <c r="VR1117" s="84" ph="1"/>
      <c r="VS1117" s="84" ph="1"/>
      <c r="VT1117" s="84" ph="1"/>
      <c r="VU1117" s="84" ph="1"/>
      <c r="VV1117" s="84" ph="1"/>
      <c r="VW1117" s="84" ph="1"/>
      <c r="VX1117" s="84" ph="1"/>
      <c r="VY1117" s="84" ph="1"/>
      <c r="VZ1117" s="84" ph="1"/>
      <c r="WA1117" s="84" ph="1"/>
      <c r="WB1117" s="84" ph="1"/>
      <c r="WC1117" s="84" ph="1"/>
      <c r="WD1117" s="84" ph="1"/>
      <c r="WE1117" s="84" ph="1"/>
      <c r="WF1117" s="84" ph="1"/>
      <c r="WG1117" s="84" ph="1"/>
      <c r="WH1117" s="84" ph="1"/>
      <c r="WI1117" s="84" ph="1"/>
      <c r="WJ1117" s="84" ph="1"/>
      <c r="WK1117" s="84" ph="1"/>
      <c r="WL1117" s="84" ph="1"/>
      <c r="WM1117" s="84" ph="1"/>
      <c r="WN1117" s="84" ph="1"/>
      <c r="WO1117" s="84" ph="1"/>
      <c r="WP1117" s="84" ph="1"/>
      <c r="WQ1117" s="84" ph="1"/>
      <c r="WR1117" s="84" ph="1"/>
      <c r="WS1117" s="84" ph="1"/>
      <c r="WT1117" s="84" ph="1"/>
      <c r="WU1117" s="84" ph="1"/>
      <c r="WV1117" s="84" ph="1"/>
      <c r="WW1117" s="84" ph="1"/>
      <c r="WX1117" s="84" ph="1"/>
      <c r="WY1117" s="84" ph="1"/>
      <c r="WZ1117" s="84" ph="1"/>
      <c r="XA1117" s="84" ph="1"/>
      <c r="XB1117" s="84" ph="1"/>
      <c r="XC1117" s="84" ph="1"/>
      <c r="XD1117" s="84" ph="1"/>
      <c r="XE1117" s="84" ph="1"/>
      <c r="XF1117" s="84" ph="1"/>
      <c r="XG1117" s="84" ph="1"/>
      <c r="XH1117" s="84" ph="1"/>
      <c r="XI1117" s="84" ph="1"/>
      <c r="XJ1117" s="84" ph="1"/>
      <c r="XK1117" s="84" ph="1"/>
      <c r="XL1117" s="84" ph="1"/>
      <c r="XM1117" s="84" ph="1"/>
      <c r="XN1117" s="84" ph="1"/>
      <c r="XO1117" s="84" ph="1"/>
      <c r="XP1117" s="84" ph="1"/>
      <c r="XQ1117" s="84" ph="1"/>
      <c r="XR1117" s="84" ph="1"/>
      <c r="XS1117" s="84" ph="1"/>
      <c r="XT1117" s="84" ph="1"/>
      <c r="XU1117" s="84" ph="1"/>
      <c r="XV1117" s="84" ph="1"/>
      <c r="XW1117" s="84" ph="1"/>
      <c r="XX1117" s="84" ph="1"/>
      <c r="XY1117" s="84" ph="1"/>
      <c r="XZ1117" s="84" ph="1"/>
      <c r="YA1117" s="84" ph="1"/>
      <c r="YB1117" s="84" ph="1"/>
      <c r="YC1117" s="84" ph="1"/>
      <c r="YD1117" s="84" ph="1"/>
      <c r="YE1117" s="84" ph="1"/>
      <c r="YF1117" s="84" ph="1"/>
      <c r="YG1117" s="84" ph="1"/>
      <c r="YH1117" s="84" ph="1"/>
      <c r="YI1117" s="84" ph="1"/>
      <c r="YJ1117" s="84" ph="1"/>
      <c r="YK1117" s="84" ph="1"/>
      <c r="YL1117" s="84" ph="1"/>
      <c r="YM1117" s="84" ph="1"/>
      <c r="YN1117" s="84" ph="1"/>
      <c r="YO1117" s="84" ph="1"/>
      <c r="YP1117" s="84" ph="1"/>
      <c r="YQ1117" s="84" ph="1"/>
      <c r="YR1117" s="84" ph="1"/>
      <c r="YS1117" s="84" ph="1"/>
      <c r="YT1117" s="84" ph="1"/>
      <c r="YU1117" s="84" ph="1"/>
      <c r="YV1117" s="84" ph="1"/>
      <c r="YW1117" s="84" ph="1"/>
      <c r="YX1117" s="84" ph="1"/>
      <c r="YY1117" s="84" ph="1"/>
      <c r="YZ1117" s="84" ph="1"/>
      <c r="ZA1117" s="84" ph="1"/>
      <c r="ZB1117" s="84" ph="1"/>
      <c r="ZC1117" s="84" ph="1"/>
      <c r="ZD1117" s="84" ph="1"/>
      <c r="ZE1117" s="84" ph="1"/>
      <c r="ZF1117" s="84" ph="1"/>
      <c r="ZG1117" s="84" ph="1"/>
      <c r="ZH1117" s="84" ph="1"/>
      <c r="ZI1117" s="84" ph="1"/>
      <c r="ZJ1117" s="84" ph="1"/>
      <c r="ZK1117" s="84" ph="1"/>
      <c r="ZL1117" s="84" ph="1"/>
      <c r="ZM1117" s="84" ph="1"/>
      <c r="ZN1117" s="84" ph="1"/>
      <c r="ZO1117" s="84" ph="1"/>
      <c r="ZP1117" s="84" ph="1"/>
      <c r="ZQ1117" s="84" ph="1"/>
      <c r="ZR1117" s="84" ph="1"/>
      <c r="ZS1117" s="84" ph="1"/>
      <c r="ZT1117" s="84" ph="1"/>
      <c r="ZU1117" s="84" ph="1"/>
      <c r="ZV1117" s="84" ph="1"/>
      <c r="ZW1117" s="84" ph="1"/>
      <c r="ZX1117" s="84" ph="1"/>
      <c r="ZY1117" s="84" ph="1"/>
      <c r="ZZ1117" s="84" ph="1"/>
      <c r="AAA1117" s="84" ph="1"/>
      <c r="AAB1117" s="84" ph="1"/>
      <c r="AAC1117" s="84" ph="1"/>
      <c r="AAD1117" s="84" ph="1"/>
      <c r="AAE1117" s="84" ph="1"/>
      <c r="AAF1117" s="84" ph="1"/>
      <c r="AAG1117" s="84" ph="1"/>
      <c r="AAH1117" s="84" ph="1"/>
      <c r="AAI1117" s="84" ph="1"/>
      <c r="AAJ1117" s="84" ph="1"/>
      <c r="AAK1117" s="84" ph="1"/>
      <c r="AAL1117" s="84" ph="1"/>
      <c r="AAM1117" s="84" ph="1"/>
      <c r="AAN1117" s="84" ph="1"/>
      <c r="AAO1117" s="84" ph="1"/>
      <c r="AAP1117" s="84" ph="1"/>
      <c r="AAQ1117" s="84" ph="1"/>
      <c r="AAR1117" s="84" ph="1"/>
      <c r="AAS1117" s="84" ph="1"/>
      <c r="AAT1117" s="84" ph="1"/>
      <c r="AAU1117" s="84" ph="1"/>
      <c r="AAV1117" s="84" ph="1"/>
      <c r="AAW1117" s="84" ph="1"/>
      <c r="AAX1117" s="84" ph="1"/>
      <c r="AAY1117" s="84" ph="1"/>
      <c r="AAZ1117" s="84" ph="1"/>
      <c r="ABA1117" s="84" ph="1"/>
      <c r="ABB1117" s="84" ph="1"/>
      <c r="ABC1117" s="84" ph="1"/>
      <c r="ABD1117" s="84" ph="1"/>
      <c r="ABE1117" s="84" ph="1"/>
      <c r="ABF1117" s="84" ph="1"/>
      <c r="ABG1117" s="84" ph="1"/>
      <c r="ABH1117" s="84" ph="1"/>
      <c r="ABI1117" s="84" ph="1"/>
      <c r="ABJ1117" s="84" ph="1"/>
      <c r="ABK1117" s="84" ph="1"/>
      <c r="ABL1117" s="84" ph="1"/>
      <c r="ABM1117" s="84" ph="1"/>
      <c r="ABN1117" s="84" ph="1"/>
      <c r="ABO1117" s="84" ph="1"/>
      <c r="ABP1117" s="84" ph="1"/>
      <c r="ABQ1117" s="84" ph="1"/>
      <c r="ABR1117" s="84" ph="1"/>
      <c r="ABS1117" s="84" ph="1"/>
      <c r="ABT1117" s="84" ph="1"/>
      <c r="ABU1117" s="84" ph="1"/>
      <c r="ABV1117" s="84" ph="1"/>
      <c r="ABW1117" s="84" ph="1"/>
      <c r="ABX1117" s="84" ph="1"/>
      <c r="ABY1117" s="84" ph="1"/>
      <c r="ABZ1117" s="84" ph="1"/>
      <c r="ACA1117" s="84" ph="1"/>
      <c r="ACB1117" s="84" ph="1"/>
      <c r="ACC1117" s="84" ph="1"/>
      <c r="ACD1117" s="84" ph="1"/>
      <c r="ACE1117" s="84" ph="1"/>
      <c r="ACF1117" s="84" ph="1"/>
      <c r="ACG1117" s="84" ph="1"/>
      <c r="ACH1117" s="84" ph="1"/>
      <c r="ACI1117" s="84" ph="1"/>
      <c r="ACJ1117" s="84" ph="1"/>
      <c r="ACK1117" s="84" ph="1"/>
      <c r="ACL1117" s="84" ph="1"/>
      <c r="ACM1117" s="84" ph="1"/>
      <c r="ACN1117" s="84" ph="1"/>
      <c r="ACO1117" s="84" ph="1"/>
      <c r="ACP1117" s="84" ph="1"/>
      <c r="ACQ1117" s="84" ph="1"/>
      <c r="ACR1117" s="84" ph="1"/>
      <c r="ACS1117" s="84" ph="1"/>
      <c r="ACT1117" s="84" ph="1"/>
      <c r="ACU1117" s="84" ph="1"/>
      <c r="ACV1117" s="84" ph="1"/>
      <c r="ACW1117" s="84" ph="1"/>
      <c r="ACX1117" s="84" ph="1"/>
      <c r="ACY1117" s="84" ph="1"/>
      <c r="ACZ1117" s="84" ph="1"/>
      <c r="ADA1117" s="84" ph="1"/>
      <c r="ADB1117" s="84" ph="1"/>
      <c r="ADC1117" s="84" ph="1"/>
      <c r="ADD1117" s="84" ph="1"/>
      <c r="ADE1117" s="84" ph="1"/>
      <c r="ADF1117" s="84" ph="1"/>
      <c r="ADG1117" s="84" ph="1"/>
      <c r="ADH1117" s="84" ph="1"/>
      <c r="ADI1117" s="84" ph="1"/>
      <c r="ADJ1117" s="84" ph="1"/>
      <c r="ADK1117" s="84" ph="1"/>
      <c r="ADL1117" s="84" ph="1"/>
      <c r="ADM1117" s="84" ph="1"/>
      <c r="ADN1117" s="84" ph="1"/>
      <c r="ADO1117" s="84" ph="1"/>
      <c r="ADP1117" s="84" ph="1"/>
      <c r="ADQ1117" s="84" ph="1"/>
      <c r="ADR1117" s="84" ph="1"/>
      <c r="ADS1117" s="84" ph="1"/>
      <c r="ADT1117" s="84" ph="1"/>
      <c r="ADU1117" s="84" ph="1"/>
      <c r="ADV1117" s="84" ph="1"/>
      <c r="ADW1117" s="84" ph="1"/>
      <c r="ADX1117" s="84" ph="1"/>
      <c r="ADY1117" s="84" ph="1"/>
      <c r="ADZ1117" s="84" ph="1"/>
      <c r="AEA1117" s="84" ph="1"/>
      <c r="AEB1117" s="84" ph="1"/>
      <c r="AEC1117" s="84" ph="1"/>
      <c r="AED1117" s="84" ph="1"/>
      <c r="AEE1117" s="84" ph="1"/>
      <c r="AEF1117" s="84" ph="1"/>
      <c r="AEG1117" s="84" ph="1"/>
      <c r="AEH1117" s="84" ph="1"/>
      <c r="AEI1117" s="84" ph="1"/>
      <c r="AEJ1117" s="84" ph="1"/>
      <c r="AEK1117" s="84" ph="1"/>
      <c r="AEL1117" s="84" ph="1"/>
      <c r="AEM1117" s="84" ph="1"/>
      <c r="AEN1117" s="84" ph="1"/>
      <c r="AEO1117" s="84" ph="1"/>
      <c r="AEP1117" s="84" ph="1"/>
      <c r="AEQ1117" s="84" ph="1"/>
      <c r="AER1117" s="84" ph="1"/>
      <c r="AES1117" s="84" ph="1"/>
      <c r="AET1117" s="84" ph="1"/>
      <c r="AEU1117" s="84" ph="1"/>
      <c r="AEV1117" s="84" ph="1"/>
      <c r="AEW1117" s="84" ph="1"/>
      <c r="AEX1117" s="84" ph="1"/>
      <c r="AEY1117" s="84" ph="1"/>
      <c r="AEZ1117" s="84" ph="1"/>
      <c r="AFA1117" s="84" ph="1"/>
      <c r="AFB1117" s="84" ph="1"/>
      <c r="AFC1117" s="84" ph="1"/>
      <c r="AFD1117" s="84" ph="1"/>
      <c r="AFE1117" s="84" ph="1"/>
      <c r="AFF1117" s="84" ph="1"/>
      <c r="AFG1117" s="84" ph="1"/>
      <c r="AFH1117" s="84" ph="1"/>
      <c r="AFI1117" s="84" ph="1"/>
      <c r="AFJ1117" s="84" ph="1"/>
      <c r="AFK1117" s="84" ph="1"/>
      <c r="AFL1117" s="84" ph="1"/>
      <c r="AFM1117" s="84" ph="1"/>
      <c r="AFN1117" s="84" ph="1"/>
      <c r="AFO1117" s="84" ph="1"/>
      <c r="AFP1117" s="84" ph="1"/>
      <c r="AFQ1117" s="84" ph="1"/>
      <c r="AFR1117" s="84" ph="1"/>
      <c r="AFS1117" s="84" ph="1"/>
      <c r="AFT1117" s="84" ph="1"/>
      <c r="AFU1117" s="84" ph="1"/>
      <c r="AFV1117" s="84" ph="1"/>
      <c r="AFW1117" s="84" ph="1"/>
      <c r="AFX1117" s="84" ph="1"/>
      <c r="AFY1117" s="84" ph="1"/>
      <c r="AFZ1117" s="84" ph="1"/>
      <c r="AGA1117" s="84" ph="1"/>
      <c r="AGB1117" s="84" ph="1"/>
      <c r="AGC1117" s="84" ph="1"/>
      <c r="AGD1117" s="84" ph="1"/>
      <c r="AGE1117" s="84" ph="1"/>
      <c r="AGF1117" s="84" ph="1"/>
      <c r="AGG1117" s="84" ph="1"/>
      <c r="AGH1117" s="84" ph="1"/>
      <c r="AGI1117" s="84" ph="1"/>
      <c r="AGJ1117" s="84" ph="1"/>
      <c r="AGK1117" s="84" ph="1"/>
      <c r="AGL1117" s="84" ph="1"/>
      <c r="AGM1117" s="84" ph="1"/>
      <c r="AGN1117" s="84" ph="1"/>
      <c r="AGO1117" s="84" ph="1"/>
      <c r="AGP1117" s="84" ph="1"/>
      <c r="AGQ1117" s="84" ph="1"/>
      <c r="AGR1117" s="84" ph="1"/>
      <c r="AGS1117" s="84" ph="1"/>
      <c r="AGT1117" s="84" ph="1"/>
      <c r="AGU1117" s="84" ph="1"/>
      <c r="AGV1117" s="84" ph="1"/>
      <c r="AGW1117" s="84" ph="1"/>
      <c r="AGX1117" s="84" ph="1"/>
      <c r="AGY1117" s="84" ph="1"/>
      <c r="AGZ1117" s="84" ph="1"/>
      <c r="AHA1117" s="84" ph="1"/>
      <c r="AHB1117" s="84" ph="1"/>
      <c r="AHC1117" s="84" ph="1"/>
      <c r="AHD1117" s="84" ph="1"/>
      <c r="AHE1117" s="84" ph="1"/>
      <c r="AHF1117" s="84" ph="1"/>
      <c r="AHG1117" s="84" ph="1"/>
      <c r="AHH1117" s="84" ph="1"/>
      <c r="AHI1117" s="84" ph="1"/>
      <c r="AHJ1117" s="84" ph="1"/>
      <c r="AHK1117" s="84" ph="1"/>
      <c r="AHL1117" s="84" ph="1"/>
      <c r="AHM1117" s="84" ph="1"/>
      <c r="AHN1117" s="84" ph="1"/>
      <c r="AHO1117" s="84" ph="1"/>
      <c r="AHP1117" s="84" ph="1"/>
      <c r="AHQ1117" s="84" ph="1"/>
      <c r="AHR1117" s="84" ph="1"/>
      <c r="AHS1117" s="84" ph="1"/>
      <c r="AHT1117" s="84" ph="1"/>
      <c r="AHU1117" s="84" ph="1"/>
      <c r="AHV1117" s="84" ph="1"/>
      <c r="AHW1117" s="84" ph="1"/>
      <c r="AHX1117" s="84" ph="1"/>
      <c r="AHY1117" s="84" ph="1"/>
      <c r="AHZ1117" s="84" ph="1"/>
      <c r="AIA1117" s="84" ph="1"/>
      <c r="AIB1117" s="84" ph="1"/>
      <c r="AIC1117" s="84" ph="1"/>
      <c r="AID1117" s="84" ph="1"/>
      <c r="AIE1117" s="84" ph="1"/>
      <c r="AIF1117" s="84" ph="1"/>
      <c r="AIG1117" s="84" ph="1"/>
      <c r="AIH1117" s="84" ph="1"/>
      <c r="AII1117" s="84" ph="1"/>
      <c r="AIJ1117" s="84" ph="1"/>
      <c r="AIK1117" s="84" ph="1"/>
      <c r="AIL1117" s="84" ph="1"/>
      <c r="AIM1117" s="84" ph="1"/>
      <c r="AIN1117" s="84" ph="1"/>
      <c r="AIO1117" s="84" ph="1"/>
      <c r="AIP1117" s="84" ph="1"/>
      <c r="AIQ1117" s="84" ph="1"/>
      <c r="AIR1117" s="84" ph="1"/>
      <c r="AIS1117" s="84" ph="1"/>
      <c r="AIT1117" s="84" ph="1"/>
      <c r="AIU1117" s="84" ph="1"/>
      <c r="AIV1117" s="84" ph="1"/>
      <c r="AIW1117" s="84" ph="1"/>
      <c r="AIX1117" s="84" ph="1"/>
      <c r="AIY1117" s="84" ph="1"/>
      <c r="AIZ1117" s="84" ph="1"/>
      <c r="AJA1117" s="84" ph="1"/>
      <c r="AJB1117" s="84" ph="1"/>
      <c r="AJC1117" s="84" ph="1"/>
      <c r="AJD1117" s="84" ph="1"/>
      <c r="AJE1117" s="84" ph="1"/>
      <c r="AJF1117" s="84" ph="1"/>
      <c r="AJG1117" s="84" ph="1"/>
      <c r="AJH1117" s="84" ph="1"/>
      <c r="AJI1117" s="84" ph="1"/>
      <c r="AJJ1117" s="84" ph="1"/>
      <c r="AJK1117" s="84" ph="1"/>
      <c r="AJL1117" s="84" ph="1"/>
      <c r="AJM1117" s="84" ph="1"/>
      <c r="AJN1117" s="84" ph="1"/>
      <c r="AJO1117" s="84" ph="1"/>
      <c r="AJP1117" s="84" ph="1"/>
      <c r="AJQ1117" s="84" ph="1"/>
      <c r="AJR1117" s="84" ph="1"/>
      <c r="AJS1117" s="84" ph="1"/>
      <c r="AJT1117" s="84" ph="1"/>
      <c r="AJU1117" s="84" ph="1"/>
      <c r="AJV1117" s="84" ph="1"/>
      <c r="AJW1117" s="84" ph="1"/>
      <c r="AJX1117" s="84" ph="1"/>
      <c r="AJY1117" s="84" ph="1"/>
      <c r="AJZ1117" s="84" ph="1"/>
      <c r="AKA1117" s="84" ph="1"/>
      <c r="AKB1117" s="84" ph="1"/>
      <c r="AKC1117" s="84" ph="1"/>
      <c r="AKD1117" s="84" ph="1"/>
      <c r="AKE1117" s="84" ph="1"/>
      <c r="AKF1117" s="84" ph="1"/>
      <c r="AKG1117" s="84" ph="1"/>
      <c r="AKH1117" s="84" ph="1"/>
      <c r="AKI1117" s="84" ph="1"/>
      <c r="AKJ1117" s="84" ph="1"/>
      <c r="AKK1117" s="84" ph="1"/>
      <c r="AKL1117" s="84" ph="1"/>
      <c r="AKM1117" s="84" ph="1"/>
      <c r="AKN1117" s="84" ph="1"/>
      <c r="AKO1117" s="84" ph="1"/>
      <c r="AKP1117" s="84" ph="1"/>
      <c r="AKQ1117" s="84" ph="1"/>
      <c r="AKR1117" s="84" ph="1"/>
      <c r="AKS1117" s="84" ph="1"/>
      <c r="AKT1117" s="84" ph="1"/>
      <c r="AKU1117" s="84" ph="1"/>
      <c r="AKV1117" s="84" ph="1"/>
      <c r="AKW1117" s="84" ph="1"/>
      <c r="AKX1117" s="84" ph="1"/>
      <c r="AKY1117" s="84" ph="1"/>
      <c r="AKZ1117" s="84" ph="1"/>
      <c r="ALA1117" s="84" ph="1"/>
      <c r="ALB1117" s="84" ph="1"/>
      <c r="ALC1117" s="84" ph="1"/>
      <c r="ALD1117" s="84" ph="1"/>
      <c r="ALE1117" s="84" ph="1"/>
      <c r="ALF1117" s="84" ph="1"/>
      <c r="ALG1117" s="84" ph="1"/>
      <c r="ALH1117" s="84" ph="1"/>
      <c r="ALI1117" s="84" ph="1"/>
      <c r="ALJ1117" s="84" ph="1"/>
      <c r="ALK1117" s="84" ph="1"/>
      <c r="ALL1117" s="84" ph="1"/>
      <c r="ALM1117" s="84" ph="1"/>
      <c r="ALN1117" s="84" ph="1"/>
      <c r="ALO1117" s="84" ph="1"/>
      <c r="ALP1117" s="84" ph="1"/>
      <c r="ALQ1117" s="84" ph="1"/>
      <c r="ALR1117" s="84" ph="1"/>
      <c r="ALS1117" s="84" ph="1"/>
      <c r="ALT1117" s="84" ph="1"/>
      <c r="ALU1117" s="84" ph="1"/>
      <c r="ALV1117" s="84" ph="1"/>
      <c r="ALW1117" s="84" ph="1"/>
      <c r="ALX1117" s="84" ph="1"/>
      <c r="ALY1117" s="84" ph="1"/>
      <c r="ALZ1117" s="84" ph="1"/>
      <c r="AMA1117" s="84" ph="1"/>
      <c r="AMB1117" s="84" ph="1"/>
      <c r="AMC1117" s="84" ph="1"/>
      <c r="AMD1117" s="84" ph="1"/>
      <c r="AME1117" s="84" ph="1"/>
      <c r="AMF1117" s="84" ph="1"/>
      <c r="AMG1117" s="84" ph="1"/>
      <c r="AMH1117" s="84" ph="1"/>
      <c r="AMI1117" s="84" ph="1"/>
      <c r="AMJ1117" s="84" ph="1"/>
      <c r="AMK1117" s="84" ph="1"/>
      <c r="AML1117" s="84" ph="1"/>
      <c r="AMM1117" s="84" ph="1"/>
      <c r="AMN1117" s="84" ph="1"/>
      <c r="AMO1117" s="84" ph="1"/>
      <c r="AMP1117" s="84" ph="1"/>
      <c r="AMQ1117" s="84" ph="1"/>
      <c r="AMR1117" s="84" ph="1"/>
      <c r="AMS1117" s="84" ph="1"/>
      <c r="AMT1117" s="84" ph="1"/>
      <c r="AMU1117" s="84" ph="1"/>
      <c r="AMV1117" s="84" ph="1"/>
      <c r="AMW1117" s="84" ph="1"/>
      <c r="AMX1117" s="84" ph="1"/>
      <c r="AMY1117" s="84" ph="1"/>
      <c r="AMZ1117" s="84" ph="1"/>
      <c r="ANA1117" s="84" ph="1"/>
      <c r="ANB1117" s="84" ph="1"/>
      <c r="ANC1117" s="84" ph="1"/>
      <c r="AND1117" s="84" ph="1"/>
      <c r="ANE1117" s="84" ph="1"/>
      <c r="ANF1117" s="84" ph="1"/>
      <c r="ANG1117" s="84" ph="1"/>
      <c r="ANH1117" s="84" ph="1"/>
      <c r="ANI1117" s="84" ph="1"/>
      <c r="ANJ1117" s="84" ph="1"/>
      <c r="ANK1117" s="84" ph="1"/>
      <c r="ANL1117" s="84" ph="1"/>
      <c r="ANM1117" s="84" ph="1"/>
      <c r="ANN1117" s="84" ph="1"/>
      <c r="ANO1117" s="84" ph="1"/>
      <c r="ANP1117" s="84" ph="1"/>
      <c r="ANQ1117" s="84" ph="1"/>
      <c r="ANR1117" s="84" ph="1"/>
      <c r="ANS1117" s="84" ph="1"/>
      <c r="ANT1117" s="84" ph="1"/>
      <c r="ANU1117" s="84" ph="1"/>
      <c r="ANV1117" s="84" ph="1"/>
      <c r="ANW1117" s="84" ph="1"/>
      <c r="ANX1117" s="84" ph="1"/>
      <c r="ANY1117" s="84" ph="1"/>
      <c r="ANZ1117" s="84" ph="1"/>
      <c r="AOA1117" s="84" ph="1"/>
      <c r="AOB1117" s="84" ph="1"/>
      <c r="AOC1117" s="84" ph="1"/>
      <c r="AOD1117" s="84" ph="1"/>
      <c r="AOE1117" s="84" ph="1"/>
      <c r="AOF1117" s="84" ph="1"/>
      <c r="AOG1117" s="84" ph="1"/>
      <c r="AOH1117" s="84" ph="1"/>
      <c r="AOI1117" s="84" ph="1"/>
      <c r="AOJ1117" s="84" ph="1"/>
      <c r="AOK1117" s="84" ph="1"/>
      <c r="AOL1117" s="84" ph="1"/>
      <c r="AOM1117" s="84" ph="1"/>
      <c r="AON1117" s="84" ph="1"/>
      <c r="AOO1117" s="84" ph="1"/>
      <c r="AOP1117" s="84" ph="1"/>
      <c r="AOQ1117" s="84" ph="1"/>
      <c r="AOR1117" s="84" ph="1"/>
      <c r="AOS1117" s="84" ph="1"/>
      <c r="AOT1117" s="84" ph="1"/>
      <c r="AOU1117" s="84" ph="1"/>
      <c r="AOV1117" s="84" ph="1"/>
      <c r="AOW1117" s="84" ph="1"/>
      <c r="AOX1117" s="84" ph="1"/>
      <c r="AOY1117" s="84" ph="1"/>
      <c r="AOZ1117" s="84" ph="1"/>
      <c r="APA1117" s="84" ph="1"/>
      <c r="APB1117" s="84" ph="1"/>
      <c r="APC1117" s="84" ph="1"/>
      <c r="APD1117" s="84" ph="1"/>
      <c r="APE1117" s="84" ph="1"/>
      <c r="APF1117" s="84" ph="1"/>
      <c r="APG1117" s="84" ph="1"/>
      <c r="APH1117" s="84" ph="1"/>
      <c r="API1117" s="84" ph="1"/>
      <c r="APJ1117" s="84" ph="1"/>
      <c r="APK1117" s="84" ph="1"/>
      <c r="APL1117" s="84" ph="1"/>
      <c r="APM1117" s="84" ph="1"/>
      <c r="APN1117" s="84" ph="1"/>
      <c r="APO1117" s="84" ph="1"/>
      <c r="APP1117" s="84" ph="1"/>
      <c r="APQ1117" s="84" ph="1"/>
      <c r="APR1117" s="84" ph="1"/>
      <c r="APS1117" s="84" ph="1"/>
      <c r="APT1117" s="84" ph="1"/>
      <c r="APU1117" s="84" ph="1"/>
      <c r="APV1117" s="84" ph="1"/>
      <c r="APW1117" s="84" ph="1"/>
      <c r="APX1117" s="84" ph="1"/>
      <c r="APY1117" s="84" ph="1"/>
      <c r="APZ1117" s="84" ph="1"/>
      <c r="AQA1117" s="84" ph="1"/>
      <c r="AQB1117" s="84" ph="1"/>
      <c r="AQC1117" s="84" ph="1"/>
      <c r="AQD1117" s="84" ph="1"/>
      <c r="AQE1117" s="84" ph="1"/>
      <c r="AQF1117" s="84" ph="1"/>
      <c r="AQG1117" s="84" ph="1"/>
      <c r="AQH1117" s="84" ph="1"/>
      <c r="AQI1117" s="84" ph="1"/>
      <c r="AQJ1117" s="84" ph="1"/>
      <c r="AQK1117" s="84" ph="1"/>
      <c r="AQL1117" s="84" ph="1"/>
      <c r="AQM1117" s="84" ph="1"/>
      <c r="AQN1117" s="84" ph="1"/>
      <c r="AQO1117" s="84" ph="1"/>
      <c r="AQP1117" s="84" ph="1"/>
      <c r="AQQ1117" s="84" ph="1"/>
      <c r="AQR1117" s="84" ph="1"/>
      <c r="AQS1117" s="84" ph="1"/>
      <c r="AQT1117" s="84" ph="1"/>
      <c r="AQU1117" s="84" ph="1"/>
      <c r="AQV1117" s="84" ph="1"/>
      <c r="AQW1117" s="84" ph="1"/>
      <c r="AQX1117" s="84" ph="1"/>
      <c r="AQY1117" s="84" ph="1"/>
      <c r="AQZ1117" s="84" ph="1"/>
      <c r="ARA1117" s="84" ph="1"/>
      <c r="ARB1117" s="84" ph="1"/>
      <c r="ARC1117" s="84" ph="1"/>
      <c r="ARD1117" s="84" ph="1"/>
      <c r="ARE1117" s="84" ph="1"/>
      <c r="ARF1117" s="84" ph="1"/>
      <c r="ARG1117" s="84" ph="1"/>
      <c r="ARH1117" s="84" ph="1"/>
      <c r="ARI1117" s="84" ph="1"/>
      <c r="ARJ1117" s="84" ph="1"/>
      <c r="ARK1117" s="84" ph="1"/>
      <c r="ARL1117" s="84" ph="1"/>
      <c r="ARM1117" s="84" ph="1"/>
      <c r="ARN1117" s="84" ph="1"/>
      <c r="ARO1117" s="84" ph="1"/>
      <c r="ARP1117" s="84" ph="1"/>
      <c r="ARQ1117" s="84" ph="1"/>
      <c r="ARR1117" s="84" ph="1"/>
      <c r="ARS1117" s="84" ph="1"/>
      <c r="ART1117" s="84" ph="1"/>
      <c r="ARU1117" s="84" ph="1"/>
      <c r="ARV1117" s="84" ph="1"/>
      <c r="ARW1117" s="84" ph="1"/>
      <c r="ARX1117" s="84" ph="1"/>
      <c r="ARY1117" s="84" ph="1"/>
      <c r="ARZ1117" s="84" ph="1"/>
      <c r="ASA1117" s="84" ph="1"/>
      <c r="ASB1117" s="84" ph="1"/>
      <c r="ASC1117" s="84" ph="1"/>
      <c r="ASD1117" s="84" ph="1"/>
      <c r="ASE1117" s="84" ph="1"/>
      <c r="ASF1117" s="84" ph="1"/>
      <c r="ASG1117" s="84" ph="1"/>
      <c r="ASH1117" s="84" ph="1"/>
      <c r="ASI1117" s="84" ph="1"/>
      <c r="ASJ1117" s="84" ph="1"/>
      <c r="ASK1117" s="84" ph="1"/>
      <c r="ASL1117" s="84" ph="1"/>
      <c r="ASM1117" s="84" ph="1"/>
      <c r="ASN1117" s="84" ph="1"/>
      <c r="ASO1117" s="84" ph="1"/>
      <c r="ASP1117" s="84" ph="1"/>
      <c r="ASQ1117" s="84" ph="1"/>
      <c r="ASR1117" s="84" ph="1"/>
      <c r="ASS1117" s="84" ph="1"/>
      <c r="AST1117" s="84" ph="1"/>
      <c r="ASU1117" s="84" ph="1"/>
      <c r="ASV1117" s="84" ph="1"/>
      <c r="ASW1117" s="84" ph="1"/>
      <c r="ASX1117" s="84" ph="1"/>
      <c r="ASY1117" s="84" ph="1"/>
      <c r="ASZ1117" s="84" ph="1"/>
      <c r="ATA1117" s="84" ph="1"/>
      <c r="ATB1117" s="84" ph="1"/>
      <c r="ATC1117" s="84" ph="1"/>
      <c r="ATD1117" s="84" ph="1"/>
      <c r="ATE1117" s="84" ph="1"/>
      <c r="ATF1117" s="84" ph="1"/>
      <c r="ATG1117" s="84" ph="1"/>
      <c r="ATH1117" s="84" ph="1"/>
      <c r="ATI1117" s="84" ph="1"/>
      <c r="ATJ1117" s="84" ph="1"/>
      <c r="ATK1117" s="84" ph="1"/>
      <c r="ATL1117" s="84" ph="1"/>
      <c r="ATM1117" s="84" ph="1"/>
      <c r="ATN1117" s="84" ph="1"/>
      <c r="ATO1117" s="84" ph="1"/>
      <c r="ATP1117" s="84" ph="1"/>
      <c r="ATQ1117" s="84" ph="1"/>
      <c r="ATR1117" s="84" ph="1"/>
      <c r="ATS1117" s="84" ph="1"/>
      <c r="ATT1117" s="84" ph="1"/>
      <c r="ATU1117" s="84" ph="1"/>
      <c r="ATV1117" s="84" ph="1"/>
      <c r="ATW1117" s="84" ph="1"/>
      <c r="ATX1117" s="84" ph="1"/>
      <c r="ATY1117" s="84" ph="1"/>
      <c r="ATZ1117" s="84" ph="1"/>
      <c r="AUA1117" s="84" ph="1"/>
      <c r="AUB1117" s="84" ph="1"/>
      <c r="AUC1117" s="84" ph="1"/>
      <c r="AUD1117" s="84" ph="1"/>
      <c r="AUE1117" s="84" ph="1"/>
      <c r="AUF1117" s="84" ph="1"/>
      <c r="AUG1117" s="84" ph="1"/>
      <c r="AUH1117" s="84" ph="1"/>
      <c r="AUI1117" s="84" ph="1"/>
      <c r="AUJ1117" s="84" ph="1"/>
      <c r="AUK1117" s="84" ph="1"/>
      <c r="AUL1117" s="84" ph="1"/>
      <c r="AUM1117" s="84" ph="1"/>
      <c r="AUN1117" s="84" ph="1"/>
      <c r="AUO1117" s="84" ph="1"/>
      <c r="AUP1117" s="84" ph="1"/>
      <c r="AUQ1117" s="84" ph="1"/>
      <c r="AUR1117" s="84" ph="1"/>
      <c r="AUS1117" s="84" ph="1"/>
      <c r="AUT1117" s="84" ph="1"/>
      <c r="AUU1117" s="84" ph="1"/>
      <c r="AUV1117" s="84" ph="1"/>
      <c r="AUW1117" s="84" ph="1"/>
      <c r="AUX1117" s="84" ph="1"/>
      <c r="AUY1117" s="84" ph="1"/>
      <c r="AUZ1117" s="84" ph="1"/>
      <c r="AVA1117" s="84" ph="1"/>
      <c r="AVB1117" s="84" ph="1"/>
      <c r="AVC1117" s="84" ph="1"/>
      <c r="AVD1117" s="84" ph="1"/>
      <c r="AVE1117" s="84" ph="1"/>
      <c r="AVF1117" s="84" ph="1"/>
      <c r="AVG1117" s="84" ph="1"/>
      <c r="AVH1117" s="84" ph="1"/>
      <c r="AVI1117" s="84" ph="1"/>
      <c r="AVJ1117" s="84" ph="1"/>
      <c r="AVK1117" s="84" ph="1"/>
      <c r="AVL1117" s="84" ph="1"/>
      <c r="AVM1117" s="84" ph="1"/>
      <c r="AVN1117" s="84" ph="1"/>
      <c r="AVO1117" s="84" ph="1"/>
      <c r="AVP1117" s="84" ph="1"/>
      <c r="AVQ1117" s="84" ph="1"/>
      <c r="AVR1117" s="84" ph="1"/>
      <c r="AVS1117" s="84" ph="1"/>
      <c r="AVT1117" s="84" ph="1"/>
      <c r="AVU1117" s="84" ph="1"/>
      <c r="AVV1117" s="84" ph="1"/>
      <c r="AVW1117" s="84" ph="1"/>
      <c r="AVX1117" s="84" ph="1"/>
      <c r="AVY1117" s="84" ph="1"/>
      <c r="AVZ1117" s="84" ph="1"/>
      <c r="AWA1117" s="84" ph="1"/>
      <c r="AWB1117" s="84" ph="1"/>
      <c r="AWC1117" s="84" ph="1"/>
      <c r="AWD1117" s="84" ph="1"/>
      <c r="AWE1117" s="84" ph="1"/>
      <c r="AWF1117" s="84" ph="1"/>
      <c r="AWG1117" s="84" ph="1"/>
      <c r="AWH1117" s="84" ph="1"/>
      <c r="AWI1117" s="84" ph="1"/>
      <c r="AWJ1117" s="84" ph="1"/>
      <c r="AWK1117" s="84" ph="1"/>
      <c r="AWL1117" s="84" ph="1"/>
      <c r="AWM1117" s="84" ph="1"/>
      <c r="AWN1117" s="84" ph="1"/>
      <c r="AWO1117" s="84" ph="1"/>
      <c r="AWP1117" s="84" ph="1"/>
      <c r="AWQ1117" s="84" ph="1"/>
      <c r="AWR1117" s="84" ph="1"/>
      <c r="AWS1117" s="84" ph="1"/>
      <c r="AWT1117" s="84" ph="1"/>
      <c r="AWU1117" s="84" ph="1"/>
      <c r="AWV1117" s="84" ph="1"/>
      <c r="AWW1117" s="84" ph="1"/>
      <c r="AWX1117" s="84" ph="1"/>
      <c r="AWY1117" s="84" ph="1"/>
      <c r="AWZ1117" s="84" ph="1"/>
      <c r="AXA1117" s="84" ph="1"/>
      <c r="AXB1117" s="84" ph="1"/>
      <c r="AXC1117" s="84" ph="1"/>
      <c r="AXD1117" s="84" ph="1"/>
      <c r="AXE1117" s="84" ph="1"/>
      <c r="AXF1117" s="84" ph="1"/>
      <c r="AXG1117" s="84" ph="1"/>
      <c r="AXH1117" s="84" ph="1"/>
      <c r="AXI1117" s="84" ph="1"/>
      <c r="AXJ1117" s="84" ph="1"/>
      <c r="AXK1117" s="84" ph="1"/>
      <c r="AXL1117" s="84" ph="1"/>
      <c r="AXM1117" s="84" ph="1"/>
      <c r="AXN1117" s="84" ph="1"/>
      <c r="AXO1117" s="84" ph="1"/>
      <c r="AXP1117" s="84" ph="1"/>
      <c r="AXQ1117" s="84" ph="1"/>
      <c r="AXR1117" s="84" ph="1"/>
      <c r="AXS1117" s="84" ph="1"/>
      <c r="AXT1117" s="84" ph="1"/>
      <c r="AXU1117" s="84" ph="1"/>
      <c r="AXV1117" s="84" ph="1"/>
      <c r="AXW1117" s="84" ph="1"/>
      <c r="AXX1117" s="84" ph="1"/>
      <c r="AXY1117" s="84" ph="1"/>
      <c r="AXZ1117" s="84" ph="1"/>
      <c r="AYA1117" s="84" ph="1"/>
      <c r="AYB1117" s="84" ph="1"/>
      <c r="AYC1117" s="84" ph="1"/>
      <c r="AYD1117" s="84" ph="1"/>
      <c r="AYE1117" s="84" ph="1"/>
      <c r="AYF1117" s="84" ph="1"/>
      <c r="AYG1117" s="84" ph="1"/>
      <c r="AYH1117" s="84" ph="1"/>
      <c r="AYI1117" s="84" ph="1"/>
      <c r="AYJ1117" s="84" ph="1"/>
      <c r="AYK1117" s="84" ph="1"/>
      <c r="AYL1117" s="84" ph="1"/>
      <c r="AYM1117" s="84" ph="1"/>
      <c r="AYN1117" s="84" ph="1"/>
      <c r="AYO1117" s="84" ph="1"/>
      <c r="AYP1117" s="84" ph="1"/>
      <c r="AYQ1117" s="84" ph="1"/>
      <c r="AYR1117" s="84" ph="1"/>
      <c r="AYS1117" s="84" ph="1"/>
      <c r="AYT1117" s="84" ph="1"/>
      <c r="AYU1117" s="84" ph="1"/>
      <c r="AYV1117" s="84" ph="1"/>
      <c r="AYW1117" s="84" ph="1"/>
      <c r="AYX1117" s="84" ph="1"/>
      <c r="AYY1117" s="84" ph="1"/>
      <c r="AYZ1117" s="84" ph="1"/>
      <c r="AZA1117" s="84" ph="1"/>
      <c r="AZB1117" s="84" ph="1"/>
      <c r="AZC1117" s="84" ph="1"/>
      <c r="AZD1117" s="84" ph="1"/>
      <c r="AZE1117" s="84" ph="1"/>
      <c r="AZF1117" s="84" ph="1"/>
      <c r="AZG1117" s="84" ph="1"/>
      <c r="AZH1117" s="84" ph="1"/>
      <c r="AZI1117" s="84" ph="1"/>
      <c r="AZJ1117" s="84" ph="1"/>
      <c r="AZK1117" s="84" ph="1"/>
      <c r="AZL1117" s="84" ph="1"/>
      <c r="AZM1117" s="84" ph="1"/>
      <c r="AZN1117" s="84" ph="1"/>
      <c r="AZO1117" s="84" ph="1"/>
      <c r="AZP1117" s="84" ph="1"/>
      <c r="AZQ1117" s="84" ph="1"/>
      <c r="AZR1117" s="84" ph="1"/>
      <c r="AZS1117" s="84" ph="1"/>
      <c r="AZT1117" s="84" ph="1"/>
      <c r="AZU1117" s="84" ph="1"/>
      <c r="AZV1117" s="84" ph="1"/>
      <c r="AZW1117" s="84" ph="1"/>
      <c r="AZX1117" s="84" ph="1"/>
      <c r="AZY1117" s="84" ph="1"/>
      <c r="AZZ1117" s="84" ph="1"/>
      <c r="BAA1117" s="84" ph="1"/>
      <c r="BAB1117" s="84" ph="1"/>
      <c r="BAC1117" s="84" ph="1"/>
      <c r="BAD1117" s="84" ph="1"/>
      <c r="BAE1117" s="84" ph="1"/>
      <c r="BAF1117" s="84" ph="1"/>
      <c r="BAG1117" s="84" ph="1"/>
      <c r="BAH1117" s="84" ph="1"/>
      <c r="BAI1117" s="84" ph="1"/>
      <c r="BAJ1117" s="84" ph="1"/>
      <c r="BAK1117" s="84" ph="1"/>
      <c r="BAL1117" s="84" ph="1"/>
      <c r="BAM1117" s="84" ph="1"/>
      <c r="BAN1117" s="84" ph="1"/>
      <c r="BAO1117" s="84" ph="1"/>
      <c r="BAP1117" s="84" ph="1"/>
      <c r="BAQ1117" s="84" ph="1"/>
      <c r="BAR1117" s="84" ph="1"/>
      <c r="BAS1117" s="84" ph="1"/>
      <c r="BAT1117" s="84" ph="1"/>
      <c r="BAU1117" s="84" ph="1"/>
      <c r="BAV1117" s="84" ph="1"/>
      <c r="BAW1117" s="84" ph="1"/>
      <c r="BAX1117" s="84" ph="1"/>
      <c r="BAY1117" s="84" ph="1"/>
      <c r="BAZ1117" s="84" ph="1"/>
      <c r="BBA1117" s="84" ph="1"/>
      <c r="BBB1117" s="84" ph="1"/>
      <c r="BBC1117" s="84" ph="1"/>
      <c r="BBD1117" s="84" ph="1"/>
      <c r="BBE1117" s="84" ph="1"/>
      <c r="BBF1117" s="84" ph="1"/>
      <c r="BBG1117" s="84" ph="1"/>
      <c r="BBH1117" s="84" ph="1"/>
      <c r="BBI1117" s="84" ph="1"/>
      <c r="BBJ1117" s="84" ph="1"/>
      <c r="BBK1117" s="84" ph="1"/>
      <c r="BBL1117" s="84" ph="1"/>
      <c r="BBM1117" s="84" ph="1"/>
      <c r="BBN1117" s="84" ph="1"/>
      <c r="BBO1117" s="84" ph="1"/>
      <c r="BBP1117" s="84" ph="1"/>
      <c r="BBQ1117" s="84" ph="1"/>
      <c r="BBR1117" s="84" ph="1"/>
      <c r="BBS1117" s="84" ph="1"/>
      <c r="BBT1117" s="84" ph="1"/>
      <c r="BBU1117" s="84" ph="1"/>
      <c r="BBV1117" s="84" ph="1"/>
      <c r="BBW1117" s="84" ph="1"/>
      <c r="BBX1117" s="84" ph="1"/>
      <c r="BBY1117" s="84" ph="1"/>
      <c r="BBZ1117" s="84" ph="1"/>
      <c r="BCA1117" s="84" ph="1"/>
      <c r="BCB1117" s="84" ph="1"/>
      <c r="BCC1117" s="84" ph="1"/>
      <c r="BCD1117" s="84" ph="1"/>
      <c r="BCE1117" s="84" ph="1"/>
      <c r="BCF1117" s="84" ph="1"/>
      <c r="BCG1117" s="84" ph="1"/>
      <c r="BCH1117" s="84" ph="1"/>
      <c r="BCI1117" s="84" ph="1"/>
      <c r="BCJ1117" s="84" ph="1"/>
      <c r="BCK1117" s="84" ph="1"/>
      <c r="BCL1117" s="84" ph="1"/>
      <c r="BCM1117" s="84" ph="1"/>
      <c r="BCN1117" s="84" ph="1"/>
      <c r="BCO1117" s="84" ph="1"/>
      <c r="BCP1117" s="84" ph="1"/>
      <c r="BCQ1117" s="84" ph="1"/>
      <c r="BCR1117" s="84" ph="1"/>
      <c r="BCS1117" s="84" ph="1"/>
      <c r="BCT1117" s="84" ph="1"/>
      <c r="BCU1117" s="84" ph="1"/>
      <c r="BCV1117" s="84" ph="1"/>
      <c r="BCW1117" s="84" ph="1"/>
      <c r="BCX1117" s="84" ph="1"/>
      <c r="BCY1117" s="84" ph="1"/>
      <c r="BCZ1117" s="84" ph="1"/>
      <c r="BDA1117" s="84" ph="1"/>
      <c r="BDB1117" s="84" ph="1"/>
      <c r="BDC1117" s="84" ph="1"/>
      <c r="BDD1117" s="84" ph="1"/>
      <c r="BDE1117" s="84" ph="1"/>
      <c r="BDF1117" s="84" ph="1"/>
      <c r="BDG1117" s="84" ph="1"/>
      <c r="BDH1117" s="84" ph="1"/>
      <c r="BDI1117" s="84" ph="1"/>
      <c r="BDJ1117" s="84" ph="1"/>
      <c r="BDK1117" s="84" ph="1"/>
      <c r="BDL1117" s="84" ph="1"/>
      <c r="BDM1117" s="84" ph="1"/>
      <c r="BDN1117" s="84" ph="1"/>
      <c r="BDO1117" s="84" ph="1"/>
      <c r="BDP1117" s="84" ph="1"/>
      <c r="BDQ1117" s="84" ph="1"/>
      <c r="BDR1117" s="84" ph="1"/>
      <c r="BDS1117" s="84" ph="1"/>
      <c r="BDT1117" s="84" ph="1"/>
      <c r="BDU1117" s="84" ph="1"/>
      <c r="BDV1117" s="84" ph="1"/>
      <c r="BDW1117" s="84" ph="1"/>
      <c r="BDX1117" s="84" ph="1"/>
      <c r="BDY1117" s="84" ph="1"/>
      <c r="BDZ1117" s="84" ph="1"/>
      <c r="BEA1117" s="84" ph="1"/>
      <c r="BEB1117" s="84" ph="1"/>
      <c r="BEC1117" s="84" ph="1"/>
      <c r="BED1117" s="84" ph="1"/>
      <c r="BEE1117" s="84" ph="1"/>
      <c r="BEF1117" s="84" ph="1"/>
      <c r="BEG1117" s="84" ph="1"/>
      <c r="BEH1117" s="84" ph="1"/>
      <c r="BEI1117" s="84" ph="1"/>
      <c r="BEJ1117" s="84" ph="1"/>
      <c r="BEK1117" s="84" ph="1"/>
      <c r="BEL1117" s="84" ph="1"/>
      <c r="BEM1117" s="84" ph="1"/>
      <c r="BEN1117" s="84" ph="1"/>
      <c r="BEO1117" s="84" ph="1"/>
      <c r="BEP1117" s="84" ph="1"/>
      <c r="BEQ1117" s="84" ph="1"/>
      <c r="BER1117" s="84" ph="1"/>
      <c r="BES1117" s="84" ph="1"/>
      <c r="BET1117" s="84" ph="1"/>
      <c r="BEU1117" s="84" ph="1"/>
      <c r="BEV1117" s="84" ph="1"/>
      <c r="BEW1117" s="84" ph="1"/>
      <c r="BEX1117" s="84" ph="1"/>
      <c r="BEY1117" s="84" ph="1"/>
      <c r="BEZ1117" s="84" ph="1"/>
      <c r="BFA1117" s="84" ph="1"/>
      <c r="BFB1117" s="84" ph="1"/>
      <c r="BFC1117" s="84" ph="1"/>
      <c r="BFD1117" s="84" ph="1"/>
      <c r="BFE1117" s="84" ph="1"/>
      <c r="BFF1117" s="84" ph="1"/>
      <c r="BFG1117" s="84" ph="1"/>
      <c r="BFH1117" s="84" ph="1"/>
      <c r="BFI1117" s="84" ph="1"/>
      <c r="BFJ1117" s="84" ph="1"/>
      <c r="BFK1117" s="84" ph="1"/>
      <c r="BFL1117" s="84" ph="1"/>
      <c r="BFM1117" s="84" ph="1"/>
      <c r="BFN1117" s="84" ph="1"/>
      <c r="BFO1117" s="84" ph="1"/>
      <c r="BFP1117" s="84" ph="1"/>
      <c r="BFQ1117" s="84" ph="1"/>
      <c r="BFR1117" s="84" ph="1"/>
      <c r="BFS1117" s="84" ph="1"/>
      <c r="BFT1117" s="84" ph="1"/>
      <c r="BFU1117" s="84" ph="1"/>
      <c r="BFV1117" s="84" ph="1"/>
      <c r="BFW1117" s="84" ph="1"/>
      <c r="BFX1117" s="84" ph="1"/>
      <c r="BFY1117" s="84" ph="1"/>
      <c r="BFZ1117" s="84" ph="1"/>
      <c r="BGA1117" s="84" ph="1"/>
      <c r="BGB1117" s="84" ph="1"/>
      <c r="BGC1117" s="84" ph="1"/>
      <c r="BGD1117" s="84" ph="1"/>
      <c r="BGE1117" s="84" ph="1"/>
      <c r="BGF1117" s="84" ph="1"/>
      <c r="BGG1117" s="84" ph="1"/>
      <c r="BGH1117" s="84" ph="1"/>
      <c r="BGI1117" s="84" ph="1"/>
      <c r="BGJ1117" s="84" ph="1"/>
      <c r="BGK1117" s="84" ph="1"/>
      <c r="BGL1117" s="84" ph="1"/>
      <c r="BGM1117" s="84" ph="1"/>
      <c r="BGN1117" s="84" ph="1"/>
      <c r="BGO1117" s="84" ph="1"/>
      <c r="BGP1117" s="84" ph="1"/>
      <c r="BGQ1117" s="84" ph="1"/>
      <c r="BGR1117" s="84" ph="1"/>
      <c r="BGS1117" s="84" ph="1"/>
      <c r="BGT1117" s="84" ph="1"/>
      <c r="BGU1117" s="84" ph="1"/>
      <c r="BGV1117" s="84" ph="1"/>
      <c r="BGW1117" s="84" ph="1"/>
      <c r="BGX1117" s="84" ph="1"/>
      <c r="BGY1117" s="84" ph="1"/>
      <c r="BGZ1117" s="84" ph="1"/>
      <c r="BHA1117" s="84" ph="1"/>
      <c r="BHB1117" s="84" ph="1"/>
      <c r="BHC1117" s="84" ph="1"/>
      <c r="BHD1117" s="84" ph="1"/>
      <c r="BHE1117" s="84" ph="1"/>
      <c r="BHF1117" s="84" ph="1"/>
      <c r="BHG1117" s="84" ph="1"/>
      <c r="BHH1117" s="84" ph="1"/>
      <c r="BHI1117" s="84" ph="1"/>
      <c r="BHJ1117" s="84" ph="1"/>
      <c r="BHK1117" s="84" ph="1"/>
      <c r="BHL1117" s="84" ph="1"/>
      <c r="BHM1117" s="84" ph="1"/>
      <c r="BHN1117" s="84" ph="1"/>
      <c r="BHO1117" s="84" ph="1"/>
      <c r="BHP1117" s="84" ph="1"/>
      <c r="BHQ1117" s="84" ph="1"/>
      <c r="BHR1117" s="84" ph="1"/>
      <c r="BHS1117" s="84" ph="1"/>
      <c r="BHT1117" s="84" ph="1"/>
      <c r="BHU1117" s="84" ph="1"/>
      <c r="BHV1117" s="84" ph="1"/>
      <c r="BHW1117" s="84" ph="1"/>
      <c r="BHX1117" s="84" ph="1"/>
      <c r="BHY1117" s="84" ph="1"/>
      <c r="BHZ1117" s="84" ph="1"/>
      <c r="BIA1117" s="84" ph="1"/>
      <c r="BIB1117" s="84" ph="1"/>
      <c r="BIC1117" s="84" ph="1"/>
      <c r="BID1117" s="84" ph="1"/>
      <c r="BIE1117" s="84" ph="1"/>
      <c r="BIF1117" s="84" ph="1"/>
      <c r="BIG1117" s="84" ph="1"/>
      <c r="BIH1117" s="84" ph="1"/>
      <c r="BII1117" s="84" ph="1"/>
      <c r="BIJ1117" s="84" ph="1"/>
      <c r="BIK1117" s="84" ph="1"/>
      <c r="BIL1117" s="84" ph="1"/>
      <c r="BIM1117" s="84" ph="1"/>
      <c r="BIN1117" s="84" ph="1"/>
      <c r="BIO1117" s="84" ph="1"/>
      <c r="BIP1117" s="84" ph="1"/>
      <c r="BIQ1117" s="84" ph="1"/>
      <c r="BIR1117" s="84" ph="1"/>
      <c r="BIS1117" s="84" ph="1"/>
      <c r="BIT1117" s="84" ph="1"/>
      <c r="BIU1117" s="84" ph="1"/>
      <c r="BIV1117" s="84" ph="1"/>
      <c r="BIW1117" s="84" ph="1"/>
      <c r="BIX1117" s="84" ph="1"/>
      <c r="BIY1117" s="84" ph="1"/>
      <c r="BIZ1117" s="84" ph="1"/>
      <c r="BJA1117" s="84" ph="1"/>
      <c r="BJB1117" s="84" ph="1"/>
      <c r="BJC1117" s="84" ph="1"/>
      <c r="BJD1117" s="84" ph="1"/>
      <c r="BJE1117" s="84" ph="1"/>
      <c r="BJF1117" s="84" ph="1"/>
      <c r="BJG1117" s="84" ph="1"/>
      <c r="BJH1117" s="84" ph="1"/>
      <c r="BJI1117" s="84" ph="1"/>
      <c r="BJJ1117" s="84" ph="1"/>
      <c r="BJK1117" s="84" ph="1"/>
      <c r="BJL1117" s="84" ph="1"/>
      <c r="BJM1117" s="84" ph="1"/>
      <c r="BJN1117" s="84" ph="1"/>
      <c r="BJO1117" s="84" ph="1"/>
      <c r="BJP1117" s="84" ph="1"/>
      <c r="BJQ1117" s="84" ph="1"/>
      <c r="BJR1117" s="84" ph="1"/>
      <c r="BJS1117" s="84" ph="1"/>
      <c r="BJT1117" s="84" ph="1"/>
      <c r="BJU1117" s="84" ph="1"/>
      <c r="BJV1117" s="84" ph="1"/>
      <c r="BJW1117" s="84" ph="1"/>
      <c r="BJX1117" s="84" ph="1"/>
      <c r="BJY1117" s="84" ph="1"/>
      <c r="BJZ1117" s="84" ph="1"/>
      <c r="BKA1117" s="84" ph="1"/>
      <c r="BKB1117" s="84" ph="1"/>
      <c r="BKC1117" s="84" ph="1"/>
      <c r="BKD1117" s="84" ph="1"/>
      <c r="BKE1117" s="84" ph="1"/>
      <c r="BKF1117" s="84" ph="1"/>
      <c r="BKG1117" s="84" ph="1"/>
      <c r="BKH1117" s="84" ph="1"/>
      <c r="BKI1117" s="84" ph="1"/>
      <c r="BKJ1117" s="84" ph="1"/>
      <c r="BKK1117" s="84" ph="1"/>
      <c r="BKL1117" s="84" ph="1"/>
      <c r="BKM1117" s="84" ph="1"/>
      <c r="BKN1117" s="84" ph="1"/>
      <c r="BKO1117" s="84" ph="1"/>
      <c r="BKP1117" s="84" ph="1"/>
      <c r="BKQ1117" s="84" ph="1"/>
      <c r="BKR1117" s="84" ph="1"/>
      <c r="BKS1117" s="84" ph="1"/>
      <c r="BKT1117" s="84" ph="1"/>
      <c r="BKU1117" s="84" ph="1"/>
      <c r="BKV1117" s="84" ph="1"/>
      <c r="BKW1117" s="84" ph="1"/>
      <c r="BKX1117" s="84" ph="1"/>
      <c r="BKY1117" s="84" ph="1"/>
      <c r="BKZ1117" s="84" ph="1"/>
      <c r="BLA1117" s="84" ph="1"/>
      <c r="BLB1117" s="84" ph="1"/>
      <c r="BLC1117" s="84" ph="1"/>
      <c r="BLD1117" s="84" ph="1"/>
      <c r="BLE1117" s="84" ph="1"/>
      <c r="BLF1117" s="84" ph="1"/>
      <c r="BLG1117" s="84" ph="1"/>
      <c r="BLH1117" s="84" ph="1"/>
      <c r="BLI1117" s="84" ph="1"/>
      <c r="BLJ1117" s="84" ph="1"/>
      <c r="BLK1117" s="84" ph="1"/>
      <c r="BLL1117" s="84" ph="1"/>
      <c r="BLM1117" s="84" ph="1"/>
      <c r="BLN1117" s="84" ph="1"/>
      <c r="BLO1117" s="84" ph="1"/>
      <c r="BLP1117" s="84" ph="1"/>
      <c r="BLQ1117" s="84" ph="1"/>
      <c r="BLR1117" s="84" ph="1"/>
      <c r="BLS1117" s="84" ph="1"/>
      <c r="BLT1117" s="84" ph="1"/>
      <c r="BLU1117" s="84" ph="1"/>
      <c r="BLV1117" s="84" ph="1"/>
      <c r="BLW1117" s="84" ph="1"/>
      <c r="BLX1117" s="84" ph="1"/>
      <c r="BLY1117" s="84" ph="1"/>
      <c r="BLZ1117" s="84" ph="1"/>
      <c r="BMA1117" s="84" ph="1"/>
      <c r="BMB1117" s="84" ph="1"/>
      <c r="BMC1117" s="84" ph="1"/>
      <c r="BMD1117" s="84" ph="1"/>
      <c r="BME1117" s="84" ph="1"/>
      <c r="BMF1117" s="84" ph="1"/>
      <c r="BMG1117" s="84" ph="1"/>
      <c r="BMH1117" s="84" ph="1"/>
      <c r="BMI1117" s="84" ph="1"/>
      <c r="BMJ1117" s="84" ph="1"/>
      <c r="BMK1117" s="84" ph="1"/>
      <c r="BML1117" s="84" ph="1"/>
      <c r="BMM1117" s="84" ph="1"/>
      <c r="BMN1117" s="84" ph="1"/>
      <c r="BMO1117" s="84" ph="1"/>
      <c r="BMP1117" s="84" ph="1"/>
      <c r="BMQ1117" s="84" ph="1"/>
      <c r="BMR1117" s="84" ph="1"/>
      <c r="BMS1117" s="84" ph="1"/>
      <c r="BMT1117" s="84" ph="1"/>
      <c r="BMU1117" s="84" ph="1"/>
      <c r="BMV1117" s="84" ph="1"/>
      <c r="BMW1117" s="84" ph="1"/>
      <c r="BMX1117" s="84" ph="1"/>
      <c r="BMY1117" s="84" ph="1"/>
      <c r="BMZ1117" s="84" ph="1"/>
      <c r="BNA1117" s="84" ph="1"/>
      <c r="BNB1117" s="84" ph="1"/>
      <c r="BNC1117" s="84" ph="1"/>
      <c r="BND1117" s="84" ph="1"/>
      <c r="BNE1117" s="84" ph="1"/>
      <c r="BNF1117" s="84" ph="1"/>
      <c r="BNG1117" s="84" ph="1"/>
      <c r="BNH1117" s="84" ph="1"/>
      <c r="BNI1117" s="84" ph="1"/>
      <c r="BNJ1117" s="84" ph="1"/>
      <c r="BNK1117" s="84" ph="1"/>
      <c r="BNL1117" s="84" ph="1"/>
      <c r="BNM1117" s="84" ph="1"/>
      <c r="BNN1117" s="84" ph="1"/>
      <c r="BNO1117" s="84" ph="1"/>
      <c r="BNP1117" s="84" ph="1"/>
      <c r="BNQ1117" s="84" ph="1"/>
      <c r="BNR1117" s="84" ph="1"/>
      <c r="BNS1117" s="84" ph="1"/>
      <c r="BNT1117" s="84" ph="1"/>
      <c r="BNU1117" s="84" ph="1"/>
      <c r="BNV1117" s="84" ph="1"/>
      <c r="BNW1117" s="84" ph="1"/>
      <c r="BNX1117" s="84" ph="1"/>
      <c r="BNY1117" s="84" ph="1"/>
      <c r="BNZ1117" s="84" ph="1"/>
      <c r="BOA1117" s="84" ph="1"/>
      <c r="BOB1117" s="84" ph="1"/>
      <c r="BOC1117" s="84" ph="1"/>
      <c r="BOD1117" s="84" ph="1"/>
      <c r="BOE1117" s="84" ph="1"/>
      <c r="BOF1117" s="84" ph="1"/>
      <c r="BOG1117" s="84" ph="1"/>
      <c r="BOH1117" s="84" ph="1"/>
      <c r="BOI1117" s="84" ph="1"/>
      <c r="BOJ1117" s="84" ph="1"/>
      <c r="BOK1117" s="84" ph="1"/>
      <c r="BOL1117" s="84" ph="1"/>
      <c r="BOM1117" s="84" ph="1"/>
      <c r="BON1117" s="84" ph="1"/>
      <c r="BOO1117" s="84" ph="1"/>
      <c r="BOP1117" s="84" ph="1"/>
      <c r="BOQ1117" s="84" ph="1"/>
      <c r="BOR1117" s="84" ph="1"/>
      <c r="BOS1117" s="84" ph="1"/>
      <c r="BOT1117" s="84" ph="1"/>
      <c r="BOU1117" s="84" ph="1"/>
      <c r="BOV1117" s="84" ph="1"/>
      <c r="BOW1117" s="84" ph="1"/>
      <c r="BOX1117" s="84" ph="1"/>
      <c r="BOY1117" s="84" ph="1"/>
      <c r="BOZ1117" s="84" ph="1"/>
      <c r="BPA1117" s="84" ph="1"/>
      <c r="BPB1117" s="84" ph="1"/>
      <c r="BPC1117" s="84" ph="1"/>
      <c r="BPD1117" s="84" ph="1"/>
      <c r="BPE1117" s="84" ph="1"/>
      <c r="BPF1117" s="84" ph="1"/>
      <c r="BPG1117" s="84" ph="1"/>
      <c r="BPH1117" s="84" ph="1"/>
      <c r="BPI1117" s="84" ph="1"/>
      <c r="BPJ1117" s="84" ph="1"/>
      <c r="BPK1117" s="84" ph="1"/>
      <c r="BPL1117" s="84" ph="1"/>
      <c r="BPM1117" s="84" ph="1"/>
      <c r="BPN1117" s="84" ph="1"/>
      <c r="BPO1117" s="84" ph="1"/>
      <c r="BPP1117" s="84" ph="1"/>
      <c r="BPQ1117" s="84" ph="1"/>
      <c r="BPR1117" s="84" ph="1"/>
      <c r="BPS1117" s="84" ph="1"/>
      <c r="BPT1117" s="84" ph="1"/>
      <c r="BPU1117" s="84" ph="1"/>
      <c r="BPV1117" s="84" ph="1"/>
      <c r="BPW1117" s="84" ph="1"/>
    </row>
    <row r="1118" spans="10:1791" ht="24.75">
      <c r="J1118" s="220" ph="1"/>
      <c r="P1118" s="2" ph="1"/>
      <c r="Q1118" s="340" ph="1"/>
      <c r="R1118" s="340" ph="1"/>
      <c r="S1118" s="19" ph="1"/>
      <c r="T1118" s="2" ph="1"/>
      <c r="U1118" s="2" ph="1"/>
      <c r="V1118" s="2" ph="1"/>
      <c r="W1118" s="2" ph="1"/>
      <c r="X1118" s="2" ph="1"/>
      <c r="Y1118" s="2" ph="1"/>
      <c r="Z1118" s="2" ph="1"/>
      <c r="AA1118" s="2" ph="1"/>
      <c r="AB1118" s="2" ph="1"/>
      <c r="AC1118" s="2" ph="1"/>
      <c r="AD1118" s="2" ph="1"/>
      <c r="AE1118" s="2" ph="1"/>
      <c r="AF1118" s="84" ph="1"/>
      <c r="AG1118" s="84" ph="1"/>
      <c r="AH1118" s="84" ph="1"/>
      <c r="AI1118" s="84" ph="1"/>
      <c r="AJ1118" s="84" ph="1"/>
      <c r="AK1118" s="84" ph="1"/>
      <c r="AL1118" s="84" ph="1"/>
      <c r="AM1118" s="84" ph="1"/>
      <c r="AN1118" s="84" ph="1"/>
      <c r="AO1118" s="84" ph="1"/>
      <c r="AP1118" s="84" ph="1"/>
      <c r="AQ1118" s="84" ph="1"/>
      <c r="AR1118" s="84" ph="1"/>
      <c r="AS1118" s="84" ph="1"/>
      <c r="AT1118" s="84" ph="1"/>
      <c r="AU1118" s="84" ph="1"/>
      <c r="AV1118" s="84" ph="1"/>
      <c r="AW1118" s="84" ph="1"/>
      <c r="AX1118" s="84" ph="1"/>
      <c r="AY1118" s="84" ph="1"/>
      <c r="AZ1118" s="84" ph="1"/>
      <c r="BA1118" s="84" ph="1"/>
      <c r="BB1118" s="84" ph="1"/>
      <c r="BC1118" s="84" ph="1"/>
      <c r="BD1118" s="84" ph="1"/>
      <c r="BE1118" s="84" ph="1"/>
      <c r="BF1118" s="84" ph="1"/>
      <c r="BG1118" s="84" ph="1"/>
      <c r="BH1118" s="84" ph="1"/>
      <c r="BI1118" s="84" ph="1"/>
      <c r="BJ1118" s="84" ph="1"/>
      <c r="BK1118" s="84" ph="1"/>
      <c r="BL1118" s="84" ph="1"/>
      <c r="BM1118" s="84" ph="1"/>
      <c r="BN1118" s="84" ph="1"/>
      <c r="BO1118" s="84" ph="1"/>
      <c r="BP1118" s="84" ph="1"/>
      <c r="BQ1118" s="84" ph="1"/>
      <c r="BR1118" s="84" ph="1"/>
      <c r="BS1118" s="84" ph="1"/>
      <c r="BT1118" s="84" ph="1"/>
      <c r="BU1118" s="84" ph="1"/>
      <c r="BV1118" s="84" ph="1"/>
      <c r="BW1118" s="84" ph="1"/>
      <c r="BX1118" s="84" ph="1"/>
      <c r="BY1118" s="84" ph="1"/>
      <c r="BZ1118" s="84" ph="1"/>
      <c r="CA1118" s="84" ph="1"/>
      <c r="CB1118" s="84" ph="1"/>
      <c r="CC1118" s="84" ph="1"/>
      <c r="CD1118" s="84" ph="1"/>
      <c r="CE1118" s="84" ph="1"/>
      <c r="CF1118" s="84" ph="1"/>
      <c r="CG1118" s="84" ph="1"/>
      <c r="CH1118" s="84" ph="1"/>
      <c r="CI1118" s="84" ph="1"/>
      <c r="CJ1118" s="84" ph="1"/>
      <c r="CK1118" s="84" ph="1"/>
      <c r="CL1118" s="84" ph="1"/>
      <c r="CM1118" s="84" ph="1"/>
      <c r="CN1118" s="84" ph="1"/>
      <c r="CO1118" s="84" ph="1"/>
      <c r="CP1118" s="84" ph="1"/>
      <c r="CQ1118" s="84" ph="1"/>
      <c r="CR1118" s="84" ph="1"/>
      <c r="CS1118" s="84" ph="1"/>
      <c r="CT1118" s="84" ph="1"/>
      <c r="CU1118" s="84" ph="1"/>
      <c r="CV1118" s="84" ph="1"/>
      <c r="CW1118" s="84" ph="1"/>
      <c r="CX1118" s="84" ph="1"/>
      <c r="CY1118" s="84" ph="1"/>
      <c r="CZ1118" s="84" ph="1"/>
      <c r="DA1118" s="84" ph="1"/>
      <c r="DB1118" s="84" ph="1"/>
      <c r="DC1118" s="84" ph="1"/>
      <c r="DD1118" s="84" ph="1"/>
      <c r="DE1118" s="84" ph="1"/>
      <c r="DF1118" s="84" ph="1"/>
      <c r="DG1118" s="84" ph="1"/>
      <c r="DH1118" s="84" ph="1"/>
      <c r="DI1118" s="84" ph="1"/>
      <c r="DJ1118" s="84" ph="1"/>
      <c r="DK1118" s="84" ph="1"/>
      <c r="DL1118" s="84" ph="1"/>
      <c r="DM1118" s="84" ph="1"/>
      <c r="DN1118" s="84" ph="1"/>
      <c r="DO1118" s="84" ph="1"/>
      <c r="DP1118" s="84" ph="1"/>
      <c r="DQ1118" s="84" ph="1"/>
      <c r="DR1118" s="84" ph="1"/>
      <c r="DS1118" s="84" ph="1"/>
      <c r="DT1118" s="84" ph="1"/>
      <c r="DU1118" s="84" ph="1"/>
      <c r="DV1118" s="84" ph="1"/>
      <c r="DW1118" s="84" ph="1"/>
      <c r="DX1118" s="84" ph="1"/>
      <c r="DY1118" s="84" ph="1"/>
      <c r="DZ1118" s="84" ph="1"/>
      <c r="EA1118" s="84" ph="1"/>
      <c r="EB1118" s="84" ph="1"/>
      <c r="EC1118" s="84" ph="1"/>
      <c r="ED1118" s="84" ph="1"/>
      <c r="EE1118" s="84" ph="1"/>
      <c r="EF1118" s="84" ph="1"/>
      <c r="EG1118" s="84" ph="1"/>
      <c r="EH1118" s="84" ph="1"/>
      <c r="EI1118" s="84" ph="1"/>
      <c r="EJ1118" s="84" ph="1"/>
      <c r="EK1118" s="84" ph="1"/>
      <c r="EL1118" s="84" ph="1"/>
      <c r="EM1118" s="84" ph="1"/>
      <c r="EN1118" s="84" ph="1"/>
      <c r="EO1118" s="84" ph="1"/>
      <c r="EP1118" s="84" ph="1"/>
      <c r="EQ1118" s="84" ph="1"/>
      <c r="ER1118" s="84" ph="1"/>
      <c r="ES1118" s="84" ph="1"/>
      <c r="ET1118" s="84" ph="1"/>
      <c r="EU1118" s="84" ph="1"/>
      <c r="EV1118" s="84" ph="1"/>
      <c r="EW1118" s="84" ph="1"/>
      <c r="EX1118" s="84" ph="1"/>
      <c r="EY1118" s="84" ph="1"/>
      <c r="EZ1118" s="84" ph="1"/>
      <c r="FA1118" s="84" ph="1"/>
      <c r="FB1118" s="84" ph="1"/>
      <c r="FC1118" s="84" ph="1"/>
      <c r="FD1118" s="84" ph="1"/>
      <c r="FE1118" s="84" ph="1"/>
      <c r="FF1118" s="84" ph="1"/>
      <c r="FG1118" s="84" ph="1"/>
      <c r="FH1118" s="84" ph="1"/>
      <c r="FI1118" s="84" ph="1"/>
      <c r="FJ1118" s="84" ph="1"/>
      <c r="FK1118" s="84" ph="1"/>
      <c r="FL1118" s="84" ph="1"/>
      <c r="FM1118" s="84" ph="1"/>
      <c r="FN1118" s="84" ph="1"/>
      <c r="FO1118" s="84" ph="1"/>
      <c r="FP1118" s="84" ph="1"/>
      <c r="FQ1118" s="84" ph="1"/>
      <c r="FR1118" s="84" ph="1"/>
      <c r="FS1118" s="84" ph="1"/>
      <c r="FT1118" s="84" ph="1"/>
      <c r="FU1118" s="84" ph="1"/>
      <c r="FV1118" s="84" ph="1"/>
      <c r="FW1118" s="84" ph="1"/>
      <c r="FX1118" s="84" ph="1"/>
      <c r="FY1118" s="84" ph="1"/>
      <c r="FZ1118" s="84" ph="1"/>
      <c r="GA1118" s="84" ph="1"/>
      <c r="GB1118" s="84" ph="1"/>
      <c r="GC1118" s="84" ph="1"/>
      <c r="GD1118" s="84" ph="1"/>
      <c r="GE1118" s="84" ph="1"/>
      <c r="GF1118" s="84" ph="1"/>
      <c r="GG1118" s="84" ph="1"/>
      <c r="GH1118" s="84" ph="1"/>
      <c r="GI1118" s="84" ph="1"/>
      <c r="GJ1118" s="84" ph="1"/>
      <c r="GK1118" s="84" ph="1"/>
      <c r="GL1118" s="84" ph="1"/>
      <c r="GM1118" s="84" ph="1"/>
      <c r="GN1118" s="84" ph="1"/>
      <c r="GO1118" s="84" ph="1"/>
      <c r="GP1118" s="84" ph="1"/>
      <c r="GQ1118" s="84" ph="1"/>
      <c r="GR1118" s="84" ph="1"/>
      <c r="GS1118" s="84" ph="1"/>
      <c r="GT1118" s="84" ph="1"/>
      <c r="GU1118" s="84" ph="1"/>
      <c r="GV1118" s="84" ph="1"/>
      <c r="GW1118" s="84" ph="1"/>
      <c r="GX1118" s="84" ph="1"/>
      <c r="GY1118" s="84" ph="1"/>
      <c r="GZ1118" s="84" ph="1"/>
      <c r="HA1118" s="84" ph="1"/>
      <c r="HB1118" s="84" ph="1"/>
      <c r="HC1118" s="84" ph="1"/>
      <c r="HD1118" s="84" ph="1"/>
      <c r="HE1118" s="84" ph="1"/>
      <c r="HF1118" s="84" ph="1"/>
      <c r="HG1118" s="84" ph="1"/>
      <c r="HH1118" s="84" ph="1"/>
      <c r="HI1118" s="84" ph="1"/>
      <c r="HJ1118" s="84" ph="1"/>
      <c r="HK1118" s="84" ph="1"/>
      <c r="HL1118" s="84" ph="1"/>
      <c r="HM1118" s="84" ph="1"/>
      <c r="HN1118" s="84" ph="1"/>
      <c r="HO1118" s="84" ph="1"/>
      <c r="HP1118" s="84" ph="1"/>
      <c r="HQ1118" s="84" ph="1"/>
      <c r="HR1118" s="84" ph="1"/>
      <c r="HS1118" s="84" ph="1"/>
      <c r="HT1118" s="84" ph="1"/>
      <c r="HU1118" s="84" ph="1"/>
      <c r="HV1118" s="84" ph="1"/>
      <c r="HW1118" s="84" ph="1"/>
      <c r="HX1118" s="84" ph="1"/>
      <c r="HY1118" s="84" ph="1"/>
      <c r="HZ1118" s="84" ph="1"/>
      <c r="IA1118" s="84" ph="1"/>
      <c r="IB1118" s="84" ph="1"/>
      <c r="IC1118" s="84" ph="1"/>
      <c r="ID1118" s="84" ph="1"/>
      <c r="IE1118" s="84" ph="1"/>
      <c r="IF1118" s="84" ph="1"/>
      <c r="IG1118" s="84" ph="1"/>
      <c r="IH1118" s="84" ph="1"/>
      <c r="II1118" s="84" ph="1"/>
      <c r="IJ1118" s="84" ph="1"/>
      <c r="IK1118" s="84" ph="1"/>
      <c r="IL1118" s="84" ph="1"/>
      <c r="IM1118" s="84" ph="1"/>
      <c r="IN1118" s="84" ph="1"/>
      <c r="IO1118" s="84" ph="1"/>
      <c r="IP1118" s="84" ph="1"/>
      <c r="IQ1118" s="84" ph="1"/>
      <c r="IR1118" s="84" ph="1"/>
      <c r="IS1118" s="84" ph="1"/>
      <c r="IT1118" s="84" ph="1"/>
      <c r="IU1118" s="84" ph="1"/>
      <c r="IV1118" s="84" ph="1"/>
      <c r="IW1118" s="84" ph="1"/>
      <c r="IX1118" s="84" ph="1"/>
      <c r="IY1118" s="84" ph="1"/>
      <c r="IZ1118" s="84" ph="1"/>
      <c r="JA1118" s="84" ph="1"/>
      <c r="JB1118" s="84" ph="1"/>
      <c r="JC1118" s="84" ph="1"/>
      <c r="JD1118" s="84" ph="1"/>
      <c r="JE1118" s="84" ph="1"/>
      <c r="JF1118" s="84" ph="1"/>
      <c r="JG1118" s="84" ph="1"/>
      <c r="JH1118" s="84" ph="1"/>
      <c r="JI1118" s="84" ph="1"/>
      <c r="JJ1118" s="84" ph="1"/>
      <c r="JK1118" s="84" ph="1"/>
      <c r="JL1118" s="84" ph="1"/>
      <c r="JM1118" s="84" ph="1"/>
      <c r="JN1118" s="84" ph="1"/>
      <c r="JO1118" s="84" ph="1"/>
      <c r="JP1118" s="84" ph="1"/>
      <c r="JQ1118" s="84" ph="1"/>
      <c r="JR1118" s="84" ph="1"/>
      <c r="JS1118" s="84" ph="1"/>
      <c r="JT1118" s="84" ph="1"/>
      <c r="JU1118" s="84" ph="1"/>
      <c r="JV1118" s="84" ph="1"/>
      <c r="JW1118" s="84" ph="1"/>
      <c r="JX1118" s="84" ph="1"/>
      <c r="JY1118" s="84" ph="1"/>
      <c r="JZ1118" s="84" ph="1"/>
      <c r="KA1118" s="84" ph="1"/>
      <c r="KB1118" s="84" ph="1"/>
      <c r="KC1118" s="84" ph="1"/>
      <c r="KD1118" s="84" ph="1"/>
      <c r="KE1118" s="84" ph="1"/>
      <c r="KF1118" s="84" ph="1"/>
      <c r="KG1118" s="84" ph="1"/>
      <c r="KH1118" s="84" ph="1"/>
      <c r="KI1118" s="84" ph="1"/>
      <c r="KJ1118" s="84" ph="1"/>
      <c r="KK1118" s="84" ph="1"/>
      <c r="KL1118" s="84" ph="1"/>
      <c r="KM1118" s="84" ph="1"/>
      <c r="KN1118" s="84" ph="1"/>
      <c r="KO1118" s="84" ph="1"/>
      <c r="KP1118" s="84" ph="1"/>
      <c r="KQ1118" s="84" ph="1"/>
      <c r="KR1118" s="84" ph="1"/>
      <c r="KS1118" s="84" ph="1"/>
      <c r="KT1118" s="84" ph="1"/>
      <c r="KU1118" s="84" ph="1"/>
      <c r="KV1118" s="84" ph="1"/>
      <c r="KW1118" s="84" ph="1"/>
      <c r="KX1118" s="84" ph="1"/>
      <c r="KY1118" s="84" ph="1"/>
      <c r="KZ1118" s="84" ph="1"/>
      <c r="LA1118" s="84" ph="1"/>
      <c r="LB1118" s="84" ph="1"/>
      <c r="LC1118" s="84" ph="1"/>
      <c r="LD1118" s="84" ph="1"/>
      <c r="LE1118" s="84" ph="1"/>
      <c r="LF1118" s="84" ph="1"/>
      <c r="LG1118" s="84" ph="1"/>
      <c r="LH1118" s="84" ph="1"/>
      <c r="LI1118" s="84" ph="1"/>
      <c r="LJ1118" s="84" ph="1"/>
      <c r="LK1118" s="84" ph="1"/>
      <c r="LL1118" s="84" ph="1"/>
      <c r="LM1118" s="84" ph="1"/>
      <c r="LN1118" s="84" ph="1"/>
      <c r="LO1118" s="84" ph="1"/>
      <c r="LP1118" s="84" ph="1"/>
      <c r="LQ1118" s="84" ph="1"/>
      <c r="LR1118" s="84" ph="1"/>
      <c r="LS1118" s="84" ph="1"/>
      <c r="LT1118" s="84" ph="1"/>
      <c r="LU1118" s="84" ph="1"/>
      <c r="LV1118" s="84" ph="1"/>
      <c r="LW1118" s="84" ph="1"/>
      <c r="LX1118" s="84" ph="1"/>
      <c r="LY1118" s="84" ph="1"/>
      <c r="LZ1118" s="84" ph="1"/>
      <c r="MA1118" s="84" ph="1"/>
      <c r="MB1118" s="84" ph="1"/>
      <c r="MC1118" s="84" ph="1"/>
      <c r="MD1118" s="84" ph="1"/>
      <c r="ME1118" s="84" ph="1"/>
      <c r="MF1118" s="84" ph="1"/>
      <c r="MG1118" s="84" ph="1"/>
      <c r="MH1118" s="84" ph="1"/>
      <c r="MI1118" s="84" ph="1"/>
      <c r="MJ1118" s="84" ph="1"/>
      <c r="MK1118" s="84" ph="1"/>
      <c r="ML1118" s="84" ph="1"/>
      <c r="MM1118" s="84" ph="1"/>
      <c r="MN1118" s="84" ph="1"/>
      <c r="MO1118" s="84" ph="1"/>
      <c r="MP1118" s="84" ph="1"/>
      <c r="MQ1118" s="84" ph="1"/>
      <c r="MR1118" s="84" ph="1"/>
      <c r="MS1118" s="84" ph="1"/>
      <c r="MT1118" s="84" ph="1"/>
      <c r="MU1118" s="84" ph="1"/>
      <c r="MV1118" s="84" ph="1"/>
      <c r="MW1118" s="84" ph="1"/>
      <c r="MX1118" s="84" ph="1"/>
      <c r="MY1118" s="84" ph="1"/>
      <c r="MZ1118" s="84" ph="1"/>
      <c r="NA1118" s="84" ph="1"/>
      <c r="NB1118" s="84" ph="1"/>
      <c r="NC1118" s="84" ph="1"/>
      <c r="ND1118" s="84" ph="1"/>
      <c r="NE1118" s="84" ph="1"/>
      <c r="NF1118" s="84" ph="1"/>
      <c r="NG1118" s="84" ph="1"/>
      <c r="NH1118" s="84" ph="1"/>
      <c r="NI1118" s="84" ph="1"/>
      <c r="NJ1118" s="84" ph="1"/>
      <c r="NK1118" s="84" ph="1"/>
      <c r="NL1118" s="84" ph="1"/>
      <c r="NM1118" s="84" ph="1"/>
      <c r="NN1118" s="84" ph="1"/>
      <c r="NO1118" s="84" ph="1"/>
      <c r="NP1118" s="84" ph="1"/>
      <c r="NQ1118" s="84" ph="1"/>
      <c r="NR1118" s="84" ph="1"/>
      <c r="NS1118" s="84" ph="1"/>
      <c r="NT1118" s="84" ph="1"/>
      <c r="NU1118" s="84" ph="1"/>
      <c r="NV1118" s="84" ph="1"/>
      <c r="NW1118" s="84" ph="1"/>
      <c r="NX1118" s="84" ph="1"/>
      <c r="NY1118" s="84" ph="1"/>
      <c r="NZ1118" s="84" ph="1"/>
      <c r="OA1118" s="84" ph="1"/>
      <c r="OB1118" s="84" ph="1"/>
      <c r="OC1118" s="84" ph="1"/>
      <c r="OD1118" s="84" ph="1"/>
      <c r="OE1118" s="84" ph="1"/>
      <c r="OF1118" s="84" ph="1"/>
      <c r="OG1118" s="84" ph="1"/>
      <c r="OH1118" s="84" ph="1"/>
      <c r="OI1118" s="84" ph="1"/>
      <c r="OJ1118" s="84" ph="1"/>
      <c r="OK1118" s="84" ph="1"/>
      <c r="OL1118" s="84" ph="1"/>
      <c r="OM1118" s="84" ph="1"/>
      <c r="ON1118" s="84" ph="1"/>
      <c r="OO1118" s="84" ph="1"/>
      <c r="OP1118" s="84" ph="1"/>
      <c r="OQ1118" s="84" ph="1"/>
      <c r="OR1118" s="84" ph="1"/>
      <c r="OS1118" s="84" ph="1"/>
      <c r="OT1118" s="84" ph="1"/>
      <c r="OU1118" s="84" ph="1"/>
      <c r="OV1118" s="84" ph="1"/>
      <c r="OW1118" s="84" ph="1"/>
      <c r="OX1118" s="84" ph="1"/>
      <c r="OY1118" s="84" ph="1"/>
      <c r="OZ1118" s="84" ph="1"/>
      <c r="PA1118" s="84" ph="1"/>
      <c r="PB1118" s="84" ph="1"/>
      <c r="PC1118" s="84" ph="1"/>
      <c r="PD1118" s="84" ph="1"/>
      <c r="PE1118" s="84" ph="1"/>
      <c r="PF1118" s="84" ph="1"/>
      <c r="PG1118" s="84" ph="1"/>
      <c r="PH1118" s="84" ph="1"/>
      <c r="PI1118" s="84" ph="1"/>
      <c r="PJ1118" s="84" ph="1"/>
      <c r="PK1118" s="84" ph="1"/>
      <c r="PL1118" s="84" ph="1"/>
      <c r="PM1118" s="84" ph="1"/>
      <c r="PN1118" s="84" ph="1"/>
      <c r="PO1118" s="84" ph="1"/>
      <c r="PP1118" s="84" ph="1"/>
      <c r="PQ1118" s="84" ph="1"/>
      <c r="PR1118" s="84" ph="1"/>
      <c r="PS1118" s="84" ph="1"/>
      <c r="PT1118" s="84" ph="1"/>
      <c r="PU1118" s="84" ph="1"/>
      <c r="PV1118" s="84" ph="1"/>
      <c r="PW1118" s="84" ph="1"/>
      <c r="PX1118" s="84" ph="1"/>
      <c r="PY1118" s="84" ph="1"/>
      <c r="PZ1118" s="84" ph="1"/>
      <c r="QA1118" s="84" ph="1"/>
      <c r="QB1118" s="84" ph="1"/>
      <c r="QC1118" s="84" ph="1"/>
      <c r="QD1118" s="84" ph="1"/>
      <c r="QE1118" s="84" ph="1"/>
      <c r="QF1118" s="84" ph="1"/>
      <c r="QG1118" s="84" ph="1"/>
      <c r="QH1118" s="84" ph="1"/>
      <c r="QI1118" s="84" ph="1"/>
      <c r="QJ1118" s="84" ph="1"/>
      <c r="QK1118" s="84" ph="1"/>
      <c r="QL1118" s="84" ph="1"/>
      <c r="QM1118" s="84" ph="1"/>
      <c r="QN1118" s="84" ph="1"/>
      <c r="QO1118" s="84" ph="1"/>
      <c r="QP1118" s="84" ph="1"/>
      <c r="QQ1118" s="84" ph="1"/>
      <c r="QR1118" s="84" ph="1"/>
      <c r="QS1118" s="84" ph="1"/>
      <c r="QT1118" s="84" ph="1"/>
      <c r="QU1118" s="84" ph="1"/>
      <c r="QV1118" s="84" ph="1"/>
      <c r="QW1118" s="84" ph="1"/>
      <c r="QX1118" s="84" ph="1"/>
      <c r="QY1118" s="84" ph="1"/>
      <c r="QZ1118" s="84" ph="1"/>
      <c r="RA1118" s="84" ph="1"/>
      <c r="RB1118" s="84" ph="1"/>
      <c r="RC1118" s="84" ph="1"/>
      <c r="RD1118" s="84" ph="1"/>
      <c r="RE1118" s="84" ph="1"/>
      <c r="RF1118" s="84" ph="1"/>
      <c r="RG1118" s="84" ph="1"/>
      <c r="RH1118" s="84" ph="1"/>
      <c r="RI1118" s="84" ph="1"/>
      <c r="RJ1118" s="84" ph="1"/>
      <c r="RK1118" s="84" ph="1"/>
      <c r="RL1118" s="84" ph="1"/>
      <c r="RM1118" s="84" ph="1"/>
      <c r="RN1118" s="84" ph="1"/>
      <c r="RO1118" s="84" ph="1"/>
      <c r="RP1118" s="84" ph="1"/>
      <c r="RQ1118" s="84" ph="1"/>
      <c r="RR1118" s="84" ph="1"/>
      <c r="RS1118" s="84" ph="1"/>
      <c r="RT1118" s="84" ph="1"/>
      <c r="RU1118" s="84" ph="1"/>
      <c r="RV1118" s="84" ph="1"/>
      <c r="RW1118" s="84" ph="1"/>
      <c r="RX1118" s="84" ph="1"/>
      <c r="RY1118" s="84" ph="1"/>
      <c r="RZ1118" s="84" ph="1"/>
      <c r="SA1118" s="84" ph="1"/>
      <c r="SB1118" s="84" ph="1"/>
      <c r="SC1118" s="84" ph="1"/>
      <c r="SD1118" s="84" ph="1"/>
      <c r="SE1118" s="84" ph="1"/>
      <c r="SF1118" s="84" ph="1"/>
      <c r="SG1118" s="84" ph="1"/>
      <c r="SH1118" s="84" ph="1"/>
      <c r="SI1118" s="84" ph="1"/>
      <c r="SJ1118" s="84" ph="1"/>
      <c r="SK1118" s="84" ph="1"/>
      <c r="SL1118" s="84" ph="1"/>
      <c r="SM1118" s="84" ph="1"/>
      <c r="SN1118" s="84" ph="1"/>
      <c r="SO1118" s="84" ph="1"/>
      <c r="SP1118" s="84" ph="1"/>
      <c r="SQ1118" s="84" ph="1"/>
      <c r="SR1118" s="84" ph="1"/>
      <c r="SS1118" s="84" ph="1"/>
      <c r="ST1118" s="84" ph="1"/>
      <c r="SU1118" s="84" ph="1"/>
      <c r="SV1118" s="84" ph="1"/>
      <c r="SW1118" s="84" ph="1"/>
      <c r="SX1118" s="84" ph="1"/>
      <c r="SY1118" s="84" ph="1"/>
      <c r="SZ1118" s="84" ph="1"/>
      <c r="TA1118" s="84" ph="1"/>
      <c r="TB1118" s="84" ph="1"/>
      <c r="TC1118" s="84" ph="1"/>
      <c r="TD1118" s="84" ph="1"/>
      <c r="TE1118" s="84" ph="1"/>
      <c r="TF1118" s="84" ph="1"/>
      <c r="TG1118" s="84" ph="1"/>
      <c r="TH1118" s="84" ph="1"/>
      <c r="TI1118" s="84" ph="1"/>
      <c r="TJ1118" s="84" ph="1"/>
      <c r="TK1118" s="84" ph="1"/>
      <c r="TL1118" s="84" ph="1"/>
      <c r="TM1118" s="84" ph="1"/>
      <c r="TN1118" s="84" ph="1"/>
      <c r="TO1118" s="84" ph="1"/>
      <c r="TP1118" s="84" ph="1"/>
      <c r="TQ1118" s="84" ph="1"/>
      <c r="TR1118" s="84" ph="1"/>
      <c r="TS1118" s="84" ph="1"/>
      <c r="TT1118" s="84" ph="1"/>
      <c r="TU1118" s="84" ph="1"/>
      <c r="TV1118" s="84" ph="1"/>
      <c r="TW1118" s="84" ph="1"/>
      <c r="TX1118" s="84" ph="1"/>
      <c r="TY1118" s="84" ph="1"/>
      <c r="TZ1118" s="84" ph="1"/>
      <c r="UA1118" s="84" ph="1"/>
      <c r="UB1118" s="84" ph="1"/>
      <c r="UC1118" s="84" ph="1"/>
      <c r="UD1118" s="84" ph="1"/>
      <c r="UE1118" s="84" ph="1"/>
      <c r="UF1118" s="84" ph="1"/>
      <c r="UG1118" s="84" ph="1"/>
      <c r="UH1118" s="84" ph="1"/>
      <c r="UI1118" s="84" ph="1"/>
      <c r="UJ1118" s="84" ph="1"/>
      <c r="UK1118" s="84" ph="1"/>
      <c r="UL1118" s="84" ph="1"/>
      <c r="UM1118" s="84" ph="1"/>
      <c r="UN1118" s="84" ph="1"/>
      <c r="UO1118" s="84" ph="1"/>
      <c r="UP1118" s="84" ph="1"/>
      <c r="UQ1118" s="84" ph="1"/>
      <c r="UR1118" s="84" ph="1"/>
      <c r="US1118" s="84" ph="1"/>
      <c r="UT1118" s="84" ph="1"/>
      <c r="UU1118" s="84" ph="1"/>
      <c r="UV1118" s="84" ph="1"/>
      <c r="UW1118" s="84" ph="1"/>
      <c r="UX1118" s="84" ph="1"/>
      <c r="UY1118" s="84" ph="1"/>
      <c r="UZ1118" s="84" ph="1"/>
      <c r="VA1118" s="84" ph="1"/>
      <c r="VB1118" s="84" ph="1"/>
      <c r="VC1118" s="84" ph="1"/>
      <c r="VD1118" s="84" ph="1"/>
      <c r="VE1118" s="84" ph="1"/>
      <c r="VF1118" s="84" ph="1"/>
      <c r="VG1118" s="84" ph="1"/>
      <c r="VH1118" s="84" ph="1"/>
      <c r="VI1118" s="84" ph="1"/>
      <c r="VJ1118" s="84" ph="1"/>
      <c r="VK1118" s="84" ph="1"/>
      <c r="VL1118" s="84" ph="1"/>
      <c r="VM1118" s="84" ph="1"/>
      <c r="VN1118" s="84" ph="1"/>
      <c r="VO1118" s="84" ph="1"/>
      <c r="VP1118" s="84" ph="1"/>
      <c r="VQ1118" s="84" ph="1"/>
      <c r="VR1118" s="84" ph="1"/>
      <c r="VS1118" s="84" ph="1"/>
      <c r="VT1118" s="84" ph="1"/>
      <c r="VU1118" s="84" ph="1"/>
      <c r="VV1118" s="84" ph="1"/>
      <c r="VW1118" s="84" ph="1"/>
      <c r="VX1118" s="84" ph="1"/>
      <c r="VY1118" s="84" ph="1"/>
      <c r="VZ1118" s="84" ph="1"/>
      <c r="WA1118" s="84" ph="1"/>
      <c r="WB1118" s="84" ph="1"/>
      <c r="WC1118" s="84" ph="1"/>
      <c r="WD1118" s="84" ph="1"/>
      <c r="WE1118" s="84" ph="1"/>
      <c r="WF1118" s="84" ph="1"/>
      <c r="WG1118" s="84" ph="1"/>
      <c r="WH1118" s="84" ph="1"/>
      <c r="WI1118" s="84" ph="1"/>
      <c r="WJ1118" s="84" ph="1"/>
      <c r="WK1118" s="84" ph="1"/>
      <c r="WL1118" s="84" ph="1"/>
      <c r="WM1118" s="84" ph="1"/>
      <c r="WN1118" s="84" ph="1"/>
      <c r="WO1118" s="84" ph="1"/>
      <c r="WP1118" s="84" ph="1"/>
      <c r="WQ1118" s="84" ph="1"/>
      <c r="WR1118" s="84" ph="1"/>
      <c r="WS1118" s="84" ph="1"/>
      <c r="WT1118" s="84" ph="1"/>
      <c r="WU1118" s="84" ph="1"/>
      <c r="WV1118" s="84" ph="1"/>
      <c r="WW1118" s="84" ph="1"/>
      <c r="WX1118" s="84" ph="1"/>
      <c r="WY1118" s="84" ph="1"/>
      <c r="WZ1118" s="84" ph="1"/>
      <c r="XA1118" s="84" ph="1"/>
      <c r="XB1118" s="84" ph="1"/>
      <c r="XC1118" s="84" ph="1"/>
      <c r="XD1118" s="84" ph="1"/>
      <c r="XE1118" s="84" ph="1"/>
      <c r="XF1118" s="84" ph="1"/>
      <c r="XG1118" s="84" ph="1"/>
      <c r="XH1118" s="84" ph="1"/>
      <c r="XI1118" s="84" ph="1"/>
      <c r="XJ1118" s="84" ph="1"/>
      <c r="XK1118" s="84" ph="1"/>
      <c r="XL1118" s="84" ph="1"/>
      <c r="XM1118" s="84" ph="1"/>
      <c r="XN1118" s="84" ph="1"/>
      <c r="XO1118" s="84" ph="1"/>
      <c r="XP1118" s="84" ph="1"/>
      <c r="XQ1118" s="84" ph="1"/>
      <c r="XR1118" s="84" ph="1"/>
      <c r="XS1118" s="84" ph="1"/>
      <c r="XT1118" s="84" ph="1"/>
      <c r="XU1118" s="84" ph="1"/>
      <c r="XV1118" s="84" ph="1"/>
      <c r="XW1118" s="84" ph="1"/>
      <c r="XX1118" s="84" ph="1"/>
      <c r="XY1118" s="84" ph="1"/>
      <c r="XZ1118" s="84" ph="1"/>
      <c r="YA1118" s="84" ph="1"/>
      <c r="YB1118" s="84" ph="1"/>
      <c r="YC1118" s="84" ph="1"/>
      <c r="YD1118" s="84" ph="1"/>
      <c r="YE1118" s="84" ph="1"/>
      <c r="YF1118" s="84" ph="1"/>
      <c r="YG1118" s="84" ph="1"/>
      <c r="YH1118" s="84" ph="1"/>
      <c r="YI1118" s="84" ph="1"/>
      <c r="YJ1118" s="84" ph="1"/>
      <c r="YK1118" s="84" ph="1"/>
      <c r="YL1118" s="84" ph="1"/>
      <c r="YM1118" s="84" ph="1"/>
      <c r="YN1118" s="84" ph="1"/>
      <c r="YO1118" s="84" ph="1"/>
      <c r="YP1118" s="84" ph="1"/>
      <c r="YQ1118" s="84" ph="1"/>
      <c r="YR1118" s="84" ph="1"/>
      <c r="YS1118" s="84" ph="1"/>
      <c r="YT1118" s="84" ph="1"/>
      <c r="YU1118" s="84" ph="1"/>
      <c r="YV1118" s="84" ph="1"/>
      <c r="YW1118" s="84" ph="1"/>
      <c r="YX1118" s="84" ph="1"/>
      <c r="YY1118" s="84" ph="1"/>
      <c r="YZ1118" s="84" ph="1"/>
      <c r="ZA1118" s="84" ph="1"/>
      <c r="ZB1118" s="84" ph="1"/>
      <c r="ZC1118" s="84" ph="1"/>
      <c r="ZD1118" s="84" ph="1"/>
      <c r="ZE1118" s="84" ph="1"/>
      <c r="ZF1118" s="84" ph="1"/>
      <c r="ZG1118" s="84" ph="1"/>
      <c r="ZH1118" s="84" ph="1"/>
      <c r="ZI1118" s="84" ph="1"/>
      <c r="ZJ1118" s="84" ph="1"/>
      <c r="ZK1118" s="84" ph="1"/>
      <c r="ZL1118" s="84" ph="1"/>
      <c r="ZM1118" s="84" ph="1"/>
      <c r="ZN1118" s="84" ph="1"/>
      <c r="ZO1118" s="84" ph="1"/>
      <c r="ZP1118" s="84" ph="1"/>
      <c r="ZQ1118" s="84" ph="1"/>
      <c r="ZR1118" s="84" ph="1"/>
      <c r="ZS1118" s="84" ph="1"/>
      <c r="ZT1118" s="84" ph="1"/>
      <c r="ZU1118" s="84" ph="1"/>
      <c r="ZV1118" s="84" ph="1"/>
      <c r="ZW1118" s="84" ph="1"/>
      <c r="ZX1118" s="84" ph="1"/>
      <c r="ZY1118" s="84" ph="1"/>
      <c r="ZZ1118" s="84" ph="1"/>
      <c r="AAA1118" s="84" ph="1"/>
      <c r="AAB1118" s="84" ph="1"/>
      <c r="AAC1118" s="84" ph="1"/>
      <c r="AAD1118" s="84" ph="1"/>
      <c r="AAE1118" s="84" ph="1"/>
      <c r="AAF1118" s="84" ph="1"/>
      <c r="AAG1118" s="84" ph="1"/>
      <c r="AAH1118" s="84" ph="1"/>
      <c r="AAI1118" s="84" ph="1"/>
      <c r="AAJ1118" s="84" ph="1"/>
      <c r="AAK1118" s="84" ph="1"/>
      <c r="AAL1118" s="84" ph="1"/>
      <c r="AAM1118" s="84" ph="1"/>
      <c r="AAN1118" s="84" ph="1"/>
      <c r="AAO1118" s="84" ph="1"/>
      <c r="AAP1118" s="84" ph="1"/>
      <c r="AAQ1118" s="84" ph="1"/>
      <c r="AAR1118" s="84" ph="1"/>
      <c r="AAS1118" s="84" ph="1"/>
      <c r="AAT1118" s="84" ph="1"/>
      <c r="AAU1118" s="84" ph="1"/>
      <c r="AAV1118" s="84" ph="1"/>
      <c r="AAW1118" s="84" ph="1"/>
      <c r="AAX1118" s="84" ph="1"/>
      <c r="AAY1118" s="84" ph="1"/>
      <c r="AAZ1118" s="84" ph="1"/>
      <c r="ABA1118" s="84" ph="1"/>
      <c r="ABB1118" s="84" ph="1"/>
      <c r="ABC1118" s="84" ph="1"/>
      <c r="ABD1118" s="84" ph="1"/>
      <c r="ABE1118" s="84" ph="1"/>
      <c r="ABF1118" s="84" ph="1"/>
      <c r="ABG1118" s="84" ph="1"/>
      <c r="ABH1118" s="84" ph="1"/>
      <c r="ABI1118" s="84" ph="1"/>
      <c r="ABJ1118" s="84" ph="1"/>
      <c r="ABK1118" s="84" ph="1"/>
      <c r="ABL1118" s="84" ph="1"/>
      <c r="ABM1118" s="84" ph="1"/>
      <c r="ABN1118" s="84" ph="1"/>
      <c r="ABO1118" s="84" ph="1"/>
      <c r="ABP1118" s="84" ph="1"/>
      <c r="ABQ1118" s="84" ph="1"/>
      <c r="ABR1118" s="84" ph="1"/>
      <c r="ABS1118" s="84" ph="1"/>
      <c r="ABT1118" s="84" ph="1"/>
      <c r="ABU1118" s="84" ph="1"/>
      <c r="ABV1118" s="84" ph="1"/>
      <c r="ABW1118" s="84" ph="1"/>
      <c r="ABX1118" s="84" ph="1"/>
      <c r="ABY1118" s="84" ph="1"/>
      <c r="ABZ1118" s="84" ph="1"/>
      <c r="ACA1118" s="84" ph="1"/>
      <c r="ACB1118" s="84" ph="1"/>
      <c r="ACC1118" s="84" ph="1"/>
      <c r="ACD1118" s="84" ph="1"/>
      <c r="ACE1118" s="84" ph="1"/>
      <c r="ACF1118" s="84" ph="1"/>
      <c r="ACG1118" s="84" ph="1"/>
      <c r="ACH1118" s="84" ph="1"/>
      <c r="ACI1118" s="84" ph="1"/>
      <c r="ACJ1118" s="84" ph="1"/>
      <c r="ACK1118" s="84" ph="1"/>
      <c r="ACL1118" s="84" ph="1"/>
      <c r="ACM1118" s="84" ph="1"/>
      <c r="ACN1118" s="84" ph="1"/>
      <c r="ACO1118" s="84" ph="1"/>
      <c r="ACP1118" s="84" ph="1"/>
      <c r="ACQ1118" s="84" ph="1"/>
      <c r="ACR1118" s="84" ph="1"/>
      <c r="ACS1118" s="84" ph="1"/>
      <c r="ACT1118" s="84" ph="1"/>
      <c r="ACU1118" s="84" ph="1"/>
      <c r="ACV1118" s="84" ph="1"/>
      <c r="ACW1118" s="84" ph="1"/>
      <c r="ACX1118" s="84" ph="1"/>
      <c r="ACY1118" s="84" ph="1"/>
      <c r="ACZ1118" s="84" ph="1"/>
      <c r="ADA1118" s="84" ph="1"/>
      <c r="ADB1118" s="84" ph="1"/>
      <c r="ADC1118" s="84" ph="1"/>
      <c r="ADD1118" s="84" ph="1"/>
      <c r="ADE1118" s="84" ph="1"/>
      <c r="ADF1118" s="84" ph="1"/>
      <c r="ADG1118" s="84" ph="1"/>
      <c r="ADH1118" s="84" ph="1"/>
      <c r="ADI1118" s="84" ph="1"/>
      <c r="ADJ1118" s="84" ph="1"/>
      <c r="ADK1118" s="84" ph="1"/>
      <c r="ADL1118" s="84" ph="1"/>
      <c r="ADM1118" s="84" ph="1"/>
      <c r="ADN1118" s="84" ph="1"/>
      <c r="ADO1118" s="84" ph="1"/>
      <c r="ADP1118" s="84" ph="1"/>
      <c r="ADQ1118" s="84" ph="1"/>
      <c r="ADR1118" s="84" ph="1"/>
      <c r="ADS1118" s="84" ph="1"/>
      <c r="ADT1118" s="84" ph="1"/>
      <c r="ADU1118" s="84" ph="1"/>
      <c r="ADV1118" s="84" ph="1"/>
      <c r="ADW1118" s="84" ph="1"/>
      <c r="ADX1118" s="84" ph="1"/>
      <c r="ADY1118" s="84" ph="1"/>
      <c r="ADZ1118" s="84" ph="1"/>
      <c r="AEA1118" s="84" ph="1"/>
      <c r="AEB1118" s="84" ph="1"/>
      <c r="AEC1118" s="84" ph="1"/>
      <c r="AED1118" s="84" ph="1"/>
      <c r="AEE1118" s="84" ph="1"/>
      <c r="AEF1118" s="84" ph="1"/>
      <c r="AEG1118" s="84" ph="1"/>
      <c r="AEH1118" s="84" ph="1"/>
      <c r="AEI1118" s="84" ph="1"/>
      <c r="AEJ1118" s="84" ph="1"/>
      <c r="AEK1118" s="84" ph="1"/>
      <c r="AEL1118" s="84" ph="1"/>
      <c r="AEM1118" s="84" ph="1"/>
      <c r="AEN1118" s="84" ph="1"/>
      <c r="AEO1118" s="84" ph="1"/>
      <c r="AEP1118" s="84" ph="1"/>
      <c r="AEQ1118" s="84" ph="1"/>
      <c r="AER1118" s="84" ph="1"/>
      <c r="AES1118" s="84" ph="1"/>
      <c r="AET1118" s="84" ph="1"/>
      <c r="AEU1118" s="84" ph="1"/>
      <c r="AEV1118" s="84" ph="1"/>
      <c r="AEW1118" s="84" ph="1"/>
      <c r="AEX1118" s="84" ph="1"/>
      <c r="AEY1118" s="84" ph="1"/>
      <c r="AEZ1118" s="84" ph="1"/>
      <c r="AFA1118" s="84" ph="1"/>
      <c r="AFB1118" s="84" ph="1"/>
      <c r="AFC1118" s="84" ph="1"/>
      <c r="AFD1118" s="84" ph="1"/>
      <c r="AFE1118" s="84" ph="1"/>
      <c r="AFF1118" s="84" ph="1"/>
      <c r="AFG1118" s="84" ph="1"/>
      <c r="AFH1118" s="84" ph="1"/>
      <c r="AFI1118" s="84" ph="1"/>
      <c r="AFJ1118" s="84" ph="1"/>
      <c r="AFK1118" s="84" ph="1"/>
      <c r="AFL1118" s="84" ph="1"/>
      <c r="AFM1118" s="84" ph="1"/>
      <c r="AFN1118" s="84" ph="1"/>
      <c r="AFO1118" s="84" ph="1"/>
      <c r="AFP1118" s="84" ph="1"/>
      <c r="AFQ1118" s="84" ph="1"/>
      <c r="AFR1118" s="84" ph="1"/>
      <c r="AFS1118" s="84" ph="1"/>
      <c r="AFT1118" s="84" ph="1"/>
      <c r="AFU1118" s="84" ph="1"/>
      <c r="AFV1118" s="84" ph="1"/>
      <c r="AFW1118" s="84" ph="1"/>
      <c r="AFX1118" s="84" ph="1"/>
      <c r="AFY1118" s="84" ph="1"/>
      <c r="AFZ1118" s="84" ph="1"/>
      <c r="AGA1118" s="84" ph="1"/>
      <c r="AGB1118" s="84" ph="1"/>
      <c r="AGC1118" s="84" ph="1"/>
      <c r="AGD1118" s="84" ph="1"/>
      <c r="AGE1118" s="84" ph="1"/>
      <c r="AGF1118" s="84" ph="1"/>
      <c r="AGG1118" s="84" ph="1"/>
      <c r="AGH1118" s="84" ph="1"/>
      <c r="AGI1118" s="84" ph="1"/>
      <c r="AGJ1118" s="84" ph="1"/>
      <c r="AGK1118" s="84" ph="1"/>
      <c r="AGL1118" s="84" ph="1"/>
      <c r="AGM1118" s="84" ph="1"/>
      <c r="AGN1118" s="84" ph="1"/>
      <c r="AGO1118" s="84" ph="1"/>
      <c r="AGP1118" s="84" ph="1"/>
      <c r="AGQ1118" s="84" ph="1"/>
      <c r="AGR1118" s="84" ph="1"/>
      <c r="AGS1118" s="84" ph="1"/>
      <c r="AGT1118" s="84" ph="1"/>
      <c r="AGU1118" s="84" ph="1"/>
      <c r="AGV1118" s="84" ph="1"/>
      <c r="AGW1118" s="84" ph="1"/>
      <c r="AGX1118" s="84" ph="1"/>
      <c r="AGY1118" s="84" ph="1"/>
      <c r="AGZ1118" s="84" ph="1"/>
      <c r="AHA1118" s="84" ph="1"/>
      <c r="AHB1118" s="84" ph="1"/>
      <c r="AHC1118" s="84" ph="1"/>
      <c r="AHD1118" s="84" ph="1"/>
      <c r="AHE1118" s="84" ph="1"/>
      <c r="AHF1118" s="84" ph="1"/>
      <c r="AHG1118" s="84" ph="1"/>
      <c r="AHH1118" s="84" ph="1"/>
      <c r="AHI1118" s="84" ph="1"/>
      <c r="AHJ1118" s="84" ph="1"/>
      <c r="AHK1118" s="84" ph="1"/>
      <c r="AHL1118" s="84" ph="1"/>
      <c r="AHM1118" s="84" ph="1"/>
      <c r="AHN1118" s="84" ph="1"/>
      <c r="AHO1118" s="84" ph="1"/>
      <c r="AHP1118" s="84" ph="1"/>
      <c r="AHQ1118" s="84" ph="1"/>
      <c r="AHR1118" s="84" ph="1"/>
      <c r="AHS1118" s="84" ph="1"/>
      <c r="AHT1118" s="84" ph="1"/>
      <c r="AHU1118" s="84" ph="1"/>
      <c r="AHV1118" s="84" ph="1"/>
      <c r="AHW1118" s="84" ph="1"/>
      <c r="AHX1118" s="84" ph="1"/>
      <c r="AHY1118" s="84" ph="1"/>
      <c r="AHZ1118" s="84" ph="1"/>
      <c r="AIA1118" s="84" ph="1"/>
      <c r="AIB1118" s="84" ph="1"/>
      <c r="AIC1118" s="84" ph="1"/>
      <c r="AID1118" s="84" ph="1"/>
      <c r="AIE1118" s="84" ph="1"/>
      <c r="AIF1118" s="84" ph="1"/>
      <c r="AIG1118" s="84" ph="1"/>
      <c r="AIH1118" s="84" ph="1"/>
      <c r="AII1118" s="84" ph="1"/>
      <c r="AIJ1118" s="84" ph="1"/>
      <c r="AIK1118" s="84" ph="1"/>
      <c r="AIL1118" s="84" ph="1"/>
      <c r="AIM1118" s="84" ph="1"/>
      <c r="AIN1118" s="84" ph="1"/>
      <c r="AIO1118" s="84" ph="1"/>
      <c r="AIP1118" s="84" ph="1"/>
      <c r="AIQ1118" s="84" ph="1"/>
      <c r="AIR1118" s="84" ph="1"/>
      <c r="AIS1118" s="84" ph="1"/>
      <c r="AIT1118" s="84" ph="1"/>
      <c r="AIU1118" s="84" ph="1"/>
      <c r="AIV1118" s="84" ph="1"/>
      <c r="AIW1118" s="84" ph="1"/>
      <c r="AIX1118" s="84" ph="1"/>
      <c r="AIY1118" s="84" ph="1"/>
      <c r="AIZ1118" s="84" ph="1"/>
      <c r="AJA1118" s="84" ph="1"/>
      <c r="AJB1118" s="84" ph="1"/>
      <c r="AJC1118" s="84" ph="1"/>
      <c r="AJD1118" s="84" ph="1"/>
      <c r="AJE1118" s="84" ph="1"/>
      <c r="AJF1118" s="84" ph="1"/>
      <c r="AJG1118" s="84" ph="1"/>
      <c r="AJH1118" s="84" ph="1"/>
      <c r="AJI1118" s="84" ph="1"/>
      <c r="AJJ1118" s="84" ph="1"/>
      <c r="AJK1118" s="84" ph="1"/>
      <c r="AJL1118" s="84" ph="1"/>
      <c r="AJM1118" s="84" ph="1"/>
      <c r="AJN1118" s="84" ph="1"/>
      <c r="AJO1118" s="84" ph="1"/>
      <c r="AJP1118" s="84" ph="1"/>
      <c r="AJQ1118" s="84" ph="1"/>
      <c r="AJR1118" s="84" ph="1"/>
      <c r="AJS1118" s="84" ph="1"/>
      <c r="AJT1118" s="84" ph="1"/>
      <c r="AJU1118" s="84" ph="1"/>
      <c r="AJV1118" s="84" ph="1"/>
      <c r="AJW1118" s="84" ph="1"/>
      <c r="AJX1118" s="84" ph="1"/>
      <c r="AJY1118" s="84" ph="1"/>
      <c r="AJZ1118" s="84" ph="1"/>
      <c r="AKA1118" s="84" ph="1"/>
      <c r="AKB1118" s="84" ph="1"/>
      <c r="AKC1118" s="84" ph="1"/>
      <c r="AKD1118" s="84" ph="1"/>
      <c r="AKE1118" s="84" ph="1"/>
      <c r="AKF1118" s="84" ph="1"/>
      <c r="AKG1118" s="84" ph="1"/>
      <c r="AKH1118" s="84" ph="1"/>
      <c r="AKI1118" s="84" ph="1"/>
      <c r="AKJ1118" s="84" ph="1"/>
      <c r="AKK1118" s="84" ph="1"/>
      <c r="AKL1118" s="84" ph="1"/>
      <c r="AKM1118" s="84" ph="1"/>
      <c r="AKN1118" s="84" ph="1"/>
      <c r="AKO1118" s="84" ph="1"/>
      <c r="AKP1118" s="84" ph="1"/>
      <c r="AKQ1118" s="84" ph="1"/>
      <c r="AKR1118" s="84" ph="1"/>
      <c r="AKS1118" s="84" ph="1"/>
      <c r="AKT1118" s="84" ph="1"/>
      <c r="AKU1118" s="84" ph="1"/>
      <c r="AKV1118" s="84" ph="1"/>
      <c r="AKW1118" s="84" ph="1"/>
      <c r="AKX1118" s="84" ph="1"/>
      <c r="AKY1118" s="84" ph="1"/>
      <c r="AKZ1118" s="84" ph="1"/>
      <c r="ALA1118" s="84" ph="1"/>
      <c r="ALB1118" s="84" ph="1"/>
      <c r="ALC1118" s="84" ph="1"/>
      <c r="ALD1118" s="84" ph="1"/>
      <c r="ALE1118" s="84" ph="1"/>
      <c r="ALF1118" s="84" ph="1"/>
      <c r="ALG1118" s="84" ph="1"/>
      <c r="ALH1118" s="84" ph="1"/>
      <c r="ALI1118" s="84" ph="1"/>
      <c r="ALJ1118" s="84" ph="1"/>
      <c r="ALK1118" s="84" ph="1"/>
      <c r="ALL1118" s="84" ph="1"/>
      <c r="ALM1118" s="84" ph="1"/>
      <c r="ALN1118" s="84" ph="1"/>
      <c r="ALO1118" s="84" ph="1"/>
      <c r="ALP1118" s="84" ph="1"/>
      <c r="ALQ1118" s="84" ph="1"/>
      <c r="ALR1118" s="84" ph="1"/>
      <c r="ALS1118" s="84" ph="1"/>
      <c r="ALT1118" s="84" ph="1"/>
      <c r="ALU1118" s="84" ph="1"/>
      <c r="ALV1118" s="84" ph="1"/>
      <c r="ALW1118" s="84" ph="1"/>
      <c r="ALX1118" s="84" ph="1"/>
      <c r="ALY1118" s="84" ph="1"/>
      <c r="ALZ1118" s="84" ph="1"/>
      <c r="AMA1118" s="84" ph="1"/>
      <c r="AMB1118" s="84" ph="1"/>
      <c r="AMC1118" s="84" ph="1"/>
      <c r="AMD1118" s="84" ph="1"/>
      <c r="AME1118" s="84" ph="1"/>
      <c r="AMF1118" s="84" ph="1"/>
      <c r="AMG1118" s="84" ph="1"/>
      <c r="AMH1118" s="84" ph="1"/>
      <c r="AMI1118" s="84" ph="1"/>
      <c r="AMJ1118" s="84" ph="1"/>
      <c r="AMK1118" s="84" ph="1"/>
      <c r="AML1118" s="84" ph="1"/>
      <c r="AMM1118" s="84" ph="1"/>
      <c r="AMN1118" s="84" ph="1"/>
      <c r="AMO1118" s="84" ph="1"/>
      <c r="AMP1118" s="84" ph="1"/>
      <c r="AMQ1118" s="84" ph="1"/>
      <c r="AMR1118" s="84" ph="1"/>
      <c r="AMS1118" s="84" ph="1"/>
      <c r="AMT1118" s="84" ph="1"/>
      <c r="AMU1118" s="84" ph="1"/>
      <c r="AMV1118" s="84" ph="1"/>
      <c r="AMW1118" s="84" ph="1"/>
      <c r="AMX1118" s="84" ph="1"/>
      <c r="AMY1118" s="84" ph="1"/>
      <c r="AMZ1118" s="84" ph="1"/>
      <c r="ANA1118" s="84" ph="1"/>
      <c r="ANB1118" s="84" ph="1"/>
      <c r="ANC1118" s="84" ph="1"/>
      <c r="AND1118" s="84" ph="1"/>
      <c r="ANE1118" s="84" ph="1"/>
      <c r="ANF1118" s="84" ph="1"/>
      <c r="ANG1118" s="84" ph="1"/>
      <c r="ANH1118" s="84" ph="1"/>
      <c r="ANI1118" s="84" ph="1"/>
      <c r="ANJ1118" s="84" ph="1"/>
      <c r="ANK1118" s="84" ph="1"/>
      <c r="ANL1118" s="84" ph="1"/>
      <c r="ANM1118" s="84" ph="1"/>
      <c r="ANN1118" s="84" ph="1"/>
      <c r="ANO1118" s="84" ph="1"/>
      <c r="ANP1118" s="84" ph="1"/>
      <c r="ANQ1118" s="84" ph="1"/>
      <c r="ANR1118" s="84" ph="1"/>
      <c r="ANS1118" s="84" ph="1"/>
      <c r="ANT1118" s="84" ph="1"/>
      <c r="ANU1118" s="84" ph="1"/>
      <c r="ANV1118" s="84" ph="1"/>
      <c r="ANW1118" s="84" ph="1"/>
      <c r="ANX1118" s="84" ph="1"/>
      <c r="ANY1118" s="84" ph="1"/>
      <c r="ANZ1118" s="84" ph="1"/>
      <c r="AOA1118" s="84" ph="1"/>
      <c r="AOB1118" s="84" ph="1"/>
      <c r="AOC1118" s="84" ph="1"/>
      <c r="AOD1118" s="84" ph="1"/>
      <c r="AOE1118" s="84" ph="1"/>
      <c r="AOF1118" s="84" ph="1"/>
      <c r="AOG1118" s="84" ph="1"/>
      <c r="AOH1118" s="84" ph="1"/>
      <c r="AOI1118" s="84" ph="1"/>
      <c r="AOJ1118" s="84" ph="1"/>
      <c r="AOK1118" s="84" ph="1"/>
      <c r="AOL1118" s="84" ph="1"/>
      <c r="AOM1118" s="84" ph="1"/>
      <c r="AON1118" s="84" ph="1"/>
      <c r="AOO1118" s="84" ph="1"/>
      <c r="AOP1118" s="84" ph="1"/>
      <c r="AOQ1118" s="84" ph="1"/>
      <c r="AOR1118" s="84" ph="1"/>
      <c r="AOS1118" s="84" ph="1"/>
      <c r="AOT1118" s="84" ph="1"/>
      <c r="AOU1118" s="84" ph="1"/>
      <c r="AOV1118" s="84" ph="1"/>
      <c r="AOW1118" s="84" ph="1"/>
      <c r="AOX1118" s="84" ph="1"/>
      <c r="AOY1118" s="84" ph="1"/>
      <c r="AOZ1118" s="84" ph="1"/>
      <c r="APA1118" s="84" ph="1"/>
      <c r="APB1118" s="84" ph="1"/>
      <c r="APC1118" s="84" ph="1"/>
      <c r="APD1118" s="84" ph="1"/>
      <c r="APE1118" s="84" ph="1"/>
      <c r="APF1118" s="84" ph="1"/>
      <c r="APG1118" s="84" ph="1"/>
      <c r="APH1118" s="84" ph="1"/>
      <c r="API1118" s="84" ph="1"/>
      <c r="APJ1118" s="84" ph="1"/>
      <c r="APK1118" s="84" ph="1"/>
      <c r="APL1118" s="84" ph="1"/>
      <c r="APM1118" s="84" ph="1"/>
      <c r="APN1118" s="84" ph="1"/>
      <c r="APO1118" s="84" ph="1"/>
      <c r="APP1118" s="84" ph="1"/>
      <c r="APQ1118" s="84" ph="1"/>
      <c r="APR1118" s="84" ph="1"/>
      <c r="APS1118" s="84" ph="1"/>
      <c r="APT1118" s="84" ph="1"/>
      <c r="APU1118" s="84" ph="1"/>
      <c r="APV1118" s="84" ph="1"/>
      <c r="APW1118" s="84" ph="1"/>
      <c r="APX1118" s="84" ph="1"/>
      <c r="APY1118" s="84" ph="1"/>
      <c r="APZ1118" s="84" ph="1"/>
      <c r="AQA1118" s="84" ph="1"/>
      <c r="AQB1118" s="84" ph="1"/>
      <c r="AQC1118" s="84" ph="1"/>
      <c r="AQD1118" s="84" ph="1"/>
      <c r="AQE1118" s="84" ph="1"/>
      <c r="AQF1118" s="84" ph="1"/>
      <c r="AQG1118" s="84" ph="1"/>
      <c r="AQH1118" s="84" ph="1"/>
      <c r="AQI1118" s="84" ph="1"/>
      <c r="AQJ1118" s="84" ph="1"/>
      <c r="AQK1118" s="84" ph="1"/>
      <c r="AQL1118" s="84" ph="1"/>
      <c r="AQM1118" s="84" ph="1"/>
      <c r="AQN1118" s="84" ph="1"/>
      <c r="AQO1118" s="84" ph="1"/>
      <c r="AQP1118" s="84" ph="1"/>
      <c r="AQQ1118" s="84" ph="1"/>
      <c r="AQR1118" s="84" ph="1"/>
      <c r="AQS1118" s="84" ph="1"/>
      <c r="AQT1118" s="84" ph="1"/>
      <c r="AQU1118" s="84" ph="1"/>
      <c r="AQV1118" s="84" ph="1"/>
      <c r="AQW1118" s="84" ph="1"/>
      <c r="AQX1118" s="84" ph="1"/>
      <c r="AQY1118" s="84" ph="1"/>
      <c r="AQZ1118" s="84" ph="1"/>
      <c r="ARA1118" s="84" ph="1"/>
      <c r="ARB1118" s="84" ph="1"/>
      <c r="ARC1118" s="84" ph="1"/>
      <c r="ARD1118" s="84" ph="1"/>
      <c r="ARE1118" s="84" ph="1"/>
      <c r="ARF1118" s="84" ph="1"/>
      <c r="ARG1118" s="84" ph="1"/>
      <c r="ARH1118" s="84" ph="1"/>
      <c r="ARI1118" s="84" ph="1"/>
      <c r="ARJ1118" s="84" ph="1"/>
      <c r="ARK1118" s="84" ph="1"/>
      <c r="ARL1118" s="84" ph="1"/>
      <c r="ARM1118" s="84" ph="1"/>
      <c r="ARN1118" s="84" ph="1"/>
      <c r="ARO1118" s="84" ph="1"/>
      <c r="ARP1118" s="84" ph="1"/>
      <c r="ARQ1118" s="84" ph="1"/>
      <c r="ARR1118" s="84" ph="1"/>
      <c r="ARS1118" s="84" ph="1"/>
      <c r="ART1118" s="84" ph="1"/>
      <c r="ARU1118" s="84" ph="1"/>
      <c r="ARV1118" s="84" ph="1"/>
      <c r="ARW1118" s="84" ph="1"/>
      <c r="ARX1118" s="84" ph="1"/>
      <c r="ARY1118" s="84" ph="1"/>
      <c r="ARZ1118" s="84" ph="1"/>
      <c r="ASA1118" s="84" ph="1"/>
      <c r="ASB1118" s="84" ph="1"/>
      <c r="ASC1118" s="84" ph="1"/>
      <c r="ASD1118" s="84" ph="1"/>
      <c r="ASE1118" s="84" ph="1"/>
      <c r="ASF1118" s="84" ph="1"/>
      <c r="ASG1118" s="84" ph="1"/>
      <c r="ASH1118" s="84" ph="1"/>
      <c r="ASI1118" s="84" ph="1"/>
      <c r="ASJ1118" s="84" ph="1"/>
      <c r="ASK1118" s="84" ph="1"/>
      <c r="ASL1118" s="84" ph="1"/>
      <c r="ASM1118" s="84" ph="1"/>
      <c r="ASN1118" s="84" ph="1"/>
      <c r="ASO1118" s="84" ph="1"/>
      <c r="ASP1118" s="84" ph="1"/>
      <c r="ASQ1118" s="84" ph="1"/>
      <c r="ASR1118" s="84" ph="1"/>
      <c r="ASS1118" s="84" ph="1"/>
      <c r="AST1118" s="84" ph="1"/>
      <c r="ASU1118" s="84" ph="1"/>
      <c r="ASV1118" s="84" ph="1"/>
      <c r="ASW1118" s="84" ph="1"/>
      <c r="ASX1118" s="84" ph="1"/>
      <c r="ASY1118" s="84" ph="1"/>
      <c r="ASZ1118" s="84" ph="1"/>
      <c r="ATA1118" s="84" ph="1"/>
      <c r="ATB1118" s="84" ph="1"/>
      <c r="ATC1118" s="84" ph="1"/>
      <c r="ATD1118" s="84" ph="1"/>
      <c r="ATE1118" s="84" ph="1"/>
      <c r="ATF1118" s="84" ph="1"/>
      <c r="ATG1118" s="84" ph="1"/>
      <c r="ATH1118" s="84" ph="1"/>
      <c r="ATI1118" s="84" ph="1"/>
      <c r="ATJ1118" s="84" ph="1"/>
      <c r="ATK1118" s="84" ph="1"/>
      <c r="ATL1118" s="84" ph="1"/>
      <c r="ATM1118" s="84" ph="1"/>
      <c r="ATN1118" s="84" ph="1"/>
      <c r="ATO1118" s="84" ph="1"/>
      <c r="ATP1118" s="84" ph="1"/>
      <c r="ATQ1118" s="84" ph="1"/>
      <c r="ATR1118" s="84" ph="1"/>
      <c r="ATS1118" s="84" ph="1"/>
      <c r="ATT1118" s="84" ph="1"/>
      <c r="ATU1118" s="84" ph="1"/>
      <c r="ATV1118" s="84" ph="1"/>
      <c r="ATW1118" s="84" ph="1"/>
      <c r="ATX1118" s="84" ph="1"/>
      <c r="ATY1118" s="84" ph="1"/>
      <c r="ATZ1118" s="84" ph="1"/>
      <c r="AUA1118" s="84" ph="1"/>
      <c r="AUB1118" s="84" ph="1"/>
      <c r="AUC1118" s="84" ph="1"/>
      <c r="AUD1118" s="84" ph="1"/>
      <c r="AUE1118" s="84" ph="1"/>
      <c r="AUF1118" s="84" ph="1"/>
      <c r="AUG1118" s="84" ph="1"/>
      <c r="AUH1118" s="84" ph="1"/>
      <c r="AUI1118" s="84" ph="1"/>
      <c r="AUJ1118" s="84" ph="1"/>
      <c r="AUK1118" s="84" ph="1"/>
      <c r="AUL1118" s="84" ph="1"/>
      <c r="AUM1118" s="84" ph="1"/>
      <c r="AUN1118" s="84" ph="1"/>
      <c r="AUO1118" s="84" ph="1"/>
      <c r="AUP1118" s="84" ph="1"/>
      <c r="AUQ1118" s="84" ph="1"/>
      <c r="AUR1118" s="84" ph="1"/>
      <c r="AUS1118" s="84" ph="1"/>
      <c r="AUT1118" s="84" ph="1"/>
      <c r="AUU1118" s="84" ph="1"/>
      <c r="AUV1118" s="84" ph="1"/>
      <c r="AUW1118" s="84" ph="1"/>
      <c r="AUX1118" s="84" ph="1"/>
      <c r="AUY1118" s="84" ph="1"/>
      <c r="AUZ1118" s="84" ph="1"/>
      <c r="AVA1118" s="84" ph="1"/>
      <c r="AVB1118" s="84" ph="1"/>
      <c r="AVC1118" s="84" ph="1"/>
      <c r="AVD1118" s="84" ph="1"/>
      <c r="AVE1118" s="84" ph="1"/>
      <c r="AVF1118" s="84" ph="1"/>
      <c r="AVG1118" s="84" ph="1"/>
      <c r="AVH1118" s="84" ph="1"/>
      <c r="AVI1118" s="84" ph="1"/>
      <c r="AVJ1118" s="84" ph="1"/>
      <c r="AVK1118" s="84" ph="1"/>
      <c r="AVL1118" s="84" ph="1"/>
      <c r="AVM1118" s="84" ph="1"/>
      <c r="AVN1118" s="84" ph="1"/>
      <c r="AVO1118" s="84" ph="1"/>
      <c r="AVP1118" s="84" ph="1"/>
      <c r="AVQ1118" s="84" ph="1"/>
      <c r="AVR1118" s="84" ph="1"/>
      <c r="AVS1118" s="84" ph="1"/>
      <c r="AVT1118" s="84" ph="1"/>
      <c r="AVU1118" s="84" ph="1"/>
      <c r="AVV1118" s="84" ph="1"/>
      <c r="AVW1118" s="84" ph="1"/>
      <c r="AVX1118" s="84" ph="1"/>
      <c r="AVY1118" s="84" ph="1"/>
      <c r="AVZ1118" s="84" ph="1"/>
      <c r="AWA1118" s="84" ph="1"/>
      <c r="AWB1118" s="84" ph="1"/>
      <c r="AWC1118" s="84" ph="1"/>
      <c r="AWD1118" s="84" ph="1"/>
      <c r="AWE1118" s="84" ph="1"/>
      <c r="AWF1118" s="84" ph="1"/>
      <c r="AWG1118" s="84" ph="1"/>
      <c r="AWH1118" s="84" ph="1"/>
      <c r="AWI1118" s="84" ph="1"/>
      <c r="AWJ1118" s="84" ph="1"/>
      <c r="AWK1118" s="84" ph="1"/>
      <c r="AWL1118" s="84" ph="1"/>
      <c r="AWM1118" s="84" ph="1"/>
      <c r="AWN1118" s="84" ph="1"/>
      <c r="AWO1118" s="84" ph="1"/>
      <c r="AWP1118" s="84" ph="1"/>
      <c r="AWQ1118" s="84" ph="1"/>
      <c r="AWR1118" s="84" ph="1"/>
      <c r="AWS1118" s="84" ph="1"/>
      <c r="AWT1118" s="84" ph="1"/>
      <c r="AWU1118" s="84" ph="1"/>
      <c r="AWV1118" s="84" ph="1"/>
      <c r="AWW1118" s="84" ph="1"/>
      <c r="AWX1118" s="84" ph="1"/>
      <c r="AWY1118" s="84" ph="1"/>
      <c r="AWZ1118" s="84" ph="1"/>
      <c r="AXA1118" s="84" ph="1"/>
      <c r="AXB1118" s="84" ph="1"/>
      <c r="AXC1118" s="84" ph="1"/>
      <c r="AXD1118" s="84" ph="1"/>
      <c r="AXE1118" s="84" ph="1"/>
      <c r="AXF1118" s="84" ph="1"/>
      <c r="AXG1118" s="84" ph="1"/>
      <c r="AXH1118" s="84" ph="1"/>
      <c r="AXI1118" s="84" ph="1"/>
      <c r="AXJ1118" s="84" ph="1"/>
      <c r="AXK1118" s="84" ph="1"/>
      <c r="AXL1118" s="84" ph="1"/>
      <c r="AXM1118" s="84" ph="1"/>
      <c r="AXN1118" s="84" ph="1"/>
      <c r="AXO1118" s="84" ph="1"/>
      <c r="AXP1118" s="84" ph="1"/>
      <c r="AXQ1118" s="84" ph="1"/>
      <c r="AXR1118" s="84" ph="1"/>
      <c r="AXS1118" s="84" ph="1"/>
      <c r="AXT1118" s="84" ph="1"/>
      <c r="AXU1118" s="84" ph="1"/>
      <c r="AXV1118" s="84" ph="1"/>
      <c r="AXW1118" s="84" ph="1"/>
      <c r="AXX1118" s="84" ph="1"/>
      <c r="AXY1118" s="84" ph="1"/>
      <c r="AXZ1118" s="84" ph="1"/>
      <c r="AYA1118" s="84" ph="1"/>
      <c r="AYB1118" s="84" ph="1"/>
      <c r="AYC1118" s="84" ph="1"/>
      <c r="AYD1118" s="84" ph="1"/>
      <c r="AYE1118" s="84" ph="1"/>
      <c r="AYF1118" s="84" ph="1"/>
      <c r="AYG1118" s="84" ph="1"/>
      <c r="AYH1118" s="84" ph="1"/>
      <c r="AYI1118" s="84" ph="1"/>
      <c r="AYJ1118" s="84" ph="1"/>
      <c r="AYK1118" s="84" ph="1"/>
      <c r="AYL1118" s="84" ph="1"/>
      <c r="AYM1118" s="84" ph="1"/>
      <c r="AYN1118" s="84" ph="1"/>
      <c r="AYO1118" s="84" ph="1"/>
      <c r="AYP1118" s="84" ph="1"/>
      <c r="AYQ1118" s="84" ph="1"/>
      <c r="AYR1118" s="84" ph="1"/>
      <c r="AYS1118" s="84" ph="1"/>
      <c r="AYT1118" s="84" ph="1"/>
      <c r="AYU1118" s="84" ph="1"/>
      <c r="AYV1118" s="84" ph="1"/>
      <c r="AYW1118" s="84" ph="1"/>
      <c r="AYX1118" s="84" ph="1"/>
      <c r="AYY1118" s="84" ph="1"/>
      <c r="AYZ1118" s="84" ph="1"/>
      <c r="AZA1118" s="84" ph="1"/>
      <c r="AZB1118" s="84" ph="1"/>
      <c r="AZC1118" s="84" ph="1"/>
      <c r="AZD1118" s="84" ph="1"/>
      <c r="AZE1118" s="84" ph="1"/>
      <c r="AZF1118" s="84" ph="1"/>
      <c r="AZG1118" s="84" ph="1"/>
      <c r="AZH1118" s="84" ph="1"/>
      <c r="AZI1118" s="84" ph="1"/>
      <c r="AZJ1118" s="84" ph="1"/>
      <c r="AZK1118" s="84" ph="1"/>
      <c r="AZL1118" s="84" ph="1"/>
      <c r="AZM1118" s="84" ph="1"/>
      <c r="AZN1118" s="84" ph="1"/>
      <c r="AZO1118" s="84" ph="1"/>
      <c r="AZP1118" s="84" ph="1"/>
      <c r="AZQ1118" s="84" ph="1"/>
      <c r="AZR1118" s="84" ph="1"/>
      <c r="AZS1118" s="84" ph="1"/>
      <c r="AZT1118" s="84" ph="1"/>
      <c r="AZU1118" s="84" ph="1"/>
      <c r="AZV1118" s="84" ph="1"/>
      <c r="AZW1118" s="84" ph="1"/>
      <c r="AZX1118" s="84" ph="1"/>
      <c r="AZY1118" s="84" ph="1"/>
      <c r="AZZ1118" s="84" ph="1"/>
      <c r="BAA1118" s="84" ph="1"/>
      <c r="BAB1118" s="84" ph="1"/>
      <c r="BAC1118" s="84" ph="1"/>
      <c r="BAD1118" s="84" ph="1"/>
      <c r="BAE1118" s="84" ph="1"/>
      <c r="BAF1118" s="84" ph="1"/>
      <c r="BAG1118" s="84" ph="1"/>
      <c r="BAH1118" s="84" ph="1"/>
      <c r="BAI1118" s="84" ph="1"/>
      <c r="BAJ1118" s="84" ph="1"/>
      <c r="BAK1118" s="84" ph="1"/>
      <c r="BAL1118" s="84" ph="1"/>
      <c r="BAM1118" s="84" ph="1"/>
      <c r="BAN1118" s="84" ph="1"/>
      <c r="BAO1118" s="84" ph="1"/>
      <c r="BAP1118" s="84" ph="1"/>
      <c r="BAQ1118" s="84" ph="1"/>
      <c r="BAR1118" s="84" ph="1"/>
      <c r="BAS1118" s="84" ph="1"/>
      <c r="BAT1118" s="84" ph="1"/>
      <c r="BAU1118" s="84" ph="1"/>
      <c r="BAV1118" s="84" ph="1"/>
      <c r="BAW1118" s="84" ph="1"/>
      <c r="BAX1118" s="84" ph="1"/>
      <c r="BAY1118" s="84" ph="1"/>
      <c r="BAZ1118" s="84" ph="1"/>
      <c r="BBA1118" s="84" ph="1"/>
      <c r="BBB1118" s="84" ph="1"/>
      <c r="BBC1118" s="84" ph="1"/>
      <c r="BBD1118" s="84" ph="1"/>
      <c r="BBE1118" s="84" ph="1"/>
      <c r="BBF1118" s="84" ph="1"/>
      <c r="BBG1118" s="84" ph="1"/>
      <c r="BBH1118" s="84" ph="1"/>
      <c r="BBI1118" s="84" ph="1"/>
      <c r="BBJ1118" s="84" ph="1"/>
      <c r="BBK1118" s="84" ph="1"/>
      <c r="BBL1118" s="84" ph="1"/>
      <c r="BBM1118" s="84" ph="1"/>
      <c r="BBN1118" s="84" ph="1"/>
      <c r="BBO1118" s="84" ph="1"/>
      <c r="BBP1118" s="84" ph="1"/>
      <c r="BBQ1118" s="84" ph="1"/>
      <c r="BBR1118" s="84" ph="1"/>
      <c r="BBS1118" s="84" ph="1"/>
      <c r="BBT1118" s="84" ph="1"/>
      <c r="BBU1118" s="84" ph="1"/>
      <c r="BBV1118" s="84" ph="1"/>
      <c r="BBW1118" s="84" ph="1"/>
      <c r="BBX1118" s="84" ph="1"/>
      <c r="BBY1118" s="84" ph="1"/>
      <c r="BBZ1118" s="84" ph="1"/>
      <c r="BCA1118" s="84" ph="1"/>
      <c r="BCB1118" s="84" ph="1"/>
      <c r="BCC1118" s="84" ph="1"/>
      <c r="BCD1118" s="84" ph="1"/>
      <c r="BCE1118" s="84" ph="1"/>
      <c r="BCF1118" s="84" ph="1"/>
      <c r="BCG1118" s="84" ph="1"/>
      <c r="BCH1118" s="84" ph="1"/>
      <c r="BCI1118" s="84" ph="1"/>
      <c r="BCJ1118" s="84" ph="1"/>
      <c r="BCK1118" s="84" ph="1"/>
      <c r="BCL1118" s="84" ph="1"/>
      <c r="BCM1118" s="84" ph="1"/>
      <c r="BCN1118" s="84" ph="1"/>
      <c r="BCO1118" s="84" ph="1"/>
      <c r="BCP1118" s="84" ph="1"/>
      <c r="BCQ1118" s="84" ph="1"/>
      <c r="BCR1118" s="84" ph="1"/>
      <c r="BCS1118" s="84" ph="1"/>
      <c r="BCT1118" s="84" ph="1"/>
      <c r="BCU1118" s="84" ph="1"/>
      <c r="BCV1118" s="84" ph="1"/>
      <c r="BCW1118" s="84" ph="1"/>
      <c r="BCX1118" s="84" ph="1"/>
      <c r="BCY1118" s="84" ph="1"/>
      <c r="BCZ1118" s="84" ph="1"/>
      <c r="BDA1118" s="84" ph="1"/>
      <c r="BDB1118" s="84" ph="1"/>
      <c r="BDC1118" s="84" ph="1"/>
      <c r="BDD1118" s="84" ph="1"/>
      <c r="BDE1118" s="84" ph="1"/>
      <c r="BDF1118" s="84" ph="1"/>
      <c r="BDG1118" s="84" ph="1"/>
      <c r="BDH1118" s="84" ph="1"/>
      <c r="BDI1118" s="84" ph="1"/>
      <c r="BDJ1118" s="84" ph="1"/>
      <c r="BDK1118" s="84" ph="1"/>
      <c r="BDL1118" s="84" ph="1"/>
      <c r="BDM1118" s="84" ph="1"/>
      <c r="BDN1118" s="84" ph="1"/>
      <c r="BDO1118" s="84" ph="1"/>
      <c r="BDP1118" s="84" ph="1"/>
      <c r="BDQ1118" s="84" ph="1"/>
      <c r="BDR1118" s="84" ph="1"/>
      <c r="BDS1118" s="84" ph="1"/>
      <c r="BDT1118" s="84" ph="1"/>
      <c r="BDU1118" s="84" ph="1"/>
      <c r="BDV1118" s="84" ph="1"/>
      <c r="BDW1118" s="84" ph="1"/>
      <c r="BDX1118" s="84" ph="1"/>
      <c r="BDY1118" s="84" ph="1"/>
      <c r="BDZ1118" s="84" ph="1"/>
      <c r="BEA1118" s="84" ph="1"/>
      <c r="BEB1118" s="84" ph="1"/>
      <c r="BEC1118" s="84" ph="1"/>
      <c r="BED1118" s="84" ph="1"/>
      <c r="BEE1118" s="84" ph="1"/>
      <c r="BEF1118" s="84" ph="1"/>
      <c r="BEG1118" s="84" ph="1"/>
      <c r="BEH1118" s="84" ph="1"/>
      <c r="BEI1118" s="84" ph="1"/>
      <c r="BEJ1118" s="84" ph="1"/>
      <c r="BEK1118" s="84" ph="1"/>
      <c r="BEL1118" s="84" ph="1"/>
      <c r="BEM1118" s="84" ph="1"/>
      <c r="BEN1118" s="84" ph="1"/>
      <c r="BEO1118" s="84" ph="1"/>
      <c r="BEP1118" s="84" ph="1"/>
      <c r="BEQ1118" s="84" ph="1"/>
      <c r="BER1118" s="84" ph="1"/>
      <c r="BES1118" s="84" ph="1"/>
      <c r="BET1118" s="84" ph="1"/>
      <c r="BEU1118" s="84" ph="1"/>
      <c r="BEV1118" s="84" ph="1"/>
      <c r="BEW1118" s="84" ph="1"/>
      <c r="BEX1118" s="84" ph="1"/>
      <c r="BEY1118" s="84" ph="1"/>
      <c r="BEZ1118" s="84" ph="1"/>
      <c r="BFA1118" s="84" ph="1"/>
      <c r="BFB1118" s="84" ph="1"/>
      <c r="BFC1118" s="84" ph="1"/>
      <c r="BFD1118" s="84" ph="1"/>
      <c r="BFE1118" s="84" ph="1"/>
      <c r="BFF1118" s="84" ph="1"/>
      <c r="BFG1118" s="84" ph="1"/>
      <c r="BFH1118" s="84" ph="1"/>
      <c r="BFI1118" s="84" ph="1"/>
      <c r="BFJ1118" s="84" ph="1"/>
      <c r="BFK1118" s="84" ph="1"/>
      <c r="BFL1118" s="84" ph="1"/>
      <c r="BFM1118" s="84" ph="1"/>
      <c r="BFN1118" s="84" ph="1"/>
      <c r="BFO1118" s="84" ph="1"/>
      <c r="BFP1118" s="84" ph="1"/>
      <c r="BFQ1118" s="84" ph="1"/>
      <c r="BFR1118" s="84" ph="1"/>
      <c r="BFS1118" s="84" ph="1"/>
      <c r="BFT1118" s="84" ph="1"/>
      <c r="BFU1118" s="84" ph="1"/>
      <c r="BFV1118" s="84" ph="1"/>
      <c r="BFW1118" s="84" ph="1"/>
      <c r="BFX1118" s="84" ph="1"/>
      <c r="BFY1118" s="84" ph="1"/>
      <c r="BFZ1118" s="84" ph="1"/>
      <c r="BGA1118" s="84" ph="1"/>
      <c r="BGB1118" s="84" ph="1"/>
      <c r="BGC1118" s="84" ph="1"/>
      <c r="BGD1118" s="84" ph="1"/>
      <c r="BGE1118" s="84" ph="1"/>
      <c r="BGF1118" s="84" ph="1"/>
      <c r="BGG1118" s="84" ph="1"/>
      <c r="BGH1118" s="84" ph="1"/>
      <c r="BGI1118" s="84" ph="1"/>
      <c r="BGJ1118" s="84" ph="1"/>
      <c r="BGK1118" s="84" ph="1"/>
      <c r="BGL1118" s="84" ph="1"/>
      <c r="BGM1118" s="84" ph="1"/>
      <c r="BGN1118" s="84" ph="1"/>
      <c r="BGO1118" s="84" ph="1"/>
      <c r="BGP1118" s="84" ph="1"/>
      <c r="BGQ1118" s="84" ph="1"/>
      <c r="BGR1118" s="84" ph="1"/>
      <c r="BGS1118" s="84" ph="1"/>
      <c r="BGT1118" s="84" ph="1"/>
      <c r="BGU1118" s="84" ph="1"/>
      <c r="BGV1118" s="84" ph="1"/>
      <c r="BGW1118" s="84" ph="1"/>
      <c r="BGX1118" s="84" ph="1"/>
      <c r="BGY1118" s="84" ph="1"/>
      <c r="BGZ1118" s="84" ph="1"/>
      <c r="BHA1118" s="84" ph="1"/>
      <c r="BHB1118" s="84" ph="1"/>
      <c r="BHC1118" s="84" ph="1"/>
      <c r="BHD1118" s="84" ph="1"/>
      <c r="BHE1118" s="84" ph="1"/>
      <c r="BHF1118" s="84" ph="1"/>
      <c r="BHG1118" s="84" ph="1"/>
      <c r="BHH1118" s="84" ph="1"/>
      <c r="BHI1118" s="84" ph="1"/>
      <c r="BHJ1118" s="84" ph="1"/>
      <c r="BHK1118" s="84" ph="1"/>
      <c r="BHL1118" s="84" ph="1"/>
      <c r="BHM1118" s="84" ph="1"/>
      <c r="BHN1118" s="84" ph="1"/>
      <c r="BHO1118" s="84" ph="1"/>
      <c r="BHP1118" s="84" ph="1"/>
      <c r="BHQ1118" s="84" ph="1"/>
      <c r="BHR1118" s="84" ph="1"/>
      <c r="BHS1118" s="84" ph="1"/>
      <c r="BHT1118" s="84" ph="1"/>
      <c r="BHU1118" s="84" ph="1"/>
      <c r="BHV1118" s="84" ph="1"/>
      <c r="BHW1118" s="84" ph="1"/>
      <c r="BHX1118" s="84" ph="1"/>
      <c r="BHY1118" s="84" ph="1"/>
      <c r="BHZ1118" s="84" ph="1"/>
      <c r="BIA1118" s="84" ph="1"/>
      <c r="BIB1118" s="84" ph="1"/>
      <c r="BIC1118" s="84" ph="1"/>
      <c r="BID1118" s="84" ph="1"/>
      <c r="BIE1118" s="84" ph="1"/>
      <c r="BIF1118" s="84" ph="1"/>
      <c r="BIG1118" s="84" ph="1"/>
      <c r="BIH1118" s="84" ph="1"/>
      <c r="BII1118" s="84" ph="1"/>
      <c r="BIJ1118" s="84" ph="1"/>
      <c r="BIK1118" s="84" ph="1"/>
      <c r="BIL1118" s="84" ph="1"/>
      <c r="BIM1118" s="84" ph="1"/>
      <c r="BIN1118" s="84" ph="1"/>
      <c r="BIO1118" s="84" ph="1"/>
      <c r="BIP1118" s="84" ph="1"/>
      <c r="BIQ1118" s="84" ph="1"/>
      <c r="BIR1118" s="84" ph="1"/>
      <c r="BIS1118" s="84" ph="1"/>
      <c r="BIT1118" s="84" ph="1"/>
      <c r="BIU1118" s="84" ph="1"/>
      <c r="BIV1118" s="84" ph="1"/>
      <c r="BIW1118" s="84" ph="1"/>
      <c r="BIX1118" s="84" ph="1"/>
      <c r="BIY1118" s="84" ph="1"/>
      <c r="BIZ1118" s="84" ph="1"/>
      <c r="BJA1118" s="84" ph="1"/>
      <c r="BJB1118" s="84" ph="1"/>
      <c r="BJC1118" s="84" ph="1"/>
      <c r="BJD1118" s="84" ph="1"/>
      <c r="BJE1118" s="84" ph="1"/>
      <c r="BJF1118" s="84" ph="1"/>
      <c r="BJG1118" s="84" ph="1"/>
      <c r="BJH1118" s="84" ph="1"/>
      <c r="BJI1118" s="84" ph="1"/>
      <c r="BJJ1118" s="84" ph="1"/>
      <c r="BJK1118" s="84" ph="1"/>
      <c r="BJL1118" s="84" ph="1"/>
      <c r="BJM1118" s="84" ph="1"/>
      <c r="BJN1118" s="84" ph="1"/>
      <c r="BJO1118" s="84" ph="1"/>
      <c r="BJP1118" s="84" ph="1"/>
      <c r="BJQ1118" s="84" ph="1"/>
      <c r="BJR1118" s="84" ph="1"/>
      <c r="BJS1118" s="84" ph="1"/>
      <c r="BJT1118" s="84" ph="1"/>
      <c r="BJU1118" s="84" ph="1"/>
      <c r="BJV1118" s="84" ph="1"/>
      <c r="BJW1118" s="84" ph="1"/>
      <c r="BJX1118" s="84" ph="1"/>
      <c r="BJY1118" s="84" ph="1"/>
      <c r="BJZ1118" s="84" ph="1"/>
      <c r="BKA1118" s="84" ph="1"/>
      <c r="BKB1118" s="84" ph="1"/>
      <c r="BKC1118" s="84" ph="1"/>
      <c r="BKD1118" s="84" ph="1"/>
      <c r="BKE1118" s="84" ph="1"/>
      <c r="BKF1118" s="84" ph="1"/>
      <c r="BKG1118" s="84" ph="1"/>
      <c r="BKH1118" s="84" ph="1"/>
      <c r="BKI1118" s="84" ph="1"/>
      <c r="BKJ1118" s="84" ph="1"/>
      <c r="BKK1118" s="84" ph="1"/>
      <c r="BKL1118" s="84" ph="1"/>
      <c r="BKM1118" s="84" ph="1"/>
      <c r="BKN1118" s="84" ph="1"/>
      <c r="BKO1118" s="84" ph="1"/>
      <c r="BKP1118" s="84" ph="1"/>
      <c r="BKQ1118" s="84" ph="1"/>
      <c r="BKR1118" s="84" ph="1"/>
      <c r="BKS1118" s="84" ph="1"/>
      <c r="BKT1118" s="84" ph="1"/>
      <c r="BKU1118" s="84" ph="1"/>
      <c r="BKV1118" s="84" ph="1"/>
      <c r="BKW1118" s="84" ph="1"/>
      <c r="BKX1118" s="84" ph="1"/>
      <c r="BKY1118" s="84" ph="1"/>
      <c r="BKZ1118" s="84" ph="1"/>
      <c r="BLA1118" s="84" ph="1"/>
      <c r="BLB1118" s="84" ph="1"/>
      <c r="BLC1118" s="84" ph="1"/>
      <c r="BLD1118" s="84" ph="1"/>
      <c r="BLE1118" s="84" ph="1"/>
      <c r="BLF1118" s="84" ph="1"/>
      <c r="BLG1118" s="84" ph="1"/>
      <c r="BLH1118" s="84" ph="1"/>
      <c r="BLI1118" s="84" ph="1"/>
      <c r="BLJ1118" s="84" ph="1"/>
      <c r="BLK1118" s="84" ph="1"/>
      <c r="BLL1118" s="84" ph="1"/>
      <c r="BLM1118" s="84" ph="1"/>
      <c r="BLN1118" s="84" ph="1"/>
      <c r="BLO1118" s="84" ph="1"/>
      <c r="BLP1118" s="84" ph="1"/>
      <c r="BLQ1118" s="84" ph="1"/>
      <c r="BLR1118" s="84" ph="1"/>
      <c r="BLS1118" s="84" ph="1"/>
      <c r="BLT1118" s="84" ph="1"/>
      <c r="BLU1118" s="84" ph="1"/>
      <c r="BLV1118" s="84" ph="1"/>
      <c r="BLW1118" s="84" ph="1"/>
      <c r="BLX1118" s="84" ph="1"/>
      <c r="BLY1118" s="84" ph="1"/>
      <c r="BLZ1118" s="84" ph="1"/>
      <c r="BMA1118" s="84" ph="1"/>
      <c r="BMB1118" s="84" ph="1"/>
      <c r="BMC1118" s="84" ph="1"/>
      <c r="BMD1118" s="84" ph="1"/>
      <c r="BME1118" s="84" ph="1"/>
      <c r="BMF1118" s="84" ph="1"/>
      <c r="BMG1118" s="84" ph="1"/>
      <c r="BMH1118" s="84" ph="1"/>
      <c r="BMI1118" s="84" ph="1"/>
      <c r="BMJ1118" s="84" ph="1"/>
      <c r="BMK1118" s="84" ph="1"/>
      <c r="BML1118" s="84" ph="1"/>
      <c r="BMM1118" s="84" ph="1"/>
      <c r="BMN1118" s="84" ph="1"/>
      <c r="BMO1118" s="84" ph="1"/>
      <c r="BMP1118" s="84" ph="1"/>
      <c r="BMQ1118" s="84" ph="1"/>
      <c r="BMR1118" s="84" ph="1"/>
      <c r="BMS1118" s="84" ph="1"/>
      <c r="BMT1118" s="84" ph="1"/>
      <c r="BMU1118" s="84" ph="1"/>
      <c r="BMV1118" s="84" ph="1"/>
      <c r="BMW1118" s="84" ph="1"/>
      <c r="BMX1118" s="84" ph="1"/>
      <c r="BMY1118" s="84" ph="1"/>
      <c r="BMZ1118" s="84" ph="1"/>
      <c r="BNA1118" s="84" ph="1"/>
      <c r="BNB1118" s="84" ph="1"/>
      <c r="BNC1118" s="84" ph="1"/>
      <c r="BND1118" s="84" ph="1"/>
      <c r="BNE1118" s="84" ph="1"/>
      <c r="BNF1118" s="84" ph="1"/>
      <c r="BNG1118" s="84" ph="1"/>
      <c r="BNH1118" s="84" ph="1"/>
      <c r="BNI1118" s="84" ph="1"/>
      <c r="BNJ1118" s="84" ph="1"/>
      <c r="BNK1118" s="84" ph="1"/>
      <c r="BNL1118" s="84" ph="1"/>
      <c r="BNM1118" s="84" ph="1"/>
      <c r="BNN1118" s="84" ph="1"/>
      <c r="BNO1118" s="84" ph="1"/>
      <c r="BNP1118" s="84" ph="1"/>
      <c r="BNQ1118" s="84" ph="1"/>
      <c r="BNR1118" s="84" ph="1"/>
      <c r="BNS1118" s="84" ph="1"/>
      <c r="BNT1118" s="84" ph="1"/>
      <c r="BNU1118" s="84" ph="1"/>
      <c r="BNV1118" s="84" ph="1"/>
      <c r="BNW1118" s="84" ph="1"/>
      <c r="BNX1118" s="84" ph="1"/>
      <c r="BNY1118" s="84" ph="1"/>
      <c r="BNZ1118" s="84" ph="1"/>
      <c r="BOA1118" s="84" ph="1"/>
      <c r="BOB1118" s="84" ph="1"/>
      <c r="BOC1118" s="84" ph="1"/>
      <c r="BOD1118" s="84" ph="1"/>
      <c r="BOE1118" s="84" ph="1"/>
      <c r="BOF1118" s="84" ph="1"/>
      <c r="BOG1118" s="84" ph="1"/>
      <c r="BOH1118" s="84" ph="1"/>
      <c r="BOI1118" s="84" ph="1"/>
      <c r="BOJ1118" s="84" ph="1"/>
      <c r="BOK1118" s="84" ph="1"/>
      <c r="BOL1118" s="84" ph="1"/>
      <c r="BOM1118" s="84" ph="1"/>
      <c r="BON1118" s="84" ph="1"/>
      <c r="BOO1118" s="84" ph="1"/>
      <c r="BOP1118" s="84" ph="1"/>
      <c r="BOQ1118" s="84" ph="1"/>
      <c r="BOR1118" s="84" ph="1"/>
      <c r="BOS1118" s="84" ph="1"/>
      <c r="BOT1118" s="84" ph="1"/>
      <c r="BOU1118" s="84" ph="1"/>
      <c r="BOV1118" s="84" ph="1"/>
      <c r="BOW1118" s="84" ph="1"/>
      <c r="BOX1118" s="84" ph="1"/>
      <c r="BOY1118" s="84" ph="1"/>
      <c r="BOZ1118" s="84" ph="1"/>
      <c r="BPA1118" s="84" ph="1"/>
      <c r="BPB1118" s="84" ph="1"/>
      <c r="BPC1118" s="84" ph="1"/>
      <c r="BPD1118" s="84" ph="1"/>
      <c r="BPE1118" s="84" ph="1"/>
      <c r="BPF1118" s="84" ph="1"/>
      <c r="BPG1118" s="84" ph="1"/>
      <c r="BPH1118" s="84" ph="1"/>
      <c r="BPI1118" s="84" ph="1"/>
      <c r="BPJ1118" s="84" ph="1"/>
      <c r="BPK1118" s="84" ph="1"/>
      <c r="BPL1118" s="84" ph="1"/>
      <c r="BPM1118" s="84" ph="1"/>
      <c r="BPN1118" s="84" ph="1"/>
      <c r="BPO1118" s="84" ph="1"/>
      <c r="BPP1118" s="84" ph="1"/>
      <c r="BPQ1118" s="84" ph="1"/>
      <c r="BPR1118" s="84" ph="1"/>
      <c r="BPS1118" s="84" ph="1"/>
      <c r="BPT1118" s="84" ph="1"/>
      <c r="BPU1118" s="84" ph="1"/>
      <c r="BPV1118" s="84" ph="1"/>
      <c r="BPW1118" s="84" ph="1"/>
    </row>
    <row r="1129" spans="10:1791" ht="24.75">
      <c r="J1129" s="220" ph="1"/>
      <c r="P1129" s="2" ph="1"/>
      <c r="Q1129" s="340" ph="1"/>
      <c r="R1129" s="340" ph="1"/>
      <c r="S1129" s="19" ph="1"/>
      <c r="T1129" s="2" ph="1"/>
      <c r="U1129" s="2" ph="1"/>
      <c r="V1129" s="2" ph="1"/>
      <c r="W1129" s="2" ph="1"/>
      <c r="X1129" s="2" ph="1"/>
      <c r="Y1129" s="2" ph="1"/>
      <c r="Z1129" s="2" ph="1"/>
      <c r="AA1129" s="2" ph="1"/>
      <c r="AB1129" s="2" ph="1"/>
      <c r="AC1129" s="2" ph="1"/>
      <c r="AD1129" s="2" ph="1"/>
      <c r="AE1129" s="2" ph="1"/>
      <c r="AF1129" s="84" ph="1"/>
      <c r="AG1129" s="84" ph="1"/>
      <c r="AH1129" s="84" ph="1"/>
      <c r="AI1129" s="84" ph="1"/>
      <c r="AJ1129" s="84" ph="1"/>
      <c r="AK1129" s="84" ph="1"/>
      <c r="AL1129" s="84" ph="1"/>
      <c r="AM1129" s="84" ph="1"/>
      <c r="AN1129" s="84" ph="1"/>
      <c r="AO1129" s="84" ph="1"/>
      <c r="AP1129" s="84" ph="1"/>
      <c r="AQ1129" s="84" ph="1"/>
      <c r="AR1129" s="84" ph="1"/>
      <c r="AS1129" s="84" ph="1"/>
      <c r="AT1129" s="84" ph="1"/>
      <c r="AU1129" s="84" ph="1"/>
      <c r="AV1129" s="84" ph="1"/>
      <c r="AW1129" s="84" ph="1"/>
      <c r="AX1129" s="84" ph="1"/>
      <c r="AY1129" s="84" ph="1"/>
      <c r="AZ1129" s="84" ph="1"/>
      <c r="BA1129" s="84" ph="1"/>
      <c r="BB1129" s="84" ph="1"/>
      <c r="BC1129" s="84" ph="1"/>
      <c r="BD1129" s="84" ph="1"/>
      <c r="BE1129" s="84" ph="1"/>
      <c r="BF1129" s="84" ph="1"/>
      <c r="BG1129" s="84" ph="1"/>
      <c r="BH1129" s="84" ph="1"/>
      <c r="BI1129" s="84" ph="1"/>
      <c r="BJ1129" s="84" ph="1"/>
      <c r="BK1129" s="84" ph="1"/>
      <c r="BL1129" s="84" ph="1"/>
      <c r="BM1129" s="84" ph="1"/>
      <c r="BN1129" s="84" ph="1"/>
      <c r="BO1129" s="84" ph="1"/>
      <c r="BP1129" s="84" ph="1"/>
      <c r="BQ1129" s="84" ph="1"/>
      <c r="BR1129" s="84" ph="1"/>
      <c r="BS1129" s="84" ph="1"/>
      <c r="BT1129" s="84" ph="1"/>
      <c r="BU1129" s="84" ph="1"/>
      <c r="BV1129" s="84" ph="1"/>
      <c r="BW1129" s="84" ph="1"/>
      <c r="BX1129" s="84" ph="1"/>
      <c r="BY1129" s="84" ph="1"/>
      <c r="BZ1129" s="84" ph="1"/>
      <c r="CA1129" s="84" ph="1"/>
      <c r="CB1129" s="84" ph="1"/>
      <c r="CC1129" s="84" ph="1"/>
      <c r="CD1129" s="84" ph="1"/>
      <c r="CE1129" s="84" ph="1"/>
      <c r="CF1129" s="84" ph="1"/>
      <c r="CG1129" s="84" ph="1"/>
      <c r="CH1129" s="84" ph="1"/>
      <c r="CI1129" s="84" ph="1"/>
      <c r="CJ1129" s="84" ph="1"/>
      <c r="CK1129" s="84" ph="1"/>
      <c r="CL1129" s="84" ph="1"/>
      <c r="CM1129" s="84" ph="1"/>
      <c r="CN1129" s="84" ph="1"/>
      <c r="CO1129" s="84" ph="1"/>
      <c r="CP1129" s="84" ph="1"/>
      <c r="CQ1129" s="84" ph="1"/>
      <c r="CR1129" s="84" ph="1"/>
      <c r="CS1129" s="84" ph="1"/>
      <c r="CT1129" s="84" ph="1"/>
      <c r="CU1129" s="84" ph="1"/>
      <c r="CV1129" s="84" ph="1"/>
      <c r="CW1129" s="84" ph="1"/>
      <c r="CX1129" s="84" ph="1"/>
      <c r="CY1129" s="84" ph="1"/>
      <c r="CZ1129" s="84" ph="1"/>
      <c r="DA1129" s="84" ph="1"/>
      <c r="DB1129" s="84" ph="1"/>
      <c r="DC1129" s="84" ph="1"/>
      <c r="DD1129" s="84" ph="1"/>
      <c r="DE1129" s="84" ph="1"/>
      <c r="DF1129" s="84" ph="1"/>
      <c r="DG1129" s="84" ph="1"/>
      <c r="DH1129" s="84" ph="1"/>
      <c r="DI1129" s="84" ph="1"/>
      <c r="DJ1129" s="84" ph="1"/>
      <c r="DK1129" s="84" ph="1"/>
      <c r="DL1129" s="84" ph="1"/>
      <c r="DM1129" s="84" ph="1"/>
      <c r="DN1129" s="84" ph="1"/>
      <c r="DO1129" s="84" ph="1"/>
      <c r="DP1129" s="84" ph="1"/>
      <c r="DQ1129" s="84" ph="1"/>
      <c r="DR1129" s="84" ph="1"/>
      <c r="DS1129" s="84" ph="1"/>
      <c r="DT1129" s="84" ph="1"/>
      <c r="DU1129" s="84" ph="1"/>
      <c r="DV1129" s="84" ph="1"/>
      <c r="DW1129" s="84" ph="1"/>
      <c r="DX1129" s="84" ph="1"/>
      <c r="DY1129" s="84" ph="1"/>
      <c r="DZ1129" s="84" ph="1"/>
      <c r="EA1129" s="84" ph="1"/>
      <c r="EB1129" s="84" ph="1"/>
      <c r="EC1129" s="84" ph="1"/>
      <c r="ED1129" s="84" ph="1"/>
      <c r="EE1129" s="84" ph="1"/>
      <c r="EF1129" s="84" ph="1"/>
      <c r="EG1129" s="84" ph="1"/>
      <c r="EH1129" s="84" ph="1"/>
      <c r="EI1129" s="84" ph="1"/>
      <c r="EJ1129" s="84" ph="1"/>
      <c r="EK1129" s="84" ph="1"/>
      <c r="EL1129" s="84" ph="1"/>
      <c r="EM1129" s="84" ph="1"/>
      <c r="EN1129" s="84" ph="1"/>
      <c r="EO1129" s="84" ph="1"/>
      <c r="EP1129" s="84" ph="1"/>
      <c r="EQ1129" s="84" ph="1"/>
      <c r="ER1129" s="84" ph="1"/>
      <c r="ES1129" s="84" ph="1"/>
      <c r="ET1129" s="84" ph="1"/>
      <c r="EU1129" s="84" ph="1"/>
      <c r="EV1129" s="84" ph="1"/>
      <c r="EW1129" s="84" ph="1"/>
      <c r="EX1129" s="84" ph="1"/>
      <c r="EY1129" s="84" ph="1"/>
      <c r="EZ1129" s="84" ph="1"/>
      <c r="FA1129" s="84" ph="1"/>
      <c r="FB1129" s="84" ph="1"/>
      <c r="FC1129" s="84" ph="1"/>
      <c r="FD1129" s="84" ph="1"/>
      <c r="FE1129" s="84" ph="1"/>
      <c r="FF1129" s="84" ph="1"/>
      <c r="FG1129" s="84" ph="1"/>
      <c r="FH1129" s="84" ph="1"/>
      <c r="FI1129" s="84" ph="1"/>
      <c r="FJ1129" s="84" ph="1"/>
      <c r="FK1129" s="84" ph="1"/>
      <c r="FL1129" s="84" ph="1"/>
      <c r="FM1129" s="84" ph="1"/>
      <c r="FN1129" s="84" ph="1"/>
      <c r="FO1129" s="84" ph="1"/>
      <c r="FP1129" s="84" ph="1"/>
      <c r="FQ1129" s="84" ph="1"/>
      <c r="FR1129" s="84" ph="1"/>
      <c r="FS1129" s="84" ph="1"/>
      <c r="FT1129" s="84" ph="1"/>
      <c r="FU1129" s="84" ph="1"/>
      <c r="FV1129" s="84" ph="1"/>
      <c r="FW1129" s="84" ph="1"/>
      <c r="FX1129" s="84" ph="1"/>
      <c r="FY1129" s="84" ph="1"/>
      <c r="FZ1129" s="84" ph="1"/>
      <c r="GA1129" s="84" ph="1"/>
      <c r="GB1129" s="84" ph="1"/>
      <c r="GC1129" s="84" ph="1"/>
      <c r="GD1129" s="84" ph="1"/>
      <c r="GE1129" s="84" ph="1"/>
      <c r="GF1129" s="84" ph="1"/>
      <c r="GG1129" s="84" ph="1"/>
      <c r="GH1129" s="84" ph="1"/>
      <c r="GI1129" s="84" ph="1"/>
      <c r="GJ1129" s="84" ph="1"/>
      <c r="GK1129" s="84" ph="1"/>
      <c r="GL1129" s="84" ph="1"/>
      <c r="GM1129" s="84" ph="1"/>
      <c r="GN1129" s="84" ph="1"/>
      <c r="GO1129" s="84" ph="1"/>
      <c r="GP1129" s="84" ph="1"/>
      <c r="GQ1129" s="84" ph="1"/>
      <c r="GR1129" s="84" ph="1"/>
      <c r="GS1129" s="84" ph="1"/>
      <c r="GT1129" s="84" ph="1"/>
      <c r="GU1129" s="84" ph="1"/>
      <c r="GV1129" s="84" ph="1"/>
      <c r="GW1129" s="84" ph="1"/>
      <c r="GX1129" s="84" ph="1"/>
      <c r="GY1129" s="84" ph="1"/>
      <c r="GZ1129" s="84" ph="1"/>
      <c r="HA1129" s="84" ph="1"/>
      <c r="HB1129" s="84" ph="1"/>
      <c r="HC1129" s="84" ph="1"/>
      <c r="HD1129" s="84" ph="1"/>
      <c r="HE1129" s="84" ph="1"/>
      <c r="HF1129" s="84" ph="1"/>
      <c r="HG1129" s="84" ph="1"/>
      <c r="HH1129" s="84" ph="1"/>
      <c r="HI1129" s="84" ph="1"/>
      <c r="HJ1129" s="84" ph="1"/>
      <c r="HK1129" s="84" ph="1"/>
      <c r="HL1129" s="84" ph="1"/>
      <c r="HM1129" s="84" ph="1"/>
      <c r="HN1129" s="84" ph="1"/>
      <c r="HO1129" s="84" ph="1"/>
      <c r="HP1129" s="84" ph="1"/>
      <c r="HQ1129" s="84" ph="1"/>
      <c r="HR1129" s="84" ph="1"/>
      <c r="HS1129" s="84" ph="1"/>
      <c r="HT1129" s="84" ph="1"/>
      <c r="HU1129" s="84" ph="1"/>
      <c r="HV1129" s="84" ph="1"/>
      <c r="HW1129" s="84" ph="1"/>
      <c r="HX1129" s="84" ph="1"/>
      <c r="HY1129" s="84" ph="1"/>
      <c r="HZ1129" s="84" ph="1"/>
      <c r="IA1129" s="84" ph="1"/>
      <c r="IB1129" s="84" ph="1"/>
      <c r="IC1129" s="84" ph="1"/>
      <c r="ID1129" s="84" ph="1"/>
      <c r="IE1129" s="84" ph="1"/>
      <c r="IF1129" s="84" ph="1"/>
      <c r="IG1129" s="84" ph="1"/>
      <c r="IH1129" s="84" ph="1"/>
      <c r="II1129" s="84" ph="1"/>
      <c r="IJ1129" s="84" ph="1"/>
      <c r="IK1129" s="84" ph="1"/>
      <c r="IL1129" s="84" ph="1"/>
      <c r="IM1129" s="84" ph="1"/>
      <c r="IN1129" s="84" ph="1"/>
      <c r="IO1129" s="84" ph="1"/>
      <c r="IP1129" s="84" ph="1"/>
      <c r="IQ1129" s="84" ph="1"/>
      <c r="IR1129" s="84" ph="1"/>
      <c r="IS1129" s="84" ph="1"/>
      <c r="IT1129" s="84" ph="1"/>
      <c r="IU1129" s="84" ph="1"/>
      <c r="IV1129" s="84" ph="1"/>
      <c r="IW1129" s="84" ph="1"/>
      <c r="IX1129" s="84" ph="1"/>
      <c r="IY1129" s="84" ph="1"/>
      <c r="IZ1129" s="84" ph="1"/>
      <c r="JA1129" s="84" ph="1"/>
      <c r="JB1129" s="84" ph="1"/>
      <c r="JC1129" s="84" ph="1"/>
      <c r="JD1129" s="84" ph="1"/>
      <c r="JE1129" s="84" ph="1"/>
      <c r="JF1129" s="84" ph="1"/>
      <c r="JG1129" s="84" ph="1"/>
      <c r="JH1129" s="84" ph="1"/>
      <c r="JI1129" s="84" ph="1"/>
      <c r="JJ1129" s="84" ph="1"/>
      <c r="JK1129" s="84" ph="1"/>
      <c r="JL1129" s="84" ph="1"/>
      <c r="JM1129" s="84" ph="1"/>
      <c r="JN1129" s="84" ph="1"/>
      <c r="JO1129" s="84" ph="1"/>
      <c r="JP1129" s="84" ph="1"/>
      <c r="JQ1129" s="84" ph="1"/>
      <c r="JR1129" s="84" ph="1"/>
      <c r="JS1129" s="84" ph="1"/>
      <c r="JT1129" s="84" ph="1"/>
      <c r="JU1129" s="84" ph="1"/>
      <c r="JV1129" s="84" ph="1"/>
      <c r="JW1129" s="84" ph="1"/>
      <c r="JX1129" s="84" ph="1"/>
      <c r="JY1129" s="84" ph="1"/>
      <c r="JZ1129" s="84" ph="1"/>
      <c r="KA1129" s="84" ph="1"/>
      <c r="KB1129" s="84" ph="1"/>
      <c r="KC1129" s="84" ph="1"/>
      <c r="KD1129" s="84" ph="1"/>
      <c r="KE1129" s="84" ph="1"/>
      <c r="KF1129" s="84" ph="1"/>
      <c r="KG1129" s="84" ph="1"/>
      <c r="KH1129" s="84" ph="1"/>
      <c r="KI1129" s="84" ph="1"/>
      <c r="KJ1129" s="84" ph="1"/>
      <c r="KK1129" s="84" ph="1"/>
      <c r="KL1129" s="84" ph="1"/>
      <c r="KM1129" s="84" ph="1"/>
      <c r="KN1129" s="84" ph="1"/>
      <c r="KO1129" s="84" ph="1"/>
      <c r="KP1129" s="84" ph="1"/>
      <c r="KQ1129" s="84" ph="1"/>
      <c r="KR1129" s="84" ph="1"/>
      <c r="KS1129" s="84" ph="1"/>
      <c r="KT1129" s="84" ph="1"/>
      <c r="KU1129" s="84" ph="1"/>
      <c r="KV1129" s="84" ph="1"/>
      <c r="KW1129" s="84" ph="1"/>
      <c r="KX1129" s="84" ph="1"/>
      <c r="KY1129" s="84" ph="1"/>
      <c r="KZ1129" s="84" ph="1"/>
      <c r="LA1129" s="84" ph="1"/>
      <c r="LB1129" s="84" ph="1"/>
      <c r="LC1129" s="84" ph="1"/>
      <c r="LD1129" s="84" ph="1"/>
      <c r="LE1129" s="84" ph="1"/>
      <c r="LF1129" s="84" ph="1"/>
      <c r="LG1129" s="84" ph="1"/>
      <c r="LH1129" s="84" ph="1"/>
      <c r="LI1129" s="84" ph="1"/>
      <c r="LJ1129" s="84" ph="1"/>
      <c r="LK1129" s="84" ph="1"/>
      <c r="LL1129" s="84" ph="1"/>
      <c r="LM1129" s="84" ph="1"/>
      <c r="LN1129" s="84" ph="1"/>
      <c r="LO1129" s="84" ph="1"/>
      <c r="LP1129" s="84" ph="1"/>
      <c r="LQ1129" s="84" ph="1"/>
      <c r="LR1129" s="84" ph="1"/>
      <c r="LS1129" s="84" ph="1"/>
      <c r="LT1129" s="84" ph="1"/>
      <c r="LU1129" s="84" ph="1"/>
      <c r="LV1129" s="84" ph="1"/>
      <c r="LW1129" s="84" ph="1"/>
      <c r="LX1129" s="84" ph="1"/>
      <c r="LY1129" s="84" ph="1"/>
      <c r="LZ1129" s="84" ph="1"/>
      <c r="MA1129" s="84" ph="1"/>
      <c r="MB1129" s="84" ph="1"/>
      <c r="MC1129" s="84" ph="1"/>
      <c r="MD1129" s="84" ph="1"/>
      <c r="ME1129" s="84" ph="1"/>
      <c r="MF1129" s="84" ph="1"/>
      <c r="MG1129" s="84" ph="1"/>
      <c r="MH1129" s="84" ph="1"/>
      <c r="MI1129" s="84" ph="1"/>
      <c r="MJ1129" s="84" ph="1"/>
      <c r="MK1129" s="84" ph="1"/>
      <c r="ML1129" s="84" ph="1"/>
      <c r="MM1129" s="84" ph="1"/>
      <c r="MN1129" s="84" ph="1"/>
      <c r="MO1129" s="84" ph="1"/>
      <c r="MP1129" s="84" ph="1"/>
      <c r="MQ1129" s="84" ph="1"/>
      <c r="MR1129" s="84" ph="1"/>
      <c r="MS1129" s="84" ph="1"/>
      <c r="MT1129" s="84" ph="1"/>
      <c r="MU1129" s="84" ph="1"/>
      <c r="MV1129" s="84" ph="1"/>
      <c r="MW1129" s="84" ph="1"/>
      <c r="MX1129" s="84" ph="1"/>
      <c r="MY1129" s="84" ph="1"/>
      <c r="MZ1129" s="84" ph="1"/>
      <c r="NA1129" s="84" ph="1"/>
      <c r="NB1129" s="84" ph="1"/>
      <c r="NC1129" s="84" ph="1"/>
      <c r="ND1129" s="84" ph="1"/>
      <c r="NE1129" s="84" ph="1"/>
      <c r="NF1129" s="84" ph="1"/>
      <c r="NG1129" s="84" ph="1"/>
      <c r="NH1129" s="84" ph="1"/>
      <c r="NI1129" s="84" ph="1"/>
      <c r="NJ1129" s="84" ph="1"/>
      <c r="NK1129" s="84" ph="1"/>
      <c r="NL1129" s="84" ph="1"/>
      <c r="NM1129" s="84" ph="1"/>
      <c r="NN1129" s="84" ph="1"/>
      <c r="NO1129" s="84" ph="1"/>
      <c r="NP1129" s="84" ph="1"/>
      <c r="NQ1129" s="84" ph="1"/>
      <c r="NR1129" s="84" ph="1"/>
      <c r="NS1129" s="84" ph="1"/>
      <c r="NT1129" s="84" ph="1"/>
      <c r="NU1129" s="84" ph="1"/>
      <c r="NV1129" s="84" ph="1"/>
      <c r="NW1129" s="84" ph="1"/>
      <c r="NX1129" s="84" ph="1"/>
      <c r="NY1129" s="84" ph="1"/>
      <c r="NZ1129" s="84" ph="1"/>
      <c r="OA1129" s="84" ph="1"/>
      <c r="OB1129" s="84" ph="1"/>
      <c r="OC1129" s="84" ph="1"/>
      <c r="OD1129" s="84" ph="1"/>
      <c r="OE1129" s="84" ph="1"/>
      <c r="OF1129" s="84" ph="1"/>
      <c r="OG1129" s="84" ph="1"/>
      <c r="OH1129" s="84" ph="1"/>
      <c r="OI1129" s="84" ph="1"/>
      <c r="OJ1129" s="84" ph="1"/>
      <c r="OK1129" s="84" ph="1"/>
      <c r="OL1129" s="84" ph="1"/>
      <c r="OM1129" s="84" ph="1"/>
      <c r="ON1129" s="84" ph="1"/>
      <c r="OO1129" s="84" ph="1"/>
      <c r="OP1129" s="84" ph="1"/>
      <c r="OQ1129" s="84" ph="1"/>
      <c r="OR1129" s="84" ph="1"/>
      <c r="OS1129" s="84" ph="1"/>
      <c r="OT1129" s="84" ph="1"/>
      <c r="OU1129" s="84" ph="1"/>
      <c r="OV1129" s="84" ph="1"/>
      <c r="OW1129" s="84" ph="1"/>
      <c r="OX1129" s="84" ph="1"/>
      <c r="OY1129" s="84" ph="1"/>
      <c r="OZ1129" s="84" ph="1"/>
      <c r="PA1129" s="84" ph="1"/>
      <c r="PB1129" s="84" ph="1"/>
      <c r="PC1129" s="84" ph="1"/>
      <c r="PD1129" s="84" ph="1"/>
      <c r="PE1129" s="84" ph="1"/>
      <c r="PF1129" s="84" ph="1"/>
      <c r="PG1129" s="84" ph="1"/>
      <c r="PH1129" s="84" ph="1"/>
      <c r="PI1129" s="84" ph="1"/>
      <c r="PJ1129" s="84" ph="1"/>
      <c r="PK1129" s="84" ph="1"/>
      <c r="PL1129" s="84" ph="1"/>
      <c r="PM1129" s="84" ph="1"/>
      <c r="PN1129" s="84" ph="1"/>
      <c r="PO1129" s="84" ph="1"/>
      <c r="PP1129" s="84" ph="1"/>
      <c r="PQ1129" s="84" ph="1"/>
      <c r="PR1129" s="84" ph="1"/>
      <c r="PS1129" s="84" ph="1"/>
      <c r="PT1129" s="84" ph="1"/>
      <c r="PU1129" s="84" ph="1"/>
      <c r="PV1129" s="84" ph="1"/>
      <c r="PW1129" s="84" ph="1"/>
      <c r="PX1129" s="84" ph="1"/>
      <c r="PY1129" s="84" ph="1"/>
      <c r="PZ1129" s="84" ph="1"/>
      <c r="QA1129" s="84" ph="1"/>
      <c r="QB1129" s="84" ph="1"/>
      <c r="QC1129" s="84" ph="1"/>
      <c r="QD1129" s="84" ph="1"/>
      <c r="QE1129" s="84" ph="1"/>
      <c r="QF1129" s="84" ph="1"/>
      <c r="QG1129" s="84" ph="1"/>
      <c r="QH1129" s="84" ph="1"/>
      <c r="QI1129" s="84" ph="1"/>
      <c r="QJ1129" s="84" ph="1"/>
      <c r="QK1129" s="84" ph="1"/>
      <c r="QL1129" s="84" ph="1"/>
      <c r="QM1129" s="84" ph="1"/>
      <c r="QN1129" s="84" ph="1"/>
      <c r="QO1129" s="84" ph="1"/>
      <c r="QP1129" s="84" ph="1"/>
      <c r="QQ1129" s="84" ph="1"/>
      <c r="QR1129" s="84" ph="1"/>
      <c r="QS1129" s="84" ph="1"/>
      <c r="QT1129" s="84" ph="1"/>
      <c r="QU1129" s="84" ph="1"/>
      <c r="QV1129" s="84" ph="1"/>
      <c r="QW1129" s="84" ph="1"/>
      <c r="QX1129" s="84" ph="1"/>
      <c r="QY1129" s="84" ph="1"/>
      <c r="QZ1129" s="84" ph="1"/>
      <c r="RA1129" s="84" ph="1"/>
      <c r="RB1129" s="84" ph="1"/>
      <c r="RC1129" s="84" ph="1"/>
      <c r="RD1129" s="84" ph="1"/>
      <c r="RE1129" s="84" ph="1"/>
      <c r="RF1129" s="84" ph="1"/>
      <c r="RG1129" s="84" ph="1"/>
      <c r="RH1129" s="84" ph="1"/>
      <c r="RI1129" s="84" ph="1"/>
      <c r="RJ1129" s="84" ph="1"/>
      <c r="RK1129" s="84" ph="1"/>
      <c r="RL1129" s="84" ph="1"/>
      <c r="RM1129" s="84" ph="1"/>
      <c r="RN1129" s="84" ph="1"/>
      <c r="RO1129" s="84" ph="1"/>
      <c r="RP1129" s="84" ph="1"/>
      <c r="RQ1129" s="84" ph="1"/>
      <c r="RR1129" s="84" ph="1"/>
      <c r="RS1129" s="84" ph="1"/>
      <c r="RT1129" s="84" ph="1"/>
      <c r="RU1129" s="84" ph="1"/>
      <c r="RV1129" s="84" ph="1"/>
      <c r="RW1129" s="84" ph="1"/>
      <c r="RX1129" s="84" ph="1"/>
      <c r="RY1129" s="84" ph="1"/>
      <c r="RZ1129" s="84" ph="1"/>
      <c r="SA1129" s="84" ph="1"/>
      <c r="SB1129" s="84" ph="1"/>
      <c r="SC1129" s="84" ph="1"/>
      <c r="SD1129" s="84" ph="1"/>
      <c r="SE1129" s="84" ph="1"/>
      <c r="SF1129" s="84" ph="1"/>
      <c r="SG1129" s="84" ph="1"/>
      <c r="SH1129" s="84" ph="1"/>
      <c r="SI1129" s="84" ph="1"/>
      <c r="SJ1129" s="84" ph="1"/>
      <c r="SK1129" s="84" ph="1"/>
      <c r="SL1129" s="84" ph="1"/>
      <c r="SM1129" s="84" ph="1"/>
      <c r="SN1129" s="84" ph="1"/>
      <c r="SO1129" s="84" ph="1"/>
      <c r="SP1129" s="84" ph="1"/>
      <c r="SQ1129" s="84" ph="1"/>
      <c r="SR1129" s="84" ph="1"/>
      <c r="SS1129" s="84" ph="1"/>
      <c r="ST1129" s="84" ph="1"/>
      <c r="SU1129" s="84" ph="1"/>
      <c r="SV1129" s="84" ph="1"/>
      <c r="SW1129" s="84" ph="1"/>
      <c r="SX1129" s="84" ph="1"/>
      <c r="SY1129" s="84" ph="1"/>
      <c r="SZ1129" s="84" ph="1"/>
      <c r="TA1129" s="84" ph="1"/>
      <c r="TB1129" s="84" ph="1"/>
      <c r="TC1129" s="84" ph="1"/>
      <c r="TD1129" s="84" ph="1"/>
      <c r="TE1129" s="84" ph="1"/>
      <c r="TF1129" s="84" ph="1"/>
      <c r="TG1129" s="84" ph="1"/>
      <c r="TH1129" s="84" ph="1"/>
      <c r="TI1129" s="84" ph="1"/>
      <c r="TJ1129" s="84" ph="1"/>
      <c r="TK1129" s="84" ph="1"/>
      <c r="TL1129" s="84" ph="1"/>
      <c r="TM1129" s="84" ph="1"/>
      <c r="TN1129" s="84" ph="1"/>
      <c r="TO1129" s="84" ph="1"/>
      <c r="TP1129" s="84" ph="1"/>
      <c r="TQ1129" s="84" ph="1"/>
      <c r="TR1129" s="84" ph="1"/>
      <c r="TS1129" s="84" ph="1"/>
      <c r="TT1129" s="84" ph="1"/>
      <c r="TU1129" s="84" ph="1"/>
      <c r="TV1129" s="84" ph="1"/>
      <c r="TW1129" s="84" ph="1"/>
      <c r="TX1129" s="84" ph="1"/>
      <c r="TY1129" s="84" ph="1"/>
      <c r="TZ1129" s="84" ph="1"/>
      <c r="UA1129" s="84" ph="1"/>
      <c r="UB1129" s="84" ph="1"/>
      <c r="UC1129" s="84" ph="1"/>
      <c r="UD1129" s="84" ph="1"/>
      <c r="UE1129" s="84" ph="1"/>
      <c r="UF1129" s="84" ph="1"/>
      <c r="UG1129" s="84" ph="1"/>
      <c r="UH1129" s="84" ph="1"/>
      <c r="UI1129" s="84" ph="1"/>
      <c r="UJ1129" s="84" ph="1"/>
      <c r="UK1129" s="84" ph="1"/>
      <c r="UL1129" s="84" ph="1"/>
      <c r="UM1129" s="84" ph="1"/>
      <c r="UN1129" s="84" ph="1"/>
      <c r="UO1129" s="84" ph="1"/>
      <c r="UP1129" s="84" ph="1"/>
      <c r="UQ1129" s="84" ph="1"/>
      <c r="UR1129" s="84" ph="1"/>
      <c r="US1129" s="84" ph="1"/>
      <c r="UT1129" s="84" ph="1"/>
      <c r="UU1129" s="84" ph="1"/>
      <c r="UV1129" s="84" ph="1"/>
      <c r="UW1129" s="84" ph="1"/>
      <c r="UX1129" s="84" ph="1"/>
      <c r="UY1129" s="84" ph="1"/>
      <c r="UZ1129" s="84" ph="1"/>
      <c r="VA1129" s="84" ph="1"/>
      <c r="VB1129" s="84" ph="1"/>
      <c r="VC1129" s="84" ph="1"/>
      <c r="VD1129" s="84" ph="1"/>
      <c r="VE1129" s="84" ph="1"/>
      <c r="VF1129" s="84" ph="1"/>
      <c r="VG1129" s="84" ph="1"/>
      <c r="VH1129" s="84" ph="1"/>
      <c r="VI1129" s="84" ph="1"/>
      <c r="VJ1129" s="84" ph="1"/>
      <c r="VK1129" s="84" ph="1"/>
      <c r="VL1129" s="84" ph="1"/>
      <c r="VM1129" s="84" ph="1"/>
      <c r="VN1129" s="84" ph="1"/>
      <c r="VO1129" s="84" ph="1"/>
      <c r="VP1129" s="84" ph="1"/>
      <c r="VQ1129" s="84" ph="1"/>
      <c r="VR1129" s="84" ph="1"/>
      <c r="VS1129" s="84" ph="1"/>
      <c r="VT1129" s="84" ph="1"/>
      <c r="VU1129" s="84" ph="1"/>
      <c r="VV1129" s="84" ph="1"/>
      <c r="VW1129" s="84" ph="1"/>
      <c r="VX1129" s="84" ph="1"/>
      <c r="VY1129" s="84" ph="1"/>
      <c r="VZ1129" s="84" ph="1"/>
      <c r="WA1129" s="84" ph="1"/>
      <c r="WB1129" s="84" ph="1"/>
      <c r="WC1129" s="84" ph="1"/>
      <c r="WD1129" s="84" ph="1"/>
      <c r="WE1129" s="84" ph="1"/>
      <c r="WF1129" s="84" ph="1"/>
      <c r="WG1129" s="84" ph="1"/>
      <c r="WH1129" s="84" ph="1"/>
      <c r="WI1129" s="84" ph="1"/>
      <c r="WJ1129" s="84" ph="1"/>
      <c r="WK1129" s="84" ph="1"/>
      <c r="WL1129" s="84" ph="1"/>
      <c r="WM1129" s="84" ph="1"/>
      <c r="WN1129" s="84" ph="1"/>
      <c r="WO1129" s="84" ph="1"/>
      <c r="WP1129" s="84" ph="1"/>
      <c r="WQ1129" s="84" ph="1"/>
      <c r="WR1129" s="84" ph="1"/>
      <c r="WS1129" s="84" ph="1"/>
      <c r="WT1129" s="84" ph="1"/>
      <c r="WU1129" s="84" ph="1"/>
      <c r="WV1129" s="84" ph="1"/>
      <c r="WW1129" s="84" ph="1"/>
      <c r="WX1129" s="84" ph="1"/>
      <c r="WY1129" s="84" ph="1"/>
      <c r="WZ1129" s="84" ph="1"/>
      <c r="XA1129" s="84" ph="1"/>
      <c r="XB1129" s="84" ph="1"/>
      <c r="XC1129" s="84" ph="1"/>
      <c r="XD1129" s="84" ph="1"/>
      <c r="XE1129" s="84" ph="1"/>
      <c r="XF1129" s="84" ph="1"/>
      <c r="XG1129" s="84" ph="1"/>
      <c r="XH1129" s="84" ph="1"/>
      <c r="XI1129" s="84" ph="1"/>
      <c r="XJ1129" s="84" ph="1"/>
      <c r="XK1129" s="84" ph="1"/>
      <c r="XL1129" s="84" ph="1"/>
      <c r="XM1129" s="84" ph="1"/>
      <c r="XN1129" s="84" ph="1"/>
      <c r="XO1129" s="84" ph="1"/>
      <c r="XP1129" s="84" ph="1"/>
      <c r="XQ1129" s="84" ph="1"/>
      <c r="XR1129" s="84" ph="1"/>
      <c r="XS1129" s="84" ph="1"/>
      <c r="XT1129" s="84" ph="1"/>
      <c r="XU1129" s="84" ph="1"/>
      <c r="XV1129" s="84" ph="1"/>
      <c r="XW1129" s="84" ph="1"/>
      <c r="XX1129" s="84" ph="1"/>
      <c r="XY1129" s="84" ph="1"/>
      <c r="XZ1129" s="84" ph="1"/>
      <c r="YA1129" s="84" ph="1"/>
      <c r="YB1129" s="84" ph="1"/>
      <c r="YC1129" s="84" ph="1"/>
      <c r="YD1129" s="84" ph="1"/>
      <c r="YE1129" s="84" ph="1"/>
      <c r="YF1129" s="84" ph="1"/>
      <c r="YG1129" s="84" ph="1"/>
      <c r="YH1129" s="84" ph="1"/>
      <c r="YI1129" s="84" ph="1"/>
      <c r="YJ1129" s="84" ph="1"/>
      <c r="YK1129" s="84" ph="1"/>
      <c r="YL1129" s="84" ph="1"/>
      <c r="YM1129" s="84" ph="1"/>
      <c r="YN1129" s="84" ph="1"/>
      <c r="YO1129" s="84" ph="1"/>
      <c r="YP1129" s="84" ph="1"/>
      <c r="YQ1129" s="84" ph="1"/>
      <c r="YR1129" s="84" ph="1"/>
      <c r="YS1129" s="84" ph="1"/>
      <c r="YT1129" s="84" ph="1"/>
      <c r="YU1129" s="84" ph="1"/>
      <c r="YV1129" s="84" ph="1"/>
      <c r="YW1129" s="84" ph="1"/>
      <c r="YX1129" s="84" ph="1"/>
      <c r="YY1129" s="84" ph="1"/>
      <c r="YZ1129" s="84" ph="1"/>
      <c r="ZA1129" s="84" ph="1"/>
      <c r="ZB1129" s="84" ph="1"/>
      <c r="ZC1129" s="84" ph="1"/>
      <c r="ZD1129" s="84" ph="1"/>
      <c r="ZE1129" s="84" ph="1"/>
      <c r="ZF1129" s="84" ph="1"/>
      <c r="ZG1129" s="84" ph="1"/>
      <c r="ZH1129" s="84" ph="1"/>
      <c r="ZI1129" s="84" ph="1"/>
      <c r="ZJ1129" s="84" ph="1"/>
      <c r="ZK1129" s="84" ph="1"/>
      <c r="ZL1129" s="84" ph="1"/>
      <c r="ZM1129" s="84" ph="1"/>
      <c r="ZN1129" s="84" ph="1"/>
      <c r="ZO1129" s="84" ph="1"/>
      <c r="ZP1129" s="84" ph="1"/>
      <c r="ZQ1129" s="84" ph="1"/>
      <c r="ZR1129" s="84" ph="1"/>
      <c r="ZS1129" s="84" ph="1"/>
      <c r="ZT1129" s="84" ph="1"/>
      <c r="ZU1129" s="84" ph="1"/>
      <c r="ZV1129" s="84" ph="1"/>
      <c r="ZW1129" s="84" ph="1"/>
      <c r="ZX1129" s="84" ph="1"/>
      <c r="ZY1129" s="84" ph="1"/>
      <c r="ZZ1129" s="84" ph="1"/>
      <c r="AAA1129" s="84" ph="1"/>
      <c r="AAB1129" s="84" ph="1"/>
      <c r="AAC1129" s="84" ph="1"/>
      <c r="AAD1129" s="84" ph="1"/>
      <c r="AAE1129" s="84" ph="1"/>
      <c r="AAF1129" s="84" ph="1"/>
      <c r="AAG1129" s="84" ph="1"/>
      <c r="AAH1129" s="84" ph="1"/>
      <c r="AAI1129" s="84" ph="1"/>
      <c r="AAJ1129" s="84" ph="1"/>
      <c r="AAK1129" s="84" ph="1"/>
      <c r="AAL1129" s="84" ph="1"/>
      <c r="AAM1129" s="84" ph="1"/>
      <c r="AAN1129" s="84" ph="1"/>
      <c r="AAO1129" s="84" ph="1"/>
      <c r="AAP1129" s="84" ph="1"/>
      <c r="AAQ1129" s="84" ph="1"/>
      <c r="AAR1129" s="84" ph="1"/>
      <c r="AAS1129" s="84" ph="1"/>
      <c r="AAT1129" s="84" ph="1"/>
      <c r="AAU1129" s="84" ph="1"/>
      <c r="AAV1129" s="84" ph="1"/>
      <c r="AAW1129" s="84" ph="1"/>
      <c r="AAX1129" s="84" ph="1"/>
      <c r="AAY1129" s="84" ph="1"/>
      <c r="AAZ1129" s="84" ph="1"/>
      <c r="ABA1129" s="84" ph="1"/>
      <c r="ABB1129" s="84" ph="1"/>
      <c r="ABC1129" s="84" ph="1"/>
      <c r="ABD1129" s="84" ph="1"/>
      <c r="ABE1129" s="84" ph="1"/>
      <c r="ABF1129" s="84" ph="1"/>
      <c r="ABG1129" s="84" ph="1"/>
      <c r="ABH1129" s="84" ph="1"/>
      <c r="ABI1129" s="84" ph="1"/>
      <c r="ABJ1129" s="84" ph="1"/>
      <c r="ABK1129" s="84" ph="1"/>
      <c r="ABL1129" s="84" ph="1"/>
      <c r="ABM1129" s="84" ph="1"/>
      <c r="ABN1129" s="84" ph="1"/>
      <c r="ABO1129" s="84" ph="1"/>
      <c r="ABP1129" s="84" ph="1"/>
      <c r="ABQ1129" s="84" ph="1"/>
      <c r="ABR1129" s="84" ph="1"/>
      <c r="ABS1129" s="84" ph="1"/>
      <c r="ABT1129" s="84" ph="1"/>
      <c r="ABU1129" s="84" ph="1"/>
      <c r="ABV1129" s="84" ph="1"/>
      <c r="ABW1129" s="84" ph="1"/>
      <c r="ABX1129" s="84" ph="1"/>
      <c r="ABY1129" s="84" ph="1"/>
      <c r="ABZ1129" s="84" ph="1"/>
      <c r="ACA1129" s="84" ph="1"/>
      <c r="ACB1129" s="84" ph="1"/>
      <c r="ACC1129" s="84" ph="1"/>
      <c r="ACD1129" s="84" ph="1"/>
      <c r="ACE1129" s="84" ph="1"/>
      <c r="ACF1129" s="84" ph="1"/>
      <c r="ACG1129" s="84" ph="1"/>
      <c r="ACH1129" s="84" ph="1"/>
      <c r="ACI1129" s="84" ph="1"/>
      <c r="ACJ1129" s="84" ph="1"/>
      <c r="ACK1129" s="84" ph="1"/>
      <c r="ACL1129" s="84" ph="1"/>
      <c r="ACM1129" s="84" ph="1"/>
      <c r="ACN1129" s="84" ph="1"/>
      <c r="ACO1129" s="84" ph="1"/>
      <c r="ACP1129" s="84" ph="1"/>
      <c r="ACQ1129" s="84" ph="1"/>
      <c r="ACR1129" s="84" ph="1"/>
      <c r="ACS1129" s="84" ph="1"/>
      <c r="ACT1129" s="84" ph="1"/>
      <c r="ACU1129" s="84" ph="1"/>
      <c r="ACV1129" s="84" ph="1"/>
      <c r="ACW1129" s="84" ph="1"/>
      <c r="ACX1129" s="84" ph="1"/>
      <c r="ACY1129" s="84" ph="1"/>
      <c r="ACZ1129" s="84" ph="1"/>
      <c r="ADA1129" s="84" ph="1"/>
      <c r="ADB1129" s="84" ph="1"/>
      <c r="ADC1129" s="84" ph="1"/>
      <c r="ADD1129" s="84" ph="1"/>
      <c r="ADE1129" s="84" ph="1"/>
      <c r="ADF1129" s="84" ph="1"/>
      <c r="ADG1129" s="84" ph="1"/>
      <c r="ADH1129" s="84" ph="1"/>
      <c r="ADI1129" s="84" ph="1"/>
      <c r="ADJ1129" s="84" ph="1"/>
      <c r="ADK1129" s="84" ph="1"/>
      <c r="ADL1129" s="84" ph="1"/>
      <c r="ADM1129" s="84" ph="1"/>
      <c r="ADN1129" s="84" ph="1"/>
      <c r="ADO1129" s="84" ph="1"/>
      <c r="ADP1129" s="84" ph="1"/>
      <c r="ADQ1129" s="84" ph="1"/>
      <c r="ADR1129" s="84" ph="1"/>
      <c r="ADS1129" s="84" ph="1"/>
      <c r="ADT1129" s="84" ph="1"/>
      <c r="ADU1129" s="84" ph="1"/>
      <c r="ADV1129" s="84" ph="1"/>
      <c r="ADW1129" s="84" ph="1"/>
      <c r="ADX1129" s="84" ph="1"/>
      <c r="ADY1129" s="84" ph="1"/>
      <c r="ADZ1129" s="84" ph="1"/>
      <c r="AEA1129" s="84" ph="1"/>
      <c r="AEB1129" s="84" ph="1"/>
      <c r="AEC1129" s="84" ph="1"/>
      <c r="AED1129" s="84" ph="1"/>
      <c r="AEE1129" s="84" ph="1"/>
      <c r="AEF1129" s="84" ph="1"/>
      <c r="AEG1129" s="84" ph="1"/>
      <c r="AEH1129" s="84" ph="1"/>
      <c r="AEI1129" s="84" ph="1"/>
      <c r="AEJ1129" s="84" ph="1"/>
      <c r="AEK1129" s="84" ph="1"/>
      <c r="AEL1129" s="84" ph="1"/>
      <c r="AEM1129" s="84" ph="1"/>
      <c r="AEN1129" s="84" ph="1"/>
      <c r="AEO1129" s="84" ph="1"/>
      <c r="AEP1129" s="84" ph="1"/>
      <c r="AEQ1129" s="84" ph="1"/>
      <c r="AER1129" s="84" ph="1"/>
      <c r="AES1129" s="84" ph="1"/>
      <c r="AET1129" s="84" ph="1"/>
      <c r="AEU1129" s="84" ph="1"/>
      <c r="AEV1129" s="84" ph="1"/>
      <c r="AEW1129" s="84" ph="1"/>
      <c r="AEX1129" s="84" ph="1"/>
      <c r="AEY1129" s="84" ph="1"/>
      <c r="AEZ1129" s="84" ph="1"/>
      <c r="AFA1129" s="84" ph="1"/>
      <c r="AFB1129" s="84" ph="1"/>
      <c r="AFC1129" s="84" ph="1"/>
      <c r="AFD1129" s="84" ph="1"/>
      <c r="AFE1129" s="84" ph="1"/>
      <c r="AFF1129" s="84" ph="1"/>
      <c r="AFG1129" s="84" ph="1"/>
      <c r="AFH1129" s="84" ph="1"/>
      <c r="AFI1129" s="84" ph="1"/>
      <c r="AFJ1129" s="84" ph="1"/>
      <c r="AFK1129" s="84" ph="1"/>
      <c r="AFL1129" s="84" ph="1"/>
      <c r="AFM1129" s="84" ph="1"/>
      <c r="AFN1129" s="84" ph="1"/>
      <c r="AFO1129" s="84" ph="1"/>
      <c r="AFP1129" s="84" ph="1"/>
      <c r="AFQ1129" s="84" ph="1"/>
      <c r="AFR1129" s="84" ph="1"/>
      <c r="AFS1129" s="84" ph="1"/>
      <c r="AFT1129" s="84" ph="1"/>
      <c r="AFU1129" s="84" ph="1"/>
      <c r="AFV1129" s="84" ph="1"/>
      <c r="AFW1129" s="84" ph="1"/>
      <c r="AFX1129" s="84" ph="1"/>
      <c r="AFY1129" s="84" ph="1"/>
      <c r="AFZ1129" s="84" ph="1"/>
      <c r="AGA1129" s="84" ph="1"/>
      <c r="AGB1129" s="84" ph="1"/>
      <c r="AGC1129" s="84" ph="1"/>
      <c r="AGD1129" s="84" ph="1"/>
      <c r="AGE1129" s="84" ph="1"/>
      <c r="AGF1129" s="84" ph="1"/>
      <c r="AGG1129" s="84" ph="1"/>
      <c r="AGH1129" s="84" ph="1"/>
      <c r="AGI1129" s="84" ph="1"/>
      <c r="AGJ1129" s="84" ph="1"/>
      <c r="AGK1129" s="84" ph="1"/>
      <c r="AGL1129" s="84" ph="1"/>
      <c r="AGM1129" s="84" ph="1"/>
      <c r="AGN1129" s="84" ph="1"/>
      <c r="AGO1129" s="84" ph="1"/>
      <c r="AGP1129" s="84" ph="1"/>
      <c r="AGQ1129" s="84" ph="1"/>
      <c r="AGR1129" s="84" ph="1"/>
      <c r="AGS1129" s="84" ph="1"/>
      <c r="AGT1129" s="84" ph="1"/>
      <c r="AGU1129" s="84" ph="1"/>
      <c r="AGV1129" s="84" ph="1"/>
      <c r="AGW1129" s="84" ph="1"/>
      <c r="AGX1129" s="84" ph="1"/>
      <c r="AGY1129" s="84" ph="1"/>
      <c r="AGZ1129" s="84" ph="1"/>
      <c r="AHA1129" s="84" ph="1"/>
      <c r="AHB1129" s="84" ph="1"/>
      <c r="AHC1129" s="84" ph="1"/>
      <c r="AHD1129" s="84" ph="1"/>
      <c r="AHE1129" s="84" ph="1"/>
      <c r="AHF1129" s="84" ph="1"/>
      <c r="AHG1129" s="84" ph="1"/>
      <c r="AHH1129" s="84" ph="1"/>
      <c r="AHI1129" s="84" ph="1"/>
      <c r="AHJ1129" s="84" ph="1"/>
      <c r="AHK1129" s="84" ph="1"/>
      <c r="AHL1129" s="84" ph="1"/>
      <c r="AHM1129" s="84" ph="1"/>
      <c r="AHN1129" s="84" ph="1"/>
      <c r="AHO1129" s="84" ph="1"/>
      <c r="AHP1129" s="84" ph="1"/>
      <c r="AHQ1129" s="84" ph="1"/>
      <c r="AHR1129" s="84" ph="1"/>
      <c r="AHS1129" s="84" ph="1"/>
      <c r="AHT1129" s="84" ph="1"/>
      <c r="AHU1129" s="84" ph="1"/>
      <c r="AHV1129" s="84" ph="1"/>
      <c r="AHW1129" s="84" ph="1"/>
      <c r="AHX1129" s="84" ph="1"/>
      <c r="AHY1129" s="84" ph="1"/>
      <c r="AHZ1129" s="84" ph="1"/>
      <c r="AIA1129" s="84" ph="1"/>
      <c r="AIB1129" s="84" ph="1"/>
      <c r="AIC1129" s="84" ph="1"/>
      <c r="AID1129" s="84" ph="1"/>
      <c r="AIE1129" s="84" ph="1"/>
      <c r="AIF1129" s="84" ph="1"/>
      <c r="AIG1129" s="84" ph="1"/>
      <c r="AIH1129" s="84" ph="1"/>
      <c r="AII1129" s="84" ph="1"/>
      <c r="AIJ1129" s="84" ph="1"/>
      <c r="AIK1129" s="84" ph="1"/>
      <c r="AIL1129" s="84" ph="1"/>
      <c r="AIM1129" s="84" ph="1"/>
      <c r="AIN1129" s="84" ph="1"/>
      <c r="AIO1129" s="84" ph="1"/>
      <c r="AIP1129" s="84" ph="1"/>
      <c r="AIQ1129" s="84" ph="1"/>
      <c r="AIR1129" s="84" ph="1"/>
      <c r="AIS1129" s="84" ph="1"/>
      <c r="AIT1129" s="84" ph="1"/>
      <c r="AIU1129" s="84" ph="1"/>
      <c r="AIV1129" s="84" ph="1"/>
      <c r="AIW1129" s="84" ph="1"/>
      <c r="AIX1129" s="84" ph="1"/>
      <c r="AIY1129" s="84" ph="1"/>
      <c r="AIZ1129" s="84" ph="1"/>
      <c r="AJA1129" s="84" ph="1"/>
      <c r="AJB1129" s="84" ph="1"/>
      <c r="AJC1129" s="84" ph="1"/>
      <c r="AJD1129" s="84" ph="1"/>
      <c r="AJE1129" s="84" ph="1"/>
      <c r="AJF1129" s="84" ph="1"/>
      <c r="AJG1129" s="84" ph="1"/>
      <c r="AJH1129" s="84" ph="1"/>
      <c r="AJI1129" s="84" ph="1"/>
      <c r="AJJ1129" s="84" ph="1"/>
      <c r="AJK1129" s="84" ph="1"/>
      <c r="AJL1129" s="84" ph="1"/>
      <c r="AJM1129" s="84" ph="1"/>
      <c r="AJN1129" s="84" ph="1"/>
      <c r="AJO1129" s="84" ph="1"/>
      <c r="AJP1129" s="84" ph="1"/>
      <c r="AJQ1129" s="84" ph="1"/>
      <c r="AJR1129" s="84" ph="1"/>
      <c r="AJS1129" s="84" ph="1"/>
      <c r="AJT1129" s="84" ph="1"/>
      <c r="AJU1129" s="84" ph="1"/>
      <c r="AJV1129" s="84" ph="1"/>
      <c r="AJW1129" s="84" ph="1"/>
      <c r="AJX1129" s="84" ph="1"/>
      <c r="AJY1129" s="84" ph="1"/>
      <c r="AJZ1129" s="84" ph="1"/>
      <c r="AKA1129" s="84" ph="1"/>
      <c r="AKB1129" s="84" ph="1"/>
      <c r="AKC1129" s="84" ph="1"/>
      <c r="AKD1129" s="84" ph="1"/>
      <c r="AKE1129" s="84" ph="1"/>
      <c r="AKF1129" s="84" ph="1"/>
      <c r="AKG1129" s="84" ph="1"/>
      <c r="AKH1129" s="84" ph="1"/>
      <c r="AKI1129" s="84" ph="1"/>
      <c r="AKJ1129" s="84" ph="1"/>
      <c r="AKK1129" s="84" ph="1"/>
      <c r="AKL1129" s="84" ph="1"/>
      <c r="AKM1129" s="84" ph="1"/>
      <c r="AKN1129" s="84" ph="1"/>
      <c r="AKO1129" s="84" ph="1"/>
      <c r="AKP1129" s="84" ph="1"/>
      <c r="AKQ1129" s="84" ph="1"/>
      <c r="AKR1129" s="84" ph="1"/>
      <c r="AKS1129" s="84" ph="1"/>
      <c r="AKT1129" s="84" ph="1"/>
      <c r="AKU1129" s="84" ph="1"/>
      <c r="AKV1129" s="84" ph="1"/>
      <c r="AKW1129" s="84" ph="1"/>
      <c r="AKX1129" s="84" ph="1"/>
      <c r="AKY1129" s="84" ph="1"/>
      <c r="AKZ1129" s="84" ph="1"/>
      <c r="ALA1129" s="84" ph="1"/>
      <c r="ALB1129" s="84" ph="1"/>
      <c r="ALC1129" s="84" ph="1"/>
      <c r="ALD1129" s="84" ph="1"/>
      <c r="ALE1129" s="84" ph="1"/>
      <c r="ALF1129" s="84" ph="1"/>
      <c r="ALG1129" s="84" ph="1"/>
      <c r="ALH1129" s="84" ph="1"/>
      <c r="ALI1129" s="84" ph="1"/>
      <c r="ALJ1129" s="84" ph="1"/>
      <c r="ALK1129" s="84" ph="1"/>
      <c r="ALL1129" s="84" ph="1"/>
      <c r="ALM1129" s="84" ph="1"/>
      <c r="ALN1129" s="84" ph="1"/>
      <c r="ALO1129" s="84" ph="1"/>
      <c r="ALP1129" s="84" ph="1"/>
      <c r="ALQ1129" s="84" ph="1"/>
      <c r="ALR1129" s="84" ph="1"/>
      <c r="ALS1129" s="84" ph="1"/>
      <c r="ALT1129" s="84" ph="1"/>
      <c r="ALU1129" s="84" ph="1"/>
      <c r="ALV1129" s="84" ph="1"/>
      <c r="ALW1129" s="84" ph="1"/>
      <c r="ALX1129" s="84" ph="1"/>
      <c r="ALY1129" s="84" ph="1"/>
      <c r="ALZ1129" s="84" ph="1"/>
      <c r="AMA1129" s="84" ph="1"/>
      <c r="AMB1129" s="84" ph="1"/>
      <c r="AMC1129" s="84" ph="1"/>
      <c r="AMD1129" s="84" ph="1"/>
      <c r="AME1129" s="84" ph="1"/>
      <c r="AMF1129" s="84" ph="1"/>
      <c r="AMG1129" s="84" ph="1"/>
      <c r="AMH1129" s="84" ph="1"/>
      <c r="AMI1129" s="84" ph="1"/>
      <c r="AMJ1129" s="84" ph="1"/>
      <c r="AMK1129" s="84" ph="1"/>
      <c r="AML1129" s="84" ph="1"/>
      <c r="AMM1129" s="84" ph="1"/>
      <c r="AMN1129" s="84" ph="1"/>
      <c r="AMO1129" s="84" ph="1"/>
      <c r="AMP1129" s="84" ph="1"/>
      <c r="AMQ1129" s="84" ph="1"/>
      <c r="AMR1129" s="84" ph="1"/>
      <c r="AMS1129" s="84" ph="1"/>
      <c r="AMT1129" s="84" ph="1"/>
      <c r="AMU1129" s="84" ph="1"/>
      <c r="AMV1129" s="84" ph="1"/>
      <c r="AMW1129" s="84" ph="1"/>
      <c r="AMX1129" s="84" ph="1"/>
      <c r="AMY1129" s="84" ph="1"/>
      <c r="AMZ1129" s="84" ph="1"/>
      <c r="ANA1129" s="84" ph="1"/>
      <c r="ANB1129" s="84" ph="1"/>
      <c r="ANC1129" s="84" ph="1"/>
      <c r="AND1129" s="84" ph="1"/>
      <c r="ANE1129" s="84" ph="1"/>
      <c r="ANF1129" s="84" ph="1"/>
      <c r="ANG1129" s="84" ph="1"/>
      <c r="ANH1129" s="84" ph="1"/>
      <c r="ANI1129" s="84" ph="1"/>
      <c r="ANJ1129" s="84" ph="1"/>
      <c r="ANK1129" s="84" ph="1"/>
      <c r="ANL1129" s="84" ph="1"/>
      <c r="ANM1129" s="84" ph="1"/>
      <c r="ANN1129" s="84" ph="1"/>
      <c r="ANO1129" s="84" ph="1"/>
      <c r="ANP1129" s="84" ph="1"/>
      <c r="ANQ1129" s="84" ph="1"/>
      <c r="ANR1129" s="84" ph="1"/>
      <c r="ANS1129" s="84" ph="1"/>
      <c r="ANT1129" s="84" ph="1"/>
      <c r="ANU1129" s="84" ph="1"/>
      <c r="ANV1129" s="84" ph="1"/>
      <c r="ANW1129" s="84" ph="1"/>
      <c r="ANX1129" s="84" ph="1"/>
      <c r="ANY1129" s="84" ph="1"/>
      <c r="ANZ1129" s="84" ph="1"/>
      <c r="AOA1129" s="84" ph="1"/>
      <c r="AOB1129" s="84" ph="1"/>
      <c r="AOC1129" s="84" ph="1"/>
      <c r="AOD1129" s="84" ph="1"/>
      <c r="AOE1129" s="84" ph="1"/>
      <c r="AOF1129" s="84" ph="1"/>
      <c r="AOG1129" s="84" ph="1"/>
      <c r="AOH1129" s="84" ph="1"/>
      <c r="AOI1129" s="84" ph="1"/>
      <c r="AOJ1129" s="84" ph="1"/>
      <c r="AOK1129" s="84" ph="1"/>
      <c r="AOL1129" s="84" ph="1"/>
      <c r="AOM1129" s="84" ph="1"/>
      <c r="AON1129" s="84" ph="1"/>
      <c r="AOO1129" s="84" ph="1"/>
      <c r="AOP1129" s="84" ph="1"/>
      <c r="AOQ1129" s="84" ph="1"/>
      <c r="AOR1129" s="84" ph="1"/>
      <c r="AOS1129" s="84" ph="1"/>
      <c r="AOT1129" s="84" ph="1"/>
      <c r="AOU1129" s="84" ph="1"/>
      <c r="AOV1129" s="84" ph="1"/>
      <c r="AOW1129" s="84" ph="1"/>
      <c r="AOX1129" s="84" ph="1"/>
      <c r="AOY1129" s="84" ph="1"/>
      <c r="AOZ1129" s="84" ph="1"/>
      <c r="APA1129" s="84" ph="1"/>
      <c r="APB1129" s="84" ph="1"/>
      <c r="APC1129" s="84" ph="1"/>
      <c r="APD1129" s="84" ph="1"/>
      <c r="APE1129" s="84" ph="1"/>
      <c r="APF1129" s="84" ph="1"/>
      <c r="APG1129" s="84" ph="1"/>
      <c r="APH1129" s="84" ph="1"/>
      <c r="API1129" s="84" ph="1"/>
      <c r="APJ1129" s="84" ph="1"/>
      <c r="APK1129" s="84" ph="1"/>
      <c r="APL1129" s="84" ph="1"/>
      <c r="APM1129" s="84" ph="1"/>
      <c r="APN1129" s="84" ph="1"/>
      <c r="APO1129" s="84" ph="1"/>
      <c r="APP1129" s="84" ph="1"/>
      <c r="APQ1129" s="84" ph="1"/>
      <c r="APR1129" s="84" ph="1"/>
      <c r="APS1129" s="84" ph="1"/>
      <c r="APT1129" s="84" ph="1"/>
      <c r="APU1129" s="84" ph="1"/>
      <c r="APV1129" s="84" ph="1"/>
      <c r="APW1129" s="84" ph="1"/>
      <c r="APX1129" s="84" ph="1"/>
      <c r="APY1129" s="84" ph="1"/>
      <c r="APZ1129" s="84" ph="1"/>
      <c r="AQA1129" s="84" ph="1"/>
      <c r="AQB1129" s="84" ph="1"/>
      <c r="AQC1129" s="84" ph="1"/>
      <c r="AQD1129" s="84" ph="1"/>
      <c r="AQE1129" s="84" ph="1"/>
      <c r="AQF1129" s="84" ph="1"/>
      <c r="AQG1129" s="84" ph="1"/>
      <c r="AQH1129" s="84" ph="1"/>
      <c r="AQI1129" s="84" ph="1"/>
      <c r="AQJ1129" s="84" ph="1"/>
      <c r="AQK1129" s="84" ph="1"/>
      <c r="AQL1129" s="84" ph="1"/>
      <c r="AQM1129" s="84" ph="1"/>
      <c r="AQN1129" s="84" ph="1"/>
      <c r="AQO1129" s="84" ph="1"/>
      <c r="AQP1129" s="84" ph="1"/>
      <c r="AQQ1129" s="84" ph="1"/>
      <c r="AQR1129" s="84" ph="1"/>
      <c r="AQS1129" s="84" ph="1"/>
      <c r="AQT1129" s="84" ph="1"/>
      <c r="AQU1129" s="84" ph="1"/>
      <c r="AQV1129" s="84" ph="1"/>
      <c r="AQW1129" s="84" ph="1"/>
      <c r="AQX1129" s="84" ph="1"/>
      <c r="AQY1129" s="84" ph="1"/>
      <c r="AQZ1129" s="84" ph="1"/>
      <c r="ARA1129" s="84" ph="1"/>
      <c r="ARB1129" s="84" ph="1"/>
      <c r="ARC1129" s="84" ph="1"/>
      <c r="ARD1129" s="84" ph="1"/>
      <c r="ARE1129" s="84" ph="1"/>
      <c r="ARF1129" s="84" ph="1"/>
      <c r="ARG1129" s="84" ph="1"/>
      <c r="ARH1129" s="84" ph="1"/>
      <c r="ARI1129" s="84" ph="1"/>
      <c r="ARJ1129" s="84" ph="1"/>
      <c r="ARK1129" s="84" ph="1"/>
      <c r="ARL1129" s="84" ph="1"/>
      <c r="ARM1129" s="84" ph="1"/>
      <c r="ARN1129" s="84" ph="1"/>
      <c r="ARO1129" s="84" ph="1"/>
      <c r="ARP1129" s="84" ph="1"/>
      <c r="ARQ1129" s="84" ph="1"/>
      <c r="ARR1129" s="84" ph="1"/>
      <c r="ARS1129" s="84" ph="1"/>
      <c r="ART1129" s="84" ph="1"/>
      <c r="ARU1129" s="84" ph="1"/>
      <c r="ARV1129" s="84" ph="1"/>
      <c r="ARW1129" s="84" ph="1"/>
      <c r="ARX1129" s="84" ph="1"/>
      <c r="ARY1129" s="84" ph="1"/>
      <c r="ARZ1129" s="84" ph="1"/>
      <c r="ASA1129" s="84" ph="1"/>
      <c r="ASB1129" s="84" ph="1"/>
      <c r="ASC1129" s="84" ph="1"/>
      <c r="ASD1129" s="84" ph="1"/>
      <c r="ASE1129" s="84" ph="1"/>
      <c r="ASF1129" s="84" ph="1"/>
      <c r="ASG1129" s="84" ph="1"/>
      <c r="ASH1129" s="84" ph="1"/>
      <c r="ASI1129" s="84" ph="1"/>
      <c r="ASJ1129" s="84" ph="1"/>
      <c r="ASK1129" s="84" ph="1"/>
      <c r="ASL1129" s="84" ph="1"/>
      <c r="ASM1129" s="84" ph="1"/>
      <c r="ASN1129" s="84" ph="1"/>
      <c r="ASO1129" s="84" ph="1"/>
      <c r="ASP1129" s="84" ph="1"/>
      <c r="ASQ1129" s="84" ph="1"/>
      <c r="ASR1129" s="84" ph="1"/>
      <c r="ASS1129" s="84" ph="1"/>
      <c r="AST1129" s="84" ph="1"/>
      <c r="ASU1129" s="84" ph="1"/>
      <c r="ASV1129" s="84" ph="1"/>
      <c r="ASW1129" s="84" ph="1"/>
      <c r="ASX1129" s="84" ph="1"/>
      <c r="ASY1129" s="84" ph="1"/>
      <c r="ASZ1129" s="84" ph="1"/>
      <c r="ATA1129" s="84" ph="1"/>
      <c r="ATB1129" s="84" ph="1"/>
      <c r="ATC1129" s="84" ph="1"/>
      <c r="ATD1129" s="84" ph="1"/>
      <c r="ATE1129" s="84" ph="1"/>
      <c r="ATF1129" s="84" ph="1"/>
      <c r="ATG1129" s="84" ph="1"/>
      <c r="ATH1129" s="84" ph="1"/>
      <c r="ATI1129" s="84" ph="1"/>
      <c r="ATJ1129" s="84" ph="1"/>
      <c r="ATK1129" s="84" ph="1"/>
      <c r="ATL1129" s="84" ph="1"/>
      <c r="ATM1129" s="84" ph="1"/>
      <c r="ATN1129" s="84" ph="1"/>
      <c r="ATO1129" s="84" ph="1"/>
      <c r="ATP1129" s="84" ph="1"/>
      <c r="ATQ1129" s="84" ph="1"/>
      <c r="ATR1129" s="84" ph="1"/>
      <c r="ATS1129" s="84" ph="1"/>
      <c r="ATT1129" s="84" ph="1"/>
      <c r="ATU1129" s="84" ph="1"/>
      <c r="ATV1129" s="84" ph="1"/>
      <c r="ATW1129" s="84" ph="1"/>
      <c r="ATX1129" s="84" ph="1"/>
      <c r="ATY1129" s="84" ph="1"/>
      <c r="ATZ1129" s="84" ph="1"/>
      <c r="AUA1129" s="84" ph="1"/>
      <c r="AUB1129" s="84" ph="1"/>
      <c r="AUC1129" s="84" ph="1"/>
      <c r="AUD1129" s="84" ph="1"/>
      <c r="AUE1129" s="84" ph="1"/>
      <c r="AUF1129" s="84" ph="1"/>
      <c r="AUG1129" s="84" ph="1"/>
      <c r="AUH1129" s="84" ph="1"/>
      <c r="AUI1129" s="84" ph="1"/>
      <c r="AUJ1129" s="84" ph="1"/>
      <c r="AUK1129" s="84" ph="1"/>
      <c r="AUL1129" s="84" ph="1"/>
      <c r="AUM1129" s="84" ph="1"/>
      <c r="AUN1129" s="84" ph="1"/>
      <c r="AUO1129" s="84" ph="1"/>
      <c r="AUP1129" s="84" ph="1"/>
      <c r="AUQ1129" s="84" ph="1"/>
      <c r="AUR1129" s="84" ph="1"/>
      <c r="AUS1129" s="84" ph="1"/>
      <c r="AUT1129" s="84" ph="1"/>
      <c r="AUU1129" s="84" ph="1"/>
      <c r="AUV1129" s="84" ph="1"/>
      <c r="AUW1129" s="84" ph="1"/>
      <c r="AUX1129" s="84" ph="1"/>
      <c r="AUY1129" s="84" ph="1"/>
      <c r="AUZ1129" s="84" ph="1"/>
      <c r="AVA1129" s="84" ph="1"/>
      <c r="AVB1129" s="84" ph="1"/>
      <c r="AVC1129" s="84" ph="1"/>
      <c r="AVD1129" s="84" ph="1"/>
      <c r="AVE1129" s="84" ph="1"/>
      <c r="AVF1129" s="84" ph="1"/>
      <c r="AVG1129" s="84" ph="1"/>
      <c r="AVH1129" s="84" ph="1"/>
      <c r="AVI1129" s="84" ph="1"/>
      <c r="AVJ1129" s="84" ph="1"/>
      <c r="AVK1129" s="84" ph="1"/>
      <c r="AVL1129" s="84" ph="1"/>
      <c r="AVM1129" s="84" ph="1"/>
      <c r="AVN1129" s="84" ph="1"/>
      <c r="AVO1129" s="84" ph="1"/>
      <c r="AVP1129" s="84" ph="1"/>
      <c r="AVQ1129" s="84" ph="1"/>
      <c r="AVR1129" s="84" ph="1"/>
      <c r="AVS1129" s="84" ph="1"/>
      <c r="AVT1129" s="84" ph="1"/>
      <c r="AVU1129" s="84" ph="1"/>
      <c r="AVV1129" s="84" ph="1"/>
      <c r="AVW1129" s="84" ph="1"/>
      <c r="AVX1129" s="84" ph="1"/>
      <c r="AVY1129" s="84" ph="1"/>
      <c r="AVZ1129" s="84" ph="1"/>
      <c r="AWA1129" s="84" ph="1"/>
      <c r="AWB1129" s="84" ph="1"/>
      <c r="AWC1129" s="84" ph="1"/>
      <c r="AWD1129" s="84" ph="1"/>
      <c r="AWE1129" s="84" ph="1"/>
      <c r="AWF1129" s="84" ph="1"/>
      <c r="AWG1129" s="84" ph="1"/>
      <c r="AWH1129" s="84" ph="1"/>
      <c r="AWI1129" s="84" ph="1"/>
      <c r="AWJ1129" s="84" ph="1"/>
      <c r="AWK1129" s="84" ph="1"/>
      <c r="AWL1129" s="84" ph="1"/>
      <c r="AWM1129" s="84" ph="1"/>
      <c r="AWN1129" s="84" ph="1"/>
      <c r="AWO1129" s="84" ph="1"/>
      <c r="AWP1129" s="84" ph="1"/>
      <c r="AWQ1129" s="84" ph="1"/>
      <c r="AWR1129" s="84" ph="1"/>
      <c r="AWS1129" s="84" ph="1"/>
      <c r="AWT1129" s="84" ph="1"/>
      <c r="AWU1129" s="84" ph="1"/>
      <c r="AWV1129" s="84" ph="1"/>
      <c r="AWW1129" s="84" ph="1"/>
      <c r="AWX1129" s="84" ph="1"/>
      <c r="AWY1129" s="84" ph="1"/>
      <c r="AWZ1129" s="84" ph="1"/>
      <c r="AXA1129" s="84" ph="1"/>
      <c r="AXB1129" s="84" ph="1"/>
      <c r="AXC1129" s="84" ph="1"/>
      <c r="AXD1129" s="84" ph="1"/>
      <c r="AXE1129" s="84" ph="1"/>
      <c r="AXF1129" s="84" ph="1"/>
      <c r="AXG1129" s="84" ph="1"/>
      <c r="AXH1129" s="84" ph="1"/>
      <c r="AXI1129" s="84" ph="1"/>
      <c r="AXJ1129" s="84" ph="1"/>
      <c r="AXK1129" s="84" ph="1"/>
      <c r="AXL1129" s="84" ph="1"/>
      <c r="AXM1129" s="84" ph="1"/>
      <c r="AXN1129" s="84" ph="1"/>
      <c r="AXO1129" s="84" ph="1"/>
      <c r="AXP1129" s="84" ph="1"/>
      <c r="AXQ1129" s="84" ph="1"/>
      <c r="AXR1129" s="84" ph="1"/>
      <c r="AXS1129" s="84" ph="1"/>
      <c r="AXT1129" s="84" ph="1"/>
      <c r="AXU1129" s="84" ph="1"/>
      <c r="AXV1129" s="84" ph="1"/>
      <c r="AXW1129" s="84" ph="1"/>
      <c r="AXX1129" s="84" ph="1"/>
      <c r="AXY1129" s="84" ph="1"/>
      <c r="AXZ1129" s="84" ph="1"/>
      <c r="AYA1129" s="84" ph="1"/>
      <c r="AYB1129" s="84" ph="1"/>
      <c r="AYC1129" s="84" ph="1"/>
      <c r="AYD1129" s="84" ph="1"/>
      <c r="AYE1129" s="84" ph="1"/>
      <c r="AYF1129" s="84" ph="1"/>
      <c r="AYG1129" s="84" ph="1"/>
      <c r="AYH1129" s="84" ph="1"/>
      <c r="AYI1129" s="84" ph="1"/>
      <c r="AYJ1129" s="84" ph="1"/>
      <c r="AYK1129" s="84" ph="1"/>
      <c r="AYL1129" s="84" ph="1"/>
      <c r="AYM1129" s="84" ph="1"/>
      <c r="AYN1129" s="84" ph="1"/>
      <c r="AYO1129" s="84" ph="1"/>
      <c r="AYP1129" s="84" ph="1"/>
      <c r="AYQ1129" s="84" ph="1"/>
      <c r="AYR1129" s="84" ph="1"/>
      <c r="AYS1129" s="84" ph="1"/>
      <c r="AYT1129" s="84" ph="1"/>
      <c r="AYU1129" s="84" ph="1"/>
      <c r="AYV1129" s="84" ph="1"/>
      <c r="AYW1129" s="84" ph="1"/>
      <c r="AYX1129" s="84" ph="1"/>
      <c r="AYY1129" s="84" ph="1"/>
      <c r="AYZ1129" s="84" ph="1"/>
      <c r="AZA1129" s="84" ph="1"/>
      <c r="AZB1129" s="84" ph="1"/>
      <c r="AZC1129" s="84" ph="1"/>
      <c r="AZD1129" s="84" ph="1"/>
      <c r="AZE1129" s="84" ph="1"/>
      <c r="AZF1129" s="84" ph="1"/>
      <c r="AZG1129" s="84" ph="1"/>
      <c r="AZH1129" s="84" ph="1"/>
      <c r="AZI1129" s="84" ph="1"/>
      <c r="AZJ1129" s="84" ph="1"/>
      <c r="AZK1129" s="84" ph="1"/>
      <c r="AZL1129" s="84" ph="1"/>
      <c r="AZM1129" s="84" ph="1"/>
      <c r="AZN1129" s="84" ph="1"/>
      <c r="AZO1129" s="84" ph="1"/>
      <c r="AZP1129" s="84" ph="1"/>
      <c r="AZQ1129" s="84" ph="1"/>
      <c r="AZR1129" s="84" ph="1"/>
      <c r="AZS1129" s="84" ph="1"/>
      <c r="AZT1129" s="84" ph="1"/>
      <c r="AZU1129" s="84" ph="1"/>
      <c r="AZV1129" s="84" ph="1"/>
      <c r="AZW1129" s="84" ph="1"/>
      <c r="AZX1129" s="84" ph="1"/>
      <c r="AZY1129" s="84" ph="1"/>
      <c r="AZZ1129" s="84" ph="1"/>
      <c r="BAA1129" s="84" ph="1"/>
      <c r="BAB1129" s="84" ph="1"/>
      <c r="BAC1129" s="84" ph="1"/>
      <c r="BAD1129" s="84" ph="1"/>
      <c r="BAE1129" s="84" ph="1"/>
      <c r="BAF1129" s="84" ph="1"/>
      <c r="BAG1129" s="84" ph="1"/>
      <c r="BAH1129" s="84" ph="1"/>
      <c r="BAI1129" s="84" ph="1"/>
      <c r="BAJ1129" s="84" ph="1"/>
      <c r="BAK1129" s="84" ph="1"/>
      <c r="BAL1129" s="84" ph="1"/>
      <c r="BAM1129" s="84" ph="1"/>
      <c r="BAN1129" s="84" ph="1"/>
      <c r="BAO1129" s="84" ph="1"/>
      <c r="BAP1129" s="84" ph="1"/>
      <c r="BAQ1129" s="84" ph="1"/>
      <c r="BAR1129" s="84" ph="1"/>
      <c r="BAS1129" s="84" ph="1"/>
      <c r="BAT1129" s="84" ph="1"/>
      <c r="BAU1129" s="84" ph="1"/>
      <c r="BAV1129" s="84" ph="1"/>
      <c r="BAW1129" s="84" ph="1"/>
      <c r="BAX1129" s="84" ph="1"/>
      <c r="BAY1129" s="84" ph="1"/>
      <c r="BAZ1129" s="84" ph="1"/>
      <c r="BBA1129" s="84" ph="1"/>
      <c r="BBB1129" s="84" ph="1"/>
      <c r="BBC1129" s="84" ph="1"/>
      <c r="BBD1129" s="84" ph="1"/>
      <c r="BBE1129" s="84" ph="1"/>
      <c r="BBF1129" s="84" ph="1"/>
      <c r="BBG1129" s="84" ph="1"/>
      <c r="BBH1129" s="84" ph="1"/>
      <c r="BBI1129" s="84" ph="1"/>
      <c r="BBJ1129" s="84" ph="1"/>
      <c r="BBK1129" s="84" ph="1"/>
      <c r="BBL1129" s="84" ph="1"/>
      <c r="BBM1129" s="84" ph="1"/>
      <c r="BBN1129" s="84" ph="1"/>
      <c r="BBO1129" s="84" ph="1"/>
      <c r="BBP1129" s="84" ph="1"/>
      <c r="BBQ1129" s="84" ph="1"/>
      <c r="BBR1129" s="84" ph="1"/>
      <c r="BBS1129" s="84" ph="1"/>
      <c r="BBT1129" s="84" ph="1"/>
      <c r="BBU1129" s="84" ph="1"/>
      <c r="BBV1129" s="84" ph="1"/>
      <c r="BBW1129" s="84" ph="1"/>
      <c r="BBX1129" s="84" ph="1"/>
      <c r="BBY1129" s="84" ph="1"/>
      <c r="BBZ1129" s="84" ph="1"/>
      <c r="BCA1129" s="84" ph="1"/>
      <c r="BCB1129" s="84" ph="1"/>
      <c r="BCC1129" s="84" ph="1"/>
      <c r="BCD1129" s="84" ph="1"/>
      <c r="BCE1129" s="84" ph="1"/>
      <c r="BCF1129" s="84" ph="1"/>
      <c r="BCG1129" s="84" ph="1"/>
      <c r="BCH1129" s="84" ph="1"/>
      <c r="BCI1129" s="84" ph="1"/>
      <c r="BCJ1129" s="84" ph="1"/>
      <c r="BCK1129" s="84" ph="1"/>
      <c r="BCL1129" s="84" ph="1"/>
      <c r="BCM1129" s="84" ph="1"/>
      <c r="BCN1129" s="84" ph="1"/>
      <c r="BCO1129" s="84" ph="1"/>
      <c r="BCP1129" s="84" ph="1"/>
      <c r="BCQ1129" s="84" ph="1"/>
      <c r="BCR1129" s="84" ph="1"/>
      <c r="BCS1129" s="84" ph="1"/>
      <c r="BCT1129" s="84" ph="1"/>
      <c r="BCU1129" s="84" ph="1"/>
      <c r="BCV1129" s="84" ph="1"/>
      <c r="BCW1129" s="84" ph="1"/>
      <c r="BCX1129" s="84" ph="1"/>
      <c r="BCY1129" s="84" ph="1"/>
      <c r="BCZ1129" s="84" ph="1"/>
      <c r="BDA1129" s="84" ph="1"/>
      <c r="BDB1129" s="84" ph="1"/>
      <c r="BDC1129" s="84" ph="1"/>
      <c r="BDD1129" s="84" ph="1"/>
      <c r="BDE1129" s="84" ph="1"/>
      <c r="BDF1129" s="84" ph="1"/>
      <c r="BDG1129" s="84" ph="1"/>
      <c r="BDH1129" s="84" ph="1"/>
      <c r="BDI1129" s="84" ph="1"/>
      <c r="BDJ1129" s="84" ph="1"/>
      <c r="BDK1129" s="84" ph="1"/>
      <c r="BDL1129" s="84" ph="1"/>
      <c r="BDM1129" s="84" ph="1"/>
      <c r="BDN1129" s="84" ph="1"/>
      <c r="BDO1129" s="84" ph="1"/>
      <c r="BDP1129" s="84" ph="1"/>
      <c r="BDQ1129" s="84" ph="1"/>
      <c r="BDR1129" s="84" ph="1"/>
      <c r="BDS1129" s="84" ph="1"/>
      <c r="BDT1129" s="84" ph="1"/>
      <c r="BDU1129" s="84" ph="1"/>
      <c r="BDV1129" s="84" ph="1"/>
      <c r="BDW1129" s="84" ph="1"/>
      <c r="BDX1129" s="84" ph="1"/>
      <c r="BDY1129" s="84" ph="1"/>
      <c r="BDZ1129" s="84" ph="1"/>
      <c r="BEA1129" s="84" ph="1"/>
      <c r="BEB1129" s="84" ph="1"/>
      <c r="BEC1129" s="84" ph="1"/>
      <c r="BED1129" s="84" ph="1"/>
      <c r="BEE1129" s="84" ph="1"/>
      <c r="BEF1129" s="84" ph="1"/>
      <c r="BEG1129" s="84" ph="1"/>
      <c r="BEH1129" s="84" ph="1"/>
      <c r="BEI1129" s="84" ph="1"/>
      <c r="BEJ1129" s="84" ph="1"/>
      <c r="BEK1129" s="84" ph="1"/>
      <c r="BEL1129" s="84" ph="1"/>
      <c r="BEM1129" s="84" ph="1"/>
      <c r="BEN1129" s="84" ph="1"/>
      <c r="BEO1129" s="84" ph="1"/>
      <c r="BEP1129" s="84" ph="1"/>
      <c r="BEQ1129" s="84" ph="1"/>
      <c r="BER1129" s="84" ph="1"/>
      <c r="BES1129" s="84" ph="1"/>
      <c r="BET1129" s="84" ph="1"/>
      <c r="BEU1129" s="84" ph="1"/>
      <c r="BEV1129" s="84" ph="1"/>
      <c r="BEW1129" s="84" ph="1"/>
      <c r="BEX1129" s="84" ph="1"/>
      <c r="BEY1129" s="84" ph="1"/>
      <c r="BEZ1129" s="84" ph="1"/>
      <c r="BFA1129" s="84" ph="1"/>
      <c r="BFB1129" s="84" ph="1"/>
      <c r="BFC1129" s="84" ph="1"/>
      <c r="BFD1129" s="84" ph="1"/>
      <c r="BFE1129" s="84" ph="1"/>
      <c r="BFF1129" s="84" ph="1"/>
      <c r="BFG1129" s="84" ph="1"/>
      <c r="BFH1129" s="84" ph="1"/>
      <c r="BFI1129" s="84" ph="1"/>
      <c r="BFJ1129" s="84" ph="1"/>
      <c r="BFK1129" s="84" ph="1"/>
      <c r="BFL1129" s="84" ph="1"/>
      <c r="BFM1129" s="84" ph="1"/>
      <c r="BFN1129" s="84" ph="1"/>
      <c r="BFO1129" s="84" ph="1"/>
      <c r="BFP1129" s="84" ph="1"/>
      <c r="BFQ1129" s="84" ph="1"/>
      <c r="BFR1129" s="84" ph="1"/>
      <c r="BFS1129" s="84" ph="1"/>
      <c r="BFT1129" s="84" ph="1"/>
      <c r="BFU1129" s="84" ph="1"/>
      <c r="BFV1129" s="84" ph="1"/>
      <c r="BFW1129" s="84" ph="1"/>
      <c r="BFX1129" s="84" ph="1"/>
      <c r="BFY1129" s="84" ph="1"/>
      <c r="BFZ1129" s="84" ph="1"/>
      <c r="BGA1129" s="84" ph="1"/>
      <c r="BGB1129" s="84" ph="1"/>
      <c r="BGC1129" s="84" ph="1"/>
      <c r="BGD1129" s="84" ph="1"/>
      <c r="BGE1129" s="84" ph="1"/>
      <c r="BGF1129" s="84" ph="1"/>
      <c r="BGG1129" s="84" ph="1"/>
      <c r="BGH1129" s="84" ph="1"/>
      <c r="BGI1129" s="84" ph="1"/>
      <c r="BGJ1129" s="84" ph="1"/>
      <c r="BGK1129" s="84" ph="1"/>
      <c r="BGL1129" s="84" ph="1"/>
      <c r="BGM1129" s="84" ph="1"/>
      <c r="BGN1129" s="84" ph="1"/>
      <c r="BGO1129" s="84" ph="1"/>
      <c r="BGP1129" s="84" ph="1"/>
      <c r="BGQ1129" s="84" ph="1"/>
      <c r="BGR1129" s="84" ph="1"/>
      <c r="BGS1129" s="84" ph="1"/>
      <c r="BGT1129" s="84" ph="1"/>
      <c r="BGU1129" s="84" ph="1"/>
      <c r="BGV1129" s="84" ph="1"/>
      <c r="BGW1129" s="84" ph="1"/>
      <c r="BGX1129" s="84" ph="1"/>
      <c r="BGY1129" s="84" ph="1"/>
      <c r="BGZ1129" s="84" ph="1"/>
      <c r="BHA1129" s="84" ph="1"/>
      <c r="BHB1129" s="84" ph="1"/>
      <c r="BHC1129" s="84" ph="1"/>
      <c r="BHD1129" s="84" ph="1"/>
      <c r="BHE1129" s="84" ph="1"/>
      <c r="BHF1129" s="84" ph="1"/>
      <c r="BHG1129" s="84" ph="1"/>
      <c r="BHH1129" s="84" ph="1"/>
      <c r="BHI1129" s="84" ph="1"/>
      <c r="BHJ1129" s="84" ph="1"/>
      <c r="BHK1129" s="84" ph="1"/>
      <c r="BHL1129" s="84" ph="1"/>
      <c r="BHM1129" s="84" ph="1"/>
      <c r="BHN1129" s="84" ph="1"/>
      <c r="BHO1129" s="84" ph="1"/>
      <c r="BHP1129" s="84" ph="1"/>
      <c r="BHQ1129" s="84" ph="1"/>
      <c r="BHR1129" s="84" ph="1"/>
      <c r="BHS1129" s="84" ph="1"/>
      <c r="BHT1129" s="84" ph="1"/>
      <c r="BHU1129" s="84" ph="1"/>
      <c r="BHV1129" s="84" ph="1"/>
      <c r="BHW1129" s="84" ph="1"/>
      <c r="BHX1129" s="84" ph="1"/>
      <c r="BHY1129" s="84" ph="1"/>
      <c r="BHZ1129" s="84" ph="1"/>
      <c r="BIA1129" s="84" ph="1"/>
      <c r="BIB1129" s="84" ph="1"/>
      <c r="BIC1129" s="84" ph="1"/>
      <c r="BID1129" s="84" ph="1"/>
      <c r="BIE1129" s="84" ph="1"/>
      <c r="BIF1129" s="84" ph="1"/>
      <c r="BIG1129" s="84" ph="1"/>
      <c r="BIH1129" s="84" ph="1"/>
      <c r="BII1129" s="84" ph="1"/>
      <c r="BIJ1129" s="84" ph="1"/>
      <c r="BIK1129" s="84" ph="1"/>
      <c r="BIL1129" s="84" ph="1"/>
      <c r="BIM1129" s="84" ph="1"/>
      <c r="BIN1129" s="84" ph="1"/>
      <c r="BIO1129" s="84" ph="1"/>
      <c r="BIP1129" s="84" ph="1"/>
      <c r="BIQ1129" s="84" ph="1"/>
      <c r="BIR1129" s="84" ph="1"/>
      <c r="BIS1129" s="84" ph="1"/>
      <c r="BIT1129" s="84" ph="1"/>
      <c r="BIU1129" s="84" ph="1"/>
      <c r="BIV1129" s="84" ph="1"/>
      <c r="BIW1129" s="84" ph="1"/>
      <c r="BIX1129" s="84" ph="1"/>
      <c r="BIY1129" s="84" ph="1"/>
      <c r="BIZ1129" s="84" ph="1"/>
      <c r="BJA1129" s="84" ph="1"/>
      <c r="BJB1129" s="84" ph="1"/>
      <c r="BJC1129" s="84" ph="1"/>
      <c r="BJD1129" s="84" ph="1"/>
      <c r="BJE1129" s="84" ph="1"/>
      <c r="BJF1129" s="84" ph="1"/>
      <c r="BJG1129" s="84" ph="1"/>
      <c r="BJH1129" s="84" ph="1"/>
      <c r="BJI1129" s="84" ph="1"/>
      <c r="BJJ1129" s="84" ph="1"/>
      <c r="BJK1129" s="84" ph="1"/>
      <c r="BJL1129" s="84" ph="1"/>
      <c r="BJM1129" s="84" ph="1"/>
      <c r="BJN1129" s="84" ph="1"/>
      <c r="BJO1129" s="84" ph="1"/>
      <c r="BJP1129" s="84" ph="1"/>
      <c r="BJQ1129" s="84" ph="1"/>
      <c r="BJR1129" s="84" ph="1"/>
      <c r="BJS1129" s="84" ph="1"/>
      <c r="BJT1129" s="84" ph="1"/>
      <c r="BJU1129" s="84" ph="1"/>
      <c r="BJV1129" s="84" ph="1"/>
      <c r="BJW1129" s="84" ph="1"/>
      <c r="BJX1129" s="84" ph="1"/>
      <c r="BJY1129" s="84" ph="1"/>
      <c r="BJZ1129" s="84" ph="1"/>
      <c r="BKA1129" s="84" ph="1"/>
      <c r="BKB1129" s="84" ph="1"/>
      <c r="BKC1129" s="84" ph="1"/>
      <c r="BKD1129" s="84" ph="1"/>
      <c r="BKE1129" s="84" ph="1"/>
      <c r="BKF1129" s="84" ph="1"/>
      <c r="BKG1129" s="84" ph="1"/>
      <c r="BKH1129" s="84" ph="1"/>
      <c r="BKI1129" s="84" ph="1"/>
      <c r="BKJ1129" s="84" ph="1"/>
      <c r="BKK1129" s="84" ph="1"/>
      <c r="BKL1129" s="84" ph="1"/>
      <c r="BKM1129" s="84" ph="1"/>
      <c r="BKN1129" s="84" ph="1"/>
      <c r="BKO1129" s="84" ph="1"/>
      <c r="BKP1129" s="84" ph="1"/>
      <c r="BKQ1129" s="84" ph="1"/>
      <c r="BKR1129" s="84" ph="1"/>
      <c r="BKS1129" s="84" ph="1"/>
      <c r="BKT1129" s="84" ph="1"/>
      <c r="BKU1129" s="84" ph="1"/>
      <c r="BKV1129" s="84" ph="1"/>
      <c r="BKW1129" s="84" ph="1"/>
      <c r="BKX1129" s="84" ph="1"/>
      <c r="BKY1129" s="84" ph="1"/>
      <c r="BKZ1129" s="84" ph="1"/>
      <c r="BLA1129" s="84" ph="1"/>
      <c r="BLB1129" s="84" ph="1"/>
      <c r="BLC1129" s="84" ph="1"/>
      <c r="BLD1129" s="84" ph="1"/>
      <c r="BLE1129" s="84" ph="1"/>
      <c r="BLF1129" s="84" ph="1"/>
      <c r="BLG1129" s="84" ph="1"/>
      <c r="BLH1129" s="84" ph="1"/>
      <c r="BLI1129" s="84" ph="1"/>
      <c r="BLJ1129" s="84" ph="1"/>
      <c r="BLK1129" s="84" ph="1"/>
      <c r="BLL1129" s="84" ph="1"/>
      <c r="BLM1129" s="84" ph="1"/>
      <c r="BLN1129" s="84" ph="1"/>
      <c r="BLO1129" s="84" ph="1"/>
      <c r="BLP1129" s="84" ph="1"/>
      <c r="BLQ1129" s="84" ph="1"/>
      <c r="BLR1129" s="84" ph="1"/>
      <c r="BLS1129" s="84" ph="1"/>
      <c r="BLT1129" s="84" ph="1"/>
      <c r="BLU1129" s="84" ph="1"/>
      <c r="BLV1129" s="84" ph="1"/>
      <c r="BLW1129" s="84" ph="1"/>
      <c r="BLX1129" s="84" ph="1"/>
      <c r="BLY1129" s="84" ph="1"/>
      <c r="BLZ1129" s="84" ph="1"/>
      <c r="BMA1129" s="84" ph="1"/>
      <c r="BMB1129" s="84" ph="1"/>
      <c r="BMC1129" s="84" ph="1"/>
      <c r="BMD1129" s="84" ph="1"/>
      <c r="BME1129" s="84" ph="1"/>
      <c r="BMF1129" s="84" ph="1"/>
      <c r="BMG1129" s="84" ph="1"/>
      <c r="BMH1129" s="84" ph="1"/>
      <c r="BMI1129" s="84" ph="1"/>
      <c r="BMJ1129" s="84" ph="1"/>
      <c r="BMK1129" s="84" ph="1"/>
      <c r="BML1129" s="84" ph="1"/>
      <c r="BMM1129" s="84" ph="1"/>
      <c r="BMN1129" s="84" ph="1"/>
      <c r="BMO1129" s="84" ph="1"/>
      <c r="BMP1129" s="84" ph="1"/>
      <c r="BMQ1129" s="84" ph="1"/>
      <c r="BMR1129" s="84" ph="1"/>
      <c r="BMS1129" s="84" ph="1"/>
      <c r="BMT1129" s="84" ph="1"/>
      <c r="BMU1129" s="84" ph="1"/>
      <c r="BMV1129" s="84" ph="1"/>
      <c r="BMW1129" s="84" ph="1"/>
      <c r="BMX1129" s="84" ph="1"/>
      <c r="BMY1129" s="84" ph="1"/>
      <c r="BMZ1129" s="84" ph="1"/>
      <c r="BNA1129" s="84" ph="1"/>
      <c r="BNB1129" s="84" ph="1"/>
      <c r="BNC1129" s="84" ph="1"/>
      <c r="BND1129" s="84" ph="1"/>
      <c r="BNE1129" s="84" ph="1"/>
      <c r="BNF1129" s="84" ph="1"/>
      <c r="BNG1129" s="84" ph="1"/>
      <c r="BNH1129" s="84" ph="1"/>
      <c r="BNI1129" s="84" ph="1"/>
      <c r="BNJ1129" s="84" ph="1"/>
      <c r="BNK1129" s="84" ph="1"/>
      <c r="BNL1129" s="84" ph="1"/>
      <c r="BNM1129" s="84" ph="1"/>
      <c r="BNN1129" s="84" ph="1"/>
      <c r="BNO1129" s="84" ph="1"/>
      <c r="BNP1129" s="84" ph="1"/>
      <c r="BNQ1129" s="84" ph="1"/>
      <c r="BNR1129" s="84" ph="1"/>
      <c r="BNS1129" s="84" ph="1"/>
      <c r="BNT1129" s="84" ph="1"/>
      <c r="BNU1129" s="84" ph="1"/>
      <c r="BNV1129" s="84" ph="1"/>
      <c r="BNW1129" s="84" ph="1"/>
      <c r="BNX1129" s="84" ph="1"/>
      <c r="BNY1129" s="84" ph="1"/>
      <c r="BNZ1129" s="84" ph="1"/>
      <c r="BOA1129" s="84" ph="1"/>
      <c r="BOB1129" s="84" ph="1"/>
      <c r="BOC1129" s="84" ph="1"/>
      <c r="BOD1129" s="84" ph="1"/>
      <c r="BOE1129" s="84" ph="1"/>
      <c r="BOF1129" s="84" ph="1"/>
      <c r="BOG1129" s="84" ph="1"/>
      <c r="BOH1129" s="84" ph="1"/>
      <c r="BOI1129" s="84" ph="1"/>
      <c r="BOJ1129" s="84" ph="1"/>
      <c r="BOK1129" s="84" ph="1"/>
      <c r="BOL1129" s="84" ph="1"/>
      <c r="BOM1129" s="84" ph="1"/>
      <c r="BON1129" s="84" ph="1"/>
      <c r="BOO1129" s="84" ph="1"/>
      <c r="BOP1129" s="84" ph="1"/>
      <c r="BOQ1129" s="84" ph="1"/>
      <c r="BOR1129" s="84" ph="1"/>
      <c r="BOS1129" s="84" ph="1"/>
      <c r="BOT1129" s="84" ph="1"/>
      <c r="BOU1129" s="84" ph="1"/>
      <c r="BOV1129" s="84" ph="1"/>
      <c r="BOW1129" s="84" ph="1"/>
      <c r="BOX1129" s="84" ph="1"/>
      <c r="BOY1129" s="84" ph="1"/>
      <c r="BOZ1129" s="84" ph="1"/>
      <c r="BPA1129" s="84" ph="1"/>
      <c r="BPB1129" s="84" ph="1"/>
      <c r="BPC1129" s="84" ph="1"/>
      <c r="BPD1129" s="84" ph="1"/>
      <c r="BPE1129" s="84" ph="1"/>
      <c r="BPF1129" s="84" ph="1"/>
      <c r="BPG1129" s="84" ph="1"/>
      <c r="BPH1129" s="84" ph="1"/>
      <c r="BPI1129" s="84" ph="1"/>
      <c r="BPJ1129" s="84" ph="1"/>
      <c r="BPK1129" s="84" ph="1"/>
      <c r="BPL1129" s="84" ph="1"/>
      <c r="BPM1129" s="84" ph="1"/>
      <c r="BPN1129" s="84" ph="1"/>
      <c r="BPO1129" s="84" ph="1"/>
      <c r="BPP1129" s="84" ph="1"/>
      <c r="BPQ1129" s="84" ph="1"/>
      <c r="BPR1129" s="84" ph="1"/>
      <c r="BPS1129" s="84" ph="1"/>
      <c r="BPT1129" s="84" ph="1"/>
      <c r="BPU1129" s="84" ph="1"/>
      <c r="BPV1129" s="84" ph="1"/>
      <c r="BPW1129" s="84" ph="1"/>
    </row>
    <row r="1154" spans="10:1791" ht="24.75">
      <c r="J1154" s="220" ph="1"/>
      <c r="P1154" s="2" ph="1"/>
      <c r="Q1154" s="340" ph="1"/>
      <c r="R1154" s="340" ph="1"/>
      <c r="S1154" s="19" ph="1"/>
      <c r="T1154" s="2" ph="1"/>
      <c r="U1154" s="2" ph="1"/>
      <c r="V1154" s="2" ph="1"/>
      <c r="W1154" s="2" ph="1"/>
      <c r="X1154" s="2" ph="1"/>
      <c r="Y1154" s="2" ph="1"/>
      <c r="Z1154" s="2" ph="1"/>
      <c r="AA1154" s="2" ph="1"/>
      <c r="AB1154" s="2" ph="1"/>
      <c r="AC1154" s="2" ph="1"/>
      <c r="AD1154" s="2" ph="1"/>
      <c r="AE1154" s="2" ph="1"/>
      <c r="AF1154" s="84" ph="1"/>
      <c r="AG1154" s="84" ph="1"/>
      <c r="AH1154" s="84" ph="1"/>
      <c r="AI1154" s="84" ph="1"/>
      <c r="AJ1154" s="84" ph="1"/>
      <c r="AK1154" s="84" ph="1"/>
      <c r="AL1154" s="84" ph="1"/>
      <c r="AM1154" s="84" ph="1"/>
      <c r="AN1154" s="84" ph="1"/>
      <c r="AO1154" s="84" ph="1"/>
      <c r="AP1154" s="84" ph="1"/>
      <c r="AQ1154" s="84" ph="1"/>
      <c r="AR1154" s="84" ph="1"/>
      <c r="AS1154" s="84" ph="1"/>
      <c r="AT1154" s="84" ph="1"/>
      <c r="AU1154" s="84" ph="1"/>
      <c r="AV1154" s="84" ph="1"/>
      <c r="AW1154" s="84" ph="1"/>
      <c r="AX1154" s="84" ph="1"/>
      <c r="AY1154" s="84" ph="1"/>
      <c r="AZ1154" s="84" ph="1"/>
      <c r="BA1154" s="84" ph="1"/>
      <c r="BB1154" s="84" ph="1"/>
      <c r="BC1154" s="84" ph="1"/>
      <c r="BD1154" s="84" ph="1"/>
      <c r="BE1154" s="84" ph="1"/>
      <c r="BF1154" s="84" ph="1"/>
      <c r="BG1154" s="84" ph="1"/>
      <c r="BH1154" s="84" ph="1"/>
      <c r="BI1154" s="84" ph="1"/>
      <c r="BJ1154" s="84" ph="1"/>
      <c r="BK1154" s="84" ph="1"/>
      <c r="BL1154" s="84" ph="1"/>
      <c r="BM1154" s="84" ph="1"/>
      <c r="BN1154" s="84" ph="1"/>
      <c r="BO1154" s="84" ph="1"/>
      <c r="BP1154" s="84" ph="1"/>
      <c r="BQ1154" s="84" ph="1"/>
      <c r="BR1154" s="84" ph="1"/>
      <c r="BS1154" s="84" ph="1"/>
      <c r="BT1154" s="84" ph="1"/>
      <c r="BU1154" s="84" ph="1"/>
      <c r="BV1154" s="84" ph="1"/>
      <c r="BW1154" s="84" ph="1"/>
      <c r="BX1154" s="84" ph="1"/>
      <c r="BY1154" s="84" ph="1"/>
      <c r="BZ1154" s="84" ph="1"/>
      <c r="CA1154" s="84" ph="1"/>
      <c r="CB1154" s="84" ph="1"/>
      <c r="CC1154" s="84" ph="1"/>
      <c r="CD1154" s="84" ph="1"/>
      <c r="CE1154" s="84" ph="1"/>
      <c r="CF1154" s="84" ph="1"/>
      <c r="CG1154" s="84" ph="1"/>
      <c r="CH1154" s="84" ph="1"/>
      <c r="CI1154" s="84" ph="1"/>
      <c r="CJ1154" s="84" ph="1"/>
      <c r="CK1154" s="84" ph="1"/>
      <c r="CL1154" s="84" ph="1"/>
      <c r="CM1154" s="84" ph="1"/>
      <c r="CN1154" s="84" ph="1"/>
      <c r="CO1154" s="84" ph="1"/>
      <c r="CP1154" s="84" ph="1"/>
      <c r="CQ1154" s="84" ph="1"/>
      <c r="CR1154" s="84" ph="1"/>
      <c r="CS1154" s="84" ph="1"/>
      <c r="CT1154" s="84" ph="1"/>
      <c r="CU1154" s="84" ph="1"/>
      <c r="CV1154" s="84" ph="1"/>
      <c r="CW1154" s="84" ph="1"/>
      <c r="CX1154" s="84" ph="1"/>
      <c r="CY1154" s="84" ph="1"/>
      <c r="CZ1154" s="84" ph="1"/>
      <c r="DA1154" s="84" ph="1"/>
      <c r="DB1154" s="84" ph="1"/>
      <c r="DC1154" s="84" ph="1"/>
      <c r="DD1154" s="84" ph="1"/>
      <c r="DE1154" s="84" ph="1"/>
      <c r="DF1154" s="84" ph="1"/>
      <c r="DG1154" s="84" ph="1"/>
      <c r="DH1154" s="84" ph="1"/>
      <c r="DI1154" s="84" ph="1"/>
      <c r="DJ1154" s="84" ph="1"/>
      <c r="DK1154" s="84" ph="1"/>
      <c r="DL1154" s="84" ph="1"/>
      <c r="DM1154" s="84" ph="1"/>
      <c r="DN1154" s="84" ph="1"/>
      <c r="DO1154" s="84" ph="1"/>
      <c r="DP1154" s="84" ph="1"/>
      <c r="DQ1154" s="84" ph="1"/>
      <c r="DR1154" s="84" ph="1"/>
      <c r="DS1154" s="84" ph="1"/>
      <c r="DT1154" s="84" ph="1"/>
      <c r="DU1154" s="84" ph="1"/>
      <c r="DV1154" s="84" ph="1"/>
      <c r="DW1154" s="84" ph="1"/>
      <c r="DX1154" s="84" ph="1"/>
      <c r="DY1154" s="84" ph="1"/>
      <c r="DZ1154" s="84" ph="1"/>
      <c r="EA1154" s="84" ph="1"/>
      <c r="EB1154" s="84" ph="1"/>
      <c r="EC1154" s="84" ph="1"/>
      <c r="ED1154" s="84" ph="1"/>
      <c r="EE1154" s="84" ph="1"/>
      <c r="EF1154" s="84" ph="1"/>
      <c r="EG1154" s="84" ph="1"/>
      <c r="EH1154" s="84" ph="1"/>
      <c r="EI1154" s="84" ph="1"/>
      <c r="EJ1154" s="84" ph="1"/>
      <c r="EK1154" s="84" ph="1"/>
      <c r="EL1154" s="84" ph="1"/>
      <c r="EM1154" s="84" ph="1"/>
      <c r="EN1154" s="84" ph="1"/>
      <c r="EO1154" s="84" ph="1"/>
      <c r="EP1154" s="84" ph="1"/>
      <c r="EQ1154" s="84" ph="1"/>
      <c r="ER1154" s="84" ph="1"/>
      <c r="ES1154" s="84" ph="1"/>
      <c r="ET1154" s="84" ph="1"/>
      <c r="EU1154" s="84" ph="1"/>
      <c r="EV1154" s="84" ph="1"/>
      <c r="EW1154" s="84" ph="1"/>
      <c r="EX1154" s="84" ph="1"/>
      <c r="EY1154" s="84" ph="1"/>
      <c r="EZ1154" s="84" ph="1"/>
      <c r="FA1154" s="84" ph="1"/>
      <c r="FB1154" s="84" ph="1"/>
      <c r="FC1154" s="84" ph="1"/>
      <c r="FD1154" s="84" ph="1"/>
      <c r="FE1154" s="84" ph="1"/>
      <c r="FF1154" s="84" ph="1"/>
      <c r="FG1154" s="84" ph="1"/>
      <c r="FH1154" s="84" ph="1"/>
      <c r="FI1154" s="84" ph="1"/>
      <c r="FJ1154" s="84" ph="1"/>
      <c r="FK1154" s="84" ph="1"/>
      <c r="FL1154" s="84" ph="1"/>
      <c r="FM1154" s="84" ph="1"/>
      <c r="FN1154" s="84" ph="1"/>
      <c r="FO1154" s="84" ph="1"/>
      <c r="FP1154" s="84" ph="1"/>
      <c r="FQ1154" s="84" ph="1"/>
      <c r="FR1154" s="84" ph="1"/>
      <c r="FS1154" s="84" ph="1"/>
      <c r="FT1154" s="84" ph="1"/>
      <c r="FU1154" s="84" ph="1"/>
      <c r="FV1154" s="84" ph="1"/>
      <c r="FW1154" s="84" ph="1"/>
      <c r="FX1154" s="84" ph="1"/>
      <c r="FY1154" s="84" ph="1"/>
      <c r="FZ1154" s="84" ph="1"/>
      <c r="GA1154" s="84" ph="1"/>
      <c r="GB1154" s="84" ph="1"/>
      <c r="GC1154" s="84" ph="1"/>
      <c r="GD1154" s="84" ph="1"/>
      <c r="GE1154" s="84" ph="1"/>
      <c r="GF1154" s="84" ph="1"/>
      <c r="GG1154" s="84" ph="1"/>
      <c r="GH1154" s="84" ph="1"/>
      <c r="GI1154" s="84" ph="1"/>
      <c r="GJ1154" s="84" ph="1"/>
      <c r="GK1154" s="84" ph="1"/>
      <c r="GL1154" s="84" ph="1"/>
      <c r="GM1154" s="84" ph="1"/>
      <c r="GN1154" s="84" ph="1"/>
      <c r="GO1154" s="84" ph="1"/>
      <c r="GP1154" s="84" ph="1"/>
      <c r="GQ1154" s="84" ph="1"/>
      <c r="GR1154" s="84" ph="1"/>
      <c r="GS1154" s="84" ph="1"/>
      <c r="GT1154" s="84" ph="1"/>
      <c r="GU1154" s="84" ph="1"/>
      <c r="GV1154" s="84" ph="1"/>
      <c r="GW1154" s="84" ph="1"/>
      <c r="GX1154" s="84" ph="1"/>
      <c r="GY1154" s="84" ph="1"/>
      <c r="GZ1154" s="84" ph="1"/>
      <c r="HA1154" s="84" ph="1"/>
      <c r="HB1154" s="84" ph="1"/>
      <c r="HC1154" s="84" ph="1"/>
      <c r="HD1154" s="84" ph="1"/>
      <c r="HE1154" s="84" ph="1"/>
      <c r="HF1154" s="84" ph="1"/>
      <c r="HG1154" s="84" ph="1"/>
      <c r="HH1154" s="84" ph="1"/>
      <c r="HI1154" s="84" ph="1"/>
      <c r="HJ1154" s="84" ph="1"/>
      <c r="HK1154" s="84" ph="1"/>
      <c r="HL1154" s="84" ph="1"/>
      <c r="HM1154" s="84" ph="1"/>
      <c r="HN1154" s="84" ph="1"/>
      <c r="HO1154" s="84" ph="1"/>
      <c r="HP1154" s="84" ph="1"/>
      <c r="HQ1154" s="84" ph="1"/>
      <c r="HR1154" s="84" ph="1"/>
      <c r="HS1154" s="84" ph="1"/>
      <c r="HT1154" s="84" ph="1"/>
      <c r="HU1154" s="84" ph="1"/>
      <c r="HV1154" s="84" ph="1"/>
      <c r="HW1154" s="84" ph="1"/>
      <c r="HX1154" s="84" ph="1"/>
      <c r="HY1154" s="84" ph="1"/>
      <c r="HZ1154" s="84" ph="1"/>
      <c r="IA1154" s="84" ph="1"/>
      <c r="IB1154" s="84" ph="1"/>
      <c r="IC1154" s="84" ph="1"/>
      <c r="ID1154" s="84" ph="1"/>
      <c r="IE1154" s="84" ph="1"/>
      <c r="IF1154" s="84" ph="1"/>
      <c r="IG1154" s="84" ph="1"/>
      <c r="IH1154" s="84" ph="1"/>
      <c r="II1154" s="84" ph="1"/>
      <c r="IJ1154" s="84" ph="1"/>
      <c r="IK1154" s="84" ph="1"/>
      <c r="IL1154" s="84" ph="1"/>
      <c r="IM1154" s="84" ph="1"/>
      <c r="IN1154" s="84" ph="1"/>
      <c r="IO1154" s="84" ph="1"/>
      <c r="IP1154" s="84" ph="1"/>
      <c r="IQ1154" s="84" ph="1"/>
      <c r="IR1154" s="84" ph="1"/>
      <c r="IS1154" s="84" ph="1"/>
      <c r="IT1154" s="84" ph="1"/>
      <c r="IU1154" s="84" ph="1"/>
      <c r="IV1154" s="84" ph="1"/>
      <c r="IW1154" s="84" ph="1"/>
      <c r="IX1154" s="84" ph="1"/>
      <c r="IY1154" s="84" ph="1"/>
      <c r="IZ1154" s="84" ph="1"/>
      <c r="JA1154" s="84" ph="1"/>
      <c r="JB1154" s="84" ph="1"/>
      <c r="JC1154" s="84" ph="1"/>
      <c r="JD1154" s="84" ph="1"/>
      <c r="JE1154" s="84" ph="1"/>
      <c r="JF1154" s="84" ph="1"/>
      <c r="JG1154" s="84" ph="1"/>
      <c r="JH1154" s="84" ph="1"/>
      <c r="JI1154" s="84" ph="1"/>
      <c r="JJ1154" s="84" ph="1"/>
      <c r="JK1154" s="84" ph="1"/>
      <c r="JL1154" s="84" ph="1"/>
      <c r="JM1154" s="84" ph="1"/>
      <c r="JN1154" s="84" ph="1"/>
      <c r="JO1154" s="84" ph="1"/>
      <c r="JP1154" s="84" ph="1"/>
      <c r="JQ1154" s="84" ph="1"/>
      <c r="JR1154" s="84" ph="1"/>
      <c r="JS1154" s="84" ph="1"/>
      <c r="JT1154" s="84" ph="1"/>
      <c r="JU1154" s="84" ph="1"/>
      <c r="JV1154" s="84" ph="1"/>
      <c r="JW1154" s="84" ph="1"/>
      <c r="JX1154" s="84" ph="1"/>
      <c r="JY1154" s="84" ph="1"/>
      <c r="JZ1154" s="84" ph="1"/>
      <c r="KA1154" s="84" ph="1"/>
      <c r="KB1154" s="84" ph="1"/>
      <c r="KC1154" s="84" ph="1"/>
      <c r="KD1154" s="84" ph="1"/>
      <c r="KE1154" s="84" ph="1"/>
      <c r="KF1154" s="84" ph="1"/>
      <c r="KG1154" s="84" ph="1"/>
      <c r="KH1154" s="84" ph="1"/>
      <c r="KI1154" s="84" ph="1"/>
      <c r="KJ1154" s="84" ph="1"/>
      <c r="KK1154" s="84" ph="1"/>
      <c r="KL1154" s="84" ph="1"/>
      <c r="KM1154" s="84" ph="1"/>
      <c r="KN1154" s="84" ph="1"/>
      <c r="KO1154" s="84" ph="1"/>
      <c r="KP1154" s="84" ph="1"/>
      <c r="KQ1154" s="84" ph="1"/>
      <c r="KR1154" s="84" ph="1"/>
      <c r="KS1154" s="84" ph="1"/>
      <c r="KT1154" s="84" ph="1"/>
      <c r="KU1154" s="84" ph="1"/>
      <c r="KV1154" s="84" ph="1"/>
      <c r="KW1154" s="84" ph="1"/>
      <c r="KX1154" s="84" ph="1"/>
      <c r="KY1154" s="84" ph="1"/>
      <c r="KZ1154" s="84" ph="1"/>
      <c r="LA1154" s="84" ph="1"/>
      <c r="LB1154" s="84" ph="1"/>
      <c r="LC1154" s="84" ph="1"/>
      <c r="LD1154" s="84" ph="1"/>
      <c r="LE1154" s="84" ph="1"/>
      <c r="LF1154" s="84" ph="1"/>
      <c r="LG1154" s="84" ph="1"/>
      <c r="LH1154" s="84" ph="1"/>
      <c r="LI1154" s="84" ph="1"/>
      <c r="LJ1154" s="84" ph="1"/>
      <c r="LK1154" s="84" ph="1"/>
      <c r="LL1154" s="84" ph="1"/>
      <c r="LM1154" s="84" ph="1"/>
      <c r="LN1154" s="84" ph="1"/>
      <c r="LO1154" s="84" ph="1"/>
      <c r="LP1154" s="84" ph="1"/>
      <c r="LQ1154" s="84" ph="1"/>
      <c r="LR1154" s="84" ph="1"/>
      <c r="LS1154" s="84" ph="1"/>
      <c r="LT1154" s="84" ph="1"/>
      <c r="LU1154" s="84" ph="1"/>
      <c r="LV1154" s="84" ph="1"/>
      <c r="LW1154" s="84" ph="1"/>
      <c r="LX1154" s="84" ph="1"/>
      <c r="LY1154" s="84" ph="1"/>
      <c r="LZ1154" s="84" ph="1"/>
      <c r="MA1154" s="84" ph="1"/>
      <c r="MB1154" s="84" ph="1"/>
      <c r="MC1154" s="84" ph="1"/>
      <c r="MD1154" s="84" ph="1"/>
      <c r="ME1154" s="84" ph="1"/>
      <c r="MF1154" s="84" ph="1"/>
      <c r="MG1154" s="84" ph="1"/>
      <c r="MH1154" s="84" ph="1"/>
      <c r="MI1154" s="84" ph="1"/>
      <c r="MJ1154" s="84" ph="1"/>
      <c r="MK1154" s="84" ph="1"/>
      <c r="ML1154" s="84" ph="1"/>
      <c r="MM1154" s="84" ph="1"/>
      <c r="MN1154" s="84" ph="1"/>
      <c r="MO1154" s="84" ph="1"/>
      <c r="MP1154" s="84" ph="1"/>
      <c r="MQ1154" s="84" ph="1"/>
      <c r="MR1154" s="84" ph="1"/>
      <c r="MS1154" s="84" ph="1"/>
      <c r="MT1154" s="84" ph="1"/>
      <c r="MU1154" s="84" ph="1"/>
      <c r="MV1154" s="84" ph="1"/>
      <c r="MW1154" s="84" ph="1"/>
      <c r="MX1154" s="84" ph="1"/>
      <c r="MY1154" s="84" ph="1"/>
      <c r="MZ1154" s="84" ph="1"/>
      <c r="NA1154" s="84" ph="1"/>
      <c r="NB1154" s="84" ph="1"/>
      <c r="NC1154" s="84" ph="1"/>
      <c r="ND1154" s="84" ph="1"/>
      <c r="NE1154" s="84" ph="1"/>
      <c r="NF1154" s="84" ph="1"/>
      <c r="NG1154" s="84" ph="1"/>
      <c r="NH1154" s="84" ph="1"/>
      <c r="NI1154" s="84" ph="1"/>
      <c r="NJ1154" s="84" ph="1"/>
      <c r="NK1154" s="84" ph="1"/>
      <c r="NL1154" s="84" ph="1"/>
      <c r="NM1154" s="84" ph="1"/>
      <c r="NN1154" s="84" ph="1"/>
      <c r="NO1154" s="84" ph="1"/>
      <c r="NP1154" s="84" ph="1"/>
      <c r="NQ1154" s="84" ph="1"/>
      <c r="NR1154" s="84" ph="1"/>
      <c r="NS1154" s="84" ph="1"/>
      <c r="NT1154" s="84" ph="1"/>
      <c r="NU1154" s="84" ph="1"/>
      <c r="NV1154" s="84" ph="1"/>
      <c r="NW1154" s="84" ph="1"/>
      <c r="NX1154" s="84" ph="1"/>
      <c r="NY1154" s="84" ph="1"/>
      <c r="NZ1154" s="84" ph="1"/>
      <c r="OA1154" s="84" ph="1"/>
      <c r="OB1154" s="84" ph="1"/>
      <c r="OC1154" s="84" ph="1"/>
      <c r="OD1154" s="84" ph="1"/>
      <c r="OE1154" s="84" ph="1"/>
      <c r="OF1154" s="84" ph="1"/>
      <c r="OG1154" s="84" ph="1"/>
      <c r="OH1154" s="84" ph="1"/>
      <c r="OI1154" s="84" ph="1"/>
      <c r="OJ1154" s="84" ph="1"/>
      <c r="OK1154" s="84" ph="1"/>
      <c r="OL1154" s="84" ph="1"/>
      <c r="OM1154" s="84" ph="1"/>
      <c r="ON1154" s="84" ph="1"/>
      <c r="OO1154" s="84" ph="1"/>
      <c r="OP1154" s="84" ph="1"/>
      <c r="OQ1154" s="84" ph="1"/>
      <c r="OR1154" s="84" ph="1"/>
      <c r="OS1154" s="84" ph="1"/>
      <c r="OT1154" s="84" ph="1"/>
      <c r="OU1154" s="84" ph="1"/>
      <c r="OV1154" s="84" ph="1"/>
      <c r="OW1154" s="84" ph="1"/>
      <c r="OX1154" s="84" ph="1"/>
      <c r="OY1154" s="84" ph="1"/>
      <c r="OZ1154" s="84" ph="1"/>
      <c r="PA1154" s="84" ph="1"/>
      <c r="PB1154" s="84" ph="1"/>
      <c r="PC1154" s="84" ph="1"/>
      <c r="PD1154" s="84" ph="1"/>
      <c r="PE1154" s="84" ph="1"/>
      <c r="PF1154" s="84" ph="1"/>
      <c r="PG1154" s="84" ph="1"/>
      <c r="PH1154" s="84" ph="1"/>
      <c r="PI1154" s="84" ph="1"/>
      <c r="PJ1154" s="84" ph="1"/>
      <c r="PK1154" s="84" ph="1"/>
      <c r="PL1154" s="84" ph="1"/>
      <c r="PM1154" s="84" ph="1"/>
      <c r="PN1154" s="84" ph="1"/>
      <c r="PO1154" s="84" ph="1"/>
      <c r="PP1154" s="84" ph="1"/>
      <c r="PQ1154" s="84" ph="1"/>
      <c r="PR1154" s="84" ph="1"/>
      <c r="PS1154" s="84" ph="1"/>
      <c r="PT1154" s="84" ph="1"/>
      <c r="PU1154" s="84" ph="1"/>
      <c r="PV1154" s="84" ph="1"/>
      <c r="PW1154" s="84" ph="1"/>
      <c r="PX1154" s="84" ph="1"/>
      <c r="PY1154" s="84" ph="1"/>
      <c r="PZ1154" s="84" ph="1"/>
      <c r="QA1154" s="84" ph="1"/>
      <c r="QB1154" s="84" ph="1"/>
      <c r="QC1154" s="84" ph="1"/>
      <c r="QD1154" s="84" ph="1"/>
      <c r="QE1154" s="84" ph="1"/>
      <c r="QF1154" s="84" ph="1"/>
      <c r="QG1154" s="84" ph="1"/>
      <c r="QH1154" s="84" ph="1"/>
      <c r="QI1154" s="84" ph="1"/>
      <c r="QJ1154" s="84" ph="1"/>
      <c r="QK1154" s="84" ph="1"/>
      <c r="QL1154" s="84" ph="1"/>
      <c r="QM1154" s="84" ph="1"/>
      <c r="QN1154" s="84" ph="1"/>
      <c r="QO1154" s="84" ph="1"/>
      <c r="QP1154" s="84" ph="1"/>
      <c r="QQ1154" s="84" ph="1"/>
      <c r="QR1154" s="84" ph="1"/>
      <c r="QS1154" s="84" ph="1"/>
      <c r="QT1154" s="84" ph="1"/>
      <c r="QU1154" s="84" ph="1"/>
      <c r="QV1154" s="84" ph="1"/>
      <c r="QW1154" s="84" ph="1"/>
      <c r="QX1154" s="84" ph="1"/>
      <c r="QY1154" s="84" ph="1"/>
      <c r="QZ1154" s="84" ph="1"/>
      <c r="RA1154" s="84" ph="1"/>
      <c r="RB1154" s="84" ph="1"/>
      <c r="RC1154" s="84" ph="1"/>
      <c r="RD1154" s="84" ph="1"/>
      <c r="RE1154" s="84" ph="1"/>
      <c r="RF1154" s="84" ph="1"/>
      <c r="RG1154" s="84" ph="1"/>
      <c r="RH1154" s="84" ph="1"/>
      <c r="RI1154" s="84" ph="1"/>
      <c r="RJ1154" s="84" ph="1"/>
      <c r="RK1154" s="84" ph="1"/>
      <c r="RL1154" s="84" ph="1"/>
      <c r="RM1154" s="84" ph="1"/>
      <c r="RN1154" s="84" ph="1"/>
      <c r="RO1154" s="84" ph="1"/>
      <c r="RP1154" s="84" ph="1"/>
      <c r="RQ1154" s="84" ph="1"/>
      <c r="RR1154" s="84" ph="1"/>
      <c r="RS1154" s="84" ph="1"/>
      <c r="RT1154" s="84" ph="1"/>
      <c r="RU1154" s="84" ph="1"/>
      <c r="RV1154" s="84" ph="1"/>
      <c r="RW1154" s="84" ph="1"/>
      <c r="RX1154" s="84" ph="1"/>
      <c r="RY1154" s="84" ph="1"/>
      <c r="RZ1154" s="84" ph="1"/>
      <c r="SA1154" s="84" ph="1"/>
      <c r="SB1154" s="84" ph="1"/>
      <c r="SC1154" s="84" ph="1"/>
      <c r="SD1154" s="84" ph="1"/>
      <c r="SE1154" s="84" ph="1"/>
      <c r="SF1154" s="84" ph="1"/>
      <c r="SG1154" s="84" ph="1"/>
      <c r="SH1154" s="84" ph="1"/>
      <c r="SI1154" s="84" ph="1"/>
      <c r="SJ1154" s="84" ph="1"/>
      <c r="SK1154" s="84" ph="1"/>
      <c r="SL1154" s="84" ph="1"/>
      <c r="SM1154" s="84" ph="1"/>
      <c r="SN1154" s="84" ph="1"/>
      <c r="SO1154" s="84" ph="1"/>
      <c r="SP1154" s="84" ph="1"/>
      <c r="SQ1154" s="84" ph="1"/>
      <c r="SR1154" s="84" ph="1"/>
      <c r="SS1154" s="84" ph="1"/>
      <c r="ST1154" s="84" ph="1"/>
      <c r="SU1154" s="84" ph="1"/>
      <c r="SV1154" s="84" ph="1"/>
      <c r="SW1154" s="84" ph="1"/>
      <c r="SX1154" s="84" ph="1"/>
      <c r="SY1154" s="84" ph="1"/>
      <c r="SZ1154" s="84" ph="1"/>
      <c r="TA1154" s="84" ph="1"/>
      <c r="TB1154" s="84" ph="1"/>
      <c r="TC1154" s="84" ph="1"/>
      <c r="TD1154" s="84" ph="1"/>
      <c r="TE1154" s="84" ph="1"/>
      <c r="TF1154" s="84" ph="1"/>
      <c r="TG1154" s="84" ph="1"/>
      <c r="TH1154" s="84" ph="1"/>
      <c r="TI1154" s="84" ph="1"/>
      <c r="TJ1154" s="84" ph="1"/>
      <c r="TK1154" s="84" ph="1"/>
      <c r="TL1154" s="84" ph="1"/>
      <c r="TM1154" s="84" ph="1"/>
      <c r="TN1154" s="84" ph="1"/>
      <c r="TO1154" s="84" ph="1"/>
      <c r="TP1154" s="84" ph="1"/>
      <c r="TQ1154" s="84" ph="1"/>
      <c r="TR1154" s="84" ph="1"/>
      <c r="TS1154" s="84" ph="1"/>
      <c r="TT1154" s="84" ph="1"/>
      <c r="TU1154" s="84" ph="1"/>
      <c r="TV1154" s="84" ph="1"/>
      <c r="TW1154" s="84" ph="1"/>
      <c r="TX1154" s="84" ph="1"/>
      <c r="TY1154" s="84" ph="1"/>
      <c r="TZ1154" s="84" ph="1"/>
      <c r="UA1154" s="84" ph="1"/>
      <c r="UB1154" s="84" ph="1"/>
      <c r="UC1154" s="84" ph="1"/>
      <c r="UD1154" s="84" ph="1"/>
      <c r="UE1154" s="84" ph="1"/>
      <c r="UF1154" s="84" ph="1"/>
      <c r="UG1154" s="84" ph="1"/>
      <c r="UH1154" s="84" ph="1"/>
      <c r="UI1154" s="84" ph="1"/>
      <c r="UJ1154" s="84" ph="1"/>
      <c r="UK1154" s="84" ph="1"/>
      <c r="UL1154" s="84" ph="1"/>
      <c r="UM1154" s="84" ph="1"/>
      <c r="UN1154" s="84" ph="1"/>
      <c r="UO1154" s="84" ph="1"/>
      <c r="UP1154" s="84" ph="1"/>
      <c r="UQ1154" s="84" ph="1"/>
      <c r="UR1154" s="84" ph="1"/>
      <c r="US1154" s="84" ph="1"/>
      <c r="UT1154" s="84" ph="1"/>
      <c r="UU1154" s="84" ph="1"/>
      <c r="UV1154" s="84" ph="1"/>
      <c r="UW1154" s="84" ph="1"/>
      <c r="UX1154" s="84" ph="1"/>
      <c r="UY1154" s="84" ph="1"/>
      <c r="UZ1154" s="84" ph="1"/>
      <c r="VA1154" s="84" ph="1"/>
      <c r="VB1154" s="84" ph="1"/>
      <c r="VC1154" s="84" ph="1"/>
      <c r="VD1154" s="84" ph="1"/>
      <c r="VE1154" s="84" ph="1"/>
      <c r="VF1154" s="84" ph="1"/>
      <c r="VG1154" s="84" ph="1"/>
      <c r="VH1154" s="84" ph="1"/>
      <c r="VI1154" s="84" ph="1"/>
      <c r="VJ1154" s="84" ph="1"/>
      <c r="VK1154" s="84" ph="1"/>
      <c r="VL1154" s="84" ph="1"/>
      <c r="VM1154" s="84" ph="1"/>
      <c r="VN1154" s="84" ph="1"/>
      <c r="VO1154" s="84" ph="1"/>
      <c r="VP1154" s="84" ph="1"/>
      <c r="VQ1154" s="84" ph="1"/>
      <c r="VR1154" s="84" ph="1"/>
      <c r="VS1154" s="84" ph="1"/>
      <c r="VT1154" s="84" ph="1"/>
      <c r="VU1154" s="84" ph="1"/>
      <c r="VV1154" s="84" ph="1"/>
      <c r="VW1154" s="84" ph="1"/>
      <c r="VX1154" s="84" ph="1"/>
      <c r="VY1154" s="84" ph="1"/>
      <c r="VZ1154" s="84" ph="1"/>
      <c r="WA1154" s="84" ph="1"/>
      <c r="WB1154" s="84" ph="1"/>
      <c r="WC1154" s="84" ph="1"/>
      <c r="WD1154" s="84" ph="1"/>
      <c r="WE1154" s="84" ph="1"/>
      <c r="WF1154" s="84" ph="1"/>
      <c r="WG1154" s="84" ph="1"/>
      <c r="WH1154" s="84" ph="1"/>
      <c r="WI1154" s="84" ph="1"/>
      <c r="WJ1154" s="84" ph="1"/>
      <c r="WK1154" s="84" ph="1"/>
      <c r="WL1154" s="84" ph="1"/>
      <c r="WM1154" s="84" ph="1"/>
      <c r="WN1154" s="84" ph="1"/>
      <c r="WO1154" s="84" ph="1"/>
      <c r="WP1154" s="84" ph="1"/>
      <c r="WQ1154" s="84" ph="1"/>
      <c r="WR1154" s="84" ph="1"/>
      <c r="WS1154" s="84" ph="1"/>
      <c r="WT1154" s="84" ph="1"/>
      <c r="WU1154" s="84" ph="1"/>
      <c r="WV1154" s="84" ph="1"/>
      <c r="WW1154" s="84" ph="1"/>
      <c r="WX1154" s="84" ph="1"/>
      <c r="WY1154" s="84" ph="1"/>
      <c r="WZ1154" s="84" ph="1"/>
      <c r="XA1154" s="84" ph="1"/>
      <c r="XB1154" s="84" ph="1"/>
      <c r="XC1154" s="84" ph="1"/>
      <c r="XD1154" s="84" ph="1"/>
      <c r="XE1154" s="84" ph="1"/>
      <c r="XF1154" s="84" ph="1"/>
      <c r="XG1154" s="84" ph="1"/>
      <c r="XH1154" s="84" ph="1"/>
      <c r="XI1154" s="84" ph="1"/>
      <c r="XJ1154" s="84" ph="1"/>
      <c r="XK1154" s="84" ph="1"/>
      <c r="XL1154" s="84" ph="1"/>
      <c r="XM1154" s="84" ph="1"/>
      <c r="XN1154" s="84" ph="1"/>
      <c r="XO1154" s="84" ph="1"/>
      <c r="XP1154" s="84" ph="1"/>
      <c r="XQ1154" s="84" ph="1"/>
      <c r="XR1154" s="84" ph="1"/>
      <c r="XS1154" s="84" ph="1"/>
      <c r="XT1154" s="84" ph="1"/>
      <c r="XU1154" s="84" ph="1"/>
      <c r="XV1154" s="84" ph="1"/>
      <c r="XW1154" s="84" ph="1"/>
      <c r="XX1154" s="84" ph="1"/>
      <c r="XY1154" s="84" ph="1"/>
      <c r="XZ1154" s="84" ph="1"/>
      <c r="YA1154" s="84" ph="1"/>
      <c r="YB1154" s="84" ph="1"/>
      <c r="YC1154" s="84" ph="1"/>
      <c r="YD1154" s="84" ph="1"/>
      <c r="YE1154" s="84" ph="1"/>
      <c r="YF1154" s="84" ph="1"/>
      <c r="YG1154" s="84" ph="1"/>
      <c r="YH1154" s="84" ph="1"/>
      <c r="YI1154" s="84" ph="1"/>
      <c r="YJ1154" s="84" ph="1"/>
      <c r="YK1154" s="84" ph="1"/>
      <c r="YL1154" s="84" ph="1"/>
      <c r="YM1154" s="84" ph="1"/>
      <c r="YN1154" s="84" ph="1"/>
      <c r="YO1154" s="84" ph="1"/>
      <c r="YP1154" s="84" ph="1"/>
      <c r="YQ1154" s="84" ph="1"/>
      <c r="YR1154" s="84" ph="1"/>
      <c r="YS1154" s="84" ph="1"/>
      <c r="YT1154" s="84" ph="1"/>
      <c r="YU1154" s="84" ph="1"/>
      <c r="YV1154" s="84" ph="1"/>
      <c r="YW1154" s="84" ph="1"/>
      <c r="YX1154" s="84" ph="1"/>
      <c r="YY1154" s="84" ph="1"/>
      <c r="YZ1154" s="84" ph="1"/>
      <c r="ZA1154" s="84" ph="1"/>
      <c r="ZB1154" s="84" ph="1"/>
      <c r="ZC1154" s="84" ph="1"/>
      <c r="ZD1154" s="84" ph="1"/>
      <c r="ZE1154" s="84" ph="1"/>
      <c r="ZF1154" s="84" ph="1"/>
      <c r="ZG1154" s="84" ph="1"/>
      <c r="ZH1154" s="84" ph="1"/>
      <c r="ZI1154" s="84" ph="1"/>
      <c r="ZJ1154" s="84" ph="1"/>
      <c r="ZK1154" s="84" ph="1"/>
      <c r="ZL1154" s="84" ph="1"/>
      <c r="ZM1154" s="84" ph="1"/>
      <c r="ZN1154" s="84" ph="1"/>
      <c r="ZO1154" s="84" ph="1"/>
      <c r="ZP1154" s="84" ph="1"/>
      <c r="ZQ1154" s="84" ph="1"/>
      <c r="ZR1154" s="84" ph="1"/>
      <c r="ZS1154" s="84" ph="1"/>
      <c r="ZT1154" s="84" ph="1"/>
      <c r="ZU1154" s="84" ph="1"/>
      <c r="ZV1154" s="84" ph="1"/>
      <c r="ZW1154" s="84" ph="1"/>
      <c r="ZX1154" s="84" ph="1"/>
      <c r="ZY1154" s="84" ph="1"/>
      <c r="ZZ1154" s="84" ph="1"/>
      <c r="AAA1154" s="84" ph="1"/>
      <c r="AAB1154" s="84" ph="1"/>
      <c r="AAC1154" s="84" ph="1"/>
      <c r="AAD1154" s="84" ph="1"/>
      <c r="AAE1154" s="84" ph="1"/>
      <c r="AAF1154" s="84" ph="1"/>
      <c r="AAG1154" s="84" ph="1"/>
      <c r="AAH1154" s="84" ph="1"/>
      <c r="AAI1154" s="84" ph="1"/>
      <c r="AAJ1154" s="84" ph="1"/>
      <c r="AAK1154" s="84" ph="1"/>
      <c r="AAL1154" s="84" ph="1"/>
      <c r="AAM1154" s="84" ph="1"/>
      <c r="AAN1154" s="84" ph="1"/>
      <c r="AAO1154" s="84" ph="1"/>
      <c r="AAP1154" s="84" ph="1"/>
      <c r="AAQ1154" s="84" ph="1"/>
      <c r="AAR1154" s="84" ph="1"/>
      <c r="AAS1154" s="84" ph="1"/>
      <c r="AAT1154" s="84" ph="1"/>
      <c r="AAU1154" s="84" ph="1"/>
      <c r="AAV1154" s="84" ph="1"/>
      <c r="AAW1154" s="84" ph="1"/>
      <c r="AAX1154" s="84" ph="1"/>
      <c r="AAY1154" s="84" ph="1"/>
      <c r="AAZ1154" s="84" ph="1"/>
      <c r="ABA1154" s="84" ph="1"/>
      <c r="ABB1154" s="84" ph="1"/>
      <c r="ABC1154" s="84" ph="1"/>
      <c r="ABD1154" s="84" ph="1"/>
      <c r="ABE1154" s="84" ph="1"/>
      <c r="ABF1154" s="84" ph="1"/>
      <c r="ABG1154" s="84" ph="1"/>
      <c r="ABH1154" s="84" ph="1"/>
      <c r="ABI1154" s="84" ph="1"/>
      <c r="ABJ1154" s="84" ph="1"/>
      <c r="ABK1154" s="84" ph="1"/>
      <c r="ABL1154" s="84" ph="1"/>
      <c r="ABM1154" s="84" ph="1"/>
      <c r="ABN1154" s="84" ph="1"/>
      <c r="ABO1154" s="84" ph="1"/>
      <c r="ABP1154" s="84" ph="1"/>
      <c r="ABQ1154" s="84" ph="1"/>
      <c r="ABR1154" s="84" ph="1"/>
      <c r="ABS1154" s="84" ph="1"/>
      <c r="ABT1154" s="84" ph="1"/>
      <c r="ABU1154" s="84" ph="1"/>
      <c r="ABV1154" s="84" ph="1"/>
      <c r="ABW1154" s="84" ph="1"/>
      <c r="ABX1154" s="84" ph="1"/>
      <c r="ABY1154" s="84" ph="1"/>
      <c r="ABZ1154" s="84" ph="1"/>
      <c r="ACA1154" s="84" ph="1"/>
      <c r="ACB1154" s="84" ph="1"/>
      <c r="ACC1154" s="84" ph="1"/>
      <c r="ACD1154" s="84" ph="1"/>
      <c r="ACE1154" s="84" ph="1"/>
      <c r="ACF1154" s="84" ph="1"/>
      <c r="ACG1154" s="84" ph="1"/>
      <c r="ACH1154" s="84" ph="1"/>
      <c r="ACI1154" s="84" ph="1"/>
      <c r="ACJ1154" s="84" ph="1"/>
      <c r="ACK1154" s="84" ph="1"/>
      <c r="ACL1154" s="84" ph="1"/>
      <c r="ACM1154" s="84" ph="1"/>
      <c r="ACN1154" s="84" ph="1"/>
      <c r="ACO1154" s="84" ph="1"/>
      <c r="ACP1154" s="84" ph="1"/>
      <c r="ACQ1154" s="84" ph="1"/>
      <c r="ACR1154" s="84" ph="1"/>
      <c r="ACS1154" s="84" ph="1"/>
      <c r="ACT1154" s="84" ph="1"/>
      <c r="ACU1154" s="84" ph="1"/>
      <c r="ACV1154" s="84" ph="1"/>
      <c r="ACW1154" s="84" ph="1"/>
      <c r="ACX1154" s="84" ph="1"/>
      <c r="ACY1154" s="84" ph="1"/>
      <c r="ACZ1154" s="84" ph="1"/>
      <c r="ADA1154" s="84" ph="1"/>
      <c r="ADB1154" s="84" ph="1"/>
      <c r="ADC1154" s="84" ph="1"/>
      <c r="ADD1154" s="84" ph="1"/>
      <c r="ADE1154" s="84" ph="1"/>
      <c r="ADF1154" s="84" ph="1"/>
      <c r="ADG1154" s="84" ph="1"/>
      <c r="ADH1154" s="84" ph="1"/>
      <c r="ADI1154" s="84" ph="1"/>
      <c r="ADJ1154" s="84" ph="1"/>
      <c r="ADK1154" s="84" ph="1"/>
      <c r="ADL1154" s="84" ph="1"/>
      <c r="ADM1154" s="84" ph="1"/>
      <c r="ADN1154" s="84" ph="1"/>
      <c r="ADO1154" s="84" ph="1"/>
      <c r="ADP1154" s="84" ph="1"/>
      <c r="ADQ1154" s="84" ph="1"/>
      <c r="ADR1154" s="84" ph="1"/>
      <c r="ADS1154" s="84" ph="1"/>
      <c r="ADT1154" s="84" ph="1"/>
      <c r="ADU1154" s="84" ph="1"/>
      <c r="ADV1154" s="84" ph="1"/>
      <c r="ADW1154" s="84" ph="1"/>
      <c r="ADX1154" s="84" ph="1"/>
      <c r="ADY1154" s="84" ph="1"/>
      <c r="ADZ1154" s="84" ph="1"/>
      <c r="AEA1154" s="84" ph="1"/>
      <c r="AEB1154" s="84" ph="1"/>
      <c r="AEC1154" s="84" ph="1"/>
      <c r="AED1154" s="84" ph="1"/>
      <c r="AEE1154" s="84" ph="1"/>
      <c r="AEF1154" s="84" ph="1"/>
      <c r="AEG1154" s="84" ph="1"/>
      <c r="AEH1154" s="84" ph="1"/>
      <c r="AEI1154" s="84" ph="1"/>
      <c r="AEJ1154" s="84" ph="1"/>
      <c r="AEK1154" s="84" ph="1"/>
      <c r="AEL1154" s="84" ph="1"/>
      <c r="AEM1154" s="84" ph="1"/>
      <c r="AEN1154" s="84" ph="1"/>
      <c r="AEO1154" s="84" ph="1"/>
      <c r="AEP1154" s="84" ph="1"/>
      <c r="AEQ1154" s="84" ph="1"/>
      <c r="AER1154" s="84" ph="1"/>
      <c r="AES1154" s="84" ph="1"/>
      <c r="AET1154" s="84" ph="1"/>
      <c r="AEU1154" s="84" ph="1"/>
      <c r="AEV1154" s="84" ph="1"/>
      <c r="AEW1154" s="84" ph="1"/>
      <c r="AEX1154" s="84" ph="1"/>
      <c r="AEY1154" s="84" ph="1"/>
      <c r="AEZ1154" s="84" ph="1"/>
      <c r="AFA1154" s="84" ph="1"/>
      <c r="AFB1154" s="84" ph="1"/>
      <c r="AFC1154" s="84" ph="1"/>
      <c r="AFD1154" s="84" ph="1"/>
      <c r="AFE1154" s="84" ph="1"/>
      <c r="AFF1154" s="84" ph="1"/>
      <c r="AFG1154" s="84" ph="1"/>
      <c r="AFH1154" s="84" ph="1"/>
      <c r="AFI1154" s="84" ph="1"/>
      <c r="AFJ1154" s="84" ph="1"/>
      <c r="AFK1154" s="84" ph="1"/>
      <c r="AFL1154" s="84" ph="1"/>
      <c r="AFM1154" s="84" ph="1"/>
      <c r="AFN1154" s="84" ph="1"/>
      <c r="AFO1154" s="84" ph="1"/>
      <c r="AFP1154" s="84" ph="1"/>
      <c r="AFQ1154" s="84" ph="1"/>
      <c r="AFR1154" s="84" ph="1"/>
      <c r="AFS1154" s="84" ph="1"/>
      <c r="AFT1154" s="84" ph="1"/>
      <c r="AFU1154" s="84" ph="1"/>
      <c r="AFV1154" s="84" ph="1"/>
      <c r="AFW1154" s="84" ph="1"/>
      <c r="AFX1154" s="84" ph="1"/>
      <c r="AFY1154" s="84" ph="1"/>
      <c r="AFZ1154" s="84" ph="1"/>
      <c r="AGA1154" s="84" ph="1"/>
      <c r="AGB1154" s="84" ph="1"/>
      <c r="AGC1154" s="84" ph="1"/>
      <c r="AGD1154" s="84" ph="1"/>
      <c r="AGE1154" s="84" ph="1"/>
      <c r="AGF1154" s="84" ph="1"/>
      <c r="AGG1154" s="84" ph="1"/>
      <c r="AGH1154" s="84" ph="1"/>
      <c r="AGI1154" s="84" ph="1"/>
      <c r="AGJ1154" s="84" ph="1"/>
      <c r="AGK1154" s="84" ph="1"/>
      <c r="AGL1154" s="84" ph="1"/>
      <c r="AGM1154" s="84" ph="1"/>
      <c r="AGN1154" s="84" ph="1"/>
      <c r="AGO1154" s="84" ph="1"/>
      <c r="AGP1154" s="84" ph="1"/>
      <c r="AGQ1154" s="84" ph="1"/>
      <c r="AGR1154" s="84" ph="1"/>
      <c r="AGS1154" s="84" ph="1"/>
      <c r="AGT1154" s="84" ph="1"/>
      <c r="AGU1154" s="84" ph="1"/>
      <c r="AGV1154" s="84" ph="1"/>
      <c r="AGW1154" s="84" ph="1"/>
      <c r="AGX1154" s="84" ph="1"/>
      <c r="AGY1154" s="84" ph="1"/>
      <c r="AGZ1154" s="84" ph="1"/>
      <c r="AHA1154" s="84" ph="1"/>
      <c r="AHB1154" s="84" ph="1"/>
      <c r="AHC1154" s="84" ph="1"/>
      <c r="AHD1154" s="84" ph="1"/>
      <c r="AHE1154" s="84" ph="1"/>
      <c r="AHF1154" s="84" ph="1"/>
      <c r="AHG1154" s="84" ph="1"/>
      <c r="AHH1154" s="84" ph="1"/>
      <c r="AHI1154" s="84" ph="1"/>
      <c r="AHJ1154" s="84" ph="1"/>
      <c r="AHK1154" s="84" ph="1"/>
      <c r="AHL1154" s="84" ph="1"/>
      <c r="AHM1154" s="84" ph="1"/>
      <c r="AHN1154" s="84" ph="1"/>
      <c r="AHO1154" s="84" ph="1"/>
      <c r="AHP1154" s="84" ph="1"/>
      <c r="AHQ1154" s="84" ph="1"/>
      <c r="AHR1154" s="84" ph="1"/>
      <c r="AHS1154" s="84" ph="1"/>
      <c r="AHT1154" s="84" ph="1"/>
      <c r="AHU1154" s="84" ph="1"/>
      <c r="AHV1154" s="84" ph="1"/>
      <c r="AHW1154" s="84" ph="1"/>
      <c r="AHX1154" s="84" ph="1"/>
      <c r="AHY1154" s="84" ph="1"/>
      <c r="AHZ1154" s="84" ph="1"/>
      <c r="AIA1154" s="84" ph="1"/>
      <c r="AIB1154" s="84" ph="1"/>
      <c r="AIC1154" s="84" ph="1"/>
      <c r="AID1154" s="84" ph="1"/>
      <c r="AIE1154" s="84" ph="1"/>
      <c r="AIF1154" s="84" ph="1"/>
      <c r="AIG1154" s="84" ph="1"/>
      <c r="AIH1154" s="84" ph="1"/>
      <c r="AII1154" s="84" ph="1"/>
      <c r="AIJ1154" s="84" ph="1"/>
      <c r="AIK1154" s="84" ph="1"/>
      <c r="AIL1154" s="84" ph="1"/>
      <c r="AIM1154" s="84" ph="1"/>
      <c r="AIN1154" s="84" ph="1"/>
      <c r="AIO1154" s="84" ph="1"/>
      <c r="AIP1154" s="84" ph="1"/>
      <c r="AIQ1154" s="84" ph="1"/>
      <c r="AIR1154" s="84" ph="1"/>
      <c r="AIS1154" s="84" ph="1"/>
      <c r="AIT1154" s="84" ph="1"/>
      <c r="AIU1154" s="84" ph="1"/>
      <c r="AIV1154" s="84" ph="1"/>
      <c r="AIW1154" s="84" ph="1"/>
      <c r="AIX1154" s="84" ph="1"/>
      <c r="AIY1154" s="84" ph="1"/>
      <c r="AIZ1154" s="84" ph="1"/>
      <c r="AJA1154" s="84" ph="1"/>
      <c r="AJB1154" s="84" ph="1"/>
      <c r="AJC1154" s="84" ph="1"/>
      <c r="AJD1154" s="84" ph="1"/>
      <c r="AJE1154" s="84" ph="1"/>
      <c r="AJF1154" s="84" ph="1"/>
      <c r="AJG1154" s="84" ph="1"/>
      <c r="AJH1154" s="84" ph="1"/>
      <c r="AJI1154" s="84" ph="1"/>
      <c r="AJJ1154" s="84" ph="1"/>
      <c r="AJK1154" s="84" ph="1"/>
      <c r="AJL1154" s="84" ph="1"/>
      <c r="AJM1154" s="84" ph="1"/>
      <c r="AJN1154" s="84" ph="1"/>
      <c r="AJO1154" s="84" ph="1"/>
      <c r="AJP1154" s="84" ph="1"/>
      <c r="AJQ1154" s="84" ph="1"/>
      <c r="AJR1154" s="84" ph="1"/>
      <c r="AJS1154" s="84" ph="1"/>
      <c r="AJT1154" s="84" ph="1"/>
      <c r="AJU1154" s="84" ph="1"/>
      <c r="AJV1154" s="84" ph="1"/>
      <c r="AJW1154" s="84" ph="1"/>
      <c r="AJX1154" s="84" ph="1"/>
      <c r="AJY1154" s="84" ph="1"/>
      <c r="AJZ1154" s="84" ph="1"/>
      <c r="AKA1154" s="84" ph="1"/>
      <c r="AKB1154" s="84" ph="1"/>
      <c r="AKC1154" s="84" ph="1"/>
      <c r="AKD1154" s="84" ph="1"/>
      <c r="AKE1154" s="84" ph="1"/>
      <c r="AKF1154" s="84" ph="1"/>
      <c r="AKG1154" s="84" ph="1"/>
      <c r="AKH1154" s="84" ph="1"/>
      <c r="AKI1154" s="84" ph="1"/>
      <c r="AKJ1154" s="84" ph="1"/>
      <c r="AKK1154" s="84" ph="1"/>
      <c r="AKL1154" s="84" ph="1"/>
      <c r="AKM1154" s="84" ph="1"/>
      <c r="AKN1154" s="84" ph="1"/>
      <c r="AKO1154" s="84" ph="1"/>
      <c r="AKP1154" s="84" ph="1"/>
      <c r="AKQ1154" s="84" ph="1"/>
      <c r="AKR1154" s="84" ph="1"/>
      <c r="AKS1154" s="84" ph="1"/>
      <c r="AKT1154" s="84" ph="1"/>
      <c r="AKU1154" s="84" ph="1"/>
      <c r="AKV1154" s="84" ph="1"/>
      <c r="AKW1154" s="84" ph="1"/>
      <c r="AKX1154" s="84" ph="1"/>
      <c r="AKY1154" s="84" ph="1"/>
      <c r="AKZ1154" s="84" ph="1"/>
      <c r="ALA1154" s="84" ph="1"/>
      <c r="ALB1154" s="84" ph="1"/>
      <c r="ALC1154" s="84" ph="1"/>
      <c r="ALD1154" s="84" ph="1"/>
      <c r="ALE1154" s="84" ph="1"/>
      <c r="ALF1154" s="84" ph="1"/>
      <c r="ALG1154" s="84" ph="1"/>
      <c r="ALH1154" s="84" ph="1"/>
      <c r="ALI1154" s="84" ph="1"/>
      <c r="ALJ1154" s="84" ph="1"/>
      <c r="ALK1154" s="84" ph="1"/>
      <c r="ALL1154" s="84" ph="1"/>
      <c r="ALM1154" s="84" ph="1"/>
      <c r="ALN1154" s="84" ph="1"/>
      <c r="ALO1154" s="84" ph="1"/>
      <c r="ALP1154" s="84" ph="1"/>
      <c r="ALQ1154" s="84" ph="1"/>
      <c r="ALR1154" s="84" ph="1"/>
      <c r="ALS1154" s="84" ph="1"/>
      <c r="ALT1154" s="84" ph="1"/>
      <c r="ALU1154" s="84" ph="1"/>
      <c r="ALV1154" s="84" ph="1"/>
      <c r="ALW1154" s="84" ph="1"/>
      <c r="ALX1154" s="84" ph="1"/>
      <c r="ALY1154" s="84" ph="1"/>
      <c r="ALZ1154" s="84" ph="1"/>
      <c r="AMA1154" s="84" ph="1"/>
      <c r="AMB1154" s="84" ph="1"/>
      <c r="AMC1154" s="84" ph="1"/>
      <c r="AMD1154" s="84" ph="1"/>
      <c r="AME1154" s="84" ph="1"/>
      <c r="AMF1154" s="84" ph="1"/>
      <c r="AMG1154" s="84" ph="1"/>
      <c r="AMH1154" s="84" ph="1"/>
      <c r="AMI1154" s="84" ph="1"/>
      <c r="AMJ1154" s="84" ph="1"/>
      <c r="AMK1154" s="84" ph="1"/>
      <c r="AML1154" s="84" ph="1"/>
      <c r="AMM1154" s="84" ph="1"/>
      <c r="AMN1154" s="84" ph="1"/>
      <c r="AMO1154" s="84" ph="1"/>
      <c r="AMP1154" s="84" ph="1"/>
      <c r="AMQ1154" s="84" ph="1"/>
      <c r="AMR1154" s="84" ph="1"/>
      <c r="AMS1154" s="84" ph="1"/>
      <c r="AMT1154" s="84" ph="1"/>
      <c r="AMU1154" s="84" ph="1"/>
      <c r="AMV1154" s="84" ph="1"/>
      <c r="AMW1154" s="84" ph="1"/>
      <c r="AMX1154" s="84" ph="1"/>
      <c r="AMY1154" s="84" ph="1"/>
      <c r="AMZ1154" s="84" ph="1"/>
      <c r="ANA1154" s="84" ph="1"/>
      <c r="ANB1154" s="84" ph="1"/>
      <c r="ANC1154" s="84" ph="1"/>
      <c r="AND1154" s="84" ph="1"/>
      <c r="ANE1154" s="84" ph="1"/>
      <c r="ANF1154" s="84" ph="1"/>
      <c r="ANG1154" s="84" ph="1"/>
      <c r="ANH1154" s="84" ph="1"/>
      <c r="ANI1154" s="84" ph="1"/>
      <c r="ANJ1154" s="84" ph="1"/>
      <c r="ANK1154" s="84" ph="1"/>
      <c r="ANL1154" s="84" ph="1"/>
      <c r="ANM1154" s="84" ph="1"/>
      <c r="ANN1154" s="84" ph="1"/>
      <c r="ANO1154" s="84" ph="1"/>
      <c r="ANP1154" s="84" ph="1"/>
      <c r="ANQ1154" s="84" ph="1"/>
      <c r="ANR1154" s="84" ph="1"/>
      <c r="ANS1154" s="84" ph="1"/>
      <c r="ANT1154" s="84" ph="1"/>
      <c r="ANU1154" s="84" ph="1"/>
      <c r="ANV1154" s="84" ph="1"/>
      <c r="ANW1154" s="84" ph="1"/>
      <c r="ANX1154" s="84" ph="1"/>
      <c r="ANY1154" s="84" ph="1"/>
      <c r="ANZ1154" s="84" ph="1"/>
      <c r="AOA1154" s="84" ph="1"/>
      <c r="AOB1154" s="84" ph="1"/>
      <c r="AOC1154" s="84" ph="1"/>
      <c r="AOD1154" s="84" ph="1"/>
      <c r="AOE1154" s="84" ph="1"/>
      <c r="AOF1154" s="84" ph="1"/>
      <c r="AOG1154" s="84" ph="1"/>
      <c r="AOH1154" s="84" ph="1"/>
      <c r="AOI1154" s="84" ph="1"/>
      <c r="AOJ1154" s="84" ph="1"/>
      <c r="AOK1154" s="84" ph="1"/>
      <c r="AOL1154" s="84" ph="1"/>
      <c r="AOM1154" s="84" ph="1"/>
      <c r="AON1154" s="84" ph="1"/>
      <c r="AOO1154" s="84" ph="1"/>
      <c r="AOP1154" s="84" ph="1"/>
      <c r="AOQ1154" s="84" ph="1"/>
      <c r="AOR1154" s="84" ph="1"/>
      <c r="AOS1154" s="84" ph="1"/>
      <c r="AOT1154" s="84" ph="1"/>
      <c r="AOU1154" s="84" ph="1"/>
      <c r="AOV1154" s="84" ph="1"/>
      <c r="AOW1154" s="84" ph="1"/>
      <c r="AOX1154" s="84" ph="1"/>
      <c r="AOY1154" s="84" ph="1"/>
      <c r="AOZ1154" s="84" ph="1"/>
      <c r="APA1154" s="84" ph="1"/>
      <c r="APB1154" s="84" ph="1"/>
      <c r="APC1154" s="84" ph="1"/>
      <c r="APD1154" s="84" ph="1"/>
      <c r="APE1154" s="84" ph="1"/>
      <c r="APF1154" s="84" ph="1"/>
      <c r="APG1154" s="84" ph="1"/>
      <c r="APH1154" s="84" ph="1"/>
      <c r="API1154" s="84" ph="1"/>
      <c r="APJ1154" s="84" ph="1"/>
      <c r="APK1154" s="84" ph="1"/>
      <c r="APL1154" s="84" ph="1"/>
      <c r="APM1154" s="84" ph="1"/>
      <c r="APN1154" s="84" ph="1"/>
      <c r="APO1154" s="84" ph="1"/>
      <c r="APP1154" s="84" ph="1"/>
      <c r="APQ1154" s="84" ph="1"/>
      <c r="APR1154" s="84" ph="1"/>
      <c r="APS1154" s="84" ph="1"/>
      <c r="APT1154" s="84" ph="1"/>
      <c r="APU1154" s="84" ph="1"/>
      <c r="APV1154" s="84" ph="1"/>
      <c r="APW1154" s="84" ph="1"/>
      <c r="APX1154" s="84" ph="1"/>
      <c r="APY1154" s="84" ph="1"/>
      <c r="APZ1154" s="84" ph="1"/>
      <c r="AQA1154" s="84" ph="1"/>
      <c r="AQB1154" s="84" ph="1"/>
      <c r="AQC1154" s="84" ph="1"/>
      <c r="AQD1154" s="84" ph="1"/>
      <c r="AQE1154" s="84" ph="1"/>
      <c r="AQF1154" s="84" ph="1"/>
      <c r="AQG1154" s="84" ph="1"/>
      <c r="AQH1154" s="84" ph="1"/>
      <c r="AQI1154" s="84" ph="1"/>
      <c r="AQJ1154" s="84" ph="1"/>
      <c r="AQK1154" s="84" ph="1"/>
      <c r="AQL1154" s="84" ph="1"/>
      <c r="AQM1154" s="84" ph="1"/>
      <c r="AQN1154" s="84" ph="1"/>
      <c r="AQO1154" s="84" ph="1"/>
      <c r="AQP1154" s="84" ph="1"/>
      <c r="AQQ1154" s="84" ph="1"/>
      <c r="AQR1154" s="84" ph="1"/>
      <c r="AQS1154" s="84" ph="1"/>
      <c r="AQT1154" s="84" ph="1"/>
      <c r="AQU1154" s="84" ph="1"/>
      <c r="AQV1154" s="84" ph="1"/>
      <c r="AQW1154" s="84" ph="1"/>
      <c r="AQX1154" s="84" ph="1"/>
      <c r="AQY1154" s="84" ph="1"/>
      <c r="AQZ1154" s="84" ph="1"/>
      <c r="ARA1154" s="84" ph="1"/>
      <c r="ARB1154" s="84" ph="1"/>
      <c r="ARC1154" s="84" ph="1"/>
      <c r="ARD1154" s="84" ph="1"/>
      <c r="ARE1154" s="84" ph="1"/>
      <c r="ARF1154" s="84" ph="1"/>
      <c r="ARG1154" s="84" ph="1"/>
      <c r="ARH1154" s="84" ph="1"/>
      <c r="ARI1154" s="84" ph="1"/>
      <c r="ARJ1154" s="84" ph="1"/>
      <c r="ARK1154" s="84" ph="1"/>
      <c r="ARL1154" s="84" ph="1"/>
      <c r="ARM1154" s="84" ph="1"/>
      <c r="ARN1154" s="84" ph="1"/>
      <c r="ARO1154" s="84" ph="1"/>
      <c r="ARP1154" s="84" ph="1"/>
      <c r="ARQ1154" s="84" ph="1"/>
      <c r="ARR1154" s="84" ph="1"/>
      <c r="ARS1154" s="84" ph="1"/>
      <c r="ART1154" s="84" ph="1"/>
      <c r="ARU1154" s="84" ph="1"/>
      <c r="ARV1154" s="84" ph="1"/>
      <c r="ARW1154" s="84" ph="1"/>
      <c r="ARX1154" s="84" ph="1"/>
      <c r="ARY1154" s="84" ph="1"/>
      <c r="ARZ1154" s="84" ph="1"/>
      <c r="ASA1154" s="84" ph="1"/>
      <c r="ASB1154" s="84" ph="1"/>
      <c r="ASC1154" s="84" ph="1"/>
      <c r="ASD1154" s="84" ph="1"/>
      <c r="ASE1154" s="84" ph="1"/>
      <c r="ASF1154" s="84" ph="1"/>
      <c r="ASG1154" s="84" ph="1"/>
      <c r="ASH1154" s="84" ph="1"/>
      <c r="ASI1154" s="84" ph="1"/>
      <c r="ASJ1154" s="84" ph="1"/>
      <c r="ASK1154" s="84" ph="1"/>
      <c r="ASL1154" s="84" ph="1"/>
      <c r="ASM1154" s="84" ph="1"/>
      <c r="ASN1154" s="84" ph="1"/>
      <c r="ASO1154" s="84" ph="1"/>
      <c r="ASP1154" s="84" ph="1"/>
      <c r="ASQ1154" s="84" ph="1"/>
      <c r="ASR1154" s="84" ph="1"/>
      <c r="ASS1154" s="84" ph="1"/>
      <c r="AST1154" s="84" ph="1"/>
      <c r="ASU1154" s="84" ph="1"/>
      <c r="ASV1154" s="84" ph="1"/>
      <c r="ASW1154" s="84" ph="1"/>
      <c r="ASX1154" s="84" ph="1"/>
      <c r="ASY1154" s="84" ph="1"/>
      <c r="ASZ1154" s="84" ph="1"/>
      <c r="ATA1154" s="84" ph="1"/>
      <c r="ATB1154" s="84" ph="1"/>
      <c r="ATC1154" s="84" ph="1"/>
      <c r="ATD1154" s="84" ph="1"/>
      <c r="ATE1154" s="84" ph="1"/>
      <c r="ATF1154" s="84" ph="1"/>
      <c r="ATG1154" s="84" ph="1"/>
      <c r="ATH1154" s="84" ph="1"/>
      <c r="ATI1154" s="84" ph="1"/>
      <c r="ATJ1154" s="84" ph="1"/>
      <c r="ATK1154" s="84" ph="1"/>
      <c r="ATL1154" s="84" ph="1"/>
      <c r="ATM1154" s="84" ph="1"/>
      <c r="ATN1154" s="84" ph="1"/>
      <c r="ATO1154" s="84" ph="1"/>
      <c r="ATP1154" s="84" ph="1"/>
      <c r="ATQ1154" s="84" ph="1"/>
      <c r="ATR1154" s="84" ph="1"/>
      <c r="ATS1154" s="84" ph="1"/>
      <c r="ATT1154" s="84" ph="1"/>
      <c r="ATU1154" s="84" ph="1"/>
      <c r="ATV1154" s="84" ph="1"/>
      <c r="ATW1154" s="84" ph="1"/>
      <c r="ATX1154" s="84" ph="1"/>
      <c r="ATY1154" s="84" ph="1"/>
      <c r="ATZ1154" s="84" ph="1"/>
      <c r="AUA1154" s="84" ph="1"/>
      <c r="AUB1154" s="84" ph="1"/>
      <c r="AUC1154" s="84" ph="1"/>
      <c r="AUD1154" s="84" ph="1"/>
      <c r="AUE1154" s="84" ph="1"/>
      <c r="AUF1154" s="84" ph="1"/>
      <c r="AUG1154" s="84" ph="1"/>
      <c r="AUH1154" s="84" ph="1"/>
      <c r="AUI1154" s="84" ph="1"/>
      <c r="AUJ1154" s="84" ph="1"/>
      <c r="AUK1154" s="84" ph="1"/>
      <c r="AUL1154" s="84" ph="1"/>
      <c r="AUM1154" s="84" ph="1"/>
      <c r="AUN1154" s="84" ph="1"/>
      <c r="AUO1154" s="84" ph="1"/>
      <c r="AUP1154" s="84" ph="1"/>
      <c r="AUQ1154" s="84" ph="1"/>
      <c r="AUR1154" s="84" ph="1"/>
      <c r="AUS1154" s="84" ph="1"/>
      <c r="AUT1154" s="84" ph="1"/>
      <c r="AUU1154" s="84" ph="1"/>
      <c r="AUV1154" s="84" ph="1"/>
      <c r="AUW1154" s="84" ph="1"/>
      <c r="AUX1154" s="84" ph="1"/>
      <c r="AUY1154" s="84" ph="1"/>
      <c r="AUZ1154" s="84" ph="1"/>
      <c r="AVA1154" s="84" ph="1"/>
      <c r="AVB1154" s="84" ph="1"/>
      <c r="AVC1154" s="84" ph="1"/>
      <c r="AVD1154" s="84" ph="1"/>
      <c r="AVE1154" s="84" ph="1"/>
      <c r="AVF1154" s="84" ph="1"/>
      <c r="AVG1154" s="84" ph="1"/>
      <c r="AVH1154" s="84" ph="1"/>
      <c r="AVI1154" s="84" ph="1"/>
      <c r="AVJ1154" s="84" ph="1"/>
      <c r="AVK1154" s="84" ph="1"/>
      <c r="AVL1154" s="84" ph="1"/>
      <c r="AVM1154" s="84" ph="1"/>
      <c r="AVN1154" s="84" ph="1"/>
      <c r="AVO1154" s="84" ph="1"/>
      <c r="AVP1154" s="84" ph="1"/>
      <c r="AVQ1154" s="84" ph="1"/>
      <c r="AVR1154" s="84" ph="1"/>
      <c r="AVS1154" s="84" ph="1"/>
      <c r="AVT1154" s="84" ph="1"/>
      <c r="AVU1154" s="84" ph="1"/>
      <c r="AVV1154" s="84" ph="1"/>
      <c r="AVW1154" s="84" ph="1"/>
      <c r="AVX1154" s="84" ph="1"/>
      <c r="AVY1154" s="84" ph="1"/>
      <c r="AVZ1154" s="84" ph="1"/>
      <c r="AWA1154" s="84" ph="1"/>
      <c r="AWB1154" s="84" ph="1"/>
      <c r="AWC1154" s="84" ph="1"/>
      <c r="AWD1154" s="84" ph="1"/>
      <c r="AWE1154" s="84" ph="1"/>
      <c r="AWF1154" s="84" ph="1"/>
      <c r="AWG1154" s="84" ph="1"/>
      <c r="AWH1154" s="84" ph="1"/>
      <c r="AWI1154" s="84" ph="1"/>
      <c r="AWJ1154" s="84" ph="1"/>
      <c r="AWK1154" s="84" ph="1"/>
      <c r="AWL1154" s="84" ph="1"/>
      <c r="AWM1154" s="84" ph="1"/>
      <c r="AWN1154" s="84" ph="1"/>
      <c r="AWO1154" s="84" ph="1"/>
      <c r="AWP1154" s="84" ph="1"/>
      <c r="AWQ1154" s="84" ph="1"/>
      <c r="AWR1154" s="84" ph="1"/>
      <c r="AWS1154" s="84" ph="1"/>
      <c r="AWT1154" s="84" ph="1"/>
      <c r="AWU1154" s="84" ph="1"/>
      <c r="AWV1154" s="84" ph="1"/>
      <c r="AWW1154" s="84" ph="1"/>
      <c r="AWX1154" s="84" ph="1"/>
      <c r="AWY1154" s="84" ph="1"/>
      <c r="AWZ1154" s="84" ph="1"/>
      <c r="AXA1154" s="84" ph="1"/>
      <c r="AXB1154" s="84" ph="1"/>
      <c r="AXC1154" s="84" ph="1"/>
      <c r="AXD1154" s="84" ph="1"/>
      <c r="AXE1154" s="84" ph="1"/>
      <c r="AXF1154" s="84" ph="1"/>
      <c r="AXG1154" s="84" ph="1"/>
      <c r="AXH1154" s="84" ph="1"/>
      <c r="AXI1154" s="84" ph="1"/>
      <c r="AXJ1154" s="84" ph="1"/>
      <c r="AXK1154" s="84" ph="1"/>
      <c r="AXL1154" s="84" ph="1"/>
      <c r="AXM1154" s="84" ph="1"/>
      <c r="AXN1154" s="84" ph="1"/>
      <c r="AXO1154" s="84" ph="1"/>
      <c r="AXP1154" s="84" ph="1"/>
      <c r="AXQ1154" s="84" ph="1"/>
      <c r="AXR1154" s="84" ph="1"/>
      <c r="AXS1154" s="84" ph="1"/>
      <c r="AXT1154" s="84" ph="1"/>
      <c r="AXU1154" s="84" ph="1"/>
      <c r="AXV1154" s="84" ph="1"/>
      <c r="AXW1154" s="84" ph="1"/>
      <c r="AXX1154" s="84" ph="1"/>
      <c r="AXY1154" s="84" ph="1"/>
      <c r="AXZ1154" s="84" ph="1"/>
      <c r="AYA1154" s="84" ph="1"/>
      <c r="AYB1154" s="84" ph="1"/>
      <c r="AYC1154" s="84" ph="1"/>
      <c r="AYD1154" s="84" ph="1"/>
      <c r="AYE1154" s="84" ph="1"/>
      <c r="AYF1154" s="84" ph="1"/>
      <c r="AYG1154" s="84" ph="1"/>
      <c r="AYH1154" s="84" ph="1"/>
      <c r="AYI1154" s="84" ph="1"/>
      <c r="AYJ1154" s="84" ph="1"/>
      <c r="AYK1154" s="84" ph="1"/>
      <c r="AYL1154" s="84" ph="1"/>
      <c r="AYM1154" s="84" ph="1"/>
      <c r="AYN1154" s="84" ph="1"/>
      <c r="AYO1154" s="84" ph="1"/>
      <c r="AYP1154" s="84" ph="1"/>
      <c r="AYQ1154" s="84" ph="1"/>
      <c r="AYR1154" s="84" ph="1"/>
      <c r="AYS1154" s="84" ph="1"/>
      <c r="AYT1154" s="84" ph="1"/>
      <c r="AYU1154" s="84" ph="1"/>
      <c r="AYV1154" s="84" ph="1"/>
      <c r="AYW1154" s="84" ph="1"/>
      <c r="AYX1154" s="84" ph="1"/>
      <c r="AYY1154" s="84" ph="1"/>
      <c r="AYZ1154" s="84" ph="1"/>
      <c r="AZA1154" s="84" ph="1"/>
      <c r="AZB1154" s="84" ph="1"/>
      <c r="AZC1154" s="84" ph="1"/>
      <c r="AZD1154" s="84" ph="1"/>
      <c r="AZE1154" s="84" ph="1"/>
      <c r="AZF1154" s="84" ph="1"/>
      <c r="AZG1154" s="84" ph="1"/>
      <c r="AZH1154" s="84" ph="1"/>
      <c r="AZI1154" s="84" ph="1"/>
      <c r="AZJ1154" s="84" ph="1"/>
      <c r="AZK1154" s="84" ph="1"/>
      <c r="AZL1154" s="84" ph="1"/>
      <c r="AZM1154" s="84" ph="1"/>
      <c r="AZN1154" s="84" ph="1"/>
      <c r="AZO1154" s="84" ph="1"/>
      <c r="AZP1154" s="84" ph="1"/>
      <c r="AZQ1154" s="84" ph="1"/>
      <c r="AZR1154" s="84" ph="1"/>
      <c r="AZS1154" s="84" ph="1"/>
      <c r="AZT1154" s="84" ph="1"/>
      <c r="AZU1154" s="84" ph="1"/>
      <c r="AZV1154" s="84" ph="1"/>
      <c r="AZW1154" s="84" ph="1"/>
      <c r="AZX1154" s="84" ph="1"/>
      <c r="AZY1154" s="84" ph="1"/>
      <c r="AZZ1154" s="84" ph="1"/>
      <c r="BAA1154" s="84" ph="1"/>
      <c r="BAB1154" s="84" ph="1"/>
      <c r="BAC1154" s="84" ph="1"/>
      <c r="BAD1154" s="84" ph="1"/>
      <c r="BAE1154" s="84" ph="1"/>
      <c r="BAF1154" s="84" ph="1"/>
      <c r="BAG1154" s="84" ph="1"/>
      <c r="BAH1154" s="84" ph="1"/>
      <c r="BAI1154" s="84" ph="1"/>
      <c r="BAJ1154" s="84" ph="1"/>
      <c r="BAK1154" s="84" ph="1"/>
      <c r="BAL1154" s="84" ph="1"/>
      <c r="BAM1154" s="84" ph="1"/>
      <c r="BAN1154" s="84" ph="1"/>
      <c r="BAO1154" s="84" ph="1"/>
      <c r="BAP1154" s="84" ph="1"/>
      <c r="BAQ1154" s="84" ph="1"/>
      <c r="BAR1154" s="84" ph="1"/>
      <c r="BAS1154" s="84" ph="1"/>
      <c r="BAT1154" s="84" ph="1"/>
      <c r="BAU1154" s="84" ph="1"/>
      <c r="BAV1154" s="84" ph="1"/>
      <c r="BAW1154" s="84" ph="1"/>
      <c r="BAX1154" s="84" ph="1"/>
      <c r="BAY1154" s="84" ph="1"/>
      <c r="BAZ1154" s="84" ph="1"/>
      <c r="BBA1154" s="84" ph="1"/>
      <c r="BBB1154" s="84" ph="1"/>
      <c r="BBC1154" s="84" ph="1"/>
      <c r="BBD1154" s="84" ph="1"/>
      <c r="BBE1154" s="84" ph="1"/>
      <c r="BBF1154" s="84" ph="1"/>
      <c r="BBG1154" s="84" ph="1"/>
      <c r="BBH1154" s="84" ph="1"/>
      <c r="BBI1154" s="84" ph="1"/>
      <c r="BBJ1154" s="84" ph="1"/>
      <c r="BBK1154" s="84" ph="1"/>
      <c r="BBL1154" s="84" ph="1"/>
      <c r="BBM1154" s="84" ph="1"/>
      <c r="BBN1154" s="84" ph="1"/>
      <c r="BBO1154" s="84" ph="1"/>
      <c r="BBP1154" s="84" ph="1"/>
      <c r="BBQ1154" s="84" ph="1"/>
      <c r="BBR1154" s="84" ph="1"/>
      <c r="BBS1154" s="84" ph="1"/>
      <c r="BBT1154" s="84" ph="1"/>
      <c r="BBU1154" s="84" ph="1"/>
      <c r="BBV1154" s="84" ph="1"/>
      <c r="BBW1154" s="84" ph="1"/>
      <c r="BBX1154" s="84" ph="1"/>
      <c r="BBY1154" s="84" ph="1"/>
      <c r="BBZ1154" s="84" ph="1"/>
      <c r="BCA1154" s="84" ph="1"/>
      <c r="BCB1154" s="84" ph="1"/>
      <c r="BCC1154" s="84" ph="1"/>
      <c r="BCD1154" s="84" ph="1"/>
      <c r="BCE1154" s="84" ph="1"/>
      <c r="BCF1154" s="84" ph="1"/>
      <c r="BCG1154" s="84" ph="1"/>
      <c r="BCH1154" s="84" ph="1"/>
      <c r="BCI1154" s="84" ph="1"/>
      <c r="BCJ1154" s="84" ph="1"/>
      <c r="BCK1154" s="84" ph="1"/>
      <c r="BCL1154" s="84" ph="1"/>
      <c r="BCM1154" s="84" ph="1"/>
      <c r="BCN1154" s="84" ph="1"/>
      <c r="BCO1154" s="84" ph="1"/>
      <c r="BCP1154" s="84" ph="1"/>
      <c r="BCQ1154" s="84" ph="1"/>
      <c r="BCR1154" s="84" ph="1"/>
      <c r="BCS1154" s="84" ph="1"/>
      <c r="BCT1154" s="84" ph="1"/>
      <c r="BCU1154" s="84" ph="1"/>
      <c r="BCV1154" s="84" ph="1"/>
      <c r="BCW1154" s="84" ph="1"/>
      <c r="BCX1154" s="84" ph="1"/>
      <c r="BCY1154" s="84" ph="1"/>
      <c r="BCZ1154" s="84" ph="1"/>
      <c r="BDA1154" s="84" ph="1"/>
      <c r="BDB1154" s="84" ph="1"/>
      <c r="BDC1154" s="84" ph="1"/>
      <c r="BDD1154" s="84" ph="1"/>
      <c r="BDE1154" s="84" ph="1"/>
      <c r="BDF1154" s="84" ph="1"/>
      <c r="BDG1154" s="84" ph="1"/>
      <c r="BDH1154" s="84" ph="1"/>
      <c r="BDI1154" s="84" ph="1"/>
      <c r="BDJ1154" s="84" ph="1"/>
      <c r="BDK1154" s="84" ph="1"/>
      <c r="BDL1154" s="84" ph="1"/>
      <c r="BDM1154" s="84" ph="1"/>
      <c r="BDN1154" s="84" ph="1"/>
      <c r="BDO1154" s="84" ph="1"/>
      <c r="BDP1154" s="84" ph="1"/>
      <c r="BDQ1154" s="84" ph="1"/>
      <c r="BDR1154" s="84" ph="1"/>
      <c r="BDS1154" s="84" ph="1"/>
      <c r="BDT1154" s="84" ph="1"/>
      <c r="BDU1154" s="84" ph="1"/>
      <c r="BDV1154" s="84" ph="1"/>
      <c r="BDW1154" s="84" ph="1"/>
      <c r="BDX1154" s="84" ph="1"/>
      <c r="BDY1154" s="84" ph="1"/>
      <c r="BDZ1154" s="84" ph="1"/>
      <c r="BEA1154" s="84" ph="1"/>
      <c r="BEB1154" s="84" ph="1"/>
      <c r="BEC1154" s="84" ph="1"/>
      <c r="BED1154" s="84" ph="1"/>
      <c r="BEE1154" s="84" ph="1"/>
      <c r="BEF1154" s="84" ph="1"/>
      <c r="BEG1154" s="84" ph="1"/>
      <c r="BEH1154" s="84" ph="1"/>
      <c r="BEI1154" s="84" ph="1"/>
      <c r="BEJ1154" s="84" ph="1"/>
      <c r="BEK1154" s="84" ph="1"/>
      <c r="BEL1154" s="84" ph="1"/>
      <c r="BEM1154" s="84" ph="1"/>
      <c r="BEN1154" s="84" ph="1"/>
      <c r="BEO1154" s="84" ph="1"/>
      <c r="BEP1154" s="84" ph="1"/>
      <c r="BEQ1154" s="84" ph="1"/>
      <c r="BER1154" s="84" ph="1"/>
      <c r="BES1154" s="84" ph="1"/>
      <c r="BET1154" s="84" ph="1"/>
      <c r="BEU1154" s="84" ph="1"/>
      <c r="BEV1154" s="84" ph="1"/>
      <c r="BEW1154" s="84" ph="1"/>
      <c r="BEX1154" s="84" ph="1"/>
      <c r="BEY1154" s="84" ph="1"/>
      <c r="BEZ1154" s="84" ph="1"/>
      <c r="BFA1154" s="84" ph="1"/>
      <c r="BFB1154" s="84" ph="1"/>
      <c r="BFC1154" s="84" ph="1"/>
      <c r="BFD1154" s="84" ph="1"/>
      <c r="BFE1154" s="84" ph="1"/>
      <c r="BFF1154" s="84" ph="1"/>
      <c r="BFG1154" s="84" ph="1"/>
      <c r="BFH1154" s="84" ph="1"/>
      <c r="BFI1154" s="84" ph="1"/>
      <c r="BFJ1154" s="84" ph="1"/>
      <c r="BFK1154" s="84" ph="1"/>
      <c r="BFL1154" s="84" ph="1"/>
      <c r="BFM1154" s="84" ph="1"/>
      <c r="BFN1154" s="84" ph="1"/>
      <c r="BFO1154" s="84" ph="1"/>
      <c r="BFP1154" s="84" ph="1"/>
      <c r="BFQ1154" s="84" ph="1"/>
      <c r="BFR1154" s="84" ph="1"/>
      <c r="BFS1154" s="84" ph="1"/>
      <c r="BFT1154" s="84" ph="1"/>
      <c r="BFU1154" s="84" ph="1"/>
      <c r="BFV1154" s="84" ph="1"/>
      <c r="BFW1154" s="84" ph="1"/>
      <c r="BFX1154" s="84" ph="1"/>
      <c r="BFY1154" s="84" ph="1"/>
      <c r="BFZ1154" s="84" ph="1"/>
      <c r="BGA1154" s="84" ph="1"/>
      <c r="BGB1154" s="84" ph="1"/>
      <c r="BGC1154" s="84" ph="1"/>
      <c r="BGD1154" s="84" ph="1"/>
      <c r="BGE1154" s="84" ph="1"/>
      <c r="BGF1154" s="84" ph="1"/>
      <c r="BGG1154" s="84" ph="1"/>
      <c r="BGH1154" s="84" ph="1"/>
      <c r="BGI1154" s="84" ph="1"/>
      <c r="BGJ1154" s="84" ph="1"/>
      <c r="BGK1154" s="84" ph="1"/>
      <c r="BGL1154" s="84" ph="1"/>
      <c r="BGM1154" s="84" ph="1"/>
      <c r="BGN1154" s="84" ph="1"/>
      <c r="BGO1154" s="84" ph="1"/>
      <c r="BGP1154" s="84" ph="1"/>
      <c r="BGQ1154" s="84" ph="1"/>
      <c r="BGR1154" s="84" ph="1"/>
      <c r="BGS1154" s="84" ph="1"/>
      <c r="BGT1154" s="84" ph="1"/>
      <c r="BGU1154" s="84" ph="1"/>
      <c r="BGV1154" s="84" ph="1"/>
      <c r="BGW1154" s="84" ph="1"/>
      <c r="BGX1154" s="84" ph="1"/>
      <c r="BGY1154" s="84" ph="1"/>
      <c r="BGZ1154" s="84" ph="1"/>
      <c r="BHA1154" s="84" ph="1"/>
      <c r="BHB1154" s="84" ph="1"/>
      <c r="BHC1154" s="84" ph="1"/>
      <c r="BHD1154" s="84" ph="1"/>
      <c r="BHE1154" s="84" ph="1"/>
      <c r="BHF1154" s="84" ph="1"/>
      <c r="BHG1154" s="84" ph="1"/>
      <c r="BHH1154" s="84" ph="1"/>
      <c r="BHI1154" s="84" ph="1"/>
      <c r="BHJ1154" s="84" ph="1"/>
      <c r="BHK1154" s="84" ph="1"/>
      <c r="BHL1154" s="84" ph="1"/>
      <c r="BHM1154" s="84" ph="1"/>
      <c r="BHN1154" s="84" ph="1"/>
      <c r="BHO1154" s="84" ph="1"/>
      <c r="BHP1154" s="84" ph="1"/>
      <c r="BHQ1154" s="84" ph="1"/>
      <c r="BHR1154" s="84" ph="1"/>
      <c r="BHS1154" s="84" ph="1"/>
      <c r="BHT1154" s="84" ph="1"/>
      <c r="BHU1154" s="84" ph="1"/>
      <c r="BHV1154" s="84" ph="1"/>
      <c r="BHW1154" s="84" ph="1"/>
      <c r="BHX1154" s="84" ph="1"/>
      <c r="BHY1154" s="84" ph="1"/>
      <c r="BHZ1154" s="84" ph="1"/>
      <c r="BIA1154" s="84" ph="1"/>
      <c r="BIB1154" s="84" ph="1"/>
      <c r="BIC1154" s="84" ph="1"/>
      <c r="BID1154" s="84" ph="1"/>
      <c r="BIE1154" s="84" ph="1"/>
      <c r="BIF1154" s="84" ph="1"/>
      <c r="BIG1154" s="84" ph="1"/>
      <c r="BIH1154" s="84" ph="1"/>
      <c r="BII1154" s="84" ph="1"/>
      <c r="BIJ1154" s="84" ph="1"/>
      <c r="BIK1154" s="84" ph="1"/>
      <c r="BIL1154" s="84" ph="1"/>
      <c r="BIM1154" s="84" ph="1"/>
      <c r="BIN1154" s="84" ph="1"/>
      <c r="BIO1154" s="84" ph="1"/>
      <c r="BIP1154" s="84" ph="1"/>
      <c r="BIQ1154" s="84" ph="1"/>
      <c r="BIR1154" s="84" ph="1"/>
      <c r="BIS1154" s="84" ph="1"/>
      <c r="BIT1154" s="84" ph="1"/>
      <c r="BIU1154" s="84" ph="1"/>
      <c r="BIV1154" s="84" ph="1"/>
      <c r="BIW1154" s="84" ph="1"/>
      <c r="BIX1154" s="84" ph="1"/>
      <c r="BIY1154" s="84" ph="1"/>
      <c r="BIZ1154" s="84" ph="1"/>
      <c r="BJA1154" s="84" ph="1"/>
      <c r="BJB1154" s="84" ph="1"/>
      <c r="BJC1154" s="84" ph="1"/>
      <c r="BJD1154" s="84" ph="1"/>
      <c r="BJE1154" s="84" ph="1"/>
      <c r="BJF1154" s="84" ph="1"/>
      <c r="BJG1154" s="84" ph="1"/>
      <c r="BJH1154" s="84" ph="1"/>
      <c r="BJI1154" s="84" ph="1"/>
      <c r="BJJ1154" s="84" ph="1"/>
      <c r="BJK1154" s="84" ph="1"/>
      <c r="BJL1154" s="84" ph="1"/>
      <c r="BJM1154" s="84" ph="1"/>
      <c r="BJN1154" s="84" ph="1"/>
      <c r="BJO1154" s="84" ph="1"/>
      <c r="BJP1154" s="84" ph="1"/>
      <c r="BJQ1154" s="84" ph="1"/>
      <c r="BJR1154" s="84" ph="1"/>
      <c r="BJS1154" s="84" ph="1"/>
      <c r="BJT1154" s="84" ph="1"/>
      <c r="BJU1154" s="84" ph="1"/>
      <c r="BJV1154" s="84" ph="1"/>
      <c r="BJW1154" s="84" ph="1"/>
      <c r="BJX1154" s="84" ph="1"/>
      <c r="BJY1154" s="84" ph="1"/>
      <c r="BJZ1154" s="84" ph="1"/>
      <c r="BKA1154" s="84" ph="1"/>
      <c r="BKB1154" s="84" ph="1"/>
      <c r="BKC1154" s="84" ph="1"/>
      <c r="BKD1154" s="84" ph="1"/>
      <c r="BKE1154" s="84" ph="1"/>
      <c r="BKF1154" s="84" ph="1"/>
      <c r="BKG1154" s="84" ph="1"/>
      <c r="BKH1154" s="84" ph="1"/>
      <c r="BKI1154" s="84" ph="1"/>
      <c r="BKJ1154" s="84" ph="1"/>
      <c r="BKK1154" s="84" ph="1"/>
      <c r="BKL1154" s="84" ph="1"/>
      <c r="BKM1154" s="84" ph="1"/>
      <c r="BKN1154" s="84" ph="1"/>
      <c r="BKO1154" s="84" ph="1"/>
      <c r="BKP1154" s="84" ph="1"/>
      <c r="BKQ1154" s="84" ph="1"/>
      <c r="BKR1154" s="84" ph="1"/>
      <c r="BKS1154" s="84" ph="1"/>
      <c r="BKT1154" s="84" ph="1"/>
      <c r="BKU1154" s="84" ph="1"/>
      <c r="BKV1154" s="84" ph="1"/>
      <c r="BKW1154" s="84" ph="1"/>
      <c r="BKX1154" s="84" ph="1"/>
      <c r="BKY1154" s="84" ph="1"/>
      <c r="BKZ1154" s="84" ph="1"/>
      <c r="BLA1154" s="84" ph="1"/>
      <c r="BLB1154" s="84" ph="1"/>
      <c r="BLC1154" s="84" ph="1"/>
      <c r="BLD1154" s="84" ph="1"/>
      <c r="BLE1154" s="84" ph="1"/>
      <c r="BLF1154" s="84" ph="1"/>
      <c r="BLG1154" s="84" ph="1"/>
      <c r="BLH1154" s="84" ph="1"/>
      <c r="BLI1154" s="84" ph="1"/>
      <c r="BLJ1154" s="84" ph="1"/>
      <c r="BLK1154" s="84" ph="1"/>
      <c r="BLL1154" s="84" ph="1"/>
      <c r="BLM1154" s="84" ph="1"/>
      <c r="BLN1154" s="84" ph="1"/>
      <c r="BLO1154" s="84" ph="1"/>
      <c r="BLP1154" s="84" ph="1"/>
      <c r="BLQ1154" s="84" ph="1"/>
      <c r="BLR1154" s="84" ph="1"/>
      <c r="BLS1154" s="84" ph="1"/>
      <c r="BLT1154" s="84" ph="1"/>
      <c r="BLU1154" s="84" ph="1"/>
      <c r="BLV1154" s="84" ph="1"/>
      <c r="BLW1154" s="84" ph="1"/>
      <c r="BLX1154" s="84" ph="1"/>
      <c r="BLY1154" s="84" ph="1"/>
      <c r="BLZ1154" s="84" ph="1"/>
      <c r="BMA1154" s="84" ph="1"/>
      <c r="BMB1154" s="84" ph="1"/>
      <c r="BMC1154" s="84" ph="1"/>
      <c r="BMD1154" s="84" ph="1"/>
      <c r="BME1154" s="84" ph="1"/>
      <c r="BMF1154" s="84" ph="1"/>
      <c r="BMG1154" s="84" ph="1"/>
      <c r="BMH1154" s="84" ph="1"/>
      <c r="BMI1154" s="84" ph="1"/>
      <c r="BMJ1154" s="84" ph="1"/>
      <c r="BMK1154" s="84" ph="1"/>
      <c r="BML1154" s="84" ph="1"/>
      <c r="BMM1154" s="84" ph="1"/>
      <c r="BMN1154" s="84" ph="1"/>
      <c r="BMO1154" s="84" ph="1"/>
      <c r="BMP1154" s="84" ph="1"/>
      <c r="BMQ1154" s="84" ph="1"/>
      <c r="BMR1154" s="84" ph="1"/>
      <c r="BMS1154" s="84" ph="1"/>
      <c r="BMT1154" s="84" ph="1"/>
      <c r="BMU1154" s="84" ph="1"/>
      <c r="BMV1154" s="84" ph="1"/>
      <c r="BMW1154" s="84" ph="1"/>
      <c r="BMX1154" s="84" ph="1"/>
      <c r="BMY1154" s="84" ph="1"/>
      <c r="BMZ1154" s="84" ph="1"/>
      <c r="BNA1154" s="84" ph="1"/>
      <c r="BNB1154" s="84" ph="1"/>
      <c r="BNC1154" s="84" ph="1"/>
      <c r="BND1154" s="84" ph="1"/>
      <c r="BNE1154" s="84" ph="1"/>
      <c r="BNF1154" s="84" ph="1"/>
      <c r="BNG1154" s="84" ph="1"/>
      <c r="BNH1154" s="84" ph="1"/>
      <c r="BNI1154" s="84" ph="1"/>
      <c r="BNJ1154" s="84" ph="1"/>
      <c r="BNK1154" s="84" ph="1"/>
      <c r="BNL1154" s="84" ph="1"/>
      <c r="BNM1154" s="84" ph="1"/>
      <c r="BNN1154" s="84" ph="1"/>
      <c r="BNO1154" s="84" ph="1"/>
      <c r="BNP1154" s="84" ph="1"/>
      <c r="BNQ1154" s="84" ph="1"/>
      <c r="BNR1154" s="84" ph="1"/>
      <c r="BNS1154" s="84" ph="1"/>
      <c r="BNT1154" s="84" ph="1"/>
      <c r="BNU1154" s="84" ph="1"/>
      <c r="BNV1154" s="84" ph="1"/>
      <c r="BNW1154" s="84" ph="1"/>
      <c r="BNX1154" s="84" ph="1"/>
      <c r="BNY1154" s="84" ph="1"/>
      <c r="BNZ1154" s="84" ph="1"/>
      <c r="BOA1154" s="84" ph="1"/>
      <c r="BOB1154" s="84" ph="1"/>
      <c r="BOC1154" s="84" ph="1"/>
      <c r="BOD1154" s="84" ph="1"/>
      <c r="BOE1154" s="84" ph="1"/>
      <c r="BOF1154" s="84" ph="1"/>
      <c r="BOG1154" s="84" ph="1"/>
      <c r="BOH1154" s="84" ph="1"/>
      <c r="BOI1154" s="84" ph="1"/>
      <c r="BOJ1154" s="84" ph="1"/>
      <c r="BOK1154" s="84" ph="1"/>
      <c r="BOL1154" s="84" ph="1"/>
      <c r="BOM1154" s="84" ph="1"/>
      <c r="BON1154" s="84" ph="1"/>
      <c r="BOO1154" s="84" ph="1"/>
      <c r="BOP1154" s="84" ph="1"/>
      <c r="BOQ1154" s="84" ph="1"/>
      <c r="BOR1154" s="84" ph="1"/>
      <c r="BOS1154" s="84" ph="1"/>
      <c r="BOT1154" s="84" ph="1"/>
      <c r="BOU1154" s="84" ph="1"/>
      <c r="BOV1154" s="84" ph="1"/>
      <c r="BOW1154" s="84" ph="1"/>
      <c r="BOX1154" s="84" ph="1"/>
      <c r="BOY1154" s="84" ph="1"/>
      <c r="BOZ1154" s="84" ph="1"/>
      <c r="BPA1154" s="84" ph="1"/>
      <c r="BPB1154" s="84" ph="1"/>
      <c r="BPC1154" s="84" ph="1"/>
      <c r="BPD1154" s="84" ph="1"/>
      <c r="BPE1154" s="84" ph="1"/>
      <c r="BPF1154" s="84" ph="1"/>
      <c r="BPG1154" s="84" ph="1"/>
      <c r="BPH1154" s="84" ph="1"/>
      <c r="BPI1154" s="84" ph="1"/>
      <c r="BPJ1154" s="84" ph="1"/>
      <c r="BPK1154" s="84" ph="1"/>
      <c r="BPL1154" s="84" ph="1"/>
      <c r="BPM1154" s="84" ph="1"/>
      <c r="BPN1154" s="84" ph="1"/>
      <c r="BPO1154" s="84" ph="1"/>
      <c r="BPP1154" s="84" ph="1"/>
      <c r="BPQ1154" s="84" ph="1"/>
      <c r="BPR1154" s="84" ph="1"/>
      <c r="BPS1154" s="84" ph="1"/>
      <c r="BPT1154" s="84" ph="1"/>
      <c r="BPU1154" s="84" ph="1"/>
      <c r="BPV1154" s="84" ph="1"/>
      <c r="BPW1154" s="84" ph="1"/>
    </row>
    <row r="1155" spans="10:1791" ht="24.75">
      <c r="J1155" s="220" ph="1"/>
      <c r="P1155" s="2" ph="1"/>
      <c r="Q1155" s="340" ph="1"/>
      <c r="R1155" s="340" ph="1"/>
      <c r="S1155" s="19" ph="1"/>
      <c r="T1155" s="2" ph="1"/>
      <c r="U1155" s="2" ph="1"/>
      <c r="V1155" s="2" ph="1"/>
      <c r="W1155" s="2" ph="1"/>
      <c r="X1155" s="2" ph="1"/>
      <c r="Y1155" s="2" ph="1"/>
      <c r="Z1155" s="2" ph="1"/>
      <c r="AA1155" s="2" ph="1"/>
      <c r="AB1155" s="2" ph="1"/>
      <c r="AC1155" s="2" ph="1"/>
      <c r="AD1155" s="2" ph="1"/>
      <c r="AE1155" s="2" ph="1"/>
      <c r="AF1155" s="84" ph="1"/>
      <c r="AG1155" s="84" ph="1"/>
      <c r="AH1155" s="84" ph="1"/>
      <c r="AI1155" s="84" ph="1"/>
      <c r="AJ1155" s="84" ph="1"/>
      <c r="AK1155" s="84" ph="1"/>
      <c r="AL1155" s="84" ph="1"/>
      <c r="AM1155" s="84" ph="1"/>
      <c r="AN1155" s="84" ph="1"/>
      <c r="AO1155" s="84" ph="1"/>
      <c r="AP1155" s="84" ph="1"/>
      <c r="AQ1155" s="84" ph="1"/>
      <c r="AR1155" s="84" ph="1"/>
      <c r="AS1155" s="84" ph="1"/>
      <c r="AT1155" s="84" ph="1"/>
      <c r="AU1155" s="84" ph="1"/>
      <c r="AV1155" s="84" ph="1"/>
      <c r="AW1155" s="84" ph="1"/>
      <c r="AX1155" s="84" ph="1"/>
      <c r="AY1155" s="84" ph="1"/>
      <c r="AZ1155" s="84" ph="1"/>
      <c r="BA1155" s="84" ph="1"/>
      <c r="BB1155" s="84" ph="1"/>
      <c r="BC1155" s="84" ph="1"/>
      <c r="BD1155" s="84" ph="1"/>
      <c r="BE1155" s="84" ph="1"/>
      <c r="BF1155" s="84" ph="1"/>
      <c r="BG1155" s="84" ph="1"/>
      <c r="BH1155" s="84" ph="1"/>
      <c r="BI1155" s="84" ph="1"/>
      <c r="BJ1155" s="84" ph="1"/>
      <c r="BK1155" s="84" ph="1"/>
      <c r="BL1155" s="84" ph="1"/>
      <c r="BM1155" s="84" ph="1"/>
      <c r="BN1155" s="84" ph="1"/>
      <c r="BO1155" s="84" ph="1"/>
      <c r="BP1155" s="84" ph="1"/>
      <c r="BQ1155" s="84" ph="1"/>
      <c r="BR1155" s="84" ph="1"/>
      <c r="BS1155" s="84" ph="1"/>
      <c r="BT1155" s="84" ph="1"/>
      <c r="BU1155" s="84" ph="1"/>
      <c r="BV1155" s="84" ph="1"/>
      <c r="BW1155" s="84" ph="1"/>
      <c r="BX1155" s="84" ph="1"/>
      <c r="BY1155" s="84" ph="1"/>
      <c r="BZ1155" s="84" ph="1"/>
      <c r="CA1155" s="84" ph="1"/>
      <c r="CB1155" s="84" ph="1"/>
      <c r="CC1155" s="84" ph="1"/>
      <c r="CD1155" s="84" ph="1"/>
      <c r="CE1155" s="84" ph="1"/>
      <c r="CF1155" s="84" ph="1"/>
      <c r="CG1155" s="84" ph="1"/>
      <c r="CH1155" s="84" ph="1"/>
      <c r="CI1155" s="84" ph="1"/>
      <c r="CJ1155" s="84" ph="1"/>
      <c r="CK1155" s="84" ph="1"/>
      <c r="CL1155" s="84" ph="1"/>
      <c r="CM1155" s="84" ph="1"/>
      <c r="CN1155" s="84" ph="1"/>
      <c r="CO1155" s="84" ph="1"/>
      <c r="CP1155" s="84" ph="1"/>
      <c r="CQ1155" s="84" ph="1"/>
      <c r="CR1155" s="84" ph="1"/>
      <c r="CS1155" s="84" ph="1"/>
      <c r="CT1155" s="84" ph="1"/>
      <c r="CU1155" s="84" ph="1"/>
      <c r="CV1155" s="84" ph="1"/>
      <c r="CW1155" s="84" ph="1"/>
      <c r="CX1155" s="84" ph="1"/>
      <c r="CY1155" s="84" ph="1"/>
      <c r="CZ1155" s="84" ph="1"/>
      <c r="DA1155" s="84" ph="1"/>
      <c r="DB1155" s="84" ph="1"/>
      <c r="DC1155" s="84" ph="1"/>
      <c r="DD1155" s="84" ph="1"/>
      <c r="DE1155" s="84" ph="1"/>
      <c r="DF1155" s="84" ph="1"/>
      <c r="DG1155" s="84" ph="1"/>
      <c r="DH1155" s="84" ph="1"/>
      <c r="DI1155" s="84" ph="1"/>
      <c r="DJ1155" s="84" ph="1"/>
      <c r="DK1155" s="84" ph="1"/>
      <c r="DL1155" s="84" ph="1"/>
      <c r="DM1155" s="84" ph="1"/>
      <c r="DN1155" s="84" ph="1"/>
      <c r="DO1155" s="84" ph="1"/>
      <c r="DP1155" s="84" ph="1"/>
      <c r="DQ1155" s="84" ph="1"/>
      <c r="DR1155" s="84" ph="1"/>
      <c r="DS1155" s="84" ph="1"/>
      <c r="DT1155" s="84" ph="1"/>
      <c r="DU1155" s="84" ph="1"/>
      <c r="DV1155" s="84" ph="1"/>
      <c r="DW1155" s="84" ph="1"/>
      <c r="DX1155" s="84" ph="1"/>
      <c r="DY1155" s="84" ph="1"/>
      <c r="DZ1155" s="84" ph="1"/>
      <c r="EA1155" s="84" ph="1"/>
      <c r="EB1155" s="84" ph="1"/>
      <c r="EC1155" s="84" ph="1"/>
      <c r="ED1155" s="84" ph="1"/>
      <c r="EE1155" s="84" ph="1"/>
      <c r="EF1155" s="84" ph="1"/>
      <c r="EG1155" s="84" ph="1"/>
      <c r="EH1155" s="84" ph="1"/>
      <c r="EI1155" s="84" ph="1"/>
      <c r="EJ1155" s="84" ph="1"/>
      <c r="EK1155" s="84" ph="1"/>
      <c r="EL1155" s="84" ph="1"/>
      <c r="EM1155" s="84" ph="1"/>
      <c r="EN1155" s="84" ph="1"/>
      <c r="EO1155" s="84" ph="1"/>
      <c r="EP1155" s="84" ph="1"/>
      <c r="EQ1155" s="84" ph="1"/>
      <c r="ER1155" s="84" ph="1"/>
      <c r="ES1155" s="84" ph="1"/>
      <c r="ET1155" s="84" ph="1"/>
      <c r="EU1155" s="84" ph="1"/>
      <c r="EV1155" s="84" ph="1"/>
      <c r="EW1155" s="84" ph="1"/>
      <c r="EX1155" s="84" ph="1"/>
      <c r="EY1155" s="84" ph="1"/>
      <c r="EZ1155" s="84" ph="1"/>
      <c r="FA1155" s="84" ph="1"/>
      <c r="FB1155" s="84" ph="1"/>
      <c r="FC1155" s="84" ph="1"/>
      <c r="FD1155" s="84" ph="1"/>
      <c r="FE1155" s="84" ph="1"/>
      <c r="FF1155" s="84" ph="1"/>
      <c r="FG1155" s="84" ph="1"/>
      <c r="FH1155" s="84" ph="1"/>
      <c r="FI1155" s="84" ph="1"/>
      <c r="FJ1155" s="84" ph="1"/>
      <c r="FK1155" s="84" ph="1"/>
      <c r="FL1155" s="84" ph="1"/>
      <c r="FM1155" s="84" ph="1"/>
      <c r="FN1155" s="84" ph="1"/>
      <c r="FO1155" s="84" ph="1"/>
      <c r="FP1155" s="84" ph="1"/>
      <c r="FQ1155" s="84" ph="1"/>
      <c r="FR1155" s="84" ph="1"/>
      <c r="FS1155" s="84" ph="1"/>
      <c r="FT1155" s="84" ph="1"/>
      <c r="FU1155" s="84" ph="1"/>
      <c r="FV1155" s="84" ph="1"/>
      <c r="FW1155" s="84" ph="1"/>
      <c r="FX1155" s="84" ph="1"/>
      <c r="FY1155" s="84" ph="1"/>
      <c r="FZ1155" s="84" ph="1"/>
      <c r="GA1155" s="84" ph="1"/>
      <c r="GB1155" s="84" ph="1"/>
      <c r="GC1155" s="84" ph="1"/>
      <c r="GD1155" s="84" ph="1"/>
      <c r="GE1155" s="84" ph="1"/>
      <c r="GF1155" s="84" ph="1"/>
      <c r="GG1155" s="84" ph="1"/>
      <c r="GH1155" s="84" ph="1"/>
      <c r="GI1155" s="84" ph="1"/>
      <c r="GJ1155" s="84" ph="1"/>
      <c r="GK1155" s="84" ph="1"/>
      <c r="GL1155" s="84" ph="1"/>
      <c r="GM1155" s="84" ph="1"/>
      <c r="GN1155" s="84" ph="1"/>
      <c r="GO1155" s="84" ph="1"/>
      <c r="GP1155" s="84" ph="1"/>
      <c r="GQ1155" s="84" ph="1"/>
      <c r="GR1155" s="84" ph="1"/>
      <c r="GS1155" s="84" ph="1"/>
      <c r="GT1155" s="84" ph="1"/>
      <c r="GU1155" s="84" ph="1"/>
      <c r="GV1155" s="84" ph="1"/>
      <c r="GW1155" s="84" ph="1"/>
      <c r="GX1155" s="84" ph="1"/>
      <c r="GY1155" s="84" ph="1"/>
      <c r="GZ1155" s="84" ph="1"/>
      <c r="HA1155" s="84" ph="1"/>
      <c r="HB1155" s="84" ph="1"/>
      <c r="HC1155" s="84" ph="1"/>
      <c r="HD1155" s="84" ph="1"/>
      <c r="HE1155" s="84" ph="1"/>
      <c r="HF1155" s="84" ph="1"/>
      <c r="HG1155" s="84" ph="1"/>
      <c r="HH1155" s="84" ph="1"/>
      <c r="HI1155" s="84" ph="1"/>
      <c r="HJ1155" s="84" ph="1"/>
      <c r="HK1155" s="84" ph="1"/>
      <c r="HL1155" s="84" ph="1"/>
      <c r="HM1155" s="84" ph="1"/>
      <c r="HN1155" s="84" ph="1"/>
      <c r="HO1155" s="84" ph="1"/>
      <c r="HP1155" s="84" ph="1"/>
      <c r="HQ1155" s="84" ph="1"/>
      <c r="HR1155" s="84" ph="1"/>
      <c r="HS1155" s="84" ph="1"/>
      <c r="HT1155" s="84" ph="1"/>
      <c r="HU1155" s="84" ph="1"/>
      <c r="HV1155" s="84" ph="1"/>
      <c r="HW1155" s="84" ph="1"/>
      <c r="HX1155" s="84" ph="1"/>
      <c r="HY1155" s="84" ph="1"/>
      <c r="HZ1155" s="84" ph="1"/>
      <c r="IA1155" s="84" ph="1"/>
      <c r="IB1155" s="84" ph="1"/>
      <c r="IC1155" s="84" ph="1"/>
      <c r="ID1155" s="84" ph="1"/>
      <c r="IE1155" s="84" ph="1"/>
      <c r="IF1155" s="84" ph="1"/>
      <c r="IG1155" s="84" ph="1"/>
      <c r="IH1155" s="84" ph="1"/>
      <c r="II1155" s="84" ph="1"/>
      <c r="IJ1155" s="84" ph="1"/>
      <c r="IK1155" s="84" ph="1"/>
      <c r="IL1155" s="84" ph="1"/>
      <c r="IM1155" s="84" ph="1"/>
      <c r="IN1155" s="84" ph="1"/>
      <c r="IO1155" s="84" ph="1"/>
      <c r="IP1155" s="84" ph="1"/>
      <c r="IQ1155" s="84" ph="1"/>
      <c r="IR1155" s="84" ph="1"/>
      <c r="IS1155" s="84" ph="1"/>
      <c r="IT1155" s="84" ph="1"/>
      <c r="IU1155" s="84" ph="1"/>
      <c r="IV1155" s="84" ph="1"/>
      <c r="IW1155" s="84" ph="1"/>
      <c r="IX1155" s="84" ph="1"/>
      <c r="IY1155" s="84" ph="1"/>
      <c r="IZ1155" s="84" ph="1"/>
      <c r="JA1155" s="84" ph="1"/>
      <c r="JB1155" s="84" ph="1"/>
      <c r="JC1155" s="84" ph="1"/>
      <c r="JD1155" s="84" ph="1"/>
      <c r="JE1155" s="84" ph="1"/>
      <c r="JF1155" s="84" ph="1"/>
      <c r="JG1155" s="84" ph="1"/>
      <c r="JH1155" s="84" ph="1"/>
      <c r="JI1155" s="84" ph="1"/>
      <c r="JJ1155" s="84" ph="1"/>
      <c r="JK1155" s="84" ph="1"/>
      <c r="JL1155" s="84" ph="1"/>
      <c r="JM1155" s="84" ph="1"/>
      <c r="JN1155" s="84" ph="1"/>
      <c r="JO1155" s="84" ph="1"/>
      <c r="JP1155" s="84" ph="1"/>
      <c r="JQ1155" s="84" ph="1"/>
      <c r="JR1155" s="84" ph="1"/>
      <c r="JS1155" s="84" ph="1"/>
      <c r="JT1155" s="84" ph="1"/>
      <c r="JU1155" s="84" ph="1"/>
      <c r="JV1155" s="84" ph="1"/>
      <c r="JW1155" s="84" ph="1"/>
      <c r="JX1155" s="84" ph="1"/>
      <c r="JY1155" s="84" ph="1"/>
      <c r="JZ1155" s="84" ph="1"/>
      <c r="KA1155" s="84" ph="1"/>
      <c r="KB1155" s="84" ph="1"/>
      <c r="KC1155" s="84" ph="1"/>
      <c r="KD1155" s="84" ph="1"/>
      <c r="KE1155" s="84" ph="1"/>
      <c r="KF1155" s="84" ph="1"/>
      <c r="KG1155" s="84" ph="1"/>
      <c r="KH1155" s="84" ph="1"/>
      <c r="KI1155" s="84" ph="1"/>
      <c r="KJ1155" s="84" ph="1"/>
      <c r="KK1155" s="84" ph="1"/>
      <c r="KL1155" s="84" ph="1"/>
      <c r="KM1155" s="84" ph="1"/>
      <c r="KN1155" s="84" ph="1"/>
      <c r="KO1155" s="84" ph="1"/>
      <c r="KP1155" s="84" ph="1"/>
      <c r="KQ1155" s="84" ph="1"/>
      <c r="KR1155" s="84" ph="1"/>
      <c r="KS1155" s="84" ph="1"/>
      <c r="KT1155" s="84" ph="1"/>
      <c r="KU1155" s="84" ph="1"/>
      <c r="KV1155" s="84" ph="1"/>
      <c r="KW1155" s="84" ph="1"/>
      <c r="KX1155" s="84" ph="1"/>
      <c r="KY1155" s="84" ph="1"/>
      <c r="KZ1155" s="84" ph="1"/>
      <c r="LA1155" s="84" ph="1"/>
      <c r="LB1155" s="84" ph="1"/>
      <c r="LC1155" s="84" ph="1"/>
      <c r="LD1155" s="84" ph="1"/>
      <c r="LE1155" s="84" ph="1"/>
      <c r="LF1155" s="84" ph="1"/>
      <c r="LG1155" s="84" ph="1"/>
      <c r="LH1155" s="84" ph="1"/>
      <c r="LI1155" s="84" ph="1"/>
      <c r="LJ1155" s="84" ph="1"/>
      <c r="LK1155" s="84" ph="1"/>
      <c r="LL1155" s="84" ph="1"/>
      <c r="LM1155" s="84" ph="1"/>
      <c r="LN1155" s="84" ph="1"/>
      <c r="LO1155" s="84" ph="1"/>
      <c r="LP1155" s="84" ph="1"/>
      <c r="LQ1155" s="84" ph="1"/>
      <c r="LR1155" s="84" ph="1"/>
      <c r="LS1155" s="84" ph="1"/>
      <c r="LT1155" s="84" ph="1"/>
      <c r="LU1155" s="84" ph="1"/>
      <c r="LV1155" s="84" ph="1"/>
      <c r="LW1155" s="84" ph="1"/>
      <c r="LX1155" s="84" ph="1"/>
      <c r="LY1155" s="84" ph="1"/>
      <c r="LZ1155" s="84" ph="1"/>
      <c r="MA1155" s="84" ph="1"/>
      <c r="MB1155" s="84" ph="1"/>
      <c r="MC1155" s="84" ph="1"/>
      <c r="MD1155" s="84" ph="1"/>
      <c r="ME1155" s="84" ph="1"/>
      <c r="MF1155" s="84" ph="1"/>
      <c r="MG1155" s="84" ph="1"/>
      <c r="MH1155" s="84" ph="1"/>
      <c r="MI1155" s="84" ph="1"/>
      <c r="MJ1155" s="84" ph="1"/>
      <c r="MK1155" s="84" ph="1"/>
      <c r="ML1155" s="84" ph="1"/>
      <c r="MM1155" s="84" ph="1"/>
      <c r="MN1155" s="84" ph="1"/>
      <c r="MO1155" s="84" ph="1"/>
      <c r="MP1155" s="84" ph="1"/>
      <c r="MQ1155" s="84" ph="1"/>
      <c r="MR1155" s="84" ph="1"/>
      <c r="MS1155" s="84" ph="1"/>
      <c r="MT1155" s="84" ph="1"/>
      <c r="MU1155" s="84" ph="1"/>
      <c r="MV1155" s="84" ph="1"/>
      <c r="MW1155" s="84" ph="1"/>
      <c r="MX1155" s="84" ph="1"/>
      <c r="MY1155" s="84" ph="1"/>
      <c r="MZ1155" s="84" ph="1"/>
      <c r="NA1155" s="84" ph="1"/>
      <c r="NB1155" s="84" ph="1"/>
      <c r="NC1155" s="84" ph="1"/>
      <c r="ND1155" s="84" ph="1"/>
      <c r="NE1155" s="84" ph="1"/>
      <c r="NF1155" s="84" ph="1"/>
      <c r="NG1155" s="84" ph="1"/>
      <c r="NH1155" s="84" ph="1"/>
      <c r="NI1155" s="84" ph="1"/>
      <c r="NJ1155" s="84" ph="1"/>
      <c r="NK1155" s="84" ph="1"/>
      <c r="NL1155" s="84" ph="1"/>
      <c r="NM1155" s="84" ph="1"/>
      <c r="NN1155" s="84" ph="1"/>
      <c r="NO1155" s="84" ph="1"/>
      <c r="NP1155" s="84" ph="1"/>
      <c r="NQ1155" s="84" ph="1"/>
      <c r="NR1155" s="84" ph="1"/>
      <c r="NS1155" s="84" ph="1"/>
      <c r="NT1155" s="84" ph="1"/>
      <c r="NU1155" s="84" ph="1"/>
      <c r="NV1155" s="84" ph="1"/>
      <c r="NW1155" s="84" ph="1"/>
      <c r="NX1155" s="84" ph="1"/>
      <c r="NY1155" s="84" ph="1"/>
      <c r="NZ1155" s="84" ph="1"/>
      <c r="OA1155" s="84" ph="1"/>
      <c r="OB1155" s="84" ph="1"/>
      <c r="OC1155" s="84" ph="1"/>
      <c r="OD1155" s="84" ph="1"/>
      <c r="OE1155" s="84" ph="1"/>
      <c r="OF1155" s="84" ph="1"/>
      <c r="OG1155" s="84" ph="1"/>
      <c r="OH1155" s="84" ph="1"/>
      <c r="OI1155" s="84" ph="1"/>
      <c r="OJ1155" s="84" ph="1"/>
      <c r="OK1155" s="84" ph="1"/>
      <c r="OL1155" s="84" ph="1"/>
      <c r="OM1155" s="84" ph="1"/>
      <c r="ON1155" s="84" ph="1"/>
      <c r="OO1155" s="84" ph="1"/>
      <c r="OP1155" s="84" ph="1"/>
      <c r="OQ1155" s="84" ph="1"/>
      <c r="OR1155" s="84" ph="1"/>
      <c r="OS1155" s="84" ph="1"/>
      <c r="OT1155" s="84" ph="1"/>
      <c r="OU1155" s="84" ph="1"/>
      <c r="OV1155" s="84" ph="1"/>
      <c r="OW1155" s="84" ph="1"/>
      <c r="OX1155" s="84" ph="1"/>
      <c r="OY1155" s="84" ph="1"/>
      <c r="OZ1155" s="84" ph="1"/>
      <c r="PA1155" s="84" ph="1"/>
      <c r="PB1155" s="84" ph="1"/>
      <c r="PC1155" s="84" ph="1"/>
      <c r="PD1155" s="84" ph="1"/>
      <c r="PE1155" s="84" ph="1"/>
      <c r="PF1155" s="84" ph="1"/>
      <c r="PG1155" s="84" ph="1"/>
      <c r="PH1155" s="84" ph="1"/>
      <c r="PI1155" s="84" ph="1"/>
      <c r="PJ1155" s="84" ph="1"/>
      <c r="PK1155" s="84" ph="1"/>
      <c r="PL1155" s="84" ph="1"/>
      <c r="PM1155" s="84" ph="1"/>
      <c r="PN1155" s="84" ph="1"/>
      <c r="PO1155" s="84" ph="1"/>
      <c r="PP1155" s="84" ph="1"/>
      <c r="PQ1155" s="84" ph="1"/>
      <c r="PR1155" s="84" ph="1"/>
      <c r="PS1155" s="84" ph="1"/>
      <c r="PT1155" s="84" ph="1"/>
      <c r="PU1155" s="84" ph="1"/>
      <c r="PV1155" s="84" ph="1"/>
      <c r="PW1155" s="84" ph="1"/>
      <c r="PX1155" s="84" ph="1"/>
      <c r="PY1155" s="84" ph="1"/>
      <c r="PZ1155" s="84" ph="1"/>
      <c r="QA1155" s="84" ph="1"/>
      <c r="QB1155" s="84" ph="1"/>
      <c r="QC1155" s="84" ph="1"/>
      <c r="QD1155" s="84" ph="1"/>
      <c r="QE1155" s="84" ph="1"/>
      <c r="QF1155" s="84" ph="1"/>
      <c r="QG1155" s="84" ph="1"/>
      <c r="QH1155" s="84" ph="1"/>
      <c r="QI1155" s="84" ph="1"/>
      <c r="QJ1155" s="84" ph="1"/>
      <c r="QK1155" s="84" ph="1"/>
      <c r="QL1155" s="84" ph="1"/>
      <c r="QM1155" s="84" ph="1"/>
      <c r="QN1155" s="84" ph="1"/>
      <c r="QO1155" s="84" ph="1"/>
      <c r="QP1155" s="84" ph="1"/>
      <c r="QQ1155" s="84" ph="1"/>
      <c r="QR1155" s="84" ph="1"/>
      <c r="QS1155" s="84" ph="1"/>
      <c r="QT1155" s="84" ph="1"/>
      <c r="QU1155" s="84" ph="1"/>
      <c r="QV1155" s="84" ph="1"/>
      <c r="QW1155" s="84" ph="1"/>
      <c r="QX1155" s="84" ph="1"/>
      <c r="QY1155" s="84" ph="1"/>
      <c r="QZ1155" s="84" ph="1"/>
      <c r="RA1155" s="84" ph="1"/>
      <c r="RB1155" s="84" ph="1"/>
      <c r="RC1155" s="84" ph="1"/>
      <c r="RD1155" s="84" ph="1"/>
      <c r="RE1155" s="84" ph="1"/>
      <c r="RF1155" s="84" ph="1"/>
      <c r="RG1155" s="84" ph="1"/>
      <c r="RH1155" s="84" ph="1"/>
      <c r="RI1155" s="84" ph="1"/>
      <c r="RJ1155" s="84" ph="1"/>
      <c r="RK1155" s="84" ph="1"/>
      <c r="RL1155" s="84" ph="1"/>
      <c r="RM1155" s="84" ph="1"/>
      <c r="RN1155" s="84" ph="1"/>
      <c r="RO1155" s="84" ph="1"/>
      <c r="RP1155" s="84" ph="1"/>
      <c r="RQ1155" s="84" ph="1"/>
      <c r="RR1155" s="84" ph="1"/>
      <c r="RS1155" s="84" ph="1"/>
      <c r="RT1155" s="84" ph="1"/>
      <c r="RU1155" s="84" ph="1"/>
      <c r="RV1155" s="84" ph="1"/>
      <c r="RW1155" s="84" ph="1"/>
      <c r="RX1155" s="84" ph="1"/>
      <c r="RY1155" s="84" ph="1"/>
      <c r="RZ1155" s="84" ph="1"/>
      <c r="SA1155" s="84" ph="1"/>
      <c r="SB1155" s="84" ph="1"/>
      <c r="SC1155" s="84" ph="1"/>
      <c r="SD1155" s="84" ph="1"/>
      <c r="SE1155" s="84" ph="1"/>
      <c r="SF1155" s="84" ph="1"/>
      <c r="SG1155" s="84" ph="1"/>
      <c r="SH1155" s="84" ph="1"/>
      <c r="SI1155" s="84" ph="1"/>
      <c r="SJ1155" s="84" ph="1"/>
      <c r="SK1155" s="84" ph="1"/>
      <c r="SL1155" s="84" ph="1"/>
      <c r="SM1155" s="84" ph="1"/>
      <c r="SN1155" s="84" ph="1"/>
      <c r="SO1155" s="84" ph="1"/>
      <c r="SP1155" s="84" ph="1"/>
      <c r="SQ1155" s="84" ph="1"/>
      <c r="SR1155" s="84" ph="1"/>
      <c r="SS1155" s="84" ph="1"/>
      <c r="ST1155" s="84" ph="1"/>
      <c r="SU1155" s="84" ph="1"/>
      <c r="SV1155" s="84" ph="1"/>
      <c r="SW1155" s="84" ph="1"/>
      <c r="SX1155" s="84" ph="1"/>
      <c r="SY1155" s="84" ph="1"/>
      <c r="SZ1155" s="84" ph="1"/>
      <c r="TA1155" s="84" ph="1"/>
      <c r="TB1155" s="84" ph="1"/>
      <c r="TC1155" s="84" ph="1"/>
      <c r="TD1155" s="84" ph="1"/>
      <c r="TE1155" s="84" ph="1"/>
      <c r="TF1155" s="84" ph="1"/>
      <c r="TG1155" s="84" ph="1"/>
      <c r="TH1155" s="84" ph="1"/>
      <c r="TI1155" s="84" ph="1"/>
      <c r="TJ1155" s="84" ph="1"/>
      <c r="TK1155" s="84" ph="1"/>
      <c r="TL1155" s="84" ph="1"/>
      <c r="TM1155" s="84" ph="1"/>
      <c r="TN1155" s="84" ph="1"/>
      <c r="TO1155" s="84" ph="1"/>
      <c r="TP1155" s="84" ph="1"/>
      <c r="TQ1155" s="84" ph="1"/>
      <c r="TR1155" s="84" ph="1"/>
      <c r="TS1155" s="84" ph="1"/>
      <c r="TT1155" s="84" ph="1"/>
      <c r="TU1155" s="84" ph="1"/>
      <c r="TV1155" s="84" ph="1"/>
      <c r="TW1155" s="84" ph="1"/>
      <c r="TX1155" s="84" ph="1"/>
      <c r="TY1155" s="84" ph="1"/>
      <c r="TZ1155" s="84" ph="1"/>
      <c r="UA1155" s="84" ph="1"/>
      <c r="UB1155" s="84" ph="1"/>
      <c r="UC1155" s="84" ph="1"/>
      <c r="UD1155" s="84" ph="1"/>
      <c r="UE1155" s="84" ph="1"/>
      <c r="UF1155" s="84" ph="1"/>
      <c r="UG1155" s="84" ph="1"/>
      <c r="UH1155" s="84" ph="1"/>
      <c r="UI1155" s="84" ph="1"/>
      <c r="UJ1155" s="84" ph="1"/>
      <c r="UK1155" s="84" ph="1"/>
      <c r="UL1155" s="84" ph="1"/>
      <c r="UM1155" s="84" ph="1"/>
      <c r="UN1155" s="84" ph="1"/>
      <c r="UO1155" s="84" ph="1"/>
      <c r="UP1155" s="84" ph="1"/>
      <c r="UQ1155" s="84" ph="1"/>
      <c r="UR1155" s="84" ph="1"/>
      <c r="US1155" s="84" ph="1"/>
      <c r="UT1155" s="84" ph="1"/>
      <c r="UU1155" s="84" ph="1"/>
      <c r="UV1155" s="84" ph="1"/>
      <c r="UW1155" s="84" ph="1"/>
      <c r="UX1155" s="84" ph="1"/>
      <c r="UY1155" s="84" ph="1"/>
      <c r="UZ1155" s="84" ph="1"/>
      <c r="VA1155" s="84" ph="1"/>
      <c r="VB1155" s="84" ph="1"/>
      <c r="VC1155" s="84" ph="1"/>
      <c r="VD1155" s="84" ph="1"/>
      <c r="VE1155" s="84" ph="1"/>
      <c r="VF1155" s="84" ph="1"/>
      <c r="VG1155" s="84" ph="1"/>
      <c r="VH1155" s="84" ph="1"/>
      <c r="VI1155" s="84" ph="1"/>
      <c r="VJ1155" s="84" ph="1"/>
      <c r="VK1155" s="84" ph="1"/>
      <c r="VL1155" s="84" ph="1"/>
      <c r="VM1155" s="84" ph="1"/>
      <c r="VN1155" s="84" ph="1"/>
      <c r="VO1155" s="84" ph="1"/>
      <c r="VP1155" s="84" ph="1"/>
      <c r="VQ1155" s="84" ph="1"/>
      <c r="VR1155" s="84" ph="1"/>
      <c r="VS1155" s="84" ph="1"/>
      <c r="VT1155" s="84" ph="1"/>
      <c r="VU1155" s="84" ph="1"/>
      <c r="VV1155" s="84" ph="1"/>
      <c r="VW1155" s="84" ph="1"/>
      <c r="VX1155" s="84" ph="1"/>
      <c r="VY1155" s="84" ph="1"/>
      <c r="VZ1155" s="84" ph="1"/>
      <c r="WA1155" s="84" ph="1"/>
      <c r="WB1155" s="84" ph="1"/>
      <c r="WC1155" s="84" ph="1"/>
      <c r="WD1155" s="84" ph="1"/>
      <c r="WE1155" s="84" ph="1"/>
      <c r="WF1155" s="84" ph="1"/>
      <c r="WG1155" s="84" ph="1"/>
      <c r="WH1155" s="84" ph="1"/>
      <c r="WI1155" s="84" ph="1"/>
      <c r="WJ1155" s="84" ph="1"/>
      <c r="WK1155" s="84" ph="1"/>
      <c r="WL1155" s="84" ph="1"/>
      <c r="WM1155" s="84" ph="1"/>
      <c r="WN1155" s="84" ph="1"/>
      <c r="WO1155" s="84" ph="1"/>
      <c r="WP1155" s="84" ph="1"/>
      <c r="WQ1155" s="84" ph="1"/>
      <c r="WR1155" s="84" ph="1"/>
      <c r="WS1155" s="84" ph="1"/>
      <c r="WT1155" s="84" ph="1"/>
      <c r="WU1155" s="84" ph="1"/>
      <c r="WV1155" s="84" ph="1"/>
      <c r="WW1155" s="84" ph="1"/>
      <c r="WX1155" s="84" ph="1"/>
      <c r="WY1155" s="84" ph="1"/>
      <c r="WZ1155" s="84" ph="1"/>
      <c r="XA1155" s="84" ph="1"/>
      <c r="XB1155" s="84" ph="1"/>
      <c r="XC1155" s="84" ph="1"/>
      <c r="XD1155" s="84" ph="1"/>
      <c r="XE1155" s="84" ph="1"/>
      <c r="XF1155" s="84" ph="1"/>
      <c r="XG1155" s="84" ph="1"/>
      <c r="XH1155" s="84" ph="1"/>
      <c r="XI1155" s="84" ph="1"/>
      <c r="XJ1155" s="84" ph="1"/>
      <c r="XK1155" s="84" ph="1"/>
      <c r="XL1155" s="84" ph="1"/>
      <c r="XM1155" s="84" ph="1"/>
      <c r="XN1155" s="84" ph="1"/>
      <c r="XO1155" s="84" ph="1"/>
      <c r="XP1155" s="84" ph="1"/>
      <c r="XQ1155" s="84" ph="1"/>
      <c r="XR1155" s="84" ph="1"/>
      <c r="XS1155" s="84" ph="1"/>
      <c r="XT1155" s="84" ph="1"/>
      <c r="XU1155" s="84" ph="1"/>
      <c r="XV1155" s="84" ph="1"/>
      <c r="XW1155" s="84" ph="1"/>
      <c r="XX1155" s="84" ph="1"/>
      <c r="XY1155" s="84" ph="1"/>
      <c r="XZ1155" s="84" ph="1"/>
      <c r="YA1155" s="84" ph="1"/>
      <c r="YB1155" s="84" ph="1"/>
      <c r="YC1155" s="84" ph="1"/>
      <c r="YD1155" s="84" ph="1"/>
      <c r="YE1155" s="84" ph="1"/>
      <c r="YF1155" s="84" ph="1"/>
      <c r="YG1155" s="84" ph="1"/>
      <c r="YH1155" s="84" ph="1"/>
      <c r="YI1155" s="84" ph="1"/>
      <c r="YJ1155" s="84" ph="1"/>
      <c r="YK1155" s="84" ph="1"/>
      <c r="YL1155" s="84" ph="1"/>
      <c r="YM1155" s="84" ph="1"/>
      <c r="YN1155" s="84" ph="1"/>
      <c r="YO1155" s="84" ph="1"/>
      <c r="YP1155" s="84" ph="1"/>
      <c r="YQ1155" s="84" ph="1"/>
      <c r="YR1155" s="84" ph="1"/>
      <c r="YS1155" s="84" ph="1"/>
      <c r="YT1155" s="84" ph="1"/>
      <c r="YU1155" s="84" ph="1"/>
      <c r="YV1155" s="84" ph="1"/>
      <c r="YW1155" s="84" ph="1"/>
      <c r="YX1155" s="84" ph="1"/>
      <c r="YY1155" s="84" ph="1"/>
      <c r="YZ1155" s="84" ph="1"/>
      <c r="ZA1155" s="84" ph="1"/>
      <c r="ZB1155" s="84" ph="1"/>
      <c r="ZC1155" s="84" ph="1"/>
      <c r="ZD1155" s="84" ph="1"/>
      <c r="ZE1155" s="84" ph="1"/>
      <c r="ZF1155" s="84" ph="1"/>
      <c r="ZG1155" s="84" ph="1"/>
      <c r="ZH1155" s="84" ph="1"/>
      <c r="ZI1155" s="84" ph="1"/>
      <c r="ZJ1155" s="84" ph="1"/>
      <c r="ZK1155" s="84" ph="1"/>
      <c r="ZL1155" s="84" ph="1"/>
      <c r="ZM1155" s="84" ph="1"/>
      <c r="ZN1155" s="84" ph="1"/>
      <c r="ZO1155" s="84" ph="1"/>
      <c r="ZP1155" s="84" ph="1"/>
      <c r="ZQ1155" s="84" ph="1"/>
      <c r="ZR1155" s="84" ph="1"/>
      <c r="ZS1155" s="84" ph="1"/>
      <c r="ZT1155" s="84" ph="1"/>
      <c r="ZU1155" s="84" ph="1"/>
      <c r="ZV1155" s="84" ph="1"/>
      <c r="ZW1155" s="84" ph="1"/>
      <c r="ZX1155" s="84" ph="1"/>
      <c r="ZY1155" s="84" ph="1"/>
      <c r="ZZ1155" s="84" ph="1"/>
      <c r="AAA1155" s="84" ph="1"/>
      <c r="AAB1155" s="84" ph="1"/>
      <c r="AAC1155" s="84" ph="1"/>
      <c r="AAD1155" s="84" ph="1"/>
      <c r="AAE1155" s="84" ph="1"/>
      <c r="AAF1155" s="84" ph="1"/>
      <c r="AAG1155" s="84" ph="1"/>
      <c r="AAH1155" s="84" ph="1"/>
      <c r="AAI1155" s="84" ph="1"/>
      <c r="AAJ1155" s="84" ph="1"/>
      <c r="AAK1155" s="84" ph="1"/>
      <c r="AAL1155" s="84" ph="1"/>
      <c r="AAM1155" s="84" ph="1"/>
      <c r="AAN1155" s="84" ph="1"/>
      <c r="AAO1155" s="84" ph="1"/>
      <c r="AAP1155" s="84" ph="1"/>
      <c r="AAQ1155" s="84" ph="1"/>
      <c r="AAR1155" s="84" ph="1"/>
      <c r="AAS1155" s="84" ph="1"/>
      <c r="AAT1155" s="84" ph="1"/>
      <c r="AAU1155" s="84" ph="1"/>
      <c r="AAV1155" s="84" ph="1"/>
      <c r="AAW1155" s="84" ph="1"/>
      <c r="AAX1155" s="84" ph="1"/>
      <c r="AAY1155" s="84" ph="1"/>
      <c r="AAZ1155" s="84" ph="1"/>
      <c r="ABA1155" s="84" ph="1"/>
      <c r="ABB1155" s="84" ph="1"/>
      <c r="ABC1155" s="84" ph="1"/>
      <c r="ABD1155" s="84" ph="1"/>
      <c r="ABE1155" s="84" ph="1"/>
      <c r="ABF1155" s="84" ph="1"/>
      <c r="ABG1155" s="84" ph="1"/>
      <c r="ABH1155" s="84" ph="1"/>
      <c r="ABI1155" s="84" ph="1"/>
      <c r="ABJ1155" s="84" ph="1"/>
      <c r="ABK1155" s="84" ph="1"/>
      <c r="ABL1155" s="84" ph="1"/>
      <c r="ABM1155" s="84" ph="1"/>
      <c r="ABN1155" s="84" ph="1"/>
      <c r="ABO1155" s="84" ph="1"/>
      <c r="ABP1155" s="84" ph="1"/>
      <c r="ABQ1155" s="84" ph="1"/>
      <c r="ABR1155" s="84" ph="1"/>
      <c r="ABS1155" s="84" ph="1"/>
      <c r="ABT1155" s="84" ph="1"/>
      <c r="ABU1155" s="84" ph="1"/>
      <c r="ABV1155" s="84" ph="1"/>
      <c r="ABW1155" s="84" ph="1"/>
      <c r="ABX1155" s="84" ph="1"/>
      <c r="ABY1155" s="84" ph="1"/>
      <c r="ABZ1155" s="84" ph="1"/>
      <c r="ACA1155" s="84" ph="1"/>
      <c r="ACB1155" s="84" ph="1"/>
      <c r="ACC1155" s="84" ph="1"/>
      <c r="ACD1155" s="84" ph="1"/>
      <c r="ACE1155" s="84" ph="1"/>
      <c r="ACF1155" s="84" ph="1"/>
      <c r="ACG1155" s="84" ph="1"/>
      <c r="ACH1155" s="84" ph="1"/>
      <c r="ACI1155" s="84" ph="1"/>
      <c r="ACJ1155" s="84" ph="1"/>
      <c r="ACK1155" s="84" ph="1"/>
      <c r="ACL1155" s="84" ph="1"/>
      <c r="ACM1155" s="84" ph="1"/>
      <c r="ACN1155" s="84" ph="1"/>
      <c r="ACO1155" s="84" ph="1"/>
      <c r="ACP1155" s="84" ph="1"/>
      <c r="ACQ1155" s="84" ph="1"/>
      <c r="ACR1155" s="84" ph="1"/>
      <c r="ACS1155" s="84" ph="1"/>
      <c r="ACT1155" s="84" ph="1"/>
      <c r="ACU1155" s="84" ph="1"/>
      <c r="ACV1155" s="84" ph="1"/>
      <c r="ACW1155" s="84" ph="1"/>
      <c r="ACX1155" s="84" ph="1"/>
      <c r="ACY1155" s="84" ph="1"/>
      <c r="ACZ1155" s="84" ph="1"/>
      <c r="ADA1155" s="84" ph="1"/>
      <c r="ADB1155" s="84" ph="1"/>
      <c r="ADC1155" s="84" ph="1"/>
      <c r="ADD1155" s="84" ph="1"/>
      <c r="ADE1155" s="84" ph="1"/>
      <c r="ADF1155" s="84" ph="1"/>
      <c r="ADG1155" s="84" ph="1"/>
      <c r="ADH1155" s="84" ph="1"/>
      <c r="ADI1155" s="84" ph="1"/>
      <c r="ADJ1155" s="84" ph="1"/>
      <c r="ADK1155" s="84" ph="1"/>
      <c r="ADL1155" s="84" ph="1"/>
      <c r="ADM1155" s="84" ph="1"/>
      <c r="ADN1155" s="84" ph="1"/>
      <c r="ADO1155" s="84" ph="1"/>
      <c r="ADP1155" s="84" ph="1"/>
      <c r="ADQ1155" s="84" ph="1"/>
      <c r="ADR1155" s="84" ph="1"/>
      <c r="ADS1155" s="84" ph="1"/>
      <c r="ADT1155" s="84" ph="1"/>
      <c r="ADU1155" s="84" ph="1"/>
      <c r="ADV1155" s="84" ph="1"/>
      <c r="ADW1155" s="84" ph="1"/>
      <c r="ADX1155" s="84" ph="1"/>
      <c r="ADY1155" s="84" ph="1"/>
      <c r="ADZ1155" s="84" ph="1"/>
      <c r="AEA1155" s="84" ph="1"/>
      <c r="AEB1155" s="84" ph="1"/>
      <c r="AEC1155" s="84" ph="1"/>
      <c r="AED1155" s="84" ph="1"/>
      <c r="AEE1155" s="84" ph="1"/>
      <c r="AEF1155" s="84" ph="1"/>
      <c r="AEG1155" s="84" ph="1"/>
      <c r="AEH1155" s="84" ph="1"/>
      <c r="AEI1155" s="84" ph="1"/>
      <c r="AEJ1155" s="84" ph="1"/>
      <c r="AEK1155" s="84" ph="1"/>
      <c r="AEL1155" s="84" ph="1"/>
      <c r="AEM1155" s="84" ph="1"/>
      <c r="AEN1155" s="84" ph="1"/>
      <c r="AEO1155" s="84" ph="1"/>
      <c r="AEP1155" s="84" ph="1"/>
      <c r="AEQ1155" s="84" ph="1"/>
      <c r="AER1155" s="84" ph="1"/>
      <c r="AES1155" s="84" ph="1"/>
      <c r="AET1155" s="84" ph="1"/>
      <c r="AEU1155" s="84" ph="1"/>
      <c r="AEV1155" s="84" ph="1"/>
      <c r="AEW1155" s="84" ph="1"/>
      <c r="AEX1155" s="84" ph="1"/>
      <c r="AEY1155" s="84" ph="1"/>
      <c r="AEZ1155" s="84" ph="1"/>
      <c r="AFA1155" s="84" ph="1"/>
      <c r="AFB1155" s="84" ph="1"/>
      <c r="AFC1155" s="84" ph="1"/>
      <c r="AFD1155" s="84" ph="1"/>
      <c r="AFE1155" s="84" ph="1"/>
      <c r="AFF1155" s="84" ph="1"/>
      <c r="AFG1155" s="84" ph="1"/>
      <c r="AFH1155" s="84" ph="1"/>
      <c r="AFI1155" s="84" ph="1"/>
      <c r="AFJ1155" s="84" ph="1"/>
      <c r="AFK1155" s="84" ph="1"/>
      <c r="AFL1155" s="84" ph="1"/>
      <c r="AFM1155" s="84" ph="1"/>
      <c r="AFN1155" s="84" ph="1"/>
      <c r="AFO1155" s="84" ph="1"/>
      <c r="AFP1155" s="84" ph="1"/>
      <c r="AFQ1155" s="84" ph="1"/>
      <c r="AFR1155" s="84" ph="1"/>
      <c r="AFS1155" s="84" ph="1"/>
      <c r="AFT1155" s="84" ph="1"/>
      <c r="AFU1155" s="84" ph="1"/>
      <c r="AFV1155" s="84" ph="1"/>
      <c r="AFW1155" s="84" ph="1"/>
      <c r="AFX1155" s="84" ph="1"/>
      <c r="AFY1155" s="84" ph="1"/>
      <c r="AFZ1155" s="84" ph="1"/>
      <c r="AGA1155" s="84" ph="1"/>
      <c r="AGB1155" s="84" ph="1"/>
      <c r="AGC1155" s="84" ph="1"/>
      <c r="AGD1155" s="84" ph="1"/>
      <c r="AGE1155" s="84" ph="1"/>
      <c r="AGF1155" s="84" ph="1"/>
      <c r="AGG1155" s="84" ph="1"/>
      <c r="AGH1155" s="84" ph="1"/>
      <c r="AGI1155" s="84" ph="1"/>
      <c r="AGJ1155" s="84" ph="1"/>
      <c r="AGK1155" s="84" ph="1"/>
      <c r="AGL1155" s="84" ph="1"/>
      <c r="AGM1155" s="84" ph="1"/>
      <c r="AGN1155" s="84" ph="1"/>
      <c r="AGO1155" s="84" ph="1"/>
      <c r="AGP1155" s="84" ph="1"/>
      <c r="AGQ1155" s="84" ph="1"/>
      <c r="AGR1155" s="84" ph="1"/>
      <c r="AGS1155" s="84" ph="1"/>
      <c r="AGT1155" s="84" ph="1"/>
      <c r="AGU1155" s="84" ph="1"/>
      <c r="AGV1155" s="84" ph="1"/>
      <c r="AGW1155" s="84" ph="1"/>
      <c r="AGX1155" s="84" ph="1"/>
      <c r="AGY1155" s="84" ph="1"/>
      <c r="AGZ1155" s="84" ph="1"/>
      <c r="AHA1155" s="84" ph="1"/>
      <c r="AHB1155" s="84" ph="1"/>
      <c r="AHC1155" s="84" ph="1"/>
      <c r="AHD1155" s="84" ph="1"/>
      <c r="AHE1155" s="84" ph="1"/>
      <c r="AHF1155" s="84" ph="1"/>
      <c r="AHG1155" s="84" ph="1"/>
      <c r="AHH1155" s="84" ph="1"/>
      <c r="AHI1155" s="84" ph="1"/>
      <c r="AHJ1155" s="84" ph="1"/>
      <c r="AHK1155" s="84" ph="1"/>
      <c r="AHL1155" s="84" ph="1"/>
      <c r="AHM1155" s="84" ph="1"/>
      <c r="AHN1155" s="84" ph="1"/>
      <c r="AHO1155" s="84" ph="1"/>
      <c r="AHP1155" s="84" ph="1"/>
      <c r="AHQ1155" s="84" ph="1"/>
      <c r="AHR1155" s="84" ph="1"/>
      <c r="AHS1155" s="84" ph="1"/>
      <c r="AHT1155" s="84" ph="1"/>
      <c r="AHU1155" s="84" ph="1"/>
      <c r="AHV1155" s="84" ph="1"/>
      <c r="AHW1155" s="84" ph="1"/>
      <c r="AHX1155" s="84" ph="1"/>
      <c r="AHY1155" s="84" ph="1"/>
      <c r="AHZ1155" s="84" ph="1"/>
      <c r="AIA1155" s="84" ph="1"/>
      <c r="AIB1155" s="84" ph="1"/>
      <c r="AIC1155" s="84" ph="1"/>
      <c r="AID1155" s="84" ph="1"/>
      <c r="AIE1155" s="84" ph="1"/>
      <c r="AIF1155" s="84" ph="1"/>
      <c r="AIG1155" s="84" ph="1"/>
      <c r="AIH1155" s="84" ph="1"/>
      <c r="AII1155" s="84" ph="1"/>
      <c r="AIJ1155" s="84" ph="1"/>
      <c r="AIK1155" s="84" ph="1"/>
      <c r="AIL1155" s="84" ph="1"/>
      <c r="AIM1155" s="84" ph="1"/>
      <c r="AIN1155" s="84" ph="1"/>
      <c r="AIO1155" s="84" ph="1"/>
      <c r="AIP1155" s="84" ph="1"/>
      <c r="AIQ1155" s="84" ph="1"/>
      <c r="AIR1155" s="84" ph="1"/>
      <c r="AIS1155" s="84" ph="1"/>
      <c r="AIT1155" s="84" ph="1"/>
      <c r="AIU1155" s="84" ph="1"/>
      <c r="AIV1155" s="84" ph="1"/>
      <c r="AIW1155" s="84" ph="1"/>
      <c r="AIX1155" s="84" ph="1"/>
      <c r="AIY1155" s="84" ph="1"/>
      <c r="AIZ1155" s="84" ph="1"/>
      <c r="AJA1155" s="84" ph="1"/>
      <c r="AJB1155" s="84" ph="1"/>
      <c r="AJC1155" s="84" ph="1"/>
      <c r="AJD1155" s="84" ph="1"/>
      <c r="AJE1155" s="84" ph="1"/>
      <c r="AJF1155" s="84" ph="1"/>
      <c r="AJG1155" s="84" ph="1"/>
      <c r="AJH1155" s="84" ph="1"/>
      <c r="AJI1155" s="84" ph="1"/>
      <c r="AJJ1155" s="84" ph="1"/>
      <c r="AJK1155" s="84" ph="1"/>
      <c r="AJL1155" s="84" ph="1"/>
      <c r="AJM1155" s="84" ph="1"/>
      <c r="AJN1155" s="84" ph="1"/>
      <c r="AJO1155" s="84" ph="1"/>
      <c r="AJP1155" s="84" ph="1"/>
      <c r="AJQ1155" s="84" ph="1"/>
      <c r="AJR1155" s="84" ph="1"/>
      <c r="AJS1155" s="84" ph="1"/>
      <c r="AJT1155" s="84" ph="1"/>
      <c r="AJU1155" s="84" ph="1"/>
      <c r="AJV1155" s="84" ph="1"/>
      <c r="AJW1155" s="84" ph="1"/>
      <c r="AJX1155" s="84" ph="1"/>
      <c r="AJY1155" s="84" ph="1"/>
      <c r="AJZ1155" s="84" ph="1"/>
      <c r="AKA1155" s="84" ph="1"/>
      <c r="AKB1155" s="84" ph="1"/>
      <c r="AKC1155" s="84" ph="1"/>
      <c r="AKD1155" s="84" ph="1"/>
      <c r="AKE1155" s="84" ph="1"/>
      <c r="AKF1155" s="84" ph="1"/>
      <c r="AKG1155" s="84" ph="1"/>
      <c r="AKH1155" s="84" ph="1"/>
      <c r="AKI1155" s="84" ph="1"/>
      <c r="AKJ1155" s="84" ph="1"/>
      <c r="AKK1155" s="84" ph="1"/>
      <c r="AKL1155" s="84" ph="1"/>
      <c r="AKM1155" s="84" ph="1"/>
      <c r="AKN1155" s="84" ph="1"/>
      <c r="AKO1155" s="84" ph="1"/>
      <c r="AKP1155" s="84" ph="1"/>
      <c r="AKQ1155" s="84" ph="1"/>
      <c r="AKR1155" s="84" ph="1"/>
      <c r="AKS1155" s="84" ph="1"/>
      <c r="AKT1155" s="84" ph="1"/>
      <c r="AKU1155" s="84" ph="1"/>
      <c r="AKV1155" s="84" ph="1"/>
      <c r="AKW1155" s="84" ph="1"/>
      <c r="AKX1155" s="84" ph="1"/>
      <c r="AKY1155" s="84" ph="1"/>
      <c r="AKZ1155" s="84" ph="1"/>
      <c r="ALA1155" s="84" ph="1"/>
      <c r="ALB1155" s="84" ph="1"/>
      <c r="ALC1155" s="84" ph="1"/>
      <c r="ALD1155" s="84" ph="1"/>
      <c r="ALE1155" s="84" ph="1"/>
      <c r="ALF1155" s="84" ph="1"/>
      <c r="ALG1155" s="84" ph="1"/>
      <c r="ALH1155" s="84" ph="1"/>
      <c r="ALI1155" s="84" ph="1"/>
      <c r="ALJ1155" s="84" ph="1"/>
      <c r="ALK1155" s="84" ph="1"/>
      <c r="ALL1155" s="84" ph="1"/>
      <c r="ALM1155" s="84" ph="1"/>
      <c r="ALN1155" s="84" ph="1"/>
      <c r="ALO1155" s="84" ph="1"/>
      <c r="ALP1155" s="84" ph="1"/>
      <c r="ALQ1155" s="84" ph="1"/>
      <c r="ALR1155" s="84" ph="1"/>
      <c r="ALS1155" s="84" ph="1"/>
      <c r="ALT1155" s="84" ph="1"/>
      <c r="ALU1155" s="84" ph="1"/>
      <c r="ALV1155" s="84" ph="1"/>
      <c r="ALW1155" s="84" ph="1"/>
      <c r="ALX1155" s="84" ph="1"/>
      <c r="ALY1155" s="84" ph="1"/>
      <c r="ALZ1155" s="84" ph="1"/>
      <c r="AMA1155" s="84" ph="1"/>
      <c r="AMB1155" s="84" ph="1"/>
      <c r="AMC1155" s="84" ph="1"/>
      <c r="AMD1155" s="84" ph="1"/>
      <c r="AME1155" s="84" ph="1"/>
      <c r="AMF1155" s="84" ph="1"/>
      <c r="AMG1155" s="84" ph="1"/>
      <c r="AMH1155" s="84" ph="1"/>
      <c r="AMI1155" s="84" ph="1"/>
      <c r="AMJ1155" s="84" ph="1"/>
      <c r="AMK1155" s="84" ph="1"/>
      <c r="AML1155" s="84" ph="1"/>
      <c r="AMM1155" s="84" ph="1"/>
      <c r="AMN1155" s="84" ph="1"/>
      <c r="AMO1155" s="84" ph="1"/>
      <c r="AMP1155" s="84" ph="1"/>
      <c r="AMQ1155" s="84" ph="1"/>
      <c r="AMR1155" s="84" ph="1"/>
      <c r="AMS1155" s="84" ph="1"/>
      <c r="AMT1155" s="84" ph="1"/>
      <c r="AMU1155" s="84" ph="1"/>
      <c r="AMV1155" s="84" ph="1"/>
      <c r="AMW1155" s="84" ph="1"/>
      <c r="AMX1155" s="84" ph="1"/>
      <c r="AMY1155" s="84" ph="1"/>
      <c r="AMZ1155" s="84" ph="1"/>
      <c r="ANA1155" s="84" ph="1"/>
      <c r="ANB1155" s="84" ph="1"/>
      <c r="ANC1155" s="84" ph="1"/>
      <c r="AND1155" s="84" ph="1"/>
      <c r="ANE1155" s="84" ph="1"/>
      <c r="ANF1155" s="84" ph="1"/>
      <c r="ANG1155" s="84" ph="1"/>
      <c r="ANH1155" s="84" ph="1"/>
      <c r="ANI1155" s="84" ph="1"/>
      <c r="ANJ1155" s="84" ph="1"/>
      <c r="ANK1155" s="84" ph="1"/>
      <c r="ANL1155" s="84" ph="1"/>
      <c r="ANM1155" s="84" ph="1"/>
      <c r="ANN1155" s="84" ph="1"/>
      <c r="ANO1155" s="84" ph="1"/>
      <c r="ANP1155" s="84" ph="1"/>
      <c r="ANQ1155" s="84" ph="1"/>
      <c r="ANR1155" s="84" ph="1"/>
      <c r="ANS1155" s="84" ph="1"/>
      <c r="ANT1155" s="84" ph="1"/>
      <c r="ANU1155" s="84" ph="1"/>
      <c r="ANV1155" s="84" ph="1"/>
      <c r="ANW1155" s="84" ph="1"/>
      <c r="ANX1155" s="84" ph="1"/>
      <c r="ANY1155" s="84" ph="1"/>
      <c r="ANZ1155" s="84" ph="1"/>
      <c r="AOA1155" s="84" ph="1"/>
      <c r="AOB1155" s="84" ph="1"/>
      <c r="AOC1155" s="84" ph="1"/>
      <c r="AOD1155" s="84" ph="1"/>
      <c r="AOE1155" s="84" ph="1"/>
      <c r="AOF1155" s="84" ph="1"/>
      <c r="AOG1155" s="84" ph="1"/>
      <c r="AOH1155" s="84" ph="1"/>
      <c r="AOI1155" s="84" ph="1"/>
      <c r="AOJ1155" s="84" ph="1"/>
      <c r="AOK1155" s="84" ph="1"/>
      <c r="AOL1155" s="84" ph="1"/>
      <c r="AOM1155" s="84" ph="1"/>
      <c r="AON1155" s="84" ph="1"/>
      <c r="AOO1155" s="84" ph="1"/>
      <c r="AOP1155" s="84" ph="1"/>
      <c r="AOQ1155" s="84" ph="1"/>
      <c r="AOR1155" s="84" ph="1"/>
      <c r="AOS1155" s="84" ph="1"/>
      <c r="AOT1155" s="84" ph="1"/>
      <c r="AOU1155" s="84" ph="1"/>
      <c r="AOV1155" s="84" ph="1"/>
      <c r="AOW1155" s="84" ph="1"/>
      <c r="AOX1155" s="84" ph="1"/>
      <c r="AOY1155" s="84" ph="1"/>
      <c r="AOZ1155" s="84" ph="1"/>
      <c r="APA1155" s="84" ph="1"/>
      <c r="APB1155" s="84" ph="1"/>
      <c r="APC1155" s="84" ph="1"/>
      <c r="APD1155" s="84" ph="1"/>
      <c r="APE1155" s="84" ph="1"/>
      <c r="APF1155" s="84" ph="1"/>
      <c r="APG1155" s="84" ph="1"/>
      <c r="APH1155" s="84" ph="1"/>
      <c r="API1155" s="84" ph="1"/>
      <c r="APJ1155" s="84" ph="1"/>
      <c r="APK1155" s="84" ph="1"/>
      <c r="APL1155" s="84" ph="1"/>
      <c r="APM1155" s="84" ph="1"/>
      <c r="APN1155" s="84" ph="1"/>
      <c r="APO1155" s="84" ph="1"/>
      <c r="APP1155" s="84" ph="1"/>
      <c r="APQ1155" s="84" ph="1"/>
      <c r="APR1155" s="84" ph="1"/>
      <c r="APS1155" s="84" ph="1"/>
      <c r="APT1155" s="84" ph="1"/>
      <c r="APU1155" s="84" ph="1"/>
      <c r="APV1155" s="84" ph="1"/>
      <c r="APW1155" s="84" ph="1"/>
      <c r="APX1155" s="84" ph="1"/>
      <c r="APY1155" s="84" ph="1"/>
      <c r="APZ1155" s="84" ph="1"/>
      <c r="AQA1155" s="84" ph="1"/>
      <c r="AQB1155" s="84" ph="1"/>
      <c r="AQC1155" s="84" ph="1"/>
      <c r="AQD1155" s="84" ph="1"/>
      <c r="AQE1155" s="84" ph="1"/>
      <c r="AQF1155" s="84" ph="1"/>
      <c r="AQG1155" s="84" ph="1"/>
      <c r="AQH1155" s="84" ph="1"/>
      <c r="AQI1155" s="84" ph="1"/>
      <c r="AQJ1155" s="84" ph="1"/>
      <c r="AQK1155" s="84" ph="1"/>
      <c r="AQL1155" s="84" ph="1"/>
      <c r="AQM1155" s="84" ph="1"/>
      <c r="AQN1155" s="84" ph="1"/>
      <c r="AQO1155" s="84" ph="1"/>
      <c r="AQP1155" s="84" ph="1"/>
      <c r="AQQ1155" s="84" ph="1"/>
      <c r="AQR1155" s="84" ph="1"/>
      <c r="AQS1155" s="84" ph="1"/>
      <c r="AQT1155" s="84" ph="1"/>
      <c r="AQU1155" s="84" ph="1"/>
      <c r="AQV1155" s="84" ph="1"/>
      <c r="AQW1155" s="84" ph="1"/>
      <c r="AQX1155" s="84" ph="1"/>
      <c r="AQY1155" s="84" ph="1"/>
      <c r="AQZ1155" s="84" ph="1"/>
      <c r="ARA1155" s="84" ph="1"/>
      <c r="ARB1155" s="84" ph="1"/>
      <c r="ARC1155" s="84" ph="1"/>
      <c r="ARD1155" s="84" ph="1"/>
      <c r="ARE1155" s="84" ph="1"/>
      <c r="ARF1155" s="84" ph="1"/>
      <c r="ARG1155" s="84" ph="1"/>
      <c r="ARH1155" s="84" ph="1"/>
      <c r="ARI1155" s="84" ph="1"/>
      <c r="ARJ1155" s="84" ph="1"/>
      <c r="ARK1155" s="84" ph="1"/>
      <c r="ARL1155" s="84" ph="1"/>
      <c r="ARM1155" s="84" ph="1"/>
      <c r="ARN1155" s="84" ph="1"/>
      <c r="ARO1155" s="84" ph="1"/>
      <c r="ARP1155" s="84" ph="1"/>
      <c r="ARQ1155" s="84" ph="1"/>
      <c r="ARR1155" s="84" ph="1"/>
      <c r="ARS1155" s="84" ph="1"/>
      <c r="ART1155" s="84" ph="1"/>
      <c r="ARU1155" s="84" ph="1"/>
      <c r="ARV1155" s="84" ph="1"/>
      <c r="ARW1155" s="84" ph="1"/>
      <c r="ARX1155" s="84" ph="1"/>
      <c r="ARY1155" s="84" ph="1"/>
      <c r="ARZ1155" s="84" ph="1"/>
      <c r="ASA1155" s="84" ph="1"/>
      <c r="ASB1155" s="84" ph="1"/>
      <c r="ASC1155" s="84" ph="1"/>
      <c r="ASD1155" s="84" ph="1"/>
      <c r="ASE1155" s="84" ph="1"/>
      <c r="ASF1155" s="84" ph="1"/>
      <c r="ASG1155" s="84" ph="1"/>
      <c r="ASH1155" s="84" ph="1"/>
      <c r="ASI1155" s="84" ph="1"/>
      <c r="ASJ1155" s="84" ph="1"/>
      <c r="ASK1155" s="84" ph="1"/>
      <c r="ASL1155" s="84" ph="1"/>
      <c r="ASM1155" s="84" ph="1"/>
      <c r="ASN1155" s="84" ph="1"/>
      <c r="ASO1155" s="84" ph="1"/>
      <c r="ASP1155" s="84" ph="1"/>
      <c r="ASQ1155" s="84" ph="1"/>
      <c r="ASR1155" s="84" ph="1"/>
      <c r="ASS1155" s="84" ph="1"/>
      <c r="AST1155" s="84" ph="1"/>
      <c r="ASU1155" s="84" ph="1"/>
      <c r="ASV1155" s="84" ph="1"/>
      <c r="ASW1155" s="84" ph="1"/>
      <c r="ASX1155" s="84" ph="1"/>
      <c r="ASY1155" s="84" ph="1"/>
      <c r="ASZ1155" s="84" ph="1"/>
      <c r="ATA1155" s="84" ph="1"/>
      <c r="ATB1155" s="84" ph="1"/>
      <c r="ATC1155" s="84" ph="1"/>
      <c r="ATD1155" s="84" ph="1"/>
      <c r="ATE1155" s="84" ph="1"/>
      <c r="ATF1155" s="84" ph="1"/>
      <c r="ATG1155" s="84" ph="1"/>
      <c r="ATH1155" s="84" ph="1"/>
      <c r="ATI1155" s="84" ph="1"/>
      <c r="ATJ1155" s="84" ph="1"/>
      <c r="ATK1155" s="84" ph="1"/>
      <c r="ATL1155" s="84" ph="1"/>
      <c r="ATM1155" s="84" ph="1"/>
      <c r="ATN1155" s="84" ph="1"/>
      <c r="ATO1155" s="84" ph="1"/>
      <c r="ATP1155" s="84" ph="1"/>
      <c r="ATQ1155" s="84" ph="1"/>
      <c r="ATR1155" s="84" ph="1"/>
      <c r="ATS1155" s="84" ph="1"/>
      <c r="ATT1155" s="84" ph="1"/>
      <c r="ATU1155" s="84" ph="1"/>
      <c r="ATV1155" s="84" ph="1"/>
      <c r="ATW1155" s="84" ph="1"/>
      <c r="ATX1155" s="84" ph="1"/>
      <c r="ATY1155" s="84" ph="1"/>
      <c r="ATZ1155" s="84" ph="1"/>
      <c r="AUA1155" s="84" ph="1"/>
      <c r="AUB1155" s="84" ph="1"/>
      <c r="AUC1155" s="84" ph="1"/>
      <c r="AUD1155" s="84" ph="1"/>
      <c r="AUE1155" s="84" ph="1"/>
      <c r="AUF1155" s="84" ph="1"/>
      <c r="AUG1155" s="84" ph="1"/>
      <c r="AUH1155" s="84" ph="1"/>
      <c r="AUI1155" s="84" ph="1"/>
      <c r="AUJ1155" s="84" ph="1"/>
      <c r="AUK1155" s="84" ph="1"/>
      <c r="AUL1155" s="84" ph="1"/>
      <c r="AUM1155" s="84" ph="1"/>
      <c r="AUN1155" s="84" ph="1"/>
      <c r="AUO1155" s="84" ph="1"/>
      <c r="AUP1155" s="84" ph="1"/>
      <c r="AUQ1155" s="84" ph="1"/>
      <c r="AUR1155" s="84" ph="1"/>
      <c r="AUS1155" s="84" ph="1"/>
      <c r="AUT1155" s="84" ph="1"/>
      <c r="AUU1155" s="84" ph="1"/>
      <c r="AUV1155" s="84" ph="1"/>
      <c r="AUW1155" s="84" ph="1"/>
      <c r="AUX1155" s="84" ph="1"/>
      <c r="AUY1155" s="84" ph="1"/>
      <c r="AUZ1155" s="84" ph="1"/>
      <c r="AVA1155" s="84" ph="1"/>
      <c r="AVB1155" s="84" ph="1"/>
      <c r="AVC1155" s="84" ph="1"/>
      <c r="AVD1155" s="84" ph="1"/>
      <c r="AVE1155" s="84" ph="1"/>
      <c r="AVF1155" s="84" ph="1"/>
      <c r="AVG1155" s="84" ph="1"/>
      <c r="AVH1155" s="84" ph="1"/>
      <c r="AVI1155" s="84" ph="1"/>
      <c r="AVJ1155" s="84" ph="1"/>
      <c r="AVK1155" s="84" ph="1"/>
      <c r="AVL1155" s="84" ph="1"/>
      <c r="AVM1155" s="84" ph="1"/>
      <c r="AVN1155" s="84" ph="1"/>
      <c r="AVO1155" s="84" ph="1"/>
      <c r="AVP1155" s="84" ph="1"/>
      <c r="AVQ1155" s="84" ph="1"/>
      <c r="AVR1155" s="84" ph="1"/>
      <c r="AVS1155" s="84" ph="1"/>
      <c r="AVT1155" s="84" ph="1"/>
      <c r="AVU1155" s="84" ph="1"/>
      <c r="AVV1155" s="84" ph="1"/>
      <c r="AVW1155" s="84" ph="1"/>
      <c r="AVX1155" s="84" ph="1"/>
      <c r="AVY1155" s="84" ph="1"/>
      <c r="AVZ1155" s="84" ph="1"/>
      <c r="AWA1155" s="84" ph="1"/>
      <c r="AWB1155" s="84" ph="1"/>
      <c r="AWC1155" s="84" ph="1"/>
      <c r="AWD1155" s="84" ph="1"/>
      <c r="AWE1155" s="84" ph="1"/>
      <c r="AWF1155" s="84" ph="1"/>
      <c r="AWG1155" s="84" ph="1"/>
      <c r="AWH1155" s="84" ph="1"/>
      <c r="AWI1155" s="84" ph="1"/>
      <c r="AWJ1155" s="84" ph="1"/>
      <c r="AWK1155" s="84" ph="1"/>
      <c r="AWL1155" s="84" ph="1"/>
      <c r="AWM1155" s="84" ph="1"/>
      <c r="AWN1155" s="84" ph="1"/>
      <c r="AWO1155" s="84" ph="1"/>
      <c r="AWP1155" s="84" ph="1"/>
      <c r="AWQ1155" s="84" ph="1"/>
      <c r="AWR1155" s="84" ph="1"/>
      <c r="AWS1155" s="84" ph="1"/>
      <c r="AWT1155" s="84" ph="1"/>
      <c r="AWU1155" s="84" ph="1"/>
      <c r="AWV1155" s="84" ph="1"/>
      <c r="AWW1155" s="84" ph="1"/>
      <c r="AWX1155" s="84" ph="1"/>
      <c r="AWY1155" s="84" ph="1"/>
      <c r="AWZ1155" s="84" ph="1"/>
      <c r="AXA1155" s="84" ph="1"/>
      <c r="AXB1155" s="84" ph="1"/>
      <c r="AXC1155" s="84" ph="1"/>
      <c r="AXD1155" s="84" ph="1"/>
      <c r="AXE1155" s="84" ph="1"/>
      <c r="AXF1155" s="84" ph="1"/>
      <c r="AXG1155" s="84" ph="1"/>
      <c r="AXH1155" s="84" ph="1"/>
      <c r="AXI1155" s="84" ph="1"/>
      <c r="AXJ1155" s="84" ph="1"/>
      <c r="AXK1155" s="84" ph="1"/>
      <c r="AXL1155" s="84" ph="1"/>
      <c r="AXM1155" s="84" ph="1"/>
      <c r="AXN1155" s="84" ph="1"/>
      <c r="AXO1155" s="84" ph="1"/>
      <c r="AXP1155" s="84" ph="1"/>
      <c r="AXQ1155" s="84" ph="1"/>
      <c r="AXR1155" s="84" ph="1"/>
      <c r="AXS1155" s="84" ph="1"/>
      <c r="AXT1155" s="84" ph="1"/>
      <c r="AXU1155" s="84" ph="1"/>
      <c r="AXV1155" s="84" ph="1"/>
      <c r="AXW1155" s="84" ph="1"/>
      <c r="AXX1155" s="84" ph="1"/>
      <c r="AXY1155" s="84" ph="1"/>
      <c r="AXZ1155" s="84" ph="1"/>
      <c r="AYA1155" s="84" ph="1"/>
      <c r="AYB1155" s="84" ph="1"/>
      <c r="AYC1155" s="84" ph="1"/>
      <c r="AYD1155" s="84" ph="1"/>
      <c r="AYE1155" s="84" ph="1"/>
      <c r="AYF1155" s="84" ph="1"/>
      <c r="AYG1155" s="84" ph="1"/>
      <c r="AYH1155" s="84" ph="1"/>
      <c r="AYI1155" s="84" ph="1"/>
      <c r="AYJ1155" s="84" ph="1"/>
      <c r="AYK1155" s="84" ph="1"/>
      <c r="AYL1155" s="84" ph="1"/>
      <c r="AYM1155" s="84" ph="1"/>
      <c r="AYN1155" s="84" ph="1"/>
      <c r="AYO1155" s="84" ph="1"/>
      <c r="AYP1155" s="84" ph="1"/>
      <c r="AYQ1155" s="84" ph="1"/>
      <c r="AYR1155" s="84" ph="1"/>
      <c r="AYS1155" s="84" ph="1"/>
      <c r="AYT1155" s="84" ph="1"/>
      <c r="AYU1155" s="84" ph="1"/>
      <c r="AYV1155" s="84" ph="1"/>
      <c r="AYW1155" s="84" ph="1"/>
      <c r="AYX1155" s="84" ph="1"/>
      <c r="AYY1155" s="84" ph="1"/>
      <c r="AYZ1155" s="84" ph="1"/>
      <c r="AZA1155" s="84" ph="1"/>
      <c r="AZB1155" s="84" ph="1"/>
      <c r="AZC1155" s="84" ph="1"/>
      <c r="AZD1155" s="84" ph="1"/>
      <c r="AZE1155" s="84" ph="1"/>
      <c r="AZF1155" s="84" ph="1"/>
      <c r="AZG1155" s="84" ph="1"/>
      <c r="AZH1155" s="84" ph="1"/>
      <c r="AZI1155" s="84" ph="1"/>
      <c r="AZJ1155" s="84" ph="1"/>
      <c r="AZK1155" s="84" ph="1"/>
      <c r="AZL1155" s="84" ph="1"/>
      <c r="AZM1155" s="84" ph="1"/>
      <c r="AZN1155" s="84" ph="1"/>
      <c r="AZO1155" s="84" ph="1"/>
      <c r="AZP1155" s="84" ph="1"/>
      <c r="AZQ1155" s="84" ph="1"/>
      <c r="AZR1155" s="84" ph="1"/>
      <c r="AZS1155" s="84" ph="1"/>
      <c r="AZT1155" s="84" ph="1"/>
      <c r="AZU1155" s="84" ph="1"/>
      <c r="AZV1155" s="84" ph="1"/>
      <c r="AZW1155" s="84" ph="1"/>
      <c r="AZX1155" s="84" ph="1"/>
      <c r="AZY1155" s="84" ph="1"/>
      <c r="AZZ1155" s="84" ph="1"/>
      <c r="BAA1155" s="84" ph="1"/>
      <c r="BAB1155" s="84" ph="1"/>
      <c r="BAC1155" s="84" ph="1"/>
      <c r="BAD1155" s="84" ph="1"/>
      <c r="BAE1155" s="84" ph="1"/>
      <c r="BAF1155" s="84" ph="1"/>
      <c r="BAG1155" s="84" ph="1"/>
      <c r="BAH1155" s="84" ph="1"/>
      <c r="BAI1155" s="84" ph="1"/>
      <c r="BAJ1155" s="84" ph="1"/>
      <c r="BAK1155" s="84" ph="1"/>
      <c r="BAL1155" s="84" ph="1"/>
      <c r="BAM1155" s="84" ph="1"/>
      <c r="BAN1155" s="84" ph="1"/>
      <c r="BAO1155" s="84" ph="1"/>
      <c r="BAP1155" s="84" ph="1"/>
      <c r="BAQ1155" s="84" ph="1"/>
      <c r="BAR1155" s="84" ph="1"/>
      <c r="BAS1155" s="84" ph="1"/>
      <c r="BAT1155" s="84" ph="1"/>
      <c r="BAU1155" s="84" ph="1"/>
      <c r="BAV1155" s="84" ph="1"/>
      <c r="BAW1155" s="84" ph="1"/>
      <c r="BAX1155" s="84" ph="1"/>
      <c r="BAY1155" s="84" ph="1"/>
      <c r="BAZ1155" s="84" ph="1"/>
      <c r="BBA1155" s="84" ph="1"/>
      <c r="BBB1155" s="84" ph="1"/>
      <c r="BBC1155" s="84" ph="1"/>
      <c r="BBD1155" s="84" ph="1"/>
      <c r="BBE1155" s="84" ph="1"/>
      <c r="BBF1155" s="84" ph="1"/>
      <c r="BBG1155" s="84" ph="1"/>
      <c r="BBH1155" s="84" ph="1"/>
      <c r="BBI1155" s="84" ph="1"/>
      <c r="BBJ1155" s="84" ph="1"/>
      <c r="BBK1155" s="84" ph="1"/>
      <c r="BBL1155" s="84" ph="1"/>
      <c r="BBM1155" s="84" ph="1"/>
      <c r="BBN1155" s="84" ph="1"/>
      <c r="BBO1155" s="84" ph="1"/>
      <c r="BBP1155" s="84" ph="1"/>
      <c r="BBQ1155" s="84" ph="1"/>
      <c r="BBR1155" s="84" ph="1"/>
      <c r="BBS1155" s="84" ph="1"/>
      <c r="BBT1155" s="84" ph="1"/>
      <c r="BBU1155" s="84" ph="1"/>
      <c r="BBV1155" s="84" ph="1"/>
      <c r="BBW1155" s="84" ph="1"/>
      <c r="BBX1155" s="84" ph="1"/>
      <c r="BBY1155" s="84" ph="1"/>
      <c r="BBZ1155" s="84" ph="1"/>
      <c r="BCA1155" s="84" ph="1"/>
      <c r="BCB1155" s="84" ph="1"/>
      <c r="BCC1155" s="84" ph="1"/>
      <c r="BCD1155" s="84" ph="1"/>
      <c r="BCE1155" s="84" ph="1"/>
      <c r="BCF1155" s="84" ph="1"/>
      <c r="BCG1155" s="84" ph="1"/>
      <c r="BCH1155" s="84" ph="1"/>
      <c r="BCI1155" s="84" ph="1"/>
      <c r="BCJ1155" s="84" ph="1"/>
      <c r="BCK1155" s="84" ph="1"/>
      <c r="BCL1155" s="84" ph="1"/>
      <c r="BCM1155" s="84" ph="1"/>
      <c r="BCN1155" s="84" ph="1"/>
      <c r="BCO1155" s="84" ph="1"/>
      <c r="BCP1155" s="84" ph="1"/>
      <c r="BCQ1155" s="84" ph="1"/>
      <c r="BCR1155" s="84" ph="1"/>
      <c r="BCS1155" s="84" ph="1"/>
      <c r="BCT1155" s="84" ph="1"/>
      <c r="BCU1155" s="84" ph="1"/>
      <c r="BCV1155" s="84" ph="1"/>
      <c r="BCW1155" s="84" ph="1"/>
      <c r="BCX1155" s="84" ph="1"/>
      <c r="BCY1155" s="84" ph="1"/>
      <c r="BCZ1155" s="84" ph="1"/>
      <c r="BDA1155" s="84" ph="1"/>
      <c r="BDB1155" s="84" ph="1"/>
      <c r="BDC1155" s="84" ph="1"/>
      <c r="BDD1155" s="84" ph="1"/>
      <c r="BDE1155" s="84" ph="1"/>
      <c r="BDF1155" s="84" ph="1"/>
      <c r="BDG1155" s="84" ph="1"/>
      <c r="BDH1155" s="84" ph="1"/>
      <c r="BDI1155" s="84" ph="1"/>
      <c r="BDJ1155" s="84" ph="1"/>
      <c r="BDK1155" s="84" ph="1"/>
      <c r="BDL1155" s="84" ph="1"/>
      <c r="BDM1155" s="84" ph="1"/>
      <c r="BDN1155" s="84" ph="1"/>
      <c r="BDO1155" s="84" ph="1"/>
      <c r="BDP1155" s="84" ph="1"/>
      <c r="BDQ1155" s="84" ph="1"/>
      <c r="BDR1155" s="84" ph="1"/>
      <c r="BDS1155" s="84" ph="1"/>
      <c r="BDT1155" s="84" ph="1"/>
      <c r="BDU1155" s="84" ph="1"/>
      <c r="BDV1155" s="84" ph="1"/>
      <c r="BDW1155" s="84" ph="1"/>
      <c r="BDX1155" s="84" ph="1"/>
      <c r="BDY1155" s="84" ph="1"/>
      <c r="BDZ1155" s="84" ph="1"/>
      <c r="BEA1155" s="84" ph="1"/>
      <c r="BEB1155" s="84" ph="1"/>
      <c r="BEC1155" s="84" ph="1"/>
      <c r="BED1155" s="84" ph="1"/>
      <c r="BEE1155" s="84" ph="1"/>
      <c r="BEF1155" s="84" ph="1"/>
      <c r="BEG1155" s="84" ph="1"/>
      <c r="BEH1155" s="84" ph="1"/>
      <c r="BEI1155" s="84" ph="1"/>
      <c r="BEJ1155" s="84" ph="1"/>
      <c r="BEK1155" s="84" ph="1"/>
      <c r="BEL1155" s="84" ph="1"/>
      <c r="BEM1155" s="84" ph="1"/>
      <c r="BEN1155" s="84" ph="1"/>
      <c r="BEO1155" s="84" ph="1"/>
      <c r="BEP1155" s="84" ph="1"/>
      <c r="BEQ1155" s="84" ph="1"/>
      <c r="BER1155" s="84" ph="1"/>
      <c r="BES1155" s="84" ph="1"/>
      <c r="BET1155" s="84" ph="1"/>
      <c r="BEU1155" s="84" ph="1"/>
      <c r="BEV1155" s="84" ph="1"/>
      <c r="BEW1155" s="84" ph="1"/>
      <c r="BEX1155" s="84" ph="1"/>
      <c r="BEY1155" s="84" ph="1"/>
      <c r="BEZ1155" s="84" ph="1"/>
      <c r="BFA1155" s="84" ph="1"/>
      <c r="BFB1155" s="84" ph="1"/>
      <c r="BFC1155" s="84" ph="1"/>
      <c r="BFD1155" s="84" ph="1"/>
      <c r="BFE1155" s="84" ph="1"/>
      <c r="BFF1155" s="84" ph="1"/>
      <c r="BFG1155" s="84" ph="1"/>
      <c r="BFH1155" s="84" ph="1"/>
      <c r="BFI1155" s="84" ph="1"/>
      <c r="BFJ1155" s="84" ph="1"/>
      <c r="BFK1155" s="84" ph="1"/>
      <c r="BFL1155" s="84" ph="1"/>
      <c r="BFM1155" s="84" ph="1"/>
      <c r="BFN1155" s="84" ph="1"/>
      <c r="BFO1155" s="84" ph="1"/>
      <c r="BFP1155" s="84" ph="1"/>
      <c r="BFQ1155" s="84" ph="1"/>
      <c r="BFR1155" s="84" ph="1"/>
      <c r="BFS1155" s="84" ph="1"/>
      <c r="BFT1155" s="84" ph="1"/>
      <c r="BFU1155" s="84" ph="1"/>
      <c r="BFV1155" s="84" ph="1"/>
      <c r="BFW1155" s="84" ph="1"/>
      <c r="BFX1155" s="84" ph="1"/>
      <c r="BFY1155" s="84" ph="1"/>
      <c r="BFZ1155" s="84" ph="1"/>
      <c r="BGA1155" s="84" ph="1"/>
      <c r="BGB1155" s="84" ph="1"/>
      <c r="BGC1155" s="84" ph="1"/>
      <c r="BGD1155" s="84" ph="1"/>
      <c r="BGE1155" s="84" ph="1"/>
      <c r="BGF1155" s="84" ph="1"/>
      <c r="BGG1155" s="84" ph="1"/>
      <c r="BGH1155" s="84" ph="1"/>
      <c r="BGI1155" s="84" ph="1"/>
      <c r="BGJ1155" s="84" ph="1"/>
      <c r="BGK1155" s="84" ph="1"/>
      <c r="BGL1155" s="84" ph="1"/>
      <c r="BGM1155" s="84" ph="1"/>
      <c r="BGN1155" s="84" ph="1"/>
      <c r="BGO1155" s="84" ph="1"/>
      <c r="BGP1155" s="84" ph="1"/>
      <c r="BGQ1155" s="84" ph="1"/>
      <c r="BGR1155" s="84" ph="1"/>
      <c r="BGS1155" s="84" ph="1"/>
      <c r="BGT1155" s="84" ph="1"/>
      <c r="BGU1155" s="84" ph="1"/>
      <c r="BGV1155" s="84" ph="1"/>
      <c r="BGW1155" s="84" ph="1"/>
      <c r="BGX1155" s="84" ph="1"/>
      <c r="BGY1155" s="84" ph="1"/>
      <c r="BGZ1155" s="84" ph="1"/>
      <c r="BHA1155" s="84" ph="1"/>
      <c r="BHB1155" s="84" ph="1"/>
      <c r="BHC1155" s="84" ph="1"/>
      <c r="BHD1155" s="84" ph="1"/>
      <c r="BHE1155" s="84" ph="1"/>
      <c r="BHF1155" s="84" ph="1"/>
      <c r="BHG1155" s="84" ph="1"/>
      <c r="BHH1155" s="84" ph="1"/>
      <c r="BHI1155" s="84" ph="1"/>
      <c r="BHJ1155" s="84" ph="1"/>
      <c r="BHK1155" s="84" ph="1"/>
      <c r="BHL1155" s="84" ph="1"/>
      <c r="BHM1155" s="84" ph="1"/>
      <c r="BHN1155" s="84" ph="1"/>
      <c r="BHO1155" s="84" ph="1"/>
      <c r="BHP1155" s="84" ph="1"/>
      <c r="BHQ1155" s="84" ph="1"/>
      <c r="BHR1155" s="84" ph="1"/>
      <c r="BHS1155" s="84" ph="1"/>
      <c r="BHT1155" s="84" ph="1"/>
      <c r="BHU1155" s="84" ph="1"/>
      <c r="BHV1155" s="84" ph="1"/>
      <c r="BHW1155" s="84" ph="1"/>
      <c r="BHX1155" s="84" ph="1"/>
      <c r="BHY1155" s="84" ph="1"/>
      <c r="BHZ1155" s="84" ph="1"/>
      <c r="BIA1155" s="84" ph="1"/>
      <c r="BIB1155" s="84" ph="1"/>
      <c r="BIC1155" s="84" ph="1"/>
      <c r="BID1155" s="84" ph="1"/>
      <c r="BIE1155" s="84" ph="1"/>
      <c r="BIF1155" s="84" ph="1"/>
      <c r="BIG1155" s="84" ph="1"/>
      <c r="BIH1155" s="84" ph="1"/>
      <c r="BII1155" s="84" ph="1"/>
      <c r="BIJ1155" s="84" ph="1"/>
      <c r="BIK1155" s="84" ph="1"/>
      <c r="BIL1155" s="84" ph="1"/>
      <c r="BIM1155" s="84" ph="1"/>
      <c r="BIN1155" s="84" ph="1"/>
      <c r="BIO1155" s="84" ph="1"/>
      <c r="BIP1155" s="84" ph="1"/>
      <c r="BIQ1155" s="84" ph="1"/>
      <c r="BIR1155" s="84" ph="1"/>
      <c r="BIS1155" s="84" ph="1"/>
      <c r="BIT1155" s="84" ph="1"/>
      <c r="BIU1155" s="84" ph="1"/>
      <c r="BIV1155" s="84" ph="1"/>
      <c r="BIW1155" s="84" ph="1"/>
      <c r="BIX1155" s="84" ph="1"/>
      <c r="BIY1155" s="84" ph="1"/>
      <c r="BIZ1155" s="84" ph="1"/>
      <c r="BJA1155" s="84" ph="1"/>
      <c r="BJB1155" s="84" ph="1"/>
      <c r="BJC1155" s="84" ph="1"/>
      <c r="BJD1155" s="84" ph="1"/>
      <c r="BJE1155" s="84" ph="1"/>
      <c r="BJF1155" s="84" ph="1"/>
      <c r="BJG1155" s="84" ph="1"/>
      <c r="BJH1155" s="84" ph="1"/>
      <c r="BJI1155" s="84" ph="1"/>
      <c r="BJJ1155" s="84" ph="1"/>
      <c r="BJK1155" s="84" ph="1"/>
      <c r="BJL1155" s="84" ph="1"/>
      <c r="BJM1155" s="84" ph="1"/>
      <c r="BJN1155" s="84" ph="1"/>
      <c r="BJO1155" s="84" ph="1"/>
      <c r="BJP1155" s="84" ph="1"/>
      <c r="BJQ1155" s="84" ph="1"/>
      <c r="BJR1155" s="84" ph="1"/>
      <c r="BJS1155" s="84" ph="1"/>
      <c r="BJT1155" s="84" ph="1"/>
      <c r="BJU1155" s="84" ph="1"/>
      <c r="BJV1155" s="84" ph="1"/>
      <c r="BJW1155" s="84" ph="1"/>
      <c r="BJX1155" s="84" ph="1"/>
      <c r="BJY1155" s="84" ph="1"/>
      <c r="BJZ1155" s="84" ph="1"/>
      <c r="BKA1155" s="84" ph="1"/>
      <c r="BKB1155" s="84" ph="1"/>
      <c r="BKC1155" s="84" ph="1"/>
      <c r="BKD1155" s="84" ph="1"/>
      <c r="BKE1155" s="84" ph="1"/>
      <c r="BKF1155" s="84" ph="1"/>
      <c r="BKG1155" s="84" ph="1"/>
      <c r="BKH1155" s="84" ph="1"/>
      <c r="BKI1155" s="84" ph="1"/>
      <c r="BKJ1155" s="84" ph="1"/>
      <c r="BKK1155" s="84" ph="1"/>
      <c r="BKL1155" s="84" ph="1"/>
      <c r="BKM1155" s="84" ph="1"/>
      <c r="BKN1155" s="84" ph="1"/>
      <c r="BKO1155" s="84" ph="1"/>
      <c r="BKP1155" s="84" ph="1"/>
      <c r="BKQ1155" s="84" ph="1"/>
      <c r="BKR1155" s="84" ph="1"/>
      <c r="BKS1155" s="84" ph="1"/>
      <c r="BKT1155" s="84" ph="1"/>
      <c r="BKU1155" s="84" ph="1"/>
      <c r="BKV1155" s="84" ph="1"/>
      <c r="BKW1155" s="84" ph="1"/>
      <c r="BKX1155" s="84" ph="1"/>
      <c r="BKY1155" s="84" ph="1"/>
      <c r="BKZ1155" s="84" ph="1"/>
      <c r="BLA1155" s="84" ph="1"/>
      <c r="BLB1155" s="84" ph="1"/>
      <c r="BLC1155" s="84" ph="1"/>
      <c r="BLD1155" s="84" ph="1"/>
      <c r="BLE1155" s="84" ph="1"/>
      <c r="BLF1155" s="84" ph="1"/>
      <c r="BLG1155" s="84" ph="1"/>
      <c r="BLH1155" s="84" ph="1"/>
      <c r="BLI1155" s="84" ph="1"/>
      <c r="BLJ1155" s="84" ph="1"/>
      <c r="BLK1155" s="84" ph="1"/>
      <c r="BLL1155" s="84" ph="1"/>
      <c r="BLM1155" s="84" ph="1"/>
      <c r="BLN1155" s="84" ph="1"/>
      <c r="BLO1155" s="84" ph="1"/>
      <c r="BLP1155" s="84" ph="1"/>
      <c r="BLQ1155" s="84" ph="1"/>
      <c r="BLR1155" s="84" ph="1"/>
      <c r="BLS1155" s="84" ph="1"/>
      <c r="BLT1155" s="84" ph="1"/>
      <c r="BLU1155" s="84" ph="1"/>
      <c r="BLV1155" s="84" ph="1"/>
      <c r="BLW1155" s="84" ph="1"/>
      <c r="BLX1155" s="84" ph="1"/>
      <c r="BLY1155" s="84" ph="1"/>
      <c r="BLZ1155" s="84" ph="1"/>
      <c r="BMA1155" s="84" ph="1"/>
      <c r="BMB1155" s="84" ph="1"/>
      <c r="BMC1155" s="84" ph="1"/>
      <c r="BMD1155" s="84" ph="1"/>
      <c r="BME1155" s="84" ph="1"/>
      <c r="BMF1155" s="84" ph="1"/>
      <c r="BMG1155" s="84" ph="1"/>
      <c r="BMH1155" s="84" ph="1"/>
      <c r="BMI1155" s="84" ph="1"/>
      <c r="BMJ1155" s="84" ph="1"/>
      <c r="BMK1155" s="84" ph="1"/>
      <c r="BML1155" s="84" ph="1"/>
      <c r="BMM1155" s="84" ph="1"/>
      <c r="BMN1155" s="84" ph="1"/>
      <c r="BMO1155" s="84" ph="1"/>
      <c r="BMP1155" s="84" ph="1"/>
      <c r="BMQ1155" s="84" ph="1"/>
      <c r="BMR1155" s="84" ph="1"/>
      <c r="BMS1155" s="84" ph="1"/>
      <c r="BMT1155" s="84" ph="1"/>
      <c r="BMU1155" s="84" ph="1"/>
      <c r="BMV1155" s="84" ph="1"/>
      <c r="BMW1155" s="84" ph="1"/>
      <c r="BMX1155" s="84" ph="1"/>
      <c r="BMY1155" s="84" ph="1"/>
      <c r="BMZ1155" s="84" ph="1"/>
      <c r="BNA1155" s="84" ph="1"/>
      <c r="BNB1155" s="84" ph="1"/>
      <c r="BNC1155" s="84" ph="1"/>
      <c r="BND1155" s="84" ph="1"/>
      <c r="BNE1155" s="84" ph="1"/>
      <c r="BNF1155" s="84" ph="1"/>
      <c r="BNG1155" s="84" ph="1"/>
      <c r="BNH1155" s="84" ph="1"/>
      <c r="BNI1155" s="84" ph="1"/>
      <c r="BNJ1155" s="84" ph="1"/>
      <c r="BNK1155" s="84" ph="1"/>
      <c r="BNL1155" s="84" ph="1"/>
      <c r="BNM1155" s="84" ph="1"/>
      <c r="BNN1155" s="84" ph="1"/>
      <c r="BNO1155" s="84" ph="1"/>
      <c r="BNP1155" s="84" ph="1"/>
      <c r="BNQ1155" s="84" ph="1"/>
      <c r="BNR1155" s="84" ph="1"/>
      <c r="BNS1155" s="84" ph="1"/>
      <c r="BNT1155" s="84" ph="1"/>
      <c r="BNU1155" s="84" ph="1"/>
      <c r="BNV1155" s="84" ph="1"/>
      <c r="BNW1155" s="84" ph="1"/>
      <c r="BNX1155" s="84" ph="1"/>
      <c r="BNY1155" s="84" ph="1"/>
      <c r="BNZ1155" s="84" ph="1"/>
      <c r="BOA1155" s="84" ph="1"/>
      <c r="BOB1155" s="84" ph="1"/>
      <c r="BOC1155" s="84" ph="1"/>
      <c r="BOD1155" s="84" ph="1"/>
      <c r="BOE1155" s="84" ph="1"/>
      <c r="BOF1155" s="84" ph="1"/>
      <c r="BOG1155" s="84" ph="1"/>
      <c r="BOH1155" s="84" ph="1"/>
      <c r="BOI1155" s="84" ph="1"/>
      <c r="BOJ1155" s="84" ph="1"/>
      <c r="BOK1155" s="84" ph="1"/>
      <c r="BOL1155" s="84" ph="1"/>
      <c r="BOM1155" s="84" ph="1"/>
      <c r="BON1155" s="84" ph="1"/>
      <c r="BOO1155" s="84" ph="1"/>
      <c r="BOP1155" s="84" ph="1"/>
      <c r="BOQ1155" s="84" ph="1"/>
      <c r="BOR1155" s="84" ph="1"/>
      <c r="BOS1155" s="84" ph="1"/>
      <c r="BOT1155" s="84" ph="1"/>
      <c r="BOU1155" s="84" ph="1"/>
      <c r="BOV1155" s="84" ph="1"/>
      <c r="BOW1155" s="84" ph="1"/>
      <c r="BOX1155" s="84" ph="1"/>
      <c r="BOY1155" s="84" ph="1"/>
      <c r="BOZ1155" s="84" ph="1"/>
      <c r="BPA1155" s="84" ph="1"/>
      <c r="BPB1155" s="84" ph="1"/>
      <c r="BPC1155" s="84" ph="1"/>
      <c r="BPD1155" s="84" ph="1"/>
      <c r="BPE1155" s="84" ph="1"/>
      <c r="BPF1155" s="84" ph="1"/>
      <c r="BPG1155" s="84" ph="1"/>
      <c r="BPH1155" s="84" ph="1"/>
      <c r="BPI1155" s="84" ph="1"/>
      <c r="BPJ1155" s="84" ph="1"/>
      <c r="BPK1155" s="84" ph="1"/>
      <c r="BPL1155" s="84" ph="1"/>
      <c r="BPM1155" s="84" ph="1"/>
      <c r="BPN1155" s="84" ph="1"/>
      <c r="BPO1155" s="84" ph="1"/>
      <c r="BPP1155" s="84" ph="1"/>
      <c r="BPQ1155" s="84" ph="1"/>
      <c r="BPR1155" s="84" ph="1"/>
      <c r="BPS1155" s="84" ph="1"/>
      <c r="BPT1155" s="84" ph="1"/>
      <c r="BPU1155" s="84" ph="1"/>
      <c r="BPV1155" s="84" ph="1"/>
      <c r="BPW1155" s="84" ph="1"/>
    </row>
    <row r="1156" spans="10:1791" ht="24.75">
      <c r="J1156" s="220" ph="1"/>
      <c r="P1156" s="2" ph="1"/>
      <c r="Q1156" s="340" ph="1"/>
      <c r="R1156" s="340" ph="1"/>
      <c r="S1156" s="19" ph="1"/>
      <c r="T1156" s="2" ph="1"/>
      <c r="U1156" s="2" ph="1"/>
      <c r="V1156" s="2" ph="1"/>
      <c r="W1156" s="2" ph="1"/>
      <c r="X1156" s="2" ph="1"/>
      <c r="Y1156" s="2" ph="1"/>
      <c r="Z1156" s="2" ph="1"/>
      <c r="AA1156" s="2" ph="1"/>
      <c r="AB1156" s="2" ph="1"/>
      <c r="AC1156" s="2" ph="1"/>
      <c r="AD1156" s="2" ph="1"/>
      <c r="AE1156" s="2" ph="1"/>
      <c r="AF1156" s="84" ph="1"/>
      <c r="AG1156" s="84" ph="1"/>
      <c r="AH1156" s="84" ph="1"/>
      <c r="AI1156" s="84" ph="1"/>
      <c r="AJ1156" s="84" ph="1"/>
      <c r="AK1156" s="84" ph="1"/>
      <c r="AL1156" s="84" ph="1"/>
      <c r="AM1156" s="84" ph="1"/>
      <c r="AN1156" s="84" ph="1"/>
      <c r="AO1156" s="84" ph="1"/>
      <c r="AP1156" s="84" ph="1"/>
      <c r="AQ1156" s="84" ph="1"/>
      <c r="AR1156" s="84" ph="1"/>
      <c r="AS1156" s="84" ph="1"/>
      <c r="AT1156" s="84" ph="1"/>
      <c r="AU1156" s="84" ph="1"/>
      <c r="AV1156" s="84" ph="1"/>
      <c r="AW1156" s="84" ph="1"/>
      <c r="AX1156" s="84" ph="1"/>
      <c r="AY1156" s="84" ph="1"/>
      <c r="AZ1156" s="84" ph="1"/>
      <c r="BA1156" s="84" ph="1"/>
      <c r="BB1156" s="84" ph="1"/>
      <c r="BC1156" s="84" ph="1"/>
      <c r="BD1156" s="84" ph="1"/>
      <c r="BE1156" s="84" ph="1"/>
      <c r="BF1156" s="84" ph="1"/>
      <c r="BG1156" s="84" ph="1"/>
      <c r="BH1156" s="84" ph="1"/>
      <c r="BI1156" s="84" ph="1"/>
      <c r="BJ1156" s="84" ph="1"/>
      <c r="BK1156" s="84" ph="1"/>
      <c r="BL1156" s="84" ph="1"/>
      <c r="BM1156" s="84" ph="1"/>
      <c r="BN1156" s="84" ph="1"/>
      <c r="BO1156" s="84" ph="1"/>
      <c r="BP1156" s="84" ph="1"/>
      <c r="BQ1156" s="84" ph="1"/>
      <c r="BR1156" s="84" ph="1"/>
      <c r="BS1156" s="84" ph="1"/>
      <c r="BT1156" s="84" ph="1"/>
      <c r="BU1156" s="84" ph="1"/>
      <c r="BV1156" s="84" ph="1"/>
      <c r="BW1156" s="84" ph="1"/>
      <c r="BX1156" s="84" ph="1"/>
      <c r="BY1156" s="84" ph="1"/>
      <c r="BZ1156" s="84" ph="1"/>
      <c r="CA1156" s="84" ph="1"/>
      <c r="CB1156" s="84" ph="1"/>
      <c r="CC1156" s="84" ph="1"/>
      <c r="CD1156" s="84" ph="1"/>
      <c r="CE1156" s="84" ph="1"/>
      <c r="CF1156" s="84" ph="1"/>
      <c r="CG1156" s="84" ph="1"/>
      <c r="CH1156" s="84" ph="1"/>
      <c r="CI1156" s="84" ph="1"/>
      <c r="CJ1156" s="84" ph="1"/>
      <c r="CK1156" s="84" ph="1"/>
      <c r="CL1156" s="84" ph="1"/>
      <c r="CM1156" s="84" ph="1"/>
      <c r="CN1156" s="84" ph="1"/>
      <c r="CO1156" s="84" ph="1"/>
      <c r="CP1156" s="84" ph="1"/>
      <c r="CQ1156" s="84" ph="1"/>
      <c r="CR1156" s="84" ph="1"/>
      <c r="CS1156" s="84" ph="1"/>
      <c r="CT1156" s="84" ph="1"/>
      <c r="CU1156" s="84" ph="1"/>
      <c r="CV1156" s="84" ph="1"/>
      <c r="CW1156" s="84" ph="1"/>
      <c r="CX1156" s="84" ph="1"/>
      <c r="CY1156" s="84" ph="1"/>
      <c r="CZ1156" s="84" ph="1"/>
      <c r="DA1156" s="84" ph="1"/>
      <c r="DB1156" s="84" ph="1"/>
      <c r="DC1156" s="84" ph="1"/>
      <c r="DD1156" s="84" ph="1"/>
      <c r="DE1156" s="84" ph="1"/>
      <c r="DF1156" s="84" ph="1"/>
      <c r="DG1156" s="84" ph="1"/>
      <c r="DH1156" s="84" ph="1"/>
      <c r="DI1156" s="84" ph="1"/>
      <c r="DJ1156" s="84" ph="1"/>
      <c r="DK1156" s="84" ph="1"/>
      <c r="DL1156" s="84" ph="1"/>
      <c r="DM1156" s="84" ph="1"/>
      <c r="DN1156" s="84" ph="1"/>
      <c r="DO1156" s="84" ph="1"/>
      <c r="DP1156" s="84" ph="1"/>
      <c r="DQ1156" s="84" ph="1"/>
      <c r="DR1156" s="84" ph="1"/>
      <c r="DS1156" s="84" ph="1"/>
      <c r="DT1156" s="84" ph="1"/>
      <c r="DU1156" s="84" ph="1"/>
      <c r="DV1156" s="84" ph="1"/>
      <c r="DW1156" s="84" ph="1"/>
      <c r="DX1156" s="84" ph="1"/>
      <c r="DY1156" s="84" ph="1"/>
      <c r="DZ1156" s="84" ph="1"/>
      <c r="EA1156" s="84" ph="1"/>
      <c r="EB1156" s="84" ph="1"/>
      <c r="EC1156" s="84" ph="1"/>
      <c r="ED1156" s="84" ph="1"/>
      <c r="EE1156" s="84" ph="1"/>
      <c r="EF1156" s="84" ph="1"/>
      <c r="EG1156" s="84" ph="1"/>
      <c r="EH1156" s="84" ph="1"/>
      <c r="EI1156" s="84" ph="1"/>
      <c r="EJ1156" s="84" ph="1"/>
      <c r="EK1156" s="84" ph="1"/>
      <c r="EL1156" s="84" ph="1"/>
      <c r="EM1156" s="84" ph="1"/>
      <c r="EN1156" s="84" ph="1"/>
      <c r="EO1156" s="84" ph="1"/>
      <c r="EP1156" s="84" ph="1"/>
      <c r="EQ1156" s="84" ph="1"/>
      <c r="ER1156" s="84" ph="1"/>
      <c r="ES1156" s="84" ph="1"/>
      <c r="ET1156" s="84" ph="1"/>
      <c r="EU1156" s="84" ph="1"/>
      <c r="EV1156" s="84" ph="1"/>
      <c r="EW1156" s="84" ph="1"/>
      <c r="EX1156" s="84" ph="1"/>
      <c r="EY1156" s="84" ph="1"/>
      <c r="EZ1156" s="84" ph="1"/>
      <c r="FA1156" s="84" ph="1"/>
      <c r="FB1156" s="84" ph="1"/>
      <c r="FC1156" s="84" ph="1"/>
      <c r="FD1156" s="84" ph="1"/>
      <c r="FE1156" s="84" ph="1"/>
      <c r="FF1156" s="84" ph="1"/>
      <c r="FG1156" s="84" ph="1"/>
      <c r="FH1156" s="84" ph="1"/>
      <c r="FI1156" s="84" ph="1"/>
      <c r="FJ1156" s="84" ph="1"/>
      <c r="FK1156" s="84" ph="1"/>
      <c r="FL1156" s="84" ph="1"/>
      <c r="FM1156" s="84" ph="1"/>
      <c r="FN1156" s="84" ph="1"/>
      <c r="FO1156" s="84" ph="1"/>
      <c r="FP1156" s="84" ph="1"/>
      <c r="FQ1156" s="84" ph="1"/>
      <c r="FR1156" s="84" ph="1"/>
      <c r="FS1156" s="84" ph="1"/>
      <c r="FT1156" s="84" ph="1"/>
      <c r="FU1156" s="84" ph="1"/>
      <c r="FV1156" s="84" ph="1"/>
      <c r="FW1156" s="84" ph="1"/>
      <c r="FX1156" s="84" ph="1"/>
      <c r="FY1156" s="84" ph="1"/>
      <c r="FZ1156" s="84" ph="1"/>
      <c r="GA1156" s="84" ph="1"/>
      <c r="GB1156" s="84" ph="1"/>
      <c r="GC1156" s="84" ph="1"/>
      <c r="GD1156" s="84" ph="1"/>
      <c r="GE1156" s="84" ph="1"/>
      <c r="GF1156" s="84" ph="1"/>
      <c r="GG1156" s="84" ph="1"/>
      <c r="GH1156" s="84" ph="1"/>
      <c r="GI1156" s="84" ph="1"/>
      <c r="GJ1156" s="84" ph="1"/>
      <c r="GK1156" s="84" ph="1"/>
      <c r="GL1156" s="84" ph="1"/>
      <c r="GM1156" s="84" ph="1"/>
      <c r="GN1156" s="84" ph="1"/>
      <c r="GO1156" s="84" ph="1"/>
      <c r="GP1156" s="84" ph="1"/>
      <c r="GQ1156" s="84" ph="1"/>
      <c r="GR1156" s="84" ph="1"/>
      <c r="GS1156" s="84" ph="1"/>
      <c r="GT1156" s="84" ph="1"/>
      <c r="GU1156" s="84" ph="1"/>
      <c r="GV1156" s="84" ph="1"/>
      <c r="GW1156" s="84" ph="1"/>
      <c r="GX1156" s="84" ph="1"/>
      <c r="GY1156" s="84" ph="1"/>
      <c r="GZ1156" s="84" ph="1"/>
      <c r="HA1156" s="84" ph="1"/>
      <c r="HB1156" s="84" ph="1"/>
      <c r="HC1156" s="84" ph="1"/>
      <c r="HD1156" s="84" ph="1"/>
      <c r="HE1156" s="84" ph="1"/>
      <c r="HF1156" s="84" ph="1"/>
      <c r="HG1156" s="84" ph="1"/>
      <c r="HH1156" s="84" ph="1"/>
      <c r="HI1156" s="84" ph="1"/>
      <c r="HJ1156" s="84" ph="1"/>
      <c r="HK1156" s="84" ph="1"/>
      <c r="HL1156" s="84" ph="1"/>
      <c r="HM1156" s="84" ph="1"/>
      <c r="HN1156" s="84" ph="1"/>
      <c r="HO1156" s="84" ph="1"/>
      <c r="HP1156" s="84" ph="1"/>
      <c r="HQ1156" s="84" ph="1"/>
      <c r="HR1156" s="84" ph="1"/>
      <c r="HS1156" s="84" ph="1"/>
      <c r="HT1156" s="84" ph="1"/>
      <c r="HU1156" s="84" ph="1"/>
      <c r="HV1156" s="84" ph="1"/>
      <c r="HW1156" s="84" ph="1"/>
      <c r="HX1156" s="84" ph="1"/>
      <c r="HY1156" s="84" ph="1"/>
      <c r="HZ1156" s="84" ph="1"/>
      <c r="IA1156" s="84" ph="1"/>
      <c r="IB1156" s="84" ph="1"/>
      <c r="IC1156" s="84" ph="1"/>
      <c r="ID1156" s="84" ph="1"/>
      <c r="IE1156" s="84" ph="1"/>
      <c r="IF1156" s="84" ph="1"/>
      <c r="IG1156" s="84" ph="1"/>
      <c r="IH1156" s="84" ph="1"/>
      <c r="II1156" s="84" ph="1"/>
      <c r="IJ1156" s="84" ph="1"/>
      <c r="IK1156" s="84" ph="1"/>
      <c r="IL1156" s="84" ph="1"/>
      <c r="IM1156" s="84" ph="1"/>
      <c r="IN1156" s="84" ph="1"/>
      <c r="IO1156" s="84" ph="1"/>
      <c r="IP1156" s="84" ph="1"/>
      <c r="IQ1156" s="84" ph="1"/>
      <c r="IR1156" s="84" ph="1"/>
      <c r="IS1156" s="84" ph="1"/>
      <c r="IT1156" s="84" ph="1"/>
      <c r="IU1156" s="84" ph="1"/>
      <c r="IV1156" s="84" ph="1"/>
      <c r="IW1156" s="84" ph="1"/>
      <c r="IX1156" s="84" ph="1"/>
      <c r="IY1156" s="84" ph="1"/>
      <c r="IZ1156" s="84" ph="1"/>
      <c r="JA1156" s="84" ph="1"/>
      <c r="JB1156" s="84" ph="1"/>
      <c r="JC1156" s="84" ph="1"/>
      <c r="JD1156" s="84" ph="1"/>
      <c r="JE1156" s="84" ph="1"/>
      <c r="JF1156" s="84" ph="1"/>
      <c r="JG1156" s="84" ph="1"/>
      <c r="JH1156" s="84" ph="1"/>
      <c r="JI1156" s="84" ph="1"/>
      <c r="JJ1156" s="84" ph="1"/>
      <c r="JK1156" s="84" ph="1"/>
      <c r="JL1156" s="84" ph="1"/>
      <c r="JM1156" s="84" ph="1"/>
      <c r="JN1156" s="84" ph="1"/>
      <c r="JO1156" s="84" ph="1"/>
      <c r="JP1156" s="84" ph="1"/>
      <c r="JQ1156" s="84" ph="1"/>
      <c r="JR1156" s="84" ph="1"/>
      <c r="JS1156" s="84" ph="1"/>
      <c r="JT1156" s="84" ph="1"/>
      <c r="JU1156" s="84" ph="1"/>
      <c r="JV1156" s="84" ph="1"/>
      <c r="JW1156" s="84" ph="1"/>
      <c r="JX1156" s="84" ph="1"/>
      <c r="JY1156" s="84" ph="1"/>
      <c r="JZ1156" s="84" ph="1"/>
      <c r="KA1156" s="84" ph="1"/>
      <c r="KB1156" s="84" ph="1"/>
      <c r="KC1156" s="84" ph="1"/>
      <c r="KD1156" s="84" ph="1"/>
      <c r="KE1156" s="84" ph="1"/>
      <c r="KF1156" s="84" ph="1"/>
      <c r="KG1156" s="84" ph="1"/>
      <c r="KH1156" s="84" ph="1"/>
      <c r="KI1156" s="84" ph="1"/>
      <c r="KJ1156" s="84" ph="1"/>
      <c r="KK1156" s="84" ph="1"/>
      <c r="KL1156" s="84" ph="1"/>
      <c r="KM1156" s="84" ph="1"/>
      <c r="KN1156" s="84" ph="1"/>
      <c r="KO1156" s="84" ph="1"/>
      <c r="KP1156" s="84" ph="1"/>
      <c r="KQ1156" s="84" ph="1"/>
      <c r="KR1156" s="84" ph="1"/>
      <c r="KS1156" s="84" ph="1"/>
      <c r="KT1156" s="84" ph="1"/>
      <c r="KU1156" s="84" ph="1"/>
      <c r="KV1156" s="84" ph="1"/>
      <c r="KW1156" s="84" ph="1"/>
      <c r="KX1156" s="84" ph="1"/>
      <c r="KY1156" s="84" ph="1"/>
      <c r="KZ1156" s="84" ph="1"/>
      <c r="LA1156" s="84" ph="1"/>
      <c r="LB1156" s="84" ph="1"/>
      <c r="LC1156" s="84" ph="1"/>
      <c r="LD1156" s="84" ph="1"/>
      <c r="LE1156" s="84" ph="1"/>
      <c r="LF1156" s="84" ph="1"/>
      <c r="LG1156" s="84" ph="1"/>
      <c r="LH1156" s="84" ph="1"/>
      <c r="LI1156" s="84" ph="1"/>
      <c r="LJ1156" s="84" ph="1"/>
      <c r="LK1156" s="84" ph="1"/>
      <c r="LL1156" s="84" ph="1"/>
      <c r="LM1156" s="84" ph="1"/>
      <c r="LN1156" s="84" ph="1"/>
      <c r="LO1156" s="84" ph="1"/>
      <c r="LP1156" s="84" ph="1"/>
      <c r="LQ1156" s="84" ph="1"/>
      <c r="LR1156" s="84" ph="1"/>
      <c r="LS1156" s="84" ph="1"/>
      <c r="LT1156" s="84" ph="1"/>
      <c r="LU1156" s="84" ph="1"/>
      <c r="LV1156" s="84" ph="1"/>
      <c r="LW1156" s="84" ph="1"/>
      <c r="LX1156" s="84" ph="1"/>
      <c r="LY1156" s="84" ph="1"/>
      <c r="LZ1156" s="84" ph="1"/>
      <c r="MA1156" s="84" ph="1"/>
      <c r="MB1156" s="84" ph="1"/>
      <c r="MC1156" s="84" ph="1"/>
      <c r="MD1156" s="84" ph="1"/>
      <c r="ME1156" s="84" ph="1"/>
      <c r="MF1156" s="84" ph="1"/>
      <c r="MG1156" s="84" ph="1"/>
      <c r="MH1156" s="84" ph="1"/>
      <c r="MI1156" s="84" ph="1"/>
      <c r="MJ1156" s="84" ph="1"/>
      <c r="MK1156" s="84" ph="1"/>
      <c r="ML1156" s="84" ph="1"/>
      <c r="MM1156" s="84" ph="1"/>
      <c r="MN1156" s="84" ph="1"/>
      <c r="MO1156" s="84" ph="1"/>
      <c r="MP1156" s="84" ph="1"/>
      <c r="MQ1156" s="84" ph="1"/>
      <c r="MR1156" s="84" ph="1"/>
      <c r="MS1156" s="84" ph="1"/>
      <c r="MT1156" s="84" ph="1"/>
      <c r="MU1156" s="84" ph="1"/>
      <c r="MV1156" s="84" ph="1"/>
      <c r="MW1156" s="84" ph="1"/>
      <c r="MX1156" s="84" ph="1"/>
      <c r="MY1156" s="84" ph="1"/>
      <c r="MZ1156" s="84" ph="1"/>
      <c r="NA1156" s="84" ph="1"/>
      <c r="NB1156" s="84" ph="1"/>
      <c r="NC1156" s="84" ph="1"/>
      <c r="ND1156" s="84" ph="1"/>
      <c r="NE1156" s="84" ph="1"/>
      <c r="NF1156" s="84" ph="1"/>
      <c r="NG1156" s="84" ph="1"/>
      <c r="NH1156" s="84" ph="1"/>
      <c r="NI1156" s="84" ph="1"/>
      <c r="NJ1156" s="84" ph="1"/>
      <c r="NK1156" s="84" ph="1"/>
      <c r="NL1156" s="84" ph="1"/>
      <c r="NM1156" s="84" ph="1"/>
      <c r="NN1156" s="84" ph="1"/>
      <c r="NO1156" s="84" ph="1"/>
      <c r="NP1156" s="84" ph="1"/>
      <c r="NQ1156" s="84" ph="1"/>
      <c r="NR1156" s="84" ph="1"/>
      <c r="NS1156" s="84" ph="1"/>
      <c r="NT1156" s="84" ph="1"/>
      <c r="NU1156" s="84" ph="1"/>
      <c r="NV1156" s="84" ph="1"/>
      <c r="NW1156" s="84" ph="1"/>
      <c r="NX1156" s="84" ph="1"/>
      <c r="NY1156" s="84" ph="1"/>
      <c r="NZ1156" s="84" ph="1"/>
      <c r="OA1156" s="84" ph="1"/>
      <c r="OB1156" s="84" ph="1"/>
      <c r="OC1156" s="84" ph="1"/>
      <c r="OD1156" s="84" ph="1"/>
      <c r="OE1156" s="84" ph="1"/>
      <c r="OF1156" s="84" ph="1"/>
      <c r="OG1156" s="84" ph="1"/>
      <c r="OH1156" s="84" ph="1"/>
      <c r="OI1156" s="84" ph="1"/>
      <c r="OJ1156" s="84" ph="1"/>
      <c r="OK1156" s="84" ph="1"/>
      <c r="OL1156" s="84" ph="1"/>
      <c r="OM1156" s="84" ph="1"/>
      <c r="ON1156" s="84" ph="1"/>
      <c r="OO1156" s="84" ph="1"/>
      <c r="OP1156" s="84" ph="1"/>
      <c r="OQ1156" s="84" ph="1"/>
      <c r="OR1156" s="84" ph="1"/>
      <c r="OS1156" s="84" ph="1"/>
      <c r="OT1156" s="84" ph="1"/>
      <c r="OU1156" s="84" ph="1"/>
      <c r="OV1156" s="84" ph="1"/>
      <c r="OW1156" s="84" ph="1"/>
      <c r="OX1156" s="84" ph="1"/>
      <c r="OY1156" s="84" ph="1"/>
      <c r="OZ1156" s="84" ph="1"/>
      <c r="PA1156" s="84" ph="1"/>
      <c r="PB1156" s="84" ph="1"/>
      <c r="PC1156" s="84" ph="1"/>
      <c r="PD1156" s="84" ph="1"/>
      <c r="PE1156" s="84" ph="1"/>
      <c r="PF1156" s="84" ph="1"/>
      <c r="PG1156" s="84" ph="1"/>
      <c r="PH1156" s="84" ph="1"/>
      <c r="PI1156" s="84" ph="1"/>
      <c r="PJ1156" s="84" ph="1"/>
      <c r="PK1156" s="84" ph="1"/>
      <c r="PL1156" s="84" ph="1"/>
      <c r="PM1156" s="84" ph="1"/>
      <c r="PN1156" s="84" ph="1"/>
      <c r="PO1156" s="84" ph="1"/>
      <c r="PP1156" s="84" ph="1"/>
      <c r="PQ1156" s="84" ph="1"/>
      <c r="PR1156" s="84" ph="1"/>
      <c r="PS1156" s="84" ph="1"/>
      <c r="PT1156" s="84" ph="1"/>
      <c r="PU1156" s="84" ph="1"/>
      <c r="PV1156" s="84" ph="1"/>
      <c r="PW1156" s="84" ph="1"/>
      <c r="PX1156" s="84" ph="1"/>
      <c r="PY1156" s="84" ph="1"/>
      <c r="PZ1156" s="84" ph="1"/>
      <c r="QA1156" s="84" ph="1"/>
      <c r="QB1156" s="84" ph="1"/>
      <c r="QC1156" s="84" ph="1"/>
      <c r="QD1156" s="84" ph="1"/>
      <c r="QE1156" s="84" ph="1"/>
      <c r="QF1156" s="84" ph="1"/>
      <c r="QG1156" s="84" ph="1"/>
      <c r="QH1156" s="84" ph="1"/>
      <c r="QI1156" s="84" ph="1"/>
      <c r="QJ1156" s="84" ph="1"/>
      <c r="QK1156" s="84" ph="1"/>
      <c r="QL1156" s="84" ph="1"/>
      <c r="QM1156" s="84" ph="1"/>
      <c r="QN1156" s="84" ph="1"/>
      <c r="QO1156" s="84" ph="1"/>
      <c r="QP1156" s="84" ph="1"/>
      <c r="QQ1156" s="84" ph="1"/>
      <c r="QR1156" s="84" ph="1"/>
      <c r="QS1156" s="84" ph="1"/>
      <c r="QT1156" s="84" ph="1"/>
      <c r="QU1156" s="84" ph="1"/>
      <c r="QV1156" s="84" ph="1"/>
      <c r="QW1156" s="84" ph="1"/>
      <c r="QX1156" s="84" ph="1"/>
      <c r="QY1156" s="84" ph="1"/>
      <c r="QZ1156" s="84" ph="1"/>
      <c r="RA1156" s="84" ph="1"/>
      <c r="RB1156" s="84" ph="1"/>
      <c r="RC1156" s="84" ph="1"/>
      <c r="RD1156" s="84" ph="1"/>
      <c r="RE1156" s="84" ph="1"/>
      <c r="RF1156" s="84" ph="1"/>
      <c r="RG1156" s="84" ph="1"/>
      <c r="RH1156" s="84" ph="1"/>
      <c r="RI1156" s="84" ph="1"/>
      <c r="RJ1156" s="84" ph="1"/>
      <c r="RK1156" s="84" ph="1"/>
      <c r="RL1156" s="84" ph="1"/>
      <c r="RM1156" s="84" ph="1"/>
      <c r="RN1156" s="84" ph="1"/>
      <c r="RO1156" s="84" ph="1"/>
      <c r="RP1156" s="84" ph="1"/>
      <c r="RQ1156" s="84" ph="1"/>
      <c r="RR1156" s="84" ph="1"/>
      <c r="RS1156" s="84" ph="1"/>
      <c r="RT1156" s="84" ph="1"/>
      <c r="RU1156" s="84" ph="1"/>
      <c r="RV1156" s="84" ph="1"/>
      <c r="RW1156" s="84" ph="1"/>
      <c r="RX1156" s="84" ph="1"/>
      <c r="RY1156" s="84" ph="1"/>
      <c r="RZ1156" s="84" ph="1"/>
      <c r="SA1156" s="84" ph="1"/>
      <c r="SB1156" s="84" ph="1"/>
      <c r="SC1156" s="84" ph="1"/>
      <c r="SD1156" s="84" ph="1"/>
      <c r="SE1156" s="84" ph="1"/>
      <c r="SF1156" s="84" ph="1"/>
      <c r="SG1156" s="84" ph="1"/>
      <c r="SH1156" s="84" ph="1"/>
      <c r="SI1156" s="84" ph="1"/>
      <c r="SJ1156" s="84" ph="1"/>
      <c r="SK1156" s="84" ph="1"/>
      <c r="SL1156" s="84" ph="1"/>
      <c r="SM1156" s="84" ph="1"/>
      <c r="SN1156" s="84" ph="1"/>
      <c r="SO1156" s="84" ph="1"/>
      <c r="SP1156" s="84" ph="1"/>
      <c r="SQ1156" s="84" ph="1"/>
      <c r="SR1156" s="84" ph="1"/>
      <c r="SS1156" s="84" ph="1"/>
      <c r="ST1156" s="84" ph="1"/>
      <c r="SU1156" s="84" ph="1"/>
      <c r="SV1156" s="84" ph="1"/>
      <c r="SW1156" s="84" ph="1"/>
      <c r="SX1156" s="84" ph="1"/>
      <c r="SY1156" s="84" ph="1"/>
      <c r="SZ1156" s="84" ph="1"/>
      <c r="TA1156" s="84" ph="1"/>
      <c r="TB1156" s="84" ph="1"/>
      <c r="TC1156" s="84" ph="1"/>
      <c r="TD1156" s="84" ph="1"/>
      <c r="TE1156" s="84" ph="1"/>
      <c r="TF1156" s="84" ph="1"/>
      <c r="TG1156" s="84" ph="1"/>
      <c r="TH1156" s="84" ph="1"/>
      <c r="TI1156" s="84" ph="1"/>
      <c r="TJ1156" s="84" ph="1"/>
      <c r="TK1156" s="84" ph="1"/>
      <c r="TL1156" s="84" ph="1"/>
      <c r="TM1156" s="84" ph="1"/>
      <c r="TN1156" s="84" ph="1"/>
      <c r="TO1156" s="84" ph="1"/>
      <c r="TP1156" s="84" ph="1"/>
      <c r="TQ1156" s="84" ph="1"/>
      <c r="TR1156" s="84" ph="1"/>
      <c r="TS1156" s="84" ph="1"/>
      <c r="TT1156" s="84" ph="1"/>
      <c r="TU1156" s="84" ph="1"/>
      <c r="TV1156" s="84" ph="1"/>
      <c r="TW1156" s="84" ph="1"/>
      <c r="TX1156" s="84" ph="1"/>
      <c r="TY1156" s="84" ph="1"/>
      <c r="TZ1156" s="84" ph="1"/>
      <c r="UA1156" s="84" ph="1"/>
      <c r="UB1156" s="84" ph="1"/>
      <c r="UC1156" s="84" ph="1"/>
      <c r="UD1156" s="84" ph="1"/>
      <c r="UE1156" s="84" ph="1"/>
      <c r="UF1156" s="84" ph="1"/>
      <c r="UG1156" s="84" ph="1"/>
      <c r="UH1156" s="84" ph="1"/>
      <c r="UI1156" s="84" ph="1"/>
      <c r="UJ1156" s="84" ph="1"/>
      <c r="UK1156" s="84" ph="1"/>
      <c r="UL1156" s="84" ph="1"/>
      <c r="UM1156" s="84" ph="1"/>
      <c r="UN1156" s="84" ph="1"/>
      <c r="UO1156" s="84" ph="1"/>
      <c r="UP1156" s="84" ph="1"/>
      <c r="UQ1156" s="84" ph="1"/>
      <c r="UR1156" s="84" ph="1"/>
      <c r="US1156" s="84" ph="1"/>
      <c r="UT1156" s="84" ph="1"/>
      <c r="UU1156" s="84" ph="1"/>
      <c r="UV1156" s="84" ph="1"/>
      <c r="UW1156" s="84" ph="1"/>
      <c r="UX1156" s="84" ph="1"/>
      <c r="UY1156" s="84" ph="1"/>
      <c r="UZ1156" s="84" ph="1"/>
      <c r="VA1156" s="84" ph="1"/>
      <c r="VB1156" s="84" ph="1"/>
      <c r="VC1156" s="84" ph="1"/>
      <c r="VD1156" s="84" ph="1"/>
      <c r="VE1156" s="84" ph="1"/>
      <c r="VF1156" s="84" ph="1"/>
      <c r="VG1156" s="84" ph="1"/>
      <c r="VH1156" s="84" ph="1"/>
      <c r="VI1156" s="84" ph="1"/>
      <c r="VJ1156" s="84" ph="1"/>
      <c r="VK1156" s="84" ph="1"/>
      <c r="VL1156" s="84" ph="1"/>
      <c r="VM1156" s="84" ph="1"/>
      <c r="VN1156" s="84" ph="1"/>
      <c r="VO1156" s="84" ph="1"/>
      <c r="VP1156" s="84" ph="1"/>
      <c r="VQ1156" s="84" ph="1"/>
      <c r="VR1156" s="84" ph="1"/>
      <c r="VS1156" s="84" ph="1"/>
      <c r="VT1156" s="84" ph="1"/>
      <c r="VU1156" s="84" ph="1"/>
      <c r="VV1156" s="84" ph="1"/>
      <c r="VW1156" s="84" ph="1"/>
      <c r="VX1156" s="84" ph="1"/>
      <c r="VY1156" s="84" ph="1"/>
      <c r="VZ1156" s="84" ph="1"/>
      <c r="WA1156" s="84" ph="1"/>
      <c r="WB1156" s="84" ph="1"/>
      <c r="WC1156" s="84" ph="1"/>
      <c r="WD1156" s="84" ph="1"/>
      <c r="WE1156" s="84" ph="1"/>
      <c r="WF1156" s="84" ph="1"/>
      <c r="WG1156" s="84" ph="1"/>
      <c r="WH1156" s="84" ph="1"/>
      <c r="WI1156" s="84" ph="1"/>
      <c r="WJ1156" s="84" ph="1"/>
      <c r="WK1156" s="84" ph="1"/>
      <c r="WL1156" s="84" ph="1"/>
      <c r="WM1156" s="84" ph="1"/>
      <c r="WN1156" s="84" ph="1"/>
      <c r="WO1156" s="84" ph="1"/>
      <c r="WP1156" s="84" ph="1"/>
      <c r="WQ1156" s="84" ph="1"/>
      <c r="WR1156" s="84" ph="1"/>
      <c r="WS1156" s="84" ph="1"/>
      <c r="WT1156" s="84" ph="1"/>
      <c r="WU1156" s="84" ph="1"/>
      <c r="WV1156" s="84" ph="1"/>
      <c r="WW1156" s="84" ph="1"/>
      <c r="WX1156" s="84" ph="1"/>
      <c r="WY1156" s="84" ph="1"/>
      <c r="WZ1156" s="84" ph="1"/>
      <c r="XA1156" s="84" ph="1"/>
      <c r="XB1156" s="84" ph="1"/>
      <c r="XC1156" s="84" ph="1"/>
      <c r="XD1156" s="84" ph="1"/>
      <c r="XE1156" s="84" ph="1"/>
      <c r="XF1156" s="84" ph="1"/>
      <c r="XG1156" s="84" ph="1"/>
      <c r="XH1156" s="84" ph="1"/>
      <c r="XI1156" s="84" ph="1"/>
      <c r="XJ1156" s="84" ph="1"/>
      <c r="XK1156" s="84" ph="1"/>
      <c r="XL1156" s="84" ph="1"/>
      <c r="XM1156" s="84" ph="1"/>
      <c r="XN1156" s="84" ph="1"/>
      <c r="XO1156" s="84" ph="1"/>
      <c r="XP1156" s="84" ph="1"/>
      <c r="XQ1156" s="84" ph="1"/>
      <c r="XR1156" s="84" ph="1"/>
      <c r="XS1156" s="84" ph="1"/>
      <c r="XT1156" s="84" ph="1"/>
      <c r="XU1156" s="84" ph="1"/>
      <c r="XV1156" s="84" ph="1"/>
      <c r="XW1156" s="84" ph="1"/>
      <c r="XX1156" s="84" ph="1"/>
      <c r="XY1156" s="84" ph="1"/>
      <c r="XZ1156" s="84" ph="1"/>
      <c r="YA1156" s="84" ph="1"/>
      <c r="YB1156" s="84" ph="1"/>
      <c r="YC1156" s="84" ph="1"/>
      <c r="YD1156" s="84" ph="1"/>
      <c r="YE1156" s="84" ph="1"/>
      <c r="YF1156" s="84" ph="1"/>
      <c r="YG1156" s="84" ph="1"/>
      <c r="YH1156" s="84" ph="1"/>
      <c r="YI1156" s="84" ph="1"/>
      <c r="YJ1156" s="84" ph="1"/>
      <c r="YK1156" s="84" ph="1"/>
      <c r="YL1156" s="84" ph="1"/>
      <c r="YM1156" s="84" ph="1"/>
      <c r="YN1156" s="84" ph="1"/>
      <c r="YO1156" s="84" ph="1"/>
      <c r="YP1156" s="84" ph="1"/>
      <c r="YQ1156" s="84" ph="1"/>
      <c r="YR1156" s="84" ph="1"/>
      <c r="YS1156" s="84" ph="1"/>
      <c r="YT1156" s="84" ph="1"/>
      <c r="YU1156" s="84" ph="1"/>
      <c r="YV1156" s="84" ph="1"/>
      <c r="YW1156" s="84" ph="1"/>
      <c r="YX1156" s="84" ph="1"/>
      <c r="YY1156" s="84" ph="1"/>
      <c r="YZ1156" s="84" ph="1"/>
      <c r="ZA1156" s="84" ph="1"/>
      <c r="ZB1156" s="84" ph="1"/>
      <c r="ZC1156" s="84" ph="1"/>
      <c r="ZD1156" s="84" ph="1"/>
      <c r="ZE1156" s="84" ph="1"/>
      <c r="ZF1156" s="84" ph="1"/>
      <c r="ZG1156" s="84" ph="1"/>
      <c r="ZH1156" s="84" ph="1"/>
      <c r="ZI1156" s="84" ph="1"/>
      <c r="ZJ1156" s="84" ph="1"/>
      <c r="ZK1156" s="84" ph="1"/>
      <c r="ZL1156" s="84" ph="1"/>
      <c r="ZM1156" s="84" ph="1"/>
      <c r="ZN1156" s="84" ph="1"/>
      <c r="ZO1156" s="84" ph="1"/>
      <c r="ZP1156" s="84" ph="1"/>
      <c r="ZQ1156" s="84" ph="1"/>
      <c r="ZR1156" s="84" ph="1"/>
      <c r="ZS1156" s="84" ph="1"/>
      <c r="ZT1156" s="84" ph="1"/>
      <c r="ZU1156" s="84" ph="1"/>
      <c r="ZV1156" s="84" ph="1"/>
      <c r="ZW1156" s="84" ph="1"/>
      <c r="ZX1156" s="84" ph="1"/>
      <c r="ZY1156" s="84" ph="1"/>
      <c r="ZZ1156" s="84" ph="1"/>
      <c r="AAA1156" s="84" ph="1"/>
      <c r="AAB1156" s="84" ph="1"/>
      <c r="AAC1156" s="84" ph="1"/>
      <c r="AAD1156" s="84" ph="1"/>
      <c r="AAE1156" s="84" ph="1"/>
      <c r="AAF1156" s="84" ph="1"/>
      <c r="AAG1156" s="84" ph="1"/>
      <c r="AAH1156" s="84" ph="1"/>
      <c r="AAI1156" s="84" ph="1"/>
      <c r="AAJ1156" s="84" ph="1"/>
      <c r="AAK1156" s="84" ph="1"/>
      <c r="AAL1156" s="84" ph="1"/>
      <c r="AAM1156" s="84" ph="1"/>
      <c r="AAN1156" s="84" ph="1"/>
      <c r="AAO1156" s="84" ph="1"/>
      <c r="AAP1156" s="84" ph="1"/>
      <c r="AAQ1156" s="84" ph="1"/>
      <c r="AAR1156" s="84" ph="1"/>
      <c r="AAS1156" s="84" ph="1"/>
      <c r="AAT1156" s="84" ph="1"/>
      <c r="AAU1156" s="84" ph="1"/>
      <c r="AAV1156" s="84" ph="1"/>
      <c r="AAW1156" s="84" ph="1"/>
      <c r="AAX1156" s="84" ph="1"/>
      <c r="AAY1156" s="84" ph="1"/>
      <c r="AAZ1156" s="84" ph="1"/>
      <c r="ABA1156" s="84" ph="1"/>
      <c r="ABB1156" s="84" ph="1"/>
      <c r="ABC1156" s="84" ph="1"/>
      <c r="ABD1156" s="84" ph="1"/>
      <c r="ABE1156" s="84" ph="1"/>
      <c r="ABF1156" s="84" ph="1"/>
      <c r="ABG1156" s="84" ph="1"/>
      <c r="ABH1156" s="84" ph="1"/>
      <c r="ABI1156" s="84" ph="1"/>
      <c r="ABJ1156" s="84" ph="1"/>
      <c r="ABK1156" s="84" ph="1"/>
      <c r="ABL1156" s="84" ph="1"/>
      <c r="ABM1156" s="84" ph="1"/>
      <c r="ABN1156" s="84" ph="1"/>
      <c r="ABO1156" s="84" ph="1"/>
      <c r="ABP1156" s="84" ph="1"/>
      <c r="ABQ1156" s="84" ph="1"/>
      <c r="ABR1156" s="84" ph="1"/>
      <c r="ABS1156" s="84" ph="1"/>
      <c r="ABT1156" s="84" ph="1"/>
      <c r="ABU1156" s="84" ph="1"/>
      <c r="ABV1156" s="84" ph="1"/>
      <c r="ABW1156" s="84" ph="1"/>
      <c r="ABX1156" s="84" ph="1"/>
      <c r="ABY1156" s="84" ph="1"/>
      <c r="ABZ1156" s="84" ph="1"/>
      <c r="ACA1156" s="84" ph="1"/>
      <c r="ACB1156" s="84" ph="1"/>
      <c r="ACC1156" s="84" ph="1"/>
      <c r="ACD1156" s="84" ph="1"/>
      <c r="ACE1156" s="84" ph="1"/>
      <c r="ACF1156" s="84" ph="1"/>
      <c r="ACG1156" s="84" ph="1"/>
      <c r="ACH1156" s="84" ph="1"/>
      <c r="ACI1156" s="84" ph="1"/>
      <c r="ACJ1156" s="84" ph="1"/>
      <c r="ACK1156" s="84" ph="1"/>
      <c r="ACL1156" s="84" ph="1"/>
      <c r="ACM1156" s="84" ph="1"/>
      <c r="ACN1156" s="84" ph="1"/>
      <c r="ACO1156" s="84" ph="1"/>
      <c r="ACP1156" s="84" ph="1"/>
      <c r="ACQ1156" s="84" ph="1"/>
      <c r="ACR1156" s="84" ph="1"/>
      <c r="ACS1156" s="84" ph="1"/>
      <c r="ACT1156" s="84" ph="1"/>
      <c r="ACU1156" s="84" ph="1"/>
      <c r="ACV1156" s="84" ph="1"/>
      <c r="ACW1156" s="84" ph="1"/>
      <c r="ACX1156" s="84" ph="1"/>
      <c r="ACY1156" s="84" ph="1"/>
      <c r="ACZ1156" s="84" ph="1"/>
      <c r="ADA1156" s="84" ph="1"/>
      <c r="ADB1156" s="84" ph="1"/>
      <c r="ADC1156" s="84" ph="1"/>
      <c r="ADD1156" s="84" ph="1"/>
      <c r="ADE1156" s="84" ph="1"/>
      <c r="ADF1156" s="84" ph="1"/>
      <c r="ADG1156" s="84" ph="1"/>
      <c r="ADH1156" s="84" ph="1"/>
      <c r="ADI1156" s="84" ph="1"/>
      <c r="ADJ1156" s="84" ph="1"/>
      <c r="ADK1156" s="84" ph="1"/>
      <c r="ADL1156" s="84" ph="1"/>
      <c r="ADM1156" s="84" ph="1"/>
      <c r="ADN1156" s="84" ph="1"/>
      <c r="ADO1156" s="84" ph="1"/>
      <c r="ADP1156" s="84" ph="1"/>
      <c r="ADQ1156" s="84" ph="1"/>
      <c r="ADR1156" s="84" ph="1"/>
      <c r="ADS1156" s="84" ph="1"/>
      <c r="ADT1156" s="84" ph="1"/>
      <c r="ADU1156" s="84" ph="1"/>
      <c r="ADV1156" s="84" ph="1"/>
      <c r="ADW1156" s="84" ph="1"/>
      <c r="ADX1156" s="84" ph="1"/>
      <c r="ADY1156" s="84" ph="1"/>
      <c r="ADZ1156" s="84" ph="1"/>
      <c r="AEA1156" s="84" ph="1"/>
      <c r="AEB1156" s="84" ph="1"/>
      <c r="AEC1156" s="84" ph="1"/>
      <c r="AED1156" s="84" ph="1"/>
      <c r="AEE1156" s="84" ph="1"/>
      <c r="AEF1156" s="84" ph="1"/>
      <c r="AEG1156" s="84" ph="1"/>
      <c r="AEH1156" s="84" ph="1"/>
      <c r="AEI1156" s="84" ph="1"/>
      <c r="AEJ1156" s="84" ph="1"/>
      <c r="AEK1156" s="84" ph="1"/>
      <c r="AEL1156" s="84" ph="1"/>
      <c r="AEM1156" s="84" ph="1"/>
      <c r="AEN1156" s="84" ph="1"/>
      <c r="AEO1156" s="84" ph="1"/>
      <c r="AEP1156" s="84" ph="1"/>
      <c r="AEQ1156" s="84" ph="1"/>
      <c r="AER1156" s="84" ph="1"/>
      <c r="AES1156" s="84" ph="1"/>
      <c r="AET1156" s="84" ph="1"/>
      <c r="AEU1156" s="84" ph="1"/>
      <c r="AEV1156" s="84" ph="1"/>
      <c r="AEW1156" s="84" ph="1"/>
      <c r="AEX1156" s="84" ph="1"/>
      <c r="AEY1156" s="84" ph="1"/>
      <c r="AEZ1156" s="84" ph="1"/>
      <c r="AFA1156" s="84" ph="1"/>
      <c r="AFB1156" s="84" ph="1"/>
      <c r="AFC1156" s="84" ph="1"/>
      <c r="AFD1156" s="84" ph="1"/>
      <c r="AFE1156" s="84" ph="1"/>
      <c r="AFF1156" s="84" ph="1"/>
      <c r="AFG1156" s="84" ph="1"/>
      <c r="AFH1156" s="84" ph="1"/>
      <c r="AFI1156" s="84" ph="1"/>
      <c r="AFJ1156" s="84" ph="1"/>
      <c r="AFK1156" s="84" ph="1"/>
      <c r="AFL1156" s="84" ph="1"/>
      <c r="AFM1156" s="84" ph="1"/>
      <c r="AFN1156" s="84" ph="1"/>
      <c r="AFO1156" s="84" ph="1"/>
      <c r="AFP1156" s="84" ph="1"/>
      <c r="AFQ1156" s="84" ph="1"/>
      <c r="AFR1156" s="84" ph="1"/>
      <c r="AFS1156" s="84" ph="1"/>
      <c r="AFT1156" s="84" ph="1"/>
      <c r="AFU1156" s="84" ph="1"/>
      <c r="AFV1156" s="84" ph="1"/>
      <c r="AFW1156" s="84" ph="1"/>
      <c r="AFX1156" s="84" ph="1"/>
      <c r="AFY1156" s="84" ph="1"/>
      <c r="AFZ1156" s="84" ph="1"/>
      <c r="AGA1156" s="84" ph="1"/>
      <c r="AGB1156" s="84" ph="1"/>
      <c r="AGC1156" s="84" ph="1"/>
      <c r="AGD1156" s="84" ph="1"/>
      <c r="AGE1156" s="84" ph="1"/>
      <c r="AGF1156" s="84" ph="1"/>
      <c r="AGG1156" s="84" ph="1"/>
      <c r="AGH1156" s="84" ph="1"/>
      <c r="AGI1156" s="84" ph="1"/>
      <c r="AGJ1156" s="84" ph="1"/>
      <c r="AGK1156" s="84" ph="1"/>
      <c r="AGL1156" s="84" ph="1"/>
      <c r="AGM1156" s="84" ph="1"/>
      <c r="AGN1156" s="84" ph="1"/>
      <c r="AGO1156" s="84" ph="1"/>
      <c r="AGP1156" s="84" ph="1"/>
      <c r="AGQ1156" s="84" ph="1"/>
      <c r="AGR1156" s="84" ph="1"/>
      <c r="AGS1156" s="84" ph="1"/>
      <c r="AGT1156" s="84" ph="1"/>
      <c r="AGU1156" s="84" ph="1"/>
      <c r="AGV1156" s="84" ph="1"/>
      <c r="AGW1156" s="84" ph="1"/>
      <c r="AGX1156" s="84" ph="1"/>
      <c r="AGY1156" s="84" ph="1"/>
      <c r="AGZ1156" s="84" ph="1"/>
      <c r="AHA1156" s="84" ph="1"/>
      <c r="AHB1156" s="84" ph="1"/>
      <c r="AHC1156" s="84" ph="1"/>
      <c r="AHD1156" s="84" ph="1"/>
      <c r="AHE1156" s="84" ph="1"/>
      <c r="AHF1156" s="84" ph="1"/>
      <c r="AHG1156" s="84" ph="1"/>
      <c r="AHH1156" s="84" ph="1"/>
      <c r="AHI1156" s="84" ph="1"/>
      <c r="AHJ1156" s="84" ph="1"/>
      <c r="AHK1156" s="84" ph="1"/>
      <c r="AHL1156" s="84" ph="1"/>
      <c r="AHM1156" s="84" ph="1"/>
      <c r="AHN1156" s="84" ph="1"/>
      <c r="AHO1156" s="84" ph="1"/>
      <c r="AHP1156" s="84" ph="1"/>
      <c r="AHQ1156" s="84" ph="1"/>
      <c r="AHR1156" s="84" ph="1"/>
      <c r="AHS1156" s="84" ph="1"/>
      <c r="AHT1156" s="84" ph="1"/>
      <c r="AHU1156" s="84" ph="1"/>
      <c r="AHV1156" s="84" ph="1"/>
      <c r="AHW1156" s="84" ph="1"/>
      <c r="AHX1156" s="84" ph="1"/>
      <c r="AHY1156" s="84" ph="1"/>
      <c r="AHZ1156" s="84" ph="1"/>
      <c r="AIA1156" s="84" ph="1"/>
      <c r="AIB1156" s="84" ph="1"/>
      <c r="AIC1156" s="84" ph="1"/>
      <c r="AID1156" s="84" ph="1"/>
      <c r="AIE1156" s="84" ph="1"/>
      <c r="AIF1156" s="84" ph="1"/>
      <c r="AIG1156" s="84" ph="1"/>
      <c r="AIH1156" s="84" ph="1"/>
      <c r="AII1156" s="84" ph="1"/>
      <c r="AIJ1156" s="84" ph="1"/>
      <c r="AIK1156" s="84" ph="1"/>
      <c r="AIL1156" s="84" ph="1"/>
      <c r="AIM1156" s="84" ph="1"/>
      <c r="AIN1156" s="84" ph="1"/>
      <c r="AIO1156" s="84" ph="1"/>
      <c r="AIP1156" s="84" ph="1"/>
      <c r="AIQ1156" s="84" ph="1"/>
      <c r="AIR1156" s="84" ph="1"/>
      <c r="AIS1156" s="84" ph="1"/>
      <c r="AIT1156" s="84" ph="1"/>
      <c r="AIU1156" s="84" ph="1"/>
      <c r="AIV1156" s="84" ph="1"/>
      <c r="AIW1156" s="84" ph="1"/>
      <c r="AIX1156" s="84" ph="1"/>
      <c r="AIY1156" s="84" ph="1"/>
      <c r="AIZ1156" s="84" ph="1"/>
      <c r="AJA1156" s="84" ph="1"/>
      <c r="AJB1156" s="84" ph="1"/>
      <c r="AJC1156" s="84" ph="1"/>
      <c r="AJD1156" s="84" ph="1"/>
      <c r="AJE1156" s="84" ph="1"/>
      <c r="AJF1156" s="84" ph="1"/>
      <c r="AJG1156" s="84" ph="1"/>
      <c r="AJH1156" s="84" ph="1"/>
      <c r="AJI1156" s="84" ph="1"/>
      <c r="AJJ1156" s="84" ph="1"/>
      <c r="AJK1156" s="84" ph="1"/>
      <c r="AJL1156" s="84" ph="1"/>
      <c r="AJM1156" s="84" ph="1"/>
      <c r="AJN1156" s="84" ph="1"/>
      <c r="AJO1156" s="84" ph="1"/>
      <c r="AJP1156" s="84" ph="1"/>
      <c r="AJQ1156" s="84" ph="1"/>
      <c r="AJR1156" s="84" ph="1"/>
      <c r="AJS1156" s="84" ph="1"/>
      <c r="AJT1156" s="84" ph="1"/>
      <c r="AJU1156" s="84" ph="1"/>
      <c r="AJV1156" s="84" ph="1"/>
      <c r="AJW1156" s="84" ph="1"/>
      <c r="AJX1156" s="84" ph="1"/>
      <c r="AJY1156" s="84" ph="1"/>
      <c r="AJZ1156" s="84" ph="1"/>
      <c r="AKA1156" s="84" ph="1"/>
      <c r="AKB1156" s="84" ph="1"/>
      <c r="AKC1156" s="84" ph="1"/>
      <c r="AKD1156" s="84" ph="1"/>
      <c r="AKE1156" s="84" ph="1"/>
      <c r="AKF1156" s="84" ph="1"/>
      <c r="AKG1156" s="84" ph="1"/>
      <c r="AKH1156" s="84" ph="1"/>
      <c r="AKI1156" s="84" ph="1"/>
      <c r="AKJ1156" s="84" ph="1"/>
      <c r="AKK1156" s="84" ph="1"/>
      <c r="AKL1156" s="84" ph="1"/>
      <c r="AKM1156" s="84" ph="1"/>
      <c r="AKN1156" s="84" ph="1"/>
      <c r="AKO1156" s="84" ph="1"/>
      <c r="AKP1156" s="84" ph="1"/>
      <c r="AKQ1156" s="84" ph="1"/>
      <c r="AKR1156" s="84" ph="1"/>
      <c r="AKS1156" s="84" ph="1"/>
      <c r="AKT1156" s="84" ph="1"/>
      <c r="AKU1156" s="84" ph="1"/>
      <c r="AKV1156" s="84" ph="1"/>
      <c r="AKW1156" s="84" ph="1"/>
      <c r="AKX1156" s="84" ph="1"/>
      <c r="AKY1156" s="84" ph="1"/>
      <c r="AKZ1156" s="84" ph="1"/>
      <c r="ALA1156" s="84" ph="1"/>
      <c r="ALB1156" s="84" ph="1"/>
      <c r="ALC1156" s="84" ph="1"/>
      <c r="ALD1156" s="84" ph="1"/>
      <c r="ALE1156" s="84" ph="1"/>
      <c r="ALF1156" s="84" ph="1"/>
      <c r="ALG1156" s="84" ph="1"/>
      <c r="ALH1156" s="84" ph="1"/>
      <c r="ALI1156" s="84" ph="1"/>
      <c r="ALJ1156" s="84" ph="1"/>
      <c r="ALK1156" s="84" ph="1"/>
      <c r="ALL1156" s="84" ph="1"/>
      <c r="ALM1156" s="84" ph="1"/>
      <c r="ALN1156" s="84" ph="1"/>
      <c r="ALO1156" s="84" ph="1"/>
      <c r="ALP1156" s="84" ph="1"/>
      <c r="ALQ1156" s="84" ph="1"/>
      <c r="ALR1156" s="84" ph="1"/>
      <c r="ALS1156" s="84" ph="1"/>
      <c r="ALT1156" s="84" ph="1"/>
      <c r="ALU1156" s="84" ph="1"/>
      <c r="ALV1156" s="84" ph="1"/>
      <c r="ALW1156" s="84" ph="1"/>
      <c r="ALX1156" s="84" ph="1"/>
      <c r="ALY1156" s="84" ph="1"/>
      <c r="ALZ1156" s="84" ph="1"/>
      <c r="AMA1156" s="84" ph="1"/>
      <c r="AMB1156" s="84" ph="1"/>
      <c r="AMC1156" s="84" ph="1"/>
      <c r="AMD1156" s="84" ph="1"/>
      <c r="AME1156" s="84" ph="1"/>
      <c r="AMF1156" s="84" ph="1"/>
      <c r="AMG1156" s="84" ph="1"/>
      <c r="AMH1156" s="84" ph="1"/>
      <c r="AMI1156" s="84" ph="1"/>
      <c r="AMJ1156" s="84" ph="1"/>
      <c r="AMK1156" s="84" ph="1"/>
      <c r="AML1156" s="84" ph="1"/>
      <c r="AMM1156" s="84" ph="1"/>
      <c r="AMN1156" s="84" ph="1"/>
      <c r="AMO1156" s="84" ph="1"/>
      <c r="AMP1156" s="84" ph="1"/>
      <c r="AMQ1156" s="84" ph="1"/>
      <c r="AMR1156" s="84" ph="1"/>
      <c r="AMS1156" s="84" ph="1"/>
      <c r="AMT1156" s="84" ph="1"/>
      <c r="AMU1156" s="84" ph="1"/>
      <c r="AMV1156" s="84" ph="1"/>
      <c r="AMW1156" s="84" ph="1"/>
      <c r="AMX1156" s="84" ph="1"/>
      <c r="AMY1156" s="84" ph="1"/>
      <c r="AMZ1156" s="84" ph="1"/>
      <c r="ANA1156" s="84" ph="1"/>
      <c r="ANB1156" s="84" ph="1"/>
      <c r="ANC1156" s="84" ph="1"/>
      <c r="AND1156" s="84" ph="1"/>
      <c r="ANE1156" s="84" ph="1"/>
      <c r="ANF1156" s="84" ph="1"/>
      <c r="ANG1156" s="84" ph="1"/>
      <c r="ANH1156" s="84" ph="1"/>
      <c r="ANI1156" s="84" ph="1"/>
      <c r="ANJ1156" s="84" ph="1"/>
      <c r="ANK1156" s="84" ph="1"/>
      <c r="ANL1156" s="84" ph="1"/>
      <c r="ANM1156" s="84" ph="1"/>
      <c r="ANN1156" s="84" ph="1"/>
      <c r="ANO1156" s="84" ph="1"/>
      <c r="ANP1156" s="84" ph="1"/>
      <c r="ANQ1156" s="84" ph="1"/>
      <c r="ANR1156" s="84" ph="1"/>
      <c r="ANS1156" s="84" ph="1"/>
      <c r="ANT1156" s="84" ph="1"/>
      <c r="ANU1156" s="84" ph="1"/>
      <c r="ANV1156" s="84" ph="1"/>
      <c r="ANW1156" s="84" ph="1"/>
      <c r="ANX1156" s="84" ph="1"/>
      <c r="ANY1156" s="84" ph="1"/>
      <c r="ANZ1156" s="84" ph="1"/>
      <c r="AOA1156" s="84" ph="1"/>
      <c r="AOB1156" s="84" ph="1"/>
      <c r="AOC1156" s="84" ph="1"/>
      <c r="AOD1156" s="84" ph="1"/>
      <c r="AOE1156" s="84" ph="1"/>
      <c r="AOF1156" s="84" ph="1"/>
      <c r="AOG1156" s="84" ph="1"/>
      <c r="AOH1156" s="84" ph="1"/>
      <c r="AOI1156" s="84" ph="1"/>
      <c r="AOJ1156" s="84" ph="1"/>
      <c r="AOK1156" s="84" ph="1"/>
      <c r="AOL1156" s="84" ph="1"/>
      <c r="AOM1156" s="84" ph="1"/>
      <c r="AON1156" s="84" ph="1"/>
      <c r="AOO1156" s="84" ph="1"/>
      <c r="AOP1156" s="84" ph="1"/>
      <c r="AOQ1156" s="84" ph="1"/>
      <c r="AOR1156" s="84" ph="1"/>
      <c r="AOS1156" s="84" ph="1"/>
      <c r="AOT1156" s="84" ph="1"/>
      <c r="AOU1156" s="84" ph="1"/>
      <c r="AOV1156" s="84" ph="1"/>
      <c r="AOW1156" s="84" ph="1"/>
      <c r="AOX1156" s="84" ph="1"/>
      <c r="AOY1156" s="84" ph="1"/>
      <c r="AOZ1156" s="84" ph="1"/>
      <c r="APA1156" s="84" ph="1"/>
      <c r="APB1156" s="84" ph="1"/>
      <c r="APC1156" s="84" ph="1"/>
      <c r="APD1156" s="84" ph="1"/>
      <c r="APE1156" s="84" ph="1"/>
      <c r="APF1156" s="84" ph="1"/>
      <c r="APG1156" s="84" ph="1"/>
      <c r="APH1156" s="84" ph="1"/>
      <c r="API1156" s="84" ph="1"/>
      <c r="APJ1156" s="84" ph="1"/>
      <c r="APK1156" s="84" ph="1"/>
      <c r="APL1156" s="84" ph="1"/>
      <c r="APM1156" s="84" ph="1"/>
      <c r="APN1156" s="84" ph="1"/>
      <c r="APO1156" s="84" ph="1"/>
      <c r="APP1156" s="84" ph="1"/>
      <c r="APQ1156" s="84" ph="1"/>
      <c r="APR1156" s="84" ph="1"/>
      <c r="APS1156" s="84" ph="1"/>
      <c r="APT1156" s="84" ph="1"/>
      <c r="APU1156" s="84" ph="1"/>
      <c r="APV1156" s="84" ph="1"/>
      <c r="APW1156" s="84" ph="1"/>
      <c r="APX1156" s="84" ph="1"/>
      <c r="APY1156" s="84" ph="1"/>
      <c r="APZ1156" s="84" ph="1"/>
      <c r="AQA1156" s="84" ph="1"/>
      <c r="AQB1156" s="84" ph="1"/>
      <c r="AQC1156" s="84" ph="1"/>
      <c r="AQD1156" s="84" ph="1"/>
      <c r="AQE1156" s="84" ph="1"/>
      <c r="AQF1156" s="84" ph="1"/>
      <c r="AQG1156" s="84" ph="1"/>
      <c r="AQH1156" s="84" ph="1"/>
      <c r="AQI1156" s="84" ph="1"/>
      <c r="AQJ1156" s="84" ph="1"/>
      <c r="AQK1156" s="84" ph="1"/>
      <c r="AQL1156" s="84" ph="1"/>
      <c r="AQM1156" s="84" ph="1"/>
      <c r="AQN1156" s="84" ph="1"/>
      <c r="AQO1156" s="84" ph="1"/>
      <c r="AQP1156" s="84" ph="1"/>
      <c r="AQQ1156" s="84" ph="1"/>
      <c r="AQR1156" s="84" ph="1"/>
      <c r="AQS1156" s="84" ph="1"/>
      <c r="AQT1156" s="84" ph="1"/>
      <c r="AQU1156" s="84" ph="1"/>
      <c r="AQV1156" s="84" ph="1"/>
      <c r="AQW1156" s="84" ph="1"/>
      <c r="AQX1156" s="84" ph="1"/>
      <c r="AQY1156" s="84" ph="1"/>
      <c r="AQZ1156" s="84" ph="1"/>
      <c r="ARA1156" s="84" ph="1"/>
      <c r="ARB1156" s="84" ph="1"/>
      <c r="ARC1156" s="84" ph="1"/>
      <c r="ARD1156" s="84" ph="1"/>
      <c r="ARE1156" s="84" ph="1"/>
      <c r="ARF1156" s="84" ph="1"/>
      <c r="ARG1156" s="84" ph="1"/>
      <c r="ARH1156" s="84" ph="1"/>
      <c r="ARI1156" s="84" ph="1"/>
      <c r="ARJ1156" s="84" ph="1"/>
      <c r="ARK1156" s="84" ph="1"/>
      <c r="ARL1156" s="84" ph="1"/>
      <c r="ARM1156" s="84" ph="1"/>
      <c r="ARN1156" s="84" ph="1"/>
      <c r="ARO1156" s="84" ph="1"/>
      <c r="ARP1156" s="84" ph="1"/>
      <c r="ARQ1156" s="84" ph="1"/>
      <c r="ARR1156" s="84" ph="1"/>
      <c r="ARS1156" s="84" ph="1"/>
      <c r="ART1156" s="84" ph="1"/>
      <c r="ARU1156" s="84" ph="1"/>
      <c r="ARV1156" s="84" ph="1"/>
      <c r="ARW1156" s="84" ph="1"/>
      <c r="ARX1156" s="84" ph="1"/>
      <c r="ARY1156" s="84" ph="1"/>
      <c r="ARZ1156" s="84" ph="1"/>
      <c r="ASA1156" s="84" ph="1"/>
      <c r="ASB1156" s="84" ph="1"/>
      <c r="ASC1156" s="84" ph="1"/>
      <c r="ASD1156" s="84" ph="1"/>
      <c r="ASE1156" s="84" ph="1"/>
      <c r="ASF1156" s="84" ph="1"/>
      <c r="ASG1156" s="84" ph="1"/>
      <c r="ASH1156" s="84" ph="1"/>
      <c r="ASI1156" s="84" ph="1"/>
      <c r="ASJ1156" s="84" ph="1"/>
      <c r="ASK1156" s="84" ph="1"/>
      <c r="ASL1156" s="84" ph="1"/>
      <c r="ASM1156" s="84" ph="1"/>
      <c r="ASN1156" s="84" ph="1"/>
      <c r="ASO1156" s="84" ph="1"/>
      <c r="ASP1156" s="84" ph="1"/>
      <c r="ASQ1156" s="84" ph="1"/>
      <c r="ASR1156" s="84" ph="1"/>
      <c r="ASS1156" s="84" ph="1"/>
      <c r="AST1156" s="84" ph="1"/>
      <c r="ASU1156" s="84" ph="1"/>
      <c r="ASV1156" s="84" ph="1"/>
      <c r="ASW1156" s="84" ph="1"/>
      <c r="ASX1156" s="84" ph="1"/>
      <c r="ASY1156" s="84" ph="1"/>
      <c r="ASZ1156" s="84" ph="1"/>
      <c r="ATA1156" s="84" ph="1"/>
      <c r="ATB1156" s="84" ph="1"/>
      <c r="ATC1156" s="84" ph="1"/>
      <c r="ATD1156" s="84" ph="1"/>
      <c r="ATE1156" s="84" ph="1"/>
      <c r="ATF1156" s="84" ph="1"/>
      <c r="ATG1156" s="84" ph="1"/>
      <c r="ATH1156" s="84" ph="1"/>
      <c r="ATI1156" s="84" ph="1"/>
      <c r="ATJ1156" s="84" ph="1"/>
      <c r="ATK1156" s="84" ph="1"/>
      <c r="ATL1156" s="84" ph="1"/>
      <c r="ATM1156" s="84" ph="1"/>
      <c r="ATN1156" s="84" ph="1"/>
      <c r="ATO1156" s="84" ph="1"/>
      <c r="ATP1156" s="84" ph="1"/>
      <c r="ATQ1156" s="84" ph="1"/>
      <c r="ATR1156" s="84" ph="1"/>
      <c r="ATS1156" s="84" ph="1"/>
      <c r="ATT1156" s="84" ph="1"/>
      <c r="ATU1156" s="84" ph="1"/>
      <c r="ATV1156" s="84" ph="1"/>
      <c r="ATW1156" s="84" ph="1"/>
      <c r="ATX1156" s="84" ph="1"/>
      <c r="ATY1156" s="84" ph="1"/>
      <c r="ATZ1156" s="84" ph="1"/>
      <c r="AUA1156" s="84" ph="1"/>
      <c r="AUB1156" s="84" ph="1"/>
      <c r="AUC1156" s="84" ph="1"/>
      <c r="AUD1156" s="84" ph="1"/>
      <c r="AUE1156" s="84" ph="1"/>
      <c r="AUF1156" s="84" ph="1"/>
      <c r="AUG1156" s="84" ph="1"/>
      <c r="AUH1156" s="84" ph="1"/>
      <c r="AUI1156" s="84" ph="1"/>
      <c r="AUJ1156" s="84" ph="1"/>
      <c r="AUK1156" s="84" ph="1"/>
      <c r="AUL1156" s="84" ph="1"/>
      <c r="AUM1156" s="84" ph="1"/>
      <c r="AUN1156" s="84" ph="1"/>
      <c r="AUO1156" s="84" ph="1"/>
      <c r="AUP1156" s="84" ph="1"/>
      <c r="AUQ1156" s="84" ph="1"/>
      <c r="AUR1156" s="84" ph="1"/>
      <c r="AUS1156" s="84" ph="1"/>
      <c r="AUT1156" s="84" ph="1"/>
      <c r="AUU1156" s="84" ph="1"/>
      <c r="AUV1156" s="84" ph="1"/>
      <c r="AUW1156" s="84" ph="1"/>
      <c r="AUX1156" s="84" ph="1"/>
      <c r="AUY1156" s="84" ph="1"/>
      <c r="AUZ1156" s="84" ph="1"/>
      <c r="AVA1156" s="84" ph="1"/>
      <c r="AVB1156" s="84" ph="1"/>
      <c r="AVC1156" s="84" ph="1"/>
      <c r="AVD1156" s="84" ph="1"/>
      <c r="AVE1156" s="84" ph="1"/>
      <c r="AVF1156" s="84" ph="1"/>
      <c r="AVG1156" s="84" ph="1"/>
      <c r="AVH1156" s="84" ph="1"/>
      <c r="AVI1156" s="84" ph="1"/>
      <c r="AVJ1156" s="84" ph="1"/>
      <c r="AVK1156" s="84" ph="1"/>
      <c r="AVL1156" s="84" ph="1"/>
      <c r="AVM1156" s="84" ph="1"/>
      <c r="AVN1156" s="84" ph="1"/>
      <c r="AVO1156" s="84" ph="1"/>
      <c r="AVP1156" s="84" ph="1"/>
      <c r="AVQ1156" s="84" ph="1"/>
      <c r="AVR1156" s="84" ph="1"/>
      <c r="AVS1156" s="84" ph="1"/>
      <c r="AVT1156" s="84" ph="1"/>
      <c r="AVU1156" s="84" ph="1"/>
      <c r="AVV1156" s="84" ph="1"/>
      <c r="AVW1156" s="84" ph="1"/>
      <c r="AVX1156" s="84" ph="1"/>
      <c r="AVY1156" s="84" ph="1"/>
      <c r="AVZ1156" s="84" ph="1"/>
      <c r="AWA1156" s="84" ph="1"/>
      <c r="AWB1156" s="84" ph="1"/>
      <c r="AWC1156" s="84" ph="1"/>
      <c r="AWD1156" s="84" ph="1"/>
      <c r="AWE1156" s="84" ph="1"/>
      <c r="AWF1156" s="84" ph="1"/>
      <c r="AWG1156" s="84" ph="1"/>
      <c r="AWH1156" s="84" ph="1"/>
      <c r="AWI1156" s="84" ph="1"/>
      <c r="AWJ1156" s="84" ph="1"/>
      <c r="AWK1156" s="84" ph="1"/>
      <c r="AWL1156" s="84" ph="1"/>
      <c r="AWM1156" s="84" ph="1"/>
      <c r="AWN1156" s="84" ph="1"/>
      <c r="AWO1156" s="84" ph="1"/>
      <c r="AWP1156" s="84" ph="1"/>
      <c r="AWQ1156" s="84" ph="1"/>
      <c r="AWR1156" s="84" ph="1"/>
      <c r="AWS1156" s="84" ph="1"/>
      <c r="AWT1156" s="84" ph="1"/>
      <c r="AWU1156" s="84" ph="1"/>
      <c r="AWV1156" s="84" ph="1"/>
      <c r="AWW1156" s="84" ph="1"/>
      <c r="AWX1156" s="84" ph="1"/>
      <c r="AWY1156" s="84" ph="1"/>
      <c r="AWZ1156" s="84" ph="1"/>
      <c r="AXA1156" s="84" ph="1"/>
      <c r="AXB1156" s="84" ph="1"/>
      <c r="AXC1156" s="84" ph="1"/>
      <c r="AXD1156" s="84" ph="1"/>
      <c r="AXE1156" s="84" ph="1"/>
      <c r="AXF1156" s="84" ph="1"/>
      <c r="AXG1156" s="84" ph="1"/>
      <c r="AXH1156" s="84" ph="1"/>
      <c r="AXI1156" s="84" ph="1"/>
      <c r="AXJ1156" s="84" ph="1"/>
      <c r="AXK1156" s="84" ph="1"/>
      <c r="AXL1156" s="84" ph="1"/>
      <c r="AXM1156" s="84" ph="1"/>
      <c r="AXN1156" s="84" ph="1"/>
      <c r="AXO1156" s="84" ph="1"/>
      <c r="AXP1156" s="84" ph="1"/>
      <c r="AXQ1156" s="84" ph="1"/>
      <c r="AXR1156" s="84" ph="1"/>
      <c r="AXS1156" s="84" ph="1"/>
      <c r="AXT1156" s="84" ph="1"/>
      <c r="AXU1156" s="84" ph="1"/>
      <c r="AXV1156" s="84" ph="1"/>
      <c r="AXW1156" s="84" ph="1"/>
      <c r="AXX1156" s="84" ph="1"/>
      <c r="AXY1156" s="84" ph="1"/>
      <c r="AXZ1156" s="84" ph="1"/>
      <c r="AYA1156" s="84" ph="1"/>
      <c r="AYB1156" s="84" ph="1"/>
      <c r="AYC1156" s="84" ph="1"/>
      <c r="AYD1156" s="84" ph="1"/>
      <c r="AYE1156" s="84" ph="1"/>
      <c r="AYF1156" s="84" ph="1"/>
      <c r="AYG1156" s="84" ph="1"/>
      <c r="AYH1156" s="84" ph="1"/>
      <c r="AYI1156" s="84" ph="1"/>
      <c r="AYJ1156" s="84" ph="1"/>
      <c r="AYK1156" s="84" ph="1"/>
      <c r="AYL1156" s="84" ph="1"/>
      <c r="AYM1156" s="84" ph="1"/>
      <c r="AYN1156" s="84" ph="1"/>
      <c r="AYO1156" s="84" ph="1"/>
      <c r="AYP1156" s="84" ph="1"/>
      <c r="AYQ1156" s="84" ph="1"/>
      <c r="AYR1156" s="84" ph="1"/>
      <c r="AYS1156" s="84" ph="1"/>
      <c r="AYT1156" s="84" ph="1"/>
      <c r="AYU1156" s="84" ph="1"/>
      <c r="AYV1156" s="84" ph="1"/>
      <c r="AYW1156" s="84" ph="1"/>
      <c r="AYX1156" s="84" ph="1"/>
      <c r="AYY1156" s="84" ph="1"/>
      <c r="AYZ1156" s="84" ph="1"/>
      <c r="AZA1156" s="84" ph="1"/>
      <c r="AZB1156" s="84" ph="1"/>
      <c r="AZC1156" s="84" ph="1"/>
      <c r="AZD1156" s="84" ph="1"/>
      <c r="AZE1156" s="84" ph="1"/>
      <c r="AZF1156" s="84" ph="1"/>
      <c r="AZG1156" s="84" ph="1"/>
      <c r="AZH1156" s="84" ph="1"/>
      <c r="AZI1156" s="84" ph="1"/>
      <c r="AZJ1156" s="84" ph="1"/>
      <c r="AZK1156" s="84" ph="1"/>
      <c r="AZL1156" s="84" ph="1"/>
      <c r="AZM1156" s="84" ph="1"/>
      <c r="AZN1156" s="84" ph="1"/>
      <c r="AZO1156" s="84" ph="1"/>
      <c r="AZP1156" s="84" ph="1"/>
      <c r="AZQ1156" s="84" ph="1"/>
      <c r="AZR1156" s="84" ph="1"/>
      <c r="AZS1156" s="84" ph="1"/>
      <c r="AZT1156" s="84" ph="1"/>
      <c r="AZU1156" s="84" ph="1"/>
      <c r="AZV1156" s="84" ph="1"/>
      <c r="AZW1156" s="84" ph="1"/>
      <c r="AZX1156" s="84" ph="1"/>
      <c r="AZY1156" s="84" ph="1"/>
      <c r="AZZ1156" s="84" ph="1"/>
      <c r="BAA1156" s="84" ph="1"/>
      <c r="BAB1156" s="84" ph="1"/>
      <c r="BAC1156" s="84" ph="1"/>
      <c r="BAD1156" s="84" ph="1"/>
      <c r="BAE1156" s="84" ph="1"/>
      <c r="BAF1156" s="84" ph="1"/>
      <c r="BAG1156" s="84" ph="1"/>
      <c r="BAH1156" s="84" ph="1"/>
      <c r="BAI1156" s="84" ph="1"/>
      <c r="BAJ1156" s="84" ph="1"/>
      <c r="BAK1156" s="84" ph="1"/>
      <c r="BAL1156" s="84" ph="1"/>
      <c r="BAM1156" s="84" ph="1"/>
      <c r="BAN1156" s="84" ph="1"/>
      <c r="BAO1156" s="84" ph="1"/>
      <c r="BAP1156" s="84" ph="1"/>
      <c r="BAQ1156" s="84" ph="1"/>
      <c r="BAR1156" s="84" ph="1"/>
      <c r="BAS1156" s="84" ph="1"/>
      <c r="BAT1156" s="84" ph="1"/>
      <c r="BAU1156" s="84" ph="1"/>
      <c r="BAV1156" s="84" ph="1"/>
      <c r="BAW1156" s="84" ph="1"/>
      <c r="BAX1156" s="84" ph="1"/>
      <c r="BAY1156" s="84" ph="1"/>
      <c r="BAZ1156" s="84" ph="1"/>
      <c r="BBA1156" s="84" ph="1"/>
      <c r="BBB1156" s="84" ph="1"/>
      <c r="BBC1156" s="84" ph="1"/>
      <c r="BBD1156" s="84" ph="1"/>
      <c r="BBE1156" s="84" ph="1"/>
      <c r="BBF1156" s="84" ph="1"/>
      <c r="BBG1156" s="84" ph="1"/>
      <c r="BBH1156" s="84" ph="1"/>
      <c r="BBI1156" s="84" ph="1"/>
      <c r="BBJ1156" s="84" ph="1"/>
      <c r="BBK1156" s="84" ph="1"/>
      <c r="BBL1156" s="84" ph="1"/>
      <c r="BBM1156" s="84" ph="1"/>
      <c r="BBN1156" s="84" ph="1"/>
      <c r="BBO1156" s="84" ph="1"/>
      <c r="BBP1156" s="84" ph="1"/>
      <c r="BBQ1156" s="84" ph="1"/>
      <c r="BBR1156" s="84" ph="1"/>
      <c r="BBS1156" s="84" ph="1"/>
      <c r="BBT1156" s="84" ph="1"/>
      <c r="BBU1156" s="84" ph="1"/>
      <c r="BBV1156" s="84" ph="1"/>
      <c r="BBW1156" s="84" ph="1"/>
      <c r="BBX1156" s="84" ph="1"/>
      <c r="BBY1156" s="84" ph="1"/>
      <c r="BBZ1156" s="84" ph="1"/>
      <c r="BCA1156" s="84" ph="1"/>
      <c r="BCB1156" s="84" ph="1"/>
      <c r="BCC1156" s="84" ph="1"/>
      <c r="BCD1156" s="84" ph="1"/>
      <c r="BCE1156" s="84" ph="1"/>
      <c r="BCF1156" s="84" ph="1"/>
      <c r="BCG1156" s="84" ph="1"/>
      <c r="BCH1156" s="84" ph="1"/>
      <c r="BCI1156" s="84" ph="1"/>
      <c r="BCJ1156" s="84" ph="1"/>
      <c r="BCK1156" s="84" ph="1"/>
      <c r="BCL1156" s="84" ph="1"/>
      <c r="BCM1156" s="84" ph="1"/>
      <c r="BCN1156" s="84" ph="1"/>
      <c r="BCO1156" s="84" ph="1"/>
      <c r="BCP1156" s="84" ph="1"/>
      <c r="BCQ1156" s="84" ph="1"/>
      <c r="BCR1156" s="84" ph="1"/>
      <c r="BCS1156" s="84" ph="1"/>
      <c r="BCT1156" s="84" ph="1"/>
      <c r="BCU1156" s="84" ph="1"/>
      <c r="BCV1156" s="84" ph="1"/>
      <c r="BCW1156" s="84" ph="1"/>
      <c r="BCX1156" s="84" ph="1"/>
      <c r="BCY1156" s="84" ph="1"/>
      <c r="BCZ1156" s="84" ph="1"/>
      <c r="BDA1156" s="84" ph="1"/>
      <c r="BDB1156" s="84" ph="1"/>
      <c r="BDC1156" s="84" ph="1"/>
      <c r="BDD1156" s="84" ph="1"/>
      <c r="BDE1156" s="84" ph="1"/>
      <c r="BDF1156" s="84" ph="1"/>
      <c r="BDG1156" s="84" ph="1"/>
      <c r="BDH1156" s="84" ph="1"/>
      <c r="BDI1156" s="84" ph="1"/>
      <c r="BDJ1156" s="84" ph="1"/>
      <c r="BDK1156" s="84" ph="1"/>
      <c r="BDL1156" s="84" ph="1"/>
      <c r="BDM1156" s="84" ph="1"/>
      <c r="BDN1156" s="84" ph="1"/>
      <c r="BDO1156" s="84" ph="1"/>
      <c r="BDP1156" s="84" ph="1"/>
      <c r="BDQ1156" s="84" ph="1"/>
      <c r="BDR1156" s="84" ph="1"/>
      <c r="BDS1156" s="84" ph="1"/>
      <c r="BDT1156" s="84" ph="1"/>
      <c r="BDU1156" s="84" ph="1"/>
      <c r="BDV1156" s="84" ph="1"/>
      <c r="BDW1156" s="84" ph="1"/>
      <c r="BDX1156" s="84" ph="1"/>
      <c r="BDY1156" s="84" ph="1"/>
      <c r="BDZ1156" s="84" ph="1"/>
      <c r="BEA1156" s="84" ph="1"/>
      <c r="BEB1156" s="84" ph="1"/>
      <c r="BEC1156" s="84" ph="1"/>
      <c r="BED1156" s="84" ph="1"/>
      <c r="BEE1156" s="84" ph="1"/>
      <c r="BEF1156" s="84" ph="1"/>
      <c r="BEG1156" s="84" ph="1"/>
      <c r="BEH1156" s="84" ph="1"/>
      <c r="BEI1156" s="84" ph="1"/>
      <c r="BEJ1156" s="84" ph="1"/>
      <c r="BEK1156" s="84" ph="1"/>
      <c r="BEL1156" s="84" ph="1"/>
      <c r="BEM1156" s="84" ph="1"/>
      <c r="BEN1156" s="84" ph="1"/>
      <c r="BEO1156" s="84" ph="1"/>
      <c r="BEP1156" s="84" ph="1"/>
      <c r="BEQ1156" s="84" ph="1"/>
      <c r="BER1156" s="84" ph="1"/>
      <c r="BES1156" s="84" ph="1"/>
      <c r="BET1156" s="84" ph="1"/>
      <c r="BEU1156" s="84" ph="1"/>
      <c r="BEV1156" s="84" ph="1"/>
      <c r="BEW1156" s="84" ph="1"/>
      <c r="BEX1156" s="84" ph="1"/>
      <c r="BEY1156" s="84" ph="1"/>
      <c r="BEZ1156" s="84" ph="1"/>
      <c r="BFA1156" s="84" ph="1"/>
      <c r="BFB1156" s="84" ph="1"/>
      <c r="BFC1156" s="84" ph="1"/>
      <c r="BFD1156" s="84" ph="1"/>
      <c r="BFE1156" s="84" ph="1"/>
      <c r="BFF1156" s="84" ph="1"/>
      <c r="BFG1156" s="84" ph="1"/>
      <c r="BFH1156" s="84" ph="1"/>
      <c r="BFI1156" s="84" ph="1"/>
      <c r="BFJ1156" s="84" ph="1"/>
      <c r="BFK1156" s="84" ph="1"/>
      <c r="BFL1156" s="84" ph="1"/>
      <c r="BFM1156" s="84" ph="1"/>
      <c r="BFN1156" s="84" ph="1"/>
      <c r="BFO1156" s="84" ph="1"/>
      <c r="BFP1156" s="84" ph="1"/>
      <c r="BFQ1156" s="84" ph="1"/>
      <c r="BFR1156" s="84" ph="1"/>
      <c r="BFS1156" s="84" ph="1"/>
      <c r="BFT1156" s="84" ph="1"/>
      <c r="BFU1156" s="84" ph="1"/>
      <c r="BFV1156" s="84" ph="1"/>
      <c r="BFW1156" s="84" ph="1"/>
      <c r="BFX1156" s="84" ph="1"/>
      <c r="BFY1156" s="84" ph="1"/>
      <c r="BFZ1156" s="84" ph="1"/>
      <c r="BGA1156" s="84" ph="1"/>
      <c r="BGB1156" s="84" ph="1"/>
      <c r="BGC1156" s="84" ph="1"/>
      <c r="BGD1156" s="84" ph="1"/>
      <c r="BGE1156" s="84" ph="1"/>
      <c r="BGF1156" s="84" ph="1"/>
      <c r="BGG1156" s="84" ph="1"/>
      <c r="BGH1156" s="84" ph="1"/>
      <c r="BGI1156" s="84" ph="1"/>
      <c r="BGJ1156" s="84" ph="1"/>
      <c r="BGK1156" s="84" ph="1"/>
      <c r="BGL1156" s="84" ph="1"/>
      <c r="BGM1156" s="84" ph="1"/>
      <c r="BGN1156" s="84" ph="1"/>
      <c r="BGO1156" s="84" ph="1"/>
      <c r="BGP1156" s="84" ph="1"/>
      <c r="BGQ1156" s="84" ph="1"/>
      <c r="BGR1156" s="84" ph="1"/>
      <c r="BGS1156" s="84" ph="1"/>
      <c r="BGT1156" s="84" ph="1"/>
      <c r="BGU1156" s="84" ph="1"/>
      <c r="BGV1156" s="84" ph="1"/>
      <c r="BGW1156" s="84" ph="1"/>
      <c r="BGX1156" s="84" ph="1"/>
      <c r="BGY1156" s="84" ph="1"/>
      <c r="BGZ1156" s="84" ph="1"/>
      <c r="BHA1156" s="84" ph="1"/>
      <c r="BHB1156" s="84" ph="1"/>
      <c r="BHC1156" s="84" ph="1"/>
      <c r="BHD1156" s="84" ph="1"/>
      <c r="BHE1156" s="84" ph="1"/>
      <c r="BHF1156" s="84" ph="1"/>
      <c r="BHG1156" s="84" ph="1"/>
      <c r="BHH1156" s="84" ph="1"/>
      <c r="BHI1156" s="84" ph="1"/>
      <c r="BHJ1156" s="84" ph="1"/>
      <c r="BHK1156" s="84" ph="1"/>
      <c r="BHL1156" s="84" ph="1"/>
      <c r="BHM1156" s="84" ph="1"/>
      <c r="BHN1156" s="84" ph="1"/>
      <c r="BHO1156" s="84" ph="1"/>
      <c r="BHP1156" s="84" ph="1"/>
      <c r="BHQ1156" s="84" ph="1"/>
      <c r="BHR1156" s="84" ph="1"/>
      <c r="BHS1156" s="84" ph="1"/>
      <c r="BHT1156" s="84" ph="1"/>
      <c r="BHU1156" s="84" ph="1"/>
      <c r="BHV1156" s="84" ph="1"/>
      <c r="BHW1156" s="84" ph="1"/>
      <c r="BHX1156" s="84" ph="1"/>
      <c r="BHY1156" s="84" ph="1"/>
      <c r="BHZ1156" s="84" ph="1"/>
      <c r="BIA1156" s="84" ph="1"/>
      <c r="BIB1156" s="84" ph="1"/>
      <c r="BIC1156" s="84" ph="1"/>
      <c r="BID1156" s="84" ph="1"/>
      <c r="BIE1156" s="84" ph="1"/>
      <c r="BIF1156" s="84" ph="1"/>
      <c r="BIG1156" s="84" ph="1"/>
      <c r="BIH1156" s="84" ph="1"/>
      <c r="BII1156" s="84" ph="1"/>
      <c r="BIJ1156" s="84" ph="1"/>
      <c r="BIK1156" s="84" ph="1"/>
      <c r="BIL1156" s="84" ph="1"/>
      <c r="BIM1156" s="84" ph="1"/>
      <c r="BIN1156" s="84" ph="1"/>
      <c r="BIO1156" s="84" ph="1"/>
      <c r="BIP1156" s="84" ph="1"/>
      <c r="BIQ1156" s="84" ph="1"/>
      <c r="BIR1156" s="84" ph="1"/>
      <c r="BIS1156" s="84" ph="1"/>
      <c r="BIT1156" s="84" ph="1"/>
      <c r="BIU1156" s="84" ph="1"/>
      <c r="BIV1156" s="84" ph="1"/>
      <c r="BIW1156" s="84" ph="1"/>
      <c r="BIX1156" s="84" ph="1"/>
      <c r="BIY1156" s="84" ph="1"/>
      <c r="BIZ1156" s="84" ph="1"/>
      <c r="BJA1156" s="84" ph="1"/>
      <c r="BJB1156" s="84" ph="1"/>
      <c r="BJC1156" s="84" ph="1"/>
      <c r="BJD1156" s="84" ph="1"/>
      <c r="BJE1156" s="84" ph="1"/>
      <c r="BJF1156" s="84" ph="1"/>
      <c r="BJG1156" s="84" ph="1"/>
      <c r="BJH1156" s="84" ph="1"/>
      <c r="BJI1156" s="84" ph="1"/>
      <c r="BJJ1156" s="84" ph="1"/>
      <c r="BJK1156" s="84" ph="1"/>
      <c r="BJL1156" s="84" ph="1"/>
      <c r="BJM1156" s="84" ph="1"/>
      <c r="BJN1156" s="84" ph="1"/>
      <c r="BJO1156" s="84" ph="1"/>
      <c r="BJP1156" s="84" ph="1"/>
      <c r="BJQ1156" s="84" ph="1"/>
      <c r="BJR1156" s="84" ph="1"/>
      <c r="BJS1156" s="84" ph="1"/>
      <c r="BJT1156" s="84" ph="1"/>
      <c r="BJU1156" s="84" ph="1"/>
      <c r="BJV1156" s="84" ph="1"/>
      <c r="BJW1156" s="84" ph="1"/>
      <c r="BJX1156" s="84" ph="1"/>
      <c r="BJY1156" s="84" ph="1"/>
      <c r="BJZ1156" s="84" ph="1"/>
      <c r="BKA1156" s="84" ph="1"/>
      <c r="BKB1156" s="84" ph="1"/>
      <c r="BKC1156" s="84" ph="1"/>
      <c r="BKD1156" s="84" ph="1"/>
      <c r="BKE1156" s="84" ph="1"/>
      <c r="BKF1156" s="84" ph="1"/>
      <c r="BKG1156" s="84" ph="1"/>
      <c r="BKH1156" s="84" ph="1"/>
      <c r="BKI1156" s="84" ph="1"/>
      <c r="BKJ1156" s="84" ph="1"/>
      <c r="BKK1156" s="84" ph="1"/>
      <c r="BKL1156" s="84" ph="1"/>
      <c r="BKM1156" s="84" ph="1"/>
      <c r="BKN1156" s="84" ph="1"/>
      <c r="BKO1156" s="84" ph="1"/>
      <c r="BKP1156" s="84" ph="1"/>
      <c r="BKQ1156" s="84" ph="1"/>
      <c r="BKR1156" s="84" ph="1"/>
      <c r="BKS1156" s="84" ph="1"/>
      <c r="BKT1156" s="84" ph="1"/>
      <c r="BKU1156" s="84" ph="1"/>
      <c r="BKV1156" s="84" ph="1"/>
      <c r="BKW1156" s="84" ph="1"/>
      <c r="BKX1156" s="84" ph="1"/>
      <c r="BKY1156" s="84" ph="1"/>
      <c r="BKZ1156" s="84" ph="1"/>
      <c r="BLA1156" s="84" ph="1"/>
      <c r="BLB1156" s="84" ph="1"/>
      <c r="BLC1156" s="84" ph="1"/>
      <c r="BLD1156" s="84" ph="1"/>
      <c r="BLE1156" s="84" ph="1"/>
      <c r="BLF1156" s="84" ph="1"/>
      <c r="BLG1156" s="84" ph="1"/>
      <c r="BLH1156" s="84" ph="1"/>
      <c r="BLI1156" s="84" ph="1"/>
      <c r="BLJ1156" s="84" ph="1"/>
      <c r="BLK1156" s="84" ph="1"/>
      <c r="BLL1156" s="84" ph="1"/>
      <c r="BLM1156" s="84" ph="1"/>
      <c r="BLN1156" s="84" ph="1"/>
      <c r="BLO1156" s="84" ph="1"/>
      <c r="BLP1156" s="84" ph="1"/>
      <c r="BLQ1156" s="84" ph="1"/>
      <c r="BLR1156" s="84" ph="1"/>
      <c r="BLS1156" s="84" ph="1"/>
      <c r="BLT1156" s="84" ph="1"/>
      <c r="BLU1156" s="84" ph="1"/>
      <c r="BLV1156" s="84" ph="1"/>
      <c r="BLW1156" s="84" ph="1"/>
      <c r="BLX1156" s="84" ph="1"/>
      <c r="BLY1156" s="84" ph="1"/>
      <c r="BLZ1156" s="84" ph="1"/>
      <c r="BMA1156" s="84" ph="1"/>
      <c r="BMB1156" s="84" ph="1"/>
      <c r="BMC1156" s="84" ph="1"/>
      <c r="BMD1156" s="84" ph="1"/>
      <c r="BME1156" s="84" ph="1"/>
      <c r="BMF1156" s="84" ph="1"/>
      <c r="BMG1156" s="84" ph="1"/>
      <c r="BMH1156" s="84" ph="1"/>
      <c r="BMI1156" s="84" ph="1"/>
      <c r="BMJ1156" s="84" ph="1"/>
      <c r="BMK1156" s="84" ph="1"/>
      <c r="BML1156" s="84" ph="1"/>
      <c r="BMM1156" s="84" ph="1"/>
      <c r="BMN1156" s="84" ph="1"/>
      <c r="BMO1156" s="84" ph="1"/>
      <c r="BMP1156" s="84" ph="1"/>
      <c r="BMQ1156" s="84" ph="1"/>
      <c r="BMR1156" s="84" ph="1"/>
      <c r="BMS1156" s="84" ph="1"/>
      <c r="BMT1156" s="84" ph="1"/>
      <c r="BMU1156" s="84" ph="1"/>
      <c r="BMV1156" s="84" ph="1"/>
      <c r="BMW1156" s="84" ph="1"/>
      <c r="BMX1156" s="84" ph="1"/>
      <c r="BMY1156" s="84" ph="1"/>
      <c r="BMZ1156" s="84" ph="1"/>
      <c r="BNA1156" s="84" ph="1"/>
      <c r="BNB1156" s="84" ph="1"/>
      <c r="BNC1156" s="84" ph="1"/>
      <c r="BND1156" s="84" ph="1"/>
      <c r="BNE1156" s="84" ph="1"/>
      <c r="BNF1156" s="84" ph="1"/>
      <c r="BNG1156" s="84" ph="1"/>
      <c r="BNH1156" s="84" ph="1"/>
      <c r="BNI1156" s="84" ph="1"/>
      <c r="BNJ1156" s="84" ph="1"/>
      <c r="BNK1156" s="84" ph="1"/>
      <c r="BNL1156" s="84" ph="1"/>
      <c r="BNM1156" s="84" ph="1"/>
      <c r="BNN1156" s="84" ph="1"/>
      <c r="BNO1156" s="84" ph="1"/>
      <c r="BNP1156" s="84" ph="1"/>
      <c r="BNQ1156" s="84" ph="1"/>
      <c r="BNR1156" s="84" ph="1"/>
      <c r="BNS1156" s="84" ph="1"/>
      <c r="BNT1156" s="84" ph="1"/>
      <c r="BNU1156" s="84" ph="1"/>
      <c r="BNV1156" s="84" ph="1"/>
      <c r="BNW1156" s="84" ph="1"/>
      <c r="BNX1156" s="84" ph="1"/>
      <c r="BNY1156" s="84" ph="1"/>
      <c r="BNZ1156" s="84" ph="1"/>
      <c r="BOA1156" s="84" ph="1"/>
      <c r="BOB1156" s="84" ph="1"/>
      <c r="BOC1156" s="84" ph="1"/>
      <c r="BOD1156" s="84" ph="1"/>
      <c r="BOE1156" s="84" ph="1"/>
      <c r="BOF1156" s="84" ph="1"/>
      <c r="BOG1156" s="84" ph="1"/>
      <c r="BOH1156" s="84" ph="1"/>
      <c r="BOI1156" s="84" ph="1"/>
      <c r="BOJ1156" s="84" ph="1"/>
      <c r="BOK1156" s="84" ph="1"/>
      <c r="BOL1156" s="84" ph="1"/>
      <c r="BOM1156" s="84" ph="1"/>
      <c r="BON1156" s="84" ph="1"/>
      <c r="BOO1156" s="84" ph="1"/>
      <c r="BOP1156" s="84" ph="1"/>
      <c r="BOQ1156" s="84" ph="1"/>
      <c r="BOR1156" s="84" ph="1"/>
      <c r="BOS1156" s="84" ph="1"/>
      <c r="BOT1156" s="84" ph="1"/>
      <c r="BOU1156" s="84" ph="1"/>
      <c r="BOV1156" s="84" ph="1"/>
      <c r="BOW1156" s="84" ph="1"/>
      <c r="BOX1156" s="84" ph="1"/>
      <c r="BOY1156" s="84" ph="1"/>
      <c r="BOZ1156" s="84" ph="1"/>
      <c r="BPA1156" s="84" ph="1"/>
      <c r="BPB1156" s="84" ph="1"/>
      <c r="BPC1156" s="84" ph="1"/>
      <c r="BPD1156" s="84" ph="1"/>
      <c r="BPE1156" s="84" ph="1"/>
      <c r="BPF1156" s="84" ph="1"/>
      <c r="BPG1156" s="84" ph="1"/>
      <c r="BPH1156" s="84" ph="1"/>
      <c r="BPI1156" s="84" ph="1"/>
      <c r="BPJ1156" s="84" ph="1"/>
      <c r="BPK1156" s="84" ph="1"/>
      <c r="BPL1156" s="84" ph="1"/>
      <c r="BPM1156" s="84" ph="1"/>
      <c r="BPN1156" s="84" ph="1"/>
      <c r="BPO1156" s="84" ph="1"/>
      <c r="BPP1156" s="84" ph="1"/>
      <c r="BPQ1156" s="84" ph="1"/>
      <c r="BPR1156" s="84" ph="1"/>
      <c r="BPS1156" s="84" ph="1"/>
      <c r="BPT1156" s="84" ph="1"/>
      <c r="BPU1156" s="84" ph="1"/>
      <c r="BPV1156" s="84" ph="1"/>
      <c r="BPW1156" s="84" ph="1"/>
    </row>
    <row r="1167" spans="10:1791" ht="24.75">
      <c r="J1167" s="220" ph="1"/>
      <c r="P1167" s="2" ph="1"/>
      <c r="Q1167" s="340" ph="1"/>
      <c r="R1167" s="340" ph="1"/>
      <c r="S1167" s="19" ph="1"/>
      <c r="T1167" s="2" ph="1"/>
      <c r="U1167" s="2" ph="1"/>
      <c r="V1167" s="2" ph="1"/>
      <c r="W1167" s="2" ph="1"/>
      <c r="X1167" s="2" ph="1"/>
      <c r="Y1167" s="2" ph="1"/>
      <c r="Z1167" s="2" ph="1"/>
      <c r="AA1167" s="2" ph="1"/>
      <c r="AB1167" s="2" ph="1"/>
      <c r="AC1167" s="2" ph="1"/>
      <c r="AD1167" s="2" ph="1"/>
      <c r="AE1167" s="2" ph="1"/>
      <c r="AF1167" s="84" ph="1"/>
      <c r="AG1167" s="84" ph="1"/>
      <c r="AH1167" s="84" ph="1"/>
      <c r="AI1167" s="84" ph="1"/>
      <c r="AJ1167" s="84" ph="1"/>
      <c r="AK1167" s="84" ph="1"/>
      <c r="AL1167" s="84" ph="1"/>
      <c r="AM1167" s="84" ph="1"/>
      <c r="AN1167" s="84" ph="1"/>
      <c r="AO1167" s="84" ph="1"/>
      <c r="AP1167" s="84" ph="1"/>
      <c r="AQ1167" s="84" ph="1"/>
      <c r="AR1167" s="84" ph="1"/>
      <c r="AS1167" s="84" ph="1"/>
      <c r="AT1167" s="84" ph="1"/>
      <c r="AU1167" s="84" ph="1"/>
      <c r="AV1167" s="84" ph="1"/>
      <c r="AW1167" s="84" ph="1"/>
      <c r="AX1167" s="84" ph="1"/>
      <c r="AY1167" s="84" ph="1"/>
      <c r="AZ1167" s="84" ph="1"/>
      <c r="BA1167" s="84" ph="1"/>
      <c r="BB1167" s="84" ph="1"/>
      <c r="BC1167" s="84" ph="1"/>
      <c r="BD1167" s="84" ph="1"/>
      <c r="BE1167" s="84" ph="1"/>
      <c r="BF1167" s="84" ph="1"/>
      <c r="BG1167" s="84" ph="1"/>
      <c r="BH1167" s="84" ph="1"/>
      <c r="BI1167" s="84" ph="1"/>
      <c r="BJ1167" s="84" ph="1"/>
      <c r="BK1167" s="84" ph="1"/>
      <c r="BL1167" s="84" ph="1"/>
      <c r="BM1167" s="84" ph="1"/>
      <c r="BN1167" s="84" ph="1"/>
      <c r="BO1167" s="84" ph="1"/>
      <c r="BP1167" s="84" ph="1"/>
      <c r="BQ1167" s="84" ph="1"/>
      <c r="BR1167" s="84" ph="1"/>
      <c r="BS1167" s="84" ph="1"/>
      <c r="BT1167" s="84" ph="1"/>
      <c r="BU1167" s="84" ph="1"/>
      <c r="BV1167" s="84" ph="1"/>
      <c r="BW1167" s="84" ph="1"/>
      <c r="BX1167" s="84" ph="1"/>
      <c r="BY1167" s="84" ph="1"/>
      <c r="BZ1167" s="84" ph="1"/>
      <c r="CA1167" s="84" ph="1"/>
      <c r="CB1167" s="84" ph="1"/>
      <c r="CC1167" s="84" ph="1"/>
      <c r="CD1167" s="84" ph="1"/>
      <c r="CE1167" s="84" ph="1"/>
      <c r="CF1167" s="84" ph="1"/>
      <c r="CG1167" s="84" ph="1"/>
      <c r="CH1167" s="84" ph="1"/>
      <c r="CI1167" s="84" ph="1"/>
      <c r="CJ1167" s="84" ph="1"/>
      <c r="CK1167" s="84" ph="1"/>
      <c r="CL1167" s="84" ph="1"/>
      <c r="CM1167" s="84" ph="1"/>
      <c r="CN1167" s="84" ph="1"/>
      <c r="CO1167" s="84" ph="1"/>
      <c r="CP1167" s="84" ph="1"/>
      <c r="CQ1167" s="84" ph="1"/>
      <c r="CR1167" s="84" ph="1"/>
      <c r="CS1167" s="84" ph="1"/>
      <c r="CT1167" s="84" ph="1"/>
      <c r="CU1167" s="84" ph="1"/>
      <c r="CV1167" s="84" ph="1"/>
      <c r="CW1167" s="84" ph="1"/>
      <c r="CX1167" s="84" ph="1"/>
      <c r="CY1167" s="84" ph="1"/>
      <c r="CZ1167" s="84" ph="1"/>
      <c r="DA1167" s="84" ph="1"/>
      <c r="DB1167" s="84" ph="1"/>
      <c r="DC1167" s="84" ph="1"/>
      <c r="DD1167" s="84" ph="1"/>
      <c r="DE1167" s="84" ph="1"/>
      <c r="DF1167" s="84" ph="1"/>
      <c r="DG1167" s="84" ph="1"/>
      <c r="DH1167" s="84" ph="1"/>
      <c r="DI1167" s="84" ph="1"/>
      <c r="DJ1167" s="84" ph="1"/>
      <c r="DK1167" s="84" ph="1"/>
      <c r="DL1167" s="84" ph="1"/>
      <c r="DM1167" s="84" ph="1"/>
      <c r="DN1167" s="84" ph="1"/>
      <c r="DO1167" s="84" ph="1"/>
      <c r="DP1167" s="84" ph="1"/>
      <c r="DQ1167" s="84" ph="1"/>
      <c r="DR1167" s="84" ph="1"/>
      <c r="DS1167" s="84" ph="1"/>
      <c r="DT1167" s="84" ph="1"/>
      <c r="DU1167" s="84" ph="1"/>
      <c r="DV1167" s="84" ph="1"/>
      <c r="DW1167" s="84" ph="1"/>
      <c r="DX1167" s="84" ph="1"/>
      <c r="DY1167" s="84" ph="1"/>
      <c r="DZ1167" s="84" ph="1"/>
      <c r="EA1167" s="84" ph="1"/>
      <c r="EB1167" s="84" ph="1"/>
      <c r="EC1167" s="84" ph="1"/>
      <c r="ED1167" s="84" ph="1"/>
      <c r="EE1167" s="84" ph="1"/>
      <c r="EF1167" s="84" ph="1"/>
      <c r="EG1167" s="84" ph="1"/>
      <c r="EH1167" s="84" ph="1"/>
      <c r="EI1167" s="84" ph="1"/>
      <c r="EJ1167" s="84" ph="1"/>
      <c r="EK1167" s="84" ph="1"/>
      <c r="EL1167" s="84" ph="1"/>
      <c r="EM1167" s="84" ph="1"/>
      <c r="EN1167" s="84" ph="1"/>
      <c r="EO1167" s="84" ph="1"/>
      <c r="EP1167" s="84" ph="1"/>
      <c r="EQ1167" s="84" ph="1"/>
      <c r="ER1167" s="84" ph="1"/>
      <c r="ES1167" s="84" ph="1"/>
      <c r="ET1167" s="84" ph="1"/>
      <c r="EU1167" s="84" ph="1"/>
      <c r="EV1167" s="84" ph="1"/>
      <c r="EW1167" s="84" ph="1"/>
      <c r="EX1167" s="84" ph="1"/>
      <c r="EY1167" s="84" ph="1"/>
      <c r="EZ1167" s="84" ph="1"/>
      <c r="FA1167" s="84" ph="1"/>
      <c r="FB1167" s="84" ph="1"/>
      <c r="FC1167" s="84" ph="1"/>
      <c r="FD1167" s="84" ph="1"/>
      <c r="FE1167" s="84" ph="1"/>
      <c r="FF1167" s="84" ph="1"/>
      <c r="FG1167" s="84" ph="1"/>
      <c r="FH1167" s="84" ph="1"/>
      <c r="FI1167" s="84" ph="1"/>
      <c r="FJ1167" s="84" ph="1"/>
      <c r="FK1167" s="84" ph="1"/>
      <c r="FL1167" s="84" ph="1"/>
      <c r="FM1167" s="84" ph="1"/>
      <c r="FN1167" s="84" ph="1"/>
      <c r="FO1167" s="84" ph="1"/>
      <c r="FP1167" s="84" ph="1"/>
      <c r="FQ1167" s="84" ph="1"/>
      <c r="FR1167" s="84" ph="1"/>
      <c r="FS1167" s="84" ph="1"/>
      <c r="FT1167" s="84" ph="1"/>
      <c r="FU1167" s="84" ph="1"/>
      <c r="FV1167" s="84" ph="1"/>
      <c r="FW1167" s="84" ph="1"/>
      <c r="FX1167" s="84" ph="1"/>
      <c r="FY1167" s="84" ph="1"/>
      <c r="FZ1167" s="84" ph="1"/>
      <c r="GA1167" s="84" ph="1"/>
      <c r="GB1167" s="84" ph="1"/>
      <c r="GC1167" s="84" ph="1"/>
      <c r="GD1167" s="84" ph="1"/>
      <c r="GE1167" s="84" ph="1"/>
      <c r="GF1167" s="84" ph="1"/>
      <c r="GG1167" s="84" ph="1"/>
      <c r="GH1167" s="84" ph="1"/>
      <c r="GI1167" s="84" ph="1"/>
      <c r="GJ1167" s="84" ph="1"/>
      <c r="GK1167" s="84" ph="1"/>
      <c r="GL1167" s="84" ph="1"/>
      <c r="GM1167" s="84" ph="1"/>
      <c r="GN1167" s="84" ph="1"/>
      <c r="GO1167" s="84" ph="1"/>
      <c r="GP1167" s="84" ph="1"/>
      <c r="GQ1167" s="84" ph="1"/>
      <c r="GR1167" s="84" ph="1"/>
      <c r="GS1167" s="84" ph="1"/>
      <c r="GT1167" s="84" ph="1"/>
      <c r="GU1167" s="84" ph="1"/>
      <c r="GV1167" s="84" ph="1"/>
      <c r="GW1167" s="84" ph="1"/>
      <c r="GX1167" s="84" ph="1"/>
      <c r="GY1167" s="84" ph="1"/>
      <c r="GZ1167" s="84" ph="1"/>
      <c r="HA1167" s="84" ph="1"/>
      <c r="HB1167" s="84" ph="1"/>
      <c r="HC1167" s="84" ph="1"/>
      <c r="HD1167" s="84" ph="1"/>
      <c r="HE1167" s="84" ph="1"/>
      <c r="HF1167" s="84" ph="1"/>
      <c r="HG1167" s="84" ph="1"/>
      <c r="HH1167" s="84" ph="1"/>
      <c r="HI1167" s="84" ph="1"/>
      <c r="HJ1167" s="84" ph="1"/>
      <c r="HK1167" s="84" ph="1"/>
      <c r="HL1167" s="84" ph="1"/>
      <c r="HM1167" s="84" ph="1"/>
      <c r="HN1167" s="84" ph="1"/>
      <c r="HO1167" s="84" ph="1"/>
      <c r="HP1167" s="84" ph="1"/>
      <c r="HQ1167" s="84" ph="1"/>
      <c r="HR1167" s="84" ph="1"/>
      <c r="HS1167" s="84" ph="1"/>
      <c r="HT1167" s="84" ph="1"/>
      <c r="HU1167" s="84" ph="1"/>
      <c r="HV1167" s="84" ph="1"/>
      <c r="HW1167" s="84" ph="1"/>
      <c r="HX1167" s="84" ph="1"/>
      <c r="HY1167" s="84" ph="1"/>
      <c r="HZ1167" s="84" ph="1"/>
      <c r="IA1167" s="84" ph="1"/>
      <c r="IB1167" s="84" ph="1"/>
      <c r="IC1167" s="84" ph="1"/>
      <c r="ID1167" s="84" ph="1"/>
      <c r="IE1167" s="84" ph="1"/>
      <c r="IF1167" s="84" ph="1"/>
      <c r="IG1167" s="84" ph="1"/>
      <c r="IH1167" s="84" ph="1"/>
      <c r="II1167" s="84" ph="1"/>
      <c r="IJ1167" s="84" ph="1"/>
      <c r="IK1167" s="84" ph="1"/>
      <c r="IL1167" s="84" ph="1"/>
      <c r="IM1167" s="84" ph="1"/>
      <c r="IN1167" s="84" ph="1"/>
      <c r="IO1167" s="84" ph="1"/>
      <c r="IP1167" s="84" ph="1"/>
      <c r="IQ1167" s="84" ph="1"/>
      <c r="IR1167" s="84" ph="1"/>
      <c r="IS1167" s="84" ph="1"/>
      <c r="IT1167" s="84" ph="1"/>
      <c r="IU1167" s="84" ph="1"/>
      <c r="IV1167" s="84" ph="1"/>
      <c r="IW1167" s="84" ph="1"/>
      <c r="IX1167" s="84" ph="1"/>
      <c r="IY1167" s="84" ph="1"/>
      <c r="IZ1167" s="84" ph="1"/>
      <c r="JA1167" s="84" ph="1"/>
      <c r="JB1167" s="84" ph="1"/>
      <c r="JC1167" s="84" ph="1"/>
      <c r="JD1167" s="84" ph="1"/>
      <c r="JE1167" s="84" ph="1"/>
      <c r="JF1167" s="84" ph="1"/>
      <c r="JG1167" s="84" ph="1"/>
      <c r="JH1167" s="84" ph="1"/>
      <c r="JI1167" s="84" ph="1"/>
      <c r="JJ1167" s="84" ph="1"/>
      <c r="JK1167" s="84" ph="1"/>
      <c r="JL1167" s="84" ph="1"/>
      <c r="JM1167" s="84" ph="1"/>
      <c r="JN1167" s="84" ph="1"/>
      <c r="JO1167" s="84" ph="1"/>
      <c r="JP1167" s="84" ph="1"/>
      <c r="JQ1167" s="84" ph="1"/>
      <c r="JR1167" s="84" ph="1"/>
      <c r="JS1167" s="84" ph="1"/>
      <c r="JT1167" s="84" ph="1"/>
      <c r="JU1167" s="84" ph="1"/>
      <c r="JV1167" s="84" ph="1"/>
      <c r="JW1167" s="84" ph="1"/>
      <c r="JX1167" s="84" ph="1"/>
      <c r="JY1167" s="84" ph="1"/>
      <c r="JZ1167" s="84" ph="1"/>
      <c r="KA1167" s="84" ph="1"/>
      <c r="KB1167" s="84" ph="1"/>
      <c r="KC1167" s="84" ph="1"/>
      <c r="KD1167" s="84" ph="1"/>
      <c r="KE1167" s="84" ph="1"/>
      <c r="KF1167" s="84" ph="1"/>
      <c r="KG1167" s="84" ph="1"/>
      <c r="KH1167" s="84" ph="1"/>
      <c r="KI1167" s="84" ph="1"/>
      <c r="KJ1167" s="84" ph="1"/>
      <c r="KK1167" s="84" ph="1"/>
      <c r="KL1167" s="84" ph="1"/>
      <c r="KM1167" s="84" ph="1"/>
      <c r="KN1167" s="84" ph="1"/>
      <c r="KO1167" s="84" ph="1"/>
      <c r="KP1167" s="84" ph="1"/>
      <c r="KQ1167" s="84" ph="1"/>
      <c r="KR1167" s="84" ph="1"/>
      <c r="KS1167" s="84" ph="1"/>
      <c r="KT1167" s="84" ph="1"/>
      <c r="KU1167" s="84" ph="1"/>
      <c r="KV1167" s="84" ph="1"/>
      <c r="KW1167" s="84" ph="1"/>
      <c r="KX1167" s="84" ph="1"/>
      <c r="KY1167" s="84" ph="1"/>
      <c r="KZ1167" s="84" ph="1"/>
      <c r="LA1167" s="84" ph="1"/>
      <c r="LB1167" s="84" ph="1"/>
      <c r="LC1167" s="84" ph="1"/>
      <c r="LD1167" s="84" ph="1"/>
      <c r="LE1167" s="84" ph="1"/>
      <c r="LF1167" s="84" ph="1"/>
      <c r="LG1167" s="84" ph="1"/>
      <c r="LH1167" s="84" ph="1"/>
      <c r="LI1167" s="84" ph="1"/>
      <c r="LJ1167" s="84" ph="1"/>
      <c r="LK1167" s="84" ph="1"/>
      <c r="LL1167" s="84" ph="1"/>
      <c r="LM1167" s="84" ph="1"/>
      <c r="LN1167" s="84" ph="1"/>
      <c r="LO1167" s="84" ph="1"/>
      <c r="LP1167" s="84" ph="1"/>
      <c r="LQ1167" s="84" ph="1"/>
      <c r="LR1167" s="84" ph="1"/>
      <c r="LS1167" s="84" ph="1"/>
      <c r="LT1167" s="84" ph="1"/>
      <c r="LU1167" s="84" ph="1"/>
      <c r="LV1167" s="84" ph="1"/>
      <c r="LW1167" s="84" ph="1"/>
      <c r="LX1167" s="84" ph="1"/>
      <c r="LY1167" s="84" ph="1"/>
      <c r="LZ1167" s="84" ph="1"/>
      <c r="MA1167" s="84" ph="1"/>
      <c r="MB1167" s="84" ph="1"/>
      <c r="MC1167" s="84" ph="1"/>
      <c r="MD1167" s="84" ph="1"/>
      <c r="ME1167" s="84" ph="1"/>
      <c r="MF1167" s="84" ph="1"/>
      <c r="MG1167" s="84" ph="1"/>
      <c r="MH1167" s="84" ph="1"/>
      <c r="MI1167" s="84" ph="1"/>
      <c r="MJ1167" s="84" ph="1"/>
      <c r="MK1167" s="84" ph="1"/>
      <c r="ML1167" s="84" ph="1"/>
      <c r="MM1167" s="84" ph="1"/>
      <c r="MN1167" s="84" ph="1"/>
      <c r="MO1167" s="84" ph="1"/>
      <c r="MP1167" s="84" ph="1"/>
      <c r="MQ1167" s="84" ph="1"/>
      <c r="MR1167" s="84" ph="1"/>
      <c r="MS1167" s="84" ph="1"/>
      <c r="MT1167" s="84" ph="1"/>
      <c r="MU1167" s="84" ph="1"/>
      <c r="MV1167" s="84" ph="1"/>
      <c r="MW1167" s="84" ph="1"/>
      <c r="MX1167" s="84" ph="1"/>
      <c r="MY1167" s="84" ph="1"/>
      <c r="MZ1167" s="84" ph="1"/>
      <c r="NA1167" s="84" ph="1"/>
      <c r="NB1167" s="84" ph="1"/>
      <c r="NC1167" s="84" ph="1"/>
      <c r="ND1167" s="84" ph="1"/>
      <c r="NE1167" s="84" ph="1"/>
      <c r="NF1167" s="84" ph="1"/>
      <c r="NG1167" s="84" ph="1"/>
      <c r="NH1167" s="84" ph="1"/>
      <c r="NI1167" s="84" ph="1"/>
      <c r="NJ1167" s="84" ph="1"/>
      <c r="NK1167" s="84" ph="1"/>
      <c r="NL1167" s="84" ph="1"/>
      <c r="NM1167" s="84" ph="1"/>
      <c r="NN1167" s="84" ph="1"/>
      <c r="NO1167" s="84" ph="1"/>
      <c r="NP1167" s="84" ph="1"/>
      <c r="NQ1167" s="84" ph="1"/>
      <c r="NR1167" s="84" ph="1"/>
      <c r="NS1167" s="84" ph="1"/>
      <c r="NT1167" s="84" ph="1"/>
      <c r="NU1167" s="84" ph="1"/>
      <c r="NV1167" s="84" ph="1"/>
      <c r="NW1167" s="84" ph="1"/>
      <c r="NX1167" s="84" ph="1"/>
      <c r="NY1167" s="84" ph="1"/>
      <c r="NZ1167" s="84" ph="1"/>
      <c r="OA1167" s="84" ph="1"/>
      <c r="OB1167" s="84" ph="1"/>
      <c r="OC1167" s="84" ph="1"/>
      <c r="OD1167" s="84" ph="1"/>
      <c r="OE1167" s="84" ph="1"/>
      <c r="OF1167" s="84" ph="1"/>
      <c r="OG1167" s="84" ph="1"/>
      <c r="OH1167" s="84" ph="1"/>
      <c r="OI1167" s="84" ph="1"/>
      <c r="OJ1167" s="84" ph="1"/>
      <c r="OK1167" s="84" ph="1"/>
      <c r="OL1167" s="84" ph="1"/>
      <c r="OM1167" s="84" ph="1"/>
      <c r="ON1167" s="84" ph="1"/>
      <c r="OO1167" s="84" ph="1"/>
      <c r="OP1167" s="84" ph="1"/>
      <c r="OQ1167" s="84" ph="1"/>
      <c r="OR1167" s="84" ph="1"/>
      <c r="OS1167" s="84" ph="1"/>
      <c r="OT1167" s="84" ph="1"/>
      <c r="OU1167" s="84" ph="1"/>
      <c r="OV1167" s="84" ph="1"/>
      <c r="OW1167" s="84" ph="1"/>
      <c r="OX1167" s="84" ph="1"/>
      <c r="OY1167" s="84" ph="1"/>
      <c r="OZ1167" s="84" ph="1"/>
      <c r="PA1167" s="84" ph="1"/>
      <c r="PB1167" s="84" ph="1"/>
      <c r="PC1167" s="84" ph="1"/>
      <c r="PD1167" s="84" ph="1"/>
      <c r="PE1167" s="84" ph="1"/>
      <c r="PF1167" s="84" ph="1"/>
      <c r="PG1167" s="84" ph="1"/>
      <c r="PH1167" s="84" ph="1"/>
      <c r="PI1167" s="84" ph="1"/>
      <c r="PJ1167" s="84" ph="1"/>
      <c r="PK1167" s="84" ph="1"/>
      <c r="PL1167" s="84" ph="1"/>
      <c r="PM1167" s="84" ph="1"/>
      <c r="PN1167" s="84" ph="1"/>
      <c r="PO1167" s="84" ph="1"/>
      <c r="PP1167" s="84" ph="1"/>
      <c r="PQ1167" s="84" ph="1"/>
      <c r="PR1167" s="84" ph="1"/>
      <c r="PS1167" s="84" ph="1"/>
      <c r="PT1167" s="84" ph="1"/>
      <c r="PU1167" s="84" ph="1"/>
      <c r="PV1167" s="84" ph="1"/>
      <c r="PW1167" s="84" ph="1"/>
      <c r="PX1167" s="84" ph="1"/>
      <c r="PY1167" s="84" ph="1"/>
      <c r="PZ1167" s="84" ph="1"/>
      <c r="QA1167" s="84" ph="1"/>
      <c r="QB1167" s="84" ph="1"/>
      <c r="QC1167" s="84" ph="1"/>
      <c r="QD1167" s="84" ph="1"/>
      <c r="QE1167" s="84" ph="1"/>
      <c r="QF1167" s="84" ph="1"/>
      <c r="QG1167" s="84" ph="1"/>
      <c r="QH1167" s="84" ph="1"/>
      <c r="QI1167" s="84" ph="1"/>
      <c r="QJ1167" s="84" ph="1"/>
      <c r="QK1167" s="84" ph="1"/>
      <c r="QL1167" s="84" ph="1"/>
      <c r="QM1167" s="84" ph="1"/>
      <c r="QN1167" s="84" ph="1"/>
      <c r="QO1167" s="84" ph="1"/>
      <c r="QP1167" s="84" ph="1"/>
      <c r="QQ1167" s="84" ph="1"/>
      <c r="QR1167" s="84" ph="1"/>
      <c r="QS1167" s="84" ph="1"/>
      <c r="QT1167" s="84" ph="1"/>
      <c r="QU1167" s="84" ph="1"/>
      <c r="QV1167" s="84" ph="1"/>
      <c r="QW1167" s="84" ph="1"/>
      <c r="QX1167" s="84" ph="1"/>
      <c r="QY1167" s="84" ph="1"/>
      <c r="QZ1167" s="84" ph="1"/>
      <c r="RA1167" s="84" ph="1"/>
      <c r="RB1167" s="84" ph="1"/>
      <c r="RC1167" s="84" ph="1"/>
      <c r="RD1167" s="84" ph="1"/>
      <c r="RE1167" s="84" ph="1"/>
      <c r="RF1167" s="84" ph="1"/>
      <c r="RG1167" s="84" ph="1"/>
      <c r="RH1167" s="84" ph="1"/>
      <c r="RI1167" s="84" ph="1"/>
      <c r="RJ1167" s="84" ph="1"/>
      <c r="RK1167" s="84" ph="1"/>
      <c r="RL1167" s="84" ph="1"/>
      <c r="RM1167" s="84" ph="1"/>
      <c r="RN1167" s="84" ph="1"/>
      <c r="RO1167" s="84" ph="1"/>
      <c r="RP1167" s="84" ph="1"/>
      <c r="RQ1167" s="84" ph="1"/>
      <c r="RR1167" s="84" ph="1"/>
      <c r="RS1167" s="84" ph="1"/>
      <c r="RT1167" s="84" ph="1"/>
      <c r="RU1167" s="84" ph="1"/>
      <c r="RV1167" s="84" ph="1"/>
      <c r="RW1167" s="84" ph="1"/>
      <c r="RX1167" s="84" ph="1"/>
      <c r="RY1167" s="84" ph="1"/>
      <c r="RZ1167" s="84" ph="1"/>
      <c r="SA1167" s="84" ph="1"/>
      <c r="SB1167" s="84" ph="1"/>
      <c r="SC1167" s="84" ph="1"/>
      <c r="SD1167" s="84" ph="1"/>
      <c r="SE1167" s="84" ph="1"/>
      <c r="SF1167" s="84" ph="1"/>
      <c r="SG1167" s="84" ph="1"/>
      <c r="SH1167" s="84" ph="1"/>
      <c r="SI1167" s="84" ph="1"/>
      <c r="SJ1167" s="84" ph="1"/>
      <c r="SK1167" s="84" ph="1"/>
      <c r="SL1167" s="84" ph="1"/>
      <c r="SM1167" s="84" ph="1"/>
      <c r="SN1167" s="84" ph="1"/>
      <c r="SO1167" s="84" ph="1"/>
      <c r="SP1167" s="84" ph="1"/>
      <c r="SQ1167" s="84" ph="1"/>
      <c r="SR1167" s="84" ph="1"/>
      <c r="SS1167" s="84" ph="1"/>
      <c r="ST1167" s="84" ph="1"/>
      <c r="SU1167" s="84" ph="1"/>
      <c r="SV1167" s="84" ph="1"/>
      <c r="SW1167" s="84" ph="1"/>
      <c r="SX1167" s="84" ph="1"/>
      <c r="SY1167" s="84" ph="1"/>
      <c r="SZ1167" s="84" ph="1"/>
      <c r="TA1167" s="84" ph="1"/>
      <c r="TB1167" s="84" ph="1"/>
      <c r="TC1167" s="84" ph="1"/>
      <c r="TD1167" s="84" ph="1"/>
      <c r="TE1167" s="84" ph="1"/>
      <c r="TF1167" s="84" ph="1"/>
      <c r="TG1167" s="84" ph="1"/>
      <c r="TH1167" s="84" ph="1"/>
      <c r="TI1167" s="84" ph="1"/>
      <c r="TJ1167" s="84" ph="1"/>
      <c r="TK1167" s="84" ph="1"/>
      <c r="TL1167" s="84" ph="1"/>
      <c r="TM1167" s="84" ph="1"/>
      <c r="TN1167" s="84" ph="1"/>
      <c r="TO1167" s="84" ph="1"/>
      <c r="TP1167" s="84" ph="1"/>
      <c r="TQ1167" s="84" ph="1"/>
      <c r="TR1167" s="84" ph="1"/>
      <c r="TS1167" s="84" ph="1"/>
      <c r="TT1167" s="84" ph="1"/>
      <c r="TU1167" s="84" ph="1"/>
      <c r="TV1167" s="84" ph="1"/>
      <c r="TW1167" s="84" ph="1"/>
      <c r="TX1167" s="84" ph="1"/>
      <c r="TY1167" s="84" ph="1"/>
      <c r="TZ1167" s="84" ph="1"/>
      <c r="UA1167" s="84" ph="1"/>
      <c r="UB1167" s="84" ph="1"/>
      <c r="UC1167" s="84" ph="1"/>
      <c r="UD1167" s="84" ph="1"/>
      <c r="UE1167" s="84" ph="1"/>
      <c r="UF1167" s="84" ph="1"/>
      <c r="UG1167" s="84" ph="1"/>
      <c r="UH1167" s="84" ph="1"/>
      <c r="UI1167" s="84" ph="1"/>
      <c r="UJ1167" s="84" ph="1"/>
      <c r="UK1167" s="84" ph="1"/>
      <c r="UL1167" s="84" ph="1"/>
      <c r="UM1167" s="84" ph="1"/>
      <c r="UN1167" s="84" ph="1"/>
      <c r="UO1167" s="84" ph="1"/>
      <c r="UP1167" s="84" ph="1"/>
      <c r="UQ1167" s="84" ph="1"/>
      <c r="UR1167" s="84" ph="1"/>
      <c r="US1167" s="84" ph="1"/>
      <c r="UT1167" s="84" ph="1"/>
      <c r="UU1167" s="84" ph="1"/>
      <c r="UV1167" s="84" ph="1"/>
      <c r="UW1167" s="84" ph="1"/>
      <c r="UX1167" s="84" ph="1"/>
      <c r="UY1167" s="84" ph="1"/>
      <c r="UZ1167" s="84" ph="1"/>
      <c r="VA1167" s="84" ph="1"/>
      <c r="VB1167" s="84" ph="1"/>
      <c r="VC1167" s="84" ph="1"/>
      <c r="VD1167" s="84" ph="1"/>
      <c r="VE1167" s="84" ph="1"/>
      <c r="VF1167" s="84" ph="1"/>
      <c r="VG1167" s="84" ph="1"/>
      <c r="VH1167" s="84" ph="1"/>
      <c r="VI1167" s="84" ph="1"/>
      <c r="VJ1167" s="84" ph="1"/>
      <c r="VK1167" s="84" ph="1"/>
      <c r="VL1167" s="84" ph="1"/>
      <c r="VM1167" s="84" ph="1"/>
      <c r="VN1167" s="84" ph="1"/>
      <c r="VO1167" s="84" ph="1"/>
      <c r="VP1167" s="84" ph="1"/>
      <c r="VQ1167" s="84" ph="1"/>
      <c r="VR1167" s="84" ph="1"/>
      <c r="VS1167" s="84" ph="1"/>
      <c r="VT1167" s="84" ph="1"/>
      <c r="VU1167" s="84" ph="1"/>
      <c r="VV1167" s="84" ph="1"/>
      <c r="VW1167" s="84" ph="1"/>
      <c r="VX1167" s="84" ph="1"/>
      <c r="VY1167" s="84" ph="1"/>
      <c r="VZ1167" s="84" ph="1"/>
      <c r="WA1167" s="84" ph="1"/>
      <c r="WB1167" s="84" ph="1"/>
      <c r="WC1167" s="84" ph="1"/>
      <c r="WD1167" s="84" ph="1"/>
      <c r="WE1167" s="84" ph="1"/>
      <c r="WF1167" s="84" ph="1"/>
      <c r="WG1167" s="84" ph="1"/>
      <c r="WH1167" s="84" ph="1"/>
      <c r="WI1167" s="84" ph="1"/>
      <c r="WJ1167" s="84" ph="1"/>
      <c r="WK1167" s="84" ph="1"/>
      <c r="WL1167" s="84" ph="1"/>
      <c r="WM1167" s="84" ph="1"/>
      <c r="WN1167" s="84" ph="1"/>
      <c r="WO1167" s="84" ph="1"/>
      <c r="WP1167" s="84" ph="1"/>
      <c r="WQ1167" s="84" ph="1"/>
      <c r="WR1167" s="84" ph="1"/>
      <c r="WS1167" s="84" ph="1"/>
      <c r="WT1167" s="84" ph="1"/>
      <c r="WU1167" s="84" ph="1"/>
      <c r="WV1167" s="84" ph="1"/>
      <c r="WW1167" s="84" ph="1"/>
      <c r="WX1167" s="84" ph="1"/>
      <c r="WY1167" s="84" ph="1"/>
      <c r="WZ1167" s="84" ph="1"/>
      <c r="XA1167" s="84" ph="1"/>
      <c r="XB1167" s="84" ph="1"/>
      <c r="XC1167" s="84" ph="1"/>
      <c r="XD1167" s="84" ph="1"/>
      <c r="XE1167" s="84" ph="1"/>
      <c r="XF1167" s="84" ph="1"/>
      <c r="XG1167" s="84" ph="1"/>
      <c r="XH1167" s="84" ph="1"/>
      <c r="XI1167" s="84" ph="1"/>
      <c r="XJ1167" s="84" ph="1"/>
      <c r="XK1167" s="84" ph="1"/>
      <c r="XL1167" s="84" ph="1"/>
      <c r="XM1167" s="84" ph="1"/>
      <c r="XN1167" s="84" ph="1"/>
      <c r="XO1167" s="84" ph="1"/>
      <c r="XP1167" s="84" ph="1"/>
      <c r="XQ1167" s="84" ph="1"/>
      <c r="XR1167" s="84" ph="1"/>
      <c r="XS1167" s="84" ph="1"/>
      <c r="XT1167" s="84" ph="1"/>
      <c r="XU1167" s="84" ph="1"/>
      <c r="XV1167" s="84" ph="1"/>
      <c r="XW1167" s="84" ph="1"/>
      <c r="XX1167" s="84" ph="1"/>
      <c r="XY1167" s="84" ph="1"/>
      <c r="XZ1167" s="84" ph="1"/>
      <c r="YA1167" s="84" ph="1"/>
      <c r="YB1167" s="84" ph="1"/>
      <c r="YC1167" s="84" ph="1"/>
      <c r="YD1167" s="84" ph="1"/>
      <c r="YE1167" s="84" ph="1"/>
      <c r="YF1167" s="84" ph="1"/>
      <c r="YG1167" s="84" ph="1"/>
      <c r="YH1167" s="84" ph="1"/>
      <c r="YI1167" s="84" ph="1"/>
      <c r="YJ1167" s="84" ph="1"/>
      <c r="YK1167" s="84" ph="1"/>
      <c r="YL1167" s="84" ph="1"/>
      <c r="YM1167" s="84" ph="1"/>
      <c r="YN1167" s="84" ph="1"/>
      <c r="YO1167" s="84" ph="1"/>
      <c r="YP1167" s="84" ph="1"/>
      <c r="YQ1167" s="84" ph="1"/>
      <c r="YR1167" s="84" ph="1"/>
      <c r="YS1167" s="84" ph="1"/>
      <c r="YT1167" s="84" ph="1"/>
      <c r="YU1167" s="84" ph="1"/>
      <c r="YV1167" s="84" ph="1"/>
      <c r="YW1167" s="84" ph="1"/>
      <c r="YX1167" s="84" ph="1"/>
      <c r="YY1167" s="84" ph="1"/>
      <c r="YZ1167" s="84" ph="1"/>
      <c r="ZA1167" s="84" ph="1"/>
      <c r="ZB1167" s="84" ph="1"/>
      <c r="ZC1167" s="84" ph="1"/>
      <c r="ZD1167" s="84" ph="1"/>
      <c r="ZE1167" s="84" ph="1"/>
      <c r="ZF1167" s="84" ph="1"/>
      <c r="ZG1167" s="84" ph="1"/>
      <c r="ZH1167" s="84" ph="1"/>
      <c r="ZI1167" s="84" ph="1"/>
      <c r="ZJ1167" s="84" ph="1"/>
      <c r="ZK1167" s="84" ph="1"/>
      <c r="ZL1167" s="84" ph="1"/>
      <c r="ZM1167" s="84" ph="1"/>
      <c r="ZN1167" s="84" ph="1"/>
      <c r="ZO1167" s="84" ph="1"/>
      <c r="ZP1167" s="84" ph="1"/>
      <c r="ZQ1167" s="84" ph="1"/>
      <c r="ZR1167" s="84" ph="1"/>
      <c r="ZS1167" s="84" ph="1"/>
      <c r="ZT1167" s="84" ph="1"/>
      <c r="ZU1167" s="84" ph="1"/>
      <c r="ZV1167" s="84" ph="1"/>
      <c r="ZW1167" s="84" ph="1"/>
      <c r="ZX1167" s="84" ph="1"/>
      <c r="ZY1167" s="84" ph="1"/>
      <c r="ZZ1167" s="84" ph="1"/>
      <c r="AAA1167" s="84" ph="1"/>
      <c r="AAB1167" s="84" ph="1"/>
      <c r="AAC1167" s="84" ph="1"/>
      <c r="AAD1167" s="84" ph="1"/>
      <c r="AAE1167" s="84" ph="1"/>
      <c r="AAF1167" s="84" ph="1"/>
      <c r="AAG1167" s="84" ph="1"/>
      <c r="AAH1167" s="84" ph="1"/>
      <c r="AAI1167" s="84" ph="1"/>
      <c r="AAJ1167" s="84" ph="1"/>
      <c r="AAK1167" s="84" ph="1"/>
      <c r="AAL1167" s="84" ph="1"/>
      <c r="AAM1167" s="84" ph="1"/>
      <c r="AAN1167" s="84" ph="1"/>
      <c r="AAO1167" s="84" ph="1"/>
      <c r="AAP1167" s="84" ph="1"/>
      <c r="AAQ1167" s="84" ph="1"/>
      <c r="AAR1167" s="84" ph="1"/>
      <c r="AAS1167" s="84" ph="1"/>
      <c r="AAT1167" s="84" ph="1"/>
      <c r="AAU1167" s="84" ph="1"/>
      <c r="AAV1167" s="84" ph="1"/>
      <c r="AAW1167" s="84" ph="1"/>
      <c r="AAX1167" s="84" ph="1"/>
      <c r="AAY1167" s="84" ph="1"/>
      <c r="AAZ1167" s="84" ph="1"/>
      <c r="ABA1167" s="84" ph="1"/>
      <c r="ABB1167" s="84" ph="1"/>
      <c r="ABC1167" s="84" ph="1"/>
      <c r="ABD1167" s="84" ph="1"/>
      <c r="ABE1167" s="84" ph="1"/>
      <c r="ABF1167" s="84" ph="1"/>
      <c r="ABG1167" s="84" ph="1"/>
      <c r="ABH1167" s="84" ph="1"/>
      <c r="ABI1167" s="84" ph="1"/>
      <c r="ABJ1167" s="84" ph="1"/>
      <c r="ABK1167" s="84" ph="1"/>
      <c r="ABL1167" s="84" ph="1"/>
      <c r="ABM1167" s="84" ph="1"/>
      <c r="ABN1167" s="84" ph="1"/>
      <c r="ABO1167" s="84" ph="1"/>
      <c r="ABP1167" s="84" ph="1"/>
      <c r="ABQ1167" s="84" ph="1"/>
      <c r="ABR1167" s="84" ph="1"/>
      <c r="ABS1167" s="84" ph="1"/>
      <c r="ABT1167" s="84" ph="1"/>
      <c r="ABU1167" s="84" ph="1"/>
      <c r="ABV1167" s="84" ph="1"/>
      <c r="ABW1167" s="84" ph="1"/>
      <c r="ABX1167" s="84" ph="1"/>
      <c r="ABY1167" s="84" ph="1"/>
      <c r="ABZ1167" s="84" ph="1"/>
      <c r="ACA1167" s="84" ph="1"/>
      <c r="ACB1167" s="84" ph="1"/>
      <c r="ACC1167" s="84" ph="1"/>
      <c r="ACD1167" s="84" ph="1"/>
      <c r="ACE1167" s="84" ph="1"/>
      <c r="ACF1167" s="84" ph="1"/>
      <c r="ACG1167" s="84" ph="1"/>
      <c r="ACH1167" s="84" ph="1"/>
      <c r="ACI1167" s="84" ph="1"/>
      <c r="ACJ1167" s="84" ph="1"/>
      <c r="ACK1167" s="84" ph="1"/>
      <c r="ACL1167" s="84" ph="1"/>
      <c r="ACM1167" s="84" ph="1"/>
      <c r="ACN1167" s="84" ph="1"/>
      <c r="ACO1167" s="84" ph="1"/>
      <c r="ACP1167" s="84" ph="1"/>
      <c r="ACQ1167" s="84" ph="1"/>
      <c r="ACR1167" s="84" ph="1"/>
      <c r="ACS1167" s="84" ph="1"/>
      <c r="ACT1167" s="84" ph="1"/>
      <c r="ACU1167" s="84" ph="1"/>
      <c r="ACV1167" s="84" ph="1"/>
      <c r="ACW1167" s="84" ph="1"/>
      <c r="ACX1167" s="84" ph="1"/>
      <c r="ACY1167" s="84" ph="1"/>
      <c r="ACZ1167" s="84" ph="1"/>
      <c r="ADA1167" s="84" ph="1"/>
      <c r="ADB1167" s="84" ph="1"/>
      <c r="ADC1167" s="84" ph="1"/>
      <c r="ADD1167" s="84" ph="1"/>
      <c r="ADE1167" s="84" ph="1"/>
      <c r="ADF1167" s="84" ph="1"/>
      <c r="ADG1167" s="84" ph="1"/>
      <c r="ADH1167" s="84" ph="1"/>
      <c r="ADI1167" s="84" ph="1"/>
      <c r="ADJ1167" s="84" ph="1"/>
      <c r="ADK1167" s="84" ph="1"/>
      <c r="ADL1167" s="84" ph="1"/>
      <c r="ADM1167" s="84" ph="1"/>
      <c r="ADN1167" s="84" ph="1"/>
      <c r="ADO1167" s="84" ph="1"/>
      <c r="ADP1167" s="84" ph="1"/>
      <c r="ADQ1167" s="84" ph="1"/>
      <c r="ADR1167" s="84" ph="1"/>
      <c r="ADS1167" s="84" ph="1"/>
      <c r="ADT1167" s="84" ph="1"/>
      <c r="ADU1167" s="84" ph="1"/>
      <c r="ADV1167" s="84" ph="1"/>
      <c r="ADW1167" s="84" ph="1"/>
      <c r="ADX1167" s="84" ph="1"/>
      <c r="ADY1167" s="84" ph="1"/>
      <c r="ADZ1167" s="84" ph="1"/>
      <c r="AEA1167" s="84" ph="1"/>
      <c r="AEB1167" s="84" ph="1"/>
      <c r="AEC1167" s="84" ph="1"/>
      <c r="AED1167" s="84" ph="1"/>
      <c r="AEE1167" s="84" ph="1"/>
      <c r="AEF1167" s="84" ph="1"/>
      <c r="AEG1167" s="84" ph="1"/>
      <c r="AEH1167" s="84" ph="1"/>
      <c r="AEI1167" s="84" ph="1"/>
      <c r="AEJ1167" s="84" ph="1"/>
      <c r="AEK1167" s="84" ph="1"/>
      <c r="AEL1167" s="84" ph="1"/>
      <c r="AEM1167" s="84" ph="1"/>
      <c r="AEN1167" s="84" ph="1"/>
      <c r="AEO1167" s="84" ph="1"/>
      <c r="AEP1167" s="84" ph="1"/>
      <c r="AEQ1167" s="84" ph="1"/>
      <c r="AER1167" s="84" ph="1"/>
      <c r="AES1167" s="84" ph="1"/>
      <c r="AET1167" s="84" ph="1"/>
      <c r="AEU1167" s="84" ph="1"/>
      <c r="AEV1167" s="84" ph="1"/>
      <c r="AEW1167" s="84" ph="1"/>
      <c r="AEX1167" s="84" ph="1"/>
      <c r="AEY1167" s="84" ph="1"/>
      <c r="AEZ1167" s="84" ph="1"/>
      <c r="AFA1167" s="84" ph="1"/>
      <c r="AFB1167" s="84" ph="1"/>
      <c r="AFC1167" s="84" ph="1"/>
      <c r="AFD1167" s="84" ph="1"/>
      <c r="AFE1167" s="84" ph="1"/>
      <c r="AFF1167" s="84" ph="1"/>
      <c r="AFG1167" s="84" ph="1"/>
      <c r="AFH1167" s="84" ph="1"/>
      <c r="AFI1167" s="84" ph="1"/>
      <c r="AFJ1167" s="84" ph="1"/>
      <c r="AFK1167" s="84" ph="1"/>
      <c r="AFL1167" s="84" ph="1"/>
      <c r="AFM1167" s="84" ph="1"/>
      <c r="AFN1167" s="84" ph="1"/>
      <c r="AFO1167" s="84" ph="1"/>
      <c r="AFP1167" s="84" ph="1"/>
      <c r="AFQ1167" s="84" ph="1"/>
      <c r="AFR1167" s="84" ph="1"/>
      <c r="AFS1167" s="84" ph="1"/>
      <c r="AFT1167" s="84" ph="1"/>
      <c r="AFU1167" s="84" ph="1"/>
      <c r="AFV1167" s="84" ph="1"/>
      <c r="AFW1167" s="84" ph="1"/>
      <c r="AFX1167" s="84" ph="1"/>
      <c r="AFY1167" s="84" ph="1"/>
      <c r="AFZ1167" s="84" ph="1"/>
      <c r="AGA1167" s="84" ph="1"/>
      <c r="AGB1167" s="84" ph="1"/>
      <c r="AGC1167" s="84" ph="1"/>
      <c r="AGD1167" s="84" ph="1"/>
      <c r="AGE1167" s="84" ph="1"/>
      <c r="AGF1167" s="84" ph="1"/>
      <c r="AGG1167" s="84" ph="1"/>
      <c r="AGH1167" s="84" ph="1"/>
      <c r="AGI1167" s="84" ph="1"/>
      <c r="AGJ1167" s="84" ph="1"/>
      <c r="AGK1167" s="84" ph="1"/>
      <c r="AGL1167" s="84" ph="1"/>
      <c r="AGM1167" s="84" ph="1"/>
      <c r="AGN1167" s="84" ph="1"/>
      <c r="AGO1167" s="84" ph="1"/>
      <c r="AGP1167" s="84" ph="1"/>
      <c r="AGQ1167" s="84" ph="1"/>
      <c r="AGR1167" s="84" ph="1"/>
      <c r="AGS1167" s="84" ph="1"/>
      <c r="AGT1167" s="84" ph="1"/>
      <c r="AGU1167" s="84" ph="1"/>
      <c r="AGV1167" s="84" ph="1"/>
      <c r="AGW1167" s="84" ph="1"/>
      <c r="AGX1167" s="84" ph="1"/>
      <c r="AGY1167" s="84" ph="1"/>
      <c r="AGZ1167" s="84" ph="1"/>
      <c r="AHA1167" s="84" ph="1"/>
      <c r="AHB1167" s="84" ph="1"/>
      <c r="AHC1167" s="84" ph="1"/>
      <c r="AHD1167" s="84" ph="1"/>
      <c r="AHE1167" s="84" ph="1"/>
      <c r="AHF1167" s="84" ph="1"/>
      <c r="AHG1167" s="84" ph="1"/>
      <c r="AHH1167" s="84" ph="1"/>
      <c r="AHI1167" s="84" ph="1"/>
      <c r="AHJ1167" s="84" ph="1"/>
      <c r="AHK1167" s="84" ph="1"/>
      <c r="AHL1167" s="84" ph="1"/>
      <c r="AHM1167" s="84" ph="1"/>
      <c r="AHN1167" s="84" ph="1"/>
      <c r="AHO1167" s="84" ph="1"/>
      <c r="AHP1167" s="84" ph="1"/>
      <c r="AHQ1167" s="84" ph="1"/>
      <c r="AHR1167" s="84" ph="1"/>
      <c r="AHS1167" s="84" ph="1"/>
      <c r="AHT1167" s="84" ph="1"/>
      <c r="AHU1167" s="84" ph="1"/>
      <c r="AHV1167" s="84" ph="1"/>
      <c r="AHW1167" s="84" ph="1"/>
      <c r="AHX1167" s="84" ph="1"/>
      <c r="AHY1167" s="84" ph="1"/>
      <c r="AHZ1167" s="84" ph="1"/>
      <c r="AIA1167" s="84" ph="1"/>
      <c r="AIB1167" s="84" ph="1"/>
      <c r="AIC1167" s="84" ph="1"/>
      <c r="AID1167" s="84" ph="1"/>
      <c r="AIE1167" s="84" ph="1"/>
      <c r="AIF1167" s="84" ph="1"/>
      <c r="AIG1167" s="84" ph="1"/>
      <c r="AIH1167" s="84" ph="1"/>
      <c r="AII1167" s="84" ph="1"/>
      <c r="AIJ1167" s="84" ph="1"/>
      <c r="AIK1167" s="84" ph="1"/>
      <c r="AIL1167" s="84" ph="1"/>
      <c r="AIM1167" s="84" ph="1"/>
      <c r="AIN1167" s="84" ph="1"/>
      <c r="AIO1167" s="84" ph="1"/>
      <c r="AIP1167" s="84" ph="1"/>
      <c r="AIQ1167" s="84" ph="1"/>
      <c r="AIR1167" s="84" ph="1"/>
      <c r="AIS1167" s="84" ph="1"/>
      <c r="AIT1167" s="84" ph="1"/>
      <c r="AIU1167" s="84" ph="1"/>
      <c r="AIV1167" s="84" ph="1"/>
      <c r="AIW1167" s="84" ph="1"/>
      <c r="AIX1167" s="84" ph="1"/>
      <c r="AIY1167" s="84" ph="1"/>
      <c r="AIZ1167" s="84" ph="1"/>
      <c r="AJA1167" s="84" ph="1"/>
      <c r="AJB1167" s="84" ph="1"/>
      <c r="AJC1167" s="84" ph="1"/>
      <c r="AJD1167" s="84" ph="1"/>
      <c r="AJE1167" s="84" ph="1"/>
      <c r="AJF1167" s="84" ph="1"/>
      <c r="AJG1167" s="84" ph="1"/>
      <c r="AJH1167" s="84" ph="1"/>
      <c r="AJI1167" s="84" ph="1"/>
      <c r="AJJ1167" s="84" ph="1"/>
      <c r="AJK1167" s="84" ph="1"/>
      <c r="AJL1167" s="84" ph="1"/>
      <c r="AJM1167" s="84" ph="1"/>
      <c r="AJN1167" s="84" ph="1"/>
      <c r="AJO1167" s="84" ph="1"/>
      <c r="AJP1167" s="84" ph="1"/>
      <c r="AJQ1167" s="84" ph="1"/>
      <c r="AJR1167" s="84" ph="1"/>
      <c r="AJS1167" s="84" ph="1"/>
      <c r="AJT1167" s="84" ph="1"/>
      <c r="AJU1167" s="84" ph="1"/>
      <c r="AJV1167" s="84" ph="1"/>
      <c r="AJW1167" s="84" ph="1"/>
      <c r="AJX1167" s="84" ph="1"/>
      <c r="AJY1167" s="84" ph="1"/>
      <c r="AJZ1167" s="84" ph="1"/>
      <c r="AKA1167" s="84" ph="1"/>
      <c r="AKB1167" s="84" ph="1"/>
      <c r="AKC1167" s="84" ph="1"/>
      <c r="AKD1167" s="84" ph="1"/>
      <c r="AKE1167" s="84" ph="1"/>
      <c r="AKF1167" s="84" ph="1"/>
      <c r="AKG1167" s="84" ph="1"/>
      <c r="AKH1167" s="84" ph="1"/>
      <c r="AKI1167" s="84" ph="1"/>
      <c r="AKJ1167" s="84" ph="1"/>
      <c r="AKK1167" s="84" ph="1"/>
      <c r="AKL1167" s="84" ph="1"/>
      <c r="AKM1167" s="84" ph="1"/>
      <c r="AKN1167" s="84" ph="1"/>
      <c r="AKO1167" s="84" ph="1"/>
      <c r="AKP1167" s="84" ph="1"/>
      <c r="AKQ1167" s="84" ph="1"/>
      <c r="AKR1167" s="84" ph="1"/>
      <c r="AKS1167" s="84" ph="1"/>
      <c r="AKT1167" s="84" ph="1"/>
      <c r="AKU1167" s="84" ph="1"/>
      <c r="AKV1167" s="84" ph="1"/>
      <c r="AKW1167" s="84" ph="1"/>
      <c r="AKX1167" s="84" ph="1"/>
      <c r="AKY1167" s="84" ph="1"/>
      <c r="AKZ1167" s="84" ph="1"/>
      <c r="ALA1167" s="84" ph="1"/>
      <c r="ALB1167" s="84" ph="1"/>
      <c r="ALC1167" s="84" ph="1"/>
      <c r="ALD1167" s="84" ph="1"/>
      <c r="ALE1167" s="84" ph="1"/>
      <c r="ALF1167" s="84" ph="1"/>
      <c r="ALG1167" s="84" ph="1"/>
      <c r="ALH1167" s="84" ph="1"/>
      <c r="ALI1167" s="84" ph="1"/>
      <c r="ALJ1167" s="84" ph="1"/>
      <c r="ALK1167" s="84" ph="1"/>
      <c r="ALL1167" s="84" ph="1"/>
      <c r="ALM1167" s="84" ph="1"/>
      <c r="ALN1167" s="84" ph="1"/>
      <c r="ALO1167" s="84" ph="1"/>
      <c r="ALP1167" s="84" ph="1"/>
      <c r="ALQ1167" s="84" ph="1"/>
      <c r="ALR1167" s="84" ph="1"/>
      <c r="ALS1167" s="84" ph="1"/>
      <c r="ALT1167" s="84" ph="1"/>
      <c r="ALU1167" s="84" ph="1"/>
      <c r="ALV1167" s="84" ph="1"/>
      <c r="ALW1167" s="84" ph="1"/>
      <c r="ALX1167" s="84" ph="1"/>
      <c r="ALY1167" s="84" ph="1"/>
      <c r="ALZ1167" s="84" ph="1"/>
      <c r="AMA1167" s="84" ph="1"/>
      <c r="AMB1167" s="84" ph="1"/>
      <c r="AMC1167" s="84" ph="1"/>
      <c r="AMD1167" s="84" ph="1"/>
      <c r="AME1167" s="84" ph="1"/>
      <c r="AMF1167" s="84" ph="1"/>
      <c r="AMG1167" s="84" ph="1"/>
      <c r="AMH1167" s="84" ph="1"/>
      <c r="AMI1167" s="84" ph="1"/>
      <c r="AMJ1167" s="84" ph="1"/>
      <c r="AMK1167" s="84" ph="1"/>
      <c r="AML1167" s="84" ph="1"/>
      <c r="AMM1167" s="84" ph="1"/>
      <c r="AMN1167" s="84" ph="1"/>
      <c r="AMO1167" s="84" ph="1"/>
      <c r="AMP1167" s="84" ph="1"/>
      <c r="AMQ1167" s="84" ph="1"/>
      <c r="AMR1167" s="84" ph="1"/>
      <c r="AMS1167" s="84" ph="1"/>
      <c r="AMT1167" s="84" ph="1"/>
      <c r="AMU1167" s="84" ph="1"/>
      <c r="AMV1167" s="84" ph="1"/>
      <c r="AMW1167" s="84" ph="1"/>
      <c r="AMX1167" s="84" ph="1"/>
      <c r="AMY1167" s="84" ph="1"/>
      <c r="AMZ1167" s="84" ph="1"/>
      <c r="ANA1167" s="84" ph="1"/>
      <c r="ANB1167" s="84" ph="1"/>
      <c r="ANC1167" s="84" ph="1"/>
      <c r="AND1167" s="84" ph="1"/>
      <c r="ANE1167" s="84" ph="1"/>
      <c r="ANF1167" s="84" ph="1"/>
      <c r="ANG1167" s="84" ph="1"/>
      <c r="ANH1167" s="84" ph="1"/>
      <c r="ANI1167" s="84" ph="1"/>
      <c r="ANJ1167" s="84" ph="1"/>
      <c r="ANK1167" s="84" ph="1"/>
      <c r="ANL1167" s="84" ph="1"/>
      <c r="ANM1167" s="84" ph="1"/>
      <c r="ANN1167" s="84" ph="1"/>
      <c r="ANO1167" s="84" ph="1"/>
      <c r="ANP1167" s="84" ph="1"/>
      <c r="ANQ1167" s="84" ph="1"/>
      <c r="ANR1167" s="84" ph="1"/>
      <c r="ANS1167" s="84" ph="1"/>
      <c r="ANT1167" s="84" ph="1"/>
      <c r="ANU1167" s="84" ph="1"/>
      <c r="ANV1167" s="84" ph="1"/>
      <c r="ANW1167" s="84" ph="1"/>
      <c r="ANX1167" s="84" ph="1"/>
      <c r="ANY1167" s="84" ph="1"/>
      <c r="ANZ1167" s="84" ph="1"/>
      <c r="AOA1167" s="84" ph="1"/>
      <c r="AOB1167" s="84" ph="1"/>
      <c r="AOC1167" s="84" ph="1"/>
      <c r="AOD1167" s="84" ph="1"/>
      <c r="AOE1167" s="84" ph="1"/>
      <c r="AOF1167" s="84" ph="1"/>
      <c r="AOG1167" s="84" ph="1"/>
      <c r="AOH1167" s="84" ph="1"/>
      <c r="AOI1167" s="84" ph="1"/>
      <c r="AOJ1167" s="84" ph="1"/>
      <c r="AOK1167" s="84" ph="1"/>
      <c r="AOL1167" s="84" ph="1"/>
      <c r="AOM1167" s="84" ph="1"/>
      <c r="AON1167" s="84" ph="1"/>
      <c r="AOO1167" s="84" ph="1"/>
      <c r="AOP1167" s="84" ph="1"/>
      <c r="AOQ1167" s="84" ph="1"/>
      <c r="AOR1167" s="84" ph="1"/>
      <c r="AOS1167" s="84" ph="1"/>
      <c r="AOT1167" s="84" ph="1"/>
      <c r="AOU1167" s="84" ph="1"/>
      <c r="AOV1167" s="84" ph="1"/>
      <c r="AOW1167" s="84" ph="1"/>
      <c r="AOX1167" s="84" ph="1"/>
      <c r="AOY1167" s="84" ph="1"/>
      <c r="AOZ1167" s="84" ph="1"/>
      <c r="APA1167" s="84" ph="1"/>
      <c r="APB1167" s="84" ph="1"/>
      <c r="APC1167" s="84" ph="1"/>
      <c r="APD1167" s="84" ph="1"/>
      <c r="APE1167" s="84" ph="1"/>
      <c r="APF1167" s="84" ph="1"/>
      <c r="APG1167" s="84" ph="1"/>
      <c r="APH1167" s="84" ph="1"/>
      <c r="API1167" s="84" ph="1"/>
      <c r="APJ1167" s="84" ph="1"/>
      <c r="APK1167" s="84" ph="1"/>
      <c r="APL1167" s="84" ph="1"/>
      <c r="APM1167" s="84" ph="1"/>
      <c r="APN1167" s="84" ph="1"/>
      <c r="APO1167" s="84" ph="1"/>
      <c r="APP1167" s="84" ph="1"/>
      <c r="APQ1167" s="84" ph="1"/>
      <c r="APR1167" s="84" ph="1"/>
      <c r="APS1167" s="84" ph="1"/>
      <c r="APT1167" s="84" ph="1"/>
      <c r="APU1167" s="84" ph="1"/>
      <c r="APV1167" s="84" ph="1"/>
      <c r="APW1167" s="84" ph="1"/>
      <c r="APX1167" s="84" ph="1"/>
      <c r="APY1167" s="84" ph="1"/>
      <c r="APZ1167" s="84" ph="1"/>
      <c r="AQA1167" s="84" ph="1"/>
      <c r="AQB1167" s="84" ph="1"/>
      <c r="AQC1167" s="84" ph="1"/>
      <c r="AQD1167" s="84" ph="1"/>
      <c r="AQE1167" s="84" ph="1"/>
      <c r="AQF1167" s="84" ph="1"/>
      <c r="AQG1167" s="84" ph="1"/>
      <c r="AQH1167" s="84" ph="1"/>
      <c r="AQI1167" s="84" ph="1"/>
      <c r="AQJ1167" s="84" ph="1"/>
      <c r="AQK1167" s="84" ph="1"/>
      <c r="AQL1167" s="84" ph="1"/>
      <c r="AQM1167" s="84" ph="1"/>
      <c r="AQN1167" s="84" ph="1"/>
      <c r="AQO1167" s="84" ph="1"/>
      <c r="AQP1167" s="84" ph="1"/>
      <c r="AQQ1167" s="84" ph="1"/>
      <c r="AQR1167" s="84" ph="1"/>
      <c r="AQS1167" s="84" ph="1"/>
      <c r="AQT1167" s="84" ph="1"/>
      <c r="AQU1167" s="84" ph="1"/>
      <c r="AQV1167" s="84" ph="1"/>
      <c r="AQW1167" s="84" ph="1"/>
      <c r="AQX1167" s="84" ph="1"/>
      <c r="AQY1167" s="84" ph="1"/>
      <c r="AQZ1167" s="84" ph="1"/>
      <c r="ARA1167" s="84" ph="1"/>
      <c r="ARB1167" s="84" ph="1"/>
      <c r="ARC1167" s="84" ph="1"/>
      <c r="ARD1167" s="84" ph="1"/>
      <c r="ARE1167" s="84" ph="1"/>
      <c r="ARF1167" s="84" ph="1"/>
      <c r="ARG1167" s="84" ph="1"/>
      <c r="ARH1167" s="84" ph="1"/>
      <c r="ARI1167" s="84" ph="1"/>
      <c r="ARJ1167" s="84" ph="1"/>
      <c r="ARK1167" s="84" ph="1"/>
      <c r="ARL1167" s="84" ph="1"/>
      <c r="ARM1167" s="84" ph="1"/>
      <c r="ARN1167" s="84" ph="1"/>
      <c r="ARO1167" s="84" ph="1"/>
      <c r="ARP1167" s="84" ph="1"/>
      <c r="ARQ1167" s="84" ph="1"/>
      <c r="ARR1167" s="84" ph="1"/>
      <c r="ARS1167" s="84" ph="1"/>
      <c r="ART1167" s="84" ph="1"/>
      <c r="ARU1167" s="84" ph="1"/>
      <c r="ARV1167" s="84" ph="1"/>
      <c r="ARW1167" s="84" ph="1"/>
      <c r="ARX1167" s="84" ph="1"/>
      <c r="ARY1167" s="84" ph="1"/>
      <c r="ARZ1167" s="84" ph="1"/>
      <c r="ASA1167" s="84" ph="1"/>
      <c r="ASB1167" s="84" ph="1"/>
      <c r="ASC1167" s="84" ph="1"/>
      <c r="ASD1167" s="84" ph="1"/>
      <c r="ASE1167" s="84" ph="1"/>
      <c r="ASF1167" s="84" ph="1"/>
      <c r="ASG1167" s="84" ph="1"/>
      <c r="ASH1167" s="84" ph="1"/>
      <c r="ASI1167" s="84" ph="1"/>
      <c r="ASJ1167" s="84" ph="1"/>
      <c r="ASK1167" s="84" ph="1"/>
      <c r="ASL1167" s="84" ph="1"/>
      <c r="ASM1167" s="84" ph="1"/>
      <c r="ASN1167" s="84" ph="1"/>
      <c r="ASO1167" s="84" ph="1"/>
      <c r="ASP1167" s="84" ph="1"/>
      <c r="ASQ1167" s="84" ph="1"/>
      <c r="ASR1167" s="84" ph="1"/>
      <c r="ASS1167" s="84" ph="1"/>
      <c r="AST1167" s="84" ph="1"/>
      <c r="ASU1167" s="84" ph="1"/>
      <c r="ASV1167" s="84" ph="1"/>
      <c r="ASW1167" s="84" ph="1"/>
      <c r="ASX1167" s="84" ph="1"/>
      <c r="ASY1167" s="84" ph="1"/>
      <c r="ASZ1167" s="84" ph="1"/>
      <c r="ATA1167" s="84" ph="1"/>
      <c r="ATB1167" s="84" ph="1"/>
      <c r="ATC1167" s="84" ph="1"/>
      <c r="ATD1167" s="84" ph="1"/>
      <c r="ATE1167" s="84" ph="1"/>
      <c r="ATF1167" s="84" ph="1"/>
      <c r="ATG1167" s="84" ph="1"/>
      <c r="ATH1167" s="84" ph="1"/>
      <c r="ATI1167" s="84" ph="1"/>
      <c r="ATJ1167" s="84" ph="1"/>
      <c r="ATK1167" s="84" ph="1"/>
      <c r="ATL1167" s="84" ph="1"/>
      <c r="ATM1167" s="84" ph="1"/>
      <c r="ATN1167" s="84" ph="1"/>
      <c r="ATO1167" s="84" ph="1"/>
      <c r="ATP1167" s="84" ph="1"/>
      <c r="ATQ1167" s="84" ph="1"/>
      <c r="ATR1167" s="84" ph="1"/>
      <c r="ATS1167" s="84" ph="1"/>
      <c r="ATT1167" s="84" ph="1"/>
      <c r="ATU1167" s="84" ph="1"/>
      <c r="ATV1167" s="84" ph="1"/>
      <c r="ATW1167" s="84" ph="1"/>
      <c r="ATX1167" s="84" ph="1"/>
      <c r="ATY1167" s="84" ph="1"/>
      <c r="ATZ1167" s="84" ph="1"/>
      <c r="AUA1167" s="84" ph="1"/>
      <c r="AUB1167" s="84" ph="1"/>
      <c r="AUC1167" s="84" ph="1"/>
      <c r="AUD1167" s="84" ph="1"/>
      <c r="AUE1167" s="84" ph="1"/>
      <c r="AUF1167" s="84" ph="1"/>
      <c r="AUG1167" s="84" ph="1"/>
      <c r="AUH1167" s="84" ph="1"/>
      <c r="AUI1167" s="84" ph="1"/>
      <c r="AUJ1167" s="84" ph="1"/>
      <c r="AUK1167" s="84" ph="1"/>
      <c r="AUL1167" s="84" ph="1"/>
      <c r="AUM1167" s="84" ph="1"/>
      <c r="AUN1167" s="84" ph="1"/>
      <c r="AUO1167" s="84" ph="1"/>
      <c r="AUP1167" s="84" ph="1"/>
      <c r="AUQ1167" s="84" ph="1"/>
      <c r="AUR1167" s="84" ph="1"/>
      <c r="AUS1167" s="84" ph="1"/>
      <c r="AUT1167" s="84" ph="1"/>
      <c r="AUU1167" s="84" ph="1"/>
      <c r="AUV1167" s="84" ph="1"/>
      <c r="AUW1167" s="84" ph="1"/>
      <c r="AUX1167" s="84" ph="1"/>
      <c r="AUY1167" s="84" ph="1"/>
      <c r="AUZ1167" s="84" ph="1"/>
      <c r="AVA1167" s="84" ph="1"/>
      <c r="AVB1167" s="84" ph="1"/>
      <c r="AVC1167" s="84" ph="1"/>
      <c r="AVD1167" s="84" ph="1"/>
      <c r="AVE1167" s="84" ph="1"/>
      <c r="AVF1167" s="84" ph="1"/>
      <c r="AVG1167" s="84" ph="1"/>
      <c r="AVH1167" s="84" ph="1"/>
      <c r="AVI1167" s="84" ph="1"/>
      <c r="AVJ1167" s="84" ph="1"/>
      <c r="AVK1167" s="84" ph="1"/>
      <c r="AVL1167" s="84" ph="1"/>
      <c r="AVM1167" s="84" ph="1"/>
      <c r="AVN1167" s="84" ph="1"/>
      <c r="AVO1167" s="84" ph="1"/>
      <c r="AVP1167" s="84" ph="1"/>
      <c r="AVQ1167" s="84" ph="1"/>
      <c r="AVR1167" s="84" ph="1"/>
      <c r="AVS1167" s="84" ph="1"/>
      <c r="AVT1167" s="84" ph="1"/>
      <c r="AVU1167" s="84" ph="1"/>
      <c r="AVV1167" s="84" ph="1"/>
      <c r="AVW1167" s="84" ph="1"/>
      <c r="AVX1167" s="84" ph="1"/>
      <c r="AVY1167" s="84" ph="1"/>
      <c r="AVZ1167" s="84" ph="1"/>
      <c r="AWA1167" s="84" ph="1"/>
      <c r="AWB1167" s="84" ph="1"/>
      <c r="AWC1167" s="84" ph="1"/>
      <c r="AWD1167" s="84" ph="1"/>
      <c r="AWE1167" s="84" ph="1"/>
      <c r="AWF1167" s="84" ph="1"/>
      <c r="AWG1167" s="84" ph="1"/>
      <c r="AWH1167" s="84" ph="1"/>
      <c r="AWI1167" s="84" ph="1"/>
      <c r="AWJ1167" s="84" ph="1"/>
      <c r="AWK1167" s="84" ph="1"/>
      <c r="AWL1167" s="84" ph="1"/>
      <c r="AWM1167" s="84" ph="1"/>
      <c r="AWN1167" s="84" ph="1"/>
      <c r="AWO1167" s="84" ph="1"/>
      <c r="AWP1167" s="84" ph="1"/>
      <c r="AWQ1167" s="84" ph="1"/>
      <c r="AWR1167" s="84" ph="1"/>
      <c r="AWS1167" s="84" ph="1"/>
      <c r="AWT1167" s="84" ph="1"/>
      <c r="AWU1167" s="84" ph="1"/>
      <c r="AWV1167" s="84" ph="1"/>
      <c r="AWW1167" s="84" ph="1"/>
      <c r="AWX1167" s="84" ph="1"/>
      <c r="AWY1167" s="84" ph="1"/>
      <c r="AWZ1167" s="84" ph="1"/>
      <c r="AXA1167" s="84" ph="1"/>
      <c r="AXB1167" s="84" ph="1"/>
      <c r="AXC1167" s="84" ph="1"/>
      <c r="AXD1167" s="84" ph="1"/>
      <c r="AXE1167" s="84" ph="1"/>
      <c r="AXF1167" s="84" ph="1"/>
      <c r="AXG1167" s="84" ph="1"/>
      <c r="AXH1167" s="84" ph="1"/>
      <c r="AXI1167" s="84" ph="1"/>
      <c r="AXJ1167" s="84" ph="1"/>
      <c r="AXK1167" s="84" ph="1"/>
      <c r="AXL1167" s="84" ph="1"/>
      <c r="AXM1167" s="84" ph="1"/>
      <c r="AXN1167" s="84" ph="1"/>
      <c r="AXO1167" s="84" ph="1"/>
      <c r="AXP1167" s="84" ph="1"/>
      <c r="AXQ1167" s="84" ph="1"/>
      <c r="AXR1167" s="84" ph="1"/>
      <c r="AXS1167" s="84" ph="1"/>
      <c r="AXT1167" s="84" ph="1"/>
      <c r="AXU1167" s="84" ph="1"/>
      <c r="AXV1167" s="84" ph="1"/>
      <c r="AXW1167" s="84" ph="1"/>
      <c r="AXX1167" s="84" ph="1"/>
      <c r="AXY1167" s="84" ph="1"/>
      <c r="AXZ1167" s="84" ph="1"/>
      <c r="AYA1167" s="84" ph="1"/>
      <c r="AYB1167" s="84" ph="1"/>
      <c r="AYC1167" s="84" ph="1"/>
      <c r="AYD1167" s="84" ph="1"/>
      <c r="AYE1167" s="84" ph="1"/>
      <c r="AYF1167" s="84" ph="1"/>
      <c r="AYG1167" s="84" ph="1"/>
      <c r="AYH1167" s="84" ph="1"/>
      <c r="AYI1167" s="84" ph="1"/>
      <c r="AYJ1167" s="84" ph="1"/>
      <c r="AYK1167" s="84" ph="1"/>
      <c r="AYL1167" s="84" ph="1"/>
      <c r="AYM1167" s="84" ph="1"/>
      <c r="AYN1167" s="84" ph="1"/>
      <c r="AYO1167" s="84" ph="1"/>
      <c r="AYP1167" s="84" ph="1"/>
      <c r="AYQ1167" s="84" ph="1"/>
      <c r="AYR1167" s="84" ph="1"/>
      <c r="AYS1167" s="84" ph="1"/>
      <c r="AYT1167" s="84" ph="1"/>
      <c r="AYU1167" s="84" ph="1"/>
      <c r="AYV1167" s="84" ph="1"/>
      <c r="AYW1167" s="84" ph="1"/>
      <c r="AYX1167" s="84" ph="1"/>
      <c r="AYY1167" s="84" ph="1"/>
      <c r="AYZ1167" s="84" ph="1"/>
      <c r="AZA1167" s="84" ph="1"/>
      <c r="AZB1167" s="84" ph="1"/>
      <c r="AZC1167" s="84" ph="1"/>
      <c r="AZD1167" s="84" ph="1"/>
      <c r="AZE1167" s="84" ph="1"/>
      <c r="AZF1167" s="84" ph="1"/>
      <c r="AZG1167" s="84" ph="1"/>
      <c r="AZH1167" s="84" ph="1"/>
      <c r="AZI1167" s="84" ph="1"/>
      <c r="AZJ1167" s="84" ph="1"/>
      <c r="AZK1167" s="84" ph="1"/>
      <c r="AZL1167" s="84" ph="1"/>
      <c r="AZM1167" s="84" ph="1"/>
      <c r="AZN1167" s="84" ph="1"/>
      <c r="AZO1167" s="84" ph="1"/>
      <c r="AZP1167" s="84" ph="1"/>
      <c r="AZQ1167" s="84" ph="1"/>
      <c r="AZR1167" s="84" ph="1"/>
      <c r="AZS1167" s="84" ph="1"/>
      <c r="AZT1167" s="84" ph="1"/>
      <c r="AZU1167" s="84" ph="1"/>
      <c r="AZV1167" s="84" ph="1"/>
      <c r="AZW1167" s="84" ph="1"/>
      <c r="AZX1167" s="84" ph="1"/>
      <c r="AZY1167" s="84" ph="1"/>
      <c r="AZZ1167" s="84" ph="1"/>
      <c r="BAA1167" s="84" ph="1"/>
      <c r="BAB1167" s="84" ph="1"/>
      <c r="BAC1167" s="84" ph="1"/>
      <c r="BAD1167" s="84" ph="1"/>
      <c r="BAE1167" s="84" ph="1"/>
      <c r="BAF1167" s="84" ph="1"/>
      <c r="BAG1167" s="84" ph="1"/>
      <c r="BAH1167" s="84" ph="1"/>
      <c r="BAI1167" s="84" ph="1"/>
      <c r="BAJ1167" s="84" ph="1"/>
      <c r="BAK1167" s="84" ph="1"/>
      <c r="BAL1167" s="84" ph="1"/>
      <c r="BAM1167" s="84" ph="1"/>
      <c r="BAN1167" s="84" ph="1"/>
      <c r="BAO1167" s="84" ph="1"/>
      <c r="BAP1167" s="84" ph="1"/>
      <c r="BAQ1167" s="84" ph="1"/>
      <c r="BAR1167" s="84" ph="1"/>
      <c r="BAS1167" s="84" ph="1"/>
      <c r="BAT1167" s="84" ph="1"/>
      <c r="BAU1167" s="84" ph="1"/>
      <c r="BAV1167" s="84" ph="1"/>
      <c r="BAW1167" s="84" ph="1"/>
      <c r="BAX1167" s="84" ph="1"/>
      <c r="BAY1167" s="84" ph="1"/>
      <c r="BAZ1167" s="84" ph="1"/>
      <c r="BBA1167" s="84" ph="1"/>
      <c r="BBB1167" s="84" ph="1"/>
      <c r="BBC1167" s="84" ph="1"/>
      <c r="BBD1167" s="84" ph="1"/>
      <c r="BBE1167" s="84" ph="1"/>
      <c r="BBF1167" s="84" ph="1"/>
      <c r="BBG1167" s="84" ph="1"/>
      <c r="BBH1167" s="84" ph="1"/>
      <c r="BBI1167" s="84" ph="1"/>
      <c r="BBJ1167" s="84" ph="1"/>
      <c r="BBK1167" s="84" ph="1"/>
      <c r="BBL1167" s="84" ph="1"/>
      <c r="BBM1167" s="84" ph="1"/>
      <c r="BBN1167" s="84" ph="1"/>
      <c r="BBO1167" s="84" ph="1"/>
      <c r="BBP1167" s="84" ph="1"/>
      <c r="BBQ1167" s="84" ph="1"/>
      <c r="BBR1167" s="84" ph="1"/>
      <c r="BBS1167" s="84" ph="1"/>
      <c r="BBT1167" s="84" ph="1"/>
      <c r="BBU1167" s="84" ph="1"/>
      <c r="BBV1167" s="84" ph="1"/>
      <c r="BBW1167" s="84" ph="1"/>
      <c r="BBX1167" s="84" ph="1"/>
      <c r="BBY1167" s="84" ph="1"/>
      <c r="BBZ1167" s="84" ph="1"/>
      <c r="BCA1167" s="84" ph="1"/>
      <c r="BCB1167" s="84" ph="1"/>
      <c r="BCC1167" s="84" ph="1"/>
      <c r="BCD1167" s="84" ph="1"/>
      <c r="BCE1167" s="84" ph="1"/>
      <c r="BCF1167" s="84" ph="1"/>
      <c r="BCG1167" s="84" ph="1"/>
      <c r="BCH1167" s="84" ph="1"/>
      <c r="BCI1167" s="84" ph="1"/>
      <c r="BCJ1167" s="84" ph="1"/>
      <c r="BCK1167" s="84" ph="1"/>
      <c r="BCL1167" s="84" ph="1"/>
      <c r="BCM1167" s="84" ph="1"/>
      <c r="BCN1167" s="84" ph="1"/>
      <c r="BCO1167" s="84" ph="1"/>
      <c r="BCP1167" s="84" ph="1"/>
      <c r="BCQ1167" s="84" ph="1"/>
      <c r="BCR1167" s="84" ph="1"/>
      <c r="BCS1167" s="84" ph="1"/>
      <c r="BCT1167" s="84" ph="1"/>
      <c r="BCU1167" s="84" ph="1"/>
      <c r="BCV1167" s="84" ph="1"/>
      <c r="BCW1167" s="84" ph="1"/>
      <c r="BCX1167" s="84" ph="1"/>
      <c r="BCY1167" s="84" ph="1"/>
      <c r="BCZ1167" s="84" ph="1"/>
      <c r="BDA1167" s="84" ph="1"/>
      <c r="BDB1167" s="84" ph="1"/>
      <c r="BDC1167" s="84" ph="1"/>
      <c r="BDD1167" s="84" ph="1"/>
      <c r="BDE1167" s="84" ph="1"/>
      <c r="BDF1167" s="84" ph="1"/>
      <c r="BDG1167" s="84" ph="1"/>
      <c r="BDH1167" s="84" ph="1"/>
      <c r="BDI1167" s="84" ph="1"/>
      <c r="BDJ1167" s="84" ph="1"/>
      <c r="BDK1167" s="84" ph="1"/>
      <c r="BDL1167" s="84" ph="1"/>
      <c r="BDM1167" s="84" ph="1"/>
      <c r="BDN1167" s="84" ph="1"/>
      <c r="BDO1167" s="84" ph="1"/>
      <c r="BDP1167" s="84" ph="1"/>
      <c r="BDQ1167" s="84" ph="1"/>
      <c r="BDR1167" s="84" ph="1"/>
      <c r="BDS1167" s="84" ph="1"/>
      <c r="BDT1167" s="84" ph="1"/>
      <c r="BDU1167" s="84" ph="1"/>
      <c r="BDV1167" s="84" ph="1"/>
      <c r="BDW1167" s="84" ph="1"/>
      <c r="BDX1167" s="84" ph="1"/>
      <c r="BDY1167" s="84" ph="1"/>
      <c r="BDZ1167" s="84" ph="1"/>
      <c r="BEA1167" s="84" ph="1"/>
      <c r="BEB1167" s="84" ph="1"/>
      <c r="BEC1167" s="84" ph="1"/>
      <c r="BED1167" s="84" ph="1"/>
      <c r="BEE1167" s="84" ph="1"/>
      <c r="BEF1167" s="84" ph="1"/>
      <c r="BEG1167" s="84" ph="1"/>
      <c r="BEH1167" s="84" ph="1"/>
      <c r="BEI1167" s="84" ph="1"/>
      <c r="BEJ1167" s="84" ph="1"/>
      <c r="BEK1167" s="84" ph="1"/>
      <c r="BEL1167" s="84" ph="1"/>
      <c r="BEM1167" s="84" ph="1"/>
      <c r="BEN1167" s="84" ph="1"/>
      <c r="BEO1167" s="84" ph="1"/>
      <c r="BEP1167" s="84" ph="1"/>
      <c r="BEQ1167" s="84" ph="1"/>
      <c r="BER1167" s="84" ph="1"/>
      <c r="BES1167" s="84" ph="1"/>
      <c r="BET1167" s="84" ph="1"/>
      <c r="BEU1167" s="84" ph="1"/>
      <c r="BEV1167" s="84" ph="1"/>
      <c r="BEW1167" s="84" ph="1"/>
      <c r="BEX1167" s="84" ph="1"/>
      <c r="BEY1167" s="84" ph="1"/>
      <c r="BEZ1167" s="84" ph="1"/>
      <c r="BFA1167" s="84" ph="1"/>
      <c r="BFB1167" s="84" ph="1"/>
      <c r="BFC1167" s="84" ph="1"/>
      <c r="BFD1167" s="84" ph="1"/>
      <c r="BFE1167" s="84" ph="1"/>
      <c r="BFF1167" s="84" ph="1"/>
      <c r="BFG1167" s="84" ph="1"/>
      <c r="BFH1167" s="84" ph="1"/>
      <c r="BFI1167" s="84" ph="1"/>
      <c r="BFJ1167" s="84" ph="1"/>
      <c r="BFK1167" s="84" ph="1"/>
      <c r="BFL1167" s="84" ph="1"/>
      <c r="BFM1167" s="84" ph="1"/>
      <c r="BFN1167" s="84" ph="1"/>
      <c r="BFO1167" s="84" ph="1"/>
      <c r="BFP1167" s="84" ph="1"/>
      <c r="BFQ1167" s="84" ph="1"/>
      <c r="BFR1167" s="84" ph="1"/>
      <c r="BFS1167" s="84" ph="1"/>
      <c r="BFT1167" s="84" ph="1"/>
      <c r="BFU1167" s="84" ph="1"/>
      <c r="BFV1167" s="84" ph="1"/>
      <c r="BFW1167" s="84" ph="1"/>
      <c r="BFX1167" s="84" ph="1"/>
      <c r="BFY1167" s="84" ph="1"/>
      <c r="BFZ1167" s="84" ph="1"/>
      <c r="BGA1167" s="84" ph="1"/>
      <c r="BGB1167" s="84" ph="1"/>
      <c r="BGC1167" s="84" ph="1"/>
      <c r="BGD1167" s="84" ph="1"/>
      <c r="BGE1167" s="84" ph="1"/>
      <c r="BGF1167" s="84" ph="1"/>
      <c r="BGG1167" s="84" ph="1"/>
      <c r="BGH1167" s="84" ph="1"/>
      <c r="BGI1167" s="84" ph="1"/>
      <c r="BGJ1167" s="84" ph="1"/>
      <c r="BGK1167" s="84" ph="1"/>
      <c r="BGL1167" s="84" ph="1"/>
      <c r="BGM1167" s="84" ph="1"/>
      <c r="BGN1167" s="84" ph="1"/>
      <c r="BGO1167" s="84" ph="1"/>
      <c r="BGP1167" s="84" ph="1"/>
      <c r="BGQ1167" s="84" ph="1"/>
      <c r="BGR1167" s="84" ph="1"/>
      <c r="BGS1167" s="84" ph="1"/>
      <c r="BGT1167" s="84" ph="1"/>
      <c r="BGU1167" s="84" ph="1"/>
      <c r="BGV1167" s="84" ph="1"/>
      <c r="BGW1167" s="84" ph="1"/>
      <c r="BGX1167" s="84" ph="1"/>
      <c r="BGY1167" s="84" ph="1"/>
      <c r="BGZ1167" s="84" ph="1"/>
      <c r="BHA1167" s="84" ph="1"/>
      <c r="BHB1167" s="84" ph="1"/>
      <c r="BHC1167" s="84" ph="1"/>
      <c r="BHD1167" s="84" ph="1"/>
      <c r="BHE1167" s="84" ph="1"/>
      <c r="BHF1167" s="84" ph="1"/>
      <c r="BHG1167" s="84" ph="1"/>
      <c r="BHH1167" s="84" ph="1"/>
      <c r="BHI1167" s="84" ph="1"/>
      <c r="BHJ1167" s="84" ph="1"/>
      <c r="BHK1167" s="84" ph="1"/>
      <c r="BHL1167" s="84" ph="1"/>
      <c r="BHM1167" s="84" ph="1"/>
      <c r="BHN1167" s="84" ph="1"/>
      <c r="BHO1167" s="84" ph="1"/>
      <c r="BHP1167" s="84" ph="1"/>
      <c r="BHQ1167" s="84" ph="1"/>
      <c r="BHR1167" s="84" ph="1"/>
      <c r="BHS1167" s="84" ph="1"/>
      <c r="BHT1167" s="84" ph="1"/>
      <c r="BHU1167" s="84" ph="1"/>
      <c r="BHV1167" s="84" ph="1"/>
      <c r="BHW1167" s="84" ph="1"/>
      <c r="BHX1167" s="84" ph="1"/>
      <c r="BHY1167" s="84" ph="1"/>
      <c r="BHZ1167" s="84" ph="1"/>
      <c r="BIA1167" s="84" ph="1"/>
      <c r="BIB1167" s="84" ph="1"/>
      <c r="BIC1167" s="84" ph="1"/>
      <c r="BID1167" s="84" ph="1"/>
      <c r="BIE1167" s="84" ph="1"/>
      <c r="BIF1167" s="84" ph="1"/>
      <c r="BIG1167" s="84" ph="1"/>
      <c r="BIH1167" s="84" ph="1"/>
      <c r="BII1167" s="84" ph="1"/>
      <c r="BIJ1167" s="84" ph="1"/>
      <c r="BIK1167" s="84" ph="1"/>
      <c r="BIL1167" s="84" ph="1"/>
      <c r="BIM1167" s="84" ph="1"/>
      <c r="BIN1167" s="84" ph="1"/>
      <c r="BIO1167" s="84" ph="1"/>
      <c r="BIP1167" s="84" ph="1"/>
      <c r="BIQ1167" s="84" ph="1"/>
      <c r="BIR1167" s="84" ph="1"/>
      <c r="BIS1167" s="84" ph="1"/>
      <c r="BIT1167" s="84" ph="1"/>
      <c r="BIU1167" s="84" ph="1"/>
      <c r="BIV1167" s="84" ph="1"/>
      <c r="BIW1167" s="84" ph="1"/>
      <c r="BIX1167" s="84" ph="1"/>
      <c r="BIY1167" s="84" ph="1"/>
      <c r="BIZ1167" s="84" ph="1"/>
      <c r="BJA1167" s="84" ph="1"/>
      <c r="BJB1167" s="84" ph="1"/>
      <c r="BJC1167" s="84" ph="1"/>
      <c r="BJD1167" s="84" ph="1"/>
      <c r="BJE1167" s="84" ph="1"/>
      <c r="BJF1167" s="84" ph="1"/>
      <c r="BJG1167" s="84" ph="1"/>
      <c r="BJH1167" s="84" ph="1"/>
      <c r="BJI1167" s="84" ph="1"/>
      <c r="BJJ1167" s="84" ph="1"/>
      <c r="BJK1167" s="84" ph="1"/>
      <c r="BJL1167" s="84" ph="1"/>
      <c r="BJM1167" s="84" ph="1"/>
      <c r="BJN1167" s="84" ph="1"/>
      <c r="BJO1167" s="84" ph="1"/>
      <c r="BJP1167" s="84" ph="1"/>
      <c r="BJQ1167" s="84" ph="1"/>
      <c r="BJR1167" s="84" ph="1"/>
      <c r="BJS1167" s="84" ph="1"/>
      <c r="BJT1167" s="84" ph="1"/>
      <c r="BJU1167" s="84" ph="1"/>
      <c r="BJV1167" s="84" ph="1"/>
      <c r="BJW1167" s="84" ph="1"/>
      <c r="BJX1167" s="84" ph="1"/>
      <c r="BJY1167" s="84" ph="1"/>
      <c r="BJZ1167" s="84" ph="1"/>
      <c r="BKA1167" s="84" ph="1"/>
      <c r="BKB1167" s="84" ph="1"/>
      <c r="BKC1167" s="84" ph="1"/>
      <c r="BKD1167" s="84" ph="1"/>
      <c r="BKE1167" s="84" ph="1"/>
      <c r="BKF1167" s="84" ph="1"/>
      <c r="BKG1167" s="84" ph="1"/>
      <c r="BKH1167" s="84" ph="1"/>
      <c r="BKI1167" s="84" ph="1"/>
      <c r="BKJ1167" s="84" ph="1"/>
      <c r="BKK1167" s="84" ph="1"/>
      <c r="BKL1167" s="84" ph="1"/>
      <c r="BKM1167" s="84" ph="1"/>
      <c r="BKN1167" s="84" ph="1"/>
      <c r="BKO1167" s="84" ph="1"/>
      <c r="BKP1167" s="84" ph="1"/>
      <c r="BKQ1167" s="84" ph="1"/>
      <c r="BKR1167" s="84" ph="1"/>
      <c r="BKS1167" s="84" ph="1"/>
      <c r="BKT1167" s="84" ph="1"/>
      <c r="BKU1167" s="84" ph="1"/>
      <c r="BKV1167" s="84" ph="1"/>
      <c r="BKW1167" s="84" ph="1"/>
      <c r="BKX1167" s="84" ph="1"/>
      <c r="BKY1167" s="84" ph="1"/>
      <c r="BKZ1167" s="84" ph="1"/>
      <c r="BLA1167" s="84" ph="1"/>
      <c r="BLB1167" s="84" ph="1"/>
      <c r="BLC1167" s="84" ph="1"/>
      <c r="BLD1167" s="84" ph="1"/>
      <c r="BLE1167" s="84" ph="1"/>
      <c r="BLF1167" s="84" ph="1"/>
      <c r="BLG1167" s="84" ph="1"/>
      <c r="BLH1167" s="84" ph="1"/>
      <c r="BLI1167" s="84" ph="1"/>
      <c r="BLJ1167" s="84" ph="1"/>
      <c r="BLK1167" s="84" ph="1"/>
      <c r="BLL1167" s="84" ph="1"/>
      <c r="BLM1167" s="84" ph="1"/>
      <c r="BLN1167" s="84" ph="1"/>
      <c r="BLO1167" s="84" ph="1"/>
      <c r="BLP1167" s="84" ph="1"/>
      <c r="BLQ1167" s="84" ph="1"/>
      <c r="BLR1167" s="84" ph="1"/>
      <c r="BLS1167" s="84" ph="1"/>
      <c r="BLT1167" s="84" ph="1"/>
      <c r="BLU1167" s="84" ph="1"/>
      <c r="BLV1167" s="84" ph="1"/>
      <c r="BLW1167" s="84" ph="1"/>
      <c r="BLX1167" s="84" ph="1"/>
      <c r="BLY1167" s="84" ph="1"/>
      <c r="BLZ1167" s="84" ph="1"/>
      <c r="BMA1167" s="84" ph="1"/>
      <c r="BMB1167" s="84" ph="1"/>
      <c r="BMC1167" s="84" ph="1"/>
      <c r="BMD1167" s="84" ph="1"/>
      <c r="BME1167" s="84" ph="1"/>
      <c r="BMF1167" s="84" ph="1"/>
      <c r="BMG1167" s="84" ph="1"/>
      <c r="BMH1167" s="84" ph="1"/>
      <c r="BMI1167" s="84" ph="1"/>
      <c r="BMJ1167" s="84" ph="1"/>
      <c r="BMK1167" s="84" ph="1"/>
      <c r="BML1167" s="84" ph="1"/>
      <c r="BMM1167" s="84" ph="1"/>
      <c r="BMN1167" s="84" ph="1"/>
      <c r="BMO1167" s="84" ph="1"/>
      <c r="BMP1167" s="84" ph="1"/>
      <c r="BMQ1167" s="84" ph="1"/>
      <c r="BMR1167" s="84" ph="1"/>
      <c r="BMS1167" s="84" ph="1"/>
      <c r="BMT1167" s="84" ph="1"/>
      <c r="BMU1167" s="84" ph="1"/>
      <c r="BMV1167" s="84" ph="1"/>
      <c r="BMW1167" s="84" ph="1"/>
      <c r="BMX1167" s="84" ph="1"/>
      <c r="BMY1167" s="84" ph="1"/>
      <c r="BMZ1167" s="84" ph="1"/>
      <c r="BNA1167" s="84" ph="1"/>
      <c r="BNB1167" s="84" ph="1"/>
      <c r="BNC1167" s="84" ph="1"/>
      <c r="BND1167" s="84" ph="1"/>
      <c r="BNE1167" s="84" ph="1"/>
      <c r="BNF1167" s="84" ph="1"/>
      <c r="BNG1167" s="84" ph="1"/>
      <c r="BNH1167" s="84" ph="1"/>
      <c r="BNI1167" s="84" ph="1"/>
      <c r="BNJ1167" s="84" ph="1"/>
      <c r="BNK1167" s="84" ph="1"/>
      <c r="BNL1167" s="84" ph="1"/>
      <c r="BNM1167" s="84" ph="1"/>
      <c r="BNN1167" s="84" ph="1"/>
      <c r="BNO1167" s="84" ph="1"/>
      <c r="BNP1167" s="84" ph="1"/>
      <c r="BNQ1167" s="84" ph="1"/>
      <c r="BNR1167" s="84" ph="1"/>
      <c r="BNS1167" s="84" ph="1"/>
      <c r="BNT1167" s="84" ph="1"/>
      <c r="BNU1167" s="84" ph="1"/>
      <c r="BNV1167" s="84" ph="1"/>
      <c r="BNW1167" s="84" ph="1"/>
      <c r="BNX1167" s="84" ph="1"/>
      <c r="BNY1167" s="84" ph="1"/>
      <c r="BNZ1167" s="84" ph="1"/>
      <c r="BOA1167" s="84" ph="1"/>
      <c r="BOB1167" s="84" ph="1"/>
      <c r="BOC1167" s="84" ph="1"/>
      <c r="BOD1167" s="84" ph="1"/>
      <c r="BOE1167" s="84" ph="1"/>
      <c r="BOF1167" s="84" ph="1"/>
      <c r="BOG1167" s="84" ph="1"/>
      <c r="BOH1167" s="84" ph="1"/>
      <c r="BOI1167" s="84" ph="1"/>
      <c r="BOJ1167" s="84" ph="1"/>
      <c r="BOK1167" s="84" ph="1"/>
      <c r="BOL1167" s="84" ph="1"/>
      <c r="BOM1167" s="84" ph="1"/>
      <c r="BON1167" s="84" ph="1"/>
      <c r="BOO1167" s="84" ph="1"/>
      <c r="BOP1167" s="84" ph="1"/>
      <c r="BOQ1167" s="84" ph="1"/>
      <c r="BOR1167" s="84" ph="1"/>
      <c r="BOS1167" s="84" ph="1"/>
      <c r="BOT1167" s="84" ph="1"/>
      <c r="BOU1167" s="84" ph="1"/>
      <c r="BOV1167" s="84" ph="1"/>
      <c r="BOW1167" s="84" ph="1"/>
      <c r="BOX1167" s="84" ph="1"/>
      <c r="BOY1167" s="84" ph="1"/>
      <c r="BOZ1167" s="84" ph="1"/>
      <c r="BPA1167" s="84" ph="1"/>
      <c r="BPB1167" s="84" ph="1"/>
      <c r="BPC1167" s="84" ph="1"/>
      <c r="BPD1167" s="84" ph="1"/>
      <c r="BPE1167" s="84" ph="1"/>
      <c r="BPF1167" s="84" ph="1"/>
      <c r="BPG1167" s="84" ph="1"/>
      <c r="BPH1167" s="84" ph="1"/>
      <c r="BPI1167" s="84" ph="1"/>
      <c r="BPJ1167" s="84" ph="1"/>
      <c r="BPK1167" s="84" ph="1"/>
      <c r="BPL1167" s="84" ph="1"/>
      <c r="BPM1167" s="84" ph="1"/>
      <c r="BPN1167" s="84" ph="1"/>
      <c r="BPO1167" s="84" ph="1"/>
      <c r="BPP1167" s="84" ph="1"/>
      <c r="BPQ1167" s="84" ph="1"/>
      <c r="BPR1167" s="84" ph="1"/>
      <c r="BPS1167" s="84" ph="1"/>
      <c r="BPT1167" s="84" ph="1"/>
      <c r="BPU1167" s="84" ph="1"/>
      <c r="BPV1167" s="84" ph="1"/>
      <c r="BPW1167" s="84" ph="1"/>
    </row>
    <row r="1192" spans="10:1791" ht="24.75">
      <c r="J1192" s="220" ph="1"/>
      <c r="P1192" s="2" ph="1"/>
      <c r="Q1192" s="340" ph="1"/>
      <c r="R1192" s="340" ph="1"/>
      <c r="S1192" s="19" ph="1"/>
      <c r="T1192" s="2" ph="1"/>
      <c r="U1192" s="2" ph="1"/>
      <c r="V1192" s="2" ph="1"/>
      <c r="W1192" s="2" ph="1"/>
      <c r="X1192" s="2" ph="1"/>
      <c r="Y1192" s="2" ph="1"/>
      <c r="Z1192" s="2" ph="1"/>
      <c r="AA1192" s="2" ph="1"/>
      <c r="AB1192" s="2" ph="1"/>
      <c r="AC1192" s="2" ph="1"/>
      <c r="AD1192" s="2" ph="1"/>
      <c r="AE1192" s="2" ph="1"/>
      <c r="AF1192" s="84" ph="1"/>
      <c r="AG1192" s="84" ph="1"/>
      <c r="AH1192" s="84" ph="1"/>
      <c r="AI1192" s="84" ph="1"/>
      <c r="AJ1192" s="84" ph="1"/>
      <c r="AK1192" s="84" ph="1"/>
      <c r="AL1192" s="84" ph="1"/>
      <c r="AM1192" s="84" ph="1"/>
      <c r="AN1192" s="84" ph="1"/>
      <c r="AO1192" s="84" ph="1"/>
      <c r="AP1192" s="84" ph="1"/>
      <c r="AQ1192" s="84" ph="1"/>
      <c r="AR1192" s="84" ph="1"/>
      <c r="AS1192" s="84" ph="1"/>
      <c r="AT1192" s="84" ph="1"/>
      <c r="AU1192" s="84" ph="1"/>
      <c r="AV1192" s="84" ph="1"/>
      <c r="AW1192" s="84" ph="1"/>
      <c r="AX1192" s="84" ph="1"/>
      <c r="AY1192" s="84" ph="1"/>
      <c r="AZ1192" s="84" ph="1"/>
      <c r="BA1192" s="84" ph="1"/>
      <c r="BB1192" s="84" ph="1"/>
      <c r="BC1192" s="84" ph="1"/>
      <c r="BD1192" s="84" ph="1"/>
      <c r="BE1192" s="84" ph="1"/>
      <c r="BF1192" s="84" ph="1"/>
      <c r="BG1192" s="84" ph="1"/>
      <c r="BH1192" s="84" ph="1"/>
      <c r="BI1192" s="84" ph="1"/>
      <c r="BJ1192" s="84" ph="1"/>
      <c r="BK1192" s="84" ph="1"/>
      <c r="BL1192" s="84" ph="1"/>
      <c r="BM1192" s="84" ph="1"/>
      <c r="BN1192" s="84" ph="1"/>
      <c r="BO1192" s="84" ph="1"/>
      <c r="BP1192" s="84" ph="1"/>
      <c r="BQ1192" s="84" ph="1"/>
      <c r="BR1192" s="84" ph="1"/>
      <c r="BS1192" s="84" ph="1"/>
      <c r="BT1192" s="84" ph="1"/>
      <c r="BU1192" s="84" ph="1"/>
      <c r="BV1192" s="84" ph="1"/>
      <c r="BW1192" s="84" ph="1"/>
      <c r="BX1192" s="84" ph="1"/>
      <c r="BY1192" s="84" ph="1"/>
      <c r="BZ1192" s="84" ph="1"/>
      <c r="CA1192" s="84" ph="1"/>
      <c r="CB1192" s="84" ph="1"/>
      <c r="CC1192" s="84" ph="1"/>
      <c r="CD1192" s="84" ph="1"/>
      <c r="CE1192" s="84" ph="1"/>
      <c r="CF1192" s="84" ph="1"/>
      <c r="CG1192" s="84" ph="1"/>
      <c r="CH1192" s="84" ph="1"/>
      <c r="CI1192" s="84" ph="1"/>
      <c r="CJ1192" s="84" ph="1"/>
      <c r="CK1192" s="84" ph="1"/>
      <c r="CL1192" s="84" ph="1"/>
      <c r="CM1192" s="84" ph="1"/>
      <c r="CN1192" s="84" ph="1"/>
      <c r="CO1192" s="84" ph="1"/>
      <c r="CP1192" s="84" ph="1"/>
      <c r="CQ1192" s="84" ph="1"/>
      <c r="CR1192" s="84" ph="1"/>
      <c r="CS1192" s="84" ph="1"/>
      <c r="CT1192" s="84" ph="1"/>
      <c r="CU1192" s="84" ph="1"/>
      <c r="CV1192" s="84" ph="1"/>
      <c r="CW1192" s="84" ph="1"/>
      <c r="CX1192" s="84" ph="1"/>
      <c r="CY1192" s="84" ph="1"/>
      <c r="CZ1192" s="84" ph="1"/>
      <c r="DA1192" s="84" ph="1"/>
      <c r="DB1192" s="84" ph="1"/>
      <c r="DC1192" s="84" ph="1"/>
      <c r="DD1192" s="84" ph="1"/>
      <c r="DE1192" s="84" ph="1"/>
      <c r="DF1192" s="84" ph="1"/>
      <c r="DG1192" s="84" ph="1"/>
      <c r="DH1192" s="84" ph="1"/>
      <c r="DI1192" s="84" ph="1"/>
      <c r="DJ1192" s="84" ph="1"/>
      <c r="DK1192" s="84" ph="1"/>
      <c r="DL1192" s="84" ph="1"/>
      <c r="DM1192" s="84" ph="1"/>
      <c r="DN1192" s="84" ph="1"/>
      <c r="DO1192" s="84" ph="1"/>
      <c r="DP1192" s="84" ph="1"/>
      <c r="DQ1192" s="84" ph="1"/>
      <c r="DR1192" s="84" ph="1"/>
      <c r="DS1192" s="84" ph="1"/>
      <c r="DT1192" s="84" ph="1"/>
      <c r="DU1192" s="84" ph="1"/>
      <c r="DV1192" s="84" ph="1"/>
      <c r="DW1192" s="84" ph="1"/>
      <c r="DX1192" s="84" ph="1"/>
      <c r="DY1192" s="84" ph="1"/>
      <c r="DZ1192" s="84" ph="1"/>
      <c r="EA1192" s="84" ph="1"/>
      <c r="EB1192" s="84" ph="1"/>
      <c r="EC1192" s="84" ph="1"/>
      <c r="ED1192" s="84" ph="1"/>
      <c r="EE1192" s="84" ph="1"/>
      <c r="EF1192" s="84" ph="1"/>
      <c r="EG1192" s="84" ph="1"/>
      <c r="EH1192" s="84" ph="1"/>
      <c r="EI1192" s="84" ph="1"/>
      <c r="EJ1192" s="84" ph="1"/>
      <c r="EK1192" s="84" ph="1"/>
      <c r="EL1192" s="84" ph="1"/>
      <c r="EM1192" s="84" ph="1"/>
      <c r="EN1192" s="84" ph="1"/>
      <c r="EO1192" s="84" ph="1"/>
      <c r="EP1192" s="84" ph="1"/>
      <c r="EQ1192" s="84" ph="1"/>
      <c r="ER1192" s="84" ph="1"/>
      <c r="ES1192" s="84" ph="1"/>
      <c r="ET1192" s="84" ph="1"/>
      <c r="EU1192" s="84" ph="1"/>
      <c r="EV1192" s="84" ph="1"/>
      <c r="EW1192" s="84" ph="1"/>
      <c r="EX1192" s="84" ph="1"/>
      <c r="EY1192" s="84" ph="1"/>
      <c r="EZ1192" s="84" ph="1"/>
      <c r="FA1192" s="84" ph="1"/>
      <c r="FB1192" s="84" ph="1"/>
      <c r="FC1192" s="84" ph="1"/>
      <c r="FD1192" s="84" ph="1"/>
      <c r="FE1192" s="84" ph="1"/>
      <c r="FF1192" s="84" ph="1"/>
      <c r="FG1192" s="84" ph="1"/>
      <c r="FH1192" s="84" ph="1"/>
      <c r="FI1192" s="84" ph="1"/>
      <c r="FJ1192" s="84" ph="1"/>
      <c r="FK1192" s="84" ph="1"/>
      <c r="FL1192" s="84" ph="1"/>
      <c r="FM1192" s="84" ph="1"/>
      <c r="FN1192" s="84" ph="1"/>
      <c r="FO1192" s="84" ph="1"/>
      <c r="FP1192" s="84" ph="1"/>
      <c r="FQ1192" s="84" ph="1"/>
      <c r="FR1192" s="84" ph="1"/>
      <c r="FS1192" s="84" ph="1"/>
      <c r="FT1192" s="84" ph="1"/>
      <c r="FU1192" s="84" ph="1"/>
      <c r="FV1192" s="84" ph="1"/>
      <c r="FW1192" s="84" ph="1"/>
      <c r="FX1192" s="84" ph="1"/>
      <c r="FY1192" s="84" ph="1"/>
      <c r="FZ1192" s="84" ph="1"/>
      <c r="GA1192" s="84" ph="1"/>
      <c r="GB1192" s="84" ph="1"/>
      <c r="GC1192" s="84" ph="1"/>
      <c r="GD1192" s="84" ph="1"/>
      <c r="GE1192" s="84" ph="1"/>
      <c r="GF1192" s="84" ph="1"/>
      <c r="GG1192" s="84" ph="1"/>
      <c r="GH1192" s="84" ph="1"/>
      <c r="GI1192" s="84" ph="1"/>
      <c r="GJ1192" s="84" ph="1"/>
      <c r="GK1192" s="84" ph="1"/>
      <c r="GL1192" s="84" ph="1"/>
      <c r="GM1192" s="84" ph="1"/>
      <c r="GN1192" s="84" ph="1"/>
      <c r="GO1192" s="84" ph="1"/>
      <c r="GP1192" s="84" ph="1"/>
      <c r="GQ1192" s="84" ph="1"/>
      <c r="GR1192" s="84" ph="1"/>
      <c r="GS1192" s="84" ph="1"/>
      <c r="GT1192" s="84" ph="1"/>
      <c r="GU1192" s="84" ph="1"/>
      <c r="GV1192" s="84" ph="1"/>
      <c r="GW1192" s="84" ph="1"/>
      <c r="GX1192" s="84" ph="1"/>
      <c r="GY1192" s="84" ph="1"/>
      <c r="GZ1192" s="84" ph="1"/>
      <c r="HA1192" s="84" ph="1"/>
      <c r="HB1192" s="84" ph="1"/>
      <c r="HC1192" s="84" ph="1"/>
      <c r="HD1192" s="84" ph="1"/>
      <c r="HE1192" s="84" ph="1"/>
      <c r="HF1192" s="84" ph="1"/>
      <c r="HG1192" s="84" ph="1"/>
      <c r="HH1192" s="84" ph="1"/>
      <c r="HI1192" s="84" ph="1"/>
      <c r="HJ1192" s="84" ph="1"/>
      <c r="HK1192" s="84" ph="1"/>
      <c r="HL1192" s="84" ph="1"/>
      <c r="HM1192" s="84" ph="1"/>
      <c r="HN1192" s="84" ph="1"/>
      <c r="HO1192" s="84" ph="1"/>
      <c r="HP1192" s="84" ph="1"/>
      <c r="HQ1192" s="84" ph="1"/>
      <c r="HR1192" s="84" ph="1"/>
      <c r="HS1192" s="84" ph="1"/>
      <c r="HT1192" s="84" ph="1"/>
      <c r="HU1192" s="84" ph="1"/>
      <c r="HV1192" s="84" ph="1"/>
      <c r="HW1192" s="84" ph="1"/>
      <c r="HX1192" s="84" ph="1"/>
      <c r="HY1192" s="84" ph="1"/>
      <c r="HZ1192" s="84" ph="1"/>
      <c r="IA1192" s="84" ph="1"/>
      <c r="IB1192" s="84" ph="1"/>
      <c r="IC1192" s="84" ph="1"/>
      <c r="ID1192" s="84" ph="1"/>
      <c r="IE1192" s="84" ph="1"/>
      <c r="IF1192" s="84" ph="1"/>
      <c r="IG1192" s="84" ph="1"/>
      <c r="IH1192" s="84" ph="1"/>
      <c r="II1192" s="84" ph="1"/>
      <c r="IJ1192" s="84" ph="1"/>
      <c r="IK1192" s="84" ph="1"/>
      <c r="IL1192" s="84" ph="1"/>
      <c r="IM1192" s="84" ph="1"/>
      <c r="IN1192" s="84" ph="1"/>
      <c r="IO1192" s="84" ph="1"/>
      <c r="IP1192" s="84" ph="1"/>
      <c r="IQ1192" s="84" ph="1"/>
      <c r="IR1192" s="84" ph="1"/>
      <c r="IS1192" s="84" ph="1"/>
      <c r="IT1192" s="84" ph="1"/>
      <c r="IU1192" s="84" ph="1"/>
      <c r="IV1192" s="84" ph="1"/>
      <c r="IW1192" s="84" ph="1"/>
      <c r="IX1192" s="84" ph="1"/>
      <c r="IY1192" s="84" ph="1"/>
      <c r="IZ1192" s="84" ph="1"/>
      <c r="JA1192" s="84" ph="1"/>
      <c r="JB1192" s="84" ph="1"/>
      <c r="JC1192" s="84" ph="1"/>
      <c r="JD1192" s="84" ph="1"/>
      <c r="JE1192" s="84" ph="1"/>
      <c r="JF1192" s="84" ph="1"/>
      <c r="JG1192" s="84" ph="1"/>
      <c r="JH1192" s="84" ph="1"/>
      <c r="JI1192" s="84" ph="1"/>
      <c r="JJ1192" s="84" ph="1"/>
      <c r="JK1192" s="84" ph="1"/>
      <c r="JL1192" s="84" ph="1"/>
      <c r="JM1192" s="84" ph="1"/>
      <c r="JN1192" s="84" ph="1"/>
      <c r="JO1192" s="84" ph="1"/>
      <c r="JP1192" s="84" ph="1"/>
      <c r="JQ1192" s="84" ph="1"/>
      <c r="JR1192" s="84" ph="1"/>
      <c r="JS1192" s="84" ph="1"/>
      <c r="JT1192" s="84" ph="1"/>
      <c r="JU1192" s="84" ph="1"/>
      <c r="JV1192" s="84" ph="1"/>
      <c r="JW1192" s="84" ph="1"/>
      <c r="JX1192" s="84" ph="1"/>
      <c r="JY1192" s="84" ph="1"/>
      <c r="JZ1192" s="84" ph="1"/>
      <c r="KA1192" s="84" ph="1"/>
      <c r="KB1192" s="84" ph="1"/>
      <c r="KC1192" s="84" ph="1"/>
      <c r="KD1192" s="84" ph="1"/>
      <c r="KE1192" s="84" ph="1"/>
      <c r="KF1192" s="84" ph="1"/>
      <c r="KG1192" s="84" ph="1"/>
      <c r="KH1192" s="84" ph="1"/>
      <c r="KI1192" s="84" ph="1"/>
      <c r="KJ1192" s="84" ph="1"/>
      <c r="KK1192" s="84" ph="1"/>
      <c r="KL1192" s="84" ph="1"/>
      <c r="KM1192" s="84" ph="1"/>
      <c r="KN1192" s="84" ph="1"/>
      <c r="KO1192" s="84" ph="1"/>
      <c r="KP1192" s="84" ph="1"/>
      <c r="KQ1192" s="84" ph="1"/>
      <c r="KR1192" s="84" ph="1"/>
      <c r="KS1192" s="84" ph="1"/>
      <c r="KT1192" s="84" ph="1"/>
      <c r="KU1192" s="84" ph="1"/>
      <c r="KV1192" s="84" ph="1"/>
      <c r="KW1192" s="84" ph="1"/>
      <c r="KX1192" s="84" ph="1"/>
      <c r="KY1192" s="84" ph="1"/>
      <c r="KZ1192" s="84" ph="1"/>
      <c r="LA1192" s="84" ph="1"/>
      <c r="LB1192" s="84" ph="1"/>
      <c r="LC1192" s="84" ph="1"/>
      <c r="LD1192" s="84" ph="1"/>
      <c r="LE1192" s="84" ph="1"/>
      <c r="LF1192" s="84" ph="1"/>
      <c r="LG1192" s="84" ph="1"/>
      <c r="LH1192" s="84" ph="1"/>
      <c r="LI1192" s="84" ph="1"/>
      <c r="LJ1192" s="84" ph="1"/>
      <c r="LK1192" s="84" ph="1"/>
      <c r="LL1192" s="84" ph="1"/>
      <c r="LM1192" s="84" ph="1"/>
      <c r="LN1192" s="84" ph="1"/>
      <c r="LO1192" s="84" ph="1"/>
      <c r="LP1192" s="84" ph="1"/>
      <c r="LQ1192" s="84" ph="1"/>
      <c r="LR1192" s="84" ph="1"/>
      <c r="LS1192" s="84" ph="1"/>
      <c r="LT1192" s="84" ph="1"/>
      <c r="LU1192" s="84" ph="1"/>
      <c r="LV1192" s="84" ph="1"/>
      <c r="LW1192" s="84" ph="1"/>
      <c r="LX1192" s="84" ph="1"/>
      <c r="LY1192" s="84" ph="1"/>
      <c r="LZ1192" s="84" ph="1"/>
      <c r="MA1192" s="84" ph="1"/>
      <c r="MB1192" s="84" ph="1"/>
      <c r="MC1192" s="84" ph="1"/>
      <c r="MD1192" s="84" ph="1"/>
      <c r="ME1192" s="84" ph="1"/>
      <c r="MF1192" s="84" ph="1"/>
      <c r="MG1192" s="84" ph="1"/>
      <c r="MH1192" s="84" ph="1"/>
      <c r="MI1192" s="84" ph="1"/>
      <c r="MJ1192" s="84" ph="1"/>
      <c r="MK1192" s="84" ph="1"/>
      <c r="ML1192" s="84" ph="1"/>
      <c r="MM1192" s="84" ph="1"/>
      <c r="MN1192" s="84" ph="1"/>
      <c r="MO1192" s="84" ph="1"/>
      <c r="MP1192" s="84" ph="1"/>
      <c r="MQ1192" s="84" ph="1"/>
      <c r="MR1192" s="84" ph="1"/>
      <c r="MS1192" s="84" ph="1"/>
      <c r="MT1192" s="84" ph="1"/>
      <c r="MU1192" s="84" ph="1"/>
      <c r="MV1192" s="84" ph="1"/>
      <c r="MW1192" s="84" ph="1"/>
      <c r="MX1192" s="84" ph="1"/>
      <c r="MY1192" s="84" ph="1"/>
      <c r="MZ1192" s="84" ph="1"/>
      <c r="NA1192" s="84" ph="1"/>
      <c r="NB1192" s="84" ph="1"/>
      <c r="NC1192" s="84" ph="1"/>
      <c r="ND1192" s="84" ph="1"/>
      <c r="NE1192" s="84" ph="1"/>
      <c r="NF1192" s="84" ph="1"/>
      <c r="NG1192" s="84" ph="1"/>
      <c r="NH1192" s="84" ph="1"/>
      <c r="NI1192" s="84" ph="1"/>
      <c r="NJ1192" s="84" ph="1"/>
      <c r="NK1192" s="84" ph="1"/>
      <c r="NL1192" s="84" ph="1"/>
      <c r="NM1192" s="84" ph="1"/>
      <c r="NN1192" s="84" ph="1"/>
      <c r="NO1192" s="84" ph="1"/>
      <c r="NP1192" s="84" ph="1"/>
      <c r="NQ1192" s="84" ph="1"/>
      <c r="NR1192" s="84" ph="1"/>
      <c r="NS1192" s="84" ph="1"/>
      <c r="NT1192" s="84" ph="1"/>
      <c r="NU1192" s="84" ph="1"/>
      <c r="NV1192" s="84" ph="1"/>
      <c r="NW1192" s="84" ph="1"/>
      <c r="NX1192" s="84" ph="1"/>
      <c r="NY1192" s="84" ph="1"/>
      <c r="NZ1192" s="84" ph="1"/>
      <c r="OA1192" s="84" ph="1"/>
      <c r="OB1192" s="84" ph="1"/>
      <c r="OC1192" s="84" ph="1"/>
      <c r="OD1192" s="84" ph="1"/>
      <c r="OE1192" s="84" ph="1"/>
      <c r="OF1192" s="84" ph="1"/>
      <c r="OG1192" s="84" ph="1"/>
      <c r="OH1192" s="84" ph="1"/>
      <c r="OI1192" s="84" ph="1"/>
      <c r="OJ1192" s="84" ph="1"/>
      <c r="OK1192" s="84" ph="1"/>
      <c r="OL1192" s="84" ph="1"/>
      <c r="OM1192" s="84" ph="1"/>
      <c r="ON1192" s="84" ph="1"/>
      <c r="OO1192" s="84" ph="1"/>
      <c r="OP1192" s="84" ph="1"/>
      <c r="OQ1192" s="84" ph="1"/>
      <c r="OR1192" s="84" ph="1"/>
      <c r="OS1192" s="84" ph="1"/>
      <c r="OT1192" s="84" ph="1"/>
      <c r="OU1192" s="84" ph="1"/>
      <c r="OV1192" s="84" ph="1"/>
      <c r="OW1192" s="84" ph="1"/>
      <c r="OX1192" s="84" ph="1"/>
      <c r="OY1192" s="84" ph="1"/>
      <c r="OZ1192" s="84" ph="1"/>
      <c r="PA1192" s="84" ph="1"/>
      <c r="PB1192" s="84" ph="1"/>
      <c r="PC1192" s="84" ph="1"/>
      <c r="PD1192" s="84" ph="1"/>
      <c r="PE1192" s="84" ph="1"/>
      <c r="PF1192" s="84" ph="1"/>
      <c r="PG1192" s="84" ph="1"/>
      <c r="PH1192" s="84" ph="1"/>
      <c r="PI1192" s="84" ph="1"/>
      <c r="PJ1192" s="84" ph="1"/>
      <c r="PK1192" s="84" ph="1"/>
      <c r="PL1192" s="84" ph="1"/>
      <c r="PM1192" s="84" ph="1"/>
      <c r="PN1192" s="84" ph="1"/>
      <c r="PO1192" s="84" ph="1"/>
      <c r="PP1192" s="84" ph="1"/>
      <c r="PQ1192" s="84" ph="1"/>
      <c r="PR1192" s="84" ph="1"/>
      <c r="PS1192" s="84" ph="1"/>
      <c r="PT1192" s="84" ph="1"/>
      <c r="PU1192" s="84" ph="1"/>
      <c r="PV1192" s="84" ph="1"/>
      <c r="PW1192" s="84" ph="1"/>
      <c r="PX1192" s="84" ph="1"/>
      <c r="PY1192" s="84" ph="1"/>
      <c r="PZ1192" s="84" ph="1"/>
      <c r="QA1192" s="84" ph="1"/>
      <c r="QB1192" s="84" ph="1"/>
      <c r="QC1192" s="84" ph="1"/>
      <c r="QD1192" s="84" ph="1"/>
      <c r="QE1192" s="84" ph="1"/>
      <c r="QF1192" s="84" ph="1"/>
      <c r="QG1192" s="84" ph="1"/>
      <c r="QH1192" s="84" ph="1"/>
      <c r="QI1192" s="84" ph="1"/>
      <c r="QJ1192" s="84" ph="1"/>
      <c r="QK1192" s="84" ph="1"/>
      <c r="QL1192" s="84" ph="1"/>
      <c r="QM1192" s="84" ph="1"/>
      <c r="QN1192" s="84" ph="1"/>
      <c r="QO1192" s="84" ph="1"/>
      <c r="QP1192" s="84" ph="1"/>
      <c r="QQ1192" s="84" ph="1"/>
      <c r="QR1192" s="84" ph="1"/>
      <c r="QS1192" s="84" ph="1"/>
      <c r="QT1192" s="84" ph="1"/>
      <c r="QU1192" s="84" ph="1"/>
      <c r="QV1192" s="84" ph="1"/>
      <c r="QW1192" s="84" ph="1"/>
      <c r="QX1192" s="84" ph="1"/>
      <c r="QY1192" s="84" ph="1"/>
      <c r="QZ1192" s="84" ph="1"/>
      <c r="RA1192" s="84" ph="1"/>
      <c r="RB1192" s="84" ph="1"/>
      <c r="RC1192" s="84" ph="1"/>
      <c r="RD1192" s="84" ph="1"/>
      <c r="RE1192" s="84" ph="1"/>
      <c r="RF1192" s="84" ph="1"/>
      <c r="RG1192" s="84" ph="1"/>
      <c r="RH1192" s="84" ph="1"/>
      <c r="RI1192" s="84" ph="1"/>
      <c r="RJ1192" s="84" ph="1"/>
      <c r="RK1192" s="84" ph="1"/>
      <c r="RL1192" s="84" ph="1"/>
      <c r="RM1192" s="84" ph="1"/>
      <c r="RN1192" s="84" ph="1"/>
      <c r="RO1192" s="84" ph="1"/>
      <c r="RP1192" s="84" ph="1"/>
      <c r="RQ1192" s="84" ph="1"/>
      <c r="RR1192" s="84" ph="1"/>
      <c r="RS1192" s="84" ph="1"/>
      <c r="RT1192" s="84" ph="1"/>
      <c r="RU1192" s="84" ph="1"/>
      <c r="RV1192" s="84" ph="1"/>
      <c r="RW1192" s="84" ph="1"/>
      <c r="RX1192" s="84" ph="1"/>
      <c r="RY1192" s="84" ph="1"/>
      <c r="RZ1192" s="84" ph="1"/>
      <c r="SA1192" s="84" ph="1"/>
      <c r="SB1192" s="84" ph="1"/>
      <c r="SC1192" s="84" ph="1"/>
      <c r="SD1192" s="84" ph="1"/>
      <c r="SE1192" s="84" ph="1"/>
      <c r="SF1192" s="84" ph="1"/>
      <c r="SG1192" s="84" ph="1"/>
      <c r="SH1192" s="84" ph="1"/>
      <c r="SI1192" s="84" ph="1"/>
      <c r="SJ1192" s="84" ph="1"/>
      <c r="SK1192" s="84" ph="1"/>
      <c r="SL1192" s="84" ph="1"/>
      <c r="SM1192" s="84" ph="1"/>
      <c r="SN1192" s="84" ph="1"/>
      <c r="SO1192" s="84" ph="1"/>
      <c r="SP1192" s="84" ph="1"/>
      <c r="SQ1192" s="84" ph="1"/>
      <c r="SR1192" s="84" ph="1"/>
      <c r="SS1192" s="84" ph="1"/>
      <c r="ST1192" s="84" ph="1"/>
      <c r="SU1192" s="84" ph="1"/>
      <c r="SV1192" s="84" ph="1"/>
      <c r="SW1192" s="84" ph="1"/>
      <c r="SX1192" s="84" ph="1"/>
      <c r="SY1192" s="84" ph="1"/>
      <c r="SZ1192" s="84" ph="1"/>
      <c r="TA1192" s="84" ph="1"/>
      <c r="TB1192" s="84" ph="1"/>
      <c r="TC1192" s="84" ph="1"/>
      <c r="TD1192" s="84" ph="1"/>
      <c r="TE1192" s="84" ph="1"/>
      <c r="TF1192" s="84" ph="1"/>
      <c r="TG1192" s="84" ph="1"/>
      <c r="TH1192" s="84" ph="1"/>
      <c r="TI1192" s="84" ph="1"/>
      <c r="TJ1192" s="84" ph="1"/>
      <c r="TK1192" s="84" ph="1"/>
      <c r="TL1192" s="84" ph="1"/>
      <c r="TM1192" s="84" ph="1"/>
      <c r="TN1192" s="84" ph="1"/>
      <c r="TO1192" s="84" ph="1"/>
      <c r="TP1192" s="84" ph="1"/>
      <c r="TQ1192" s="84" ph="1"/>
      <c r="TR1192" s="84" ph="1"/>
      <c r="TS1192" s="84" ph="1"/>
      <c r="TT1192" s="84" ph="1"/>
      <c r="TU1192" s="84" ph="1"/>
      <c r="TV1192" s="84" ph="1"/>
      <c r="TW1192" s="84" ph="1"/>
      <c r="TX1192" s="84" ph="1"/>
      <c r="TY1192" s="84" ph="1"/>
      <c r="TZ1192" s="84" ph="1"/>
      <c r="UA1192" s="84" ph="1"/>
      <c r="UB1192" s="84" ph="1"/>
      <c r="UC1192" s="84" ph="1"/>
      <c r="UD1192" s="84" ph="1"/>
      <c r="UE1192" s="84" ph="1"/>
      <c r="UF1192" s="84" ph="1"/>
      <c r="UG1192" s="84" ph="1"/>
      <c r="UH1192" s="84" ph="1"/>
      <c r="UI1192" s="84" ph="1"/>
      <c r="UJ1192" s="84" ph="1"/>
      <c r="UK1192" s="84" ph="1"/>
      <c r="UL1192" s="84" ph="1"/>
      <c r="UM1192" s="84" ph="1"/>
      <c r="UN1192" s="84" ph="1"/>
      <c r="UO1192" s="84" ph="1"/>
      <c r="UP1192" s="84" ph="1"/>
      <c r="UQ1192" s="84" ph="1"/>
      <c r="UR1192" s="84" ph="1"/>
      <c r="US1192" s="84" ph="1"/>
      <c r="UT1192" s="84" ph="1"/>
      <c r="UU1192" s="84" ph="1"/>
      <c r="UV1192" s="84" ph="1"/>
      <c r="UW1192" s="84" ph="1"/>
      <c r="UX1192" s="84" ph="1"/>
      <c r="UY1192" s="84" ph="1"/>
      <c r="UZ1192" s="84" ph="1"/>
      <c r="VA1192" s="84" ph="1"/>
      <c r="VB1192" s="84" ph="1"/>
      <c r="VC1192" s="84" ph="1"/>
      <c r="VD1192" s="84" ph="1"/>
      <c r="VE1192" s="84" ph="1"/>
      <c r="VF1192" s="84" ph="1"/>
      <c r="VG1192" s="84" ph="1"/>
      <c r="VH1192" s="84" ph="1"/>
      <c r="VI1192" s="84" ph="1"/>
      <c r="VJ1192" s="84" ph="1"/>
      <c r="VK1192" s="84" ph="1"/>
      <c r="VL1192" s="84" ph="1"/>
      <c r="VM1192" s="84" ph="1"/>
      <c r="VN1192" s="84" ph="1"/>
      <c r="VO1192" s="84" ph="1"/>
      <c r="VP1192" s="84" ph="1"/>
      <c r="VQ1192" s="84" ph="1"/>
      <c r="VR1192" s="84" ph="1"/>
      <c r="VS1192" s="84" ph="1"/>
      <c r="VT1192" s="84" ph="1"/>
      <c r="VU1192" s="84" ph="1"/>
      <c r="VV1192" s="84" ph="1"/>
      <c r="VW1192" s="84" ph="1"/>
      <c r="VX1192" s="84" ph="1"/>
      <c r="VY1192" s="84" ph="1"/>
      <c r="VZ1192" s="84" ph="1"/>
      <c r="WA1192" s="84" ph="1"/>
      <c r="WB1192" s="84" ph="1"/>
      <c r="WC1192" s="84" ph="1"/>
      <c r="WD1192" s="84" ph="1"/>
      <c r="WE1192" s="84" ph="1"/>
      <c r="WF1192" s="84" ph="1"/>
      <c r="WG1192" s="84" ph="1"/>
      <c r="WH1192" s="84" ph="1"/>
      <c r="WI1192" s="84" ph="1"/>
      <c r="WJ1192" s="84" ph="1"/>
      <c r="WK1192" s="84" ph="1"/>
      <c r="WL1192" s="84" ph="1"/>
      <c r="WM1192" s="84" ph="1"/>
      <c r="WN1192" s="84" ph="1"/>
      <c r="WO1192" s="84" ph="1"/>
      <c r="WP1192" s="84" ph="1"/>
      <c r="WQ1192" s="84" ph="1"/>
      <c r="WR1192" s="84" ph="1"/>
      <c r="WS1192" s="84" ph="1"/>
      <c r="WT1192" s="84" ph="1"/>
      <c r="WU1192" s="84" ph="1"/>
      <c r="WV1192" s="84" ph="1"/>
      <c r="WW1192" s="84" ph="1"/>
      <c r="WX1192" s="84" ph="1"/>
      <c r="WY1192" s="84" ph="1"/>
      <c r="WZ1192" s="84" ph="1"/>
      <c r="XA1192" s="84" ph="1"/>
      <c r="XB1192" s="84" ph="1"/>
      <c r="XC1192" s="84" ph="1"/>
      <c r="XD1192" s="84" ph="1"/>
      <c r="XE1192" s="84" ph="1"/>
      <c r="XF1192" s="84" ph="1"/>
      <c r="XG1192" s="84" ph="1"/>
      <c r="XH1192" s="84" ph="1"/>
      <c r="XI1192" s="84" ph="1"/>
      <c r="XJ1192" s="84" ph="1"/>
      <c r="XK1192" s="84" ph="1"/>
      <c r="XL1192" s="84" ph="1"/>
      <c r="XM1192" s="84" ph="1"/>
      <c r="XN1192" s="84" ph="1"/>
      <c r="XO1192" s="84" ph="1"/>
      <c r="XP1192" s="84" ph="1"/>
      <c r="XQ1192" s="84" ph="1"/>
      <c r="XR1192" s="84" ph="1"/>
      <c r="XS1192" s="84" ph="1"/>
      <c r="XT1192" s="84" ph="1"/>
      <c r="XU1192" s="84" ph="1"/>
      <c r="XV1192" s="84" ph="1"/>
      <c r="XW1192" s="84" ph="1"/>
      <c r="XX1192" s="84" ph="1"/>
      <c r="XY1192" s="84" ph="1"/>
      <c r="XZ1192" s="84" ph="1"/>
      <c r="YA1192" s="84" ph="1"/>
      <c r="YB1192" s="84" ph="1"/>
      <c r="YC1192" s="84" ph="1"/>
      <c r="YD1192" s="84" ph="1"/>
      <c r="YE1192" s="84" ph="1"/>
      <c r="YF1192" s="84" ph="1"/>
      <c r="YG1192" s="84" ph="1"/>
      <c r="YH1192" s="84" ph="1"/>
      <c r="YI1192" s="84" ph="1"/>
      <c r="YJ1192" s="84" ph="1"/>
      <c r="YK1192" s="84" ph="1"/>
      <c r="YL1192" s="84" ph="1"/>
      <c r="YM1192" s="84" ph="1"/>
      <c r="YN1192" s="84" ph="1"/>
      <c r="YO1192" s="84" ph="1"/>
      <c r="YP1192" s="84" ph="1"/>
      <c r="YQ1192" s="84" ph="1"/>
      <c r="YR1192" s="84" ph="1"/>
      <c r="YS1192" s="84" ph="1"/>
      <c r="YT1192" s="84" ph="1"/>
      <c r="YU1192" s="84" ph="1"/>
      <c r="YV1192" s="84" ph="1"/>
      <c r="YW1192" s="84" ph="1"/>
      <c r="YX1192" s="84" ph="1"/>
      <c r="YY1192" s="84" ph="1"/>
      <c r="YZ1192" s="84" ph="1"/>
      <c r="ZA1192" s="84" ph="1"/>
      <c r="ZB1192" s="84" ph="1"/>
      <c r="ZC1192" s="84" ph="1"/>
      <c r="ZD1192" s="84" ph="1"/>
      <c r="ZE1192" s="84" ph="1"/>
      <c r="ZF1192" s="84" ph="1"/>
      <c r="ZG1192" s="84" ph="1"/>
      <c r="ZH1192" s="84" ph="1"/>
      <c r="ZI1192" s="84" ph="1"/>
      <c r="ZJ1192" s="84" ph="1"/>
      <c r="ZK1192" s="84" ph="1"/>
      <c r="ZL1192" s="84" ph="1"/>
      <c r="ZM1192" s="84" ph="1"/>
      <c r="ZN1192" s="84" ph="1"/>
      <c r="ZO1192" s="84" ph="1"/>
      <c r="ZP1192" s="84" ph="1"/>
      <c r="ZQ1192" s="84" ph="1"/>
      <c r="ZR1192" s="84" ph="1"/>
      <c r="ZS1192" s="84" ph="1"/>
      <c r="ZT1192" s="84" ph="1"/>
      <c r="ZU1192" s="84" ph="1"/>
      <c r="ZV1192" s="84" ph="1"/>
      <c r="ZW1192" s="84" ph="1"/>
      <c r="ZX1192" s="84" ph="1"/>
      <c r="ZY1192" s="84" ph="1"/>
      <c r="ZZ1192" s="84" ph="1"/>
      <c r="AAA1192" s="84" ph="1"/>
      <c r="AAB1192" s="84" ph="1"/>
      <c r="AAC1192" s="84" ph="1"/>
      <c r="AAD1192" s="84" ph="1"/>
      <c r="AAE1192" s="84" ph="1"/>
      <c r="AAF1192" s="84" ph="1"/>
      <c r="AAG1192" s="84" ph="1"/>
      <c r="AAH1192" s="84" ph="1"/>
      <c r="AAI1192" s="84" ph="1"/>
      <c r="AAJ1192" s="84" ph="1"/>
      <c r="AAK1192" s="84" ph="1"/>
      <c r="AAL1192" s="84" ph="1"/>
      <c r="AAM1192" s="84" ph="1"/>
      <c r="AAN1192" s="84" ph="1"/>
      <c r="AAO1192" s="84" ph="1"/>
      <c r="AAP1192" s="84" ph="1"/>
      <c r="AAQ1192" s="84" ph="1"/>
      <c r="AAR1192" s="84" ph="1"/>
      <c r="AAS1192" s="84" ph="1"/>
      <c r="AAT1192" s="84" ph="1"/>
      <c r="AAU1192" s="84" ph="1"/>
      <c r="AAV1192" s="84" ph="1"/>
      <c r="AAW1192" s="84" ph="1"/>
      <c r="AAX1192" s="84" ph="1"/>
      <c r="AAY1192" s="84" ph="1"/>
      <c r="AAZ1192" s="84" ph="1"/>
      <c r="ABA1192" s="84" ph="1"/>
      <c r="ABB1192" s="84" ph="1"/>
      <c r="ABC1192" s="84" ph="1"/>
      <c r="ABD1192" s="84" ph="1"/>
      <c r="ABE1192" s="84" ph="1"/>
      <c r="ABF1192" s="84" ph="1"/>
      <c r="ABG1192" s="84" ph="1"/>
      <c r="ABH1192" s="84" ph="1"/>
      <c r="ABI1192" s="84" ph="1"/>
      <c r="ABJ1192" s="84" ph="1"/>
      <c r="ABK1192" s="84" ph="1"/>
      <c r="ABL1192" s="84" ph="1"/>
      <c r="ABM1192" s="84" ph="1"/>
      <c r="ABN1192" s="84" ph="1"/>
      <c r="ABO1192" s="84" ph="1"/>
      <c r="ABP1192" s="84" ph="1"/>
      <c r="ABQ1192" s="84" ph="1"/>
      <c r="ABR1192" s="84" ph="1"/>
      <c r="ABS1192" s="84" ph="1"/>
      <c r="ABT1192" s="84" ph="1"/>
      <c r="ABU1192" s="84" ph="1"/>
      <c r="ABV1192" s="84" ph="1"/>
      <c r="ABW1192" s="84" ph="1"/>
      <c r="ABX1192" s="84" ph="1"/>
      <c r="ABY1192" s="84" ph="1"/>
      <c r="ABZ1192" s="84" ph="1"/>
      <c r="ACA1192" s="84" ph="1"/>
      <c r="ACB1192" s="84" ph="1"/>
      <c r="ACC1192" s="84" ph="1"/>
      <c r="ACD1192" s="84" ph="1"/>
      <c r="ACE1192" s="84" ph="1"/>
      <c r="ACF1192" s="84" ph="1"/>
      <c r="ACG1192" s="84" ph="1"/>
      <c r="ACH1192" s="84" ph="1"/>
      <c r="ACI1192" s="84" ph="1"/>
      <c r="ACJ1192" s="84" ph="1"/>
      <c r="ACK1192" s="84" ph="1"/>
      <c r="ACL1192" s="84" ph="1"/>
      <c r="ACM1192" s="84" ph="1"/>
      <c r="ACN1192" s="84" ph="1"/>
      <c r="ACO1192" s="84" ph="1"/>
      <c r="ACP1192" s="84" ph="1"/>
      <c r="ACQ1192" s="84" ph="1"/>
      <c r="ACR1192" s="84" ph="1"/>
      <c r="ACS1192" s="84" ph="1"/>
      <c r="ACT1192" s="84" ph="1"/>
      <c r="ACU1192" s="84" ph="1"/>
      <c r="ACV1192" s="84" ph="1"/>
      <c r="ACW1192" s="84" ph="1"/>
      <c r="ACX1192" s="84" ph="1"/>
      <c r="ACY1192" s="84" ph="1"/>
      <c r="ACZ1192" s="84" ph="1"/>
      <c r="ADA1192" s="84" ph="1"/>
      <c r="ADB1192" s="84" ph="1"/>
      <c r="ADC1192" s="84" ph="1"/>
      <c r="ADD1192" s="84" ph="1"/>
      <c r="ADE1192" s="84" ph="1"/>
      <c r="ADF1192" s="84" ph="1"/>
      <c r="ADG1192" s="84" ph="1"/>
      <c r="ADH1192" s="84" ph="1"/>
      <c r="ADI1192" s="84" ph="1"/>
      <c r="ADJ1192" s="84" ph="1"/>
      <c r="ADK1192" s="84" ph="1"/>
      <c r="ADL1192" s="84" ph="1"/>
      <c r="ADM1192" s="84" ph="1"/>
      <c r="ADN1192" s="84" ph="1"/>
      <c r="ADO1192" s="84" ph="1"/>
      <c r="ADP1192" s="84" ph="1"/>
      <c r="ADQ1192" s="84" ph="1"/>
      <c r="ADR1192" s="84" ph="1"/>
      <c r="ADS1192" s="84" ph="1"/>
      <c r="ADT1192" s="84" ph="1"/>
      <c r="ADU1192" s="84" ph="1"/>
      <c r="ADV1192" s="84" ph="1"/>
      <c r="ADW1192" s="84" ph="1"/>
      <c r="ADX1192" s="84" ph="1"/>
      <c r="ADY1192" s="84" ph="1"/>
      <c r="ADZ1192" s="84" ph="1"/>
      <c r="AEA1192" s="84" ph="1"/>
      <c r="AEB1192" s="84" ph="1"/>
      <c r="AEC1192" s="84" ph="1"/>
      <c r="AED1192" s="84" ph="1"/>
      <c r="AEE1192" s="84" ph="1"/>
      <c r="AEF1192" s="84" ph="1"/>
      <c r="AEG1192" s="84" ph="1"/>
      <c r="AEH1192" s="84" ph="1"/>
      <c r="AEI1192" s="84" ph="1"/>
      <c r="AEJ1192" s="84" ph="1"/>
      <c r="AEK1192" s="84" ph="1"/>
      <c r="AEL1192" s="84" ph="1"/>
      <c r="AEM1192" s="84" ph="1"/>
      <c r="AEN1192" s="84" ph="1"/>
      <c r="AEO1192" s="84" ph="1"/>
      <c r="AEP1192" s="84" ph="1"/>
      <c r="AEQ1192" s="84" ph="1"/>
      <c r="AER1192" s="84" ph="1"/>
      <c r="AES1192" s="84" ph="1"/>
      <c r="AET1192" s="84" ph="1"/>
      <c r="AEU1192" s="84" ph="1"/>
      <c r="AEV1192" s="84" ph="1"/>
      <c r="AEW1192" s="84" ph="1"/>
      <c r="AEX1192" s="84" ph="1"/>
      <c r="AEY1192" s="84" ph="1"/>
      <c r="AEZ1192" s="84" ph="1"/>
      <c r="AFA1192" s="84" ph="1"/>
      <c r="AFB1192" s="84" ph="1"/>
      <c r="AFC1192" s="84" ph="1"/>
      <c r="AFD1192" s="84" ph="1"/>
      <c r="AFE1192" s="84" ph="1"/>
      <c r="AFF1192" s="84" ph="1"/>
      <c r="AFG1192" s="84" ph="1"/>
      <c r="AFH1192" s="84" ph="1"/>
      <c r="AFI1192" s="84" ph="1"/>
      <c r="AFJ1192" s="84" ph="1"/>
      <c r="AFK1192" s="84" ph="1"/>
      <c r="AFL1192" s="84" ph="1"/>
      <c r="AFM1192" s="84" ph="1"/>
      <c r="AFN1192" s="84" ph="1"/>
      <c r="AFO1192" s="84" ph="1"/>
      <c r="AFP1192" s="84" ph="1"/>
      <c r="AFQ1192" s="84" ph="1"/>
      <c r="AFR1192" s="84" ph="1"/>
      <c r="AFS1192" s="84" ph="1"/>
      <c r="AFT1192" s="84" ph="1"/>
      <c r="AFU1192" s="84" ph="1"/>
      <c r="AFV1192" s="84" ph="1"/>
      <c r="AFW1192" s="84" ph="1"/>
      <c r="AFX1192" s="84" ph="1"/>
      <c r="AFY1192" s="84" ph="1"/>
      <c r="AFZ1192" s="84" ph="1"/>
      <c r="AGA1192" s="84" ph="1"/>
      <c r="AGB1192" s="84" ph="1"/>
      <c r="AGC1192" s="84" ph="1"/>
      <c r="AGD1192" s="84" ph="1"/>
      <c r="AGE1192" s="84" ph="1"/>
      <c r="AGF1192" s="84" ph="1"/>
      <c r="AGG1192" s="84" ph="1"/>
      <c r="AGH1192" s="84" ph="1"/>
      <c r="AGI1192" s="84" ph="1"/>
      <c r="AGJ1192" s="84" ph="1"/>
      <c r="AGK1192" s="84" ph="1"/>
      <c r="AGL1192" s="84" ph="1"/>
      <c r="AGM1192" s="84" ph="1"/>
      <c r="AGN1192" s="84" ph="1"/>
      <c r="AGO1192" s="84" ph="1"/>
      <c r="AGP1192" s="84" ph="1"/>
      <c r="AGQ1192" s="84" ph="1"/>
      <c r="AGR1192" s="84" ph="1"/>
      <c r="AGS1192" s="84" ph="1"/>
      <c r="AGT1192" s="84" ph="1"/>
      <c r="AGU1192" s="84" ph="1"/>
      <c r="AGV1192" s="84" ph="1"/>
      <c r="AGW1192" s="84" ph="1"/>
      <c r="AGX1192" s="84" ph="1"/>
      <c r="AGY1192" s="84" ph="1"/>
      <c r="AGZ1192" s="84" ph="1"/>
      <c r="AHA1192" s="84" ph="1"/>
      <c r="AHB1192" s="84" ph="1"/>
      <c r="AHC1192" s="84" ph="1"/>
      <c r="AHD1192" s="84" ph="1"/>
      <c r="AHE1192" s="84" ph="1"/>
      <c r="AHF1192" s="84" ph="1"/>
      <c r="AHG1192" s="84" ph="1"/>
      <c r="AHH1192" s="84" ph="1"/>
      <c r="AHI1192" s="84" ph="1"/>
      <c r="AHJ1192" s="84" ph="1"/>
      <c r="AHK1192" s="84" ph="1"/>
      <c r="AHL1192" s="84" ph="1"/>
      <c r="AHM1192" s="84" ph="1"/>
      <c r="AHN1192" s="84" ph="1"/>
      <c r="AHO1192" s="84" ph="1"/>
      <c r="AHP1192" s="84" ph="1"/>
      <c r="AHQ1192" s="84" ph="1"/>
      <c r="AHR1192" s="84" ph="1"/>
      <c r="AHS1192" s="84" ph="1"/>
      <c r="AHT1192" s="84" ph="1"/>
      <c r="AHU1192" s="84" ph="1"/>
      <c r="AHV1192" s="84" ph="1"/>
      <c r="AHW1192" s="84" ph="1"/>
      <c r="AHX1192" s="84" ph="1"/>
      <c r="AHY1192" s="84" ph="1"/>
      <c r="AHZ1192" s="84" ph="1"/>
      <c r="AIA1192" s="84" ph="1"/>
      <c r="AIB1192" s="84" ph="1"/>
      <c r="AIC1192" s="84" ph="1"/>
      <c r="AID1192" s="84" ph="1"/>
      <c r="AIE1192" s="84" ph="1"/>
      <c r="AIF1192" s="84" ph="1"/>
      <c r="AIG1192" s="84" ph="1"/>
      <c r="AIH1192" s="84" ph="1"/>
      <c r="AII1192" s="84" ph="1"/>
      <c r="AIJ1192" s="84" ph="1"/>
      <c r="AIK1192" s="84" ph="1"/>
      <c r="AIL1192" s="84" ph="1"/>
      <c r="AIM1192" s="84" ph="1"/>
      <c r="AIN1192" s="84" ph="1"/>
      <c r="AIO1192" s="84" ph="1"/>
      <c r="AIP1192" s="84" ph="1"/>
      <c r="AIQ1192" s="84" ph="1"/>
      <c r="AIR1192" s="84" ph="1"/>
      <c r="AIS1192" s="84" ph="1"/>
      <c r="AIT1192" s="84" ph="1"/>
      <c r="AIU1192" s="84" ph="1"/>
      <c r="AIV1192" s="84" ph="1"/>
      <c r="AIW1192" s="84" ph="1"/>
      <c r="AIX1192" s="84" ph="1"/>
      <c r="AIY1192" s="84" ph="1"/>
      <c r="AIZ1192" s="84" ph="1"/>
      <c r="AJA1192" s="84" ph="1"/>
      <c r="AJB1192" s="84" ph="1"/>
      <c r="AJC1192" s="84" ph="1"/>
      <c r="AJD1192" s="84" ph="1"/>
      <c r="AJE1192" s="84" ph="1"/>
      <c r="AJF1192" s="84" ph="1"/>
      <c r="AJG1192" s="84" ph="1"/>
      <c r="AJH1192" s="84" ph="1"/>
      <c r="AJI1192" s="84" ph="1"/>
      <c r="AJJ1192" s="84" ph="1"/>
      <c r="AJK1192" s="84" ph="1"/>
      <c r="AJL1192" s="84" ph="1"/>
      <c r="AJM1192" s="84" ph="1"/>
      <c r="AJN1192" s="84" ph="1"/>
      <c r="AJO1192" s="84" ph="1"/>
      <c r="AJP1192" s="84" ph="1"/>
      <c r="AJQ1192" s="84" ph="1"/>
      <c r="AJR1192" s="84" ph="1"/>
      <c r="AJS1192" s="84" ph="1"/>
      <c r="AJT1192" s="84" ph="1"/>
      <c r="AJU1192" s="84" ph="1"/>
      <c r="AJV1192" s="84" ph="1"/>
      <c r="AJW1192" s="84" ph="1"/>
      <c r="AJX1192" s="84" ph="1"/>
      <c r="AJY1192" s="84" ph="1"/>
      <c r="AJZ1192" s="84" ph="1"/>
      <c r="AKA1192" s="84" ph="1"/>
      <c r="AKB1192" s="84" ph="1"/>
      <c r="AKC1192" s="84" ph="1"/>
      <c r="AKD1192" s="84" ph="1"/>
      <c r="AKE1192" s="84" ph="1"/>
      <c r="AKF1192" s="84" ph="1"/>
      <c r="AKG1192" s="84" ph="1"/>
      <c r="AKH1192" s="84" ph="1"/>
      <c r="AKI1192" s="84" ph="1"/>
      <c r="AKJ1192" s="84" ph="1"/>
      <c r="AKK1192" s="84" ph="1"/>
      <c r="AKL1192" s="84" ph="1"/>
      <c r="AKM1192" s="84" ph="1"/>
      <c r="AKN1192" s="84" ph="1"/>
      <c r="AKO1192" s="84" ph="1"/>
      <c r="AKP1192" s="84" ph="1"/>
      <c r="AKQ1192" s="84" ph="1"/>
      <c r="AKR1192" s="84" ph="1"/>
      <c r="AKS1192" s="84" ph="1"/>
      <c r="AKT1192" s="84" ph="1"/>
      <c r="AKU1192" s="84" ph="1"/>
      <c r="AKV1192" s="84" ph="1"/>
      <c r="AKW1192" s="84" ph="1"/>
      <c r="AKX1192" s="84" ph="1"/>
      <c r="AKY1192" s="84" ph="1"/>
      <c r="AKZ1192" s="84" ph="1"/>
      <c r="ALA1192" s="84" ph="1"/>
      <c r="ALB1192" s="84" ph="1"/>
      <c r="ALC1192" s="84" ph="1"/>
      <c r="ALD1192" s="84" ph="1"/>
      <c r="ALE1192" s="84" ph="1"/>
      <c r="ALF1192" s="84" ph="1"/>
      <c r="ALG1192" s="84" ph="1"/>
      <c r="ALH1192" s="84" ph="1"/>
      <c r="ALI1192" s="84" ph="1"/>
      <c r="ALJ1192" s="84" ph="1"/>
      <c r="ALK1192" s="84" ph="1"/>
      <c r="ALL1192" s="84" ph="1"/>
      <c r="ALM1192" s="84" ph="1"/>
      <c r="ALN1192" s="84" ph="1"/>
      <c r="ALO1192" s="84" ph="1"/>
      <c r="ALP1192" s="84" ph="1"/>
      <c r="ALQ1192" s="84" ph="1"/>
      <c r="ALR1192" s="84" ph="1"/>
      <c r="ALS1192" s="84" ph="1"/>
      <c r="ALT1192" s="84" ph="1"/>
      <c r="ALU1192" s="84" ph="1"/>
      <c r="ALV1192" s="84" ph="1"/>
      <c r="ALW1192" s="84" ph="1"/>
      <c r="ALX1192" s="84" ph="1"/>
      <c r="ALY1192" s="84" ph="1"/>
      <c r="ALZ1192" s="84" ph="1"/>
      <c r="AMA1192" s="84" ph="1"/>
      <c r="AMB1192" s="84" ph="1"/>
      <c r="AMC1192" s="84" ph="1"/>
      <c r="AMD1192" s="84" ph="1"/>
      <c r="AME1192" s="84" ph="1"/>
      <c r="AMF1192" s="84" ph="1"/>
      <c r="AMG1192" s="84" ph="1"/>
      <c r="AMH1192" s="84" ph="1"/>
      <c r="AMI1192" s="84" ph="1"/>
      <c r="AMJ1192" s="84" ph="1"/>
      <c r="AMK1192" s="84" ph="1"/>
      <c r="AML1192" s="84" ph="1"/>
      <c r="AMM1192" s="84" ph="1"/>
      <c r="AMN1192" s="84" ph="1"/>
      <c r="AMO1192" s="84" ph="1"/>
      <c r="AMP1192" s="84" ph="1"/>
      <c r="AMQ1192" s="84" ph="1"/>
      <c r="AMR1192" s="84" ph="1"/>
      <c r="AMS1192" s="84" ph="1"/>
      <c r="AMT1192" s="84" ph="1"/>
      <c r="AMU1192" s="84" ph="1"/>
      <c r="AMV1192" s="84" ph="1"/>
      <c r="AMW1192" s="84" ph="1"/>
      <c r="AMX1192" s="84" ph="1"/>
      <c r="AMY1192" s="84" ph="1"/>
      <c r="AMZ1192" s="84" ph="1"/>
      <c r="ANA1192" s="84" ph="1"/>
      <c r="ANB1192" s="84" ph="1"/>
      <c r="ANC1192" s="84" ph="1"/>
      <c r="AND1192" s="84" ph="1"/>
      <c r="ANE1192" s="84" ph="1"/>
      <c r="ANF1192" s="84" ph="1"/>
      <c r="ANG1192" s="84" ph="1"/>
      <c r="ANH1192" s="84" ph="1"/>
      <c r="ANI1192" s="84" ph="1"/>
      <c r="ANJ1192" s="84" ph="1"/>
      <c r="ANK1192" s="84" ph="1"/>
      <c r="ANL1192" s="84" ph="1"/>
      <c r="ANM1192" s="84" ph="1"/>
      <c r="ANN1192" s="84" ph="1"/>
      <c r="ANO1192" s="84" ph="1"/>
      <c r="ANP1192" s="84" ph="1"/>
      <c r="ANQ1192" s="84" ph="1"/>
      <c r="ANR1192" s="84" ph="1"/>
      <c r="ANS1192" s="84" ph="1"/>
      <c r="ANT1192" s="84" ph="1"/>
      <c r="ANU1192" s="84" ph="1"/>
      <c r="ANV1192" s="84" ph="1"/>
      <c r="ANW1192" s="84" ph="1"/>
      <c r="ANX1192" s="84" ph="1"/>
      <c r="ANY1192" s="84" ph="1"/>
      <c r="ANZ1192" s="84" ph="1"/>
      <c r="AOA1192" s="84" ph="1"/>
      <c r="AOB1192" s="84" ph="1"/>
      <c r="AOC1192" s="84" ph="1"/>
      <c r="AOD1192" s="84" ph="1"/>
      <c r="AOE1192" s="84" ph="1"/>
      <c r="AOF1192" s="84" ph="1"/>
      <c r="AOG1192" s="84" ph="1"/>
      <c r="AOH1192" s="84" ph="1"/>
      <c r="AOI1192" s="84" ph="1"/>
      <c r="AOJ1192" s="84" ph="1"/>
      <c r="AOK1192" s="84" ph="1"/>
      <c r="AOL1192" s="84" ph="1"/>
      <c r="AOM1192" s="84" ph="1"/>
      <c r="AON1192" s="84" ph="1"/>
      <c r="AOO1192" s="84" ph="1"/>
      <c r="AOP1192" s="84" ph="1"/>
      <c r="AOQ1192" s="84" ph="1"/>
      <c r="AOR1192" s="84" ph="1"/>
      <c r="AOS1192" s="84" ph="1"/>
      <c r="AOT1192" s="84" ph="1"/>
      <c r="AOU1192" s="84" ph="1"/>
      <c r="AOV1192" s="84" ph="1"/>
      <c r="AOW1192" s="84" ph="1"/>
      <c r="AOX1192" s="84" ph="1"/>
      <c r="AOY1192" s="84" ph="1"/>
      <c r="AOZ1192" s="84" ph="1"/>
      <c r="APA1192" s="84" ph="1"/>
      <c r="APB1192" s="84" ph="1"/>
      <c r="APC1192" s="84" ph="1"/>
      <c r="APD1192" s="84" ph="1"/>
      <c r="APE1192" s="84" ph="1"/>
      <c r="APF1192" s="84" ph="1"/>
      <c r="APG1192" s="84" ph="1"/>
      <c r="APH1192" s="84" ph="1"/>
      <c r="API1192" s="84" ph="1"/>
      <c r="APJ1192" s="84" ph="1"/>
      <c r="APK1192" s="84" ph="1"/>
      <c r="APL1192" s="84" ph="1"/>
      <c r="APM1192" s="84" ph="1"/>
      <c r="APN1192" s="84" ph="1"/>
      <c r="APO1192" s="84" ph="1"/>
      <c r="APP1192" s="84" ph="1"/>
      <c r="APQ1192" s="84" ph="1"/>
      <c r="APR1192" s="84" ph="1"/>
      <c r="APS1192" s="84" ph="1"/>
      <c r="APT1192" s="84" ph="1"/>
      <c r="APU1192" s="84" ph="1"/>
      <c r="APV1192" s="84" ph="1"/>
      <c r="APW1192" s="84" ph="1"/>
      <c r="APX1192" s="84" ph="1"/>
      <c r="APY1192" s="84" ph="1"/>
      <c r="APZ1192" s="84" ph="1"/>
      <c r="AQA1192" s="84" ph="1"/>
      <c r="AQB1192" s="84" ph="1"/>
      <c r="AQC1192" s="84" ph="1"/>
      <c r="AQD1192" s="84" ph="1"/>
      <c r="AQE1192" s="84" ph="1"/>
      <c r="AQF1192" s="84" ph="1"/>
      <c r="AQG1192" s="84" ph="1"/>
      <c r="AQH1192" s="84" ph="1"/>
      <c r="AQI1192" s="84" ph="1"/>
      <c r="AQJ1192" s="84" ph="1"/>
      <c r="AQK1192" s="84" ph="1"/>
      <c r="AQL1192" s="84" ph="1"/>
      <c r="AQM1192" s="84" ph="1"/>
      <c r="AQN1192" s="84" ph="1"/>
      <c r="AQO1192" s="84" ph="1"/>
      <c r="AQP1192" s="84" ph="1"/>
      <c r="AQQ1192" s="84" ph="1"/>
      <c r="AQR1192" s="84" ph="1"/>
      <c r="AQS1192" s="84" ph="1"/>
      <c r="AQT1192" s="84" ph="1"/>
      <c r="AQU1192" s="84" ph="1"/>
      <c r="AQV1192" s="84" ph="1"/>
      <c r="AQW1192" s="84" ph="1"/>
      <c r="AQX1192" s="84" ph="1"/>
      <c r="AQY1192" s="84" ph="1"/>
      <c r="AQZ1192" s="84" ph="1"/>
      <c r="ARA1192" s="84" ph="1"/>
      <c r="ARB1192" s="84" ph="1"/>
      <c r="ARC1192" s="84" ph="1"/>
      <c r="ARD1192" s="84" ph="1"/>
      <c r="ARE1192" s="84" ph="1"/>
      <c r="ARF1192" s="84" ph="1"/>
      <c r="ARG1192" s="84" ph="1"/>
      <c r="ARH1192" s="84" ph="1"/>
      <c r="ARI1192" s="84" ph="1"/>
      <c r="ARJ1192" s="84" ph="1"/>
      <c r="ARK1192" s="84" ph="1"/>
      <c r="ARL1192" s="84" ph="1"/>
      <c r="ARM1192" s="84" ph="1"/>
      <c r="ARN1192" s="84" ph="1"/>
      <c r="ARO1192" s="84" ph="1"/>
      <c r="ARP1192" s="84" ph="1"/>
      <c r="ARQ1192" s="84" ph="1"/>
      <c r="ARR1192" s="84" ph="1"/>
      <c r="ARS1192" s="84" ph="1"/>
      <c r="ART1192" s="84" ph="1"/>
      <c r="ARU1192" s="84" ph="1"/>
      <c r="ARV1192" s="84" ph="1"/>
      <c r="ARW1192" s="84" ph="1"/>
      <c r="ARX1192" s="84" ph="1"/>
      <c r="ARY1192" s="84" ph="1"/>
      <c r="ARZ1192" s="84" ph="1"/>
      <c r="ASA1192" s="84" ph="1"/>
      <c r="ASB1192" s="84" ph="1"/>
      <c r="ASC1192" s="84" ph="1"/>
      <c r="ASD1192" s="84" ph="1"/>
      <c r="ASE1192" s="84" ph="1"/>
      <c r="ASF1192" s="84" ph="1"/>
      <c r="ASG1192" s="84" ph="1"/>
      <c r="ASH1192" s="84" ph="1"/>
      <c r="ASI1192" s="84" ph="1"/>
      <c r="ASJ1192" s="84" ph="1"/>
      <c r="ASK1192" s="84" ph="1"/>
      <c r="ASL1192" s="84" ph="1"/>
      <c r="ASM1192" s="84" ph="1"/>
      <c r="ASN1192" s="84" ph="1"/>
      <c r="ASO1192" s="84" ph="1"/>
      <c r="ASP1192" s="84" ph="1"/>
      <c r="ASQ1192" s="84" ph="1"/>
      <c r="ASR1192" s="84" ph="1"/>
      <c r="ASS1192" s="84" ph="1"/>
      <c r="AST1192" s="84" ph="1"/>
      <c r="ASU1192" s="84" ph="1"/>
      <c r="ASV1192" s="84" ph="1"/>
      <c r="ASW1192" s="84" ph="1"/>
      <c r="ASX1192" s="84" ph="1"/>
      <c r="ASY1192" s="84" ph="1"/>
      <c r="ASZ1192" s="84" ph="1"/>
      <c r="ATA1192" s="84" ph="1"/>
      <c r="ATB1192" s="84" ph="1"/>
      <c r="ATC1192" s="84" ph="1"/>
      <c r="ATD1192" s="84" ph="1"/>
      <c r="ATE1192" s="84" ph="1"/>
      <c r="ATF1192" s="84" ph="1"/>
      <c r="ATG1192" s="84" ph="1"/>
      <c r="ATH1192" s="84" ph="1"/>
      <c r="ATI1192" s="84" ph="1"/>
      <c r="ATJ1192" s="84" ph="1"/>
      <c r="ATK1192" s="84" ph="1"/>
      <c r="ATL1192" s="84" ph="1"/>
      <c r="ATM1192" s="84" ph="1"/>
      <c r="ATN1192" s="84" ph="1"/>
      <c r="ATO1192" s="84" ph="1"/>
      <c r="ATP1192" s="84" ph="1"/>
      <c r="ATQ1192" s="84" ph="1"/>
      <c r="ATR1192" s="84" ph="1"/>
      <c r="ATS1192" s="84" ph="1"/>
      <c r="ATT1192" s="84" ph="1"/>
      <c r="ATU1192" s="84" ph="1"/>
      <c r="ATV1192" s="84" ph="1"/>
      <c r="ATW1192" s="84" ph="1"/>
      <c r="ATX1192" s="84" ph="1"/>
      <c r="ATY1192" s="84" ph="1"/>
      <c r="ATZ1192" s="84" ph="1"/>
      <c r="AUA1192" s="84" ph="1"/>
      <c r="AUB1192" s="84" ph="1"/>
      <c r="AUC1192" s="84" ph="1"/>
      <c r="AUD1192" s="84" ph="1"/>
      <c r="AUE1192" s="84" ph="1"/>
      <c r="AUF1192" s="84" ph="1"/>
      <c r="AUG1192" s="84" ph="1"/>
      <c r="AUH1192" s="84" ph="1"/>
      <c r="AUI1192" s="84" ph="1"/>
      <c r="AUJ1192" s="84" ph="1"/>
      <c r="AUK1192" s="84" ph="1"/>
      <c r="AUL1192" s="84" ph="1"/>
      <c r="AUM1192" s="84" ph="1"/>
      <c r="AUN1192" s="84" ph="1"/>
      <c r="AUO1192" s="84" ph="1"/>
      <c r="AUP1192" s="84" ph="1"/>
      <c r="AUQ1192" s="84" ph="1"/>
      <c r="AUR1192" s="84" ph="1"/>
      <c r="AUS1192" s="84" ph="1"/>
      <c r="AUT1192" s="84" ph="1"/>
      <c r="AUU1192" s="84" ph="1"/>
      <c r="AUV1192" s="84" ph="1"/>
      <c r="AUW1192" s="84" ph="1"/>
      <c r="AUX1192" s="84" ph="1"/>
      <c r="AUY1192" s="84" ph="1"/>
      <c r="AUZ1192" s="84" ph="1"/>
      <c r="AVA1192" s="84" ph="1"/>
      <c r="AVB1192" s="84" ph="1"/>
      <c r="AVC1192" s="84" ph="1"/>
      <c r="AVD1192" s="84" ph="1"/>
      <c r="AVE1192" s="84" ph="1"/>
      <c r="AVF1192" s="84" ph="1"/>
      <c r="AVG1192" s="84" ph="1"/>
      <c r="AVH1192" s="84" ph="1"/>
      <c r="AVI1192" s="84" ph="1"/>
      <c r="AVJ1192" s="84" ph="1"/>
      <c r="AVK1192" s="84" ph="1"/>
      <c r="AVL1192" s="84" ph="1"/>
      <c r="AVM1192" s="84" ph="1"/>
      <c r="AVN1192" s="84" ph="1"/>
      <c r="AVO1192" s="84" ph="1"/>
      <c r="AVP1192" s="84" ph="1"/>
      <c r="AVQ1192" s="84" ph="1"/>
      <c r="AVR1192" s="84" ph="1"/>
      <c r="AVS1192" s="84" ph="1"/>
      <c r="AVT1192" s="84" ph="1"/>
      <c r="AVU1192" s="84" ph="1"/>
      <c r="AVV1192" s="84" ph="1"/>
      <c r="AVW1192" s="84" ph="1"/>
      <c r="AVX1192" s="84" ph="1"/>
      <c r="AVY1192" s="84" ph="1"/>
      <c r="AVZ1192" s="84" ph="1"/>
      <c r="AWA1192" s="84" ph="1"/>
      <c r="AWB1192" s="84" ph="1"/>
      <c r="AWC1192" s="84" ph="1"/>
      <c r="AWD1192" s="84" ph="1"/>
      <c r="AWE1192" s="84" ph="1"/>
      <c r="AWF1192" s="84" ph="1"/>
      <c r="AWG1192" s="84" ph="1"/>
      <c r="AWH1192" s="84" ph="1"/>
      <c r="AWI1192" s="84" ph="1"/>
      <c r="AWJ1192" s="84" ph="1"/>
      <c r="AWK1192" s="84" ph="1"/>
      <c r="AWL1192" s="84" ph="1"/>
      <c r="AWM1192" s="84" ph="1"/>
      <c r="AWN1192" s="84" ph="1"/>
      <c r="AWO1192" s="84" ph="1"/>
      <c r="AWP1192" s="84" ph="1"/>
      <c r="AWQ1192" s="84" ph="1"/>
      <c r="AWR1192" s="84" ph="1"/>
      <c r="AWS1192" s="84" ph="1"/>
      <c r="AWT1192" s="84" ph="1"/>
      <c r="AWU1192" s="84" ph="1"/>
      <c r="AWV1192" s="84" ph="1"/>
      <c r="AWW1192" s="84" ph="1"/>
      <c r="AWX1192" s="84" ph="1"/>
      <c r="AWY1192" s="84" ph="1"/>
      <c r="AWZ1192" s="84" ph="1"/>
      <c r="AXA1192" s="84" ph="1"/>
      <c r="AXB1192" s="84" ph="1"/>
      <c r="AXC1192" s="84" ph="1"/>
      <c r="AXD1192" s="84" ph="1"/>
      <c r="AXE1192" s="84" ph="1"/>
      <c r="AXF1192" s="84" ph="1"/>
      <c r="AXG1192" s="84" ph="1"/>
      <c r="AXH1192" s="84" ph="1"/>
      <c r="AXI1192" s="84" ph="1"/>
      <c r="AXJ1192" s="84" ph="1"/>
      <c r="AXK1192" s="84" ph="1"/>
      <c r="AXL1192" s="84" ph="1"/>
      <c r="AXM1192" s="84" ph="1"/>
      <c r="AXN1192" s="84" ph="1"/>
      <c r="AXO1192" s="84" ph="1"/>
      <c r="AXP1192" s="84" ph="1"/>
      <c r="AXQ1192" s="84" ph="1"/>
      <c r="AXR1192" s="84" ph="1"/>
      <c r="AXS1192" s="84" ph="1"/>
      <c r="AXT1192" s="84" ph="1"/>
      <c r="AXU1192" s="84" ph="1"/>
      <c r="AXV1192" s="84" ph="1"/>
      <c r="AXW1192" s="84" ph="1"/>
      <c r="AXX1192" s="84" ph="1"/>
      <c r="AXY1192" s="84" ph="1"/>
      <c r="AXZ1192" s="84" ph="1"/>
      <c r="AYA1192" s="84" ph="1"/>
      <c r="AYB1192" s="84" ph="1"/>
      <c r="AYC1192" s="84" ph="1"/>
      <c r="AYD1192" s="84" ph="1"/>
      <c r="AYE1192" s="84" ph="1"/>
      <c r="AYF1192" s="84" ph="1"/>
      <c r="AYG1192" s="84" ph="1"/>
      <c r="AYH1192" s="84" ph="1"/>
      <c r="AYI1192" s="84" ph="1"/>
      <c r="AYJ1192" s="84" ph="1"/>
      <c r="AYK1192" s="84" ph="1"/>
      <c r="AYL1192" s="84" ph="1"/>
      <c r="AYM1192" s="84" ph="1"/>
      <c r="AYN1192" s="84" ph="1"/>
      <c r="AYO1192" s="84" ph="1"/>
      <c r="AYP1192" s="84" ph="1"/>
      <c r="AYQ1192" s="84" ph="1"/>
      <c r="AYR1192" s="84" ph="1"/>
      <c r="AYS1192" s="84" ph="1"/>
      <c r="AYT1192" s="84" ph="1"/>
      <c r="AYU1192" s="84" ph="1"/>
      <c r="AYV1192" s="84" ph="1"/>
      <c r="AYW1192" s="84" ph="1"/>
      <c r="AYX1192" s="84" ph="1"/>
      <c r="AYY1192" s="84" ph="1"/>
      <c r="AYZ1192" s="84" ph="1"/>
      <c r="AZA1192" s="84" ph="1"/>
      <c r="AZB1192" s="84" ph="1"/>
      <c r="AZC1192" s="84" ph="1"/>
      <c r="AZD1192" s="84" ph="1"/>
      <c r="AZE1192" s="84" ph="1"/>
      <c r="AZF1192" s="84" ph="1"/>
      <c r="AZG1192" s="84" ph="1"/>
      <c r="AZH1192" s="84" ph="1"/>
      <c r="AZI1192" s="84" ph="1"/>
      <c r="AZJ1192" s="84" ph="1"/>
      <c r="AZK1192" s="84" ph="1"/>
      <c r="AZL1192" s="84" ph="1"/>
      <c r="AZM1192" s="84" ph="1"/>
      <c r="AZN1192" s="84" ph="1"/>
      <c r="AZO1192" s="84" ph="1"/>
      <c r="AZP1192" s="84" ph="1"/>
      <c r="AZQ1192" s="84" ph="1"/>
      <c r="AZR1192" s="84" ph="1"/>
      <c r="AZS1192" s="84" ph="1"/>
      <c r="AZT1192" s="84" ph="1"/>
      <c r="AZU1192" s="84" ph="1"/>
      <c r="AZV1192" s="84" ph="1"/>
      <c r="AZW1192" s="84" ph="1"/>
      <c r="AZX1192" s="84" ph="1"/>
      <c r="AZY1192" s="84" ph="1"/>
      <c r="AZZ1192" s="84" ph="1"/>
      <c r="BAA1192" s="84" ph="1"/>
      <c r="BAB1192" s="84" ph="1"/>
      <c r="BAC1192" s="84" ph="1"/>
      <c r="BAD1192" s="84" ph="1"/>
      <c r="BAE1192" s="84" ph="1"/>
      <c r="BAF1192" s="84" ph="1"/>
      <c r="BAG1192" s="84" ph="1"/>
      <c r="BAH1192" s="84" ph="1"/>
      <c r="BAI1192" s="84" ph="1"/>
      <c r="BAJ1192" s="84" ph="1"/>
      <c r="BAK1192" s="84" ph="1"/>
      <c r="BAL1192" s="84" ph="1"/>
      <c r="BAM1192" s="84" ph="1"/>
      <c r="BAN1192" s="84" ph="1"/>
      <c r="BAO1192" s="84" ph="1"/>
      <c r="BAP1192" s="84" ph="1"/>
      <c r="BAQ1192" s="84" ph="1"/>
      <c r="BAR1192" s="84" ph="1"/>
      <c r="BAS1192" s="84" ph="1"/>
      <c r="BAT1192" s="84" ph="1"/>
      <c r="BAU1192" s="84" ph="1"/>
      <c r="BAV1192" s="84" ph="1"/>
      <c r="BAW1192" s="84" ph="1"/>
      <c r="BAX1192" s="84" ph="1"/>
      <c r="BAY1192" s="84" ph="1"/>
      <c r="BAZ1192" s="84" ph="1"/>
      <c r="BBA1192" s="84" ph="1"/>
      <c r="BBB1192" s="84" ph="1"/>
      <c r="BBC1192" s="84" ph="1"/>
      <c r="BBD1192" s="84" ph="1"/>
      <c r="BBE1192" s="84" ph="1"/>
      <c r="BBF1192" s="84" ph="1"/>
      <c r="BBG1192" s="84" ph="1"/>
      <c r="BBH1192" s="84" ph="1"/>
      <c r="BBI1192" s="84" ph="1"/>
      <c r="BBJ1192" s="84" ph="1"/>
      <c r="BBK1192" s="84" ph="1"/>
      <c r="BBL1192" s="84" ph="1"/>
      <c r="BBM1192" s="84" ph="1"/>
      <c r="BBN1192" s="84" ph="1"/>
      <c r="BBO1192" s="84" ph="1"/>
      <c r="BBP1192" s="84" ph="1"/>
      <c r="BBQ1192" s="84" ph="1"/>
      <c r="BBR1192" s="84" ph="1"/>
      <c r="BBS1192" s="84" ph="1"/>
      <c r="BBT1192" s="84" ph="1"/>
      <c r="BBU1192" s="84" ph="1"/>
      <c r="BBV1192" s="84" ph="1"/>
      <c r="BBW1192" s="84" ph="1"/>
      <c r="BBX1192" s="84" ph="1"/>
      <c r="BBY1192" s="84" ph="1"/>
      <c r="BBZ1192" s="84" ph="1"/>
      <c r="BCA1192" s="84" ph="1"/>
      <c r="BCB1192" s="84" ph="1"/>
      <c r="BCC1192" s="84" ph="1"/>
      <c r="BCD1192" s="84" ph="1"/>
      <c r="BCE1192" s="84" ph="1"/>
      <c r="BCF1192" s="84" ph="1"/>
      <c r="BCG1192" s="84" ph="1"/>
      <c r="BCH1192" s="84" ph="1"/>
      <c r="BCI1192" s="84" ph="1"/>
      <c r="BCJ1192" s="84" ph="1"/>
      <c r="BCK1192" s="84" ph="1"/>
      <c r="BCL1192" s="84" ph="1"/>
      <c r="BCM1192" s="84" ph="1"/>
      <c r="BCN1192" s="84" ph="1"/>
      <c r="BCO1192" s="84" ph="1"/>
      <c r="BCP1192" s="84" ph="1"/>
      <c r="BCQ1192" s="84" ph="1"/>
      <c r="BCR1192" s="84" ph="1"/>
      <c r="BCS1192" s="84" ph="1"/>
      <c r="BCT1192" s="84" ph="1"/>
      <c r="BCU1192" s="84" ph="1"/>
      <c r="BCV1192" s="84" ph="1"/>
      <c r="BCW1192" s="84" ph="1"/>
      <c r="BCX1192" s="84" ph="1"/>
      <c r="BCY1192" s="84" ph="1"/>
      <c r="BCZ1192" s="84" ph="1"/>
      <c r="BDA1192" s="84" ph="1"/>
      <c r="BDB1192" s="84" ph="1"/>
      <c r="BDC1192" s="84" ph="1"/>
      <c r="BDD1192" s="84" ph="1"/>
      <c r="BDE1192" s="84" ph="1"/>
      <c r="BDF1192" s="84" ph="1"/>
      <c r="BDG1192" s="84" ph="1"/>
      <c r="BDH1192" s="84" ph="1"/>
      <c r="BDI1192" s="84" ph="1"/>
      <c r="BDJ1192" s="84" ph="1"/>
      <c r="BDK1192" s="84" ph="1"/>
      <c r="BDL1192" s="84" ph="1"/>
      <c r="BDM1192" s="84" ph="1"/>
      <c r="BDN1192" s="84" ph="1"/>
      <c r="BDO1192" s="84" ph="1"/>
      <c r="BDP1192" s="84" ph="1"/>
      <c r="BDQ1192" s="84" ph="1"/>
      <c r="BDR1192" s="84" ph="1"/>
      <c r="BDS1192" s="84" ph="1"/>
      <c r="BDT1192" s="84" ph="1"/>
      <c r="BDU1192" s="84" ph="1"/>
      <c r="BDV1192" s="84" ph="1"/>
      <c r="BDW1192" s="84" ph="1"/>
      <c r="BDX1192" s="84" ph="1"/>
      <c r="BDY1192" s="84" ph="1"/>
      <c r="BDZ1192" s="84" ph="1"/>
      <c r="BEA1192" s="84" ph="1"/>
      <c r="BEB1192" s="84" ph="1"/>
      <c r="BEC1192" s="84" ph="1"/>
      <c r="BED1192" s="84" ph="1"/>
      <c r="BEE1192" s="84" ph="1"/>
      <c r="BEF1192" s="84" ph="1"/>
      <c r="BEG1192" s="84" ph="1"/>
      <c r="BEH1192" s="84" ph="1"/>
      <c r="BEI1192" s="84" ph="1"/>
      <c r="BEJ1192" s="84" ph="1"/>
      <c r="BEK1192" s="84" ph="1"/>
      <c r="BEL1192" s="84" ph="1"/>
      <c r="BEM1192" s="84" ph="1"/>
      <c r="BEN1192" s="84" ph="1"/>
      <c r="BEO1192" s="84" ph="1"/>
      <c r="BEP1192" s="84" ph="1"/>
      <c r="BEQ1192" s="84" ph="1"/>
      <c r="BER1192" s="84" ph="1"/>
      <c r="BES1192" s="84" ph="1"/>
      <c r="BET1192" s="84" ph="1"/>
      <c r="BEU1192" s="84" ph="1"/>
      <c r="BEV1192" s="84" ph="1"/>
      <c r="BEW1192" s="84" ph="1"/>
      <c r="BEX1192" s="84" ph="1"/>
      <c r="BEY1192" s="84" ph="1"/>
      <c r="BEZ1192" s="84" ph="1"/>
      <c r="BFA1192" s="84" ph="1"/>
      <c r="BFB1192" s="84" ph="1"/>
      <c r="BFC1192" s="84" ph="1"/>
      <c r="BFD1192" s="84" ph="1"/>
      <c r="BFE1192" s="84" ph="1"/>
      <c r="BFF1192" s="84" ph="1"/>
      <c r="BFG1192" s="84" ph="1"/>
      <c r="BFH1192" s="84" ph="1"/>
      <c r="BFI1192" s="84" ph="1"/>
      <c r="BFJ1192" s="84" ph="1"/>
      <c r="BFK1192" s="84" ph="1"/>
      <c r="BFL1192" s="84" ph="1"/>
      <c r="BFM1192" s="84" ph="1"/>
      <c r="BFN1192" s="84" ph="1"/>
      <c r="BFO1192" s="84" ph="1"/>
      <c r="BFP1192" s="84" ph="1"/>
      <c r="BFQ1192" s="84" ph="1"/>
      <c r="BFR1192" s="84" ph="1"/>
      <c r="BFS1192" s="84" ph="1"/>
      <c r="BFT1192" s="84" ph="1"/>
      <c r="BFU1192" s="84" ph="1"/>
      <c r="BFV1192" s="84" ph="1"/>
      <c r="BFW1192" s="84" ph="1"/>
      <c r="BFX1192" s="84" ph="1"/>
      <c r="BFY1192" s="84" ph="1"/>
      <c r="BFZ1192" s="84" ph="1"/>
      <c r="BGA1192" s="84" ph="1"/>
      <c r="BGB1192" s="84" ph="1"/>
      <c r="BGC1192" s="84" ph="1"/>
      <c r="BGD1192" s="84" ph="1"/>
      <c r="BGE1192" s="84" ph="1"/>
      <c r="BGF1192" s="84" ph="1"/>
      <c r="BGG1192" s="84" ph="1"/>
      <c r="BGH1192" s="84" ph="1"/>
      <c r="BGI1192" s="84" ph="1"/>
      <c r="BGJ1192" s="84" ph="1"/>
      <c r="BGK1192" s="84" ph="1"/>
      <c r="BGL1192" s="84" ph="1"/>
      <c r="BGM1192" s="84" ph="1"/>
      <c r="BGN1192" s="84" ph="1"/>
      <c r="BGO1192" s="84" ph="1"/>
      <c r="BGP1192" s="84" ph="1"/>
      <c r="BGQ1192" s="84" ph="1"/>
      <c r="BGR1192" s="84" ph="1"/>
      <c r="BGS1192" s="84" ph="1"/>
      <c r="BGT1192" s="84" ph="1"/>
      <c r="BGU1192" s="84" ph="1"/>
      <c r="BGV1192" s="84" ph="1"/>
      <c r="BGW1192" s="84" ph="1"/>
      <c r="BGX1192" s="84" ph="1"/>
      <c r="BGY1192" s="84" ph="1"/>
      <c r="BGZ1192" s="84" ph="1"/>
      <c r="BHA1192" s="84" ph="1"/>
      <c r="BHB1192" s="84" ph="1"/>
      <c r="BHC1192" s="84" ph="1"/>
      <c r="BHD1192" s="84" ph="1"/>
      <c r="BHE1192" s="84" ph="1"/>
      <c r="BHF1192" s="84" ph="1"/>
      <c r="BHG1192" s="84" ph="1"/>
      <c r="BHH1192" s="84" ph="1"/>
      <c r="BHI1192" s="84" ph="1"/>
      <c r="BHJ1192" s="84" ph="1"/>
      <c r="BHK1192" s="84" ph="1"/>
      <c r="BHL1192" s="84" ph="1"/>
      <c r="BHM1192" s="84" ph="1"/>
      <c r="BHN1192" s="84" ph="1"/>
      <c r="BHO1192" s="84" ph="1"/>
      <c r="BHP1192" s="84" ph="1"/>
      <c r="BHQ1192" s="84" ph="1"/>
      <c r="BHR1192" s="84" ph="1"/>
      <c r="BHS1192" s="84" ph="1"/>
      <c r="BHT1192" s="84" ph="1"/>
      <c r="BHU1192" s="84" ph="1"/>
      <c r="BHV1192" s="84" ph="1"/>
      <c r="BHW1192" s="84" ph="1"/>
      <c r="BHX1192" s="84" ph="1"/>
      <c r="BHY1192" s="84" ph="1"/>
      <c r="BHZ1192" s="84" ph="1"/>
      <c r="BIA1192" s="84" ph="1"/>
      <c r="BIB1192" s="84" ph="1"/>
      <c r="BIC1192" s="84" ph="1"/>
      <c r="BID1192" s="84" ph="1"/>
      <c r="BIE1192" s="84" ph="1"/>
      <c r="BIF1192" s="84" ph="1"/>
      <c r="BIG1192" s="84" ph="1"/>
      <c r="BIH1192" s="84" ph="1"/>
      <c r="BII1192" s="84" ph="1"/>
      <c r="BIJ1192" s="84" ph="1"/>
      <c r="BIK1192" s="84" ph="1"/>
      <c r="BIL1192" s="84" ph="1"/>
      <c r="BIM1192" s="84" ph="1"/>
      <c r="BIN1192" s="84" ph="1"/>
      <c r="BIO1192" s="84" ph="1"/>
      <c r="BIP1192" s="84" ph="1"/>
      <c r="BIQ1192" s="84" ph="1"/>
      <c r="BIR1192" s="84" ph="1"/>
      <c r="BIS1192" s="84" ph="1"/>
      <c r="BIT1192" s="84" ph="1"/>
      <c r="BIU1192" s="84" ph="1"/>
      <c r="BIV1192" s="84" ph="1"/>
      <c r="BIW1192" s="84" ph="1"/>
      <c r="BIX1192" s="84" ph="1"/>
      <c r="BIY1192" s="84" ph="1"/>
      <c r="BIZ1192" s="84" ph="1"/>
      <c r="BJA1192" s="84" ph="1"/>
      <c r="BJB1192" s="84" ph="1"/>
      <c r="BJC1192" s="84" ph="1"/>
      <c r="BJD1192" s="84" ph="1"/>
      <c r="BJE1192" s="84" ph="1"/>
      <c r="BJF1192" s="84" ph="1"/>
      <c r="BJG1192" s="84" ph="1"/>
      <c r="BJH1192" s="84" ph="1"/>
      <c r="BJI1192" s="84" ph="1"/>
      <c r="BJJ1192" s="84" ph="1"/>
      <c r="BJK1192" s="84" ph="1"/>
      <c r="BJL1192" s="84" ph="1"/>
      <c r="BJM1192" s="84" ph="1"/>
      <c r="BJN1192" s="84" ph="1"/>
      <c r="BJO1192" s="84" ph="1"/>
      <c r="BJP1192" s="84" ph="1"/>
      <c r="BJQ1192" s="84" ph="1"/>
      <c r="BJR1192" s="84" ph="1"/>
      <c r="BJS1192" s="84" ph="1"/>
      <c r="BJT1192" s="84" ph="1"/>
      <c r="BJU1192" s="84" ph="1"/>
      <c r="BJV1192" s="84" ph="1"/>
      <c r="BJW1192" s="84" ph="1"/>
      <c r="BJX1192" s="84" ph="1"/>
      <c r="BJY1192" s="84" ph="1"/>
      <c r="BJZ1192" s="84" ph="1"/>
      <c r="BKA1192" s="84" ph="1"/>
      <c r="BKB1192" s="84" ph="1"/>
      <c r="BKC1192" s="84" ph="1"/>
      <c r="BKD1192" s="84" ph="1"/>
      <c r="BKE1192" s="84" ph="1"/>
      <c r="BKF1192" s="84" ph="1"/>
      <c r="BKG1192" s="84" ph="1"/>
      <c r="BKH1192" s="84" ph="1"/>
      <c r="BKI1192" s="84" ph="1"/>
      <c r="BKJ1192" s="84" ph="1"/>
      <c r="BKK1192" s="84" ph="1"/>
      <c r="BKL1192" s="84" ph="1"/>
      <c r="BKM1192" s="84" ph="1"/>
      <c r="BKN1192" s="84" ph="1"/>
      <c r="BKO1192" s="84" ph="1"/>
      <c r="BKP1192" s="84" ph="1"/>
      <c r="BKQ1192" s="84" ph="1"/>
      <c r="BKR1192" s="84" ph="1"/>
      <c r="BKS1192" s="84" ph="1"/>
      <c r="BKT1192" s="84" ph="1"/>
      <c r="BKU1192" s="84" ph="1"/>
      <c r="BKV1192" s="84" ph="1"/>
      <c r="BKW1192" s="84" ph="1"/>
      <c r="BKX1192" s="84" ph="1"/>
      <c r="BKY1192" s="84" ph="1"/>
      <c r="BKZ1192" s="84" ph="1"/>
      <c r="BLA1192" s="84" ph="1"/>
      <c r="BLB1192" s="84" ph="1"/>
      <c r="BLC1192" s="84" ph="1"/>
      <c r="BLD1192" s="84" ph="1"/>
      <c r="BLE1192" s="84" ph="1"/>
      <c r="BLF1192" s="84" ph="1"/>
      <c r="BLG1192" s="84" ph="1"/>
      <c r="BLH1192" s="84" ph="1"/>
      <c r="BLI1192" s="84" ph="1"/>
      <c r="BLJ1192" s="84" ph="1"/>
      <c r="BLK1192" s="84" ph="1"/>
      <c r="BLL1192" s="84" ph="1"/>
      <c r="BLM1192" s="84" ph="1"/>
      <c r="BLN1192" s="84" ph="1"/>
      <c r="BLO1192" s="84" ph="1"/>
      <c r="BLP1192" s="84" ph="1"/>
      <c r="BLQ1192" s="84" ph="1"/>
      <c r="BLR1192" s="84" ph="1"/>
      <c r="BLS1192" s="84" ph="1"/>
      <c r="BLT1192" s="84" ph="1"/>
      <c r="BLU1192" s="84" ph="1"/>
      <c r="BLV1192" s="84" ph="1"/>
      <c r="BLW1192" s="84" ph="1"/>
      <c r="BLX1192" s="84" ph="1"/>
      <c r="BLY1192" s="84" ph="1"/>
      <c r="BLZ1192" s="84" ph="1"/>
      <c r="BMA1192" s="84" ph="1"/>
      <c r="BMB1192" s="84" ph="1"/>
      <c r="BMC1192" s="84" ph="1"/>
      <c r="BMD1192" s="84" ph="1"/>
      <c r="BME1192" s="84" ph="1"/>
      <c r="BMF1192" s="84" ph="1"/>
      <c r="BMG1192" s="84" ph="1"/>
      <c r="BMH1192" s="84" ph="1"/>
      <c r="BMI1192" s="84" ph="1"/>
      <c r="BMJ1192" s="84" ph="1"/>
      <c r="BMK1192" s="84" ph="1"/>
      <c r="BML1192" s="84" ph="1"/>
      <c r="BMM1192" s="84" ph="1"/>
      <c r="BMN1192" s="84" ph="1"/>
      <c r="BMO1192" s="84" ph="1"/>
      <c r="BMP1192" s="84" ph="1"/>
      <c r="BMQ1192" s="84" ph="1"/>
      <c r="BMR1192" s="84" ph="1"/>
      <c r="BMS1192" s="84" ph="1"/>
      <c r="BMT1192" s="84" ph="1"/>
      <c r="BMU1192" s="84" ph="1"/>
      <c r="BMV1192" s="84" ph="1"/>
      <c r="BMW1192" s="84" ph="1"/>
      <c r="BMX1192" s="84" ph="1"/>
      <c r="BMY1192" s="84" ph="1"/>
      <c r="BMZ1192" s="84" ph="1"/>
      <c r="BNA1192" s="84" ph="1"/>
      <c r="BNB1192" s="84" ph="1"/>
      <c r="BNC1192" s="84" ph="1"/>
      <c r="BND1192" s="84" ph="1"/>
      <c r="BNE1192" s="84" ph="1"/>
      <c r="BNF1192" s="84" ph="1"/>
      <c r="BNG1192" s="84" ph="1"/>
      <c r="BNH1192" s="84" ph="1"/>
      <c r="BNI1192" s="84" ph="1"/>
      <c r="BNJ1192" s="84" ph="1"/>
      <c r="BNK1192" s="84" ph="1"/>
      <c r="BNL1192" s="84" ph="1"/>
      <c r="BNM1192" s="84" ph="1"/>
      <c r="BNN1192" s="84" ph="1"/>
      <c r="BNO1192" s="84" ph="1"/>
      <c r="BNP1192" s="84" ph="1"/>
      <c r="BNQ1192" s="84" ph="1"/>
      <c r="BNR1192" s="84" ph="1"/>
      <c r="BNS1192" s="84" ph="1"/>
      <c r="BNT1192" s="84" ph="1"/>
      <c r="BNU1192" s="84" ph="1"/>
      <c r="BNV1192" s="84" ph="1"/>
      <c r="BNW1192" s="84" ph="1"/>
      <c r="BNX1192" s="84" ph="1"/>
      <c r="BNY1192" s="84" ph="1"/>
      <c r="BNZ1192" s="84" ph="1"/>
      <c r="BOA1192" s="84" ph="1"/>
      <c r="BOB1192" s="84" ph="1"/>
      <c r="BOC1192" s="84" ph="1"/>
      <c r="BOD1192" s="84" ph="1"/>
      <c r="BOE1192" s="84" ph="1"/>
      <c r="BOF1192" s="84" ph="1"/>
      <c r="BOG1192" s="84" ph="1"/>
      <c r="BOH1192" s="84" ph="1"/>
      <c r="BOI1192" s="84" ph="1"/>
      <c r="BOJ1192" s="84" ph="1"/>
      <c r="BOK1192" s="84" ph="1"/>
      <c r="BOL1192" s="84" ph="1"/>
      <c r="BOM1192" s="84" ph="1"/>
      <c r="BON1192" s="84" ph="1"/>
      <c r="BOO1192" s="84" ph="1"/>
      <c r="BOP1192" s="84" ph="1"/>
      <c r="BOQ1192" s="84" ph="1"/>
      <c r="BOR1192" s="84" ph="1"/>
      <c r="BOS1192" s="84" ph="1"/>
      <c r="BOT1192" s="84" ph="1"/>
      <c r="BOU1192" s="84" ph="1"/>
      <c r="BOV1192" s="84" ph="1"/>
      <c r="BOW1192" s="84" ph="1"/>
      <c r="BOX1192" s="84" ph="1"/>
      <c r="BOY1192" s="84" ph="1"/>
      <c r="BOZ1192" s="84" ph="1"/>
      <c r="BPA1192" s="84" ph="1"/>
      <c r="BPB1192" s="84" ph="1"/>
      <c r="BPC1192" s="84" ph="1"/>
      <c r="BPD1192" s="84" ph="1"/>
      <c r="BPE1192" s="84" ph="1"/>
      <c r="BPF1192" s="84" ph="1"/>
      <c r="BPG1192" s="84" ph="1"/>
      <c r="BPH1192" s="84" ph="1"/>
      <c r="BPI1192" s="84" ph="1"/>
      <c r="BPJ1192" s="84" ph="1"/>
      <c r="BPK1192" s="84" ph="1"/>
      <c r="BPL1192" s="84" ph="1"/>
      <c r="BPM1192" s="84" ph="1"/>
      <c r="BPN1192" s="84" ph="1"/>
      <c r="BPO1192" s="84" ph="1"/>
      <c r="BPP1192" s="84" ph="1"/>
      <c r="BPQ1192" s="84" ph="1"/>
      <c r="BPR1192" s="84" ph="1"/>
      <c r="BPS1192" s="84" ph="1"/>
      <c r="BPT1192" s="84" ph="1"/>
      <c r="BPU1192" s="84" ph="1"/>
      <c r="BPV1192" s="84" ph="1"/>
      <c r="BPW1192" s="84" ph="1"/>
    </row>
    <row r="1193" spans="10:1791" ht="24.75">
      <c r="J1193" s="220" ph="1"/>
      <c r="P1193" s="2" ph="1"/>
      <c r="Q1193" s="340" ph="1"/>
      <c r="R1193" s="340" ph="1"/>
      <c r="S1193" s="19" ph="1"/>
      <c r="T1193" s="2" ph="1"/>
      <c r="U1193" s="2" ph="1"/>
      <c r="V1193" s="2" ph="1"/>
      <c r="W1193" s="2" ph="1"/>
      <c r="X1193" s="2" ph="1"/>
      <c r="Y1193" s="2" ph="1"/>
      <c r="Z1193" s="2" ph="1"/>
      <c r="AA1193" s="2" ph="1"/>
      <c r="AB1193" s="2" ph="1"/>
      <c r="AC1193" s="2" ph="1"/>
      <c r="AD1193" s="2" ph="1"/>
      <c r="AE1193" s="2" ph="1"/>
      <c r="AF1193" s="84" ph="1"/>
      <c r="AG1193" s="84" ph="1"/>
      <c r="AH1193" s="84" ph="1"/>
      <c r="AI1193" s="84" ph="1"/>
      <c r="AJ1193" s="84" ph="1"/>
      <c r="AK1193" s="84" ph="1"/>
      <c r="AL1193" s="84" ph="1"/>
      <c r="AM1193" s="84" ph="1"/>
      <c r="AN1193" s="84" ph="1"/>
      <c r="AO1193" s="84" ph="1"/>
      <c r="AP1193" s="84" ph="1"/>
      <c r="AQ1193" s="84" ph="1"/>
      <c r="AR1193" s="84" ph="1"/>
      <c r="AS1193" s="84" ph="1"/>
      <c r="AT1193" s="84" ph="1"/>
      <c r="AU1193" s="84" ph="1"/>
      <c r="AV1193" s="84" ph="1"/>
      <c r="AW1193" s="84" ph="1"/>
      <c r="AX1193" s="84" ph="1"/>
      <c r="AY1193" s="84" ph="1"/>
      <c r="AZ1193" s="84" ph="1"/>
      <c r="BA1193" s="84" ph="1"/>
      <c r="BB1193" s="84" ph="1"/>
      <c r="BC1193" s="84" ph="1"/>
      <c r="BD1193" s="84" ph="1"/>
      <c r="BE1193" s="84" ph="1"/>
      <c r="BF1193" s="84" ph="1"/>
      <c r="BG1193" s="84" ph="1"/>
      <c r="BH1193" s="84" ph="1"/>
      <c r="BI1193" s="84" ph="1"/>
      <c r="BJ1193" s="84" ph="1"/>
      <c r="BK1193" s="84" ph="1"/>
      <c r="BL1193" s="84" ph="1"/>
      <c r="BM1193" s="84" ph="1"/>
      <c r="BN1193" s="84" ph="1"/>
      <c r="BO1193" s="84" ph="1"/>
      <c r="BP1193" s="84" ph="1"/>
      <c r="BQ1193" s="84" ph="1"/>
      <c r="BR1193" s="84" ph="1"/>
      <c r="BS1193" s="84" ph="1"/>
      <c r="BT1193" s="84" ph="1"/>
      <c r="BU1193" s="84" ph="1"/>
      <c r="BV1193" s="84" ph="1"/>
      <c r="BW1193" s="84" ph="1"/>
      <c r="BX1193" s="84" ph="1"/>
      <c r="BY1193" s="84" ph="1"/>
      <c r="BZ1193" s="84" ph="1"/>
      <c r="CA1193" s="84" ph="1"/>
      <c r="CB1193" s="84" ph="1"/>
      <c r="CC1193" s="84" ph="1"/>
      <c r="CD1193" s="84" ph="1"/>
      <c r="CE1193" s="84" ph="1"/>
      <c r="CF1193" s="84" ph="1"/>
      <c r="CG1193" s="84" ph="1"/>
      <c r="CH1193" s="84" ph="1"/>
      <c r="CI1193" s="84" ph="1"/>
      <c r="CJ1193" s="84" ph="1"/>
      <c r="CK1193" s="84" ph="1"/>
      <c r="CL1193" s="84" ph="1"/>
      <c r="CM1193" s="84" ph="1"/>
      <c r="CN1193" s="84" ph="1"/>
      <c r="CO1193" s="84" ph="1"/>
      <c r="CP1193" s="84" ph="1"/>
      <c r="CQ1193" s="84" ph="1"/>
      <c r="CR1193" s="84" ph="1"/>
      <c r="CS1193" s="84" ph="1"/>
      <c r="CT1193" s="84" ph="1"/>
      <c r="CU1193" s="84" ph="1"/>
      <c r="CV1193" s="84" ph="1"/>
      <c r="CW1193" s="84" ph="1"/>
      <c r="CX1193" s="84" ph="1"/>
      <c r="CY1193" s="84" ph="1"/>
      <c r="CZ1193" s="84" ph="1"/>
      <c r="DA1193" s="84" ph="1"/>
      <c r="DB1193" s="84" ph="1"/>
      <c r="DC1193" s="84" ph="1"/>
      <c r="DD1193" s="84" ph="1"/>
      <c r="DE1193" s="84" ph="1"/>
      <c r="DF1193" s="84" ph="1"/>
      <c r="DG1193" s="84" ph="1"/>
      <c r="DH1193" s="84" ph="1"/>
      <c r="DI1193" s="84" ph="1"/>
      <c r="DJ1193" s="84" ph="1"/>
      <c r="DK1193" s="84" ph="1"/>
      <c r="DL1193" s="84" ph="1"/>
      <c r="DM1193" s="84" ph="1"/>
      <c r="DN1193" s="84" ph="1"/>
      <c r="DO1193" s="84" ph="1"/>
      <c r="DP1193" s="84" ph="1"/>
      <c r="DQ1193" s="84" ph="1"/>
      <c r="DR1193" s="84" ph="1"/>
      <c r="DS1193" s="84" ph="1"/>
      <c r="DT1193" s="84" ph="1"/>
      <c r="DU1193" s="84" ph="1"/>
      <c r="DV1193" s="84" ph="1"/>
      <c r="DW1193" s="84" ph="1"/>
      <c r="DX1193" s="84" ph="1"/>
      <c r="DY1193" s="84" ph="1"/>
      <c r="DZ1193" s="84" ph="1"/>
      <c r="EA1193" s="84" ph="1"/>
      <c r="EB1193" s="84" ph="1"/>
      <c r="EC1193" s="84" ph="1"/>
      <c r="ED1193" s="84" ph="1"/>
      <c r="EE1193" s="84" ph="1"/>
      <c r="EF1193" s="84" ph="1"/>
      <c r="EG1193" s="84" ph="1"/>
      <c r="EH1193" s="84" ph="1"/>
      <c r="EI1193" s="84" ph="1"/>
      <c r="EJ1193" s="84" ph="1"/>
      <c r="EK1193" s="84" ph="1"/>
      <c r="EL1193" s="84" ph="1"/>
      <c r="EM1193" s="84" ph="1"/>
      <c r="EN1193" s="84" ph="1"/>
      <c r="EO1193" s="84" ph="1"/>
      <c r="EP1193" s="84" ph="1"/>
      <c r="EQ1193" s="84" ph="1"/>
      <c r="ER1193" s="84" ph="1"/>
      <c r="ES1193" s="84" ph="1"/>
      <c r="ET1193" s="84" ph="1"/>
      <c r="EU1193" s="84" ph="1"/>
      <c r="EV1193" s="84" ph="1"/>
      <c r="EW1193" s="84" ph="1"/>
      <c r="EX1193" s="84" ph="1"/>
      <c r="EY1193" s="84" ph="1"/>
      <c r="EZ1193" s="84" ph="1"/>
      <c r="FA1193" s="84" ph="1"/>
      <c r="FB1193" s="84" ph="1"/>
      <c r="FC1193" s="84" ph="1"/>
      <c r="FD1193" s="84" ph="1"/>
      <c r="FE1193" s="84" ph="1"/>
      <c r="FF1193" s="84" ph="1"/>
      <c r="FG1193" s="84" ph="1"/>
      <c r="FH1193" s="84" ph="1"/>
      <c r="FI1193" s="84" ph="1"/>
      <c r="FJ1193" s="84" ph="1"/>
      <c r="FK1193" s="84" ph="1"/>
      <c r="FL1193" s="84" ph="1"/>
      <c r="FM1193" s="84" ph="1"/>
      <c r="FN1193" s="84" ph="1"/>
      <c r="FO1193" s="84" ph="1"/>
      <c r="FP1193" s="84" ph="1"/>
      <c r="FQ1193" s="84" ph="1"/>
      <c r="FR1193" s="84" ph="1"/>
      <c r="FS1193" s="84" ph="1"/>
      <c r="FT1193" s="84" ph="1"/>
      <c r="FU1193" s="84" ph="1"/>
      <c r="FV1193" s="84" ph="1"/>
      <c r="FW1193" s="84" ph="1"/>
      <c r="FX1193" s="84" ph="1"/>
      <c r="FY1193" s="84" ph="1"/>
      <c r="FZ1193" s="84" ph="1"/>
      <c r="GA1193" s="84" ph="1"/>
      <c r="GB1193" s="84" ph="1"/>
      <c r="GC1193" s="84" ph="1"/>
      <c r="GD1193" s="84" ph="1"/>
      <c r="GE1193" s="84" ph="1"/>
      <c r="GF1193" s="84" ph="1"/>
      <c r="GG1193" s="84" ph="1"/>
      <c r="GH1193" s="84" ph="1"/>
      <c r="GI1193" s="84" ph="1"/>
      <c r="GJ1193" s="84" ph="1"/>
      <c r="GK1193" s="84" ph="1"/>
      <c r="GL1193" s="84" ph="1"/>
      <c r="GM1193" s="84" ph="1"/>
      <c r="GN1193" s="84" ph="1"/>
      <c r="GO1193" s="84" ph="1"/>
      <c r="GP1193" s="84" ph="1"/>
      <c r="GQ1193" s="84" ph="1"/>
      <c r="GR1193" s="84" ph="1"/>
      <c r="GS1193" s="84" ph="1"/>
      <c r="GT1193" s="84" ph="1"/>
      <c r="GU1193" s="84" ph="1"/>
      <c r="GV1193" s="84" ph="1"/>
      <c r="GW1193" s="84" ph="1"/>
      <c r="GX1193" s="84" ph="1"/>
      <c r="GY1193" s="84" ph="1"/>
      <c r="GZ1193" s="84" ph="1"/>
      <c r="HA1193" s="84" ph="1"/>
      <c r="HB1193" s="84" ph="1"/>
      <c r="HC1193" s="84" ph="1"/>
      <c r="HD1193" s="84" ph="1"/>
      <c r="HE1193" s="84" ph="1"/>
      <c r="HF1193" s="84" ph="1"/>
      <c r="HG1193" s="84" ph="1"/>
      <c r="HH1193" s="84" ph="1"/>
      <c r="HI1193" s="84" ph="1"/>
      <c r="HJ1193" s="84" ph="1"/>
      <c r="HK1193" s="84" ph="1"/>
      <c r="HL1193" s="84" ph="1"/>
      <c r="HM1193" s="84" ph="1"/>
      <c r="HN1193" s="84" ph="1"/>
      <c r="HO1193" s="84" ph="1"/>
      <c r="HP1193" s="84" ph="1"/>
      <c r="HQ1193" s="84" ph="1"/>
      <c r="HR1193" s="84" ph="1"/>
      <c r="HS1193" s="84" ph="1"/>
      <c r="HT1193" s="84" ph="1"/>
      <c r="HU1193" s="84" ph="1"/>
      <c r="HV1193" s="84" ph="1"/>
      <c r="HW1193" s="84" ph="1"/>
      <c r="HX1193" s="84" ph="1"/>
      <c r="HY1193" s="84" ph="1"/>
      <c r="HZ1193" s="84" ph="1"/>
      <c r="IA1193" s="84" ph="1"/>
      <c r="IB1193" s="84" ph="1"/>
      <c r="IC1193" s="84" ph="1"/>
      <c r="ID1193" s="84" ph="1"/>
      <c r="IE1193" s="84" ph="1"/>
      <c r="IF1193" s="84" ph="1"/>
      <c r="IG1193" s="84" ph="1"/>
      <c r="IH1193" s="84" ph="1"/>
      <c r="II1193" s="84" ph="1"/>
      <c r="IJ1193" s="84" ph="1"/>
      <c r="IK1193" s="84" ph="1"/>
      <c r="IL1193" s="84" ph="1"/>
      <c r="IM1193" s="84" ph="1"/>
      <c r="IN1193" s="84" ph="1"/>
      <c r="IO1193" s="84" ph="1"/>
      <c r="IP1193" s="84" ph="1"/>
      <c r="IQ1193" s="84" ph="1"/>
      <c r="IR1193" s="84" ph="1"/>
      <c r="IS1193" s="84" ph="1"/>
      <c r="IT1193" s="84" ph="1"/>
      <c r="IU1193" s="84" ph="1"/>
      <c r="IV1193" s="84" ph="1"/>
      <c r="IW1193" s="84" ph="1"/>
      <c r="IX1193" s="84" ph="1"/>
      <c r="IY1193" s="84" ph="1"/>
      <c r="IZ1193" s="84" ph="1"/>
      <c r="JA1193" s="84" ph="1"/>
      <c r="JB1193" s="84" ph="1"/>
      <c r="JC1193" s="84" ph="1"/>
      <c r="JD1193" s="84" ph="1"/>
      <c r="JE1193" s="84" ph="1"/>
      <c r="JF1193" s="84" ph="1"/>
      <c r="JG1193" s="84" ph="1"/>
      <c r="JH1193" s="84" ph="1"/>
      <c r="JI1193" s="84" ph="1"/>
      <c r="JJ1193" s="84" ph="1"/>
      <c r="JK1193" s="84" ph="1"/>
      <c r="JL1193" s="84" ph="1"/>
      <c r="JM1193" s="84" ph="1"/>
      <c r="JN1193" s="84" ph="1"/>
      <c r="JO1193" s="84" ph="1"/>
      <c r="JP1193" s="84" ph="1"/>
      <c r="JQ1193" s="84" ph="1"/>
      <c r="JR1193" s="84" ph="1"/>
      <c r="JS1193" s="84" ph="1"/>
      <c r="JT1193" s="84" ph="1"/>
      <c r="JU1193" s="84" ph="1"/>
      <c r="JV1193" s="84" ph="1"/>
      <c r="JW1193" s="84" ph="1"/>
      <c r="JX1193" s="84" ph="1"/>
      <c r="JY1193" s="84" ph="1"/>
      <c r="JZ1193" s="84" ph="1"/>
      <c r="KA1193" s="84" ph="1"/>
      <c r="KB1193" s="84" ph="1"/>
      <c r="KC1193" s="84" ph="1"/>
      <c r="KD1193" s="84" ph="1"/>
      <c r="KE1193" s="84" ph="1"/>
      <c r="KF1193" s="84" ph="1"/>
      <c r="KG1193" s="84" ph="1"/>
      <c r="KH1193" s="84" ph="1"/>
      <c r="KI1193" s="84" ph="1"/>
      <c r="KJ1193" s="84" ph="1"/>
      <c r="KK1193" s="84" ph="1"/>
      <c r="KL1193" s="84" ph="1"/>
      <c r="KM1193" s="84" ph="1"/>
      <c r="KN1193" s="84" ph="1"/>
      <c r="KO1193" s="84" ph="1"/>
      <c r="KP1193" s="84" ph="1"/>
      <c r="KQ1193" s="84" ph="1"/>
      <c r="KR1193" s="84" ph="1"/>
      <c r="KS1193" s="84" ph="1"/>
      <c r="KT1193" s="84" ph="1"/>
      <c r="KU1193" s="84" ph="1"/>
      <c r="KV1193" s="84" ph="1"/>
      <c r="KW1193" s="84" ph="1"/>
      <c r="KX1193" s="84" ph="1"/>
      <c r="KY1193" s="84" ph="1"/>
      <c r="KZ1193" s="84" ph="1"/>
      <c r="LA1193" s="84" ph="1"/>
      <c r="LB1193" s="84" ph="1"/>
      <c r="LC1193" s="84" ph="1"/>
      <c r="LD1193" s="84" ph="1"/>
      <c r="LE1193" s="84" ph="1"/>
      <c r="LF1193" s="84" ph="1"/>
      <c r="LG1193" s="84" ph="1"/>
      <c r="LH1193" s="84" ph="1"/>
      <c r="LI1193" s="84" ph="1"/>
      <c r="LJ1193" s="84" ph="1"/>
      <c r="LK1193" s="84" ph="1"/>
      <c r="LL1193" s="84" ph="1"/>
      <c r="LM1193" s="84" ph="1"/>
      <c r="LN1193" s="84" ph="1"/>
      <c r="LO1193" s="84" ph="1"/>
      <c r="LP1193" s="84" ph="1"/>
      <c r="LQ1193" s="84" ph="1"/>
      <c r="LR1193" s="84" ph="1"/>
      <c r="LS1193" s="84" ph="1"/>
      <c r="LT1193" s="84" ph="1"/>
      <c r="LU1193" s="84" ph="1"/>
      <c r="LV1193" s="84" ph="1"/>
      <c r="LW1193" s="84" ph="1"/>
      <c r="LX1193" s="84" ph="1"/>
      <c r="LY1193" s="84" ph="1"/>
      <c r="LZ1193" s="84" ph="1"/>
      <c r="MA1193" s="84" ph="1"/>
      <c r="MB1193" s="84" ph="1"/>
      <c r="MC1193" s="84" ph="1"/>
      <c r="MD1193" s="84" ph="1"/>
      <c r="ME1193" s="84" ph="1"/>
      <c r="MF1193" s="84" ph="1"/>
      <c r="MG1193" s="84" ph="1"/>
      <c r="MH1193" s="84" ph="1"/>
      <c r="MI1193" s="84" ph="1"/>
      <c r="MJ1193" s="84" ph="1"/>
      <c r="MK1193" s="84" ph="1"/>
      <c r="ML1193" s="84" ph="1"/>
      <c r="MM1193" s="84" ph="1"/>
      <c r="MN1193" s="84" ph="1"/>
      <c r="MO1193" s="84" ph="1"/>
      <c r="MP1193" s="84" ph="1"/>
      <c r="MQ1193" s="84" ph="1"/>
      <c r="MR1193" s="84" ph="1"/>
      <c r="MS1193" s="84" ph="1"/>
      <c r="MT1193" s="84" ph="1"/>
      <c r="MU1193" s="84" ph="1"/>
      <c r="MV1193" s="84" ph="1"/>
      <c r="MW1193" s="84" ph="1"/>
      <c r="MX1193" s="84" ph="1"/>
      <c r="MY1193" s="84" ph="1"/>
      <c r="MZ1193" s="84" ph="1"/>
      <c r="NA1193" s="84" ph="1"/>
      <c r="NB1193" s="84" ph="1"/>
      <c r="NC1193" s="84" ph="1"/>
      <c r="ND1193" s="84" ph="1"/>
      <c r="NE1193" s="84" ph="1"/>
      <c r="NF1193" s="84" ph="1"/>
      <c r="NG1193" s="84" ph="1"/>
      <c r="NH1193" s="84" ph="1"/>
      <c r="NI1193" s="84" ph="1"/>
      <c r="NJ1193" s="84" ph="1"/>
      <c r="NK1193" s="84" ph="1"/>
      <c r="NL1193" s="84" ph="1"/>
      <c r="NM1193" s="84" ph="1"/>
      <c r="NN1193" s="84" ph="1"/>
      <c r="NO1193" s="84" ph="1"/>
      <c r="NP1193" s="84" ph="1"/>
      <c r="NQ1193" s="84" ph="1"/>
      <c r="NR1193" s="84" ph="1"/>
      <c r="NS1193" s="84" ph="1"/>
      <c r="NT1193" s="84" ph="1"/>
      <c r="NU1193" s="84" ph="1"/>
      <c r="NV1193" s="84" ph="1"/>
      <c r="NW1193" s="84" ph="1"/>
      <c r="NX1193" s="84" ph="1"/>
      <c r="NY1193" s="84" ph="1"/>
      <c r="NZ1193" s="84" ph="1"/>
      <c r="OA1193" s="84" ph="1"/>
      <c r="OB1193" s="84" ph="1"/>
      <c r="OC1193" s="84" ph="1"/>
      <c r="OD1193" s="84" ph="1"/>
      <c r="OE1193" s="84" ph="1"/>
      <c r="OF1193" s="84" ph="1"/>
      <c r="OG1193" s="84" ph="1"/>
      <c r="OH1193" s="84" ph="1"/>
      <c r="OI1193" s="84" ph="1"/>
      <c r="OJ1193" s="84" ph="1"/>
      <c r="OK1193" s="84" ph="1"/>
      <c r="OL1193" s="84" ph="1"/>
      <c r="OM1193" s="84" ph="1"/>
      <c r="ON1193" s="84" ph="1"/>
      <c r="OO1193" s="84" ph="1"/>
      <c r="OP1193" s="84" ph="1"/>
      <c r="OQ1193" s="84" ph="1"/>
      <c r="OR1193" s="84" ph="1"/>
      <c r="OS1193" s="84" ph="1"/>
      <c r="OT1193" s="84" ph="1"/>
      <c r="OU1193" s="84" ph="1"/>
      <c r="OV1193" s="84" ph="1"/>
      <c r="OW1193" s="84" ph="1"/>
      <c r="OX1193" s="84" ph="1"/>
      <c r="OY1193" s="84" ph="1"/>
      <c r="OZ1193" s="84" ph="1"/>
      <c r="PA1193" s="84" ph="1"/>
      <c r="PB1193" s="84" ph="1"/>
      <c r="PC1193" s="84" ph="1"/>
      <c r="PD1193" s="84" ph="1"/>
      <c r="PE1193" s="84" ph="1"/>
      <c r="PF1193" s="84" ph="1"/>
      <c r="PG1193" s="84" ph="1"/>
      <c r="PH1193" s="84" ph="1"/>
      <c r="PI1193" s="84" ph="1"/>
      <c r="PJ1193" s="84" ph="1"/>
      <c r="PK1193" s="84" ph="1"/>
      <c r="PL1193" s="84" ph="1"/>
      <c r="PM1193" s="84" ph="1"/>
      <c r="PN1193" s="84" ph="1"/>
      <c r="PO1193" s="84" ph="1"/>
      <c r="PP1193" s="84" ph="1"/>
      <c r="PQ1193" s="84" ph="1"/>
      <c r="PR1193" s="84" ph="1"/>
      <c r="PS1193" s="84" ph="1"/>
      <c r="PT1193" s="84" ph="1"/>
      <c r="PU1193" s="84" ph="1"/>
      <c r="PV1193" s="84" ph="1"/>
      <c r="PW1193" s="84" ph="1"/>
      <c r="PX1193" s="84" ph="1"/>
      <c r="PY1193" s="84" ph="1"/>
      <c r="PZ1193" s="84" ph="1"/>
      <c r="QA1193" s="84" ph="1"/>
      <c r="QB1193" s="84" ph="1"/>
      <c r="QC1193" s="84" ph="1"/>
      <c r="QD1193" s="84" ph="1"/>
      <c r="QE1193" s="84" ph="1"/>
      <c r="QF1193" s="84" ph="1"/>
      <c r="QG1193" s="84" ph="1"/>
      <c r="QH1193" s="84" ph="1"/>
      <c r="QI1193" s="84" ph="1"/>
      <c r="QJ1193" s="84" ph="1"/>
      <c r="QK1193" s="84" ph="1"/>
      <c r="QL1193" s="84" ph="1"/>
      <c r="QM1193" s="84" ph="1"/>
      <c r="QN1193" s="84" ph="1"/>
      <c r="QO1193" s="84" ph="1"/>
      <c r="QP1193" s="84" ph="1"/>
      <c r="QQ1193" s="84" ph="1"/>
      <c r="QR1193" s="84" ph="1"/>
      <c r="QS1193" s="84" ph="1"/>
      <c r="QT1193" s="84" ph="1"/>
      <c r="QU1193" s="84" ph="1"/>
      <c r="QV1193" s="84" ph="1"/>
      <c r="QW1193" s="84" ph="1"/>
      <c r="QX1193" s="84" ph="1"/>
      <c r="QY1193" s="84" ph="1"/>
      <c r="QZ1193" s="84" ph="1"/>
      <c r="RA1193" s="84" ph="1"/>
      <c r="RB1193" s="84" ph="1"/>
      <c r="RC1193" s="84" ph="1"/>
      <c r="RD1193" s="84" ph="1"/>
      <c r="RE1193" s="84" ph="1"/>
      <c r="RF1193" s="84" ph="1"/>
      <c r="RG1193" s="84" ph="1"/>
      <c r="RH1193" s="84" ph="1"/>
      <c r="RI1193" s="84" ph="1"/>
      <c r="RJ1193" s="84" ph="1"/>
      <c r="RK1193" s="84" ph="1"/>
      <c r="RL1193" s="84" ph="1"/>
      <c r="RM1193" s="84" ph="1"/>
      <c r="RN1193" s="84" ph="1"/>
      <c r="RO1193" s="84" ph="1"/>
      <c r="RP1193" s="84" ph="1"/>
      <c r="RQ1193" s="84" ph="1"/>
      <c r="RR1193" s="84" ph="1"/>
      <c r="RS1193" s="84" ph="1"/>
      <c r="RT1193" s="84" ph="1"/>
      <c r="RU1193" s="84" ph="1"/>
      <c r="RV1193" s="84" ph="1"/>
      <c r="RW1193" s="84" ph="1"/>
      <c r="RX1193" s="84" ph="1"/>
      <c r="RY1193" s="84" ph="1"/>
      <c r="RZ1193" s="84" ph="1"/>
      <c r="SA1193" s="84" ph="1"/>
      <c r="SB1193" s="84" ph="1"/>
      <c r="SC1193" s="84" ph="1"/>
      <c r="SD1193" s="84" ph="1"/>
      <c r="SE1193" s="84" ph="1"/>
      <c r="SF1193" s="84" ph="1"/>
      <c r="SG1193" s="84" ph="1"/>
      <c r="SH1193" s="84" ph="1"/>
      <c r="SI1193" s="84" ph="1"/>
      <c r="SJ1193" s="84" ph="1"/>
      <c r="SK1193" s="84" ph="1"/>
      <c r="SL1193" s="84" ph="1"/>
      <c r="SM1193" s="84" ph="1"/>
      <c r="SN1193" s="84" ph="1"/>
      <c r="SO1193" s="84" ph="1"/>
      <c r="SP1193" s="84" ph="1"/>
      <c r="SQ1193" s="84" ph="1"/>
      <c r="SR1193" s="84" ph="1"/>
      <c r="SS1193" s="84" ph="1"/>
      <c r="ST1193" s="84" ph="1"/>
      <c r="SU1193" s="84" ph="1"/>
      <c r="SV1193" s="84" ph="1"/>
      <c r="SW1193" s="84" ph="1"/>
      <c r="SX1193" s="84" ph="1"/>
      <c r="SY1193" s="84" ph="1"/>
      <c r="SZ1193" s="84" ph="1"/>
      <c r="TA1193" s="84" ph="1"/>
      <c r="TB1193" s="84" ph="1"/>
      <c r="TC1193" s="84" ph="1"/>
      <c r="TD1193" s="84" ph="1"/>
      <c r="TE1193" s="84" ph="1"/>
      <c r="TF1193" s="84" ph="1"/>
      <c r="TG1193" s="84" ph="1"/>
      <c r="TH1193" s="84" ph="1"/>
      <c r="TI1193" s="84" ph="1"/>
      <c r="TJ1193" s="84" ph="1"/>
      <c r="TK1193" s="84" ph="1"/>
      <c r="TL1193" s="84" ph="1"/>
      <c r="TM1193" s="84" ph="1"/>
      <c r="TN1193" s="84" ph="1"/>
      <c r="TO1193" s="84" ph="1"/>
      <c r="TP1193" s="84" ph="1"/>
      <c r="TQ1193" s="84" ph="1"/>
      <c r="TR1193" s="84" ph="1"/>
      <c r="TS1193" s="84" ph="1"/>
      <c r="TT1193" s="84" ph="1"/>
      <c r="TU1193" s="84" ph="1"/>
      <c r="TV1193" s="84" ph="1"/>
      <c r="TW1193" s="84" ph="1"/>
      <c r="TX1193" s="84" ph="1"/>
      <c r="TY1193" s="84" ph="1"/>
      <c r="TZ1193" s="84" ph="1"/>
      <c r="UA1193" s="84" ph="1"/>
      <c r="UB1193" s="84" ph="1"/>
      <c r="UC1193" s="84" ph="1"/>
      <c r="UD1193" s="84" ph="1"/>
      <c r="UE1193" s="84" ph="1"/>
      <c r="UF1193" s="84" ph="1"/>
      <c r="UG1193" s="84" ph="1"/>
      <c r="UH1193" s="84" ph="1"/>
      <c r="UI1193" s="84" ph="1"/>
      <c r="UJ1193" s="84" ph="1"/>
      <c r="UK1193" s="84" ph="1"/>
      <c r="UL1193" s="84" ph="1"/>
      <c r="UM1193" s="84" ph="1"/>
      <c r="UN1193" s="84" ph="1"/>
      <c r="UO1193" s="84" ph="1"/>
      <c r="UP1193" s="84" ph="1"/>
      <c r="UQ1193" s="84" ph="1"/>
      <c r="UR1193" s="84" ph="1"/>
      <c r="US1193" s="84" ph="1"/>
      <c r="UT1193" s="84" ph="1"/>
      <c r="UU1193" s="84" ph="1"/>
      <c r="UV1193" s="84" ph="1"/>
      <c r="UW1193" s="84" ph="1"/>
      <c r="UX1193" s="84" ph="1"/>
      <c r="UY1193" s="84" ph="1"/>
      <c r="UZ1193" s="84" ph="1"/>
      <c r="VA1193" s="84" ph="1"/>
      <c r="VB1193" s="84" ph="1"/>
      <c r="VC1193" s="84" ph="1"/>
      <c r="VD1193" s="84" ph="1"/>
      <c r="VE1193" s="84" ph="1"/>
      <c r="VF1193" s="84" ph="1"/>
      <c r="VG1193" s="84" ph="1"/>
      <c r="VH1193" s="84" ph="1"/>
      <c r="VI1193" s="84" ph="1"/>
      <c r="VJ1193" s="84" ph="1"/>
      <c r="VK1193" s="84" ph="1"/>
      <c r="VL1193" s="84" ph="1"/>
      <c r="VM1193" s="84" ph="1"/>
      <c r="VN1193" s="84" ph="1"/>
      <c r="VO1193" s="84" ph="1"/>
      <c r="VP1193" s="84" ph="1"/>
      <c r="VQ1193" s="84" ph="1"/>
      <c r="VR1193" s="84" ph="1"/>
      <c r="VS1193" s="84" ph="1"/>
      <c r="VT1193" s="84" ph="1"/>
      <c r="VU1193" s="84" ph="1"/>
      <c r="VV1193" s="84" ph="1"/>
      <c r="VW1193" s="84" ph="1"/>
      <c r="VX1193" s="84" ph="1"/>
      <c r="VY1193" s="84" ph="1"/>
      <c r="VZ1193" s="84" ph="1"/>
      <c r="WA1193" s="84" ph="1"/>
      <c r="WB1193" s="84" ph="1"/>
      <c r="WC1193" s="84" ph="1"/>
      <c r="WD1193" s="84" ph="1"/>
      <c r="WE1193" s="84" ph="1"/>
      <c r="WF1193" s="84" ph="1"/>
      <c r="WG1193" s="84" ph="1"/>
      <c r="WH1193" s="84" ph="1"/>
      <c r="WI1193" s="84" ph="1"/>
      <c r="WJ1193" s="84" ph="1"/>
      <c r="WK1193" s="84" ph="1"/>
      <c r="WL1193" s="84" ph="1"/>
      <c r="WM1193" s="84" ph="1"/>
      <c r="WN1193" s="84" ph="1"/>
      <c r="WO1193" s="84" ph="1"/>
      <c r="WP1193" s="84" ph="1"/>
      <c r="WQ1193" s="84" ph="1"/>
      <c r="WR1193" s="84" ph="1"/>
      <c r="WS1193" s="84" ph="1"/>
      <c r="WT1193" s="84" ph="1"/>
      <c r="WU1193" s="84" ph="1"/>
      <c r="WV1193" s="84" ph="1"/>
      <c r="WW1193" s="84" ph="1"/>
      <c r="WX1193" s="84" ph="1"/>
      <c r="WY1193" s="84" ph="1"/>
      <c r="WZ1193" s="84" ph="1"/>
      <c r="XA1193" s="84" ph="1"/>
      <c r="XB1193" s="84" ph="1"/>
      <c r="XC1193" s="84" ph="1"/>
      <c r="XD1193" s="84" ph="1"/>
      <c r="XE1193" s="84" ph="1"/>
      <c r="XF1193" s="84" ph="1"/>
      <c r="XG1193" s="84" ph="1"/>
      <c r="XH1193" s="84" ph="1"/>
      <c r="XI1193" s="84" ph="1"/>
      <c r="XJ1193" s="84" ph="1"/>
      <c r="XK1193" s="84" ph="1"/>
      <c r="XL1193" s="84" ph="1"/>
      <c r="XM1193" s="84" ph="1"/>
      <c r="XN1193" s="84" ph="1"/>
      <c r="XO1193" s="84" ph="1"/>
      <c r="XP1193" s="84" ph="1"/>
      <c r="XQ1193" s="84" ph="1"/>
      <c r="XR1193" s="84" ph="1"/>
      <c r="XS1193" s="84" ph="1"/>
      <c r="XT1193" s="84" ph="1"/>
      <c r="XU1193" s="84" ph="1"/>
      <c r="XV1193" s="84" ph="1"/>
      <c r="XW1193" s="84" ph="1"/>
      <c r="XX1193" s="84" ph="1"/>
      <c r="XY1193" s="84" ph="1"/>
      <c r="XZ1193" s="84" ph="1"/>
      <c r="YA1193" s="84" ph="1"/>
      <c r="YB1193" s="84" ph="1"/>
      <c r="YC1193" s="84" ph="1"/>
      <c r="YD1193" s="84" ph="1"/>
      <c r="YE1193" s="84" ph="1"/>
      <c r="YF1193" s="84" ph="1"/>
      <c r="YG1193" s="84" ph="1"/>
      <c r="YH1193" s="84" ph="1"/>
      <c r="YI1193" s="84" ph="1"/>
      <c r="YJ1193" s="84" ph="1"/>
      <c r="YK1193" s="84" ph="1"/>
      <c r="YL1193" s="84" ph="1"/>
      <c r="YM1193" s="84" ph="1"/>
      <c r="YN1193" s="84" ph="1"/>
      <c r="YO1193" s="84" ph="1"/>
      <c r="YP1193" s="84" ph="1"/>
      <c r="YQ1193" s="84" ph="1"/>
      <c r="YR1193" s="84" ph="1"/>
      <c r="YS1193" s="84" ph="1"/>
      <c r="YT1193" s="84" ph="1"/>
      <c r="YU1193" s="84" ph="1"/>
      <c r="YV1193" s="84" ph="1"/>
      <c r="YW1193" s="84" ph="1"/>
      <c r="YX1193" s="84" ph="1"/>
      <c r="YY1193" s="84" ph="1"/>
      <c r="YZ1193" s="84" ph="1"/>
      <c r="ZA1193" s="84" ph="1"/>
      <c r="ZB1193" s="84" ph="1"/>
      <c r="ZC1193" s="84" ph="1"/>
      <c r="ZD1193" s="84" ph="1"/>
      <c r="ZE1193" s="84" ph="1"/>
      <c r="ZF1193" s="84" ph="1"/>
      <c r="ZG1193" s="84" ph="1"/>
      <c r="ZH1193" s="84" ph="1"/>
      <c r="ZI1193" s="84" ph="1"/>
      <c r="ZJ1193" s="84" ph="1"/>
      <c r="ZK1193" s="84" ph="1"/>
      <c r="ZL1193" s="84" ph="1"/>
      <c r="ZM1193" s="84" ph="1"/>
      <c r="ZN1193" s="84" ph="1"/>
      <c r="ZO1193" s="84" ph="1"/>
      <c r="ZP1193" s="84" ph="1"/>
      <c r="ZQ1193" s="84" ph="1"/>
      <c r="ZR1193" s="84" ph="1"/>
      <c r="ZS1193" s="84" ph="1"/>
      <c r="ZT1193" s="84" ph="1"/>
      <c r="ZU1193" s="84" ph="1"/>
      <c r="ZV1193" s="84" ph="1"/>
      <c r="ZW1193" s="84" ph="1"/>
      <c r="ZX1193" s="84" ph="1"/>
      <c r="ZY1193" s="84" ph="1"/>
      <c r="ZZ1193" s="84" ph="1"/>
      <c r="AAA1193" s="84" ph="1"/>
      <c r="AAB1193" s="84" ph="1"/>
      <c r="AAC1193" s="84" ph="1"/>
      <c r="AAD1193" s="84" ph="1"/>
      <c r="AAE1193" s="84" ph="1"/>
      <c r="AAF1193" s="84" ph="1"/>
      <c r="AAG1193" s="84" ph="1"/>
      <c r="AAH1193" s="84" ph="1"/>
      <c r="AAI1193" s="84" ph="1"/>
      <c r="AAJ1193" s="84" ph="1"/>
      <c r="AAK1193" s="84" ph="1"/>
      <c r="AAL1193" s="84" ph="1"/>
      <c r="AAM1193" s="84" ph="1"/>
      <c r="AAN1193" s="84" ph="1"/>
      <c r="AAO1193" s="84" ph="1"/>
      <c r="AAP1193" s="84" ph="1"/>
      <c r="AAQ1193" s="84" ph="1"/>
      <c r="AAR1193" s="84" ph="1"/>
      <c r="AAS1193" s="84" ph="1"/>
      <c r="AAT1193" s="84" ph="1"/>
      <c r="AAU1193" s="84" ph="1"/>
      <c r="AAV1193" s="84" ph="1"/>
      <c r="AAW1193" s="84" ph="1"/>
      <c r="AAX1193" s="84" ph="1"/>
      <c r="AAY1193" s="84" ph="1"/>
      <c r="AAZ1193" s="84" ph="1"/>
      <c r="ABA1193" s="84" ph="1"/>
      <c r="ABB1193" s="84" ph="1"/>
      <c r="ABC1193" s="84" ph="1"/>
      <c r="ABD1193" s="84" ph="1"/>
      <c r="ABE1193" s="84" ph="1"/>
      <c r="ABF1193" s="84" ph="1"/>
      <c r="ABG1193" s="84" ph="1"/>
      <c r="ABH1193" s="84" ph="1"/>
      <c r="ABI1193" s="84" ph="1"/>
      <c r="ABJ1193" s="84" ph="1"/>
      <c r="ABK1193" s="84" ph="1"/>
      <c r="ABL1193" s="84" ph="1"/>
      <c r="ABM1193" s="84" ph="1"/>
      <c r="ABN1193" s="84" ph="1"/>
      <c r="ABO1193" s="84" ph="1"/>
      <c r="ABP1193" s="84" ph="1"/>
      <c r="ABQ1193" s="84" ph="1"/>
      <c r="ABR1193" s="84" ph="1"/>
      <c r="ABS1193" s="84" ph="1"/>
      <c r="ABT1193" s="84" ph="1"/>
      <c r="ABU1193" s="84" ph="1"/>
      <c r="ABV1193" s="84" ph="1"/>
      <c r="ABW1193" s="84" ph="1"/>
      <c r="ABX1193" s="84" ph="1"/>
      <c r="ABY1193" s="84" ph="1"/>
      <c r="ABZ1193" s="84" ph="1"/>
      <c r="ACA1193" s="84" ph="1"/>
      <c r="ACB1193" s="84" ph="1"/>
      <c r="ACC1193" s="84" ph="1"/>
      <c r="ACD1193" s="84" ph="1"/>
      <c r="ACE1193" s="84" ph="1"/>
      <c r="ACF1193" s="84" ph="1"/>
      <c r="ACG1193" s="84" ph="1"/>
      <c r="ACH1193" s="84" ph="1"/>
      <c r="ACI1193" s="84" ph="1"/>
      <c r="ACJ1193" s="84" ph="1"/>
      <c r="ACK1193" s="84" ph="1"/>
      <c r="ACL1193" s="84" ph="1"/>
      <c r="ACM1193" s="84" ph="1"/>
      <c r="ACN1193" s="84" ph="1"/>
      <c r="ACO1193" s="84" ph="1"/>
      <c r="ACP1193" s="84" ph="1"/>
      <c r="ACQ1193" s="84" ph="1"/>
      <c r="ACR1193" s="84" ph="1"/>
      <c r="ACS1193" s="84" ph="1"/>
      <c r="ACT1193" s="84" ph="1"/>
      <c r="ACU1193" s="84" ph="1"/>
      <c r="ACV1193" s="84" ph="1"/>
      <c r="ACW1193" s="84" ph="1"/>
      <c r="ACX1193" s="84" ph="1"/>
      <c r="ACY1193" s="84" ph="1"/>
      <c r="ACZ1193" s="84" ph="1"/>
      <c r="ADA1193" s="84" ph="1"/>
      <c r="ADB1193" s="84" ph="1"/>
      <c r="ADC1193" s="84" ph="1"/>
      <c r="ADD1193" s="84" ph="1"/>
      <c r="ADE1193" s="84" ph="1"/>
      <c r="ADF1193" s="84" ph="1"/>
      <c r="ADG1193" s="84" ph="1"/>
      <c r="ADH1193" s="84" ph="1"/>
      <c r="ADI1193" s="84" ph="1"/>
      <c r="ADJ1193" s="84" ph="1"/>
      <c r="ADK1193" s="84" ph="1"/>
      <c r="ADL1193" s="84" ph="1"/>
      <c r="ADM1193" s="84" ph="1"/>
      <c r="ADN1193" s="84" ph="1"/>
      <c r="ADO1193" s="84" ph="1"/>
      <c r="ADP1193" s="84" ph="1"/>
      <c r="ADQ1193" s="84" ph="1"/>
      <c r="ADR1193" s="84" ph="1"/>
      <c r="ADS1193" s="84" ph="1"/>
      <c r="ADT1193" s="84" ph="1"/>
      <c r="ADU1193" s="84" ph="1"/>
      <c r="ADV1193" s="84" ph="1"/>
      <c r="ADW1193" s="84" ph="1"/>
      <c r="ADX1193" s="84" ph="1"/>
      <c r="ADY1193" s="84" ph="1"/>
      <c r="ADZ1193" s="84" ph="1"/>
      <c r="AEA1193" s="84" ph="1"/>
      <c r="AEB1193" s="84" ph="1"/>
      <c r="AEC1193" s="84" ph="1"/>
      <c r="AED1193" s="84" ph="1"/>
      <c r="AEE1193" s="84" ph="1"/>
      <c r="AEF1193" s="84" ph="1"/>
      <c r="AEG1193" s="84" ph="1"/>
      <c r="AEH1193" s="84" ph="1"/>
      <c r="AEI1193" s="84" ph="1"/>
      <c r="AEJ1193" s="84" ph="1"/>
      <c r="AEK1193" s="84" ph="1"/>
      <c r="AEL1193" s="84" ph="1"/>
      <c r="AEM1193" s="84" ph="1"/>
      <c r="AEN1193" s="84" ph="1"/>
      <c r="AEO1193" s="84" ph="1"/>
      <c r="AEP1193" s="84" ph="1"/>
      <c r="AEQ1193" s="84" ph="1"/>
      <c r="AER1193" s="84" ph="1"/>
      <c r="AES1193" s="84" ph="1"/>
      <c r="AET1193" s="84" ph="1"/>
      <c r="AEU1193" s="84" ph="1"/>
      <c r="AEV1193" s="84" ph="1"/>
      <c r="AEW1193" s="84" ph="1"/>
      <c r="AEX1193" s="84" ph="1"/>
      <c r="AEY1193" s="84" ph="1"/>
      <c r="AEZ1193" s="84" ph="1"/>
      <c r="AFA1193" s="84" ph="1"/>
      <c r="AFB1193" s="84" ph="1"/>
      <c r="AFC1193" s="84" ph="1"/>
      <c r="AFD1193" s="84" ph="1"/>
      <c r="AFE1193" s="84" ph="1"/>
      <c r="AFF1193" s="84" ph="1"/>
      <c r="AFG1193" s="84" ph="1"/>
      <c r="AFH1193" s="84" ph="1"/>
      <c r="AFI1193" s="84" ph="1"/>
      <c r="AFJ1193" s="84" ph="1"/>
      <c r="AFK1193" s="84" ph="1"/>
      <c r="AFL1193" s="84" ph="1"/>
      <c r="AFM1193" s="84" ph="1"/>
      <c r="AFN1193" s="84" ph="1"/>
      <c r="AFO1193" s="84" ph="1"/>
      <c r="AFP1193" s="84" ph="1"/>
      <c r="AFQ1193" s="84" ph="1"/>
      <c r="AFR1193" s="84" ph="1"/>
      <c r="AFS1193" s="84" ph="1"/>
      <c r="AFT1193" s="84" ph="1"/>
      <c r="AFU1193" s="84" ph="1"/>
      <c r="AFV1193" s="84" ph="1"/>
      <c r="AFW1193" s="84" ph="1"/>
      <c r="AFX1193" s="84" ph="1"/>
      <c r="AFY1193" s="84" ph="1"/>
      <c r="AFZ1193" s="84" ph="1"/>
      <c r="AGA1193" s="84" ph="1"/>
      <c r="AGB1193" s="84" ph="1"/>
      <c r="AGC1193" s="84" ph="1"/>
      <c r="AGD1193" s="84" ph="1"/>
      <c r="AGE1193" s="84" ph="1"/>
      <c r="AGF1193" s="84" ph="1"/>
      <c r="AGG1193" s="84" ph="1"/>
      <c r="AGH1193" s="84" ph="1"/>
      <c r="AGI1193" s="84" ph="1"/>
      <c r="AGJ1193" s="84" ph="1"/>
      <c r="AGK1193" s="84" ph="1"/>
      <c r="AGL1193" s="84" ph="1"/>
      <c r="AGM1193" s="84" ph="1"/>
      <c r="AGN1193" s="84" ph="1"/>
      <c r="AGO1193" s="84" ph="1"/>
      <c r="AGP1193" s="84" ph="1"/>
      <c r="AGQ1193" s="84" ph="1"/>
      <c r="AGR1193" s="84" ph="1"/>
      <c r="AGS1193" s="84" ph="1"/>
      <c r="AGT1193" s="84" ph="1"/>
      <c r="AGU1193" s="84" ph="1"/>
      <c r="AGV1193" s="84" ph="1"/>
      <c r="AGW1193" s="84" ph="1"/>
      <c r="AGX1193" s="84" ph="1"/>
      <c r="AGY1193" s="84" ph="1"/>
      <c r="AGZ1193" s="84" ph="1"/>
      <c r="AHA1193" s="84" ph="1"/>
      <c r="AHB1193" s="84" ph="1"/>
      <c r="AHC1193" s="84" ph="1"/>
      <c r="AHD1193" s="84" ph="1"/>
      <c r="AHE1193" s="84" ph="1"/>
      <c r="AHF1193" s="84" ph="1"/>
      <c r="AHG1193" s="84" ph="1"/>
      <c r="AHH1193" s="84" ph="1"/>
      <c r="AHI1193" s="84" ph="1"/>
      <c r="AHJ1193" s="84" ph="1"/>
      <c r="AHK1193" s="84" ph="1"/>
      <c r="AHL1193" s="84" ph="1"/>
      <c r="AHM1193" s="84" ph="1"/>
      <c r="AHN1193" s="84" ph="1"/>
      <c r="AHO1193" s="84" ph="1"/>
      <c r="AHP1193" s="84" ph="1"/>
      <c r="AHQ1193" s="84" ph="1"/>
      <c r="AHR1193" s="84" ph="1"/>
      <c r="AHS1193" s="84" ph="1"/>
      <c r="AHT1193" s="84" ph="1"/>
      <c r="AHU1193" s="84" ph="1"/>
      <c r="AHV1193" s="84" ph="1"/>
      <c r="AHW1193" s="84" ph="1"/>
      <c r="AHX1193" s="84" ph="1"/>
      <c r="AHY1193" s="84" ph="1"/>
      <c r="AHZ1193" s="84" ph="1"/>
      <c r="AIA1193" s="84" ph="1"/>
      <c r="AIB1193" s="84" ph="1"/>
      <c r="AIC1193" s="84" ph="1"/>
      <c r="AID1193" s="84" ph="1"/>
      <c r="AIE1193" s="84" ph="1"/>
      <c r="AIF1193" s="84" ph="1"/>
      <c r="AIG1193" s="84" ph="1"/>
      <c r="AIH1193" s="84" ph="1"/>
      <c r="AII1193" s="84" ph="1"/>
      <c r="AIJ1193" s="84" ph="1"/>
      <c r="AIK1193" s="84" ph="1"/>
      <c r="AIL1193" s="84" ph="1"/>
      <c r="AIM1193" s="84" ph="1"/>
      <c r="AIN1193" s="84" ph="1"/>
      <c r="AIO1193" s="84" ph="1"/>
      <c r="AIP1193" s="84" ph="1"/>
      <c r="AIQ1193" s="84" ph="1"/>
      <c r="AIR1193" s="84" ph="1"/>
      <c r="AIS1193" s="84" ph="1"/>
      <c r="AIT1193" s="84" ph="1"/>
      <c r="AIU1193" s="84" ph="1"/>
      <c r="AIV1193" s="84" ph="1"/>
      <c r="AIW1193" s="84" ph="1"/>
      <c r="AIX1193" s="84" ph="1"/>
      <c r="AIY1193" s="84" ph="1"/>
      <c r="AIZ1193" s="84" ph="1"/>
      <c r="AJA1193" s="84" ph="1"/>
      <c r="AJB1193" s="84" ph="1"/>
      <c r="AJC1193" s="84" ph="1"/>
      <c r="AJD1193" s="84" ph="1"/>
      <c r="AJE1193" s="84" ph="1"/>
      <c r="AJF1193" s="84" ph="1"/>
      <c r="AJG1193" s="84" ph="1"/>
      <c r="AJH1193" s="84" ph="1"/>
      <c r="AJI1193" s="84" ph="1"/>
      <c r="AJJ1193" s="84" ph="1"/>
      <c r="AJK1193" s="84" ph="1"/>
      <c r="AJL1193" s="84" ph="1"/>
      <c r="AJM1193" s="84" ph="1"/>
      <c r="AJN1193" s="84" ph="1"/>
      <c r="AJO1193" s="84" ph="1"/>
      <c r="AJP1193" s="84" ph="1"/>
      <c r="AJQ1193" s="84" ph="1"/>
      <c r="AJR1193" s="84" ph="1"/>
      <c r="AJS1193" s="84" ph="1"/>
      <c r="AJT1193" s="84" ph="1"/>
      <c r="AJU1193" s="84" ph="1"/>
      <c r="AJV1193" s="84" ph="1"/>
      <c r="AJW1193" s="84" ph="1"/>
      <c r="AJX1193" s="84" ph="1"/>
      <c r="AJY1193" s="84" ph="1"/>
      <c r="AJZ1193" s="84" ph="1"/>
      <c r="AKA1193" s="84" ph="1"/>
      <c r="AKB1193" s="84" ph="1"/>
      <c r="AKC1193" s="84" ph="1"/>
      <c r="AKD1193" s="84" ph="1"/>
      <c r="AKE1193" s="84" ph="1"/>
      <c r="AKF1193" s="84" ph="1"/>
      <c r="AKG1193" s="84" ph="1"/>
      <c r="AKH1193" s="84" ph="1"/>
      <c r="AKI1193" s="84" ph="1"/>
      <c r="AKJ1193" s="84" ph="1"/>
      <c r="AKK1193" s="84" ph="1"/>
      <c r="AKL1193" s="84" ph="1"/>
      <c r="AKM1193" s="84" ph="1"/>
      <c r="AKN1193" s="84" ph="1"/>
      <c r="AKO1193" s="84" ph="1"/>
      <c r="AKP1193" s="84" ph="1"/>
      <c r="AKQ1193" s="84" ph="1"/>
      <c r="AKR1193" s="84" ph="1"/>
      <c r="AKS1193" s="84" ph="1"/>
      <c r="AKT1193" s="84" ph="1"/>
      <c r="AKU1193" s="84" ph="1"/>
      <c r="AKV1193" s="84" ph="1"/>
      <c r="AKW1193" s="84" ph="1"/>
      <c r="AKX1193" s="84" ph="1"/>
      <c r="AKY1193" s="84" ph="1"/>
      <c r="AKZ1193" s="84" ph="1"/>
      <c r="ALA1193" s="84" ph="1"/>
      <c r="ALB1193" s="84" ph="1"/>
      <c r="ALC1193" s="84" ph="1"/>
      <c r="ALD1193" s="84" ph="1"/>
      <c r="ALE1193" s="84" ph="1"/>
      <c r="ALF1193" s="84" ph="1"/>
      <c r="ALG1193" s="84" ph="1"/>
      <c r="ALH1193" s="84" ph="1"/>
      <c r="ALI1193" s="84" ph="1"/>
      <c r="ALJ1193" s="84" ph="1"/>
      <c r="ALK1193" s="84" ph="1"/>
      <c r="ALL1193" s="84" ph="1"/>
      <c r="ALM1193" s="84" ph="1"/>
      <c r="ALN1193" s="84" ph="1"/>
      <c r="ALO1193" s="84" ph="1"/>
      <c r="ALP1193" s="84" ph="1"/>
      <c r="ALQ1193" s="84" ph="1"/>
      <c r="ALR1193" s="84" ph="1"/>
      <c r="ALS1193" s="84" ph="1"/>
      <c r="ALT1193" s="84" ph="1"/>
      <c r="ALU1193" s="84" ph="1"/>
      <c r="ALV1193" s="84" ph="1"/>
      <c r="ALW1193" s="84" ph="1"/>
      <c r="ALX1193" s="84" ph="1"/>
      <c r="ALY1193" s="84" ph="1"/>
      <c r="ALZ1193" s="84" ph="1"/>
      <c r="AMA1193" s="84" ph="1"/>
      <c r="AMB1193" s="84" ph="1"/>
      <c r="AMC1193" s="84" ph="1"/>
      <c r="AMD1193" s="84" ph="1"/>
      <c r="AME1193" s="84" ph="1"/>
      <c r="AMF1193" s="84" ph="1"/>
      <c r="AMG1193" s="84" ph="1"/>
      <c r="AMH1193" s="84" ph="1"/>
      <c r="AMI1193" s="84" ph="1"/>
      <c r="AMJ1193" s="84" ph="1"/>
      <c r="AMK1193" s="84" ph="1"/>
      <c r="AML1193" s="84" ph="1"/>
      <c r="AMM1193" s="84" ph="1"/>
      <c r="AMN1193" s="84" ph="1"/>
      <c r="AMO1193" s="84" ph="1"/>
      <c r="AMP1193" s="84" ph="1"/>
      <c r="AMQ1193" s="84" ph="1"/>
      <c r="AMR1193" s="84" ph="1"/>
      <c r="AMS1193" s="84" ph="1"/>
      <c r="AMT1193" s="84" ph="1"/>
      <c r="AMU1193" s="84" ph="1"/>
      <c r="AMV1193" s="84" ph="1"/>
      <c r="AMW1193" s="84" ph="1"/>
      <c r="AMX1193" s="84" ph="1"/>
      <c r="AMY1193" s="84" ph="1"/>
      <c r="AMZ1193" s="84" ph="1"/>
      <c r="ANA1193" s="84" ph="1"/>
      <c r="ANB1193" s="84" ph="1"/>
      <c r="ANC1193" s="84" ph="1"/>
      <c r="AND1193" s="84" ph="1"/>
      <c r="ANE1193" s="84" ph="1"/>
      <c r="ANF1193" s="84" ph="1"/>
      <c r="ANG1193" s="84" ph="1"/>
      <c r="ANH1193" s="84" ph="1"/>
      <c r="ANI1193" s="84" ph="1"/>
      <c r="ANJ1193" s="84" ph="1"/>
      <c r="ANK1193" s="84" ph="1"/>
      <c r="ANL1193" s="84" ph="1"/>
      <c r="ANM1193" s="84" ph="1"/>
      <c r="ANN1193" s="84" ph="1"/>
      <c r="ANO1193" s="84" ph="1"/>
      <c r="ANP1193" s="84" ph="1"/>
      <c r="ANQ1193" s="84" ph="1"/>
      <c r="ANR1193" s="84" ph="1"/>
      <c r="ANS1193" s="84" ph="1"/>
      <c r="ANT1193" s="84" ph="1"/>
      <c r="ANU1193" s="84" ph="1"/>
      <c r="ANV1193" s="84" ph="1"/>
      <c r="ANW1193" s="84" ph="1"/>
      <c r="ANX1193" s="84" ph="1"/>
      <c r="ANY1193" s="84" ph="1"/>
      <c r="ANZ1193" s="84" ph="1"/>
      <c r="AOA1193" s="84" ph="1"/>
      <c r="AOB1193" s="84" ph="1"/>
      <c r="AOC1193" s="84" ph="1"/>
      <c r="AOD1193" s="84" ph="1"/>
      <c r="AOE1193" s="84" ph="1"/>
      <c r="AOF1193" s="84" ph="1"/>
      <c r="AOG1193" s="84" ph="1"/>
      <c r="AOH1193" s="84" ph="1"/>
      <c r="AOI1193" s="84" ph="1"/>
      <c r="AOJ1193" s="84" ph="1"/>
      <c r="AOK1193" s="84" ph="1"/>
      <c r="AOL1193" s="84" ph="1"/>
      <c r="AOM1193" s="84" ph="1"/>
      <c r="AON1193" s="84" ph="1"/>
      <c r="AOO1193" s="84" ph="1"/>
      <c r="AOP1193" s="84" ph="1"/>
      <c r="AOQ1193" s="84" ph="1"/>
      <c r="AOR1193" s="84" ph="1"/>
      <c r="AOS1193" s="84" ph="1"/>
      <c r="AOT1193" s="84" ph="1"/>
      <c r="AOU1193" s="84" ph="1"/>
      <c r="AOV1193" s="84" ph="1"/>
      <c r="AOW1193" s="84" ph="1"/>
      <c r="AOX1193" s="84" ph="1"/>
      <c r="AOY1193" s="84" ph="1"/>
      <c r="AOZ1193" s="84" ph="1"/>
      <c r="APA1193" s="84" ph="1"/>
      <c r="APB1193" s="84" ph="1"/>
      <c r="APC1193" s="84" ph="1"/>
      <c r="APD1193" s="84" ph="1"/>
      <c r="APE1193" s="84" ph="1"/>
      <c r="APF1193" s="84" ph="1"/>
      <c r="APG1193" s="84" ph="1"/>
      <c r="APH1193" s="84" ph="1"/>
      <c r="API1193" s="84" ph="1"/>
      <c r="APJ1193" s="84" ph="1"/>
      <c r="APK1193" s="84" ph="1"/>
      <c r="APL1193" s="84" ph="1"/>
      <c r="APM1193" s="84" ph="1"/>
      <c r="APN1193" s="84" ph="1"/>
      <c r="APO1193" s="84" ph="1"/>
      <c r="APP1193" s="84" ph="1"/>
      <c r="APQ1193" s="84" ph="1"/>
      <c r="APR1193" s="84" ph="1"/>
      <c r="APS1193" s="84" ph="1"/>
      <c r="APT1193" s="84" ph="1"/>
      <c r="APU1193" s="84" ph="1"/>
      <c r="APV1193" s="84" ph="1"/>
      <c r="APW1193" s="84" ph="1"/>
      <c r="APX1193" s="84" ph="1"/>
      <c r="APY1193" s="84" ph="1"/>
      <c r="APZ1193" s="84" ph="1"/>
      <c r="AQA1193" s="84" ph="1"/>
      <c r="AQB1193" s="84" ph="1"/>
      <c r="AQC1193" s="84" ph="1"/>
      <c r="AQD1193" s="84" ph="1"/>
      <c r="AQE1193" s="84" ph="1"/>
      <c r="AQF1193" s="84" ph="1"/>
      <c r="AQG1193" s="84" ph="1"/>
      <c r="AQH1193" s="84" ph="1"/>
      <c r="AQI1193" s="84" ph="1"/>
      <c r="AQJ1193" s="84" ph="1"/>
      <c r="AQK1193" s="84" ph="1"/>
      <c r="AQL1193" s="84" ph="1"/>
      <c r="AQM1193" s="84" ph="1"/>
      <c r="AQN1193" s="84" ph="1"/>
      <c r="AQO1193" s="84" ph="1"/>
      <c r="AQP1193" s="84" ph="1"/>
      <c r="AQQ1193" s="84" ph="1"/>
      <c r="AQR1193" s="84" ph="1"/>
      <c r="AQS1193" s="84" ph="1"/>
      <c r="AQT1193" s="84" ph="1"/>
      <c r="AQU1193" s="84" ph="1"/>
      <c r="AQV1193" s="84" ph="1"/>
      <c r="AQW1193" s="84" ph="1"/>
      <c r="AQX1193" s="84" ph="1"/>
      <c r="AQY1193" s="84" ph="1"/>
      <c r="AQZ1193" s="84" ph="1"/>
      <c r="ARA1193" s="84" ph="1"/>
      <c r="ARB1193" s="84" ph="1"/>
      <c r="ARC1193" s="84" ph="1"/>
      <c r="ARD1193" s="84" ph="1"/>
      <c r="ARE1193" s="84" ph="1"/>
      <c r="ARF1193" s="84" ph="1"/>
      <c r="ARG1193" s="84" ph="1"/>
      <c r="ARH1193" s="84" ph="1"/>
      <c r="ARI1193" s="84" ph="1"/>
      <c r="ARJ1193" s="84" ph="1"/>
      <c r="ARK1193" s="84" ph="1"/>
      <c r="ARL1193" s="84" ph="1"/>
      <c r="ARM1193" s="84" ph="1"/>
      <c r="ARN1193" s="84" ph="1"/>
      <c r="ARO1193" s="84" ph="1"/>
      <c r="ARP1193" s="84" ph="1"/>
      <c r="ARQ1193" s="84" ph="1"/>
      <c r="ARR1193" s="84" ph="1"/>
      <c r="ARS1193" s="84" ph="1"/>
      <c r="ART1193" s="84" ph="1"/>
      <c r="ARU1193" s="84" ph="1"/>
      <c r="ARV1193" s="84" ph="1"/>
      <c r="ARW1193" s="84" ph="1"/>
      <c r="ARX1193" s="84" ph="1"/>
      <c r="ARY1193" s="84" ph="1"/>
      <c r="ARZ1193" s="84" ph="1"/>
      <c r="ASA1193" s="84" ph="1"/>
      <c r="ASB1193" s="84" ph="1"/>
      <c r="ASC1193" s="84" ph="1"/>
      <c r="ASD1193" s="84" ph="1"/>
      <c r="ASE1193" s="84" ph="1"/>
      <c r="ASF1193" s="84" ph="1"/>
      <c r="ASG1193" s="84" ph="1"/>
      <c r="ASH1193" s="84" ph="1"/>
      <c r="ASI1193" s="84" ph="1"/>
      <c r="ASJ1193" s="84" ph="1"/>
      <c r="ASK1193" s="84" ph="1"/>
      <c r="ASL1193" s="84" ph="1"/>
      <c r="ASM1193" s="84" ph="1"/>
      <c r="ASN1193" s="84" ph="1"/>
      <c r="ASO1193" s="84" ph="1"/>
      <c r="ASP1193" s="84" ph="1"/>
      <c r="ASQ1193" s="84" ph="1"/>
      <c r="ASR1193" s="84" ph="1"/>
      <c r="ASS1193" s="84" ph="1"/>
      <c r="AST1193" s="84" ph="1"/>
      <c r="ASU1193" s="84" ph="1"/>
      <c r="ASV1193" s="84" ph="1"/>
      <c r="ASW1193" s="84" ph="1"/>
      <c r="ASX1193" s="84" ph="1"/>
      <c r="ASY1193" s="84" ph="1"/>
      <c r="ASZ1193" s="84" ph="1"/>
      <c r="ATA1193" s="84" ph="1"/>
      <c r="ATB1193" s="84" ph="1"/>
      <c r="ATC1193" s="84" ph="1"/>
      <c r="ATD1193" s="84" ph="1"/>
      <c r="ATE1193" s="84" ph="1"/>
      <c r="ATF1193" s="84" ph="1"/>
      <c r="ATG1193" s="84" ph="1"/>
      <c r="ATH1193" s="84" ph="1"/>
      <c r="ATI1193" s="84" ph="1"/>
      <c r="ATJ1193" s="84" ph="1"/>
      <c r="ATK1193" s="84" ph="1"/>
      <c r="ATL1193" s="84" ph="1"/>
      <c r="ATM1193" s="84" ph="1"/>
      <c r="ATN1193" s="84" ph="1"/>
      <c r="ATO1193" s="84" ph="1"/>
      <c r="ATP1193" s="84" ph="1"/>
      <c r="ATQ1193" s="84" ph="1"/>
      <c r="ATR1193" s="84" ph="1"/>
      <c r="ATS1193" s="84" ph="1"/>
      <c r="ATT1193" s="84" ph="1"/>
      <c r="ATU1193" s="84" ph="1"/>
      <c r="ATV1193" s="84" ph="1"/>
      <c r="ATW1193" s="84" ph="1"/>
      <c r="ATX1193" s="84" ph="1"/>
      <c r="ATY1193" s="84" ph="1"/>
      <c r="ATZ1193" s="84" ph="1"/>
      <c r="AUA1193" s="84" ph="1"/>
      <c r="AUB1193" s="84" ph="1"/>
      <c r="AUC1193" s="84" ph="1"/>
      <c r="AUD1193" s="84" ph="1"/>
      <c r="AUE1193" s="84" ph="1"/>
      <c r="AUF1193" s="84" ph="1"/>
      <c r="AUG1193" s="84" ph="1"/>
      <c r="AUH1193" s="84" ph="1"/>
      <c r="AUI1193" s="84" ph="1"/>
      <c r="AUJ1193" s="84" ph="1"/>
      <c r="AUK1193" s="84" ph="1"/>
      <c r="AUL1193" s="84" ph="1"/>
      <c r="AUM1193" s="84" ph="1"/>
      <c r="AUN1193" s="84" ph="1"/>
      <c r="AUO1193" s="84" ph="1"/>
      <c r="AUP1193" s="84" ph="1"/>
      <c r="AUQ1193" s="84" ph="1"/>
      <c r="AUR1193" s="84" ph="1"/>
      <c r="AUS1193" s="84" ph="1"/>
      <c r="AUT1193" s="84" ph="1"/>
      <c r="AUU1193" s="84" ph="1"/>
      <c r="AUV1193" s="84" ph="1"/>
      <c r="AUW1193" s="84" ph="1"/>
      <c r="AUX1193" s="84" ph="1"/>
      <c r="AUY1193" s="84" ph="1"/>
      <c r="AUZ1193" s="84" ph="1"/>
      <c r="AVA1193" s="84" ph="1"/>
      <c r="AVB1193" s="84" ph="1"/>
      <c r="AVC1193" s="84" ph="1"/>
      <c r="AVD1193" s="84" ph="1"/>
      <c r="AVE1193" s="84" ph="1"/>
      <c r="AVF1193" s="84" ph="1"/>
      <c r="AVG1193" s="84" ph="1"/>
      <c r="AVH1193" s="84" ph="1"/>
      <c r="AVI1193" s="84" ph="1"/>
      <c r="AVJ1193" s="84" ph="1"/>
      <c r="AVK1193" s="84" ph="1"/>
      <c r="AVL1193" s="84" ph="1"/>
      <c r="AVM1193" s="84" ph="1"/>
      <c r="AVN1193" s="84" ph="1"/>
      <c r="AVO1193" s="84" ph="1"/>
      <c r="AVP1193" s="84" ph="1"/>
      <c r="AVQ1193" s="84" ph="1"/>
      <c r="AVR1193" s="84" ph="1"/>
      <c r="AVS1193" s="84" ph="1"/>
      <c r="AVT1193" s="84" ph="1"/>
      <c r="AVU1193" s="84" ph="1"/>
      <c r="AVV1193" s="84" ph="1"/>
      <c r="AVW1193" s="84" ph="1"/>
      <c r="AVX1193" s="84" ph="1"/>
      <c r="AVY1193" s="84" ph="1"/>
      <c r="AVZ1193" s="84" ph="1"/>
      <c r="AWA1193" s="84" ph="1"/>
      <c r="AWB1193" s="84" ph="1"/>
      <c r="AWC1193" s="84" ph="1"/>
      <c r="AWD1193" s="84" ph="1"/>
      <c r="AWE1193" s="84" ph="1"/>
      <c r="AWF1193" s="84" ph="1"/>
      <c r="AWG1193" s="84" ph="1"/>
      <c r="AWH1193" s="84" ph="1"/>
      <c r="AWI1193" s="84" ph="1"/>
      <c r="AWJ1193" s="84" ph="1"/>
      <c r="AWK1193" s="84" ph="1"/>
      <c r="AWL1193" s="84" ph="1"/>
      <c r="AWM1193" s="84" ph="1"/>
      <c r="AWN1193" s="84" ph="1"/>
      <c r="AWO1193" s="84" ph="1"/>
      <c r="AWP1193" s="84" ph="1"/>
      <c r="AWQ1193" s="84" ph="1"/>
      <c r="AWR1193" s="84" ph="1"/>
      <c r="AWS1193" s="84" ph="1"/>
      <c r="AWT1193" s="84" ph="1"/>
      <c r="AWU1193" s="84" ph="1"/>
      <c r="AWV1193" s="84" ph="1"/>
      <c r="AWW1193" s="84" ph="1"/>
      <c r="AWX1193" s="84" ph="1"/>
      <c r="AWY1193" s="84" ph="1"/>
      <c r="AWZ1193" s="84" ph="1"/>
      <c r="AXA1193" s="84" ph="1"/>
      <c r="AXB1193" s="84" ph="1"/>
      <c r="AXC1193" s="84" ph="1"/>
      <c r="AXD1193" s="84" ph="1"/>
      <c r="AXE1193" s="84" ph="1"/>
      <c r="AXF1193" s="84" ph="1"/>
      <c r="AXG1193" s="84" ph="1"/>
      <c r="AXH1193" s="84" ph="1"/>
      <c r="AXI1193" s="84" ph="1"/>
      <c r="AXJ1193" s="84" ph="1"/>
      <c r="AXK1193" s="84" ph="1"/>
      <c r="AXL1193" s="84" ph="1"/>
      <c r="AXM1193" s="84" ph="1"/>
      <c r="AXN1193" s="84" ph="1"/>
      <c r="AXO1193" s="84" ph="1"/>
      <c r="AXP1193" s="84" ph="1"/>
      <c r="AXQ1193" s="84" ph="1"/>
      <c r="AXR1193" s="84" ph="1"/>
      <c r="AXS1193" s="84" ph="1"/>
      <c r="AXT1193" s="84" ph="1"/>
      <c r="AXU1193" s="84" ph="1"/>
      <c r="AXV1193" s="84" ph="1"/>
      <c r="AXW1193" s="84" ph="1"/>
      <c r="AXX1193" s="84" ph="1"/>
      <c r="AXY1193" s="84" ph="1"/>
      <c r="AXZ1193" s="84" ph="1"/>
      <c r="AYA1193" s="84" ph="1"/>
      <c r="AYB1193" s="84" ph="1"/>
      <c r="AYC1193" s="84" ph="1"/>
      <c r="AYD1193" s="84" ph="1"/>
      <c r="AYE1193" s="84" ph="1"/>
      <c r="AYF1193" s="84" ph="1"/>
      <c r="AYG1193" s="84" ph="1"/>
      <c r="AYH1193" s="84" ph="1"/>
      <c r="AYI1193" s="84" ph="1"/>
      <c r="AYJ1193" s="84" ph="1"/>
      <c r="AYK1193" s="84" ph="1"/>
      <c r="AYL1193" s="84" ph="1"/>
      <c r="AYM1193" s="84" ph="1"/>
      <c r="AYN1193" s="84" ph="1"/>
      <c r="AYO1193" s="84" ph="1"/>
      <c r="AYP1193" s="84" ph="1"/>
      <c r="AYQ1193" s="84" ph="1"/>
      <c r="AYR1193" s="84" ph="1"/>
      <c r="AYS1193" s="84" ph="1"/>
      <c r="AYT1193" s="84" ph="1"/>
      <c r="AYU1193" s="84" ph="1"/>
      <c r="AYV1193" s="84" ph="1"/>
      <c r="AYW1193" s="84" ph="1"/>
      <c r="AYX1193" s="84" ph="1"/>
      <c r="AYY1193" s="84" ph="1"/>
      <c r="AYZ1193" s="84" ph="1"/>
      <c r="AZA1193" s="84" ph="1"/>
      <c r="AZB1193" s="84" ph="1"/>
      <c r="AZC1193" s="84" ph="1"/>
      <c r="AZD1193" s="84" ph="1"/>
      <c r="AZE1193" s="84" ph="1"/>
      <c r="AZF1193" s="84" ph="1"/>
      <c r="AZG1193" s="84" ph="1"/>
      <c r="AZH1193" s="84" ph="1"/>
      <c r="AZI1193" s="84" ph="1"/>
      <c r="AZJ1193" s="84" ph="1"/>
      <c r="AZK1193" s="84" ph="1"/>
      <c r="AZL1193" s="84" ph="1"/>
      <c r="AZM1193" s="84" ph="1"/>
      <c r="AZN1193" s="84" ph="1"/>
      <c r="AZO1193" s="84" ph="1"/>
      <c r="AZP1193" s="84" ph="1"/>
      <c r="AZQ1193" s="84" ph="1"/>
      <c r="AZR1193" s="84" ph="1"/>
      <c r="AZS1193" s="84" ph="1"/>
      <c r="AZT1193" s="84" ph="1"/>
      <c r="AZU1193" s="84" ph="1"/>
      <c r="AZV1193" s="84" ph="1"/>
      <c r="AZW1193" s="84" ph="1"/>
      <c r="AZX1193" s="84" ph="1"/>
      <c r="AZY1193" s="84" ph="1"/>
      <c r="AZZ1193" s="84" ph="1"/>
      <c r="BAA1193" s="84" ph="1"/>
      <c r="BAB1193" s="84" ph="1"/>
      <c r="BAC1193" s="84" ph="1"/>
      <c r="BAD1193" s="84" ph="1"/>
      <c r="BAE1193" s="84" ph="1"/>
      <c r="BAF1193" s="84" ph="1"/>
      <c r="BAG1193" s="84" ph="1"/>
      <c r="BAH1193" s="84" ph="1"/>
      <c r="BAI1193" s="84" ph="1"/>
      <c r="BAJ1193" s="84" ph="1"/>
      <c r="BAK1193" s="84" ph="1"/>
      <c r="BAL1193" s="84" ph="1"/>
      <c r="BAM1193" s="84" ph="1"/>
      <c r="BAN1193" s="84" ph="1"/>
      <c r="BAO1193" s="84" ph="1"/>
      <c r="BAP1193" s="84" ph="1"/>
      <c r="BAQ1193" s="84" ph="1"/>
      <c r="BAR1193" s="84" ph="1"/>
      <c r="BAS1193" s="84" ph="1"/>
      <c r="BAT1193" s="84" ph="1"/>
      <c r="BAU1193" s="84" ph="1"/>
      <c r="BAV1193" s="84" ph="1"/>
      <c r="BAW1193" s="84" ph="1"/>
      <c r="BAX1193" s="84" ph="1"/>
      <c r="BAY1193" s="84" ph="1"/>
      <c r="BAZ1193" s="84" ph="1"/>
      <c r="BBA1193" s="84" ph="1"/>
      <c r="BBB1193" s="84" ph="1"/>
      <c r="BBC1193" s="84" ph="1"/>
      <c r="BBD1193" s="84" ph="1"/>
      <c r="BBE1193" s="84" ph="1"/>
      <c r="BBF1193" s="84" ph="1"/>
      <c r="BBG1193" s="84" ph="1"/>
      <c r="BBH1193" s="84" ph="1"/>
      <c r="BBI1193" s="84" ph="1"/>
      <c r="BBJ1193" s="84" ph="1"/>
      <c r="BBK1193" s="84" ph="1"/>
      <c r="BBL1193" s="84" ph="1"/>
      <c r="BBM1193" s="84" ph="1"/>
      <c r="BBN1193" s="84" ph="1"/>
      <c r="BBO1193" s="84" ph="1"/>
      <c r="BBP1193" s="84" ph="1"/>
      <c r="BBQ1193" s="84" ph="1"/>
      <c r="BBR1193" s="84" ph="1"/>
      <c r="BBS1193" s="84" ph="1"/>
      <c r="BBT1193" s="84" ph="1"/>
      <c r="BBU1193" s="84" ph="1"/>
      <c r="BBV1193" s="84" ph="1"/>
      <c r="BBW1193" s="84" ph="1"/>
      <c r="BBX1193" s="84" ph="1"/>
      <c r="BBY1193" s="84" ph="1"/>
      <c r="BBZ1193" s="84" ph="1"/>
      <c r="BCA1193" s="84" ph="1"/>
      <c r="BCB1193" s="84" ph="1"/>
      <c r="BCC1193" s="84" ph="1"/>
      <c r="BCD1193" s="84" ph="1"/>
      <c r="BCE1193" s="84" ph="1"/>
      <c r="BCF1193" s="84" ph="1"/>
      <c r="BCG1193" s="84" ph="1"/>
      <c r="BCH1193" s="84" ph="1"/>
      <c r="BCI1193" s="84" ph="1"/>
      <c r="BCJ1193" s="84" ph="1"/>
      <c r="BCK1193" s="84" ph="1"/>
      <c r="BCL1193" s="84" ph="1"/>
      <c r="BCM1193" s="84" ph="1"/>
      <c r="BCN1193" s="84" ph="1"/>
      <c r="BCO1193" s="84" ph="1"/>
      <c r="BCP1193" s="84" ph="1"/>
      <c r="BCQ1193" s="84" ph="1"/>
      <c r="BCR1193" s="84" ph="1"/>
      <c r="BCS1193" s="84" ph="1"/>
      <c r="BCT1193" s="84" ph="1"/>
      <c r="BCU1193" s="84" ph="1"/>
      <c r="BCV1193" s="84" ph="1"/>
      <c r="BCW1193" s="84" ph="1"/>
      <c r="BCX1193" s="84" ph="1"/>
      <c r="BCY1193" s="84" ph="1"/>
      <c r="BCZ1193" s="84" ph="1"/>
      <c r="BDA1193" s="84" ph="1"/>
      <c r="BDB1193" s="84" ph="1"/>
      <c r="BDC1193" s="84" ph="1"/>
      <c r="BDD1193" s="84" ph="1"/>
      <c r="BDE1193" s="84" ph="1"/>
      <c r="BDF1193" s="84" ph="1"/>
      <c r="BDG1193" s="84" ph="1"/>
      <c r="BDH1193" s="84" ph="1"/>
      <c r="BDI1193" s="84" ph="1"/>
      <c r="BDJ1193" s="84" ph="1"/>
      <c r="BDK1193" s="84" ph="1"/>
      <c r="BDL1193" s="84" ph="1"/>
      <c r="BDM1193" s="84" ph="1"/>
      <c r="BDN1193" s="84" ph="1"/>
      <c r="BDO1193" s="84" ph="1"/>
      <c r="BDP1193" s="84" ph="1"/>
      <c r="BDQ1193" s="84" ph="1"/>
      <c r="BDR1193" s="84" ph="1"/>
      <c r="BDS1193" s="84" ph="1"/>
      <c r="BDT1193" s="84" ph="1"/>
      <c r="BDU1193" s="84" ph="1"/>
      <c r="BDV1193" s="84" ph="1"/>
      <c r="BDW1193" s="84" ph="1"/>
      <c r="BDX1193" s="84" ph="1"/>
      <c r="BDY1193" s="84" ph="1"/>
      <c r="BDZ1193" s="84" ph="1"/>
      <c r="BEA1193" s="84" ph="1"/>
      <c r="BEB1193" s="84" ph="1"/>
      <c r="BEC1193" s="84" ph="1"/>
      <c r="BED1193" s="84" ph="1"/>
      <c r="BEE1193" s="84" ph="1"/>
      <c r="BEF1193" s="84" ph="1"/>
      <c r="BEG1193" s="84" ph="1"/>
      <c r="BEH1193" s="84" ph="1"/>
      <c r="BEI1193" s="84" ph="1"/>
      <c r="BEJ1193" s="84" ph="1"/>
      <c r="BEK1193" s="84" ph="1"/>
      <c r="BEL1193" s="84" ph="1"/>
      <c r="BEM1193" s="84" ph="1"/>
      <c r="BEN1193" s="84" ph="1"/>
      <c r="BEO1193" s="84" ph="1"/>
      <c r="BEP1193" s="84" ph="1"/>
      <c r="BEQ1193" s="84" ph="1"/>
      <c r="BER1193" s="84" ph="1"/>
      <c r="BES1193" s="84" ph="1"/>
      <c r="BET1193" s="84" ph="1"/>
      <c r="BEU1193" s="84" ph="1"/>
      <c r="BEV1193" s="84" ph="1"/>
      <c r="BEW1193" s="84" ph="1"/>
      <c r="BEX1193" s="84" ph="1"/>
      <c r="BEY1193" s="84" ph="1"/>
      <c r="BEZ1193" s="84" ph="1"/>
      <c r="BFA1193" s="84" ph="1"/>
      <c r="BFB1193" s="84" ph="1"/>
      <c r="BFC1193" s="84" ph="1"/>
      <c r="BFD1193" s="84" ph="1"/>
      <c r="BFE1193" s="84" ph="1"/>
      <c r="BFF1193" s="84" ph="1"/>
      <c r="BFG1193" s="84" ph="1"/>
      <c r="BFH1193" s="84" ph="1"/>
      <c r="BFI1193" s="84" ph="1"/>
      <c r="BFJ1193" s="84" ph="1"/>
      <c r="BFK1193" s="84" ph="1"/>
      <c r="BFL1193" s="84" ph="1"/>
      <c r="BFM1193" s="84" ph="1"/>
      <c r="BFN1193" s="84" ph="1"/>
      <c r="BFO1193" s="84" ph="1"/>
      <c r="BFP1193" s="84" ph="1"/>
      <c r="BFQ1193" s="84" ph="1"/>
      <c r="BFR1193" s="84" ph="1"/>
      <c r="BFS1193" s="84" ph="1"/>
      <c r="BFT1193" s="84" ph="1"/>
      <c r="BFU1193" s="84" ph="1"/>
      <c r="BFV1193" s="84" ph="1"/>
      <c r="BFW1193" s="84" ph="1"/>
      <c r="BFX1193" s="84" ph="1"/>
      <c r="BFY1193" s="84" ph="1"/>
      <c r="BFZ1193" s="84" ph="1"/>
      <c r="BGA1193" s="84" ph="1"/>
      <c r="BGB1193" s="84" ph="1"/>
      <c r="BGC1193" s="84" ph="1"/>
      <c r="BGD1193" s="84" ph="1"/>
      <c r="BGE1193" s="84" ph="1"/>
      <c r="BGF1193" s="84" ph="1"/>
      <c r="BGG1193" s="84" ph="1"/>
      <c r="BGH1193" s="84" ph="1"/>
      <c r="BGI1193" s="84" ph="1"/>
      <c r="BGJ1193" s="84" ph="1"/>
      <c r="BGK1193" s="84" ph="1"/>
      <c r="BGL1193" s="84" ph="1"/>
      <c r="BGM1193" s="84" ph="1"/>
      <c r="BGN1193" s="84" ph="1"/>
      <c r="BGO1193" s="84" ph="1"/>
      <c r="BGP1193" s="84" ph="1"/>
      <c r="BGQ1193" s="84" ph="1"/>
      <c r="BGR1193" s="84" ph="1"/>
      <c r="BGS1193" s="84" ph="1"/>
      <c r="BGT1193" s="84" ph="1"/>
      <c r="BGU1193" s="84" ph="1"/>
      <c r="BGV1193" s="84" ph="1"/>
      <c r="BGW1193" s="84" ph="1"/>
      <c r="BGX1193" s="84" ph="1"/>
      <c r="BGY1193" s="84" ph="1"/>
      <c r="BGZ1193" s="84" ph="1"/>
      <c r="BHA1193" s="84" ph="1"/>
      <c r="BHB1193" s="84" ph="1"/>
      <c r="BHC1193" s="84" ph="1"/>
      <c r="BHD1193" s="84" ph="1"/>
      <c r="BHE1193" s="84" ph="1"/>
      <c r="BHF1193" s="84" ph="1"/>
      <c r="BHG1193" s="84" ph="1"/>
      <c r="BHH1193" s="84" ph="1"/>
      <c r="BHI1193" s="84" ph="1"/>
      <c r="BHJ1193" s="84" ph="1"/>
      <c r="BHK1193" s="84" ph="1"/>
      <c r="BHL1193" s="84" ph="1"/>
      <c r="BHM1193" s="84" ph="1"/>
      <c r="BHN1193" s="84" ph="1"/>
      <c r="BHO1193" s="84" ph="1"/>
      <c r="BHP1193" s="84" ph="1"/>
      <c r="BHQ1193" s="84" ph="1"/>
      <c r="BHR1193" s="84" ph="1"/>
      <c r="BHS1193" s="84" ph="1"/>
      <c r="BHT1193" s="84" ph="1"/>
      <c r="BHU1193" s="84" ph="1"/>
      <c r="BHV1193" s="84" ph="1"/>
      <c r="BHW1193" s="84" ph="1"/>
      <c r="BHX1193" s="84" ph="1"/>
      <c r="BHY1193" s="84" ph="1"/>
      <c r="BHZ1193" s="84" ph="1"/>
      <c r="BIA1193" s="84" ph="1"/>
      <c r="BIB1193" s="84" ph="1"/>
      <c r="BIC1193" s="84" ph="1"/>
      <c r="BID1193" s="84" ph="1"/>
      <c r="BIE1193" s="84" ph="1"/>
      <c r="BIF1193" s="84" ph="1"/>
      <c r="BIG1193" s="84" ph="1"/>
      <c r="BIH1193" s="84" ph="1"/>
      <c r="BII1193" s="84" ph="1"/>
      <c r="BIJ1193" s="84" ph="1"/>
      <c r="BIK1193" s="84" ph="1"/>
      <c r="BIL1193" s="84" ph="1"/>
      <c r="BIM1193" s="84" ph="1"/>
      <c r="BIN1193" s="84" ph="1"/>
      <c r="BIO1193" s="84" ph="1"/>
      <c r="BIP1193" s="84" ph="1"/>
      <c r="BIQ1193" s="84" ph="1"/>
      <c r="BIR1193" s="84" ph="1"/>
      <c r="BIS1193" s="84" ph="1"/>
      <c r="BIT1193" s="84" ph="1"/>
      <c r="BIU1193" s="84" ph="1"/>
      <c r="BIV1193" s="84" ph="1"/>
      <c r="BIW1193" s="84" ph="1"/>
      <c r="BIX1193" s="84" ph="1"/>
      <c r="BIY1193" s="84" ph="1"/>
      <c r="BIZ1193" s="84" ph="1"/>
      <c r="BJA1193" s="84" ph="1"/>
      <c r="BJB1193" s="84" ph="1"/>
      <c r="BJC1193" s="84" ph="1"/>
      <c r="BJD1193" s="84" ph="1"/>
      <c r="BJE1193" s="84" ph="1"/>
      <c r="BJF1193" s="84" ph="1"/>
      <c r="BJG1193" s="84" ph="1"/>
      <c r="BJH1193" s="84" ph="1"/>
      <c r="BJI1193" s="84" ph="1"/>
      <c r="BJJ1193" s="84" ph="1"/>
      <c r="BJK1193" s="84" ph="1"/>
      <c r="BJL1193" s="84" ph="1"/>
      <c r="BJM1193" s="84" ph="1"/>
      <c r="BJN1193" s="84" ph="1"/>
      <c r="BJO1193" s="84" ph="1"/>
      <c r="BJP1193" s="84" ph="1"/>
      <c r="BJQ1193" s="84" ph="1"/>
      <c r="BJR1193" s="84" ph="1"/>
      <c r="BJS1193" s="84" ph="1"/>
      <c r="BJT1193" s="84" ph="1"/>
      <c r="BJU1193" s="84" ph="1"/>
      <c r="BJV1193" s="84" ph="1"/>
      <c r="BJW1193" s="84" ph="1"/>
      <c r="BJX1193" s="84" ph="1"/>
      <c r="BJY1193" s="84" ph="1"/>
      <c r="BJZ1193" s="84" ph="1"/>
      <c r="BKA1193" s="84" ph="1"/>
      <c r="BKB1193" s="84" ph="1"/>
      <c r="BKC1193" s="84" ph="1"/>
      <c r="BKD1193" s="84" ph="1"/>
      <c r="BKE1193" s="84" ph="1"/>
      <c r="BKF1193" s="84" ph="1"/>
      <c r="BKG1193" s="84" ph="1"/>
      <c r="BKH1193" s="84" ph="1"/>
      <c r="BKI1193" s="84" ph="1"/>
      <c r="BKJ1193" s="84" ph="1"/>
      <c r="BKK1193" s="84" ph="1"/>
      <c r="BKL1193" s="84" ph="1"/>
      <c r="BKM1193" s="84" ph="1"/>
      <c r="BKN1193" s="84" ph="1"/>
      <c r="BKO1193" s="84" ph="1"/>
      <c r="BKP1193" s="84" ph="1"/>
      <c r="BKQ1193" s="84" ph="1"/>
      <c r="BKR1193" s="84" ph="1"/>
      <c r="BKS1193" s="84" ph="1"/>
      <c r="BKT1193" s="84" ph="1"/>
      <c r="BKU1193" s="84" ph="1"/>
      <c r="BKV1193" s="84" ph="1"/>
      <c r="BKW1193" s="84" ph="1"/>
      <c r="BKX1193" s="84" ph="1"/>
      <c r="BKY1193" s="84" ph="1"/>
      <c r="BKZ1193" s="84" ph="1"/>
      <c r="BLA1193" s="84" ph="1"/>
      <c r="BLB1193" s="84" ph="1"/>
      <c r="BLC1193" s="84" ph="1"/>
      <c r="BLD1193" s="84" ph="1"/>
      <c r="BLE1193" s="84" ph="1"/>
      <c r="BLF1193" s="84" ph="1"/>
      <c r="BLG1193" s="84" ph="1"/>
      <c r="BLH1193" s="84" ph="1"/>
      <c r="BLI1193" s="84" ph="1"/>
      <c r="BLJ1193" s="84" ph="1"/>
      <c r="BLK1193" s="84" ph="1"/>
      <c r="BLL1193" s="84" ph="1"/>
      <c r="BLM1193" s="84" ph="1"/>
      <c r="BLN1193" s="84" ph="1"/>
      <c r="BLO1193" s="84" ph="1"/>
      <c r="BLP1193" s="84" ph="1"/>
      <c r="BLQ1193" s="84" ph="1"/>
      <c r="BLR1193" s="84" ph="1"/>
      <c r="BLS1193" s="84" ph="1"/>
      <c r="BLT1193" s="84" ph="1"/>
      <c r="BLU1193" s="84" ph="1"/>
      <c r="BLV1193" s="84" ph="1"/>
      <c r="BLW1193" s="84" ph="1"/>
      <c r="BLX1193" s="84" ph="1"/>
      <c r="BLY1193" s="84" ph="1"/>
      <c r="BLZ1193" s="84" ph="1"/>
      <c r="BMA1193" s="84" ph="1"/>
      <c r="BMB1193" s="84" ph="1"/>
      <c r="BMC1193" s="84" ph="1"/>
      <c r="BMD1193" s="84" ph="1"/>
      <c r="BME1193" s="84" ph="1"/>
      <c r="BMF1193" s="84" ph="1"/>
      <c r="BMG1193" s="84" ph="1"/>
      <c r="BMH1193" s="84" ph="1"/>
      <c r="BMI1193" s="84" ph="1"/>
      <c r="BMJ1193" s="84" ph="1"/>
      <c r="BMK1193" s="84" ph="1"/>
      <c r="BML1193" s="84" ph="1"/>
      <c r="BMM1193" s="84" ph="1"/>
      <c r="BMN1193" s="84" ph="1"/>
      <c r="BMO1193" s="84" ph="1"/>
      <c r="BMP1193" s="84" ph="1"/>
      <c r="BMQ1193" s="84" ph="1"/>
      <c r="BMR1193" s="84" ph="1"/>
      <c r="BMS1193" s="84" ph="1"/>
      <c r="BMT1193" s="84" ph="1"/>
      <c r="BMU1193" s="84" ph="1"/>
      <c r="BMV1193" s="84" ph="1"/>
      <c r="BMW1193" s="84" ph="1"/>
      <c r="BMX1193" s="84" ph="1"/>
      <c r="BMY1193" s="84" ph="1"/>
      <c r="BMZ1193" s="84" ph="1"/>
      <c r="BNA1193" s="84" ph="1"/>
      <c r="BNB1193" s="84" ph="1"/>
      <c r="BNC1193" s="84" ph="1"/>
      <c r="BND1193" s="84" ph="1"/>
      <c r="BNE1193" s="84" ph="1"/>
      <c r="BNF1193" s="84" ph="1"/>
      <c r="BNG1193" s="84" ph="1"/>
      <c r="BNH1193" s="84" ph="1"/>
      <c r="BNI1193" s="84" ph="1"/>
      <c r="BNJ1193" s="84" ph="1"/>
      <c r="BNK1193" s="84" ph="1"/>
      <c r="BNL1193" s="84" ph="1"/>
      <c r="BNM1193" s="84" ph="1"/>
      <c r="BNN1193" s="84" ph="1"/>
      <c r="BNO1193" s="84" ph="1"/>
      <c r="BNP1193" s="84" ph="1"/>
      <c r="BNQ1193" s="84" ph="1"/>
      <c r="BNR1193" s="84" ph="1"/>
      <c r="BNS1193" s="84" ph="1"/>
      <c r="BNT1193" s="84" ph="1"/>
      <c r="BNU1193" s="84" ph="1"/>
      <c r="BNV1193" s="84" ph="1"/>
      <c r="BNW1193" s="84" ph="1"/>
      <c r="BNX1193" s="84" ph="1"/>
      <c r="BNY1193" s="84" ph="1"/>
      <c r="BNZ1193" s="84" ph="1"/>
      <c r="BOA1193" s="84" ph="1"/>
      <c r="BOB1193" s="84" ph="1"/>
      <c r="BOC1193" s="84" ph="1"/>
      <c r="BOD1193" s="84" ph="1"/>
      <c r="BOE1193" s="84" ph="1"/>
      <c r="BOF1193" s="84" ph="1"/>
      <c r="BOG1193" s="84" ph="1"/>
      <c r="BOH1193" s="84" ph="1"/>
      <c r="BOI1193" s="84" ph="1"/>
      <c r="BOJ1193" s="84" ph="1"/>
      <c r="BOK1193" s="84" ph="1"/>
      <c r="BOL1193" s="84" ph="1"/>
      <c r="BOM1193" s="84" ph="1"/>
      <c r="BON1193" s="84" ph="1"/>
      <c r="BOO1193" s="84" ph="1"/>
      <c r="BOP1193" s="84" ph="1"/>
      <c r="BOQ1193" s="84" ph="1"/>
      <c r="BOR1193" s="84" ph="1"/>
      <c r="BOS1193" s="84" ph="1"/>
      <c r="BOT1193" s="84" ph="1"/>
      <c r="BOU1193" s="84" ph="1"/>
      <c r="BOV1193" s="84" ph="1"/>
      <c r="BOW1193" s="84" ph="1"/>
      <c r="BOX1193" s="84" ph="1"/>
      <c r="BOY1193" s="84" ph="1"/>
      <c r="BOZ1193" s="84" ph="1"/>
      <c r="BPA1193" s="84" ph="1"/>
      <c r="BPB1193" s="84" ph="1"/>
      <c r="BPC1193" s="84" ph="1"/>
      <c r="BPD1193" s="84" ph="1"/>
      <c r="BPE1193" s="84" ph="1"/>
      <c r="BPF1193" s="84" ph="1"/>
      <c r="BPG1193" s="84" ph="1"/>
      <c r="BPH1193" s="84" ph="1"/>
      <c r="BPI1193" s="84" ph="1"/>
      <c r="BPJ1193" s="84" ph="1"/>
      <c r="BPK1193" s="84" ph="1"/>
      <c r="BPL1193" s="84" ph="1"/>
      <c r="BPM1193" s="84" ph="1"/>
      <c r="BPN1193" s="84" ph="1"/>
      <c r="BPO1193" s="84" ph="1"/>
      <c r="BPP1193" s="84" ph="1"/>
      <c r="BPQ1193" s="84" ph="1"/>
      <c r="BPR1193" s="84" ph="1"/>
      <c r="BPS1193" s="84" ph="1"/>
      <c r="BPT1193" s="84" ph="1"/>
      <c r="BPU1193" s="84" ph="1"/>
      <c r="BPV1193" s="84" ph="1"/>
      <c r="BPW1193" s="84" ph="1"/>
    </row>
    <row r="1194" spans="10:1791" ht="24.75">
      <c r="J1194" s="220" ph="1"/>
      <c r="P1194" s="2" ph="1"/>
      <c r="Q1194" s="340" ph="1"/>
      <c r="R1194" s="340" ph="1"/>
      <c r="S1194" s="19" ph="1"/>
      <c r="T1194" s="2" ph="1"/>
      <c r="U1194" s="2" ph="1"/>
      <c r="V1194" s="2" ph="1"/>
      <c r="W1194" s="2" ph="1"/>
      <c r="X1194" s="2" ph="1"/>
      <c r="Y1194" s="2" ph="1"/>
      <c r="Z1194" s="2" ph="1"/>
      <c r="AA1194" s="2" ph="1"/>
      <c r="AB1194" s="2" ph="1"/>
      <c r="AC1194" s="2" ph="1"/>
      <c r="AD1194" s="2" ph="1"/>
      <c r="AE1194" s="2" ph="1"/>
      <c r="AF1194" s="84" ph="1"/>
      <c r="AG1194" s="84" ph="1"/>
      <c r="AH1194" s="84" ph="1"/>
      <c r="AI1194" s="84" ph="1"/>
      <c r="AJ1194" s="84" ph="1"/>
      <c r="AK1194" s="84" ph="1"/>
      <c r="AL1194" s="84" ph="1"/>
      <c r="AM1194" s="84" ph="1"/>
      <c r="AN1194" s="84" ph="1"/>
      <c r="AO1194" s="84" ph="1"/>
      <c r="AP1194" s="84" ph="1"/>
      <c r="AQ1194" s="84" ph="1"/>
      <c r="AR1194" s="84" ph="1"/>
      <c r="AS1194" s="84" ph="1"/>
      <c r="AT1194" s="84" ph="1"/>
      <c r="AU1194" s="84" ph="1"/>
      <c r="AV1194" s="84" ph="1"/>
      <c r="AW1194" s="84" ph="1"/>
      <c r="AX1194" s="84" ph="1"/>
      <c r="AY1194" s="84" ph="1"/>
      <c r="AZ1194" s="84" ph="1"/>
      <c r="BA1194" s="84" ph="1"/>
      <c r="BB1194" s="84" ph="1"/>
      <c r="BC1194" s="84" ph="1"/>
      <c r="BD1194" s="84" ph="1"/>
      <c r="BE1194" s="84" ph="1"/>
      <c r="BF1194" s="84" ph="1"/>
      <c r="BG1194" s="84" ph="1"/>
      <c r="BH1194" s="84" ph="1"/>
      <c r="BI1194" s="84" ph="1"/>
      <c r="BJ1194" s="84" ph="1"/>
      <c r="BK1194" s="84" ph="1"/>
      <c r="BL1194" s="84" ph="1"/>
      <c r="BM1194" s="84" ph="1"/>
      <c r="BN1194" s="84" ph="1"/>
      <c r="BO1194" s="84" ph="1"/>
      <c r="BP1194" s="84" ph="1"/>
      <c r="BQ1194" s="84" ph="1"/>
      <c r="BR1194" s="84" ph="1"/>
      <c r="BS1194" s="84" ph="1"/>
      <c r="BT1194" s="84" ph="1"/>
      <c r="BU1194" s="84" ph="1"/>
      <c r="BV1194" s="84" ph="1"/>
      <c r="BW1194" s="84" ph="1"/>
      <c r="BX1194" s="84" ph="1"/>
      <c r="BY1194" s="84" ph="1"/>
      <c r="BZ1194" s="84" ph="1"/>
      <c r="CA1194" s="84" ph="1"/>
      <c r="CB1194" s="84" ph="1"/>
      <c r="CC1194" s="84" ph="1"/>
      <c r="CD1194" s="84" ph="1"/>
      <c r="CE1194" s="84" ph="1"/>
      <c r="CF1194" s="84" ph="1"/>
      <c r="CG1194" s="84" ph="1"/>
      <c r="CH1194" s="84" ph="1"/>
      <c r="CI1194" s="84" ph="1"/>
      <c r="CJ1194" s="84" ph="1"/>
      <c r="CK1194" s="84" ph="1"/>
      <c r="CL1194" s="84" ph="1"/>
      <c r="CM1194" s="84" ph="1"/>
      <c r="CN1194" s="84" ph="1"/>
      <c r="CO1194" s="84" ph="1"/>
      <c r="CP1194" s="84" ph="1"/>
      <c r="CQ1194" s="84" ph="1"/>
      <c r="CR1194" s="84" ph="1"/>
      <c r="CS1194" s="84" ph="1"/>
      <c r="CT1194" s="84" ph="1"/>
      <c r="CU1194" s="84" ph="1"/>
      <c r="CV1194" s="84" ph="1"/>
      <c r="CW1194" s="84" ph="1"/>
      <c r="CX1194" s="84" ph="1"/>
      <c r="CY1194" s="84" ph="1"/>
      <c r="CZ1194" s="84" ph="1"/>
      <c r="DA1194" s="84" ph="1"/>
      <c r="DB1194" s="84" ph="1"/>
      <c r="DC1194" s="84" ph="1"/>
      <c r="DD1194" s="84" ph="1"/>
      <c r="DE1194" s="84" ph="1"/>
      <c r="DF1194" s="84" ph="1"/>
      <c r="DG1194" s="84" ph="1"/>
      <c r="DH1194" s="84" ph="1"/>
      <c r="DI1194" s="84" ph="1"/>
      <c r="DJ1194" s="84" ph="1"/>
      <c r="DK1194" s="84" ph="1"/>
      <c r="DL1194" s="84" ph="1"/>
      <c r="DM1194" s="84" ph="1"/>
      <c r="DN1194" s="84" ph="1"/>
      <c r="DO1194" s="84" ph="1"/>
      <c r="DP1194" s="84" ph="1"/>
      <c r="DQ1194" s="84" ph="1"/>
      <c r="DR1194" s="84" ph="1"/>
      <c r="DS1194" s="84" ph="1"/>
      <c r="DT1194" s="84" ph="1"/>
      <c r="DU1194" s="84" ph="1"/>
      <c r="DV1194" s="84" ph="1"/>
      <c r="DW1194" s="84" ph="1"/>
      <c r="DX1194" s="84" ph="1"/>
      <c r="DY1194" s="84" ph="1"/>
      <c r="DZ1194" s="84" ph="1"/>
      <c r="EA1194" s="84" ph="1"/>
      <c r="EB1194" s="84" ph="1"/>
      <c r="EC1194" s="84" ph="1"/>
      <c r="ED1194" s="84" ph="1"/>
      <c r="EE1194" s="84" ph="1"/>
      <c r="EF1194" s="84" ph="1"/>
      <c r="EG1194" s="84" ph="1"/>
      <c r="EH1194" s="84" ph="1"/>
      <c r="EI1194" s="84" ph="1"/>
      <c r="EJ1194" s="84" ph="1"/>
      <c r="EK1194" s="84" ph="1"/>
      <c r="EL1194" s="84" ph="1"/>
      <c r="EM1194" s="84" ph="1"/>
      <c r="EN1194" s="84" ph="1"/>
      <c r="EO1194" s="84" ph="1"/>
      <c r="EP1194" s="84" ph="1"/>
      <c r="EQ1194" s="84" ph="1"/>
      <c r="ER1194" s="84" ph="1"/>
      <c r="ES1194" s="84" ph="1"/>
      <c r="ET1194" s="84" ph="1"/>
      <c r="EU1194" s="84" ph="1"/>
      <c r="EV1194" s="84" ph="1"/>
      <c r="EW1194" s="84" ph="1"/>
      <c r="EX1194" s="84" ph="1"/>
      <c r="EY1194" s="84" ph="1"/>
      <c r="EZ1194" s="84" ph="1"/>
      <c r="FA1194" s="84" ph="1"/>
      <c r="FB1194" s="84" ph="1"/>
      <c r="FC1194" s="84" ph="1"/>
      <c r="FD1194" s="84" ph="1"/>
      <c r="FE1194" s="84" ph="1"/>
      <c r="FF1194" s="84" ph="1"/>
      <c r="FG1194" s="84" ph="1"/>
      <c r="FH1194" s="84" ph="1"/>
      <c r="FI1194" s="84" ph="1"/>
      <c r="FJ1194" s="84" ph="1"/>
      <c r="FK1194" s="84" ph="1"/>
      <c r="FL1194" s="84" ph="1"/>
      <c r="FM1194" s="84" ph="1"/>
      <c r="FN1194" s="84" ph="1"/>
      <c r="FO1194" s="84" ph="1"/>
      <c r="FP1194" s="84" ph="1"/>
      <c r="FQ1194" s="84" ph="1"/>
      <c r="FR1194" s="84" ph="1"/>
      <c r="FS1194" s="84" ph="1"/>
      <c r="FT1194" s="84" ph="1"/>
      <c r="FU1194" s="84" ph="1"/>
      <c r="FV1194" s="84" ph="1"/>
      <c r="FW1194" s="84" ph="1"/>
      <c r="FX1194" s="84" ph="1"/>
      <c r="FY1194" s="84" ph="1"/>
      <c r="FZ1194" s="84" ph="1"/>
      <c r="GA1194" s="84" ph="1"/>
      <c r="GB1194" s="84" ph="1"/>
      <c r="GC1194" s="84" ph="1"/>
      <c r="GD1194" s="84" ph="1"/>
      <c r="GE1194" s="84" ph="1"/>
      <c r="GF1194" s="84" ph="1"/>
      <c r="GG1194" s="84" ph="1"/>
      <c r="GH1194" s="84" ph="1"/>
      <c r="GI1194" s="84" ph="1"/>
      <c r="GJ1194" s="84" ph="1"/>
      <c r="GK1194" s="84" ph="1"/>
      <c r="GL1194" s="84" ph="1"/>
      <c r="GM1194" s="84" ph="1"/>
      <c r="GN1194" s="84" ph="1"/>
      <c r="GO1194" s="84" ph="1"/>
      <c r="GP1194" s="84" ph="1"/>
      <c r="GQ1194" s="84" ph="1"/>
      <c r="GR1194" s="84" ph="1"/>
      <c r="GS1194" s="84" ph="1"/>
      <c r="GT1194" s="84" ph="1"/>
      <c r="GU1194" s="84" ph="1"/>
      <c r="GV1194" s="84" ph="1"/>
      <c r="GW1194" s="84" ph="1"/>
      <c r="GX1194" s="84" ph="1"/>
      <c r="GY1194" s="84" ph="1"/>
      <c r="GZ1194" s="84" ph="1"/>
      <c r="HA1194" s="84" ph="1"/>
      <c r="HB1194" s="84" ph="1"/>
      <c r="HC1194" s="84" ph="1"/>
      <c r="HD1194" s="84" ph="1"/>
      <c r="HE1194" s="84" ph="1"/>
      <c r="HF1194" s="84" ph="1"/>
      <c r="HG1194" s="84" ph="1"/>
      <c r="HH1194" s="84" ph="1"/>
      <c r="HI1194" s="84" ph="1"/>
      <c r="HJ1194" s="84" ph="1"/>
      <c r="HK1194" s="84" ph="1"/>
      <c r="HL1194" s="84" ph="1"/>
      <c r="HM1194" s="84" ph="1"/>
      <c r="HN1194" s="84" ph="1"/>
      <c r="HO1194" s="84" ph="1"/>
      <c r="HP1194" s="84" ph="1"/>
      <c r="HQ1194" s="84" ph="1"/>
      <c r="HR1194" s="84" ph="1"/>
      <c r="HS1194" s="84" ph="1"/>
      <c r="HT1194" s="84" ph="1"/>
      <c r="HU1194" s="84" ph="1"/>
      <c r="HV1194" s="84" ph="1"/>
      <c r="HW1194" s="84" ph="1"/>
      <c r="HX1194" s="84" ph="1"/>
      <c r="HY1194" s="84" ph="1"/>
      <c r="HZ1194" s="84" ph="1"/>
      <c r="IA1194" s="84" ph="1"/>
      <c r="IB1194" s="84" ph="1"/>
      <c r="IC1194" s="84" ph="1"/>
      <c r="ID1194" s="84" ph="1"/>
      <c r="IE1194" s="84" ph="1"/>
      <c r="IF1194" s="84" ph="1"/>
      <c r="IG1194" s="84" ph="1"/>
      <c r="IH1194" s="84" ph="1"/>
      <c r="II1194" s="84" ph="1"/>
      <c r="IJ1194" s="84" ph="1"/>
      <c r="IK1194" s="84" ph="1"/>
      <c r="IL1194" s="84" ph="1"/>
      <c r="IM1194" s="84" ph="1"/>
      <c r="IN1194" s="84" ph="1"/>
      <c r="IO1194" s="84" ph="1"/>
      <c r="IP1194" s="84" ph="1"/>
      <c r="IQ1194" s="84" ph="1"/>
      <c r="IR1194" s="84" ph="1"/>
      <c r="IS1194" s="84" ph="1"/>
      <c r="IT1194" s="84" ph="1"/>
      <c r="IU1194" s="84" ph="1"/>
      <c r="IV1194" s="84" ph="1"/>
      <c r="IW1194" s="84" ph="1"/>
      <c r="IX1194" s="84" ph="1"/>
      <c r="IY1194" s="84" ph="1"/>
      <c r="IZ1194" s="84" ph="1"/>
      <c r="JA1194" s="84" ph="1"/>
      <c r="JB1194" s="84" ph="1"/>
      <c r="JC1194" s="84" ph="1"/>
      <c r="JD1194" s="84" ph="1"/>
      <c r="JE1194" s="84" ph="1"/>
      <c r="JF1194" s="84" ph="1"/>
      <c r="JG1194" s="84" ph="1"/>
      <c r="JH1194" s="84" ph="1"/>
      <c r="JI1194" s="84" ph="1"/>
      <c r="JJ1194" s="84" ph="1"/>
      <c r="JK1194" s="84" ph="1"/>
      <c r="JL1194" s="84" ph="1"/>
      <c r="JM1194" s="84" ph="1"/>
      <c r="JN1194" s="84" ph="1"/>
      <c r="JO1194" s="84" ph="1"/>
      <c r="JP1194" s="84" ph="1"/>
      <c r="JQ1194" s="84" ph="1"/>
      <c r="JR1194" s="84" ph="1"/>
      <c r="JS1194" s="84" ph="1"/>
      <c r="JT1194" s="84" ph="1"/>
      <c r="JU1194" s="84" ph="1"/>
      <c r="JV1194" s="84" ph="1"/>
      <c r="JW1194" s="84" ph="1"/>
      <c r="JX1194" s="84" ph="1"/>
      <c r="JY1194" s="84" ph="1"/>
      <c r="JZ1194" s="84" ph="1"/>
      <c r="KA1194" s="84" ph="1"/>
      <c r="KB1194" s="84" ph="1"/>
      <c r="KC1194" s="84" ph="1"/>
      <c r="KD1194" s="84" ph="1"/>
      <c r="KE1194" s="84" ph="1"/>
      <c r="KF1194" s="84" ph="1"/>
      <c r="KG1194" s="84" ph="1"/>
      <c r="KH1194" s="84" ph="1"/>
      <c r="KI1194" s="84" ph="1"/>
      <c r="KJ1194" s="84" ph="1"/>
      <c r="KK1194" s="84" ph="1"/>
      <c r="KL1194" s="84" ph="1"/>
      <c r="KM1194" s="84" ph="1"/>
      <c r="KN1194" s="84" ph="1"/>
      <c r="KO1194" s="84" ph="1"/>
      <c r="KP1194" s="84" ph="1"/>
      <c r="KQ1194" s="84" ph="1"/>
      <c r="KR1194" s="84" ph="1"/>
      <c r="KS1194" s="84" ph="1"/>
      <c r="KT1194" s="84" ph="1"/>
      <c r="KU1194" s="84" ph="1"/>
      <c r="KV1194" s="84" ph="1"/>
      <c r="KW1194" s="84" ph="1"/>
      <c r="KX1194" s="84" ph="1"/>
      <c r="KY1194" s="84" ph="1"/>
      <c r="KZ1194" s="84" ph="1"/>
      <c r="LA1194" s="84" ph="1"/>
      <c r="LB1194" s="84" ph="1"/>
      <c r="LC1194" s="84" ph="1"/>
      <c r="LD1194" s="84" ph="1"/>
      <c r="LE1194" s="84" ph="1"/>
      <c r="LF1194" s="84" ph="1"/>
      <c r="LG1194" s="84" ph="1"/>
      <c r="LH1194" s="84" ph="1"/>
      <c r="LI1194" s="84" ph="1"/>
      <c r="LJ1194" s="84" ph="1"/>
      <c r="LK1194" s="84" ph="1"/>
      <c r="LL1194" s="84" ph="1"/>
      <c r="LM1194" s="84" ph="1"/>
      <c r="LN1194" s="84" ph="1"/>
      <c r="LO1194" s="84" ph="1"/>
      <c r="LP1194" s="84" ph="1"/>
      <c r="LQ1194" s="84" ph="1"/>
      <c r="LR1194" s="84" ph="1"/>
      <c r="LS1194" s="84" ph="1"/>
      <c r="LT1194" s="84" ph="1"/>
      <c r="LU1194" s="84" ph="1"/>
      <c r="LV1194" s="84" ph="1"/>
      <c r="LW1194" s="84" ph="1"/>
      <c r="LX1194" s="84" ph="1"/>
      <c r="LY1194" s="84" ph="1"/>
      <c r="LZ1194" s="84" ph="1"/>
      <c r="MA1194" s="84" ph="1"/>
      <c r="MB1194" s="84" ph="1"/>
      <c r="MC1194" s="84" ph="1"/>
      <c r="MD1194" s="84" ph="1"/>
      <c r="ME1194" s="84" ph="1"/>
      <c r="MF1194" s="84" ph="1"/>
      <c r="MG1194" s="84" ph="1"/>
      <c r="MH1194" s="84" ph="1"/>
      <c r="MI1194" s="84" ph="1"/>
      <c r="MJ1194" s="84" ph="1"/>
      <c r="MK1194" s="84" ph="1"/>
      <c r="ML1194" s="84" ph="1"/>
      <c r="MM1194" s="84" ph="1"/>
      <c r="MN1194" s="84" ph="1"/>
      <c r="MO1194" s="84" ph="1"/>
      <c r="MP1194" s="84" ph="1"/>
      <c r="MQ1194" s="84" ph="1"/>
      <c r="MR1194" s="84" ph="1"/>
      <c r="MS1194" s="84" ph="1"/>
      <c r="MT1194" s="84" ph="1"/>
      <c r="MU1194" s="84" ph="1"/>
      <c r="MV1194" s="84" ph="1"/>
      <c r="MW1194" s="84" ph="1"/>
      <c r="MX1194" s="84" ph="1"/>
      <c r="MY1194" s="84" ph="1"/>
      <c r="MZ1194" s="84" ph="1"/>
      <c r="NA1194" s="84" ph="1"/>
      <c r="NB1194" s="84" ph="1"/>
      <c r="NC1194" s="84" ph="1"/>
      <c r="ND1194" s="84" ph="1"/>
      <c r="NE1194" s="84" ph="1"/>
      <c r="NF1194" s="84" ph="1"/>
      <c r="NG1194" s="84" ph="1"/>
      <c r="NH1194" s="84" ph="1"/>
      <c r="NI1194" s="84" ph="1"/>
      <c r="NJ1194" s="84" ph="1"/>
      <c r="NK1194" s="84" ph="1"/>
      <c r="NL1194" s="84" ph="1"/>
      <c r="NM1194" s="84" ph="1"/>
      <c r="NN1194" s="84" ph="1"/>
      <c r="NO1194" s="84" ph="1"/>
      <c r="NP1194" s="84" ph="1"/>
      <c r="NQ1194" s="84" ph="1"/>
      <c r="NR1194" s="84" ph="1"/>
      <c r="NS1194" s="84" ph="1"/>
      <c r="NT1194" s="84" ph="1"/>
      <c r="NU1194" s="84" ph="1"/>
      <c r="NV1194" s="84" ph="1"/>
      <c r="NW1194" s="84" ph="1"/>
      <c r="NX1194" s="84" ph="1"/>
      <c r="NY1194" s="84" ph="1"/>
      <c r="NZ1194" s="84" ph="1"/>
      <c r="OA1194" s="84" ph="1"/>
      <c r="OB1194" s="84" ph="1"/>
      <c r="OC1194" s="84" ph="1"/>
      <c r="OD1194" s="84" ph="1"/>
      <c r="OE1194" s="84" ph="1"/>
      <c r="OF1194" s="84" ph="1"/>
      <c r="OG1194" s="84" ph="1"/>
      <c r="OH1194" s="84" ph="1"/>
      <c r="OI1194" s="84" ph="1"/>
      <c r="OJ1194" s="84" ph="1"/>
      <c r="OK1194" s="84" ph="1"/>
      <c r="OL1194" s="84" ph="1"/>
      <c r="OM1194" s="84" ph="1"/>
      <c r="ON1194" s="84" ph="1"/>
      <c r="OO1194" s="84" ph="1"/>
      <c r="OP1194" s="84" ph="1"/>
      <c r="OQ1194" s="84" ph="1"/>
      <c r="OR1194" s="84" ph="1"/>
      <c r="OS1194" s="84" ph="1"/>
      <c r="OT1194" s="84" ph="1"/>
      <c r="OU1194" s="84" ph="1"/>
      <c r="OV1194" s="84" ph="1"/>
      <c r="OW1194" s="84" ph="1"/>
      <c r="OX1194" s="84" ph="1"/>
      <c r="OY1194" s="84" ph="1"/>
      <c r="OZ1194" s="84" ph="1"/>
      <c r="PA1194" s="84" ph="1"/>
      <c r="PB1194" s="84" ph="1"/>
      <c r="PC1194" s="84" ph="1"/>
      <c r="PD1194" s="84" ph="1"/>
      <c r="PE1194" s="84" ph="1"/>
      <c r="PF1194" s="84" ph="1"/>
      <c r="PG1194" s="84" ph="1"/>
      <c r="PH1194" s="84" ph="1"/>
      <c r="PI1194" s="84" ph="1"/>
      <c r="PJ1194" s="84" ph="1"/>
      <c r="PK1194" s="84" ph="1"/>
      <c r="PL1194" s="84" ph="1"/>
      <c r="PM1194" s="84" ph="1"/>
      <c r="PN1194" s="84" ph="1"/>
      <c r="PO1194" s="84" ph="1"/>
      <c r="PP1194" s="84" ph="1"/>
      <c r="PQ1194" s="84" ph="1"/>
      <c r="PR1194" s="84" ph="1"/>
      <c r="PS1194" s="84" ph="1"/>
      <c r="PT1194" s="84" ph="1"/>
      <c r="PU1194" s="84" ph="1"/>
      <c r="PV1194" s="84" ph="1"/>
      <c r="PW1194" s="84" ph="1"/>
      <c r="PX1194" s="84" ph="1"/>
      <c r="PY1194" s="84" ph="1"/>
      <c r="PZ1194" s="84" ph="1"/>
      <c r="QA1194" s="84" ph="1"/>
      <c r="QB1194" s="84" ph="1"/>
      <c r="QC1194" s="84" ph="1"/>
      <c r="QD1194" s="84" ph="1"/>
      <c r="QE1194" s="84" ph="1"/>
      <c r="QF1194" s="84" ph="1"/>
      <c r="QG1194" s="84" ph="1"/>
      <c r="QH1194" s="84" ph="1"/>
      <c r="QI1194" s="84" ph="1"/>
      <c r="QJ1194" s="84" ph="1"/>
      <c r="QK1194" s="84" ph="1"/>
      <c r="QL1194" s="84" ph="1"/>
      <c r="QM1194" s="84" ph="1"/>
      <c r="QN1194" s="84" ph="1"/>
      <c r="QO1194" s="84" ph="1"/>
      <c r="QP1194" s="84" ph="1"/>
      <c r="QQ1194" s="84" ph="1"/>
      <c r="QR1194" s="84" ph="1"/>
      <c r="QS1194" s="84" ph="1"/>
      <c r="QT1194" s="84" ph="1"/>
      <c r="QU1194" s="84" ph="1"/>
      <c r="QV1194" s="84" ph="1"/>
      <c r="QW1194" s="84" ph="1"/>
      <c r="QX1194" s="84" ph="1"/>
      <c r="QY1194" s="84" ph="1"/>
      <c r="QZ1194" s="84" ph="1"/>
      <c r="RA1194" s="84" ph="1"/>
      <c r="RB1194" s="84" ph="1"/>
      <c r="RC1194" s="84" ph="1"/>
      <c r="RD1194" s="84" ph="1"/>
      <c r="RE1194" s="84" ph="1"/>
      <c r="RF1194" s="84" ph="1"/>
      <c r="RG1194" s="84" ph="1"/>
      <c r="RH1194" s="84" ph="1"/>
      <c r="RI1194" s="84" ph="1"/>
      <c r="RJ1194" s="84" ph="1"/>
      <c r="RK1194" s="84" ph="1"/>
      <c r="RL1194" s="84" ph="1"/>
      <c r="RM1194" s="84" ph="1"/>
      <c r="RN1194" s="84" ph="1"/>
      <c r="RO1194" s="84" ph="1"/>
      <c r="RP1194" s="84" ph="1"/>
      <c r="RQ1194" s="84" ph="1"/>
      <c r="RR1194" s="84" ph="1"/>
      <c r="RS1194" s="84" ph="1"/>
      <c r="RT1194" s="84" ph="1"/>
      <c r="RU1194" s="84" ph="1"/>
      <c r="RV1194" s="84" ph="1"/>
      <c r="RW1194" s="84" ph="1"/>
      <c r="RX1194" s="84" ph="1"/>
      <c r="RY1194" s="84" ph="1"/>
      <c r="RZ1194" s="84" ph="1"/>
      <c r="SA1194" s="84" ph="1"/>
      <c r="SB1194" s="84" ph="1"/>
      <c r="SC1194" s="84" ph="1"/>
      <c r="SD1194" s="84" ph="1"/>
      <c r="SE1194" s="84" ph="1"/>
      <c r="SF1194" s="84" ph="1"/>
      <c r="SG1194" s="84" ph="1"/>
      <c r="SH1194" s="84" ph="1"/>
      <c r="SI1194" s="84" ph="1"/>
      <c r="SJ1194" s="84" ph="1"/>
      <c r="SK1194" s="84" ph="1"/>
      <c r="SL1194" s="84" ph="1"/>
      <c r="SM1194" s="84" ph="1"/>
      <c r="SN1194" s="84" ph="1"/>
      <c r="SO1194" s="84" ph="1"/>
      <c r="SP1194" s="84" ph="1"/>
      <c r="SQ1194" s="84" ph="1"/>
      <c r="SR1194" s="84" ph="1"/>
      <c r="SS1194" s="84" ph="1"/>
      <c r="ST1194" s="84" ph="1"/>
      <c r="SU1194" s="84" ph="1"/>
      <c r="SV1194" s="84" ph="1"/>
      <c r="SW1194" s="84" ph="1"/>
      <c r="SX1194" s="84" ph="1"/>
      <c r="SY1194" s="84" ph="1"/>
      <c r="SZ1194" s="84" ph="1"/>
      <c r="TA1194" s="84" ph="1"/>
      <c r="TB1194" s="84" ph="1"/>
      <c r="TC1194" s="84" ph="1"/>
      <c r="TD1194" s="84" ph="1"/>
      <c r="TE1194" s="84" ph="1"/>
      <c r="TF1194" s="84" ph="1"/>
      <c r="TG1194" s="84" ph="1"/>
      <c r="TH1194" s="84" ph="1"/>
      <c r="TI1194" s="84" ph="1"/>
      <c r="TJ1194" s="84" ph="1"/>
      <c r="TK1194" s="84" ph="1"/>
      <c r="TL1194" s="84" ph="1"/>
      <c r="TM1194" s="84" ph="1"/>
      <c r="TN1194" s="84" ph="1"/>
      <c r="TO1194" s="84" ph="1"/>
      <c r="TP1194" s="84" ph="1"/>
      <c r="TQ1194" s="84" ph="1"/>
      <c r="TR1194" s="84" ph="1"/>
      <c r="TS1194" s="84" ph="1"/>
      <c r="TT1194" s="84" ph="1"/>
      <c r="TU1194" s="84" ph="1"/>
      <c r="TV1194" s="84" ph="1"/>
      <c r="TW1194" s="84" ph="1"/>
      <c r="TX1194" s="84" ph="1"/>
      <c r="TY1194" s="84" ph="1"/>
      <c r="TZ1194" s="84" ph="1"/>
      <c r="UA1194" s="84" ph="1"/>
      <c r="UB1194" s="84" ph="1"/>
      <c r="UC1194" s="84" ph="1"/>
      <c r="UD1194" s="84" ph="1"/>
      <c r="UE1194" s="84" ph="1"/>
      <c r="UF1194" s="84" ph="1"/>
      <c r="UG1194" s="84" ph="1"/>
      <c r="UH1194" s="84" ph="1"/>
      <c r="UI1194" s="84" ph="1"/>
      <c r="UJ1194" s="84" ph="1"/>
      <c r="UK1194" s="84" ph="1"/>
      <c r="UL1194" s="84" ph="1"/>
      <c r="UM1194" s="84" ph="1"/>
      <c r="UN1194" s="84" ph="1"/>
      <c r="UO1194" s="84" ph="1"/>
      <c r="UP1194" s="84" ph="1"/>
      <c r="UQ1194" s="84" ph="1"/>
      <c r="UR1194" s="84" ph="1"/>
      <c r="US1194" s="84" ph="1"/>
      <c r="UT1194" s="84" ph="1"/>
      <c r="UU1194" s="84" ph="1"/>
      <c r="UV1194" s="84" ph="1"/>
      <c r="UW1194" s="84" ph="1"/>
      <c r="UX1194" s="84" ph="1"/>
      <c r="UY1194" s="84" ph="1"/>
      <c r="UZ1194" s="84" ph="1"/>
      <c r="VA1194" s="84" ph="1"/>
      <c r="VB1194" s="84" ph="1"/>
      <c r="VC1194" s="84" ph="1"/>
      <c r="VD1194" s="84" ph="1"/>
      <c r="VE1194" s="84" ph="1"/>
      <c r="VF1194" s="84" ph="1"/>
      <c r="VG1194" s="84" ph="1"/>
      <c r="VH1194" s="84" ph="1"/>
      <c r="VI1194" s="84" ph="1"/>
      <c r="VJ1194" s="84" ph="1"/>
      <c r="VK1194" s="84" ph="1"/>
      <c r="VL1194" s="84" ph="1"/>
      <c r="VM1194" s="84" ph="1"/>
      <c r="VN1194" s="84" ph="1"/>
      <c r="VO1194" s="84" ph="1"/>
      <c r="VP1194" s="84" ph="1"/>
      <c r="VQ1194" s="84" ph="1"/>
      <c r="VR1194" s="84" ph="1"/>
      <c r="VS1194" s="84" ph="1"/>
      <c r="VT1194" s="84" ph="1"/>
      <c r="VU1194" s="84" ph="1"/>
      <c r="VV1194" s="84" ph="1"/>
      <c r="VW1194" s="84" ph="1"/>
      <c r="VX1194" s="84" ph="1"/>
      <c r="VY1194" s="84" ph="1"/>
      <c r="VZ1194" s="84" ph="1"/>
      <c r="WA1194" s="84" ph="1"/>
      <c r="WB1194" s="84" ph="1"/>
      <c r="WC1194" s="84" ph="1"/>
      <c r="WD1194" s="84" ph="1"/>
      <c r="WE1194" s="84" ph="1"/>
      <c r="WF1194" s="84" ph="1"/>
      <c r="WG1194" s="84" ph="1"/>
      <c r="WH1194" s="84" ph="1"/>
      <c r="WI1194" s="84" ph="1"/>
      <c r="WJ1194" s="84" ph="1"/>
      <c r="WK1194" s="84" ph="1"/>
      <c r="WL1194" s="84" ph="1"/>
      <c r="WM1194" s="84" ph="1"/>
      <c r="WN1194" s="84" ph="1"/>
      <c r="WO1194" s="84" ph="1"/>
      <c r="WP1194" s="84" ph="1"/>
      <c r="WQ1194" s="84" ph="1"/>
      <c r="WR1194" s="84" ph="1"/>
      <c r="WS1194" s="84" ph="1"/>
      <c r="WT1194" s="84" ph="1"/>
      <c r="WU1194" s="84" ph="1"/>
      <c r="WV1194" s="84" ph="1"/>
      <c r="WW1194" s="84" ph="1"/>
      <c r="WX1194" s="84" ph="1"/>
      <c r="WY1194" s="84" ph="1"/>
      <c r="WZ1194" s="84" ph="1"/>
      <c r="XA1194" s="84" ph="1"/>
      <c r="XB1194" s="84" ph="1"/>
      <c r="XC1194" s="84" ph="1"/>
      <c r="XD1194" s="84" ph="1"/>
      <c r="XE1194" s="84" ph="1"/>
      <c r="XF1194" s="84" ph="1"/>
      <c r="XG1194" s="84" ph="1"/>
      <c r="XH1194" s="84" ph="1"/>
      <c r="XI1194" s="84" ph="1"/>
      <c r="XJ1194" s="84" ph="1"/>
      <c r="XK1194" s="84" ph="1"/>
      <c r="XL1194" s="84" ph="1"/>
      <c r="XM1194" s="84" ph="1"/>
      <c r="XN1194" s="84" ph="1"/>
      <c r="XO1194" s="84" ph="1"/>
      <c r="XP1194" s="84" ph="1"/>
      <c r="XQ1194" s="84" ph="1"/>
      <c r="XR1194" s="84" ph="1"/>
      <c r="XS1194" s="84" ph="1"/>
      <c r="XT1194" s="84" ph="1"/>
      <c r="XU1194" s="84" ph="1"/>
      <c r="XV1194" s="84" ph="1"/>
      <c r="XW1194" s="84" ph="1"/>
      <c r="XX1194" s="84" ph="1"/>
      <c r="XY1194" s="84" ph="1"/>
      <c r="XZ1194" s="84" ph="1"/>
      <c r="YA1194" s="84" ph="1"/>
      <c r="YB1194" s="84" ph="1"/>
      <c r="YC1194" s="84" ph="1"/>
      <c r="YD1194" s="84" ph="1"/>
      <c r="YE1194" s="84" ph="1"/>
      <c r="YF1194" s="84" ph="1"/>
      <c r="YG1194" s="84" ph="1"/>
      <c r="YH1194" s="84" ph="1"/>
      <c r="YI1194" s="84" ph="1"/>
      <c r="YJ1194" s="84" ph="1"/>
      <c r="YK1194" s="84" ph="1"/>
      <c r="YL1194" s="84" ph="1"/>
      <c r="YM1194" s="84" ph="1"/>
      <c r="YN1194" s="84" ph="1"/>
      <c r="YO1194" s="84" ph="1"/>
      <c r="YP1194" s="84" ph="1"/>
      <c r="YQ1194" s="84" ph="1"/>
      <c r="YR1194" s="84" ph="1"/>
      <c r="YS1194" s="84" ph="1"/>
      <c r="YT1194" s="84" ph="1"/>
      <c r="YU1194" s="84" ph="1"/>
      <c r="YV1194" s="84" ph="1"/>
      <c r="YW1194" s="84" ph="1"/>
      <c r="YX1194" s="84" ph="1"/>
      <c r="YY1194" s="84" ph="1"/>
      <c r="YZ1194" s="84" ph="1"/>
      <c r="ZA1194" s="84" ph="1"/>
      <c r="ZB1194" s="84" ph="1"/>
      <c r="ZC1194" s="84" ph="1"/>
      <c r="ZD1194" s="84" ph="1"/>
      <c r="ZE1194" s="84" ph="1"/>
      <c r="ZF1194" s="84" ph="1"/>
      <c r="ZG1194" s="84" ph="1"/>
      <c r="ZH1194" s="84" ph="1"/>
      <c r="ZI1194" s="84" ph="1"/>
      <c r="ZJ1194" s="84" ph="1"/>
      <c r="ZK1194" s="84" ph="1"/>
      <c r="ZL1194" s="84" ph="1"/>
      <c r="ZM1194" s="84" ph="1"/>
      <c r="ZN1194" s="84" ph="1"/>
      <c r="ZO1194" s="84" ph="1"/>
      <c r="ZP1194" s="84" ph="1"/>
      <c r="ZQ1194" s="84" ph="1"/>
      <c r="ZR1194" s="84" ph="1"/>
      <c r="ZS1194" s="84" ph="1"/>
      <c r="ZT1194" s="84" ph="1"/>
      <c r="ZU1194" s="84" ph="1"/>
      <c r="ZV1194" s="84" ph="1"/>
      <c r="ZW1194" s="84" ph="1"/>
      <c r="ZX1194" s="84" ph="1"/>
      <c r="ZY1194" s="84" ph="1"/>
      <c r="ZZ1194" s="84" ph="1"/>
      <c r="AAA1194" s="84" ph="1"/>
      <c r="AAB1194" s="84" ph="1"/>
      <c r="AAC1194" s="84" ph="1"/>
      <c r="AAD1194" s="84" ph="1"/>
      <c r="AAE1194" s="84" ph="1"/>
      <c r="AAF1194" s="84" ph="1"/>
      <c r="AAG1194" s="84" ph="1"/>
      <c r="AAH1194" s="84" ph="1"/>
      <c r="AAI1194" s="84" ph="1"/>
      <c r="AAJ1194" s="84" ph="1"/>
      <c r="AAK1194" s="84" ph="1"/>
      <c r="AAL1194" s="84" ph="1"/>
      <c r="AAM1194" s="84" ph="1"/>
      <c r="AAN1194" s="84" ph="1"/>
      <c r="AAO1194" s="84" ph="1"/>
      <c r="AAP1194" s="84" ph="1"/>
      <c r="AAQ1194" s="84" ph="1"/>
      <c r="AAR1194" s="84" ph="1"/>
      <c r="AAS1194" s="84" ph="1"/>
      <c r="AAT1194" s="84" ph="1"/>
      <c r="AAU1194" s="84" ph="1"/>
      <c r="AAV1194" s="84" ph="1"/>
      <c r="AAW1194" s="84" ph="1"/>
      <c r="AAX1194" s="84" ph="1"/>
      <c r="AAY1194" s="84" ph="1"/>
      <c r="AAZ1194" s="84" ph="1"/>
      <c r="ABA1194" s="84" ph="1"/>
      <c r="ABB1194" s="84" ph="1"/>
      <c r="ABC1194" s="84" ph="1"/>
      <c r="ABD1194" s="84" ph="1"/>
      <c r="ABE1194" s="84" ph="1"/>
      <c r="ABF1194" s="84" ph="1"/>
      <c r="ABG1194" s="84" ph="1"/>
      <c r="ABH1194" s="84" ph="1"/>
      <c r="ABI1194" s="84" ph="1"/>
      <c r="ABJ1194" s="84" ph="1"/>
      <c r="ABK1194" s="84" ph="1"/>
      <c r="ABL1194" s="84" ph="1"/>
      <c r="ABM1194" s="84" ph="1"/>
      <c r="ABN1194" s="84" ph="1"/>
      <c r="ABO1194" s="84" ph="1"/>
      <c r="ABP1194" s="84" ph="1"/>
      <c r="ABQ1194" s="84" ph="1"/>
      <c r="ABR1194" s="84" ph="1"/>
      <c r="ABS1194" s="84" ph="1"/>
      <c r="ABT1194" s="84" ph="1"/>
      <c r="ABU1194" s="84" ph="1"/>
      <c r="ABV1194" s="84" ph="1"/>
      <c r="ABW1194" s="84" ph="1"/>
      <c r="ABX1194" s="84" ph="1"/>
      <c r="ABY1194" s="84" ph="1"/>
      <c r="ABZ1194" s="84" ph="1"/>
      <c r="ACA1194" s="84" ph="1"/>
      <c r="ACB1194" s="84" ph="1"/>
      <c r="ACC1194" s="84" ph="1"/>
      <c r="ACD1194" s="84" ph="1"/>
      <c r="ACE1194" s="84" ph="1"/>
      <c r="ACF1194" s="84" ph="1"/>
      <c r="ACG1194" s="84" ph="1"/>
      <c r="ACH1194" s="84" ph="1"/>
      <c r="ACI1194" s="84" ph="1"/>
      <c r="ACJ1194" s="84" ph="1"/>
      <c r="ACK1194" s="84" ph="1"/>
      <c r="ACL1194" s="84" ph="1"/>
      <c r="ACM1194" s="84" ph="1"/>
      <c r="ACN1194" s="84" ph="1"/>
      <c r="ACO1194" s="84" ph="1"/>
      <c r="ACP1194" s="84" ph="1"/>
      <c r="ACQ1194" s="84" ph="1"/>
      <c r="ACR1194" s="84" ph="1"/>
      <c r="ACS1194" s="84" ph="1"/>
      <c r="ACT1194" s="84" ph="1"/>
      <c r="ACU1194" s="84" ph="1"/>
      <c r="ACV1194" s="84" ph="1"/>
      <c r="ACW1194" s="84" ph="1"/>
      <c r="ACX1194" s="84" ph="1"/>
      <c r="ACY1194" s="84" ph="1"/>
      <c r="ACZ1194" s="84" ph="1"/>
      <c r="ADA1194" s="84" ph="1"/>
      <c r="ADB1194" s="84" ph="1"/>
      <c r="ADC1194" s="84" ph="1"/>
      <c r="ADD1194" s="84" ph="1"/>
      <c r="ADE1194" s="84" ph="1"/>
      <c r="ADF1194" s="84" ph="1"/>
      <c r="ADG1194" s="84" ph="1"/>
      <c r="ADH1194" s="84" ph="1"/>
      <c r="ADI1194" s="84" ph="1"/>
      <c r="ADJ1194" s="84" ph="1"/>
      <c r="ADK1194" s="84" ph="1"/>
      <c r="ADL1194" s="84" ph="1"/>
      <c r="ADM1194" s="84" ph="1"/>
      <c r="ADN1194" s="84" ph="1"/>
      <c r="ADO1194" s="84" ph="1"/>
      <c r="ADP1194" s="84" ph="1"/>
      <c r="ADQ1194" s="84" ph="1"/>
      <c r="ADR1194" s="84" ph="1"/>
      <c r="ADS1194" s="84" ph="1"/>
      <c r="ADT1194" s="84" ph="1"/>
      <c r="ADU1194" s="84" ph="1"/>
      <c r="ADV1194" s="84" ph="1"/>
      <c r="ADW1194" s="84" ph="1"/>
      <c r="ADX1194" s="84" ph="1"/>
      <c r="ADY1194" s="84" ph="1"/>
      <c r="ADZ1194" s="84" ph="1"/>
      <c r="AEA1194" s="84" ph="1"/>
      <c r="AEB1194" s="84" ph="1"/>
      <c r="AEC1194" s="84" ph="1"/>
      <c r="AED1194" s="84" ph="1"/>
      <c r="AEE1194" s="84" ph="1"/>
      <c r="AEF1194" s="84" ph="1"/>
      <c r="AEG1194" s="84" ph="1"/>
      <c r="AEH1194" s="84" ph="1"/>
      <c r="AEI1194" s="84" ph="1"/>
      <c r="AEJ1194" s="84" ph="1"/>
      <c r="AEK1194" s="84" ph="1"/>
      <c r="AEL1194" s="84" ph="1"/>
      <c r="AEM1194" s="84" ph="1"/>
      <c r="AEN1194" s="84" ph="1"/>
      <c r="AEO1194" s="84" ph="1"/>
      <c r="AEP1194" s="84" ph="1"/>
      <c r="AEQ1194" s="84" ph="1"/>
      <c r="AER1194" s="84" ph="1"/>
      <c r="AES1194" s="84" ph="1"/>
      <c r="AET1194" s="84" ph="1"/>
      <c r="AEU1194" s="84" ph="1"/>
      <c r="AEV1194" s="84" ph="1"/>
      <c r="AEW1194" s="84" ph="1"/>
      <c r="AEX1194" s="84" ph="1"/>
      <c r="AEY1194" s="84" ph="1"/>
      <c r="AEZ1194" s="84" ph="1"/>
      <c r="AFA1194" s="84" ph="1"/>
      <c r="AFB1194" s="84" ph="1"/>
      <c r="AFC1194" s="84" ph="1"/>
      <c r="AFD1194" s="84" ph="1"/>
      <c r="AFE1194" s="84" ph="1"/>
      <c r="AFF1194" s="84" ph="1"/>
      <c r="AFG1194" s="84" ph="1"/>
      <c r="AFH1194" s="84" ph="1"/>
      <c r="AFI1194" s="84" ph="1"/>
      <c r="AFJ1194" s="84" ph="1"/>
      <c r="AFK1194" s="84" ph="1"/>
      <c r="AFL1194" s="84" ph="1"/>
      <c r="AFM1194" s="84" ph="1"/>
      <c r="AFN1194" s="84" ph="1"/>
      <c r="AFO1194" s="84" ph="1"/>
      <c r="AFP1194" s="84" ph="1"/>
      <c r="AFQ1194" s="84" ph="1"/>
      <c r="AFR1194" s="84" ph="1"/>
      <c r="AFS1194" s="84" ph="1"/>
      <c r="AFT1194" s="84" ph="1"/>
      <c r="AFU1194" s="84" ph="1"/>
      <c r="AFV1194" s="84" ph="1"/>
      <c r="AFW1194" s="84" ph="1"/>
      <c r="AFX1194" s="84" ph="1"/>
      <c r="AFY1194" s="84" ph="1"/>
      <c r="AFZ1194" s="84" ph="1"/>
      <c r="AGA1194" s="84" ph="1"/>
      <c r="AGB1194" s="84" ph="1"/>
      <c r="AGC1194" s="84" ph="1"/>
      <c r="AGD1194" s="84" ph="1"/>
      <c r="AGE1194" s="84" ph="1"/>
      <c r="AGF1194" s="84" ph="1"/>
      <c r="AGG1194" s="84" ph="1"/>
      <c r="AGH1194" s="84" ph="1"/>
      <c r="AGI1194" s="84" ph="1"/>
      <c r="AGJ1194" s="84" ph="1"/>
      <c r="AGK1194" s="84" ph="1"/>
      <c r="AGL1194" s="84" ph="1"/>
      <c r="AGM1194" s="84" ph="1"/>
      <c r="AGN1194" s="84" ph="1"/>
      <c r="AGO1194" s="84" ph="1"/>
      <c r="AGP1194" s="84" ph="1"/>
      <c r="AGQ1194" s="84" ph="1"/>
      <c r="AGR1194" s="84" ph="1"/>
      <c r="AGS1194" s="84" ph="1"/>
      <c r="AGT1194" s="84" ph="1"/>
      <c r="AGU1194" s="84" ph="1"/>
      <c r="AGV1194" s="84" ph="1"/>
      <c r="AGW1194" s="84" ph="1"/>
      <c r="AGX1194" s="84" ph="1"/>
      <c r="AGY1194" s="84" ph="1"/>
      <c r="AGZ1194" s="84" ph="1"/>
      <c r="AHA1194" s="84" ph="1"/>
      <c r="AHB1194" s="84" ph="1"/>
      <c r="AHC1194" s="84" ph="1"/>
      <c r="AHD1194" s="84" ph="1"/>
      <c r="AHE1194" s="84" ph="1"/>
      <c r="AHF1194" s="84" ph="1"/>
      <c r="AHG1194" s="84" ph="1"/>
      <c r="AHH1194" s="84" ph="1"/>
      <c r="AHI1194" s="84" ph="1"/>
      <c r="AHJ1194" s="84" ph="1"/>
      <c r="AHK1194" s="84" ph="1"/>
      <c r="AHL1194" s="84" ph="1"/>
      <c r="AHM1194" s="84" ph="1"/>
      <c r="AHN1194" s="84" ph="1"/>
      <c r="AHO1194" s="84" ph="1"/>
      <c r="AHP1194" s="84" ph="1"/>
      <c r="AHQ1194" s="84" ph="1"/>
      <c r="AHR1194" s="84" ph="1"/>
      <c r="AHS1194" s="84" ph="1"/>
      <c r="AHT1194" s="84" ph="1"/>
      <c r="AHU1194" s="84" ph="1"/>
      <c r="AHV1194" s="84" ph="1"/>
      <c r="AHW1194" s="84" ph="1"/>
      <c r="AHX1194" s="84" ph="1"/>
      <c r="AHY1194" s="84" ph="1"/>
      <c r="AHZ1194" s="84" ph="1"/>
      <c r="AIA1194" s="84" ph="1"/>
      <c r="AIB1194" s="84" ph="1"/>
      <c r="AIC1194" s="84" ph="1"/>
      <c r="AID1194" s="84" ph="1"/>
      <c r="AIE1194" s="84" ph="1"/>
      <c r="AIF1194" s="84" ph="1"/>
      <c r="AIG1194" s="84" ph="1"/>
      <c r="AIH1194" s="84" ph="1"/>
      <c r="AII1194" s="84" ph="1"/>
      <c r="AIJ1194" s="84" ph="1"/>
      <c r="AIK1194" s="84" ph="1"/>
      <c r="AIL1194" s="84" ph="1"/>
      <c r="AIM1194" s="84" ph="1"/>
      <c r="AIN1194" s="84" ph="1"/>
      <c r="AIO1194" s="84" ph="1"/>
      <c r="AIP1194" s="84" ph="1"/>
      <c r="AIQ1194" s="84" ph="1"/>
      <c r="AIR1194" s="84" ph="1"/>
      <c r="AIS1194" s="84" ph="1"/>
      <c r="AIT1194" s="84" ph="1"/>
      <c r="AIU1194" s="84" ph="1"/>
      <c r="AIV1194" s="84" ph="1"/>
      <c r="AIW1194" s="84" ph="1"/>
      <c r="AIX1194" s="84" ph="1"/>
      <c r="AIY1194" s="84" ph="1"/>
      <c r="AIZ1194" s="84" ph="1"/>
      <c r="AJA1194" s="84" ph="1"/>
      <c r="AJB1194" s="84" ph="1"/>
      <c r="AJC1194" s="84" ph="1"/>
      <c r="AJD1194" s="84" ph="1"/>
      <c r="AJE1194" s="84" ph="1"/>
      <c r="AJF1194" s="84" ph="1"/>
      <c r="AJG1194" s="84" ph="1"/>
      <c r="AJH1194" s="84" ph="1"/>
      <c r="AJI1194" s="84" ph="1"/>
      <c r="AJJ1194" s="84" ph="1"/>
      <c r="AJK1194" s="84" ph="1"/>
      <c r="AJL1194" s="84" ph="1"/>
      <c r="AJM1194" s="84" ph="1"/>
      <c r="AJN1194" s="84" ph="1"/>
      <c r="AJO1194" s="84" ph="1"/>
      <c r="AJP1194" s="84" ph="1"/>
      <c r="AJQ1194" s="84" ph="1"/>
      <c r="AJR1194" s="84" ph="1"/>
      <c r="AJS1194" s="84" ph="1"/>
      <c r="AJT1194" s="84" ph="1"/>
      <c r="AJU1194" s="84" ph="1"/>
      <c r="AJV1194" s="84" ph="1"/>
      <c r="AJW1194" s="84" ph="1"/>
      <c r="AJX1194" s="84" ph="1"/>
      <c r="AJY1194" s="84" ph="1"/>
      <c r="AJZ1194" s="84" ph="1"/>
      <c r="AKA1194" s="84" ph="1"/>
      <c r="AKB1194" s="84" ph="1"/>
      <c r="AKC1194" s="84" ph="1"/>
      <c r="AKD1194" s="84" ph="1"/>
      <c r="AKE1194" s="84" ph="1"/>
      <c r="AKF1194" s="84" ph="1"/>
      <c r="AKG1194" s="84" ph="1"/>
      <c r="AKH1194" s="84" ph="1"/>
      <c r="AKI1194" s="84" ph="1"/>
      <c r="AKJ1194" s="84" ph="1"/>
      <c r="AKK1194" s="84" ph="1"/>
      <c r="AKL1194" s="84" ph="1"/>
      <c r="AKM1194" s="84" ph="1"/>
      <c r="AKN1194" s="84" ph="1"/>
      <c r="AKO1194" s="84" ph="1"/>
      <c r="AKP1194" s="84" ph="1"/>
      <c r="AKQ1194" s="84" ph="1"/>
      <c r="AKR1194" s="84" ph="1"/>
      <c r="AKS1194" s="84" ph="1"/>
      <c r="AKT1194" s="84" ph="1"/>
      <c r="AKU1194" s="84" ph="1"/>
      <c r="AKV1194" s="84" ph="1"/>
      <c r="AKW1194" s="84" ph="1"/>
      <c r="AKX1194" s="84" ph="1"/>
      <c r="AKY1194" s="84" ph="1"/>
      <c r="AKZ1194" s="84" ph="1"/>
      <c r="ALA1194" s="84" ph="1"/>
      <c r="ALB1194" s="84" ph="1"/>
      <c r="ALC1194" s="84" ph="1"/>
      <c r="ALD1194" s="84" ph="1"/>
      <c r="ALE1194" s="84" ph="1"/>
      <c r="ALF1194" s="84" ph="1"/>
      <c r="ALG1194" s="84" ph="1"/>
      <c r="ALH1194" s="84" ph="1"/>
      <c r="ALI1194" s="84" ph="1"/>
      <c r="ALJ1194" s="84" ph="1"/>
      <c r="ALK1194" s="84" ph="1"/>
      <c r="ALL1194" s="84" ph="1"/>
      <c r="ALM1194" s="84" ph="1"/>
      <c r="ALN1194" s="84" ph="1"/>
      <c r="ALO1194" s="84" ph="1"/>
      <c r="ALP1194" s="84" ph="1"/>
      <c r="ALQ1194" s="84" ph="1"/>
      <c r="ALR1194" s="84" ph="1"/>
      <c r="ALS1194" s="84" ph="1"/>
      <c r="ALT1194" s="84" ph="1"/>
      <c r="ALU1194" s="84" ph="1"/>
      <c r="ALV1194" s="84" ph="1"/>
      <c r="ALW1194" s="84" ph="1"/>
      <c r="ALX1194" s="84" ph="1"/>
      <c r="ALY1194" s="84" ph="1"/>
      <c r="ALZ1194" s="84" ph="1"/>
      <c r="AMA1194" s="84" ph="1"/>
      <c r="AMB1194" s="84" ph="1"/>
      <c r="AMC1194" s="84" ph="1"/>
      <c r="AMD1194" s="84" ph="1"/>
      <c r="AME1194" s="84" ph="1"/>
      <c r="AMF1194" s="84" ph="1"/>
      <c r="AMG1194" s="84" ph="1"/>
      <c r="AMH1194" s="84" ph="1"/>
      <c r="AMI1194" s="84" ph="1"/>
      <c r="AMJ1194" s="84" ph="1"/>
      <c r="AMK1194" s="84" ph="1"/>
      <c r="AML1194" s="84" ph="1"/>
      <c r="AMM1194" s="84" ph="1"/>
      <c r="AMN1194" s="84" ph="1"/>
      <c r="AMO1194" s="84" ph="1"/>
      <c r="AMP1194" s="84" ph="1"/>
      <c r="AMQ1194" s="84" ph="1"/>
      <c r="AMR1194" s="84" ph="1"/>
      <c r="AMS1194" s="84" ph="1"/>
      <c r="AMT1194" s="84" ph="1"/>
      <c r="AMU1194" s="84" ph="1"/>
      <c r="AMV1194" s="84" ph="1"/>
      <c r="AMW1194" s="84" ph="1"/>
      <c r="AMX1194" s="84" ph="1"/>
      <c r="AMY1194" s="84" ph="1"/>
      <c r="AMZ1194" s="84" ph="1"/>
      <c r="ANA1194" s="84" ph="1"/>
      <c r="ANB1194" s="84" ph="1"/>
      <c r="ANC1194" s="84" ph="1"/>
      <c r="AND1194" s="84" ph="1"/>
      <c r="ANE1194" s="84" ph="1"/>
      <c r="ANF1194" s="84" ph="1"/>
      <c r="ANG1194" s="84" ph="1"/>
      <c r="ANH1194" s="84" ph="1"/>
      <c r="ANI1194" s="84" ph="1"/>
      <c r="ANJ1194" s="84" ph="1"/>
      <c r="ANK1194" s="84" ph="1"/>
      <c r="ANL1194" s="84" ph="1"/>
      <c r="ANM1194" s="84" ph="1"/>
      <c r="ANN1194" s="84" ph="1"/>
      <c r="ANO1194" s="84" ph="1"/>
      <c r="ANP1194" s="84" ph="1"/>
      <c r="ANQ1194" s="84" ph="1"/>
      <c r="ANR1194" s="84" ph="1"/>
      <c r="ANS1194" s="84" ph="1"/>
      <c r="ANT1194" s="84" ph="1"/>
      <c r="ANU1194" s="84" ph="1"/>
      <c r="ANV1194" s="84" ph="1"/>
      <c r="ANW1194" s="84" ph="1"/>
      <c r="ANX1194" s="84" ph="1"/>
      <c r="ANY1194" s="84" ph="1"/>
      <c r="ANZ1194" s="84" ph="1"/>
      <c r="AOA1194" s="84" ph="1"/>
      <c r="AOB1194" s="84" ph="1"/>
      <c r="AOC1194" s="84" ph="1"/>
      <c r="AOD1194" s="84" ph="1"/>
      <c r="AOE1194" s="84" ph="1"/>
      <c r="AOF1194" s="84" ph="1"/>
      <c r="AOG1194" s="84" ph="1"/>
      <c r="AOH1194" s="84" ph="1"/>
      <c r="AOI1194" s="84" ph="1"/>
      <c r="AOJ1194" s="84" ph="1"/>
      <c r="AOK1194" s="84" ph="1"/>
      <c r="AOL1194" s="84" ph="1"/>
      <c r="AOM1194" s="84" ph="1"/>
      <c r="AON1194" s="84" ph="1"/>
      <c r="AOO1194" s="84" ph="1"/>
      <c r="AOP1194" s="84" ph="1"/>
      <c r="AOQ1194" s="84" ph="1"/>
      <c r="AOR1194" s="84" ph="1"/>
      <c r="AOS1194" s="84" ph="1"/>
      <c r="AOT1194" s="84" ph="1"/>
      <c r="AOU1194" s="84" ph="1"/>
      <c r="AOV1194" s="84" ph="1"/>
      <c r="AOW1194" s="84" ph="1"/>
      <c r="AOX1194" s="84" ph="1"/>
      <c r="AOY1194" s="84" ph="1"/>
      <c r="AOZ1194" s="84" ph="1"/>
      <c r="APA1194" s="84" ph="1"/>
      <c r="APB1194" s="84" ph="1"/>
      <c r="APC1194" s="84" ph="1"/>
      <c r="APD1194" s="84" ph="1"/>
      <c r="APE1194" s="84" ph="1"/>
      <c r="APF1194" s="84" ph="1"/>
      <c r="APG1194" s="84" ph="1"/>
      <c r="APH1194" s="84" ph="1"/>
      <c r="API1194" s="84" ph="1"/>
      <c r="APJ1194" s="84" ph="1"/>
      <c r="APK1194" s="84" ph="1"/>
      <c r="APL1194" s="84" ph="1"/>
      <c r="APM1194" s="84" ph="1"/>
      <c r="APN1194" s="84" ph="1"/>
      <c r="APO1194" s="84" ph="1"/>
      <c r="APP1194" s="84" ph="1"/>
      <c r="APQ1194" s="84" ph="1"/>
      <c r="APR1194" s="84" ph="1"/>
      <c r="APS1194" s="84" ph="1"/>
      <c r="APT1194" s="84" ph="1"/>
      <c r="APU1194" s="84" ph="1"/>
      <c r="APV1194" s="84" ph="1"/>
      <c r="APW1194" s="84" ph="1"/>
      <c r="APX1194" s="84" ph="1"/>
      <c r="APY1194" s="84" ph="1"/>
      <c r="APZ1194" s="84" ph="1"/>
      <c r="AQA1194" s="84" ph="1"/>
      <c r="AQB1194" s="84" ph="1"/>
      <c r="AQC1194" s="84" ph="1"/>
      <c r="AQD1194" s="84" ph="1"/>
      <c r="AQE1194" s="84" ph="1"/>
      <c r="AQF1194" s="84" ph="1"/>
      <c r="AQG1194" s="84" ph="1"/>
      <c r="AQH1194" s="84" ph="1"/>
      <c r="AQI1194" s="84" ph="1"/>
      <c r="AQJ1194" s="84" ph="1"/>
      <c r="AQK1194" s="84" ph="1"/>
      <c r="AQL1194" s="84" ph="1"/>
      <c r="AQM1194" s="84" ph="1"/>
      <c r="AQN1194" s="84" ph="1"/>
      <c r="AQO1194" s="84" ph="1"/>
      <c r="AQP1194" s="84" ph="1"/>
      <c r="AQQ1194" s="84" ph="1"/>
      <c r="AQR1194" s="84" ph="1"/>
      <c r="AQS1194" s="84" ph="1"/>
      <c r="AQT1194" s="84" ph="1"/>
      <c r="AQU1194" s="84" ph="1"/>
      <c r="AQV1194" s="84" ph="1"/>
      <c r="AQW1194" s="84" ph="1"/>
      <c r="AQX1194" s="84" ph="1"/>
      <c r="AQY1194" s="84" ph="1"/>
      <c r="AQZ1194" s="84" ph="1"/>
      <c r="ARA1194" s="84" ph="1"/>
      <c r="ARB1194" s="84" ph="1"/>
      <c r="ARC1194" s="84" ph="1"/>
      <c r="ARD1194" s="84" ph="1"/>
      <c r="ARE1194" s="84" ph="1"/>
      <c r="ARF1194" s="84" ph="1"/>
      <c r="ARG1194" s="84" ph="1"/>
      <c r="ARH1194" s="84" ph="1"/>
      <c r="ARI1194" s="84" ph="1"/>
      <c r="ARJ1194" s="84" ph="1"/>
      <c r="ARK1194" s="84" ph="1"/>
      <c r="ARL1194" s="84" ph="1"/>
      <c r="ARM1194" s="84" ph="1"/>
      <c r="ARN1194" s="84" ph="1"/>
      <c r="ARO1194" s="84" ph="1"/>
      <c r="ARP1194" s="84" ph="1"/>
      <c r="ARQ1194" s="84" ph="1"/>
      <c r="ARR1194" s="84" ph="1"/>
      <c r="ARS1194" s="84" ph="1"/>
      <c r="ART1194" s="84" ph="1"/>
      <c r="ARU1194" s="84" ph="1"/>
      <c r="ARV1194" s="84" ph="1"/>
      <c r="ARW1194" s="84" ph="1"/>
      <c r="ARX1194" s="84" ph="1"/>
      <c r="ARY1194" s="84" ph="1"/>
      <c r="ARZ1194" s="84" ph="1"/>
      <c r="ASA1194" s="84" ph="1"/>
      <c r="ASB1194" s="84" ph="1"/>
      <c r="ASC1194" s="84" ph="1"/>
      <c r="ASD1194" s="84" ph="1"/>
      <c r="ASE1194" s="84" ph="1"/>
      <c r="ASF1194" s="84" ph="1"/>
      <c r="ASG1194" s="84" ph="1"/>
      <c r="ASH1194" s="84" ph="1"/>
      <c r="ASI1194" s="84" ph="1"/>
      <c r="ASJ1194" s="84" ph="1"/>
      <c r="ASK1194" s="84" ph="1"/>
      <c r="ASL1194" s="84" ph="1"/>
      <c r="ASM1194" s="84" ph="1"/>
      <c r="ASN1194" s="84" ph="1"/>
      <c r="ASO1194" s="84" ph="1"/>
      <c r="ASP1194" s="84" ph="1"/>
      <c r="ASQ1194" s="84" ph="1"/>
      <c r="ASR1194" s="84" ph="1"/>
      <c r="ASS1194" s="84" ph="1"/>
      <c r="AST1194" s="84" ph="1"/>
      <c r="ASU1194" s="84" ph="1"/>
      <c r="ASV1194" s="84" ph="1"/>
      <c r="ASW1194" s="84" ph="1"/>
      <c r="ASX1194" s="84" ph="1"/>
      <c r="ASY1194" s="84" ph="1"/>
      <c r="ASZ1194" s="84" ph="1"/>
      <c r="ATA1194" s="84" ph="1"/>
      <c r="ATB1194" s="84" ph="1"/>
      <c r="ATC1194" s="84" ph="1"/>
      <c r="ATD1194" s="84" ph="1"/>
      <c r="ATE1194" s="84" ph="1"/>
      <c r="ATF1194" s="84" ph="1"/>
      <c r="ATG1194" s="84" ph="1"/>
      <c r="ATH1194" s="84" ph="1"/>
      <c r="ATI1194" s="84" ph="1"/>
      <c r="ATJ1194" s="84" ph="1"/>
      <c r="ATK1194" s="84" ph="1"/>
      <c r="ATL1194" s="84" ph="1"/>
      <c r="ATM1194" s="84" ph="1"/>
      <c r="ATN1194" s="84" ph="1"/>
      <c r="ATO1194" s="84" ph="1"/>
      <c r="ATP1194" s="84" ph="1"/>
      <c r="ATQ1194" s="84" ph="1"/>
      <c r="ATR1194" s="84" ph="1"/>
      <c r="ATS1194" s="84" ph="1"/>
      <c r="ATT1194" s="84" ph="1"/>
      <c r="ATU1194" s="84" ph="1"/>
      <c r="ATV1194" s="84" ph="1"/>
      <c r="ATW1194" s="84" ph="1"/>
      <c r="ATX1194" s="84" ph="1"/>
      <c r="ATY1194" s="84" ph="1"/>
      <c r="ATZ1194" s="84" ph="1"/>
      <c r="AUA1194" s="84" ph="1"/>
      <c r="AUB1194" s="84" ph="1"/>
      <c r="AUC1194" s="84" ph="1"/>
      <c r="AUD1194" s="84" ph="1"/>
      <c r="AUE1194" s="84" ph="1"/>
      <c r="AUF1194" s="84" ph="1"/>
      <c r="AUG1194" s="84" ph="1"/>
      <c r="AUH1194" s="84" ph="1"/>
      <c r="AUI1194" s="84" ph="1"/>
      <c r="AUJ1194" s="84" ph="1"/>
      <c r="AUK1194" s="84" ph="1"/>
      <c r="AUL1194" s="84" ph="1"/>
      <c r="AUM1194" s="84" ph="1"/>
      <c r="AUN1194" s="84" ph="1"/>
      <c r="AUO1194" s="84" ph="1"/>
      <c r="AUP1194" s="84" ph="1"/>
      <c r="AUQ1194" s="84" ph="1"/>
      <c r="AUR1194" s="84" ph="1"/>
      <c r="AUS1194" s="84" ph="1"/>
      <c r="AUT1194" s="84" ph="1"/>
      <c r="AUU1194" s="84" ph="1"/>
      <c r="AUV1194" s="84" ph="1"/>
      <c r="AUW1194" s="84" ph="1"/>
      <c r="AUX1194" s="84" ph="1"/>
      <c r="AUY1194" s="84" ph="1"/>
      <c r="AUZ1194" s="84" ph="1"/>
      <c r="AVA1194" s="84" ph="1"/>
      <c r="AVB1194" s="84" ph="1"/>
      <c r="AVC1194" s="84" ph="1"/>
      <c r="AVD1194" s="84" ph="1"/>
      <c r="AVE1194" s="84" ph="1"/>
      <c r="AVF1194" s="84" ph="1"/>
      <c r="AVG1194" s="84" ph="1"/>
      <c r="AVH1194" s="84" ph="1"/>
      <c r="AVI1194" s="84" ph="1"/>
      <c r="AVJ1194" s="84" ph="1"/>
      <c r="AVK1194" s="84" ph="1"/>
      <c r="AVL1194" s="84" ph="1"/>
      <c r="AVM1194" s="84" ph="1"/>
      <c r="AVN1194" s="84" ph="1"/>
      <c r="AVO1194" s="84" ph="1"/>
      <c r="AVP1194" s="84" ph="1"/>
      <c r="AVQ1194" s="84" ph="1"/>
      <c r="AVR1194" s="84" ph="1"/>
      <c r="AVS1194" s="84" ph="1"/>
      <c r="AVT1194" s="84" ph="1"/>
      <c r="AVU1194" s="84" ph="1"/>
      <c r="AVV1194" s="84" ph="1"/>
      <c r="AVW1194" s="84" ph="1"/>
      <c r="AVX1194" s="84" ph="1"/>
      <c r="AVY1194" s="84" ph="1"/>
      <c r="AVZ1194" s="84" ph="1"/>
      <c r="AWA1194" s="84" ph="1"/>
      <c r="AWB1194" s="84" ph="1"/>
      <c r="AWC1194" s="84" ph="1"/>
      <c r="AWD1194" s="84" ph="1"/>
      <c r="AWE1194" s="84" ph="1"/>
      <c r="AWF1194" s="84" ph="1"/>
      <c r="AWG1194" s="84" ph="1"/>
      <c r="AWH1194" s="84" ph="1"/>
      <c r="AWI1194" s="84" ph="1"/>
      <c r="AWJ1194" s="84" ph="1"/>
      <c r="AWK1194" s="84" ph="1"/>
      <c r="AWL1194" s="84" ph="1"/>
      <c r="AWM1194" s="84" ph="1"/>
      <c r="AWN1194" s="84" ph="1"/>
      <c r="AWO1194" s="84" ph="1"/>
      <c r="AWP1194" s="84" ph="1"/>
      <c r="AWQ1194" s="84" ph="1"/>
      <c r="AWR1194" s="84" ph="1"/>
      <c r="AWS1194" s="84" ph="1"/>
      <c r="AWT1194" s="84" ph="1"/>
      <c r="AWU1194" s="84" ph="1"/>
      <c r="AWV1194" s="84" ph="1"/>
      <c r="AWW1194" s="84" ph="1"/>
      <c r="AWX1194" s="84" ph="1"/>
      <c r="AWY1194" s="84" ph="1"/>
      <c r="AWZ1194" s="84" ph="1"/>
      <c r="AXA1194" s="84" ph="1"/>
      <c r="AXB1194" s="84" ph="1"/>
      <c r="AXC1194" s="84" ph="1"/>
      <c r="AXD1194" s="84" ph="1"/>
      <c r="AXE1194" s="84" ph="1"/>
      <c r="AXF1194" s="84" ph="1"/>
      <c r="AXG1194" s="84" ph="1"/>
      <c r="AXH1194" s="84" ph="1"/>
      <c r="AXI1194" s="84" ph="1"/>
      <c r="AXJ1194" s="84" ph="1"/>
      <c r="AXK1194" s="84" ph="1"/>
      <c r="AXL1194" s="84" ph="1"/>
      <c r="AXM1194" s="84" ph="1"/>
      <c r="AXN1194" s="84" ph="1"/>
      <c r="AXO1194" s="84" ph="1"/>
      <c r="AXP1194" s="84" ph="1"/>
      <c r="AXQ1194" s="84" ph="1"/>
      <c r="AXR1194" s="84" ph="1"/>
      <c r="AXS1194" s="84" ph="1"/>
      <c r="AXT1194" s="84" ph="1"/>
      <c r="AXU1194" s="84" ph="1"/>
      <c r="AXV1194" s="84" ph="1"/>
      <c r="AXW1194" s="84" ph="1"/>
      <c r="AXX1194" s="84" ph="1"/>
      <c r="AXY1194" s="84" ph="1"/>
      <c r="AXZ1194" s="84" ph="1"/>
      <c r="AYA1194" s="84" ph="1"/>
      <c r="AYB1194" s="84" ph="1"/>
      <c r="AYC1194" s="84" ph="1"/>
      <c r="AYD1194" s="84" ph="1"/>
      <c r="AYE1194" s="84" ph="1"/>
      <c r="AYF1194" s="84" ph="1"/>
      <c r="AYG1194" s="84" ph="1"/>
      <c r="AYH1194" s="84" ph="1"/>
      <c r="AYI1194" s="84" ph="1"/>
      <c r="AYJ1194" s="84" ph="1"/>
      <c r="AYK1194" s="84" ph="1"/>
      <c r="AYL1194" s="84" ph="1"/>
      <c r="AYM1194" s="84" ph="1"/>
      <c r="AYN1194" s="84" ph="1"/>
      <c r="AYO1194" s="84" ph="1"/>
      <c r="AYP1194" s="84" ph="1"/>
      <c r="AYQ1194" s="84" ph="1"/>
      <c r="AYR1194" s="84" ph="1"/>
      <c r="AYS1194" s="84" ph="1"/>
      <c r="AYT1194" s="84" ph="1"/>
      <c r="AYU1194" s="84" ph="1"/>
      <c r="AYV1194" s="84" ph="1"/>
      <c r="AYW1194" s="84" ph="1"/>
      <c r="AYX1194" s="84" ph="1"/>
      <c r="AYY1194" s="84" ph="1"/>
      <c r="AYZ1194" s="84" ph="1"/>
      <c r="AZA1194" s="84" ph="1"/>
      <c r="AZB1194" s="84" ph="1"/>
      <c r="AZC1194" s="84" ph="1"/>
      <c r="AZD1194" s="84" ph="1"/>
      <c r="AZE1194" s="84" ph="1"/>
      <c r="AZF1194" s="84" ph="1"/>
      <c r="AZG1194" s="84" ph="1"/>
      <c r="AZH1194" s="84" ph="1"/>
      <c r="AZI1194" s="84" ph="1"/>
      <c r="AZJ1194" s="84" ph="1"/>
      <c r="AZK1194" s="84" ph="1"/>
      <c r="AZL1194" s="84" ph="1"/>
      <c r="AZM1194" s="84" ph="1"/>
      <c r="AZN1194" s="84" ph="1"/>
      <c r="AZO1194" s="84" ph="1"/>
      <c r="AZP1194" s="84" ph="1"/>
      <c r="AZQ1194" s="84" ph="1"/>
      <c r="AZR1194" s="84" ph="1"/>
      <c r="AZS1194" s="84" ph="1"/>
      <c r="AZT1194" s="84" ph="1"/>
      <c r="AZU1194" s="84" ph="1"/>
      <c r="AZV1194" s="84" ph="1"/>
      <c r="AZW1194" s="84" ph="1"/>
      <c r="AZX1194" s="84" ph="1"/>
      <c r="AZY1194" s="84" ph="1"/>
      <c r="AZZ1194" s="84" ph="1"/>
      <c r="BAA1194" s="84" ph="1"/>
      <c r="BAB1194" s="84" ph="1"/>
      <c r="BAC1194" s="84" ph="1"/>
      <c r="BAD1194" s="84" ph="1"/>
      <c r="BAE1194" s="84" ph="1"/>
      <c r="BAF1194" s="84" ph="1"/>
      <c r="BAG1194" s="84" ph="1"/>
      <c r="BAH1194" s="84" ph="1"/>
      <c r="BAI1194" s="84" ph="1"/>
      <c r="BAJ1194" s="84" ph="1"/>
      <c r="BAK1194" s="84" ph="1"/>
      <c r="BAL1194" s="84" ph="1"/>
      <c r="BAM1194" s="84" ph="1"/>
      <c r="BAN1194" s="84" ph="1"/>
      <c r="BAO1194" s="84" ph="1"/>
      <c r="BAP1194" s="84" ph="1"/>
      <c r="BAQ1194" s="84" ph="1"/>
      <c r="BAR1194" s="84" ph="1"/>
      <c r="BAS1194" s="84" ph="1"/>
      <c r="BAT1194" s="84" ph="1"/>
      <c r="BAU1194" s="84" ph="1"/>
      <c r="BAV1194" s="84" ph="1"/>
      <c r="BAW1194" s="84" ph="1"/>
      <c r="BAX1194" s="84" ph="1"/>
      <c r="BAY1194" s="84" ph="1"/>
      <c r="BAZ1194" s="84" ph="1"/>
      <c r="BBA1194" s="84" ph="1"/>
      <c r="BBB1194" s="84" ph="1"/>
      <c r="BBC1194" s="84" ph="1"/>
      <c r="BBD1194" s="84" ph="1"/>
      <c r="BBE1194" s="84" ph="1"/>
      <c r="BBF1194" s="84" ph="1"/>
      <c r="BBG1194" s="84" ph="1"/>
      <c r="BBH1194" s="84" ph="1"/>
      <c r="BBI1194" s="84" ph="1"/>
      <c r="BBJ1194" s="84" ph="1"/>
      <c r="BBK1194" s="84" ph="1"/>
      <c r="BBL1194" s="84" ph="1"/>
      <c r="BBM1194" s="84" ph="1"/>
      <c r="BBN1194" s="84" ph="1"/>
      <c r="BBO1194" s="84" ph="1"/>
      <c r="BBP1194" s="84" ph="1"/>
      <c r="BBQ1194" s="84" ph="1"/>
      <c r="BBR1194" s="84" ph="1"/>
      <c r="BBS1194" s="84" ph="1"/>
      <c r="BBT1194" s="84" ph="1"/>
      <c r="BBU1194" s="84" ph="1"/>
      <c r="BBV1194" s="84" ph="1"/>
      <c r="BBW1194" s="84" ph="1"/>
      <c r="BBX1194" s="84" ph="1"/>
      <c r="BBY1194" s="84" ph="1"/>
      <c r="BBZ1194" s="84" ph="1"/>
      <c r="BCA1194" s="84" ph="1"/>
      <c r="BCB1194" s="84" ph="1"/>
      <c r="BCC1194" s="84" ph="1"/>
      <c r="BCD1194" s="84" ph="1"/>
      <c r="BCE1194" s="84" ph="1"/>
      <c r="BCF1194" s="84" ph="1"/>
      <c r="BCG1194" s="84" ph="1"/>
      <c r="BCH1194" s="84" ph="1"/>
      <c r="BCI1194" s="84" ph="1"/>
      <c r="BCJ1194" s="84" ph="1"/>
      <c r="BCK1194" s="84" ph="1"/>
      <c r="BCL1194" s="84" ph="1"/>
      <c r="BCM1194" s="84" ph="1"/>
      <c r="BCN1194" s="84" ph="1"/>
      <c r="BCO1194" s="84" ph="1"/>
      <c r="BCP1194" s="84" ph="1"/>
      <c r="BCQ1194" s="84" ph="1"/>
      <c r="BCR1194" s="84" ph="1"/>
      <c r="BCS1194" s="84" ph="1"/>
      <c r="BCT1194" s="84" ph="1"/>
      <c r="BCU1194" s="84" ph="1"/>
      <c r="BCV1194" s="84" ph="1"/>
      <c r="BCW1194" s="84" ph="1"/>
      <c r="BCX1194" s="84" ph="1"/>
      <c r="BCY1194" s="84" ph="1"/>
      <c r="BCZ1194" s="84" ph="1"/>
      <c r="BDA1194" s="84" ph="1"/>
      <c r="BDB1194" s="84" ph="1"/>
      <c r="BDC1194" s="84" ph="1"/>
      <c r="BDD1194" s="84" ph="1"/>
      <c r="BDE1194" s="84" ph="1"/>
      <c r="BDF1194" s="84" ph="1"/>
      <c r="BDG1194" s="84" ph="1"/>
      <c r="BDH1194" s="84" ph="1"/>
      <c r="BDI1194" s="84" ph="1"/>
      <c r="BDJ1194" s="84" ph="1"/>
      <c r="BDK1194" s="84" ph="1"/>
      <c r="BDL1194" s="84" ph="1"/>
      <c r="BDM1194" s="84" ph="1"/>
      <c r="BDN1194" s="84" ph="1"/>
      <c r="BDO1194" s="84" ph="1"/>
      <c r="BDP1194" s="84" ph="1"/>
      <c r="BDQ1194" s="84" ph="1"/>
      <c r="BDR1194" s="84" ph="1"/>
      <c r="BDS1194" s="84" ph="1"/>
      <c r="BDT1194" s="84" ph="1"/>
      <c r="BDU1194" s="84" ph="1"/>
      <c r="BDV1194" s="84" ph="1"/>
      <c r="BDW1194" s="84" ph="1"/>
      <c r="BDX1194" s="84" ph="1"/>
      <c r="BDY1194" s="84" ph="1"/>
      <c r="BDZ1194" s="84" ph="1"/>
      <c r="BEA1194" s="84" ph="1"/>
      <c r="BEB1194" s="84" ph="1"/>
      <c r="BEC1194" s="84" ph="1"/>
      <c r="BED1194" s="84" ph="1"/>
      <c r="BEE1194" s="84" ph="1"/>
      <c r="BEF1194" s="84" ph="1"/>
      <c r="BEG1194" s="84" ph="1"/>
      <c r="BEH1194" s="84" ph="1"/>
      <c r="BEI1194" s="84" ph="1"/>
      <c r="BEJ1194" s="84" ph="1"/>
      <c r="BEK1194" s="84" ph="1"/>
      <c r="BEL1194" s="84" ph="1"/>
      <c r="BEM1194" s="84" ph="1"/>
      <c r="BEN1194" s="84" ph="1"/>
      <c r="BEO1194" s="84" ph="1"/>
      <c r="BEP1194" s="84" ph="1"/>
      <c r="BEQ1194" s="84" ph="1"/>
      <c r="BER1194" s="84" ph="1"/>
      <c r="BES1194" s="84" ph="1"/>
      <c r="BET1194" s="84" ph="1"/>
      <c r="BEU1194" s="84" ph="1"/>
      <c r="BEV1194" s="84" ph="1"/>
      <c r="BEW1194" s="84" ph="1"/>
      <c r="BEX1194" s="84" ph="1"/>
      <c r="BEY1194" s="84" ph="1"/>
      <c r="BEZ1194" s="84" ph="1"/>
      <c r="BFA1194" s="84" ph="1"/>
      <c r="BFB1194" s="84" ph="1"/>
      <c r="BFC1194" s="84" ph="1"/>
      <c r="BFD1194" s="84" ph="1"/>
      <c r="BFE1194" s="84" ph="1"/>
      <c r="BFF1194" s="84" ph="1"/>
      <c r="BFG1194" s="84" ph="1"/>
      <c r="BFH1194" s="84" ph="1"/>
      <c r="BFI1194" s="84" ph="1"/>
      <c r="BFJ1194" s="84" ph="1"/>
      <c r="BFK1194" s="84" ph="1"/>
      <c r="BFL1194" s="84" ph="1"/>
      <c r="BFM1194" s="84" ph="1"/>
      <c r="BFN1194" s="84" ph="1"/>
      <c r="BFO1194" s="84" ph="1"/>
      <c r="BFP1194" s="84" ph="1"/>
      <c r="BFQ1194" s="84" ph="1"/>
      <c r="BFR1194" s="84" ph="1"/>
      <c r="BFS1194" s="84" ph="1"/>
      <c r="BFT1194" s="84" ph="1"/>
      <c r="BFU1194" s="84" ph="1"/>
      <c r="BFV1194" s="84" ph="1"/>
      <c r="BFW1194" s="84" ph="1"/>
      <c r="BFX1194" s="84" ph="1"/>
      <c r="BFY1194" s="84" ph="1"/>
      <c r="BFZ1194" s="84" ph="1"/>
      <c r="BGA1194" s="84" ph="1"/>
      <c r="BGB1194" s="84" ph="1"/>
      <c r="BGC1194" s="84" ph="1"/>
      <c r="BGD1194" s="84" ph="1"/>
      <c r="BGE1194" s="84" ph="1"/>
      <c r="BGF1194" s="84" ph="1"/>
      <c r="BGG1194" s="84" ph="1"/>
      <c r="BGH1194" s="84" ph="1"/>
      <c r="BGI1194" s="84" ph="1"/>
      <c r="BGJ1194" s="84" ph="1"/>
      <c r="BGK1194" s="84" ph="1"/>
      <c r="BGL1194" s="84" ph="1"/>
      <c r="BGM1194" s="84" ph="1"/>
      <c r="BGN1194" s="84" ph="1"/>
      <c r="BGO1194" s="84" ph="1"/>
      <c r="BGP1194" s="84" ph="1"/>
      <c r="BGQ1194" s="84" ph="1"/>
      <c r="BGR1194" s="84" ph="1"/>
      <c r="BGS1194" s="84" ph="1"/>
      <c r="BGT1194" s="84" ph="1"/>
      <c r="BGU1194" s="84" ph="1"/>
      <c r="BGV1194" s="84" ph="1"/>
      <c r="BGW1194" s="84" ph="1"/>
      <c r="BGX1194" s="84" ph="1"/>
      <c r="BGY1194" s="84" ph="1"/>
      <c r="BGZ1194" s="84" ph="1"/>
      <c r="BHA1194" s="84" ph="1"/>
      <c r="BHB1194" s="84" ph="1"/>
      <c r="BHC1194" s="84" ph="1"/>
      <c r="BHD1194" s="84" ph="1"/>
      <c r="BHE1194" s="84" ph="1"/>
      <c r="BHF1194" s="84" ph="1"/>
      <c r="BHG1194" s="84" ph="1"/>
      <c r="BHH1194" s="84" ph="1"/>
      <c r="BHI1194" s="84" ph="1"/>
      <c r="BHJ1194" s="84" ph="1"/>
      <c r="BHK1194" s="84" ph="1"/>
      <c r="BHL1194" s="84" ph="1"/>
      <c r="BHM1194" s="84" ph="1"/>
      <c r="BHN1194" s="84" ph="1"/>
      <c r="BHO1194" s="84" ph="1"/>
      <c r="BHP1194" s="84" ph="1"/>
      <c r="BHQ1194" s="84" ph="1"/>
      <c r="BHR1194" s="84" ph="1"/>
      <c r="BHS1194" s="84" ph="1"/>
      <c r="BHT1194" s="84" ph="1"/>
      <c r="BHU1194" s="84" ph="1"/>
      <c r="BHV1194" s="84" ph="1"/>
      <c r="BHW1194" s="84" ph="1"/>
      <c r="BHX1194" s="84" ph="1"/>
      <c r="BHY1194" s="84" ph="1"/>
      <c r="BHZ1194" s="84" ph="1"/>
      <c r="BIA1194" s="84" ph="1"/>
      <c r="BIB1194" s="84" ph="1"/>
      <c r="BIC1194" s="84" ph="1"/>
      <c r="BID1194" s="84" ph="1"/>
      <c r="BIE1194" s="84" ph="1"/>
      <c r="BIF1194" s="84" ph="1"/>
      <c r="BIG1194" s="84" ph="1"/>
      <c r="BIH1194" s="84" ph="1"/>
      <c r="BII1194" s="84" ph="1"/>
      <c r="BIJ1194" s="84" ph="1"/>
      <c r="BIK1194" s="84" ph="1"/>
      <c r="BIL1194" s="84" ph="1"/>
      <c r="BIM1194" s="84" ph="1"/>
      <c r="BIN1194" s="84" ph="1"/>
      <c r="BIO1194" s="84" ph="1"/>
      <c r="BIP1194" s="84" ph="1"/>
      <c r="BIQ1194" s="84" ph="1"/>
      <c r="BIR1194" s="84" ph="1"/>
      <c r="BIS1194" s="84" ph="1"/>
      <c r="BIT1194" s="84" ph="1"/>
      <c r="BIU1194" s="84" ph="1"/>
      <c r="BIV1194" s="84" ph="1"/>
      <c r="BIW1194" s="84" ph="1"/>
      <c r="BIX1194" s="84" ph="1"/>
      <c r="BIY1194" s="84" ph="1"/>
      <c r="BIZ1194" s="84" ph="1"/>
      <c r="BJA1194" s="84" ph="1"/>
      <c r="BJB1194" s="84" ph="1"/>
      <c r="BJC1194" s="84" ph="1"/>
      <c r="BJD1194" s="84" ph="1"/>
      <c r="BJE1194" s="84" ph="1"/>
      <c r="BJF1194" s="84" ph="1"/>
      <c r="BJG1194" s="84" ph="1"/>
      <c r="BJH1194" s="84" ph="1"/>
      <c r="BJI1194" s="84" ph="1"/>
      <c r="BJJ1194" s="84" ph="1"/>
      <c r="BJK1194" s="84" ph="1"/>
      <c r="BJL1194" s="84" ph="1"/>
      <c r="BJM1194" s="84" ph="1"/>
      <c r="BJN1194" s="84" ph="1"/>
      <c r="BJO1194" s="84" ph="1"/>
      <c r="BJP1194" s="84" ph="1"/>
      <c r="BJQ1194" s="84" ph="1"/>
      <c r="BJR1194" s="84" ph="1"/>
      <c r="BJS1194" s="84" ph="1"/>
      <c r="BJT1194" s="84" ph="1"/>
      <c r="BJU1194" s="84" ph="1"/>
      <c r="BJV1194" s="84" ph="1"/>
      <c r="BJW1194" s="84" ph="1"/>
      <c r="BJX1194" s="84" ph="1"/>
      <c r="BJY1194" s="84" ph="1"/>
      <c r="BJZ1194" s="84" ph="1"/>
      <c r="BKA1194" s="84" ph="1"/>
      <c r="BKB1194" s="84" ph="1"/>
      <c r="BKC1194" s="84" ph="1"/>
      <c r="BKD1194" s="84" ph="1"/>
      <c r="BKE1194" s="84" ph="1"/>
      <c r="BKF1194" s="84" ph="1"/>
      <c r="BKG1194" s="84" ph="1"/>
      <c r="BKH1194" s="84" ph="1"/>
      <c r="BKI1194" s="84" ph="1"/>
      <c r="BKJ1194" s="84" ph="1"/>
      <c r="BKK1194" s="84" ph="1"/>
      <c r="BKL1194" s="84" ph="1"/>
      <c r="BKM1194" s="84" ph="1"/>
      <c r="BKN1194" s="84" ph="1"/>
      <c r="BKO1194" s="84" ph="1"/>
      <c r="BKP1194" s="84" ph="1"/>
      <c r="BKQ1194" s="84" ph="1"/>
      <c r="BKR1194" s="84" ph="1"/>
      <c r="BKS1194" s="84" ph="1"/>
      <c r="BKT1194" s="84" ph="1"/>
      <c r="BKU1194" s="84" ph="1"/>
      <c r="BKV1194" s="84" ph="1"/>
      <c r="BKW1194" s="84" ph="1"/>
      <c r="BKX1194" s="84" ph="1"/>
      <c r="BKY1194" s="84" ph="1"/>
      <c r="BKZ1194" s="84" ph="1"/>
      <c r="BLA1194" s="84" ph="1"/>
      <c r="BLB1194" s="84" ph="1"/>
      <c r="BLC1194" s="84" ph="1"/>
      <c r="BLD1194" s="84" ph="1"/>
      <c r="BLE1194" s="84" ph="1"/>
      <c r="BLF1194" s="84" ph="1"/>
      <c r="BLG1194" s="84" ph="1"/>
      <c r="BLH1194" s="84" ph="1"/>
      <c r="BLI1194" s="84" ph="1"/>
      <c r="BLJ1194" s="84" ph="1"/>
      <c r="BLK1194" s="84" ph="1"/>
      <c r="BLL1194" s="84" ph="1"/>
      <c r="BLM1194" s="84" ph="1"/>
      <c r="BLN1194" s="84" ph="1"/>
      <c r="BLO1194" s="84" ph="1"/>
      <c r="BLP1194" s="84" ph="1"/>
      <c r="BLQ1194" s="84" ph="1"/>
      <c r="BLR1194" s="84" ph="1"/>
      <c r="BLS1194" s="84" ph="1"/>
      <c r="BLT1194" s="84" ph="1"/>
      <c r="BLU1194" s="84" ph="1"/>
      <c r="BLV1194" s="84" ph="1"/>
      <c r="BLW1194" s="84" ph="1"/>
      <c r="BLX1194" s="84" ph="1"/>
      <c r="BLY1194" s="84" ph="1"/>
      <c r="BLZ1194" s="84" ph="1"/>
      <c r="BMA1194" s="84" ph="1"/>
      <c r="BMB1194" s="84" ph="1"/>
      <c r="BMC1194" s="84" ph="1"/>
      <c r="BMD1194" s="84" ph="1"/>
      <c r="BME1194" s="84" ph="1"/>
      <c r="BMF1194" s="84" ph="1"/>
      <c r="BMG1194" s="84" ph="1"/>
      <c r="BMH1194" s="84" ph="1"/>
      <c r="BMI1194" s="84" ph="1"/>
      <c r="BMJ1194" s="84" ph="1"/>
      <c r="BMK1194" s="84" ph="1"/>
      <c r="BML1194" s="84" ph="1"/>
      <c r="BMM1194" s="84" ph="1"/>
      <c r="BMN1194" s="84" ph="1"/>
      <c r="BMO1194" s="84" ph="1"/>
      <c r="BMP1194" s="84" ph="1"/>
      <c r="BMQ1194" s="84" ph="1"/>
      <c r="BMR1194" s="84" ph="1"/>
      <c r="BMS1194" s="84" ph="1"/>
      <c r="BMT1194" s="84" ph="1"/>
      <c r="BMU1194" s="84" ph="1"/>
      <c r="BMV1194" s="84" ph="1"/>
      <c r="BMW1194" s="84" ph="1"/>
      <c r="BMX1194" s="84" ph="1"/>
      <c r="BMY1194" s="84" ph="1"/>
      <c r="BMZ1194" s="84" ph="1"/>
      <c r="BNA1194" s="84" ph="1"/>
      <c r="BNB1194" s="84" ph="1"/>
      <c r="BNC1194" s="84" ph="1"/>
      <c r="BND1194" s="84" ph="1"/>
      <c r="BNE1194" s="84" ph="1"/>
      <c r="BNF1194" s="84" ph="1"/>
      <c r="BNG1194" s="84" ph="1"/>
      <c r="BNH1194" s="84" ph="1"/>
      <c r="BNI1194" s="84" ph="1"/>
      <c r="BNJ1194" s="84" ph="1"/>
      <c r="BNK1194" s="84" ph="1"/>
      <c r="BNL1194" s="84" ph="1"/>
      <c r="BNM1194" s="84" ph="1"/>
      <c r="BNN1194" s="84" ph="1"/>
      <c r="BNO1194" s="84" ph="1"/>
      <c r="BNP1194" s="84" ph="1"/>
      <c r="BNQ1194" s="84" ph="1"/>
      <c r="BNR1194" s="84" ph="1"/>
      <c r="BNS1194" s="84" ph="1"/>
      <c r="BNT1194" s="84" ph="1"/>
      <c r="BNU1194" s="84" ph="1"/>
      <c r="BNV1194" s="84" ph="1"/>
      <c r="BNW1194" s="84" ph="1"/>
      <c r="BNX1194" s="84" ph="1"/>
      <c r="BNY1194" s="84" ph="1"/>
      <c r="BNZ1194" s="84" ph="1"/>
      <c r="BOA1194" s="84" ph="1"/>
      <c r="BOB1194" s="84" ph="1"/>
      <c r="BOC1194" s="84" ph="1"/>
      <c r="BOD1194" s="84" ph="1"/>
      <c r="BOE1194" s="84" ph="1"/>
      <c r="BOF1194" s="84" ph="1"/>
      <c r="BOG1194" s="84" ph="1"/>
      <c r="BOH1194" s="84" ph="1"/>
      <c r="BOI1194" s="84" ph="1"/>
      <c r="BOJ1194" s="84" ph="1"/>
      <c r="BOK1194" s="84" ph="1"/>
      <c r="BOL1194" s="84" ph="1"/>
      <c r="BOM1194" s="84" ph="1"/>
      <c r="BON1194" s="84" ph="1"/>
      <c r="BOO1194" s="84" ph="1"/>
      <c r="BOP1194" s="84" ph="1"/>
      <c r="BOQ1194" s="84" ph="1"/>
      <c r="BOR1194" s="84" ph="1"/>
      <c r="BOS1194" s="84" ph="1"/>
      <c r="BOT1194" s="84" ph="1"/>
      <c r="BOU1194" s="84" ph="1"/>
      <c r="BOV1194" s="84" ph="1"/>
      <c r="BOW1194" s="84" ph="1"/>
      <c r="BOX1194" s="84" ph="1"/>
      <c r="BOY1194" s="84" ph="1"/>
      <c r="BOZ1194" s="84" ph="1"/>
      <c r="BPA1194" s="84" ph="1"/>
      <c r="BPB1194" s="84" ph="1"/>
      <c r="BPC1194" s="84" ph="1"/>
      <c r="BPD1194" s="84" ph="1"/>
      <c r="BPE1194" s="84" ph="1"/>
      <c r="BPF1194" s="84" ph="1"/>
      <c r="BPG1194" s="84" ph="1"/>
      <c r="BPH1194" s="84" ph="1"/>
      <c r="BPI1194" s="84" ph="1"/>
      <c r="BPJ1194" s="84" ph="1"/>
      <c r="BPK1194" s="84" ph="1"/>
      <c r="BPL1194" s="84" ph="1"/>
      <c r="BPM1194" s="84" ph="1"/>
      <c r="BPN1194" s="84" ph="1"/>
      <c r="BPO1194" s="84" ph="1"/>
      <c r="BPP1194" s="84" ph="1"/>
      <c r="BPQ1194" s="84" ph="1"/>
      <c r="BPR1194" s="84" ph="1"/>
      <c r="BPS1194" s="84" ph="1"/>
      <c r="BPT1194" s="84" ph="1"/>
      <c r="BPU1194" s="84" ph="1"/>
      <c r="BPV1194" s="84" ph="1"/>
      <c r="BPW1194" s="84" ph="1"/>
    </row>
    <row r="1205" spans="10:1791" ht="24.75">
      <c r="J1205" s="220" ph="1"/>
      <c r="P1205" s="2" ph="1"/>
      <c r="Q1205" s="340" ph="1"/>
      <c r="R1205" s="340" ph="1"/>
      <c r="S1205" s="19" ph="1"/>
      <c r="T1205" s="2" ph="1"/>
      <c r="U1205" s="2" ph="1"/>
      <c r="V1205" s="2" ph="1"/>
      <c r="W1205" s="2" ph="1"/>
      <c r="X1205" s="2" ph="1"/>
      <c r="Y1205" s="2" ph="1"/>
      <c r="Z1205" s="2" ph="1"/>
      <c r="AA1205" s="2" ph="1"/>
      <c r="AB1205" s="2" ph="1"/>
      <c r="AC1205" s="2" ph="1"/>
      <c r="AD1205" s="2" ph="1"/>
      <c r="AE1205" s="2" ph="1"/>
      <c r="AF1205" s="84" ph="1"/>
      <c r="AG1205" s="84" ph="1"/>
      <c r="AH1205" s="84" ph="1"/>
      <c r="AI1205" s="84" ph="1"/>
      <c r="AJ1205" s="84" ph="1"/>
      <c r="AK1205" s="84" ph="1"/>
      <c r="AL1205" s="84" ph="1"/>
      <c r="AM1205" s="84" ph="1"/>
      <c r="AN1205" s="84" ph="1"/>
      <c r="AO1205" s="84" ph="1"/>
      <c r="AP1205" s="84" ph="1"/>
      <c r="AQ1205" s="84" ph="1"/>
      <c r="AR1205" s="84" ph="1"/>
      <c r="AS1205" s="84" ph="1"/>
      <c r="AT1205" s="84" ph="1"/>
      <c r="AU1205" s="84" ph="1"/>
      <c r="AV1205" s="84" ph="1"/>
      <c r="AW1205" s="84" ph="1"/>
      <c r="AX1205" s="84" ph="1"/>
      <c r="AY1205" s="84" ph="1"/>
      <c r="AZ1205" s="84" ph="1"/>
      <c r="BA1205" s="84" ph="1"/>
      <c r="BB1205" s="84" ph="1"/>
      <c r="BC1205" s="84" ph="1"/>
      <c r="BD1205" s="84" ph="1"/>
      <c r="BE1205" s="84" ph="1"/>
      <c r="BF1205" s="84" ph="1"/>
      <c r="BG1205" s="84" ph="1"/>
      <c r="BH1205" s="84" ph="1"/>
      <c r="BI1205" s="84" ph="1"/>
      <c r="BJ1205" s="84" ph="1"/>
      <c r="BK1205" s="84" ph="1"/>
      <c r="BL1205" s="84" ph="1"/>
      <c r="BM1205" s="84" ph="1"/>
      <c r="BN1205" s="84" ph="1"/>
      <c r="BO1205" s="84" ph="1"/>
      <c r="BP1205" s="84" ph="1"/>
      <c r="BQ1205" s="84" ph="1"/>
      <c r="BR1205" s="84" ph="1"/>
      <c r="BS1205" s="84" ph="1"/>
      <c r="BT1205" s="84" ph="1"/>
      <c r="BU1205" s="84" ph="1"/>
      <c r="BV1205" s="84" ph="1"/>
      <c r="BW1205" s="84" ph="1"/>
      <c r="BX1205" s="84" ph="1"/>
      <c r="BY1205" s="84" ph="1"/>
      <c r="BZ1205" s="84" ph="1"/>
      <c r="CA1205" s="84" ph="1"/>
      <c r="CB1205" s="84" ph="1"/>
      <c r="CC1205" s="84" ph="1"/>
      <c r="CD1205" s="84" ph="1"/>
      <c r="CE1205" s="84" ph="1"/>
      <c r="CF1205" s="84" ph="1"/>
      <c r="CG1205" s="84" ph="1"/>
      <c r="CH1205" s="84" ph="1"/>
      <c r="CI1205" s="84" ph="1"/>
      <c r="CJ1205" s="84" ph="1"/>
      <c r="CK1205" s="84" ph="1"/>
      <c r="CL1205" s="84" ph="1"/>
      <c r="CM1205" s="84" ph="1"/>
      <c r="CN1205" s="84" ph="1"/>
      <c r="CO1205" s="84" ph="1"/>
      <c r="CP1205" s="84" ph="1"/>
      <c r="CQ1205" s="84" ph="1"/>
      <c r="CR1205" s="84" ph="1"/>
      <c r="CS1205" s="84" ph="1"/>
      <c r="CT1205" s="84" ph="1"/>
      <c r="CU1205" s="84" ph="1"/>
      <c r="CV1205" s="84" ph="1"/>
      <c r="CW1205" s="84" ph="1"/>
      <c r="CX1205" s="84" ph="1"/>
      <c r="CY1205" s="84" ph="1"/>
      <c r="CZ1205" s="84" ph="1"/>
      <c r="DA1205" s="84" ph="1"/>
      <c r="DB1205" s="84" ph="1"/>
      <c r="DC1205" s="84" ph="1"/>
      <c r="DD1205" s="84" ph="1"/>
      <c r="DE1205" s="84" ph="1"/>
      <c r="DF1205" s="84" ph="1"/>
      <c r="DG1205" s="84" ph="1"/>
      <c r="DH1205" s="84" ph="1"/>
      <c r="DI1205" s="84" ph="1"/>
      <c r="DJ1205" s="84" ph="1"/>
      <c r="DK1205" s="84" ph="1"/>
      <c r="DL1205" s="84" ph="1"/>
      <c r="DM1205" s="84" ph="1"/>
      <c r="DN1205" s="84" ph="1"/>
      <c r="DO1205" s="84" ph="1"/>
      <c r="DP1205" s="84" ph="1"/>
      <c r="DQ1205" s="84" ph="1"/>
      <c r="DR1205" s="84" ph="1"/>
      <c r="DS1205" s="84" ph="1"/>
      <c r="DT1205" s="84" ph="1"/>
      <c r="DU1205" s="84" ph="1"/>
      <c r="DV1205" s="84" ph="1"/>
      <c r="DW1205" s="84" ph="1"/>
      <c r="DX1205" s="84" ph="1"/>
      <c r="DY1205" s="84" ph="1"/>
      <c r="DZ1205" s="84" ph="1"/>
      <c r="EA1205" s="84" ph="1"/>
      <c r="EB1205" s="84" ph="1"/>
      <c r="EC1205" s="84" ph="1"/>
      <c r="ED1205" s="84" ph="1"/>
      <c r="EE1205" s="84" ph="1"/>
      <c r="EF1205" s="84" ph="1"/>
      <c r="EG1205" s="84" ph="1"/>
      <c r="EH1205" s="84" ph="1"/>
      <c r="EI1205" s="84" ph="1"/>
      <c r="EJ1205" s="84" ph="1"/>
      <c r="EK1205" s="84" ph="1"/>
      <c r="EL1205" s="84" ph="1"/>
      <c r="EM1205" s="84" ph="1"/>
      <c r="EN1205" s="84" ph="1"/>
      <c r="EO1205" s="84" ph="1"/>
      <c r="EP1205" s="84" ph="1"/>
      <c r="EQ1205" s="84" ph="1"/>
      <c r="ER1205" s="84" ph="1"/>
      <c r="ES1205" s="84" ph="1"/>
      <c r="ET1205" s="84" ph="1"/>
      <c r="EU1205" s="84" ph="1"/>
      <c r="EV1205" s="84" ph="1"/>
      <c r="EW1205" s="84" ph="1"/>
      <c r="EX1205" s="84" ph="1"/>
      <c r="EY1205" s="84" ph="1"/>
      <c r="EZ1205" s="84" ph="1"/>
      <c r="FA1205" s="84" ph="1"/>
      <c r="FB1205" s="84" ph="1"/>
      <c r="FC1205" s="84" ph="1"/>
      <c r="FD1205" s="84" ph="1"/>
      <c r="FE1205" s="84" ph="1"/>
      <c r="FF1205" s="84" ph="1"/>
      <c r="FG1205" s="84" ph="1"/>
      <c r="FH1205" s="84" ph="1"/>
      <c r="FI1205" s="84" ph="1"/>
      <c r="FJ1205" s="84" ph="1"/>
      <c r="FK1205" s="84" ph="1"/>
      <c r="FL1205" s="84" ph="1"/>
      <c r="FM1205" s="84" ph="1"/>
      <c r="FN1205" s="84" ph="1"/>
      <c r="FO1205" s="84" ph="1"/>
      <c r="FP1205" s="84" ph="1"/>
      <c r="FQ1205" s="84" ph="1"/>
      <c r="FR1205" s="84" ph="1"/>
      <c r="FS1205" s="84" ph="1"/>
      <c r="FT1205" s="84" ph="1"/>
      <c r="FU1205" s="84" ph="1"/>
      <c r="FV1205" s="84" ph="1"/>
      <c r="FW1205" s="84" ph="1"/>
      <c r="FX1205" s="84" ph="1"/>
      <c r="FY1205" s="84" ph="1"/>
      <c r="FZ1205" s="84" ph="1"/>
      <c r="GA1205" s="84" ph="1"/>
      <c r="GB1205" s="84" ph="1"/>
      <c r="GC1205" s="84" ph="1"/>
      <c r="GD1205" s="84" ph="1"/>
      <c r="GE1205" s="84" ph="1"/>
      <c r="GF1205" s="84" ph="1"/>
      <c r="GG1205" s="84" ph="1"/>
      <c r="GH1205" s="84" ph="1"/>
      <c r="GI1205" s="84" ph="1"/>
      <c r="GJ1205" s="84" ph="1"/>
      <c r="GK1205" s="84" ph="1"/>
      <c r="GL1205" s="84" ph="1"/>
      <c r="GM1205" s="84" ph="1"/>
      <c r="GN1205" s="84" ph="1"/>
      <c r="GO1205" s="84" ph="1"/>
      <c r="GP1205" s="84" ph="1"/>
      <c r="GQ1205" s="84" ph="1"/>
      <c r="GR1205" s="84" ph="1"/>
      <c r="GS1205" s="84" ph="1"/>
      <c r="GT1205" s="84" ph="1"/>
      <c r="GU1205" s="84" ph="1"/>
      <c r="GV1205" s="84" ph="1"/>
      <c r="GW1205" s="84" ph="1"/>
      <c r="GX1205" s="84" ph="1"/>
      <c r="GY1205" s="84" ph="1"/>
      <c r="GZ1205" s="84" ph="1"/>
      <c r="HA1205" s="84" ph="1"/>
      <c r="HB1205" s="84" ph="1"/>
      <c r="HC1205" s="84" ph="1"/>
      <c r="HD1205" s="84" ph="1"/>
      <c r="HE1205" s="84" ph="1"/>
      <c r="HF1205" s="84" ph="1"/>
      <c r="HG1205" s="84" ph="1"/>
      <c r="HH1205" s="84" ph="1"/>
      <c r="HI1205" s="84" ph="1"/>
      <c r="HJ1205" s="84" ph="1"/>
      <c r="HK1205" s="84" ph="1"/>
      <c r="HL1205" s="84" ph="1"/>
      <c r="HM1205" s="84" ph="1"/>
      <c r="HN1205" s="84" ph="1"/>
      <c r="HO1205" s="84" ph="1"/>
      <c r="HP1205" s="84" ph="1"/>
      <c r="HQ1205" s="84" ph="1"/>
      <c r="HR1205" s="84" ph="1"/>
      <c r="HS1205" s="84" ph="1"/>
      <c r="HT1205" s="84" ph="1"/>
      <c r="HU1205" s="84" ph="1"/>
      <c r="HV1205" s="84" ph="1"/>
      <c r="HW1205" s="84" ph="1"/>
      <c r="HX1205" s="84" ph="1"/>
      <c r="HY1205" s="84" ph="1"/>
      <c r="HZ1205" s="84" ph="1"/>
      <c r="IA1205" s="84" ph="1"/>
      <c r="IB1205" s="84" ph="1"/>
      <c r="IC1205" s="84" ph="1"/>
      <c r="ID1205" s="84" ph="1"/>
      <c r="IE1205" s="84" ph="1"/>
      <c r="IF1205" s="84" ph="1"/>
      <c r="IG1205" s="84" ph="1"/>
      <c r="IH1205" s="84" ph="1"/>
      <c r="II1205" s="84" ph="1"/>
      <c r="IJ1205" s="84" ph="1"/>
      <c r="IK1205" s="84" ph="1"/>
      <c r="IL1205" s="84" ph="1"/>
      <c r="IM1205" s="84" ph="1"/>
      <c r="IN1205" s="84" ph="1"/>
      <c r="IO1205" s="84" ph="1"/>
      <c r="IP1205" s="84" ph="1"/>
      <c r="IQ1205" s="84" ph="1"/>
      <c r="IR1205" s="84" ph="1"/>
      <c r="IS1205" s="84" ph="1"/>
      <c r="IT1205" s="84" ph="1"/>
      <c r="IU1205" s="84" ph="1"/>
      <c r="IV1205" s="84" ph="1"/>
      <c r="IW1205" s="84" ph="1"/>
      <c r="IX1205" s="84" ph="1"/>
      <c r="IY1205" s="84" ph="1"/>
      <c r="IZ1205" s="84" ph="1"/>
      <c r="JA1205" s="84" ph="1"/>
      <c r="JB1205" s="84" ph="1"/>
      <c r="JC1205" s="84" ph="1"/>
      <c r="JD1205" s="84" ph="1"/>
      <c r="JE1205" s="84" ph="1"/>
      <c r="JF1205" s="84" ph="1"/>
      <c r="JG1205" s="84" ph="1"/>
      <c r="JH1205" s="84" ph="1"/>
      <c r="JI1205" s="84" ph="1"/>
      <c r="JJ1205" s="84" ph="1"/>
      <c r="JK1205" s="84" ph="1"/>
      <c r="JL1205" s="84" ph="1"/>
      <c r="JM1205" s="84" ph="1"/>
      <c r="JN1205" s="84" ph="1"/>
      <c r="JO1205" s="84" ph="1"/>
      <c r="JP1205" s="84" ph="1"/>
      <c r="JQ1205" s="84" ph="1"/>
      <c r="JR1205" s="84" ph="1"/>
      <c r="JS1205" s="84" ph="1"/>
      <c r="JT1205" s="84" ph="1"/>
      <c r="JU1205" s="84" ph="1"/>
      <c r="JV1205" s="84" ph="1"/>
      <c r="JW1205" s="84" ph="1"/>
      <c r="JX1205" s="84" ph="1"/>
      <c r="JY1205" s="84" ph="1"/>
      <c r="JZ1205" s="84" ph="1"/>
      <c r="KA1205" s="84" ph="1"/>
      <c r="KB1205" s="84" ph="1"/>
      <c r="KC1205" s="84" ph="1"/>
      <c r="KD1205" s="84" ph="1"/>
      <c r="KE1205" s="84" ph="1"/>
      <c r="KF1205" s="84" ph="1"/>
      <c r="KG1205" s="84" ph="1"/>
      <c r="KH1205" s="84" ph="1"/>
      <c r="KI1205" s="84" ph="1"/>
      <c r="KJ1205" s="84" ph="1"/>
      <c r="KK1205" s="84" ph="1"/>
      <c r="KL1205" s="84" ph="1"/>
      <c r="KM1205" s="84" ph="1"/>
      <c r="KN1205" s="84" ph="1"/>
      <c r="KO1205" s="84" ph="1"/>
      <c r="KP1205" s="84" ph="1"/>
      <c r="KQ1205" s="84" ph="1"/>
      <c r="KR1205" s="84" ph="1"/>
      <c r="KS1205" s="84" ph="1"/>
      <c r="KT1205" s="84" ph="1"/>
      <c r="KU1205" s="84" ph="1"/>
      <c r="KV1205" s="84" ph="1"/>
      <c r="KW1205" s="84" ph="1"/>
      <c r="KX1205" s="84" ph="1"/>
      <c r="KY1205" s="84" ph="1"/>
      <c r="KZ1205" s="84" ph="1"/>
      <c r="LA1205" s="84" ph="1"/>
      <c r="LB1205" s="84" ph="1"/>
      <c r="LC1205" s="84" ph="1"/>
      <c r="LD1205" s="84" ph="1"/>
      <c r="LE1205" s="84" ph="1"/>
      <c r="LF1205" s="84" ph="1"/>
      <c r="LG1205" s="84" ph="1"/>
      <c r="LH1205" s="84" ph="1"/>
      <c r="LI1205" s="84" ph="1"/>
      <c r="LJ1205" s="84" ph="1"/>
      <c r="LK1205" s="84" ph="1"/>
      <c r="LL1205" s="84" ph="1"/>
      <c r="LM1205" s="84" ph="1"/>
      <c r="LN1205" s="84" ph="1"/>
      <c r="LO1205" s="84" ph="1"/>
      <c r="LP1205" s="84" ph="1"/>
      <c r="LQ1205" s="84" ph="1"/>
      <c r="LR1205" s="84" ph="1"/>
      <c r="LS1205" s="84" ph="1"/>
      <c r="LT1205" s="84" ph="1"/>
      <c r="LU1205" s="84" ph="1"/>
      <c r="LV1205" s="84" ph="1"/>
      <c r="LW1205" s="84" ph="1"/>
      <c r="LX1205" s="84" ph="1"/>
      <c r="LY1205" s="84" ph="1"/>
      <c r="LZ1205" s="84" ph="1"/>
      <c r="MA1205" s="84" ph="1"/>
      <c r="MB1205" s="84" ph="1"/>
      <c r="MC1205" s="84" ph="1"/>
      <c r="MD1205" s="84" ph="1"/>
      <c r="ME1205" s="84" ph="1"/>
      <c r="MF1205" s="84" ph="1"/>
      <c r="MG1205" s="84" ph="1"/>
      <c r="MH1205" s="84" ph="1"/>
      <c r="MI1205" s="84" ph="1"/>
      <c r="MJ1205" s="84" ph="1"/>
      <c r="MK1205" s="84" ph="1"/>
      <c r="ML1205" s="84" ph="1"/>
      <c r="MM1205" s="84" ph="1"/>
      <c r="MN1205" s="84" ph="1"/>
      <c r="MO1205" s="84" ph="1"/>
      <c r="MP1205" s="84" ph="1"/>
      <c r="MQ1205" s="84" ph="1"/>
      <c r="MR1205" s="84" ph="1"/>
      <c r="MS1205" s="84" ph="1"/>
      <c r="MT1205" s="84" ph="1"/>
      <c r="MU1205" s="84" ph="1"/>
      <c r="MV1205" s="84" ph="1"/>
      <c r="MW1205" s="84" ph="1"/>
      <c r="MX1205" s="84" ph="1"/>
      <c r="MY1205" s="84" ph="1"/>
      <c r="MZ1205" s="84" ph="1"/>
      <c r="NA1205" s="84" ph="1"/>
      <c r="NB1205" s="84" ph="1"/>
      <c r="NC1205" s="84" ph="1"/>
      <c r="ND1205" s="84" ph="1"/>
      <c r="NE1205" s="84" ph="1"/>
      <c r="NF1205" s="84" ph="1"/>
      <c r="NG1205" s="84" ph="1"/>
      <c r="NH1205" s="84" ph="1"/>
      <c r="NI1205" s="84" ph="1"/>
      <c r="NJ1205" s="84" ph="1"/>
      <c r="NK1205" s="84" ph="1"/>
      <c r="NL1205" s="84" ph="1"/>
      <c r="NM1205" s="84" ph="1"/>
      <c r="NN1205" s="84" ph="1"/>
      <c r="NO1205" s="84" ph="1"/>
      <c r="NP1205" s="84" ph="1"/>
      <c r="NQ1205" s="84" ph="1"/>
      <c r="NR1205" s="84" ph="1"/>
      <c r="NS1205" s="84" ph="1"/>
      <c r="NT1205" s="84" ph="1"/>
      <c r="NU1205" s="84" ph="1"/>
      <c r="NV1205" s="84" ph="1"/>
      <c r="NW1205" s="84" ph="1"/>
      <c r="NX1205" s="84" ph="1"/>
      <c r="NY1205" s="84" ph="1"/>
      <c r="NZ1205" s="84" ph="1"/>
      <c r="OA1205" s="84" ph="1"/>
      <c r="OB1205" s="84" ph="1"/>
      <c r="OC1205" s="84" ph="1"/>
      <c r="OD1205" s="84" ph="1"/>
      <c r="OE1205" s="84" ph="1"/>
      <c r="OF1205" s="84" ph="1"/>
      <c r="OG1205" s="84" ph="1"/>
      <c r="OH1205" s="84" ph="1"/>
      <c r="OI1205" s="84" ph="1"/>
      <c r="OJ1205" s="84" ph="1"/>
      <c r="OK1205" s="84" ph="1"/>
      <c r="OL1205" s="84" ph="1"/>
      <c r="OM1205" s="84" ph="1"/>
      <c r="ON1205" s="84" ph="1"/>
      <c r="OO1205" s="84" ph="1"/>
      <c r="OP1205" s="84" ph="1"/>
      <c r="OQ1205" s="84" ph="1"/>
      <c r="OR1205" s="84" ph="1"/>
      <c r="OS1205" s="84" ph="1"/>
      <c r="OT1205" s="84" ph="1"/>
      <c r="OU1205" s="84" ph="1"/>
      <c r="OV1205" s="84" ph="1"/>
      <c r="OW1205" s="84" ph="1"/>
      <c r="OX1205" s="84" ph="1"/>
      <c r="OY1205" s="84" ph="1"/>
      <c r="OZ1205" s="84" ph="1"/>
      <c r="PA1205" s="84" ph="1"/>
      <c r="PB1205" s="84" ph="1"/>
      <c r="PC1205" s="84" ph="1"/>
      <c r="PD1205" s="84" ph="1"/>
      <c r="PE1205" s="84" ph="1"/>
      <c r="PF1205" s="84" ph="1"/>
      <c r="PG1205" s="84" ph="1"/>
      <c r="PH1205" s="84" ph="1"/>
      <c r="PI1205" s="84" ph="1"/>
      <c r="PJ1205" s="84" ph="1"/>
      <c r="PK1205" s="84" ph="1"/>
      <c r="PL1205" s="84" ph="1"/>
      <c r="PM1205" s="84" ph="1"/>
      <c r="PN1205" s="84" ph="1"/>
      <c r="PO1205" s="84" ph="1"/>
      <c r="PP1205" s="84" ph="1"/>
      <c r="PQ1205" s="84" ph="1"/>
      <c r="PR1205" s="84" ph="1"/>
      <c r="PS1205" s="84" ph="1"/>
      <c r="PT1205" s="84" ph="1"/>
      <c r="PU1205" s="84" ph="1"/>
      <c r="PV1205" s="84" ph="1"/>
      <c r="PW1205" s="84" ph="1"/>
      <c r="PX1205" s="84" ph="1"/>
      <c r="PY1205" s="84" ph="1"/>
      <c r="PZ1205" s="84" ph="1"/>
      <c r="QA1205" s="84" ph="1"/>
      <c r="QB1205" s="84" ph="1"/>
      <c r="QC1205" s="84" ph="1"/>
      <c r="QD1205" s="84" ph="1"/>
      <c r="QE1205" s="84" ph="1"/>
      <c r="QF1205" s="84" ph="1"/>
      <c r="QG1205" s="84" ph="1"/>
      <c r="QH1205" s="84" ph="1"/>
      <c r="QI1205" s="84" ph="1"/>
      <c r="QJ1205" s="84" ph="1"/>
      <c r="QK1205" s="84" ph="1"/>
      <c r="QL1205" s="84" ph="1"/>
      <c r="QM1205" s="84" ph="1"/>
      <c r="QN1205" s="84" ph="1"/>
      <c r="QO1205" s="84" ph="1"/>
      <c r="QP1205" s="84" ph="1"/>
      <c r="QQ1205" s="84" ph="1"/>
      <c r="QR1205" s="84" ph="1"/>
      <c r="QS1205" s="84" ph="1"/>
      <c r="QT1205" s="84" ph="1"/>
      <c r="QU1205" s="84" ph="1"/>
      <c r="QV1205" s="84" ph="1"/>
      <c r="QW1205" s="84" ph="1"/>
      <c r="QX1205" s="84" ph="1"/>
      <c r="QY1205" s="84" ph="1"/>
      <c r="QZ1205" s="84" ph="1"/>
      <c r="RA1205" s="84" ph="1"/>
      <c r="RB1205" s="84" ph="1"/>
      <c r="RC1205" s="84" ph="1"/>
      <c r="RD1205" s="84" ph="1"/>
      <c r="RE1205" s="84" ph="1"/>
      <c r="RF1205" s="84" ph="1"/>
      <c r="RG1205" s="84" ph="1"/>
      <c r="RH1205" s="84" ph="1"/>
      <c r="RI1205" s="84" ph="1"/>
      <c r="RJ1205" s="84" ph="1"/>
      <c r="RK1205" s="84" ph="1"/>
      <c r="RL1205" s="84" ph="1"/>
      <c r="RM1205" s="84" ph="1"/>
      <c r="RN1205" s="84" ph="1"/>
      <c r="RO1205" s="84" ph="1"/>
      <c r="RP1205" s="84" ph="1"/>
      <c r="RQ1205" s="84" ph="1"/>
      <c r="RR1205" s="84" ph="1"/>
      <c r="RS1205" s="84" ph="1"/>
      <c r="RT1205" s="84" ph="1"/>
      <c r="RU1205" s="84" ph="1"/>
      <c r="RV1205" s="84" ph="1"/>
      <c r="RW1205" s="84" ph="1"/>
      <c r="RX1205" s="84" ph="1"/>
      <c r="RY1205" s="84" ph="1"/>
      <c r="RZ1205" s="84" ph="1"/>
      <c r="SA1205" s="84" ph="1"/>
      <c r="SB1205" s="84" ph="1"/>
      <c r="SC1205" s="84" ph="1"/>
      <c r="SD1205" s="84" ph="1"/>
      <c r="SE1205" s="84" ph="1"/>
      <c r="SF1205" s="84" ph="1"/>
      <c r="SG1205" s="84" ph="1"/>
      <c r="SH1205" s="84" ph="1"/>
      <c r="SI1205" s="84" ph="1"/>
      <c r="SJ1205" s="84" ph="1"/>
      <c r="SK1205" s="84" ph="1"/>
      <c r="SL1205" s="84" ph="1"/>
      <c r="SM1205" s="84" ph="1"/>
      <c r="SN1205" s="84" ph="1"/>
      <c r="SO1205" s="84" ph="1"/>
      <c r="SP1205" s="84" ph="1"/>
      <c r="SQ1205" s="84" ph="1"/>
      <c r="SR1205" s="84" ph="1"/>
      <c r="SS1205" s="84" ph="1"/>
      <c r="ST1205" s="84" ph="1"/>
      <c r="SU1205" s="84" ph="1"/>
      <c r="SV1205" s="84" ph="1"/>
      <c r="SW1205" s="84" ph="1"/>
      <c r="SX1205" s="84" ph="1"/>
      <c r="SY1205" s="84" ph="1"/>
      <c r="SZ1205" s="84" ph="1"/>
      <c r="TA1205" s="84" ph="1"/>
      <c r="TB1205" s="84" ph="1"/>
      <c r="TC1205" s="84" ph="1"/>
      <c r="TD1205" s="84" ph="1"/>
      <c r="TE1205" s="84" ph="1"/>
      <c r="TF1205" s="84" ph="1"/>
      <c r="TG1205" s="84" ph="1"/>
      <c r="TH1205" s="84" ph="1"/>
      <c r="TI1205" s="84" ph="1"/>
      <c r="TJ1205" s="84" ph="1"/>
      <c r="TK1205" s="84" ph="1"/>
      <c r="TL1205" s="84" ph="1"/>
      <c r="TM1205" s="84" ph="1"/>
      <c r="TN1205" s="84" ph="1"/>
      <c r="TO1205" s="84" ph="1"/>
      <c r="TP1205" s="84" ph="1"/>
      <c r="TQ1205" s="84" ph="1"/>
      <c r="TR1205" s="84" ph="1"/>
      <c r="TS1205" s="84" ph="1"/>
      <c r="TT1205" s="84" ph="1"/>
      <c r="TU1205" s="84" ph="1"/>
      <c r="TV1205" s="84" ph="1"/>
      <c r="TW1205" s="84" ph="1"/>
      <c r="TX1205" s="84" ph="1"/>
      <c r="TY1205" s="84" ph="1"/>
      <c r="TZ1205" s="84" ph="1"/>
      <c r="UA1205" s="84" ph="1"/>
      <c r="UB1205" s="84" ph="1"/>
      <c r="UC1205" s="84" ph="1"/>
      <c r="UD1205" s="84" ph="1"/>
      <c r="UE1205" s="84" ph="1"/>
      <c r="UF1205" s="84" ph="1"/>
      <c r="UG1205" s="84" ph="1"/>
      <c r="UH1205" s="84" ph="1"/>
      <c r="UI1205" s="84" ph="1"/>
      <c r="UJ1205" s="84" ph="1"/>
      <c r="UK1205" s="84" ph="1"/>
      <c r="UL1205" s="84" ph="1"/>
      <c r="UM1205" s="84" ph="1"/>
      <c r="UN1205" s="84" ph="1"/>
      <c r="UO1205" s="84" ph="1"/>
      <c r="UP1205" s="84" ph="1"/>
      <c r="UQ1205" s="84" ph="1"/>
      <c r="UR1205" s="84" ph="1"/>
      <c r="US1205" s="84" ph="1"/>
      <c r="UT1205" s="84" ph="1"/>
      <c r="UU1205" s="84" ph="1"/>
      <c r="UV1205" s="84" ph="1"/>
      <c r="UW1205" s="84" ph="1"/>
      <c r="UX1205" s="84" ph="1"/>
      <c r="UY1205" s="84" ph="1"/>
      <c r="UZ1205" s="84" ph="1"/>
      <c r="VA1205" s="84" ph="1"/>
      <c r="VB1205" s="84" ph="1"/>
      <c r="VC1205" s="84" ph="1"/>
      <c r="VD1205" s="84" ph="1"/>
      <c r="VE1205" s="84" ph="1"/>
      <c r="VF1205" s="84" ph="1"/>
      <c r="VG1205" s="84" ph="1"/>
      <c r="VH1205" s="84" ph="1"/>
      <c r="VI1205" s="84" ph="1"/>
      <c r="VJ1205" s="84" ph="1"/>
      <c r="VK1205" s="84" ph="1"/>
      <c r="VL1205" s="84" ph="1"/>
      <c r="VM1205" s="84" ph="1"/>
      <c r="VN1205" s="84" ph="1"/>
      <c r="VO1205" s="84" ph="1"/>
      <c r="VP1205" s="84" ph="1"/>
      <c r="VQ1205" s="84" ph="1"/>
      <c r="VR1205" s="84" ph="1"/>
      <c r="VS1205" s="84" ph="1"/>
      <c r="VT1205" s="84" ph="1"/>
      <c r="VU1205" s="84" ph="1"/>
      <c r="VV1205" s="84" ph="1"/>
      <c r="VW1205" s="84" ph="1"/>
      <c r="VX1205" s="84" ph="1"/>
      <c r="VY1205" s="84" ph="1"/>
      <c r="VZ1205" s="84" ph="1"/>
      <c r="WA1205" s="84" ph="1"/>
      <c r="WB1205" s="84" ph="1"/>
      <c r="WC1205" s="84" ph="1"/>
      <c r="WD1205" s="84" ph="1"/>
      <c r="WE1205" s="84" ph="1"/>
      <c r="WF1205" s="84" ph="1"/>
      <c r="WG1205" s="84" ph="1"/>
      <c r="WH1205" s="84" ph="1"/>
      <c r="WI1205" s="84" ph="1"/>
      <c r="WJ1205" s="84" ph="1"/>
      <c r="WK1205" s="84" ph="1"/>
      <c r="WL1205" s="84" ph="1"/>
      <c r="WM1205" s="84" ph="1"/>
      <c r="WN1205" s="84" ph="1"/>
      <c r="WO1205" s="84" ph="1"/>
      <c r="WP1205" s="84" ph="1"/>
      <c r="WQ1205" s="84" ph="1"/>
      <c r="WR1205" s="84" ph="1"/>
      <c r="WS1205" s="84" ph="1"/>
      <c r="WT1205" s="84" ph="1"/>
      <c r="WU1205" s="84" ph="1"/>
      <c r="WV1205" s="84" ph="1"/>
      <c r="WW1205" s="84" ph="1"/>
      <c r="WX1205" s="84" ph="1"/>
      <c r="WY1205" s="84" ph="1"/>
      <c r="WZ1205" s="84" ph="1"/>
      <c r="XA1205" s="84" ph="1"/>
      <c r="XB1205" s="84" ph="1"/>
      <c r="XC1205" s="84" ph="1"/>
      <c r="XD1205" s="84" ph="1"/>
      <c r="XE1205" s="84" ph="1"/>
      <c r="XF1205" s="84" ph="1"/>
      <c r="XG1205" s="84" ph="1"/>
      <c r="XH1205" s="84" ph="1"/>
      <c r="XI1205" s="84" ph="1"/>
      <c r="XJ1205" s="84" ph="1"/>
      <c r="XK1205" s="84" ph="1"/>
      <c r="XL1205" s="84" ph="1"/>
      <c r="XM1205" s="84" ph="1"/>
      <c r="XN1205" s="84" ph="1"/>
      <c r="XO1205" s="84" ph="1"/>
      <c r="XP1205" s="84" ph="1"/>
      <c r="XQ1205" s="84" ph="1"/>
      <c r="XR1205" s="84" ph="1"/>
      <c r="XS1205" s="84" ph="1"/>
      <c r="XT1205" s="84" ph="1"/>
      <c r="XU1205" s="84" ph="1"/>
      <c r="XV1205" s="84" ph="1"/>
      <c r="XW1205" s="84" ph="1"/>
      <c r="XX1205" s="84" ph="1"/>
      <c r="XY1205" s="84" ph="1"/>
      <c r="XZ1205" s="84" ph="1"/>
      <c r="YA1205" s="84" ph="1"/>
      <c r="YB1205" s="84" ph="1"/>
      <c r="YC1205" s="84" ph="1"/>
      <c r="YD1205" s="84" ph="1"/>
      <c r="YE1205" s="84" ph="1"/>
      <c r="YF1205" s="84" ph="1"/>
      <c r="YG1205" s="84" ph="1"/>
      <c r="YH1205" s="84" ph="1"/>
      <c r="YI1205" s="84" ph="1"/>
      <c r="YJ1205" s="84" ph="1"/>
      <c r="YK1205" s="84" ph="1"/>
      <c r="YL1205" s="84" ph="1"/>
      <c r="YM1205" s="84" ph="1"/>
      <c r="YN1205" s="84" ph="1"/>
      <c r="YO1205" s="84" ph="1"/>
      <c r="YP1205" s="84" ph="1"/>
      <c r="YQ1205" s="84" ph="1"/>
      <c r="YR1205" s="84" ph="1"/>
      <c r="YS1205" s="84" ph="1"/>
      <c r="YT1205" s="84" ph="1"/>
      <c r="YU1205" s="84" ph="1"/>
      <c r="YV1205" s="84" ph="1"/>
      <c r="YW1205" s="84" ph="1"/>
      <c r="YX1205" s="84" ph="1"/>
      <c r="YY1205" s="84" ph="1"/>
      <c r="YZ1205" s="84" ph="1"/>
      <c r="ZA1205" s="84" ph="1"/>
      <c r="ZB1205" s="84" ph="1"/>
      <c r="ZC1205" s="84" ph="1"/>
      <c r="ZD1205" s="84" ph="1"/>
      <c r="ZE1205" s="84" ph="1"/>
      <c r="ZF1205" s="84" ph="1"/>
      <c r="ZG1205" s="84" ph="1"/>
      <c r="ZH1205" s="84" ph="1"/>
      <c r="ZI1205" s="84" ph="1"/>
      <c r="ZJ1205" s="84" ph="1"/>
      <c r="ZK1205" s="84" ph="1"/>
      <c r="ZL1205" s="84" ph="1"/>
      <c r="ZM1205" s="84" ph="1"/>
      <c r="ZN1205" s="84" ph="1"/>
      <c r="ZO1205" s="84" ph="1"/>
      <c r="ZP1205" s="84" ph="1"/>
      <c r="ZQ1205" s="84" ph="1"/>
      <c r="ZR1205" s="84" ph="1"/>
      <c r="ZS1205" s="84" ph="1"/>
      <c r="ZT1205" s="84" ph="1"/>
      <c r="ZU1205" s="84" ph="1"/>
      <c r="ZV1205" s="84" ph="1"/>
      <c r="ZW1205" s="84" ph="1"/>
      <c r="ZX1205" s="84" ph="1"/>
      <c r="ZY1205" s="84" ph="1"/>
      <c r="ZZ1205" s="84" ph="1"/>
      <c r="AAA1205" s="84" ph="1"/>
      <c r="AAB1205" s="84" ph="1"/>
      <c r="AAC1205" s="84" ph="1"/>
      <c r="AAD1205" s="84" ph="1"/>
      <c r="AAE1205" s="84" ph="1"/>
      <c r="AAF1205" s="84" ph="1"/>
      <c r="AAG1205" s="84" ph="1"/>
      <c r="AAH1205" s="84" ph="1"/>
      <c r="AAI1205" s="84" ph="1"/>
      <c r="AAJ1205" s="84" ph="1"/>
      <c r="AAK1205" s="84" ph="1"/>
      <c r="AAL1205" s="84" ph="1"/>
      <c r="AAM1205" s="84" ph="1"/>
      <c r="AAN1205" s="84" ph="1"/>
      <c r="AAO1205" s="84" ph="1"/>
      <c r="AAP1205" s="84" ph="1"/>
      <c r="AAQ1205" s="84" ph="1"/>
      <c r="AAR1205" s="84" ph="1"/>
      <c r="AAS1205" s="84" ph="1"/>
      <c r="AAT1205" s="84" ph="1"/>
      <c r="AAU1205" s="84" ph="1"/>
      <c r="AAV1205" s="84" ph="1"/>
      <c r="AAW1205" s="84" ph="1"/>
      <c r="AAX1205" s="84" ph="1"/>
      <c r="AAY1205" s="84" ph="1"/>
      <c r="AAZ1205" s="84" ph="1"/>
      <c r="ABA1205" s="84" ph="1"/>
      <c r="ABB1205" s="84" ph="1"/>
      <c r="ABC1205" s="84" ph="1"/>
      <c r="ABD1205" s="84" ph="1"/>
      <c r="ABE1205" s="84" ph="1"/>
      <c r="ABF1205" s="84" ph="1"/>
      <c r="ABG1205" s="84" ph="1"/>
      <c r="ABH1205" s="84" ph="1"/>
      <c r="ABI1205" s="84" ph="1"/>
      <c r="ABJ1205" s="84" ph="1"/>
      <c r="ABK1205" s="84" ph="1"/>
      <c r="ABL1205" s="84" ph="1"/>
      <c r="ABM1205" s="84" ph="1"/>
      <c r="ABN1205" s="84" ph="1"/>
      <c r="ABO1205" s="84" ph="1"/>
      <c r="ABP1205" s="84" ph="1"/>
      <c r="ABQ1205" s="84" ph="1"/>
      <c r="ABR1205" s="84" ph="1"/>
      <c r="ABS1205" s="84" ph="1"/>
      <c r="ABT1205" s="84" ph="1"/>
      <c r="ABU1205" s="84" ph="1"/>
      <c r="ABV1205" s="84" ph="1"/>
      <c r="ABW1205" s="84" ph="1"/>
      <c r="ABX1205" s="84" ph="1"/>
      <c r="ABY1205" s="84" ph="1"/>
      <c r="ABZ1205" s="84" ph="1"/>
      <c r="ACA1205" s="84" ph="1"/>
      <c r="ACB1205" s="84" ph="1"/>
      <c r="ACC1205" s="84" ph="1"/>
      <c r="ACD1205" s="84" ph="1"/>
      <c r="ACE1205" s="84" ph="1"/>
      <c r="ACF1205" s="84" ph="1"/>
      <c r="ACG1205" s="84" ph="1"/>
      <c r="ACH1205" s="84" ph="1"/>
      <c r="ACI1205" s="84" ph="1"/>
      <c r="ACJ1205" s="84" ph="1"/>
      <c r="ACK1205" s="84" ph="1"/>
      <c r="ACL1205" s="84" ph="1"/>
      <c r="ACM1205" s="84" ph="1"/>
      <c r="ACN1205" s="84" ph="1"/>
      <c r="ACO1205" s="84" ph="1"/>
      <c r="ACP1205" s="84" ph="1"/>
      <c r="ACQ1205" s="84" ph="1"/>
      <c r="ACR1205" s="84" ph="1"/>
      <c r="ACS1205" s="84" ph="1"/>
      <c r="ACT1205" s="84" ph="1"/>
      <c r="ACU1205" s="84" ph="1"/>
      <c r="ACV1205" s="84" ph="1"/>
      <c r="ACW1205" s="84" ph="1"/>
      <c r="ACX1205" s="84" ph="1"/>
      <c r="ACY1205" s="84" ph="1"/>
      <c r="ACZ1205" s="84" ph="1"/>
      <c r="ADA1205" s="84" ph="1"/>
      <c r="ADB1205" s="84" ph="1"/>
      <c r="ADC1205" s="84" ph="1"/>
      <c r="ADD1205" s="84" ph="1"/>
      <c r="ADE1205" s="84" ph="1"/>
      <c r="ADF1205" s="84" ph="1"/>
      <c r="ADG1205" s="84" ph="1"/>
      <c r="ADH1205" s="84" ph="1"/>
      <c r="ADI1205" s="84" ph="1"/>
      <c r="ADJ1205" s="84" ph="1"/>
      <c r="ADK1205" s="84" ph="1"/>
      <c r="ADL1205" s="84" ph="1"/>
      <c r="ADM1205" s="84" ph="1"/>
      <c r="ADN1205" s="84" ph="1"/>
      <c r="ADO1205" s="84" ph="1"/>
      <c r="ADP1205" s="84" ph="1"/>
      <c r="ADQ1205" s="84" ph="1"/>
      <c r="ADR1205" s="84" ph="1"/>
      <c r="ADS1205" s="84" ph="1"/>
      <c r="ADT1205" s="84" ph="1"/>
      <c r="ADU1205" s="84" ph="1"/>
      <c r="ADV1205" s="84" ph="1"/>
      <c r="ADW1205" s="84" ph="1"/>
      <c r="ADX1205" s="84" ph="1"/>
      <c r="ADY1205" s="84" ph="1"/>
      <c r="ADZ1205" s="84" ph="1"/>
      <c r="AEA1205" s="84" ph="1"/>
      <c r="AEB1205" s="84" ph="1"/>
      <c r="AEC1205" s="84" ph="1"/>
      <c r="AED1205" s="84" ph="1"/>
      <c r="AEE1205" s="84" ph="1"/>
      <c r="AEF1205" s="84" ph="1"/>
      <c r="AEG1205" s="84" ph="1"/>
      <c r="AEH1205" s="84" ph="1"/>
      <c r="AEI1205" s="84" ph="1"/>
      <c r="AEJ1205" s="84" ph="1"/>
      <c r="AEK1205" s="84" ph="1"/>
      <c r="AEL1205" s="84" ph="1"/>
      <c r="AEM1205" s="84" ph="1"/>
      <c r="AEN1205" s="84" ph="1"/>
      <c r="AEO1205" s="84" ph="1"/>
      <c r="AEP1205" s="84" ph="1"/>
      <c r="AEQ1205" s="84" ph="1"/>
      <c r="AER1205" s="84" ph="1"/>
      <c r="AES1205" s="84" ph="1"/>
      <c r="AET1205" s="84" ph="1"/>
      <c r="AEU1205" s="84" ph="1"/>
      <c r="AEV1205" s="84" ph="1"/>
      <c r="AEW1205" s="84" ph="1"/>
      <c r="AEX1205" s="84" ph="1"/>
      <c r="AEY1205" s="84" ph="1"/>
      <c r="AEZ1205" s="84" ph="1"/>
      <c r="AFA1205" s="84" ph="1"/>
      <c r="AFB1205" s="84" ph="1"/>
      <c r="AFC1205" s="84" ph="1"/>
      <c r="AFD1205" s="84" ph="1"/>
      <c r="AFE1205" s="84" ph="1"/>
      <c r="AFF1205" s="84" ph="1"/>
      <c r="AFG1205" s="84" ph="1"/>
      <c r="AFH1205" s="84" ph="1"/>
      <c r="AFI1205" s="84" ph="1"/>
      <c r="AFJ1205" s="84" ph="1"/>
      <c r="AFK1205" s="84" ph="1"/>
      <c r="AFL1205" s="84" ph="1"/>
      <c r="AFM1205" s="84" ph="1"/>
      <c r="AFN1205" s="84" ph="1"/>
      <c r="AFO1205" s="84" ph="1"/>
      <c r="AFP1205" s="84" ph="1"/>
      <c r="AFQ1205" s="84" ph="1"/>
      <c r="AFR1205" s="84" ph="1"/>
      <c r="AFS1205" s="84" ph="1"/>
      <c r="AFT1205" s="84" ph="1"/>
      <c r="AFU1205" s="84" ph="1"/>
      <c r="AFV1205" s="84" ph="1"/>
      <c r="AFW1205" s="84" ph="1"/>
      <c r="AFX1205" s="84" ph="1"/>
      <c r="AFY1205" s="84" ph="1"/>
      <c r="AFZ1205" s="84" ph="1"/>
      <c r="AGA1205" s="84" ph="1"/>
      <c r="AGB1205" s="84" ph="1"/>
      <c r="AGC1205" s="84" ph="1"/>
      <c r="AGD1205" s="84" ph="1"/>
      <c r="AGE1205" s="84" ph="1"/>
      <c r="AGF1205" s="84" ph="1"/>
      <c r="AGG1205" s="84" ph="1"/>
      <c r="AGH1205" s="84" ph="1"/>
      <c r="AGI1205" s="84" ph="1"/>
      <c r="AGJ1205" s="84" ph="1"/>
      <c r="AGK1205" s="84" ph="1"/>
      <c r="AGL1205" s="84" ph="1"/>
      <c r="AGM1205" s="84" ph="1"/>
      <c r="AGN1205" s="84" ph="1"/>
      <c r="AGO1205" s="84" ph="1"/>
      <c r="AGP1205" s="84" ph="1"/>
      <c r="AGQ1205" s="84" ph="1"/>
      <c r="AGR1205" s="84" ph="1"/>
      <c r="AGS1205" s="84" ph="1"/>
      <c r="AGT1205" s="84" ph="1"/>
      <c r="AGU1205" s="84" ph="1"/>
      <c r="AGV1205" s="84" ph="1"/>
      <c r="AGW1205" s="84" ph="1"/>
      <c r="AGX1205" s="84" ph="1"/>
      <c r="AGY1205" s="84" ph="1"/>
      <c r="AGZ1205" s="84" ph="1"/>
      <c r="AHA1205" s="84" ph="1"/>
      <c r="AHB1205" s="84" ph="1"/>
      <c r="AHC1205" s="84" ph="1"/>
      <c r="AHD1205" s="84" ph="1"/>
      <c r="AHE1205" s="84" ph="1"/>
      <c r="AHF1205" s="84" ph="1"/>
      <c r="AHG1205" s="84" ph="1"/>
      <c r="AHH1205" s="84" ph="1"/>
      <c r="AHI1205" s="84" ph="1"/>
      <c r="AHJ1205" s="84" ph="1"/>
      <c r="AHK1205" s="84" ph="1"/>
      <c r="AHL1205" s="84" ph="1"/>
      <c r="AHM1205" s="84" ph="1"/>
      <c r="AHN1205" s="84" ph="1"/>
      <c r="AHO1205" s="84" ph="1"/>
      <c r="AHP1205" s="84" ph="1"/>
      <c r="AHQ1205" s="84" ph="1"/>
      <c r="AHR1205" s="84" ph="1"/>
      <c r="AHS1205" s="84" ph="1"/>
      <c r="AHT1205" s="84" ph="1"/>
      <c r="AHU1205" s="84" ph="1"/>
      <c r="AHV1205" s="84" ph="1"/>
      <c r="AHW1205" s="84" ph="1"/>
      <c r="AHX1205" s="84" ph="1"/>
      <c r="AHY1205" s="84" ph="1"/>
      <c r="AHZ1205" s="84" ph="1"/>
      <c r="AIA1205" s="84" ph="1"/>
      <c r="AIB1205" s="84" ph="1"/>
      <c r="AIC1205" s="84" ph="1"/>
      <c r="AID1205" s="84" ph="1"/>
      <c r="AIE1205" s="84" ph="1"/>
      <c r="AIF1205" s="84" ph="1"/>
      <c r="AIG1205" s="84" ph="1"/>
      <c r="AIH1205" s="84" ph="1"/>
      <c r="AII1205" s="84" ph="1"/>
      <c r="AIJ1205" s="84" ph="1"/>
      <c r="AIK1205" s="84" ph="1"/>
      <c r="AIL1205" s="84" ph="1"/>
      <c r="AIM1205" s="84" ph="1"/>
      <c r="AIN1205" s="84" ph="1"/>
      <c r="AIO1205" s="84" ph="1"/>
      <c r="AIP1205" s="84" ph="1"/>
      <c r="AIQ1205" s="84" ph="1"/>
      <c r="AIR1205" s="84" ph="1"/>
      <c r="AIS1205" s="84" ph="1"/>
      <c r="AIT1205" s="84" ph="1"/>
      <c r="AIU1205" s="84" ph="1"/>
      <c r="AIV1205" s="84" ph="1"/>
      <c r="AIW1205" s="84" ph="1"/>
      <c r="AIX1205" s="84" ph="1"/>
      <c r="AIY1205" s="84" ph="1"/>
      <c r="AIZ1205" s="84" ph="1"/>
      <c r="AJA1205" s="84" ph="1"/>
      <c r="AJB1205" s="84" ph="1"/>
      <c r="AJC1205" s="84" ph="1"/>
      <c r="AJD1205" s="84" ph="1"/>
      <c r="AJE1205" s="84" ph="1"/>
      <c r="AJF1205" s="84" ph="1"/>
      <c r="AJG1205" s="84" ph="1"/>
      <c r="AJH1205" s="84" ph="1"/>
      <c r="AJI1205" s="84" ph="1"/>
      <c r="AJJ1205" s="84" ph="1"/>
      <c r="AJK1205" s="84" ph="1"/>
      <c r="AJL1205" s="84" ph="1"/>
      <c r="AJM1205" s="84" ph="1"/>
      <c r="AJN1205" s="84" ph="1"/>
      <c r="AJO1205" s="84" ph="1"/>
      <c r="AJP1205" s="84" ph="1"/>
      <c r="AJQ1205" s="84" ph="1"/>
      <c r="AJR1205" s="84" ph="1"/>
      <c r="AJS1205" s="84" ph="1"/>
      <c r="AJT1205" s="84" ph="1"/>
      <c r="AJU1205" s="84" ph="1"/>
      <c r="AJV1205" s="84" ph="1"/>
      <c r="AJW1205" s="84" ph="1"/>
      <c r="AJX1205" s="84" ph="1"/>
      <c r="AJY1205" s="84" ph="1"/>
      <c r="AJZ1205" s="84" ph="1"/>
      <c r="AKA1205" s="84" ph="1"/>
      <c r="AKB1205" s="84" ph="1"/>
      <c r="AKC1205" s="84" ph="1"/>
      <c r="AKD1205" s="84" ph="1"/>
      <c r="AKE1205" s="84" ph="1"/>
      <c r="AKF1205" s="84" ph="1"/>
      <c r="AKG1205" s="84" ph="1"/>
      <c r="AKH1205" s="84" ph="1"/>
      <c r="AKI1205" s="84" ph="1"/>
      <c r="AKJ1205" s="84" ph="1"/>
      <c r="AKK1205" s="84" ph="1"/>
      <c r="AKL1205" s="84" ph="1"/>
      <c r="AKM1205" s="84" ph="1"/>
      <c r="AKN1205" s="84" ph="1"/>
      <c r="AKO1205" s="84" ph="1"/>
      <c r="AKP1205" s="84" ph="1"/>
      <c r="AKQ1205" s="84" ph="1"/>
      <c r="AKR1205" s="84" ph="1"/>
      <c r="AKS1205" s="84" ph="1"/>
      <c r="AKT1205" s="84" ph="1"/>
      <c r="AKU1205" s="84" ph="1"/>
      <c r="AKV1205" s="84" ph="1"/>
      <c r="AKW1205" s="84" ph="1"/>
      <c r="AKX1205" s="84" ph="1"/>
      <c r="AKY1205" s="84" ph="1"/>
      <c r="AKZ1205" s="84" ph="1"/>
      <c r="ALA1205" s="84" ph="1"/>
      <c r="ALB1205" s="84" ph="1"/>
      <c r="ALC1205" s="84" ph="1"/>
      <c r="ALD1205" s="84" ph="1"/>
      <c r="ALE1205" s="84" ph="1"/>
      <c r="ALF1205" s="84" ph="1"/>
      <c r="ALG1205" s="84" ph="1"/>
      <c r="ALH1205" s="84" ph="1"/>
      <c r="ALI1205" s="84" ph="1"/>
      <c r="ALJ1205" s="84" ph="1"/>
      <c r="ALK1205" s="84" ph="1"/>
      <c r="ALL1205" s="84" ph="1"/>
      <c r="ALM1205" s="84" ph="1"/>
      <c r="ALN1205" s="84" ph="1"/>
      <c r="ALO1205" s="84" ph="1"/>
      <c r="ALP1205" s="84" ph="1"/>
      <c r="ALQ1205" s="84" ph="1"/>
      <c r="ALR1205" s="84" ph="1"/>
      <c r="ALS1205" s="84" ph="1"/>
      <c r="ALT1205" s="84" ph="1"/>
      <c r="ALU1205" s="84" ph="1"/>
      <c r="ALV1205" s="84" ph="1"/>
      <c r="ALW1205" s="84" ph="1"/>
      <c r="ALX1205" s="84" ph="1"/>
      <c r="ALY1205" s="84" ph="1"/>
      <c r="ALZ1205" s="84" ph="1"/>
      <c r="AMA1205" s="84" ph="1"/>
      <c r="AMB1205" s="84" ph="1"/>
      <c r="AMC1205" s="84" ph="1"/>
      <c r="AMD1205" s="84" ph="1"/>
      <c r="AME1205" s="84" ph="1"/>
      <c r="AMF1205" s="84" ph="1"/>
      <c r="AMG1205" s="84" ph="1"/>
      <c r="AMH1205" s="84" ph="1"/>
      <c r="AMI1205" s="84" ph="1"/>
      <c r="AMJ1205" s="84" ph="1"/>
      <c r="AMK1205" s="84" ph="1"/>
      <c r="AML1205" s="84" ph="1"/>
      <c r="AMM1205" s="84" ph="1"/>
      <c r="AMN1205" s="84" ph="1"/>
      <c r="AMO1205" s="84" ph="1"/>
      <c r="AMP1205" s="84" ph="1"/>
      <c r="AMQ1205" s="84" ph="1"/>
      <c r="AMR1205" s="84" ph="1"/>
      <c r="AMS1205" s="84" ph="1"/>
      <c r="AMT1205" s="84" ph="1"/>
      <c r="AMU1205" s="84" ph="1"/>
      <c r="AMV1205" s="84" ph="1"/>
      <c r="AMW1205" s="84" ph="1"/>
      <c r="AMX1205" s="84" ph="1"/>
      <c r="AMY1205" s="84" ph="1"/>
      <c r="AMZ1205" s="84" ph="1"/>
      <c r="ANA1205" s="84" ph="1"/>
      <c r="ANB1205" s="84" ph="1"/>
      <c r="ANC1205" s="84" ph="1"/>
      <c r="AND1205" s="84" ph="1"/>
      <c r="ANE1205" s="84" ph="1"/>
      <c r="ANF1205" s="84" ph="1"/>
      <c r="ANG1205" s="84" ph="1"/>
      <c r="ANH1205" s="84" ph="1"/>
      <c r="ANI1205" s="84" ph="1"/>
      <c r="ANJ1205" s="84" ph="1"/>
      <c r="ANK1205" s="84" ph="1"/>
      <c r="ANL1205" s="84" ph="1"/>
      <c r="ANM1205" s="84" ph="1"/>
      <c r="ANN1205" s="84" ph="1"/>
      <c r="ANO1205" s="84" ph="1"/>
      <c r="ANP1205" s="84" ph="1"/>
      <c r="ANQ1205" s="84" ph="1"/>
      <c r="ANR1205" s="84" ph="1"/>
      <c r="ANS1205" s="84" ph="1"/>
      <c r="ANT1205" s="84" ph="1"/>
      <c r="ANU1205" s="84" ph="1"/>
      <c r="ANV1205" s="84" ph="1"/>
      <c r="ANW1205" s="84" ph="1"/>
      <c r="ANX1205" s="84" ph="1"/>
      <c r="ANY1205" s="84" ph="1"/>
      <c r="ANZ1205" s="84" ph="1"/>
      <c r="AOA1205" s="84" ph="1"/>
      <c r="AOB1205" s="84" ph="1"/>
      <c r="AOC1205" s="84" ph="1"/>
      <c r="AOD1205" s="84" ph="1"/>
      <c r="AOE1205" s="84" ph="1"/>
      <c r="AOF1205" s="84" ph="1"/>
      <c r="AOG1205" s="84" ph="1"/>
      <c r="AOH1205" s="84" ph="1"/>
      <c r="AOI1205" s="84" ph="1"/>
      <c r="AOJ1205" s="84" ph="1"/>
      <c r="AOK1205" s="84" ph="1"/>
      <c r="AOL1205" s="84" ph="1"/>
      <c r="AOM1205" s="84" ph="1"/>
      <c r="AON1205" s="84" ph="1"/>
      <c r="AOO1205" s="84" ph="1"/>
      <c r="AOP1205" s="84" ph="1"/>
      <c r="AOQ1205" s="84" ph="1"/>
      <c r="AOR1205" s="84" ph="1"/>
      <c r="AOS1205" s="84" ph="1"/>
      <c r="AOT1205" s="84" ph="1"/>
      <c r="AOU1205" s="84" ph="1"/>
      <c r="AOV1205" s="84" ph="1"/>
      <c r="AOW1205" s="84" ph="1"/>
      <c r="AOX1205" s="84" ph="1"/>
      <c r="AOY1205" s="84" ph="1"/>
      <c r="AOZ1205" s="84" ph="1"/>
      <c r="APA1205" s="84" ph="1"/>
      <c r="APB1205" s="84" ph="1"/>
      <c r="APC1205" s="84" ph="1"/>
      <c r="APD1205" s="84" ph="1"/>
      <c r="APE1205" s="84" ph="1"/>
      <c r="APF1205" s="84" ph="1"/>
      <c r="APG1205" s="84" ph="1"/>
      <c r="APH1205" s="84" ph="1"/>
      <c r="API1205" s="84" ph="1"/>
      <c r="APJ1205" s="84" ph="1"/>
      <c r="APK1205" s="84" ph="1"/>
      <c r="APL1205" s="84" ph="1"/>
      <c r="APM1205" s="84" ph="1"/>
      <c r="APN1205" s="84" ph="1"/>
      <c r="APO1205" s="84" ph="1"/>
      <c r="APP1205" s="84" ph="1"/>
      <c r="APQ1205" s="84" ph="1"/>
      <c r="APR1205" s="84" ph="1"/>
      <c r="APS1205" s="84" ph="1"/>
      <c r="APT1205" s="84" ph="1"/>
      <c r="APU1205" s="84" ph="1"/>
      <c r="APV1205" s="84" ph="1"/>
      <c r="APW1205" s="84" ph="1"/>
      <c r="APX1205" s="84" ph="1"/>
      <c r="APY1205" s="84" ph="1"/>
      <c r="APZ1205" s="84" ph="1"/>
      <c r="AQA1205" s="84" ph="1"/>
      <c r="AQB1205" s="84" ph="1"/>
      <c r="AQC1205" s="84" ph="1"/>
      <c r="AQD1205" s="84" ph="1"/>
      <c r="AQE1205" s="84" ph="1"/>
      <c r="AQF1205" s="84" ph="1"/>
      <c r="AQG1205" s="84" ph="1"/>
      <c r="AQH1205" s="84" ph="1"/>
      <c r="AQI1205" s="84" ph="1"/>
      <c r="AQJ1205" s="84" ph="1"/>
      <c r="AQK1205" s="84" ph="1"/>
      <c r="AQL1205" s="84" ph="1"/>
      <c r="AQM1205" s="84" ph="1"/>
      <c r="AQN1205" s="84" ph="1"/>
      <c r="AQO1205" s="84" ph="1"/>
      <c r="AQP1205" s="84" ph="1"/>
      <c r="AQQ1205" s="84" ph="1"/>
      <c r="AQR1205" s="84" ph="1"/>
      <c r="AQS1205" s="84" ph="1"/>
      <c r="AQT1205" s="84" ph="1"/>
      <c r="AQU1205" s="84" ph="1"/>
      <c r="AQV1205" s="84" ph="1"/>
      <c r="AQW1205" s="84" ph="1"/>
      <c r="AQX1205" s="84" ph="1"/>
      <c r="AQY1205" s="84" ph="1"/>
      <c r="AQZ1205" s="84" ph="1"/>
      <c r="ARA1205" s="84" ph="1"/>
      <c r="ARB1205" s="84" ph="1"/>
      <c r="ARC1205" s="84" ph="1"/>
      <c r="ARD1205" s="84" ph="1"/>
      <c r="ARE1205" s="84" ph="1"/>
      <c r="ARF1205" s="84" ph="1"/>
      <c r="ARG1205" s="84" ph="1"/>
      <c r="ARH1205" s="84" ph="1"/>
      <c r="ARI1205" s="84" ph="1"/>
      <c r="ARJ1205" s="84" ph="1"/>
      <c r="ARK1205" s="84" ph="1"/>
      <c r="ARL1205" s="84" ph="1"/>
      <c r="ARM1205" s="84" ph="1"/>
      <c r="ARN1205" s="84" ph="1"/>
      <c r="ARO1205" s="84" ph="1"/>
      <c r="ARP1205" s="84" ph="1"/>
      <c r="ARQ1205" s="84" ph="1"/>
      <c r="ARR1205" s="84" ph="1"/>
      <c r="ARS1205" s="84" ph="1"/>
      <c r="ART1205" s="84" ph="1"/>
      <c r="ARU1205" s="84" ph="1"/>
      <c r="ARV1205" s="84" ph="1"/>
      <c r="ARW1205" s="84" ph="1"/>
      <c r="ARX1205" s="84" ph="1"/>
      <c r="ARY1205" s="84" ph="1"/>
      <c r="ARZ1205" s="84" ph="1"/>
      <c r="ASA1205" s="84" ph="1"/>
      <c r="ASB1205" s="84" ph="1"/>
      <c r="ASC1205" s="84" ph="1"/>
      <c r="ASD1205" s="84" ph="1"/>
      <c r="ASE1205" s="84" ph="1"/>
      <c r="ASF1205" s="84" ph="1"/>
      <c r="ASG1205" s="84" ph="1"/>
      <c r="ASH1205" s="84" ph="1"/>
      <c r="ASI1205" s="84" ph="1"/>
      <c r="ASJ1205" s="84" ph="1"/>
      <c r="ASK1205" s="84" ph="1"/>
      <c r="ASL1205" s="84" ph="1"/>
      <c r="ASM1205" s="84" ph="1"/>
      <c r="ASN1205" s="84" ph="1"/>
      <c r="ASO1205" s="84" ph="1"/>
      <c r="ASP1205" s="84" ph="1"/>
      <c r="ASQ1205" s="84" ph="1"/>
      <c r="ASR1205" s="84" ph="1"/>
      <c r="ASS1205" s="84" ph="1"/>
      <c r="AST1205" s="84" ph="1"/>
      <c r="ASU1205" s="84" ph="1"/>
      <c r="ASV1205" s="84" ph="1"/>
      <c r="ASW1205" s="84" ph="1"/>
      <c r="ASX1205" s="84" ph="1"/>
      <c r="ASY1205" s="84" ph="1"/>
      <c r="ASZ1205" s="84" ph="1"/>
      <c r="ATA1205" s="84" ph="1"/>
      <c r="ATB1205" s="84" ph="1"/>
      <c r="ATC1205" s="84" ph="1"/>
      <c r="ATD1205" s="84" ph="1"/>
      <c r="ATE1205" s="84" ph="1"/>
      <c r="ATF1205" s="84" ph="1"/>
      <c r="ATG1205" s="84" ph="1"/>
      <c r="ATH1205" s="84" ph="1"/>
      <c r="ATI1205" s="84" ph="1"/>
      <c r="ATJ1205" s="84" ph="1"/>
      <c r="ATK1205" s="84" ph="1"/>
      <c r="ATL1205" s="84" ph="1"/>
      <c r="ATM1205" s="84" ph="1"/>
      <c r="ATN1205" s="84" ph="1"/>
      <c r="ATO1205" s="84" ph="1"/>
      <c r="ATP1205" s="84" ph="1"/>
      <c r="ATQ1205" s="84" ph="1"/>
      <c r="ATR1205" s="84" ph="1"/>
      <c r="ATS1205" s="84" ph="1"/>
      <c r="ATT1205" s="84" ph="1"/>
      <c r="ATU1205" s="84" ph="1"/>
      <c r="ATV1205" s="84" ph="1"/>
      <c r="ATW1205" s="84" ph="1"/>
      <c r="ATX1205" s="84" ph="1"/>
      <c r="ATY1205" s="84" ph="1"/>
      <c r="ATZ1205" s="84" ph="1"/>
      <c r="AUA1205" s="84" ph="1"/>
      <c r="AUB1205" s="84" ph="1"/>
      <c r="AUC1205" s="84" ph="1"/>
      <c r="AUD1205" s="84" ph="1"/>
      <c r="AUE1205" s="84" ph="1"/>
      <c r="AUF1205" s="84" ph="1"/>
      <c r="AUG1205" s="84" ph="1"/>
      <c r="AUH1205" s="84" ph="1"/>
      <c r="AUI1205" s="84" ph="1"/>
      <c r="AUJ1205" s="84" ph="1"/>
      <c r="AUK1205" s="84" ph="1"/>
      <c r="AUL1205" s="84" ph="1"/>
      <c r="AUM1205" s="84" ph="1"/>
      <c r="AUN1205" s="84" ph="1"/>
      <c r="AUO1205" s="84" ph="1"/>
      <c r="AUP1205" s="84" ph="1"/>
      <c r="AUQ1205" s="84" ph="1"/>
      <c r="AUR1205" s="84" ph="1"/>
      <c r="AUS1205" s="84" ph="1"/>
      <c r="AUT1205" s="84" ph="1"/>
      <c r="AUU1205" s="84" ph="1"/>
      <c r="AUV1205" s="84" ph="1"/>
      <c r="AUW1205" s="84" ph="1"/>
      <c r="AUX1205" s="84" ph="1"/>
      <c r="AUY1205" s="84" ph="1"/>
      <c r="AUZ1205" s="84" ph="1"/>
      <c r="AVA1205" s="84" ph="1"/>
      <c r="AVB1205" s="84" ph="1"/>
      <c r="AVC1205" s="84" ph="1"/>
      <c r="AVD1205" s="84" ph="1"/>
      <c r="AVE1205" s="84" ph="1"/>
      <c r="AVF1205" s="84" ph="1"/>
      <c r="AVG1205" s="84" ph="1"/>
      <c r="AVH1205" s="84" ph="1"/>
      <c r="AVI1205" s="84" ph="1"/>
      <c r="AVJ1205" s="84" ph="1"/>
      <c r="AVK1205" s="84" ph="1"/>
      <c r="AVL1205" s="84" ph="1"/>
      <c r="AVM1205" s="84" ph="1"/>
      <c r="AVN1205" s="84" ph="1"/>
      <c r="AVO1205" s="84" ph="1"/>
      <c r="AVP1205" s="84" ph="1"/>
      <c r="AVQ1205" s="84" ph="1"/>
      <c r="AVR1205" s="84" ph="1"/>
      <c r="AVS1205" s="84" ph="1"/>
      <c r="AVT1205" s="84" ph="1"/>
      <c r="AVU1205" s="84" ph="1"/>
      <c r="AVV1205" s="84" ph="1"/>
      <c r="AVW1205" s="84" ph="1"/>
      <c r="AVX1205" s="84" ph="1"/>
      <c r="AVY1205" s="84" ph="1"/>
      <c r="AVZ1205" s="84" ph="1"/>
      <c r="AWA1205" s="84" ph="1"/>
      <c r="AWB1205" s="84" ph="1"/>
      <c r="AWC1205" s="84" ph="1"/>
      <c r="AWD1205" s="84" ph="1"/>
      <c r="AWE1205" s="84" ph="1"/>
      <c r="AWF1205" s="84" ph="1"/>
      <c r="AWG1205" s="84" ph="1"/>
      <c r="AWH1205" s="84" ph="1"/>
      <c r="AWI1205" s="84" ph="1"/>
      <c r="AWJ1205" s="84" ph="1"/>
      <c r="AWK1205" s="84" ph="1"/>
      <c r="AWL1205" s="84" ph="1"/>
      <c r="AWM1205" s="84" ph="1"/>
      <c r="AWN1205" s="84" ph="1"/>
      <c r="AWO1205" s="84" ph="1"/>
      <c r="AWP1205" s="84" ph="1"/>
      <c r="AWQ1205" s="84" ph="1"/>
      <c r="AWR1205" s="84" ph="1"/>
      <c r="AWS1205" s="84" ph="1"/>
      <c r="AWT1205" s="84" ph="1"/>
      <c r="AWU1205" s="84" ph="1"/>
      <c r="AWV1205" s="84" ph="1"/>
      <c r="AWW1205" s="84" ph="1"/>
      <c r="AWX1205" s="84" ph="1"/>
      <c r="AWY1205" s="84" ph="1"/>
      <c r="AWZ1205" s="84" ph="1"/>
      <c r="AXA1205" s="84" ph="1"/>
      <c r="AXB1205" s="84" ph="1"/>
      <c r="AXC1205" s="84" ph="1"/>
      <c r="AXD1205" s="84" ph="1"/>
      <c r="AXE1205" s="84" ph="1"/>
      <c r="AXF1205" s="84" ph="1"/>
      <c r="AXG1205" s="84" ph="1"/>
      <c r="AXH1205" s="84" ph="1"/>
      <c r="AXI1205" s="84" ph="1"/>
      <c r="AXJ1205" s="84" ph="1"/>
      <c r="AXK1205" s="84" ph="1"/>
      <c r="AXL1205" s="84" ph="1"/>
      <c r="AXM1205" s="84" ph="1"/>
      <c r="AXN1205" s="84" ph="1"/>
      <c r="AXO1205" s="84" ph="1"/>
      <c r="AXP1205" s="84" ph="1"/>
      <c r="AXQ1205" s="84" ph="1"/>
      <c r="AXR1205" s="84" ph="1"/>
      <c r="AXS1205" s="84" ph="1"/>
      <c r="AXT1205" s="84" ph="1"/>
      <c r="AXU1205" s="84" ph="1"/>
      <c r="AXV1205" s="84" ph="1"/>
      <c r="AXW1205" s="84" ph="1"/>
      <c r="AXX1205" s="84" ph="1"/>
      <c r="AXY1205" s="84" ph="1"/>
      <c r="AXZ1205" s="84" ph="1"/>
      <c r="AYA1205" s="84" ph="1"/>
      <c r="AYB1205" s="84" ph="1"/>
      <c r="AYC1205" s="84" ph="1"/>
      <c r="AYD1205" s="84" ph="1"/>
      <c r="AYE1205" s="84" ph="1"/>
      <c r="AYF1205" s="84" ph="1"/>
      <c r="AYG1205" s="84" ph="1"/>
      <c r="AYH1205" s="84" ph="1"/>
      <c r="AYI1205" s="84" ph="1"/>
      <c r="AYJ1205" s="84" ph="1"/>
      <c r="AYK1205" s="84" ph="1"/>
      <c r="AYL1205" s="84" ph="1"/>
      <c r="AYM1205" s="84" ph="1"/>
      <c r="AYN1205" s="84" ph="1"/>
      <c r="AYO1205" s="84" ph="1"/>
      <c r="AYP1205" s="84" ph="1"/>
      <c r="AYQ1205" s="84" ph="1"/>
      <c r="AYR1205" s="84" ph="1"/>
      <c r="AYS1205" s="84" ph="1"/>
      <c r="AYT1205" s="84" ph="1"/>
      <c r="AYU1205" s="84" ph="1"/>
      <c r="AYV1205" s="84" ph="1"/>
      <c r="AYW1205" s="84" ph="1"/>
      <c r="AYX1205" s="84" ph="1"/>
      <c r="AYY1205" s="84" ph="1"/>
      <c r="AYZ1205" s="84" ph="1"/>
      <c r="AZA1205" s="84" ph="1"/>
      <c r="AZB1205" s="84" ph="1"/>
      <c r="AZC1205" s="84" ph="1"/>
      <c r="AZD1205" s="84" ph="1"/>
      <c r="AZE1205" s="84" ph="1"/>
      <c r="AZF1205" s="84" ph="1"/>
      <c r="AZG1205" s="84" ph="1"/>
      <c r="AZH1205" s="84" ph="1"/>
      <c r="AZI1205" s="84" ph="1"/>
      <c r="AZJ1205" s="84" ph="1"/>
      <c r="AZK1205" s="84" ph="1"/>
      <c r="AZL1205" s="84" ph="1"/>
      <c r="AZM1205" s="84" ph="1"/>
      <c r="AZN1205" s="84" ph="1"/>
      <c r="AZO1205" s="84" ph="1"/>
      <c r="AZP1205" s="84" ph="1"/>
      <c r="AZQ1205" s="84" ph="1"/>
      <c r="AZR1205" s="84" ph="1"/>
      <c r="AZS1205" s="84" ph="1"/>
      <c r="AZT1205" s="84" ph="1"/>
      <c r="AZU1205" s="84" ph="1"/>
      <c r="AZV1205" s="84" ph="1"/>
      <c r="AZW1205" s="84" ph="1"/>
      <c r="AZX1205" s="84" ph="1"/>
      <c r="AZY1205" s="84" ph="1"/>
      <c r="AZZ1205" s="84" ph="1"/>
      <c r="BAA1205" s="84" ph="1"/>
      <c r="BAB1205" s="84" ph="1"/>
      <c r="BAC1205" s="84" ph="1"/>
      <c r="BAD1205" s="84" ph="1"/>
      <c r="BAE1205" s="84" ph="1"/>
      <c r="BAF1205" s="84" ph="1"/>
      <c r="BAG1205" s="84" ph="1"/>
      <c r="BAH1205" s="84" ph="1"/>
      <c r="BAI1205" s="84" ph="1"/>
      <c r="BAJ1205" s="84" ph="1"/>
      <c r="BAK1205" s="84" ph="1"/>
      <c r="BAL1205" s="84" ph="1"/>
      <c r="BAM1205" s="84" ph="1"/>
      <c r="BAN1205" s="84" ph="1"/>
      <c r="BAO1205" s="84" ph="1"/>
      <c r="BAP1205" s="84" ph="1"/>
      <c r="BAQ1205" s="84" ph="1"/>
      <c r="BAR1205" s="84" ph="1"/>
      <c r="BAS1205" s="84" ph="1"/>
      <c r="BAT1205" s="84" ph="1"/>
      <c r="BAU1205" s="84" ph="1"/>
      <c r="BAV1205" s="84" ph="1"/>
      <c r="BAW1205" s="84" ph="1"/>
      <c r="BAX1205" s="84" ph="1"/>
      <c r="BAY1205" s="84" ph="1"/>
      <c r="BAZ1205" s="84" ph="1"/>
      <c r="BBA1205" s="84" ph="1"/>
      <c r="BBB1205" s="84" ph="1"/>
      <c r="BBC1205" s="84" ph="1"/>
      <c r="BBD1205" s="84" ph="1"/>
      <c r="BBE1205" s="84" ph="1"/>
      <c r="BBF1205" s="84" ph="1"/>
      <c r="BBG1205" s="84" ph="1"/>
      <c r="BBH1205" s="84" ph="1"/>
      <c r="BBI1205" s="84" ph="1"/>
      <c r="BBJ1205" s="84" ph="1"/>
      <c r="BBK1205" s="84" ph="1"/>
      <c r="BBL1205" s="84" ph="1"/>
      <c r="BBM1205" s="84" ph="1"/>
      <c r="BBN1205" s="84" ph="1"/>
      <c r="BBO1205" s="84" ph="1"/>
      <c r="BBP1205" s="84" ph="1"/>
      <c r="BBQ1205" s="84" ph="1"/>
      <c r="BBR1205" s="84" ph="1"/>
      <c r="BBS1205" s="84" ph="1"/>
      <c r="BBT1205" s="84" ph="1"/>
      <c r="BBU1205" s="84" ph="1"/>
      <c r="BBV1205" s="84" ph="1"/>
      <c r="BBW1205" s="84" ph="1"/>
      <c r="BBX1205" s="84" ph="1"/>
      <c r="BBY1205" s="84" ph="1"/>
      <c r="BBZ1205" s="84" ph="1"/>
      <c r="BCA1205" s="84" ph="1"/>
      <c r="BCB1205" s="84" ph="1"/>
      <c r="BCC1205" s="84" ph="1"/>
      <c r="BCD1205" s="84" ph="1"/>
      <c r="BCE1205" s="84" ph="1"/>
      <c r="BCF1205" s="84" ph="1"/>
      <c r="BCG1205" s="84" ph="1"/>
      <c r="BCH1205" s="84" ph="1"/>
      <c r="BCI1205" s="84" ph="1"/>
      <c r="BCJ1205" s="84" ph="1"/>
      <c r="BCK1205" s="84" ph="1"/>
      <c r="BCL1205" s="84" ph="1"/>
      <c r="BCM1205" s="84" ph="1"/>
      <c r="BCN1205" s="84" ph="1"/>
      <c r="BCO1205" s="84" ph="1"/>
      <c r="BCP1205" s="84" ph="1"/>
      <c r="BCQ1205" s="84" ph="1"/>
      <c r="BCR1205" s="84" ph="1"/>
      <c r="BCS1205" s="84" ph="1"/>
      <c r="BCT1205" s="84" ph="1"/>
      <c r="BCU1205" s="84" ph="1"/>
      <c r="BCV1205" s="84" ph="1"/>
      <c r="BCW1205" s="84" ph="1"/>
      <c r="BCX1205" s="84" ph="1"/>
      <c r="BCY1205" s="84" ph="1"/>
      <c r="BCZ1205" s="84" ph="1"/>
      <c r="BDA1205" s="84" ph="1"/>
      <c r="BDB1205" s="84" ph="1"/>
      <c r="BDC1205" s="84" ph="1"/>
      <c r="BDD1205" s="84" ph="1"/>
      <c r="BDE1205" s="84" ph="1"/>
      <c r="BDF1205" s="84" ph="1"/>
      <c r="BDG1205" s="84" ph="1"/>
      <c r="BDH1205" s="84" ph="1"/>
      <c r="BDI1205" s="84" ph="1"/>
      <c r="BDJ1205" s="84" ph="1"/>
      <c r="BDK1205" s="84" ph="1"/>
      <c r="BDL1205" s="84" ph="1"/>
      <c r="BDM1205" s="84" ph="1"/>
      <c r="BDN1205" s="84" ph="1"/>
      <c r="BDO1205" s="84" ph="1"/>
      <c r="BDP1205" s="84" ph="1"/>
      <c r="BDQ1205" s="84" ph="1"/>
      <c r="BDR1205" s="84" ph="1"/>
      <c r="BDS1205" s="84" ph="1"/>
      <c r="BDT1205" s="84" ph="1"/>
      <c r="BDU1205" s="84" ph="1"/>
      <c r="BDV1205" s="84" ph="1"/>
      <c r="BDW1205" s="84" ph="1"/>
      <c r="BDX1205" s="84" ph="1"/>
      <c r="BDY1205" s="84" ph="1"/>
      <c r="BDZ1205" s="84" ph="1"/>
      <c r="BEA1205" s="84" ph="1"/>
      <c r="BEB1205" s="84" ph="1"/>
      <c r="BEC1205" s="84" ph="1"/>
      <c r="BED1205" s="84" ph="1"/>
      <c r="BEE1205" s="84" ph="1"/>
      <c r="BEF1205" s="84" ph="1"/>
      <c r="BEG1205" s="84" ph="1"/>
      <c r="BEH1205" s="84" ph="1"/>
      <c r="BEI1205" s="84" ph="1"/>
      <c r="BEJ1205" s="84" ph="1"/>
      <c r="BEK1205" s="84" ph="1"/>
      <c r="BEL1205" s="84" ph="1"/>
      <c r="BEM1205" s="84" ph="1"/>
      <c r="BEN1205" s="84" ph="1"/>
      <c r="BEO1205" s="84" ph="1"/>
      <c r="BEP1205" s="84" ph="1"/>
      <c r="BEQ1205" s="84" ph="1"/>
      <c r="BER1205" s="84" ph="1"/>
      <c r="BES1205" s="84" ph="1"/>
      <c r="BET1205" s="84" ph="1"/>
      <c r="BEU1205" s="84" ph="1"/>
      <c r="BEV1205" s="84" ph="1"/>
      <c r="BEW1205" s="84" ph="1"/>
      <c r="BEX1205" s="84" ph="1"/>
      <c r="BEY1205" s="84" ph="1"/>
      <c r="BEZ1205" s="84" ph="1"/>
      <c r="BFA1205" s="84" ph="1"/>
      <c r="BFB1205" s="84" ph="1"/>
      <c r="BFC1205" s="84" ph="1"/>
      <c r="BFD1205" s="84" ph="1"/>
      <c r="BFE1205" s="84" ph="1"/>
      <c r="BFF1205" s="84" ph="1"/>
      <c r="BFG1205" s="84" ph="1"/>
      <c r="BFH1205" s="84" ph="1"/>
      <c r="BFI1205" s="84" ph="1"/>
      <c r="BFJ1205" s="84" ph="1"/>
      <c r="BFK1205" s="84" ph="1"/>
      <c r="BFL1205" s="84" ph="1"/>
      <c r="BFM1205" s="84" ph="1"/>
      <c r="BFN1205" s="84" ph="1"/>
      <c r="BFO1205" s="84" ph="1"/>
      <c r="BFP1205" s="84" ph="1"/>
      <c r="BFQ1205" s="84" ph="1"/>
      <c r="BFR1205" s="84" ph="1"/>
      <c r="BFS1205" s="84" ph="1"/>
      <c r="BFT1205" s="84" ph="1"/>
      <c r="BFU1205" s="84" ph="1"/>
      <c r="BFV1205" s="84" ph="1"/>
      <c r="BFW1205" s="84" ph="1"/>
      <c r="BFX1205" s="84" ph="1"/>
      <c r="BFY1205" s="84" ph="1"/>
      <c r="BFZ1205" s="84" ph="1"/>
      <c r="BGA1205" s="84" ph="1"/>
      <c r="BGB1205" s="84" ph="1"/>
      <c r="BGC1205" s="84" ph="1"/>
      <c r="BGD1205" s="84" ph="1"/>
      <c r="BGE1205" s="84" ph="1"/>
      <c r="BGF1205" s="84" ph="1"/>
      <c r="BGG1205" s="84" ph="1"/>
      <c r="BGH1205" s="84" ph="1"/>
      <c r="BGI1205" s="84" ph="1"/>
      <c r="BGJ1205" s="84" ph="1"/>
      <c r="BGK1205" s="84" ph="1"/>
      <c r="BGL1205" s="84" ph="1"/>
      <c r="BGM1205" s="84" ph="1"/>
      <c r="BGN1205" s="84" ph="1"/>
      <c r="BGO1205" s="84" ph="1"/>
      <c r="BGP1205" s="84" ph="1"/>
      <c r="BGQ1205" s="84" ph="1"/>
      <c r="BGR1205" s="84" ph="1"/>
      <c r="BGS1205" s="84" ph="1"/>
      <c r="BGT1205" s="84" ph="1"/>
      <c r="BGU1205" s="84" ph="1"/>
      <c r="BGV1205" s="84" ph="1"/>
      <c r="BGW1205" s="84" ph="1"/>
      <c r="BGX1205" s="84" ph="1"/>
      <c r="BGY1205" s="84" ph="1"/>
      <c r="BGZ1205" s="84" ph="1"/>
      <c r="BHA1205" s="84" ph="1"/>
      <c r="BHB1205" s="84" ph="1"/>
      <c r="BHC1205" s="84" ph="1"/>
      <c r="BHD1205" s="84" ph="1"/>
      <c r="BHE1205" s="84" ph="1"/>
      <c r="BHF1205" s="84" ph="1"/>
      <c r="BHG1205" s="84" ph="1"/>
      <c r="BHH1205" s="84" ph="1"/>
      <c r="BHI1205" s="84" ph="1"/>
      <c r="BHJ1205" s="84" ph="1"/>
      <c r="BHK1205" s="84" ph="1"/>
      <c r="BHL1205" s="84" ph="1"/>
      <c r="BHM1205" s="84" ph="1"/>
      <c r="BHN1205" s="84" ph="1"/>
      <c r="BHO1205" s="84" ph="1"/>
      <c r="BHP1205" s="84" ph="1"/>
      <c r="BHQ1205" s="84" ph="1"/>
      <c r="BHR1205" s="84" ph="1"/>
      <c r="BHS1205" s="84" ph="1"/>
      <c r="BHT1205" s="84" ph="1"/>
      <c r="BHU1205" s="84" ph="1"/>
      <c r="BHV1205" s="84" ph="1"/>
      <c r="BHW1205" s="84" ph="1"/>
      <c r="BHX1205" s="84" ph="1"/>
      <c r="BHY1205" s="84" ph="1"/>
      <c r="BHZ1205" s="84" ph="1"/>
      <c r="BIA1205" s="84" ph="1"/>
      <c r="BIB1205" s="84" ph="1"/>
      <c r="BIC1205" s="84" ph="1"/>
      <c r="BID1205" s="84" ph="1"/>
      <c r="BIE1205" s="84" ph="1"/>
      <c r="BIF1205" s="84" ph="1"/>
      <c r="BIG1205" s="84" ph="1"/>
      <c r="BIH1205" s="84" ph="1"/>
      <c r="BII1205" s="84" ph="1"/>
      <c r="BIJ1205" s="84" ph="1"/>
      <c r="BIK1205" s="84" ph="1"/>
      <c r="BIL1205" s="84" ph="1"/>
      <c r="BIM1205" s="84" ph="1"/>
      <c r="BIN1205" s="84" ph="1"/>
      <c r="BIO1205" s="84" ph="1"/>
      <c r="BIP1205" s="84" ph="1"/>
      <c r="BIQ1205" s="84" ph="1"/>
      <c r="BIR1205" s="84" ph="1"/>
      <c r="BIS1205" s="84" ph="1"/>
      <c r="BIT1205" s="84" ph="1"/>
      <c r="BIU1205" s="84" ph="1"/>
      <c r="BIV1205" s="84" ph="1"/>
      <c r="BIW1205" s="84" ph="1"/>
      <c r="BIX1205" s="84" ph="1"/>
      <c r="BIY1205" s="84" ph="1"/>
      <c r="BIZ1205" s="84" ph="1"/>
      <c r="BJA1205" s="84" ph="1"/>
      <c r="BJB1205" s="84" ph="1"/>
      <c r="BJC1205" s="84" ph="1"/>
      <c r="BJD1205" s="84" ph="1"/>
      <c r="BJE1205" s="84" ph="1"/>
      <c r="BJF1205" s="84" ph="1"/>
      <c r="BJG1205" s="84" ph="1"/>
      <c r="BJH1205" s="84" ph="1"/>
      <c r="BJI1205" s="84" ph="1"/>
      <c r="BJJ1205" s="84" ph="1"/>
      <c r="BJK1205" s="84" ph="1"/>
      <c r="BJL1205" s="84" ph="1"/>
      <c r="BJM1205" s="84" ph="1"/>
      <c r="BJN1205" s="84" ph="1"/>
      <c r="BJO1205" s="84" ph="1"/>
      <c r="BJP1205" s="84" ph="1"/>
      <c r="BJQ1205" s="84" ph="1"/>
      <c r="BJR1205" s="84" ph="1"/>
      <c r="BJS1205" s="84" ph="1"/>
      <c r="BJT1205" s="84" ph="1"/>
      <c r="BJU1205" s="84" ph="1"/>
      <c r="BJV1205" s="84" ph="1"/>
      <c r="BJW1205" s="84" ph="1"/>
      <c r="BJX1205" s="84" ph="1"/>
      <c r="BJY1205" s="84" ph="1"/>
      <c r="BJZ1205" s="84" ph="1"/>
      <c r="BKA1205" s="84" ph="1"/>
      <c r="BKB1205" s="84" ph="1"/>
      <c r="BKC1205" s="84" ph="1"/>
      <c r="BKD1205" s="84" ph="1"/>
      <c r="BKE1205" s="84" ph="1"/>
      <c r="BKF1205" s="84" ph="1"/>
      <c r="BKG1205" s="84" ph="1"/>
      <c r="BKH1205" s="84" ph="1"/>
      <c r="BKI1205" s="84" ph="1"/>
      <c r="BKJ1205" s="84" ph="1"/>
      <c r="BKK1205" s="84" ph="1"/>
      <c r="BKL1205" s="84" ph="1"/>
      <c r="BKM1205" s="84" ph="1"/>
      <c r="BKN1205" s="84" ph="1"/>
      <c r="BKO1205" s="84" ph="1"/>
      <c r="BKP1205" s="84" ph="1"/>
      <c r="BKQ1205" s="84" ph="1"/>
      <c r="BKR1205" s="84" ph="1"/>
      <c r="BKS1205" s="84" ph="1"/>
      <c r="BKT1205" s="84" ph="1"/>
      <c r="BKU1205" s="84" ph="1"/>
      <c r="BKV1205" s="84" ph="1"/>
      <c r="BKW1205" s="84" ph="1"/>
      <c r="BKX1205" s="84" ph="1"/>
      <c r="BKY1205" s="84" ph="1"/>
      <c r="BKZ1205" s="84" ph="1"/>
      <c r="BLA1205" s="84" ph="1"/>
      <c r="BLB1205" s="84" ph="1"/>
      <c r="BLC1205" s="84" ph="1"/>
      <c r="BLD1205" s="84" ph="1"/>
      <c r="BLE1205" s="84" ph="1"/>
      <c r="BLF1205" s="84" ph="1"/>
      <c r="BLG1205" s="84" ph="1"/>
      <c r="BLH1205" s="84" ph="1"/>
      <c r="BLI1205" s="84" ph="1"/>
      <c r="BLJ1205" s="84" ph="1"/>
      <c r="BLK1205" s="84" ph="1"/>
      <c r="BLL1205" s="84" ph="1"/>
      <c r="BLM1205" s="84" ph="1"/>
      <c r="BLN1205" s="84" ph="1"/>
      <c r="BLO1205" s="84" ph="1"/>
      <c r="BLP1205" s="84" ph="1"/>
      <c r="BLQ1205" s="84" ph="1"/>
      <c r="BLR1205" s="84" ph="1"/>
      <c r="BLS1205" s="84" ph="1"/>
      <c r="BLT1205" s="84" ph="1"/>
      <c r="BLU1205" s="84" ph="1"/>
      <c r="BLV1205" s="84" ph="1"/>
      <c r="BLW1205" s="84" ph="1"/>
      <c r="BLX1205" s="84" ph="1"/>
      <c r="BLY1205" s="84" ph="1"/>
      <c r="BLZ1205" s="84" ph="1"/>
      <c r="BMA1205" s="84" ph="1"/>
      <c r="BMB1205" s="84" ph="1"/>
      <c r="BMC1205" s="84" ph="1"/>
      <c r="BMD1205" s="84" ph="1"/>
      <c r="BME1205" s="84" ph="1"/>
      <c r="BMF1205" s="84" ph="1"/>
      <c r="BMG1205" s="84" ph="1"/>
      <c r="BMH1205" s="84" ph="1"/>
      <c r="BMI1205" s="84" ph="1"/>
      <c r="BMJ1205" s="84" ph="1"/>
      <c r="BMK1205" s="84" ph="1"/>
      <c r="BML1205" s="84" ph="1"/>
      <c r="BMM1205" s="84" ph="1"/>
      <c r="BMN1205" s="84" ph="1"/>
      <c r="BMO1205" s="84" ph="1"/>
      <c r="BMP1205" s="84" ph="1"/>
      <c r="BMQ1205" s="84" ph="1"/>
      <c r="BMR1205" s="84" ph="1"/>
      <c r="BMS1205" s="84" ph="1"/>
      <c r="BMT1205" s="84" ph="1"/>
      <c r="BMU1205" s="84" ph="1"/>
      <c r="BMV1205" s="84" ph="1"/>
      <c r="BMW1205" s="84" ph="1"/>
      <c r="BMX1205" s="84" ph="1"/>
      <c r="BMY1205" s="84" ph="1"/>
      <c r="BMZ1205" s="84" ph="1"/>
      <c r="BNA1205" s="84" ph="1"/>
      <c r="BNB1205" s="84" ph="1"/>
      <c r="BNC1205" s="84" ph="1"/>
      <c r="BND1205" s="84" ph="1"/>
      <c r="BNE1205" s="84" ph="1"/>
      <c r="BNF1205" s="84" ph="1"/>
      <c r="BNG1205" s="84" ph="1"/>
      <c r="BNH1205" s="84" ph="1"/>
      <c r="BNI1205" s="84" ph="1"/>
      <c r="BNJ1205" s="84" ph="1"/>
      <c r="BNK1205" s="84" ph="1"/>
      <c r="BNL1205" s="84" ph="1"/>
      <c r="BNM1205" s="84" ph="1"/>
      <c r="BNN1205" s="84" ph="1"/>
      <c r="BNO1205" s="84" ph="1"/>
      <c r="BNP1205" s="84" ph="1"/>
      <c r="BNQ1205" s="84" ph="1"/>
      <c r="BNR1205" s="84" ph="1"/>
      <c r="BNS1205" s="84" ph="1"/>
      <c r="BNT1205" s="84" ph="1"/>
      <c r="BNU1205" s="84" ph="1"/>
      <c r="BNV1205" s="84" ph="1"/>
      <c r="BNW1205" s="84" ph="1"/>
      <c r="BNX1205" s="84" ph="1"/>
      <c r="BNY1205" s="84" ph="1"/>
      <c r="BNZ1205" s="84" ph="1"/>
      <c r="BOA1205" s="84" ph="1"/>
      <c r="BOB1205" s="84" ph="1"/>
      <c r="BOC1205" s="84" ph="1"/>
      <c r="BOD1205" s="84" ph="1"/>
      <c r="BOE1205" s="84" ph="1"/>
      <c r="BOF1205" s="84" ph="1"/>
      <c r="BOG1205" s="84" ph="1"/>
      <c r="BOH1205" s="84" ph="1"/>
      <c r="BOI1205" s="84" ph="1"/>
      <c r="BOJ1205" s="84" ph="1"/>
      <c r="BOK1205" s="84" ph="1"/>
      <c r="BOL1205" s="84" ph="1"/>
      <c r="BOM1205" s="84" ph="1"/>
      <c r="BON1205" s="84" ph="1"/>
      <c r="BOO1205" s="84" ph="1"/>
      <c r="BOP1205" s="84" ph="1"/>
      <c r="BOQ1205" s="84" ph="1"/>
      <c r="BOR1205" s="84" ph="1"/>
      <c r="BOS1205" s="84" ph="1"/>
      <c r="BOT1205" s="84" ph="1"/>
      <c r="BOU1205" s="84" ph="1"/>
      <c r="BOV1205" s="84" ph="1"/>
      <c r="BOW1205" s="84" ph="1"/>
      <c r="BOX1205" s="84" ph="1"/>
      <c r="BOY1205" s="84" ph="1"/>
      <c r="BOZ1205" s="84" ph="1"/>
      <c r="BPA1205" s="84" ph="1"/>
      <c r="BPB1205" s="84" ph="1"/>
      <c r="BPC1205" s="84" ph="1"/>
      <c r="BPD1205" s="84" ph="1"/>
      <c r="BPE1205" s="84" ph="1"/>
      <c r="BPF1205" s="84" ph="1"/>
      <c r="BPG1205" s="84" ph="1"/>
      <c r="BPH1205" s="84" ph="1"/>
      <c r="BPI1205" s="84" ph="1"/>
      <c r="BPJ1205" s="84" ph="1"/>
      <c r="BPK1205" s="84" ph="1"/>
      <c r="BPL1205" s="84" ph="1"/>
      <c r="BPM1205" s="84" ph="1"/>
      <c r="BPN1205" s="84" ph="1"/>
      <c r="BPO1205" s="84" ph="1"/>
      <c r="BPP1205" s="84" ph="1"/>
      <c r="BPQ1205" s="84" ph="1"/>
      <c r="BPR1205" s="84" ph="1"/>
      <c r="BPS1205" s="84" ph="1"/>
      <c r="BPT1205" s="84" ph="1"/>
      <c r="BPU1205" s="84" ph="1"/>
      <c r="BPV1205" s="84" ph="1"/>
      <c r="BPW1205" s="84" ph="1"/>
    </row>
    <row r="1230" spans="10:1791" ht="24.75">
      <c r="J1230" s="220" ph="1"/>
      <c r="P1230" s="2" ph="1"/>
      <c r="Q1230" s="340" ph="1"/>
      <c r="R1230" s="340" ph="1"/>
      <c r="S1230" s="19" ph="1"/>
      <c r="T1230" s="2" ph="1"/>
      <c r="U1230" s="2" ph="1"/>
      <c r="V1230" s="2" ph="1"/>
      <c r="W1230" s="2" ph="1"/>
      <c r="X1230" s="2" ph="1"/>
      <c r="Y1230" s="2" ph="1"/>
      <c r="Z1230" s="2" ph="1"/>
      <c r="AA1230" s="2" ph="1"/>
      <c r="AB1230" s="2" ph="1"/>
      <c r="AC1230" s="2" ph="1"/>
      <c r="AD1230" s="2" ph="1"/>
      <c r="AE1230" s="2" ph="1"/>
      <c r="AF1230" s="84" ph="1"/>
      <c r="AG1230" s="84" ph="1"/>
      <c r="AH1230" s="84" ph="1"/>
      <c r="AI1230" s="84" ph="1"/>
      <c r="AJ1230" s="84" ph="1"/>
      <c r="AK1230" s="84" ph="1"/>
      <c r="AL1230" s="84" ph="1"/>
      <c r="AM1230" s="84" ph="1"/>
      <c r="AN1230" s="84" ph="1"/>
      <c r="AO1230" s="84" ph="1"/>
      <c r="AP1230" s="84" ph="1"/>
      <c r="AQ1230" s="84" ph="1"/>
      <c r="AR1230" s="84" ph="1"/>
      <c r="AS1230" s="84" ph="1"/>
      <c r="AT1230" s="84" ph="1"/>
      <c r="AU1230" s="84" ph="1"/>
      <c r="AV1230" s="84" ph="1"/>
      <c r="AW1230" s="84" ph="1"/>
      <c r="AX1230" s="84" ph="1"/>
      <c r="AY1230" s="84" ph="1"/>
      <c r="AZ1230" s="84" ph="1"/>
      <c r="BA1230" s="84" ph="1"/>
      <c r="BB1230" s="84" ph="1"/>
      <c r="BC1230" s="84" ph="1"/>
      <c r="BD1230" s="84" ph="1"/>
      <c r="BE1230" s="84" ph="1"/>
      <c r="BF1230" s="84" ph="1"/>
      <c r="BG1230" s="84" ph="1"/>
      <c r="BH1230" s="84" ph="1"/>
      <c r="BI1230" s="84" ph="1"/>
      <c r="BJ1230" s="84" ph="1"/>
      <c r="BK1230" s="84" ph="1"/>
      <c r="BL1230" s="84" ph="1"/>
      <c r="BM1230" s="84" ph="1"/>
      <c r="BN1230" s="84" ph="1"/>
      <c r="BO1230" s="84" ph="1"/>
      <c r="BP1230" s="84" ph="1"/>
      <c r="BQ1230" s="84" ph="1"/>
      <c r="BR1230" s="84" ph="1"/>
      <c r="BS1230" s="84" ph="1"/>
      <c r="BT1230" s="84" ph="1"/>
      <c r="BU1230" s="84" ph="1"/>
      <c r="BV1230" s="84" ph="1"/>
      <c r="BW1230" s="84" ph="1"/>
      <c r="BX1230" s="84" ph="1"/>
      <c r="BY1230" s="84" ph="1"/>
      <c r="BZ1230" s="84" ph="1"/>
      <c r="CA1230" s="84" ph="1"/>
      <c r="CB1230" s="84" ph="1"/>
      <c r="CC1230" s="84" ph="1"/>
      <c r="CD1230" s="84" ph="1"/>
      <c r="CE1230" s="84" ph="1"/>
      <c r="CF1230" s="84" ph="1"/>
      <c r="CG1230" s="84" ph="1"/>
      <c r="CH1230" s="84" ph="1"/>
      <c r="CI1230" s="84" ph="1"/>
      <c r="CJ1230" s="84" ph="1"/>
      <c r="CK1230" s="84" ph="1"/>
      <c r="CL1230" s="84" ph="1"/>
      <c r="CM1230" s="84" ph="1"/>
      <c r="CN1230" s="84" ph="1"/>
      <c r="CO1230" s="84" ph="1"/>
      <c r="CP1230" s="84" ph="1"/>
      <c r="CQ1230" s="84" ph="1"/>
      <c r="CR1230" s="84" ph="1"/>
      <c r="CS1230" s="84" ph="1"/>
      <c r="CT1230" s="84" ph="1"/>
      <c r="CU1230" s="84" ph="1"/>
      <c r="CV1230" s="84" ph="1"/>
      <c r="CW1230" s="84" ph="1"/>
      <c r="CX1230" s="84" ph="1"/>
      <c r="CY1230" s="84" ph="1"/>
      <c r="CZ1230" s="84" ph="1"/>
      <c r="DA1230" s="84" ph="1"/>
      <c r="DB1230" s="84" ph="1"/>
      <c r="DC1230" s="84" ph="1"/>
      <c r="DD1230" s="84" ph="1"/>
      <c r="DE1230" s="84" ph="1"/>
      <c r="DF1230" s="84" ph="1"/>
      <c r="DG1230" s="84" ph="1"/>
      <c r="DH1230" s="84" ph="1"/>
      <c r="DI1230" s="84" ph="1"/>
      <c r="DJ1230" s="84" ph="1"/>
      <c r="DK1230" s="84" ph="1"/>
      <c r="DL1230" s="84" ph="1"/>
      <c r="DM1230" s="84" ph="1"/>
      <c r="DN1230" s="84" ph="1"/>
      <c r="DO1230" s="84" ph="1"/>
      <c r="DP1230" s="84" ph="1"/>
      <c r="DQ1230" s="84" ph="1"/>
      <c r="DR1230" s="84" ph="1"/>
      <c r="DS1230" s="84" ph="1"/>
      <c r="DT1230" s="84" ph="1"/>
      <c r="DU1230" s="84" ph="1"/>
      <c r="DV1230" s="84" ph="1"/>
      <c r="DW1230" s="84" ph="1"/>
      <c r="DX1230" s="84" ph="1"/>
      <c r="DY1230" s="84" ph="1"/>
      <c r="DZ1230" s="84" ph="1"/>
      <c r="EA1230" s="84" ph="1"/>
      <c r="EB1230" s="84" ph="1"/>
      <c r="EC1230" s="84" ph="1"/>
      <c r="ED1230" s="84" ph="1"/>
      <c r="EE1230" s="84" ph="1"/>
      <c r="EF1230" s="84" ph="1"/>
      <c r="EG1230" s="84" ph="1"/>
      <c r="EH1230" s="84" ph="1"/>
      <c r="EI1230" s="84" ph="1"/>
      <c r="EJ1230" s="84" ph="1"/>
      <c r="EK1230" s="84" ph="1"/>
      <c r="EL1230" s="84" ph="1"/>
      <c r="EM1230" s="84" ph="1"/>
      <c r="EN1230" s="84" ph="1"/>
      <c r="EO1230" s="84" ph="1"/>
      <c r="EP1230" s="84" ph="1"/>
      <c r="EQ1230" s="84" ph="1"/>
      <c r="ER1230" s="84" ph="1"/>
      <c r="ES1230" s="84" ph="1"/>
      <c r="ET1230" s="84" ph="1"/>
      <c r="EU1230" s="84" ph="1"/>
      <c r="EV1230" s="84" ph="1"/>
      <c r="EW1230" s="84" ph="1"/>
      <c r="EX1230" s="84" ph="1"/>
      <c r="EY1230" s="84" ph="1"/>
      <c r="EZ1230" s="84" ph="1"/>
      <c r="FA1230" s="84" ph="1"/>
      <c r="FB1230" s="84" ph="1"/>
      <c r="FC1230" s="84" ph="1"/>
      <c r="FD1230" s="84" ph="1"/>
      <c r="FE1230" s="84" ph="1"/>
      <c r="FF1230" s="84" ph="1"/>
      <c r="FG1230" s="84" ph="1"/>
      <c r="FH1230" s="84" ph="1"/>
      <c r="FI1230" s="84" ph="1"/>
      <c r="FJ1230" s="84" ph="1"/>
      <c r="FK1230" s="84" ph="1"/>
      <c r="FL1230" s="84" ph="1"/>
      <c r="FM1230" s="84" ph="1"/>
      <c r="FN1230" s="84" ph="1"/>
      <c r="FO1230" s="84" ph="1"/>
      <c r="FP1230" s="84" ph="1"/>
      <c r="FQ1230" s="84" ph="1"/>
      <c r="FR1230" s="84" ph="1"/>
      <c r="FS1230" s="84" ph="1"/>
      <c r="FT1230" s="84" ph="1"/>
      <c r="FU1230" s="84" ph="1"/>
      <c r="FV1230" s="84" ph="1"/>
      <c r="FW1230" s="84" ph="1"/>
      <c r="FX1230" s="84" ph="1"/>
      <c r="FY1230" s="84" ph="1"/>
      <c r="FZ1230" s="84" ph="1"/>
      <c r="GA1230" s="84" ph="1"/>
      <c r="GB1230" s="84" ph="1"/>
      <c r="GC1230" s="84" ph="1"/>
      <c r="GD1230" s="84" ph="1"/>
      <c r="GE1230" s="84" ph="1"/>
      <c r="GF1230" s="84" ph="1"/>
      <c r="GG1230" s="84" ph="1"/>
      <c r="GH1230" s="84" ph="1"/>
      <c r="GI1230" s="84" ph="1"/>
      <c r="GJ1230" s="84" ph="1"/>
      <c r="GK1230" s="84" ph="1"/>
      <c r="GL1230" s="84" ph="1"/>
      <c r="GM1230" s="84" ph="1"/>
      <c r="GN1230" s="84" ph="1"/>
      <c r="GO1230" s="84" ph="1"/>
      <c r="GP1230" s="84" ph="1"/>
      <c r="GQ1230" s="84" ph="1"/>
      <c r="GR1230" s="84" ph="1"/>
      <c r="GS1230" s="84" ph="1"/>
      <c r="GT1230" s="84" ph="1"/>
      <c r="GU1230" s="84" ph="1"/>
      <c r="GV1230" s="84" ph="1"/>
      <c r="GW1230" s="84" ph="1"/>
      <c r="GX1230" s="84" ph="1"/>
      <c r="GY1230" s="84" ph="1"/>
      <c r="GZ1230" s="84" ph="1"/>
      <c r="HA1230" s="84" ph="1"/>
      <c r="HB1230" s="84" ph="1"/>
      <c r="HC1230" s="84" ph="1"/>
      <c r="HD1230" s="84" ph="1"/>
      <c r="HE1230" s="84" ph="1"/>
      <c r="HF1230" s="84" ph="1"/>
      <c r="HG1230" s="84" ph="1"/>
      <c r="HH1230" s="84" ph="1"/>
      <c r="HI1230" s="84" ph="1"/>
      <c r="HJ1230" s="84" ph="1"/>
      <c r="HK1230" s="84" ph="1"/>
      <c r="HL1230" s="84" ph="1"/>
      <c r="HM1230" s="84" ph="1"/>
      <c r="HN1230" s="84" ph="1"/>
      <c r="HO1230" s="84" ph="1"/>
      <c r="HP1230" s="84" ph="1"/>
      <c r="HQ1230" s="84" ph="1"/>
      <c r="HR1230" s="84" ph="1"/>
      <c r="HS1230" s="84" ph="1"/>
      <c r="HT1230" s="84" ph="1"/>
      <c r="HU1230" s="84" ph="1"/>
      <c r="HV1230" s="84" ph="1"/>
      <c r="HW1230" s="84" ph="1"/>
      <c r="HX1230" s="84" ph="1"/>
      <c r="HY1230" s="84" ph="1"/>
      <c r="HZ1230" s="84" ph="1"/>
      <c r="IA1230" s="84" ph="1"/>
      <c r="IB1230" s="84" ph="1"/>
      <c r="IC1230" s="84" ph="1"/>
      <c r="ID1230" s="84" ph="1"/>
      <c r="IE1230" s="84" ph="1"/>
      <c r="IF1230" s="84" ph="1"/>
      <c r="IG1230" s="84" ph="1"/>
      <c r="IH1230" s="84" ph="1"/>
      <c r="II1230" s="84" ph="1"/>
      <c r="IJ1230" s="84" ph="1"/>
      <c r="IK1230" s="84" ph="1"/>
      <c r="IL1230" s="84" ph="1"/>
      <c r="IM1230" s="84" ph="1"/>
      <c r="IN1230" s="84" ph="1"/>
      <c r="IO1230" s="84" ph="1"/>
      <c r="IP1230" s="84" ph="1"/>
      <c r="IQ1230" s="84" ph="1"/>
      <c r="IR1230" s="84" ph="1"/>
      <c r="IS1230" s="84" ph="1"/>
      <c r="IT1230" s="84" ph="1"/>
      <c r="IU1230" s="84" ph="1"/>
      <c r="IV1230" s="84" ph="1"/>
      <c r="IW1230" s="84" ph="1"/>
      <c r="IX1230" s="84" ph="1"/>
      <c r="IY1230" s="84" ph="1"/>
      <c r="IZ1230" s="84" ph="1"/>
      <c r="JA1230" s="84" ph="1"/>
      <c r="JB1230" s="84" ph="1"/>
      <c r="JC1230" s="84" ph="1"/>
      <c r="JD1230" s="84" ph="1"/>
      <c r="JE1230" s="84" ph="1"/>
      <c r="JF1230" s="84" ph="1"/>
      <c r="JG1230" s="84" ph="1"/>
      <c r="JH1230" s="84" ph="1"/>
      <c r="JI1230" s="84" ph="1"/>
      <c r="JJ1230" s="84" ph="1"/>
      <c r="JK1230" s="84" ph="1"/>
      <c r="JL1230" s="84" ph="1"/>
      <c r="JM1230" s="84" ph="1"/>
      <c r="JN1230" s="84" ph="1"/>
      <c r="JO1230" s="84" ph="1"/>
      <c r="JP1230" s="84" ph="1"/>
      <c r="JQ1230" s="84" ph="1"/>
      <c r="JR1230" s="84" ph="1"/>
      <c r="JS1230" s="84" ph="1"/>
      <c r="JT1230" s="84" ph="1"/>
      <c r="JU1230" s="84" ph="1"/>
      <c r="JV1230" s="84" ph="1"/>
      <c r="JW1230" s="84" ph="1"/>
      <c r="JX1230" s="84" ph="1"/>
      <c r="JY1230" s="84" ph="1"/>
      <c r="JZ1230" s="84" ph="1"/>
      <c r="KA1230" s="84" ph="1"/>
      <c r="KB1230" s="84" ph="1"/>
      <c r="KC1230" s="84" ph="1"/>
      <c r="KD1230" s="84" ph="1"/>
      <c r="KE1230" s="84" ph="1"/>
      <c r="KF1230" s="84" ph="1"/>
      <c r="KG1230" s="84" ph="1"/>
      <c r="KH1230" s="84" ph="1"/>
      <c r="KI1230" s="84" ph="1"/>
      <c r="KJ1230" s="84" ph="1"/>
      <c r="KK1230" s="84" ph="1"/>
      <c r="KL1230" s="84" ph="1"/>
      <c r="KM1230" s="84" ph="1"/>
      <c r="KN1230" s="84" ph="1"/>
      <c r="KO1230" s="84" ph="1"/>
      <c r="KP1230" s="84" ph="1"/>
      <c r="KQ1230" s="84" ph="1"/>
      <c r="KR1230" s="84" ph="1"/>
      <c r="KS1230" s="84" ph="1"/>
      <c r="KT1230" s="84" ph="1"/>
      <c r="KU1230" s="84" ph="1"/>
      <c r="KV1230" s="84" ph="1"/>
      <c r="KW1230" s="84" ph="1"/>
      <c r="KX1230" s="84" ph="1"/>
      <c r="KY1230" s="84" ph="1"/>
      <c r="KZ1230" s="84" ph="1"/>
      <c r="LA1230" s="84" ph="1"/>
      <c r="LB1230" s="84" ph="1"/>
      <c r="LC1230" s="84" ph="1"/>
      <c r="LD1230" s="84" ph="1"/>
      <c r="LE1230" s="84" ph="1"/>
      <c r="LF1230" s="84" ph="1"/>
      <c r="LG1230" s="84" ph="1"/>
      <c r="LH1230" s="84" ph="1"/>
      <c r="LI1230" s="84" ph="1"/>
      <c r="LJ1230" s="84" ph="1"/>
      <c r="LK1230" s="84" ph="1"/>
      <c r="LL1230" s="84" ph="1"/>
      <c r="LM1230" s="84" ph="1"/>
      <c r="LN1230" s="84" ph="1"/>
      <c r="LO1230" s="84" ph="1"/>
      <c r="LP1230" s="84" ph="1"/>
      <c r="LQ1230" s="84" ph="1"/>
      <c r="LR1230" s="84" ph="1"/>
      <c r="LS1230" s="84" ph="1"/>
      <c r="LT1230" s="84" ph="1"/>
      <c r="LU1230" s="84" ph="1"/>
      <c r="LV1230" s="84" ph="1"/>
      <c r="LW1230" s="84" ph="1"/>
      <c r="LX1230" s="84" ph="1"/>
      <c r="LY1230" s="84" ph="1"/>
      <c r="LZ1230" s="84" ph="1"/>
      <c r="MA1230" s="84" ph="1"/>
      <c r="MB1230" s="84" ph="1"/>
      <c r="MC1230" s="84" ph="1"/>
      <c r="MD1230" s="84" ph="1"/>
      <c r="ME1230" s="84" ph="1"/>
      <c r="MF1230" s="84" ph="1"/>
      <c r="MG1230" s="84" ph="1"/>
      <c r="MH1230" s="84" ph="1"/>
      <c r="MI1230" s="84" ph="1"/>
      <c r="MJ1230" s="84" ph="1"/>
      <c r="MK1230" s="84" ph="1"/>
      <c r="ML1230" s="84" ph="1"/>
      <c r="MM1230" s="84" ph="1"/>
      <c r="MN1230" s="84" ph="1"/>
      <c r="MO1230" s="84" ph="1"/>
      <c r="MP1230" s="84" ph="1"/>
      <c r="MQ1230" s="84" ph="1"/>
      <c r="MR1230" s="84" ph="1"/>
      <c r="MS1230" s="84" ph="1"/>
      <c r="MT1230" s="84" ph="1"/>
      <c r="MU1230" s="84" ph="1"/>
      <c r="MV1230" s="84" ph="1"/>
      <c r="MW1230" s="84" ph="1"/>
      <c r="MX1230" s="84" ph="1"/>
      <c r="MY1230" s="84" ph="1"/>
      <c r="MZ1230" s="84" ph="1"/>
      <c r="NA1230" s="84" ph="1"/>
      <c r="NB1230" s="84" ph="1"/>
      <c r="NC1230" s="84" ph="1"/>
      <c r="ND1230" s="84" ph="1"/>
      <c r="NE1230" s="84" ph="1"/>
      <c r="NF1230" s="84" ph="1"/>
      <c r="NG1230" s="84" ph="1"/>
      <c r="NH1230" s="84" ph="1"/>
      <c r="NI1230" s="84" ph="1"/>
      <c r="NJ1230" s="84" ph="1"/>
      <c r="NK1230" s="84" ph="1"/>
      <c r="NL1230" s="84" ph="1"/>
      <c r="NM1230" s="84" ph="1"/>
      <c r="NN1230" s="84" ph="1"/>
      <c r="NO1230" s="84" ph="1"/>
      <c r="NP1230" s="84" ph="1"/>
      <c r="NQ1230" s="84" ph="1"/>
      <c r="NR1230" s="84" ph="1"/>
      <c r="NS1230" s="84" ph="1"/>
      <c r="NT1230" s="84" ph="1"/>
      <c r="NU1230" s="84" ph="1"/>
      <c r="NV1230" s="84" ph="1"/>
      <c r="NW1230" s="84" ph="1"/>
      <c r="NX1230" s="84" ph="1"/>
      <c r="NY1230" s="84" ph="1"/>
      <c r="NZ1230" s="84" ph="1"/>
      <c r="OA1230" s="84" ph="1"/>
      <c r="OB1230" s="84" ph="1"/>
      <c r="OC1230" s="84" ph="1"/>
      <c r="OD1230" s="84" ph="1"/>
      <c r="OE1230" s="84" ph="1"/>
      <c r="OF1230" s="84" ph="1"/>
      <c r="OG1230" s="84" ph="1"/>
      <c r="OH1230" s="84" ph="1"/>
      <c r="OI1230" s="84" ph="1"/>
      <c r="OJ1230" s="84" ph="1"/>
      <c r="OK1230" s="84" ph="1"/>
      <c r="OL1230" s="84" ph="1"/>
      <c r="OM1230" s="84" ph="1"/>
      <c r="ON1230" s="84" ph="1"/>
      <c r="OO1230" s="84" ph="1"/>
      <c r="OP1230" s="84" ph="1"/>
      <c r="OQ1230" s="84" ph="1"/>
      <c r="OR1230" s="84" ph="1"/>
      <c r="OS1230" s="84" ph="1"/>
      <c r="OT1230" s="84" ph="1"/>
      <c r="OU1230" s="84" ph="1"/>
      <c r="OV1230" s="84" ph="1"/>
      <c r="OW1230" s="84" ph="1"/>
      <c r="OX1230" s="84" ph="1"/>
      <c r="OY1230" s="84" ph="1"/>
      <c r="OZ1230" s="84" ph="1"/>
      <c r="PA1230" s="84" ph="1"/>
      <c r="PB1230" s="84" ph="1"/>
      <c r="PC1230" s="84" ph="1"/>
      <c r="PD1230" s="84" ph="1"/>
      <c r="PE1230" s="84" ph="1"/>
      <c r="PF1230" s="84" ph="1"/>
      <c r="PG1230" s="84" ph="1"/>
      <c r="PH1230" s="84" ph="1"/>
      <c r="PI1230" s="84" ph="1"/>
      <c r="PJ1230" s="84" ph="1"/>
      <c r="PK1230" s="84" ph="1"/>
      <c r="PL1230" s="84" ph="1"/>
      <c r="PM1230" s="84" ph="1"/>
      <c r="PN1230" s="84" ph="1"/>
      <c r="PO1230" s="84" ph="1"/>
      <c r="PP1230" s="84" ph="1"/>
      <c r="PQ1230" s="84" ph="1"/>
      <c r="PR1230" s="84" ph="1"/>
      <c r="PS1230" s="84" ph="1"/>
      <c r="PT1230" s="84" ph="1"/>
      <c r="PU1230" s="84" ph="1"/>
      <c r="PV1230" s="84" ph="1"/>
      <c r="PW1230" s="84" ph="1"/>
      <c r="PX1230" s="84" ph="1"/>
      <c r="PY1230" s="84" ph="1"/>
      <c r="PZ1230" s="84" ph="1"/>
      <c r="QA1230" s="84" ph="1"/>
      <c r="QB1230" s="84" ph="1"/>
      <c r="QC1230" s="84" ph="1"/>
      <c r="QD1230" s="84" ph="1"/>
      <c r="QE1230" s="84" ph="1"/>
      <c r="QF1230" s="84" ph="1"/>
      <c r="QG1230" s="84" ph="1"/>
      <c r="QH1230" s="84" ph="1"/>
      <c r="QI1230" s="84" ph="1"/>
      <c r="QJ1230" s="84" ph="1"/>
      <c r="QK1230" s="84" ph="1"/>
      <c r="QL1230" s="84" ph="1"/>
      <c r="QM1230" s="84" ph="1"/>
      <c r="QN1230" s="84" ph="1"/>
      <c r="QO1230" s="84" ph="1"/>
      <c r="QP1230" s="84" ph="1"/>
      <c r="QQ1230" s="84" ph="1"/>
      <c r="QR1230" s="84" ph="1"/>
      <c r="QS1230" s="84" ph="1"/>
      <c r="QT1230" s="84" ph="1"/>
      <c r="QU1230" s="84" ph="1"/>
      <c r="QV1230" s="84" ph="1"/>
      <c r="QW1230" s="84" ph="1"/>
      <c r="QX1230" s="84" ph="1"/>
      <c r="QY1230" s="84" ph="1"/>
      <c r="QZ1230" s="84" ph="1"/>
      <c r="RA1230" s="84" ph="1"/>
      <c r="RB1230" s="84" ph="1"/>
      <c r="RC1230" s="84" ph="1"/>
      <c r="RD1230" s="84" ph="1"/>
      <c r="RE1230" s="84" ph="1"/>
      <c r="RF1230" s="84" ph="1"/>
      <c r="RG1230" s="84" ph="1"/>
      <c r="RH1230" s="84" ph="1"/>
      <c r="RI1230" s="84" ph="1"/>
      <c r="RJ1230" s="84" ph="1"/>
      <c r="RK1230" s="84" ph="1"/>
      <c r="RL1230" s="84" ph="1"/>
      <c r="RM1230" s="84" ph="1"/>
      <c r="RN1230" s="84" ph="1"/>
      <c r="RO1230" s="84" ph="1"/>
      <c r="RP1230" s="84" ph="1"/>
      <c r="RQ1230" s="84" ph="1"/>
      <c r="RR1230" s="84" ph="1"/>
      <c r="RS1230" s="84" ph="1"/>
      <c r="RT1230" s="84" ph="1"/>
      <c r="RU1230" s="84" ph="1"/>
      <c r="RV1230" s="84" ph="1"/>
      <c r="RW1230" s="84" ph="1"/>
      <c r="RX1230" s="84" ph="1"/>
      <c r="RY1230" s="84" ph="1"/>
      <c r="RZ1230" s="84" ph="1"/>
      <c r="SA1230" s="84" ph="1"/>
      <c r="SB1230" s="84" ph="1"/>
      <c r="SC1230" s="84" ph="1"/>
      <c r="SD1230" s="84" ph="1"/>
      <c r="SE1230" s="84" ph="1"/>
      <c r="SF1230" s="84" ph="1"/>
      <c r="SG1230" s="84" ph="1"/>
      <c r="SH1230" s="84" ph="1"/>
      <c r="SI1230" s="84" ph="1"/>
      <c r="SJ1230" s="84" ph="1"/>
      <c r="SK1230" s="84" ph="1"/>
      <c r="SL1230" s="84" ph="1"/>
      <c r="SM1230" s="84" ph="1"/>
      <c r="SN1230" s="84" ph="1"/>
      <c r="SO1230" s="84" ph="1"/>
      <c r="SP1230" s="84" ph="1"/>
      <c r="SQ1230" s="84" ph="1"/>
      <c r="SR1230" s="84" ph="1"/>
      <c r="SS1230" s="84" ph="1"/>
      <c r="ST1230" s="84" ph="1"/>
      <c r="SU1230" s="84" ph="1"/>
      <c r="SV1230" s="84" ph="1"/>
      <c r="SW1230" s="84" ph="1"/>
      <c r="SX1230" s="84" ph="1"/>
      <c r="SY1230" s="84" ph="1"/>
      <c r="SZ1230" s="84" ph="1"/>
      <c r="TA1230" s="84" ph="1"/>
      <c r="TB1230" s="84" ph="1"/>
      <c r="TC1230" s="84" ph="1"/>
      <c r="TD1230" s="84" ph="1"/>
      <c r="TE1230" s="84" ph="1"/>
      <c r="TF1230" s="84" ph="1"/>
      <c r="TG1230" s="84" ph="1"/>
      <c r="TH1230" s="84" ph="1"/>
      <c r="TI1230" s="84" ph="1"/>
      <c r="TJ1230" s="84" ph="1"/>
      <c r="TK1230" s="84" ph="1"/>
      <c r="TL1230" s="84" ph="1"/>
      <c r="TM1230" s="84" ph="1"/>
      <c r="TN1230" s="84" ph="1"/>
      <c r="TO1230" s="84" ph="1"/>
      <c r="TP1230" s="84" ph="1"/>
      <c r="TQ1230" s="84" ph="1"/>
      <c r="TR1230" s="84" ph="1"/>
      <c r="TS1230" s="84" ph="1"/>
      <c r="TT1230" s="84" ph="1"/>
      <c r="TU1230" s="84" ph="1"/>
      <c r="TV1230" s="84" ph="1"/>
      <c r="TW1230" s="84" ph="1"/>
      <c r="TX1230" s="84" ph="1"/>
      <c r="TY1230" s="84" ph="1"/>
      <c r="TZ1230" s="84" ph="1"/>
      <c r="UA1230" s="84" ph="1"/>
      <c r="UB1230" s="84" ph="1"/>
      <c r="UC1230" s="84" ph="1"/>
      <c r="UD1230" s="84" ph="1"/>
      <c r="UE1230" s="84" ph="1"/>
      <c r="UF1230" s="84" ph="1"/>
      <c r="UG1230" s="84" ph="1"/>
      <c r="UH1230" s="84" ph="1"/>
      <c r="UI1230" s="84" ph="1"/>
      <c r="UJ1230" s="84" ph="1"/>
      <c r="UK1230" s="84" ph="1"/>
      <c r="UL1230" s="84" ph="1"/>
      <c r="UM1230" s="84" ph="1"/>
      <c r="UN1230" s="84" ph="1"/>
      <c r="UO1230" s="84" ph="1"/>
      <c r="UP1230" s="84" ph="1"/>
      <c r="UQ1230" s="84" ph="1"/>
      <c r="UR1230" s="84" ph="1"/>
      <c r="US1230" s="84" ph="1"/>
      <c r="UT1230" s="84" ph="1"/>
      <c r="UU1230" s="84" ph="1"/>
      <c r="UV1230" s="84" ph="1"/>
      <c r="UW1230" s="84" ph="1"/>
      <c r="UX1230" s="84" ph="1"/>
      <c r="UY1230" s="84" ph="1"/>
      <c r="UZ1230" s="84" ph="1"/>
      <c r="VA1230" s="84" ph="1"/>
      <c r="VB1230" s="84" ph="1"/>
      <c r="VC1230" s="84" ph="1"/>
      <c r="VD1230" s="84" ph="1"/>
      <c r="VE1230" s="84" ph="1"/>
      <c r="VF1230" s="84" ph="1"/>
      <c r="VG1230" s="84" ph="1"/>
      <c r="VH1230" s="84" ph="1"/>
      <c r="VI1230" s="84" ph="1"/>
      <c r="VJ1230" s="84" ph="1"/>
      <c r="VK1230" s="84" ph="1"/>
      <c r="VL1230" s="84" ph="1"/>
      <c r="VM1230" s="84" ph="1"/>
      <c r="VN1230" s="84" ph="1"/>
      <c r="VO1230" s="84" ph="1"/>
      <c r="VP1230" s="84" ph="1"/>
      <c r="VQ1230" s="84" ph="1"/>
      <c r="VR1230" s="84" ph="1"/>
      <c r="VS1230" s="84" ph="1"/>
      <c r="VT1230" s="84" ph="1"/>
      <c r="VU1230" s="84" ph="1"/>
      <c r="VV1230" s="84" ph="1"/>
      <c r="VW1230" s="84" ph="1"/>
      <c r="VX1230" s="84" ph="1"/>
      <c r="VY1230" s="84" ph="1"/>
      <c r="VZ1230" s="84" ph="1"/>
      <c r="WA1230" s="84" ph="1"/>
      <c r="WB1230" s="84" ph="1"/>
      <c r="WC1230" s="84" ph="1"/>
      <c r="WD1230" s="84" ph="1"/>
      <c r="WE1230" s="84" ph="1"/>
      <c r="WF1230" s="84" ph="1"/>
      <c r="WG1230" s="84" ph="1"/>
      <c r="WH1230" s="84" ph="1"/>
      <c r="WI1230" s="84" ph="1"/>
      <c r="WJ1230" s="84" ph="1"/>
      <c r="WK1230" s="84" ph="1"/>
      <c r="WL1230" s="84" ph="1"/>
      <c r="WM1230" s="84" ph="1"/>
      <c r="WN1230" s="84" ph="1"/>
      <c r="WO1230" s="84" ph="1"/>
      <c r="WP1230" s="84" ph="1"/>
      <c r="WQ1230" s="84" ph="1"/>
      <c r="WR1230" s="84" ph="1"/>
      <c r="WS1230" s="84" ph="1"/>
      <c r="WT1230" s="84" ph="1"/>
      <c r="WU1230" s="84" ph="1"/>
      <c r="WV1230" s="84" ph="1"/>
      <c r="WW1230" s="84" ph="1"/>
      <c r="WX1230" s="84" ph="1"/>
      <c r="WY1230" s="84" ph="1"/>
      <c r="WZ1230" s="84" ph="1"/>
      <c r="XA1230" s="84" ph="1"/>
      <c r="XB1230" s="84" ph="1"/>
      <c r="XC1230" s="84" ph="1"/>
      <c r="XD1230" s="84" ph="1"/>
      <c r="XE1230" s="84" ph="1"/>
      <c r="XF1230" s="84" ph="1"/>
      <c r="XG1230" s="84" ph="1"/>
      <c r="XH1230" s="84" ph="1"/>
      <c r="XI1230" s="84" ph="1"/>
      <c r="XJ1230" s="84" ph="1"/>
      <c r="XK1230" s="84" ph="1"/>
      <c r="XL1230" s="84" ph="1"/>
      <c r="XM1230" s="84" ph="1"/>
      <c r="XN1230" s="84" ph="1"/>
      <c r="XO1230" s="84" ph="1"/>
      <c r="XP1230" s="84" ph="1"/>
      <c r="XQ1230" s="84" ph="1"/>
      <c r="XR1230" s="84" ph="1"/>
      <c r="XS1230" s="84" ph="1"/>
      <c r="XT1230" s="84" ph="1"/>
      <c r="XU1230" s="84" ph="1"/>
      <c r="XV1230" s="84" ph="1"/>
      <c r="XW1230" s="84" ph="1"/>
      <c r="XX1230" s="84" ph="1"/>
      <c r="XY1230" s="84" ph="1"/>
      <c r="XZ1230" s="84" ph="1"/>
      <c r="YA1230" s="84" ph="1"/>
      <c r="YB1230" s="84" ph="1"/>
      <c r="YC1230" s="84" ph="1"/>
      <c r="YD1230" s="84" ph="1"/>
      <c r="YE1230" s="84" ph="1"/>
      <c r="YF1230" s="84" ph="1"/>
      <c r="YG1230" s="84" ph="1"/>
      <c r="YH1230" s="84" ph="1"/>
      <c r="YI1230" s="84" ph="1"/>
      <c r="YJ1230" s="84" ph="1"/>
      <c r="YK1230" s="84" ph="1"/>
      <c r="YL1230" s="84" ph="1"/>
      <c r="YM1230" s="84" ph="1"/>
      <c r="YN1230" s="84" ph="1"/>
      <c r="YO1230" s="84" ph="1"/>
      <c r="YP1230" s="84" ph="1"/>
      <c r="YQ1230" s="84" ph="1"/>
      <c r="YR1230" s="84" ph="1"/>
      <c r="YS1230" s="84" ph="1"/>
      <c r="YT1230" s="84" ph="1"/>
      <c r="YU1230" s="84" ph="1"/>
      <c r="YV1230" s="84" ph="1"/>
      <c r="YW1230" s="84" ph="1"/>
      <c r="YX1230" s="84" ph="1"/>
      <c r="YY1230" s="84" ph="1"/>
      <c r="YZ1230" s="84" ph="1"/>
      <c r="ZA1230" s="84" ph="1"/>
      <c r="ZB1230" s="84" ph="1"/>
      <c r="ZC1230" s="84" ph="1"/>
      <c r="ZD1230" s="84" ph="1"/>
      <c r="ZE1230" s="84" ph="1"/>
      <c r="ZF1230" s="84" ph="1"/>
      <c r="ZG1230" s="84" ph="1"/>
      <c r="ZH1230" s="84" ph="1"/>
      <c r="ZI1230" s="84" ph="1"/>
      <c r="ZJ1230" s="84" ph="1"/>
      <c r="ZK1230" s="84" ph="1"/>
      <c r="ZL1230" s="84" ph="1"/>
      <c r="ZM1230" s="84" ph="1"/>
      <c r="ZN1230" s="84" ph="1"/>
      <c r="ZO1230" s="84" ph="1"/>
      <c r="ZP1230" s="84" ph="1"/>
      <c r="ZQ1230" s="84" ph="1"/>
      <c r="ZR1230" s="84" ph="1"/>
      <c r="ZS1230" s="84" ph="1"/>
      <c r="ZT1230" s="84" ph="1"/>
      <c r="ZU1230" s="84" ph="1"/>
      <c r="ZV1230" s="84" ph="1"/>
      <c r="ZW1230" s="84" ph="1"/>
      <c r="ZX1230" s="84" ph="1"/>
      <c r="ZY1230" s="84" ph="1"/>
      <c r="ZZ1230" s="84" ph="1"/>
      <c r="AAA1230" s="84" ph="1"/>
      <c r="AAB1230" s="84" ph="1"/>
      <c r="AAC1230" s="84" ph="1"/>
      <c r="AAD1230" s="84" ph="1"/>
      <c r="AAE1230" s="84" ph="1"/>
      <c r="AAF1230" s="84" ph="1"/>
      <c r="AAG1230" s="84" ph="1"/>
      <c r="AAH1230" s="84" ph="1"/>
      <c r="AAI1230" s="84" ph="1"/>
      <c r="AAJ1230" s="84" ph="1"/>
      <c r="AAK1230" s="84" ph="1"/>
      <c r="AAL1230" s="84" ph="1"/>
      <c r="AAM1230" s="84" ph="1"/>
      <c r="AAN1230" s="84" ph="1"/>
      <c r="AAO1230" s="84" ph="1"/>
      <c r="AAP1230" s="84" ph="1"/>
      <c r="AAQ1230" s="84" ph="1"/>
      <c r="AAR1230" s="84" ph="1"/>
      <c r="AAS1230" s="84" ph="1"/>
      <c r="AAT1230" s="84" ph="1"/>
      <c r="AAU1230" s="84" ph="1"/>
      <c r="AAV1230" s="84" ph="1"/>
      <c r="AAW1230" s="84" ph="1"/>
      <c r="AAX1230" s="84" ph="1"/>
      <c r="AAY1230" s="84" ph="1"/>
      <c r="AAZ1230" s="84" ph="1"/>
      <c r="ABA1230" s="84" ph="1"/>
      <c r="ABB1230" s="84" ph="1"/>
      <c r="ABC1230" s="84" ph="1"/>
      <c r="ABD1230" s="84" ph="1"/>
      <c r="ABE1230" s="84" ph="1"/>
      <c r="ABF1230" s="84" ph="1"/>
      <c r="ABG1230" s="84" ph="1"/>
      <c r="ABH1230" s="84" ph="1"/>
      <c r="ABI1230" s="84" ph="1"/>
      <c r="ABJ1230" s="84" ph="1"/>
      <c r="ABK1230" s="84" ph="1"/>
      <c r="ABL1230" s="84" ph="1"/>
      <c r="ABM1230" s="84" ph="1"/>
      <c r="ABN1230" s="84" ph="1"/>
      <c r="ABO1230" s="84" ph="1"/>
      <c r="ABP1230" s="84" ph="1"/>
      <c r="ABQ1230" s="84" ph="1"/>
      <c r="ABR1230" s="84" ph="1"/>
      <c r="ABS1230" s="84" ph="1"/>
      <c r="ABT1230" s="84" ph="1"/>
      <c r="ABU1230" s="84" ph="1"/>
      <c r="ABV1230" s="84" ph="1"/>
      <c r="ABW1230" s="84" ph="1"/>
      <c r="ABX1230" s="84" ph="1"/>
      <c r="ABY1230" s="84" ph="1"/>
      <c r="ABZ1230" s="84" ph="1"/>
      <c r="ACA1230" s="84" ph="1"/>
      <c r="ACB1230" s="84" ph="1"/>
      <c r="ACC1230" s="84" ph="1"/>
      <c r="ACD1230" s="84" ph="1"/>
      <c r="ACE1230" s="84" ph="1"/>
      <c r="ACF1230" s="84" ph="1"/>
      <c r="ACG1230" s="84" ph="1"/>
      <c r="ACH1230" s="84" ph="1"/>
      <c r="ACI1230" s="84" ph="1"/>
      <c r="ACJ1230" s="84" ph="1"/>
      <c r="ACK1230" s="84" ph="1"/>
      <c r="ACL1230" s="84" ph="1"/>
      <c r="ACM1230" s="84" ph="1"/>
      <c r="ACN1230" s="84" ph="1"/>
      <c r="ACO1230" s="84" ph="1"/>
      <c r="ACP1230" s="84" ph="1"/>
      <c r="ACQ1230" s="84" ph="1"/>
      <c r="ACR1230" s="84" ph="1"/>
      <c r="ACS1230" s="84" ph="1"/>
      <c r="ACT1230" s="84" ph="1"/>
      <c r="ACU1230" s="84" ph="1"/>
      <c r="ACV1230" s="84" ph="1"/>
      <c r="ACW1230" s="84" ph="1"/>
      <c r="ACX1230" s="84" ph="1"/>
      <c r="ACY1230" s="84" ph="1"/>
      <c r="ACZ1230" s="84" ph="1"/>
      <c r="ADA1230" s="84" ph="1"/>
      <c r="ADB1230" s="84" ph="1"/>
      <c r="ADC1230" s="84" ph="1"/>
      <c r="ADD1230" s="84" ph="1"/>
      <c r="ADE1230" s="84" ph="1"/>
      <c r="ADF1230" s="84" ph="1"/>
      <c r="ADG1230" s="84" ph="1"/>
      <c r="ADH1230" s="84" ph="1"/>
      <c r="ADI1230" s="84" ph="1"/>
      <c r="ADJ1230" s="84" ph="1"/>
      <c r="ADK1230" s="84" ph="1"/>
      <c r="ADL1230" s="84" ph="1"/>
      <c r="ADM1230" s="84" ph="1"/>
      <c r="ADN1230" s="84" ph="1"/>
      <c r="ADO1230" s="84" ph="1"/>
      <c r="ADP1230" s="84" ph="1"/>
      <c r="ADQ1230" s="84" ph="1"/>
      <c r="ADR1230" s="84" ph="1"/>
      <c r="ADS1230" s="84" ph="1"/>
      <c r="ADT1230" s="84" ph="1"/>
      <c r="ADU1230" s="84" ph="1"/>
      <c r="ADV1230" s="84" ph="1"/>
      <c r="ADW1230" s="84" ph="1"/>
      <c r="ADX1230" s="84" ph="1"/>
      <c r="ADY1230" s="84" ph="1"/>
      <c r="ADZ1230" s="84" ph="1"/>
      <c r="AEA1230" s="84" ph="1"/>
      <c r="AEB1230" s="84" ph="1"/>
      <c r="AEC1230" s="84" ph="1"/>
      <c r="AED1230" s="84" ph="1"/>
      <c r="AEE1230" s="84" ph="1"/>
      <c r="AEF1230" s="84" ph="1"/>
      <c r="AEG1230" s="84" ph="1"/>
      <c r="AEH1230" s="84" ph="1"/>
      <c r="AEI1230" s="84" ph="1"/>
      <c r="AEJ1230" s="84" ph="1"/>
      <c r="AEK1230" s="84" ph="1"/>
      <c r="AEL1230" s="84" ph="1"/>
      <c r="AEM1230" s="84" ph="1"/>
      <c r="AEN1230" s="84" ph="1"/>
      <c r="AEO1230" s="84" ph="1"/>
      <c r="AEP1230" s="84" ph="1"/>
      <c r="AEQ1230" s="84" ph="1"/>
      <c r="AER1230" s="84" ph="1"/>
      <c r="AES1230" s="84" ph="1"/>
      <c r="AET1230" s="84" ph="1"/>
      <c r="AEU1230" s="84" ph="1"/>
      <c r="AEV1230" s="84" ph="1"/>
      <c r="AEW1230" s="84" ph="1"/>
      <c r="AEX1230" s="84" ph="1"/>
      <c r="AEY1230" s="84" ph="1"/>
      <c r="AEZ1230" s="84" ph="1"/>
      <c r="AFA1230" s="84" ph="1"/>
      <c r="AFB1230" s="84" ph="1"/>
      <c r="AFC1230" s="84" ph="1"/>
      <c r="AFD1230" s="84" ph="1"/>
      <c r="AFE1230" s="84" ph="1"/>
      <c r="AFF1230" s="84" ph="1"/>
      <c r="AFG1230" s="84" ph="1"/>
      <c r="AFH1230" s="84" ph="1"/>
      <c r="AFI1230" s="84" ph="1"/>
      <c r="AFJ1230" s="84" ph="1"/>
      <c r="AFK1230" s="84" ph="1"/>
      <c r="AFL1230" s="84" ph="1"/>
      <c r="AFM1230" s="84" ph="1"/>
      <c r="AFN1230" s="84" ph="1"/>
      <c r="AFO1230" s="84" ph="1"/>
      <c r="AFP1230" s="84" ph="1"/>
      <c r="AFQ1230" s="84" ph="1"/>
      <c r="AFR1230" s="84" ph="1"/>
      <c r="AFS1230" s="84" ph="1"/>
      <c r="AFT1230" s="84" ph="1"/>
      <c r="AFU1230" s="84" ph="1"/>
      <c r="AFV1230" s="84" ph="1"/>
      <c r="AFW1230" s="84" ph="1"/>
      <c r="AFX1230" s="84" ph="1"/>
      <c r="AFY1230" s="84" ph="1"/>
      <c r="AFZ1230" s="84" ph="1"/>
      <c r="AGA1230" s="84" ph="1"/>
      <c r="AGB1230" s="84" ph="1"/>
      <c r="AGC1230" s="84" ph="1"/>
      <c r="AGD1230" s="84" ph="1"/>
      <c r="AGE1230" s="84" ph="1"/>
      <c r="AGF1230" s="84" ph="1"/>
      <c r="AGG1230" s="84" ph="1"/>
      <c r="AGH1230" s="84" ph="1"/>
      <c r="AGI1230" s="84" ph="1"/>
      <c r="AGJ1230" s="84" ph="1"/>
      <c r="AGK1230" s="84" ph="1"/>
      <c r="AGL1230" s="84" ph="1"/>
      <c r="AGM1230" s="84" ph="1"/>
      <c r="AGN1230" s="84" ph="1"/>
      <c r="AGO1230" s="84" ph="1"/>
      <c r="AGP1230" s="84" ph="1"/>
      <c r="AGQ1230" s="84" ph="1"/>
      <c r="AGR1230" s="84" ph="1"/>
      <c r="AGS1230" s="84" ph="1"/>
      <c r="AGT1230" s="84" ph="1"/>
      <c r="AGU1230" s="84" ph="1"/>
      <c r="AGV1230" s="84" ph="1"/>
      <c r="AGW1230" s="84" ph="1"/>
      <c r="AGX1230" s="84" ph="1"/>
      <c r="AGY1230" s="84" ph="1"/>
      <c r="AGZ1230" s="84" ph="1"/>
      <c r="AHA1230" s="84" ph="1"/>
      <c r="AHB1230" s="84" ph="1"/>
      <c r="AHC1230" s="84" ph="1"/>
      <c r="AHD1230" s="84" ph="1"/>
      <c r="AHE1230" s="84" ph="1"/>
      <c r="AHF1230" s="84" ph="1"/>
      <c r="AHG1230" s="84" ph="1"/>
      <c r="AHH1230" s="84" ph="1"/>
      <c r="AHI1230" s="84" ph="1"/>
      <c r="AHJ1230" s="84" ph="1"/>
      <c r="AHK1230" s="84" ph="1"/>
      <c r="AHL1230" s="84" ph="1"/>
      <c r="AHM1230" s="84" ph="1"/>
      <c r="AHN1230" s="84" ph="1"/>
      <c r="AHO1230" s="84" ph="1"/>
      <c r="AHP1230" s="84" ph="1"/>
      <c r="AHQ1230" s="84" ph="1"/>
      <c r="AHR1230" s="84" ph="1"/>
      <c r="AHS1230" s="84" ph="1"/>
      <c r="AHT1230" s="84" ph="1"/>
      <c r="AHU1230" s="84" ph="1"/>
      <c r="AHV1230" s="84" ph="1"/>
      <c r="AHW1230" s="84" ph="1"/>
      <c r="AHX1230" s="84" ph="1"/>
      <c r="AHY1230" s="84" ph="1"/>
      <c r="AHZ1230" s="84" ph="1"/>
      <c r="AIA1230" s="84" ph="1"/>
      <c r="AIB1230" s="84" ph="1"/>
      <c r="AIC1230" s="84" ph="1"/>
      <c r="AID1230" s="84" ph="1"/>
      <c r="AIE1230" s="84" ph="1"/>
      <c r="AIF1230" s="84" ph="1"/>
      <c r="AIG1230" s="84" ph="1"/>
      <c r="AIH1230" s="84" ph="1"/>
      <c r="AII1230" s="84" ph="1"/>
      <c r="AIJ1230" s="84" ph="1"/>
      <c r="AIK1230" s="84" ph="1"/>
      <c r="AIL1230" s="84" ph="1"/>
      <c r="AIM1230" s="84" ph="1"/>
      <c r="AIN1230" s="84" ph="1"/>
      <c r="AIO1230" s="84" ph="1"/>
      <c r="AIP1230" s="84" ph="1"/>
      <c r="AIQ1230" s="84" ph="1"/>
      <c r="AIR1230" s="84" ph="1"/>
      <c r="AIS1230" s="84" ph="1"/>
      <c r="AIT1230" s="84" ph="1"/>
      <c r="AIU1230" s="84" ph="1"/>
      <c r="AIV1230" s="84" ph="1"/>
      <c r="AIW1230" s="84" ph="1"/>
      <c r="AIX1230" s="84" ph="1"/>
      <c r="AIY1230" s="84" ph="1"/>
      <c r="AIZ1230" s="84" ph="1"/>
      <c r="AJA1230" s="84" ph="1"/>
      <c r="AJB1230" s="84" ph="1"/>
      <c r="AJC1230" s="84" ph="1"/>
      <c r="AJD1230" s="84" ph="1"/>
      <c r="AJE1230" s="84" ph="1"/>
      <c r="AJF1230" s="84" ph="1"/>
      <c r="AJG1230" s="84" ph="1"/>
      <c r="AJH1230" s="84" ph="1"/>
      <c r="AJI1230" s="84" ph="1"/>
      <c r="AJJ1230" s="84" ph="1"/>
      <c r="AJK1230" s="84" ph="1"/>
      <c r="AJL1230" s="84" ph="1"/>
      <c r="AJM1230" s="84" ph="1"/>
      <c r="AJN1230" s="84" ph="1"/>
      <c r="AJO1230" s="84" ph="1"/>
      <c r="AJP1230" s="84" ph="1"/>
      <c r="AJQ1230" s="84" ph="1"/>
      <c r="AJR1230" s="84" ph="1"/>
      <c r="AJS1230" s="84" ph="1"/>
      <c r="AJT1230" s="84" ph="1"/>
      <c r="AJU1230" s="84" ph="1"/>
      <c r="AJV1230" s="84" ph="1"/>
      <c r="AJW1230" s="84" ph="1"/>
      <c r="AJX1230" s="84" ph="1"/>
      <c r="AJY1230" s="84" ph="1"/>
      <c r="AJZ1230" s="84" ph="1"/>
      <c r="AKA1230" s="84" ph="1"/>
      <c r="AKB1230" s="84" ph="1"/>
      <c r="AKC1230" s="84" ph="1"/>
      <c r="AKD1230" s="84" ph="1"/>
      <c r="AKE1230" s="84" ph="1"/>
      <c r="AKF1230" s="84" ph="1"/>
      <c r="AKG1230" s="84" ph="1"/>
      <c r="AKH1230" s="84" ph="1"/>
      <c r="AKI1230" s="84" ph="1"/>
      <c r="AKJ1230" s="84" ph="1"/>
      <c r="AKK1230" s="84" ph="1"/>
      <c r="AKL1230" s="84" ph="1"/>
      <c r="AKM1230" s="84" ph="1"/>
      <c r="AKN1230" s="84" ph="1"/>
      <c r="AKO1230" s="84" ph="1"/>
      <c r="AKP1230" s="84" ph="1"/>
      <c r="AKQ1230" s="84" ph="1"/>
      <c r="AKR1230" s="84" ph="1"/>
      <c r="AKS1230" s="84" ph="1"/>
      <c r="AKT1230" s="84" ph="1"/>
      <c r="AKU1230" s="84" ph="1"/>
      <c r="AKV1230" s="84" ph="1"/>
      <c r="AKW1230" s="84" ph="1"/>
      <c r="AKX1230" s="84" ph="1"/>
      <c r="AKY1230" s="84" ph="1"/>
      <c r="AKZ1230" s="84" ph="1"/>
      <c r="ALA1230" s="84" ph="1"/>
      <c r="ALB1230" s="84" ph="1"/>
      <c r="ALC1230" s="84" ph="1"/>
      <c r="ALD1230" s="84" ph="1"/>
      <c r="ALE1230" s="84" ph="1"/>
      <c r="ALF1230" s="84" ph="1"/>
      <c r="ALG1230" s="84" ph="1"/>
      <c r="ALH1230" s="84" ph="1"/>
      <c r="ALI1230" s="84" ph="1"/>
      <c r="ALJ1230" s="84" ph="1"/>
      <c r="ALK1230" s="84" ph="1"/>
      <c r="ALL1230" s="84" ph="1"/>
      <c r="ALM1230" s="84" ph="1"/>
      <c r="ALN1230" s="84" ph="1"/>
      <c r="ALO1230" s="84" ph="1"/>
      <c r="ALP1230" s="84" ph="1"/>
      <c r="ALQ1230" s="84" ph="1"/>
      <c r="ALR1230" s="84" ph="1"/>
      <c r="ALS1230" s="84" ph="1"/>
      <c r="ALT1230" s="84" ph="1"/>
      <c r="ALU1230" s="84" ph="1"/>
      <c r="ALV1230" s="84" ph="1"/>
      <c r="ALW1230" s="84" ph="1"/>
      <c r="ALX1230" s="84" ph="1"/>
      <c r="ALY1230" s="84" ph="1"/>
      <c r="ALZ1230" s="84" ph="1"/>
      <c r="AMA1230" s="84" ph="1"/>
      <c r="AMB1230" s="84" ph="1"/>
      <c r="AMC1230" s="84" ph="1"/>
      <c r="AMD1230" s="84" ph="1"/>
      <c r="AME1230" s="84" ph="1"/>
      <c r="AMF1230" s="84" ph="1"/>
      <c r="AMG1230" s="84" ph="1"/>
      <c r="AMH1230" s="84" ph="1"/>
      <c r="AMI1230" s="84" ph="1"/>
      <c r="AMJ1230" s="84" ph="1"/>
      <c r="AMK1230" s="84" ph="1"/>
      <c r="AML1230" s="84" ph="1"/>
      <c r="AMM1230" s="84" ph="1"/>
      <c r="AMN1230" s="84" ph="1"/>
      <c r="AMO1230" s="84" ph="1"/>
      <c r="AMP1230" s="84" ph="1"/>
      <c r="AMQ1230" s="84" ph="1"/>
      <c r="AMR1230" s="84" ph="1"/>
      <c r="AMS1230" s="84" ph="1"/>
      <c r="AMT1230" s="84" ph="1"/>
      <c r="AMU1230" s="84" ph="1"/>
      <c r="AMV1230" s="84" ph="1"/>
      <c r="AMW1230" s="84" ph="1"/>
      <c r="AMX1230" s="84" ph="1"/>
      <c r="AMY1230" s="84" ph="1"/>
      <c r="AMZ1230" s="84" ph="1"/>
      <c r="ANA1230" s="84" ph="1"/>
      <c r="ANB1230" s="84" ph="1"/>
      <c r="ANC1230" s="84" ph="1"/>
      <c r="AND1230" s="84" ph="1"/>
      <c r="ANE1230" s="84" ph="1"/>
      <c r="ANF1230" s="84" ph="1"/>
      <c r="ANG1230" s="84" ph="1"/>
      <c r="ANH1230" s="84" ph="1"/>
      <c r="ANI1230" s="84" ph="1"/>
      <c r="ANJ1230" s="84" ph="1"/>
      <c r="ANK1230" s="84" ph="1"/>
      <c r="ANL1230" s="84" ph="1"/>
      <c r="ANM1230" s="84" ph="1"/>
      <c r="ANN1230" s="84" ph="1"/>
      <c r="ANO1230" s="84" ph="1"/>
      <c r="ANP1230" s="84" ph="1"/>
      <c r="ANQ1230" s="84" ph="1"/>
      <c r="ANR1230" s="84" ph="1"/>
      <c r="ANS1230" s="84" ph="1"/>
      <c r="ANT1230" s="84" ph="1"/>
      <c r="ANU1230" s="84" ph="1"/>
      <c r="ANV1230" s="84" ph="1"/>
      <c r="ANW1230" s="84" ph="1"/>
      <c r="ANX1230" s="84" ph="1"/>
      <c r="ANY1230" s="84" ph="1"/>
      <c r="ANZ1230" s="84" ph="1"/>
      <c r="AOA1230" s="84" ph="1"/>
      <c r="AOB1230" s="84" ph="1"/>
      <c r="AOC1230" s="84" ph="1"/>
      <c r="AOD1230" s="84" ph="1"/>
      <c r="AOE1230" s="84" ph="1"/>
      <c r="AOF1230" s="84" ph="1"/>
      <c r="AOG1230" s="84" ph="1"/>
      <c r="AOH1230" s="84" ph="1"/>
      <c r="AOI1230" s="84" ph="1"/>
      <c r="AOJ1230" s="84" ph="1"/>
      <c r="AOK1230" s="84" ph="1"/>
      <c r="AOL1230" s="84" ph="1"/>
      <c r="AOM1230" s="84" ph="1"/>
      <c r="AON1230" s="84" ph="1"/>
      <c r="AOO1230" s="84" ph="1"/>
      <c r="AOP1230" s="84" ph="1"/>
      <c r="AOQ1230" s="84" ph="1"/>
      <c r="AOR1230" s="84" ph="1"/>
      <c r="AOS1230" s="84" ph="1"/>
      <c r="AOT1230" s="84" ph="1"/>
      <c r="AOU1230" s="84" ph="1"/>
      <c r="AOV1230" s="84" ph="1"/>
      <c r="AOW1230" s="84" ph="1"/>
      <c r="AOX1230" s="84" ph="1"/>
      <c r="AOY1230" s="84" ph="1"/>
      <c r="AOZ1230" s="84" ph="1"/>
      <c r="APA1230" s="84" ph="1"/>
      <c r="APB1230" s="84" ph="1"/>
      <c r="APC1230" s="84" ph="1"/>
      <c r="APD1230" s="84" ph="1"/>
      <c r="APE1230" s="84" ph="1"/>
      <c r="APF1230" s="84" ph="1"/>
      <c r="APG1230" s="84" ph="1"/>
      <c r="APH1230" s="84" ph="1"/>
      <c r="API1230" s="84" ph="1"/>
      <c r="APJ1230" s="84" ph="1"/>
      <c r="APK1230" s="84" ph="1"/>
      <c r="APL1230" s="84" ph="1"/>
      <c r="APM1230" s="84" ph="1"/>
      <c r="APN1230" s="84" ph="1"/>
      <c r="APO1230" s="84" ph="1"/>
      <c r="APP1230" s="84" ph="1"/>
      <c r="APQ1230" s="84" ph="1"/>
      <c r="APR1230" s="84" ph="1"/>
      <c r="APS1230" s="84" ph="1"/>
      <c r="APT1230" s="84" ph="1"/>
      <c r="APU1230" s="84" ph="1"/>
      <c r="APV1230" s="84" ph="1"/>
      <c r="APW1230" s="84" ph="1"/>
      <c r="APX1230" s="84" ph="1"/>
      <c r="APY1230" s="84" ph="1"/>
      <c r="APZ1230" s="84" ph="1"/>
      <c r="AQA1230" s="84" ph="1"/>
      <c r="AQB1230" s="84" ph="1"/>
      <c r="AQC1230" s="84" ph="1"/>
      <c r="AQD1230" s="84" ph="1"/>
      <c r="AQE1230" s="84" ph="1"/>
      <c r="AQF1230" s="84" ph="1"/>
      <c r="AQG1230" s="84" ph="1"/>
      <c r="AQH1230" s="84" ph="1"/>
      <c r="AQI1230" s="84" ph="1"/>
      <c r="AQJ1230" s="84" ph="1"/>
      <c r="AQK1230" s="84" ph="1"/>
      <c r="AQL1230" s="84" ph="1"/>
      <c r="AQM1230" s="84" ph="1"/>
      <c r="AQN1230" s="84" ph="1"/>
      <c r="AQO1230" s="84" ph="1"/>
      <c r="AQP1230" s="84" ph="1"/>
      <c r="AQQ1230" s="84" ph="1"/>
      <c r="AQR1230" s="84" ph="1"/>
      <c r="AQS1230" s="84" ph="1"/>
      <c r="AQT1230" s="84" ph="1"/>
      <c r="AQU1230" s="84" ph="1"/>
      <c r="AQV1230" s="84" ph="1"/>
      <c r="AQW1230" s="84" ph="1"/>
      <c r="AQX1230" s="84" ph="1"/>
      <c r="AQY1230" s="84" ph="1"/>
      <c r="AQZ1230" s="84" ph="1"/>
      <c r="ARA1230" s="84" ph="1"/>
      <c r="ARB1230" s="84" ph="1"/>
      <c r="ARC1230" s="84" ph="1"/>
      <c r="ARD1230" s="84" ph="1"/>
      <c r="ARE1230" s="84" ph="1"/>
      <c r="ARF1230" s="84" ph="1"/>
      <c r="ARG1230" s="84" ph="1"/>
      <c r="ARH1230" s="84" ph="1"/>
      <c r="ARI1230" s="84" ph="1"/>
      <c r="ARJ1230" s="84" ph="1"/>
      <c r="ARK1230" s="84" ph="1"/>
      <c r="ARL1230" s="84" ph="1"/>
      <c r="ARM1230" s="84" ph="1"/>
      <c r="ARN1230" s="84" ph="1"/>
      <c r="ARO1230" s="84" ph="1"/>
      <c r="ARP1230" s="84" ph="1"/>
      <c r="ARQ1230" s="84" ph="1"/>
      <c r="ARR1230" s="84" ph="1"/>
      <c r="ARS1230" s="84" ph="1"/>
      <c r="ART1230" s="84" ph="1"/>
      <c r="ARU1230" s="84" ph="1"/>
      <c r="ARV1230" s="84" ph="1"/>
      <c r="ARW1230" s="84" ph="1"/>
      <c r="ARX1230" s="84" ph="1"/>
      <c r="ARY1230" s="84" ph="1"/>
      <c r="ARZ1230" s="84" ph="1"/>
      <c r="ASA1230" s="84" ph="1"/>
      <c r="ASB1230" s="84" ph="1"/>
      <c r="ASC1230" s="84" ph="1"/>
      <c r="ASD1230" s="84" ph="1"/>
      <c r="ASE1230" s="84" ph="1"/>
      <c r="ASF1230" s="84" ph="1"/>
      <c r="ASG1230" s="84" ph="1"/>
      <c r="ASH1230" s="84" ph="1"/>
      <c r="ASI1230" s="84" ph="1"/>
      <c r="ASJ1230" s="84" ph="1"/>
      <c r="ASK1230" s="84" ph="1"/>
      <c r="ASL1230" s="84" ph="1"/>
      <c r="ASM1230" s="84" ph="1"/>
      <c r="ASN1230" s="84" ph="1"/>
      <c r="ASO1230" s="84" ph="1"/>
      <c r="ASP1230" s="84" ph="1"/>
      <c r="ASQ1230" s="84" ph="1"/>
      <c r="ASR1230" s="84" ph="1"/>
      <c r="ASS1230" s="84" ph="1"/>
      <c r="AST1230" s="84" ph="1"/>
      <c r="ASU1230" s="84" ph="1"/>
      <c r="ASV1230" s="84" ph="1"/>
      <c r="ASW1230" s="84" ph="1"/>
      <c r="ASX1230" s="84" ph="1"/>
      <c r="ASY1230" s="84" ph="1"/>
      <c r="ASZ1230" s="84" ph="1"/>
      <c r="ATA1230" s="84" ph="1"/>
      <c r="ATB1230" s="84" ph="1"/>
      <c r="ATC1230" s="84" ph="1"/>
      <c r="ATD1230" s="84" ph="1"/>
      <c r="ATE1230" s="84" ph="1"/>
      <c r="ATF1230" s="84" ph="1"/>
      <c r="ATG1230" s="84" ph="1"/>
      <c r="ATH1230" s="84" ph="1"/>
      <c r="ATI1230" s="84" ph="1"/>
      <c r="ATJ1230" s="84" ph="1"/>
      <c r="ATK1230" s="84" ph="1"/>
      <c r="ATL1230" s="84" ph="1"/>
      <c r="ATM1230" s="84" ph="1"/>
      <c r="ATN1230" s="84" ph="1"/>
      <c r="ATO1230" s="84" ph="1"/>
      <c r="ATP1230" s="84" ph="1"/>
      <c r="ATQ1230" s="84" ph="1"/>
      <c r="ATR1230" s="84" ph="1"/>
      <c r="ATS1230" s="84" ph="1"/>
      <c r="ATT1230" s="84" ph="1"/>
      <c r="ATU1230" s="84" ph="1"/>
      <c r="ATV1230" s="84" ph="1"/>
      <c r="ATW1230" s="84" ph="1"/>
      <c r="ATX1230" s="84" ph="1"/>
      <c r="ATY1230" s="84" ph="1"/>
      <c r="ATZ1230" s="84" ph="1"/>
      <c r="AUA1230" s="84" ph="1"/>
      <c r="AUB1230" s="84" ph="1"/>
      <c r="AUC1230" s="84" ph="1"/>
      <c r="AUD1230" s="84" ph="1"/>
      <c r="AUE1230" s="84" ph="1"/>
      <c r="AUF1230" s="84" ph="1"/>
      <c r="AUG1230" s="84" ph="1"/>
      <c r="AUH1230" s="84" ph="1"/>
      <c r="AUI1230" s="84" ph="1"/>
      <c r="AUJ1230" s="84" ph="1"/>
      <c r="AUK1230" s="84" ph="1"/>
      <c r="AUL1230" s="84" ph="1"/>
      <c r="AUM1230" s="84" ph="1"/>
      <c r="AUN1230" s="84" ph="1"/>
      <c r="AUO1230" s="84" ph="1"/>
      <c r="AUP1230" s="84" ph="1"/>
      <c r="AUQ1230" s="84" ph="1"/>
      <c r="AUR1230" s="84" ph="1"/>
      <c r="AUS1230" s="84" ph="1"/>
      <c r="AUT1230" s="84" ph="1"/>
      <c r="AUU1230" s="84" ph="1"/>
      <c r="AUV1230" s="84" ph="1"/>
      <c r="AUW1230" s="84" ph="1"/>
      <c r="AUX1230" s="84" ph="1"/>
      <c r="AUY1230" s="84" ph="1"/>
      <c r="AUZ1230" s="84" ph="1"/>
      <c r="AVA1230" s="84" ph="1"/>
      <c r="AVB1230" s="84" ph="1"/>
      <c r="AVC1230" s="84" ph="1"/>
      <c r="AVD1230" s="84" ph="1"/>
      <c r="AVE1230" s="84" ph="1"/>
      <c r="AVF1230" s="84" ph="1"/>
      <c r="AVG1230" s="84" ph="1"/>
      <c r="AVH1230" s="84" ph="1"/>
      <c r="AVI1230" s="84" ph="1"/>
      <c r="AVJ1230" s="84" ph="1"/>
      <c r="AVK1230" s="84" ph="1"/>
      <c r="AVL1230" s="84" ph="1"/>
      <c r="AVM1230" s="84" ph="1"/>
      <c r="AVN1230" s="84" ph="1"/>
      <c r="AVO1230" s="84" ph="1"/>
      <c r="AVP1230" s="84" ph="1"/>
      <c r="AVQ1230" s="84" ph="1"/>
      <c r="AVR1230" s="84" ph="1"/>
      <c r="AVS1230" s="84" ph="1"/>
      <c r="AVT1230" s="84" ph="1"/>
      <c r="AVU1230" s="84" ph="1"/>
      <c r="AVV1230" s="84" ph="1"/>
      <c r="AVW1230" s="84" ph="1"/>
      <c r="AVX1230" s="84" ph="1"/>
      <c r="AVY1230" s="84" ph="1"/>
      <c r="AVZ1230" s="84" ph="1"/>
      <c r="AWA1230" s="84" ph="1"/>
      <c r="AWB1230" s="84" ph="1"/>
      <c r="AWC1230" s="84" ph="1"/>
      <c r="AWD1230" s="84" ph="1"/>
      <c r="AWE1230" s="84" ph="1"/>
      <c r="AWF1230" s="84" ph="1"/>
      <c r="AWG1230" s="84" ph="1"/>
      <c r="AWH1230" s="84" ph="1"/>
      <c r="AWI1230" s="84" ph="1"/>
      <c r="AWJ1230" s="84" ph="1"/>
      <c r="AWK1230" s="84" ph="1"/>
      <c r="AWL1230" s="84" ph="1"/>
      <c r="AWM1230" s="84" ph="1"/>
      <c r="AWN1230" s="84" ph="1"/>
      <c r="AWO1230" s="84" ph="1"/>
      <c r="AWP1230" s="84" ph="1"/>
      <c r="AWQ1230" s="84" ph="1"/>
      <c r="AWR1230" s="84" ph="1"/>
      <c r="AWS1230" s="84" ph="1"/>
      <c r="AWT1230" s="84" ph="1"/>
      <c r="AWU1230" s="84" ph="1"/>
      <c r="AWV1230" s="84" ph="1"/>
      <c r="AWW1230" s="84" ph="1"/>
      <c r="AWX1230" s="84" ph="1"/>
      <c r="AWY1230" s="84" ph="1"/>
      <c r="AWZ1230" s="84" ph="1"/>
      <c r="AXA1230" s="84" ph="1"/>
      <c r="AXB1230" s="84" ph="1"/>
      <c r="AXC1230" s="84" ph="1"/>
      <c r="AXD1230" s="84" ph="1"/>
      <c r="AXE1230" s="84" ph="1"/>
      <c r="AXF1230" s="84" ph="1"/>
      <c r="AXG1230" s="84" ph="1"/>
      <c r="AXH1230" s="84" ph="1"/>
      <c r="AXI1230" s="84" ph="1"/>
      <c r="AXJ1230" s="84" ph="1"/>
      <c r="AXK1230" s="84" ph="1"/>
      <c r="AXL1230" s="84" ph="1"/>
      <c r="AXM1230" s="84" ph="1"/>
      <c r="AXN1230" s="84" ph="1"/>
      <c r="AXO1230" s="84" ph="1"/>
      <c r="AXP1230" s="84" ph="1"/>
      <c r="AXQ1230" s="84" ph="1"/>
      <c r="AXR1230" s="84" ph="1"/>
      <c r="AXS1230" s="84" ph="1"/>
      <c r="AXT1230" s="84" ph="1"/>
      <c r="AXU1230" s="84" ph="1"/>
      <c r="AXV1230" s="84" ph="1"/>
      <c r="AXW1230" s="84" ph="1"/>
      <c r="AXX1230" s="84" ph="1"/>
      <c r="AXY1230" s="84" ph="1"/>
      <c r="AXZ1230" s="84" ph="1"/>
      <c r="AYA1230" s="84" ph="1"/>
      <c r="AYB1230" s="84" ph="1"/>
      <c r="AYC1230" s="84" ph="1"/>
      <c r="AYD1230" s="84" ph="1"/>
      <c r="AYE1230" s="84" ph="1"/>
      <c r="AYF1230" s="84" ph="1"/>
      <c r="AYG1230" s="84" ph="1"/>
      <c r="AYH1230" s="84" ph="1"/>
      <c r="AYI1230" s="84" ph="1"/>
      <c r="AYJ1230" s="84" ph="1"/>
      <c r="AYK1230" s="84" ph="1"/>
      <c r="AYL1230" s="84" ph="1"/>
      <c r="AYM1230" s="84" ph="1"/>
      <c r="AYN1230" s="84" ph="1"/>
      <c r="AYO1230" s="84" ph="1"/>
      <c r="AYP1230" s="84" ph="1"/>
      <c r="AYQ1230" s="84" ph="1"/>
      <c r="AYR1230" s="84" ph="1"/>
      <c r="AYS1230" s="84" ph="1"/>
      <c r="AYT1230" s="84" ph="1"/>
      <c r="AYU1230" s="84" ph="1"/>
      <c r="AYV1230" s="84" ph="1"/>
      <c r="AYW1230" s="84" ph="1"/>
      <c r="AYX1230" s="84" ph="1"/>
      <c r="AYY1230" s="84" ph="1"/>
      <c r="AYZ1230" s="84" ph="1"/>
      <c r="AZA1230" s="84" ph="1"/>
      <c r="AZB1230" s="84" ph="1"/>
      <c r="AZC1230" s="84" ph="1"/>
      <c r="AZD1230" s="84" ph="1"/>
      <c r="AZE1230" s="84" ph="1"/>
      <c r="AZF1230" s="84" ph="1"/>
      <c r="AZG1230" s="84" ph="1"/>
      <c r="AZH1230" s="84" ph="1"/>
      <c r="AZI1230" s="84" ph="1"/>
      <c r="AZJ1230" s="84" ph="1"/>
      <c r="AZK1230" s="84" ph="1"/>
      <c r="AZL1230" s="84" ph="1"/>
      <c r="AZM1230" s="84" ph="1"/>
      <c r="AZN1230" s="84" ph="1"/>
      <c r="AZO1230" s="84" ph="1"/>
      <c r="AZP1230" s="84" ph="1"/>
      <c r="AZQ1230" s="84" ph="1"/>
      <c r="AZR1230" s="84" ph="1"/>
      <c r="AZS1230" s="84" ph="1"/>
      <c r="AZT1230" s="84" ph="1"/>
      <c r="AZU1230" s="84" ph="1"/>
      <c r="AZV1230" s="84" ph="1"/>
      <c r="AZW1230" s="84" ph="1"/>
      <c r="AZX1230" s="84" ph="1"/>
      <c r="AZY1230" s="84" ph="1"/>
      <c r="AZZ1230" s="84" ph="1"/>
      <c r="BAA1230" s="84" ph="1"/>
      <c r="BAB1230" s="84" ph="1"/>
      <c r="BAC1230" s="84" ph="1"/>
      <c r="BAD1230" s="84" ph="1"/>
      <c r="BAE1230" s="84" ph="1"/>
      <c r="BAF1230" s="84" ph="1"/>
      <c r="BAG1230" s="84" ph="1"/>
      <c r="BAH1230" s="84" ph="1"/>
      <c r="BAI1230" s="84" ph="1"/>
      <c r="BAJ1230" s="84" ph="1"/>
      <c r="BAK1230" s="84" ph="1"/>
      <c r="BAL1230" s="84" ph="1"/>
      <c r="BAM1230" s="84" ph="1"/>
      <c r="BAN1230" s="84" ph="1"/>
      <c r="BAO1230" s="84" ph="1"/>
      <c r="BAP1230" s="84" ph="1"/>
      <c r="BAQ1230" s="84" ph="1"/>
      <c r="BAR1230" s="84" ph="1"/>
      <c r="BAS1230" s="84" ph="1"/>
      <c r="BAT1230" s="84" ph="1"/>
      <c r="BAU1230" s="84" ph="1"/>
      <c r="BAV1230" s="84" ph="1"/>
      <c r="BAW1230" s="84" ph="1"/>
      <c r="BAX1230" s="84" ph="1"/>
      <c r="BAY1230" s="84" ph="1"/>
      <c r="BAZ1230" s="84" ph="1"/>
      <c r="BBA1230" s="84" ph="1"/>
      <c r="BBB1230" s="84" ph="1"/>
      <c r="BBC1230" s="84" ph="1"/>
      <c r="BBD1230" s="84" ph="1"/>
      <c r="BBE1230" s="84" ph="1"/>
      <c r="BBF1230" s="84" ph="1"/>
      <c r="BBG1230" s="84" ph="1"/>
      <c r="BBH1230" s="84" ph="1"/>
      <c r="BBI1230" s="84" ph="1"/>
      <c r="BBJ1230" s="84" ph="1"/>
      <c r="BBK1230" s="84" ph="1"/>
      <c r="BBL1230" s="84" ph="1"/>
      <c r="BBM1230" s="84" ph="1"/>
      <c r="BBN1230" s="84" ph="1"/>
      <c r="BBO1230" s="84" ph="1"/>
      <c r="BBP1230" s="84" ph="1"/>
      <c r="BBQ1230" s="84" ph="1"/>
      <c r="BBR1230" s="84" ph="1"/>
      <c r="BBS1230" s="84" ph="1"/>
      <c r="BBT1230" s="84" ph="1"/>
      <c r="BBU1230" s="84" ph="1"/>
      <c r="BBV1230" s="84" ph="1"/>
      <c r="BBW1230" s="84" ph="1"/>
      <c r="BBX1230" s="84" ph="1"/>
      <c r="BBY1230" s="84" ph="1"/>
      <c r="BBZ1230" s="84" ph="1"/>
      <c r="BCA1230" s="84" ph="1"/>
      <c r="BCB1230" s="84" ph="1"/>
      <c r="BCC1230" s="84" ph="1"/>
      <c r="BCD1230" s="84" ph="1"/>
      <c r="BCE1230" s="84" ph="1"/>
      <c r="BCF1230" s="84" ph="1"/>
      <c r="BCG1230" s="84" ph="1"/>
      <c r="BCH1230" s="84" ph="1"/>
      <c r="BCI1230" s="84" ph="1"/>
      <c r="BCJ1230" s="84" ph="1"/>
      <c r="BCK1230" s="84" ph="1"/>
      <c r="BCL1230" s="84" ph="1"/>
      <c r="BCM1230" s="84" ph="1"/>
      <c r="BCN1230" s="84" ph="1"/>
      <c r="BCO1230" s="84" ph="1"/>
      <c r="BCP1230" s="84" ph="1"/>
      <c r="BCQ1230" s="84" ph="1"/>
      <c r="BCR1230" s="84" ph="1"/>
      <c r="BCS1230" s="84" ph="1"/>
      <c r="BCT1230" s="84" ph="1"/>
      <c r="BCU1230" s="84" ph="1"/>
      <c r="BCV1230" s="84" ph="1"/>
      <c r="BCW1230" s="84" ph="1"/>
      <c r="BCX1230" s="84" ph="1"/>
      <c r="BCY1230" s="84" ph="1"/>
      <c r="BCZ1230" s="84" ph="1"/>
      <c r="BDA1230" s="84" ph="1"/>
      <c r="BDB1230" s="84" ph="1"/>
      <c r="BDC1230" s="84" ph="1"/>
      <c r="BDD1230" s="84" ph="1"/>
      <c r="BDE1230" s="84" ph="1"/>
      <c r="BDF1230" s="84" ph="1"/>
      <c r="BDG1230" s="84" ph="1"/>
      <c r="BDH1230" s="84" ph="1"/>
      <c r="BDI1230" s="84" ph="1"/>
      <c r="BDJ1230" s="84" ph="1"/>
      <c r="BDK1230" s="84" ph="1"/>
      <c r="BDL1230" s="84" ph="1"/>
      <c r="BDM1230" s="84" ph="1"/>
      <c r="BDN1230" s="84" ph="1"/>
      <c r="BDO1230" s="84" ph="1"/>
      <c r="BDP1230" s="84" ph="1"/>
      <c r="BDQ1230" s="84" ph="1"/>
      <c r="BDR1230" s="84" ph="1"/>
      <c r="BDS1230" s="84" ph="1"/>
      <c r="BDT1230" s="84" ph="1"/>
      <c r="BDU1230" s="84" ph="1"/>
      <c r="BDV1230" s="84" ph="1"/>
      <c r="BDW1230" s="84" ph="1"/>
      <c r="BDX1230" s="84" ph="1"/>
      <c r="BDY1230" s="84" ph="1"/>
      <c r="BDZ1230" s="84" ph="1"/>
      <c r="BEA1230" s="84" ph="1"/>
      <c r="BEB1230" s="84" ph="1"/>
      <c r="BEC1230" s="84" ph="1"/>
      <c r="BED1230" s="84" ph="1"/>
      <c r="BEE1230" s="84" ph="1"/>
      <c r="BEF1230" s="84" ph="1"/>
      <c r="BEG1230" s="84" ph="1"/>
      <c r="BEH1230" s="84" ph="1"/>
      <c r="BEI1230" s="84" ph="1"/>
      <c r="BEJ1230" s="84" ph="1"/>
      <c r="BEK1230" s="84" ph="1"/>
      <c r="BEL1230" s="84" ph="1"/>
      <c r="BEM1230" s="84" ph="1"/>
      <c r="BEN1230" s="84" ph="1"/>
      <c r="BEO1230" s="84" ph="1"/>
      <c r="BEP1230" s="84" ph="1"/>
      <c r="BEQ1230" s="84" ph="1"/>
      <c r="BER1230" s="84" ph="1"/>
      <c r="BES1230" s="84" ph="1"/>
      <c r="BET1230" s="84" ph="1"/>
      <c r="BEU1230" s="84" ph="1"/>
      <c r="BEV1230" s="84" ph="1"/>
      <c r="BEW1230" s="84" ph="1"/>
      <c r="BEX1230" s="84" ph="1"/>
      <c r="BEY1230" s="84" ph="1"/>
      <c r="BEZ1230" s="84" ph="1"/>
      <c r="BFA1230" s="84" ph="1"/>
      <c r="BFB1230" s="84" ph="1"/>
      <c r="BFC1230" s="84" ph="1"/>
      <c r="BFD1230" s="84" ph="1"/>
      <c r="BFE1230" s="84" ph="1"/>
      <c r="BFF1230" s="84" ph="1"/>
      <c r="BFG1230" s="84" ph="1"/>
      <c r="BFH1230" s="84" ph="1"/>
      <c r="BFI1230" s="84" ph="1"/>
      <c r="BFJ1230" s="84" ph="1"/>
      <c r="BFK1230" s="84" ph="1"/>
      <c r="BFL1230" s="84" ph="1"/>
      <c r="BFM1230" s="84" ph="1"/>
      <c r="BFN1230" s="84" ph="1"/>
      <c r="BFO1230" s="84" ph="1"/>
      <c r="BFP1230" s="84" ph="1"/>
      <c r="BFQ1230" s="84" ph="1"/>
      <c r="BFR1230" s="84" ph="1"/>
      <c r="BFS1230" s="84" ph="1"/>
      <c r="BFT1230" s="84" ph="1"/>
      <c r="BFU1230" s="84" ph="1"/>
      <c r="BFV1230" s="84" ph="1"/>
      <c r="BFW1230" s="84" ph="1"/>
      <c r="BFX1230" s="84" ph="1"/>
      <c r="BFY1230" s="84" ph="1"/>
      <c r="BFZ1230" s="84" ph="1"/>
      <c r="BGA1230" s="84" ph="1"/>
      <c r="BGB1230" s="84" ph="1"/>
      <c r="BGC1230" s="84" ph="1"/>
      <c r="BGD1230" s="84" ph="1"/>
      <c r="BGE1230" s="84" ph="1"/>
      <c r="BGF1230" s="84" ph="1"/>
      <c r="BGG1230" s="84" ph="1"/>
      <c r="BGH1230" s="84" ph="1"/>
      <c r="BGI1230" s="84" ph="1"/>
      <c r="BGJ1230" s="84" ph="1"/>
      <c r="BGK1230" s="84" ph="1"/>
      <c r="BGL1230" s="84" ph="1"/>
      <c r="BGM1230" s="84" ph="1"/>
      <c r="BGN1230" s="84" ph="1"/>
      <c r="BGO1230" s="84" ph="1"/>
      <c r="BGP1230" s="84" ph="1"/>
      <c r="BGQ1230" s="84" ph="1"/>
      <c r="BGR1230" s="84" ph="1"/>
      <c r="BGS1230" s="84" ph="1"/>
      <c r="BGT1230" s="84" ph="1"/>
      <c r="BGU1230" s="84" ph="1"/>
      <c r="BGV1230" s="84" ph="1"/>
      <c r="BGW1230" s="84" ph="1"/>
      <c r="BGX1230" s="84" ph="1"/>
      <c r="BGY1230" s="84" ph="1"/>
      <c r="BGZ1230" s="84" ph="1"/>
      <c r="BHA1230" s="84" ph="1"/>
      <c r="BHB1230" s="84" ph="1"/>
      <c r="BHC1230" s="84" ph="1"/>
      <c r="BHD1230" s="84" ph="1"/>
      <c r="BHE1230" s="84" ph="1"/>
      <c r="BHF1230" s="84" ph="1"/>
      <c r="BHG1230" s="84" ph="1"/>
      <c r="BHH1230" s="84" ph="1"/>
      <c r="BHI1230" s="84" ph="1"/>
      <c r="BHJ1230" s="84" ph="1"/>
      <c r="BHK1230" s="84" ph="1"/>
      <c r="BHL1230" s="84" ph="1"/>
      <c r="BHM1230" s="84" ph="1"/>
      <c r="BHN1230" s="84" ph="1"/>
      <c r="BHO1230" s="84" ph="1"/>
      <c r="BHP1230" s="84" ph="1"/>
      <c r="BHQ1230" s="84" ph="1"/>
      <c r="BHR1230" s="84" ph="1"/>
      <c r="BHS1230" s="84" ph="1"/>
      <c r="BHT1230" s="84" ph="1"/>
      <c r="BHU1230" s="84" ph="1"/>
      <c r="BHV1230" s="84" ph="1"/>
      <c r="BHW1230" s="84" ph="1"/>
      <c r="BHX1230" s="84" ph="1"/>
      <c r="BHY1230" s="84" ph="1"/>
      <c r="BHZ1230" s="84" ph="1"/>
      <c r="BIA1230" s="84" ph="1"/>
      <c r="BIB1230" s="84" ph="1"/>
      <c r="BIC1230" s="84" ph="1"/>
      <c r="BID1230" s="84" ph="1"/>
      <c r="BIE1230" s="84" ph="1"/>
      <c r="BIF1230" s="84" ph="1"/>
      <c r="BIG1230" s="84" ph="1"/>
      <c r="BIH1230" s="84" ph="1"/>
      <c r="BII1230" s="84" ph="1"/>
      <c r="BIJ1230" s="84" ph="1"/>
      <c r="BIK1230" s="84" ph="1"/>
      <c r="BIL1230" s="84" ph="1"/>
      <c r="BIM1230" s="84" ph="1"/>
      <c r="BIN1230" s="84" ph="1"/>
      <c r="BIO1230" s="84" ph="1"/>
      <c r="BIP1230" s="84" ph="1"/>
      <c r="BIQ1230" s="84" ph="1"/>
      <c r="BIR1230" s="84" ph="1"/>
      <c r="BIS1230" s="84" ph="1"/>
      <c r="BIT1230" s="84" ph="1"/>
      <c r="BIU1230" s="84" ph="1"/>
      <c r="BIV1230" s="84" ph="1"/>
      <c r="BIW1230" s="84" ph="1"/>
      <c r="BIX1230" s="84" ph="1"/>
      <c r="BIY1230" s="84" ph="1"/>
      <c r="BIZ1230" s="84" ph="1"/>
      <c r="BJA1230" s="84" ph="1"/>
      <c r="BJB1230" s="84" ph="1"/>
      <c r="BJC1230" s="84" ph="1"/>
      <c r="BJD1230" s="84" ph="1"/>
      <c r="BJE1230" s="84" ph="1"/>
      <c r="BJF1230" s="84" ph="1"/>
      <c r="BJG1230" s="84" ph="1"/>
      <c r="BJH1230" s="84" ph="1"/>
      <c r="BJI1230" s="84" ph="1"/>
      <c r="BJJ1230" s="84" ph="1"/>
      <c r="BJK1230" s="84" ph="1"/>
      <c r="BJL1230" s="84" ph="1"/>
      <c r="BJM1230" s="84" ph="1"/>
      <c r="BJN1230" s="84" ph="1"/>
      <c r="BJO1230" s="84" ph="1"/>
      <c r="BJP1230" s="84" ph="1"/>
      <c r="BJQ1230" s="84" ph="1"/>
      <c r="BJR1230" s="84" ph="1"/>
      <c r="BJS1230" s="84" ph="1"/>
      <c r="BJT1230" s="84" ph="1"/>
      <c r="BJU1230" s="84" ph="1"/>
      <c r="BJV1230" s="84" ph="1"/>
      <c r="BJW1230" s="84" ph="1"/>
      <c r="BJX1230" s="84" ph="1"/>
      <c r="BJY1230" s="84" ph="1"/>
      <c r="BJZ1230" s="84" ph="1"/>
      <c r="BKA1230" s="84" ph="1"/>
      <c r="BKB1230" s="84" ph="1"/>
      <c r="BKC1230" s="84" ph="1"/>
      <c r="BKD1230" s="84" ph="1"/>
      <c r="BKE1230" s="84" ph="1"/>
      <c r="BKF1230" s="84" ph="1"/>
      <c r="BKG1230" s="84" ph="1"/>
      <c r="BKH1230" s="84" ph="1"/>
      <c r="BKI1230" s="84" ph="1"/>
      <c r="BKJ1230" s="84" ph="1"/>
      <c r="BKK1230" s="84" ph="1"/>
      <c r="BKL1230" s="84" ph="1"/>
      <c r="BKM1230" s="84" ph="1"/>
      <c r="BKN1230" s="84" ph="1"/>
      <c r="BKO1230" s="84" ph="1"/>
      <c r="BKP1230" s="84" ph="1"/>
      <c r="BKQ1230" s="84" ph="1"/>
      <c r="BKR1230" s="84" ph="1"/>
      <c r="BKS1230" s="84" ph="1"/>
      <c r="BKT1230" s="84" ph="1"/>
      <c r="BKU1230" s="84" ph="1"/>
      <c r="BKV1230" s="84" ph="1"/>
      <c r="BKW1230" s="84" ph="1"/>
      <c r="BKX1230" s="84" ph="1"/>
      <c r="BKY1230" s="84" ph="1"/>
      <c r="BKZ1230" s="84" ph="1"/>
      <c r="BLA1230" s="84" ph="1"/>
      <c r="BLB1230" s="84" ph="1"/>
      <c r="BLC1230" s="84" ph="1"/>
      <c r="BLD1230" s="84" ph="1"/>
      <c r="BLE1230" s="84" ph="1"/>
      <c r="BLF1230" s="84" ph="1"/>
      <c r="BLG1230" s="84" ph="1"/>
      <c r="BLH1230" s="84" ph="1"/>
      <c r="BLI1230" s="84" ph="1"/>
      <c r="BLJ1230" s="84" ph="1"/>
      <c r="BLK1230" s="84" ph="1"/>
      <c r="BLL1230" s="84" ph="1"/>
      <c r="BLM1230" s="84" ph="1"/>
      <c r="BLN1230" s="84" ph="1"/>
      <c r="BLO1230" s="84" ph="1"/>
      <c r="BLP1230" s="84" ph="1"/>
      <c r="BLQ1230" s="84" ph="1"/>
      <c r="BLR1230" s="84" ph="1"/>
      <c r="BLS1230" s="84" ph="1"/>
      <c r="BLT1230" s="84" ph="1"/>
      <c r="BLU1230" s="84" ph="1"/>
      <c r="BLV1230" s="84" ph="1"/>
      <c r="BLW1230" s="84" ph="1"/>
      <c r="BLX1230" s="84" ph="1"/>
      <c r="BLY1230" s="84" ph="1"/>
      <c r="BLZ1230" s="84" ph="1"/>
      <c r="BMA1230" s="84" ph="1"/>
      <c r="BMB1230" s="84" ph="1"/>
      <c r="BMC1230" s="84" ph="1"/>
      <c r="BMD1230" s="84" ph="1"/>
      <c r="BME1230" s="84" ph="1"/>
      <c r="BMF1230" s="84" ph="1"/>
      <c r="BMG1230" s="84" ph="1"/>
      <c r="BMH1230" s="84" ph="1"/>
      <c r="BMI1230" s="84" ph="1"/>
      <c r="BMJ1230" s="84" ph="1"/>
      <c r="BMK1230" s="84" ph="1"/>
      <c r="BML1230" s="84" ph="1"/>
      <c r="BMM1230" s="84" ph="1"/>
      <c r="BMN1230" s="84" ph="1"/>
      <c r="BMO1230" s="84" ph="1"/>
      <c r="BMP1230" s="84" ph="1"/>
      <c r="BMQ1230" s="84" ph="1"/>
      <c r="BMR1230" s="84" ph="1"/>
      <c r="BMS1230" s="84" ph="1"/>
      <c r="BMT1230" s="84" ph="1"/>
      <c r="BMU1230" s="84" ph="1"/>
      <c r="BMV1230" s="84" ph="1"/>
      <c r="BMW1230" s="84" ph="1"/>
      <c r="BMX1230" s="84" ph="1"/>
      <c r="BMY1230" s="84" ph="1"/>
      <c r="BMZ1230" s="84" ph="1"/>
      <c r="BNA1230" s="84" ph="1"/>
      <c r="BNB1230" s="84" ph="1"/>
      <c r="BNC1230" s="84" ph="1"/>
      <c r="BND1230" s="84" ph="1"/>
      <c r="BNE1230" s="84" ph="1"/>
      <c r="BNF1230" s="84" ph="1"/>
      <c r="BNG1230" s="84" ph="1"/>
      <c r="BNH1230" s="84" ph="1"/>
      <c r="BNI1230" s="84" ph="1"/>
      <c r="BNJ1230" s="84" ph="1"/>
      <c r="BNK1230" s="84" ph="1"/>
      <c r="BNL1230" s="84" ph="1"/>
      <c r="BNM1230" s="84" ph="1"/>
      <c r="BNN1230" s="84" ph="1"/>
      <c r="BNO1230" s="84" ph="1"/>
      <c r="BNP1230" s="84" ph="1"/>
      <c r="BNQ1230" s="84" ph="1"/>
      <c r="BNR1230" s="84" ph="1"/>
      <c r="BNS1230" s="84" ph="1"/>
      <c r="BNT1230" s="84" ph="1"/>
      <c r="BNU1230" s="84" ph="1"/>
      <c r="BNV1230" s="84" ph="1"/>
      <c r="BNW1230" s="84" ph="1"/>
      <c r="BNX1230" s="84" ph="1"/>
      <c r="BNY1230" s="84" ph="1"/>
      <c r="BNZ1230" s="84" ph="1"/>
      <c r="BOA1230" s="84" ph="1"/>
      <c r="BOB1230" s="84" ph="1"/>
      <c r="BOC1230" s="84" ph="1"/>
      <c r="BOD1230" s="84" ph="1"/>
      <c r="BOE1230" s="84" ph="1"/>
      <c r="BOF1230" s="84" ph="1"/>
      <c r="BOG1230" s="84" ph="1"/>
      <c r="BOH1230" s="84" ph="1"/>
      <c r="BOI1230" s="84" ph="1"/>
      <c r="BOJ1230" s="84" ph="1"/>
      <c r="BOK1230" s="84" ph="1"/>
      <c r="BOL1230" s="84" ph="1"/>
      <c r="BOM1230" s="84" ph="1"/>
      <c r="BON1230" s="84" ph="1"/>
      <c r="BOO1230" s="84" ph="1"/>
      <c r="BOP1230" s="84" ph="1"/>
      <c r="BOQ1230" s="84" ph="1"/>
      <c r="BOR1230" s="84" ph="1"/>
      <c r="BOS1230" s="84" ph="1"/>
      <c r="BOT1230" s="84" ph="1"/>
      <c r="BOU1230" s="84" ph="1"/>
      <c r="BOV1230" s="84" ph="1"/>
      <c r="BOW1230" s="84" ph="1"/>
      <c r="BOX1230" s="84" ph="1"/>
      <c r="BOY1230" s="84" ph="1"/>
      <c r="BOZ1230" s="84" ph="1"/>
      <c r="BPA1230" s="84" ph="1"/>
      <c r="BPB1230" s="84" ph="1"/>
      <c r="BPC1230" s="84" ph="1"/>
      <c r="BPD1230" s="84" ph="1"/>
      <c r="BPE1230" s="84" ph="1"/>
      <c r="BPF1230" s="84" ph="1"/>
      <c r="BPG1230" s="84" ph="1"/>
      <c r="BPH1230" s="84" ph="1"/>
      <c r="BPI1230" s="84" ph="1"/>
      <c r="BPJ1230" s="84" ph="1"/>
      <c r="BPK1230" s="84" ph="1"/>
      <c r="BPL1230" s="84" ph="1"/>
      <c r="BPM1230" s="84" ph="1"/>
      <c r="BPN1230" s="84" ph="1"/>
      <c r="BPO1230" s="84" ph="1"/>
      <c r="BPP1230" s="84" ph="1"/>
      <c r="BPQ1230" s="84" ph="1"/>
      <c r="BPR1230" s="84" ph="1"/>
      <c r="BPS1230" s="84" ph="1"/>
      <c r="BPT1230" s="84" ph="1"/>
      <c r="BPU1230" s="84" ph="1"/>
      <c r="BPV1230" s="84" ph="1"/>
      <c r="BPW1230" s="84" ph="1"/>
    </row>
    <row r="1231" spans="10:1791" ht="24.75">
      <c r="J1231" s="220" ph="1"/>
      <c r="P1231" s="2" ph="1"/>
      <c r="Q1231" s="340" ph="1"/>
      <c r="R1231" s="340" ph="1"/>
      <c r="S1231" s="19" ph="1"/>
      <c r="T1231" s="2" ph="1"/>
      <c r="U1231" s="2" ph="1"/>
      <c r="V1231" s="2" ph="1"/>
      <c r="W1231" s="2" ph="1"/>
      <c r="X1231" s="2" ph="1"/>
      <c r="Y1231" s="2" ph="1"/>
      <c r="Z1231" s="2" ph="1"/>
      <c r="AA1231" s="2" ph="1"/>
      <c r="AB1231" s="2" ph="1"/>
      <c r="AC1231" s="2" ph="1"/>
      <c r="AD1231" s="2" ph="1"/>
      <c r="AE1231" s="2" ph="1"/>
      <c r="AF1231" s="84" ph="1"/>
      <c r="AG1231" s="84" ph="1"/>
      <c r="AH1231" s="84" ph="1"/>
      <c r="AI1231" s="84" ph="1"/>
      <c r="AJ1231" s="84" ph="1"/>
      <c r="AK1231" s="84" ph="1"/>
      <c r="AL1231" s="84" ph="1"/>
      <c r="AM1231" s="84" ph="1"/>
      <c r="AN1231" s="84" ph="1"/>
      <c r="AO1231" s="84" ph="1"/>
      <c r="AP1231" s="84" ph="1"/>
      <c r="AQ1231" s="84" ph="1"/>
      <c r="AR1231" s="84" ph="1"/>
      <c r="AS1231" s="84" ph="1"/>
      <c r="AT1231" s="84" ph="1"/>
      <c r="AU1231" s="84" ph="1"/>
      <c r="AV1231" s="84" ph="1"/>
      <c r="AW1231" s="84" ph="1"/>
      <c r="AX1231" s="84" ph="1"/>
      <c r="AY1231" s="84" ph="1"/>
      <c r="AZ1231" s="84" ph="1"/>
      <c r="BA1231" s="84" ph="1"/>
      <c r="BB1231" s="84" ph="1"/>
      <c r="BC1231" s="84" ph="1"/>
      <c r="BD1231" s="84" ph="1"/>
      <c r="BE1231" s="84" ph="1"/>
      <c r="BF1231" s="84" ph="1"/>
      <c r="BG1231" s="84" ph="1"/>
      <c r="BH1231" s="84" ph="1"/>
      <c r="BI1231" s="84" ph="1"/>
      <c r="BJ1231" s="84" ph="1"/>
      <c r="BK1231" s="84" ph="1"/>
      <c r="BL1231" s="84" ph="1"/>
      <c r="BM1231" s="84" ph="1"/>
      <c r="BN1231" s="84" ph="1"/>
      <c r="BO1231" s="84" ph="1"/>
      <c r="BP1231" s="84" ph="1"/>
      <c r="BQ1231" s="84" ph="1"/>
      <c r="BR1231" s="84" ph="1"/>
      <c r="BS1231" s="84" ph="1"/>
      <c r="BT1231" s="84" ph="1"/>
      <c r="BU1231" s="84" ph="1"/>
      <c r="BV1231" s="84" ph="1"/>
      <c r="BW1231" s="84" ph="1"/>
      <c r="BX1231" s="84" ph="1"/>
      <c r="BY1231" s="84" ph="1"/>
      <c r="BZ1231" s="84" ph="1"/>
      <c r="CA1231" s="84" ph="1"/>
      <c r="CB1231" s="84" ph="1"/>
      <c r="CC1231" s="84" ph="1"/>
      <c r="CD1231" s="84" ph="1"/>
      <c r="CE1231" s="84" ph="1"/>
      <c r="CF1231" s="84" ph="1"/>
      <c r="CG1231" s="84" ph="1"/>
      <c r="CH1231" s="84" ph="1"/>
      <c r="CI1231" s="84" ph="1"/>
      <c r="CJ1231" s="84" ph="1"/>
      <c r="CK1231" s="84" ph="1"/>
      <c r="CL1231" s="84" ph="1"/>
      <c r="CM1231" s="84" ph="1"/>
      <c r="CN1231" s="84" ph="1"/>
      <c r="CO1231" s="84" ph="1"/>
      <c r="CP1231" s="84" ph="1"/>
      <c r="CQ1231" s="84" ph="1"/>
      <c r="CR1231" s="84" ph="1"/>
      <c r="CS1231" s="84" ph="1"/>
      <c r="CT1231" s="84" ph="1"/>
      <c r="CU1231" s="84" ph="1"/>
      <c r="CV1231" s="84" ph="1"/>
      <c r="CW1231" s="84" ph="1"/>
      <c r="CX1231" s="84" ph="1"/>
      <c r="CY1231" s="84" ph="1"/>
      <c r="CZ1231" s="84" ph="1"/>
      <c r="DA1231" s="84" ph="1"/>
      <c r="DB1231" s="84" ph="1"/>
      <c r="DC1231" s="84" ph="1"/>
      <c r="DD1231" s="84" ph="1"/>
      <c r="DE1231" s="84" ph="1"/>
      <c r="DF1231" s="84" ph="1"/>
      <c r="DG1231" s="84" ph="1"/>
      <c r="DH1231" s="84" ph="1"/>
      <c r="DI1231" s="84" ph="1"/>
      <c r="DJ1231" s="84" ph="1"/>
      <c r="DK1231" s="84" ph="1"/>
      <c r="DL1231" s="84" ph="1"/>
      <c r="DM1231" s="84" ph="1"/>
      <c r="DN1231" s="84" ph="1"/>
      <c r="DO1231" s="84" ph="1"/>
      <c r="DP1231" s="84" ph="1"/>
      <c r="DQ1231" s="84" ph="1"/>
      <c r="DR1231" s="84" ph="1"/>
      <c r="DS1231" s="84" ph="1"/>
      <c r="DT1231" s="84" ph="1"/>
      <c r="DU1231" s="84" ph="1"/>
      <c r="DV1231" s="84" ph="1"/>
      <c r="DW1231" s="84" ph="1"/>
      <c r="DX1231" s="84" ph="1"/>
      <c r="DY1231" s="84" ph="1"/>
      <c r="DZ1231" s="84" ph="1"/>
      <c r="EA1231" s="84" ph="1"/>
      <c r="EB1231" s="84" ph="1"/>
      <c r="EC1231" s="84" ph="1"/>
      <c r="ED1231" s="84" ph="1"/>
      <c r="EE1231" s="84" ph="1"/>
      <c r="EF1231" s="84" ph="1"/>
      <c r="EG1231" s="84" ph="1"/>
      <c r="EH1231" s="84" ph="1"/>
      <c r="EI1231" s="84" ph="1"/>
      <c r="EJ1231" s="84" ph="1"/>
      <c r="EK1231" s="84" ph="1"/>
      <c r="EL1231" s="84" ph="1"/>
      <c r="EM1231" s="84" ph="1"/>
      <c r="EN1231" s="84" ph="1"/>
      <c r="EO1231" s="84" ph="1"/>
      <c r="EP1231" s="84" ph="1"/>
      <c r="EQ1231" s="84" ph="1"/>
      <c r="ER1231" s="84" ph="1"/>
      <c r="ES1231" s="84" ph="1"/>
      <c r="ET1231" s="84" ph="1"/>
      <c r="EU1231" s="84" ph="1"/>
      <c r="EV1231" s="84" ph="1"/>
      <c r="EW1231" s="84" ph="1"/>
      <c r="EX1231" s="84" ph="1"/>
      <c r="EY1231" s="84" ph="1"/>
      <c r="EZ1231" s="84" ph="1"/>
      <c r="FA1231" s="84" ph="1"/>
      <c r="FB1231" s="84" ph="1"/>
      <c r="FC1231" s="84" ph="1"/>
      <c r="FD1231" s="84" ph="1"/>
      <c r="FE1231" s="84" ph="1"/>
      <c r="FF1231" s="84" ph="1"/>
      <c r="FG1231" s="84" ph="1"/>
      <c r="FH1231" s="84" ph="1"/>
      <c r="FI1231" s="84" ph="1"/>
      <c r="FJ1231" s="84" ph="1"/>
      <c r="FK1231" s="84" ph="1"/>
      <c r="FL1231" s="84" ph="1"/>
      <c r="FM1231" s="84" ph="1"/>
      <c r="FN1231" s="84" ph="1"/>
      <c r="FO1231" s="84" ph="1"/>
      <c r="FP1231" s="84" ph="1"/>
      <c r="FQ1231" s="84" ph="1"/>
      <c r="FR1231" s="84" ph="1"/>
      <c r="FS1231" s="84" ph="1"/>
      <c r="FT1231" s="84" ph="1"/>
      <c r="FU1231" s="84" ph="1"/>
      <c r="FV1231" s="84" ph="1"/>
      <c r="FW1231" s="84" ph="1"/>
      <c r="FX1231" s="84" ph="1"/>
      <c r="FY1231" s="84" ph="1"/>
      <c r="FZ1231" s="84" ph="1"/>
      <c r="GA1231" s="84" ph="1"/>
      <c r="GB1231" s="84" ph="1"/>
      <c r="GC1231" s="84" ph="1"/>
      <c r="GD1231" s="84" ph="1"/>
      <c r="GE1231" s="84" ph="1"/>
      <c r="GF1231" s="84" ph="1"/>
      <c r="GG1231" s="84" ph="1"/>
      <c r="GH1231" s="84" ph="1"/>
      <c r="GI1231" s="84" ph="1"/>
      <c r="GJ1231" s="84" ph="1"/>
      <c r="GK1231" s="84" ph="1"/>
      <c r="GL1231" s="84" ph="1"/>
      <c r="GM1231" s="84" ph="1"/>
      <c r="GN1231" s="84" ph="1"/>
      <c r="GO1231" s="84" ph="1"/>
      <c r="GP1231" s="84" ph="1"/>
      <c r="GQ1231" s="84" ph="1"/>
      <c r="GR1231" s="84" ph="1"/>
      <c r="GS1231" s="84" ph="1"/>
      <c r="GT1231" s="84" ph="1"/>
      <c r="GU1231" s="84" ph="1"/>
      <c r="GV1231" s="84" ph="1"/>
      <c r="GW1231" s="84" ph="1"/>
      <c r="GX1231" s="84" ph="1"/>
      <c r="GY1231" s="84" ph="1"/>
      <c r="GZ1231" s="84" ph="1"/>
      <c r="HA1231" s="84" ph="1"/>
      <c r="HB1231" s="84" ph="1"/>
      <c r="HC1231" s="84" ph="1"/>
      <c r="HD1231" s="84" ph="1"/>
      <c r="HE1231" s="84" ph="1"/>
      <c r="HF1231" s="84" ph="1"/>
      <c r="HG1231" s="84" ph="1"/>
      <c r="HH1231" s="84" ph="1"/>
      <c r="HI1231" s="84" ph="1"/>
      <c r="HJ1231" s="84" ph="1"/>
      <c r="HK1231" s="84" ph="1"/>
      <c r="HL1231" s="84" ph="1"/>
      <c r="HM1231" s="84" ph="1"/>
      <c r="HN1231" s="84" ph="1"/>
      <c r="HO1231" s="84" ph="1"/>
      <c r="HP1231" s="84" ph="1"/>
      <c r="HQ1231" s="84" ph="1"/>
      <c r="HR1231" s="84" ph="1"/>
      <c r="HS1231" s="84" ph="1"/>
      <c r="HT1231" s="84" ph="1"/>
      <c r="HU1231" s="84" ph="1"/>
      <c r="HV1231" s="84" ph="1"/>
      <c r="HW1231" s="84" ph="1"/>
      <c r="HX1231" s="84" ph="1"/>
      <c r="HY1231" s="84" ph="1"/>
      <c r="HZ1231" s="84" ph="1"/>
      <c r="IA1231" s="84" ph="1"/>
      <c r="IB1231" s="84" ph="1"/>
      <c r="IC1231" s="84" ph="1"/>
      <c r="ID1231" s="84" ph="1"/>
      <c r="IE1231" s="84" ph="1"/>
      <c r="IF1231" s="84" ph="1"/>
      <c r="IG1231" s="84" ph="1"/>
      <c r="IH1231" s="84" ph="1"/>
      <c r="II1231" s="84" ph="1"/>
      <c r="IJ1231" s="84" ph="1"/>
      <c r="IK1231" s="84" ph="1"/>
      <c r="IL1231" s="84" ph="1"/>
      <c r="IM1231" s="84" ph="1"/>
      <c r="IN1231" s="84" ph="1"/>
      <c r="IO1231" s="84" ph="1"/>
      <c r="IP1231" s="84" ph="1"/>
      <c r="IQ1231" s="84" ph="1"/>
      <c r="IR1231" s="84" ph="1"/>
      <c r="IS1231" s="84" ph="1"/>
      <c r="IT1231" s="84" ph="1"/>
      <c r="IU1231" s="84" ph="1"/>
      <c r="IV1231" s="84" ph="1"/>
      <c r="IW1231" s="84" ph="1"/>
      <c r="IX1231" s="84" ph="1"/>
      <c r="IY1231" s="84" ph="1"/>
      <c r="IZ1231" s="84" ph="1"/>
      <c r="JA1231" s="84" ph="1"/>
      <c r="JB1231" s="84" ph="1"/>
      <c r="JC1231" s="84" ph="1"/>
      <c r="JD1231" s="84" ph="1"/>
      <c r="JE1231" s="84" ph="1"/>
      <c r="JF1231" s="84" ph="1"/>
      <c r="JG1231" s="84" ph="1"/>
      <c r="JH1231" s="84" ph="1"/>
      <c r="JI1231" s="84" ph="1"/>
      <c r="JJ1231" s="84" ph="1"/>
      <c r="JK1231" s="84" ph="1"/>
      <c r="JL1231" s="84" ph="1"/>
      <c r="JM1231" s="84" ph="1"/>
      <c r="JN1231" s="84" ph="1"/>
      <c r="JO1231" s="84" ph="1"/>
      <c r="JP1231" s="84" ph="1"/>
      <c r="JQ1231" s="84" ph="1"/>
      <c r="JR1231" s="84" ph="1"/>
      <c r="JS1231" s="84" ph="1"/>
      <c r="JT1231" s="84" ph="1"/>
      <c r="JU1231" s="84" ph="1"/>
      <c r="JV1231" s="84" ph="1"/>
      <c r="JW1231" s="84" ph="1"/>
      <c r="JX1231" s="84" ph="1"/>
      <c r="JY1231" s="84" ph="1"/>
      <c r="JZ1231" s="84" ph="1"/>
      <c r="KA1231" s="84" ph="1"/>
      <c r="KB1231" s="84" ph="1"/>
      <c r="KC1231" s="84" ph="1"/>
      <c r="KD1231" s="84" ph="1"/>
      <c r="KE1231" s="84" ph="1"/>
      <c r="KF1231" s="84" ph="1"/>
      <c r="KG1231" s="84" ph="1"/>
      <c r="KH1231" s="84" ph="1"/>
      <c r="KI1231" s="84" ph="1"/>
      <c r="KJ1231" s="84" ph="1"/>
      <c r="KK1231" s="84" ph="1"/>
      <c r="KL1231" s="84" ph="1"/>
      <c r="KM1231" s="84" ph="1"/>
      <c r="KN1231" s="84" ph="1"/>
      <c r="KO1231" s="84" ph="1"/>
      <c r="KP1231" s="84" ph="1"/>
      <c r="KQ1231" s="84" ph="1"/>
      <c r="KR1231" s="84" ph="1"/>
      <c r="KS1231" s="84" ph="1"/>
      <c r="KT1231" s="84" ph="1"/>
      <c r="KU1231" s="84" ph="1"/>
      <c r="KV1231" s="84" ph="1"/>
      <c r="KW1231" s="84" ph="1"/>
      <c r="KX1231" s="84" ph="1"/>
      <c r="KY1231" s="84" ph="1"/>
      <c r="KZ1231" s="84" ph="1"/>
      <c r="LA1231" s="84" ph="1"/>
      <c r="LB1231" s="84" ph="1"/>
      <c r="LC1231" s="84" ph="1"/>
      <c r="LD1231" s="84" ph="1"/>
      <c r="LE1231" s="84" ph="1"/>
      <c r="LF1231" s="84" ph="1"/>
      <c r="LG1231" s="84" ph="1"/>
      <c r="LH1231" s="84" ph="1"/>
      <c r="LI1231" s="84" ph="1"/>
      <c r="LJ1231" s="84" ph="1"/>
      <c r="LK1231" s="84" ph="1"/>
      <c r="LL1231" s="84" ph="1"/>
      <c r="LM1231" s="84" ph="1"/>
      <c r="LN1231" s="84" ph="1"/>
      <c r="LO1231" s="84" ph="1"/>
      <c r="LP1231" s="84" ph="1"/>
      <c r="LQ1231" s="84" ph="1"/>
      <c r="LR1231" s="84" ph="1"/>
      <c r="LS1231" s="84" ph="1"/>
      <c r="LT1231" s="84" ph="1"/>
      <c r="LU1231" s="84" ph="1"/>
      <c r="LV1231" s="84" ph="1"/>
      <c r="LW1231" s="84" ph="1"/>
      <c r="LX1231" s="84" ph="1"/>
      <c r="LY1231" s="84" ph="1"/>
      <c r="LZ1231" s="84" ph="1"/>
      <c r="MA1231" s="84" ph="1"/>
      <c r="MB1231" s="84" ph="1"/>
      <c r="MC1231" s="84" ph="1"/>
      <c r="MD1231" s="84" ph="1"/>
      <c r="ME1231" s="84" ph="1"/>
      <c r="MF1231" s="84" ph="1"/>
      <c r="MG1231" s="84" ph="1"/>
      <c r="MH1231" s="84" ph="1"/>
      <c r="MI1231" s="84" ph="1"/>
      <c r="MJ1231" s="84" ph="1"/>
      <c r="MK1231" s="84" ph="1"/>
      <c r="ML1231" s="84" ph="1"/>
      <c r="MM1231" s="84" ph="1"/>
      <c r="MN1231" s="84" ph="1"/>
      <c r="MO1231" s="84" ph="1"/>
      <c r="MP1231" s="84" ph="1"/>
      <c r="MQ1231" s="84" ph="1"/>
      <c r="MR1231" s="84" ph="1"/>
      <c r="MS1231" s="84" ph="1"/>
      <c r="MT1231" s="84" ph="1"/>
      <c r="MU1231" s="84" ph="1"/>
      <c r="MV1231" s="84" ph="1"/>
      <c r="MW1231" s="84" ph="1"/>
      <c r="MX1231" s="84" ph="1"/>
      <c r="MY1231" s="84" ph="1"/>
      <c r="MZ1231" s="84" ph="1"/>
      <c r="NA1231" s="84" ph="1"/>
      <c r="NB1231" s="84" ph="1"/>
      <c r="NC1231" s="84" ph="1"/>
      <c r="ND1231" s="84" ph="1"/>
      <c r="NE1231" s="84" ph="1"/>
      <c r="NF1231" s="84" ph="1"/>
      <c r="NG1231" s="84" ph="1"/>
      <c r="NH1231" s="84" ph="1"/>
      <c r="NI1231" s="84" ph="1"/>
      <c r="NJ1231" s="84" ph="1"/>
      <c r="NK1231" s="84" ph="1"/>
      <c r="NL1231" s="84" ph="1"/>
      <c r="NM1231" s="84" ph="1"/>
      <c r="NN1231" s="84" ph="1"/>
      <c r="NO1231" s="84" ph="1"/>
      <c r="NP1231" s="84" ph="1"/>
      <c r="NQ1231" s="84" ph="1"/>
      <c r="NR1231" s="84" ph="1"/>
      <c r="NS1231" s="84" ph="1"/>
      <c r="NT1231" s="84" ph="1"/>
      <c r="NU1231" s="84" ph="1"/>
      <c r="NV1231" s="84" ph="1"/>
      <c r="NW1231" s="84" ph="1"/>
      <c r="NX1231" s="84" ph="1"/>
      <c r="NY1231" s="84" ph="1"/>
      <c r="NZ1231" s="84" ph="1"/>
      <c r="OA1231" s="84" ph="1"/>
      <c r="OB1231" s="84" ph="1"/>
      <c r="OC1231" s="84" ph="1"/>
      <c r="OD1231" s="84" ph="1"/>
      <c r="OE1231" s="84" ph="1"/>
      <c r="OF1231" s="84" ph="1"/>
      <c r="OG1231" s="84" ph="1"/>
      <c r="OH1231" s="84" ph="1"/>
      <c r="OI1231" s="84" ph="1"/>
      <c r="OJ1231" s="84" ph="1"/>
      <c r="OK1231" s="84" ph="1"/>
      <c r="OL1231" s="84" ph="1"/>
      <c r="OM1231" s="84" ph="1"/>
      <c r="ON1231" s="84" ph="1"/>
      <c r="OO1231" s="84" ph="1"/>
      <c r="OP1231" s="84" ph="1"/>
      <c r="OQ1231" s="84" ph="1"/>
      <c r="OR1231" s="84" ph="1"/>
      <c r="OS1231" s="84" ph="1"/>
      <c r="OT1231" s="84" ph="1"/>
      <c r="OU1231" s="84" ph="1"/>
      <c r="OV1231" s="84" ph="1"/>
      <c r="OW1231" s="84" ph="1"/>
      <c r="OX1231" s="84" ph="1"/>
      <c r="OY1231" s="84" ph="1"/>
      <c r="OZ1231" s="84" ph="1"/>
      <c r="PA1231" s="84" ph="1"/>
      <c r="PB1231" s="84" ph="1"/>
      <c r="PC1231" s="84" ph="1"/>
      <c r="PD1231" s="84" ph="1"/>
      <c r="PE1231" s="84" ph="1"/>
      <c r="PF1231" s="84" ph="1"/>
      <c r="PG1231" s="84" ph="1"/>
      <c r="PH1231" s="84" ph="1"/>
      <c r="PI1231" s="84" ph="1"/>
      <c r="PJ1231" s="84" ph="1"/>
      <c r="PK1231" s="84" ph="1"/>
      <c r="PL1231" s="84" ph="1"/>
      <c r="PM1231" s="84" ph="1"/>
      <c r="PN1231" s="84" ph="1"/>
      <c r="PO1231" s="84" ph="1"/>
      <c r="PP1231" s="84" ph="1"/>
      <c r="PQ1231" s="84" ph="1"/>
      <c r="PR1231" s="84" ph="1"/>
      <c r="PS1231" s="84" ph="1"/>
      <c r="PT1231" s="84" ph="1"/>
      <c r="PU1231" s="84" ph="1"/>
      <c r="PV1231" s="84" ph="1"/>
      <c r="PW1231" s="84" ph="1"/>
      <c r="PX1231" s="84" ph="1"/>
      <c r="PY1231" s="84" ph="1"/>
      <c r="PZ1231" s="84" ph="1"/>
      <c r="QA1231" s="84" ph="1"/>
      <c r="QB1231" s="84" ph="1"/>
      <c r="QC1231" s="84" ph="1"/>
      <c r="QD1231" s="84" ph="1"/>
      <c r="QE1231" s="84" ph="1"/>
      <c r="QF1231" s="84" ph="1"/>
      <c r="QG1231" s="84" ph="1"/>
      <c r="QH1231" s="84" ph="1"/>
      <c r="QI1231" s="84" ph="1"/>
      <c r="QJ1231" s="84" ph="1"/>
      <c r="QK1231" s="84" ph="1"/>
      <c r="QL1231" s="84" ph="1"/>
      <c r="QM1231" s="84" ph="1"/>
      <c r="QN1231" s="84" ph="1"/>
      <c r="QO1231" s="84" ph="1"/>
      <c r="QP1231" s="84" ph="1"/>
      <c r="QQ1231" s="84" ph="1"/>
      <c r="QR1231" s="84" ph="1"/>
      <c r="QS1231" s="84" ph="1"/>
      <c r="QT1231" s="84" ph="1"/>
      <c r="QU1231" s="84" ph="1"/>
      <c r="QV1231" s="84" ph="1"/>
      <c r="QW1231" s="84" ph="1"/>
      <c r="QX1231" s="84" ph="1"/>
      <c r="QY1231" s="84" ph="1"/>
      <c r="QZ1231" s="84" ph="1"/>
      <c r="RA1231" s="84" ph="1"/>
      <c r="RB1231" s="84" ph="1"/>
      <c r="RC1231" s="84" ph="1"/>
      <c r="RD1231" s="84" ph="1"/>
      <c r="RE1231" s="84" ph="1"/>
      <c r="RF1231" s="84" ph="1"/>
      <c r="RG1231" s="84" ph="1"/>
      <c r="RH1231" s="84" ph="1"/>
      <c r="RI1231" s="84" ph="1"/>
      <c r="RJ1231" s="84" ph="1"/>
      <c r="RK1231" s="84" ph="1"/>
      <c r="RL1231" s="84" ph="1"/>
      <c r="RM1231" s="84" ph="1"/>
      <c r="RN1231" s="84" ph="1"/>
      <c r="RO1231" s="84" ph="1"/>
      <c r="RP1231" s="84" ph="1"/>
      <c r="RQ1231" s="84" ph="1"/>
      <c r="RR1231" s="84" ph="1"/>
      <c r="RS1231" s="84" ph="1"/>
      <c r="RT1231" s="84" ph="1"/>
      <c r="RU1231" s="84" ph="1"/>
      <c r="RV1231" s="84" ph="1"/>
      <c r="RW1231" s="84" ph="1"/>
      <c r="RX1231" s="84" ph="1"/>
      <c r="RY1231" s="84" ph="1"/>
      <c r="RZ1231" s="84" ph="1"/>
      <c r="SA1231" s="84" ph="1"/>
      <c r="SB1231" s="84" ph="1"/>
      <c r="SC1231" s="84" ph="1"/>
      <c r="SD1231" s="84" ph="1"/>
      <c r="SE1231" s="84" ph="1"/>
      <c r="SF1231" s="84" ph="1"/>
      <c r="SG1231" s="84" ph="1"/>
      <c r="SH1231" s="84" ph="1"/>
      <c r="SI1231" s="84" ph="1"/>
      <c r="SJ1231" s="84" ph="1"/>
      <c r="SK1231" s="84" ph="1"/>
      <c r="SL1231" s="84" ph="1"/>
      <c r="SM1231" s="84" ph="1"/>
      <c r="SN1231" s="84" ph="1"/>
      <c r="SO1231" s="84" ph="1"/>
      <c r="SP1231" s="84" ph="1"/>
      <c r="SQ1231" s="84" ph="1"/>
      <c r="SR1231" s="84" ph="1"/>
      <c r="SS1231" s="84" ph="1"/>
      <c r="ST1231" s="84" ph="1"/>
      <c r="SU1231" s="84" ph="1"/>
      <c r="SV1231" s="84" ph="1"/>
      <c r="SW1231" s="84" ph="1"/>
      <c r="SX1231" s="84" ph="1"/>
      <c r="SY1231" s="84" ph="1"/>
      <c r="SZ1231" s="84" ph="1"/>
      <c r="TA1231" s="84" ph="1"/>
      <c r="TB1231" s="84" ph="1"/>
      <c r="TC1231" s="84" ph="1"/>
      <c r="TD1231" s="84" ph="1"/>
      <c r="TE1231" s="84" ph="1"/>
      <c r="TF1231" s="84" ph="1"/>
      <c r="TG1231" s="84" ph="1"/>
      <c r="TH1231" s="84" ph="1"/>
      <c r="TI1231" s="84" ph="1"/>
      <c r="TJ1231" s="84" ph="1"/>
      <c r="TK1231" s="84" ph="1"/>
      <c r="TL1231" s="84" ph="1"/>
      <c r="TM1231" s="84" ph="1"/>
      <c r="TN1231" s="84" ph="1"/>
      <c r="TO1231" s="84" ph="1"/>
      <c r="TP1231" s="84" ph="1"/>
      <c r="TQ1231" s="84" ph="1"/>
      <c r="TR1231" s="84" ph="1"/>
      <c r="TS1231" s="84" ph="1"/>
      <c r="TT1231" s="84" ph="1"/>
      <c r="TU1231" s="84" ph="1"/>
      <c r="TV1231" s="84" ph="1"/>
      <c r="TW1231" s="84" ph="1"/>
      <c r="TX1231" s="84" ph="1"/>
      <c r="TY1231" s="84" ph="1"/>
      <c r="TZ1231" s="84" ph="1"/>
      <c r="UA1231" s="84" ph="1"/>
      <c r="UB1231" s="84" ph="1"/>
      <c r="UC1231" s="84" ph="1"/>
      <c r="UD1231" s="84" ph="1"/>
      <c r="UE1231" s="84" ph="1"/>
      <c r="UF1231" s="84" ph="1"/>
      <c r="UG1231" s="84" ph="1"/>
      <c r="UH1231" s="84" ph="1"/>
      <c r="UI1231" s="84" ph="1"/>
      <c r="UJ1231" s="84" ph="1"/>
      <c r="UK1231" s="84" ph="1"/>
      <c r="UL1231" s="84" ph="1"/>
      <c r="UM1231" s="84" ph="1"/>
      <c r="UN1231" s="84" ph="1"/>
      <c r="UO1231" s="84" ph="1"/>
      <c r="UP1231" s="84" ph="1"/>
      <c r="UQ1231" s="84" ph="1"/>
      <c r="UR1231" s="84" ph="1"/>
      <c r="US1231" s="84" ph="1"/>
      <c r="UT1231" s="84" ph="1"/>
      <c r="UU1231" s="84" ph="1"/>
      <c r="UV1231" s="84" ph="1"/>
      <c r="UW1231" s="84" ph="1"/>
      <c r="UX1231" s="84" ph="1"/>
      <c r="UY1231" s="84" ph="1"/>
      <c r="UZ1231" s="84" ph="1"/>
      <c r="VA1231" s="84" ph="1"/>
      <c r="VB1231" s="84" ph="1"/>
      <c r="VC1231" s="84" ph="1"/>
      <c r="VD1231" s="84" ph="1"/>
      <c r="VE1231" s="84" ph="1"/>
      <c r="VF1231" s="84" ph="1"/>
      <c r="VG1231" s="84" ph="1"/>
      <c r="VH1231" s="84" ph="1"/>
      <c r="VI1231" s="84" ph="1"/>
      <c r="VJ1231" s="84" ph="1"/>
      <c r="VK1231" s="84" ph="1"/>
      <c r="VL1231" s="84" ph="1"/>
      <c r="VM1231" s="84" ph="1"/>
      <c r="VN1231" s="84" ph="1"/>
      <c r="VO1231" s="84" ph="1"/>
      <c r="VP1231" s="84" ph="1"/>
      <c r="VQ1231" s="84" ph="1"/>
      <c r="VR1231" s="84" ph="1"/>
      <c r="VS1231" s="84" ph="1"/>
      <c r="VT1231" s="84" ph="1"/>
      <c r="VU1231" s="84" ph="1"/>
      <c r="VV1231" s="84" ph="1"/>
      <c r="VW1231" s="84" ph="1"/>
      <c r="VX1231" s="84" ph="1"/>
      <c r="VY1231" s="84" ph="1"/>
      <c r="VZ1231" s="84" ph="1"/>
      <c r="WA1231" s="84" ph="1"/>
      <c r="WB1231" s="84" ph="1"/>
      <c r="WC1231" s="84" ph="1"/>
      <c r="WD1231" s="84" ph="1"/>
      <c r="WE1231" s="84" ph="1"/>
      <c r="WF1231" s="84" ph="1"/>
      <c r="WG1231" s="84" ph="1"/>
      <c r="WH1231" s="84" ph="1"/>
      <c r="WI1231" s="84" ph="1"/>
      <c r="WJ1231" s="84" ph="1"/>
      <c r="WK1231" s="84" ph="1"/>
      <c r="WL1231" s="84" ph="1"/>
      <c r="WM1231" s="84" ph="1"/>
      <c r="WN1231" s="84" ph="1"/>
      <c r="WO1231" s="84" ph="1"/>
      <c r="WP1231" s="84" ph="1"/>
      <c r="WQ1231" s="84" ph="1"/>
      <c r="WR1231" s="84" ph="1"/>
      <c r="WS1231" s="84" ph="1"/>
      <c r="WT1231" s="84" ph="1"/>
      <c r="WU1231" s="84" ph="1"/>
      <c r="WV1231" s="84" ph="1"/>
      <c r="WW1231" s="84" ph="1"/>
      <c r="WX1231" s="84" ph="1"/>
      <c r="WY1231" s="84" ph="1"/>
      <c r="WZ1231" s="84" ph="1"/>
      <c r="XA1231" s="84" ph="1"/>
      <c r="XB1231" s="84" ph="1"/>
      <c r="XC1231" s="84" ph="1"/>
      <c r="XD1231" s="84" ph="1"/>
      <c r="XE1231" s="84" ph="1"/>
      <c r="XF1231" s="84" ph="1"/>
      <c r="XG1231" s="84" ph="1"/>
      <c r="XH1231" s="84" ph="1"/>
      <c r="XI1231" s="84" ph="1"/>
      <c r="XJ1231" s="84" ph="1"/>
      <c r="XK1231" s="84" ph="1"/>
      <c r="XL1231" s="84" ph="1"/>
      <c r="XM1231" s="84" ph="1"/>
      <c r="XN1231" s="84" ph="1"/>
      <c r="XO1231" s="84" ph="1"/>
      <c r="XP1231" s="84" ph="1"/>
      <c r="XQ1231" s="84" ph="1"/>
      <c r="XR1231" s="84" ph="1"/>
      <c r="XS1231" s="84" ph="1"/>
      <c r="XT1231" s="84" ph="1"/>
      <c r="XU1231" s="84" ph="1"/>
      <c r="XV1231" s="84" ph="1"/>
      <c r="XW1231" s="84" ph="1"/>
      <c r="XX1231" s="84" ph="1"/>
      <c r="XY1231" s="84" ph="1"/>
      <c r="XZ1231" s="84" ph="1"/>
      <c r="YA1231" s="84" ph="1"/>
      <c r="YB1231" s="84" ph="1"/>
      <c r="YC1231" s="84" ph="1"/>
      <c r="YD1231" s="84" ph="1"/>
      <c r="YE1231" s="84" ph="1"/>
      <c r="YF1231" s="84" ph="1"/>
      <c r="YG1231" s="84" ph="1"/>
      <c r="YH1231" s="84" ph="1"/>
      <c r="YI1231" s="84" ph="1"/>
      <c r="YJ1231" s="84" ph="1"/>
      <c r="YK1231" s="84" ph="1"/>
      <c r="YL1231" s="84" ph="1"/>
      <c r="YM1231" s="84" ph="1"/>
      <c r="YN1231" s="84" ph="1"/>
      <c r="YO1231" s="84" ph="1"/>
      <c r="YP1231" s="84" ph="1"/>
      <c r="YQ1231" s="84" ph="1"/>
      <c r="YR1231" s="84" ph="1"/>
      <c r="YS1231" s="84" ph="1"/>
      <c r="YT1231" s="84" ph="1"/>
      <c r="YU1231" s="84" ph="1"/>
      <c r="YV1231" s="84" ph="1"/>
      <c r="YW1231" s="84" ph="1"/>
      <c r="YX1231" s="84" ph="1"/>
      <c r="YY1231" s="84" ph="1"/>
      <c r="YZ1231" s="84" ph="1"/>
      <c r="ZA1231" s="84" ph="1"/>
      <c r="ZB1231" s="84" ph="1"/>
      <c r="ZC1231" s="84" ph="1"/>
      <c r="ZD1231" s="84" ph="1"/>
      <c r="ZE1231" s="84" ph="1"/>
      <c r="ZF1231" s="84" ph="1"/>
      <c r="ZG1231" s="84" ph="1"/>
      <c r="ZH1231" s="84" ph="1"/>
      <c r="ZI1231" s="84" ph="1"/>
      <c r="ZJ1231" s="84" ph="1"/>
      <c r="ZK1231" s="84" ph="1"/>
      <c r="ZL1231" s="84" ph="1"/>
      <c r="ZM1231" s="84" ph="1"/>
      <c r="ZN1231" s="84" ph="1"/>
      <c r="ZO1231" s="84" ph="1"/>
      <c r="ZP1231" s="84" ph="1"/>
      <c r="ZQ1231" s="84" ph="1"/>
      <c r="ZR1231" s="84" ph="1"/>
      <c r="ZS1231" s="84" ph="1"/>
      <c r="ZT1231" s="84" ph="1"/>
      <c r="ZU1231" s="84" ph="1"/>
      <c r="ZV1231" s="84" ph="1"/>
      <c r="ZW1231" s="84" ph="1"/>
      <c r="ZX1231" s="84" ph="1"/>
      <c r="ZY1231" s="84" ph="1"/>
      <c r="ZZ1231" s="84" ph="1"/>
      <c r="AAA1231" s="84" ph="1"/>
      <c r="AAB1231" s="84" ph="1"/>
      <c r="AAC1231" s="84" ph="1"/>
      <c r="AAD1231" s="84" ph="1"/>
      <c r="AAE1231" s="84" ph="1"/>
      <c r="AAF1231" s="84" ph="1"/>
      <c r="AAG1231" s="84" ph="1"/>
      <c r="AAH1231" s="84" ph="1"/>
      <c r="AAI1231" s="84" ph="1"/>
      <c r="AAJ1231" s="84" ph="1"/>
      <c r="AAK1231" s="84" ph="1"/>
      <c r="AAL1231" s="84" ph="1"/>
      <c r="AAM1231" s="84" ph="1"/>
      <c r="AAN1231" s="84" ph="1"/>
      <c r="AAO1231" s="84" ph="1"/>
      <c r="AAP1231" s="84" ph="1"/>
      <c r="AAQ1231" s="84" ph="1"/>
      <c r="AAR1231" s="84" ph="1"/>
      <c r="AAS1231" s="84" ph="1"/>
      <c r="AAT1231" s="84" ph="1"/>
      <c r="AAU1231" s="84" ph="1"/>
      <c r="AAV1231" s="84" ph="1"/>
      <c r="AAW1231" s="84" ph="1"/>
      <c r="AAX1231" s="84" ph="1"/>
      <c r="AAY1231" s="84" ph="1"/>
      <c r="AAZ1231" s="84" ph="1"/>
      <c r="ABA1231" s="84" ph="1"/>
      <c r="ABB1231" s="84" ph="1"/>
      <c r="ABC1231" s="84" ph="1"/>
      <c r="ABD1231" s="84" ph="1"/>
      <c r="ABE1231" s="84" ph="1"/>
      <c r="ABF1231" s="84" ph="1"/>
      <c r="ABG1231" s="84" ph="1"/>
      <c r="ABH1231" s="84" ph="1"/>
      <c r="ABI1231" s="84" ph="1"/>
      <c r="ABJ1231" s="84" ph="1"/>
      <c r="ABK1231" s="84" ph="1"/>
      <c r="ABL1231" s="84" ph="1"/>
      <c r="ABM1231" s="84" ph="1"/>
      <c r="ABN1231" s="84" ph="1"/>
      <c r="ABO1231" s="84" ph="1"/>
      <c r="ABP1231" s="84" ph="1"/>
      <c r="ABQ1231" s="84" ph="1"/>
      <c r="ABR1231" s="84" ph="1"/>
      <c r="ABS1231" s="84" ph="1"/>
      <c r="ABT1231" s="84" ph="1"/>
      <c r="ABU1231" s="84" ph="1"/>
      <c r="ABV1231" s="84" ph="1"/>
      <c r="ABW1231" s="84" ph="1"/>
      <c r="ABX1231" s="84" ph="1"/>
      <c r="ABY1231" s="84" ph="1"/>
      <c r="ABZ1231" s="84" ph="1"/>
      <c r="ACA1231" s="84" ph="1"/>
      <c r="ACB1231" s="84" ph="1"/>
      <c r="ACC1231" s="84" ph="1"/>
      <c r="ACD1231" s="84" ph="1"/>
      <c r="ACE1231" s="84" ph="1"/>
      <c r="ACF1231" s="84" ph="1"/>
      <c r="ACG1231" s="84" ph="1"/>
      <c r="ACH1231" s="84" ph="1"/>
      <c r="ACI1231" s="84" ph="1"/>
      <c r="ACJ1231" s="84" ph="1"/>
      <c r="ACK1231" s="84" ph="1"/>
      <c r="ACL1231" s="84" ph="1"/>
      <c r="ACM1231" s="84" ph="1"/>
      <c r="ACN1231" s="84" ph="1"/>
      <c r="ACO1231" s="84" ph="1"/>
      <c r="ACP1231" s="84" ph="1"/>
      <c r="ACQ1231" s="84" ph="1"/>
      <c r="ACR1231" s="84" ph="1"/>
      <c r="ACS1231" s="84" ph="1"/>
      <c r="ACT1231" s="84" ph="1"/>
      <c r="ACU1231" s="84" ph="1"/>
      <c r="ACV1231" s="84" ph="1"/>
      <c r="ACW1231" s="84" ph="1"/>
      <c r="ACX1231" s="84" ph="1"/>
      <c r="ACY1231" s="84" ph="1"/>
      <c r="ACZ1231" s="84" ph="1"/>
      <c r="ADA1231" s="84" ph="1"/>
      <c r="ADB1231" s="84" ph="1"/>
      <c r="ADC1231" s="84" ph="1"/>
      <c r="ADD1231" s="84" ph="1"/>
      <c r="ADE1231" s="84" ph="1"/>
      <c r="ADF1231" s="84" ph="1"/>
      <c r="ADG1231" s="84" ph="1"/>
      <c r="ADH1231" s="84" ph="1"/>
      <c r="ADI1231" s="84" ph="1"/>
      <c r="ADJ1231" s="84" ph="1"/>
      <c r="ADK1231" s="84" ph="1"/>
      <c r="ADL1231" s="84" ph="1"/>
      <c r="ADM1231" s="84" ph="1"/>
      <c r="ADN1231" s="84" ph="1"/>
      <c r="ADO1231" s="84" ph="1"/>
      <c r="ADP1231" s="84" ph="1"/>
      <c r="ADQ1231" s="84" ph="1"/>
      <c r="ADR1231" s="84" ph="1"/>
      <c r="ADS1231" s="84" ph="1"/>
      <c r="ADT1231" s="84" ph="1"/>
      <c r="ADU1231" s="84" ph="1"/>
      <c r="ADV1231" s="84" ph="1"/>
      <c r="ADW1231" s="84" ph="1"/>
      <c r="ADX1231" s="84" ph="1"/>
      <c r="ADY1231" s="84" ph="1"/>
      <c r="ADZ1231" s="84" ph="1"/>
      <c r="AEA1231" s="84" ph="1"/>
      <c r="AEB1231" s="84" ph="1"/>
      <c r="AEC1231" s="84" ph="1"/>
      <c r="AED1231" s="84" ph="1"/>
      <c r="AEE1231" s="84" ph="1"/>
      <c r="AEF1231" s="84" ph="1"/>
      <c r="AEG1231" s="84" ph="1"/>
      <c r="AEH1231" s="84" ph="1"/>
      <c r="AEI1231" s="84" ph="1"/>
      <c r="AEJ1231" s="84" ph="1"/>
      <c r="AEK1231" s="84" ph="1"/>
      <c r="AEL1231" s="84" ph="1"/>
      <c r="AEM1231" s="84" ph="1"/>
      <c r="AEN1231" s="84" ph="1"/>
      <c r="AEO1231" s="84" ph="1"/>
      <c r="AEP1231" s="84" ph="1"/>
      <c r="AEQ1231" s="84" ph="1"/>
      <c r="AER1231" s="84" ph="1"/>
      <c r="AES1231" s="84" ph="1"/>
      <c r="AET1231" s="84" ph="1"/>
      <c r="AEU1231" s="84" ph="1"/>
      <c r="AEV1231" s="84" ph="1"/>
      <c r="AEW1231" s="84" ph="1"/>
      <c r="AEX1231" s="84" ph="1"/>
      <c r="AEY1231" s="84" ph="1"/>
      <c r="AEZ1231" s="84" ph="1"/>
      <c r="AFA1231" s="84" ph="1"/>
      <c r="AFB1231" s="84" ph="1"/>
      <c r="AFC1231" s="84" ph="1"/>
      <c r="AFD1231" s="84" ph="1"/>
      <c r="AFE1231" s="84" ph="1"/>
      <c r="AFF1231" s="84" ph="1"/>
      <c r="AFG1231" s="84" ph="1"/>
      <c r="AFH1231" s="84" ph="1"/>
      <c r="AFI1231" s="84" ph="1"/>
      <c r="AFJ1231" s="84" ph="1"/>
      <c r="AFK1231" s="84" ph="1"/>
      <c r="AFL1231" s="84" ph="1"/>
      <c r="AFM1231" s="84" ph="1"/>
      <c r="AFN1231" s="84" ph="1"/>
      <c r="AFO1231" s="84" ph="1"/>
      <c r="AFP1231" s="84" ph="1"/>
      <c r="AFQ1231" s="84" ph="1"/>
      <c r="AFR1231" s="84" ph="1"/>
      <c r="AFS1231" s="84" ph="1"/>
      <c r="AFT1231" s="84" ph="1"/>
      <c r="AFU1231" s="84" ph="1"/>
      <c r="AFV1231" s="84" ph="1"/>
      <c r="AFW1231" s="84" ph="1"/>
      <c r="AFX1231" s="84" ph="1"/>
      <c r="AFY1231" s="84" ph="1"/>
      <c r="AFZ1231" s="84" ph="1"/>
      <c r="AGA1231" s="84" ph="1"/>
      <c r="AGB1231" s="84" ph="1"/>
      <c r="AGC1231" s="84" ph="1"/>
      <c r="AGD1231" s="84" ph="1"/>
      <c r="AGE1231" s="84" ph="1"/>
      <c r="AGF1231" s="84" ph="1"/>
      <c r="AGG1231" s="84" ph="1"/>
      <c r="AGH1231" s="84" ph="1"/>
      <c r="AGI1231" s="84" ph="1"/>
      <c r="AGJ1231" s="84" ph="1"/>
      <c r="AGK1231" s="84" ph="1"/>
      <c r="AGL1231" s="84" ph="1"/>
      <c r="AGM1231" s="84" ph="1"/>
      <c r="AGN1231" s="84" ph="1"/>
      <c r="AGO1231" s="84" ph="1"/>
      <c r="AGP1231" s="84" ph="1"/>
      <c r="AGQ1231" s="84" ph="1"/>
      <c r="AGR1231" s="84" ph="1"/>
      <c r="AGS1231" s="84" ph="1"/>
      <c r="AGT1231" s="84" ph="1"/>
      <c r="AGU1231" s="84" ph="1"/>
      <c r="AGV1231" s="84" ph="1"/>
      <c r="AGW1231" s="84" ph="1"/>
      <c r="AGX1231" s="84" ph="1"/>
      <c r="AGY1231" s="84" ph="1"/>
      <c r="AGZ1231" s="84" ph="1"/>
      <c r="AHA1231" s="84" ph="1"/>
      <c r="AHB1231" s="84" ph="1"/>
      <c r="AHC1231" s="84" ph="1"/>
      <c r="AHD1231" s="84" ph="1"/>
      <c r="AHE1231" s="84" ph="1"/>
      <c r="AHF1231" s="84" ph="1"/>
      <c r="AHG1231" s="84" ph="1"/>
      <c r="AHH1231" s="84" ph="1"/>
      <c r="AHI1231" s="84" ph="1"/>
      <c r="AHJ1231" s="84" ph="1"/>
      <c r="AHK1231" s="84" ph="1"/>
      <c r="AHL1231" s="84" ph="1"/>
      <c r="AHM1231" s="84" ph="1"/>
      <c r="AHN1231" s="84" ph="1"/>
      <c r="AHO1231" s="84" ph="1"/>
      <c r="AHP1231" s="84" ph="1"/>
      <c r="AHQ1231" s="84" ph="1"/>
      <c r="AHR1231" s="84" ph="1"/>
      <c r="AHS1231" s="84" ph="1"/>
      <c r="AHT1231" s="84" ph="1"/>
      <c r="AHU1231" s="84" ph="1"/>
      <c r="AHV1231" s="84" ph="1"/>
      <c r="AHW1231" s="84" ph="1"/>
      <c r="AHX1231" s="84" ph="1"/>
      <c r="AHY1231" s="84" ph="1"/>
      <c r="AHZ1231" s="84" ph="1"/>
      <c r="AIA1231" s="84" ph="1"/>
      <c r="AIB1231" s="84" ph="1"/>
      <c r="AIC1231" s="84" ph="1"/>
      <c r="AID1231" s="84" ph="1"/>
      <c r="AIE1231" s="84" ph="1"/>
      <c r="AIF1231" s="84" ph="1"/>
      <c r="AIG1231" s="84" ph="1"/>
      <c r="AIH1231" s="84" ph="1"/>
      <c r="AII1231" s="84" ph="1"/>
      <c r="AIJ1231" s="84" ph="1"/>
      <c r="AIK1231" s="84" ph="1"/>
      <c r="AIL1231" s="84" ph="1"/>
      <c r="AIM1231" s="84" ph="1"/>
      <c r="AIN1231" s="84" ph="1"/>
      <c r="AIO1231" s="84" ph="1"/>
      <c r="AIP1231" s="84" ph="1"/>
      <c r="AIQ1231" s="84" ph="1"/>
      <c r="AIR1231" s="84" ph="1"/>
      <c r="AIS1231" s="84" ph="1"/>
      <c r="AIT1231" s="84" ph="1"/>
      <c r="AIU1231" s="84" ph="1"/>
      <c r="AIV1231" s="84" ph="1"/>
      <c r="AIW1231" s="84" ph="1"/>
      <c r="AIX1231" s="84" ph="1"/>
      <c r="AIY1231" s="84" ph="1"/>
      <c r="AIZ1231" s="84" ph="1"/>
      <c r="AJA1231" s="84" ph="1"/>
      <c r="AJB1231" s="84" ph="1"/>
      <c r="AJC1231" s="84" ph="1"/>
      <c r="AJD1231" s="84" ph="1"/>
      <c r="AJE1231" s="84" ph="1"/>
      <c r="AJF1231" s="84" ph="1"/>
      <c r="AJG1231" s="84" ph="1"/>
      <c r="AJH1231" s="84" ph="1"/>
      <c r="AJI1231" s="84" ph="1"/>
      <c r="AJJ1231" s="84" ph="1"/>
      <c r="AJK1231" s="84" ph="1"/>
      <c r="AJL1231" s="84" ph="1"/>
      <c r="AJM1231" s="84" ph="1"/>
      <c r="AJN1231" s="84" ph="1"/>
      <c r="AJO1231" s="84" ph="1"/>
      <c r="AJP1231" s="84" ph="1"/>
      <c r="AJQ1231" s="84" ph="1"/>
      <c r="AJR1231" s="84" ph="1"/>
      <c r="AJS1231" s="84" ph="1"/>
      <c r="AJT1231" s="84" ph="1"/>
      <c r="AJU1231" s="84" ph="1"/>
      <c r="AJV1231" s="84" ph="1"/>
      <c r="AJW1231" s="84" ph="1"/>
      <c r="AJX1231" s="84" ph="1"/>
      <c r="AJY1231" s="84" ph="1"/>
      <c r="AJZ1231" s="84" ph="1"/>
      <c r="AKA1231" s="84" ph="1"/>
      <c r="AKB1231" s="84" ph="1"/>
      <c r="AKC1231" s="84" ph="1"/>
      <c r="AKD1231" s="84" ph="1"/>
      <c r="AKE1231" s="84" ph="1"/>
      <c r="AKF1231" s="84" ph="1"/>
      <c r="AKG1231" s="84" ph="1"/>
      <c r="AKH1231" s="84" ph="1"/>
      <c r="AKI1231" s="84" ph="1"/>
      <c r="AKJ1231" s="84" ph="1"/>
      <c r="AKK1231" s="84" ph="1"/>
      <c r="AKL1231" s="84" ph="1"/>
      <c r="AKM1231" s="84" ph="1"/>
      <c r="AKN1231" s="84" ph="1"/>
      <c r="AKO1231" s="84" ph="1"/>
      <c r="AKP1231" s="84" ph="1"/>
      <c r="AKQ1231" s="84" ph="1"/>
      <c r="AKR1231" s="84" ph="1"/>
      <c r="AKS1231" s="84" ph="1"/>
      <c r="AKT1231" s="84" ph="1"/>
      <c r="AKU1231" s="84" ph="1"/>
      <c r="AKV1231" s="84" ph="1"/>
      <c r="AKW1231" s="84" ph="1"/>
      <c r="AKX1231" s="84" ph="1"/>
      <c r="AKY1231" s="84" ph="1"/>
      <c r="AKZ1231" s="84" ph="1"/>
      <c r="ALA1231" s="84" ph="1"/>
      <c r="ALB1231" s="84" ph="1"/>
      <c r="ALC1231" s="84" ph="1"/>
      <c r="ALD1231" s="84" ph="1"/>
      <c r="ALE1231" s="84" ph="1"/>
      <c r="ALF1231" s="84" ph="1"/>
      <c r="ALG1231" s="84" ph="1"/>
      <c r="ALH1231" s="84" ph="1"/>
      <c r="ALI1231" s="84" ph="1"/>
      <c r="ALJ1231" s="84" ph="1"/>
      <c r="ALK1231" s="84" ph="1"/>
      <c r="ALL1231" s="84" ph="1"/>
      <c r="ALM1231" s="84" ph="1"/>
      <c r="ALN1231" s="84" ph="1"/>
      <c r="ALO1231" s="84" ph="1"/>
      <c r="ALP1231" s="84" ph="1"/>
      <c r="ALQ1231" s="84" ph="1"/>
      <c r="ALR1231" s="84" ph="1"/>
      <c r="ALS1231" s="84" ph="1"/>
      <c r="ALT1231" s="84" ph="1"/>
      <c r="ALU1231" s="84" ph="1"/>
      <c r="ALV1231" s="84" ph="1"/>
      <c r="ALW1231" s="84" ph="1"/>
      <c r="ALX1231" s="84" ph="1"/>
      <c r="ALY1231" s="84" ph="1"/>
      <c r="ALZ1231" s="84" ph="1"/>
      <c r="AMA1231" s="84" ph="1"/>
      <c r="AMB1231" s="84" ph="1"/>
      <c r="AMC1231" s="84" ph="1"/>
      <c r="AMD1231" s="84" ph="1"/>
      <c r="AME1231" s="84" ph="1"/>
      <c r="AMF1231" s="84" ph="1"/>
      <c r="AMG1231" s="84" ph="1"/>
      <c r="AMH1231" s="84" ph="1"/>
      <c r="AMI1231" s="84" ph="1"/>
      <c r="AMJ1231" s="84" ph="1"/>
      <c r="AMK1231" s="84" ph="1"/>
      <c r="AML1231" s="84" ph="1"/>
      <c r="AMM1231" s="84" ph="1"/>
      <c r="AMN1231" s="84" ph="1"/>
      <c r="AMO1231" s="84" ph="1"/>
      <c r="AMP1231" s="84" ph="1"/>
      <c r="AMQ1231" s="84" ph="1"/>
      <c r="AMR1231" s="84" ph="1"/>
      <c r="AMS1231" s="84" ph="1"/>
      <c r="AMT1231" s="84" ph="1"/>
      <c r="AMU1231" s="84" ph="1"/>
      <c r="AMV1231" s="84" ph="1"/>
      <c r="AMW1231" s="84" ph="1"/>
      <c r="AMX1231" s="84" ph="1"/>
      <c r="AMY1231" s="84" ph="1"/>
      <c r="AMZ1231" s="84" ph="1"/>
      <c r="ANA1231" s="84" ph="1"/>
      <c r="ANB1231" s="84" ph="1"/>
      <c r="ANC1231" s="84" ph="1"/>
      <c r="AND1231" s="84" ph="1"/>
      <c r="ANE1231" s="84" ph="1"/>
      <c r="ANF1231" s="84" ph="1"/>
      <c r="ANG1231" s="84" ph="1"/>
      <c r="ANH1231" s="84" ph="1"/>
      <c r="ANI1231" s="84" ph="1"/>
      <c r="ANJ1231" s="84" ph="1"/>
      <c r="ANK1231" s="84" ph="1"/>
      <c r="ANL1231" s="84" ph="1"/>
      <c r="ANM1231" s="84" ph="1"/>
      <c r="ANN1231" s="84" ph="1"/>
      <c r="ANO1231" s="84" ph="1"/>
      <c r="ANP1231" s="84" ph="1"/>
      <c r="ANQ1231" s="84" ph="1"/>
      <c r="ANR1231" s="84" ph="1"/>
      <c r="ANS1231" s="84" ph="1"/>
      <c r="ANT1231" s="84" ph="1"/>
      <c r="ANU1231" s="84" ph="1"/>
      <c r="ANV1231" s="84" ph="1"/>
      <c r="ANW1231" s="84" ph="1"/>
      <c r="ANX1231" s="84" ph="1"/>
      <c r="ANY1231" s="84" ph="1"/>
      <c r="ANZ1231" s="84" ph="1"/>
      <c r="AOA1231" s="84" ph="1"/>
      <c r="AOB1231" s="84" ph="1"/>
      <c r="AOC1231" s="84" ph="1"/>
      <c r="AOD1231" s="84" ph="1"/>
      <c r="AOE1231" s="84" ph="1"/>
      <c r="AOF1231" s="84" ph="1"/>
      <c r="AOG1231" s="84" ph="1"/>
      <c r="AOH1231" s="84" ph="1"/>
      <c r="AOI1231" s="84" ph="1"/>
      <c r="AOJ1231" s="84" ph="1"/>
      <c r="AOK1231" s="84" ph="1"/>
      <c r="AOL1231" s="84" ph="1"/>
      <c r="AOM1231" s="84" ph="1"/>
      <c r="AON1231" s="84" ph="1"/>
      <c r="AOO1231" s="84" ph="1"/>
      <c r="AOP1231" s="84" ph="1"/>
      <c r="AOQ1231" s="84" ph="1"/>
      <c r="AOR1231" s="84" ph="1"/>
      <c r="AOS1231" s="84" ph="1"/>
      <c r="AOT1231" s="84" ph="1"/>
      <c r="AOU1231" s="84" ph="1"/>
      <c r="AOV1231" s="84" ph="1"/>
      <c r="AOW1231" s="84" ph="1"/>
      <c r="AOX1231" s="84" ph="1"/>
      <c r="AOY1231" s="84" ph="1"/>
      <c r="AOZ1231" s="84" ph="1"/>
      <c r="APA1231" s="84" ph="1"/>
      <c r="APB1231" s="84" ph="1"/>
      <c r="APC1231" s="84" ph="1"/>
      <c r="APD1231" s="84" ph="1"/>
      <c r="APE1231" s="84" ph="1"/>
      <c r="APF1231" s="84" ph="1"/>
      <c r="APG1231" s="84" ph="1"/>
      <c r="APH1231" s="84" ph="1"/>
      <c r="API1231" s="84" ph="1"/>
      <c r="APJ1231" s="84" ph="1"/>
      <c r="APK1231" s="84" ph="1"/>
      <c r="APL1231" s="84" ph="1"/>
      <c r="APM1231" s="84" ph="1"/>
      <c r="APN1231" s="84" ph="1"/>
      <c r="APO1231" s="84" ph="1"/>
      <c r="APP1231" s="84" ph="1"/>
      <c r="APQ1231" s="84" ph="1"/>
      <c r="APR1231" s="84" ph="1"/>
      <c r="APS1231" s="84" ph="1"/>
      <c r="APT1231" s="84" ph="1"/>
      <c r="APU1231" s="84" ph="1"/>
      <c r="APV1231" s="84" ph="1"/>
      <c r="APW1231" s="84" ph="1"/>
      <c r="APX1231" s="84" ph="1"/>
      <c r="APY1231" s="84" ph="1"/>
      <c r="APZ1231" s="84" ph="1"/>
      <c r="AQA1231" s="84" ph="1"/>
      <c r="AQB1231" s="84" ph="1"/>
      <c r="AQC1231" s="84" ph="1"/>
      <c r="AQD1231" s="84" ph="1"/>
      <c r="AQE1231" s="84" ph="1"/>
      <c r="AQF1231" s="84" ph="1"/>
      <c r="AQG1231" s="84" ph="1"/>
      <c r="AQH1231" s="84" ph="1"/>
      <c r="AQI1231" s="84" ph="1"/>
      <c r="AQJ1231" s="84" ph="1"/>
      <c r="AQK1231" s="84" ph="1"/>
      <c r="AQL1231" s="84" ph="1"/>
      <c r="AQM1231" s="84" ph="1"/>
      <c r="AQN1231" s="84" ph="1"/>
      <c r="AQO1231" s="84" ph="1"/>
      <c r="AQP1231" s="84" ph="1"/>
      <c r="AQQ1231" s="84" ph="1"/>
      <c r="AQR1231" s="84" ph="1"/>
      <c r="AQS1231" s="84" ph="1"/>
      <c r="AQT1231" s="84" ph="1"/>
      <c r="AQU1231" s="84" ph="1"/>
      <c r="AQV1231" s="84" ph="1"/>
      <c r="AQW1231" s="84" ph="1"/>
      <c r="AQX1231" s="84" ph="1"/>
      <c r="AQY1231" s="84" ph="1"/>
      <c r="AQZ1231" s="84" ph="1"/>
      <c r="ARA1231" s="84" ph="1"/>
      <c r="ARB1231" s="84" ph="1"/>
      <c r="ARC1231" s="84" ph="1"/>
      <c r="ARD1231" s="84" ph="1"/>
      <c r="ARE1231" s="84" ph="1"/>
      <c r="ARF1231" s="84" ph="1"/>
      <c r="ARG1231" s="84" ph="1"/>
      <c r="ARH1231" s="84" ph="1"/>
      <c r="ARI1231" s="84" ph="1"/>
      <c r="ARJ1231" s="84" ph="1"/>
      <c r="ARK1231" s="84" ph="1"/>
      <c r="ARL1231" s="84" ph="1"/>
      <c r="ARM1231" s="84" ph="1"/>
      <c r="ARN1231" s="84" ph="1"/>
      <c r="ARO1231" s="84" ph="1"/>
      <c r="ARP1231" s="84" ph="1"/>
      <c r="ARQ1231" s="84" ph="1"/>
      <c r="ARR1231" s="84" ph="1"/>
      <c r="ARS1231" s="84" ph="1"/>
      <c r="ART1231" s="84" ph="1"/>
      <c r="ARU1231" s="84" ph="1"/>
      <c r="ARV1231" s="84" ph="1"/>
      <c r="ARW1231" s="84" ph="1"/>
      <c r="ARX1231" s="84" ph="1"/>
      <c r="ARY1231" s="84" ph="1"/>
      <c r="ARZ1231" s="84" ph="1"/>
      <c r="ASA1231" s="84" ph="1"/>
      <c r="ASB1231" s="84" ph="1"/>
      <c r="ASC1231" s="84" ph="1"/>
      <c r="ASD1231" s="84" ph="1"/>
      <c r="ASE1231" s="84" ph="1"/>
      <c r="ASF1231" s="84" ph="1"/>
      <c r="ASG1231" s="84" ph="1"/>
      <c r="ASH1231" s="84" ph="1"/>
      <c r="ASI1231" s="84" ph="1"/>
      <c r="ASJ1231" s="84" ph="1"/>
      <c r="ASK1231" s="84" ph="1"/>
      <c r="ASL1231" s="84" ph="1"/>
      <c r="ASM1231" s="84" ph="1"/>
      <c r="ASN1231" s="84" ph="1"/>
      <c r="ASO1231" s="84" ph="1"/>
      <c r="ASP1231" s="84" ph="1"/>
      <c r="ASQ1231" s="84" ph="1"/>
      <c r="ASR1231" s="84" ph="1"/>
      <c r="ASS1231" s="84" ph="1"/>
      <c r="AST1231" s="84" ph="1"/>
      <c r="ASU1231" s="84" ph="1"/>
      <c r="ASV1231" s="84" ph="1"/>
      <c r="ASW1231" s="84" ph="1"/>
      <c r="ASX1231" s="84" ph="1"/>
      <c r="ASY1231" s="84" ph="1"/>
      <c r="ASZ1231" s="84" ph="1"/>
      <c r="ATA1231" s="84" ph="1"/>
      <c r="ATB1231" s="84" ph="1"/>
      <c r="ATC1231" s="84" ph="1"/>
      <c r="ATD1231" s="84" ph="1"/>
      <c r="ATE1231" s="84" ph="1"/>
      <c r="ATF1231" s="84" ph="1"/>
      <c r="ATG1231" s="84" ph="1"/>
      <c r="ATH1231" s="84" ph="1"/>
      <c r="ATI1231" s="84" ph="1"/>
      <c r="ATJ1231" s="84" ph="1"/>
      <c r="ATK1231" s="84" ph="1"/>
      <c r="ATL1231" s="84" ph="1"/>
      <c r="ATM1231" s="84" ph="1"/>
      <c r="ATN1231" s="84" ph="1"/>
      <c r="ATO1231" s="84" ph="1"/>
      <c r="ATP1231" s="84" ph="1"/>
      <c r="ATQ1231" s="84" ph="1"/>
      <c r="ATR1231" s="84" ph="1"/>
      <c r="ATS1231" s="84" ph="1"/>
      <c r="ATT1231" s="84" ph="1"/>
      <c r="ATU1231" s="84" ph="1"/>
      <c r="ATV1231" s="84" ph="1"/>
      <c r="ATW1231" s="84" ph="1"/>
      <c r="ATX1231" s="84" ph="1"/>
      <c r="ATY1231" s="84" ph="1"/>
      <c r="ATZ1231" s="84" ph="1"/>
      <c r="AUA1231" s="84" ph="1"/>
      <c r="AUB1231" s="84" ph="1"/>
      <c r="AUC1231" s="84" ph="1"/>
      <c r="AUD1231" s="84" ph="1"/>
      <c r="AUE1231" s="84" ph="1"/>
      <c r="AUF1231" s="84" ph="1"/>
      <c r="AUG1231" s="84" ph="1"/>
      <c r="AUH1231" s="84" ph="1"/>
      <c r="AUI1231" s="84" ph="1"/>
      <c r="AUJ1231" s="84" ph="1"/>
      <c r="AUK1231" s="84" ph="1"/>
      <c r="AUL1231" s="84" ph="1"/>
      <c r="AUM1231" s="84" ph="1"/>
      <c r="AUN1231" s="84" ph="1"/>
      <c r="AUO1231" s="84" ph="1"/>
      <c r="AUP1231" s="84" ph="1"/>
      <c r="AUQ1231" s="84" ph="1"/>
      <c r="AUR1231" s="84" ph="1"/>
      <c r="AUS1231" s="84" ph="1"/>
      <c r="AUT1231" s="84" ph="1"/>
      <c r="AUU1231" s="84" ph="1"/>
      <c r="AUV1231" s="84" ph="1"/>
      <c r="AUW1231" s="84" ph="1"/>
      <c r="AUX1231" s="84" ph="1"/>
      <c r="AUY1231" s="84" ph="1"/>
      <c r="AUZ1231" s="84" ph="1"/>
      <c r="AVA1231" s="84" ph="1"/>
      <c r="AVB1231" s="84" ph="1"/>
      <c r="AVC1231" s="84" ph="1"/>
      <c r="AVD1231" s="84" ph="1"/>
      <c r="AVE1231" s="84" ph="1"/>
      <c r="AVF1231" s="84" ph="1"/>
      <c r="AVG1231" s="84" ph="1"/>
      <c r="AVH1231" s="84" ph="1"/>
      <c r="AVI1231" s="84" ph="1"/>
      <c r="AVJ1231" s="84" ph="1"/>
      <c r="AVK1231" s="84" ph="1"/>
      <c r="AVL1231" s="84" ph="1"/>
      <c r="AVM1231" s="84" ph="1"/>
      <c r="AVN1231" s="84" ph="1"/>
      <c r="AVO1231" s="84" ph="1"/>
      <c r="AVP1231" s="84" ph="1"/>
      <c r="AVQ1231" s="84" ph="1"/>
      <c r="AVR1231" s="84" ph="1"/>
      <c r="AVS1231" s="84" ph="1"/>
      <c r="AVT1231" s="84" ph="1"/>
      <c r="AVU1231" s="84" ph="1"/>
      <c r="AVV1231" s="84" ph="1"/>
      <c r="AVW1231" s="84" ph="1"/>
      <c r="AVX1231" s="84" ph="1"/>
      <c r="AVY1231" s="84" ph="1"/>
      <c r="AVZ1231" s="84" ph="1"/>
      <c r="AWA1231" s="84" ph="1"/>
      <c r="AWB1231" s="84" ph="1"/>
      <c r="AWC1231" s="84" ph="1"/>
      <c r="AWD1231" s="84" ph="1"/>
      <c r="AWE1231" s="84" ph="1"/>
      <c r="AWF1231" s="84" ph="1"/>
      <c r="AWG1231" s="84" ph="1"/>
      <c r="AWH1231" s="84" ph="1"/>
      <c r="AWI1231" s="84" ph="1"/>
      <c r="AWJ1231" s="84" ph="1"/>
      <c r="AWK1231" s="84" ph="1"/>
      <c r="AWL1231" s="84" ph="1"/>
      <c r="AWM1231" s="84" ph="1"/>
      <c r="AWN1231" s="84" ph="1"/>
      <c r="AWO1231" s="84" ph="1"/>
      <c r="AWP1231" s="84" ph="1"/>
      <c r="AWQ1231" s="84" ph="1"/>
      <c r="AWR1231" s="84" ph="1"/>
      <c r="AWS1231" s="84" ph="1"/>
      <c r="AWT1231" s="84" ph="1"/>
      <c r="AWU1231" s="84" ph="1"/>
      <c r="AWV1231" s="84" ph="1"/>
      <c r="AWW1231" s="84" ph="1"/>
      <c r="AWX1231" s="84" ph="1"/>
      <c r="AWY1231" s="84" ph="1"/>
      <c r="AWZ1231" s="84" ph="1"/>
      <c r="AXA1231" s="84" ph="1"/>
      <c r="AXB1231" s="84" ph="1"/>
      <c r="AXC1231" s="84" ph="1"/>
      <c r="AXD1231" s="84" ph="1"/>
      <c r="AXE1231" s="84" ph="1"/>
      <c r="AXF1231" s="84" ph="1"/>
      <c r="AXG1231" s="84" ph="1"/>
      <c r="AXH1231" s="84" ph="1"/>
      <c r="AXI1231" s="84" ph="1"/>
      <c r="AXJ1231" s="84" ph="1"/>
      <c r="AXK1231" s="84" ph="1"/>
      <c r="AXL1231" s="84" ph="1"/>
      <c r="AXM1231" s="84" ph="1"/>
      <c r="AXN1231" s="84" ph="1"/>
      <c r="AXO1231" s="84" ph="1"/>
      <c r="AXP1231" s="84" ph="1"/>
      <c r="AXQ1231" s="84" ph="1"/>
      <c r="AXR1231" s="84" ph="1"/>
      <c r="AXS1231" s="84" ph="1"/>
      <c r="AXT1231" s="84" ph="1"/>
      <c r="AXU1231" s="84" ph="1"/>
      <c r="AXV1231" s="84" ph="1"/>
      <c r="AXW1231" s="84" ph="1"/>
      <c r="AXX1231" s="84" ph="1"/>
      <c r="AXY1231" s="84" ph="1"/>
      <c r="AXZ1231" s="84" ph="1"/>
      <c r="AYA1231" s="84" ph="1"/>
      <c r="AYB1231" s="84" ph="1"/>
      <c r="AYC1231" s="84" ph="1"/>
      <c r="AYD1231" s="84" ph="1"/>
      <c r="AYE1231" s="84" ph="1"/>
      <c r="AYF1231" s="84" ph="1"/>
      <c r="AYG1231" s="84" ph="1"/>
      <c r="AYH1231" s="84" ph="1"/>
      <c r="AYI1231" s="84" ph="1"/>
      <c r="AYJ1231" s="84" ph="1"/>
      <c r="AYK1231" s="84" ph="1"/>
      <c r="AYL1231" s="84" ph="1"/>
      <c r="AYM1231" s="84" ph="1"/>
      <c r="AYN1231" s="84" ph="1"/>
      <c r="AYO1231" s="84" ph="1"/>
      <c r="AYP1231" s="84" ph="1"/>
      <c r="AYQ1231" s="84" ph="1"/>
      <c r="AYR1231" s="84" ph="1"/>
      <c r="AYS1231" s="84" ph="1"/>
      <c r="AYT1231" s="84" ph="1"/>
      <c r="AYU1231" s="84" ph="1"/>
      <c r="AYV1231" s="84" ph="1"/>
      <c r="AYW1231" s="84" ph="1"/>
      <c r="AYX1231" s="84" ph="1"/>
      <c r="AYY1231" s="84" ph="1"/>
      <c r="AYZ1231" s="84" ph="1"/>
      <c r="AZA1231" s="84" ph="1"/>
      <c r="AZB1231" s="84" ph="1"/>
      <c r="AZC1231" s="84" ph="1"/>
      <c r="AZD1231" s="84" ph="1"/>
      <c r="AZE1231" s="84" ph="1"/>
      <c r="AZF1231" s="84" ph="1"/>
      <c r="AZG1231" s="84" ph="1"/>
      <c r="AZH1231" s="84" ph="1"/>
      <c r="AZI1231" s="84" ph="1"/>
      <c r="AZJ1231" s="84" ph="1"/>
      <c r="AZK1231" s="84" ph="1"/>
      <c r="AZL1231" s="84" ph="1"/>
      <c r="AZM1231" s="84" ph="1"/>
      <c r="AZN1231" s="84" ph="1"/>
      <c r="AZO1231" s="84" ph="1"/>
      <c r="AZP1231" s="84" ph="1"/>
      <c r="AZQ1231" s="84" ph="1"/>
      <c r="AZR1231" s="84" ph="1"/>
      <c r="AZS1231" s="84" ph="1"/>
      <c r="AZT1231" s="84" ph="1"/>
      <c r="AZU1231" s="84" ph="1"/>
      <c r="AZV1231" s="84" ph="1"/>
      <c r="AZW1231" s="84" ph="1"/>
      <c r="AZX1231" s="84" ph="1"/>
      <c r="AZY1231" s="84" ph="1"/>
      <c r="AZZ1231" s="84" ph="1"/>
      <c r="BAA1231" s="84" ph="1"/>
      <c r="BAB1231" s="84" ph="1"/>
      <c r="BAC1231" s="84" ph="1"/>
      <c r="BAD1231" s="84" ph="1"/>
      <c r="BAE1231" s="84" ph="1"/>
      <c r="BAF1231" s="84" ph="1"/>
      <c r="BAG1231" s="84" ph="1"/>
      <c r="BAH1231" s="84" ph="1"/>
      <c r="BAI1231" s="84" ph="1"/>
      <c r="BAJ1231" s="84" ph="1"/>
      <c r="BAK1231" s="84" ph="1"/>
      <c r="BAL1231" s="84" ph="1"/>
      <c r="BAM1231" s="84" ph="1"/>
      <c r="BAN1231" s="84" ph="1"/>
      <c r="BAO1231" s="84" ph="1"/>
      <c r="BAP1231" s="84" ph="1"/>
      <c r="BAQ1231" s="84" ph="1"/>
      <c r="BAR1231" s="84" ph="1"/>
      <c r="BAS1231" s="84" ph="1"/>
      <c r="BAT1231" s="84" ph="1"/>
      <c r="BAU1231" s="84" ph="1"/>
      <c r="BAV1231" s="84" ph="1"/>
      <c r="BAW1231" s="84" ph="1"/>
      <c r="BAX1231" s="84" ph="1"/>
      <c r="BAY1231" s="84" ph="1"/>
      <c r="BAZ1231" s="84" ph="1"/>
      <c r="BBA1231" s="84" ph="1"/>
      <c r="BBB1231" s="84" ph="1"/>
      <c r="BBC1231" s="84" ph="1"/>
      <c r="BBD1231" s="84" ph="1"/>
      <c r="BBE1231" s="84" ph="1"/>
      <c r="BBF1231" s="84" ph="1"/>
      <c r="BBG1231" s="84" ph="1"/>
      <c r="BBH1231" s="84" ph="1"/>
      <c r="BBI1231" s="84" ph="1"/>
      <c r="BBJ1231" s="84" ph="1"/>
      <c r="BBK1231" s="84" ph="1"/>
      <c r="BBL1231" s="84" ph="1"/>
      <c r="BBM1231" s="84" ph="1"/>
      <c r="BBN1231" s="84" ph="1"/>
      <c r="BBO1231" s="84" ph="1"/>
      <c r="BBP1231" s="84" ph="1"/>
      <c r="BBQ1231" s="84" ph="1"/>
      <c r="BBR1231" s="84" ph="1"/>
      <c r="BBS1231" s="84" ph="1"/>
      <c r="BBT1231" s="84" ph="1"/>
      <c r="BBU1231" s="84" ph="1"/>
      <c r="BBV1231" s="84" ph="1"/>
      <c r="BBW1231" s="84" ph="1"/>
      <c r="BBX1231" s="84" ph="1"/>
      <c r="BBY1231" s="84" ph="1"/>
      <c r="BBZ1231" s="84" ph="1"/>
      <c r="BCA1231" s="84" ph="1"/>
      <c r="BCB1231" s="84" ph="1"/>
      <c r="BCC1231" s="84" ph="1"/>
      <c r="BCD1231" s="84" ph="1"/>
      <c r="BCE1231" s="84" ph="1"/>
      <c r="BCF1231" s="84" ph="1"/>
      <c r="BCG1231" s="84" ph="1"/>
      <c r="BCH1231" s="84" ph="1"/>
      <c r="BCI1231" s="84" ph="1"/>
      <c r="BCJ1231" s="84" ph="1"/>
      <c r="BCK1231" s="84" ph="1"/>
      <c r="BCL1231" s="84" ph="1"/>
      <c r="BCM1231" s="84" ph="1"/>
      <c r="BCN1231" s="84" ph="1"/>
      <c r="BCO1231" s="84" ph="1"/>
      <c r="BCP1231" s="84" ph="1"/>
      <c r="BCQ1231" s="84" ph="1"/>
      <c r="BCR1231" s="84" ph="1"/>
      <c r="BCS1231" s="84" ph="1"/>
      <c r="BCT1231" s="84" ph="1"/>
      <c r="BCU1231" s="84" ph="1"/>
      <c r="BCV1231" s="84" ph="1"/>
      <c r="BCW1231" s="84" ph="1"/>
      <c r="BCX1231" s="84" ph="1"/>
      <c r="BCY1231" s="84" ph="1"/>
      <c r="BCZ1231" s="84" ph="1"/>
      <c r="BDA1231" s="84" ph="1"/>
      <c r="BDB1231" s="84" ph="1"/>
      <c r="BDC1231" s="84" ph="1"/>
      <c r="BDD1231" s="84" ph="1"/>
      <c r="BDE1231" s="84" ph="1"/>
      <c r="BDF1231" s="84" ph="1"/>
      <c r="BDG1231" s="84" ph="1"/>
      <c r="BDH1231" s="84" ph="1"/>
      <c r="BDI1231" s="84" ph="1"/>
      <c r="BDJ1231" s="84" ph="1"/>
      <c r="BDK1231" s="84" ph="1"/>
      <c r="BDL1231" s="84" ph="1"/>
      <c r="BDM1231" s="84" ph="1"/>
      <c r="BDN1231" s="84" ph="1"/>
      <c r="BDO1231" s="84" ph="1"/>
      <c r="BDP1231" s="84" ph="1"/>
      <c r="BDQ1231" s="84" ph="1"/>
      <c r="BDR1231" s="84" ph="1"/>
      <c r="BDS1231" s="84" ph="1"/>
      <c r="BDT1231" s="84" ph="1"/>
      <c r="BDU1231" s="84" ph="1"/>
      <c r="BDV1231" s="84" ph="1"/>
      <c r="BDW1231" s="84" ph="1"/>
      <c r="BDX1231" s="84" ph="1"/>
      <c r="BDY1231" s="84" ph="1"/>
      <c r="BDZ1231" s="84" ph="1"/>
      <c r="BEA1231" s="84" ph="1"/>
      <c r="BEB1231" s="84" ph="1"/>
      <c r="BEC1231" s="84" ph="1"/>
      <c r="BED1231" s="84" ph="1"/>
      <c r="BEE1231" s="84" ph="1"/>
      <c r="BEF1231" s="84" ph="1"/>
      <c r="BEG1231" s="84" ph="1"/>
      <c r="BEH1231" s="84" ph="1"/>
      <c r="BEI1231" s="84" ph="1"/>
      <c r="BEJ1231" s="84" ph="1"/>
      <c r="BEK1231" s="84" ph="1"/>
      <c r="BEL1231" s="84" ph="1"/>
      <c r="BEM1231" s="84" ph="1"/>
      <c r="BEN1231" s="84" ph="1"/>
      <c r="BEO1231" s="84" ph="1"/>
      <c r="BEP1231" s="84" ph="1"/>
      <c r="BEQ1231" s="84" ph="1"/>
      <c r="BER1231" s="84" ph="1"/>
      <c r="BES1231" s="84" ph="1"/>
      <c r="BET1231" s="84" ph="1"/>
      <c r="BEU1231" s="84" ph="1"/>
      <c r="BEV1231" s="84" ph="1"/>
      <c r="BEW1231" s="84" ph="1"/>
      <c r="BEX1231" s="84" ph="1"/>
      <c r="BEY1231" s="84" ph="1"/>
      <c r="BEZ1231" s="84" ph="1"/>
      <c r="BFA1231" s="84" ph="1"/>
      <c r="BFB1231" s="84" ph="1"/>
      <c r="BFC1231" s="84" ph="1"/>
      <c r="BFD1231" s="84" ph="1"/>
      <c r="BFE1231" s="84" ph="1"/>
      <c r="BFF1231" s="84" ph="1"/>
      <c r="BFG1231" s="84" ph="1"/>
      <c r="BFH1231" s="84" ph="1"/>
      <c r="BFI1231" s="84" ph="1"/>
      <c r="BFJ1231" s="84" ph="1"/>
      <c r="BFK1231" s="84" ph="1"/>
      <c r="BFL1231" s="84" ph="1"/>
      <c r="BFM1231" s="84" ph="1"/>
      <c r="BFN1231" s="84" ph="1"/>
      <c r="BFO1231" s="84" ph="1"/>
      <c r="BFP1231" s="84" ph="1"/>
      <c r="BFQ1231" s="84" ph="1"/>
      <c r="BFR1231" s="84" ph="1"/>
      <c r="BFS1231" s="84" ph="1"/>
      <c r="BFT1231" s="84" ph="1"/>
      <c r="BFU1231" s="84" ph="1"/>
      <c r="BFV1231" s="84" ph="1"/>
      <c r="BFW1231" s="84" ph="1"/>
      <c r="BFX1231" s="84" ph="1"/>
      <c r="BFY1231" s="84" ph="1"/>
      <c r="BFZ1231" s="84" ph="1"/>
      <c r="BGA1231" s="84" ph="1"/>
      <c r="BGB1231" s="84" ph="1"/>
      <c r="BGC1231" s="84" ph="1"/>
      <c r="BGD1231" s="84" ph="1"/>
      <c r="BGE1231" s="84" ph="1"/>
      <c r="BGF1231" s="84" ph="1"/>
      <c r="BGG1231" s="84" ph="1"/>
      <c r="BGH1231" s="84" ph="1"/>
      <c r="BGI1231" s="84" ph="1"/>
      <c r="BGJ1231" s="84" ph="1"/>
      <c r="BGK1231" s="84" ph="1"/>
      <c r="BGL1231" s="84" ph="1"/>
      <c r="BGM1231" s="84" ph="1"/>
      <c r="BGN1231" s="84" ph="1"/>
      <c r="BGO1231" s="84" ph="1"/>
      <c r="BGP1231" s="84" ph="1"/>
      <c r="BGQ1231" s="84" ph="1"/>
      <c r="BGR1231" s="84" ph="1"/>
      <c r="BGS1231" s="84" ph="1"/>
      <c r="BGT1231" s="84" ph="1"/>
      <c r="BGU1231" s="84" ph="1"/>
      <c r="BGV1231" s="84" ph="1"/>
      <c r="BGW1231" s="84" ph="1"/>
      <c r="BGX1231" s="84" ph="1"/>
      <c r="BGY1231" s="84" ph="1"/>
      <c r="BGZ1231" s="84" ph="1"/>
      <c r="BHA1231" s="84" ph="1"/>
      <c r="BHB1231" s="84" ph="1"/>
      <c r="BHC1231" s="84" ph="1"/>
      <c r="BHD1231" s="84" ph="1"/>
      <c r="BHE1231" s="84" ph="1"/>
      <c r="BHF1231" s="84" ph="1"/>
      <c r="BHG1231" s="84" ph="1"/>
      <c r="BHH1231" s="84" ph="1"/>
      <c r="BHI1231" s="84" ph="1"/>
      <c r="BHJ1231" s="84" ph="1"/>
      <c r="BHK1231" s="84" ph="1"/>
      <c r="BHL1231" s="84" ph="1"/>
      <c r="BHM1231" s="84" ph="1"/>
      <c r="BHN1231" s="84" ph="1"/>
      <c r="BHO1231" s="84" ph="1"/>
      <c r="BHP1231" s="84" ph="1"/>
      <c r="BHQ1231" s="84" ph="1"/>
      <c r="BHR1231" s="84" ph="1"/>
      <c r="BHS1231" s="84" ph="1"/>
      <c r="BHT1231" s="84" ph="1"/>
      <c r="BHU1231" s="84" ph="1"/>
      <c r="BHV1231" s="84" ph="1"/>
      <c r="BHW1231" s="84" ph="1"/>
      <c r="BHX1231" s="84" ph="1"/>
      <c r="BHY1231" s="84" ph="1"/>
      <c r="BHZ1231" s="84" ph="1"/>
      <c r="BIA1231" s="84" ph="1"/>
      <c r="BIB1231" s="84" ph="1"/>
      <c r="BIC1231" s="84" ph="1"/>
      <c r="BID1231" s="84" ph="1"/>
      <c r="BIE1231" s="84" ph="1"/>
      <c r="BIF1231" s="84" ph="1"/>
      <c r="BIG1231" s="84" ph="1"/>
      <c r="BIH1231" s="84" ph="1"/>
      <c r="BII1231" s="84" ph="1"/>
      <c r="BIJ1231" s="84" ph="1"/>
      <c r="BIK1231" s="84" ph="1"/>
      <c r="BIL1231" s="84" ph="1"/>
      <c r="BIM1231" s="84" ph="1"/>
      <c r="BIN1231" s="84" ph="1"/>
      <c r="BIO1231" s="84" ph="1"/>
      <c r="BIP1231" s="84" ph="1"/>
      <c r="BIQ1231" s="84" ph="1"/>
      <c r="BIR1231" s="84" ph="1"/>
      <c r="BIS1231" s="84" ph="1"/>
      <c r="BIT1231" s="84" ph="1"/>
      <c r="BIU1231" s="84" ph="1"/>
      <c r="BIV1231" s="84" ph="1"/>
      <c r="BIW1231" s="84" ph="1"/>
      <c r="BIX1231" s="84" ph="1"/>
      <c r="BIY1231" s="84" ph="1"/>
      <c r="BIZ1231" s="84" ph="1"/>
      <c r="BJA1231" s="84" ph="1"/>
      <c r="BJB1231" s="84" ph="1"/>
      <c r="BJC1231" s="84" ph="1"/>
      <c r="BJD1231" s="84" ph="1"/>
      <c r="BJE1231" s="84" ph="1"/>
      <c r="BJF1231" s="84" ph="1"/>
      <c r="BJG1231" s="84" ph="1"/>
      <c r="BJH1231" s="84" ph="1"/>
      <c r="BJI1231" s="84" ph="1"/>
      <c r="BJJ1231" s="84" ph="1"/>
      <c r="BJK1231" s="84" ph="1"/>
      <c r="BJL1231" s="84" ph="1"/>
      <c r="BJM1231" s="84" ph="1"/>
      <c r="BJN1231" s="84" ph="1"/>
      <c r="BJO1231" s="84" ph="1"/>
      <c r="BJP1231" s="84" ph="1"/>
      <c r="BJQ1231" s="84" ph="1"/>
      <c r="BJR1231" s="84" ph="1"/>
      <c r="BJS1231" s="84" ph="1"/>
      <c r="BJT1231" s="84" ph="1"/>
      <c r="BJU1231" s="84" ph="1"/>
      <c r="BJV1231" s="84" ph="1"/>
      <c r="BJW1231" s="84" ph="1"/>
      <c r="BJX1231" s="84" ph="1"/>
      <c r="BJY1231" s="84" ph="1"/>
      <c r="BJZ1231" s="84" ph="1"/>
      <c r="BKA1231" s="84" ph="1"/>
      <c r="BKB1231" s="84" ph="1"/>
      <c r="BKC1231" s="84" ph="1"/>
      <c r="BKD1231" s="84" ph="1"/>
      <c r="BKE1231" s="84" ph="1"/>
      <c r="BKF1231" s="84" ph="1"/>
      <c r="BKG1231" s="84" ph="1"/>
      <c r="BKH1231" s="84" ph="1"/>
      <c r="BKI1231" s="84" ph="1"/>
      <c r="BKJ1231" s="84" ph="1"/>
      <c r="BKK1231" s="84" ph="1"/>
      <c r="BKL1231" s="84" ph="1"/>
      <c r="BKM1231" s="84" ph="1"/>
      <c r="BKN1231" s="84" ph="1"/>
      <c r="BKO1231" s="84" ph="1"/>
      <c r="BKP1231" s="84" ph="1"/>
      <c r="BKQ1231" s="84" ph="1"/>
      <c r="BKR1231" s="84" ph="1"/>
      <c r="BKS1231" s="84" ph="1"/>
      <c r="BKT1231" s="84" ph="1"/>
      <c r="BKU1231" s="84" ph="1"/>
      <c r="BKV1231" s="84" ph="1"/>
      <c r="BKW1231" s="84" ph="1"/>
      <c r="BKX1231" s="84" ph="1"/>
      <c r="BKY1231" s="84" ph="1"/>
      <c r="BKZ1231" s="84" ph="1"/>
      <c r="BLA1231" s="84" ph="1"/>
      <c r="BLB1231" s="84" ph="1"/>
      <c r="BLC1231" s="84" ph="1"/>
      <c r="BLD1231" s="84" ph="1"/>
      <c r="BLE1231" s="84" ph="1"/>
      <c r="BLF1231" s="84" ph="1"/>
      <c r="BLG1231" s="84" ph="1"/>
      <c r="BLH1231" s="84" ph="1"/>
      <c r="BLI1231" s="84" ph="1"/>
      <c r="BLJ1231" s="84" ph="1"/>
      <c r="BLK1231" s="84" ph="1"/>
      <c r="BLL1231" s="84" ph="1"/>
      <c r="BLM1231" s="84" ph="1"/>
      <c r="BLN1231" s="84" ph="1"/>
      <c r="BLO1231" s="84" ph="1"/>
      <c r="BLP1231" s="84" ph="1"/>
      <c r="BLQ1231" s="84" ph="1"/>
      <c r="BLR1231" s="84" ph="1"/>
      <c r="BLS1231" s="84" ph="1"/>
      <c r="BLT1231" s="84" ph="1"/>
      <c r="BLU1231" s="84" ph="1"/>
      <c r="BLV1231" s="84" ph="1"/>
      <c r="BLW1231" s="84" ph="1"/>
      <c r="BLX1231" s="84" ph="1"/>
      <c r="BLY1231" s="84" ph="1"/>
      <c r="BLZ1231" s="84" ph="1"/>
      <c r="BMA1231" s="84" ph="1"/>
      <c r="BMB1231" s="84" ph="1"/>
      <c r="BMC1231" s="84" ph="1"/>
      <c r="BMD1231" s="84" ph="1"/>
      <c r="BME1231" s="84" ph="1"/>
      <c r="BMF1231" s="84" ph="1"/>
      <c r="BMG1231" s="84" ph="1"/>
      <c r="BMH1231" s="84" ph="1"/>
      <c r="BMI1231" s="84" ph="1"/>
      <c r="BMJ1231" s="84" ph="1"/>
      <c r="BMK1231" s="84" ph="1"/>
      <c r="BML1231" s="84" ph="1"/>
      <c r="BMM1231" s="84" ph="1"/>
      <c r="BMN1231" s="84" ph="1"/>
      <c r="BMO1231" s="84" ph="1"/>
      <c r="BMP1231" s="84" ph="1"/>
      <c r="BMQ1231" s="84" ph="1"/>
      <c r="BMR1231" s="84" ph="1"/>
      <c r="BMS1231" s="84" ph="1"/>
      <c r="BMT1231" s="84" ph="1"/>
      <c r="BMU1231" s="84" ph="1"/>
      <c r="BMV1231" s="84" ph="1"/>
      <c r="BMW1231" s="84" ph="1"/>
      <c r="BMX1231" s="84" ph="1"/>
      <c r="BMY1231" s="84" ph="1"/>
      <c r="BMZ1231" s="84" ph="1"/>
      <c r="BNA1231" s="84" ph="1"/>
      <c r="BNB1231" s="84" ph="1"/>
      <c r="BNC1231" s="84" ph="1"/>
      <c r="BND1231" s="84" ph="1"/>
      <c r="BNE1231" s="84" ph="1"/>
      <c r="BNF1231" s="84" ph="1"/>
      <c r="BNG1231" s="84" ph="1"/>
      <c r="BNH1231" s="84" ph="1"/>
      <c r="BNI1231" s="84" ph="1"/>
      <c r="BNJ1231" s="84" ph="1"/>
      <c r="BNK1231" s="84" ph="1"/>
      <c r="BNL1231" s="84" ph="1"/>
      <c r="BNM1231" s="84" ph="1"/>
      <c r="BNN1231" s="84" ph="1"/>
      <c r="BNO1231" s="84" ph="1"/>
      <c r="BNP1231" s="84" ph="1"/>
      <c r="BNQ1231" s="84" ph="1"/>
      <c r="BNR1231" s="84" ph="1"/>
      <c r="BNS1231" s="84" ph="1"/>
      <c r="BNT1231" s="84" ph="1"/>
      <c r="BNU1231" s="84" ph="1"/>
      <c r="BNV1231" s="84" ph="1"/>
      <c r="BNW1231" s="84" ph="1"/>
      <c r="BNX1231" s="84" ph="1"/>
      <c r="BNY1231" s="84" ph="1"/>
      <c r="BNZ1231" s="84" ph="1"/>
      <c r="BOA1231" s="84" ph="1"/>
      <c r="BOB1231" s="84" ph="1"/>
      <c r="BOC1231" s="84" ph="1"/>
      <c r="BOD1231" s="84" ph="1"/>
      <c r="BOE1231" s="84" ph="1"/>
      <c r="BOF1231" s="84" ph="1"/>
      <c r="BOG1231" s="84" ph="1"/>
      <c r="BOH1231" s="84" ph="1"/>
      <c r="BOI1231" s="84" ph="1"/>
      <c r="BOJ1231" s="84" ph="1"/>
      <c r="BOK1231" s="84" ph="1"/>
      <c r="BOL1231" s="84" ph="1"/>
      <c r="BOM1231" s="84" ph="1"/>
      <c r="BON1231" s="84" ph="1"/>
      <c r="BOO1231" s="84" ph="1"/>
      <c r="BOP1231" s="84" ph="1"/>
      <c r="BOQ1231" s="84" ph="1"/>
      <c r="BOR1231" s="84" ph="1"/>
      <c r="BOS1231" s="84" ph="1"/>
      <c r="BOT1231" s="84" ph="1"/>
      <c r="BOU1231" s="84" ph="1"/>
      <c r="BOV1231" s="84" ph="1"/>
      <c r="BOW1231" s="84" ph="1"/>
      <c r="BOX1231" s="84" ph="1"/>
      <c r="BOY1231" s="84" ph="1"/>
      <c r="BOZ1231" s="84" ph="1"/>
      <c r="BPA1231" s="84" ph="1"/>
      <c r="BPB1231" s="84" ph="1"/>
      <c r="BPC1231" s="84" ph="1"/>
      <c r="BPD1231" s="84" ph="1"/>
      <c r="BPE1231" s="84" ph="1"/>
      <c r="BPF1231" s="84" ph="1"/>
      <c r="BPG1231" s="84" ph="1"/>
      <c r="BPH1231" s="84" ph="1"/>
      <c r="BPI1231" s="84" ph="1"/>
      <c r="BPJ1231" s="84" ph="1"/>
      <c r="BPK1231" s="84" ph="1"/>
      <c r="BPL1231" s="84" ph="1"/>
      <c r="BPM1231" s="84" ph="1"/>
      <c r="BPN1231" s="84" ph="1"/>
      <c r="BPO1231" s="84" ph="1"/>
      <c r="BPP1231" s="84" ph="1"/>
      <c r="BPQ1231" s="84" ph="1"/>
      <c r="BPR1231" s="84" ph="1"/>
      <c r="BPS1231" s="84" ph="1"/>
      <c r="BPT1231" s="84" ph="1"/>
      <c r="BPU1231" s="84" ph="1"/>
      <c r="BPV1231" s="84" ph="1"/>
      <c r="BPW1231" s="84" ph="1"/>
    </row>
    <row r="1232" spans="10:1791" ht="24.75">
      <c r="J1232" s="220" ph="1"/>
      <c r="P1232" s="2" ph="1"/>
      <c r="Q1232" s="340" ph="1"/>
      <c r="R1232" s="340" ph="1"/>
      <c r="S1232" s="19" ph="1"/>
      <c r="T1232" s="2" ph="1"/>
      <c r="U1232" s="2" ph="1"/>
      <c r="V1232" s="2" ph="1"/>
      <c r="W1232" s="2" ph="1"/>
      <c r="X1232" s="2" ph="1"/>
      <c r="Y1232" s="2" ph="1"/>
      <c r="Z1232" s="2" ph="1"/>
      <c r="AA1232" s="2" ph="1"/>
      <c r="AB1232" s="2" ph="1"/>
      <c r="AC1232" s="2" ph="1"/>
      <c r="AD1232" s="2" ph="1"/>
      <c r="AE1232" s="2" ph="1"/>
      <c r="AF1232" s="84" ph="1"/>
      <c r="AG1232" s="84" ph="1"/>
      <c r="AH1232" s="84" ph="1"/>
      <c r="AI1232" s="84" ph="1"/>
      <c r="AJ1232" s="84" ph="1"/>
      <c r="AK1232" s="84" ph="1"/>
      <c r="AL1232" s="84" ph="1"/>
      <c r="AM1232" s="84" ph="1"/>
      <c r="AN1232" s="84" ph="1"/>
      <c r="AO1232" s="84" ph="1"/>
      <c r="AP1232" s="84" ph="1"/>
      <c r="AQ1232" s="84" ph="1"/>
      <c r="AR1232" s="84" ph="1"/>
      <c r="AS1232" s="84" ph="1"/>
      <c r="AT1232" s="84" ph="1"/>
      <c r="AU1232" s="84" ph="1"/>
      <c r="AV1232" s="84" ph="1"/>
      <c r="AW1232" s="84" ph="1"/>
      <c r="AX1232" s="84" ph="1"/>
      <c r="AY1232" s="84" ph="1"/>
      <c r="AZ1232" s="84" ph="1"/>
      <c r="BA1232" s="84" ph="1"/>
      <c r="BB1232" s="84" ph="1"/>
      <c r="BC1232" s="84" ph="1"/>
      <c r="BD1232" s="84" ph="1"/>
      <c r="BE1232" s="84" ph="1"/>
      <c r="BF1232" s="84" ph="1"/>
      <c r="BG1232" s="84" ph="1"/>
      <c r="BH1232" s="84" ph="1"/>
      <c r="BI1232" s="84" ph="1"/>
      <c r="BJ1232" s="84" ph="1"/>
      <c r="BK1232" s="84" ph="1"/>
      <c r="BL1232" s="84" ph="1"/>
      <c r="BM1232" s="84" ph="1"/>
      <c r="BN1232" s="84" ph="1"/>
      <c r="BO1232" s="84" ph="1"/>
      <c r="BP1232" s="84" ph="1"/>
      <c r="BQ1232" s="84" ph="1"/>
      <c r="BR1232" s="84" ph="1"/>
      <c r="BS1232" s="84" ph="1"/>
      <c r="BT1232" s="84" ph="1"/>
      <c r="BU1232" s="84" ph="1"/>
      <c r="BV1232" s="84" ph="1"/>
      <c r="BW1232" s="84" ph="1"/>
      <c r="BX1232" s="84" ph="1"/>
      <c r="BY1232" s="84" ph="1"/>
      <c r="BZ1232" s="84" ph="1"/>
      <c r="CA1232" s="84" ph="1"/>
      <c r="CB1232" s="84" ph="1"/>
      <c r="CC1232" s="84" ph="1"/>
      <c r="CD1232" s="84" ph="1"/>
      <c r="CE1232" s="84" ph="1"/>
      <c r="CF1232" s="84" ph="1"/>
      <c r="CG1232" s="84" ph="1"/>
      <c r="CH1232" s="84" ph="1"/>
      <c r="CI1232" s="84" ph="1"/>
      <c r="CJ1232" s="84" ph="1"/>
      <c r="CK1232" s="84" ph="1"/>
      <c r="CL1232" s="84" ph="1"/>
      <c r="CM1232" s="84" ph="1"/>
      <c r="CN1232" s="84" ph="1"/>
      <c r="CO1232" s="84" ph="1"/>
      <c r="CP1232" s="84" ph="1"/>
      <c r="CQ1232" s="84" ph="1"/>
      <c r="CR1232" s="84" ph="1"/>
      <c r="CS1232" s="84" ph="1"/>
      <c r="CT1232" s="84" ph="1"/>
      <c r="CU1232" s="84" ph="1"/>
      <c r="CV1232" s="84" ph="1"/>
      <c r="CW1232" s="84" ph="1"/>
      <c r="CX1232" s="84" ph="1"/>
      <c r="CY1232" s="84" ph="1"/>
      <c r="CZ1232" s="84" ph="1"/>
      <c r="DA1232" s="84" ph="1"/>
      <c r="DB1232" s="84" ph="1"/>
      <c r="DC1232" s="84" ph="1"/>
      <c r="DD1232" s="84" ph="1"/>
      <c r="DE1232" s="84" ph="1"/>
      <c r="DF1232" s="84" ph="1"/>
      <c r="DG1232" s="84" ph="1"/>
      <c r="DH1232" s="84" ph="1"/>
      <c r="DI1232" s="84" ph="1"/>
      <c r="DJ1232" s="84" ph="1"/>
      <c r="DK1232" s="84" ph="1"/>
      <c r="DL1232" s="84" ph="1"/>
      <c r="DM1232" s="84" ph="1"/>
      <c r="DN1232" s="84" ph="1"/>
      <c r="DO1232" s="84" ph="1"/>
      <c r="DP1232" s="84" ph="1"/>
      <c r="DQ1232" s="84" ph="1"/>
      <c r="DR1232" s="84" ph="1"/>
      <c r="DS1232" s="84" ph="1"/>
      <c r="DT1232" s="84" ph="1"/>
      <c r="DU1232" s="84" ph="1"/>
      <c r="DV1232" s="84" ph="1"/>
      <c r="DW1232" s="84" ph="1"/>
      <c r="DX1232" s="84" ph="1"/>
      <c r="DY1232" s="84" ph="1"/>
      <c r="DZ1232" s="84" ph="1"/>
      <c r="EA1232" s="84" ph="1"/>
      <c r="EB1232" s="84" ph="1"/>
      <c r="EC1232" s="84" ph="1"/>
      <c r="ED1232" s="84" ph="1"/>
      <c r="EE1232" s="84" ph="1"/>
      <c r="EF1232" s="84" ph="1"/>
      <c r="EG1232" s="84" ph="1"/>
      <c r="EH1232" s="84" ph="1"/>
      <c r="EI1232" s="84" ph="1"/>
      <c r="EJ1232" s="84" ph="1"/>
      <c r="EK1232" s="84" ph="1"/>
      <c r="EL1232" s="84" ph="1"/>
      <c r="EM1232" s="84" ph="1"/>
      <c r="EN1232" s="84" ph="1"/>
      <c r="EO1232" s="84" ph="1"/>
      <c r="EP1232" s="84" ph="1"/>
      <c r="EQ1232" s="84" ph="1"/>
      <c r="ER1232" s="84" ph="1"/>
      <c r="ES1232" s="84" ph="1"/>
      <c r="ET1232" s="84" ph="1"/>
      <c r="EU1232" s="84" ph="1"/>
      <c r="EV1232" s="84" ph="1"/>
      <c r="EW1232" s="84" ph="1"/>
      <c r="EX1232" s="84" ph="1"/>
      <c r="EY1232" s="84" ph="1"/>
      <c r="EZ1232" s="84" ph="1"/>
      <c r="FA1232" s="84" ph="1"/>
      <c r="FB1232" s="84" ph="1"/>
      <c r="FC1232" s="84" ph="1"/>
      <c r="FD1232" s="84" ph="1"/>
      <c r="FE1232" s="84" ph="1"/>
      <c r="FF1232" s="84" ph="1"/>
      <c r="FG1232" s="84" ph="1"/>
      <c r="FH1232" s="84" ph="1"/>
      <c r="FI1232" s="84" ph="1"/>
      <c r="FJ1232" s="84" ph="1"/>
      <c r="FK1232" s="84" ph="1"/>
      <c r="FL1232" s="84" ph="1"/>
      <c r="FM1232" s="84" ph="1"/>
      <c r="FN1232" s="84" ph="1"/>
      <c r="FO1232" s="84" ph="1"/>
      <c r="FP1232" s="84" ph="1"/>
      <c r="FQ1232" s="84" ph="1"/>
      <c r="FR1232" s="84" ph="1"/>
      <c r="FS1232" s="84" ph="1"/>
      <c r="FT1232" s="84" ph="1"/>
      <c r="FU1232" s="84" ph="1"/>
      <c r="FV1232" s="84" ph="1"/>
      <c r="FW1232" s="84" ph="1"/>
      <c r="FX1232" s="84" ph="1"/>
      <c r="FY1232" s="84" ph="1"/>
      <c r="FZ1232" s="84" ph="1"/>
      <c r="GA1232" s="84" ph="1"/>
      <c r="GB1232" s="84" ph="1"/>
      <c r="GC1232" s="84" ph="1"/>
      <c r="GD1232" s="84" ph="1"/>
      <c r="GE1232" s="84" ph="1"/>
      <c r="GF1232" s="84" ph="1"/>
      <c r="GG1232" s="84" ph="1"/>
      <c r="GH1232" s="84" ph="1"/>
      <c r="GI1232" s="84" ph="1"/>
      <c r="GJ1232" s="84" ph="1"/>
      <c r="GK1232" s="84" ph="1"/>
      <c r="GL1232" s="84" ph="1"/>
      <c r="GM1232" s="84" ph="1"/>
      <c r="GN1232" s="84" ph="1"/>
      <c r="GO1232" s="84" ph="1"/>
      <c r="GP1232" s="84" ph="1"/>
      <c r="GQ1232" s="84" ph="1"/>
      <c r="GR1232" s="84" ph="1"/>
      <c r="GS1232" s="84" ph="1"/>
      <c r="GT1232" s="84" ph="1"/>
      <c r="GU1232" s="84" ph="1"/>
      <c r="GV1232" s="84" ph="1"/>
      <c r="GW1232" s="84" ph="1"/>
      <c r="GX1232" s="84" ph="1"/>
      <c r="GY1232" s="84" ph="1"/>
      <c r="GZ1232" s="84" ph="1"/>
      <c r="HA1232" s="84" ph="1"/>
      <c r="HB1232" s="84" ph="1"/>
      <c r="HC1232" s="84" ph="1"/>
      <c r="HD1232" s="84" ph="1"/>
      <c r="HE1232" s="84" ph="1"/>
      <c r="HF1232" s="84" ph="1"/>
      <c r="HG1232" s="84" ph="1"/>
      <c r="HH1232" s="84" ph="1"/>
      <c r="HI1232" s="84" ph="1"/>
      <c r="HJ1232" s="84" ph="1"/>
      <c r="HK1232" s="84" ph="1"/>
      <c r="HL1232" s="84" ph="1"/>
      <c r="HM1232" s="84" ph="1"/>
      <c r="HN1232" s="84" ph="1"/>
      <c r="HO1232" s="84" ph="1"/>
      <c r="HP1232" s="84" ph="1"/>
      <c r="HQ1232" s="84" ph="1"/>
      <c r="HR1232" s="84" ph="1"/>
      <c r="HS1232" s="84" ph="1"/>
      <c r="HT1232" s="84" ph="1"/>
      <c r="HU1232" s="84" ph="1"/>
      <c r="HV1232" s="84" ph="1"/>
      <c r="HW1232" s="84" ph="1"/>
      <c r="HX1232" s="84" ph="1"/>
      <c r="HY1232" s="84" ph="1"/>
      <c r="HZ1232" s="84" ph="1"/>
      <c r="IA1232" s="84" ph="1"/>
      <c r="IB1232" s="84" ph="1"/>
      <c r="IC1232" s="84" ph="1"/>
      <c r="ID1232" s="84" ph="1"/>
      <c r="IE1232" s="84" ph="1"/>
      <c r="IF1232" s="84" ph="1"/>
      <c r="IG1232" s="84" ph="1"/>
      <c r="IH1232" s="84" ph="1"/>
      <c r="II1232" s="84" ph="1"/>
      <c r="IJ1232" s="84" ph="1"/>
      <c r="IK1232" s="84" ph="1"/>
      <c r="IL1232" s="84" ph="1"/>
      <c r="IM1232" s="84" ph="1"/>
      <c r="IN1232" s="84" ph="1"/>
      <c r="IO1232" s="84" ph="1"/>
      <c r="IP1232" s="84" ph="1"/>
      <c r="IQ1232" s="84" ph="1"/>
      <c r="IR1232" s="84" ph="1"/>
      <c r="IS1232" s="84" ph="1"/>
      <c r="IT1232" s="84" ph="1"/>
      <c r="IU1232" s="84" ph="1"/>
      <c r="IV1232" s="84" ph="1"/>
      <c r="IW1232" s="84" ph="1"/>
      <c r="IX1232" s="84" ph="1"/>
      <c r="IY1232" s="84" ph="1"/>
      <c r="IZ1232" s="84" ph="1"/>
      <c r="JA1232" s="84" ph="1"/>
      <c r="JB1232" s="84" ph="1"/>
      <c r="JC1232" s="84" ph="1"/>
      <c r="JD1232" s="84" ph="1"/>
      <c r="JE1232" s="84" ph="1"/>
      <c r="JF1232" s="84" ph="1"/>
      <c r="JG1232" s="84" ph="1"/>
      <c r="JH1232" s="84" ph="1"/>
      <c r="JI1232" s="84" ph="1"/>
      <c r="JJ1232" s="84" ph="1"/>
      <c r="JK1232" s="84" ph="1"/>
      <c r="JL1232" s="84" ph="1"/>
      <c r="JM1232" s="84" ph="1"/>
      <c r="JN1232" s="84" ph="1"/>
      <c r="JO1232" s="84" ph="1"/>
      <c r="JP1232" s="84" ph="1"/>
      <c r="JQ1232" s="84" ph="1"/>
      <c r="JR1232" s="84" ph="1"/>
      <c r="JS1232" s="84" ph="1"/>
      <c r="JT1232" s="84" ph="1"/>
      <c r="JU1232" s="84" ph="1"/>
      <c r="JV1232" s="84" ph="1"/>
      <c r="JW1232" s="84" ph="1"/>
      <c r="JX1232" s="84" ph="1"/>
      <c r="JY1232" s="84" ph="1"/>
      <c r="JZ1232" s="84" ph="1"/>
      <c r="KA1232" s="84" ph="1"/>
      <c r="KB1232" s="84" ph="1"/>
      <c r="KC1232" s="84" ph="1"/>
      <c r="KD1232" s="84" ph="1"/>
      <c r="KE1232" s="84" ph="1"/>
      <c r="KF1232" s="84" ph="1"/>
      <c r="KG1232" s="84" ph="1"/>
      <c r="KH1232" s="84" ph="1"/>
      <c r="KI1232" s="84" ph="1"/>
      <c r="KJ1232" s="84" ph="1"/>
      <c r="KK1232" s="84" ph="1"/>
      <c r="KL1232" s="84" ph="1"/>
      <c r="KM1232" s="84" ph="1"/>
      <c r="KN1232" s="84" ph="1"/>
      <c r="KO1232" s="84" ph="1"/>
      <c r="KP1232" s="84" ph="1"/>
      <c r="KQ1232" s="84" ph="1"/>
      <c r="KR1232" s="84" ph="1"/>
      <c r="KS1232" s="84" ph="1"/>
      <c r="KT1232" s="84" ph="1"/>
      <c r="KU1232" s="84" ph="1"/>
      <c r="KV1232" s="84" ph="1"/>
      <c r="KW1232" s="84" ph="1"/>
      <c r="KX1232" s="84" ph="1"/>
      <c r="KY1232" s="84" ph="1"/>
      <c r="KZ1232" s="84" ph="1"/>
      <c r="LA1232" s="84" ph="1"/>
      <c r="LB1232" s="84" ph="1"/>
      <c r="LC1232" s="84" ph="1"/>
      <c r="LD1232" s="84" ph="1"/>
      <c r="LE1232" s="84" ph="1"/>
      <c r="LF1232" s="84" ph="1"/>
      <c r="LG1232" s="84" ph="1"/>
      <c r="LH1232" s="84" ph="1"/>
      <c r="LI1232" s="84" ph="1"/>
      <c r="LJ1232" s="84" ph="1"/>
      <c r="LK1232" s="84" ph="1"/>
      <c r="LL1232" s="84" ph="1"/>
      <c r="LM1232" s="84" ph="1"/>
      <c r="LN1232" s="84" ph="1"/>
      <c r="LO1232" s="84" ph="1"/>
      <c r="LP1232" s="84" ph="1"/>
      <c r="LQ1232" s="84" ph="1"/>
      <c r="LR1232" s="84" ph="1"/>
      <c r="LS1232" s="84" ph="1"/>
      <c r="LT1232" s="84" ph="1"/>
      <c r="LU1232" s="84" ph="1"/>
      <c r="LV1232" s="84" ph="1"/>
      <c r="LW1232" s="84" ph="1"/>
      <c r="LX1232" s="84" ph="1"/>
      <c r="LY1232" s="84" ph="1"/>
      <c r="LZ1232" s="84" ph="1"/>
      <c r="MA1232" s="84" ph="1"/>
      <c r="MB1232" s="84" ph="1"/>
      <c r="MC1232" s="84" ph="1"/>
      <c r="MD1232" s="84" ph="1"/>
      <c r="ME1232" s="84" ph="1"/>
      <c r="MF1232" s="84" ph="1"/>
      <c r="MG1232" s="84" ph="1"/>
      <c r="MH1232" s="84" ph="1"/>
      <c r="MI1232" s="84" ph="1"/>
      <c r="MJ1232" s="84" ph="1"/>
      <c r="MK1232" s="84" ph="1"/>
      <c r="ML1232" s="84" ph="1"/>
      <c r="MM1232" s="84" ph="1"/>
      <c r="MN1232" s="84" ph="1"/>
      <c r="MO1232" s="84" ph="1"/>
      <c r="MP1232" s="84" ph="1"/>
      <c r="MQ1232" s="84" ph="1"/>
      <c r="MR1232" s="84" ph="1"/>
      <c r="MS1232" s="84" ph="1"/>
      <c r="MT1232" s="84" ph="1"/>
      <c r="MU1232" s="84" ph="1"/>
      <c r="MV1232" s="84" ph="1"/>
      <c r="MW1232" s="84" ph="1"/>
      <c r="MX1232" s="84" ph="1"/>
      <c r="MY1232" s="84" ph="1"/>
      <c r="MZ1232" s="84" ph="1"/>
      <c r="NA1232" s="84" ph="1"/>
      <c r="NB1232" s="84" ph="1"/>
      <c r="NC1232" s="84" ph="1"/>
      <c r="ND1232" s="84" ph="1"/>
      <c r="NE1232" s="84" ph="1"/>
      <c r="NF1232" s="84" ph="1"/>
      <c r="NG1232" s="84" ph="1"/>
      <c r="NH1232" s="84" ph="1"/>
      <c r="NI1232" s="84" ph="1"/>
      <c r="NJ1232" s="84" ph="1"/>
      <c r="NK1232" s="84" ph="1"/>
      <c r="NL1232" s="84" ph="1"/>
      <c r="NM1232" s="84" ph="1"/>
      <c r="NN1232" s="84" ph="1"/>
      <c r="NO1232" s="84" ph="1"/>
      <c r="NP1232" s="84" ph="1"/>
      <c r="NQ1232" s="84" ph="1"/>
      <c r="NR1232" s="84" ph="1"/>
      <c r="NS1232" s="84" ph="1"/>
      <c r="NT1232" s="84" ph="1"/>
      <c r="NU1232" s="84" ph="1"/>
      <c r="NV1232" s="84" ph="1"/>
      <c r="NW1232" s="84" ph="1"/>
      <c r="NX1232" s="84" ph="1"/>
      <c r="NY1232" s="84" ph="1"/>
      <c r="NZ1232" s="84" ph="1"/>
      <c r="OA1232" s="84" ph="1"/>
      <c r="OB1232" s="84" ph="1"/>
      <c r="OC1232" s="84" ph="1"/>
      <c r="OD1232" s="84" ph="1"/>
      <c r="OE1232" s="84" ph="1"/>
      <c r="OF1232" s="84" ph="1"/>
      <c r="OG1232" s="84" ph="1"/>
      <c r="OH1232" s="84" ph="1"/>
      <c r="OI1232" s="84" ph="1"/>
      <c r="OJ1232" s="84" ph="1"/>
      <c r="OK1232" s="84" ph="1"/>
      <c r="OL1232" s="84" ph="1"/>
      <c r="OM1232" s="84" ph="1"/>
      <c r="ON1232" s="84" ph="1"/>
      <c r="OO1232" s="84" ph="1"/>
      <c r="OP1232" s="84" ph="1"/>
      <c r="OQ1232" s="84" ph="1"/>
      <c r="OR1232" s="84" ph="1"/>
      <c r="OS1232" s="84" ph="1"/>
      <c r="OT1232" s="84" ph="1"/>
      <c r="OU1232" s="84" ph="1"/>
      <c r="OV1232" s="84" ph="1"/>
      <c r="OW1232" s="84" ph="1"/>
      <c r="OX1232" s="84" ph="1"/>
      <c r="OY1232" s="84" ph="1"/>
      <c r="OZ1232" s="84" ph="1"/>
      <c r="PA1232" s="84" ph="1"/>
      <c r="PB1232" s="84" ph="1"/>
      <c r="PC1232" s="84" ph="1"/>
      <c r="PD1232" s="84" ph="1"/>
      <c r="PE1232" s="84" ph="1"/>
      <c r="PF1232" s="84" ph="1"/>
      <c r="PG1232" s="84" ph="1"/>
      <c r="PH1232" s="84" ph="1"/>
      <c r="PI1232" s="84" ph="1"/>
      <c r="PJ1232" s="84" ph="1"/>
      <c r="PK1232" s="84" ph="1"/>
      <c r="PL1232" s="84" ph="1"/>
      <c r="PM1232" s="84" ph="1"/>
      <c r="PN1232" s="84" ph="1"/>
      <c r="PO1232" s="84" ph="1"/>
      <c r="PP1232" s="84" ph="1"/>
      <c r="PQ1232" s="84" ph="1"/>
      <c r="PR1232" s="84" ph="1"/>
      <c r="PS1232" s="84" ph="1"/>
      <c r="PT1232" s="84" ph="1"/>
      <c r="PU1232" s="84" ph="1"/>
      <c r="PV1232" s="84" ph="1"/>
      <c r="PW1232" s="84" ph="1"/>
      <c r="PX1232" s="84" ph="1"/>
      <c r="PY1232" s="84" ph="1"/>
      <c r="PZ1232" s="84" ph="1"/>
      <c r="QA1232" s="84" ph="1"/>
      <c r="QB1232" s="84" ph="1"/>
      <c r="QC1232" s="84" ph="1"/>
      <c r="QD1232" s="84" ph="1"/>
      <c r="QE1232" s="84" ph="1"/>
      <c r="QF1232" s="84" ph="1"/>
      <c r="QG1232" s="84" ph="1"/>
      <c r="QH1232" s="84" ph="1"/>
      <c r="QI1232" s="84" ph="1"/>
      <c r="QJ1232" s="84" ph="1"/>
      <c r="QK1232" s="84" ph="1"/>
      <c r="QL1232" s="84" ph="1"/>
      <c r="QM1232" s="84" ph="1"/>
      <c r="QN1232" s="84" ph="1"/>
      <c r="QO1232" s="84" ph="1"/>
      <c r="QP1232" s="84" ph="1"/>
      <c r="QQ1232" s="84" ph="1"/>
      <c r="QR1232" s="84" ph="1"/>
      <c r="QS1232" s="84" ph="1"/>
      <c r="QT1232" s="84" ph="1"/>
      <c r="QU1232" s="84" ph="1"/>
      <c r="QV1232" s="84" ph="1"/>
      <c r="QW1232" s="84" ph="1"/>
      <c r="QX1232" s="84" ph="1"/>
      <c r="QY1232" s="84" ph="1"/>
      <c r="QZ1232" s="84" ph="1"/>
      <c r="RA1232" s="84" ph="1"/>
      <c r="RB1232" s="84" ph="1"/>
      <c r="RC1232" s="84" ph="1"/>
      <c r="RD1232" s="84" ph="1"/>
      <c r="RE1232" s="84" ph="1"/>
      <c r="RF1232" s="84" ph="1"/>
      <c r="RG1232" s="84" ph="1"/>
      <c r="RH1232" s="84" ph="1"/>
      <c r="RI1232" s="84" ph="1"/>
      <c r="RJ1232" s="84" ph="1"/>
      <c r="RK1232" s="84" ph="1"/>
      <c r="RL1232" s="84" ph="1"/>
      <c r="RM1232" s="84" ph="1"/>
      <c r="RN1232" s="84" ph="1"/>
      <c r="RO1232" s="84" ph="1"/>
      <c r="RP1232" s="84" ph="1"/>
      <c r="RQ1232" s="84" ph="1"/>
      <c r="RR1232" s="84" ph="1"/>
      <c r="RS1232" s="84" ph="1"/>
      <c r="RT1232" s="84" ph="1"/>
      <c r="RU1232" s="84" ph="1"/>
      <c r="RV1232" s="84" ph="1"/>
      <c r="RW1232" s="84" ph="1"/>
      <c r="RX1232" s="84" ph="1"/>
      <c r="RY1232" s="84" ph="1"/>
      <c r="RZ1232" s="84" ph="1"/>
      <c r="SA1232" s="84" ph="1"/>
      <c r="SB1232" s="84" ph="1"/>
      <c r="SC1232" s="84" ph="1"/>
      <c r="SD1232" s="84" ph="1"/>
      <c r="SE1232" s="84" ph="1"/>
      <c r="SF1232" s="84" ph="1"/>
      <c r="SG1232" s="84" ph="1"/>
      <c r="SH1232" s="84" ph="1"/>
      <c r="SI1232" s="84" ph="1"/>
      <c r="SJ1232" s="84" ph="1"/>
      <c r="SK1232" s="84" ph="1"/>
      <c r="SL1232" s="84" ph="1"/>
      <c r="SM1232" s="84" ph="1"/>
      <c r="SN1232" s="84" ph="1"/>
      <c r="SO1232" s="84" ph="1"/>
      <c r="SP1232" s="84" ph="1"/>
      <c r="SQ1232" s="84" ph="1"/>
      <c r="SR1232" s="84" ph="1"/>
      <c r="SS1232" s="84" ph="1"/>
      <c r="ST1232" s="84" ph="1"/>
      <c r="SU1232" s="84" ph="1"/>
      <c r="SV1232" s="84" ph="1"/>
      <c r="SW1232" s="84" ph="1"/>
      <c r="SX1232" s="84" ph="1"/>
      <c r="SY1232" s="84" ph="1"/>
      <c r="SZ1232" s="84" ph="1"/>
      <c r="TA1232" s="84" ph="1"/>
      <c r="TB1232" s="84" ph="1"/>
      <c r="TC1232" s="84" ph="1"/>
      <c r="TD1232" s="84" ph="1"/>
      <c r="TE1232" s="84" ph="1"/>
      <c r="TF1232" s="84" ph="1"/>
      <c r="TG1232" s="84" ph="1"/>
      <c r="TH1232" s="84" ph="1"/>
      <c r="TI1232" s="84" ph="1"/>
      <c r="TJ1232" s="84" ph="1"/>
      <c r="TK1232" s="84" ph="1"/>
      <c r="TL1232" s="84" ph="1"/>
      <c r="TM1232" s="84" ph="1"/>
      <c r="TN1232" s="84" ph="1"/>
      <c r="TO1232" s="84" ph="1"/>
      <c r="TP1232" s="84" ph="1"/>
      <c r="TQ1232" s="84" ph="1"/>
      <c r="TR1232" s="84" ph="1"/>
      <c r="TS1232" s="84" ph="1"/>
      <c r="TT1232" s="84" ph="1"/>
      <c r="TU1232" s="84" ph="1"/>
      <c r="TV1232" s="84" ph="1"/>
      <c r="TW1232" s="84" ph="1"/>
      <c r="TX1232" s="84" ph="1"/>
      <c r="TY1232" s="84" ph="1"/>
      <c r="TZ1232" s="84" ph="1"/>
      <c r="UA1232" s="84" ph="1"/>
      <c r="UB1232" s="84" ph="1"/>
      <c r="UC1232" s="84" ph="1"/>
      <c r="UD1232" s="84" ph="1"/>
      <c r="UE1232" s="84" ph="1"/>
      <c r="UF1232" s="84" ph="1"/>
      <c r="UG1232" s="84" ph="1"/>
      <c r="UH1232" s="84" ph="1"/>
      <c r="UI1232" s="84" ph="1"/>
      <c r="UJ1232" s="84" ph="1"/>
      <c r="UK1232" s="84" ph="1"/>
      <c r="UL1232" s="84" ph="1"/>
      <c r="UM1232" s="84" ph="1"/>
      <c r="UN1232" s="84" ph="1"/>
      <c r="UO1232" s="84" ph="1"/>
      <c r="UP1232" s="84" ph="1"/>
      <c r="UQ1232" s="84" ph="1"/>
      <c r="UR1232" s="84" ph="1"/>
      <c r="US1232" s="84" ph="1"/>
      <c r="UT1232" s="84" ph="1"/>
      <c r="UU1232" s="84" ph="1"/>
      <c r="UV1232" s="84" ph="1"/>
      <c r="UW1232" s="84" ph="1"/>
      <c r="UX1232" s="84" ph="1"/>
      <c r="UY1232" s="84" ph="1"/>
      <c r="UZ1232" s="84" ph="1"/>
      <c r="VA1232" s="84" ph="1"/>
      <c r="VB1232" s="84" ph="1"/>
      <c r="VC1232" s="84" ph="1"/>
      <c r="VD1232" s="84" ph="1"/>
      <c r="VE1232" s="84" ph="1"/>
      <c r="VF1232" s="84" ph="1"/>
      <c r="VG1232" s="84" ph="1"/>
      <c r="VH1232" s="84" ph="1"/>
      <c r="VI1232" s="84" ph="1"/>
      <c r="VJ1232" s="84" ph="1"/>
      <c r="VK1232" s="84" ph="1"/>
      <c r="VL1232" s="84" ph="1"/>
      <c r="VM1232" s="84" ph="1"/>
      <c r="VN1232" s="84" ph="1"/>
      <c r="VO1232" s="84" ph="1"/>
      <c r="VP1232" s="84" ph="1"/>
      <c r="VQ1232" s="84" ph="1"/>
      <c r="VR1232" s="84" ph="1"/>
      <c r="VS1232" s="84" ph="1"/>
      <c r="VT1232" s="84" ph="1"/>
      <c r="VU1232" s="84" ph="1"/>
      <c r="VV1232" s="84" ph="1"/>
      <c r="VW1232" s="84" ph="1"/>
      <c r="VX1232" s="84" ph="1"/>
      <c r="VY1232" s="84" ph="1"/>
      <c r="VZ1232" s="84" ph="1"/>
      <c r="WA1232" s="84" ph="1"/>
      <c r="WB1232" s="84" ph="1"/>
      <c r="WC1232" s="84" ph="1"/>
      <c r="WD1232" s="84" ph="1"/>
      <c r="WE1232" s="84" ph="1"/>
      <c r="WF1232" s="84" ph="1"/>
      <c r="WG1232" s="84" ph="1"/>
      <c r="WH1232" s="84" ph="1"/>
      <c r="WI1232" s="84" ph="1"/>
      <c r="WJ1232" s="84" ph="1"/>
      <c r="WK1232" s="84" ph="1"/>
      <c r="WL1232" s="84" ph="1"/>
      <c r="WM1232" s="84" ph="1"/>
      <c r="WN1232" s="84" ph="1"/>
      <c r="WO1232" s="84" ph="1"/>
      <c r="WP1232" s="84" ph="1"/>
      <c r="WQ1232" s="84" ph="1"/>
      <c r="WR1232" s="84" ph="1"/>
      <c r="WS1232" s="84" ph="1"/>
      <c r="WT1232" s="84" ph="1"/>
      <c r="WU1232" s="84" ph="1"/>
      <c r="WV1232" s="84" ph="1"/>
      <c r="WW1232" s="84" ph="1"/>
      <c r="WX1232" s="84" ph="1"/>
      <c r="WY1232" s="84" ph="1"/>
      <c r="WZ1232" s="84" ph="1"/>
      <c r="XA1232" s="84" ph="1"/>
      <c r="XB1232" s="84" ph="1"/>
      <c r="XC1232" s="84" ph="1"/>
      <c r="XD1232" s="84" ph="1"/>
      <c r="XE1232" s="84" ph="1"/>
      <c r="XF1232" s="84" ph="1"/>
      <c r="XG1232" s="84" ph="1"/>
      <c r="XH1232" s="84" ph="1"/>
      <c r="XI1232" s="84" ph="1"/>
      <c r="XJ1232" s="84" ph="1"/>
      <c r="XK1232" s="84" ph="1"/>
      <c r="XL1232" s="84" ph="1"/>
      <c r="XM1232" s="84" ph="1"/>
      <c r="XN1232" s="84" ph="1"/>
      <c r="XO1232" s="84" ph="1"/>
      <c r="XP1232" s="84" ph="1"/>
      <c r="XQ1232" s="84" ph="1"/>
      <c r="XR1232" s="84" ph="1"/>
      <c r="XS1232" s="84" ph="1"/>
      <c r="XT1232" s="84" ph="1"/>
      <c r="XU1232" s="84" ph="1"/>
      <c r="XV1232" s="84" ph="1"/>
      <c r="XW1232" s="84" ph="1"/>
      <c r="XX1232" s="84" ph="1"/>
      <c r="XY1232" s="84" ph="1"/>
      <c r="XZ1232" s="84" ph="1"/>
      <c r="YA1232" s="84" ph="1"/>
      <c r="YB1232" s="84" ph="1"/>
      <c r="YC1232" s="84" ph="1"/>
      <c r="YD1232" s="84" ph="1"/>
      <c r="YE1232" s="84" ph="1"/>
      <c r="YF1232" s="84" ph="1"/>
      <c r="YG1232" s="84" ph="1"/>
      <c r="YH1232" s="84" ph="1"/>
      <c r="YI1232" s="84" ph="1"/>
      <c r="YJ1232" s="84" ph="1"/>
      <c r="YK1232" s="84" ph="1"/>
      <c r="YL1232" s="84" ph="1"/>
      <c r="YM1232" s="84" ph="1"/>
      <c r="YN1232" s="84" ph="1"/>
      <c r="YO1232" s="84" ph="1"/>
      <c r="YP1232" s="84" ph="1"/>
      <c r="YQ1232" s="84" ph="1"/>
      <c r="YR1232" s="84" ph="1"/>
      <c r="YS1232" s="84" ph="1"/>
      <c r="YT1232" s="84" ph="1"/>
      <c r="YU1232" s="84" ph="1"/>
      <c r="YV1232" s="84" ph="1"/>
      <c r="YW1232" s="84" ph="1"/>
      <c r="YX1232" s="84" ph="1"/>
      <c r="YY1232" s="84" ph="1"/>
      <c r="YZ1232" s="84" ph="1"/>
      <c r="ZA1232" s="84" ph="1"/>
      <c r="ZB1232" s="84" ph="1"/>
      <c r="ZC1232" s="84" ph="1"/>
      <c r="ZD1232" s="84" ph="1"/>
      <c r="ZE1232" s="84" ph="1"/>
      <c r="ZF1232" s="84" ph="1"/>
      <c r="ZG1232" s="84" ph="1"/>
      <c r="ZH1232" s="84" ph="1"/>
      <c r="ZI1232" s="84" ph="1"/>
      <c r="ZJ1232" s="84" ph="1"/>
      <c r="ZK1232" s="84" ph="1"/>
      <c r="ZL1232" s="84" ph="1"/>
      <c r="ZM1232" s="84" ph="1"/>
      <c r="ZN1232" s="84" ph="1"/>
      <c r="ZO1232" s="84" ph="1"/>
      <c r="ZP1232" s="84" ph="1"/>
      <c r="ZQ1232" s="84" ph="1"/>
      <c r="ZR1232" s="84" ph="1"/>
      <c r="ZS1232" s="84" ph="1"/>
      <c r="ZT1232" s="84" ph="1"/>
      <c r="ZU1232" s="84" ph="1"/>
      <c r="ZV1232" s="84" ph="1"/>
      <c r="ZW1232" s="84" ph="1"/>
      <c r="ZX1232" s="84" ph="1"/>
      <c r="ZY1232" s="84" ph="1"/>
      <c r="ZZ1232" s="84" ph="1"/>
      <c r="AAA1232" s="84" ph="1"/>
      <c r="AAB1232" s="84" ph="1"/>
      <c r="AAC1232" s="84" ph="1"/>
      <c r="AAD1232" s="84" ph="1"/>
      <c r="AAE1232" s="84" ph="1"/>
      <c r="AAF1232" s="84" ph="1"/>
      <c r="AAG1232" s="84" ph="1"/>
      <c r="AAH1232" s="84" ph="1"/>
      <c r="AAI1232" s="84" ph="1"/>
      <c r="AAJ1232" s="84" ph="1"/>
      <c r="AAK1232" s="84" ph="1"/>
      <c r="AAL1232" s="84" ph="1"/>
      <c r="AAM1232" s="84" ph="1"/>
      <c r="AAN1232" s="84" ph="1"/>
      <c r="AAO1232" s="84" ph="1"/>
      <c r="AAP1232" s="84" ph="1"/>
      <c r="AAQ1232" s="84" ph="1"/>
      <c r="AAR1232" s="84" ph="1"/>
      <c r="AAS1232" s="84" ph="1"/>
      <c r="AAT1232" s="84" ph="1"/>
      <c r="AAU1232" s="84" ph="1"/>
      <c r="AAV1232" s="84" ph="1"/>
      <c r="AAW1232" s="84" ph="1"/>
      <c r="AAX1232" s="84" ph="1"/>
      <c r="AAY1232" s="84" ph="1"/>
      <c r="AAZ1232" s="84" ph="1"/>
      <c r="ABA1232" s="84" ph="1"/>
      <c r="ABB1232" s="84" ph="1"/>
      <c r="ABC1232" s="84" ph="1"/>
      <c r="ABD1232" s="84" ph="1"/>
      <c r="ABE1232" s="84" ph="1"/>
      <c r="ABF1232" s="84" ph="1"/>
      <c r="ABG1232" s="84" ph="1"/>
      <c r="ABH1232" s="84" ph="1"/>
      <c r="ABI1232" s="84" ph="1"/>
      <c r="ABJ1232" s="84" ph="1"/>
      <c r="ABK1232" s="84" ph="1"/>
      <c r="ABL1232" s="84" ph="1"/>
      <c r="ABM1232" s="84" ph="1"/>
      <c r="ABN1232" s="84" ph="1"/>
      <c r="ABO1232" s="84" ph="1"/>
      <c r="ABP1232" s="84" ph="1"/>
      <c r="ABQ1232" s="84" ph="1"/>
      <c r="ABR1232" s="84" ph="1"/>
      <c r="ABS1232" s="84" ph="1"/>
      <c r="ABT1232" s="84" ph="1"/>
      <c r="ABU1232" s="84" ph="1"/>
      <c r="ABV1232" s="84" ph="1"/>
      <c r="ABW1232" s="84" ph="1"/>
      <c r="ABX1232" s="84" ph="1"/>
      <c r="ABY1232" s="84" ph="1"/>
      <c r="ABZ1232" s="84" ph="1"/>
      <c r="ACA1232" s="84" ph="1"/>
      <c r="ACB1232" s="84" ph="1"/>
      <c r="ACC1232" s="84" ph="1"/>
      <c r="ACD1232" s="84" ph="1"/>
      <c r="ACE1232" s="84" ph="1"/>
      <c r="ACF1232" s="84" ph="1"/>
      <c r="ACG1232" s="84" ph="1"/>
      <c r="ACH1232" s="84" ph="1"/>
      <c r="ACI1232" s="84" ph="1"/>
      <c r="ACJ1232" s="84" ph="1"/>
      <c r="ACK1232" s="84" ph="1"/>
      <c r="ACL1232" s="84" ph="1"/>
      <c r="ACM1232" s="84" ph="1"/>
      <c r="ACN1232" s="84" ph="1"/>
      <c r="ACO1232" s="84" ph="1"/>
      <c r="ACP1232" s="84" ph="1"/>
      <c r="ACQ1232" s="84" ph="1"/>
      <c r="ACR1232" s="84" ph="1"/>
      <c r="ACS1232" s="84" ph="1"/>
      <c r="ACT1232" s="84" ph="1"/>
      <c r="ACU1232" s="84" ph="1"/>
      <c r="ACV1232" s="84" ph="1"/>
      <c r="ACW1232" s="84" ph="1"/>
      <c r="ACX1232" s="84" ph="1"/>
      <c r="ACY1232" s="84" ph="1"/>
      <c r="ACZ1232" s="84" ph="1"/>
      <c r="ADA1232" s="84" ph="1"/>
      <c r="ADB1232" s="84" ph="1"/>
      <c r="ADC1232" s="84" ph="1"/>
      <c r="ADD1232" s="84" ph="1"/>
      <c r="ADE1232" s="84" ph="1"/>
      <c r="ADF1232" s="84" ph="1"/>
      <c r="ADG1232" s="84" ph="1"/>
      <c r="ADH1232" s="84" ph="1"/>
      <c r="ADI1232" s="84" ph="1"/>
      <c r="ADJ1232" s="84" ph="1"/>
      <c r="ADK1232" s="84" ph="1"/>
      <c r="ADL1232" s="84" ph="1"/>
      <c r="ADM1232" s="84" ph="1"/>
      <c r="ADN1232" s="84" ph="1"/>
      <c r="ADO1232" s="84" ph="1"/>
      <c r="ADP1232" s="84" ph="1"/>
      <c r="ADQ1232" s="84" ph="1"/>
      <c r="ADR1232" s="84" ph="1"/>
      <c r="ADS1232" s="84" ph="1"/>
      <c r="ADT1232" s="84" ph="1"/>
      <c r="ADU1232" s="84" ph="1"/>
      <c r="ADV1232" s="84" ph="1"/>
      <c r="ADW1232" s="84" ph="1"/>
      <c r="ADX1232" s="84" ph="1"/>
      <c r="ADY1232" s="84" ph="1"/>
      <c r="ADZ1232" s="84" ph="1"/>
      <c r="AEA1232" s="84" ph="1"/>
      <c r="AEB1232" s="84" ph="1"/>
      <c r="AEC1232" s="84" ph="1"/>
      <c r="AED1232" s="84" ph="1"/>
      <c r="AEE1232" s="84" ph="1"/>
      <c r="AEF1232" s="84" ph="1"/>
      <c r="AEG1232" s="84" ph="1"/>
      <c r="AEH1232" s="84" ph="1"/>
      <c r="AEI1232" s="84" ph="1"/>
      <c r="AEJ1232" s="84" ph="1"/>
      <c r="AEK1232" s="84" ph="1"/>
      <c r="AEL1232" s="84" ph="1"/>
      <c r="AEM1232" s="84" ph="1"/>
      <c r="AEN1232" s="84" ph="1"/>
      <c r="AEO1232" s="84" ph="1"/>
      <c r="AEP1232" s="84" ph="1"/>
      <c r="AEQ1232" s="84" ph="1"/>
      <c r="AER1232" s="84" ph="1"/>
      <c r="AES1232" s="84" ph="1"/>
      <c r="AET1232" s="84" ph="1"/>
      <c r="AEU1232" s="84" ph="1"/>
      <c r="AEV1232" s="84" ph="1"/>
      <c r="AEW1232" s="84" ph="1"/>
      <c r="AEX1232" s="84" ph="1"/>
      <c r="AEY1232" s="84" ph="1"/>
      <c r="AEZ1232" s="84" ph="1"/>
      <c r="AFA1232" s="84" ph="1"/>
      <c r="AFB1232" s="84" ph="1"/>
      <c r="AFC1232" s="84" ph="1"/>
      <c r="AFD1232" s="84" ph="1"/>
      <c r="AFE1232" s="84" ph="1"/>
      <c r="AFF1232" s="84" ph="1"/>
      <c r="AFG1232" s="84" ph="1"/>
      <c r="AFH1232" s="84" ph="1"/>
      <c r="AFI1232" s="84" ph="1"/>
      <c r="AFJ1232" s="84" ph="1"/>
      <c r="AFK1232" s="84" ph="1"/>
      <c r="AFL1232" s="84" ph="1"/>
      <c r="AFM1232" s="84" ph="1"/>
      <c r="AFN1232" s="84" ph="1"/>
      <c r="AFO1232" s="84" ph="1"/>
      <c r="AFP1232" s="84" ph="1"/>
      <c r="AFQ1232" s="84" ph="1"/>
      <c r="AFR1232" s="84" ph="1"/>
      <c r="AFS1232" s="84" ph="1"/>
      <c r="AFT1232" s="84" ph="1"/>
      <c r="AFU1232" s="84" ph="1"/>
      <c r="AFV1232" s="84" ph="1"/>
      <c r="AFW1232" s="84" ph="1"/>
      <c r="AFX1232" s="84" ph="1"/>
      <c r="AFY1232" s="84" ph="1"/>
      <c r="AFZ1232" s="84" ph="1"/>
      <c r="AGA1232" s="84" ph="1"/>
      <c r="AGB1232" s="84" ph="1"/>
      <c r="AGC1232" s="84" ph="1"/>
      <c r="AGD1232" s="84" ph="1"/>
      <c r="AGE1232" s="84" ph="1"/>
      <c r="AGF1232" s="84" ph="1"/>
      <c r="AGG1232" s="84" ph="1"/>
      <c r="AGH1232" s="84" ph="1"/>
      <c r="AGI1232" s="84" ph="1"/>
      <c r="AGJ1232" s="84" ph="1"/>
      <c r="AGK1232" s="84" ph="1"/>
      <c r="AGL1232" s="84" ph="1"/>
      <c r="AGM1232" s="84" ph="1"/>
      <c r="AGN1232" s="84" ph="1"/>
      <c r="AGO1232" s="84" ph="1"/>
      <c r="AGP1232" s="84" ph="1"/>
      <c r="AGQ1232" s="84" ph="1"/>
      <c r="AGR1232" s="84" ph="1"/>
      <c r="AGS1232" s="84" ph="1"/>
      <c r="AGT1232" s="84" ph="1"/>
      <c r="AGU1232" s="84" ph="1"/>
      <c r="AGV1232" s="84" ph="1"/>
      <c r="AGW1232" s="84" ph="1"/>
      <c r="AGX1232" s="84" ph="1"/>
      <c r="AGY1232" s="84" ph="1"/>
      <c r="AGZ1232" s="84" ph="1"/>
      <c r="AHA1232" s="84" ph="1"/>
      <c r="AHB1232" s="84" ph="1"/>
      <c r="AHC1232" s="84" ph="1"/>
      <c r="AHD1232" s="84" ph="1"/>
      <c r="AHE1232" s="84" ph="1"/>
      <c r="AHF1232" s="84" ph="1"/>
      <c r="AHG1232" s="84" ph="1"/>
      <c r="AHH1232" s="84" ph="1"/>
      <c r="AHI1232" s="84" ph="1"/>
      <c r="AHJ1232" s="84" ph="1"/>
      <c r="AHK1232" s="84" ph="1"/>
      <c r="AHL1232" s="84" ph="1"/>
      <c r="AHM1232" s="84" ph="1"/>
      <c r="AHN1232" s="84" ph="1"/>
      <c r="AHO1232" s="84" ph="1"/>
      <c r="AHP1232" s="84" ph="1"/>
      <c r="AHQ1232" s="84" ph="1"/>
      <c r="AHR1232" s="84" ph="1"/>
      <c r="AHS1232" s="84" ph="1"/>
      <c r="AHT1232" s="84" ph="1"/>
      <c r="AHU1232" s="84" ph="1"/>
      <c r="AHV1232" s="84" ph="1"/>
      <c r="AHW1232" s="84" ph="1"/>
      <c r="AHX1232" s="84" ph="1"/>
      <c r="AHY1232" s="84" ph="1"/>
      <c r="AHZ1232" s="84" ph="1"/>
      <c r="AIA1232" s="84" ph="1"/>
      <c r="AIB1232" s="84" ph="1"/>
      <c r="AIC1232" s="84" ph="1"/>
      <c r="AID1232" s="84" ph="1"/>
      <c r="AIE1232" s="84" ph="1"/>
      <c r="AIF1232" s="84" ph="1"/>
      <c r="AIG1232" s="84" ph="1"/>
      <c r="AIH1232" s="84" ph="1"/>
      <c r="AII1232" s="84" ph="1"/>
      <c r="AIJ1232" s="84" ph="1"/>
      <c r="AIK1232" s="84" ph="1"/>
      <c r="AIL1232" s="84" ph="1"/>
      <c r="AIM1232" s="84" ph="1"/>
      <c r="AIN1232" s="84" ph="1"/>
      <c r="AIO1232" s="84" ph="1"/>
      <c r="AIP1232" s="84" ph="1"/>
      <c r="AIQ1232" s="84" ph="1"/>
      <c r="AIR1232" s="84" ph="1"/>
      <c r="AIS1232" s="84" ph="1"/>
      <c r="AIT1232" s="84" ph="1"/>
      <c r="AIU1232" s="84" ph="1"/>
      <c r="AIV1232" s="84" ph="1"/>
      <c r="AIW1232" s="84" ph="1"/>
      <c r="AIX1232" s="84" ph="1"/>
      <c r="AIY1232" s="84" ph="1"/>
      <c r="AIZ1232" s="84" ph="1"/>
      <c r="AJA1232" s="84" ph="1"/>
      <c r="AJB1232" s="84" ph="1"/>
      <c r="AJC1232" s="84" ph="1"/>
      <c r="AJD1232" s="84" ph="1"/>
      <c r="AJE1232" s="84" ph="1"/>
      <c r="AJF1232" s="84" ph="1"/>
      <c r="AJG1232" s="84" ph="1"/>
      <c r="AJH1232" s="84" ph="1"/>
      <c r="AJI1232" s="84" ph="1"/>
      <c r="AJJ1232" s="84" ph="1"/>
      <c r="AJK1232" s="84" ph="1"/>
      <c r="AJL1232" s="84" ph="1"/>
      <c r="AJM1232" s="84" ph="1"/>
      <c r="AJN1232" s="84" ph="1"/>
      <c r="AJO1232" s="84" ph="1"/>
      <c r="AJP1232" s="84" ph="1"/>
      <c r="AJQ1232" s="84" ph="1"/>
      <c r="AJR1232" s="84" ph="1"/>
      <c r="AJS1232" s="84" ph="1"/>
      <c r="AJT1232" s="84" ph="1"/>
      <c r="AJU1232" s="84" ph="1"/>
      <c r="AJV1232" s="84" ph="1"/>
      <c r="AJW1232" s="84" ph="1"/>
      <c r="AJX1232" s="84" ph="1"/>
      <c r="AJY1232" s="84" ph="1"/>
      <c r="AJZ1232" s="84" ph="1"/>
      <c r="AKA1232" s="84" ph="1"/>
      <c r="AKB1232" s="84" ph="1"/>
      <c r="AKC1232" s="84" ph="1"/>
      <c r="AKD1232" s="84" ph="1"/>
      <c r="AKE1232" s="84" ph="1"/>
      <c r="AKF1232" s="84" ph="1"/>
      <c r="AKG1232" s="84" ph="1"/>
      <c r="AKH1232" s="84" ph="1"/>
      <c r="AKI1232" s="84" ph="1"/>
      <c r="AKJ1232" s="84" ph="1"/>
      <c r="AKK1232" s="84" ph="1"/>
      <c r="AKL1232" s="84" ph="1"/>
      <c r="AKM1232" s="84" ph="1"/>
      <c r="AKN1232" s="84" ph="1"/>
      <c r="AKO1232" s="84" ph="1"/>
      <c r="AKP1232" s="84" ph="1"/>
      <c r="AKQ1232" s="84" ph="1"/>
      <c r="AKR1232" s="84" ph="1"/>
      <c r="AKS1232" s="84" ph="1"/>
      <c r="AKT1232" s="84" ph="1"/>
      <c r="AKU1232" s="84" ph="1"/>
      <c r="AKV1232" s="84" ph="1"/>
      <c r="AKW1232" s="84" ph="1"/>
      <c r="AKX1232" s="84" ph="1"/>
      <c r="AKY1232" s="84" ph="1"/>
      <c r="AKZ1232" s="84" ph="1"/>
      <c r="ALA1232" s="84" ph="1"/>
      <c r="ALB1232" s="84" ph="1"/>
      <c r="ALC1232" s="84" ph="1"/>
      <c r="ALD1232" s="84" ph="1"/>
      <c r="ALE1232" s="84" ph="1"/>
      <c r="ALF1232" s="84" ph="1"/>
      <c r="ALG1232" s="84" ph="1"/>
      <c r="ALH1232" s="84" ph="1"/>
      <c r="ALI1232" s="84" ph="1"/>
      <c r="ALJ1232" s="84" ph="1"/>
      <c r="ALK1232" s="84" ph="1"/>
      <c r="ALL1232" s="84" ph="1"/>
      <c r="ALM1232" s="84" ph="1"/>
      <c r="ALN1232" s="84" ph="1"/>
      <c r="ALO1232" s="84" ph="1"/>
      <c r="ALP1232" s="84" ph="1"/>
      <c r="ALQ1232" s="84" ph="1"/>
      <c r="ALR1232" s="84" ph="1"/>
      <c r="ALS1232" s="84" ph="1"/>
      <c r="ALT1232" s="84" ph="1"/>
      <c r="ALU1232" s="84" ph="1"/>
      <c r="ALV1232" s="84" ph="1"/>
      <c r="ALW1232" s="84" ph="1"/>
      <c r="ALX1232" s="84" ph="1"/>
      <c r="ALY1232" s="84" ph="1"/>
      <c r="ALZ1232" s="84" ph="1"/>
      <c r="AMA1232" s="84" ph="1"/>
      <c r="AMB1232" s="84" ph="1"/>
      <c r="AMC1232" s="84" ph="1"/>
      <c r="AMD1232" s="84" ph="1"/>
      <c r="AME1232" s="84" ph="1"/>
      <c r="AMF1232" s="84" ph="1"/>
      <c r="AMG1232" s="84" ph="1"/>
      <c r="AMH1232" s="84" ph="1"/>
      <c r="AMI1232" s="84" ph="1"/>
      <c r="AMJ1232" s="84" ph="1"/>
      <c r="AMK1232" s="84" ph="1"/>
      <c r="AML1232" s="84" ph="1"/>
      <c r="AMM1232" s="84" ph="1"/>
      <c r="AMN1232" s="84" ph="1"/>
      <c r="AMO1232" s="84" ph="1"/>
      <c r="AMP1232" s="84" ph="1"/>
      <c r="AMQ1232" s="84" ph="1"/>
      <c r="AMR1232" s="84" ph="1"/>
      <c r="AMS1232" s="84" ph="1"/>
      <c r="AMT1232" s="84" ph="1"/>
      <c r="AMU1232" s="84" ph="1"/>
      <c r="AMV1232" s="84" ph="1"/>
      <c r="AMW1232" s="84" ph="1"/>
      <c r="AMX1232" s="84" ph="1"/>
      <c r="AMY1232" s="84" ph="1"/>
      <c r="AMZ1232" s="84" ph="1"/>
      <c r="ANA1232" s="84" ph="1"/>
      <c r="ANB1232" s="84" ph="1"/>
      <c r="ANC1232" s="84" ph="1"/>
      <c r="AND1232" s="84" ph="1"/>
      <c r="ANE1232" s="84" ph="1"/>
      <c r="ANF1232" s="84" ph="1"/>
      <c r="ANG1232" s="84" ph="1"/>
      <c r="ANH1232" s="84" ph="1"/>
      <c r="ANI1232" s="84" ph="1"/>
      <c r="ANJ1232" s="84" ph="1"/>
      <c r="ANK1232" s="84" ph="1"/>
      <c r="ANL1232" s="84" ph="1"/>
      <c r="ANM1232" s="84" ph="1"/>
      <c r="ANN1232" s="84" ph="1"/>
      <c r="ANO1232" s="84" ph="1"/>
      <c r="ANP1232" s="84" ph="1"/>
      <c r="ANQ1232" s="84" ph="1"/>
      <c r="ANR1232" s="84" ph="1"/>
      <c r="ANS1232" s="84" ph="1"/>
      <c r="ANT1232" s="84" ph="1"/>
      <c r="ANU1232" s="84" ph="1"/>
      <c r="ANV1232" s="84" ph="1"/>
      <c r="ANW1232" s="84" ph="1"/>
      <c r="ANX1232" s="84" ph="1"/>
      <c r="ANY1232" s="84" ph="1"/>
      <c r="ANZ1232" s="84" ph="1"/>
      <c r="AOA1232" s="84" ph="1"/>
      <c r="AOB1232" s="84" ph="1"/>
      <c r="AOC1232" s="84" ph="1"/>
      <c r="AOD1232" s="84" ph="1"/>
      <c r="AOE1232" s="84" ph="1"/>
      <c r="AOF1232" s="84" ph="1"/>
      <c r="AOG1232" s="84" ph="1"/>
      <c r="AOH1232" s="84" ph="1"/>
      <c r="AOI1232" s="84" ph="1"/>
      <c r="AOJ1232" s="84" ph="1"/>
      <c r="AOK1232" s="84" ph="1"/>
      <c r="AOL1232" s="84" ph="1"/>
      <c r="AOM1232" s="84" ph="1"/>
      <c r="AON1232" s="84" ph="1"/>
      <c r="AOO1232" s="84" ph="1"/>
      <c r="AOP1232" s="84" ph="1"/>
      <c r="AOQ1232" s="84" ph="1"/>
      <c r="AOR1232" s="84" ph="1"/>
      <c r="AOS1232" s="84" ph="1"/>
      <c r="AOT1232" s="84" ph="1"/>
      <c r="AOU1232" s="84" ph="1"/>
      <c r="AOV1232" s="84" ph="1"/>
      <c r="AOW1232" s="84" ph="1"/>
      <c r="AOX1232" s="84" ph="1"/>
      <c r="AOY1232" s="84" ph="1"/>
      <c r="AOZ1232" s="84" ph="1"/>
      <c r="APA1232" s="84" ph="1"/>
      <c r="APB1232" s="84" ph="1"/>
      <c r="APC1232" s="84" ph="1"/>
      <c r="APD1232" s="84" ph="1"/>
      <c r="APE1232" s="84" ph="1"/>
      <c r="APF1232" s="84" ph="1"/>
      <c r="APG1232" s="84" ph="1"/>
      <c r="APH1232" s="84" ph="1"/>
      <c r="API1232" s="84" ph="1"/>
      <c r="APJ1232" s="84" ph="1"/>
      <c r="APK1232" s="84" ph="1"/>
      <c r="APL1232" s="84" ph="1"/>
      <c r="APM1232" s="84" ph="1"/>
      <c r="APN1232" s="84" ph="1"/>
      <c r="APO1232" s="84" ph="1"/>
      <c r="APP1232" s="84" ph="1"/>
      <c r="APQ1232" s="84" ph="1"/>
      <c r="APR1232" s="84" ph="1"/>
      <c r="APS1232" s="84" ph="1"/>
      <c r="APT1232" s="84" ph="1"/>
      <c r="APU1232" s="84" ph="1"/>
      <c r="APV1232" s="84" ph="1"/>
      <c r="APW1232" s="84" ph="1"/>
      <c r="APX1232" s="84" ph="1"/>
      <c r="APY1232" s="84" ph="1"/>
      <c r="APZ1232" s="84" ph="1"/>
      <c r="AQA1232" s="84" ph="1"/>
      <c r="AQB1232" s="84" ph="1"/>
      <c r="AQC1232" s="84" ph="1"/>
      <c r="AQD1232" s="84" ph="1"/>
      <c r="AQE1232" s="84" ph="1"/>
      <c r="AQF1232" s="84" ph="1"/>
      <c r="AQG1232" s="84" ph="1"/>
      <c r="AQH1232" s="84" ph="1"/>
      <c r="AQI1232" s="84" ph="1"/>
      <c r="AQJ1232" s="84" ph="1"/>
      <c r="AQK1232" s="84" ph="1"/>
      <c r="AQL1232" s="84" ph="1"/>
      <c r="AQM1232" s="84" ph="1"/>
      <c r="AQN1232" s="84" ph="1"/>
      <c r="AQO1232" s="84" ph="1"/>
      <c r="AQP1232" s="84" ph="1"/>
      <c r="AQQ1232" s="84" ph="1"/>
      <c r="AQR1232" s="84" ph="1"/>
      <c r="AQS1232" s="84" ph="1"/>
      <c r="AQT1232" s="84" ph="1"/>
      <c r="AQU1232" s="84" ph="1"/>
      <c r="AQV1232" s="84" ph="1"/>
      <c r="AQW1232" s="84" ph="1"/>
      <c r="AQX1232" s="84" ph="1"/>
      <c r="AQY1232" s="84" ph="1"/>
      <c r="AQZ1232" s="84" ph="1"/>
      <c r="ARA1232" s="84" ph="1"/>
      <c r="ARB1232" s="84" ph="1"/>
      <c r="ARC1232" s="84" ph="1"/>
      <c r="ARD1232" s="84" ph="1"/>
      <c r="ARE1232" s="84" ph="1"/>
      <c r="ARF1232" s="84" ph="1"/>
      <c r="ARG1232" s="84" ph="1"/>
      <c r="ARH1232" s="84" ph="1"/>
      <c r="ARI1232" s="84" ph="1"/>
      <c r="ARJ1232" s="84" ph="1"/>
      <c r="ARK1232" s="84" ph="1"/>
      <c r="ARL1232" s="84" ph="1"/>
      <c r="ARM1232" s="84" ph="1"/>
      <c r="ARN1232" s="84" ph="1"/>
      <c r="ARO1232" s="84" ph="1"/>
      <c r="ARP1232" s="84" ph="1"/>
      <c r="ARQ1232" s="84" ph="1"/>
      <c r="ARR1232" s="84" ph="1"/>
      <c r="ARS1232" s="84" ph="1"/>
      <c r="ART1232" s="84" ph="1"/>
      <c r="ARU1232" s="84" ph="1"/>
      <c r="ARV1232" s="84" ph="1"/>
      <c r="ARW1232" s="84" ph="1"/>
      <c r="ARX1232" s="84" ph="1"/>
      <c r="ARY1232" s="84" ph="1"/>
      <c r="ARZ1232" s="84" ph="1"/>
      <c r="ASA1232" s="84" ph="1"/>
      <c r="ASB1232" s="84" ph="1"/>
      <c r="ASC1232" s="84" ph="1"/>
      <c r="ASD1232" s="84" ph="1"/>
      <c r="ASE1232" s="84" ph="1"/>
      <c r="ASF1232" s="84" ph="1"/>
      <c r="ASG1232" s="84" ph="1"/>
      <c r="ASH1232" s="84" ph="1"/>
      <c r="ASI1232" s="84" ph="1"/>
      <c r="ASJ1232" s="84" ph="1"/>
      <c r="ASK1232" s="84" ph="1"/>
      <c r="ASL1232" s="84" ph="1"/>
      <c r="ASM1232" s="84" ph="1"/>
      <c r="ASN1232" s="84" ph="1"/>
      <c r="ASO1232" s="84" ph="1"/>
      <c r="ASP1232" s="84" ph="1"/>
      <c r="ASQ1232" s="84" ph="1"/>
      <c r="ASR1232" s="84" ph="1"/>
      <c r="ASS1232" s="84" ph="1"/>
      <c r="AST1232" s="84" ph="1"/>
      <c r="ASU1232" s="84" ph="1"/>
      <c r="ASV1232" s="84" ph="1"/>
      <c r="ASW1232" s="84" ph="1"/>
      <c r="ASX1232" s="84" ph="1"/>
      <c r="ASY1232" s="84" ph="1"/>
      <c r="ASZ1232" s="84" ph="1"/>
      <c r="ATA1232" s="84" ph="1"/>
      <c r="ATB1232" s="84" ph="1"/>
      <c r="ATC1232" s="84" ph="1"/>
      <c r="ATD1232" s="84" ph="1"/>
      <c r="ATE1232" s="84" ph="1"/>
      <c r="ATF1232" s="84" ph="1"/>
      <c r="ATG1232" s="84" ph="1"/>
      <c r="ATH1232" s="84" ph="1"/>
      <c r="ATI1232" s="84" ph="1"/>
      <c r="ATJ1232" s="84" ph="1"/>
      <c r="ATK1232" s="84" ph="1"/>
      <c r="ATL1232" s="84" ph="1"/>
      <c r="ATM1232" s="84" ph="1"/>
      <c r="ATN1232" s="84" ph="1"/>
      <c r="ATO1232" s="84" ph="1"/>
      <c r="ATP1232" s="84" ph="1"/>
      <c r="ATQ1232" s="84" ph="1"/>
      <c r="ATR1232" s="84" ph="1"/>
      <c r="ATS1232" s="84" ph="1"/>
      <c r="ATT1232" s="84" ph="1"/>
      <c r="ATU1232" s="84" ph="1"/>
      <c r="ATV1232" s="84" ph="1"/>
      <c r="ATW1232" s="84" ph="1"/>
      <c r="ATX1232" s="84" ph="1"/>
      <c r="ATY1232" s="84" ph="1"/>
      <c r="ATZ1232" s="84" ph="1"/>
      <c r="AUA1232" s="84" ph="1"/>
      <c r="AUB1232" s="84" ph="1"/>
      <c r="AUC1232" s="84" ph="1"/>
      <c r="AUD1232" s="84" ph="1"/>
      <c r="AUE1232" s="84" ph="1"/>
      <c r="AUF1232" s="84" ph="1"/>
      <c r="AUG1232" s="84" ph="1"/>
      <c r="AUH1232" s="84" ph="1"/>
      <c r="AUI1232" s="84" ph="1"/>
      <c r="AUJ1232" s="84" ph="1"/>
      <c r="AUK1232" s="84" ph="1"/>
      <c r="AUL1232" s="84" ph="1"/>
      <c r="AUM1232" s="84" ph="1"/>
      <c r="AUN1232" s="84" ph="1"/>
      <c r="AUO1232" s="84" ph="1"/>
      <c r="AUP1232" s="84" ph="1"/>
      <c r="AUQ1232" s="84" ph="1"/>
      <c r="AUR1232" s="84" ph="1"/>
      <c r="AUS1232" s="84" ph="1"/>
      <c r="AUT1232" s="84" ph="1"/>
      <c r="AUU1232" s="84" ph="1"/>
      <c r="AUV1232" s="84" ph="1"/>
      <c r="AUW1232" s="84" ph="1"/>
      <c r="AUX1232" s="84" ph="1"/>
      <c r="AUY1232" s="84" ph="1"/>
      <c r="AUZ1232" s="84" ph="1"/>
      <c r="AVA1232" s="84" ph="1"/>
      <c r="AVB1232" s="84" ph="1"/>
      <c r="AVC1232" s="84" ph="1"/>
      <c r="AVD1232" s="84" ph="1"/>
      <c r="AVE1232" s="84" ph="1"/>
      <c r="AVF1232" s="84" ph="1"/>
      <c r="AVG1232" s="84" ph="1"/>
      <c r="AVH1232" s="84" ph="1"/>
      <c r="AVI1232" s="84" ph="1"/>
      <c r="AVJ1232" s="84" ph="1"/>
      <c r="AVK1232" s="84" ph="1"/>
      <c r="AVL1232" s="84" ph="1"/>
      <c r="AVM1232" s="84" ph="1"/>
      <c r="AVN1232" s="84" ph="1"/>
      <c r="AVO1232" s="84" ph="1"/>
      <c r="AVP1232" s="84" ph="1"/>
      <c r="AVQ1232" s="84" ph="1"/>
      <c r="AVR1232" s="84" ph="1"/>
      <c r="AVS1232" s="84" ph="1"/>
      <c r="AVT1232" s="84" ph="1"/>
      <c r="AVU1232" s="84" ph="1"/>
      <c r="AVV1232" s="84" ph="1"/>
      <c r="AVW1232" s="84" ph="1"/>
      <c r="AVX1232" s="84" ph="1"/>
      <c r="AVY1232" s="84" ph="1"/>
      <c r="AVZ1232" s="84" ph="1"/>
      <c r="AWA1232" s="84" ph="1"/>
      <c r="AWB1232" s="84" ph="1"/>
      <c r="AWC1232" s="84" ph="1"/>
      <c r="AWD1232" s="84" ph="1"/>
      <c r="AWE1232" s="84" ph="1"/>
      <c r="AWF1232" s="84" ph="1"/>
      <c r="AWG1232" s="84" ph="1"/>
      <c r="AWH1232" s="84" ph="1"/>
      <c r="AWI1232" s="84" ph="1"/>
      <c r="AWJ1232" s="84" ph="1"/>
      <c r="AWK1232" s="84" ph="1"/>
      <c r="AWL1232" s="84" ph="1"/>
      <c r="AWM1232" s="84" ph="1"/>
      <c r="AWN1232" s="84" ph="1"/>
      <c r="AWO1232" s="84" ph="1"/>
      <c r="AWP1232" s="84" ph="1"/>
      <c r="AWQ1232" s="84" ph="1"/>
      <c r="AWR1232" s="84" ph="1"/>
      <c r="AWS1232" s="84" ph="1"/>
      <c r="AWT1232" s="84" ph="1"/>
      <c r="AWU1232" s="84" ph="1"/>
      <c r="AWV1232" s="84" ph="1"/>
      <c r="AWW1232" s="84" ph="1"/>
      <c r="AWX1232" s="84" ph="1"/>
      <c r="AWY1232" s="84" ph="1"/>
      <c r="AWZ1232" s="84" ph="1"/>
      <c r="AXA1232" s="84" ph="1"/>
      <c r="AXB1232" s="84" ph="1"/>
      <c r="AXC1232" s="84" ph="1"/>
      <c r="AXD1232" s="84" ph="1"/>
      <c r="AXE1232" s="84" ph="1"/>
      <c r="AXF1232" s="84" ph="1"/>
      <c r="AXG1232" s="84" ph="1"/>
      <c r="AXH1232" s="84" ph="1"/>
      <c r="AXI1232" s="84" ph="1"/>
      <c r="AXJ1232" s="84" ph="1"/>
      <c r="AXK1232" s="84" ph="1"/>
      <c r="AXL1232" s="84" ph="1"/>
      <c r="AXM1232" s="84" ph="1"/>
      <c r="AXN1232" s="84" ph="1"/>
      <c r="AXO1232" s="84" ph="1"/>
      <c r="AXP1232" s="84" ph="1"/>
      <c r="AXQ1232" s="84" ph="1"/>
      <c r="AXR1232" s="84" ph="1"/>
      <c r="AXS1232" s="84" ph="1"/>
      <c r="AXT1232" s="84" ph="1"/>
      <c r="AXU1232" s="84" ph="1"/>
      <c r="AXV1232" s="84" ph="1"/>
      <c r="AXW1232" s="84" ph="1"/>
      <c r="AXX1232" s="84" ph="1"/>
      <c r="AXY1232" s="84" ph="1"/>
      <c r="AXZ1232" s="84" ph="1"/>
      <c r="AYA1232" s="84" ph="1"/>
      <c r="AYB1232" s="84" ph="1"/>
      <c r="AYC1232" s="84" ph="1"/>
      <c r="AYD1232" s="84" ph="1"/>
      <c r="AYE1232" s="84" ph="1"/>
      <c r="AYF1232" s="84" ph="1"/>
      <c r="AYG1232" s="84" ph="1"/>
      <c r="AYH1232" s="84" ph="1"/>
      <c r="AYI1232" s="84" ph="1"/>
      <c r="AYJ1232" s="84" ph="1"/>
      <c r="AYK1232" s="84" ph="1"/>
      <c r="AYL1232" s="84" ph="1"/>
      <c r="AYM1232" s="84" ph="1"/>
      <c r="AYN1232" s="84" ph="1"/>
      <c r="AYO1232" s="84" ph="1"/>
      <c r="AYP1232" s="84" ph="1"/>
      <c r="AYQ1232" s="84" ph="1"/>
      <c r="AYR1232" s="84" ph="1"/>
      <c r="AYS1232" s="84" ph="1"/>
      <c r="AYT1232" s="84" ph="1"/>
      <c r="AYU1232" s="84" ph="1"/>
      <c r="AYV1232" s="84" ph="1"/>
      <c r="AYW1232" s="84" ph="1"/>
      <c r="AYX1232" s="84" ph="1"/>
      <c r="AYY1232" s="84" ph="1"/>
      <c r="AYZ1232" s="84" ph="1"/>
      <c r="AZA1232" s="84" ph="1"/>
      <c r="AZB1232" s="84" ph="1"/>
      <c r="AZC1232" s="84" ph="1"/>
      <c r="AZD1232" s="84" ph="1"/>
      <c r="AZE1232" s="84" ph="1"/>
      <c r="AZF1232" s="84" ph="1"/>
      <c r="AZG1232" s="84" ph="1"/>
      <c r="AZH1232" s="84" ph="1"/>
      <c r="AZI1232" s="84" ph="1"/>
      <c r="AZJ1232" s="84" ph="1"/>
      <c r="AZK1232" s="84" ph="1"/>
      <c r="AZL1232" s="84" ph="1"/>
      <c r="AZM1232" s="84" ph="1"/>
      <c r="AZN1232" s="84" ph="1"/>
      <c r="AZO1232" s="84" ph="1"/>
      <c r="AZP1232" s="84" ph="1"/>
      <c r="AZQ1232" s="84" ph="1"/>
      <c r="AZR1232" s="84" ph="1"/>
      <c r="AZS1232" s="84" ph="1"/>
      <c r="AZT1232" s="84" ph="1"/>
      <c r="AZU1232" s="84" ph="1"/>
      <c r="AZV1232" s="84" ph="1"/>
      <c r="AZW1232" s="84" ph="1"/>
      <c r="AZX1232" s="84" ph="1"/>
      <c r="AZY1232" s="84" ph="1"/>
      <c r="AZZ1232" s="84" ph="1"/>
      <c r="BAA1232" s="84" ph="1"/>
      <c r="BAB1232" s="84" ph="1"/>
      <c r="BAC1232" s="84" ph="1"/>
      <c r="BAD1232" s="84" ph="1"/>
      <c r="BAE1232" s="84" ph="1"/>
      <c r="BAF1232" s="84" ph="1"/>
      <c r="BAG1232" s="84" ph="1"/>
      <c r="BAH1232" s="84" ph="1"/>
      <c r="BAI1232" s="84" ph="1"/>
      <c r="BAJ1232" s="84" ph="1"/>
      <c r="BAK1232" s="84" ph="1"/>
      <c r="BAL1232" s="84" ph="1"/>
      <c r="BAM1232" s="84" ph="1"/>
      <c r="BAN1232" s="84" ph="1"/>
      <c r="BAO1232" s="84" ph="1"/>
      <c r="BAP1232" s="84" ph="1"/>
      <c r="BAQ1232" s="84" ph="1"/>
      <c r="BAR1232" s="84" ph="1"/>
      <c r="BAS1232" s="84" ph="1"/>
      <c r="BAT1232" s="84" ph="1"/>
      <c r="BAU1232" s="84" ph="1"/>
      <c r="BAV1232" s="84" ph="1"/>
      <c r="BAW1232" s="84" ph="1"/>
      <c r="BAX1232" s="84" ph="1"/>
      <c r="BAY1232" s="84" ph="1"/>
      <c r="BAZ1232" s="84" ph="1"/>
      <c r="BBA1232" s="84" ph="1"/>
      <c r="BBB1232" s="84" ph="1"/>
      <c r="BBC1232" s="84" ph="1"/>
      <c r="BBD1232" s="84" ph="1"/>
      <c r="BBE1232" s="84" ph="1"/>
      <c r="BBF1232" s="84" ph="1"/>
      <c r="BBG1232" s="84" ph="1"/>
      <c r="BBH1232" s="84" ph="1"/>
      <c r="BBI1232" s="84" ph="1"/>
      <c r="BBJ1232" s="84" ph="1"/>
      <c r="BBK1232" s="84" ph="1"/>
      <c r="BBL1232" s="84" ph="1"/>
      <c r="BBM1232" s="84" ph="1"/>
      <c r="BBN1232" s="84" ph="1"/>
      <c r="BBO1232" s="84" ph="1"/>
      <c r="BBP1232" s="84" ph="1"/>
      <c r="BBQ1232" s="84" ph="1"/>
      <c r="BBR1232" s="84" ph="1"/>
      <c r="BBS1232" s="84" ph="1"/>
      <c r="BBT1232" s="84" ph="1"/>
      <c r="BBU1232" s="84" ph="1"/>
      <c r="BBV1232" s="84" ph="1"/>
      <c r="BBW1232" s="84" ph="1"/>
      <c r="BBX1232" s="84" ph="1"/>
      <c r="BBY1232" s="84" ph="1"/>
      <c r="BBZ1232" s="84" ph="1"/>
      <c r="BCA1232" s="84" ph="1"/>
      <c r="BCB1232" s="84" ph="1"/>
      <c r="BCC1232" s="84" ph="1"/>
      <c r="BCD1232" s="84" ph="1"/>
      <c r="BCE1232" s="84" ph="1"/>
      <c r="BCF1232" s="84" ph="1"/>
      <c r="BCG1232" s="84" ph="1"/>
      <c r="BCH1232" s="84" ph="1"/>
      <c r="BCI1232" s="84" ph="1"/>
      <c r="BCJ1232" s="84" ph="1"/>
      <c r="BCK1232" s="84" ph="1"/>
      <c r="BCL1232" s="84" ph="1"/>
      <c r="BCM1232" s="84" ph="1"/>
      <c r="BCN1232" s="84" ph="1"/>
      <c r="BCO1232" s="84" ph="1"/>
      <c r="BCP1232" s="84" ph="1"/>
      <c r="BCQ1232" s="84" ph="1"/>
      <c r="BCR1232" s="84" ph="1"/>
      <c r="BCS1232" s="84" ph="1"/>
      <c r="BCT1232" s="84" ph="1"/>
      <c r="BCU1232" s="84" ph="1"/>
      <c r="BCV1232" s="84" ph="1"/>
      <c r="BCW1232" s="84" ph="1"/>
      <c r="BCX1232" s="84" ph="1"/>
      <c r="BCY1232" s="84" ph="1"/>
      <c r="BCZ1232" s="84" ph="1"/>
      <c r="BDA1232" s="84" ph="1"/>
      <c r="BDB1232" s="84" ph="1"/>
      <c r="BDC1232" s="84" ph="1"/>
      <c r="BDD1232" s="84" ph="1"/>
      <c r="BDE1232" s="84" ph="1"/>
      <c r="BDF1232" s="84" ph="1"/>
      <c r="BDG1232" s="84" ph="1"/>
      <c r="BDH1232" s="84" ph="1"/>
      <c r="BDI1232" s="84" ph="1"/>
      <c r="BDJ1232" s="84" ph="1"/>
      <c r="BDK1232" s="84" ph="1"/>
      <c r="BDL1232" s="84" ph="1"/>
      <c r="BDM1232" s="84" ph="1"/>
      <c r="BDN1232" s="84" ph="1"/>
      <c r="BDO1232" s="84" ph="1"/>
      <c r="BDP1232" s="84" ph="1"/>
      <c r="BDQ1232" s="84" ph="1"/>
      <c r="BDR1232" s="84" ph="1"/>
      <c r="BDS1232" s="84" ph="1"/>
      <c r="BDT1232" s="84" ph="1"/>
      <c r="BDU1232" s="84" ph="1"/>
      <c r="BDV1232" s="84" ph="1"/>
      <c r="BDW1232" s="84" ph="1"/>
      <c r="BDX1232" s="84" ph="1"/>
      <c r="BDY1232" s="84" ph="1"/>
      <c r="BDZ1232" s="84" ph="1"/>
      <c r="BEA1232" s="84" ph="1"/>
      <c r="BEB1232" s="84" ph="1"/>
      <c r="BEC1232" s="84" ph="1"/>
      <c r="BED1232" s="84" ph="1"/>
      <c r="BEE1232" s="84" ph="1"/>
      <c r="BEF1232" s="84" ph="1"/>
      <c r="BEG1232" s="84" ph="1"/>
      <c r="BEH1232" s="84" ph="1"/>
      <c r="BEI1232" s="84" ph="1"/>
      <c r="BEJ1232" s="84" ph="1"/>
      <c r="BEK1232" s="84" ph="1"/>
      <c r="BEL1232" s="84" ph="1"/>
      <c r="BEM1232" s="84" ph="1"/>
      <c r="BEN1232" s="84" ph="1"/>
      <c r="BEO1232" s="84" ph="1"/>
      <c r="BEP1232" s="84" ph="1"/>
      <c r="BEQ1232" s="84" ph="1"/>
      <c r="BER1232" s="84" ph="1"/>
      <c r="BES1232" s="84" ph="1"/>
      <c r="BET1232" s="84" ph="1"/>
      <c r="BEU1232" s="84" ph="1"/>
      <c r="BEV1232" s="84" ph="1"/>
      <c r="BEW1232" s="84" ph="1"/>
      <c r="BEX1232" s="84" ph="1"/>
      <c r="BEY1232" s="84" ph="1"/>
      <c r="BEZ1232" s="84" ph="1"/>
      <c r="BFA1232" s="84" ph="1"/>
      <c r="BFB1232" s="84" ph="1"/>
      <c r="BFC1232" s="84" ph="1"/>
      <c r="BFD1232" s="84" ph="1"/>
      <c r="BFE1232" s="84" ph="1"/>
      <c r="BFF1232" s="84" ph="1"/>
      <c r="BFG1232" s="84" ph="1"/>
      <c r="BFH1232" s="84" ph="1"/>
      <c r="BFI1232" s="84" ph="1"/>
      <c r="BFJ1232" s="84" ph="1"/>
      <c r="BFK1232" s="84" ph="1"/>
      <c r="BFL1232" s="84" ph="1"/>
      <c r="BFM1232" s="84" ph="1"/>
      <c r="BFN1232" s="84" ph="1"/>
      <c r="BFO1232" s="84" ph="1"/>
      <c r="BFP1232" s="84" ph="1"/>
      <c r="BFQ1232" s="84" ph="1"/>
      <c r="BFR1232" s="84" ph="1"/>
      <c r="BFS1232" s="84" ph="1"/>
      <c r="BFT1232" s="84" ph="1"/>
      <c r="BFU1232" s="84" ph="1"/>
      <c r="BFV1232" s="84" ph="1"/>
      <c r="BFW1232" s="84" ph="1"/>
      <c r="BFX1232" s="84" ph="1"/>
      <c r="BFY1232" s="84" ph="1"/>
      <c r="BFZ1232" s="84" ph="1"/>
      <c r="BGA1232" s="84" ph="1"/>
      <c r="BGB1232" s="84" ph="1"/>
      <c r="BGC1232" s="84" ph="1"/>
      <c r="BGD1232" s="84" ph="1"/>
      <c r="BGE1232" s="84" ph="1"/>
      <c r="BGF1232" s="84" ph="1"/>
      <c r="BGG1232" s="84" ph="1"/>
      <c r="BGH1232" s="84" ph="1"/>
      <c r="BGI1232" s="84" ph="1"/>
      <c r="BGJ1232" s="84" ph="1"/>
      <c r="BGK1232" s="84" ph="1"/>
      <c r="BGL1232" s="84" ph="1"/>
      <c r="BGM1232" s="84" ph="1"/>
      <c r="BGN1232" s="84" ph="1"/>
      <c r="BGO1232" s="84" ph="1"/>
      <c r="BGP1232" s="84" ph="1"/>
      <c r="BGQ1232" s="84" ph="1"/>
      <c r="BGR1232" s="84" ph="1"/>
      <c r="BGS1232" s="84" ph="1"/>
      <c r="BGT1232" s="84" ph="1"/>
      <c r="BGU1232" s="84" ph="1"/>
      <c r="BGV1232" s="84" ph="1"/>
      <c r="BGW1232" s="84" ph="1"/>
      <c r="BGX1232" s="84" ph="1"/>
      <c r="BGY1232" s="84" ph="1"/>
      <c r="BGZ1232" s="84" ph="1"/>
      <c r="BHA1232" s="84" ph="1"/>
      <c r="BHB1232" s="84" ph="1"/>
      <c r="BHC1232" s="84" ph="1"/>
      <c r="BHD1232" s="84" ph="1"/>
      <c r="BHE1232" s="84" ph="1"/>
      <c r="BHF1232" s="84" ph="1"/>
      <c r="BHG1232" s="84" ph="1"/>
      <c r="BHH1232" s="84" ph="1"/>
      <c r="BHI1232" s="84" ph="1"/>
      <c r="BHJ1232" s="84" ph="1"/>
      <c r="BHK1232" s="84" ph="1"/>
      <c r="BHL1232" s="84" ph="1"/>
      <c r="BHM1232" s="84" ph="1"/>
      <c r="BHN1232" s="84" ph="1"/>
      <c r="BHO1232" s="84" ph="1"/>
      <c r="BHP1232" s="84" ph="1"/>
      <c r="BHQ1232" s="84" ph="1"/>
      <c r="BHR1232" s="84" ph="1"/>
      <c r="BHS1232" s="84" ph="1"/>
      <c r="BHT1232" s="84" ph="1"/>
      <c r="BHU1232" s="84" ph="1"/>
      <c r="BHV1232" s="84" ph="1"/>
      <c r="BHW1232" s="84" ph="1"/>
      <c r="BHX1232" s="84" ph="1"/>
      <c r="BHY1232" s="84" ph="1"/>
      <c r="BHZ1232" s="84" ph="1"/>
      <c r="BIA1232" s="84" ph="1"/>
      <c r="BIB1232" s="84" ph="1"/>
      <c r="BIC1232" s="84" ph="1"/>
      <c r="BID1232" s="84" ph="1"/>
      <c r="BIE1232" s="84" ph="1"/>
      <c r="BIF1232" s="84" ph="1"/>
      <c r="BIG1232" s="84" ph="1"/>
      <c r="BIH1232" s="84" ph="1"/>
      <c r="BII1232" s="84" ph="1"/>
      <c r="BIJ1232" s="84" ph="1"/>
      <c r="BIK1232" s="84" ph="1"/>
      <c r="BIL1232" s="84" ph="1"/>
      <c r="BIM1232" s="84" ph="1"/>
      <c r="BIN1232" s="84" ph="1"/>
      <c r="BIO1232" s="84" ph="1"/>
      <c r="BIP1232" s="84" ph="1"/>
      <c r="BIQ1232" s="84" ph="1"/>
      <c r="BIR1232" s="84" ph="1"/>
      <c r="BIS1232" s="84" ph="1"/>
      <c r="BIT1232" s="84" ph="1"/>
      <c r="BIU1232" s="84" ph="1"/>
      <c r="BIV1232" s="84" ph="1"/>
      <c r="BIW1232" s="84" ph="1"/>
      <c r="BIX1232" s="84" ph="1"/>
      <c r="BIY1232" s="84" ph="1"/>
      <c r="BIZ1232" s="84" ph="1"/>
      <c r="BJA1232" s="84" ph="1"/>
      <c r="BJB1232" s="84" ph="1"/>
      <c r="BJC1232" s="84" ph="1"/>
      <c r="BJD1232" s="84" ph="1"/>
      <c r="BJE1232" s="84" ph="1"/>
      <c r="BJF1232" s="84" ph="1"/>
      <c r="BJG1232" s="84" ph="1"/>
      <c r="BJH1232" s="84" ph="1"/>
      <c r="BJI1232" s="84" ph="1"/>
      <c r="BJJ1232" s="84" ph="1"/>
      <c r="BJK1232" s="84" ph="1"/>
      <c r="BJL1232" s="84" ph="1"/>
      <c r="BJM1232" s="84" ph="1"/>
      <c r="BJN1232" s="84" ph="1"/>
      <c r="BJO1232" s="84" ph="1"/>
      <c r="BJP1232" s="84" ph="1"/>
      <c r="BJQ1232" s="84" ph="1"/>
      <c r="BJR1232" s="84" ph="1"/>
      <c r="BJS1232" s="84" ph="1"/>
      <c r="BJT1232" s="84" ph="1"/>
      <c r="BJU1232" s="84" ph="1"/>
      <c r="BJV1232" s="84" ph="1"/>
      <c r="BJW1232" s="84" ph="1"/>
      <c r="BJX1232" s="84" ph="1"/>
      <c r="BJY1232" s="84" ph="1"/>
      <c r="BJZ1232" s="84" ph="1"/>
      <c r="BKA1232" s="84" ph="1"/>
      <c r="BKB1232" s="84" ph="1"/>
      <c r="BKC1232" s="84" ph="1"/>
      <c r="BKD1232" s="84" ph="1"/>
      <c r="BKE1232" s="84" ph="1"/>
      <c r="BKF1232" s="84" ph="1"/>
      <c r="BKG1232" s="84" ph="1"/>
      <c r="BKH1232" s="84" ph="1"/>
      <c r="BKI1232" s="84" ph="1"/>
      <c r="BKJ1232" s="84" ph="1"/>
      <c r="BKK1232" s="84" ph="1"/>
      <c r="BKL1232" s="84" ph="1"/>
      <c r="BKM1232" s="84" ph="1"/>
      <c r="BKN1232" s="84" ph="1"/>
      <c r="BKO1232" s="84" ph="1"/>
      <c r="BKP1232" s="84" ph="1"/>
      <c r="BKQ1232" s="84" ph="1"/>
      <c r="BKR1232" s="84" ph="1"/>
      <c r="BKS1232" s="84" ph="1"/>
      <c r="BKT1232" s="84" ph="1"/>
      <c r="BKU1232" s="84" ph="1"/>
      <c r="BKV1232" s="84" ph="1"/>
      <c r="BKW1232" s="84" ph="1"/>
      <c r="BKX1232" s="84" ph="1"/>
      <c r="BKY1232" s="84" ph="1"/>
      <c r="BKZ1232" s="84" ph="1"/>
      <c r="BLA1232" s="84" ph="1"/>
      <c r="BLB1232" s="84" ph="1"/>
      <c r="BLC1232" s="84" ph="1"/>
      <c r="BLD1232" s="84" ph="1"/>
      <c r="BLE1232" s="84" ph="1"/>
      <c r="BLF1232" s="84" ph="1"/>
      <c r="BLG1232" s="84" ph="1"/>
      <c r="BLH1232" s="84" ph="1"/>
      <c r="BLI1232" s="84" ph="1"/>
      <c r="BLJ1232" s="84" ph="1"/>
      <c r="BLK1232" s="84" ph="1"/>
      <c r="BLL1232" s="84" ph="1"/>
      <c r="BLM1232" s="84" ph="1"/>
      <c r="BLN1232" s="84" ph="1"/>
      <c r="BLO1232" s="84" ph="1"/>
      <c r="BLP1232" s="84" ph="1"/>
      <c r="BLQ1232" s="84" ph="1"/>
      <c r="BLR1232" s="84" ph="1"/>
      <c r="BLS1232" s="84" ph="1"/>
      <c r="BLT1232" s="84" ph="1"/>
      <c r="BLU1232" s="84" ph="1"/>
      <c r="BLV1232" s="84" ph="1"/>
      <c r="BLW1232" s="84" ph="1"/>
      <c r="BLX1232" s="84" ph="1"/>
      <c r="BLY1232" s="84" ph="1"/>
      <c r="BLZ1232" s="84" ph="1"/>
      <c r="BMA1232" s="84" ph="1"/>
      <c r="BMB1232" s="84" ph="1"/>
      <c r="BMC1232" s="84" ph="1"/>
      <c r="BMD1232" s="84" ph="1"/>
      <c r="BME1232" s="84" ph="1"/>
      <c r="BMF1232" s="84" ph="1"/>
      <c r="BMG1232" s="84" ph="1"/>
      <c r="BMH1232" s="84" ph="1"/>
      <c r="BMI1232" s="84" ph="1"/>
      <c r="BMJ1232" s="84" ph="1"/>
      <c r="BMK1232" s="84" ph="1"/>
      <c r="BML1232" s="84" ph="1"/>
      <c r="BMM1232" s="84" ph="1"/>
      <c r="BMN1232" s="84" ph="1"/>
      <c r="BMO1232" s="84" ph="1"/>
      <c r="BMP1232" s="84" ph="1"/>
      <c r="BMQ1232" s="84" ph="1"/>
      <c r="BMR1232" s="84" ph="1"/>
      <c r="BMS1232" s="84" ph="1"/>
      <c r="BMT1232" s="84" ph="1"/>
      <c r="BMU1232" s="84" ph="1"/>
      <c r="BMV1232" s="84" ph="1"/>
      <c r="BMW1232" s="84" ph="1"/>
      <c r="BMX1232" s="84" ph="1"/>
      <c r="BMY1232" s="84" ph="1"/>
      <c r="BMZ1232" s="84" ph="1"/>
      <c r="BNA1232" s="84" ph="1"/>
      <c r="BNB1232" s="84" ph="1"/>
      <c r="BNC1232" s="84" ph="1"/>
      <c r="BND1232" s="84" ph="1"/>
      <c r="BNE1232" s="84" ph="1"/>
      <c r="BNF1232" s="84" ph="1"/>
      <c r="BNG1232" s="84" ph="1"/>
      <c r="BNH1232" s="84" ph="1"/>
      <c r="BNI1232" s="84" ph="1"/>
      <c r="BNJ1232" s="84" ph="1"/>
      <c r="BNK1232" s="84" ph="1"/>
      <c r="BNL1232" s="84" ph="1"/>
      <c r="BNM1232" s="84" ph="1"/>
      <c r="BNN1232" s="84" ph="1"/>
      <c r="BNO1232" s="84" ph="1"/>
      <c r="BNP1232" s="84" ph="1"/>
      <c r="BNQ1232" s="84" ph="1"/>
      <c r="BNR1232" s="84" ph="1"/>
      <c r="BNS1232" s="84" ph="1"/>
      <c r="BNT1232" s="84" ph="1"/>
      <c r="BNU1232" s="84" ph="1"/>
      <c r="BNV1232" s="84" ph="1"/>
      <c r="BNW1232" s="84" ph="1"/>
      <c r="BNX1232" s="84" ph="1"/>
      <c r="BNY1232" s="84" ph="1"/>
      <c r="BNZ1232" s="84" ph="1"/>
      <c r="BOA1232" s="84" ph="1"/>
      <c r="BOB1232" s="84" ph="1"/>
      <c r="BOC1232" s="84" ph="1"/>
      <c r="BOD1232" s="84" ph="1"/>
      <c r="BOE1232" s="84" ph="1"/>
      <c r="BOF1232" s="84" ph="1"/>
      <c r="BOG1232" s="84" ph="1"/>
      <c r="BOH1232" s="84" ph="1"/>
      <c r="BOI1232" s="84" ph="1"/>
      <c r="BOJ1232" s="84" ph="1"/>
      <c r="BOK1232" s="84" ph="1"/>
      <c r="BOL1232" s="84" ph="1"/>
      <c r="BOM1232" s="84" ph="1"/>
      <c r="BON1232" s="84" ph="1"/>
      <c r="BOO1232" s="84" ph="1"/>
      <c r="BOP1232" s="84" ph="1"/>
      <c r="BOQ1232" s="84" ph="1"/>
      <c r="BOR1232" s="84" ph="1"/>
      <c r="BOS1232" s="84" ph="1"/>
      <c r="BOT1232" s="84" ph="1"/>
      <c r="BOU1232" s="84" ph="1"/>
      <c r="BOV1232" s="84" ph="1"/>
      <c r="BOW1232" s="84" ph="1"/>
      <c r="BOX1232" s="84" ph="1"/>
      <c r="BOY1232" s="84" ph="1"/>
      <c r="BOZ1232" s="84" ph="1"/>
      <c r="BPA1232" s="84" ph="1"/>
      <c r="BPB1232" s="84" ph="1"/>
      <c r="BPC1232" s="84" ph="1"/>
      <c r="BPD1232" s="84" ph="1"/>
      <c r="BPE1232" s="84" ph="1"/>
      <c r="BPF1232" s="84" ph="1"/>
      <c r="BPG1232" s="84" ph="1"/>
      <c r="BPH1232" s="84" ph="1"/>
      <c r="BPI1232" s="84" ph="1"/>
      <c r="BPJ1232" s="84" ph="1"/>
      <c r="BPK1232" s="84" ph="1"/>
      <c r="BPL1232" s="84" ph="1"/>
      <c r="BPM1232" s="84" ph="1"/>
      <c r="BPN1232" s="84" ph="1"/>
      <c r="BPO1232" s="84" ph="1"/>
      <c r="BPP1232" s="84" ph="1"/>
      <c r="BPQ1232" s="84" ph="1"/>
      <c r="BPR1232" s="84" ph="1"/>
      <c r="BPS1232" s="84" ph="1"/>
      <c r="BPT1232" s="84" ph="1"/>
      <c r="BPU1232" s="84" ph="1"/>
      <c r="BPV1232" s="84" ph="1"/>
      <c r="BPW1232" s="84" ph="1"/>
    </row>
    <row r="1233" spans="10:1791" ht="24.75">
      <c r="J1233" s="220" ph="1"/>
      <c r="P1233" s="2" ph="1"/>
      <c r="Q1233" s="340" ph="1"/>
      <c r="R1233" s="340" ph="1"/>
      <c r="S1233" s="19" ph="1"/>
      <c r="T1233" s="2" ph="1"/>
      <c r="U1233" s="2" ph="1"/>
      <c r="V1233" s="2" ph="1"/>
      <c r="W1233" s="2" ph="1"/>
      <c r="X1233" s="2" ph="1"/>
      <c r="Y1233" s="2" ph="1"/>
      <c r="Z1233" s="2" ph="1"/>
      <c r="AA1233" s="2" ph="1"/>
      <c r="AB1233" s="2" ph="1"/>
      <c r="AC1233" s="2" ph="1"/>
      <c r="AD1233" s="2" ph="1"/>
      <c r="AE1233" s="2" ph="1"/>
      <c r="AF1233" s="84" ph="1"/>
      <c r="AG1233" s="84" ph="1"/>
      <c r="AH1233" s="84" ph="1"/>
      <c r="AI1233" s="84" ph="1"/>
      <c r="AJ1233" s="84" ph="1"/>
      <c r="AK1233" s="84" ph="1"/>
      <c r="AL1233" s="84" ph="1"/>
      <c r="AM1233" s="84" ph="1"/>
      <c r="AN1233" s="84" ph="1"/>
      <c r="AO1233" s="84" ph="1"/>
      <c r="AP1233" s="84" ph="1"/>
      <c r="AQ1233" s="84" ph="1"/>
      <c r="AR1233" s="84" ph="1"/>
      <c r="AS1233" s="84" ph="1"/>
      <c r="AT1233" s="84" ph="1"/>
      <c r="AU1233" s="84" ph="1"/>
      <c r="AV1233" s="84" ph="1"/>
      <c r="AW1233" s="84" ph="1"/>
      <c r="AX1233" s="84" ph="1"/>
      <c r="AY1233" s="84" ph="1"/>
      <c r="AZ1233" s="84" ph="1"/>
      <c r="BA1233" s="84" ph="1"/>
      <c r="BB1233" s="84" ph="1"/>
      <c r="BC1233" s="84" ph="1"/>
      <c r="BD1233" s="84" ph="1"/>
      <c r="BE1233" s="84" ph="1"/>
      <c r="BF1233" s="84" ph="1"/>
      <c r="BG1233" s="84" ph="1"/>
      <c r="BH1233" s="84" ph="1"/>
      <c r="BI1233" s="84" ph="1"/>
      <c r="BJ1233" s="84" ph="1"/>
      <c r="BK1233" s="84" ph="1"/>
      <c r="BL1233" s="84" ph="1"/>
      <c r="BM1233" s="84" ph="1"/>
      <c r="BN1233" s="84" ph="1"/>
      <c r="BO1233" s="84" ph="1"/>
      <c r="BP1233" s="84" ph="1"/>
      <c r="BQ1233" s="84" ph="1"/>
      <c r="BR1233" s="84" ph="1"/>
      <c r="BS1233" s="84" ph="1"/>
      <c r="BT1233" s="84" ph="1"/>
      <c r="BU1233" s="84" ph="1"/>
      <c r="BV1233" s="84" ph="1"/>
      <c r="BW1233" s="84" ph="1"/>
      <c r="BX1233" s="84" ph="1"/>
      <c r="BY1233" s="84" ph="1"/>
      <c r="BZ1233" s="84" ph="1"/>
      <c r="CA1233" s="84" ph="1"/>
      <c r="CB1233" s="84" ph="1"/>
      <c r="CC1233" s="84" ph="1"/>
      <c r="CD1233" s="84" ph="1"/>
      <c r="CE1233" s="84" ph="1"/>
      <c r="CF1233" s="84" ph="1"/>
      <c r="CG1233" s="84" ph="1"/>
      <c r="CH1233" s="84" ph="1"/>
      <c r="CI1233" s="84" ph="1"/>
      <c r="CJ1233" s="84" ph="1"/>
      <c r="CK1233" s="84" ph="1"/>
      <c r="CL1233" s="84" ph="1"/>
      <c r="CM1233" s="84" ph="1"/>
      <c r="CN1233" s="84" ph="1"/>
      <c r="CO1233" s="84" ph="1"/>
      <c r="CP1233" s="84" ph="1"/>
      <c r="CQ1233" s="84" ph="1"/>
      <c r="CR1233" s="84" ph="1"/>
      <c r="CS1233" s="84" ph="1"/>
      <c r="CT1233" s="84" ph="1"/>
      <c r="CU1233" s="84" ph="1"/>
      <c r="CV1233" s="84" ph="1"/>
      <c r="CW1233" s="84" ph="1"/>
      <c r="CX1233" s="84" ph="1"/>
      <c r="CY1233" s="84" ph="1"/>
      <c r="CZ1233" s="84" ph="1"/>
      <c r="DA1233" s="84" ph="1"/>
      <c r="DB1233" s="84" ph="1"/>
      <c r="DC1233" s="84" ph="1"/>
      <c r="DD1233" s="84" ph="1"/>
      <c r="DE1233" s="84" ph="1"/>
      <c r="DF1233" s="84" ph="1"/>
      <c r="DG1233" s="84" ph="1"/>
      <c r="DH1233" s="84" ph="1"/>
      <c r="DI1233" s="84" ph="1"/>
      <c r="DJ1233" s="84" ph="1"/>
      <c r="DK1233" s="84" ph="1"/>
      <c r="DL1233" s="84" ph="1"/>
      <c r="DM1233" s="84" ph="1"/>
      <c r="DN1233" s="84" ph="1"/>
      <c r="DO1233" s="84" ph="1"/>
      <c r="DP1233" s="84" ph="1"/>
      <c r="DQ1233" s="84" ph="1"/>
      <c r="DR1233" s="84" ph="1"/>
      <c r="DS1233" s="84" ph="1"/>
      <c r="DT1233" s="84" ph="1"/>
      <c r="DU1233" s="84" ph="1"/>
      <c r="DV1233" s="84" ph="1"/>
      <c r="DW1233" s="84" ph="1"/>
      <c r="DX1233" s="84" ph="1"/>
      <c r="DY1233" s="84" ph="1"/>
      <c r="DZ1233" s="84" ph="1"/>
      <c r="EA1233" s="84" ph="1"/>
      <c r="EB1233" s="84" ph="1"/>
      <c r="EC1233" s="84" ph="1"/>
      <c r="ED1233" s="84" ph="1"/>
      <c r="EE1233" s="84" ph="1"/>
      <c r="EF1233" s="84" ph="1"/>
      <c r="EG1233" s="84" ph="1"/>
      <c r="EH1233" s="84" ph="1"/>
      <c r="EI1233" s="84" ph="1"/>
      <c r="EJ1233" s="84" ph="1"/>
      <c r="EK1233" s="84" ph="1"/>
      <c r="EL1233" s="84" ph="1"/>
      <c r="EM1233" s="84" ph="1"/>
      <c r="EN1233" s="84" ph="1"/>
      <c r="EO1233" s="84" ph="1"/>
      <c r="EP1233" s="84" ph="1"/>
      <c r="EQ1233" s="84" ph="1"/>
      <c r="ER1233" s="84" ph="1"/>
      <c r="ES1233" s="84" ph="1"/>
      <c r="ET1233" s="84" ph="1"/>
      <c r="EU1233" s="84" ph="1"/>
      <c r="EV1233" s="84" ph="1"/>
      <c r="EW1233" s="84" ph="1"/>
      <c r="EX1233" s="84" ph="1"/>
      <c r="EY1233" s="84" ph="1"/>
      <c r="EZ1233" s="84" ph="1"/>
      <c r="FA1233" s="84" ph="1"/>
      <c r="FB1233" s="84" ph="1"/>
      <c r="FC1233" s="84" ph="1"/>
      <c r="FD1233" s="84" ph="1"/>
      <c r="FE1233" s="84" ph="1"/>
      <c r="FF1233" s="84" ph="1"/>
      <c r="FG1233" s="84" ph="1"/>
      <c r="FH1233" s="84" ph="1"/>
      <c r="FI1233" s="84" ph="1"/>
      <c r="FJ1233" s="84" ph="1"/>
      <c r="FK1233" s="84" ph="1"/>
      <c r="FL1233" s="84" ph="1"/>
      <c r="FM1233" s="84" ph="1"/>
      <c r="FN1233" s="84" ph="1"/>
      <c r="FO1233" s="84" ph="1"/>
      <c r="FP1233" s="84" ph="1"/>
      <c r="FQ1233" s="84" ph="1"/>
      <c r="FR1233" s="84" ph="1"/>
      <c r="FS1233" s="84" ph="1"/>
      <c r="FT1233" s="84" ph="1"/>
      <c r="FU1233" s="84" ph="1"/>
      <c r="FV1233" s="84" ph="1"/>
      <c r="FW1233" s="84" ph="1"/>
      <c r="FX1233" s="84" ph="1"/>
      <c r="FY1233" s="84" ph="1"/>
      <c r="FZ1233" s="84" ph="1"/>
      <c r="GA1233" s="84" ph="1"/>
      <c r="GB1233" s="84" ph="1"/>
      <c r="GC1233" s="84" ph="1"/>
      <c r="GD1233" s="84" ph="1"/>
      <c r="GE1233" s="84" ph="1"/>
      <c r="GF1233" s="84" ph="1"/>
      <c r="GG1233" s="84" ph="1"/>
      <c r="GH1233" s="84" ph="1"/>
      <c r="GI1233" s="84" ph="1"/>
      <c r="GJ1233" s="84" ph="1"/>
      <c r="GK1233" s="84" ph="1"/>
      <c r="GL1233" s="84" ph="1"/>
      <c r="GM1233" s="84" ph="1"/>
      <c r="GN1233" s="84" ph="1"/>
      <c r="GO1233" s="84" ph="1"/>
      <c r="GP1233" s="84" ph="1"/>
      <c r="GQ1233" s="84" ph="1"/>
      <c r="GR1233" s="84" ph="1"/>
      <c r="GS1233" s="84" ph="1"/>
      <c r="GT1233" s="84" ph="1"/>
      <c r="GU1233" s="84" ph="1"/>
      <c r="GV1233" s="84" ph="1"/>
      <c r="GW1233" s="84" ph="1"/>
      <c r="GX1233" s="84" ph="1"/>
      <c r="GY1233" s="84" ph="1"/>
      <c r="GZ1233" s="84" ph="1"/>
      <c r="HA1233" s="84" ph="1"/>
      <c r="HB1233" s="84" ph="1"/>
      <c r="HC1233" s="84" ph="1"/>
      <c r="HD1233" s="84" ph="1"/>
      <c r="HE1233" s="84" ph="1"/>
      <c r="HF1233" s="84" ph="1"/>
      <c r="HG1233" s="84" ph="1"/>
      <c r="HH1233" s="84" ph="1"/>
      <c r="HI1233" s="84" ph="1"/>
      <c r="HJ1233" s="84" ph="1"/>
      <c r="HK1233" s="84" ph="1"/>
      <c r="HL1233" s="84" ph="1"/>
      <c r="HM1233" s="84" ph="1"/>
      <c r="HN1233" s="84" ph="1"/>
      <c r="HO1233" s="84" ph="1"/>
      <c r="HP1233" s="84" ph="1"/>
      <c r="HQ1233" s="84" ph="1"/>
      <c r="HR1233" s="84" ph="1"/>
      <c r="HS1233" s="84" ph="1"/>
      <c r="HT1233" s="84" ph="1"/>
      <c r="HU1233" s="84" ph="1"/>
      <c r="HV1233" s="84" ph="1"/>
      <c r="HW1233" s="84" ph="1"/>
      <c r="HX1233" s="84" ph="1"/>
      <c r="HY1233" s="84" ph="1"/>
      <c r="HZ1233" s="84" ph="1"/>
      <c r="IA1233" s="84" ph="1"/>
      <c r="IB1233" s="84" ph="1"/>
      <c r="IC1233" s="84" ph="1"/>
      <c r="ID1233" s="84" ph="1"/>
      <c r="IE1233" s="84" ph="1"/>
      <c r="IF1233" s="84" ph="1"/>
      <c r="IG1233" s="84" ph="1"/>
      <c r="IH1233" s="84" ph="1"/>
      <c r="II1233" s="84" ph="1"/>
      <c r="IJ1233" s="84" ph="1"/>
      <c r="IK1233" s="84" ph="1"/>
      <c r="IL1233" s="84" ph="1"/>
      <c r="IM1233" s="84" ph="1"/>
      <c r="IN1233" s="84" ph="1"/>
      <c r="IO1233" s="84" ph="1"/>
      <c r="IP1233" s="84" ph="1"/>
      <c r="IQ1233" s="84" ph="1"/>
      <c r="IR1233" s="84" ph="1"/>
      <c r="IS1233" s="84" ph="1"/>
      <c r="IT1233" s="84" ph="1"/>
      <c r="IU1233" s="84" ph="1"/>
      <c r="IV1233" s="84" ph="1"/>
      <c r="IW1233" s="84" ph="1"/>
      <c r="IX1233" s="84" ph="1"/>
      <c r="IY1233" s="84" ph="1"/>
      <c r="IZ1233" s="84" ph="1"/>
      <c r="JA1233" s="84" ph="1"/>
      <c r="JB1233" s="84" ph="1"/>
      <c r="JC1233" s="84" ph="1"/>
      <c r="JD1233" s="84" ph="1"/>
      <c r="JE1233" s="84" ph="1"/>
      <c r="JF1233" s="84" ph="1"/>
      <c r="JG1233" s="84" ph="1"/>
      <c r="JH1233" s="84" ph="1"/>
      <c r="JI1233" s="84" ph="1"/>
      <c r="JJ1233" s="84" ph="1"/>
      <c r="JK1233" s="84" ph="1"/>
      <c r="JL1233" s="84" ph="1"/>
      <c r="JM1233" s="84" ph="1"/>
      <c r="JN1233" s="84" ph="1"/>
      <c r="JO1233" s="84" ph="1"/>
      <c r="JP1233" s="84" ph="1"/>
      <c r="JQ1233" s="84" ph="1"/>
      <c r="JR1233" s="84" ph="1"/>
      <c r="JS1233" s="84" ph="1"/>
      <c r="JT1233" s="84" ph="1"/>
      <c r="JU1233" s="84" ph="1"/>
      <c r="JV1233" s="84" ph="1"/>
      <c r="JW1233" s="84" ph="1"/>
      <c r="JX1233" s="84" ph="1"/>
      <c r="JY1233" s="84" ph="1"/>
      <c r="JZ1233" s="84" ph="1"/>
      <c r="KA1233" s="84" ph="1"/>
      <c r="KB1233" s="84" ph="1"/>
      <c r="KC1233" s="84" ph="1"/>
      <c r="KD1233" s="84" ph="1"/>
      <c r="KE1233" s="84" ph="1"/>
      <c r="KF1233" s="84" ph="1"/>
      <c r="KG1233" s="84" ph="1"/>
      <c r="KH1233" s="84" ph="1"/>
      <c r="KI1233" s="84" ph="1"/>
      <c r="KJ1233" s="84" ph="1"/>
      <c r="KK1233" s="84" ph="1"/>
      <c r="KL1233" s="84" ph="1"/>
      <c r="KM1233" s="84" ph="1"/>
      <c r="KN1233" s="84" ph="1"/>
      <c r="KO1233" s="84" ph="1"/>
      <c r="KP1233" s="84" ph="1"/>
      <c r="KQ1233" s="84" ph="1"/>
      <c r="KR1233" s="84" ph="1"/>
      <c r="KS1233" s="84" ph="1"/>
      <c r="KT1233" s="84" ph="1"/>
      <c r="KU1233" s="84" ph="1"/>
      <c r="KV1233" s="84" ph="1"/>
      <c r="KW1233" s="84" ph="1"/>
      <c r="KX1233" s="84" ph="1"/>
      <c r="KY1233" s="84" ph="1"/>
      <c r="KZ1233" s="84" ph="1"/>
      <c r="LA1233" s="84" ph="1"/>
      <c r="LB1233" s="84" ph="1"/>
      <c r="LC1233" s="84" ph="1"/>
      <c r="LD1233" s="84" ph="1"/>
      <c r="LE1233" s="84" ph="1"/>
      <c r="LF1233" s="84" ph="1"/>
      <c r="LG1233" s="84" ph="1"/>
      <c r="LH1233" s="84" ph="1"/>
      <c r="LI1233" s="84" ph="1"/>
      <c r="LJ1233" s="84" ph="1"/>
      <c r="LK1233" s="84" ph="1"/>
      <c r="LL1233" s="84" ph="1"/>
      <c r="LM1233" s="84" ph="1"/>
      <c r="LN1233" s="84" ph="1"/>
      <c r="LO1233" s="84" ph="1"/>
      <c r="LP1233" s="84" ph="1"/>
      <c r="LQ1233" s="84" ph="1"/>
      <c r="LR1233" s="84" ph="1"/>
      <c r="LS1233" s="84" ph="1"/>
      <c r="LT1233" s="84" ph="1"/>
      <c r="LU1233" s="84" ph="1"/>
      <c r="LV1233" s="84" ph="1"/>
      <c r="LW1233" s="84" ph="1"/>
      <c r="LX1233" s="84" ph="1"/>
      <c r="LY1233" s="84" ph="1"/>
      <c r="LZ1233" s="84" ph="1"/>
      <c r="MA1233" s="84" ph="1"/>
      <c r="MB1233" s="84" ph="1"/>
      <c r="MC1233" s="84" ph="1"/>
      <c r="MD1233" s="84" ph="1"/>
      <c r="ME1233" s="84" ph="1"/>
      <c r="MF1233" s="84" ph="1"/>
      <c r="MG1233" s="84" ph="1"/>
      <c r="MH1233" s="84" ph="1"/>
      <c r="MI1233" s="84" ph="1"/>
      <c r="MJ1233" s="84" ph="1"/>
      <c r="MK1233" s="84" ph="1"/>
      <c r="ML1233" s="84" ph="1"/>
      <c r="MM1233" s="84" ph="1"/>
      <c r="MN1233" s="84" ph="1"/>
      <c r="MO1233" s="84" ph="1"/>
      <c r="MP1233" s="84" ph="1"/>
      <c r="MQ1233" s="84" ph="1"/>
      <c r="MR1233" s="84" ph="1"/>
      <c r="MS1233" s="84" ph="1"/>
      <c r="MT1233" s="84" ph="1"/>
      <c r="MU1233" s="84" ph="1"/>
      <c r="MV1233" s="84" ph="1"/>
      <c r="MW1233" s="84" ph="1"/>
      <c r="MX1233" s="84" ph="1"/>
      <c r="MY1233" s="84" ph="1"/>
      <c r="MZ1233" s="84" ph="1"/>
      <c r="NA1233" s="84" ph="1"/>
      <c r="NB1233" s="84" ph="1"/>
      <c r="NC1233" s="84" ph="1"/>
      <c r="ND1233" s="84" ph="1"/>
      <c r="NE1233" s="84" ph="1"/>
      <c r="NF1233" s="84" ph="1"/>
      <c r="NG1233" s="84" ph="1"/>
      <c r="NH1233" s="84" ph="1"/>
      <c r="NI1233" s="84" ph="1"/>
      <c r="NJ1233" s="84" ph="1"/>
      <c r="NK1233" s="84" ph="1"/>
      <c r="NL1233" s="84" ph="1"/>
      <c r="NM1233" s="84" ph="1"/>
      <c r="NN1233" s="84" ph="1"/>
      <c r="NO1233" s="84" ph="1"/>
      <c r="NP1233" s="84" ph="1"/>
      <c r="NQ1233" s="84" ph="1"/>
      <c r="NR1233" s="84" ph="1"/>
      <c r="NS1233" s="84" ph="1"/>
      <c r="NT1233" s="84" ph="1"/>
      <c r="NU1233" s="84" ph="1"/>
      <c r="NV1233" s="84" ph="1"/>
      <c r="NW1233" s="84" ph="1"/>
      <c r="NX1233" s="84" ph="1"/>
      <c r="NY1233" s="84" ph="1"/>
      <c r="NZ1233" s="84" ph="1"/>
      <c r="OA1233" s="84" ph="1"/>
      <c r="OB1233" s="84" ph="1"/>
      <c r="OC1233" s="84" ph="1"/>
      <c r="OD1233" s="84" ph="1"/>
      <c r="OE1233" s="84" ph="1"/>
      <c r="OF1233" s="84" ph="1"/>
      <c r="OG1233" s="84" ph="1"/>
      <c r="OH1233" s="84" ph="1"/>
      <c r="OI1233" s="84" ph="1"/>
      <c r="OJ1233" s="84" ph="1"/>
      <c r="OK1233" s="84" ph="1"/>
      <c r="OL1233" s="84" ph="1"/>
      <c r="OM1233" s="84" ph="1"/>
      <c r="ON1233" s="84" ph="1"/>
      <c r="OO1233" s="84" ph="1"/>
      <c r="OP1233" s="84" ph="1"/>
      <c r="OQ1233" s="84" ph="1"/>
      <c r="OR1233" s="84" ph="1"/>
      <c r="OS1233" s="84" ph="1"/>
      <c r="OT1233" s="84" ph="1"/>
      <c r="OU1233" s="84" ph="1"/>
      <c r="OV1233" s="84" ph="1"/>
      <c r="OW1233" s="84" ph="1"/>
      <c r="OX1233" s="84" ph="1"/>
      <c r="OY1233" s="84" ph="1"/>
      <c r="OZ1233" s="84" ph="1"/>
      <c r="PA1233" s="84" ph="1"/>
      <c r="PB1233" s="84" ph="1"/>
      <c r="PC1233" s="84" ph="1"/>
      <c r="PD1233" s="84" ph="1"/>
      <c r="PE1233" s="84" ph="1"/>
      <c r="PF1233" s="84" ph="1"/>
      <c r="PG1233" s="84" ph="1"/>
      <c r="PH1233" s="84" ph="1"/>
      <c r="PI1233" s="84" ph="1"/>
      <c r="PJ1233" s="84" ph="1"/>
      <c r="PK1233" s="84" ph="1"/>
      <c r="PL1233" s="84" ph="1"/>
      <c r="PM1233" s="84" ph="1"/>
      <c r="PN1233" s="84" ph="1"/>
      <c r="PO1233" s="84" ph="1"/>
      <c r="PP1233" s="84" ph="1"/>
      <c r="PQ1233" s="84" ph="1"/>
      <c r="PR1233" s="84" ph="1"/>
      <c r="PS1233" s="84" ph="1"/>
      <c r="PT1233" s="84" ph="1"/>
      <c r="PU1233" s="84" ph="1"/>
      <c r="PV1233" s="84" ph="1"/>
      <c r="PW1233" s="84" ph="1"/>
      <c r="PX1233" s="84" ph="1"/>
      <c r="PY1233" s="84" ph="1"/>
      <c r="PZ1233" s="84" ph="1"/>
      <c r="QA1233" s="84" ph="1"/>
      <c r="QB1233" s="84" ph="1"/>
      <c r="QC1233" s="84" ph="1"/>
      <c r="QD1233" s="84" ph="1"/>
      <c r="QE1233" s="84" ph="1"/>
      <c r="QF1233" s="84" ph="1"/>
      <c r="QG1233" s="84" ph="1"/>
      <c r="QH1233" s="84" ph="1"/>
      <c r="QI1233" s="84" ph="1"/>
      <c r="QJ1233" s="84" ph="1"/>
      <c r="QK1233" s="84" ph="1"/>
      <c r="QL1233" s="84" ph="1"/>
      <c r="QM1233" s="84" ph="1"/>
      <c r="QN1233" s="84" ph="1"/>
      <c r="QO1233" s="84" ph="1"/>
      <c r="QP1233" s="84" ph="1"/>
      <c r="QQ1233" s="84" ph="1"/>
      <c r="QR1233" s="84" ph="1"/>
      <c r="QS1233" s="84" ph="1"/>
      <c r="QT1233" s="84" ph="1"/>
      <c r="QU1233" s="84" ph="1"/>
      <c r="QV1233" s="84" ph="1"/>
      <c r="QW1233" s="84" ph="1"/>
      <c r="QX1233" s="84" ph="1"/>
      <c r="QY1233" s="84" ph="1"/>
      <c r="QZ1233" s="84" ph="1"/>
      <c r="RA1233" s="84" ph="1"/>
      <c r="RB1233" s="84" ph="1"/>
      <c r="RC1233" s="84" ph="1"/>
      <c r="RD1233" s="84" ph="1"/>
      <c r="RE1233" s="84" ph="1"/>
      <c r="RF1233" s="84" ph="1"/>
      <c r="RG1233" s="84" ph="1"/>
      <c r="RH1233" s="84" ph="1"/>
      <c r="RI1233" s="84" ph="1"/>
      <c r="RJ1233" s="84" ph="1"/>
      <c r="RK1233" s="84" ph="1"/>
      <c r="RL1233" s="84" ph="1"/>
      <c r="RM1233" s="84" ph="1"/>
      <c r="RN1233" s="84" ph="1"/>
      <c r="RO1233" s="84" ph="1"/>
      <c r="RP1233" s="84" ph="1"/>
      <c r="RQ1233" s="84" ph="1"/>
      <c r="RR1233" s="84" ph="1"/>
      <c r="RS1233" s="84" ph="1"/>
      <c r="RT1233" s="84" ph="1"/>
      <c r="RU1233" s="84" ph="1"/>
      <c r="RV1233" s="84" ph="1"/>
      <c r="RW1233" s="84" ph="1"/>
      <c r="RX1233" s="84" ph="1"/>
      <c r="RY1233" s="84" ph="1"/>
      <c r="RZ1233" s="84" ph="1"/>
      <c r="SA1233" s="84" ph="1"/>
      <c r="SB1233" s="84" ph="1"/>
      <c r="SC1233" s="84" ph="1"/>
      <c r="SD1233" s="84" ph="1"/>
      <c r="SE1233" s="84" ph="1"/>
      <c r="SF1233" s="84" ph="1"/>
      <c r="SG1233" s="84" ph="1"/>
      <c r="SH1233" s="84" ph="1"/>
      <c r="SI1233" s="84" ph="1"/>
      <c r="SJ1233" s="84" ph="1"/>
      <c r="SK1233" s="84" ph="1"/>
      <c r="SL1233" s="84" ph="1"/>
      <c r="SM1233" s="84" ph="1"/>
      <c r="SN1233" s="84" ph="1"/>
      <c r="SO1233" s="84" ph="1"/>
      <c r="SP1233" s="84" ph="1"/>
      <c r="SQ1233" s="84" ph="1"/>
      <c r="SR1233" s="84" ph="1"/>
      <c r="SS1233" s="84" ph="1"/>
      <c r="ST1233" s="84" ph="1"/>
      <c r="SU1233" s="84" ph="1"/>
      <c r="SV1233" s="84" ph="1"/>
      <c r="SW1233" s="84" ph="1"/>
      <c r="SX1233" s="84" ph="1"/>
      <c r="SY1233" s="84" ph="1"/>
      <c r="SZ1233" s="84" ph="1"/>
      <c r="TA1233" s="84" ph="1"/>
      <c r="TB1233" s="84" ph="1"/>
      <c r="TC1233" s="84" ph="1"/>
      <c r="TD1233" s="84" ph="1"/>
      <c r="TE1233" s="84" ph="1"/>
      <c r="TF1233" s="84" ph="1"/>
      <c r="TG1233" s="84" ph="1"/>
      <c r="TH1233" s="84" ph="1"/>
      <c r="TI1233" s="84" ph="1"/>
      <c r="TJ1233" s="84" ph="1"/>
      <c r="TK1233" s="84" ph="1"/>
      <c r="TL1233" s="84" ph="1"/>
      <c r="TM1233" s="84" ph="1"/>
      <c r="TN1233" s="84" ph="1"/>
      <c r="TO1233" s="84" ph="1"/>
      <c r="TP1233" s="84" ph="1"/>
      <c r="TQ1233" s="84" ph="1"/>
      <c r="TR1233" s="84" ph="1"/>
      <c r="TS1233" s="84" ph="1"/>
      <c r="TT1233" s="84" ph="1"/>
      <c r="TU1233" s="84" ph="1"/>
      <c r="TV1233" s="84" ph="1"/>
      <c r="TW1233" s="84" ph="1"/>
      <c r="TX1233" s="84" ph="1"/>
      <c r="TY1233" s="84" ph="1"/>
      <c r="TZ1233" s="84" ph="1"/>
      <c r="UA1233" s="84" ph="1"/>
      <c r="UB1233" s="84" ph="1"/>
      <c r="UC1233" s="84" ph="1"/>
      <c r="UD1233" s="84" ph="1"/>
      <c r="UE1233" s="84" ph="1"/>
      <c r="UF1233" s="84" ph="1"/>
      <c r="UG1233" s="84" ph="1"/>
      <c r="UH1233" s="84" ph="1"/>
      <c r="UI1233" s="84" ph="1"/>
      <c r="UJ1233" s="84" ph="1"/>
      <c r="UK1233" s="84" ph="1"/>
      <c r="UL1233" s="84" ph="1"/>
      <c r="UM1233" s="84" ph="1"/>
      <c r="UN1233" s="84" ph="1"/>
      <c r="UO1233" s="84" ph="1"/>
      <c r="UP1233" s="84" ph="1"/>
      <c r="UQ1233" s="84" ph="1"/>
      <c r="UR1233" s="84" ph="1"/>
      <c r="US1233" s="84" ph="1"/>
      <c r="UT1233" s="84" ph="1"/>
      <c r="UU1233" s="84" ph="1"/>
      <c r="UV1233" s="84" ph="1"/>
      <c r="UW1233" s="84" ph="1"/>
      <c r="UX1233" s="84" ph="1"/>
      <c r="UY1233" s="84" ph="1"/>
      <c r="UZ1233" s="84" ph="1"/>
      <c r="VA1233" s="84" ph="1"/>
      <c r="VB1233" s="84" ph="1"/>
      <c r="VC1233" s="84" ph="1"/>
      <c r="VD1233" s="84" ph="1"/>
      <c r="VE1233" s="84" ph="1"/>
      <c r="VF1233" s="84" ph="1"/>
      <c r="VG1233" s="84" ph="1"/>
      <c r="VH1233" s="84" ph="1"/>
      <c r="VI1233" s="84" ph="1"/>
      <c r="VJ1233" s="84" ph="1"/>
      <c r="VK1233" s="84" ph="1"/>
      <c r="VL1233" s="84" ph="1"/>
      <c r="VM1233" s="84" ph="1"/>
      <c r="VN1233" s="84" ph="1"/>
      <c r="VO1233" s="84" ph="1"/>
      <c r="VP1233" s="84" ph="1"/>
      <c r="VQ1233" s="84" ph="1"/>
      <c r="VR1233" s="84" ph="1"/>
      <c r="VS1233" s="84" ph="1"/>
      <c r="VT1233" s="84" ph="1"/>
      <c r="VU1233" s="84" ph="1"/>
      <c r="VV1233" s="84" ph="1"/>
      <c r="VW1233" s="84" ph="1"/>
      <c r="VX1233" s="84" ph="1"/>
      <c r="VY1233" s="84" ph="1"/>
      <c r="VZ1233" s="84" ph="1"/>
      <c r="WA1233" s="84" ph="1"/>
      <c r="WB1233" s="84" ph="1"/>
      <c r="WC1233" s="84" ph="1"/>
      <c r="WD1233" s="84" ph="1"/>
      <c r="WE1233" s="84" ph="1"/>
      <c r="WF1233" s="84" ph="1"/>
      <c r="WG1233" s="84" ph="1"/>
      <c r="WH1233" s="84" ph="1"/>
      <c r="WI1233" s="84" ph="1"/>
      <c r="WJ1233" s="84" ph="1"/>
      <c r="WK1233" s="84" ph="1"/>
      <c r="WL1233" s="84" ph="1"/>
      <c r="WM1233" s="84" ph="1"/>
      <c r="WN1233" s="84" ph="1"/>
      <c r="WO1233" s="84" ph="1"/>
      <c r="WP1233" s="84" ph="1"/>
      <c r="WQ1233" s="84" ph="1"/>
      <c r="WR1233" s="84" ph="1"/>
      <c r="WS1233" s="84" ph="1"/>
      <c r="WT1233" s="84" ph="1"/>
      <c r="WU1233" s="84" ph="1"/>
      <c r="WV1233" s="84" ph="1"/>
      <c r="WW1233" s="84" ph="1"/>
      <c r="WX1233" s="84" ph="1"/>
      <c r="WY1233" s="84" ph="1"/>
      <c r="WZ1233" s="84" ph="1"/>
      <c r="XA1233" s="84" ph="1"/>
      <c r="XB1233" s="84" ph="1"/>
      <c r="XC1233" s="84" ph="1"/>
      <c r="XD1233" s="84" ph="1"/>
      <c r="XE1233" s="84" ph="1"/>
      <c r="XF1233" s="84" ph="1"/>
      <c r="XG1233" s="84" ph="1"/>
      <c r="XH1233" s="84" ph="1"/>
      <c r="XI1233" s="84" ph="1"/>
      <c r="XJ1233" s="84" ph="1"/>
      <c r="XK1233" s="84" ph="1"/>
      <c r="XL1233" s="84" ph="1"/>
      <c r="XM1233" s="84" ph="1"/>
      <c r="XN1233" s="84" ph="1"/>
      <c r="XO1233" s="84" ph="1"/>
      <c r="XP1233" s="84" ph="1"/>
      <c r="XQ1233" s="84" ph="1"/>
      <c r="XR1233" s="84" ph="1"/>
      <c r="XS1233" s="84" ph="1"/>
      <c r="XT1233" s="84" ph="1"/>
      <c r="XU1233" s="84" ph="1"/>
      <c r="XV1233" s="84" ph="1"/>
      <c r="XW1233" s="84" ph="1"/>
      <c r="XX1233" s="84" ph="1"/>
      <c r="XY1233" s="84" ph="1"/>
      <c r="XZ1233" s="84" ph="1"/>
      <c r="YA1233" s="84" ph="1"/>
      <c r="YB1233" s="84" ph="1"/>
      <c r="YC1233" s="84" ph="1"/>
      <c r="YD1233" s="84" ph="1"/>
      <c r="YE1233" s="84" ph="1"/>
      <c r="YF1233" s="84" ph="1"/>
      <c r="YG1233" s="84" ph="1"/>
      <c r="YH1233" s="84" ph="1"/>
      <c r="YI1233" s="84" ph="1"/>
      <c r="YJ1233" s="84" ph="1"/>
      <c r="YK1233" s="84" ph="1"/>
      <c r="YL1233" s="84" ph="1"/>
      <c r="YM1233" s="84" ph="1"/>
      <c r="YN1233" s="84" ph="1"/>
      <c r="YO1233" s="84" ph="1"/>
      <c r="YP1233" s="84" ph="1"/>
      <c r="YQ1233" s="84" ph="1"/>
      <c r="YR1233" s="84" ph="1"/>
      <c r="YS1233" s="84" ph="1"/>
      <c r="YT1233" s="84" ph="1"/>
      <c r="YU1233" s="84" ph="1"/>
      <c r="YV1233" s="84" ph="1"/>
      <c r="YW1233" s="84" ph="1"/>
      <c r="YX1233" s="84" ph="1"/>
      <c r="YY1233" s="84" ph="1"/>
      <c r="YZ1233" s="84" ph="1"/>
      <c r="ZA1233" s="84" ph="1"/>
      <c r="ZB1233" s="84" ph="1"/>
      <c r="ZC1233" s="84" ph="1"/>
      <c r="ZD1233" s="84" ph="1"/>
      <c r="ZE1233" s="84" ph="1"/>
      <c r="ZF1233" s="84" ph="1"/>
      <c r="ZG1233" s="84" ph="1"/>
      <c r="ZH1233" s="84" ph="1"/>
      <c r="ZI1233" s="84" ph="1"/>
      <c r="ZJ1233" s="84" ph="1"/>
      <c r="ZK1233" s="84" ph="1"/>
      <c r="ZL1233" s="84" ph="1"/>
      <c r="ZM1233" s="84" ph="1"/>
      <c r="ZN1233" s="84" ph="1"/>
      <c r="ZO1233" s="84" ph="1"/>
      <c r="ZP1233" s="84" ph="1"/>
      <c r="ZQ1233" s="84" ph="1"/>
      <c r="ZR1233" s="84" ph="1"/>
      <c r="ZS1233" s="84" ph="1"/>
      <c r="ZT1233" s="84" ph="1"/>
      <c r="ZU1233" s="84" ph="1"/>
      <c r="ZV1233" s="84" ph="1"/>
      <c r="ZW1233" s="84" ph="1"/>
      <c r="ZX1233" s="84" ph="1"/>
      <c r="ZY1233" s="84" ph="1"/>
      <c r="ZZ1233" s="84" ph="1"/>
      <c r="AAA1233" s="84" ph="1"/>
      <c r="AAB1233" s="84" ph="1"/>
      <c r="AAC1233" s="84" ph="1"/>
      <c r="AAD1233" s="84" ph="1"/>
      <c r="AAE1233" s="84" ph="1"/>
      <c r="AAF1233" s="84" ph="1"/>
      <c r="AAG1233" s="84" ph="1"/>
      <c r="AAH1233" s="84" ph="1"/>
      <c r="AAI1233" s="84" ph="1"/>
      <c r="AAJ1233" s="84" ph="1"/>
      <c r="AAK1233" s="84" ph="1"/>
      <c r="AAL1233" s="84" ph="1"/>
      <c r="AAM1233" s="84" ph="1"/>
      <c r="AAN1233" s="84" ph="1"/>
      <c r="AAO1233" s="84" ph="1"/>
      <c r="AAP1233" s="84" ph="1"/>
      <c r="AAQ1233" s="84" ph="1"/>
      <c r="AAR1233" s="84" ph="1"/>
      <c r="AAS1233" s="84" ph="1"/>
      <c r="AAT1233" s="84" ph="1"/>
      <c r="AAU1233" s="84" ph="1"/>
      <c r="AAV1233" s="84" ph="1"/>
      <c r="AAW1233" s="84" ph="1"/>
      <c r="AAX1233" s="84" ph="1"/>
      <c r="AAY1233" s="84" ph="1"/>
      <c r="AAZ1233" s="84" ph="1"/>
      <c r="ABA1233" s="84" ph="1"/>
      <c r="ABB1233" s="84" ph="1"/>
      <c r="ABC1233" s="84" ph="1"/>
      <c r="ABD1233" s="84" ph="1"/>
      <c r="ABE1233" s="84" ph="1"/>
      <c r="ABF1233" s="84" ph="1"/>
      <c r="ABG1233" s="84" ph="1"/>
      <c r="ABH1233" s="84" ph="1"/>
      <c r="ABI1233" s="84" ph="1"/>
      <c r="ABJ1233" s="84" ph="1"/>
      <c r="ABK1233" s="84" ph="1"/>
      <c r="ABL1233" s="84" ph="1"/>
      <c r="ABM1233" s="84" ph="1"/>
      <c r="ABN1233" s="84" ph="1"/>
      <c r="ABO1233" s="84" ph="1"/>
      <c r="ABP1233" s="84" ph="1"/>
      <c r="ABQ1233" s="84" ph="1"/>
      <c r="ABR1233" s="84" ph="1"/>
      <c r="ABS1233" s="84" ph="1"/>
      <c r="ABT1233" s="84" ph="1"/>
      <c r="ABU1233" s="84" ph="1"/>
      <c r="ABV1233" s="84" ph="1"/>
      <c r="ABW1233" s="84" ph="1"/>
      <c r="ABX1233" s="84" ph="1"/>
      <c r="ABY1233" s="84" ph="1"/>
      <c r="ABZ1233" s="84" ph="1"/>
      <c r="ACA1233" s="84" ph="1"/>
      <c r="ACB1233" s="84" ph="1"/>
      <c r="ACC1233" s="84" ph="1"/>
      <c r="ACD1233" s="84" ph="1"/>
      <c r="ACE1233" s="84" ph="1"/>
      <c r="ACF1233" s="84" ph="1"/>
      <c r="ACG1233" s="84" ph="1"/>
      <c r="ACH1233" s="84" ph="1"/>
      <c r="ACI1233" s="84" ph="1"/>
      <c r="ACJ1233" s="84" ph="1"/>
      <c r="ACK1233" s="84" ph="1"/>
      <c r="ACL1233" s="84" ph="1"/>
      <c r="ACM1233" s="84" ph="1"/>
      <c r="ACN1233" s="84" ph="1"/>
      <c r="ACO1233" s="84" ph="1"/>
      <c r="ACP1233" s="84" ph="1"/>
      <c r="ACQ1233" s="84" ph="1"/>
      <c r="ACR1233" s="84" ph="1"/>
      <c r="ACS1233" s="84" ph="1"/>
      <c r="ACT1233" s="84" ph="1"/>
      <c r="ACU1233" s="84" ph="1"/>
      <c r="ACV1233" s="84" ph="1"/>
      <c r="ACW1233" s="84" ph="1"/>
      <c r="ACX1233" s="84" ph="1"/>
      <c r="ACY1233" s="84" ph="1"/>
      <c r="ACZ1233" s="84" ph="1"/>
      <c r="ADA1233" s="84" ph="1"/>
      <c r="ADB1233" s="84" ph="1"/>
      <c r="ADC1233" s="84" ph="1"/>
      <c r="ADD1233" s="84" ph="1"/>
      <c r="ADE1233" s="84" ph="1"/>
      <c r="ADF1233" s="84" ph="1"/>
      <c r="ADG1233" s="84" ph="1"/>
      <c r="ADH1233" s="84" ph="1"/>
      <c r="ADI1233" s="84" ph="1"/>
      <c r="ADJ1233" s="84" ph="1"/>
      <c r="ADK1233" s="84" ph="1"/>
      <c r="ADL1233" s="84" ph="1"/>
      <c r="ADM1233" s="84" ph="1"/>
      <c r="ADN1233" s="84" ph="1"/>
      <c r="ADO1233" s="84" ph="1"/>
      <c r="ADP1233" s="84" ph="1"/>
      <c r="ADQ1233" s="84" ph="1"/>
      <c r="ADR1233" s="84" ph="1"/>
      <c r="ADS1233" s="84" ph="1"/>
      <c r="ADT1233" s="84" ph="1"/>
      <c r="ADU1233" s="84" ph="1"/>
      <c r="ADV1233" s="84" ph="1"/>
      <c r="ADW1233" s="84" ph="1"/>
      <c r="ADX1233" s="84" ph="1"/>
      <c r="ADY1233" s="84" ph="1"/>
      <c r="ADZ1233" s="84" ph="1"/>
      <c r="AEA1233" s="84" ph="1"/>
      <c r="AEB1233" s="84" ph="1"/>
      <c r="AEC1233" s="84" ph="1"/>
      <c r="AED1233" s="84" ph="1"/>
      <c r="AEE1233" s="84" ph="1"/>
      <c r="AEF1233" s="84" ph="1"/>
      <c r="AEG1233" s="84" ph="1"/>
      <c r="AEH1233" s="84" ph="1"/>
      <c r="AEI1233" s="84" ph="1"/>
      <c r="AEJ1233" s="84" ph="1"/>
      <c r="AEK1233" s="84" ph="1"/>
      <c r="AEL1233" s="84" ph="1"/>
      <c r="AEM1233" s="84" ph="1"/>
      <c r="AEN1233" s="84" ph="1"/>
      <c r="AEO1233" s="84" ph="1"/>
      <c r="AEP1233" s="84" ph="1"/>
      <c r="AEQ1233" s="84" ph="1"/>
      <c r="AER1233" s="84" ph="1"/>
      <c r="AES1233" s="84" ph="1"/>
      <c r="AET1233" s="84" ph="1"/>
      <c r="AEU1233" s="84" ph="1"/>
      <c r="AEV1233" s="84" ph="1"/>
      <c r="AEW1233" s="84" ph="1"/>
      <c r="AEX1233" s="84" ph="1"/>
      <c r="AEY1233" s="84" ph="1"/>
      <c r="AEZ1233" s="84" ph="1"/>
      <c r="AFA1233" s="84" ph="1"/>
      <c r="AFB1233" s="84" ph="1"/>
      <c r="AFC1233" s="84" ph="1"/>
      <c r="AFD1233" s="84" ph="1"/>
      <c r="AFE1233" s="84" ph="1"/>
      <c r="AFF1233" s="84" ph="1"/>
      <c r="AFG1233" s="84" ph="1"/>
      <c r="AFH1233" s="84" ph="1"/>
      <c r="AFI1233" s="84" ph="1"/>
      <c r="AFJ1233" s="84" ph="1"/>
      <c r="AFK1233" s="84" ph="1"/>
      <c r="AFL1233" s="84" ph="1"/>
      <c r="AFM1233" s="84" ph="1"/>
      <c r="AFN1233" s="84" ph="1"/>
      <c r="AFO1233" s="84" ph="1"/>
      <c r="AFP1233" s="84" ph="1"/>
      <c r="AFQ1233" s="84" ph="1"/>
      <c r="AFR1233" s="84" ph="1"/>
      <c r="AFS1233" s="84" ph="1"/>
      <c r="AFT1233" s="84" ph="1"/>
      <c r="AFU1233" s="84" ph="1"/>
      <c r="AFV1233" s="84" ph="1"/>
      <c r="AFW1233" s="84" ph="1"/>
      <c r="AFX1233" s="84" ph="1"/>
      <c r="AFY1233" s="84" ph="1"/>
      <c r="AFZ1233" s="84" ph="1"/>
      <c r="AGA1233" s="84" ph="1"/>
      <c r="AGB1233" s="84" ph="1"/>
      <c r="AGC1233" s="84" ph="1"/>
      <c r="AGD1233" s="84" ph="1"/>
      <c r="AGE1233" s="84" ph="1"/>
      <c r="AGF1233" s="84" ph="1"/>
      <c r="AGG1233" s="84" ph="1"/>
      <c r="AGH1233" s="84" ph="1"/>
      <c r="AGI1233" s="84" ph="1"/>
      <c r="AGJ1233" s="84" ph="1"/>
      <c r="AGK1233" s="84" ph="1"/>
      <c r="AGL1233" s="84" ph="1"/>
      <c r="AGM1233" s="84" ph="1"/>
      <c r="AGN1233" s="84" ph="1"/>
      <c r="AGO1233" s="84" ph="1"/>
      <c r="AGP1233" s="84" ph="1"/>
      <c r="AGQ1233" s="84" ph="1"/>
      <c r="AGR1233" s="84" ph="1"/>
      <c r="AGS1233" s="84" ph="1"/>
      <c r="AGT1233" s="84" ph="1"/>
      <c r="AGU1233" s="84" ph="1"/>
      <c r="AGV1233" s="84" ph="1"/>
      <c r="AGW1233" s="84" ph="1"/>
      <c r="AGX1233" s="84" ph="1"/>
      <c r="AGY1233" s="84" ph="1"/>
      <c r="AGZ1233" s="84" ph="1"/>
      <c r="AHA1233" s="84" ph="1"/>
      <c r="AHB1233" s="84" ph="1"/>
      <c r="AHC1233" s="84" ph="1"/>
      <c r="AHD1233" s="84" ph="1"/>
      <c r="AHE1233" s="84" ph="1"/>
      <c r="AHF1233" s="84" ph="1"/>
      <c r="AHG1233" s="84" ph="1"/>
      <c r="AHH1233" s="84" ph="1"/>
      <c r="AHI1233" s="84" ph="1"/>
      <c r="AHJ1233" s="84" ph="1"/>
      <c r="AHK1233" s="84" ph="1"/>
      <c r="AHL1233" s="84" ph="1"/>
      <c r="AHM1233" s="84" ph="1"/>
      <c r="AHN1233" s="84" ph="1"/>
      <c r="AHO1233" s="84" ph="1"/>
      <c r="AHP1233" s="84" ph="1"/>
      <c r="AHQ1233" s="84" ph="1"/>
      <c r="AHR1233" s="84" ph="1"/>
      <c r="AHS1233" s="84" ph="1"/>
      <c r="AHT1233" s="84" ph="1"/>
      <c r="AHU1233" s="84" ph="1"/>
      <c r="AHV1233" s="84" ph="1"/>
      <c r="AHW1233" s="84" ph="1"/>
      <c r="AHX1233" s="84" ph="1"/>
      <c r="AHY1233" s="84" ph="1"/>
      <c r="AHZ1233" s="84" ph="1"/>
      <c r="AIA1233" s="84" ph="1"/>
      <c r="AIB1233" s="84" ph="1"/>
      <c r="AIC1233" s="84" ph="1"/>
      <c r="AID1233" s="84" ph="1"/>
      <c r="AIE1233" s="84" ph="1"/>
      <c r="AIF1233" s="84" ph="1"/>
      <c r="AIG1233" s="84" ph="1"/>
      <c r="AIH1233" s="84" ph="1"/>
      <c r="AII1233" s="84" ph="1"/>
      <c r="AIJ1233" s="84" ph="1"/>
      <c r="AIK1233" s="84" ph="1"/>
      <c r="AIL1233" s="84" ph="1"/>
      <c r="AIM1233" s="84" ph="1"/>
      <c r="AIN1233" s="84" ph="1"/>
      <c r="AIO1233" s="84" ph="1"/>
      <c r="AIP1233" s="84" ph="1"/>
      <c r="AIQ1233" s="84" ph="1"/>
      <c r="AIR1233" s="84" ph="1"/>
      <c r="AIS1233" s="84" ph="1"/>
      <c r="AIT1233" s="84" ph="1"/>
      <c r="AIU1233" s="84" ph="1"/>
      <c r="AIV1233" s="84" ph="1"/>
      <c r="AIW1233" s="84" ph="1"/>
      <c r="AIX1233" s="84" ph="1"/>
      <c r="AIY1233" s="84" ph="1"/>
      <c r="AIZ1233" s="84" ph="1"/>
      <c r="AJA1233" s="84" ph="1"/>
      <c r="AJB1233" s="84" ph="1"/>
      <c r="AJC1233" s="84" ph="1"/>
      <c r="AJD1233" s="84" ph="1"/>
      <c r="AJE1233" s="84" ph="1"/>
      <c r="AJF1233" s="84" ph="1"/>
      <c r="AJG1233" s="84" ph="1"/>
      <c r="AJH1233" s="84" ph="1"/>
      <c r="AJI1233" s="84" ph="1"/>
      <c r="AJJ1233" s="84" ph="1"/>
      <c r="AJK1233" s="84" ph="1"/>
      <c r="AJL1233" s="84" ph="1"/>
      <c r="AJM1233" s="84" ph="1"/>
      <c r="AJN1233" s="84" ph="1"/>
      <c r="AJO1233" s="84" ph="1"/>
      <c r="AJP1233" s="84" ph="1"/>
      <c r="AJQ1233" s="84" ph="1"/>
      <c r="AJR1233" s="84" ph="1"/>
      <c r="AJS1233" s="84" ph="1"/>
      <c r="AJT1233" s="84" ph="1"/>
      <c r="AJU1233" s="84" ph="1"/>
      <c r="AJV1233" s="84" ph="1"/>
      <c r="AJW1233" s="84" ph="1"/>
      <c r="AJX1233" s="84" ph="1"/>
      <c r="AJY1233" s="84" ph="1"/>
      <c r="AJZ1233" s="84" ph="1"/>
      <c r="AKA1233" s="84" ph="1"/>
      <c r="AKB1233" s="84" ph="1"/>
      <c r="AKC1233" s="84" ph="1"/>
      <c r="AKD1233" s="84" ph="1"/>
      <c r="AKE1233" s="84" ph="1"/>
      <c r="AKF1233" s="84" ph="1"/>
      <c r="AKG1233" s="84" ph="1"/>
      <c r="AKH1233" s="84" ph="1"/>
      <c r="AKI1233" s="84" ph="1"/>
      <c r="AKJ1233" s="84" ph="1"/>
      <c r="AKK1233" s="84" ph="1"/>
      <c r="AKL1233" s="84" ph="1"/>
      <c r="AKM1233" s="84" ph="1"/>
      <c r="AKN1233" s="84" ph="1"/>
      <c r="AKO1233" s="84" ph="1"/>
      <c r="AKP1233" s="84" ph="1"/>
      <c r="AKQ1233" s="84" ph="1"/>
      <c r="AKR1233" s="84" ph="1"/>
      <c r="AKS1233" s="84" ph="1"/>
      <c r="AKT1233" s="84" ph="1"/>
      <c r="AKU1233" s="84" ph="1"/>
      <c r="AKV1233" s="84" ph="1"/>
      <c r="AKW1233" s="84" ph="1"/>
      <c r="AKX1233" s="84" ph="1"/>
      <c r="AKY1233" s="84" ph="1"/>
      <c r="AKZ1233" s="84" ph="1"/>
      <c r="ALA1233" s="84" ph="1"/>
      <c r="ALB1233" s="84" ph="1"/>
      <c r="ALC1233" s="84" ph="1"/>
      <c r="ALD1233" s="84" ph="1"/>
      <c r="ALE1233" s="84" ph="1"/>
      <c r="ALF1233" s="84" ph="1"/>
      <c r="ALG1233" s="84" ph="1"/>
      <c r="ALH1233" s="84" ph="1"/>
      <c r="ALI1233" s="84" ph="1"/>
      <c r="ALJ1233" s="84" ph="1"/>
      <c r="ALK1233" s="84" ph="1"/>
      <c r="ALL1233" s="84" ph="1"/>
      <c r="ALM1233" s="84" ph="1"/>
      <c r="ALN1233" s="84" ph="1"/>
      <c r="ALO1233" s="84" ph="1"/>
      <c r="ALP1233" s="84" ph="1"/>
      <c r="ALQ1233" s="84" ph="1"/>
      <c r="ALR1233" s="84" ph="1"/>
      <c r="ALS1233" s="84" ph="1"/>
      <c r="ALT1233" s="84" ph="1"/>
      <c r="ALU1233" s="84" ph="1"/>
      <c r="ALV1233" s="84" ph="1"/>
      <c r="ALW1233" s="84" ph="1"/>
      <c r="ALX1233" s="84" ph="1"/>
      <c r="ALY1233" s="84" ph="1"/>
      <c r="ALZ1233" s="84" ph="1"/>
      <c r="AMA1233" s="84" ph="1"/>
      <c r="AMB1233" s="84" ph="1"/>
      <c r="AMC1233" s="84" ph="1"/>
      <c r="AMD1233" s="84" ph="1"/>
      <c r="AME1233" s="84" ph="1"/>
      <c r="AMF1233" s="84" ph="1"/>
      <c r="AMG1233" s="84" ph="1"/>
      <c r="AMH1233" s="84" ph="1"/>
      <c r="AMI1233" s="84" ph="1"/>
      <c r="AMJ1233" s="84" ph="1"/>
      <c r="AMK1233" s="84" ph="1"/>
      <c r="AML1233" s="84" ph="1"/>
      <c r="AMM1233" s="84" ph="1"/>
      <c r="AMN1233" s="84" ph="1"/>
      <c r="AMO1233" s="84" ph="1"/>
      <c r="AMP1233" s="84" ph="1"/>
      <c r="AMQ1233" s="84" ph="1"/>
      <c r="AMR1233" s="84" ph="1"/>
      <c r="AMS1233" s="84" ph="1"/>
      <c r="AMT1233" s="84" ph="1"/>
      <c r="AMU1233" s="84" ph="1"/>
      <c r="AMV1233" s="84" ph="1"/>
      <c r="AMW1233" s="84" ph="1"/>
      <c r="AMX1233" s="84" ph="1"/>
      <c r="AMY1233" s="84" ph="1"/>
      <c r="AMZ1233" s="84" ph="1"/>
      <c r="ANA1233" s="84" ph="1"/>
      <c r="ANB1233" s="84" ph="1"/>
      <c r="ANC1233" s="84" ph="1"/>
      <c r="AND1233" s="84" ph="1"/>
      <c r="ANE1233" s="84" ph="1"/>
      <c r="ANF1233" s="84" ph="1"/>
      <c r="ANG1233" s="84" ph="1"/>
      <c r="ANH1233" s="84" ph="1"/>
      <c r="ANI1233" s="84" ph="1"/>
      <c r="ANJ1233" s="84" ph="1"/>
      <c r="ANK1233" s="84" ph="1"/>
      <c r="ANL1233" s="84" ph="1"/>
      <c r="ANM1233" s="84" ph="1"/>
      <c r="ANN1233" s="84" ph="1"/>
      <c r="ANO1233" s="84" ph="1"/>
      <c r="ANP1233" s="84" ph="1"/>
      <c r="ANQ1233" s="84" ph="1"/>
      <c r="ANR1233" s="84" ph="1"/>
      <c r="ANS1233" s="84" ph="1"/>
      <c r="ANT1233" s="84" ph="1"/>
      <c r="ANU1233" s="84" ph="1"/>
      <c r="ANV1233" s="84" ph="1"/>
      <c r="ANW1233" s="84" ph="1"/>
      <c r="ANX1233" s="84" ph="1"/>
      <c r="ANY1233" s="84" ph="1"/>
      <c r="ANZ1233" s="84" ph="1"/>
      <c r="AOA1233" s="84" ph="1"/>
      <c r="AOB1233" s="84" ph="1"/>
      <c r="AOC1233" s="84" ph="1"/>
      <c r="AOD1233" s="84" ph="1"/>
      <c r="AOE1233" s="84" ph="1"/>
      <c r="AOF1233" s="84" ph="1"/>
      <c r="AOG1233" s="84" ph="1"/>
      <c r="AOH1233" s="84" ph="1"/>
      <c r="AOI1233" s="84" ph="1"/>
      <c r="AOJ1233" s="84" ph="1"/>
      <c r="AOK1233" s="84" ph="1"/>
      <c r="AOL1233" s="84" ph="1"/>
      <c r="AOM1233" s="84" ph="1"/>
      <c r="AON1233" s="84" ph="1"/>
      <c r="AOO1233" s="84" ph="1"/>
      <c r="AOP1233" s="84" ph="1"/>
      <c r="AOQ1233" s="84" ph="1"/>
      <c r="AOR1233" s="84" ph="1"/>
      <c r="AOS1233" s="84" ph="1"/>
      <c r="AOT1233" s="84" ph="1"/>
      <c r="AOU1233" s="84" ph="1"/>
      <c r="AOV1233" s="84" ph="1"/>
      <c r="AOW1233" s="84" ph="1"/>
      <c r="AOX1233" s="84" ph="1"/>
      <c r="AOY1233" s="84" ph="1"/>
      <c r="AOZ1233" s="84" ph="1"/>
      <c r="APA1233" s="84" ph="1"/>
      <c r="APB1233" s="84" ph="1"/>
      <c r="APC1233" s="84" ph="1"/>
      <c r="APD1233" s="84" ph="1"/>
      <c r="APE1233" s="84" ph="1"/>
      <c r="APF1233" s="84" ph="1"/>
      <c r="APG1233" s="84" ph="1"/>
      <c r="APH1233" s="84" ph="1"/>
      <c r="API1233" s="84" ph="1"/>
      <c r="APJ1233" s="84" ph="1"/>
      <c r="APK1233" s="84" ph="1"/>
      <c r="APL1233" s="84" ph="1"/>
      <c r="APM1233" s="84" ph="1"/>
      <c r="APN1233" s="84" ph="1"/>
      <c r="APO1233" s="84" ph="1"/>
      <c r="APP1233" s="84" ph="1"/>
      <c r="APQ1233" s="84" ph="1"/>
      <c r="APR1233" s="84" ph="1"/>
      <c r="APS1233" s="84" ph="1"/>
      <c r="APT1233" s="84" ph="1"/>
      <c r="APU1233" s="84" ph="1"/>
      <c r="APV1233" s="84" ph="1"/>
      <c r="APW1233" s="84" ph="1"/>
      <c r="APX1233" s="84" ph="1"/>
      <c r="APY1233" s="84" ph="1"/>
      <c r="APZ1233" s="84" ph="1"/>
      <c r="AQA1233" s="84" ph="1"/>
      <c r="AQB1233" s="84" ph="1"/>
      <c r="AQC1233" s="84" ph="1"/>
      <c r="AQD1233" s="84" ph="1"/>
      <c r="AQE1233" s="84" ph="1"/>
      <c r="AQF1233" s="84" ph="1"/>
      <c r="AQG1233" s="84" ph="1"/>
      <c r="AQH1233" s="84" ph="1"/>
      <c r="AQI1233" s="84" ph="1"/>
      <c r="AQJ1233" s="84" ph="1"/>
      <c r="AQK1233" s="84" ph="1"/>
      <c r="AQL1233" s="84" ph="1"/>
      <c r="AQM1233" s="84" ph="1"/>
      <c r="AQN1233" s="84" ph="1"/>
      <c r="AQO1233" s="84" ph="1"/>
      <c r="AQP1233" s="84" ph="1"/>
      <c r="AQQ1233" s="84" ph="1"/>
      <c r="AQR1233" s="84" ph="1"/>
      <c r="AQS1233" s="84" ph="1"/>
      <c r="AQT1233" s="84" ph="1"/>
      <c r="AQU1233" s="84" ph="1"/>
      <c r="AQV1233" s="84" ph="1"/>
      <c r="AQW1233" s="84" ph="1"/>
      <c r="AQX1233" s="84" ph="1"/>
      <c r="AQY1233" s="84" ph="1"/>
      <c r="AQZ1233" s="84" ph="1"/>
      <c r="ARA1233" s="84" ph="1"/>
      <c r="ARB1233" s="84" ph="1"/>
      <c r="ARC1233" s="84" ph="1"/>
      <c r="ARD1233" s="84" ph="1"/>
      <c r="ARE1233" s="84" ph="1"/>
      <c r="ARF1233" s="84" ph="1"/>
      <c r="ARG1233" s="84" ph="1"/>
      <c r="ARH1233" s="84" ph="1"/>
      <c r="ARI1233" s="84" ph="1"/>
      <c r="ARJ1233" s="84" ph="1"/>
      <c r="ARK1233" s="84" ph="1"/>
      <c r="ARL1233" s="84" ph="1"/>
      <c r="ARM1233" s="84" ph="1"/>
      <c r="ARN1233" s="84" ph="1"/>
      <c r="ARO1233" s="84" ph="1"/>
      <c r="ARP1233" s="84" ph="1"/>
      <c r="ARQ1233" s="84" ph="1"/>
      <c r="ARR1233" s="84" ph="1"/>
      <c r="ARS1233" s="84" ph="1"/>
      <c r="ART1233" s="84" ph="1"/>
      <c r="ARU1233" s="84" ph="1"/>
      <c r="ARV1233" s="84" ph="1"/>
      <c r="ARW1233" s="84" ph="1"/>
      <c r="ARX1233" s="84" ph="1"/>
      <c r="ARY1233" s="84" ph="1"/>
      <c r="ARZ1233" s="84" ph="1"/>
      <c r="ASA1233" s="84" ph="1"/>
      <c r="ASB1233" s="84" ph="1"/>
      <c r="ASC1233" s="84" ph="1"/>
      <c r="ASD1233" s="84" ph="1"/>
      <c r="ASE1233" s="84" ph="1"/>
      <c r="ASF1233" s="84" ph="1"/>
      <c r="ASG1233" s="84" ph="1"/>
      <c r="ASH1233" s="84" ph="1"/>
      <c r="ASI1233" s="84" ph="1"/>
      <c r="ASJ1233" s="84" ph="1"/>
      <c r="ASK1233" s="84" ph="1"/>
      <c r="ASL1233" s="84" ph="1"/>
      <c r="ASM1233" s="84" ph="1"/>
      <c r="ASN1233" s="84" ph="1"/>
      <c r="ASO1233" s="84" ph="1"/>
      <c r="ASP1233" s="84" ph="1"/>
      <c r="ASQ1233" s="84" ph="1"/>
      <c r="ASR1233" s="84" ph="1"/>
      <c r="ASS1233" s="84" ph="1"/>
      <c r="AST1233" s="84" ph="1"/>
      <c r="ASU1233" s="84" ph="1"/>
      <c r="ASV1233" s="84" ph="1"/>
      <c r="ASW1233" s="84" ph="1"/>
      <c r="ASX1233" s="84" ph="1"/>
      <c r="ASY1233" s="84" ph="1"/>
      <c r="ASZ1233" s="84" ph="1"/>
      <c r="ATA1233" s="84" ph="1"/>
      <c r="ATB1233" s="84" ph="1"/>
      <c r="ATC1233" s="84" ph="1"/>
      <c r="ATD1233" s="84" ph="1"/>
      <c r="ATE1233" s="84" ph="1"/>
      <c r="ATF1233" s="84" ph="1"/>
      <c r="ATG1233" s="84" ph="1"/>
      <c r="ATH1233" s="84" ph="1"/>
      <c r="ATI1233" s="84" ph="1"/>
      <c r="ATJ1233" s="84" ph="1"/>
      <c r="ATK1233" s="84" ph="1"/>
      <c r="ATL1233" s="84" ph="1"/>
      <c r="ATM1233" s="84" ph="1"/>
      <c r="ATN1233" s="84" ph="1"/>
      <c r="ATO1233" s="84" ph="1"/>
      <c r="ATP1233" s="84" ph="1"/>
      <c r="ATQ1233" s="84" ph="1"/>
      <c r="ATR1233" s="84" ph="1"/>
      <c r="ATS1233" s="84" ph="1"/>
      <c r="ATT1233" s="84" ph="1"/>
      <c r="ATU1233" s="84" ph="1"/>
      <c r="ATV1233" s="84" ph="1"/>
      <c r="ATW1233" s="84" ph="1"/>
      <c r="ATX1233" s="84" ph="1"/>
      <c r="ATY1233" s="84" ph="1"/>
      <c r="ATZ1233" s="84" ph="1"/>
      <c r="AUA1233" s="84" ph="1"/>
      <c r="AUB1233" s="84" ph="1"/>
      <c r="AUC1233" s="84" ph="1"/>
      <c r="AUD1233" s="84" ph="1"/>
      <c r="AUE1233" s="84" ph="1"/>
      <c r="AUF1233" s="84" ph="1"/>
      <c r="AUG1233" s="84" ph="1"/>
      <c r="AUH1233" s="84" ph="1"/>
      <c r="AUI1233" s="84" ph="1"/>
      <c r="AUJ1233" s="84" ph="1"/>
      <c r="AUK1233" s="84" ph="1"/>
      <c r="AUL1233" s="84" ph="1"/>
      <c r="AUM1233" s="84" ph="1"/>
      <c r="AUN1233" s="84" ph="1"/>
      <c r="AUO1233" s="84" ph="1"/>
      <c r="AUP1233" s="84" ph="1"/>
      <c r="AUQ1233" s="84" ph="1"/>
      <c r="AUR1233" s="84" ph="1"/>
      <c r="AUS1233" s="84" ph="1"/>
      <c r="AUT1233" s="84" ph="1"/>
      <c r="AUU1233" s="84" ph="1"/>
      <c r="AUV1233" s="84" ph="1"/>
      <c r="AUW1233" s="84" ph="1"/>
      <c r="AUX1233" s="84" ph="1"/>
      <c r="AUY1233" s="84" ph="1"/>
      <c r="AUZ1233" s="84" ph="1"/>
      <c r="AVA1233" s="84" ph="1"/>
      <c r="AVB1233" s="84" ph="1"/>
      <c r="AVC1233" s="84" ph="1"/>
      <c r="AVD1233" s="84" ph="1"/>
      <c r="AVE1233" s="84" ph="1"/>
      <c r="AVF1233" s="84" ph="1"/>
      <c r="AVG1233" s="84" ph="1"/>
      <c r="AVH1233" s="84" ph="1"/>
      <c r="AVI1233" s="84" ph="1"/>
      <c r="AVJ1233" s="84" ph="1"/>
      <c r="AVK1233" s="84" ph="1"/>
      <c r="AVL1233" s="84" ph="1"/>
      <c r="AVM1233" s="84" ph="1"/>
      <c r="AVN1233" s="84" ph="1"/>
      <c r="AVO1233" s="84" ph="1"/>
      <c r="AVP1233" s="84" ph="1"/>
      <c r="AVQ1233" s="84" ph="1"/>
      <c r="AVR1233" s="84" ph="1"/>
      <c r="AVS1233" s="84" ph="1"/>
      <c r="AVT1233" s="84" ph="1"/>
      <c r="AVU1233" s="84" ph="1"/>
      <c r="AVV1233" s="84" ph="1"/>
      <c r="AVW1233" s="84" ph="1"/>
      <c r="AVX1233" s="84" ph="1"/>
      <c r="AVY1233" s="84" ph="1"/>
      <c r="AVZ1233" s="84" ph="1"/>
      <c r="AWA1233" s="84" ph="1"/>
      <c r="AWB1233" s="84" ph="1"/>
      <c r="AWC1233" s="84" ph="1"/>
      <c r="AWD1233" s="84" ph="1"/>
      <c r="AWE1233" s="84" ph="1"/>
      <c r="AWF1233" s="84" ph="1"/>
      <c r="AWG1233" s="84" ph="1"/>
      <c r="AWH1233" s="84" ph="1"/>
      <c r="AWI1233" s="84" ph="1"/>
      <c r="AWJ1233" s="84" ph="1"/>
      <c r="AWK1233" s="84" ph="1"/>
      <c r="AWL1233" s="84" ph="1"/>
      <c r="AWM1233" s="84" ph="1"/>
      <c r="AWN1233" s="84" ph="1"/>
      <c r="AWO1233" s="84" ph="1"/>
      <c r="AWP1233" s="84" ph="1"/>
      <c r="AWQ1233" s="84" ph="1"/>
      <c r="AWR1233" s="84" ph="1"/>
      <c r="AWS1233" s="84" ph="1"/>
      <c r="AWT1233" s="84" ph="1"/>
      <c r="AWU1233" s="84" ph="1"/>
      <c r="AWV1233" s="84" ph="1"/>
      <c r="AWW1233" s="84" ph="1"/>
      <c r="AWX1233" s="84" ph="1"/>
      <c r="AWY1233" s="84" ph="1"/>
      <c r="AWZ1233" s="84" ph="1"/>
      <c r="AXA1233" s="84" ph="1"/>
      <c r="AXB1233" s="84" ph="1"/>
      <c r="AXC1233" s="84" ph="1"/>
      <c r="AXD1233" s="84" ph="1"/>
      <c r="AXE1233" s="84" ph="1"/>
      <c r="AXF1233" s="84" ph="1"/>
      <c r="AXG1233" s="84" ph="1"/>
      <c r="AXH1233" s="84" ph="1"/>
      <c r="AXI1233" s="84" ph="1"/>
      <c r="AXJ1233" s="84" ph="1"/>
      <c r="AXK1233" s="84" ph="1"/>
      <c r="AXL1233" s="84" ph="1"/>
      <c r="AXM1233" s="84" ph="1"/>
      <c r="AXN1233" s="84" ph="1"/>
      <c r="AXO1233" s="84" ph="1"/>
      <c r="AXP1233" s="84" ph="1"/>
      <c r="AXQ1233" s="84" ph="1"/>
      <c r="AXR1233" s="84" ph="1"/>
      <c r="AXS1233" s="84" ph="1"/>
      <c r="AXT1233" s="84" ph="1"/>
      <c r="AXU1233" s="84" ph="1"/>
      <c r="AXV1233" s="84" ph="1"/>
      <c r="AXW1233" s="84" ph="1"/>
      <c r="AXX1233" s="84" ph="1"/>
      <c r="AXY1233" s="84" ph="1"/>
      <c r="AXZ1233" s="84" ph="1"/>
      <c r="AYA1233" s="84" ph="1"/>
      <c r="AYB1233" s="84" ph="1"/>
      <c r="AYC1233" s="84" ph="1"/>
      <c r="AYD1233" s="84" ph="1"/>
      <c r="AYE1233" s="84" ph="1"/>
      <c r="AYF1233" s="84" ph="1"/>
      <c r="AYG1233" s="84" ph="1"/>
      <c r="AYH1233" s="84" ph="1"/>
      <c r="AYI1233" s="84" ph="1"/>
      <c r="AYJ1233" s="84" ph="1"/>
      <c r="AYK1233" s="84" ph="1"/>
      <c r="AYL1233" s="84" ph="1"/>
      <c r="AYM1233" s="84" ph="1"/>
      <c r="AYN1233" s="84" ph="1"/>
      <c r="AYO1233" s="84" ph="1"/>
      <c r="AYP1233" s="84" ph="1"/>
      <c r="AYQ1233" s="84" ph="1"/>
      <c r="AYR1233" s="84" ph="1"/>
      <c r="AYS1233" s="84" ph="1"/>
      <c r="AYT1233" s="84" ph="1"/>
      <c r="AYU1233" s="84" ph="1"/>
      <c r="AYV1233" s="84" ph="1"/>
      <c r="AYW1233" s="84" ph="1"/>
      <c r="AYX1233" s="84" ph="1"/>
      <c r="AYY1233" s="84" ph="1"/>
      <c r="AYZ1233" s="84" ph="1"/>
      <c r="AZA1233" s="84" ph="1"/>
      <c r="AZB1233" s="84" ph="1"/>
      <c r="AZC1233" s="84" ph="1"/>
      <c r="AZD1233" s="84" ph="1"/>
      <c r="AZE1233" s="84" ph="1"/>
      <c r="AZF1233" s="84" ph="1"/>
      <c r="AZG1233" s="84" ph="1"/>
      <c r="AZH1233" s="84" ph="1"/>
      <c r="AZI1233" s="84" ph="1"/>
      <c r="AZJ1233" s="84" ph="1"/>
      <c r="AZK1233" s="84" ph="1"/>
      <c r="AZL1233" s="84" ph="1"/>
      <c r="AZM1233" s="84" ph="1"/>
      <c r="AZN1233" s="84" ph="1"/>
      <c r="AZO1233" s="84" ph="1"/>
      <c r="AZP1233" s="84" ph="1"/>
      <c r="AZQ1233" s="84" ph="1"/>
      <c r="AZR1233" s="84" ph="1"/>
      <c r="AZS1233" s="84" ph="1"/>
      <c r="AZT1233" s="84" ph="1"/>
      <c r="AZU1233" s="84" ph="1"/>
      <c r="AZV1233" s="84" ph="1"/>
      <c r="AZW1233" s="84" ph="1"/>
      <c r="AZX1233" s="84" ph="1"/>
      <c r="AZY1233" s="84" ph="1"/>
      <c r="AZZ1233" s="84" ph="1"/>
      <c r="BAA1233" s="84" ph="1"/>
      <c r="BAB1233" s="84" ph="1"/>
      <c r="BAC1233" s="84" ph="1"/>
      <c r="BAD1233" s="84" ph="1"/>
      <c r="BAE1233" s="84" ph="1"/>
      <c r="BAF1233" s="84" ph="1"/>
      <c r="BAG1233" s="84" ph="1"/>
      <c r="BAH1233" s="84" ph="1"/>
      <c r="BAI1233" s="84" ph="1"/>
      <c r="BAJ1233" s="84" ph="1"/>
      <c r="BAK1233" s="84" ph="1"/>
      <c r="BAL1233" s="84" ph="1"/>
      <c r="BAM1233" s="84" ph="1"/>
      <c r="BAN1233" s="84" ph="1"/>
      <c r="BAO1233" s="84" ph="1"/>
      <c r="BAP1233" s="84" ph="1"/>
      <c r="BAQ1233" s="84" ph="1"/>
      <c r="BAR1233" s="84" ph="1"/>
      <c r="BAS1233" s="84" ph="1"/>
      <c r="BAT1233" s="84" ph="1"/>
      <c r="BAU1233" s="84" ph="1"/>
      <c r="BAV1233" s="84" ph="1"/>
      <c r="BAW1233" s="84" ph="1"/>
      <c r="BAX1233" s="84" ph="1"/>
      <c r="BAY1233" s="84" ph="1"/>
      <c r="BAZ1233" s="84" ph="1"/>
      <c r="BBA1233" s="84" ph="1"/>
      <c r="BBB1233" s="84" ph="1"/>
      <c r="BBC1233" s="84" ph="1"/>
      <c r="BBD1233" s="84" ph="1"/>
      <c r="BBE1233" s="84" ph="1"/>
      <c r="BBF1233" s="84" ph="1"/>
      <c r="BBG1233" s="84" ph="1"/>
      <c r="BBH1233" s="84" ph="1"/>
      <c r="BBI1233" s="84" ph="1"/>
      <c r="BBJ1233" s="84" ph="1"/>
      <c r="BBK1233" s="84" ph="1"/>
      <c r="BBL1233" s="84" ph="1"/>
      <c r="BBM1233" s="84" ph="1"/>
      <c r="BBN1233" s="84" ph="1"/>
      <c r="BBO1233" s="84" ph="1"/>
      <c r="BBP1233" s="84" ph="1"/>
      <c r="BBQ1233" s="84" ph="1"/>
      <c r="BBR1233" s="84" ph="1"/>
      <c r="BBS1233" s="84" ph="1"/>
      <c r="BBT1233" s="84" ph="1"/>
      <c r="BBU1233" s="84" ph="1"/>
      <c r="BBV1233" s="84" ph="1"/>
      <c r="BBW1233" s="84" ph="1"/>
      <c r="BBX1233" s="84" ph="1"/>
      <c r="BBY1233" s="84" ph="1"/>
      <c r="BBZ1233" s="84" ph="1"/>
      <c r="BCA1233" s="84" ph="1"/>
      <c r="BCB1233" s="84" ph="1"/>
      <c r="BCC1233" s="84" ph="1"/>
      <c r="BCD1233" s="84" ph="1"/>
      <c r="BCE1233" s="84" ph="1"/>
      <c r="BCF1233" s="84" ph="1"/>
      <c r="BCG1233" s="84" ph="1"/>
      <c r="BCH1233" s="84" ph="1"/>
      <c r="BCI1233" s="84" ph="1"/>
      <c r="BCJ1233" s="84" ph="1"/>
      <c r="BCK1233" s="84" ph="1"/>
      <c r="BCL1233" s="84" ph="1"/>
      <c r="BCM1233" s="84" ph="1"/>
      <c r="BCN1233" s="84" ph="1"/>
      <c r="BCO1233" s="84" ph="1"/>
      <c r="BCP1233" s="84" ph="1"/>
      <c r="BCQ1233" s="84" ph="1"/>
      <c r="BCR1233" s="84" ph="1"/>
      <c r="BCS1233" s="84" ph="1"/>
      <c r="BCT1233" s="84" ph="1"/>
      <c r="BCU1233" s="84" ph="1"/>
      <c r="BCV1233" s="84" ph="1"/>
      <c r="BCW1233" s="84" ph="1"/>
      <c r="BCX1233" s="84" ph="1"/>
      <c r="BCY1233" s="84" ph="1"/>
      <c r="BCZ1233" s="84" ph="1"/>
      <c r="BDA1233" s="84" ph="1"/>
      <c r="BDB1233" s="84" ph="1"/>
      <c r="BDC1233" s="84" ph="1"/>
      <c r="BDD1233" s="84" ph="1"/>
      <c r="BDE1233" s="84" ph="1"/>
      <c r="BDF1233" s="84" ph="1"/>
      <c r="BDG1233" s="84" ph="1"/>
      <c r="BDH1233" s="84" ph="1"/>
      <c r="BDI1233" s="84" ph="1"/>
      <c r="BDJ1233" s="84" ph="1"/>
      <c r="BDK1233" s="84" ph="1"/>
      <c r="BDL1233" s="84" ph="1"/>
      <c r="BDM1233" s="84" ph="1"/>
      <c r="BDN1233" s="84" ph="1"/>
      <c r="BDO1233" s="84" ph="1"/>
      <c r="BDP1233" s="84" ph="1"/>
      <c r="BDQ1233" s="84" ph="1"/>
      <c r="BDR1233" s="84" ph="1"/>
      <c r="BDS1233" s="84" ph="1"/>
      <c r="BDT1233" s="84" ph="1"/>
      <c r="BDU1233" s="84" ph="1"/>
      <c r="BDV1233" s="84" ph="1"/>
      <c r="BDW1233" s="84" ph="1"/>
      <c r="BDX1233" s="84" ph="1"/>
      <c r="BDY1233" s="84" ph="1"/>
      <c r="BDZ1233" s="84" ph="1"/>
      <c r="BEA1233" s="84" ph="1"/>
      <c r="BEB1233" s="84" ph="1"/>
      <c r="BEC1233" s="84" ph="1"/>
      <c r="BED1233" s="84" ph="1"/>
      <c r="BEE1233" s="84" ph="1"/>
      <c r="BEF1233" s="84" ph="1"/>
      <c r="BEG1233" s="84" ph="1"/>
      <c r="BEH1233" s="84" ph="1"/>
      <c r="BEI1233" s="84" ph="1"/>
      <c r="BEJ1233" s="84" ph="1"/>
      <c r="BEK1233" s="84" ph="1"/>
      <c r="BEL1233" s="84" ph="1"/>
      <c r="BEM1233" s="84" ph="1"/>
      <c r="BEN1233" s="84" ph="1"/>
      <c r="BEO1233" s="84" ph="1"/>
      <c r="BEP1233" s="84" ph="1"/>
      <c r="BEQ1233" s="84" ph="1"/>
      <c r="BER1233" s="84" ph="1"/>
      <c r="BES1233" s="84" ph="1"/>
      <c r="BET1233" s="84" ph="1"/>
      <c r="BEU1233" s="84" ph="1"/>
      <c r="BEV1233" s="84" ph="1"/>
      <c r="BEW1233" s="84" ph="1"/>
      <c r="BEX1233" s="84" ph="1"/>
      <c r="BEY1233" s="84" ph="1"/>
      <c r="BEZ1233" s="84" ph="1"/>
      <c r="BFA1233" s="84" ph="1"/>
      <c r="BFB1233" s="84" ph="1"/>
      <c r="BFC1233" s="84" ph="1"/>
      <c r="BFD1233" s="84" ph="1"/>
      <c r="BFE1233" s="84" ph="1"/>
      <c r="BFF1233" s="84" ph="1"/>
      <c r="BFG1233" s="84" ph="1"/>
      <c r="BFH1233" s="84" ph="1"/>
      <c r="BFI1233" s="84" ph="1"/>
      <c r="BFJ1233" s="84" ph="1"/>
      <c r="BFK1233" s="84" ph="1"/>
      <c r="BFL1233" s="84" ph="1"/>
      <c r="BFM1233" s="84" ph="1"/>
      <c r="BFN1233" s="84" ph="1"/>
      <c r="BFO1233" s="84" ph="1"/>
      <c r="BFP1233" s="84" ph="1"/>
      <c r="BFQ1233" s="84" ph="1"/>
      <c r="BFR1233" s="84" ph="1"/>
      <c r="BFS1233" s="84" ph="1"/>
      <c r="BFT1233" s="84" ph="1"/>
      <c r="BFU1233" s="84" ph="1"/>
      <c r="BFV1233" s="84" ph="1"/>
      <c r="BFW1233" s="84" ph="1"/>
      <c r="BFX1233" s="84" ph="1"/>
      <c r="BFY1233" s="84" ph="1"/>
      <c r="BFZ1233" s="84" ph="1"/>
      <c r="BGA1233" s="84" ph="1"/>
      <c r="BGB1233" s="84" ph="1"/>
      <c r="BGC1233" s="84" ph="1"/>
      <c r="BGD1233" s="84" ph="1"/>
      <c r="BGE1233" s="84" ph="1"/>
      <c r="BGF1233" s="84" ph="1"/>
      <c r="BGG1233" s="84" ph="1"/>
      <c r="BGH1233" s="84" ph="1"/>
      <c r="BGI1233" s="84" ph="1"/>
      <c r="BGJ1233" s="84" ph="1"/>
      <c r="BGK1233" s="84" ph="1"/>
      <c r="BGL1233" s="84" ph="1"/>
      <c r="BGM1233" s="84" ph="1"/>
      <c r="BGN1233" s="84" ph="1"/>
      <c r="BGO1233" s="84" ph="1"/>
      <c r="BGP1233" s="84" ph="1"/>
      <c r="BGQ1233" s="84" ph="1"/>
      <c r="BGR1233" s="84" ph="1"/>
      <c r="BGS1233" s="84" ph="1"/>
      <c r="BGT1233" s="84" ph="1"/>
      <c r="BGU1233" s="84" ph="1"/>
      <c r="BGV1233" s="84" ph="1"/>
      <c r="BGW1233" s="84" ph="1"/>
      <c r="BGX1233" s="84" ph="1"/>
      <c r="BGY1233" s="84" ph="1"/>
      <c r="BGZ1233" s="84" ph="1"/>
      <c r="BHA1233" s="84" ph="1"/>
      <c r="BHB1233" s="84" ph="1"/>
      <c r="BHC1233" s="84" ph="1"/>
      <c r="BHD1233" s="84" ph="1"/>
      <c r="BHE1233" s="84" ph="1"/>
      <c r="BHF1233" s="84" ph="1"/>
      <c r="BHG1233" s="84" ph="1"/>
      <c r="BHH1233" s="84" ph="1"/>
      <c r="BHI1233" s="84" ph="1"/>
      <c r="BHJ1233" s="84" ph="1"/>
      <c r="BHK1233" s="84" ph="1"/>
      <c r="BHL1233" s="84" ph="1"/>
      <c r="BHM1233" s="84" ph="1"/>
      <c r="BHN1233" s="84" ph="1"/>
      <c r="BHO1233" s="84" ph="1"/>
      <c r="BHP1233" s="84" ph="1"/>
      <c r="BHQ1233" s="84" ph="1"/>
      <c r="BHR1233" s="84" ph="1"/>
      <c r="BHS1233" s="84" ph="1"/>
      <c r="BHT1233" s="84" ph="1"/>
      <c r="BHU1233" s="84" ph="1"/>
      <c r="BHV1233" s="84" ph="1"/>
      <c r="BHW1233" s="84" ph="1"/>
      <c r="BHX1233" s="84" ph="1"/>
      <c r="BHY1233" s="84" ph="1"/>
      <c r="BHZ1233" s="84" ph="1"/>
      <c r="BIA1233" s="84" ph="1"/>
      <c r="BIB1233" s="84" ph="1"/>
      <c r="BIC1233" s="84" ph="1"/>
      <c r="BID1233" s="84" ph="1"/>
      <c r="BIE1233" s="84" ph="1"/>
      <c r="BIF1233" s="84" ph="1"/>
      <c r="BIG1233" s="84" ph="1"/>
      <c r="BIH1233" s="84" ph="1"/>
      <c r="BII1233" s="84" ph="1"/>
      <c r="BIJ1233" s="84" ph="1"/>
      <c r="BIK1233" s="84" ph="1"/>
      <c r="BIL1233" s="84" ph="1"/>
      <c r="BIM1233" s="84" ph="1"/>
      <c r="BIN1233" s="84" ph="1"/>
      <c r="BIO1233" s="84" ph="1"/>
      <c r="BIP1233" s="84" ph="1"/>
      <c r="BIQ1233" s="84" ph="1"/>
      <c r="BIR1233" s="84" ph="1"/>
      <c r="BIS1233" s="84" ph="1"/>
      <c r="BIT1233" s="84" ph="1"/>
      <c r="BIU1233" s="84" ph="1"/>
      <c r="BIV1233" s="84" ph="1"/>
      <c r="BIW1233" s="84" ph="1"/>
      <c r="BIX1233" s="84" ph="1"/>
      <c r="BIY1233" s="84" ph="1"/>
      <c r="BIZ1233" s="84" ph="1"/>
      <c r="BJA1233" s="84" ph="1"/>
      <c r="BJB1233" s="84" ph="1"/>
      <c r="BJC1233" s="84" ph="1"/>
      <c r="BJD1233" s="84" ph="1"/>
      <c r="BJE1233" s="84" ph="1"/>
      <c r="BJF1233" s="84" ph="1"/>
      <c r="BJG1233" s="84" ph="1"/>
      <c r="BJH1233" s="84" ph="1"/>
      <c r="BJI1233" s="84" ph="1"/>
      <c r="BJJ1233" s="84" ph="1"/>
      <c r="BJK1233" s="84" ph="1"/>
      <c r="BJL1233" s="84" ph="1"/>
      <c r="BJM1233" s="84" ph="1"/>
      <c r="BJN1233" s="84" ph="1"/>
      <c r="BJO1233" s="84" ph="1"/>
      <c r="BJP1233" s="84" ph="1"/>
      <c r="BJQ1233" s="84" ph="1"/>
      <c r="BJR1233" s="84" ph="1"/>
      <c r="BJS1233" s="84" ph="1"/>
      <c r="BJT1233" s="84" ph="1"/>
      <c r="BJU1233" s="84" ph="1"/>
      <c r="BJV1233" s="84" ph="1"/>
      <c r="BJW1233" s="84" ph="1"/>
      <c r="BJX1233" s="84" ph="1"/>
      <c r="BJY1233" s="84" ph="1"/>
      <c r="BJZ1233" s="84" ph="1"/>
      <c r="BKA1233" s="84" ph="1"/>
      <c r="BKB1233" s="84" ph="1"/>
      <c r="BKC1233" s="84" ph="1"/>
      <c r="BKD1233" s="84" ph="1"/>
      <c r="BKE1233" s="84" ph="1"/>
      <c r="BKF1233" s="84" ph="1"/>
      <c r="BKG1233" s="84" ph="1"/>
      <c r="BKH1233" s="84" ph="1"/>
      <c r="BKI1233" s="84" ph="1"/>
      <c r="BKJ1233" s="84" ph="1"/>
      <c r="BKK1233" s="84" ph="1"/>
      <c r="BKL1233" s="84" ph="1"/>
      <c r="BKM1233" s="84" ph="1"/>
      <c r="BKN1233" s="84" ph="1"/>
      <c r="BKO1233" s="84" ph="1"/>
      <c r="BKP1233" s="84" ph="1"/>
      <c r="BKQ1233" s="84" ph="1"/>
      <c r="BKR1233" s="84" ph="1"/>
      <c r="BKS1233" s="84" ph="1"/>
      <c r="BKT1233" s="84" ph="1"/>
      <c r="BKU1233" s="84" ph="1"/>
      <c r="BKV1233" s="84" ph="1"/>
      <c r="BKW1233" s="84" ph="1"/>
      <c r="BKX1233" s="84" ph="1"/>
      <c r="BKY1233" s="84" ph="1"/>
      <c r="BKZ1233" s="84" ph="1"/>
      <c r="BLA1233" s="84" ph="1"/>
      <c r="BLB1233" s="84" ph="1"/>
      <c r="BLC1233" s="84" ph="1"/>
      <c r="BLD1233" s="84" ph="1"/>
      <c r="BLE1233" s="84" ph="1"/>
      <c r="BLF1233" s="84" ph="1"/>
      <c r="BLG1233" s="84" ph="1"/>
      <c r="BLH1233" s="84" ph="1"/>
      <c r="BLI1233" s="84" ph="1"/>
      <c r="BLJ1233" s="84" ph="1"/>
      <c r="BLK1233" s="84" ph="1"/>
      <c r="BLL1233" s="84" ph="1"/>
      <c r="BLM1233" s="84" ph="1"/>
      <c r="BLN1233" s="84" ph="1"/>
      <c r="BLO1233" s="84" ph="1"/>
      <c r="BLP1233" s="84" ph="1"/>
      <c r="BLQ1233" s="84" ph="1"/>
      <c r="BLR1233" s="84" ph="1"/>
      <c r="BLS1233" s="84" ph="1"/>
      <c r="BLT1233" s="84" ph="1"/>
      <c r="BLU1233" s="84" ph="1"/>
      <c r="BLV1233" s="84" ph="1"/>
      <c r="BLW1233" s="84" ph="1"/>
      <c r="BLX1233" s="84" ph="1"/>
      <c r="BLY1233" s="84" ph="1"/>
      <c r="BLZ1233" s="84" ph="1"/>
      <c r="BMA1233" s="84" ph="1"/>
      <c r="BMB1233" s="84" ph="1"/>
      <c r="BMC1233" s="84" ph="1"/>
      <c r="BMD1233" s="84" ph="1"/>
      <c r="BME1233" s="84" ph="1"/>
      <c r="BMF1233" s="84" ph="1"/>
      <c r="BMG1233" s="84" ph="1"/>
      <c r="BMH1233" s="84" ph="1"/>
      <c r="BMI1233" s="84" ph="1"/>
      <c r="BMJ1233" s="84" ph="1"/>
      <c r="BMK1233" s="84" ph="1"/>
      <c r="BML1233" s="84" ph="1"/>
      <c r="BMM1233" s="84" ph="1"/>
      <c r="BMN1233" s="84" ph="1"/>
      <c r="BMO1233" s="84" ph="1"/>
      <c r="BMP1233" s="84" ph="1"/>
      <c r="BMQ1233" s="84" ph="1"/>
      <c r="BMR1233" s="84" ph="1"/>
      <c r="BMS1233" s="84" ph="1"/>
      <c r="BMT1233" s="84" ph="1"/>
      <c r="BMU1233" s="84" ph="1"/>
      <c r="BMV1233" s="84" ph="1"/>
      <c r="BMW1233" s="84" ph="1"/>
      <c r="BMX1233" s="84" ph="1"/>
      <c r="BMY1233" s="84" ph="1"/>
      <c r="BMZ1233" s="84" ph="1"/>
      <c r="BNA1233" s="84" ph="1"/>
      <c r="BNB1233" s="84" ph="1"/>
      <c r="BNC1233" s="84" ph="1"/>
      <c r="BND1233" s="84" ph="1"/>
      <c r="BNE1233" s="84" ph="1"/>
      <c r="BNF1233" s="84" ph="1"/>
      <c r="BNG1233" s="84" ph="1"/>
      <c r="BNH1233" s="84" ph="1"/>
      <c r="BNI1233" s="84" ph="1"/>
      <c r="BNJ1233" s="84" ph="1"/>
      <c r="BNK1233" s="84" ph="1"/>
      <c r="BNL1233" s="84" ph="1"/>
      <c r="BNM1233" s="84" ph="1"/>
      <c r="BNN1233" s="84" ph="1"/>
      <c r="BNO1233" s="84" ph="1"/>
      <c r="BNP1233" s="84" ph="1"/>
      <c r="BNQ1233" s="84" ph="1"/>
      <c r="BNR1233" s="84" ph="1"/>
      <c r="BNS1233" s="84" ph="1"/>
      <c r="BNT1233" s="84" ph="1"/>
      <c r="BNU1233" s="84" ph="1"/>
      <c r="BNV1233" s="84" ph="1"/>
      <c r="BNW1233" s="84" ph="1"/>
      <c r="BNX1233" s="84" ph="1"/>
      <c r="BNY1233" s="84" ph="1"/>
      <c r="BNZ1233" s="84" ph="1"/>
      <c r="BOA1233" s="84" ph="1"/>
      <c r="BOB1233" s="84" ph="1"/>
      <c r="BOC1233" s="84" ph="1"/>
      <c r="BOD1233" s="84" ph="1"/>
      <c r="BOE1233" s="84" ph="1"/>
      <c r="BOF1233" s="84" ph="1"/>
      <c r="BOG1233" s="84" ph="1"/>
      <c r="BOH1233" s="84" ph="1"/>
      <c r="BOI1233" s="84" ph="1"/>
      <c r="BOJ1233" s="84" ph="1"/>
      <c r="BOK1233" s="84" ph="1"/>
      <c r="BOL1233" s="84" ph="1"/>
      <c r="BOM1233" s="84" ph="1"/>
      <c r="BON1233" s="84" ph="1"/>
      <c r="BOO1233" s="84" ph="1"/>
      <c r="BOP1233" s="84" ph="1"/>
      <c r="BOQ1233" s="84" ph="1"/>
      <c r="BOR1233" s="84" ph="1"/>
      <c r="BOS1233" s="84" ph="1"/>
      <c r="BOT1233" s="84" ph="1"/>
      <c r="BOU1233" s="84" ph="1"/>
      <c r="BOV1233" s="84" ph="1"/>
      <c r="BOW1233" s="84" ph="1"/>
      <c r="BOX1233" s="84" ph="1"/>
      <c r="BOY1233" s="84" ph="1"/>
      <c r="BOZ1233" s="84" ph="1"/>
      <c r="BPA1233" s="84" ph="1"/>
      <c r="BPB1233" s="84" ph="1"/>
      <c r="BPC1233" s="84" ph="1"/>
      <c r="BPD1233" s="84" ph="1"/>
      <c r="BPE1233" s="84" ph="1"/>
      <c r="BPF1233" s="84" ph="1"/>
      <c r="BPG1233" s="84" ph="1"/>
      <c r="BPH1233" s="84" ph="1"/>
      <c r="BPI1233" s="84" ph="1"/>
      <c r="BPJ1233" s="84" ph="1"/>
      <c r="BPK1233" s="84" ph="1"/>
      <c r="BPL1233" s="84" ph="1"/>
      <c r="BPM1233" s="84" ph="1"/>
      <c r="BPN1233" s="84" ph="1"/>
      <c r="BPO1233" s="84" ph="1"/>
      <c r="BPP1233" s="84" ph="1"/>
      <c r="BPQ1233" s="84" ph="1"/>
      <c r="BPR1233" s="84" ph="1"/>
      <c r="BPS1233" s="84" ph="1"/>
      <c r="BPT1233" s="84" ph="1"/>
      <c r="BPU1233" s="84" ph="1"/>
      <c r="BPV1233" s="84" ph="1"/>
      <c r="BPW1233" s="84" ph="1"/>
    </row>
  </sheetData>
  <mergeCells count="534">
    <mergeCell ref="N120:O121"/>
    <mergeCell ref="M120:M124"/>
    <mergeCell ref="L120:L124"/>
    <mergeCell ref="I120:I123"/>
    <mergeCell ref="G120:H121"/>
    <mergeCell ref="D120:F121"/>
    <mergeCell ref="C120:C124"/>
    <mergeCell ref="N124:O124"/>
    <mergeCell ref="G124:H124"/>
    <mergeCell ref="O122:O123"/>
    <mergeCell ref="N122:N123"/>
    <mergeCell ref="H122:H123"/>
    <mergeCell ref="G122:G123"/>
    <mergeCell ref="F122:F124"/>
    <mergeCell ref="E122:E124"/>
    <mergeCell ref="D122:D124"/>
    <mergeCell ref="D616:J616"/>
    <mergeCell ref="AE5:AE9"/>
    <mergeCell ref="AE44:AE48"/>
    <mergeCell ref="AE82:AE86"/>
    <mergeCell ref="AE120:AE124"/>
    <mergeCell ref="AE158:AE162"/>
    <mergeCell ref="AE196:AE200"/>
    <mergeCell ref="AE234:AE238"/>
    <mergeCell ref="AE272:AE276"/>
    <mergeCell ref="AE310:AE314"/>
    <mergeCell ref="AE348:AE352"/>
    <mergeCell ref="AE386:AE390"/>
    <mergeCell ref="AE424:AE428"/>
    <mergeCell ref="AE462:AE466"/>
    <mergeCell ref="AE500:AE504"/>
    <mergeCell ref="AE538:AE542"/>
    <mergeCell ref="AE576:AE580"/>
    <mergeCell ref="J386:J390"/>
    <mergeCell ref="J424:J428"/>
    <mergeCell ref="J462:J466"/>
    <mergeCell ref="AB540:AB541"/>
    <mergeCell ref="AC540:AC541"/>
    <mergeCell ref="Q578:Q580"/>
    <mergeCell ref="AA578:AA579"/>
    <mergeCell ref="D3:H3"/>
    <mergeCell ref="J5:J9"/>
    <mergeCell ref="J44:J48"/>
    <mergeCell ref="J82:J86"/>
    <mergeCell ref="J120:J124"/>
    <mergeCell ref="J158:J162"/>
    <mergeCell ref="J196:J200"/>
    <mergeCell ref="J234:J238"/>
    <mergeCell ref="J272:J276"/>
    <mergeCell ref="G234:H235"/>
    <mergeCell ref="I234:I237"/>
    <mergeCell ref="D236:D238"/>
    <mergeCell ref="E236:E238"/>
    <mergeCell ref="F236:F238"/>
    <mergeCell ref="G236:G237"/>
    <mergeCell ref="H236:H237"/>
    <mergeCell ref="G238:H238"/>
    <mergeCell ref="D44:F45"/>
    <mergeCell ref="G44:H45"/>
    <mergeCell ref="I44:I47"/>
    <mergeCell ref="D46:D48"/>
    <mergeCell ref="E46:E48"/>
    <mergeCell ref="F46:F48"/>
    <mergeCell ref="G46:G47"/>
    <mergeCell ref="Q540:Q542"/>
    <mergeCell ref="Q538:S539"/>
    <mergeCell ref="T538:AC539"/>
    <mergeCell ref="AB578:AB579"/>
    <mergeCell ref="AC578:AC579"/>
    <mergeCell ref="R578:R580"/>
    <mergeCell ref="S578:S580"/>
    <mergeCell ref="T578:T579"/>
    <mergeCell ref="U578:U579"/>
    <mergeCell ref="V578:X579"/>
    <mergeCell ref="Y578:Y579"/>
    <mergeCell ref="Z578:Z579"/>
    <mergeCell ref="D2:H2"/>
    <mergeCell ref="Q576:S577"/>
    <mergeCell ref="T576:AC577"/>
    <mergeCell ref="AD576:AD580"/>
    <mergeCell ref="AD538:AD542"/>
    <mergeCell ref="R540:R542"/>
    <mergeCell ref="S540:S542"/>
    <mergeCell ref="T540:T541"/>
    <mergeCell ref="U540:U541"/>
    <mergeCell ref="V540:X541"/>
    <mergeCell ref="Y540:Y541"/>
    <mergeCell ref="Z540:Z541"/>
    <mergeCell ref="AA540:AA541"/>
    <mergeCell ref="Q500:S501"/>
    <mergeCell ref="T500:AC501"/>
    <mergeCell ref="AD500:AD504"/>
    <mergeCell ref="Q502:Q504"/>
    <mergeCell ref="R502:R504"/>
    <mergeCell ref="S502:S504"/>
    <mergeCell ref="T502:T503"/>
    <mergeCell ref="U502:U503"/>
    <mergeCell ref="V502:X503"/>
    <mergeCell ref="Y502:Y503"/>
    <mergeCell ref="Z502:Z503"/>
    <mergeCell ref="AA502:AA503"/>
    <mergeCell ref="AB502:AB503"/>
    <mergeCell ref="AC502:AC503"/>
    <mergeCell ref="Q462:S463"/>
    <mergeCell ref="T462:AC463"/>
    <mergeCell ref="AD462:AD466"/>
    <mergeCell ref="Q464:Q466"/>
    <mergeCell ref="R464:R466"/>
    <mergeCell ref="S464:S466"/>
    <mergeCell ref="T464:T465"/>
    <mergeCell ref="U464:U465"/>
    <mergeCell ref="V464:X465"/>
    <mergeCell ref="Y464:Y465"/>
    <mergeCell ref="Z464:Z465"/>
    <mergeCell ref="AA464:AA465"/>
    <mergeCell ref="AB464:AB465"/>
    <mergeCell ref="AC464:AC465"/>
    <mergeCell ref="Q424:S425"/>
    <mergeCell ref="T424:AC425"/>
    <mergeCell ref="AD424:AD428"/>
    <mergeCell ref="Q426:Q428"/>
    <mergeCell ref="R426:R428"/>
    <mergeCell ref="S426:S428"/>
    <mergeCell ref="T426:T427"/>
    <mergeCell ref="U426:U427"/>
    <mergeCell ref="V426:X427"/>
    <mergeCell ref="Y426:Y427"/>
    <mergeCell ref="Z426:Z427"/>
    <mergeCell ref="AB426:AB427"/>
    <mergeCell ref="AC426:AC427"/>
    <mergeCell ref="Q386:S387"/>
    <mergeCell ref="T386:AC387"/>
    <mergeCell ref="AD386:AD390"/>
    <mergeCell ref="Q388:Q390"/>
    <mergeCell ref="R388:R390"/>
    <mergeCell ref="S388:S390"/>
    <mergeCell ref="T388:T389"/>
    <mergeCell ref="U388:U389"/>
    <mergeCell ref="V388:X389"/>
    <mergeCell ref="Y388:Y389"/>
    <mergeCell ref="Z388:Z389"/>
    <mergeCell ref="AA388:AA389"/>
    <mergeCell ref="AB388:AB389"/>
    <mergeCell ref="AC388:AC389"/>
    <mergeCell ref="T310:AC311"/>
    <mergeCell ref="AD310:AD314"/>
    <mergeCell ref="Q312:Q314"/>
    <mergeCell ref="R312:R314"/>
    <mergeCell ref="S312:S314"/>
    <mergeCell ref="T312:T313"/>
    <mergeCell ref="U312:U313"/>
    <mergeCell ref="V312:X313"/>
    <mergeCell ref="Y312:Y313"/>
    <mergeCell ref="Z312:Z313"/>
    <mergeCell ref="AA312:AA313"/>
    <mergeCell ref="AB312:AB313"/>
    <mergeCell ref="AC312:AC313"/>
    <mergeCell ref="Q310:S311"/>
    <mergeCell ref="Q348:S349"/>
    <mergeCell ref="T348:AC349"/>
    <mergeCell ref="AD348:AD352"/>
    <mergeCell ref="Q350:Q352"/>
    <mergeCell ref="R350:R352"/>
    <mergeCell ref="S350:S352"/>
    <mergeCell ref="T350:T351"/>
    <mergeCell ref="U350:U351"/>
    <mergeCell ref="V350:X351"/>
    <mergeCell ref="Y350:Y351"/>
    <mergeCell ref="Z350:Z351"/>
    <mergeCell ref="AA350:AA351"/>
    <mergeCell ref="AB350:AB351"/>
    <mergeCell ref="AC350:AC351"/>
    <mergeCell ref="T236:T237"/>
    <mergeCell ref="U236:U237"/>
    <mergeCell ref="V236:X237"/>
    <mergeCell ref="Y236:Y237"/>
    <mergeCell ref="Z236:Z237"/>
    <mergeCell ref="AA236:AA237"/>
    <mergeCell ref="AB236:AB237"/>
    <mergeCell ref="AC236:AC237"/>
    <mergeCell ref="Q234:S235"/>
    <mergeCell ref="Q272:S273"/>
    <mergeCell ref="T272:AC273"/>
    <mergeCell ref="AD272:AD276"/>
    <mergeCell ref="Q274:Q276"/>
    <mergeCell ref="R274:R276"/>
    <mergeCell ref="S274:S276"/>
    <mergeCell ref="T274:T275"/>
    <mergeCell ref="U274:U275"/>
    <mergeCell ref="V274:X275"/>
    <mergeCell ref="Y274:Y275"/>
    <mergeCell ref="Z274:Z275"/>
    <mergeCell ref="AA274:AA275"/>
    <mergeCell ref="AB274:AB275"/>
    <mergeCell ref="AC274:AC275"/>
    <mergeCell ref="AD120:AD124"/>
    <mergeCell ref="Q122:Q124"/>
    <mergeCell ref="R122:R124"/>
    <mergeCell ref="S122:S124"/>
    <mergeCell ref="T122:T123"/>
    <mergeCell ref="U122:U123"/>
    <mergeCell ref="V122:X123"/>
    <mergeCell ref="Y122:Y123"/>
    <mergeCell ref="Z122:Z123"/>
    <mergeCell ref="AA122:AA123"/>
    <mergeCell ref="AB122:AB123"/>
    <mergeCell ref="AC122:AC123"/>
    <mergeCell ref="T120:AC121"/>
    <mergeCell ref="AD82:AD86"/>
    <mergeCell ref="Q84:Q86"/>
    <mergeCell ref="R84:R86"/>
    <mergeCell ref="S84:S86"/>
    <mergeCell ref="R198:R200"/>
    <mergeCell ref="S198:S200"/>
    <mergeCell ref="AD44:AD48"/>
    <mergeCell ref="Q46:Q48"/>
    <mergeCell ref="R46:R48"/>
    <mergeCell ref="S46:S48"/>
    <mergeCell ref="T46:T47"/>
    <mergeCell ref="U46:U47"/>
    <mergeCell ref="V46:X47"/>
    <mergeCell ref="Y46:Y47"/>
    <mergeCell ref="Z46:Z47"/>
    <mergeCell ref="AA46:AA47"/>
    <mergeCell ref="AB46:AB47"/>
    <mergeCell ref="AC46:AC47"/>
    <mergeCell ref="T44:AC45"/>
    <mergeCell ref="AD158:AD162"/>
    <mergeCell ref="Q160:Q162"/>
    <mergeCell ref="R160:R162"/>
    <mergeCell ref="S160:S162"/>
    <mergeCell ref="T160:T161"/>
    <mergeCell ref="AD5:AD9"/>
    <mergeCell ref="T5:AC6"/>
    <mergeCell ref="T7:T8"/>
    <mergeCell ref="U7:U8"/>
    <mergeCell ref="V7:X8"/>
    <mergeCell ref="Y7:Y8"/>
    <mergeCell ref="Z7:Z8"/>
    <mergeCell ref="AA7:AA8"/>
    <mergeCell ref="AB7:AB8"/>
    <mergeCell ref="AC7:AC8"/>
    <mergeCell ref="Y84:Y85"/>
    <mergeCell ref="Z84:Z85"/>
    <mergeCell ref="T158:AC159"/>
    <mergeCell ref="P158:P162"/>
    <mergeCell ref="P82:P86"/>
    <mergeCell ref="AA84:AA85"/>
    <mergeCell ref="AB84:AB85"/>
    <mergeCell ref="AC84:AC85"/>
    <mergeCell ref="P234:P238"/>
    <mergeCell ref="Q120:S121"/>
    <mergeCell ref="Q196:S197"/>
    <mergeCell ref="P120:P124"/>
    <mergeCell ref="Q82:S83"/>
    <mergeCell ref="T82:AC83"/>
    <mergeCell ref="U160:U161"/>
    <mergeCell ref="V160:X161"/>
    <mergeCell ref="Y160:Y161"/>
    <mergeCell ref="Z160:Z161"/>
    <mergeCell ref="AA160:AA161"/>
    <mergeCell ref="AB160:AB161"/>
    <mergeCell ref="AC160:AC161"/>
    <mergeCell ref="T234:AC235"/>
    <mergeCell ref="Q236:Q238"/>
    <mergeCell ref="R236:R238"/>
    <mergeCell ref="P5:P9"/>
    <mergeCell ref="Q7:Q9"/>
    <mergeCell ref="R7:R9"/>
    <mergeCell ref="S7:S9"/>
    <mergeCell ref="Q5:S6"/>
    <mergeCell ref="Q158:S159"/>
    <mergeCell ref="T84:T85"/>
    <mergeCell ref="U84:U85"/>
    <mergeCell ref="V84:X85"/>
    <mergeCell ref="Q44:S45"/>
    <mergeCell ref="P44:P48"/>
    <mergeCell ref="J500:J504"/>
    <mergeCell ref="J538:J542"/>
    <mergeCell ref="L576:L580"/>
    <mergeCell ref="N576:O577"/>
    <mergeCell ref="N578:N579"/>
    <mergeCell ref="O578:O579"/>
    <mergeCell ref="N580:O580"/>
    <mergeCell ref="P576:P580"/>
    <mergeCell ref="D578:D580"/>
    <mergeCell ref="E578:E580"/>
    <mergeCell ref="F578:F580"/>
    <mergeCell ref="G578:G579"/>
    <mergeCell ref="H578:H579"/>
    <mergeCell ref="G580:H580"/>
    <mergeCell ref="M576:M580"/>
    <mergeCell ref="J576:J580"/>
    <mergeCell ref="D500:F501"/>
    <mergeCell ref="G500:H501"/>
    <mergeCell ref="I500:I503"/>
    <mergeCell ref="P500:P504"/>
    <mergeCell ref="M500:M504"/>
    <mergeCell ref="N500:O501"/>
    <mergeCell ref="M538:M542"/>
    <mergeCell ref="L500:L504"/>
    <mergeCell ref="C576:C580"/>
    <mergeCell ref="D576:F577"/>
    <mergeCell ref="G576:H577"/>
    <mergeCell ref="I576:I579"/>
    <mergeCell ref="F502:F504"/>
    <mergeCell ref="G502:G503"/>
    <mergeCell ref="H502:H503"/>
    <mergeCell ref="C538:C542"/>
    <mergeCell ref="D538:F539"/>
    <mergeCell ref="G538:H539"/>
    <mergeCell ref="C500:C504"/>
    <mergeCell ref="D540:D542"/>
    <mergeCell ref="E540:E542"/>
    <mergeCell ref="F540:F542"/>
    <mergeCell ref="G540:G541"/>
    <mergeCell ref="H540:H541"/>
    <mergeCell ref="G542:H542"/>
    <mergeCell ref="I538:I541"/>
    <mergeCell ref="G504:H504"/>
    <mergeCell ref="D502:D504"/>
    <mergeCell ref="E502:E504"/>
    <mergeCell ref="L538:L542"/>
    <mergeCell ref="N538:O539"/>
    <mergeCell ref="N540:N541"/>
    <mergeCell ref="O540:O541"/>
    <mergeCell ref="N542:O542"/>
    <mergeCell ref="P538:P542"/>
    <mergeCell ref="N502:N503"/>
    <mergeCell ref="O502:O503"/>
    <mergeCell ref="N504:O504"/>
    <mergeCell ref="P462:P466"/>
    <mergeCell ref="C462:C466"/>
    <mergeCell ref="D462:F463"/>
    <mergeCell ref="G462:H463"/>
    <mergeCell ref="I462:I465"/>
    <mergeCell ref="D464:D466"/>
    <mergeCell ref="E464:E466"/>
    <mergeCell ref="F464:F466"/>
    <mergeCell ref="G464:G465"/>
    <mergeCell ref="H464:H465"/>
    <mergeCell ref="G466:H466"/>
    <mergeCell ref="M462:M466"/>
    <mergeCell ref="L462:L466"/>
    <mergeCell ref="N462:O463"/>
    <mergeCell ref="N464:N465"/>
    <mergeCell ref="O464:O465"/>
    <mergeCell ref="N466:O466"/>
    <mergeCell ref="C424:C428"/>
    <mergeCell ref="D424:F425"/>
    <mergeCell ref="G424:H425"/>
    <mergeCell ref="I424:I427"/>
    <mergeCell ref="D426:D428"/>
    <mergeCell ref="E426:E428"/>
    <mergeCell ref="F426:F428"/>
    <mergeCell ref="G426:G427"/>
    <mergeCell ref="H426:H427"/>
    <mergeCell ref="G428:H428"/>
    <mergeCell ref="M424:M428"/>
    <mergeCell ref="N424:O425"/>
    <mergeCell ref="N426:N427"/>
    <mergeCell ref="O426:O427"/>
    <mergeCell ref="N428:O428"/>
    <mergeCell ref="AA426:AA427"/>
    <mergeCell ref="P424:P428"/>
    <mergeCell ref="P386:P390"/>
    <mergeCell ref="C386:C390"/>
    <mergeCell ref="D386:F387"/>
    <mergeCell ref="G386:H387"/>
    <mergeCell ref="I386:I389"/>
    <mergeCell ref="D388:D390"/>
    <mergeCell ref="E388:E390"/>
    <mergeCell ref="F388:F390"/>
    <mergeCell ref="G388:G389"/>
    <mergeCell ref="H388:H389"/>
    <mergeCell ref="G390:H390"/>
    <mergeCell ref="L386:L390"/>
    <mergeCell ref="M386:M390"/>
    <mergeCell ref="N386:O387"/>
    <mergeCell ref="N388:N389"/>
    <mergeCell ref="O388:O389"/>
    <mergeCell ref="N390:O390"/>
    <mergeCell ref="C348:C352"/>
    <mergeCell ref="D348:F349"/>
    <mergeCell ref="G348:H349"/>
    <mergeCell ref="I348:I351"/>
    <mergeCell ref="P348:P352"/>
    <mergeCell ref="D350:D352"/>
    <mergeCell ref="E350:E352"/>
    <mergeCell ref="F350:F352"/>
    <mergeCell ref="G350:G351"/>
    <mergeCell ref="H350:H351"/>
    <mergeCell ref="G352:H352"/>
    <mergeCell ref="L348:L352"/>
    <mergeCell ref="M348:M352"/>
    <mergeCell ref="N348:O349"/>
    <mergeCell ref="N350:N351"/>
    <mergeCell ref="O350:O351"/>
    <mergeCell ref="N352:O352"/>
    <mergeCell ref="J348:J352"/>
    <mergeCell ref="C310:C314"/>
    <mergeCell ref="D310:F311"/>
    <mergeCell ref="G310:H311"/>
    <mergeCell ref="I310:I313"/>
    <mergeCell ref="P310:P314"/>
    <mergeCell ref="M310:M314"/>
    <mergeCell ref="D312:D314"/>
    <mergeCell ref="E312:E314"/>
    <mergeCell ref="F312:F314"/>
    <mergeCell ref="G312:G313"/>
    <mergeCell ref="H312:H313"/>
    <mergeCell ref="G314:H314"/>
    <mergeCell ref="L310:L314"/>
    <mergeCell ref="N310:O311"/>
    <mergeCell ref="N312:N313"/>
    <mergeCell ref="O312:O313"/>
    <mergeCell ref="N314:O314"/>
    <mergeCell ref="J310:J314"/>
    <mergeCell ref="N198:N199"/>
    <mergeCell ref="P272:P276"/>
    <mergeCell ref="D274:D276"/>
    <mergeCell ref="E274:E276"/>
    <mergeCell ref="F274:F276"/>
    <mergeCell ref="G274:G275"/>
    <mergeCell ref="H274:H275"/>
    <mergeCell ref="G276:H276"/>
    <mergeCell ref="L272:L276"/>
    <mergeCell ref="N272:O273"/>
    <mergeCell ref="N274:N275"/>
    <mergeCell ref="O274:O275"/>
    <mergeCell ref="N276:O276"/>
    <mergeCell ref="C272:C276"/>
    <mergeCell ref="D272:F273"/>
    <mergeCell ref="G272:H273"/>
    <mergeCell ref="I272:I275"/>
    <mergeCell ref="L234:L238"/>
    <mergeCell ref="M234:M238"/>
    <mergeCell ref="N234:O235"/>
    <mergeCell ref="N236:N237"/>
    <mergeCell ref="O236:O237"/>
    <mergeCell ref="N238:O238"/>
    <mergeCell ref="M272:M276"/>
    <mergeCell ref="C234:C238"/>
    <mergeCell ref="D234:F235"/>
    <mergeCell ref="AD196:AD200"/>
    <mergeCell ref="AA198:AA199"/>
    <mergeCell ref="AB198:AB199"/>
    <mergeCell ref="AC198:AC199"/>
    <mergeCell ref="P196:P200"/>
    <mergeCell ref="C196:C200"/>
    <mergeCell ref="D196:F197"/>
    <mergeCell ref="G196:H197"/>
    <mergeCell ref="I196:I199"/>
    <mergeCell ref="D198:D200"/>
    <mergeCell ref="E198:E200"/>
    <mergeCell ref="F198:F200"/>
    <mergeCell ref="G198:G199"/>
    <mergeCell ref="H198:H199"/>
    <mergeCell ref="G200:H200"/>
    <mergeCell ref="T198:T199"/>
    <mergeCell ref="U198:U199"/>
    <mergeCell ref="V198:X199"/>
    <mergeCell ref="Y198:Y199"/>
    <mergeCell ref="Z198:Z199"/>
    <mergeCell ref="O198:O199"/>
    <mergeCell ref="N200:O200"/>
    <mergeCell ref="M196:M200"/>
    <mergeCell ref="N196:O197"/>
    <mergeCell ref="N9:O9"/>
    <mergeCell ref="C44:C48"/>
    <mergeCell ref="H46:H47"/>
    <mergeCell ref="AD234:AD238"/>
    <mergeCell ref="S236:S238"/>
    <mergeCell ref="C158:C162"/>
    <mergeCell ref="D158:F159"/>
    <mergeCell ref="G158:H159"/>
    <mergeCell ref="I158:I161"/>
    <mergeCell ref="D160:D162"/>
    <mergeCell ref="E160:E162"/>
    <mergeCell ref="F160:F162"/>
    <mergeCell ref="G160:G161"/>
    <mergeCell ref="H160:H161"/>
    <mergeCell ref="G162:H162"/>
    <mergeCell ref="L158:L162"/>
    <mergeCell ref="M158:M162"/>
    <mergeCell ref="N158:O159"/>
    <mergeCell ref="N160:N161"/>
    <mergeCell ref="O160:O161"/>
    <mergeCell ref="N162:O162"/>
    <mergeCell ref="T196:AC197"/>
    <mergeCell ref="Q198:Q200"/>
    <mergeCell ref="L196:L200"/>
    <mergeCell ref="L82:L86"/>
    <mergeCell ref="M82:M86"/>
    <mergeCell ref="N82:O83"/>
    <mergeCell ref="N84:N85"/>
    <mergeCell ref="O84:O85"/>
    <mergeCell ref="N86:O86"/>
    <mergeCell ref="N46:N47"/>
    <mergeCell ref="O46:O47"/>
    <mergeCell ref="N48:O48"/>
    <mergeCell ref="D82:F83"/>
    <mergeCell ref="G82:H83"/>
    <mergeCell ref="I82:I85"/>
    <mergeCell ref="D84:D86"/>
    <mergeCell ref="E84:E86"/>
    <mergeCell ref="F84:F86"/>
    <mergeCell ref="G84:G85"/>
    <mergeCell ref="H84:H85"/>
    <mergeCell ref="G86:H86"/>
    <mergeCell ref="G48:H48"/>
    <mergeCell ref="P2:AD2"/>
    <mergeCell ref="L424:L428"/>
    <mergeCell ref="C5:C9"/>
    <mergeCell ref="D5:F6"/>
    <mergeCell ref="G5:H6"/>
    <mergeCell ref="I5:I8"/>
    <mergeCell ref="C10:F10"/>
    <mergeCell ref="G9:H9"/>
    <mergeCell ref="D7:D9"/>
    <mergeCell ref="E7:E9"/>
    <mergeCell ref="F7:F9"/>
    <mergeCell ref="G7:G8"/>
    <mergeCell ref="H7:H8"/>
    <mergeCell ref="L4:M4"/>
    <mergeCell ref="L5:L9"/>
    <mergeCell ref="M5:M9"/>
    <mergeCell ref="L44:L48"/>
    <mergeCell ref="M44:M48"/>
    <mergeCell ref="N44:O45"/>
    <mergeCell ref="N5:O6"/>
    <mergeCell ref="N7:N8"/>
    <mergeCell ref="O7:O8"/>
    <mergeCell ref="C82:C86"/>
  </mergeCells>
  <phoneticPr fontId="6"/>
  <conditionalFormatting sqref="D50">
    <cfRule type="cellIs" dxfId="298" priority="1727" operator="greaterThan">
      <formula>0</formula>
    </cfRule>
  </conditionalFormatting>
  <conditionalFormatting sqref="D625:D636">
    <cfRule type="cellIs" dxfId="297" priority="1990" operator="greaterThan">
      <formula>0</formula>
    </cfRule>
  </conditionalFormatting>
  <conditionalFormatting sqref="D111:E114">
    <cfRule type="cellIs" dxfId="296" priority="955" operator="greaterThan">
      <formula>0</formula>
    </cfRule>
  </conditionalFormatting>
  <conditionalFormatting sqref="D126:E126">
    <cfRule type="cellIs" dxfId="295" priority="1719" operator="greaterThan">
      <formula>0</formula>
    </cfRule>
  </conditionalFormatting>
  <conditionalFormatting sqref="D183:E185">
    <cfRule type="cellIs" dxfId="294" priority="856" operator="greaterThan">
      <formula>0</formula>
    </cfRule>
  </conditionalFormatting>
  <conditionalFormatting sqref="D216:E218">
    <cfRule type="cellIs" dxfId="293" priority="827" operator="greaterThan">
      <formula>0</formula>
    </cfRule>
  </conditionalFormatting>
  <conditionalFormatting sqref="D221:E221 D222 D223:E223 D224:F224 D225:E227 D228:F231">
    <cfRule type="cellIs" dxfId="292" priority="954" operator="greaterThan">
      <formula>0</formula>
    </cfRule>
  </conditionalFormatting>
  <conditionalFormatting sqref="D281:E288">
    <cfRule type="cellIs" dxfId="291" priority="2" operator="greaterThan">
      <formula>0</formula>
    </cfRule>
  </conditionalFormatting>
  <conditionalFormatting sqref="D392:E392">
    <cfRule type="cellIs" dxfId="290" priority="1691" operator="greaterThan">
      <formula>0</formula>
    </cfRule>
  </conditionalFormatting>
  <conditionalFormatting sqref="D432:E455">
    <cfRule type="cellIs" dxfId="289" priority="1" operator="greaterThan">
      <formula>0</formula>
    </cfRule>
  </conditionalFormatting>
  <conditionalFormatting sqref="D544:E544">
    <cfRule type="cellIs" dxfId="288" priority="1671" operator="greaterThan">
      <formula>0</formula>
    </cfRule>
  </conditionalFormatting>
  <conditionalFormatting sqref="D88:F96 D97:E97 D98:F101 D102:E104 D105:F106 D107:E109 D110:F110 D115:F115">
    <cfRule type="cellIs" dxfId="287" priority="990" operator="greaterThan">
      <formula>0</formula>
    </cfRule>
  </conditionalFormatting>
  <conditionalFormatting sqref="D164:F172 D173:E173 D174:F177 D178:E180 D181:F182 D186:F186 D187:E189 D190:F193">
    <cfRule type="cellIs" dxfId="286" priority="890" operator="greaterThan">
      <formula>0</formula>
    </cfRule>
  </conditionalFormatting>
  <conditionalFormatting sqref="D202:F210 D211:E211 D212:F215 D219:F220">
    <cfRule type="cellIs" dxfId="285" priority="855" operator="greaterThan">
      <formula>0</formula>
    </cfRule>
  </conditionalFormatting>
  <conditionalFormatting sqref="D240:F248 D249:E249 D250:F253 D254:E256 D257:F258 D259:E261 D262:F262 D263:E265 D266:F269">
    <cfRule type="cellIs" dxfId="284" priority="826" operator="greaterThan">
      <formula>0</formula>
    </cfRule>
  </conditionalFormatting>
  <conditionalFormatting sqref="D278:F280 D289:F289">
    <cfRule type="cellIs" dxfId="283" priority="792" operator="greaterThan">
      <formula>0</formula>
    </cfRule>
  </conditionalFormatting>
  <conditionalFormatting sqref="D316:F320">
    <cfRule type="cellIs" dxfId="282" priority="775" operator="greaterThan">
      <formula>0</formula>
    </cfRule>
  </conditionalFormatting>
  <conditionalFormatting sqref="D354:F362 D363:E363 D364:F367 D368 D369:E370 D371:F371">
    <cfRule type="cellIs" dxfId="281" priority="769" operator="greaterThan">
      <formula>0</formula>
    </cfRule>
  </conditionalFormatting>
  <conditionalFormatting sqref="D430:F431 D456:F459">
    <cfRule type="cellIs" dxfId="280" priority="741" operator="greaterThan">
      <formula>0</formula>
    </cfRule>
  </conditionalFormatting>
  <conditionalFormatting sqref="D468:F476 D477:E477">
    <cfRule type="cellIs" dxfId="279" priority="706" operator="greaterThan">
      <formula>0</formula>
    </cfRule>
  </conditionalFormatting>
  <conditionalFormatting sqref="D506:F507 D508 D509:F514 D515:E515 D516:F519 D520:E522 D523:F524 D525:E527 D528:F528 D529:E529 D530:D531 D532:F535">
    <cfRule type="cellIs" dxfId="278" priority="690" operator="greaterThan">
      <formula>0</formula>
    </cfRule>
  </conditionalFormatting>
  <conditionalFormatting sqref="D582:F590 D591:E591 D592:F593 D594 D595:F595 D596:E596">
    <cfRule type="cellIs" dxfId="277" priority="648" operator="greaterThan">
      <formula>0</formula>
    </cfRule>
  </conditionalFormatting>
  <conditionalFormatting sqref="D12:H12">
    <cfRule type="cellIs" dxfId="276" priority="1730" operator="greaterThan">
      <formula>0</formula>
    </cfRule>
  </conditionalFormatting>
  <conditionalFormatting sqref="D614:H615">
    <cfRule type="cellIs" dxfId="275" priority="2963" operator="greaterThan">
      <formula>0</formula>
    </cfRule>
  </conditionalFormatting>
  <conditionalFormatting sqref="E32:E37">
    <cfRule type="cellIs" dxfId="274" priority="328" operator="greaterThan">
      <formula>0</formula>
    </cfRule>
  </conditionalFormatting>
  <conditionalFormatting sqref="E58:E76">
    <cfRule type="cellIs" dxfId="273" priority="4" operator="greaterThan">
      <formula>0</formula>
    </cfRule>
  </conditionalFormatting>
  <conditionalFormatting sqref="E127:E155">
    <cfRule type="cellIs" dxfId="272" priority="1716" operator="greaterThan">
      <formula>0</formula>
    </cfRule>
  </conditionalFormatting>
  <conditionalFormatting sqref="E222:E231">
    <cfRule type="cellIs" dxfId="271" priority="891" operator="greaterThan">
      <formula>0</formula>
    </cfRule>
  </conditionalFormatting>
  <conditionalFormatting sqref="E360:E370">
    <cfRule type="cellIs" dxfId="270" priority="742" operator="greaterThan">
      <formula>0</formula>
    </cfRule>
  </conditionalFormatting>
  <conditionalFormatting sqref="E393:E421">
    <cfRule type="cellIs" dxfId="269" priority="1688" operator="greaterThan">
      <formula>0</formula>
    </cfRule>
  </conditionalFormatting>
  <conditionalFormatting sqref="E530:E532">
    <cfRule type="cellIs" dxfId="268" priority="649" operator="greaterThan">
      <formula>0</formula>
    </cfRule>
  </conditionalFormatting>
  <conditionalFormatting sqref="E545:E573">
    <cfRule type="cellIs" dxfId="267" priority="1668" operator="greaterThan">
      <formula>0</formula>
    </cfRule>
  </conditionalFormatting>
  <conditionalFormatting sqref="E60:F65">
    <cfRule type="cellIs" dxfId="266" priority="1049" operator="greaterThan">
      <formula>0</formula>
    </cfRule>
  </conditionalFormatting>
  <conditionalFormatting sqref="E116:F117">
    <cfRule type="cellIs" dxfId="265" priority="1720" operator="greaterThan">
      <formula>0</formula>
    </cfRule>
  </conditionalFormatting>
  <conditionalFormatting sqref="E290:F307">
    <cfRule type="cellIs" dxfId="264" priority="1700" operator="greaterThan">
      <formula>0</formula>
    </cfRule>
  </conditionalFormatting>
  <conditionalFormatting sqref="E321:F345">
    <cfRule type="cellIs" dxfId="263" priority="1696" operator="greaterThan">
      <formula>0</formula>
    </cfRule>
  </conditionalFormatting>
  <conditionalFormatting sqref="E372:F383">
    <cfRule type="cellIs" dxfId="262" priority="1692" operator="greaterThan">
      <formula>0</formula>
    </cfRule>
  </conditionalFormatting>
  <conditionalFormatting sqref="E478:F497">
    <cfRule type="cellIs" dxfId="261" priority="1676" operator="greaterThan">
      <formula>0</formula>
    </cfRule>
  </conditionalFormatting>
  <conditionalFormatting sqref="E597:F611">
    <cfRule type="cellIs" dxfId="260" priority="1664" operator="greaterThan">
      <formula>0</formula>
    </cfRule>
  </conditionalFormatting>
  <conditionalFormatting sqref="E13:H41">
    <cfRule type="cellIs" dxfId="259" priority="331" operator="greaterThan">
      <formula>0</formula>
    </cfRule>
  </conditionalFormatting>
  <conditionalFormatting sqref="E50:H57">
    <cfRule type="cellIs" dxfId="258" priority="1065" operator="greaterThan">
      <formula>0</formula>
    </cfRule>
  </conditionalFormatting>
  <conditionalFormatting sqref="E60:H79">
    <cfRule type="cellIs" dxfId="257" priority="1527" operator="greaterThan">
      <formula>0</formula>
    </cfRule>
  </conditionalFormatting>
  <conditionalFormatting sqref="F51:F53">
    <cfRule type="cellIs" dxfId="256" priority="1064" operator="greaterThan">
      <formula>0</formula>
    </cfRule>
  </conditionalFormatting>
  <conditionalFormatting sqref="F58:F68">
    <cfRule type="cellIs" dxfId="255" priority="3" operator="greaterThan">
      <formula>0</formula>
    </cfRule>
  </conditionalFormatting>
  <conditionalFormatting sqref="F73">
    <cfRule type="cellIs" dxfId="254" priority="993" operator="greaterThan">
      <formula>0</formula>
    </cfRule>
  </conditionalFormatting>
  <conditionalFormatting sqref="F75">
    <cfRule type="cellIs" dxfId="253" priority="19" operator="greaterThan">
      <formula>0</formula>
    </cfRule>
  </conditionalFormatting>
  <conditionalFormatting sqref="F89:F114">
    <cfRule type="cellIs" dxfId="252" priority="957" operator="greaterThan">
      <formula>0</formula>
    </cfRule>
  </conditionalFormatting>
  <conditionalFormatting sqref="F165:F189">
    <cfRule type="cellIs" dxfId="251" priority="857" operator="greaterThan">
      <formula>0</formula>
    </cfRule>
  </conditionalFormatting>
  <conditionalFormatting sqref="F203:F227">
    <cfRule type="cellIs" dxfId="250" priority="829" operator="greaterThan">
      <formula>0</formula>
    </cfRule>
  </conditionalFormatting>
  <conditionalFormatting sqref="F241:F265">
    <cfRule type="cellIs" dxfId="249" priority="793" operator="greaterThan">
      <formula>0</formula>
    </cfRule>
  </conditionalFormatting>
  <conditionalFormatting sqref="F279:F289">
    <cfRule type="cellIs" dxfId="248" priority="776" operator="greaterThan">
      <formula>0</formula>
    </cfRule>
  </conditionalFormatting>
  <conditionalFormatting sqref="F317:F320">
    <cfRule type="cellIs" dxfId="247" priority="770" operator="greaterThan">
      <formula>0</formula>
    </cfRule>
  </conditionalFormatting>
  <conditionalFormatting sqref="F355:F371">
    <cfRule type="cellIs" dxfId="246" priority="743" operator="greaterThan">
      <formula>0</formula>
    </cfRule>
  </conditionalFormatting>
  <conditionalFormatting sqref="F431:F456">
    <cfRule type="cellIs" dxfId="245" priority="708" operator="greaterThan">
      <formula>0</formula>
    </cfRule>
  </conditionalFormatting>
  <conditionalFormatting sqref="F469:F477">
    <cfRule type="cellIs" dxfId="244" priority="691" operator="greaterThan">
      <formula>0</formula>
    </cfRule>
  </conditionalFormatting>
  <conditionalFormatting sqref="F507:F531">
    <cfRule type="cellIs" dxfId="243" priority="657" operator="greaterThan">
      <formula>0</formula>
    </cfRule>
  </conditionalFormatting>
  <conditionalFormatting sqref="F583:F596">
    <cfRule type="cellIs" dxfId="242" priority="626" operator="greaterThan">
      <formula>0</formula>
    </cfRule>
  </conditionalFormatting>
  <conditionalFormatting sqref="F622:F630">
    <cfRule type="cellIs" dxfId="241" priority="1904" operator="greaterThan">
      <formula>0</formula>
    </cfRule>
  </conditionalFormatting>
  <conditionalFormatting sqref="F126:H155">
    <cfRule type="cellIs" dxfId="240" priority="1717" operator="greaterThan">
      <formula>0</formula>
    </cfRule>
  </conditionalFormatting>
  <conditionalFormatting sqref="F392:H421">
    <cfRule type="cellIs" dxfId="239" priority="1689" operator="greaterThan">
      <formula>0</formula>
    </cfRule>
  </conditionalFormatting>
  <conditionalFormatting sqref="F544:H573">
    <cfRule type="cellIs" dxfId="238" priority="1669" operator="greaterThan">
      <formula>0</formula>
    </cfRule>
  </conditionalFormatting>
  <conditionalFormatting sqref="G51:H51">
    <cfRule type="cellIs" dxfId="237" priority="1091" operator="greaterThan">
      <formula>0</formula>
    </cfRule>
  </conditionalFormatting>
  <conditionalFormatting sqref="G54:H67">
    <cfRule type="cellIs" dxfId="236" priority="18" operator="greaterThan">
      <formula>0</formula>
    </cfRule>
  </conditionalFormatting>
  <conditionalFormatting sqref="G88:H117">
    <cfRule type="cellIs" dxfId="235" priority="1943" operator="greaterThan">
      <formula>0</formula>
    </cfRule>
  </conditionalFormatting>
  <conditionalFormatting sqref="G164:H193">
    <cfRule type="cellIs" dxfId="234" priority="1939" operator="greaterThan">
      <formula>0</formula>
    </cfRule>
  </conditionalFormatting>
  <conditionalFormatting sqref="G202:H231">
    <cfRule type="cellIs" dxfId="233" priority="1937" operator="greaterThan">
      <formula>0</formula>
    </cfRule>
  </conditionalFormatting>
  <conditionalFormatting sqref="G240:H269">
    <cfRule type="cellIs" dxfId="232" priority="1935" operator="greaterThan">
      <formula>0</formula>
    </cfRule>
  </conditionalFormatting>
  <conditionalFormatting sqref="G278:H307">
    <cfRule type="cellIs" dxfId="231" priority="1933" operator="greaterThan">
      <formula>0</formula>
    </cfRule>
  </conditionalFormatting>
  <conditionalFormatting sqref="G316:H345">
    <cfRule type="cellIs" dxfId="230" priority="1931" operator="greaterThan">
      <formula>0</formula>
    </cfRule>
  </conditionalFormatting>
  <conditionalFormatting sqref="G354:H383">
    <cfRule type="cellIs" dxfId="229" priority="1929" operator="greaterThan">
      <formula>0</formula>
    </cfRule>
  </conditionalFormatting>
  <conditionalFormatting sqref="G430:H459">
    <cfRule type="cellIs" dxfId="228" priority="1923" operator="greaterThan">
      <formula>0</formula>
    </cfRule>
  </conditionalFormatting>
  <conditionalFormatting sqref="G468:H497">
    <cfRule type="cellIs" dxfId="227" priority="1921" operator="greaterThan">
      <formula>0</formula>
    </cfRule>
  </conditionalFormatting>
  <conditionalFormatting sqref="G506:H535">
    <cfRule type="cellIs" dxfId="226" priority="1919" operator="greaterThan">
      <formula>0</formula>
    </cfRule>
  </conditionalFormatting>
  <conditionalFormatting sqref="G582:H611">
    <cfRule type="cellIs" dxfId="225" priority="1915" operator="greaterThan">
      <formula>0</formula>
    </cfRule>
  </conditionalFormatting>
  <conditionalFormatting sqref="G626:H630">
    <cfRule type="cellIs" dxfId="224" priority="1861" operator="greaterThan">
      <formula>0</formula>
    </cfRule>
  </conditionalFormatting>
  <conditionalFormatting sqref="H60:H63">
    <cfRule type="cellIs" dxfId="223" priority="46" operator="greaterThan">
      <formula>0</formula>
    </cfRule>
  </conditionalFormatting>
  <conditionalFormatting sqref="I12:I41">
    <cfRule type="cellIs" dxfId="222" priority="1509" operator="greaterThan">
      <formula>0</formula>
    </cfRule>
  </conditionalFormatting>
  <conditionalFormatting sqref="I50:I79">
    <cfRule type="cellIs" dxfId="221" priority="1508" operator="greaterThan">
      <formula>0</formula>
    </cfRule>
  </conditionalFormatting>
  <conditionalFormatting sqref="I88:I117">
    <cfRule type="cellIs" dxfId="220" priority="1507" operator="greaterThan">
      <formula>0</formula>
    </cfRule>
  </conditionalFormatting>
  <conditionalFormatting sqref="I126:I155">
    <cfRule type="cellIs" dxfId="219" priority="1506" operator="greaterThan">
      <formula>0</formula>
    </cfRule>
  </conditionalFormatting>
  <conditionalFormatting sqref="I164:I193">
    <cfRule type="cellIs" dxfId="218" priority="1505" operator="greaterThan">
      <formula>0</formula>
    </cfRule>
  </conditionalFormatting>
  <conditionalFormatting sqref="I202:I231">
    <cfRule type="cellIs" dxfId="217" priority="1504" operator="greaterThan">
      <formula>0</formula>
    </cfRule>
  </conditionalFormatting>
  <conditionalFormatting sqref="I240:I269">
    <cfRule type="cellIs" dxfId="216" priority="1503" operator="greaterThan">
      <formula>0</formula>
    </cfRule>
  </conditionalFormatting>
  <conditionalFormatting sqref="I278:I307">
    <cfRule type="cellIs" dxfId="215" priority="1502" operator="greaterThan">
      <formula>0</formula>
    </cfRule>
  </conditionalFormatting>
  <conditionalFormatting sqref="I316:I345">
    <cfRule type="cellIs" dxfId="214" priority="1501" operator="greaterThan">
      <formula>0</formula>
    </cfRule>
  </conditionalFormatting>
  <conditionalFormatting sqref="I354:I383">
    <cfRule type="cellIs" dxfId="213" priority="1500" operator="greaterThan">
      <formula>0</formula>
    </cfRule>
  </conditionalFormatting>
  <conditionalFormatting sqref="I392:I421">
    <cfRule type="cellIs" dxfId="212" priority="1499" operator="greaterThan">
      <formula>0</formula>
    </cfRule>
  </conditionalFormatting>
  <conditionalFormatting sqref="I430:I459">
    <cfRule type="cellIs" dxfId="211" priority="1497" operator="greaterThan">
      <formula>0</formula>
    </cfRule>
  </conditionalFormatting>
  <conditionalFormatting sqref="I468:I497">
    <cfRule type="cellIs" dxfId="210" priority="1496" operator="greaterThan">
      <formula>0</formula>
    </cfRule>
  </conditionalFormatting>
  <conditionalFormatting sqref="I506:I535">
    <cfRule type="cellIs" dxfId="209" priority="1495" operator="greaterThan">
      <formula>0</formula>
    </cfRule>
  </conditionalFormatting>
  <conditionalFormatting sqref="I544:I573">
    <cfRule type="cellIs" dxfId="208" priority="1494" operator="greaterThan">
      <formula>0</formula>
    </cfRule>
  </conditionalFormatting>
  <conditionalFormatting sqref="I582:I611">
    <cfRule type="cellIs" dxfId="207" priority="1493" operator="greaterThan">
      <formula>0</formula>
    </cfRule>
  </conditionalFormatting>
  <conditionalFormatting sqref="J12:J41">
    <cfRule type="containsText" dxfId="206" priority="1430" operator="containsText" text="●">
      <formula>NOT(ISERROR(SEARCH("●",J12)))</formula>
    </cfRule>
  </conditionalFormatting>
  <conditionalFormatting sqref="J50:J79">
    <cfRule type="containsText" dxfId="205" priority="1429" operator="containsText" text="●">
      <formula>NOT(ISERROR(SEARCH("●",J50)))</formula>
    </cfRule>
  </conditionalFormatting>
  <conditionalFormatting sqref="J88:J117">
    <cfRule type="containsText" dxfId="204" priority="1428" operator="containsText" text="●">
      <formula>NOT(ISERROR(SEARCH("●",J88)))</formula>
    </cfRule>
  </conditionalFormatting>
  <conditionalFormatting sqref="J126:J155">
    <cfRule type="containsText" dxfId="203" priority="1427" operator="containsText" text="●">
      <formula>NOT(ISERROR(SEARCH("●",J126)))</formula>
    </cfRule>
  </conditionalFormatting>
  <conditionalFormatting sqref="J164:J193">
    <cfRule type="containsText" dxfId="202" priority="1426" operator="containsText" text="●">
      <formula>NOT(ISERROR(SEARCH("●",J164)))</formula>
    </cfRule>
  </conditionalFormatting>
  <conditionalFormatting sqref="J202:J231">
    <cfRule type="containsText" dxfId="201" priority="1425" operator="containsText" text="●">
      <formula>NOT(ISERROR(SEARCH("●",J202)))</formula>
    </cfRule>
  </conditionalFormatting>
  <conditionalFormatting sqref="J240:J269">
    <cfRule type="containsText" dxfId="200" priority="1424" operator="containsText" text="●">
      <formula>NOT(ISERROR(SEARCH("●",J240)))</formula>
    </cfRule>
  </conditionalFormatting>
  <conditionalFormatting sqref="J278:J307">
    <cfRule type="containsText" dxfId="199" priority="1423" operator="containsText" text="●">
      <formula>NOT(ISERROR(SEARCH("●",J278)))</formula>
    </cfRule>
  </conditionalFormatting>
  <conditionalFormatting sqref="J316:J345">
    <cfRule type="containsText" dxfId="198" priority="1422" operator="containsText" text="●">
      <formula>NOT(ISERROR(SEARCH("●",J316)))</formula>
    </cfRule>
  </conditionalFormatting>
  <conditionalFormatting sqref="J354:J383">
    <cfRule type="containsText" dxfId="197" priority="1421" operator="containsText" text="●">
      <formula>NOT(ISERROR(SEARCH("●",J354)))</formula>
    </cfRule>
  </conditionalFormatting>
  <conditionalFormatting sqref="J392:J421">
    <cfRule type="containsText" dxfId="196" priority="1420" operator="containsText" text="●">
      <formula>NOT(ISERROR(SEARCH("●",J392)))</formula>
    </cfRule>
  </conditionalFormatting>
  <conditionalFormatting sqref="J430:J459">
    <cfRule type="containsText" dxfId="195" priority="1418" operator="containsText" text="●">
      <formula>NOT(ISERROR(SEARCH("●",J430)))</formula>
    </cfRule>
  </conditionalFormatting>
  <conditionalFormatting sqref="J468:J497">
    <cfRule type="containsText" dxfId="194" priority="1417" operator="containsText" text="●">
      <formula>NOT(ISERROR(SEARCH("●",J468)))</formula>
    </cfRule>
  </conditionalFormatting>
  <conditionalFormatting sqref="J506:J535">
    <cfRule type="containsText" dxfId="193" priority="1416" operator="containsText" text="●">
      <formula>NOT(ISERROR(SEARCH("●",J506)))</formula>
    </cfRule>
  </conditionalFormatting>
  <conditionalFormatting sqref="J544:J573">
    <cfRule type="containsText" dxfId="192" priority="1415" operator="containsText" text="●">
      <formula>NOT(ISERROR(SEARCH("●",J544)))</formula>
    </cfRule>
  </conditionalFormatting>
  <conditionalFormatting sqref="J582:J611">
    <cfRule type="containsText" dxfId="191" priority="1414" operator="containsText" text="●">
      <formula>NOT(ISERROR(SEARCH("●",J582)))</formula>
    </cfRule>
  </conditionalFormatting>
  <conditionalFormatting sqref="J614:J615">
    <cfRule type="cellIs" dxfId="190" priority="2016" operator="greaterThan">
      <formula>0</formula>
    </cfRule>
  </conditionalFormatting>
  <conditionalFormatting sqref="J622:J628">
    <cfRule type="cellIs" dxfId="189" priority="2004" operator="greaterThan">
      <formula>0</formula>
    </cfRule>
  </conditionalFormatting>
  <conditionalFormatting sqref="K2">
    <cfRule type="cellIs" dxfId="188" priority="9164" operator="lessThan">
      <formula>0</formula>
    </cfRule>
  </conditionalFormatting>
  <conditionalFormatting sqref="P12:P38">
    <cfRule type="cellIs" dxfId="187" priority="166" operator="greaterThan">
      <formula>0</formula>
    </cfRule>
  </conditionalFormatting>
  <conditionalFormatting sqref="P25:S28">
    <cfRule type="cellIs" dxfId="186" priority="372" operator="greaterThan">
      <formula>0</formula>
    </cfRule>
  </conditionalFormatting>
  <conditionalFormatting sqref="P31:S34">
    <cfRule type="cellIs" dxfId="185" priority="172" operator="greaterThan">
      <formula>0</formula>
    </cfRule>
  </conditionalFormatting>
  <conditionalFormatting sqref="P61:S61">
    <cfRule type="cellIs" dxfId="184" priority="1034" operator="greaterThan">
      <formula>0</formula>
    </cfRule>
  </conditionalFormatting>
  <conditionalFormatting sqref="P63:S63">
    <cfRule type="cellIs" dxfId="183" priority="996" operator="greaterThan">
      <formula>0</formula>
    </cfRule>
  </conditionalFormatting>
  <conditionalFormatting sqref="P73:S79">
    <cfRule type="cellIs" dxfId="182" priority="992" operator="greaterThan">
      <formula>0</formula>
    </cfRule>
  </conditionalFormatting>
  <conditionalFormatting sqref="P29:T41">
    <cfRule type="cellIs" dxfId="181" priority="168" operator="greaterThan">
      <formula>0</formula>
    </cfRule>
  </conditionalFormatting>
  <conditionalFormatting sqref="P50:T60">
    <cfRule type="cellIs" dxfId="180" priority="1036" operator="greaterThan">
      <formula>0</formula>
    </cfRule>
  </conditionalFormatting>
  <conditionalFormatting sqref="P62:T62">
    <cfRule type="cellIs" dxfId="179" priority="1031" operator="greaterThan">
      <formula>0</formula>
    </cfRule>
  </conditionalFormatting>
  <conditionalFormatting sqref="P64:T72">
    <cfRule type="cellIs" dxfId="178" priority="998" operator="greaterThan">
      <formula>0</formula>
    </cfRule>
  </conditionalFormatting>
  <conditionalFormatting sqref="P88:T117">
    <cfRule type="cellIs" dxfId="177" priority="1624" operator="greaterThan">
      <formula>0</formula>
    </cfRule>
  </conditionalFormatting>
  <conditionalFormatting sqref="P126:T155">
    <cfRule type="cellIs" dxfId="176" priority="1623" operator="greaterThan">
      <formula>0</formula>
    </cfRule>
  </conditionalFormatting>
  <conditionalFormatting sqref="P164:T193">
    <cfRule type="cellIs" dxfId="175" priority="1622" operator="greaterThan">
      <formula>0</formula>
    </cfRule>
  </conditionalFormatting>
  <conditionalFormatting sqref="P202:T231">
    <cfRule type="cellIs" dxfId="174" priority="1621" operator="greaterThan">
      <formula>0</formula>
    </cfRule>
  </conditionalFormatting>
  <conditionalFormatting sqref="P240:T269">
    <cfRule type="cellIs" dxfId="173" priority="1620" operator="greaterThan">
      <formula>0</formula>
    </cfRule>
  </conditionalFormatting>
  <conditionalFormatting sqref="P278:T307">
    <cfRule type="cellIs" dxfId="172" priority="1619" operator="greaterThan">
      <formula>0</formula>
    </cfRule>
  </conditionalFormatting>
  <conditionalFormatting sqref="P316:T345">
    <cfRule type="cellIs" dxfId="171" priority="1618" operator="greaterThan">
      <formula>0</formula>
    </cfRule>
  </conditionalFormatting>
  <conditionalFormatting sqref="P354:T383">
    <cfRule type="cellIs" dxfId="170" priority="1617" operator="greaterThan">
      <formula>0</formula>
    </cfRule>
  </conditionalFormatting>
  <conditionalFormatting sqref="P392:T421">
    <cfRule type="cellIs" dxfId="169" priority="1616" operator="greaterThan">
      <formula>0</formula>
    </cfRule>
  </conditionalFormatting>
  <conditionalFormatting sqref="P430:T459">
    <cfRule type="cellIs" dxfId="168" priority="1614" operator="greaterThan">
      <formula>0</formula>
    </cfRule>
  </conditionalFormatting>
  <conditionalFormatting sqref="P468:T497">
    <cfRule type="cellIs" dxfId="167" priority="1613" operator="greaterThan">
      <formula>0</formula>
    </cfRule>
  </conditionalFormatting>
  <conditionalFormatting sqref="P506:T535">
    <cfRule type="cellIs" dxfId="166" priority="1612" operator="greaterThan">
      <formula>0</formula>
    </cfRule>
  </conditionalFormatting>
  <conditionalFormatting sqref="P544:T573">
    <cfRule type="cellIs" dxfId="165" priority="1611" operator="greaterThan">
      <formula>0</formula>
    </cfRule>
  </conditionalFormatting>
  <conditionalFormatting sqref="P582:T611">
    <cfRule type="cellIs" dxfId="164" priority="1610" operator="greaterThan">
      <formula>0</formula>
    </cfRule>
  </conditionalFormatting>
  <conditionalFormatting sqref="P614:T615 V614:W615 Y614:Z615">
    <cfRule type="cellIs" dxfId="163" priority="2270" operator="greaterThan">
      <formula>0</formula>
    </cfRule>
  </conditionalFormatting>
  <conditionalFormatting sqref="Q21:S25">
    <cfRule type="cellIs" dxfId="162" priority="1401" operator="greaterThan">
      <formula>0</formula>
    </cfRule>
  </conditionalFormatting>
  <conditionalFormatting sqref="Q12:T21 Q27:T30 Q40:T41">
    <cfRule type="cellIs" dxfId="161" priority="3448" operator="greaterThan">
      <formula>0</formula>
    </cfRule>
  </conditionalFormatting>
  <conditionalFormatting sqref="Q32:T38">
    <cfRule type="cellIs" dxfId="160" priority="164" operator="greaterThan">
      <formula>0</formula>
    </cfRule>
  </conditionalFormatting>
  <conditionalFormatting sqref="R22:S24">
    <cfRule type="cellIs" dxfId="159" priority="487" operator="greaterThan">
      <formula>0</formula>
    </cfRule>
  </conditionalFormatting>
  <conditionalFormatting sqref="S25:S26">
    <cfRule type="cellIs" dxfId="158" priority="371" operator="greaterThan">
      <formula>0</formula>
    </cfRule>
  </conditionalFormatting>
  <conditionalFormatting sqref="S58:S61">
    <cfRule type="cellIs" dxfId="157" priority="1033" operator="greaterThan">
      <formula>0</formula>
    </cfRule>
  </conditionalFormatting>
  <conditionalFormatting sqref="S65:S68">
    <cfRule type="cellIs" dxfId="156" priority="1012" operator="greaterThan">
      <formula>0</formula>
    </cfRule>
  </conditionalFormatting>
  <conditionalFormatting sqref="S71:S74">
    <cfRule type="cellIs" dxfId="155" priority="991" operator="greaterThan">
      <formula>0</formula>
    </cfRule>
  </conditionalFormatting>
  <conditionalFormatting sqref="S678:S686">
    <cfRule type="cellIs" dxfId="154" priority="1626" operator="greaterThan">
      <formula>0</formula>
    </cfRule>
  </conditionalFormatting>
  <conditionalFormatting sqref="T21:T41">
    <cfRule type="cellIs" dxfId="153" priority="165" operator="greaterThan">
      <formula>0</formula>
    </cfRule>
  </conditionalFormatting>
  <conditionalFormatting sqref="T50:T53">
    <cfRule type="cellIs" dxfId="152" priority="1137" operator="greaterThan">
      <formula>0</formula>
    </cfRule>
  </conditionalFormatting>
  <conditionalFormatting sqref="T58:T68">
    <cfRule type="cellIs" dxfId="151" priority="999" operator="greaterThan">
      <formula>0</formula>
    </cfRule>
  </conditionalFormatting>
  <conditionalFormatting sqref="T71:T79">
    <cfRule type="cellIs" dxfId="150" priority="1003" operator="greaterThan">
      <formula>0</formula>
    </cfRule>
  </conditionalFormatting>
  <conditionalFormatting sqref="V24:V28">
    <cfRule type="cellIs" dxfId="149" priority="425" operator="greaterThan">
      <formula>0</formula>
    </cfRule>
  </conditionalFormatting>
  <conditionalFormatting sqref="V32:V35">
    <cfRule type="cellIs" dxfId="148" priority="163" operator="greaterThan">
      <formula>0</formula>
    </cfRule>
  </conditionalFormatting>
  <conditionalFormatting sqref="V59">
    <cfRule type="cellIs" dxfId="147" priority="1044" operator="greaterThan">
      <formula>0</formula>
    </cfRule>
  </conditionalFormatting>
  <conditionalFormatting sqref="V72">
    <cfRule type="cellIs" dxfId="146" priority="1006" operator="greaterThan">
      <formula>0</formula>
    </cfRule>
  </conditionalFormatting>
  <conditionalFormatting sqref="V12:W41">
    <cfRule type="cellIs" dxfId="145" priority="162" operator="greaterThan">
      <formula>0</formula>
    </cfRule>
  </conditionalFormatting>
  <conditionalFormatting sqref="V50:W79">
    <cfRule type="cellIs" dxfId="144" priority="1005" operator="greaterThan">
      <formula>0</formula>
    </cfRule>
  </conditionalFormatting>
  <conditionalFormatting sqref="V88:W117">
    <cfRule type="cellIs" dxfId="143" priority="1396" operator="greaterThan">
      <formula>0</formula>
    </cfRule>
  </conditionalFormatting>
  <conditionalFormatting sqref="V126:W155">
    <cfRule type="cellIs" dxfId="142" priority="1393" operator="greaterThan">
      <formula>0</formula>
    </cfRule>
  </conditionalFormatting>
  <conditionalFormatting sqref="V164:W193">
    <cfRule type="cellIs" dxfId="141" priority="1390" operator="greaterThan">
      <formula>0</formula>
    </cfRule>
  </conditionalFormatting>
  <conditionalFormatting sqref="V202:W231">
    <cfRule type="cellIs" dxfId="140" priority="1387" operator="greaterThan">
      <formula>0</formula>
    </cfRule>
  </conditionalFormatting>
  <conditionalFormatting sqref="V240:W269">
    <cfRule type="cellIs" dxfId="139" priority="1384" operator="greaterThan">
      <formula>0</formula>
    </cfRule>
  </conditionalFormatting>
  <conditionalFormatting sqref="V278:W307">
    <cfRule type="cellIs" dxfId="138" priority="1381" operator="greaterThan">
      <formula>0</formula>
    </cfRule>
  </conditionalFormatting>
  <conditionalFormatting sqref="V316:W345">
    <cfRule type="cellIs" dxfId="137" priority="1378" operator="greaterThan">
      <formula>0</formula>
    </cfRule>
  </conditionalFormatting>
  <conditionalFormatting sqref="V354:W383">
    <cfRule type="cellIs" dxfId="136" priority="1375" operator="greaterThan">
      <formula>0</formula>
    </cfRule>
  </conditionalFormatting>
  <conditionalFormatting sqref="V392:W421">
    <cfRule type="cellIs" dxfId="135" priority="1372" operator="greaterThan">
      <formula>0</formula>
    </cfRule>
  </conditionalFormatting>
  <conditionalFormatting sqref="V430:W459">
    <cfRule type="cellIs" dxfId="134" priority="1366" operator="greaterThan">
      <formula>0</formula>
    </cfRule>
  </conditionalFormatting>
  <conditionalFormatting sqref="V468:W497">
    <cfRule type="cellIs" dxfId="133" priority="1363" operator="greaterThan">
      <formula>0</formula>
    </cfRule>
  </conditionalFormatting>
  <conditionalFormatting sqref="V506:W535">
    <cfRule type="cellIs" dxfId="132" priority="1360" operator="greaterThan">
      <formula>0</formula>
    </cfRule>
  </conditionalFormatting>
  <conditionalFormatting sqref="V544:W573">
    <cfRule type="cellIs" dxfId="131" priority="1357" operator="greaterThan">
      <formula>0</formula>
    </cfRule>
  </conditionalFormatting>
  <conditionalFormatting sqref="V582:W611">
    <cfRule type="cellIs" dxfId="130" priority="1354" operator="greaterThan">
      <formula>0</formula>
    </cfRule>
  </conditionalFormatting>
  <conditionalFormatting sqref="W26:W35">
    <cfRule type="cellIs" dxfId="129" priority="161" operator="greaterThan">
      <formula>0</formula>
    </cfRule>
  </conditionalFormatting>
  <conditionalFormatting sqref="W50">
    <cfRule type="cellIs" dxfId="128" priority="1135" operator="greaterThan">
      <formula>0</formula>
    </cfRule>
  </conditionalFormatting>
  <conditionalFormatting sqref="W58:W59">
    <cfRule type="cellIs" dxfId="127" priority="1038" operator="greaterThan">
      <formula>0</formula>
    </cfRule>
  </conditionalFormatting>
  <conditionalFormatting sqref="W62">
    <cfRule type="cellIs" dxfId="126" priority="1400" operator="greaterThan">
      <formula>0</formula>
    </cfRule>
  </conditionalFormatting>
  <conditionalFormatting sqref="W71:W72">
    <cfRule type="cellIs" dxfId="125" priority="1000" operator="greaterThan">
      <formula>0</formula>
    </cfRule>
  </conditionalFormatting>
  <conditionalFormatting sqref="Y40:Y41">
    <cfRule type="cellIs" dxfId="124" priority="225" operator="greaterThan">
      <formula>0</formula>
    </cfRule>
  </conditionalFormatting>
  <conditionalFormatting sqref="Y12:Z41">
    <cfRule type="cellIs" dxfId="123" priority="185" operator="greaterThan">
      <formula>0</formula>
    </cfRule>
  </conditionalFormatting>
  <conditionalFormatting sqref="Y50:Z79">
    <cfRule type="cellIs" dxfId="122" priority="1004" operator="greaterThan">
      <formula>0</formula>
    </cfRule>
  </conditionalFormatting>
  <conditionalFormatting sqref="Y88:Z117">
    <cfRule type="cellIs" dxfId="121" priority="1339" operator="greaterThan">
      <formula>0</formula>
    </cfRule>
  </conditionalFormatting>
  <conditionalFormatting sqref="Y126:Z155">
    <cfRule type="cellIs" dxfId="120" priority="1338" operator="greaterThan">
      <formula>0</formula>
    </cfRule>
  </conditionalFormatting>
  <conditionalFormatting sqref="Y164:Z193">
    <cfRule type="cellIs" dxfId="119" priority="1337" operator="greaterThan">
      <formula>0</formula>
    </cfRule>
  </conditionalFormatting>
  <conditionalFormatting sqref="Y202:Z231">
    <cfRule type="cellIs" dxfId="118" priority="1336" operator="greaterThan">
      <formula>0</formula>
    </cfRule>
  </conditionalFormatting>
  <conditionalFormatting sqref="Y240:Z269">
    <cfRule type="cellIs" dxfId="117" priority="1335" operator="greaterThan">
      <formula>0</formula>
    </cfRule>
  </conditionalFormatting>
  <conditionalFormatting sqref="Y278:Z307">
    <cfRule type="cellIs" dxfId="116" priority="1334" operator="greaterThan">
      <formula>0</formula>
    </cfRule>
  </conditionalFormatting>
  <conditionalFormatting sqref="Y316:Z345">
    <cfRule type="cellIs" dxfId="115" priority="1333" operator="greaterThan">
      <formula>0</formula>
    </cfRule>
  </conditionalFormatting>
  <conditionalFormatting sqref="Y354:Z383">
    <cfRule type="cellIs" dxfId="114" priority="1332" operator="greaterThan">
      <formula>0</formula>
    </cfRule>
  </conditionalFormatting>
  <conditionalFormatting sqref="Y392:Z421">
    <cfRule type="cellIs" dxfId="113" priority="1331" operator="greaterThan">
      <formula>0</formula>
    </cfRule>
  </conditionalFormatting>
  <conditionalFormatting sqref="Y430:Z459">
    <cfRule type="cellIs" dxfId="112" priority="1329" operator="greaterThan">
      <formula>0</formula>
    </cfRule>
  </conditionalFormatting>
  <conditionalFormatting sqref="Y468:Z497">
    <cfRule type="cellIs" dxfId="111" priority="1328" operator="greaterThan">
      <formula>0</formula>
    </cfRule>
  </conditionalFormatting>
  <conditionalFormatting sqref="Y506:Z535">
    <cfRule type="cellIs" dxfId="110" priority="1327" operator="greaterThan">
      <formula>0</formula>
    </cfRule>
  </conditionalFormatting>
  <conditionalFormatting sqref="Y544:Z573">
    <cfRule type="cellIs" dxfId="109" priority="1326" operator="greaterThan">
      <formula>0</formula>
    </cfRule>
  </conditionalFormatting>
  <conditionalFormatting sqref="Y582:Z611">
    <cfRule type="cellIs" dxfId="108" priority="1325" operator="greaterThan">
      <formula>0</formula>
    </cfRule>
  </conditionalFormatting>
  <conditionalFormatting sqref="Z39:Z41">
    <cfRule type="cellIs" dxfId="107" priority="206" operator="greaterThan">
      <formula>0</formula>
    </cfRule>
  </conditionalFormatting>
  <conditionalFormatting sqref="AC12:AD41">
    <cfRule type="cellIs" dxfId="106" priority="183" operator="greaterThan">
      <formula>0</formula>
    </cfRule>
  </conditionalFormatting>
  <conditionalFormatting sqref="AC50:AD79">
    <cfRule type="cellIs" dxfId="105" priority="1398" operator="greaterThan">
      <formula>0</formula>
    </cfRule>
  </conditionalFormatting>
  <conditionalFormatting sqref="AC88:AD117">
    <cfRule type="cellIs" dxfId="104" priority="1395" operator="greaterThan">
      <formula>0</formula>
    </cfRule>
  </conditionalFormatting>
  <conditionalFormatting sqref="AC126:AD155">
    <cfRule type="cellIs" dxfId="103" priority="1392" operator="greaterThan">
      <formula>0</formula>
    </cfRule>
  </conditionalFormatting>
  <conditionalFormatting sqref="AC164:AD193">
    <cfRule type="cellIs" dxfId="102" priority="1389" operator="greaterThan">
      <formula>0</formula>
    </cfRule>
  </conditionalFormatting>
  <conditionalFormatting sqref="AC202:AD231">
    <cfRule type="cellIs" dxfId="101" priority="1386" operator="greaterThan">
      <formula>0</formula>
    </cfRule>
  </conditionalFormatting>
  <conditionalFormatting sqref="AC240:AD269">
    <cfRule type="cellIs" dxfId="100" priority="1383" operator="greaterThan">
      <formula>0</formula>
    </cfRule>
  </conditionalFormatting>
  <conditionalFormatting sqref="AC278:AD307">
    <cfRule type="cellIs" dxfId="99" priority="1380" operator="greaterThan">
      <formula>0</formula>
    </cfRule>
  </conditionalFormatting>
  <conditionalFormatting sqref="AC316:AD345">
    <cfRule type="cellIs" dxfId="98" priority="1377" operator="greaterThan">
      <formula>0</formula>
    </cfRule>
  </conditionalFormatting>
  <conditionalFormatting sqref="AC354:AD383">
    <cfRule type="cellIs" dxfId="97" priority="1374" operator="greaterThan">
      <formula>0</formula>
    </cfRule>
  </conditionalFormatting>
  <conditionalFormatting sqref="AC392:AD421">
    <cfRule type="cellIs" dxfId="96" priority="1371" operator="greaterThan">
      <formula>0</formula>
    </cfRule>
  </conditionalFormatting>
  <conditionalFormatting sqref="AC430:AD459">
    <cfRule type="cellIs" dxfId="95" priority="1365" operator="greaterThan">
      <formula>0</formula>
    </cfRule>
  </conditionalFormatting>
  <conditionalFormatting sqref="AC468:AD497">
    <cfRule type="cellIs" dxfId="94" priority="1362" operator="greaterThan">
      <formula>0</formula>
    </cfRule>
  </conditionalFormatting>
  <conditionalFormatting sqref="AC506:AD535">
    <cfRule type="cellIs" dxfId="93" priority="1359" operator="greaterThan">
      <formula>0</formula>
    </cfRule>
  </conditionalFormatting>
  <conditionalFormatting sqref="AC544:AD573">
    <cfRule type="cellIs" dxfId="92" priority="1356" operator="greaterThan">
      <formula>0</formula>
    </cfRule>
  </conditionalFormatting>
  <conditionalFormatting sqref="AC582:AD611">
    <cfRule type="cellIs" dxfId="91" priority="1353" operator="greaterThan">
      <formula>0</formula>
    </cfRule>
  </conditionalFormatting>
  <conditionalFormatting sqref="AC614:AE615">
    <cfRule type="cellIs" dxfId="90" priority="1317" operator="greaterThan">
      <formula>0</formula>
    </cfRule>
  </conditionalFormatting>
  <conditionalFormatting sqref="AD26:AD27">
    <cfRule type="cellIs" dxfId="89" priority="159" operator="greaterThan">
      <formula>0</formula>
    </cfRule>
  </conditionalFormatting>
  <conditionalFormatting sqref="AD30:AD31">
    <cfRule type="cellIs" dxfId="88" priority="1195" operator="greaterThan">
      <formula>0</formula>
    </cfRule>
  </conditionalFormatting>
  <dataValidations count="13">
    <dataValidation type="list" allowBlank="1" showInputMessage="1" showErrorMessage="1" sqref="F42 F614:F615" xr:uid="{00000000-0002-0000-0000-000000000000}">
      <formula1>$F$619:$F$628</formula1>
    </dataValidation>
    <dataValidation type="list" allowBlank="1" showInputMessage="1" showErrorMessage="1" sqref="D12 D42 D50 D614:D615 D544 D126 D392" xr:uid="{00000000-0002-0000-0000-000001000000}">
      <formula1>$D$619:$D$643</formula1>
    </dataValidation>
    <dataValidation type="list" allowBlank="1" showInputMessage="1" showErrorMessage="1" sqref="T619:T646" xr:uid="{00000000-0002-0000-0000-000003000000}">
      <formula1>#REF!</formula1>
    </dataValidation>
    <dataValidation type="list" allowBlank="1" showInputMessage="1" showErrorMessage="1" sqref="AD50:AE79 AD12:AE41 J582:J611 J544:J573 J506:J535 J468:J497 J430:J459 J392:J421 J354:J383 J316:J345 J278:J307 J240:J269 J202:J231 J164:J193 J126:J155 J88:J117 J50:J79 J12:J41 AD582:AE611 AD544:AE573 AD506:AE535 AD468:AE497 AD430:AE459 AD392:AE421 AD354:AE383 AD316:AE345 AD278:AE307 AD240:AE269 AD202:AE231 AD164:AE193 AD126:AE155 AD88:AE117 J614:J615 AD614:AE615" xr:uid="{00000000-0002-0000-0000-000002000000}">
      <formula1>$J$619:$J$620</formula1>
    </dataValidation>
    <dataValidation type="list" allowBlank="1" showInputMessage="1" showErrorMessage="1" sqref="S75:S79 S36:S37 S28:S29 S582:S611 S544:S573 S506:S535 S468:S497 S430:S459 S392:S421 S354:S383 S316:S345 S278:S307 S240:S269 S202:S231 S164:S193 S126:S155 S88:S117 S12:S20 S69:S70 S54:S57" xr:uid="{D917EEA7-C23C-4E28-A178-E2A8AEEB34FF}">
      <formula1>$S$619:$S$684</formula1>
    </dataValidation>
    <dataValidation type="list" allowBlank="1" showInputMessage="1" showErrorMessage="1" sqref="H61:H62 H67:H79 H88:H117 H126:H155 H164:H193 H202:H231 H240:H269 H278:H307 H316:H345 H354:H383 H392:H421 H430:H459 H468:H497 H506:H535 H544:H573 H582:H611 H51:H53 H56:H59" xr:uid="{CC40BAE8-99C7-4580-BAE2-B6FD6F1AEFCF}">
      <formula1>$H$619:$H$627</formula1>
    </dataValidation>
    <dataValidation type="list" allowBlank="1" showInputMessage="1" showErrorMessage="1" sqref="G61:G62 G67:G79 G88:G117 G126:G155 G164:G193 G202:G231 G240:G269 G278:G307 G316:G345 G354:G383 G392:G421 G430:G459 G468:G497 G506:G535 G544:G573 G582:G611 G13 G51:G53 G56:G59" xr:uid="{3568D372-9BA4-4845-8CC8-BD4B3DA88DAB}">
      <formula1>$G$619:$G$625</formula1>
    </dataValidation>
    <dataValidation type="list" allowBlank="1" showInputMessage="1" showErrorMessage="1" sqref="G12 G63:G66 G50 G54:G55 G14:G41" xr:uid="{879125A3-7692-4D16-A64E-5BFCACEA3555}">
      <formula1>$G$619:$G$630</formula1>
    </dataValidation>
    <dataValidation type="list" allowBlank="1" showInputMessage="1" showErrorMessage="1" sqref="H50 H63:H66 H54:H55 H12:H41" xr:uid="{FDBB918E-1A0E-4A74-8567-1814737B3919}">
      <formula1>$H$619:$H$630</formula1>
    </dataValidation>
    <dataValidation type="list" allowBlank="1" showInputMessage="1" showErrorMessage="1" sqref="F88:F115 F64 F354:F371" xr:uid="{2676A242-8AD1-4959-A109-A72C8ECC928A}">
      <formula1>$F$616:$F$625</formula1>
    </dataValidation>
    <dataValidation type="list" allowBlank="1" showInputMessage="1" showErrorMessage="1" sqref="D88:D115 D354:D371" xr:uid="{60AAC68E-74ED-4B1D-B0A9-D56142E03CAB}">
      <formula1>$D$616:$D$640</formula1>
    </dataValidation>
    <dataValidation type="list" allowBlank="1" showInputMessage="1" showErrorMessage="1" sqref="F459 F582:F591 F506:F535 F468:F477" xr:uid="{A349993C-EAAA-4A79-8AC1-F085E5EAA277}">
      <formula1>$F$654:$F$663</formula1>
    </dataValidation>
    <dataValidation type="list" allowBlank="1" showInputMessage="1" showErrorMessage="1" sqref="D459 D582:D596 D506:D535 D468:D477" xr:uid="{9184BF5B-A86C-4B6B-B9BE-5D10F34D4564}">
      <formula1>$D$654:$D$678</formula1>
    </dataValidation>
  </dataValidations>
  <pageMargins left="0.9055118110236221" right="0.35433070866141736" top="0.9055118110236221" bottom="0.15748031496062992" header="0.31496062992125984" footer="0.15748031496062992"/>
  <pageSetup paperSize="8" scale="43" fitToHeight="0" orientation="landscape" horizontalDpi="300" verticalDpi="300" r:id="rId1"/>
  <headerFooter>
    <oddHeader xml:space="preserve">&amp;C&amp;18機器リスト（&amp;P/&amp;N）&amp;R&amp;20様式１
</oddHeader>
  </headerFooter>
  <rowBreaks count="16" manualBreakCount="16">
    <brk id="42" max="16383" man="1"/>
    <brk id="80" max="16383" man="1"/>
    <brk id="118" max="16383" man="1"/>
    <brk id="156" max="16383" man="1"/>
    <brk id="194" max="16383" man="1"/>
    <brk id="232" max="16383" man="1"/>
    <brk id="270" max="16383" man="1"/>
    <brk id="308" max="16383" man="1"/>
    <brk id="346" max="16383" man="1"/>
    <brk id="384" max="16383" man="1"/>
    <brk id="422" max="16383" man="1"/>
    <brk id="460" max="16383" man="1"/>
    <brk id="498" max="16383" man="1"/>
    <brk id="536" max="16383" man="1"/>
    <brk id="574" max="16383" man="1"/>
    <brk id="61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B7289-DBA4-4D4A-8E4B-98D3B84BFB06}">
  <sheetPr>
    <tabColor rgb="FFFF0000"/>
    <pageSetUpPr fitToPage="1"/>
  </sheetPr>
  <dimension ref="A1:BPW1268"/>
  <sheetViews>
    <sheetView showGridLines="0" showZeros="0" topLeftCell="A37" zoomScale="50" zoomScaleNormal="50" workbookViewId="0">
      <selection activeCell="L4" sqref="L4:M4"/>
    </sheetView>
  </sheetViews>
  <sheetFormatPr defaultColWidth="9" defaultRowHeight="17.25"/>
  <cols>
    <col min="1" max="1" width="4" style="169" customWidth="1"/>
    <col min="2" max="2" width="4.140625" style="193" customWidth="1"/>
    <col min="3" max="3" width="10.42578125" style="86" customWidth="1"/>
    <col min="4" max="4" width="10.7109375" style="240" customWidth="1"/>
    <col min="5" max="5" width="56.85546875" style="246" bestFit="1" customWidth="1"/>
    <col min="6" max="6" width="34.7109375" style="241" customWidth="1"/>
    <col min="7" max="7" width="6.5703125" style="86" bestFit="1" customWidth="1"/>
    <col min="8" max="8" width="7.140625" style="86" bestFit="1" customWidth="1"/>
    <col min="9" max="9" width="10.7109375" style="161" bestFit="1" customWidth="1"/>
    <col min="10" max="10" width="8.140625" style="220" customWidth="1"/>
    <col min="11" max="11" width="7.42578125" style="161" customWidth="1"/>
    <col min="12" max="12" width="10.42578125" style="139" customWidth="1"/>
    <col min="13" max="13" width="53.85546875" style="309" customWidth="1"/>
    <col min="14" max="15" width="7.28515625" style="5" bestFit="1" customWidth="1"/>
    <col min="16" max="16" width="48.85546875" style="2" bestFit="1" customWidth="1"/>
    <col min="17" max="17" width="12" style="367" customWidth="1"/>
    <col min="18" max="18" width="12" style="340" customWidth="1"/>
    <col min="19" max="19" width="12.85546875" style="19" customWidth="1"/>
    <col min="20" max="20" width="11.140625" style="385" customWidth="1"/>
    <col min="21" max="26" width="11.140625" style="2" customWidth="1"/>
    <col min="27" max="28" width="16.85546875" style="2" customWidth="1"/>
    <col min="29" max="29" width="12.5703125" style="2" customWidth="1"/>
    <col min="30" max="30" width="8.42578125" style="2" customWidth="1"/>
    <col min="31" max="31" width="35.28515625" style="2" customWidth="1"/>
    <col min="32" max="16384" width="9" style="84"/>
  </cols>
  <sheetData>
    <row r="1" spans="1:31" s="88" customFormat="1" ht="30" customHeight="1" thickBot="1">
      <c r="C1" s="972" t="s">
        <v>629</v>
      </c>
      <c r="D1" s="972"/>
      <c r="E1" s="972"/>
      <c r="F1" s="972"/>
      <c r="G1" s="972"/>
      <c r="H1" s="972"/>
      <c r="I1" s="972"/>
      <c r="J1" s="972"/>
      <c r="K1" s="244"/>
      <c r="L1" s="11"/>
      <c r="M1" s="7"/>
      <c r="N1" s="87"/>
      <c r="O1" s="12"/>
      <c r="P1" s="12"/>
      <c r="Q1" s="357"/>
      <c r="R1" s="323"/>
      <c r="S1" s="272"/>
      <c r="T1" s="377"/>
      <c r="U1" s="7"/>
      <c r="V1" s="10"/>
      <c r="W1" s="10"/>
      <c r="X1" s="10"/>
      <c r="Y1" s="10"/>
      <c r="Z1" s="10"/>
      <c r="AA1" s="10"/>
      <c r="AB1" s="10"/>
      <c r="AC1" s="10"/>
      <c r="AD1" s="10"/>
      <c r="AE1" s="10"/>
    </row>
    <row r="2" spans="1:31" ht="30" customHeight="1" thickTop="1" thickBot="1">
      <c r="B2" s="84"/>
      <c r="C2" s="170"/>
      <c r="D2" s="938" t="s">
        <v>128</v>
      </c>
      <c r="E2" s="939"/>
      <c r="F2" s="939"/>
      <c r="G2" s="939"/>
      <c r="H2" s="940"/>
      <c r="I2" s="160"/>
      <c r="J2" s="168"/>
      <c r="K2" s="168"/>
      <c r="L2" s="1"/>
      <c r="M2" s="273"/>
      <c r="N2" s="274"/>
      <c r="O2" s="273"/>
      <c r="P2" s="840" t="s">
        <v>138</v>
      </c>
      <c r="Q2" s="841"/>
      <c r="R2" s="841"/>
      <c r="S2" s="841"/>
      <c r="T2" s="841"/>
      <c r="U2" s="841"/>
      <c r="V2" s="841"/>
      <c r="W2" s="841"/>
      <c r="X2" s="841"/>
      <c r="Y2" s="841"/>
      <c r="Z2" s="841"/>
      <c r="AA2" s="841"/>
      <c r="AB2" s="841"/>
      <c r="AC2" s="841"/>
      <c r="AD2" s="842"/>
      <c r="AE2" s="13"/>
    </row>
    <row r="3" spans="1:31" ht="41.1" customHeight="1" thickTop="1">
      <c r="B3" s="84"/>
      <c r="C3" s="168"/>
      <c r="D3" s="941" t="s">
        <v>218</v>
      </c>
      <c r="E3" s="941"/>
      <c r="F3" s="941"/>
      <c r="G3" s="941"/>
      <c r="H3" s="941"/>
      <c r="J3" s="171"/>
      <c r="K3" s="160"/>
      <c r="L3" s="7" t="s">
        <v>669</v>
      </c>
      <c r="M3" s="1"/>
      <c r="N3" s="2"/>
      <c r="O3" s="1"/>
      <c r="P3" s="1"/>
      <c r="Q3" s="358"/>
      <c r="R3" s="324"/>
      <c r="S3" s="4"/>
      <c r="T3" s="378"/>
      <c r="U3" s="1"/>
      <c r="V3" s="1"/>
      <c r="W3" s="1"/>
      <c r="X3" s="1"/>
      <c r="Y3" s="1"/>
      <c r="Z3" s="1"/>
      <c r="AA3" s="1"/>
      <c r="AB3" s="1"/>
      <c r="AC3" s="1"/>
      <c r="AD3" s="1"/>
      <c r="AE3" s="1"/>
    </row>
    <row r="4" spans="1:31" ht="25.35" customHeight="1">
      <c r="B4" s="84"/>
      <c r="C4" s="173"/>
      <c r="D4" s="175"/>
      <c r="E4" s="244"/>
      <c r="F4" s="84"/>
      <c r="G4" s="84"/>
      <c r="H4" s="84"/>
      <c r="I4" s="162"/>
      <c r="J4" s="84"/>
      <c r="K4" s="174"/>
      <c r="L4" s="874" t="s">
        <v>114</v>
      </c>
      <c r="M4" s="874"/>
      <c r="N4" s="1"/>
      <c r="O4" s="1"/>
      <c r="P4" s="49"/>
      <c r="Q4" s="358"/>
      <c r="R4" s="324"/>
      <c r="S4" s="275"/>
      <c r="T4" s="379"/>
      <c r="U4" s="25"/>
      <c r="V4" s="25"/>
      <c r="W4" s="25"/>
      <c r="X4" s="25"/>
      <c r="Y4" s="25"/>
      <c r="Z4" s="25"/>
      <c r="AA4" s="25"/>
      <c r="AB4" s="25"/>
      <c r="AC4" s="14"/>
      <c r="AD4" s="14"/>
      <c r="AE4" s="14">
        <v>1</v>
      </c>
    </row>
    <row r="5" spans="1:31" s="90" customFormat="1" ht="15" customHeight="1">
      <c r="C5" s="846" t="s">
        <v>0</v>
      </c>
      <c r="D5" s="849" t="s">
        <v>1</v>
      </c>
      <c r="E5" s="850"/>
      <c r="F5" s="851"/>
      <c r="G5" s="855" t="s">
        <v>2</v>
      </c>
      <c r="H5" s="856"/>
      <c r="I5" s="859" t="s">
        <v>127</v>
      </c>
      <c r="J5" s="878" t="s">
        <v>70</v>
      </c>
      <c r="K5" s="161"/>
      <c r="L5" s="843" t="s">
        <v>0</v>
      </c>
      <c r="M5" s="875" t="s">
        <v>3</v>
      </c>
      <c r="N5" s="855" t="s">
        <v>2</v>
      </c>
      <c r="O5" s="856"/>
      <c r="P5" s="898" t="s">
        <v>4</v>
      </c>
      <c r="Q5" s="908" t="s">
        <v>75</v>
      </c>
      <c r="R5" s="909"/>
      <c r="S5" s="910"/>
      <c r="T5" s="883" t="s">
        <v>86</v>
      </c>
      <c r="U5" s="884"/>
      <c r="V5" s="884"/>
      <c r="W5" s="884"/>
      <c r="X5" s="884"/>
      <c r="Y5" s="884"/>
      <c r="Z5" s="884"/>
      <c r="AA5" s="884"/>
      <c r="AB5" s="884"/>
      <c r="AC5" s="885"/>
      <c r="AD5" s="878" t="s">
        <v>100</v>
      </c>
      <c r="AE5" s="878" t="s">
        <v>193</v>
      </c>
    </row>
    <row r="6" spans="1:31" s="90" customFormat="1" ht="15" customHeight="1">
      <c r="C6" s="847"/>
      <c r="D6" s="852"/>
      <c r="E6" s="853"/>
      <c r="F6" s="854"/>
      <c r="G6" s="857"/>
      <c r="H6" s="858"/>
      <c r="I6" s="860"/>
      <c r="J6" s="879"/>
      <c r="K6" s="161"/>
      <c r="L6" s="844"/>
      <c r="M6" s="876"/>
      <c r="N6" s="857"/>
      <c r="O6" s="858"/>
      <c r="P6" s="899"/>
      <c r="Q6" s="911"/>
      <c r="R6" s="912"/>
      <c r="S6" s="913"/>
      <c r="T6" s="886"/>
      <c r="U6" s="887"/>
      <c r="V6" s="887"/>
      <c r="W6" s="887"/>
      <c r="X6" s="887"/>
      <c r="Y6" s="887"/>
      <c r="Z6" s="887"/>
      <c r="AA6" s="887"/>
      <c r="AB6" s="887"/>
      <c r="AC6" s="888"/>
      <c r="AD6" s="879"/>
      <c r="AE6" s="879"/>
    </row>
    <row r="7" spans="1:31" s="90" customFormat="1" ht="15" customHeight="1">
      <c r="C7" s="847"/>
      <c r="D7" s="863" t="s">
        <v>5</v>
      </c>
      <c r="E7" s="975" t="s">
        <v>6</v>
      </c>
      <c r="F7" s="869" t="s">
        <v>7</v>
      </c>
      <c r="G7" s="872" t="s">
        <v>8</v>
      </c>
      <c r="H7" s="873" t="s">
        <v>9</v>
      </c>
      <c r="I7" s="860"/>
      <c r="J7" s="879"/>
      <c r="K7" s="161"/>
      <c r="L7" s="844"/>
      <c r="M7" s="876"/>
      <c r="N7" s="872" t="s">
        <v>8</v>
      </c>
      <c r="O7" s="873" t="s">
        <v>9</v>
      </c>
      <c r="P7" s="899"/>
      <c r="Q7" s="978" t="s">
        <v>73</v>
      </c>
      <c r="R7" s="905" t="s">
        <v>74</v>
      </c>
      <c r="S7" s="881" t="s">
        <v>72</v>
      </c>
      <c r="T7" s="973" t="s">
        <v>76</v>
      </c>
      <c r="U7" s="892" t="s">
        <v>77</v>
      </c>
      <c r="V7" s="894" t="s">
        <v>78</v>
      </c>
      <c r="W7" s="894"/>
      <c r="X7" s="894"/>
      <c r="Y7" s="903" t="s">
        <v>88</v>
      </c>
      <c r="Z7" s="903" t="s">
        <v>89</v>
      </c>
      <c r="AA7" s="892" t="s">
        <v>79</v>
      </c>
      <c r="AB7" s="894" t="s">
        <v>90</v>
      </c>
      <c r="AC7" s="896" t="s">
        <v>91</v>
      </c>
      <c r="AD7" s="879"/>
      <c r="AE7" s="879"/>
    </row>
    <row r="8" spans="1:31" s="90" customFormat="1" ht="15" customHeight="1">
      <c r="C8" s="847"/>
      <c r="D8" s="864"/>
      <c r="E8" s="976"/>
      <c r="F8" s="870"/>
      <c r="G8" s="872"/>
      <c r="H8" s="873"/>
      <c r="I8" s="860"/>
      <c r="J8" s="879"/>
      <c r="K8" s="161"/>
      <c r="L8" s="844"/>
      <c r="M8" s="876"/>
      <c r="N8" s="872"/>
      <c r="O8" s="873"/>
      <c r="P8" s="899"/>
      <c r="Q8" s="979"/>
      <c r="R8" s="906"/>
      <c r="S8" s="881"/>
      <c r="T8" s="974"/>
      <c r="U8" s="893"/>
      <c r="V8" s="895"/>
      <c r="W8" s="895"/>
      <c r="X8" s="895"/>
      <c r="Y8" s="904"/>
      <c r="Z8" s="904"/>
      <c r="AA8" s="893"/>
      <c r="AB8" s="895"/>
      <c r="AC8" s="897"/>
      <c r="AD8" s="879"/>
      <c r="AE8" s="879"/>
    </row>
    <row r="9" spans="1:31" s="90" customFormat="1" ht="21.95" customHeight="1">
      <c r="C9" s="848"/>
      <c r="D9" s="865"/>
      <c r="E9" s="977"/>
      <c r="F9" s="871"/>
      <c r="G9" s="838" t="s">
        <v>10</v>
      </c>
      <c r="H9" s="839"/>
      <c r="I9" s="137" t="s">
        <v>10</v>
      </c>
      <c r="J9" s="880"/>
      <c r="K9" s="176"/>
      <c r="L9" s="845"/>
      <c r="M9" s="877"/>
      <c r="N9" s="838" t="s">
        <v>10</v>
      </c>
      <c r="O9" s="839"/>
      <c r="P9" s="900"/>
      <c r="Q9" s="980"/>
      <c r="R9" s="907"/>
      <c r="S9" s="882"/>
      <c r="T9" s="380" t="s">
        <v>84</v>
      </c>
      <c r="U9" s="46" t="s">
        <v>84</v>
      </c>
      <c r="V9" s="47" t="s">
        <v>80</v>
      </c>
      <c r="W9" s="47" t="s">
        <v>81</v>
      </c>
      <c r="X9" s="46" t="s">
        <v>82</v>
      </c>
      <c r="Y9" s="48" t="s">
        <v>87</v>
      </c>
      <c r="Z9" s="48" t="s">
        <v>87</v>
      </c>
      <c r="AA9" s="46" t="s">
        <v>84</v>
      </c>
      <c r="AB9" s="46" t="s">
        <v>83</v>
      </c>
      <c r="AC9" s="56" t="s">
        <v>83</v>
      </c>
      <c r="AD9" s="880"/>
      <c r="AE9" s="880"/>
    </row>
    <row r="10" spans="1:31" ht="30" customHeight="1">
      <c r="B10" s="84"/>
      <c r="C10" s="861" t="s">
        <v>13</v>
      </c>
      <c r="D10" s="862"/>
      <c r="E10" s="862"/>
      <c r="F10" s="862"/>
      <c r="G10" s="177" t="e">
        <f>SUM(G11,G49,#REF!,#REF!,#REF!,#REF!,#REF!,#REF!,#REF!,#REF!,#REF!,#REF!,#REF!,#REF!,#REF!,#REF!)</f>
        <v>#REF!</v>
      </c>
      <c r="H10" s="178" t="e">
        <f>SUM(H11,H49,#REF!,#REF!,#REF!,#REF!,#REF!,#REF!,#REF!,#REF!,#REF!,#REF!,#REF!,#REF!,#REF!,#REF!)</f>
        <v>#REF!</v>
      </c>
      <c r="I10" s="163"/>
      <c r="J10" s="179"/>
      <c r="K10" s="176"/>
      <c r="L10" s="276" t="str">
        <f>'様式4-10号（機器リスト）【記入例】'!$C10</f>
        <v>機械設備</v>
      </c>
      <c r="M10" s="277"/>
      <c r="N10" s="355" t="e">
        <f>SUM(N11,N49,#REF!,#REF!,#REF!,#REF!,#REF!,#REF!,#REF!,#REF!,#REF!,#REF!,#REF!,#REF!,#REF!,#REF!,#REF!,#REF!)</f>
        <v>#REF!</v>
      </c>
      <c r="O10" s="356" t="e">
        <f>SUM(O11,O49,#REF!,#REF!,#REF!,#REF!,#REF!,#REF!,#REF!,#REF!,#REF!,#REF!,#REF!,#REF!,#REF!,#REF!,#REF!,#REF!)</f>
        <v>#REF!</v>
      </c>
      <c r="P10" s="24"/>
      <c r="Q10" s="359"/>
      <c r="R10" s="326"/>
      <c r="S10" s="280"/>
      <c r="T10" s="381"/>
      <c r="U10" s="352" t="e">
        <f>SUM(U11,U49,#REF!,#REF!,#REF!,#REF!,#REF!,#REF!,#REF!,#REF!,#REF!,#REF!,#REF!,#REF!,#REF!,#REF!)</f>
        <v>#REF!</v>
      </c>
      <c r="V10" s="54"/>
      <c r="W10" s="54"/>
      <c r="X10" s="54"/>
      <c r="Y10" s="54"/>
      <c r="Z10" s="54"/>
      <c r="AA10" s="353" t="e">
        <f>SUM(AA11,AA49,#REF!,#REF!,#REF!,#REF!,#REF!,#REF!,#REF!,#REF!,#REF!,#REF!,#REF!,#REF!,#REF!,#REF!)</f>
        <v>#REF!</v>
      </c>
      <c r="AB10" s="353" t="e">
        <f>SUM(AB11,AB49,#REF!,#REF!,#REF!,#REF!,#REF!,#REF!,#REF!,#REF!,#REF!,#REF!,#REF!,#REF!,#REF!,#REF!)</f>
        <v>#REF!</v>
      </c>
      <c r="AC10" s="354" t="e">
        <f>SUM(AC11,AC49,#REF!,#REF!,#REF!,#REF!,#REF!,#REF!,#REF!,#REF!,#REF!,#REF!,#REF!,#REF!,#REF!,#REF!)</f>
        <v>#REF!</v>
      </c>
      <c r="AD10" s="148"/>
      <c r="AE10" s="148"/>
    </row>
    <row r="11" spans="1:31" ht="30" customHeight="1" thickBot="1">
      <c r="B11" s="84"/>
      <c r="C11" s="180" t="s">
        <v>14</v>
      </c>
      <c r="D11" s="375" t="s">
        <v>15</v>
      </c>
      <c r="E11" s="89"/>
      <c r="F11" s="182"/>
      <c r="G11" s="183">
        <f>SUM(G12:G41)</f>
        <v>8</v>
      </c>
      <c r="H11" s="184">
        <f>SUM(H12:H41)</f>
        <v>1</v>
      </c>
      <c r="I11" s="164">
        <f>SUM(I12:I41)</f>
        <v>9</v>
      </c>
      <c r="J11" s="185"/>
      <c r="K11" s="176"/>
      <c r="L11" s="282" t="str">
        <f>+'様式4-10号（機器リスト）【記入例】'!$C11</f>
        <v>A</v>
      </c>
      <c r="M11" s="283" t="str">
        <f>+'様式4-10号（機器リスト）【記入例】'!$D11</f>
        <v>受入・貯留設備①</v>
      </c>
      <c r="N11" s="284">
        <f>SUM(N12:N41)</f>
        <v>8</v>
      </c>
      <c r="O11" s="285">
        <f>SUM(O12:O41)</f>
        <v>1</v>
      </c>
      <c r="P11" s="15"/>
      <c r="Q11" s="360"/>
      <c r="R11" s="328"/>
      <c r="S11" s="286"/>
      <c r="T11" s="382"/>
      <c r="U11" s="50">
        <f>SUM(U12:U41)</f>
        <v>39.799999999999997</v>
      </c>
      <c r="V11" s="23"/>
      <c r="W11" s="23"/>
      <c r="X11" s="23"/>
      <c r="Y11" s="23"/>
      <c r="Z11" s="23"/>
      <c r="AA11" s="287">
        <f t="shared" ref="AA11:AC11" si="0">SUM(AA12:AA41)</f>
        <v>18.649999999999999</v>
      </c>
      <c r="AB11" s="287">
        <f t="shared" si="0"/>
        <v>344.5</v>
      </c>
      <c r="AC11" s="51">
        <f t="shared" si="0"/>
        <v>0</v>
      </c>
      <c r="AD11" s="145"/>
      <c r="AE11" s="145"/>
    </row>
    <row r="12" spans="1:31" ht="30" customHeight="1" thickTop="1">
      <c r="A12" s="186">
        <v>1</v>
      </c>
      <c r="B12" s="84"/>
      <c r="C12" s="187" t="str">
        <f>+C11&amp;"－"&amp;A12</f>
        <v>A－1</v>
      </c>
      <c r="D12" s="159"/>
      <c r="E12" s="253" t="s">
        <v>598</v>
      </c>
      <c r="F12" s="153"/>
      <c r="G12" s="60">
        <v>2</v>
      </c>
      <c r="H12" s="61" t="s">
        <v>214</v>
      </c>
      <c r="I12" s="268">
        <f>SUM(G12:H12)</f>
        <v>2</v>
      </c>
      <c r="J12" s="188" t="str">
        <f>IF(G12&gt;0,"●","")</f>
        <v>●</v>
      </c>
      <c r="K12" s="189"/>
      <c r="L12" s="288" t="str">
        <f>IF(J12="●",+'様式4-10号（機器リスト）【記入例】'!$C12,"－")</f>
        <v>A－1</v>
      </c>
      <c r="M12" s="289" t="str">
        <f>IF(J12="●",D12&amp;E12&amp;F12,"－")</f>
        <v>トラックスケール</v>
      </c>
      <c r="N12" s="290">
        <f>IF(M12="－","－",G12)</f>
        <v>2</v>
      </c>
      <c r="O12" s="291" t="str">
        <f>IF(M12="－","－",H12)</f>
        <v>－</v>
      </c>
      <c r="P12" s="242"/>
      <c r="Q12" s="361"/>
      <c r="R12" s="330"/>
      <c r="S12" s="293"/>
      <c r="T12" s="322"/>
      <c r="U12" s="42">
        <f t="shared" ref="U12:U21" si="1">IF(N12="－","",ROUND(N12*T12,2))</f>
        <v>0</v>
      </c>
      <c r="V12" s="34"/>
      <c r="W12" s="34"/>
      <c r="X12" s="43" t="str">
        <f t="shared" ref="X12:X35" si="2">IF(V12="","",ROUND(V12*W12,0))</f>
        <v/>
      </c>
      <c r="Y12" s="294"/>
      <c r="Z12" s="294"/>
      <c r="AA12" s="295">
        <f t="shared" ref="AA12:AA21" si="3">IF(U12="","",ROUND(U12*Y12*Z12,2))</f>
        <v>0</v>
      </c>
      <c r="AB12" s="295" t="str">
        <f t="shared" ref="AB12:AB21" si="4">IF(T12="","",ROUND(X12*AA12,1))</f>
        <v/>
      </c>
      <c r="AC12" s="35"/>
      <c r="AD12" s="146"/>
      <c r="AE12" s="296"/>
    </row>
    <row r="13" spans="1:31" ht="30" customHeight="1">
      <c r="A13" s="186">
        <f>+A12+1</f>
        <v>2</v>
      </c>
      <c r="B13" s="84"/>
      <c r="C13" s="190" t="str">
        <f>+C11&amp;"－"&amp;A13</f>
        <v>A－2</v>
      </c>
      <c r="D13" s="392"/>
      <c r="E13" s="256" t="s">
        <v>101</v>
      </c>
      <c r="F13" s="158"/>
      <c r="G13" s="63"/>
      <c r="H13" s="64"/>
      <c r="I13" s="268">
        <f t="shared" ref="I13:I41" si="5">SUM(G13:H13)</f>
        <v>0</v>
      </c>
      <c r="J13" s="188" t="str">
        <f t="shared" ref="J13:J41" si="6">IF(G13&gt;0,"●","")</f>
        <v/>
      </c>
      <c r="K13" s="189"/>
      <c r="L13" s="288" t="str">
        <f>IF(J13="●",+'様式4-10号（機器リスト）【記入例】'!$C13,"－")</f>
        <v>－</v>
      </c>
      <c r="M13" s="289" t="str">
        <f t="shared" ref="M13:M41" si="7">IF(J13="●",D13&amp;E13&amp;F13,"－")</f>
        <v>－</v>
      </c>
      <c r="N13" s="290" t="str">
        <f t="shared" ref="N13:N41" si="8">IF(M13="－","－",G13)</f>
        <v>－</v>
      </c>
      <c r="O13" s="291" t="str">
        <f t="shared" ref="O13:O41" si="9">IF(M13="－","－",H13)</f>
        <v>－</v>
      </c>
      <c r="P13" s="270"/>
      <c r="Q13" s="361"/>
      <c r="R13" s="330"/>
      <c r="S13" s="297"/>
      <c r="T13" s="322"/>
      <c r="U13" s="42" t="str">
        <f t="shared" si="1"/>
        <v/>
      </c>
      <c r="V13" s="34"/>
      <c r="W13" s="34"/>
      <c r="X13" s="43" t="str">
        <f t="shared" si="2"/>
        <v/>
      </c>
      <c r="Y13" s="294"/>
      <c r="Z13" s="294"/>
      <c r="AA13" s="295" t="str">
        <f t="shared" si="3"/>
        <v/>
      </c>
      <c r="AB13" s="295" t="str">
        <f t="shared" si="4"/>
        <v/>
      </c>
      <c r="AC13" s="35"/>
      <c r="AD13" s="146"/>
      <c r="AE13" s="296"/>
    </row>
    <row r="14" spans="1:31" s="172" customFormat="1" ht="30" customHeight="1">
      <c r="A14" s="186">
        <f t="shared" ref="A14:A41" si="10">+A13+1</f>
        <v>3</v>
      </c>
      <c r="C14" s="190" t="str">
        <f>+C11&amp;"－"&amp;A14</f>
        <v>A－3</v>
      </c>
      <c r="D14" s="65"/>
      <c r="E14" s="254" t="s">
        <v>169</v>
      </c>
      <c r="F14" s="152" t="s">
        <v>170</v>
      </c>
      <c r="G14" s="63"/>
      <c r="H14" s="64"/>
      <c r="I14" s="268">
        <f t="shared" si="5"/>
        <v>0</v>
      </c>
      <c r="J14" s="188" t="str">
        <f t="shared" si="6"/>
        <v/>
      </c>
      <c r="K14" s="189"/>
      <c r="L14" s="288" t="str">
        <f>IF(J14="●",+'様式4-10号（機器リスト）【記入例】'!$C14,"－")</f>
        <v>－</v>
      </c>
      <c r="M14" s="289" t="str">
        <f t="shared" si="7"/>
        <v>－</v>
      </c>
      <c r="N14" s="290" t="str">
        <f t="shared" si="8"/>
        <v>－</v>
      </c>
      <c r="O14" s="291" t="str">
        <f t="shared" si="9"/>
        <v>－</v>
      </c>
      <c r="P14" s="270"/>
      <c r="Q14" s="361"/>
      <c r="R14" s="330"/>
      <c r="S14" s="297"/>
      <c r="T14" s="322"/>
      <c r="U14" s="42" t="str">
        <f t="shared" si="1"/>
        <v/>
      </c>
      <c r="V14" s="34"/>
      <c r="W14" s="34"/>
      <c r="X14" s="43" t="str">
        <f t="shared" si="2"/>
        <v/>
      </c>
      <c r="Y14" s="294"/>
      <c r="Z14" s="294"/>
      <c r="AA14" s="295" t="str">
        <f t="shared" si="3"/>
        <v/>
      </c>
      <c r="AB14" s="295" t="str">
        <f t="shared" si="4"/>
        <v/>
      </c>
      <c r="AC14" s="35"/>
      <c r="AD14" s="146"/>
      <c r="AE14" s="299"/>
    </row>
    <row r="15" spans="1:31" ht="30" customHeight="1">
      <c r="A15" s="186">
        <f t="shared" si="10"/>
        <v>4</v>
      </c>
      <c r="B15" s="84"/>
      <c r="C15" s="190" t="str">
        <f>+C11&amp;"－"&amp;A15</f>
        <v>A－4</v>
      </c>
      <c r="D15" s="65"/>
      <c r="E15" s="254" t="s">
        <v>169</v>
      </c>
      <c r="F15" s="152" t="s">
        <v>171</v>
      </c>
      <c r="G15" s="63"/>
      <c r="H15" s="64"/>
      <c r="I15" s="268">
        <f t="shared" si="5"/>
        <v>0</v>
      </c>
      <c r="J15" s="188" t="str">
        <f t="shared" si="6"/>
        <v/>
      </c>
      <c r="K15" s="189"/>
      <c r="L15" s="288" t="str">
        <f>IF(J15="●",+'様式4-10号（機器リスト）【記入例】'!$C15,"－")</f>
        <v>－</v>
      </c>
      <c r="M15" s="289" t="str">
        <f t="shared" si="7"/>
        <v>－</v>
      </c>
      <c r="N15" s="290" t="str">
        <f t="shared" si="8"/>
        <v>－</v>
      </c>
      <c r="O15" s="291" t="str">
        <f t="shared" si="9"/>
        <v>－</v>
      </c>
      <c r="P15" s="270"/>
      <c r="Q15" s="362"/>
      <c r="R15" s="332"/>
      <c r="S15" s="297"/>
      <c r="T15" s="351"/>
      <c r="U15" s="42" t="str">
        <f t="shared" si="1"/>
        <v/>
      </c>
      <c r="V15" s="37"/>
      <c r="W15" s="37"/>
      <c r="X15" s="43" t="str">
        <f t="shared" si="2"/>
        <v/>
      </c>
      <c r="Y15" s="298"/>
      <c r="Z15" s="298"/>
      <c r="AA15" s="295" t="str">
        <f t="shared" si="3"/>
        <v/>
      </c>
      <c r="AB15" s="295" t="str">
        <f t="shared" si="4"/>
        <v/>
      </c>
      <c r="AC15" s="38"/>
      <c r="AD15" s="147"/>
      <c r="AE15" s="299"/>
    </row>
    <row r="16" spans="1:31" ht="30" customHeight="1">
      <c r="A16" s="186">
        <f t="shared" si="10"/>
        <v>5</v>
      </c>
      <c r="C16" s="194" t="str">
        <f>+C11&amp;"－"&amp;A16</f>
        <v>A－5</v>
      </c>
      <c r="D16" s="65"/>
      <c r="E16" s="254" t="s">
        <v>139</v>
      </c>
      <c r="F16" s="152"/>
      <c r="G16" s="63"/>
      <c r="H16" s="64"/>
      <c r="I16" s="268">
        <f t="shared" si="5"/>
        <v>0</v>
      </c>
      <c r="J16" s="188" t="str">
        <f t="shared" si="6"/>
        <v/>
      </c>
      <c r="K16" s="86"/>
      <c r="L16" s="288" t="str">
        <f>IF(J16="●",+'様式4-10号（機器リスト）【記入例】'!$C16,"－")</f>
        <v>－</v>
      </c>
      <c r="M16" s="289" t="str">
        <f t="shared" si="7"/>
        <v>－</v>
      </c>
      <c r="N16" s="290" t="str">
        <f t="shared" si="8"/>
        <v>－</v>
      </c>
      <c r="O16" s="291" t="str">
        <f t="shared" si="9"/>
        <v>－</v>
      </c>
      <c r="P16" s="242"/>
      <c r="Q16" s="362"/>
      <c r="R16" s="332"/>
      <c r="S16" s="28"/>
      <c r="T16" s="351"/>
      <c r="U16" s="42" t="str">
        <f t="shared" si="1"/>
        <v/>
      </c>
      <c r="V16" s="37"/>
      <c r="W16" s="37"/>
      <c r="X16" s="43" t="str">
        <f t="shared" si="2"/>
        <v/>
      </c>
      <c r="Y16" s="298"/>
      <c r="Z16" s="298"/>
      <c r="AA16" s="295" t="str">
        <f t="shared" si="3"/>
        <v/>
      </c>
      <c r="AB16" s="295" t="str">
        <f t="shared" si="4"/>
        <v/>
      </c>
      <c r="AC16" s="38"/>
      <c r="AD16" s="147"/>
      <c r="AE16" s="296"/>
    </row>
    <row r="17" spans="1:31" ht="30" customHeight="1">
      <c r="A17" s="186">
        <f t="shared" si="10"/>
        <v>6</v>
      </c>
      <c r="C17" s="195" t="str">
        <f>+C11&amp;"－"&amp;A17</f>
        <v>A－6</v>
      </c>
      <c r="D17" s="65"/>
      <c r="E17" s="254" t="s">
        <v>145</v>
      </c>
      <c r="F17" s="154"/>
      <c r="G17" s="71"/>
      <c r="H17" s="72"/>
      <c r="I17" s="268">
        <f t="shared" si="5"/>
        <v>0</v>
      </c>
      <c r="J17" s="188" t="str">
        <f t="shared" si="6"/>
        <v/>
      </c>
      <c r="K17" s="86"/>
      <c r="L17" s="288" t="str">
        <f>IF(J17="●",+'様式4-10号（機器リスト）【記入例】'!$C17,"－")</f>
        <v>－</v>
      </c>
      <c r="M17" s="289" t="str">
        <f t="shared" si="7"/>
        <v>－</v>
      </c>
      <c r="N17" s="290" t="str">
        <f t="shared" si="8"/>
        <v>－</v>
      </c>
      <c r="O17" s="291" t="str">
        <f t="shared" si="9"/>
        <v>－</v>
      </c>
      <c r="P17" s="242"/>
      <c r="Q17" s="361"/>
      <c r="R17" s="330"/>
      <c r="S17" s="28"/>
      <c r="T17" s="322"/>
      <c r="U17" s="42" t="str">
        <f t="shared" si="1"/>
        <v/>
      </c>
      <c r="V17" s="34"/>
      <c r="W17" s="34"/>
      <c r="X17" s="43" t="str">
        <f t="shared" si="2"/>
        <v/>
      </c>
      <c r="Y17" s="294"/>
      <c r="Z17" s="294"/>
      <c r="AA17" s="295" t="str">
        <f t="shared" si="3"/>
        <v/>
      </c>
      <c r="AB17" s="295" t="str">
        <f t="shared" si="4"/>
        <v/>
      </c>
      <c r="AC17" s="35"/>
      <c r="AD17" s="146"/>
      <c r="AE17" s="296"/>
    </row>
    <row r="18" spans="1:31" ht="30" customHeight="1">
      <c r="A18" s="186">
        <f t="shared" si="10"/>
        <v>7</v>
      </c>
      <c r="C18" s="195" t="str">
        <f>+C11&amp;"－"&amp;A18</f>
        <v>A－7</v>
      </c>
      <c r="D18" s="65"/>
      <c r="E18" s="254" t="s">
        <v>172</v>
      </c>
      <c r="F18" s="154" t="s">
        <v>140</v>
      </c>
      <c r="G18" s="63"/>
      <c r="H18" s="64"/>
      <c r="I18" s="268">
        <f t="shared" si="5"/>
        <v>0</v>
      </c>
      <c r="J18" s="188" t="str">
        <f t="shared" si="6"/>
        <v/>
      </c>
      <c r="K18" s="86"/>
      <c r="L18" s="288" t="str">
        <f>IF(J18="●",+'様式4-10号（機器リスト）【記入例】'!$C18,"－")</f>
        <v>－</v>
      </c>
      <c r="M18" s="289" t="str">
        <f t="shared" si="7"/>
        <v>－</v>
      </c>
      <c r="N18" s="290" t="str">
        <f t="shared" si="8"/>
        <v>－</v>
      </c>
      <c r="O18" s="291" t="str">
        <f t="shared" si="9"/>
        <v>－</v>
      </c>
      <c r="P18" s="242"/>
      <c r="Q18" s="361"/>
      <c r="R18" s="330"/>
      <c r="S18" s="28"/>
      <c r="T18" s="322"/>
      <c r="U18" s="42" t="str">
        <f t="shared" si="1"/>
        <v/>
      </c>
      <c r="V18" s="34"/>
      <c r="W18" s="34"/>
      <c r="X18" s="43" t="str">
        <f t="shared" si="2"/>
        <v/>
      </c>
      <c r="Y18" s="294"/>
      <c r="Z18" s="294"/>
      <c r="AA18" s="295" t="str">
        <f t="shared" si="3"/>
        <v/>
      </c>
      <c r="AB18" s="295" t="str">
        <f t="shared" si="4"/>
        <v/>
      </c>
      <c r="AC18" s="35"/>
      <c r="AD18" s="146"/>
      <c r="AE18" s="296"/>
    </row>
    <row r="19" spans="1:31" ht="30" customHeight="1">
      <c r="A19" s="186">
        <f t="shared" si="10"/>
        <v>8</v>
      </c>
      <c r="C19" s="197" t="str">
        <f>+C11&amp;"－"&amp;A19</f>
        <v>A－8</v>
      </c>
      <c r="D19" s="65"/>
      <c r="E19" s="254" t="s">
        <v>172</v>
      </c>
      <c r="F19" s="154" t="s">
        <v>141</v>
      </c>
      <c r="G19" s="63"/>
      <c r="H19" s="64"/>
      <c r="I19" s="268">
        <f t="shared" si="5"/>
        <v>0</v>
      </c>
      <c r="J19" s="188" t="str">
        <f t="shared" si="6"/>
        <v/>
      </c>
      <c r="K19" s="86"/>
      <c r="L19" s="288" t="str">
        <f>IF(J19="●",+'様式4-10号（機器リスト）【記入例】'!$C19,"－")</f>
        <v>－</v>
      </c>
      <c r="M19" s="289" t="str">
        <f t="shared" si="7"/>
        <v>－</v>
      </c>
      <c r="N19" s="290" t="str">
        <f t="shared" si="8"/>
        <v>－</v>
      </c>
      <c r="O19" s="291" t="str">
        <f t="shared" si="9"/>
        <v>－</v>
      </c>
      <c r="P19" s="242"/>
      <c r="Q19" s="361"/>
      <c r="R19" s="330"/>
      <c r="S19" s="28"/>
      <c r="T19" s="322"/>
      <c r="U19" s="42" t="str">
        <f t="shared" si="1"/>
        <v/>
      </c>
      <c r="V19" s="34"/>
      <c r="W19" s="34"/>
      <c r="X19" s="43" t="str">
        <f t="shared" si="2"/>
        <v/>
      </c>
      <c r="Y19" s="294"/>
      <c r="Z19" s="294"/>
      <c r="AA19" s="295" t="str">
        <f t="shared" si="3"/>
        <v/>
      </c>
      <c r="AB19" s="295" t="str">
        <f t="shared" si="4"/>
        <v/>
      </c>
      <c r="AC19" s="35"/>
      <c r="AD19" s="146"/>
      <c r="AE19" s="296"/>
    </row>
    <row r="20" spans="1:31" ht="30" customHeight="1">
      <c r="A20" s="186">
        <f t="shared" si="10"/>
        <v>9</v>
      </c>
      <c r="C20" s="197" t="str">
        <f>+C11&amp;"－"&amp;A20</f>
        <v>A－9</v>
      </c>
      <c r="D20" s="65"/>
      <c r="E20" s="254" t="s">
        <v>222</v>
      </c>
      <c r="F20" s="154"/>
      <c r="G20" s="63"/>
      <c r="H20" s="64"/>
      <c r="I20" s="268">
        <f t="shared" si="5"/>
        <v>0</v>
      </c>
      <c r="J20" s="188" t="str">
        <f t="shared" si="6"/>
        <v/>
      </c>
      <c r="K20" s="86"/>
      <c r="L20" s="288" t="str">
        <f>IF(J20="●",+'様式4-10号（機器リスト）【記入例】'!$C20,"－")</f>
        <v>－</v>
      </c>
      <c r="M20" s="289" t="str">
        <f t="shared" si="7"/>
        <v>－</v>
      </c>
      <c r="N20" s="290" t="str">
        <f t="shared" si="8"/>
        <v>－</v>
      </c>
      <c r="O20" s="291" t="str">
        <f t="shared" si="9"/>
        <v>－</v>
      </c>
      <c r="P20" s="242"/>
      <c r="Q20" s="361"/>
      <c r="R20" s="330"/>
      <c r="S20" s="28"/>
      <c r="T20" s="322"/>
      <c r="U20" s="42" t="str">
        <f t="shared" si="1"/>
        <v/>
      </c>
      <c r="V20" s="34"/>
      <c r="W20" s="34"/>
      <c r="X20" s="43" t="str">
        <f t="shared" si="2"/>
        <v/>
      </c>
      <c r="Y20" s="294"/>
      <c r="Z20" s="294"/>
      <c r="AA20" s="295" t="str">
        <f t="shared" si="3"/>
        <v/>
      </c>
      <c r="AB20" s="295" t="str">
        <f t="shared" si="4"/>
        <v/>
      </c>
      <c r="AC20" s="35"/>
      <c r="AD20" s="146"/>
      <c r="AE20" s="296"/>
    </row>
    <row r="21" spans="1:31" s="172" customFormat="1" ht="30" customHeight="1">
      <c r="A21" s="186">
        <f t="shared" si="10"/>
        <v>10</v>
      </c>
      <c r="C21" s="197" t="str">
        <f>+C11&amp;"－"&amp;A21</f>
        <v>A－10</v>
      </c>
      <c r="D21" s="65"/>
      <c r="E21" s="254" t="s">
        <v>147</v>
      </c>
      <c r="F21" s="154"/>
      <c r="G21" s="63"/>
      <c r="H21" s="64"/>
      <c r="I21" s="268">
        <f t="shared" si="5"/>
        <v>0</v>
      </c>
      <c r="J21" s="188" t="str">
        <f t="shared" si="6"/>
        <v/>
      </c>
      <c r="K21" s="198"/>
      <c r="L21" s="288" t="str">
        <f>IF(J21="●",+'様式4-10号（機器リスト）【記入例】'!$C21,"－")</f>
        <v>－</v>
      </c>
      <c r="M21" s="289" t="str">
        <f t="shared" si="7"/>
        <v>－</v>
      </c>
      <c r="N21" s="290" t="str">
        <f t="shared" si="8"/>
        <v>－</v>
      </c>
      <c r="O21" s="291" t="str">
        <f t="shared" si="9"/>
        <v>－</v>
      </c>
      <c r="P21" s="242"/>
      <c r="Q21" s="361"/>
      <c r="R21" s="330"/>
      <c r="S21" s="28"/>
      <c r="T21" s="322"/>
      <c r="U21" s="42" t="str">
        <f t="shared" si="1"/>
        <v/>
      </c>
      <c r="V21" s="34"/>
      <c r="W21" s="34"/>
      <c r="X21" s="43" t="str">
        <f t="shared" si="2"/>
        <v/>
      </c>
      <c r="Y21" s="294"/>
      <c r="Z21" s="294"/>
      <c r="AA21" s="295" t="str">
        <f t="shared" si="3"/>
        <v/>
      </c>
      <c r="AB21" s="295" t="str">
        <f t="shared" si="4"/>
        <v/>
      </c>
      <c r="AC21" s="35"/>
      <c r="AD21" s="146"/>
      <c r="AE21" s="296"/>
    </row>
    <row r="22" spans="1:31" ht="30" customHeight="1">
      <c r="A22" s="186">
        <f t="shared" si="10"/>
        <v>11</v>
      </c>
      <c r="C22" s="199" t="str">
        <f>+C11&amp;"－"&amp;A22</f>
        <v>A－11</v>
      </c>
      <c r="D22" s="65"/>
      <c r="E22" s="254" t="s">
        <v>148</v>
      </c>
      <c r="F22" s="154"/>
      <c r="G22" s="63">
        <v>1</v>
      </c>
      <c r="H22" s="64" t="s">
        <v>214</v>
      </c>
      <c r="I22" s="268">
        <f t="shared" si="5"/>
        <v>1</v>
      </c>
      <c r="J22" s="188" t="str">
        <f t="shared" si="6"/>
        <v>●</v>
      </c>
      <c r="K22" s="86"/>
      <c r="L22" s="288" t="str">
        <f>IF(J22="●",+'様式4-10号（機器リスト）【記入例】'!$C22,"－")</f>
        <v>A－11</v>
      </c>
      <c r="M22" s="289" t="str">
        <f t="shared" si="7"/>
        <v>真空ポンプ</v>
      </c>
      <c r="N22" s="290">
        <f t="shared" si="8"/>
        <v>1</v>
      </c>
      <c r="O22" s="291" t="str">
        <f t="shared" si="9"/>
        <v>－</v>
      </c>
      <c r="P22" s="270" t="s">
        <v>213</v>
      </c>
      <c r="Q22" s="322"/>
      <c r="R22" s="34">
        <v>5</v>
      </c>
      <c r="S22" s="28" t="s">
        <v>206</v>
      </c>
      <c r="T22" s="322">
        <v>7.5</v>
      </c>
      <c r="U22" s="42">
        <f>IF(N22="－","",ROUND(N22*T22,2))</f>
        <v>7.5</v>
      </c>
      <c r="V22" s="34">
        <v>2</v>
      </c>
      <c r="W22" s="350">
        <v>1</v>
      </c>
      <c r="X22" s="42">
        <f>IF(V22="","",ROUND(V22*W22,0))</f>
        <v>2</v>
      </c>
      <c r="Y22" s="349">
        <v>0.7</v>
      </c>
      <c r="Z22" s="349">
        <v>0.8</v>
      </c>
      <c r="AA22" s="295">
        <f>IF(U22="","",ROUND(U22*Y22*Z22,2))</f>
        <v>4.2</v>
      </c>
      <c r="AB22" s="295">
        <f>IF(T22="","",ROUND(X22*AA22,1))</f>
        <v>8.4</v>
      </c>
      <c r="AC22" s="57"/>
      <c r="AD22" s="146"/>
      <c r="AE22" s="296"/>
    </row>
    <row r="23" spans="1:31" ht="30" customHeight="1">
      <c r="A23" s="186">
        <f t="shared" si="10"/>
        <v>12</v>
      </c>
      <c r="C23" s="200" t="str">
        <f>+C11&amp;"－"&amp;A23</f>
        <v>A－12</v>
      </c>
      <c r="D23" s="65"/>
      <c r="E23" s="254" t="s">
        <v>149</v>
      </c>
      <c r="F23" s="152"/>
      <c r="G23" s="63">
        <v>1</v>
      </c>
      <c r="H23" s="64" t="s">
        <v>214</v>
      </c>
      <c r="I23" s="268">
        <f t="shared" si="5"/>
        <v>1</v>
      </c>
      <c r="J23" s="188" t="str">
        <f t="shared" si="6"/>
        <v>●</v>
      </c>
      <c r="K23" s="86"/>
      <c r="L23" s="288" t="str">
        <f>IF(J23="●",+'様式4-10号（機器リスト）【記入例】'!$C23,"－")</f>
        <v>A－12</v>
      </c>
      <c r="M23" s="289" t="str">
        <f t="shared" si="7"/>
        <v>沈砂水切りコンベヤ</v>
      </c>
      <c r="N23" s="290">
        <f t="shared" si="8"/>
        <v>1</v>
      </c>
      <c r="O23" s="291" t="str">
        <f t="shared" si="9"/>
        <v>－</v>
      </c>
      <c r="P23" s="270" t="s">
        <v>212</v>
      </c>
      <c r="Q23" s="322"/>
      <c r="R23" s="34">
        <v>600</v>
      </c>
      <c r="S23" s="28" t="s">
        <v>207</v>
      </c>
      <c r="T23" s="322">
        <v>1.5</v>
      </c>
      <c r="U23" s="42">
        <f t="shared" ref="U23:U41" si="11">IF(N23="－","",ROUND(N23*T23,2))</f>
        <v>1.5</v>
      </c>
      <c r="V23" s="34">
        <v>1</v>
      </c>
      <c r="W23" s="34">
        <v>1</v>
      </c>
      <c r="X23" s="42">
        <f>IF(V23="","",ROUND(V23*W23,0))</f>
        <v>1</v>
      </c>
      <c r="Y23" s="349">
        <v>0.7</v>
      </c>
      <c r="Z23" s="349">
        <v>1</v>
      </c>
      <c r="AA23" s="295">
        <f t="shared" ref="AA23:AA35" si="12">IF(U23="","",ROUND(U23*Y23*Z23,2))</f>
        <v>1.05</v>
      </c>
      <c r="AB23" s="295">
        <f t="shared" ref="AB23:AB35" si="13">IF(T23="","",ROUND(X23*AA23,1))</f>
        <v>1.1000000000000001</v>
      </c>
      <c r="AC23" s="35"/>
      <c r="AD23" s="146"/>
      <c r="AE23" s="296"/>
    </row>
    <row r="24" spans="1:31" ht="30" customHeight="1">
      <c r="A24" s="186">
        <f t="shared" si="10"/>
        <v>13</v>
      </c>
      <c r="C24" s="201" t="str">
        <f>+C11&amp;"－"&amp;A24</f>
        <v>A－13</v>
      </c>
      <c r="D24" s="65"/>
      <c r="E24" s="254" t="s">
        <v>150</v>
      </c>
      <c r="F24" s="154"/>
      <c r="G24" s="63"/>
      <c r="H24" s="64"/>
      <c r="I24" s="268">
        <f t="shared" si="5"/>
        <v>0</v>
      </c>
      <c r="J24" s="188" t="str">
        <f t="shared" si="6"/>
        <v/>
      </c>
      <c r="K24" s="198"/>
      <c r="L24" s="288" t="str">
        <f>IF(J24="●",+'様式4-10号（機器リスト）【記入例】'!$C24,"－")</f>
        <v>－</v>
      </c>
      <c r="M24" s="289" t="str">
        <f t="shared" si="7"/>
        <v>－</v>
      </c>
      <c r="N24" s="290" t="str">
        <f t="shared" si="8"/>
        <v>－</v>
      </c>
      <c r="O24" s="291" t="str">
        <f t="shared" si="9"/>
        <v>－</v>
      </c>
      <c r="P24" s="242"/>
      <c r="Q24" s="361"/>
      <c r="R24" s="330"/>
      <c r="S24" s="28"/>
      <c r="T24" s="322"/>
      <c r="U24" s="42" t="str">
        <f t="shared" si="11"/>
        <v/>
      </c>
      <c r="V24" s="34"/>
      <c r="W24" s="34"/>
      <c r="X24" s="43" t="str">
        <f t="shared" si="2"/>
        <v/>
      </c>
      <c r="Y24" s="294"/>
      <c r="Z24" s="294"/>
      <c r="AA24" s="295" t="str">
        <f t="shared" si="12"/>
        <v/>
      </c>
      <c r="AB24" s="295" t="str">
        <f t="shared" si="13"/>
        <v/>
      </c>
      <c r="AC24" s="35"/>
      <c r="AD24" s="146"/>
      <c r="AE24" s="296"/>
    </row>
    <row r="25" spans="1:31" ht="30" customHeight="1">
      <c r="A25" s="186">
        <f t="shared" si="10"/>
        <v>14</v>
      </c>
      <c r="C25" s="202" t="str">
        <f>+C11&amp;"－"&amp;A25</f>
        <v>A－14</v>
      </c>
      <c r="D25" s="65"/>
      <c r="E25" s="254" t="s">
        <v>219</v>
      </c>
      <c r="F25" s="154"/>
      <c r="G25" s="63"/>
      <c r="H25" s="64"/>
      <c r="I25" s="269">
        <f t="shared" si="5"/>
        <v>0</v>
      </c>
      <c r="J25" s="188" t="str">
        <f t="shared" si="6"/>
        <v/>
      </c>
      <c r="K25" s="86"/>
      <c r="L25" s="288" t="str">
        <f>IF(J25="●",+'様式4-10号（機器リスト）【記入例】'!$C25,"－")</f>
        <v>－</v>
      </c>
      <c r="M25" s="289" t="str">
        <f t="shared" si="7"/>
        <v>－</v>
      </c>
      <c r="N25" s="290" t="str">
        <f t="shared" si="8"/>
        <v>－</v>
      </c>
      <c r="O25" s="291" t="str">
        <f t="shared" si="9"/>
        <v>－</v>
      </c>
      <c r="P25" s="270"/>
      <c r="Q25" s="361"/>
      <c r="R25" s="34"/>
      <c r="S25" s="28"/>
      <c r="T25" s="322"/>
      <c r="U25" s="42" t="str">
        <f t="shared" si="11"/>
        <v/>
      </c>
      <c r="V25" s="34"/>
      <c r="W25" s="34"/>
      <c r="X25" s="43" t="str">
        <f t="shared" si="2"/>
        <v/>
      </c>
      <c r="Y25" s="294"/>
      <c r="Z25" s="294"/>
      <c r="AA25" s="295" t="str">
        <f t="shared" si="12"/>
        <v/>
      </c>
      <c r="AB25" s="295" t="str">
        <f t="shared" si="13"/>
        <v/>
      </c>
      <c r="AC25" s="35"/>
      <c r="AD25" s="146"/>
      <c r="AE25" s="296"/>
    </row>
    <row r="26" spans="1:31" ht="30" customHeight="1">
      <c r="A26" s="186">
        <f t="shared" si="10"/>
        <v>15</v>
      </c>
      <c r="C26" s="201" t="str">
        <f>+C11&amp;"－"&amp;A26</f>
        <v>A－15</v>
      </c>
      <c r="D26" s="65"/>
      <c r="E26" s="254" t="s">
        <v>174</v>
      </c>
      <c r="F26" s="154" t="s">
        <v>140</v>
      </c>
      <c r="G26" s="63">
        <v>1</v>
      </c>
      <c r="H26" s="64">
        <v>1</v>
      </c>
      <c r="I26" s="268">
        <f t="shared" si="5"/>
        <v>2</v>
      </c>
      <c r="J26" s="188" t="str">
        <f t="shared" si="6"/>
        <v>●</v>
      </c>
      <c r="K26" s="86"/>
      <c r="L26" s="288" t="str">
        <f>IF(J26="●",+'様式4-10号（機器リスト）【記入例】'!$C26,"－")</f>
        <v>A－15</v>
      </c>
      <c r="M26" s="289" t="str">
        <f t="shared" si="7"/>
        <v>破砕装置(し尿用)</v>
      </c>
      <c r="N26" s="290">
        <f t="shared" si="8"/>
        <v>1</v>
      </c>
      <c r="O26" s="291">
        <f t="shared" si="9"/>
        <v>1</v>
      </c>
      <c r="P26" s="270" t="s">
        <v>211</v>
      </c>
      <c r="Q26" s="322">
        <v>11.6</v>
      </c>
      <c r="R26" s="34">
        <v>14</v>
      </c>
      <c r="S26" s="28" t="s">
        <v>205</v>
      </c>
      <c r="T26" s="322">
        <v>15</v>
      </c>
      <c r="U26" s="42">
        <f t="shared" si="11"/>
        <v>15</v>
      </c>
      <c r="V26" s="34">
        <v>5</v>
      </c>
      <c r="W26" s="34">
        <v>5</v>
      </c>
      <c r="X26" s="43">
        <f t="shared" si="2"/>
        <v>25</v>
      </c>
      <c r="Y26" s="294">
        <v>0.85</v>
      </c>
      <c r="Z26" s="294">
        <v>0.5</v>
      </c>
      <c r="AA26" s="295">
        <f t="shared" si="12"/>
        <v>6.38</v>
      </c>
      <c r="AB26" s="295">
        <f t="shared" si="13"/>
        <v>159.5</v>
      </c>
      <c r="AC26" s="35"/>
      <c r="AD26" s="146" t="s">
        <v>204</v>
      </c>
      <c r="AE26" s="296"/>
    </row>
    <row r="27" spans="1:31" s="172" customFormat="1" ht="30" customHeight="1">
      <c r="A27" s="186">
        <f t="shared" si="10"/>
        <v>16</v>
      </c>
      <c r="C27" s="201" t="str">
        <f>+C11&amp;"－"&amp;A27</f>
        <v>A－16</v>
      </c>
      <c r="D27" s="65"/>
      <c r="E27" s="254" t="s">
        <v>174</v>
      </c>
      <c r="F27" s="154" t="s">
        <v>141</v>
      </c>
      <c r="G27" s="63">
        <v>1</v>
      </c>
      <c r="H27" s="64" t="s">
        <v>214</v>
      </c>
      <c r="I27" s="268">
        <f t="shared" si="5"/>
        <v>1</v>
      </c>
      <c r="J27" s="188" t="str">
        <f t="shared" si="6"/>
        <v>●</v>
      </c>
      <c r="K27" s="189"/>
      <c r="L27" s="288" t="str">
        <f>IF(J27="●",+'様式4-10号（機器リスト）【記入例】'!$C27,"－")</f>
        <v>A－16</v>
      </c>
      <c r="M27" s="289" t="str">
        <f t="shared" si="7"/>
        <v>破砕装置(浄化槽汚泥用)</v>
      </c>
      <c r="N27" s="290">
        <f t="shared" si="8"/>
        <v>1</v>
      </c>
      <c r="O27" s="291" t="str">
        <f t="shared" si="9"/>
        <v>－</v>
      </c>
      <c r="P27" s="270" t="s">
        <v>211</v>
      </c>
      <c r="Q27" s="322">
        <v>11.6</v>
      </c>
      <c r="R27" s="34">
        <v>14</v>
      </c>
      <c r="S27" s="28" t="s">
        <v>205</v>
      </c>
      <c r="T27" s="322">
        <v>15</v>
      </c>
      <c r="U27" s="42">
        <f t="shared" si="11"/>
        <v>15</v>
      </c>
      <c r="V27" s="34">
        <v>5</v>
      </c>
      <c r="W27" s="34">
        <v>5</v>
      </c>
      <c r="X27" s="43">
        <f t="shared" si="2"/>
        <v>25</v>
      </c>
      <c r="Y27" s="294">
        <v>0.85</v>
      </c>
      <c r="Z27" s="294">
        <v>0.5</v>
      </c>
      <c r="AA27" s="295">
        <f t="shared" si="12"/>
        <v>6.38</v>
      </c>
      <c r="AB27" s="295">
        <f t="shared" si="13"/>
        <v>159.5</v>
      </c>
      <c r="AC27" s="35"/>
      <c r="AD27" s="146" t="s">
        <v>204</v>
      </c>
      <c r="AE27" s="296"/>
    </row>
    <row r="28" spans="1:31" ht="30" customHeight="1">
      <c r="A28" s="186">
        <f t="shared" si="10"/>
        <v>17</v>
      </c>
      <c r="C28" s="201" t="str">
        <f>+C11&amp;"－"&amp;A28</f>
        <v>A－17</v>
      </c>
      <c r="D28" s="65"/>
      <c r="E28" s="254" t="s">
        <v>220</v>
      </c>
      <c r="F28" s="154" t="s">
        <v>140</v>
      </c>
      <c r="G28" s="63"/>
      <c r="H28" s="64"/>
      <c r="I28" s="268">
        <f t="shared" si="5"/>
        <v>0</v>
      </c>
      <c r="J28" s="188" t="str">
        <f t="shared" si="6"/>
        <v/>
      </c>
      <c r="K28" s="86"/>
      <c r="L28" s="288" t="str">
        <f>IF(J28="●",+'様式4-10号（機器リスト）【記入例】'!$C28,"－")</f>
        <v>－</v>
      </c>
      <c r="M28" s="289" t="str">
        <f t="shared" si="7"/>
        <v>－</v>
      </c>
      <c r="N28" s="290" t="str">
        <f t="shared" si="8"/>
        <v>－</v>
      </c>
      <c r="O28" s="291" t="str">
        <f t="shared" si="9"/>
        <v>－</v>
      </c>
      <c r="P28" s="242"/>
      <c r="Q28" s="361"/>
      <c r="R28" s="330"/>
      <c r="S28" s="297"/>
      <c r="T28" s="322"/>
      <c r="U28" s="42" t="str">
        <f t="shared" si="11"/>
        <v/>
      </c>
      <c r="V28" s="34"/>
      <c r="W28" s="34"/>
      <c r="X28" s="43" t="str">
        <f t="shared" si="2"/>
        <v/>
      </c>
      <c r="Y28" s="294"/>
      <c r="Z28" s="294"/>
      <c r="AA28" s="295" t="str">
        <f t="shared" si="12"/>
        <v/>
      </c>
      <c r="AB28" s="295" t="str">
        <f t="shared" si="13"/>
        <v/>
      </c>
      <c r="AC28" s="35"/>
      <c r="AD28" s="146"/>
      <c r="AE28" s="296"/>
    </row>
    <row r="29" spans="1:31" ht="30" customHeight="1">
      <c r="A29" s="186">
        <f t="shared" si="10"/>
        <v>18</v>
      </c>
      <c r="C29" s="202" t="str">
        <f>+C11&amp;"－"&amp;A29</f>
        <v>A－18</v>
      </c>
      <c r="D29" s="65"/>
      <c r="E29" s="254" t="s">
        <v>220</v>
      </c>
      <c r="F29" s="154" t="s">
        <v>141</v>
      </c>
      <c r="G29" s="63"/>
      <c r="H29" s="64"/>
      <c r="I29" s="268">
        <f t="shared" si="5"/>
        <v>0</v>
      </c>
      <c r="J29" s="188" t="str">
        <f t="shared" si="6"/>
        <v/>
      </c>
      <c r="K29" s="86"/>
      <c r="L29" s="288" t="str">
        <f>IF(J29="●",+'様式4-10号（機器リスト）【記入例】'!$C29,"－")</f>
        <v>－</v>
      </c>
      <c r="M29" s="289" t="str">
        <f t="shared" si="7"/>
        <v>－</v>
      </c>
      <c r="N29" s="290" t="str">
        <f t="shared" si="8"/>
        <v>－</v>
      </c>
      <c r="O29" s="291" t="str">
        <f t="shared" si="9"/>
        <v>－</v>
      </c>
      <c r="P29" s="242"/>
      <c r="Q29" s="361"/>
      <c r="R29" s="330"/>
      <c r="S29" s="297"/>
      <c r="T29" s="322"/>
      <c r="U29" s="42" t="str">
        <f t="shared" si="11"/>
        <v/>
      </c>
      <c r="V29" s="34"/>
      <c r="W29" s="34"/>
      <c r="X29" s="43" t="str">
        <f t="shared" si="2"/>
        <v/>
      </c>
      <c r="Y29" s="294"/>
      <c r="Z29" s="294"/>
      <c r="AA29" s="295" t="str">
        <f t="shared" si="12"/>
        <v/>
      </c>
      <c r="AB29" s="295" t="str">
        <f t="shared" si="13"/>
        <v/>
      </c>
      <c r="AC29" s="35"/>
      <c r="AD29" s="146"/>
      <c r="AE29" s="296"/>
    </row>
    <row r="30" spans="1:31" ht="30" customHeight="1">
      <c r="A30" s="186">
        <f t="shared" si="10"/>
        <v>19</v>
      </c>
      <c r="C30" s="203" t="str">
        <f>+C11&amp;"－"&amp;A30</f>
        <v>A－19</v>
      </c>
      <c r="D30" s="65"/>
      <c r="E30" s="254" t="s">
        <v>216</v>
      </c>
      <c r="F30" s="154" t="s">
        <v>140</v>
      </c>
      <c r="G30" s="63">
        <v>1</v>
      </c>
      <c r="H30" s="64" t="s">
        <v>214</v>
      </c>
      <c r="I30" s="268">
        <f t="shared" si="5"/>
        <v>1</v>
      </c>
      <c r="J30" s="188" t="str">
        <f t="shared" si="6"/>
        <v>●</v>
      </c>
      <c r="K30" s="86"/>
      <c r="L30" s="288" t="str">
        <f>IF(J30="●",+'様式4-10号（機器リスト）【記入例】'!$C30,"－")</f>
        <v>A－19</v>
      </c>
      <c r="M30" s="289" t="str">
        <f t="shared" si="7"/>
        <v>きょう雑物除去装置(し尿用)</v>
      </c>
      <c r="N30" s="290">
        <f t="shared" si="8"/>
        <v>1</v>
      </c>
      <c r="O30" s="291" t="str">
        <f t="shared" si="9"/>
        <v>－</v>
      </c>
      <c r="P30" s="270" t="s">
        <v>215</v>
      </c>
      <c r="Q30" s="322">
        <v>11.6</v>
      </c>
      <c r="R30" s="34">
        <v>14</v>
      </c>
      <c r="S30" s="28" t="s">
        <v>205</v>
      </c>
      <c r="T30" s="322">
        <v>0.4</v>
      </c>
      <c r="U30" s="42">
        <f t="shared" si="11"/>
        <v>0.4</v>
      </c>
      <c r="V30" s="34">
        <v>5</v>
      </c>
      <c r="W30" s="34">
        <v>5</v>
      </c>
      <c r="X30" s="43">
        <f t="shared" si="2"/>
        <v>25</v>
      </c>
      <c r="Y30" s="294">
        <v>0.8</v>
      </c>
      <c r="Z30" s="294">
        <v>1</v>
      </c>
      <c r="AA30" s="295">
        <f t="shared" si="12"/>
        <v>0.32</v>
      </c>
      <c r="AB30" s="295">
        <f t="shared" si="13"/>
        <v>8</v>
      </c>
      <c r="AC30" s="35"/>
      <c r="AD30" s="146" t="s">
        <v>204</v>
      </c>
      <c r="AE30" s="296"/>
    </row>
    <row r="31" spans="1:31" ht="30" customHeight="1">
      <c r="A31" s="186">
        <f t="shared" si="10"/>
        <v>20</v>
      </c>
      <c r="C31" s="203" t="str">
        <f>+C11&amp;"－"&amp;A31</f>
        <v>A－20</v>
      </c>
      <c r="D31" s="65"/>
      <c r="E31" s="389" t="s">
        <v>216</v>
      </c>
      <c r="F31" s="154" t="s">
        <v>141</v>
      </c>
      <c r="G31" s="63">
        <v>1</v>
      </c>
      <c r="H31" s="64" t="s">
        <v>214</v>
      </c>
      <c r="I31" s="268">
        <f t="shared" si="5"/>
        <v>1</v>
      </c>
      <c r="J31" s="188" t="str">
        <f t="shared" si="6"/>
        <v>●</v>
      </c>
      <c r="K31" s="86"/>
      <c r="L31" s="288" t="str">
        <f>IF(J31="●",+'様式4-10号（機器リスト）【記入例】'!$C31,"－")</f>
        <v>A－20</v>
      </c>
      <c r="M31" s="289" t="str">
        <f t="shared" si="7"/>
        <v>きょう雑物除去装置(浄化槽汚泥用)</v>
      </c>
      <c r="N31" s="290">
        <f t="shared" si="8"/>
        <v>1</v>
      </c>
      <c r="O31" s="291" t="str">
        <f t="shared" si="9"/>
        <v>－</v>
      </c>
      <c r="P31" s="270" t="s">
        <v>215</v>
      </c>
      <c r="Q31" s="322">
        <v>11.6</v>
      </c>
      <c r="R31" s="34">
        <v>14</v>
      </c>
      <c r="S31" s="28" t="s">
        <v>205</v>
      </c>
      <c r="T31" s="322">
        <v>0.4</v>
      </c>
      <c r="U31" s="42">
        <f t="shared" si="11"/>
        <v>0.4</v>
      </c>
      <c r="V31" s="34">
        <v>5</v>
      </c>
      <c r="W31" s="34">
        <v>5</v>
      </c>
      <c r="X31" s="43">
        <f t="shared" si="2"/>
        <v>25</v>
      </c>
      <c r="Y31" s="294">
        <v>0.8</v>
      </c>
      <c r="Z31" s="294">
        <v>1</v>
      </c>
      <c r="AA31" s="295">
        <f t="shared" si="12"/>
        <v>0.32</v>
      </c>
      <c r="AB31" s="295">
        <f t="shared" si="13"/>
        <v>8</v>
      </c>
      <c r="AC31" s="35"/>
      <c r="AD31" s="146" t="s">
        <v>204</v>
      </c>
      <c r="AE31" s="296"/>
    </row>
    <row r="32" spans="1:31" ht="30" customHeight="1">
      <c r="A32" s="186">
        <f t="shared" si="10"/>
        <v>21</v>
      </c>
      <c r="C32" s="204" t="str">
        <f>+C11&amp;"－"&amp;A32</f>
        <v>A－21</v>
      </c>
      <c r="D32" s="65"/>
      <c r="E32" s="254" t="s">
        <v>202</v>
      </c>
      <c r="F32" s="154" t="s">
        <v>140</v>
      </c>
      <c r="G32" s="63"/>
      <c r="H32" s="64"/>
      <c r="I32" s="268">
        <f t="shared" si="5"/>
        <v>0</v>
      </c>
      <c r="J32" s="188" t="str">
        <f t="shared" si="6"/>
        <v/>
      </c>
      <c r="K32" s="86"/>
      <c r="L32" s="288" t="str">
        <f>IF(J32="●",+'様式4-10号（機器リスト）【記入例】'!$C32,"－")</f>
        <v>－</v>
      </c>
      <c r="M32" s="289" t="str">
        <f t="shared" si="7"/>
        <v>－</v>
      </c>
      <c r="N32" s="290" t="str">
        <f t="shared" si="8"/>
        <v>－</v>
      </c>
      <c r="O32" s="291" t="str">
        <f t="shared" si="9"/>
        <v>－</v>
      </c>
      <c r="P32" s="26"/>
      <c r="Q32" s="361"/>
      <c r="R32" s="34"/>
      <c r="S32" s="293"/>
      <c r="T32" s="322"/>
      <c r="U32" s="42" t="str">
        <f t="shared" si="11"/>
        <v/>
      </c>
      <c r="V32" s="34"/>
      <c r="W32" s="34"/>
      <c r="X32" s="43" t="str">
        <f t="shared" si="2"/>
        <v/>
      </c>
      <c r="Y32" s="294"/>
      <c r="Z32" s="294"/>
      <c r="AA32" s="295" t="str">
        <f t="shared" si="12"/>
        <v/>
      </c>
      <c r="AB32" s="295" t="str">
        <f t="shared" si="13"/>
        <v/>
      </c>
      <c r="AC32" s="35"/>
      <c r="AD32" s="146"/>
      <c r="AE32" s="296"/>
    </row>
    <row r="33" spans="1:31" ht="30" customHeight="1">
      <c r="A33" s="186">
        <f t="shared" si="10"/>
        <v>22</v>
      </c>
      <c r="C33" s="204" t="str">
        <f>+C11&amp;"－"&amp;A33</f>
        <v>A－22</v>
      </c>
      <c r="D33" s="65"/>
      <c r="E33" s="254" t="s">
        <v>202</v>
      </c>
      <c r="F33" s="154" t="s">
        <v>141</v>
      </c>
      <c r="G33" s="63"/>
      <c r="H33" s="64"/>
      <c r="I33" s="268">
        <f t="shared" si="5"/>
        <v>0</v>
      </c>
      <c r="J33" s="188" t="str">
        <f t="shared" si="6"/>
        <v/>
      </c>
      <c r="K33" s="86"/>
      <c r="L33" s="288" t="str">
        <f>IF(J33="●",+'様式4-10号（機器リスト）【記入例】'!$C33,"－")</f>
        <v>－</v>
      </c>
      <c r="M33" s="289" t="str">
        <f t="shared" si="7"/>
        <v>－</v>
      </c>
      <c r="N33" s="290" t="str">
        <f t="shared" si="8"/>
        <v>－</v>
      </c>
      <c r="O33" s="291" t="str">
        <f t="shared" si="9"/>
        <v>－</v>
      </c>
      <c r="P33" s="242"/>
      <c r="Q33" s="361"/>
      <c r="R33" s="34"/>
      <c r="S33" s="293"/>
      <c r="T33" s="322"/>
      <c r="U33" s="42" t="str">
        <f t="shared" si="11"/>
        <v/>
      </c>
      <c r="V33" s="34"/>
      <c r="W33" s="34"/>
      <c r="X33" s="43" t="str">
        <f t="shared" si="2"/>
        <v/>
      </c>
      <c r="Y33" s="294"/>
      <c r="Z33" s="294"/>
      <c r="AA33" s="295" t="str">
        <f t="shared" si="12"/>
        <v/>
      </c>
      <c r="AB33" s="295" t="str">
        <f t="shared" si="13"/>
        <v/>
      </c>
      <c r="AC33" s="35"/>
      <c r="AD33" s="146"/>
      <c r="AE33" s="296"/>
    </row>
    <row r="34" spans="1:31" ht="30" customHeight="1">
      <c r="A34" s="186">
        <f t="shared" si="10"/>
        <v>23</v>
      </c>
      <c r="C34" s="204" t="str">
        <f>+C11&amp;"－"&amp;A34</f>
        <v>A－23</v>
      </c>
      <c r="D34" s="65"/>
      <c r="E34" s="254" t="s">
        <v>221</v>
      </c>
      <c r="F34" s="154" t="s">
        <v>173</v>
      </c>
      <c r="G34" s="63"/>
      <c r="H34" s="64"/>
      <c r="I34" s="268">
        <f t="shared" si="5"/>
        <v>0</v>
      </c>
      <c r="J34" s="188" t="str">
        <f t="shared" si="6"/>
        <v/>
      </c>
      <c r="K34" s="86"/>
      <c r="L34" s="288" t="str">
        <f>IF(J34="●",+'様式4-10号（機器リスト）【記入例】'!$C34,"－")</f>
        <v>－</v>
      </c>
      <c r="M34" s="289" t="str">
        <f t="shared" si="7"/>
        <v>－</v>
      </c>
      <c r="N34" s="290" t="str">
        <f t="shared" si="8"/>
        <v>－</v>
      </c>
      <c r="O34" s="291" t="str">
        <f t="shared" si="9"/>
        <v>－</v>
      </c>
      <c r="P34" s="242"/>
      <c r="Q34" s="361"/>
      <c r="R34" s="34"/>
      <c r="S34" s="28"/>
      <c r="T34" s="322"/>
      <c r="U34" s="42" t="str">
        <f t="shared" si="11"/>
        <v/>
      </c>
      <c r="V34" s="34"/>
      <c r="W34" s="34"/>
      <c r="X34" s="43" t="str">
        <f t="shared" si="2"/>
        <v/>
      </c>
      <c r="Y34" s="294"/>
      <c r="Z34" s="294"/>
      <c r="AA34" s="295" t="str">
        <f t="shared" si="12"/>
        <v/>
      </c>
      <c r="AB34" s="295" t="str">
        <f t="shared" si="13"/>
        <v/>
      </c>
      <c r="AC34" s="35"/>
      <c r="AD34" s="146"/>
      <c r="AE34" s="296"/>
    </row>
    <row r="35" spans="1:31" ht="30" customHeight="1">
      <c r="A35" s="186">
        <f t="shared" si="10"/>
        <v>24</v>
      </c>
      <c r="C35" s="205" t="str">
        <f>+C11&amp;"－"&amp;A35</f>
        <v>A－24</v>
      </c>
      <c r="D35" s="65"/>
      <c r="E35" s="254" t="s">
        <v>176</v>
      </c>
      <c r="F35" s="154" t="s">
        <v>173</v>
      </c>
      <c r="G35" s="63"/>
      <c r="H35" s="64"/>
      <c r="I35" s="268">
        <f t="shared" si="5"/>
        <v>0</v>
      </c>
      <c r="J35" s="188" t="str">
        <f t="shared" si="6"/>
        <v/>
      </c>
      <c r="K35" s="86"/>
      <c r="L35" s="288" t="str">
        <f>IF(J35="●",+'様式4-10号（機器リスト）【記入例】'!$C35,"－")</f>
        <v>－</v>
      </c>
      <c r="M35" s="289" t="str">
        <f t="shared" si="7"/>
        <v>－</v>
      </c>
      <c r="N35" s="290" t="str">
        <f t="shared" si="8"/>
        <v>－</v>
      </c>
      <c r="O35" s="291" t="str">
        <f t="shared" si="9"/>
        <v>－</v>
      </c>
      <c r="P35" s="26"/>
      <c r="Q35" s="361"/>
      <c r="R35" s="34"/>
      <c r="S35" s="28"/>
      <c r="T35" s="322"/>
      <c r="U35" s="42" t="str">
        <f t="shared" si="11"/>
        <v/>
      </c>
      <c r="V35" s="34">
        <f>+V33</f>
        <v>0</v>
      </c>
      <c r="W35" s="34">
        <f>+W33</f>
        <v>0</v>
      </c>
      <c r="X35" s="43">
        <f t="shared" si="2"/>
        <v>0</v>
      </c>
      <c r="Y35" s="294"/>
      <c r="Z35" s="294"/>
      <c r="AA35" s="295" t="str">
        <f t="shared" si="12"/>
        <v/>
      </c>
      <c r="AB35" s="295" t="str">
        <f t="shared" si="13"/>
        <v/>
      </c>
      <c r="AC35" s="35"/>
      <c r="AD35" s="146"/>
      <c r="AE35" s="296"/>
    </row>
    <row r="36" spans="1:31" ht="30" customHeight="1">
      <c r="A36" s="186">
        <f t="shared" si="10"/>
        <v>25</v>
      </c>
      <c r="C36" s="206" t="str">
        <f>+C11&amp;"－"&amp;A36</f>
        <v>A－25</v>
      </c>
      <c r="D36" s="65"/>
      <c r="E36" s="254" t="s">
        <v>200</v>
      </c>
      <c r="F36" s="154" t="s">
        <v>173</v>
      </c>
      <c r="G36" s="63"/>
      <c r="H36" s="64"/>
      <c r="I36" s="268">
        <f t="shared" si="5"/>
        <v>0</v>
      </c>
      <c r="J36" s="188" t="str">
        <f t="shared" si="6"/>
        <v/>
      </c>
      <c r="K36" s="86"/>
      <c r="L36" s="288" t="str">
        <f>IF(J36="●",+'様式4-10号（機器リスト）【記入例】'!$C36,"－")</f>
        <v>－</v>
      </c>
      <c r="M36" s="289" t="str">
        <f t="shared" si="7"/>
        <v>－</v>
      </c>
      <c r="N36" s="290" t="str">
        <f t="shared" si="8"/>
        <v>－</v>
      </c>
      <c r="O36" s="291" t="str">
        <f t="shared" si="9"/>
        <v>－</v>
      </c>
      <c r="P36" s="242"/>
      <c r="Q36" s="361"/>
      <c r="R36" s="330"/>
      <c r="S36" s="297"/>
      <c r="T36" s="322"/>
      <c r="U36" s="42" t="str">
        <f t="shared" si="11"/>
        <v/>
      </c>
      <c r="V36" s="34"/>
      <c r="W36" s="34"/>
      <c r="X36" s="43"/>
      <c r="Y36" s="294"/>
      <c r="Z36" s="294"/>
      <c r="AA36" s="295"/>
      <c r="AB36" s="295"/>
      <c r="AC36" s="35"/>
      <c r="AD36" s="146"/>
      <c r="AE36" s="296"/>
    </row>
    <row r="37" spans="1:31" ht="30" customHeight="1">
      <c r="A37" s="186">
        <f t="shared" si="10"/>
        <v>26</v>
      </c>
      <c r="C37" s="207" t="str">
        <f>+C11&amp;"－"&amp;A37</f>
        <v>A－26</v>
      </c>
      <c r="D37" s="65"/>
      <c r="E37" s="254" t="s">
        <v>188</v>
      </c>
      <c r="F37" s="154" t="s">
        <v>173</v>
      </c>
      <c r="G37" s="63"/>
      <c r="H37" s="64"/>
      <c r="I37" s="268">
        <f t="shared" si="5"/>
        <v>0</v>
      </c>
      <c r="J37" s="188" t="str">
        <f t="shared" si="6"/>
        <v/>
      </c>
      <c r="K37" s="86"/>
      <c r="L37" s="288" t="str">
        <f>IF(J37="●",+'様式4-10号（機器リスト）【記入例】'!$C37,"－")</f>
        <v>－</v>
      </c>
      <c r="M37" s="289" t="str">
        <f t="shared" si="7"/>
        <v>－</v>
      </c>
      <c r="N37" s="301" t="str">
        <f t="shared" si="8"/>
        <v>－</v>
      </c>
      <c r="O37" s="302" t="str">
        <f t="shared" si="9"/>
        <v>－</v>
      </c>
      <c r="P37" s="242"/>
      <c r="Q37" s="361"/>
      <c r="R37" s="330"/>
      <c r="S37" s="297"/>
      <c r="T37" s="322"/>
      <c r="U37" s="42" t="str">
        <f t="shared" si="11"/>
        <v/>
      </c>
      <c r="V37" s="34"/>
      <c r="W37" s="34"/>
      <c r="X37" s="43"/>
      <c r="Y37" s="294"/>
      <c r="Z37" s="294"/>
      <c r="AA37" s="295"/>
      <c r="AB37" s="295"/>
      <c r="AC37" s="35"/>
      <c r="AD37" s="146"/>
      <c r="AE37" s="296"/>
    </row>
    <row r="38" spans="1:31" ht="30" customHeight="1">
      <c r="A38" s="186">
        <f t="shared" si="10"/>
        <v>27</v>
      </c>
      <c r="C38" s="208" t="str">
        <f>+C11&amp;"－"&amp;A38</f>
        <v>A－27</v>
      </c>
      <c r="D38" s="65"/>
      <c r="E38" s="389" t="s">
        <v>217</v>
      </c>
      <c r="F38" s="154" t="s">
        <v>140</v>
      </c>
      <c r="G38" s="63"/>
      <c r="H38" s="64"/>
      <c r="I38" s="268">
        <f t="shared" si="5"/>
        <v>0</v>
      </c>
      <c r="J38" s="188" t="str">
        <f t="shared" si="6"/>
        <v/>
      </c>
      <c r="K38" s="86"/>
      <c r="L38" s="288" t="str">
        <f>IF(J38="●",+'様式4-10号（機器リスト）【記入例】'!$C38,"－")</f>
        <v>－</v>
      </c>
      <c r="M38" s="289" t="str">
        <f t="shared" si="7"/>
        <v>－</v>
      </c>
      <c r="N38" s="301" t="str">
        <f t="shared" si="8"/>
        <v>－</v>
      </c>
      <c r="O38" s="302" t="str">
        <f t="shared" si="9"/>
        <v>－</v>
      </c>
      <c r="P38" s="26"/>
      <c r="Q38" s="361"/>
      <c r="R38" s="34"/>
      <c r="S38" s="28"/>
      <c r="T38" s="322"/>
      <c r="U38" s="42" t="str">
        <f t="shared" si="11"/>
        <v/>
      </c>
      <c r="V38" s="34"/>
      <c r="W38" s="34"/>
      <c r="X38" s="43"/>
      <c r="Y38" s="294"/>
      <c r="Z38" s="294"/>
      <c r="AA38" s="295"/>
      <c r="AB38" s="295"/>
      <c r="AC38" s="35"/>
      <c r="AD38" s="146"/>
      <c r="AE38" s="296"/>
    </row>
    <row r="39" spans="1:31" ht="30" customHeight="1">
      <c r="A39" s="186">
        <f t="shared" si="10"/>
        <v>28</v>
      </c>
      <c r="C39" s="209" t="str">
        <f>+C11&amp;"－"&amp;A39</f>
        <v>A－28</v>
      </c>
      <c r="D39" s="65"/>
      <c r="E39" s="389" t="s">
        <v>217</v>
      </c>
      <c r="F39" s="154" t="s">
        <v>141</v>
      </c>
      <c r="G39" s="63"/>
      <c r="H39" s="64"/>
      <c r="I39" s="268">
        <f t="shared" si="5"/>
        <v>0</v>
      </c>
      <c r="J39" s="188" t="str">
        <f t="shared" si="6"/>
        <v/>
      </c>
      <c r="K39" s="86"/>
      <c r="L39" s="288" t="str">
        <f>IF(J39="●",+'様式4-10号（機器リスト）【記入例】'!$C39,"－")</f>
        <v>－</v>
      </c>
      <c r="M39" s="289" t="str">
        <f t="shared" si="7"/>
        <v>－</v>
      </c>
      <c r="N39" s="301" t="str">
        <f t="shared" si="8"/>
        <v>－</v>
      </c>
      <c r="O39" s="302" t="str">
        <f t="shared" si="9"/>
        <v>－</v>
      </c>
      <c r="P39" s="26"/>
      <c r="Q39" s="361"/>
      <c r="R39" s="34"/>
      <c r="S39" s="28"/>
      <c r="T39" s="322"/>
      <c r="U39" s="42" t="str">
        <f t="shared" si="11"/>
        <v/>
      </c>
      <c r="V39" s="34"/>
      <c r="W39" s="34"/>
      <c r="X39" s="43"/>
      <c r="Y39" s="294"/>
      <c r="Z39" s="294"/>
      <c r="AA39" s="295"/>
      <c r="AB39" s="295"/>
      <c r="AC39" s="35"/>
      <c r="AD39" s="146"/>
      <c r="AE39" s="296"/>
    </row>
    <row r="40" spans="1:31" ht="30" customHeight="1">
      <c r="A40" s="186">
        <f t="shared" si="10"/>
        <v>29</v>
      </c>
      <c r="C40" s="209" t="str">
        <f>+C11&amp;"－"&amp;A40</f>
        <v>A－29</v>
      </c>
      <c r="D40" s="65"/>
      <c r="E40" s="254" t="s">
        <v>153</v>
      </c>
      <c r="F40" s="152" t="s">
        <v>140</v>
      </c>
      <c r="G40" s="63"/>
      <c r="H40" s="64"/>
      <c r="I40" s="268">
        <f t="shared" si="5"/>
        <v>0</v>
      </c>
      <c r="J40" s="188" t="str">
        <f t="shared" si="6"/>
        <v/>
      </c>
      <c r="K40" s="86"/>
      <c r="L40" s="288" t="str">
        <f>IF(J40="●",+'様式4-10号（機器リスト）【記入例】'!$C40,"－")</f>
        <v>－</v>
      </c>
      <c r="M40" s="289" t="str">
        <f t="shared" si="7"/>
        <v>－</v>
      </c>
      <c r="N40" s="301" t="str">
        <f t="shared" si="8"/>
        <v>－</v>
      </c>
      <c r="O40" s="302" t="str">
        <f t="shared" si="9"/>
        <v>－</v>
      </c>
      <c r="P40" s="26"/>
      <c r="Q40" s="322"/>
      <c r="R40" s="34"/>
      <c r="S40" s="28"/>
      <c r="T40" s="322"/>
      <c r="U40" s="42" t="str">
        <f t="shared" si="11"/>
        <v/>
      </c>
      <c r="V40" s="34"/>
      <c r="W40" s="34"/>
      <c r="X40" s="43"/>
      <c r="Y40" s="294"/>
      <c r="Z40" s="294"/>
      <c r="AA40" s="295"/>
      <c r="AB40" s="295"/>
      <c r="AC40" s="35"/>
      <c r="AD40" s="146"/>
      <c r="AE40" s="296"/>
    </row>
    <row r="41" spans="1:31" ht="30" customHeight="1" thickBot="1">
      <c r="A41" s="186">
        <f t="shared" si="10"/>
        <v>30</v>
      </c>
      <c r="C41" s="210" t="str">
        <f>+C11&amp;"－"&amp;A41</f>
        <v>A－30</v>
      </c>
      <c r="D41" s="393"/>
      <c r="E41" s="257" t="s">
        <v>153</v>
      </c>
      <c r="F41" s="155" t="s">
        <v>141</v>
      </c>
      <c r="G41" s="82"/>
      <c r="H41" s="83"/>
      <c r="I41" s="268">
        <f t="shared" si="5"/>
        <v>0</v>
      </c>
      <c r="J41" s="212" t="str">
        <f t="shared" si="6"/>
        <v/>
      </c>
      <c r="K41" s="86"/>
      <c r="L41" s="288" t="str">
        <f>IF(J41="●",+'様式4-10号（機器リスト）【記入例】'!$C41,"－")</f>
        <v>－</v>
      </c>
      <c r="M41" s="289" t="str">
        <f t="shared" si="7"/>
        <v>－</v>
      </c>
      <c r="N41" s="301" t="str">
        <f t="shared" si="8"/>
        <v>－</v>
      </c>
      <c r="O41" s="302" t="str">
        <f t="shared" si="9"/>
        <v>－</v>
      </c>
      <c r="P41" s="26"/>
      <c r="Q41" s="361"/>
      <c r="R41" s="34"/>
      <c r="S41" s="28"/>
      <c r="T41" s="322"/>
      <c r="U41" s="42" t="str">
        <f t="shared" si="11"/>
        <v/>
      </c>
      <c r="V41" s="34"/>
      <c r="W41" s="34"/>
      <c r="X41" s="43"/>
      <c r="Y41" s="294"/>
      <c r="Z41" s="294"/>
      <c r="AA41" s="295"/>
      <c r="AB41" s="295"/>
      <c r="AC41" s="35"/>
      <c r="AD41" s="146"/>
      <c r="AE41" s="296"/>
    </row>
    <row r="42" spans="1:31" ht="18" thickTop="1">
      <c r="C42" s="85"/>
      <c r="D42" s="213"/>
      <c r="E42" s="144"/>
      <c r="F42" s="214"/>
      <c r="G42" s="85"/>
      <c r="H42" s="85"/>
      <c r="I42" s="86"/>
      <c r="J42" s="215"/>
      <c r="K42" s="86"/>
      <c r="L42" s="303"/>
      <c r="M42" s="304"/>
      <c r="N42" s="8"/>
      <c r="O42" s="8"/>
      <c r="P42" s="3"/>
      <c r="Q42" s="363"/>
      <c r="R42" s="333"/>
      <c r="S42" s="16"/>
      <c r="T42" s="383"/>
      <c r="U42" s="20"/>
      <c r="V42" s="20"/>
      <c r="W42" s="20"/>
      <c r="X42" s="20"/>
      <c r="Y42" s="20"/>
      <c r="Z42" s="20"/>
      <c r="AA42" s="20"/>
      <c r="AB42" s="20"/>
      <c r="AC42" s="3"/>
      <c r="AD42" s="3"/>
      <c r="AE42" s="3"/>
    </row>
    <row r="43" spans="1:31">
      <c r="B43" s="84"/>
      <c r="C43" s="84"/>
      <c r="D43" s="175"/>
      <c r="E43" s="249"/>
      <c r="F43" s="84"/>
      <c r="G43" s="84"/>
      <c r="H43" s="84"/>
      <c r="I43" s="162"/>
      <c r="J43" s="216"/>
      <c r="K43" s="162"/>
      <c r="L43" s="305"/>
      <c r="M43" s="2"/>
      <c r="N43" s="1"/>
      <c r="O43" s="1"/>
      <c r="P43" s="243"/>
      <c r="Q43" s="364"/>
      <c r="R43" s="334"/>
      <c r="S43" s="17"/>
      <c r="T43" s="384"/>
      <c r="U43" s="21"/>
      <c r="V43" s="21"/>
      <c r="W43" s="21"/>
      <c r="X43" s="21"/>
      <c r="Y43" s="21"/>
      <c r="Z43" s="21"/>
      <c r="AA43" s="21"/>
      <c r="AB43" s="21"/>
      <c r="AC43" s="18"/>
      <c r="AD43" s="18"/>
      <c r="AE43" s="14">
        <f>+AE4+1</f>
        <v>2</v>
      </c>
    </row>
    <row r="44" spans="1:31" s="90" customFormat="1" ht="15" customHeight="1">
      <c r="C44" s="846" t="s">
        <v>0</v>
      </c>
      <c r="D44" s="849" t="s">
        <v>1</v>
      </c>
      <c r="E44" s="850"/>
      <c r="F44" s="851"/>
      <c r="G44" s="855" t="s">
        <v>2</v>
      </c>
      <c r="H44" s="856"/>
      <c r="I44" s="859" t="s">
        <v>127</v>
      </c>
      <c r="J44" s="878" t="s">
        <v>70</v>
      </c>
      <c r="K44" s="161"/>
      <c r="L44" s="843" t="s">
        <v>0</v>
      </c>
      <c r="M44" s="875" t="s">
        <v>3</v>
      </c>
      <c r="N44" s="855" t="s">
        <v>2</v>
      </c>
      <c r="O44" s="856"/>
      <c r="P44" s="898" t="s">
        <v>4</v>
      </c>
      <c r="Q44" s="908" t="s">
        <v>75</v>
      </c>
      <c r="R44" s="909"/>
      <c r="S44" s="910"/>
      <c r="T44" s="883" t="s">
        <v>86</v>
      </c>
      <c r="U44" s="884"/>
      <c r="V44" s="884"/>
      <c r="W44" s="884"/>
      <c r="X44" s="884"/>
      <c r="Y44" s="884"/>
      <c r="Z44" s="884"/>
      <c r="AA44" s="884"/>
      <c r="AB44" s="884"/>
      <c r="AC44" s="885"/>
      <c r="AD44" s="878" t="s">
        <v>100</v>
      </c>
      <c r="AE44" s="878" t="str">
        <f>+AE$5</f>
        <v>備考</v>
      </c>
    </row>
    <row r="45" spans="1:31" s="90" customFormat="1" ht="15" customHeight="1">
      <c r="C45" s="847"/>
      <c r="D45" s="852"/>
      <c r="E45" s="853"/>
      <c r="F45" s="854"/>
      <c r="G45" s="857"/>
      <c r="H45" s="858"/>
      <c r="I45" s="860"/>
      <c r="J45" s="879"/>
      <c r="K45" s="161"/>
      <c r="L45" s="844"/>
      <c r="M45" s="876"/>
      <c r="N45" s="857"/>
      <c r="O45" s="858"/>
      <c r="P45" s="899"/>
      <c r="Q45" s="911"/>
      <c r="R45" s="912"/>
      <c r="S45" s="913"/>
      <c r="T45" s="886"/>
      <c r="U45" s="887"/>
      <c r="V45" s="887"/>
      <c r="W45" s="887"/>
      <c r="X45" s="887"/>
      <c r="Y45" s="887"/>
      <c r="Z45" s="887"/>
      <c r="AA45" s="887"/>
      <c r="AB45" s="887"/>
      <c r="AC45" s="888"/>
      <c r="AD45" s="879"/>
      <c r="AE45" s="879"/>
    </row>
    <row r="46" spans="1:31" s="90" customFormat="1" ht="15" customHeight="1">
      <c r="C46" s="847"/>
      <c r="D46" s="863" t="s">
        <v>5</v>
      </c>
      <c r="E46" s="975" t="s">
        <v>6</v>
      </c>
      <c r="F46" s="869" t="s">
        <v>7</v>
      </c>
      <c r="G46" s="872" t="s">
        <v>8</v>
      </c>
      <c r="H46" s="873" t="s">
        <v>9</v>
      </c>
      <c r="I46" s="860"/>
      <c r="J46" s="879"/>
      <c r="K46" s="161"/>
      <c r="L46" s="844"/>
      <c r="M46" s="876"/>
      <c r="N46" s="872" t="s">
        <v>8</v>
      </c>
      <c r="O46" s="873" t="s">
        <v>9</v>
      </c>
      <c r="P46" s="899"/>
      <c r="Q46" s="978" t="s">
        <v>73</v>
      </c>
      <c r="R46" s="905" t="s">
        <v>74</v>
      </c>
      <c r="S46" s="881" t="s">
        <v>72</v>
      </c>
      <c r="T46" s="973" t="s">
        <v>76</v>
      </c>
      <c r="U46" s="892" t="s">
        <v>77</v>
      </c>
      <c r="V46" s="894" t="s">
        <v>78</v>
      </c>
      <c r="W46" s="894"/>
      <c r="X46" s="894"/>
      <c r="Y46" s="903" t="s">
        <v>88</v>
      </c>
      <c r="Z46" s="903" t="s">
        <v>89</v>
      </c>
      <c r="AA46" s="892" t="s">
        <v>79</v>
      </c>
      <c r="AB46" s="894" t="s">
        <v>90</v>
      </c>
      <c r="AC46" s="896" t="s">
        <v>91</v>
      </c>
      <c r="AD46" s="879"/>
      <c r="AE46" s="879"/>
    </row>
    <row r="47" spans="1:31" s="90" customFormat="1" ht="15" customHeight="1">
      <c r="C47" s="847"/>
      <c r="D47" s="864"/>
      <c r="E47" s="976"/>
      <c r="F47" s="870"/>
      <c r="G47" s="872"/>
      <c r="H47" s="873"/>
      <c r="I47" s="860"/>
      <c r="J47" s="879"/>
      <c r="K47" s="161"/>
      <c r="L47" s="844"/>
      <c r="M47" s="876"/>
      <c r="N47" s="872"/>
      <c r="O47" s="873"/>
      <c r="P47" s="899"/>
      <c r="Q47" s="979"/>
      <c r="R47" s="906"/>
      <c r="S47" s="881"/>
      <c r="T47" s="974"/>
      <c r="U47" s="893"/>
      <c r="V47" s="895"/>
      <c r="W47" s="895"/>
      <c r="X47" s="895"/>
      <c r="Y47" s="904"/>
      <c r="Z47" s="904"/>
      <c r="AA47" s="893"/>
      <c r="AB47" s="895"/>
      <c r="AC47" s="897"/>
      <c r="AD47" s="879"/>
      <c r="AE47" s="879"/>
    </row>
    <row r="48" spans="1:31" s="90" customFormat="1" ht="21.95" customHeight="1">
      <c r="C48" s="848"/>
      <c r="D48" s="865"/>
      <c r="E48" s="977"/>
      <c r="F48" s="871"/>
      <c r="G48" s="838" t="s">
        <v>10</v>
      </c>
      <c r="H48" s="839"/>
      <c r="I48" s="137" t="s">
        <v>10</v>
      </c>
      <c r="J48" s="880"/>
      <c r="K48" s="176"/>
      <c r="L48" s="845"/>
      <c r="M48" s="877"/>
      <c r="N48" s="838" t="s">
        <v>10</v>
      </c>
      <c r="O48" s="839"/>
      <c r="P48" s="900"/>
      <c r="Q48" s="980"/>
      <c r="R48" s="907"/>
      <c r="S48" s="882"/>
      <c r="T48" s="380" t="s">
        <v>84</v>
      </c>
      <c r="U48" s="46" t="s">
        <v>84</v>
      </c>
      <c r="V48" s="47" t="s">
        <v>80</v>
      </c>
      <c r="W48" s="47" t="s">
        <v>81</v>
      </c>
      <c r="X48" s="46" t="s">
        <v>82</v>
      </c>
      <c r="Y48" s="48" t="s">
        <v>87</v>
      </c>
      <c r="Z48" s="48" t="s">
        <v>87</v>
      </c>
      <c r="AA48" s="46" t="s">
        <v>84</v>
      </c>
      <c r="AB48" s="46" t="s">
        <v>83</v>
      </c>
      <c r="AC48" s="56" t="s">
        <v>83</v>
      </c>
      <c r="AD48" s="880"/>
      <c r="AE48" s="880"/>
    </row>
    <row r="49" spans="1:31" ht="30" customHeight="1" thickBot="1">
      <c r="B49" s="84"/>
      <c r="C49" s="180" t="str">
        <f>+C11</f>
        <v>A</v>
      </c>
      <c r="D49" s="375" t="s">
        <v>17</v>
      </c>
      <c r="E49" s="89"/>
      <c r="F49" s="182"/>
      <c r="G49" s="183">
        <f>SUM(G50:G79)</f>
        <v>3</v>
      </c>
      <c r="H49" s="184">
        <f>SUM(H50:H79)</f>
        <v>1</v>
      </c>
      <c r="I49" s="164">
        <f>SUM(I50:I79)</f>
        <v>4</v>
      </c>
      <c r="J49" s="185"/>
      <c r="K49" s="176"/>
      <c r="L49" s="282" t="str">
        <f>+'様式4-10号（機器リスト）【記入例】'!$C49</f>
        <v>A</v>
      </c>
      <c r="M49" s="283" t="str">
        <f>+'様式4-10号（機器リスト）【記入例】'!$D49</f>
        <v>受入・貯留設備②</v>
      </c>
      <c r="N49" s="284"/>
      <c r="O49" s="285"/>
      <c r="P49" s="15"/>
      <c r="Q49" s="360"/>
      <c r="R49" s="328"/>
      <c r="S49" s="286"/>
      <c r="T49" s="382"/>
      <c r="U49" s="50"/>
      <c r="V49" s="23"/>
      <c r="W49" s="23"/>
      <c r="X49" s="23"/>
      <c r="Y49" s="23"/>
      <c r="Z49" s="23"/>
      <c r="AA49" s="50"/>
      <c r="AB49" s="50"/>
      <c r="AC49" s="51"/>
      <c r="AD49" s="145"/>
      <c r="AE49" s="145"/>
    </row>
    <row r="50" spans="1:31" ht="30" customHeight="1" thickTop="1">
      <c r="A50" s="186">
        <f>+A41+1</f>
        <v>31</v>
      </c>
      <c r="C50" s="187" t="str">
        <f>+C49&amp;"－"&amp;A50</f>
        <v>A－31</v>
      </c>
      <c r="D50" s="159"/>
      <c r="E50" s="263" t="s">
        <v>178</v>
      </c>
      <c r="F50" s="264"/>
      <c r="G50" s="60"/>
      <c r="H50" s="61"/>
      <c r="I50" s="268">
        <f>SUM(G50:H50)</f>
        <v>0</v>
      </c>
      <c r="J50" s="188" t="str">
        <f>IF(G50&gt;0,"●","")</f>
        <v/>
      </c>
      <c r="K50" s="86"/>
      <c r="L50" s="288" t="str">
        <f>IF(J50="●",+'様式4-10号（機器リスト）【記入例】'!$C50,"－")</f>
        <v>－</v>
      </c>
      <c r="M50" s="289" t="str">
        <f>IF(J50="●",D50&amp;E50&amp;F50,"－")</f>
        <v>－</v>
      </c>
      <c r="N50" s="290" t="str">
        <f>IF(M50="－","－",G50)</f>
        <v>－</v>
      </c>
      <c r="O50" s="291" t="str">
        <f>IF(M50="－","－",H50)</f>
        <v>－</v>
      </c>
      <c r="P50" s="26"/>
      <c r="Q50" s="361"/>
      <c r="R50" s="34"/>
      <c r="S50" s="293"/>
      <c r="T50" s="322"/>
      <c r="U50" s="42" t="str">
        <f t="shared" ref="U50:U59" si="14">IF(N50="－","",ROUND(N50*T50,2))</f>
        <v/>
      </c>
      <c r="V50" s="34">
        <f>+V38</f>
        <v>0</v>
      </c>
      <c r="W50" s="34">
        <f>+W38</f>
        <v>0</v>
      </c>
      <c r="X50" s="43">
        <f t="shared" ref="X50:X79" si="15">IF(V50="","",ROUND(V50*W50,0))</f>
        <v>0</v>
      </c>
      <c r="Y50" s="294">
        <f>+Y38</f>
        <v>0</v>
      </c>
      <c r="Z50" s="294">
        <f>+Z38</f>
        <v>0</v>
      </c>
      <c r="AA50" s="44" t="str">
        <f t="shared" ref="AA50:AA58" si="16">IF(U50="","",ROUND(U50*Y50*Z50,2))</f>
        <v/>
      </c>
      <c r="AB50" s="44" t="str">
        <f t="shared" ref="AB50:AB58" si="17">IF(T50="","",ROUND(X50*AA50,1))</f>
        <v/>
      </c>
      <c r="AC50" s="35"/>
      <c r="AD50" s="146"/>
      <c r="AE50" s="296"/>
    </row>
    <row r="51" spans="1:31" ht="30" customHeight="1">
      <c r="A51" s="186">
        <f>+A50+1</f>
        <v>32</v>
      </c>
      <c r="C51" s="190" t="str">
        <f>+C49&amp;"－"&amp;A51</f>
        <v>A－32</v>
      </c>
      <c r="D51" s="392"/>
      <c r="E51" s="266" t="s">
        <v>154</v>
      </c>
      <c r="F51" s="267"/>
      <c r="G51" s="63"/>
      <c r="H51" s="64"/>
      <c r="I51" s="268">
        <f t="shared" ref="I51:I79" si="18">SUM(G51:H51)</f>
        <v>0</v>
      </c>
      <c r="J51" s="188" t="str">
        <f t="shared" ref="J51:J79" si="19">IF(G51&gt;0,"●","")</f>
        <v/>
      </c>
      <c r="K51" s="86"/>
      <c r="L51" s="288" t="str">
        <f>IF(J51="●",+'様式4-10号（機器リスト）【記入例】'!$C51,"－")</f>
        <v>－</v>
      </c>
      <c r="M51" s="289" t="str">
        <f t="shared" ref="M51:M79" si="20">IF(J51="●",D51&amp;E51&amp;F51,"－")</f>
        <v>－</v>
      </c>
      <c r="N51" s="290" t="str">
        <f t="shared" ref="N51:N79" si="21">IF(M51="－","－",G51)</f>
        <v>－</v>
      </c>
      <c r="O51" s="291" t="str">
        <f t="shared" ref="O51:O79" si="22">IF(M51="－","－",H51)</f>
        <v>－</v>
      </c>
      <c r="P51" s="26"/>
      <c r="Q51" s="361"/>
      <c r="R51" s="34"/>
      <c r="S51" s="297"/>
      <c r="T51" s="322"/>
      <c r="U51" s="42" t="str">
        <f t="shared" si="14"/>
        <v/>
      </c>
      <c r="V51" s="34"/>
      <c r="W51" s="34"/>
      <c r="X51" s="43" t="str">
        <f t="shared" si="15"/>
        <v/>
      </c>
      <c r="Y51" s="294"/>
      <c r="Z51" s="294"/>
      <c r="AA51" s="44" t="str">
        <f t="shared" si="16"/>
        <v/>
      </c>
      <c r="AB51" s="44" t="str">
        <f t="shared" si="17"/>
        <v/>
      </c>
      <c r="AC51" s="35"/>
      <c r="AD51" s="146"/>
      <c r="AE51" s="296"/>
    </row>
    <row r="52" spans="1:31" ht="30" customHeight="1">
      <c r="A52" s="186">
        <f t="shared" ref="A52:A79" si="23">+A51+1</f>
        <v>33</v>
      </c>
      <c r="C52" s="190" t="str">
        <f>+C49&amp;"－"&amp;A52</f>
        <v>A－33</v>
      </c>
      <c r="D52" s="65"/>
      <c r="E52" s="256" t="s">
        <v>179</v>
      </c>
      <c r="F52" s="158"/>
      <c r="G52" s="63">
        <v>1</v>
      </c>
      <c r="H52" s="64" t="s">
        <v>214</v>
      </c>
      <c r="I52" s="268">
        <f t="shared" si="18"/>
        <v>1</v>
      </c>
      <c r="J52" s="188" t="str">
        <f t="shared" si="19"/>
        <v>●</v>
      </c>
      <c r="K52" s="86"/>
      <c r="L52" s="288" t="str">
        <f>IF(J52="●",+'様式4-10号（機器リスト）【記入例】'!$C52,"－")</f>
        <v>A－33</v>
      </c>
      <c r="M52" s="289" t="str">
        <f t="shared" si="20"/>
        <v>し渣貯留ホッパ切出装置</v>
      </c>
      <c r="N52" s="290">
        <f t="shared" si="21"/>
        <v>1</v>
      </c>
      <c r="O52" s="291" t="str">
        <f t="shared" si="22"/>
        <v>－</v>
      </c>
      <c r="P52" s="270" t="s">
        <v>208</v>
      </c>
      <c r="Q52" s="322">
        <v>1000</v>
      </c>
      <c r="R52" s="34">
        <v>1200</v>
      </c>
      <c r="S52" s="28" t="s">
        <v>207</v>
      </c>
      <c r="T52" s="322">
        <v>2.2000000000000002</v>
      </c>
      <c r="U52" s="42">
        <f t="shared" si="14"/>
        <v>2.2000000000000002</v>
      </c>
      <c r="V52" s="37">
        <v>1</v>
      </c>
      <c r="W52" s="37">
        <v>2.5</v>
      </c>
      <c r="X52" s="43">
        <f t="shared" si="15"/>
        <v>3</v>
      </c>
      <c r="Y52" s="298">
        <v>0.75</v>
      </c>
      <c r="Z52" s="298">
        <v>1</v>
      </c>
      <c r="AA52" s="44">
        <f t="shared" si="16"/>
        <v>1.65</v>
      </c>
      <c r="AB52" s="44">
        <f t="shared" si="17"/>
        <v>5</v>
      </c>
      <c r="AC52" s="38"/>
      <c r="AD52" s="147"/>
      <c r="AE52" s="299"/>
    </row>
    <row r="53" spans="1:31" ht="30" customHeight="1">
      <c r="A53" s="186">
        <f t="shared" si="23"/>
        <v>34</v>
      </c>
      <c r="C53" s="190" t="str">
        <f>+C49&amp;"－"&amp;A53</f>
        <v>A－34</v>
      </c>
      <c r="D53" s="65"/>
      <c r="E53" s="254" t="s">
        <v>201</v>
      </c>
      <c r="F53" s="158"/>
      <c r="G53" s="63"/>
      <c r="H53" s="64"/>
      <c r="I53" s="268">
        <f t="shared" si="18"/>
        <v>0</v>
      </c>
      <c r="J53" s="188" t="str">
        <f t="shared" si="19"/>
        <v/>
      </c>
      <c r="K53" s="86"/>
      <c r="L53" s="288" t="str">
        <f>IF(J53="●",+'様式4-10号（機器リスト）【記入例】'!$C53,"－")</f>
        <v>－</v>
      </c>
      <c r="M53" s="289" t="str">
        <f t="shared" si="20"/>
        <v>－</v>
      </c>
      <c r="N53" s="290" t="str">
        <f t="shared" si="21"/>
        <v>－</v>
      </c>
      <c r="O53" s="291" t="str">
        <f t="shared" si="22"/>
        <v>－</v>
      </c>
      <c r="P53" s="26"/>
      <c r="Q53" s="361"/>
      <c r="R53" s="34"/>
      <c r="S53" s="297"/>
      <c r="T53" s="322"/>
      <c r="U53" s="42" t="str">
        <f t="shared" si="14"/>
        <v/>
      </c>
      <c r="V53" s="37"/>
      <c r="W53" s="37"/>
      <c r="X53" s="43" t="str">
        <f t="shared" si="15"/>
        <v/>
      </c>
      <c r="Y53" s="298"/>
      <c r="Z53" s="298"/>
      <c r="AA53" s="44" t="str">
        <f t="shared" si="16"/>
        <v/>
      </c>
      <c r="AB53" s="44" t="str">
        <f t="shared" si="17"/>
        <v/>
      </c>
      <c r="AC53" s="38"/>
      <c r="AD53" s="147"/>
      <c r="AE53" s="299"/>
    </row>
    <row r="54" spans="1:31" ht="30" customHeight="1">
      <c r="A54" s="186">
        <f t="shared" si="23"/>
        <v>35</v>
      </c>
      <c r="C54" s="194" t="str">
        <f>+C49&amp;"－"&amp;A54</f>
        <v>A－35</v>
      </c>
      <c r="D54" s="65"/>
      <c r="E54" s="254" t="s">
        <v>180</v>
      </c>
      <c r="F54" s="152"/>
      <c r="G54" s="63"/>
      <c r="H54" s="64"/>
      <c r="I54" s="268">
        <f t="shared" si="18"/>
        <v>0</v>
      </c>
      <c r="J54" s="188" t="str">
        <f t="shared" si="19"/>
        <v/>
      </c>
      <c r="K54" s="86"/>
      <c r="L54" s="288" t="str">
        <f>IF(J54="●",+'様式4-10号（機器リスト）【記入例】'!$C54,"－")</f>
        <v>－</v>
      </c>
      <c r="M54" s="289" t="str">
        <f t="shared" si="20"/>
        <v>－</v>
      </c>
      <c r="N54" s="290" t="str">
        <f t="shared" si="21"/>
        <v>－</v>
      </c>
      <c r="O54" s="291" t="str">
        <f t="shared" si="22"/>
        <v>－</v>
      </c>
      <c r="P54" s="26"/>
      <c r="Q54" s="361"/>
      <c r="R54" s="335"/>
      <c r="S54" s="28"/>
      <c r="T54" s="322"/>
      <c r="U54" s="42" t="str">
        <f t="shared" si="14"/>
        <v/>
      </c>
      <c r="V54" s="34"/>
      <c r="W54" s="34"/>
      <c r="X54" s="43" t="str">
        <f t="shared" si="15"/>
        <v/>
      </c>
      <c r="Y54" s="294"/>
      <c r="Z54" s="294"/>
      <c r="AA54" s="44" t="str">
        <f t="shared" si="16"/>
        <v/>
      </c>
      <c r="AB54" s="44" t="str">
        <f t="shared" si="17"/>
        <v/>
      </c>
      <c r="AC54" s="35"/>
      <c r="AD54" s="146"/>
      <c r="AE54" s="296"/>
    </row>
    <row r="55" spans="1:31" ht="30" customHeight="1">
      <c r="A55" s="186">
        <f t="shared" si="23"/>
        <v>36</v>
      </c>
      <c r="C55" s="195" t="str">
        <f>+C49&amp;"－"&amp;A55</f>
        <v>A－36</v>
      </c>
      <c r="D55" s="65"/>
      <c r="E55" s="254" t="s">
        <v>181</v>
      </c>
      <c r="F55" s="152"/>
      <c r="G55" s="63"/>
      <c r="H55" s="64"/>
      <c r="I55" s="268">
        <f t="shared" si="18"/>
        <v>0</v>
      </c>
      <c r="J55" s="188" t="str">
        <f t="shared" si="19"/>
        <v/>
      </c>
      <c r="K55" s="86"/>
      <c r="L55" s="288" t="str">
        <f>IF(J55="●",+'様式4-10号（機器リスト）【記入例】'!$C55,"－")</f>
        <v>－</v>
      </c>
      <c r="M55" s="289" t="str">
        <f t="shared" si="20"/>
        <v>－</v>
      </c>
      <c r="N55" s="290" t="str">
        <f t="shared" si="21"/>
        <v>－</v>
      </c>
      <c r="O55" s="291" t="str">
        <f t="shared" si="22"/>
        <v>－</v>
      </c>
      <c r="P55" s="26"/>
      <c r="Q55" s="361"/>
      <c r="R55" s="335"/>
      <c r="S55" s="28"/>
      <c r="T55" s="322"/>
      <c r="U55" s="42" t="str">
        <f t="shared" si="14"/>
        <v/>
      </c>
      <c r="V55" s="34"/>
      <c r="W55" s="34"/>
      <c r="X55" s="43" t="str">
        <f t="shared" si="15"/>
        <v/>
      </c>
      <c r="Y55" s="294"/>
      <c r="Z55" s="294"/>
      <c r="AA55" s="44" t="str">
        <f t="shared" si="16"/>
        <v/>
      </c>
      <c r="AB55" s="44" t="str">
        <f t="shared" si="17"/>
        <v/>
      </c>
      <c r="AC55" s="35"/>
      <c r="AD55" s="146"/>
      <c r="AE55" s="296"/>
    </row>
    <row r="56" spans="1:31" ht="30" customHeight="1">
      <c r="A56" s="186">
        <f t="shared" si="23"/>
        <v>37</v>
      </c>
      <c r="C56" s="195" t="str">
        <f>+C49&amp;"－"&amp;A56</f>
        <v>A－37</v>
      </c>
      <c r="D56" s="65"/>
      <c r="E56" s="254" t="s">
        <v>182</v>
      </c>
      <c r="F56" s="152"/>
      <c r="G56" s="63"/>
      <c r="H56" s="64"/>
      <c r="I56" s="268">
        <f t="shared" si="18"/>
        <v>0</v>
      </c>
      <c r="J56" s="188" t="str">
        <f t="shared" si="19"/>
        <v/>
      </c>
      <c r="K56" s="86"/>
      <c r="L56" s="288" t="str">
        <f>IF(J56="●",+'様式4-10号（機器リスト）【記入例】'!$C56,"－")</f>
        <v>－</v>
      </c>
      <c r="M56" s="289" t="str">
        <f t="shared" si="20"/>
        <v>－</v>
      </c>
      <c r="N56" s="290" t="str">
        <f t="shared" si="21"/>
        <v>－</v>
      </c>
      <c r="O56" s="291" t="str">
        <f t="shared" si="22"/>
        <v>－</v>
      </c>
      <c r="P56" s="26"/>
      <c r="Q56" s="361"/>
      <c r="R56" s="335"/>
      <c r="S56" s="28"/>
      <c r="T56" s="322"/>
      <c r="U56" s="42" t="str">
        <f t="shared" si="14"/>
        <v/>
      </c>
      <c r="V56" s="34"/>
      <c r="W56" s="34"/>
      <c r="X56" s="43" t="str">
        <f t="shared" si="15"/>
        <v/>
      </c>
      <c r="Y56" s="294"/>
      <c r="Z56" s="294"/>
      <c r="AA56" s="44" t="str">
        <f t="shared" si="16"/>
        <v/>
      </c>
      <c r="AB56" s="44" t="str">
        <f t="shared" si="17"/>
        <v/>
      </c>
      <c r="AC56" s="35"/>
      <c r="AD56" s="146"/>
      <c r="AE56" s="296"/>
    </row>
    <row r="57" spans="1:31" ht="30" customHeight="1">
      <c r="A57" s="186">
        <f t="shared" si="23"/>
        <v>38</v>
      </c>
      <c r="C57" s="197" t="str">
        <f>+C49&amp;"－"&amp;A57</f>
        <v>A－38</v>
      </c>
      <c r="D57" s="65"/>
      <c r="E57" s="254" t="s">
        <v>183</v>
      </c>
      <c r="F57" s="154"/>
      <c r="G57" s="63"/>
      <c r="H57" s="64"/>
      <c r="I57" s="268">
        <f t="shared" si="18"/>
        <v>0</v>
      </c>
      <c r="J57" s="188" t="str">
        <f t="shared" si="19"/>
        <v/>
      </c>
      <c r="K57" s="86"/>
      <c r="L57" s="288" t="str">
        <f>IF(J57="●",+'様式4-10号（機器リスト）【記入例】'!$C57,"－")</f>
        <v>－</v>
      </c>
      <c r="M57" s="289" t="str">
        <f t="shared" si="20"/>
        <v>－</v>
      </c>
      <c r="N57" s="290" t="str">
        <f t="shared" si="21"/>
        <v>－</v>
      </c>
      <c r="O57" s="291" t="str">
        <f t="shared" si="22"/>
        <v>－</v>
      </c>
      <c r="P57" s="26"/>
      <c r="Q57" s="361"/>
      <c r="R57" s="335"/>
      <c r="S57" s="28"/>
      <c r="T57" s="322"/>
      <c r="U57" s="42" t="str">
        <f t="shared" si="14"/>
        <v/>
      </c>
      <c r="V57" s="34"/>
      <c r="W57" s="34"/>
      <c r="X57" s="43" t="str">
        <f t="shared" si="15"/>
        <v/>
      </c>
      <c r="Y57" s="294"/>
      <c r="Z57" s="294"/>
      <c r="AA57" s="44" t="str">
        <f t="shared" si="16"/>
        <v/>
      </c>
      <c r="AB57" s="44" t="str">
        <f t="shared" si="17"/>
        <v/>
      </c>
      <c r="AC57" s="35"/>
      <c r="AD57" s="146"/>
      <c r="AE57" s="296"/>
    </row>
    <row r="58" spans="1:31" ht="30" customHeight="1">
      <c r="A58" s="186">
        <f t="shared" si="23"/>
        <v>39</v>
      </c>
      <c r="C58" s="197" t="str">
        <f>+C49&amp;"－"&amp;A58</f>
        <v>A－39</v>
      </c>
      <c r="D58" s="65"/>
      <c r="E58" s="254" t="s">
        <v>196</v>
      </c>
      <c r="F58" s="154" t="s">
        <v>140</v>
      </c>
      <c r="G58" s="63"/>
      <c r="H58" s="64"/>
      <c r="I58" s="268">
        <f t="shared" si="18"/>
        <v>0</v>
      </c>
      <c r="J58" s="188" t="str">
        <f t="shared" si="19"/>
        <v/>
      </c>
      <c r="K58" s="86"/>
      <c r="L58" s="288" t="str">
        <f>IF(J58="●",+'様式4-10号（機器リスト）【記入例】'!$C58,"－")</f>
        <v>－</v>
      </c>
      <c r="M58" s="289" t="str">
        <f t="shared" si="20"/>
        <v>－</v>
      </c>
      <c r="N58" s="290" t="str">
        <f t="shared" si="21"/>
        <v>－</v>
      </c>
      <c r="O58" s="291" t="str">
        <f t="shared" si="22"/>
        <v>－</v>
      </c>
      <c r="P58" s="270"/>
      <c r="Q58" s="361"/>
      <c r="R58" s="34"/>
      <c r="S58" s="28"/>
      <c r="T58" s="322"/>
      <c r="U58" s="42" t="str">
        <f t="shared" si="14"/>
        <v/>
      </c>
      <c r="V58" s="34"/>
      <c r="W58" s="34"/>
      <c r="X58" s="43" t="str">
        <f t="shared" si="15"/>
        <v/>
      </c>
      <c r="Y58" s="294"/>
      <c r="Z58" s="294"/>
      <c r="AA58" s="44" t="str">
        <f t="shared" si="16"/>
        <v/>
      </c>
      <c r="AB58" s="44" t="str">
        <f t="shared" si="17"/>
        <v/>
      </c>
      <c r="AC58" s="35"/>
      <c r="AD58" s="146"/>
      <c r="AE58" s="296"/>
    </row>
    <row r="59" spans="1:31" ht="30" customHeight="1">
      <c r="A59" s="186">
        <f t="shared" si="23"/>
        <v>40</v>
      </c>
      <c r="B59" s="84"/>
      <c r="C59" s="197" t="str">
        <f>+C49&amp;"－"&amp;A59</f>
        <v>A－40</v>
      </c>
      <c r="D59" s="65"/>
      <c r="E59" s="254" t="s">
        <v>196</v>
      </c>
      <c r="F59" s="154" t="s">
        <v>141</v>
      </c>
      <c r="G59" s="63"/>
      <c r="H59" s="64"/>
      <c r="I59" s="268">
        <f t="shared" si="18"/>
        <v>0</v>
      </c>
      <c r="J59" s="188" t="str">
        <f t="shared" si="19"/>
        <v/>
      </c>
      <c r="K59" s="189"/>
      <c r="L59" s="288" t="str">
        <f>IF(J59="●",+'様式4-10号（機器リスト）【記入例】'!$C59,"－")</f>
        <v>－</v>
      </c>
      <c r="M59" s="289" t="str">
        <f t="shared" si="20"/>
        <v>－</v>
      </c>
      <c r="N59" s="290" t="str">
        <f t="shared" si="21"/>
        <v>－</v>
      </c>
      <c r="O59" s="291" t="str">
        <f t="shared" si="22"/>
        <v>－</v>
      </c>
      <c r="P59" s="270"/>
      <c r="Q59" s="361"/>
      <c r="R59" s="34"/>
      <c r="S59" s="28"/>
      <c r="T59" s="322"/>
      <c r="U59" s="42" t="str">
        <f t="shared" si="14"/>
        <v/>
      </c>
      <c r="V59" s="34"/>
      <c r="W59" s="34"/>
      <c r="X59" s="43" t="str">
        <f t="shared" si="15"/>
        <v/>
      </c>
      <c r="Y59" s="294"/>
      <c r="Z59" s="294"/>
      <c r="AA59" s="44" t="str">
        <f>IF(U59="","",ROUND(U59*Y59*Z59,2))</f>
        <v/>
      </c>
      <c r="AB59" s="44" t="str">
        <f>IF(T59="","",ROUND(X59*AA59,1))</f>
        <v/>
      </c>
      <c r="AC59" s="57"/>
      <c r="AD59" s="146"/>
      <c r="AE59" s="296"/>
    </row>
    <row r="60" spans="1:31" ht="30" customHeight="1">
      <c r="A60" s="186">
        <f t="shared" si="23"/>
        <v>41</v>
      </c>
      <c r="B60" s="84"/>
      <c r="C60" s="199" t="str">
        <f>+C49&amp;"－"&amp;A60</f>
        <v>A－41</v>
      </c>
      <c r="D60" s="65"/>
      <c r="E60" s="254" t="s">
        <v>99</v>
      </c>
      <c r="F60" s="154" t="s">
        <v>140</v>
      </c>
      <c r="G60" s="63"/>
      <c r="H60" s="64"/>
      <c r="I60" s="268">
        <f t="shared" si="18"/>
        <v>0</v>
      </c>
      <c r="J60" s="188" t="str">
        <f t="shared" si="19"/>
        <v/>
      </c>
      <c r="K60" s="189"/>
      <c r="L60" s="288" t="str">
        <f>IF(J60="●",+'様式4-10号（機器リスト）【記入例】'!$C60,"－")</f>
        <v>－</v>
      </c>
      <c r="M60" s="289" t="str">
        <f t="shared" si="20"/>
        <v>－</v>
      </c>
      <c r="N60" s="290" t="str">
        <f t="shared" si="21"/>
        <v>－</v>
      </c>
      <c r="O60" s="291" t="str">
        <f t="shared" si="22"/>
        <v>－</v>
      </c>
      <c r="P60" s="270"/>
      <c r="Q60" s="361"/>
      <c r="R60" s="34"/>
      <c r="S60" s="28"/>
      <c r="T60" s="322"/>
      <c r="U60" s="42" t="str">
        <f>IF(N60="－","",ROUND(N60*T60,2))</f>
        <v/>
      </c>
      <c r="V60" s="34"/>
      <c r="W60" s="34"/>
      <c r="X60" s="43" t="str">
        <f t="shared" si="15"/>
        <v/>
      </c>
      <c r="Y60" s="294"/>
      <c r="Z60" s="294"/>
      <c r="AA60" s="44" t="str">
        <f t="shared" ref="AA60:AA79" si="24">IF(U60="","",ROUND(U60*Y60*Z60,2))</f>
        <v/>
      </c>
      <c r="AB60" s="44" t="str">
        <f t="shared" ref="AB60:AB79" si="25">IF(T60="","",ROUND(X60*AA60,1))</f>
        <v/>
      </c>
      <c r="AC60" s="35"/>
      <c r="AD60" s="146"/>
      <c r="AE60" s="296"/>
    </row>
    <row r="61" spans="1:31" ht="30" customHeight="1">
      <c r="A61" s="186">
        <f t="shared" si="23"/>
        <v>42</v>
      </c>
      <c r="B61" s="84"/>
      <c r="C61" s="200" t="str">
        <f>+C49&amp;"－"&amp;A61</f>
        <v>A－42</v>
      </c>
      <c r="D61" s="65"/>
      <c r="E61" s="261" t="s">
        <v>99</v>
      </c>
      <c r="F61" s="154" t="s">
        <v>141</v>
      </c>
      <c r="G61" s="63"/>
      <c r="H61" s="64"/>
      <c r="I61" s="268">
        <f t="shared" si="18"/>
        <v>0</v>
      </c>
      <c r="J61" s="188" t="str">
        <f t="shared" si="19"/>
        <v/>
      </c>
      <c r="K61" s="189"/>
      <c r="L61" s="288" t="str">
        <f>IF(J61="●",+'様式4-10号（機器リスト）【記入例】'!$C61,"－")</f>
        <v>－</v>
      </c>
      <c r="M61" s="289" t="str">
        <f t="shared" si="20"/>
        <v>－</v>
      </c>
      <c r="N61" s="290" t="str">
        <f t="shared" si="21"/>
        <v>－</v>
      </c>
      <c r="O61" s="291" t="str">
        <f t="shared" si="22"/>
        <v>－</v>
      </c>
      <c r="P61" s="270"/>
      <c r="Q61" s="361"/>
      <c r="R61" s="34"/>
      <c r="S61" s="28"/>
      <c r="T61" s="322"/>
      <c r="U61" s="42" t="str">
        <f t="shared" ref="U61:U79" si="26">IF(N61="－","",ROUND(N61*T61,2))</f>
        <v/>
      </c>
      <c r="V61" s="34"/>
      <c r="W61" s="34"/>
      <c r="X61" s="43" t="str">
        <f t="shared" si="15"/>
        <v/>
      </c>
      <c r="Y61" s="294"/>
      <c r="Z61" s="294"/>
      <c r="AA61" s="44" t="str">
        <f t="shared" si="24"/>
        <v/>
      </c>
      <c r="AB61" s="44" t="str">
        <f t="shared" si="25"/>
        <v/>
      </c>
      <c r="AC61" s="35"/>
      <c r="AD61" s="146"/>
      <c r="AE61" s="296"/>
    </row>
    <row r="62" spans="1:31" ht="30" customHeight="1">
      <c r="A62" s="186">
        <f t="shared" si="23"/>
        <v>43</v>
      </c>
      <c r="B62" s="84"/>
      <c r="C62" s="201" t="str">
        <f>+C49&amp;"－"&amp;A62</f>
        <v>A－43</v>
      </c>
      <c r="D62" s="65"/>
      <c r="E62" s="254" t="s">
        <v>65</v>
      </c>
      <c r="F62" s="154" t="s">
        <v>140</v>
      </c>
      <c r="G62" s="258"/>
      <c r="H62" s="259"/>
      <c r="I62" s="268">
        <f t="shared" si="18"/>
        <v>0</v>
      </c>
      <c r="J62" s="188" t="str">
        <f t="shared" si="19"/>
        <v/>
      </c>
      <c r="K62" s="189"/>
      <c r="L62" s="288" t="str">
        <f>IF(J62="●",+'様式4-10号（機器リスト）【記入例】'!$C62,"－")</f>
        <v>－</v>
      </c>
      <c r="M62" s="289" t="str">
        <f t="shared" si="20"/>
        <v>－</v>
      </c>
      <c r="N62" s="290" t="str">
        <f t="shared" si="21"/>
        <v>－</v>
      </c>
      <c r="O62" s="291" t="str">
        <f t="shared" si="22"/>
        <v>－</v>
      </c>
      <c r="P62" s="270"/>
      <c r="Q62" s="361"/>
      <c r="R62" s="34"/>
      <c r="S62" s="28"/>
      <c r="T62" s="322"/>
      <c r="U62" s="42" t="str">
        <f t="shared" si="26"/>
        <v/>
      </c>
      <c r="V62" s="34"/>
      <c r="W62" s="34"/>
      <c r="X62" s="43" t="str">
        <f t="shared" si="15"/>
        <v/>
      </c>
      <c r="Y62" s="294"/>
      <c r="Z62" s="294"/>
      <c r="AA62" s="44" t="str">
        <f t="shared" si="24"/>
        <v/>
      </c>
      <c r="AB62" s="44" t="str">
        <f t="shared" si="25"/>
        <v/>
      </c>
      <c r="AC62" s="35"/>
      <c r="AD62" s="146"/>
      <c r="AE62" s="296"/>
    </row>
    <row r="63" spans="1:31" ht="30" customHeight="1">
      <c r="A63" s="186">
        <f t="shared" si="23"/>
        <v>44</v>
      </c>
      <c r="B63" s="84"/>
      <c r="C63" s="202" t="str">
        <f>+C49&amp;"－"&amp;A63</f>
        <v>A－44</v>
      </c>
      <c r="D63" s="65"/>
      <c r="E63" s="254" t="s">
        <v>65</v>
      </c>
      <c r="F63" s="154" t="s">
        <v>141</v>
      </c>
      <c r="G63" s="63"/>
      <c r="H63" s="64"/>
      <c r="I63" s="269">
        <f t="shared" si="18"/>
        <v>0</v>
      </c>
      <c r="J63" s="188" t="str">
        <f t="shared" si="19"/>
        <v/>
      </c>
      <c r="K63" s="189"/>
      <c r="L63" s="288" t="str">
        <f>IF(J63="●",+'様式4-10号（機器リスト）【記入例】'!$C63,"－")</f>
        <v>－</v>
      </c>
      <c r="M63" s="289" t="str">
        <f t="shared" si="20"/>
        <v>－</v>
      </c>
      <c r="N63" s="290" t="str">
        <f t="shared" si="21"/>
        <v>－</v>
      </c>
      <c r="O63" s="291" t="str">
        <f t="shared" si="22"/>
        <v>－</v>
      </c>
      <c r="P63" s="26"/>
      <c r="Q63" s="361"/>
      <c r="R63" s="34"/>
      <c r="S63" s="28"/>
      <c r="T63" s="322"/>
      <c r="U63" s="42" t="str">
        <f t="shared" si="26"/>
        <v/>
      </c>
      <c r="V63" s="34"/>
      <c r="W63" s="34"/>
      <c r="X63" s="43" t="str">
        <f t="shared" si="15"/>
        <v/>
      </c>
      <c r="Y63" s="294"/>
      <c r="Z63" s="294"/>
      <c r="AA63" s="44" t="str">
        <f t="shared" si="24"/>
        <v/>
      </c>
      <c r="AB63" s="44" t="str">
        <f t="shared" si="25"/>
        <v/>
      </c>
      <c r="AC63" s="35"/>
      <c r="AD63" s="146"/>
      <c r="AE63" s="296"/>
    </row>
    <row r="64" spans="1:31" ht="30" customHeight="1">
      <c r="A64" s="186">
        <f t="shared" si="23"/>
        <v>45</v>
      </c>
      <c r="B64" s="84"/>
      <c r="C64" s="201" t="str">
        <f>+C49&amp;"－"&amp;A64</f>
        <v>A－45</v>
      </c>
      <c r="D64" s="65"/>
      <c r="E64" s="254" t="s">
        <v>195</v>
      </c>
      <c r="F64" s="74"/>
      <c r="G64" s="63"/>
      <c r="H64" s="64"/>
      <c r="I64" s="268">
        <f t="shared" si="18"/>
        <v>0</v>
      </c>
      <c r="J64" s="188" t="str">
        <f t="shared" si="19"/>
        <v/>
      </c>
      <c r="K64" s="189"/>
      <c r="L64" s="288" t="str">
        <f>IF(J64="●",+'様式4-10号（機器リスト）【記入例】'!$C64,"－")</f>
        <v>－</v>
      </c>
      <c r="M64" s="289" t="str">
        <f t="shared" si="20"/>
        <v>－</v>
      </c>
      <c r="N64" s="290" t="str">
        <f t="shared" si="21"/>
        <v>－</v>
      </c>
      <c r="O64" s="291" t="str">
        <f t="shared" si="22"/>
        <v>－</v>
      </c>
      <c r="P64" s="270"/>
      <c r="Q64" s="361"/>
      <c r="R64" s="34"/>
      <c r="S64" s="28"/>
      <c r="T64" s="322"/>
      <c r="U64" s="42" t="str">
        <f t="shared" si="26"/>
        <v/>
      </c>
      <c r="V64" s="34"/>
      <c r="W64" s="34"/>
      <c r="X64" s="43" t="str">
        <f t="shared" si="15"/>
        <v/>
      </c>
      <c r="Y64" s="294"/>
      <c r="Z64" s="294"/>
      <c r="AA64" s="44" t="str">
        <f t="shared" si="24"/>
        <v/>
      </c>
      <c r="AB64" s="44" t="str">
        <f t="shared" si="25"/>
        <v/>
      </c>
      <c r="AC64" s="35"/>
      <c r="AD64" s="146"/>
      <c r="AE64" s="296"/>
    </row>
    <row r="65" spans="1:31" ht="30" customHeight="1">
      <c r="A65" s="186">
        <f t="shared" si="23"/>
        <v>46</v>
      </c>
      <c r="B65" s="84"/>
      <c r="C65" s="201" t="str">
        <f>+C49&amp;"－"&amp;A65</f>
        <v>A－46</v>
      </c>
      <c r="D65" s="65"/>
      <c r="E65" s="254" t="s">
        <v>190</v>
      </c>
      <c r="F65" s="154"/>
      <c r="G65" s="63"/>
      <c r="H65" s="64"/>
      <c r="I65" s="268">
        <f t="shared" si="18"/>
        <v>0</v>
      </c>
      <c r="J65" s="188" t="str">
        <f t="shared" si="19"/>
        <v/>
      </c>
      <c r="K65" s="189"/>
      <c r="L65" s="288" t="str">
        <f>IF(J65="●",+'様式4-10号（機器リスト）【記入例】'!$C65,"－")</f>
        <v>－</v>
      </c>
      <c r="M65" s="289" t="str">
        <f t="shared" si="20"/>
        <v>－</v>
      </c>
      <c r="N65" s="290" t="str">
        <f t="shared" si="21"/>
        <v>－</v>
      </c>
      <c r="O65" s="291" t="str">
        <f t="shared" si="22"/>
        <v>－</v>
      </c>
      <c r="P65" s="270"/>
      <c r="Q65" s="361"/>
      <c r="R65" s="34"/>
      <c r="S65" s="28"/>
      <c r="T65" s="322"/>
      <c r="U65" s="42" t="str">
        <f t="shared" si="26"/>
        <v/>
      </c>
      <c r="V65" s="34"/>
      <c r="W65" s="34"/>
      <c r="X65" s="43" t="str">
        <f t="shared" si="15"/>
        <v/>
      </c>
      <c r="Y65" s="294"/>
      <c r="Z65" s="294"/>
      <c r="AA65" s="44" t="str">
        <f t="shared" si="24"/>
        <v/>
      </c>
      <c r="AB65" s="44" t="str">
        <f t="shared" si="25"/>
        <v/>
      </c>
      <c r="AC65" s="35"/>
      <c r="AD65" s="146"/>
      <c r="AE65" s="296"/>
    </row>
    <row r="66" spans="1:31" ht="30" customHeight="1">
      <c r="A66" s="186">
        <f t="shared" si="23"/>
        <v>47</v>
      </c>
      <c r="B66" s="84"/>
      <c r="C66" s="201" t="str">
        <f>+C49&amp;"－"&amp;A66</f>
        <v>A－47</v>
      </c>
      <c r="D66" s="65"/>
      <c r="E66" s="254" t="s">
        <v>102</v>
      </c>
      <c r="F66" s="154"/>
      <c r="G66" s="63"/>
      <c r="H66" s="64"/>
      <c r="I66" s="268">
        <f t="shared" si="18"/>
        <v>0</v>
      </c>
      <c r="J66" s="188" t="str">
        <f t="shared" si="19"/>
        <v/>
      </c>
      <c r="K66" s="189"/>
      <c r="L66" s="288" t="str">
        <f>IF(J66="●",+'様式4-10号（機器リスト）【記入例】'!$C66,"－")</f>
        <v>－</v>
      </c>
      <c r="M66" s="289" t="str">
        <f t="shared" si="20"/>
        <v>－</v>
      </c>
      <c r="N66" s="290" t="str">
        <f t="shared" si="21"/>
        <v>－</v>
      </c>
      <c r="O66" s="291" t="str">
        <f t="shared" si="22"/>
        <v>－</v>
      </c>
      <c r="P66" s="270"/>
      <c r="Q66" s="361"/>
      <c r="R66" s="34"/>
      <c r="S66" s="297"/>
      <c r="T66" s="322"/>
      <c r="U66" s="42" t="str">
        <f t="shared" si="26"/>
        <v/>
      </c>
      <c r="V66" s="34"/>
      <c r="W66" s="34"/>
      <c r="X66" s="43" t="str">
        <f t="shared" si="15"/>
        <v/>
      </c>
      <c r="Y66" s="294"/>
      <c r="Z66" s="294"/>
      <c r="AA66" s="44" t="str">
        <f t="shared" si="24"/>
        <v/>
      </c>
      <c r="AB66" s="44" t="str">
        <f t="shared" si="25"/>
        <v/>
      </c>
      <c r="AC66" s="35"/>
      <c r="AD66" s="146"/>
      <c r="AE66" s="296"/>
    </row>
    <row r="67" spans="1:31" ht="30" customHeight="1">
      <c r="A67" s="186">
        <f t="shared" si="23"/>
        <v>48</v>
      </c>
      <c r="B67" s="84"/>
      <c r="C67" s="202" t="str">
        <f>+C49&amp;"－"&amp;A67</f>
        <v>A－48</v>
      </c>
      <c r="D67" s="65"/>
      <c r="E67" s="254" t="s">
        <v>184</v>
      </c>
      <c r="F67" s="154" t="s">
        <v>140</v>
      </c>
      <c r="G67" s="63"/>
      <c r="H67" s="64"/>
      <c r="I67" s="268">
        <f t="shared" si="18"/>
        <v>0</v>
      </c>
      <c r="J67" s="188" t="str">
        <f t="shared" si="19"/>
        <v/>
      </c>
      <c r="K67" s="189"/>
      <c r="L67" s="288" t="str">
        <f>IF(J67="●",+'様式4-10号（機器リスト）【記入例】'!$C67,"－")</f>
        <v>－</v>
      </c>
      <c r="M67" s="289" t="str">
        <f t="shared" si="20"/>
        <v>－</v>
      </c>
      <c r="N67" s="290" t="str">
        <f t="shared" si="21"/>
        <v>－</v>
      </c>
      <c r="O67" s="291" t="str">
        <f t="shared" si="22"/>
        <v>－</v>
      </c>
      <c r="P67" s="270"/>
      <c r="Q67" s="361"/>
      <c r="R67" s="34"/>
      <c r="S67" s="297"/>
      <c r="T67" s="322"/>
      <c r="U67" s="42" t="str">
        <f t="shared" si="26"/>
        <v/>
      </c>
      <c r="V67" s="34"/>
      <c r="W67" s="34"/>
      <c r="X67" s="43" t="str">
        <f t="shared" si="15"/>
        <v/>
      </c>
      <c r="Y67" s="294"/>
      <c r="Z67" s="294"/>
      <c r="AA67" s="44" t="str">
        <f t="shared" si="24"/>
        <v/>
      </c>
      <c r="AB67" s="44" t="str">
        <f t="shared" si="25"/>
        <v/>
      </c>
      <c r="AC67" s="35"/>
      <c r="AD67" s="146"/>
      <c r="AE67" s="296"/>
    </row>
    <row r="68" spans="1:31" ht="30" customHeight="1">
      <c r="A68" s="186">
        <f t="shared" si="23"/>
        <v>49</v>
      </c>
      <c r="B68" s="84"/>
      <c r="C68" s="203" t="str">
        <f>+C49&amp;"－"&amp;A68</f>
        <v>A－49</v>
      </c>
      <c r="D68" s="65"/>
      <c r="E68" s="254" t="s">
        <v>184</v>
      </c>
      <c r="F68" s="154" t="s">
        <v>141</v>
      </c>
      <c r="G68" s="63"/>
      <c r="H68" s="64"/>
      <c r="I68" s="268">
        <f t="shared" si="18"/>
        <v>0</v>
      </c>
      <c r="J68" s="188" t="str">
        <f t="shared" si="19"/>
        <v/>
      </c>
      <c r="K68" s="189"/>
      <c r="L68" s="288" t="str">
        <f>IF(J68="●",+'様式4-10号（機器リスト）【記入例】'!$C68,"－")</f>
        <v>－</v>
      </c>
      <c r="M68" s="289" t="str">
        <f t="shared" si="20"/>
        <v>－</v>
      </c>
      <c r="N68" s="290" t="str">
        <f t="shared" si="21"/>
        <v>－</v>
      </c>
      <c r="O68" s="291" t="str">
        <f t="shared" si="22"/>
        <v>－</v>
      </c>
      <c r="P68" s="270"/>
      <c r="Q68" s="361"/>
      <c r="R68" s="34"/>
      <c r="S68" s="28"/>
      <c r="T68" s="322"/>
      <c r="U68" s="42" t="str">
        <f t="shared" si="26"/>
        <v/>
      </c>
      <c r="V68" s="34"/>
      <c r="W68" s="34"/>
      <c r="X68" s="43" t="str">
        <f t="shared" si="15"/>
        <v/>
      </c>
      <c r="Y68" s="294"/>
      <c r="Z68" s="294"/>
      <c r="AA68" s="44" t="str">
        <f t="shared" si="24"/>
        <v/>
      </c>
      <c r="AB68" s="44" t="str">
        <f t="shared" si="25"/>
        <v/>
      </c>
      <c r="AC68" s="35"/>
      <c r="AD68" s="146"/>
      <c r="AE68" s="296"/>
    </row>
    <row r="69" spans="1:31" ht="30" customHeight="1">
      <c r="A69" s="186">
        <f t="shared" si="23"/>
        <v>50</v>
      </c>
      <c r="B69" s="84"/>
      <c r="C69" s="203" t="str">
        <f>+C49&amp;"－"&amp;A69</f>
        <v>A－50</v>
      </c>
      <c r="D69" s="65"/>
      <c r="E69" s="254" t="s">
        <v>186</v>
      </c>
      <c r="F69" s="154" t="s">
        <v>140</v>
      </c>
      <c r="G69" s="63"/>
      <c r="H69" s="64"/>
      <c r="I69" s="268">
        <f t="shared" si="18"/>
        <v>0</v>
      </c>
      <c r="J69" s="188" t="str">
        <f t="shared" si="19"/>
        <v/>
      </c>
      <c r="K69" s="189"/>
      <c r="L69" s="288" t="str">
        <f>IF(J69="●",+'様式4-10号（機器リスト）【記入例】'!$C69,"－")</f>
        <v>－</v>
      </c>
      <c r="M69" s="289" t="str">
        <f t="shared" si="20"/>
        <v>－</v>
      </c>
      <c r="N69" s="290" t="str">
        <f t="shared" si="21"/>
        <v>－</v>
      </c>
      <c r="O69" s="291" t="str">
        <f t="shared" si="22"/>
        <v>－</v>
      </c>
      <c r="P69" s="270"/>
      <c r="Q69" s="31"/>
      <c r="R69" s="376"/>
      <c r="S69" s="28"/>
      <c r="T69" s="322"/>
      <c r="U69" s="42" t="str">
        <f t="shared" si="26"/>
        <v/>
      </c>
      <c r="V69" s="34"/>
      <c r="W69" s="34"/>
      <c r="X69" s="43" t="str">
        <f t="shared" si="15"/>
        <v/>
      </c>
      <c r="Y69" s="294"/>
      <c r="Z69" s="294"/>
      <c r="AA69" s="44" t="str">
        <f t="shared" si="24"/>
        <v/>
      </c>
      <c r="AB69" s="44" t="str">
        <f t="shared" si="25"/>
        <v/>
      </c>
      <c r="AC69" s="35"/>
      <c r="AD69" s="146"/>
      <c r="AE69" s="296"/>
    </row>
    <row r="70" spans="1:31" ht="30" customHeight="1">
      <c r="A70" s="186">
        <f t="shared" si="23"/>
        <v>51</v>
      </c>
      <c r="B70" s="84"/>
      <c r="C70" s="204" t="str">
        <f>+C49&amp;"－"&amp;A70</f>
        <v>A－51</v>
      </c>
      <c r="D70" s="65"/>
      <c r="E70" s="254" t="s">
        <v>186</v>
      </c>
      <c r="F70" s="154" t="s">
        <v>141</v>
      </c>
      <c r="G70" s="63">
        <v>1</v>
      </c>
      <c r="H70" s="64" t="s">
        <v>214</v>
      </c>
      <c r="I70" s="268">
        <f t="shared" si="18"/>
        <v>1</v>
      </c>
      <c r="J70" s="188" t="str">
        <f t="shared" si="19"/>
        <v>●</v>
      </c>
      <c r="K70" s="189"/>
      <c r="L70" s="288" t="str">
        <f>IF(J70="●",+'様式4-10号（機器リスト）【記入例】'!$C70,"－")</f>
        <v>A－51</v>
      </c>
      <c r="M70" s="289" t="str">
        <f t="shared" si="20"/>
        <v>予備貯留槽撹拌移送ポンプ(浄化槽汚泥用)</v>
      </c>
      <c r="N70" s="290">
        <f t="shared" si="21"/>
        <v>1</v>
      </c>
      <c r="O70" s="291" t="str">
        <f t="shared" si="22"/>
        <v>－</v>
      </c>
      <c r="P70" s="270" t="s">
        <v>210</v>
      </c>
      <c r="Q70" s="31">
        <v>1.08</v>
      </c>
      <c r="R70" s="376">
        <v>1.3</v>
      </c>
      <c r="S70" s="28" t="s">
        <v>206</v>
      </c>
      <c r="T70" s="322">
        <v>5.5</v>
      </c>
      <c r="U70" s="42">
        <f t="shared" ref="U70" si="27">IF(N70="－","",ROUND(N70*T70,2))</f>
        <v>5.5</v>
      </c>
      <c r="V70" s="34">
        <v>24</v>
      </c>
      <c r="W70" s="34">
        <v>7</v>
      </c>
      <c r="X70" s="43">
        <f t="shared" ref="X70" si="28">IF(V70="","",ROUND(V70*W70,0))</f>
        <v>168</v>
      </c>
      <c r="Y70" s="294">
        <v>0.65</v>
      </c>
      <c r="Z70" s="294">
        <v>0.5</v>
      </c>
      <c r="AA70" s="44">
        <f t="shared" si="24"/>
        <v>1.79</v>
      </c>
      <c r="AB70" s="44">
        <f t="shared" si="25"/>
        <v>300.7</v>
      </c>
      <c r="AC70" s="35"/>
      <c r="AD70" s="146"/>
      <c r="AE70" s="296"/>
    </row>
    <row r="71" spans="1:31" ht="30" customHeight="1">
      <c r="A71" s="186">
        <f t="shared" si="23"/>
        <v>52</v>
      </c>
      <c r="B71" s="84"/>
      <c r="C71" s="204" t="str">
        <f>+C49&amp;"－"&amp;A71</f>
        <v>A－52</v>
      </c>
      <c r="D71" s="65"/>
      <c r="E71" s="254" t="s">
        <v>185</v>
      </c>
      <c r="F71" s="154" t="s">
        <v>140</v>
      </c>
      <c r="G71" s="63"/>
      <c r="H71" s="64"/>
      <c r="I71" s="268">
        <f t="shared" si="18"/>
        <v>0</v>
      </c>
      <c r="J71" s="188" t="str">
        <f t="shared" si="19"/>
        <v/>
      </c>
      <c r="K71" s="189"/>
      <c r="L71" s="288" t="str">
        <f>IF(J71="●",+'様式4-10号（機器リスト）【記入例】'!$C71,"－")</f>
        <v>－</v>
      </c>
      <c r="M71" s="289" t="str">
        <f t="shared" si="20"/>
        <v>－</v>
      </c>
      <c r="N71" s="290" t="str">
        <f t="shared" si="21"/>
        <v>－</v>
      </c>
      <c r="O71" s="291" t="str">
        <f t="shared" si="22"/>
        <v>－</v>
      </c>
      <c r="P71" s="26"/>
      <c r="Q71" s="361"/>
      <c r="R71" s="34"/>
      <c r="S71" s="293"/>
      <c r="T71" s="322"/>
      <c r="U71" s="42" t="str">
        <f t="shared" si="26"/>
        <v/>
      </c>
      <c r="V71" s="34"/>
      <c r="W71" s="34"/>
      <c r="X71" s="43" t="str">
        <f t="shared" si="15"/>
        <v/>
      </c>
      <c r="Y71" s="294"/>
      <c r="Z71" s="294"/>
      <c r="AA71" s="44" t="str">
        <f t="shared" si="24"/>
        <v/>
      </c>
      <c r="AB71" s="44" t="str">
        <f t="shared" si="25"/>
        <v/>
      </c>
      <c r="AC71" s="35"/>
      <c r="AD71" s="146"/>
      <c r="AE71" s="296"/>
    </row>
    <row r="72" spans="1:31" ht="30" customHeight="1">
      <c r="A72" s="186">
        <f t="shared" si="23"/>
        <v>53</v>
      </c>
      <c r="B72" s="84"/>
      <c r="C72" s="204" t="str">
        <f>+C49&amp;"－"&amp;A72</f>
        <v>A－53</v>
      </c>
      <c r="D72" s="65"/>
      <c r="E72" s="254" t="s">
        <v>185</v>
      </c>
      <c r="F72" s="154" t="s">
        <v>141</v>
      </c>
      <c r="G72" s="63"/>
      <c r="H72" s="64"/>
      <c r="I72" s="268">
        <f t="shared" si="18"/>
        <v>0</v>
      </c>
      <c r="J72" s="188" t="str">
        <f t="shared" si="19"/>
        <v/>
      </c>
      <c r="K72" s="189"/>
      <c r="L72" s="288" t="str">
        <f>IF(J72="●",+'様式4-10号（機器リスト）【記入例】'!$C72,"－")</f>
        <v>－</v>
      </c>
      <c r="M72" s="289" t="str">
        <f t="shared" si="20"/>
        <v>－</v>
      </c>
      <c r="N72" s="290" t="str">
        <f t="shared" si="21"/>
        <v>－</v>
      </c>
      <c r="O72" s="291" t="str">
        <f t="shared" si="22"/>
        <v>－</v>
      </c>
      <c r="P72" s="26"/>
      <c r="Q72" s="361"/>
      <c r="R72" s="34"/>
      <c r="S72" s="28"/>
      <c r="T72" s="322"/>
      <c r="U72" s="42" t="str">
        <f t="shared" si="26"/>
        <v/>
      </c>
      <c r="V72" s="34"/>
      <c r="W72" s="34"/>
      <c r="X72" s="43" t="str">
        <f t="shared" si="15"/>
        <v/>
      </c>
      <c r="Y72" s="294"/>
      <c r="Z72" s="294"/>
      <c r="AA72" s="44" t="str">
        <f t="shared" si="24"/>
        <v/>
      </c>
      <c r="AB72" s="44" t="str">
        <f t="shared" si="25"/>
        <v/>
      </c>
      <c r="AC72" s="35"/>
      <c r="AD72" s="146"/>
      <c r="AE72" s="296"/>
    </row>
    <row r="73" spans="1:31" ht="30" customHeight="1">
      <c r="A73" s="186">
        <f t="shared" si="23"/>
        <v>54</v>
      </c>
      <c r="B73" s="84"/>
      <c r="C73" s="205" t="str">
        <f>+C49&amp;"－"&amp;A73</f>
        <v>A－54</v>
      </c>
      <c r="D73" s="65"/>
      <c r="E73" s="254" t="s">
        <v>187</v>
      </c>
      <c r="F73" s="154" t="s">
        <v>140</v>
      </c>
      <c r="G73" s="63">
        <v>1</v>
      </c>
      <c r="H73" s="64">
        <v>1</v>
      </c>
      <c r="I73" s="268">
        <f t="shared" si="18"/>
        <v>2</v>
      </c>
      <c r="J73" s="188" t="str">
        <f t="shared" si="19"/>
        <v>●</v>
      </c>
      <c r="K73" s="189"/>
      <c r="L73" s="288" t="str">
        <f>IF(J73="●",+'様式4-10号（機器リスト）【記入例】'!$C73,"－")</f>
        <v>A－54</v>
      </c>
      <c r="M73" s="289" t="str">
        <f t="shared" si="20"/>
        <v>投入ポンプ(し尿用)</v>
      </c>
      <c r="N73" s="290">
        <f t="shared" si="21"/>
        <v>1</v>
      </c>
      <c r="O73" s="291">
        <f t="shared" si="22"/>
        <v>1</v>
      </c>
      <c r="P73" s="270" t="s">
        <v>209</v>
      </c>
      <c r="Q73" s="31">
        <v>3.44</v>
      </c>
      <c r="R73" s="376">
        <v>5</v>
      </c>
      <c r="S73" s="28" t="s">
        <v>205</v>
      </c>
      <c r="T73" s="322">
        <v>1.5</v>
      </c>
      <c r="U73" s="42">
        <f t="shared" si="26"/>
        <v>1.5</v>
      </c>
      <c r="V73" s="34">
        <v>24</v>
      </c>
      <c r="W73" s="34">
        <v>7</v>
      </c>
      <c r="X73" s="43">
        <f t="shared" si="15"/>
        <v>168</v>
      </c>
      <c r="Y73" s="294">
        <v>0.35</v>
      </c>
      <c r="Z73" s="294">
        <v>1</v>
      </c>
      <c r="AA73" s="44">
        <f t="shared" si="24"/>
        <v>0.53</v>
      </c>
      <c r="AB73" s="44">
        <f t="shared" si="25"/>
        <v>89</v>
      </c>
      <c r="AC73" s="35"/>
      <c r="AD73" s="146"/>
      <c r="AE73" s="296"/>
    </row>
    <row r="74" spans="1:31" ht="30" customHeight="1">
      <c r="A74" s="186">
        <f t="shared" si="23"/>
        <v>55</v>
      </c>
      <c r="B74" s="84"/>
      <c r="C74" s="206" t="str">
        <f>+C49&amp;"－"&amp;A74</f>
        <v>A－55</v>
      </c>
      <c r="D74" s="65"/>
      <c r="E74" s="254" t="s">
        <v>187</v>
      </c>
      <c r="F74" s="154" t="s">
        <v>141</v>
      </c>
      <c r="G74" s="63"/>
      <c r="H74" s="64"/>
      <c r="I74" s="268">
        <f t="shared" si="18"/>
        <v>0</v>
      </c>
      <c r="J74" s="188" t="str">
        <f t="shared" si="19"/>
        <v/>
      </c>
      <c r="K74" s="189"/>
      <c r="L74" s="288" t="str">
        <f>IF(J74="●",+'様式4-10号（機器リスト）【記入例】'!$C74,"－")</f>
        <v>－</v>
      </c>
      <c r="M74" s="289" t="str">
        <f t="shared" si="20"/>
        <v>－</v>
      </c>
      <c r="N74" s="290" t="str">
        <f t="shared" si="21"/>
        <v>－</v>
      </c>
      <c r="O74" s="291" t="str">
        <f t="shared" si="22"/>
        <v>－</v>
      </c>
      <c r="P74" s="270"/>
      <c r="Q74" s="31"/>
      <c r="R74" s="376"/>
      <c r="S74" s="28"/>
      <c r="T74" s="322"/>
      <c r="U74" s="42" t="str">
        <f t="shared" si="26"/>
        <v/>
      </c>
      <c r="V74" s="34"/>
      <c r="W74" s="34"/>
      <c r="X74" s="43" t="str">
        <f t="shared" si="15"/>
        <v/>
      </c>
      <c r="Y74" s="294"/>
      <c r="Z74" s="294"/>
      <c r="AA74" s="44" t="str">
        <f t="shared" si="24"/>
        <v/>
      </c>
      <c r="AB74" s="44" t="str">
        <f t="shared" si="25"/>
        <v/>
      </c>
      <c r="AC74" s="35"/>
      <c r="AD74" s="146"/>
      <c r="AE74" s="296"/>
    </row>
    <row r="75" spans="1:31" ht="30" customHeight="1">
      <c r="A75" s="186">
        <f t="shared" si="23"/>
        <v>56</v>
      </c>
      <c r="B75" s="84"/>
      <c r="C75" s="207" t="str">
        <f>+C49&amp;"－"&amp;A75</f>
        <v>A－56</v>
      </c>
      <c r="D75" s="65"/>
      <c r="E75" s="254"/>
      <c r="F75" s="154"/>
      <c r="G75" s="63"/>
      <c r="H75" s="64"/>
      <c r="I75" s="268">
        <f t="shared" si="18"/>
        <v>0</v>
      </c>
      <c r="J75" s="188" t="str">
        <f t="shared" si="19"/>
        <v/>
      </c>
      <c r="K75" s="189"/>
      <c r="L75" s="288" t="str">
        <f>IF(J75="●",+'様式4-10号（機器リスト）【記入例】'!$C75,"－")</f>
        <v>－</v>
      </c>
      <c r="M75" s="289" t="str">
        <f t="shared" si="20"/>
        <v>－</v>
      </c>
      <c r="N75" s="290" t="str">
        <f t="shared" si="21"/>
        <v>－</v>
      </c>
      <c r="O75" s="291" t="str">
        <f t="shared" si="22"/>
        <v>－</v>
      </c>
      <c r="P75" s="270"/>
      <c r="Q75" s="31"/>
      <c r="R75" s="376"/>
      <c r="S75" s="28"/>
      <c r="T75" s="322"/>
      <c r="U75" s="42" t="str">
        <f t="shared" ref="U75" si="29">IF(N75="－","",ROUND(N75*T75,2))</f>
        <v/>
      </c>
      <c r="V75" s="34"/>
      <c r="W75" s="34"/>
      <c r="X75" s="43" t="str">
        <f t="shared" ref="X75" si="30">IF(V75="","",ROUND(V75*W75,0))</f>
        <v/>
      </c>
      <c r="Y75" s="294"/>
      <c r="Z75" s="294"/>
      <c r="AA75" s="44" t="str">
        <f t="shared" si="24"/>
        <v/>
      </c>
      <c r="AB75" s="44" t="str">
        <f t="shared" si="25"/>
        <v/>
      </c>
      <c r="AC75" s="35"/>
      <c r="AD75" s="146"/>
      <c r="AE75" s="296"/>
    </row>
    <row r="76" spans="1:31" ht="30" customHeight="1">
      <c r="A76" s="186">
        <f t="shared" si="23"/>
        <v>57</v>
      </c>
      <c r="B76" s="84"/>
      <c r="C76" s="208" t="str">
        <f>+C49&amp;"－"&amp;A76</f>
        <v>A－57</v>
      </c>
      <c r="D76" s="65"/>
      <c r="E76" s="254"/>
      <c r="F76" s="154"/>
      <c r="G76" s="63"/>
      <c r="H76" s="64"/>
      <c r="I76" s="268">
        <f t="shared" si="18"/>
        <v>0</v>
      </c>
      <c r="J76" s="188" t="str">
        <f t="shared" si="19"/>
        <v/>
      </c>
      <c r="K76" s="189"/>
      <c r="L76" s="288" t="str">
        <f>IF(J76="●",+'様式4-10号（機器リスト）【記入例】'!$C76,"－")</f>
        <v>－</v>
      </c>
      <c r="M76" s="289" t="str">
        <f t="shared" si="20"/>
        <v>－</v>
      </c>
      <c r="N76" s="301" t="str">
        <f t="shared" si="21"/>
        <v>－</v>
      </c>
      <c r="O76" s="302" t="str">
        <f t="shared" si="22"/>
        <v>－</v>
      </c>
      <c r="P76" s="270"/>
      <c r="Q76" s="31"/>
      <c r="R76" s="32"/>
      <c r="S76" s="28"/>
      <c r="T76" s="322"/>
      <c r="U76" s="42" t="str">
        <f t="shared" si="26"/>
        <v/>
      </c>
      <c r="V76" s="34"/>
      <c r="W76" s="34"/>
      <c r="X76" s="43" t="str">
        <f t="shared" si="15"/>
        <v/>
      </c>
      <c r="Y76" s="294"/>
      <c r="Z76" s="294"/>
      <c r="AA76" s="44" t="str">
        <f t="shared" si="24"/>
        <v/>
      </c>
      <c r="AB76" s="44" t="str">
        <f t="shared" si="25"/>
        <v/>
      </c>
      <c r="AC76" s="35"/>
      <c r="AD76" s="146"/>
      <c r="AE76" s="296"/>
    </row>
    <row r="77" spans="1:31" ht="30" customHeight="1">
      <c r="A77" s="186">
        <f t="shared" si="23"/>
        <v>58</v>
      </c>
      <c r="B77" s="84"/>
      <c r="C77" s="209" t="str">
        <f>+C49&amp;"－"&amp;A77</f>
        <v>A－58</v>
      </c>
      <c r="D77" s="65"/>
      <c r="E77" s="254"/>
      <c r="F77" s="154"/>
      <c r="G77" s="63"/>
      <c r="H77" s="64"/>
      <c r="I77" s="268">
        <f t="shared" si="18"/>
        <v>0</v>
      </c>
      <c r="J77" s="188" t="str">
        <f t="shared" si="19"/>
        <v/>
      </c>
      <c r="K77" s="189"/>
      <c r="L77" s="288" t="str">
        <f>IF(J77="●",+'様式4-10号（機器リスト）【記入例】'!$C77,"－")</f>
        <v>－</v>
      </c>
      <c r="M77" s="289" t="str">
        <f t="shared" si="20"/>
        <v>－</v>
      </c>
      <c r="N77" s="301" t="str">
        <f t="shared" si="21"/>
        <v>－</v>
      </c>
      <c r="O77" s="302" t="str">
        <f t="shared" si="22"/>
        <v>－</v>
      </c>
      <c r="P77" s="30"/>
      <c r="Q77" s="361"/>
      <c r="R77" s="335"/>
      <c r="S77" s="28"/>
      <c r="T77" s="322"/>
      <c r="U77" s="42" t="str">
        <f t="shared" si="26"/>
        <v/>
      </c>
      <c r="V77" s="34"/>
      <c r="W77" s="34"/>
      <c r="X77" s="43" t="str">
        <f t="shared" si="15"/>
        <v/>
      </c>
      <c r="Y77" s="294"/>
      <c r="Z77" s="294"/>
      <c r="AA77" s="44" t="str">
        <f t="shared" si="24"/>
        <v/>
      </c>
      <c r="AB77" s="44" t="str">
        <f t="shared" si="25"/>
        <v/>
      </c>
      <c r="AC77" s="35"/>
      <c r="AD77" s="146"/>
      <c r="AE77" s="296"/>
    </row>
    <row r="78" spans="1:31" ht="30" customHeight="1">
      <c r="A78" s="186">
        <f t="shared" si="23"/>
        <v>59</v>
      </c>
      <c r="B78" s="84"/>
      <c r="C78" s="209" t="str">
        <f>+C49&amp;"－"&amp;A78</f>
        <v>A－59</v>
      </c>
      <c r="D78" s="65"/>
      <c r="E78" s="254"/>
      <c r="F78" s="154"/>
      <c r="G78" s="63"/>
      <c r="H78" s="64"/>
      <c r="I78" s="268">
        <f t="shared" si="18"/>
        <v>0</v>
      </c>
      <c r="J78" s="188" t="str">
        <f t="shared" si="19"/>
        <v/>
      </c>
      <c r="K78" s="189"/>
      <c r="L78" s="288" t="str">
        <f>IF(J78="●",+'様式4-10号（機器リスト）【記入例】'!$C78,"－")</f>
        <v>－</v>
      </c>
      <c r="M78" s="289" t="str">
        <f t="shared" si="20"/>
        <v>－</v>
      </c>
      <c r="N78" s="301" t="str">
        <f t="shared" si="21"/>
        <v>－</v>
      </c>
      <c r="O78" s="302" t="str">
        <f t="shared" si="22"/>
        <v>－</v>
      </c>
      <c r="P78" s="30"/>
      <c r="Q78" s="361"/>
      <c r="R78" s="335"/>
      <c r="S78" s="28"/>
      <c r="T78" s="322"/>
      <c r="U78" s="42" t="str">
        <f t="shared" si="26"/>
        <v/>
      </c>
      <c r="V78" s="34"/>
      <c r="W78" s="34"/>
      <c r="X78" s="43" t="str">
        <f t="shared" si="15"/>
        <v/>
      </c>
      <c r="Y78" s="294"/>
      <c r="Z78" s="294"/>
      <c r="AA78" s="44" t="str">
        <f t="shared" si="24"/>
        <v/>
      </c>
      <c r="AB78" s="44" t="str">
        <f t="shared" si="25"/>
        <v/>
      </c>
      <c r="AC78" s="35"/>
      <c r="AD78" s="146"/>
      <c r="AE78" s="296"/>
    </row>
    <row r="79" spans="1:31" ht="30" customHeight="1" thickBot="1">
      <c r="A79" s="186">
        <f t="shared" si="23"/>
        <v>60</v>
      </c>
      <c r="B79" s="84"/>
      <c r="C79" s="210" t="str">
        <f>+C49&amp;"－"&amp;A79</f>
        <v>A－60</v>
      </c>
      <c r="D79" s="393"/>
      <c r="E79" s="390"/>
      <c r="F79" s="391"/>
      <c r="G79" s="82"/>
      <c r="H79" s="83"/>
      <c r="I79" s="268">
        <f t="shared" si="18"/>
        <v>0</v>
      </c>
      <c r="J79" s="212" t="str">
        <f t="shared" si="19"/>
        <v/>
      </c>
      <c r="K79" s="189"/>
      <c r="L79" s="288" t="str">
        <f>IF(J79="●",+'様式4-10号（機器リスト）【記入例】'!$C79,"－")</f>
        <v>－</v>
      </c>
      <c r="M79" s="289" t="str">
        <f t="shared" si="20"/>
        <v>－</v>
      </c>
      <c r="N79" s="301" t="str">
        <f t="shared" si="21"/>
        <v>－</v>
      </c>
      <c r="O79" s="302" t="str">
        <f t="shared" si="22"/>
        <v>－</v>
      </c>
      <c r="P79" s="30"/>
      <c r="Q79" s="361"/>
      <c r="R79" s="335"/>
      <c r="S79" s="28"/>
      <c r="T79" s="322"/>
      <c r="U79" s="42" t="str">
        <f t="shared" si="26"/>
        <v/>
      </c>
      <c r="V79" s="34"/>
      <c r="W79" s="34"/>
      <c r="X79" s="43" t="str">
        <f t="shared" si="15"/>
        <v/>
      </c>
      <c r="Y79" s="294"/>
      <c r="Z79" s="294"/>
      <c r="AA79" s="44" t="str">
        <f t="shared" si="24"/>
        <v/>
      </c>
      <c r="AB79" s="44" t="str">
        <f t="shared" si="25"/>
        <v/>
      </c>
      <c r="AC79" s="35"/>
      <c r="AD79" s="146"/>
      <c r="AE79" s="296"/>
    </row>
    <row r="80" spans="1:31" ht="18" thickTop="1">
      <c r="B80" s="84"/>
      <c r="C80" s="217"/>
      <c r="D80" s="218"/>
      <c r="F80" s="219"/>
      <c r="L80" s="306"/>
      <c r="M80" s="307"/>
      <c r="Q80" s="365"/>
      <c r="R80" s="336"/>
    </row>
    <row r="81" spans="1:31">
      <c r="B81" s="84"/>
      <c r="C81" s="84"/>
      <c r="D81" s="175"/>
      <c r="E81" s="249"/>
      <c r="F81" s="84"/>
      <c r="G81" s="84"/>
      <c r="H81" s="84"/>
      <c r="I81" s="162"/>
      <c r="J81" s="216"/>
      <c r="K81" s="162"/>
      <c r="L81" s="305"/>
      <c r="M81" s="2"/>
      <c r="N81" s="1"/>
      <c r="O81" s="1"/>
      <c r="P81" s="243"/>
      <c r="Q81" s="364"/>
      <c r="R81" s="334"/>
      <c r="S81" s="17"/>
      <c r="T81" s="384"/>
      <c r="U81" s="21"/>
      <c r="V81" s="21"/>
      <c r="W81" s="21"/>
      <c r="X81" s="21"/>
      <c r="Y81" s="21"/>
      <c r="Z81" s="21"/>
      <c r="AA81" s="21"/>
      <c r="AB81" s="21"/>
      <c r="AC81" s="18"/>
      <c r="AD81" s="18"/>
      <c r="AE81" s="14">
        <f>+AE43+1</f>
        <v>3</v>
      </c>
    </row>
    <row r="82" spans="1:31" ht="30" customHeight="1">
      <c r="A82" s="186"/>
      <c r="B82" s="84"/>
      <c r="C82" s="223"/>
      <c r="D82" s="213"/>
      <c r="E82" s="144"/>
      <c r="F82" s="214"/>
      <c r="G82" s="85"/>
      <c r="H82" s="85"/>
      <c r="I82" s="167"/>
      <c r="J82" s="215"/>
      <c r="K82" s="189"/>
      <c r="L82" s="303"/>
      <c r="M82" s="304"/>
      <c r="N82" s="8"/>
      <c r="O82" s="8"/>
      <c r="P82" s="3"/>
      <c r="Q82" s="363"/>
      <c r="R82" s="333"/>
      <c r="S82" s="16"/>
      <c r="T82" s="386"/>
      <c r="U82" s="143"/>
      <c r="V82" s="143"/>
      <c r="W82" s="143"/>
      <c r="X82" s="143"/>
      <c r="Y82" s="143"/>
      <c r="Z82" s="143"/>
      <c r="AA82" s="143"/>
      <c r="AB82" s="143"/>
      <c r="AC82" s="143"/>
      <c r="AD82" s="16"/>
      <c r="AE82" s="16"/>
    </row>
    <row r="83" spans="1:31" ht="30" customHeight="1" thickBot="1">
      <c r="A83" s="186"/>
      <c r="B83" s="84"/>
      <c r="C83" s="85"/>
      <c r="D83" s="213"/>
      <c r="E83" s="144"/>
      <c r="F83" s="214"/>
      <c r="G83" s="85"/>
      <c r="H83" s="85"/>
      <c r="I83" s="86"/>
      <c r="J83" s="215"/>
      <c r="K83" s="189"/>
      <c r="L83" s="303"/>
      <c r="M83" s="304"/>
      <c r="N83" s="8"/>
      <c r="O83" s="8"/>
      <c r="P83" s="3"/>
      <c r="Q83" s="363"/>
      <c r="R83" s="333"/>
      <c r="S83" s="16"/>
      <c r="T83" s="386"/>
      <c r="U83" s="143"/>
      <c r="V83" s="143"/>
      <c r="W83" s="143"/>
      <c r="X83" s="143"/>
      <c r="Y83" s="143"/>
      <c r="Z83" s="143"/>
      <c r="AA83" s="143"/>
      <c r="AB83" s="143"/>
      <c r="AC83" s="143"/>
      <c r="AD83" s="16"/>
      <c r="AE83" s="16"/>
    </row>
    <row r="84" spans="1:31" ht="34.700000000000003" customHeight="1" thickTop="1" thickBot="1">
      <c r="B84" s="84"/>
      <c r="C84" s="219"/>
      <c r="D84" s="942" t="s">
        <v>130</v>
      </c>
      <c r="E84" s="943"/>
      <c r="F84" s="943"/>
      <c r="G84" s="943"/>
      <c r="H84" s="943"/>
      <c r="I84" s="943"/>
      <c r="J84" s="944"/>
      <c r="L84" s="307"/>
      <c r="M84" s="307"/>
      <c r="Q84" s="365"/>
      <c r="R84" s="336"/>
    </row>
    <row r="85" spans="1:31" ht="34.700000000000003" customHeight="1" thickTop="1">
      <c r="B85" s="84"/>
      <c r="C85" s="219"/>
      <c r="D85" s="368"/>
      <c r="E85" s="245"/>
      <c r="F85" s="156"/>
      <c r="G85" s="156"/>
      <c r="H85" s="156"/>
      <c r="I85" s="156"/>
      <c r="J85" s="156"/>
      <c r="L85" s="307"/>
      <c r="M85" s="307"/>
      <c r="Q85" s="365"/>
      <c r="R85" s="336"/>
    </row>
    <row r="86" spans="1:31" ht="44.45" customHeight="1">
      <c r="B86" s="84"/>
      <c r="D86" s="369" t="s">
        <v>131</v>
      </c>
      <c r="F86" s="225" t="s">
        <v>7</v>
      </c>
      <c r="G86" s="226" t="s">
        <v>8</v>
      </c>
      <c r="H86" s="227" t="s">
        <v>9</v>
      </c>
      <c r="J86" s="228" t="s">
        <v>136</v>
      </c>
      <c r="Q86" s="366"/>
      <c r="R86" s="338"/>
      <c r="S86" s="138" t="s">
        <v>72</v>
      </c>
    </row>
    <row r="87" spans="1:31" ht="34.700000000000003" customHeight="1">
      <c r="A87" s="90"/>
      <c r="B87" s="84"/>
      <c r="D87" s="370"/>
      <c r="E87" s="247"/>
      <c r="F87" s="230"/>
      <c r="G87" s="231"/>
      <c r="H87" s="232"/>
      <c r="J87" s="229" t="s">
        <v>71</v>
      </c>
      <c r="Q87" s="366"/>
      <c r="R87" s="339"/>
      <c r="S87" s="310"/>
      <c r="T87" s="387"/>
      <c r="U87" s="9"/>
      <c r="V87" s="9"/>
      <c r="W87" s="9"/>
      <c r="X87" s="9"/>
      <c r="Y87" s="9"/>
      <c r="Z87" s="9"/>
      <c r="AA87" s="9"/>
      <c r="AB87" s="9"/>
      <c r="AC87" s="9"/>
      <c r="AD87" s="9"/>
      <c r="AE87" s="9"/>
    </row>
    <row r="88" spans="1:31" ht="34.700000000000003" customHeight="1">
      <c r="A88" s="90"/>
      <c r="B88" s="84"/>
      <c r="D88" s="370" t="s">
        <v>16</v>
      </c>
      <c r="E88" s="247"/>
      <c r="F88" s="233" t="s">
        <v>11</v>
      </c>
      <c r="G88" s="231" t="s">
        <v>11</v>
      </c>
      <c r="H88" s="232" t="s">
        <v>11</v>
      </c>
      <c r="J88" s="234"/>
      <c r="Q88" s="366"/>
      <c r="R88" s="339"/>
      <c r="S88" s="310" t="s">
        <v>155</v>
      </c>
      <c r="T88" s="387"/>
      <c r="U88" s="9"/>
      <c r="V88" s="9"/>
      <c r="W88" s="9"/>
      <c r="X88" s="9"/>
      <c r="Y88" s="9"/>
      <c r="Z88" s="9"/>
      <c r="AA88" s="9"/>
      <c r="AB88" s="9"/>
      <c r="AC88" s="9"/>
      <c r="AD88" s="9"/>
      <c r="AE88" s="9"/>
    </row>
    <row r="89" spans="1:31" ht="34.700000000000003" customHeight="1">
      <c r="A89" s="90"/>
      <c r="B89" s="84"/>
      <c r="C89" s="84"/>
      <c r="D89" s="371" t="s">
        <v>132</v>
      </c>
      <c r="E89" s="244"/>
      <c r="F89" s="230" t="s">
        <v>20</v>
      </c>
      <c r="G89" s="231">
        <v>1</v>
      </c>
      <c r="H89" s="232">
        <v>1</v>
      </c>
      <c r="J89" s="135"/>
      <c r="M89" s="1"/>
      <c r="N89" s="1"/>
      <c r="Q89" s="366"/>
      <c r="R89" s="339"/>
      <c r="S89" s="312" t="s">
        <v>137</v>
      </c>
      <c r="T89" s="387"/>
      <c r="U89" s="9"/>
      <c r="V89" s="9"/>
      <c r="W89" s="9"/>
      <c r="X89" s="9"/>
      <c r="Y89" s="9"/>
      <c r="Z89" s="9"/>
      <c r="AA89" s="9"/>
      <c r="AB89" s="9"/>
      <c r="AC89" s="9"/>
      <c r="AD89" s="9"/>
      <c r="AE89" s="9"/>
    </row>
    <row r="90" spans="1:31" ht="34.700000000000003" customHeight="1">
      <c r="A90" s="90"/>
      <c r="B90" s="84"/>
      <c r="C90" s="90"/>
      <c r="D90" s="371" t="s">
        <v>133</v>
      </c>
      <c r="E90" s="244"/>
      <c r="F90" s="230" t="s">
        <v>64</v>
      </c>
      <c r="G90" s="231">
        <v>2</v>
      </c>
      <c r="H90" s="232">
        <v>2</v>
      </c>
      <c r="J90" s="144"/>
      <c r="M90" s="1"/>
      <c r="N90" s="1"/>
      <c r="Q90" s="366"/>
      <c r="R90" s="339"/>
      <c r="S90" s="313" t="s">
        <v>22</v>
      </c>
      <c r="T90" s="387"/>
      <c r="U90" s="9"/>
      <c r="V90" s="9"/>
      <c r="W90" s="9"/>
      <c r="X90" s="9"/>
      <c r="Y90" s="9"/>
      <c r="Z90" s="9"/>
      <c r="AA90" s="9"/>
      <c r="AB90" s="9"/>
      <c r="AC90" s="9"/>
      <c r="AD90" s="9"/>
      <c r="AE90" s="9"/>
    </row>
    <row r="91" spans="1:31" ht="34.700000000000003" customHeight="1">
      <c r="A91" s="90"/>
      <c r="B91" s="84"/>
      <c r="C91" s="90"/>
      <c r="D91" s="371" t="s">
        <v>134</v>
      </c>
      <c r="E91" s="244"/>
      <c r="F91" s="230" t="s">
        <v>129</v>
      </c>
      <c r="G91" s="231">
        <v>3</v>
      </c>
      <c r="H91" s="232">
        <v>3</v>
      </c>
      <c r="J91" s="144"/>
      <c r="M91" s="1"/>
      <c r="N91" s="1"/>
      <c r="Q91" s="366"/>
      <c r="R91" s="339"/>
      <c r="S91" s="313" t="s">
        <v>23</v>
      </c>
      <c r="T91" s="387"/>
      <c r="U91" s="9"/>
      <c r="V91" s="9"/>
      <c r="W91" s="9"/>
      <c r="X91" s="9"/>
      <c r="Y91" s="9"/>
      <c r="Z91" s="9"/>
      <c r="AA91" s="9"/>
      <c r="AB91" s="9"/>
      <c r="AC91" s="9"/>
      <c r="AD91" s="9"/>
      <c r="AE91" s="9"/>
    </row>
    <row r="92" spans="1:31" ht="34.700000000000003" customHeight="1">
      <c r="B92" s="84"/>
      <c r="C92" s="90"/>
      <c r="D92" s="371" t="s">
        <v>135</v>
      </c>
      <c r="E92" s="248"/>
      <c r="F92" s="230" t="s">
        <v>143</v>
      </c>
      <c r="G92" s="231">
        <v>4</v>
      </c>
      <c r="H92" s="232">
        <v>4</v>
      </c>
      <c r="J92" s="144"/>
      <c r="M92" s="1"/>
      <c r="N92" s="1"/>
      <c r="Q92" s="366"/>
      <c r="R92" s="339"/>
      <c r="S92" s="313" t="s">
        <v>24</v>
      </c>
      <c r="T92" s="387"/>
      <c r="U92" s="9"/>
      <c r="V92" s="9"/>
      <c r="W92" s="9"/>
      <c r="X92" s="9"/>
      <c r="Y92" s="9"/>
      <c r="Z92" s="9"/>
      <c r="AA92" s="9"/>
      <c r="AB92" s="9"/>
      <c r="AC92" s="9"/>
      <c r="AD92" s="9"/>
      <c r="AE92" s="9"/>
    </row>
    <row r="93" spans="1:31" ht="34.700000000000003" customHeight="1" thickBot="1">
      <c r="A93" s="186"/>
      <c r="B93" s="84"/>
      <c r="C93" s="90"/>
      <c r="D93" s="371" t="s">
        <v>25</v>
      </c>
      <c r="E93" s="248"/>
      <c r="F93" s="236" t="s">
        <v>144</v>
      </c>
      <c r="G93" s="237">
        <v>5</v>
      </c>
      <c r="H93" s="237">
        <v>5</v>
      </c>
      <c r="J93" s="144"/>
      <c r="M93" s="1"/>
      <c r="N93" s="1"/>
      <c r="Q93" s="366"/>
      <c r="R93" s="339"/>
      <c r="S93" s="313" t="s">
        <v>26</v>
      </c>
      <c r="T93" s="387"/>
      <c r="U93" s="9"/>
      <c r="V93" s="9"/>
      <c r="W93" s="9"/>
      <c r="X93" s="9"/>
      <c r="Y93" s="9"/>
      <c r="Z93" s="9"/>
      <c r="AA93" s="9"/>
      <c r="AB93" s="9"/>
      <c r="AC93" s="9"/>
      <c r="AD93" s="9"/>
      <c r="AE93" s="9"/>
    </row>
    <row r="94" spans="1:31" ht="34.700000000000003" customHeight="1" thickTop="1">
      <c r="A94" s="186"/>
      <c r="B94" s="84"/>
      <c r="C94" s="90"/>
      <c r="D94" s="371" t="s">
        <v>27</v>
      </c>
      <c r="E94" s="248"/>
      <c r="F94" s="140"/>
      <c r="G94" s="140"/>
      <c r="H94" s="140"/>
      <c r="J94" s="144"/>
      <c r="M94" s="1"/>
      <c r="N94" s="1"/>
      <c r="Q94" s="366"/>
      <c r="R94" s="339"/>
      <c r="S94" s="313" t="s">
        <v>19</v>
      </c>
      <c r="T94" s="387"/>
      <c r="U94" s="9"/>
      <c r="V94" s="9"/>
      <c r="W94" s="9"/>
      <c r="X94" s="9"/>
      <c r="Y94" s="9"/>
      <c r="Z94" s="9"/>
      <c r="AA94" s="9"/>
      <c r="AB94" s="9"/>
      <c r="AC94" s="9"/>
      <c r="AD94" s="9"/>
      <c r="AE94" s="9"/>
    </row>
    <row r="95" spans="1:31" ht="34.700000000000003" customHeight="1">
      <c r="A95" s="186"/>
      <c r="B95" s="84"/>
      <c r="C95" s="90"/>
      <c r="D95" s="371" t="s">
        <v>28</v>
      </c>
      <c r="E95" s="248"/>
      <c r="F95" s="141"/>
      <c r="G95" s="141"/>
      <c r="H95" s="141"/>
      <c r="J95" s="144"/>
      <c r="M95" s="1"/>
      <c r="N95" s="1"/>
      <c r="Q95" s="366"/>
      <c r="R95" s="339"/>
      <c r="S95" s="313" t="s">
        <v>29</v>
      </c>
      <c r="T95" s="387"/>
      <c r="U95" s="9"/>
      <c r="V95" s="9"/>
      <c r="W95" s="9"/>
      <c r="X95" s="9"/>
      <c r="Y95" s="9"/>
      <c r="Z95" s="9"/>
      <c r="AA95" s="9"/>
      <c r="AB95" s="9"/>
      <c r="AC95" s="9"/>
      <c r="AD95" s="9"/>
      <c r="AE95" s="9"/>
    </row>
    <row r="96" spans="1:31" ht="34.700000000000003" customHeight="1">
      <c r="A96" s="186"/>
      <c r="B96" s="84"/>
      <c r="C96" s="90"/>
      <c r="D96" s="371" t="s">
        <v>30</v>
      </c>
      <c r="E96" s="248"/>
      <c r="F96" s="141"/>
      <c r="G96" s="141"/>
      <c r="H96" s="141"/>
      <c r="J96" s="144"/>
      <c r="M96" s="1"/>
      <c r="N96" s="1"/>
      <c r="Q96" s="366"/>
      <c r="R96" s="339"/>
      <c r="S96" s="313" t="s">
        <v>31</v>
      </c>
      <c r="T96" s="387"/>
      <c r="U96" s="9"/>
      <c r="V96" s="9"/>
      <c r="W96" s="9"/>
      <c r="X96" s="9"/>
      <c r="Y96" s="9"/>
      <c r="Z96" s="9"/>
      <c r="AA96" s="9"/>
      <c r="AB96" s="9"/>
      <c r="AC96" s="9"/>
      <c r="AD96" s="9"/>
      <c r="AE96" s="9"/>
    </row>
    <row r="97" spans="1:1791" ht="34.700000000000003" customHeight="1" thickBot="1">
      <c r="A97" s="186"/>
      <c r="B97" s="84"/>
      <c r="C97" s="90"/>
      <c r="D97" s="371" t="s">
        <v>32</v>
      </c>
      <c r="E97" s="248"/>
      <c r="F97" s="141"/>
      <c r="G97" s="141"/>
      <c r="H97" s="141"/>
      <c r="M97" s="1"/>
      <c r="N97" s="1"/>
      <c r="Q97" s="366"/>
      <c r="R97" s="338"/>
      <c r="S97" s="313" t="s">
        <v>157</v>
      </c>
      <c r="T97" s="388"/>
      <c r="V97" s="9"/>
      <c r="W97" s="9"/>
      <c r="X97" s="9"/>
      <c r="Y97" s="9"/>
    </row>
    <row r="98" spans="1:1791" ht="34.700000000000003" customHeight="1" thickTop="1" thickBot="1">
      <c r="A98" s="186"/>
      <c r="B98" s="84"/>
      <c r="C98" s="90"/>
      <c r="D98" s="372"/>
      <c r="E98" s="248"/>
      <c r="F98" s="142"/>
      <c r="G98" s="142"/>
      <c r="H98" s="142"/>
      <c r="M98" s="1"/>
      <c r="N98" s="1"/>
      <c r="Q98" s="366"/>
      <c r="R98" s="338"/>
      <c r="S98" s="313" t="s">
        <v>156</v>
      </c>
      <c r="T98" s="388"/>
      <c r="V98" s="9"/>
      <c r="W98" s="9"/>
      <c r="X98" s="9"/>
      <c r="Y98" s="9"/>
    </row>
    <row r="99" spans="1:1791" ht="34.700000000000003" customHeight="1" thickTop="1">
      <c r="A99" s="186"/>
      <c r="B99" s="84"/>
      <c r="C99" s="90"/>
      <c r="D99" s="373"/>
      <c r="E99" s="248"/>
      <c r="F99" s="135"/>
      <c r="M99" s="1"/>
      <c r="N99" s="1"/>
      <c r="Q99" s="366"/>
      <c r="R99" s="338"/>
      <c r="S99" s="313" t="s">
        <v>158</v>
      </c>
      <c r="T99" s="388"/>
      <c r="V99" s="9"/>
      <c r="W99" s="9"/>
      <c r="X99" s="9"/>
      <c r="Y99" s="9"/>
    </row>
    <row r="100" spans="1:1791" ht="34.700000000000003" customHeight="1">
      <c r="A100" s="186"/>
      <c r="B100" s="84"/>
      <c r="C100" s="90"/>
      <c r="D100" s="373"/>
      <c r="E100" s="248"/>
      <c r="F100" s="135"/>
      <c r="M100" s="1"/>
      <c r="Q100" s="366"/>
      <c r="R100" s="338"/>
      <c r="S100" s="313" t="s">
        <v>33</v>
      </c>
      <c r="T100" s="388"/>
      <c r="V100" s="9"/>
      <c r="W100" s="9"/>
      <c r="X100" s="9"/>
      <c r="Y100" s="9"/>
    </row>
    <row r="101" spans="1:1791" ht="34.700000000000003" customHeight="1">
      <c r="A101" s="186"/>
      <c r="B101" s="84"/>
      <c r="C101" s="90"/>
      <c r="D101" s="373"/>
      <c r="E101" s="248"/>
      <c r="F101" s="135"/>
      <c r="M101" s="1"/>
      <c r="Q101" s="366"/>
      <c r="R101" s="338"/>
      <c r="S101" s="313" t="s">
        <v>34</v>
      </c>
      <c r="T101" s="388"/>
    </row>
    <row r="102" spans="1:1791" ht="34.700000000000003" customHeight="1">
      <c r="A102" s="186"/>
      <c r="B102" s="84"/>
      <c r="C102" s="90"/>
      <c r="D102" s="373"/>
      <c r="E102" s="248"/>
      <c r="F102" s="135"/>
      <c r="J102" s="220" ph="1"/>
      <c r="M102" s="1"/>
      <c r="P102" s="2" ph="1"/>
      <c r="Q102" s="366" ph="1"/>
      <c r="R102" s="338" ph="1"/>
      <c r="S102" s="313" t="s">
        <v>159</v>
      </c>
      <c r="T102" s="388"/>
      <c r="U102" s="2" ph="1"/>
      <c r="V102" s="2" ph="1"/>
      <c r="W102" s="2" ph="1"/>
      <c r="X102" s="2" ph="1"/>
      <c r="Y102" s="2" ph="1"/>
      <c r="Z102" s="2" ph="1"/>
      <c r="AA102" s="2" ph="1"/>
      <c r="AB102" s="2" ph="1"/>
      <c r="AC102" s="2" ph="1"/>
      <c r="AD102" s="2" ph="1"/>
      <c r="AE102" s="2" ph="1"/>
      <c r="AF102" s="84" ph="1"/>
      <c r="AG102" s="84" ph="1"/>
      <c r="AH102" s="84" ph="1"/>
      <c r="AI102" s="84" ph="1"/>
      <c r="AJ102" s="84" ph="1"/>
      <c r="AK102" s="84" ph="1"/>
      <c r="AL102" s="84" ph="1"/>
      <c r="AM102" s="84" ph="1"/>
      <c r="AN102" s="84" ph="1"/>
      <c r="AO102" s="84" ph="1"/>
      <c r="AP102" s="84" ph="1"/>
      <c r="AQ102" s="84" ph="1"/>
      <c r="AR102" s="84" ph="1"/>
      <c r="AS102" s="84" ph="1"/>
      <c r="AT102" s="84" ph="1"/>
      <c r="AU102" s="84" ph="1"/>
      <c r="AV102" s="84" ph="1"/>
      <c r="AW102" s="84" ph="1"/>
      <c r="AX102" s="84" ph="1"/>
      <c r="AY102" s="84" ph="1"/>
      <c r="AZ102" s="84" ph="1"/>
      <c r="BA102" s="84" ph="1"/>
      <c r="BB102" s="84" ph="1"/>
      <c r="BC102" s="84" ph="1"/>
      <c r="BD102" s="84" ph="1"/>
      <c r="BE102" s="84" ph="1"/>
      <c r="BF102" s="84" ph="1"/>
      <c r="BG102" s="84" ph="1"/>
      <c r="BH102" s="84" ph="1"/>
      <c r="BI102" s="84" ph="1"/>
      <c r="BJ102" s="84" ph="1"/>
      <c r="BK102" s="84" ph="1"/>
      <c r="BL102" s="84" ph="1"/>
      <c r="BM102" s="84" ph="1"/>
      <c r="BN102" s="84" ph="1"/>
      <c r="BO102" s="84" ph="1"/>
      <c r="BP102" s="84" ph="1"/>
      <c r="BQ102" s="84" ph="1"/>
      <c r="BR102" s="84" ph="1"/>
      <c r="BS102" s="84" ph="1"/>
      <c r="BT102" s="84" ph="1"/>
      <c r="BU102" s="84" ph="1"/>
      <c r="BV102" s="84" ph="1"/>
      <c r="BW102" s="84" ph="1"/>
      <c r="BX102" s="84" ph="1"/>
      <c r="BY102" s="84" ph="1"/>
      <c r="BZ102" s="84" ph="1"/>
      <c r="CA102" s="84" ph="1"/>
      <c r="CB102" s="84" ph="1"/>
      <c r="CC102" s="84" ph="1"/>
      <c r="CD102" s="84" ph="1"/>
      <c r="CE102" s="84" ph="1"/>
      <c r="CF102" s="84" ph="1"/>
      <c r="CG102" s="84" ph="1"/>
      <c r="CH102" s="84" ph="1"/>
      <c r="CI102" s="84" ph="1"/>
      <c r="CJ102" s="84" ph="1"/>
      <c r="CK102" s="84" ph="1"/>
      <c r="CL102" s="84" ph="1"/>
      <c r="CM102" s="84" ph="1"/>
      <c r="CN102" s="84" ph="1"/>
      <c r="CO102" s="84" ph="1"/>
      <c r="CP102" s="84" ph="1"/>
      <c r="CQ102" s="84" ph="1"/>
      <c r="CR102" s="84" ph="1"/>
      <c r="CS102" s="84" ph="1"/>
      <c r="CT102" s="84" ph="1"/>
      <c r="CU102" s="84" ph="1"/>
      <c r="CV102" s="84" ph="1"/>
      <c r="CW102" s="84" ph="1"/>
      <c r="CX102" s="84" ph="1"/>
      <c r="CY102" s="84" ph="1"/>
      <c r="CZ102" s="84" ph="1"/>
      <c r="DA102" s="84" ph="1"/>
      <c r="DB102" s="84" ph="1"/>
      <c r="DC102" s="84" ph="1"/>
      <c r="DD102" s="84" ph="1"/>
      <c r="DE102" s="84" ph="1"/>
      <c r="DF102" s="84" ph="1"/>
      <c r="DG102" s="84" ph="1"/>
      <c r="DH102" s="84" ph="1"/>
      <c r="DI102" s="84" ph="1"/>
      <c r="DJ102" s="84" ph="1"/>
      <c r="DK102" s="84" ph="1"/>
      <c r="DL102" s="84" ph="1"/>
      <c r="DM102" s="84" ph="1"/>
      <c r="DN102" s="84" ph="1"/>
      <c r="DO102" s="84" ph="1"/>
      <c r="DP102" s="84" ph="1"/>
      <c r="DQ102" s="84" ph="1"/>
      <c r="DR102" s="84" ph="1"/>
      <c r="DS102" s="84" ph="1"/>
      <c r="DT102" s="84" ph="1"/>
      <c r="DU102" s="84" ph="1"/>
      <c r="DV102" s="84" ph="1"/>
      <c r="DW102" s="84" ph="1"/>
      <c r="DX102" s="84" ph="1"/>
      <c r="DY102" s="84" ph="1"/>
      <c r="DZ102" s="84" ph="1"/>
      <c r="EA102" s="84" ph="1"/>
      <c r="EB102" s="84" ph="1"/>
      <c r="EC102" s="84" ph="1"/>
      <c r="ED102" s="84" ph="1"/>
      <c r="EE102" s="84" ph="1"/>
      <c r="EF102" s="84" ph="1"/>
      <c r="EG102" s="84" ph="1"/>
      <c r="EH102" s="84" ph="1"/>
      <c r="EI102" s="84" ph="1"/>
      <c r="EJ102" s="84" ph="1"/>
      <c r="EK102" s="84" ph="1"/>
      <c r="EL102" s="84" ph="1"/>
      <c r="EM102" s="84" ph="1"/>
      <c r="EN102" s="84" ph="1"/>
      <c r="EO102" s="84" ph="1"/>
      <c r="EP102" s="84" ph="1"/>
      <c r="EQ102" s="84" ph="1"/>
      <c r="ER102" s="84" ph="1"/>
      <c r="ES102" s="84" ph="1"/>
      <c r="ET102" s="84" ph="1"/>
      <c r="EU102" s="84" ph="1"/>
      <c r="EV102" s="84" ph="1"/>
      <c r="EW102" s="84" ph="1"/>
      <c r="EX102" s="84" ph="1"/>
      <c r="EY102" s="84" ph="1"/>
      <c r="EZ102" s="84" ph="1"/>
      <c r="FA102" s="84" ph="1"/>
      <c r="FB102" s="84" ph="1"/>
      <c r="FC102" s="84" ph="1"/>
      <c r="FD102" s="84" ph="1"/>
      <c r="FE102" s="84" ph="1"/>
      <c r="FF102" s="84" ph="1"/>
      <c r="FG102" s="84" ph="1"/>
      <c r="FH102" s="84" ph="1"/>
      <c r="FI102" s="84" ph="1"/>
      <c r="FJ102" s="84" ph="1"/>
      <c r="FK102" s="84" ph="1"/>
      <c r="FL102" s="84" ph="1"/>
      <c r="FM102" s="84" ph="1"/>
      <c r="FN102" s="84" ph="1"/>
      <c r="FO102" s="84" ph="1"/>
      <c r="FP102" s="84" ph="1"/>
      <c r="FQ102" s="84" ph="1"/>
      <c r="FR102" s="84" ph="1"/>
      <c r="FS102" s="84" ph="1"/>
      <c r="FT102" s="84" ph="1"/>
      <c r="FU102" s="84" ph="1"/>
      <c r="FV102" s="84" ph="1"/>
      <c r="FW102" s="84" ph="1"/>
      <c r="FX102" s="84" ph="1"/>
      <c r="FY102" s="84" ph="1"/>
      <c r="FZ102" s="84" ph="1"/>
      <c r="GA102" s="84" ph="1"/>
      <c r="GB102" s="84" ph="1"/>
      <c r="GC102" s="84" ph="1"/>
      <c r="GD102" s="84" ph="1"/>
      <c r="GE102" s="84" ph="1"/>
      <c r="GF102" s="84" ph="1"/>
      <c r="GG102" s="84" ph="1"/>
      <c r="GH102" s="84" ph="1"/>
      <c r="GI102" s="84" ph="1"/>
      <c r="GJ102" s="84" ph="1"/>
      <c r="GK102" s="84" ph="1"/>
      <c r="GL102" s="84" ph="1"/>
      <c r="GM102" s="84" ph="1"/>
      <c r="GN102" s="84" ph="1"/>
      <c r="GO102" s="84" ph="1"/>
      <c r="GP102" s="84" ph="1"/>
      <c r="GQ102" s="84" ph="1"/>
      <c r="GR102" s="84" ph="1"/>
      <c r="GS102" s="84" ph="1"/>
      <c r="GT102" s="84" ph="1"/>
      <c r="GU102" s="84" ph="1"/>
      <c r="GV102" s="84" ph="1"/>
      <c r="GW102" s="84" ph="1"/>
      <c r="GX102" s="84" ph="1"/>
      <c r="GY102" s="84" ph="1"/>
      <c r="GZ102" s="84" ph="1"/>
      <c r="HA102" s="84" ph="1"/>
      <c r="HB102" s="84" ph="1"/>
      <c r="HC102" s="84" ph="1"/>
      <c r="HD102" s="84" ph="1"/>
      <c r="HE102" s="84" ph="1"/>
      <c r="HF102" s="84" ph="1"/>
      <c r="HG102" s="84" ph="1"/>
      <c r="HH102" s="84" ph="1"/>
      <c r="HI102" s="84" ph="1"/>
      <c r="HJ102" s="84" ph="1"/>
      <c r="HK102" s="84" ph="1"/>
      <c r="HL102" s="84" ph="1"/>
      <c r="HM102" s="84" ph="1"/>
      <c r="HN102" s="84" ph="1"/>
      <c r="HO102" s="84" ph="1"/>
      <c r="HP102" s="84" ph="1"/>
      <c r="HQ102" s="84" ph="1"/>
      <c r="HR102" s="84" ph="1"/>
      <c r="HS102" s="84" ph="1"/>
      <c r="HT102" s="84" ph="1"/>
      <c r="HU102" s="84" ph="1"/>
      <c r="HV102" s="84" ph="1"/>
      <c r="HW102" s="84" ph="1"/>
      <c r="HX102" s="84" ph="1"/>
      <c r="HY102" s="84" ph="1"/>
      <c r="HZ102" s="84" ph="1"/>
      <c r="IA102" s="84" ph="1"/>
      <c r="IB102" s="84" ph="1"/>
      <c r="IC102" s="84" ph="1"/>
      <c r="ID102" s="84" ph="1"/>
      <c r="IE102" s="84" ph="1"/>
      <c r="IF102" s="84" ph="1"/>
      <c r="IG102" s="84" ph="1"/>
      <c r="IH102" s="84" ph="1"/>
      <c r="II102" s="84" ph="1"/>
      <c r="IJ102" s="84" ph="1"/>
      <c r="IK102" s="84" ph="1"/>
      <c r="IL102" s="84" ph="1"/>
      <c r="IM102" s="84" ph="1"/>
      <c r="IN102" s="84" ph="1"/>
      <c r="IO102" s="84" ph="1"/>
      <c r="IP102" s="84" ph="1"/>
      <c r="IQ102" s="84" ph="1"/>
      <c r="IR102" s="84" ph="1"/>
      <c r="IS102" s="84" ph="1"/>
      <c r="IT102" s="84" ph="1"/>
      <c r="IU102" s="84" ph="1"/>
      <c r="IV102" s="84" ph="1"/>
      <c r="IW102" s="84" ph="1"/>
      <c r="IX102" s="84" ph="1"/>
      <c r="IY102" s="84" ph="1"/>
      <c r="IZ102" s="84" ph="1"/>
      <c r="JA102" s="84" ph="1"/>
      <c r="JB102" s="84" ph="1"/>
      <c r="JC102" s="84" ph="1"/>
      <c r="JD102" s="84" ph="1"/>
      <c r="JE102" s="84" ph="1"/>
      <c r="JF102" s="84" ph="1"/>
      <c r="JG102" s="84" ph="1"/>
      <c r="JH102" s="84" ph="1"/>
      <c r="JI102" s="84" ph="1"/>
      <c r="JJ102" s="84" ph="1"/>
      <c r="JK102" s="84" ph="1"/>
      <c r="JL102" s="84" ph="1"/>
      <c r="JM102" s="84" ph="1"/>
      <c r="JN102" s="84" ph="1"/>
      <c r="JO102" s="84" ph="1"/>
      <c r="JP102" s="84" ph="1"/>
      <c r="JQ102" s="84" ph="1"/>
      <c r="JR102" s="84" ph="1"/>
      <c r="JS102" s="84" ph="1"/>
      <c r="JT102" s="84" ph="1"/>
      <c r="JU102" s="84" ph="1"/>
      <c r="JV102" s="84" ph="1"/>
      <c r="JW102" s="84" ph="1"/>
      <c r="JX102" s="84" ph="1"/>
      <c r="JY102" s="84" ph="1"/>
      <c r="JZ102" s="84" ph="1"/>
      <c r="KA102" s="84" ph="1"/>
      <c r="KB102" s="84" ph="1"/>
      <c r="KC102" s="84" ph="1"/>
      <c r="KD102" s="84" ph="1"/>
      <c r="KE102" s="84" ph="1"/>
      <c r="KF102" s="84" ph="1"/>
      <c r="KG102" s="84" ph="1"/>
      <c r="KH102" s="84" ph="1"/>
      <c r="KI102" s="84" ph="1"/>
      <c r="KJ102" s="84" ph="1"/>
      <c r="KK102" s="84" ph="1"/>
      <c r="KL102" s="84" ph="1"/>
      <c r="KM102" s="84" ph="1"/>
      <c r="KN102" s="84" ph="1"/>
      <c r="KO102" s="84" ph="1"/>
      <c r="KP102" s="84" ph="1"/>
      <c r="KQ102" s="84" ph="1"/>
      <c r="KR102" s="84" ph="1"/>
      <c r="KS102" s="84" ph="1"/>
      <c r="KT102" s="84" ph="1"/>
      <c r="KU102" s="84" ph="1"/>
      <c r="KV102" s="84" ph="1"/>
      <c r="KW102" s="84" ph="1"/>
      <c r="KX102" s="84" ph="1"/>
      <c r="KY102" s="84" ph="1"/>
      <c r="KZ102" s="84" ph="1"/>
      <c r="LA102" s="84" ph="1"/>
      <c r="LB102" s="84" ph="1"/>
      <c r="LC102" s="84" ph="1"/>
      <c r="LD102" s="84" ph="1"/>
      <c r="LE102" s="84" ph="1"/>
      <c r="LF102" s="84" ph="1"/>
      <c r="LG102" s="84" ph="1"/>
      <c r="LH102" s="84" ph="1"/>
      <c r="LI102" s="84" ph="1"/>
      <c r="LJ102" s="84" ph="1"/>
      <c r="LK102" s="84" ph="1"/>
      <c r="LL102" s="84" ph="1"/>
      <c r="LM102" s="84" ph="1"/>
      <c r="LN102" s="84" ph="1"/>
      <c r="LO102" s="84" ph="1"/>
      <c r="LP102" s="84" ph="1"/>
      <c r="LQ102" s="84" ph="1"/>
      <c r="LR102" s="84" ph="1"/>
      <c r="LS102" s="84" ph="1"/>
      <c r="LT102" s="84" ph="1"/>
      <c r="LU102" s="84" ph="1"/>
      <c r="LV102" s="84" ph="1"/>
      <c r="LW102" s="84" ph="1"/>
      <c r="LX102" s="84" ph="1"/>
      <c r="LY102" s="84" ph="1"/>
      <c r="LZ102" s="84" ph="1"/>
      <c r="MA102" s="84" ph="1"/>
      <c r="MB102" s="84" ph="1"/>
      <c r="MC102" s="84" ph="1"/>
      <c r="MD102" s="84" ph="1"/>
      <c r="ME102" s="84" ph="1"/>
      <c r="MF102" s="84" ph="1"/>
      <c r="MG102" s="84" ph="1"/>
      <c r="MH102" s="84" ph="1"/>
      <c r="MI102" s="84" ph="1"/>
      <c r="MJ102" s="84" ph="1"/>
      <c r="MK102" s="84" ph="1"/>
      <c r="ML102" s="84" ph="1"/>
      <c r="MM102" s="84" ph="1"/>
      <c r="MN102" s="84" ph="1"/>
      <c r="MO102" s="84" ph="1"/>
      <c r="MP102" s="84" ph="1"/>
      <c r="MQ102" s="84" ph="1"/>
      <c r="MR102" s="84" ph="1"/>
      <c r="MS102" s="84" ph="1"/>
      <c r="MT102" s="84" ph="1"/>
      <c r="MU102" s="84" ph="1"/>
      <c r="MV102" s="84" ph="1"/>
      <c r="MW102" s="84" ph="1"/>
      <c r="MX102" s="84" ph="1"/>
      <c r="MY102" s="84" ph="1"/>
      <c r="MZ102" s="84" ph="1"/>
      <c r="NA102" s="84" ph="1"/>
      <c r="NB102" s="84" ph="1"/>
      <c r="NC102" s="84" ph="1"/>
      <c r="ND102" s="84" ph="1"/>
      <c r="NE102" s="84" ph="1"/>
      <c r="NF102" s="84" ph="1"/>
      <c r="NG102" s="84" ph="1"/>
      <c r="NH102" s="84" ph="1"/>
      <c r="NI102" s="84" ph="1"/>
      <c r="NJ102" s="84" ph="1"/>
      <c r="NK102" s="84" ph="1"/>
      <c r="NL102" s="84" ph="1"/>
      <c r="NM102" s="84" ph="1"/>
      <c r="NN102" s="84" ph="1"/>
      <c r="NO102" s="84" ph="1"/>
      <c r="NP102" s="84" ph="1"/>
      <c r="NQ102" s="84" ph="1"/>
      <c r="NR102" s="84" ph="1"/>
      <c r="NS102" s="84" ph="1"/>
      <c r="NT102" s="84" ph="1"/>
      <c r="NU102" s="84" ph="1"/>
      <c r="NV102" s="84" ph="1"/>
      <c r="NW102" s="84" ph="1"/>
      <c r="NX102" s="84" ph="1"/>
      <c r="NY102" s="84" ph="1"/>
      <c r="NZ102" s="84" ph="1"/>
      <c r="OA102" s="84" ph="1"/>
      <c r="OB102" s="84" ph="1"/>
      <c r="OC102" s="84" ph="1"/>
      <c r="OD102" s="84" ph="1"/>
      <c r="OE102" s="84" ph="1"/>
      <c r="OF102" s="84" ph="1"/>
      <c r="OG102" s="84" ph="1"/>
      <c r="OH102" s="84" ph="1"/>
      <c r="OI102" s="84" ph="1"/>
      <c r="OJ102" s="84" ph="1"/>
      <c r="OK102" s="84" ph="1"/>
      <c r="OL102" s="84" ph="1"/>
      <c r="OM102" s="84" ph="1"/>
      <c r="ON102" s="84" ph="1"/>
      <c r="OO102" s="84" ph="1"/>
      <c r="OP102" s="84" ph="1"/>
      <c r="OQ102" s="84" ph="1"/>
      <c r="OR102" s="84" ph="1"/>
      <c r="OS102" s="84" ph="1"/>
      <c r="OT102" s="84" ph="1"/>
      <c r="OU102" s="84" ph="1"/>
      <c r="OV102" s="84" ph="1"/>
      <c r="OW102" s="84" ph="1"/>
      <c r="OX102" s="84" ph="1"/>
      <c r="OY102" s="84" ph="1"/>
      <c r="OZ102" s="84" ph="1"/>
      <c r="PA102" s="84" ph="1"/>
      <c r="PB102" s="84" ph="1"/>
      <c r="PC102" s="84" ph="1"/>
      <c r="PD102" s="84" ph="1"/>
      <c r="PE102" s="84" ph="1"/>
      <c r="PF102" s="84" ph="1"/>
      <c r="PG102" s="84" ph="1"/>
      <c r="PH102" s="84" ph="1"/>
      <c r="PI102" s="84" ph="1"/>
      <c r="PJ102" s="84" ph="1"/>
      <c r="PK102" s="84" ph="1"/>
      <c r="PL102" s="84" ph="1"/>
      <c r="PM102" s="84" ph="1"/>
      <c r="PN102" s="84" ph="1"/>
      <c r="PO102" s="84" ph="1"/>
      <c r="PP102" s="84" ph="1"/>
      <c r="PQ102" s="84" ph="1"/>
      <c r="PR102" s="84" ph="1"/>
      <c r="PS102" s="84" ph="1"/>
      <c r="PT102" s="84" ph="1"/>
      <c r="PU102" s="84" ph="1"/>
      <c r="PV102" s="84" ph="1"/>
      <c r="PW102" s="84" ph="1"/>
      <c r="PX102" s="84" ph="1"/>
      <c r="PY102" s="84" ph="1"/>
      <c r="PZ102" s="84" ph="1"/>
      <c r="QA102" s="84" ph="1"/>
      <c r="QB102" s="84" ph="1"/>
      <c r="QC102" s="84" ph="1"/>
      <c r="QD102" s="84" ph="1"/>
      <c r="QE102" s="84" ph="1"/>
      <c r="QF102" s="84" ph="1"/>
      <c r="QG102" s="84" ph="1"/>
      <c r="QH102" s="84" ph="1"/>
      <c r="QI102" s="84" ph="1"/>
      <c r="QJ102" s="84" ph="1"/>
      <c r="QK102" s="84" ph="1"/>
      <c r="QL102" s="84" ph="1"/>
      <c r="QM102" s="84" ph="1"/>
      <c r="QN102" s="84" ph="1"/>
      <c r="QO102" s="84" ph="1"/>
      <c r="QP102" s="84" ph="1"/>
      <c r="QQ102" s="84" ph="1"/>
      <c r="QR102" s="84" ph="1"/>
      <c r="QS102" s="84" ph="1"/>
      <c r="QT102" s="84" ph="1"/>
      <c r="QU102" s="84" ph="1"/>
      <c r="QV102" s="84" ph="1"/>
      <c r="QW102" s="84" ph="1"/>
      <c r="QX102" s="84" ph="1"/>
      <c r="QY102" s="84" ph="1"/>
      <c r="QZ102" s="84" ph="1"/>
      <c r="RA102" s="84" ph="1"/>
      <c r="RB102" s="84" ph="1"/>
      <c r="RC102" s="84" ph="1"/>
      <c r="RD102" s="84" ph="1"/>
      <c r="RE102" s="84" ph="1"/>
      <c r="RF102" s="84" ph="1"/>
      <c r="RG102" s="84" ph="1"/>
      <c r="RH102" s="84" ph="1"/>
      <c r="RI102" s="84" ph="1"/>
      <c r="RJ102" s="84" ph="1"/>
      <c r="RK102" s="84" ph="1"/>
      <c r="RL102" s="84" ph="1"/>
      <c r="RM102" s="84" ph="1"/>
      <c r="RN102" s="84" ph="1"/>
      <c r="RO102" s="84" ph="1"/>
      <c r="RP102" s="84" ph="1"/>
      <c r="RQ102" s="84" ph="1"/>
      <c r="RR102" s="84" ph="1"/>
      <c r="RS102" s="84" ph="1"/>
      <c r="RT102" s="84" ph="1"/>
      <c r="RU102" s="84" ph="1"/>
      <c r="RV102" s="84" ph="1"/>
      <c r="RW102" s="84" ph="1"/>
      <c r="RX102" s="84" ph="1"/>
      <c r="RY102" s="84" ph="1"/>
      <c r="RZ102" s="84" ph="1"/>
      <c r="SA102" s="84" ph="1"/>
      <c r="SB102" s="84" ph="1"/>
      <c r="SC102" s="84" ph="1"/>
      <c r="SD102" s="84" ph="1"/>
      <c r="SE102" s="84" ph="1"/>
      <c r="SF102" s="84" ph="1"/>
      <c r="SG102" s="84" ph="1"/>
      <c r="SH102" s="84" ph="1"/>
      <c r="SI102" s="84" ph="1"/>
      <c r="SJ102" s="84" ph="1"/>
      <c r="SK102" s="84" ph="1"/>
      <c r="SL102" s="84" ph="1"/>
      <c r="SM102" s="84" ph="1"/>
      <c r="SN102" s="84" ph="1"/>
      <c r="SO102" s="84" ph="1"/>
      <c r="SP102" s="84" ph="1"/>
      <c r="SQ102" s="84" ph="1"/>
      <c r="SR102" s="84" ph="1"/>
      <c r="SS102" s="84" ph="1"/>
      <c r="ST102" s="84" ph="1"/>
      <c r="SU102" s="84" ph="1"/>
      <c r="SV102" s="84" ph="1"/>
      <c r="SW102" s="84" ph="1"/>
      <c r="SX102" s="84" ph="1"/>
      <c r="SY102" s="84" ph="1"/>
      <c r="SZ102" s="84" ph="1"/>
      <c r="TA102" s="84" ph="1"/>
      <c r="TB102" s="84" ph="1"/>
      <c r="TC102" s="84" ph="1"/>
      <c r="TD102" s="84" ph="1"/>
      <c r="TE102" s="84" ph="1"/>
      <c r="TF102" s="84" ph="1"/>
      <c r="TG102" s="84" ph="1"/>
      <c r="TH102" s="84" ph="1"/>
      <c r="TI102" s="84" ph="1"/>
      <c r="TJ102" s="84" ph="1"/>
      <c r="TK102" s="84" ph="1"/>
      <c r="TL102" s="84" ph="1"/>
      <c r="TM102" s="84" ph="1"/>
      <c r="TN102" s="84" ph="1"/>
      <c r="TO102" s="84" ph="1"/>
      <c r="TP102" s="84" ph="1"/>
      <c r="TQ102" s="84" ph="1"/>
      <c r="TR102" s="84" ph="1"/>
      <c r="TS102" s="84" ph="1"/>
      <c r="TT102" s="84" ph="1"/>
      <c r="TU102" s="84" ph="1"/>
      <c r="TV102" s="84" ph="1"/>
      <c r="TW102" s="84" ph="1"/>
      <c r="TX102" s="84" ph="1"/>
      <c r="TY102" s="84" ph="1"/>
      <c r="TZ102" s="84" ph="1"/>
      <c r="UA102" s="84" ph="1"/>
      <c r="UB102" s="84" ph="1"/>
      <c r="UC102" s="84" ph="1"/>
      <c r="UD102" s="84" ph="1"/>
      <c r="UE102" s="84" ph="1"/>
      <c r="UF102" s="84" ph="1"/>
      <c r="UG102" s="84" ph="1"/>
      <c r="UH102" s="84" ph="1"/>
      <c r="UI102" s="84" ph="1"/>
      <c r="UJ102" s="84" ph="1"/>
      <c r="UK102" s="84" ph="1"/>
      <c r="UL102" s="84" ph="1"/>
      <c r="UM102" s="84" ph="1"/>
      <c r="UN102" s="84" ph="1"/>
      <c r="UO102" s="84" ph="1"/>
      <c r="UP102" s="84" ph="1"/>
      <c r="UQ102" s="84" ph="1"/>
      <c r="UR102" s="84" ph="1"/>
      <c r="US102" s="84" ph="1"/>
      <c r="UT102" s="84" ph="1"/>
      <c r="UU102" s="84" ph="1"/>
      <c r="UV102" s="84" ph="1"/>
      <c r="UW102" s="84" ph="1"/>
      <c r="UX102" s="84" ph="1"/>
      <c r="UY102" s="84" ph="1"/>
      <c r="UZ102" s="84" ph="1"/>
      <c r="VA102" s="84" ph="1"/>
      <c r="VB102" s="84" ph="1"/>
      <c r="VC102" s="84" ph="1"/>
      <c r="VD102" s="84" ph="1"/>
      <c r="VE102" s="84" ph="1"/>
      <c r="VF102" s="84" ph="1"/>
      <c r="VG102" s="84" ph="1"/>
      <c r="VH102" s="84" ph="1"/>
      <c r="VI102" s="84" ph="1"/>
      <c r="VJ102" s="84" ph="1"/>
      <c r="VK102" s="84" ph="1"/>
      <c r="VL102" s="84" ph="1"/>
      <c r="VM102" s="84" ph="1"/>
      <c r="VN102" s="84" ph="1"/>
      <c r="VO102" s="84" ph="1"/>
      <c r="VP102" s="84" ph="1"/>
      <c r="VQ102" s="84" ph="1"/>
      <c r="VR102" s="84" ph="1"/>
      <c r="VS102" s="84" ph="1"/>
      <c r="VT102" s="84" ph="1"/>
      <c r="VU102" s="84" ph="1"/>
      <c r="VV102" s="84" ph="1"/>
      <c r="VW102" s="84" ph="1"/>
      <c r="VX102" s="84" ph="1"/>
      <c r="VY102" s="84" ph="1"/>
      <c r="VZ102" s="84" ph="1"/>
      <c r="WA102" s="84" ph="1"/>
      <c r="WB102" s="84" ph="1"/>
      <c r="WC102" s="84" ph="1"/>
      <c r="WD102" s="84" ph="1"/>
      <c r="WE102" s="84" ph="1"/>
      <c r="WF102" s="84" ph="1"/>
      <c r="WG102" s="84" ph="1"/>
      <c r="WH102" s="84" ph="1"/>
      <c r="WI102" s="84" ph="1"/>
      <c r="WJ102" s="84" ph="1"/>
      <c r="WK102" s="84" ph="1"/>
      <c r="WL102" s="84" ph="1"/>
      <c r="WM102" s="84" ph="1"/>
      <c r="WN102" s="84" ph="1"/>
      <c r="WO102" s="84" ph="1"/>
      <c r="WP102" s="84" ph="1"/>
      <c r="WQ102" s="84" ph="1"/>
      <c r="WR102" s="84" ph="1"/>
      <c r="WS102" s="84" ph="1"/>
      <c r="WT102" s="84" ph="1"/>
      <c r="WU102" s="84" ph="1"/>
      <c r="WV102" s="84" ph="1"/>
      <c r="WW102" s="84" ph="1"/>
      <c r="WX102" s="84" ph="1"/>
      <c r="WY102" s="84" ph="1"/>
      <c r="WZ102" s="84" ph="1"/>
      <c r="XA102" s="84" ph="1"/>
      <c r="XB102" s="84" ph="1"/>
      <c r="XC102" s="84" ph="1"/>
      <c r="XD102" s="84" ph="1"/>
      <c r="XE102" s="84" ph="1"/>
      <c r="XF102" s="84" ph="1"/>
      <c r="XG102" s="84" ph="1"/>
      <c r="XH102" s="84" ph="1"/>
      <c r="XI102" s="84" ph="1"/>
      <c r="XJ102" s="84" ph="1"/>
      <c r="XK102" s="84" ph="1"/>
      <c r="XL102" s="84" ph="1"/>
      <c r="XM102" s="84" ph="1"/>
      <c r="XN102" s="84" ph="1"/>
      <c r="XO102" s="84" ph="1"/>
      <c r="XP102" s="84" ph="1"/>
      <c r="XQ102" s="84" ph="1"/>
      <c r="XR102" s="84" ph="1"/>
      <c r="XS102" s="84" ph="1"/>
      <c r="XT102" s="84" ph="1"/>
      <c r="XU102" s="84" ph="1"/>
      <c r="XV102" s="84" ph="1"/>
      <c r="XW102" s="84" ph="1"/>
      <c r="XX102" s="84" ph="1"/>
      <c r="XY102" s="84" ph="1"/>
      <c r="XZ102" s="84" ph="1"/>
      <c r="YA102" s="84" ph="1"/>
      <c r="YB102" s="84" ph="1"/>
      <c r="YC102" s="84" ph="1"/>
      <c r="YD102" s="84" ph="1"/>
      <c r="YE102" s="84" ph="1"/>
      <c r="YF102" s="84" ph="1"/>
      <c r="YG102" s="84" ph="1"/>
      <c r="YH102" s="84" ph="1"/>
      <c r="YI102" s="84" ph="1"/>
      <c r="YJ102" s="84" ph="1"/>
      <c r="YK102" s="84" ph="1"/>
      <c r="YL102" s="84" ph="1"/>
      <c r="YM102" s="84" ph="1"/>
      <c r="YN102" s="84" ph="1"/>
      <c r="YO102" s="84" ph="1"/>
      <c r="YP102" s="84" ph="1"/>
      <c r="YQ102" s="84" ph="1"/>
      <c r="YR102" s="84" ph="1"/>
      <c r="YS102" s="84" ph="1"/>
      <c r="YT102" s="84" ph="1"/>
      <c r="YU102" s="84" ph="1"/>
      <c r="YV102" s="84" ph="1"/>
      <c r="YW102" s="84" ph="1"/>
      <c r="YX102" s="84" ph="1"/>
      <c r="YY102" s="84" ph="1"/>
      <c r="YZ102" s="84" ph="1"/>
      <c r="ZA102" s="84" ph="1"/>
      <c r="ZB102" s="84" ph="1"/>
      <c r="ZC102" s="84" ph="1"/>
      <c r="ZD102" s="84" ph="1"/>
      <c r="ZE102" s="84" ph="1"/>
      <c r="ZF102" s="84" ph="1"/>
      <c r="ZG102" s="84" ph="1"/>
      <c r="ZH102" s="84" ph="1"/>
      <c r="ZI102" s="84" ph="1"/>
      <c r="ZJ102" s="84" ph="1"/>
      <c r="ZK102" s="84" ph="1"/>
      <c r="ZL102" s="84" ph="1"/>
      <c r="ZM102" s="84" ph="1"/>
      <c r="ZN102" s="84" ph="1"/>
      <c r="ZO102" s="84" ph="1"/>
      <c r="ZP102" s="84" ph="1"/>
      <c r="ZQ102" s="84" ph="1"/>
      <c r="ZR102" s="84" ph="1"/>
      <c r="ZS102" s="84" ph="1"/>
      <c r="ZT102" s="84" ph="1"/>
      <c r="ZU102" s="84" ph="1"/>
      <c r="ZV102" s="84" ph="1"/>
      <c r="ZW102" s="84" ph="1"/>
      <c r="ZX102" s="84" ph="1"/>
      <c r="ZY102" s="84" ph="1"/>
      <c r="ZZ102" s="84" ph="1"/>
      <c r="AAA102" s="84" ph="1"/>
      <c r="AAB102" s="84" ph="1"/>
      <c r="AAC102" s="84" ph="1"/>
      <c r="AAD102" s="84" ph="1"/>
      <c r="AAE102" s="84" ph="1"/>
      <c r="AAF102" s="84" ph="1"/>
      <c r="AAG102" s="84" ph="1"/>
      <c r="AAH102" s="84" ph="1"/>
      <c r="AAI102" s="84" ph="1"/>
      <c r="AAJ102" s="84" ph="1"/>
      <c r="AAK102" s="84" ph="1"/>
      <c r="AAL102" s="84" ph="1"/>
      <c r="AAM102" s="84" ph="1"/>
      <c r="AAN102" s="84" ph="1"/>
      <c r="AAO102" s="84" ph="1"/>
      <c r="AAP102" s="84" ph="1"/>
      <c r="AAQ102" s="84" ph="1"/>
      <c r="AAR102" s="84" ph="1"/>
      <c r="AAS102" s="84" ph="1"/>
      <c r="AAT102" s="84" ph="1"/>
      <c r="AAU102" s="84" ph="1"/>
      <c r="AAV102" s="84" ph="1"/>
      <c r="AAW102" s="84" ph="1"/>
      <c r="AAX102" s="84" ph="1"/>
      <c r="AAY102" s="84" ph="1"/>
      <c r="AAZ102" s="84" ph="1"/>
      <c r="ABA102" s="84" ph="1"/>
      <c r="ABB102" s="84" ph="1"/>
      <c r="ABC102" s="84" ph="1"/>
      <c r="ABD102" s="84" ph="1"/>
      <c r="ABE102" s="84" ph="1"/>
      <c r="ABF102" s="84" ph="1"/>
      <c r="ABG102" s="84" ph="1"/>
      <c r="ABH102" s="84" ph="1"/>
      <c r="ABI102" s="84" ph="1"/>
      <c r="ABJ102" s="84" ph="1"/>
      <c r="ABK102" s="84" ph="1"/>
      <c r="ABL102" s="84" ph="1"/>
      <c r="ABM102" s="84" ph="1"/>
      <c r="ABN102" s="84" ph="1"/>
      <c r="ABO102" s="84" ph="1"/>
      <c r="ABP102" s="84" ph="1"/>
      <c r="ABQ102" s="84" ph="1"/>
      <c r="ABR102" s="84" ph="1"/>
      <c r="ABS102" s="84" ph="1"/>
      <c r="ABT102" s="84" ph="1"/>
      <c r="ABU102" s="84" ph="1"/>
      <c r="ABV102" s="84" ph="1"/>
      <c r="ABW102" s="84" ph="1"/>
      <c r="ABX102" s="84" ph="1"/>
      <c r="ABY102" s="84" ph="1"/>
      <c r="ABZ102" s="84" ph="1"/>
      <c r="ACA102" s="84" ph="1"/>
      <c r="ACB102" s="84" ph="1"/>
      <c r="ACC102" s="84" ph="1"/>
      <c r="ACD102" s="84" ph="1"/>
      <c r="ACE102" s="84" ph="1"/>
      <c r="ACF102" s="84" ph="1"/>
      <c r="ACG102" s="84" ph="1"/>
      <c r="ACH102" s="84" ph="1"/>
      <c r="ACI102" s="84" ph="1"/>
      <c r="ACJ102" s="84" ph="1"/>
      <c r="ACK102" s="84" ph="1"/>
      <c r="ACL102" s="84" ph="1"/>
      <c r="ACM102" s="84" ph="1"/>
      <c r="ACN102" s="84" ph="1"/>
      <c r="ACO102" s="84" ph="1"/>
      <c r="ACP102" s="84" ph="1"/>
      <c r="ACQ102" s="84" ph="1"/>
      <c r="ACR102" s="84" ph="1"/>
      <c r="ACS102" s="84" ph="1"/>
      <c r="ACT102" s="84" ph="1"/>
      <c r="ACU102" s="84" ph="1"/>
      <c r="ACV102" s="84" ph="1"/>
      <c r="ACW102" s="84" ph="1"/>
      <c r="ACX102" s="84" ph="1"/>
      <c r="ACY102" s="84" ph="1"/>
      <c r="ACZ102" s="84" ph="1"/>
      <c r="ADA102" s="84" ph="1"/>
      <c r="ADB102" s="84" ph="1"/>
      <c r="ADC102" s="84" ph="1"/>
      <c r="ADD102" s="84" ph="1"/>
      <c r="ADE102" s="84" ph="1"/>
      <c r="ADF102" s="84" ph="1"/>
      <c r="ADG102" s="84" ph="1"/>
      <c r="ADH102" s="84" ph="1"/>
      <c r="ADI102" s="84" ph="1"/>
      <c r="ADJ102" s="84" ph="1"/>
      <c r="ADK102" s="84" ph="1"/>
      <c r="ADL102" s="84" ph="1"/>
      <c r="ADM102" s="84" ph="1"/>
      <c r="ADN102" s="84" ph="1"/>
      <c r="ADO102" s="84" ph="1"/>
      <c r="ADP102" s="84" ph="1"/>
      <c r="ADQ102" s="84" ph="1"/>
      <c r="ADR102" s="84" ph="1"/>
      <c r="ADS102" s="84" ph="1"/>
      <c r="ADT102" s="84" ph="1"/>
      <c r="ADU102" s="84" ph="1"/>
      <c r="ADV102" s="84" ph="1"/>
      <c r="ADW102" s="84" ph="1"/>
      <c r="ADX102" s="84" ph="1"/>
      <c r="ADY102" s="84" ph="1"/>
      <c r="ADZ102" s="84" ph="1"/>
      <c r="AEA102" s="84" ph="1"/>
      <c r="AEB102" s="84" ph="1"/>
      <c r="AEC102" s="84" ph="1"/>
      <c r="AED102" s="84" ph="1"/>
      <c r="AEE102" s="84" ph="1"/>
      <c r="AEF102" s="84" ph="1"/>
      <c r="AEG102" s="84" ph="1"/>
      <c r="AEH102" s="84" ph="1"/>
      <c r="AEI102" s="84" ph="1"/>
      <c r="AEJ102" s="84" ph="1"/>
      <c r="AEK102" s="84" ph="1"/>
      <c r="AEL102" s="84" ph="1"/>
      <c r="AEM102" s="84" ph="1"/>
      <c r="AEN102" s="84" ph="1"/>
      <c r="AEO102" s="84" ph="1"/>
      <c r="AEP102" s="84" ph="1"/>
      <c r="AEQ102" s="84" ph="1"/>
      <c r="AER102" s="84" ph="1"/>
      <c r="AES102" s="84" ph="1"/>
      <c r="AET102" s="84" ph="1"/>
      <c r="AEU102" s="84" ph="1"/>
      <c r="AEV102" s="84" ph="1"/>
      <c r="AEW102" s="84" ph="1"/>
      <c r="AEX102" s="84" ph="1"/>
      <c r="AEY102" s="84" ph="1"/>
      <c r="AEZ102" s="84" ph="1"/>
      <c r="AFA102" s="84" ph="1"/>
      <c r="AFB102" s="84" ph="1"/>
      <c r="AFC102" s="84" ph="1"/>
      <c r="AFD102" s="84" ph="1"/>
      <c r="AFE102" s="84" ph="1"/>
      <c r="AFF102" s="84" ph="1"/>
      <c r="AFG102" s="84" ph="1"/>
      <c r="AFH102" s="84" ph="1"/>
      <c r="AFI102" s="84" ph="1"/>
      <c r="AFJ102" s="84" ph="1"/>
      <c r="AFK102" s="84" ph="1"/>
      <c r="AFL102" s="84" ph="1"/>
      <c r="AFM102" s="84" ph="1"/>
      <c r="AFN102" s="84" ph="1"/>
      <c r="AFO102" s="84" ph="1"/>
      <c r="AFP102" s="84" ph="1"/>
      <c r="AFQ102" s="84" ph="1"/>
      <c r="AFR102" s="84" ph="1"/>
      <c r="AFS102" s="84" ph="1"/>
      <c r="AFT102" s="84" ph="1"/>
      <c r="AFU102" s="84" ph="1"/>
      <c r="AFV102" s="84" ph="1"/>
      <c r="AFW102" s="84" ph="1"/>
      <c r="AFX102" s="84" ph="1"/>
      <c r="AFY102" s="84" ph="1"/>
      <c r="AFZ102" s="84" ph="1"/>
      <c r="AGA102" s="84" ph="1"/>
      <c r="AGB102" s="84" ph="1"/>
      <c r="AGC102" s="84" ph="1"/>
      <c r="AGD102" s="84" ph="1"/>
      <c r="AGE102" s="84" ph="1"/>
      <c r="AGF102" s="84" ph="1"/>
      <c r="AGG102" s="84" ph="1"/>
      <c r="AGH102" s="84" ph="1"/>
      <c r="AGI102" s="84" ph="1"/>
      <c r="AGJ102" s="84" ph="1"/>
      <c r="AGK102" s="84" ph="1"/>
      <c r="AGL102" s="84" ph="1"/>
      <c r="AGM102" s="84" ph="1"/>
      <c r="AGN102" s="84" ph="1"/>
      <c r="AGO102" s="84" ph="1"/>
      <c r="AGP102" s="84" ph="1"/>
      <c r="AGQ102" s="84" ph="1"/>
      <c r="AGR102" s="84" ph="1"/>
      <c r="AGS102" s="84" ph="1"/>
      <c r="AGT102" s="84" ph="1"/>
      <c r="AGU102" s="84" ph="1"/>
      <c r="AGV102" s="84" ph="1"/>
      <c r="AGW102" s="84" ph="1"/>
      <c r="AGX102" s="84" ph="1"/>
      <c r="AGY102" s="84" ph="1"/>
      <c r="AGZ102" s="84" ph="1"/>
      <c r="AHA102" s="84" ph="1"/>
      <c r="AHB102" s="84" ph="1"/>
      <c r="AHC102" s="84" ph="1"/>
      <c r="AHD102" s="84" ph="1"/>
      <c r="AHE102" s="84" ph="1"/>
      <c r="AHF102" s="84" ph="1"/>
      <c r="AHG102" s="84" ph="1"/>
      <c r="AHH102" s="84" ph="1"/>
      <c r="AHI102" s="84" ph="1"/>
      <c r="AHJ102" s="84" ph="1"/>
      <c r="AHK102" s="84" ph="1"/>
      <c r="AHL102" s="84" ph="1"/>
      <c r="AHM102" s="84" ph="1"/>
      <c r="AHN102" s="84" ph="1"/>
      <c r="AHO102" s="84" ph="1"/>
      <c r="AHP102" s="84" ph="1"/>
      <c r="AHQ102" s="84" ph="1"/>
      <c r="AHR102" s="84" ph="1"/>
      <c r="AHS102" s="84" ph="1"/>
      <c r="AHT102" s="84" ph="1"/>
      <c r="AHU102" s="84" ph="1"/>
      <c r="AHV102" s="84" ph="1"/>
      <c r="AHW102" s="84" ph="1"/>
      <c r="AHX102" s="84" ph="1"/>
      <c r="AHY102" s="84" ph="1"/>
      <c r="AHZ102" s="84" ph="1"/>
      <c r="AIA102" s="84" ph="1"/>
      <c r="AIB102" s="84" ph="1"/>
      <c r="AIC102" s="84" ph="1"/>
      <c r="AID102" s="84" ph="1"/>
      <c r="AIE102" s="84" ph="1"/>
      <c r="AIF102" s="84" ph="1"/>
      <c r="AIG102" s="84" ph="1"/>
      <c r="AIH102" s="84" ph="1"/>
      <c r="AII102" s="84" ph="1"/>
      <c r="AIJ102" s="84" ph="1"/>
      <c r="AIK102" s="84" ph="1"/>
      <c r="AIL102" s="84" ph="1"/>
      <c r="AIM102" s="84" ph="1"/>
      <c r="AIN102" s="84" ph="1"/>
      <c r="AIO102" s="84" ph="1"/>
      <c r="AIP102" s="84" ph="1"/>
      <c r="AIQ102" s="84" ph="1"/>
      <c r="AIR102" s="84" ph="1"/>
      <c r="AIS102" s="84" ph="1"/>
      <c r="AIT102" s="84" ph="1"/>
      <c r="AIU102" s="84" ph="1"/>
      <c r="AIV102" s="84" ph="1"/>
      <c r="AIW102" s="84" ph="1"/>
      <c r="AIX102" s="84" ph="1"/>
      <c r="AIY102" s="84" ph="1"/>
      <c r="AIZ102" s="84" ph="1"/>
      <c r="AJA102" s="84" ph="1"/>
      <c r="AJB102" s="84" ph="1"/>
      <c r="AJC102" s="84" ph="1"/>
      <c r="AJD102" s="84" ph="1"/>
      <c r="AJE102" s="84" ph="1"/>
      <c r="AJF102" s="84" ph="1"/>
      <c r="AJG102" s="84" ph="1"/>
      <c r="AJH102" s="84" ph="1"/>
      <c r="AJI102" s="84" ph="1"/>
      <c r="AJJ102" s="84" ph="1"/>
      <c r="AJK102" s="84" ph="1"/>
      <c r="AJL102" s="84" ph="1"/>
      <c r="AJM102" s="84" ph="1"/>
      <c r="AJN102" s="84" ph="1"/>
      <c r="AJO102" s="84" ph="1"/>
      <c r="AJP102" s="84" ph="1"/>
      <c r="AJQ102" s="84" ph="1"/>
      <c r="AJR102" s="84" ph="1"/>
      <c r="AJS102" s="84" ph="1"/>
      <c r="AJT102" s="84" ph="1"/>
      <c r="AJU102" s="84" ph="1"/>
      <c r="AJV102" s="84" ph="1"/>
      <c r="AJW102" s="84" ph="1"/>
      <c r="AJX102" s="84" ph="1"/>
      <c r="AJY102" s="84" ph="1"/>
      <c r="AJZ102" s="84" ph="1"/>
      <c r="AKA102" s="84" ph="1"/>
      <c r="AKB102" s="84" ph="1"/>
      <c r="AKC102" s="84" ph="1"/>
      <c r="AKD102" s="84" ph="1"/>
      <c r="AKE102" s="84" ph="1"/>
      <c r="AKF102" s="84" ph="1"/>
      <c r="AKG102" s="84" ph="1"/>
      <c r="AKH102" s="84" ph="1"/>
      <c r="AKI102" s="84" ph="1"/>
      <c r="AKJ102" s="84" ph="1"/>
      <c r="AKK102" s="84" ph="1"/>
      <c r="AKL102" s="84" ph="1"/>
      <c r="AKM102" s="84" ph="1"/>
      <c r="AKN102" s="84" ph="1"/>
      <c r="AKO102" s="84" ph="1"/>
      <c r="AKP102" s="84" ph="1"/>
      <c r="AKQ102" s="84" ph="1"/>
      <c r="AKR102" s="84" ph="1"/>
      <c r="AKS102" s="84" ph="1"/>
      <c r="AKT102" s="84" ph="1"/>
      <c r="AKU102" s="84" ph="1"/>
      <c r="AKV102" s="84" ph="1"/>
      <c r="AKW102" s="84" ph="1"/>
      <c r="AKX102" s="84" ph="1"/>
      <c r="AKY102" s="84" ph="1"/>
      <c r="AKZ102" s="84" ph="1"/>
      <c r="ALA102" s="84" ph="1"/>
      <c r="ALB102" s="84" ph="1"/>
      <c r="ALC102" s="84" ph="1"/>
      <c r="ALD102" s="84" ph="1"/>
      <c r="ALE102" s="84" ph="1"/>
      <c r="ALF102" s="84" ph="1"/>
      <c r="ALG102" s="84" ph="1"/>
      <c r="ALH102" s="84" ph="1"/>
      <c r="ALI102" s="84" ph="1"/>
      <c r="ALJ102" s="84" ph="1"/>
      <c r="ALK102" s="84" ph="1"/>
      <c r="ALL102" s="84" ph="1"/>
      <c r="ALM102" s="84" ph="1"/>
      <c r="ALN102" s="84" ph="1"/>
      <c r="ALO102" s="84" ph="1"/>
      <c r="ALP102" s="84" ph="1"/>
      <c r="ALQ102" s="84" ph="1"/>
      <c r="ALR102" s="84" ph="1"/>
      <c r="ALS102" s="84" ph="1"/>
      <c r="ALT102" s="84" ph="1"/>
      <c r="ALU102" s="84" ph="1"/>
      <c r="ALV102" s="84" ph="1"/>
      <c r="ALW102" s="84" ph="1"/>
      <c r="ALX102" s="84" ph="1"/>
      <c r="ALY102" s="84" ph="1"/>
      <c r="ALZ102" s="84" ph="1"/>
      <c r="AMA102" s="84" ph="1"/>
      <c r="AMB102" s="84" ph="1"/>
      <c r="AMC102" s="84" ph="1"/>
      <c r="AMD102" s="84" ph="1"/>
      <c r="AME102" s="84" ph="1"/>
      <c r="AMF102" s="84" ph="1"/>
      <c r="AMG102" s="84" ph="1"/>
      <c r="AMH102" s="84" ph="1"/>
      <c r="AMI102" s="84" ph="1"/>
      <c r="AMJ102" s="84" ph="1"/>
      <c r="AMK102" s="84" ph="1"/>
      <c r="AML102" s="84" ph="1"/>
      <c r="AMM102" s="84" ph="1"/>
      <c r="AMN102" s="84" ph="1"/>
      <c r="AMO102" s="84" ph="1"/>
      <c r="AMP102" s="84" ph="1"/>
      <c r="AMQ102" s="84" ph="1"/>
      <c r="AMR102" s="84" ph="1"/>
      <c r="AMS102" s="84" ph="1"/>
      <c r="AMT102" s="84" ph="1"/>
      <c r="AMU102" s="84" ph="1"/>
      <c r="AMV102" s="84" ph="1"/>
      <c r="AMW102" s="84" ph="1"/>
      <c r="AMX102" s="84" ph="1"/>
      <c r="AMY102" s="84" ph="1"/>
      <c r="AMZ102" s="84" ph="1"/>
      <c r="ANA102" s="84" ph="1"/>
      <c r="ANB102" s="84" ph="1"/>
      <c r="ANC102" s="84" ph="1"/>
      <c r="AND102" s="84" ph="1"/>
      <c r="ANE102" s="84" ph="1"/>
      <c r="ANF102" s="84" ph="1"/>
      <c r="ANG102" s="84" ph="1"/>
      <c r="ANH102" s="84" ph="1"/>
      <c r="ANI102" s="84" ph="1"/>
      <c r="ANJ102" s="84" ph="1"/>
      <c r="ANK102" s="84" ph="1"/>
      <c r="ANL102" s="84" ph="1"/>
      <c r="ANM102" s="84" ph="1"/>
      <c r="ANN102" s="84" ph="1"/>
      <c r="ANO102" s="84" ph="1"/>
      <c r="ANP102" s="84" ph="1"/>
      <c r="ANQ102" s="84" ph="1"/>
      <c r="ANR102" s="84" ph="1"/>
      <c r="ANS102" s="84" ph="1"/>
      <c r="ANT102" s="84" ph="1"/>
      <c r="ANU102" s="84" ph="1"/>
      <c r="ANV102" s="84" ph="1"/>
      <c r="ANW102" s="84" ph="1"/>
      <c r="ANX102" s="84" ph="1"/>
      <c r="ANY102" s="84" ph="1"/>
      <c r="ANZ102" s="84" ph="1"/>
      <c r="AOA102" s="84" ph="1"/>
      <c r="AOB102" s="84" ph="1"/>
      <c r="AOC102" s="84" ph="1"/>
      <c r="AOD102" s="84" ph="1"/>
      <c r="AOE102" s="84" ph="1"/>
      <c r="AOF102" s="84" ph="1"/>
      <c r="AOG102" s="84" ph="1"/>
      <c r="AOH102" s="84" ph="1"/>
      <c r="AOI102" s="84" ph="1"/>
      <c r="AOJ102" s="84" ph="1"/>
      <c r="AOK102" s="84" ph="1"/>
      <c r="AOL102" s="84" ph="1"/>
      <c r="AOM102" s="84" ph="1"/>
      <c r="AON102" s="84" ph="1"/>
      <c r="AOO102" s="84" ph="1"/>
      <c r="AOP102" s="84" ph="1"/>
      <c r="AOQ102" s="84" ph="1"/>
      <c r="AOR102" s="84" ph="1"/>
      <c r="AOS102" s="84" ph="1"/>
      <c r="AOT102" s="84" ph="1"/>
      <c r="AOU102" s="84" ph="1"/>
      <c r="AOV102" s="84" ph="1"/>
      <c r="AOW102" s="84" ph="1"/>
      <c r="AOX102" s="84" ph="1"/>
      <c r="AOY102" s="84" ph="1"/>
      <c r="AOZ102" s="84" ph="1"/>
      <c r="APA102" s="84" ph="1"/>
      <c r="APB102" s="84" ph="1"/>
      <c r="APC102" s="84" ph="1"/>
      <c r="APD102" s="84" ph="1"/>
      <c r="APE102" s="84" ph="1"/>
      <c r="APF102" s="84" ph="1"/>
      <c r="APG102" s="84" ph="1"/>
      <c r="APH102" s="84" ph="1"/>
      <c r="API102" s="84" ph="1"/>
      <c r="APJ102" s="84" ph="1"/>
      <c r="APK102" s="84" ph="1"/>
      <c r="APL102" s="84" ph="1"/>
      <c r="APM102" s="84" ph="1"/>
      <c r="APN102" s="84" ph="1"/>
      <c r="APO102" s="84" ph="1"/>
      <c r="APP102" s="84" ph="1"/>
      <c r="APQ102" s="84" ph="1"/>
      <c r="APR102" s="84" ph="1"/>
      <c r="APS102" s="84" ph="1"/>
      <c r="APT102" s="84" ph="1"/>
      <c r="APU102" s="84" ph="1"/>
      <c r="APV102" s="84" ph="1"/>
      <c r="APW102" s="84" ph="1"/>
      <c r="APX102" s="84" ph="1"/>
      <c r="APY102" s="84" ph="1"/>
      <c r="APZ102" s="84" ph="1"/>
      <c r="AQA102" s="84" ph="1"/>
      <c r="AQB102" s="84" ph="1"/>
      <c r="AQC102" s="84" ph="1"/>
      <c r="AQD102" s="84" ph="1"/>
      <c r="AQE102" s="84" ph="1"/>
      <c r="AQF102" s="84" ph="1"/>
      <c r="AQG102" s="84" ph="1"/>
      <c r="AQH102" s="84" ph="1"/>
      <c r="AQI102" s="84" ph="1"/>
      <c r="AQJ102" s="84" ph="1"/>
      <c r="AQK102" s="84" ph="1"/>
      <c r="AQL102" s="84" ph="1"/>
      <c r="AQM102" s="84" ph="1"/>
      <c r="AQN102" s="84" ph="1"/>
      <c r="AQO102" s="84" ph="1"/>
      <c r="AQP102" s="84" ph="1"/>
      <c r="AQQ102" s="84" ph="1"/>
      <c r="AQR102" s="84" ph="1"/>
      <c r="AQS102" s="84" ph="1"/>
      <c r="AQT102" s="84" ph="1"/>
      <c r="AQU102" s="84" ph="1"/>
      <c r="AQV102" s="84" ph="1"/>
      <c r="AQW102" s="84" ph="1"/>
      <c r="AQX102" s="84" ph="1"/>
      <c r="AQY102" s="84" ph="1"/>
      <c r="AQZ102" s="84" ph="1"/>
      <c r="ARA102" s="84" ph="1"/>
      <c r="ARB102" s="84" ph="1"/>
      <c r="ARC102" s="84" ph="1"/>
      <c r="ARD102" s="84" ph="1"/>
      <c r="ARE102" s="84" ph="1"/>
      <c r="ARF102" s="84" ph="1"/>
      <c r="ARG102" s="84" ph="1"/>
      <c r="ARH102" s="84" ph="1"/>
      <c r="ARI102" s="84" ph="1"/>
      <c r="ARJ102" s="84" ph="1"/>
      <c r="ARK102" s="84" ph="1"/>
      <c r="ARL102" s="84" ph="1"/>
      <c r="ARM102" s="84" ph="1"/>
      <c r="ARN102" s="84" ph="1"/>
      <c r="ARO102" s="84" ph="1"/>
      <c r="ARP102" s="84" ph="1"/>
      <c r="ARQ102" s="84" ph="1"/>
      <c r="ARR102" s="84" ph="1"/>
      <c r="ARS102" s="84" ph="1"/>
      <c r="ART102" s="84" ph="1"/>
      <c r="ARU102" s="84" ph="1"/>
      <c r="ARV102" s="84" ph="1"/>
      <c r="ARW102" s="84" ph="1"/>
      <c r="ARX102" s="84" ph="1"/>
      <c r="ARY102" s="84" ph="1"/>
      <c r="ARZ102" s="84" ph="1"/>
      <c r="ASA102" s="84" ph="1"/>
      <c r="ASB102" s="84" ph="1"/>
      <c r="ASC102" s="84" ph="1"/>
      <c r="ASD102" s="84" ph="1"/>
      <c r="ASE102" s="84" ph="1"/>
      <c r="ASF102" s="84" ph="1"/>
      <c r="ASG102" s="84" ph="1"/>
      <c r="ASH102" s="84" ph="1"/>
      <c r="ASI102" s="84" ph="1"/>
      <c r="ASJ102" s="84" ph="1"/>
      <c r="ASK102" s="84" ph="1"/>
      <c r="ASL102" s="84" ph="1"/>
      <c r="ASM102" s="84" ph="1"/>
      <c r="ASN102" s="84" ph="1"/>
      <c r="ASO102" s="84" ph="1"/>
      <c r="ASP102" s="84" ph="1"/>
      <c r="ASQ102" s="84" ph="1"/>
      <c r="ASR102" s="84" ph="1"/>
      <c r="ASS102" s="84" ph="1"/>
      <c r="AST102" s="84" ph="1"/>
      <c r="ASU102" s="84" ph="1"/>
      <c r="ASV102" s="84" ph="1"/>
      <c r="ASW102" s="84" ph="1"/>
      <c r="ASX102" s="84" ph="1"/>
      <c r="ASY102" s="84" ph="1"/>
      <c r="ASZ102" s="84" ph="1"/>
      <c r="ATA102" s="84" ph="1"/>
      <c r="ATB102" s="84" ph="1"/>
      <c r="ATC102" s="84" ph="1"/>
      <c r="ATD102" s="84" ph="1"/>
      <c r="ATE102" s="84" ph="1"/>
      <c r="ATF102" s="84" ph="1"/>
      <c r="ATG102" s="84" ph="1"/>
      <c r="ATH102" s="84" ph="1"/>
      <c r="ATI102" s="84" ph="1"/>
      <c r="ATJ102" s="84" ph="1"/>
      <c r="ATK102" s="84" ph="1"/>
      <c r="ATL102" s="84" ph="1"/>
      <c r="ATM102" s="84" ph="1"/>
      <c r="ATN102" s="84" ph="1"/>
      <c r="ATO102" s="84" ph="1"/>
      <c r="ATP102" s="84" ph="1"/>
      <c r="ATQ102" s="84" ph="1"/>
      <c r="ATR102" s="84" ph="1"/>
      <c r="ATS102" s="84" ph="1"/>
      <c r="ATT102" s="84" ph="1"/>
      <c r="ATU102" s="84" ph="1"/>
      <c r="ATV102" s="84" ph="1"/>
      <c r="ATW102" s="84" ph="1"/>
      <c r="ATX102" s="84" ph="1"/>
      <c r="ATY102" s="84" ph="1"/>
      <c r="ATZ102" s="84" ph="1"/>
      <c r="AUA102" s="84" ph="1"/>
      <c r="AUB102" s="84" ph="1"/>
      <c r="AUC102" s="84" ph="1"/>
      <c r="AUD102" s="84" ph="1"/>
      <c r="AUE102" s="84" ph="1"/>
      <c r="AUF102" s="84" ph="1"/>
      <c r="AUG102" s="84" ph="1"/>
      <c r="AUH102" s="84" ph="1"/>
      <c r="AUI102" s="84" ph="1"/>
      <c r="AUJ102" s="84" ph="1"/>
      <c r="AUK102" s="84" ph="1"/>
      <c r="AUL102" s="84" ph="1"/>
      <c r="AUM102" s="84" ph="1"/>
      <c r="AUN102" s="84" ph="1"/>
      <c r="AUO102" s="84" ph="1"/>
      <c r="AUP102" s="84" ph="1"/>
      <c r="AUQ102" s="84" ph="1"/>
      <c r="AUR102" s="84" ph="1"/>
      <c r="AUS102" s="84" ph="1"/>
      <c r="AUT102" s="84" ph="1"/>
      <c r="AUU102" s="84" ph="1"/>
      <c r="AUV102" s="84" ph="1"/>
      <c r="AUW102" s="84" ph="1"/>
      <c r="AUX102" s="84" ph="1"/>
      <c r="AUY102" s="84" ph="1"/>
      <c r="AUZ102" s="84" ph="1"/>
      <c r="AVA102" s="84" ph="1"/>
      <c r="AVB102" s="84" ph="1"/>
      <c r="AVC102" s="84" ph="1"/>
      <c r="AVD102" s="84" ph="1"/>
      <c r="AVE102" s="84" ph="1"/>
      <c r="AVF102" s="84" ph="1"/>
      <c r="AVG102" s="84" ph="1"/>
      <c r="AVH102" s="84" ph="1"/>
      <c r="AVI102" s="84" ph="1"/>
      <c r="AVJ102" s="84" ph="1"/>
      <c r="AVK102" s="84" ph="1"/>
      <c r="AVL102" s="84" ph="1"/>
      <c r="AVM102" s="84" ph="1"/>
      <c r="AVN102" s="84" ph="1"/>
      <c r="AVO102" s="84" ph="1"/>
      <c r="AVP102" s="84" ph="1"/>
      <c r="AVQ102" s="84" ph="1"/>
      <c r="AVR102" s="84" ph="1"/>
      <c r="AVS102" s="84" ph="1"/>
      <c r="AVT102" s="84" ph="1"/>
      <c r="AVU102" s="84" ph="1"/>
      <c r="AVV102" s="84" ph="1"/>
      <c r="AVW102" s="84" ph="1"/>
      <c r="AVX102" s="84" ph="1"/>
      <c r="AVY102" s="84" ph="1"/>
      <c r="AVZ102" s="84" ph="1"/>
      <c r="AWA102" s="84" ph="1"/>
      <c r="AWB102" s="84" ph="1"/>
      <c r="AWC102" s="84" ph="1"/>
      <c r="AWD102" s="84" ph="1"/>
      <c r="AWE102" s="84" ph="1"/>
      <c r="AWF102" s="84" ph="1"/>
      <c r="AWG102" s="84" ph="1"/>
      <c r="AWH102" s="84" ph="1"/>
      <c r="AWI102" s="84" ph="1"/>
      <c r="AWJ102" s="84" ph="1"/>
      <c r="AWK102" s="84" ph="1"/>
      <c r="AWL102" s="84" ph="1"/>
      <c r="AWM102" s="84" ph="1"/>
      <c r="AWN102" s="84" ph="1"/>
      <c r="AWO102" s="84" ph="1"/>
      <c r="AWP102" s="84" ph="1"/>
      <c r="AWQ102" s="84" ph="1"/>
      <c r="AWR102" s="84" ph="1"/>
      <c r="AWS102" s="84" ph="1"/>
      <c r="AWT102" s="84" ph="1"/>
      <c r="AWU102" s="84" ph="1"/>
      <c r="AWV102" s="84" ph="1"/>
      <c r="AWW102" s="84" ph="1"/>
      <c r="AWX102" s="84" ph="1"/>
      <c r="AWY102" s="84" ph="1"/>
      <c r="AWZ102" s="84" ph="1"/>
      <c r="AXA102" s="84" ph="1"/>
      <c r="AXB102" s="84" ph="1"/>
      <c r="AXC102" s="84" ph="1"/>
      <c r="AXD102" s="84" ph="1"/>
      <c r="AXE102" s="84" ph="1"/>
      <c r="AXF102" s="84" ph="1"/>
      <c r="AXG102" s="84" ph="1"/>
      <c r="AXH102" s="84" ph="1"/>
      <c r="AXI102" s="84" ph="1"/>
      <c r="AXJ102" s="84" ph="1"/>
      <c r="AXK102" s="84" ph="1"/>
      <c r="AXL102" s="84" ph="1"/>
      <c r="AXM102" s="84" ph="1"/>
      <c r="AXN102" s="84" ph="1"/>
      <c r="AXO102" s="84" ph="1"/>
      <c r="AXP102" s="84" ph="1"/>
      <c r="AXQ102" s="84" ph="1"/>
      <c r="AXR102" s="84" ph="1"/>
      <c r="AXS102" s="84" ph="1"/>
      <c r="AXT102" s="84" ph="1"/>
      <c r="AXU102" s="84" ph="1"/>
      <c r="AXV102" s="84" ph="1"/>
      <c r="AXW102" s="84" ph="1"/>
      <c r="AXX102" s="84" ph="1"/>
      <c r="AXY102" s="84" ph="1"/>
      <c r="AXZ102" s="84" ph="1"/>
      <c r="AYA102" s="84" ph="1"/>
      <c r="AYB102" s="84" ph="1"/>
      <c r="AYC102" s="84" ph="1"/>
      <c r="AYD102" s="84" ph="1"/>
      <c r="AYE102" s="84" ph="1"/>
      <c r="AYF102" s="84" ph="1"/>
      <c r="AYG102" s="84" ph="1"/>
      <c r="AYH102" s="84" ph="1"/>
      <c r="AYI102" s="84" ph="1"/>
      <c r="AYJ102" s="84" ph="1"/>
      <c r="AYK102" s="84" ph="1"/>
      <c r="AYL102" s="84" ph="1"/>
      <c r="AYM102" s="84" ph="1"/>
      <c r="AYN102" s="84" ph="1"/>
      <c r="AYO102" s="84" ph="1"/>
      <c r="AYP102" s="84" ph="1"/>
      <c r="AYQ102" s="84" ph="1"/>
      <c r="AYR102" s="84" ph="1"/>
      <c r="AYS102" s="84" ph="1"/>
      <c r="AYT102" s="84" ph="1"/>
      <c r="AYU102" s="84" ph="1"/>
      <c r="AYV102" s="84" ph="1"/>
      <c r="AYW102" s="84" ph="1"/>
      <c r="AYX102" s="84" ph="1"/>
      <c r="AYY102" s="84" ph="1"/>
      <c r="AYZ102" s="84" ph="1"/>
      <c r="AZA102" s="84" ph="1"/>
      <c r="AZB102" s="84" ph="1"/>
      <c r="AZC102" s="84" ph="1"/>
      <c r="AZD102" s="84" ph="1"/>
      <c r="AZE102" s="84" ph="1"/>
      <c r="AZF102" s="84" ph="1"/>
      <c r="AZG102" s="84" ph="1"/>
      <c r="AZH102" s="84" ph="1"/>
      <c r="AZI102" s="84" ph="1"/>
      <c r="AZJ102" s="84" ph="1"/>
      <c r="AZK102" s="84" ph="1"/>
      <c r="AZL102" s="84" ph="1"/>
      <c r="AZM102" s="84" ph="1"/>
      <c r="AZN102" s="84" ph="1"/>
      <c r="AZO102" s="84" ph="1"/>
      <c r="AZP102" s="84" ph="1"/>
      <c r="AZQ102" s="84" ph="1"/>
      <c r="AZR102" s="84" ph="1"/>
      <c r="AZS102" s="84" ph="1"/>
      <c r="AZT102" s="84" ph="1"/>
      <c r="AZU102" s="84" ph="1"/>
      <c r="AZV102" s="84" ph="1"/>
      <c r="AZW102" s="84" ph="1"/>
      <c r="AZX102" s="84" ph="1"/>
      <c r="AZY102" s="84" ph="1"/>
      <c r="AZZ102" s="84" ph="1"/>
      <c r="BAA102" s="84" ph="1"/>
      <c r="BAB102" s="84" ph="1"/>
      <c r="BAC102" s="84" ph="1"/>
      <c r="BAD102" s="84" ph="1"/>
      <c r="BAE102" s="84" ph="1"/>
      <c r="BAF102" s="84" ph="1"/>
      <c r="BAG102" s="84" ph="1"/>
      <c r="BAH102" s="84" ph="1"/>
      <c r="BAI102" s="84" ph="1"/>
      <c r="BAJ102" s="84" ph="1"/>
      <c r="BAK102" s="84" ph="1"/>
      <c r="BAL102" s="84" ph="1"/>
      <c r="BAM102" s="84" ph="1"/>
      <c r="BAN102" s="84" ph="1"/>
      <c r="BAO102" s="84" ph="1"/>
      <c r="BAP102" s="84" ph="1"/>
      <c r="BAQ102" s="84" ph="1"/>
      <c r="BAR102" s="84" ph="1"/>
      <c r="BAS102" s="84" ph="1"/>
      <c r="BAT102" s="84" ph="1"/>
      <c r="BAU102" s="84" ph="1"/>
      <c r="BAV102" s="84" ph="1"/>
      <c r="BAW102" s="84" ph="1"/>
      <c r="BAX102" s="84" ph="1"/>
      <c r="BAY102" s="84" ph="1"/>
      <c r="BAZ102" s="84" ph="1"/>
      <c r="BBA102" s="84" ph="1"/>
      <c r="BBB102" s="84" ph="1"/>
      <c r="BBC102" s="84" ph="1"/>
      <c r="BBD102" s="84" ph="1"/>
      <c r="BBE102" s="84" ph="1"/>
      <c r="BBF102" s="84" ph="1"/>
      <c r="BBG102" s="84" ph="1"/>
      <c r="BBH102" s="84" ph="1"/>
      <c r="BBI102" s="84" ph="1"/>
      <c r="BBJ102" s="84" ph="1"/>
      <c r="BBK102" s="84" ph="1"/>
      <c r="BBL102" s="84" ph="1"/>
      <c r="BBM102" s="84" ph="1"/>
      <c r="BBN102" s="84" ph="1"/>
      <c r="BBO102" s="84" ph="1"/>
      <c r="BBP102" s="84" ph="1"/>
      <c r="BBQ102" s="84" ph="1"/>
      <c r="BBR102" s="84" ph="1"/>
      <c r="BBS102" s="84" ph="1"/>
      <c r="BBT102" s="84" ph="1"/>
      <c r="BBU102" s="84" ph="1"/>
      <c r="BBV102" s="84" ph="1"/>
      <c r="BBW102" s="84" ph="1"/>
      <c r="BBX102" s="84" ph="1"/>
      <c r="BBY102" s="84" ph="1"/>
      <c r="BBZ102" s="84" ph="1"/>
      <c r="BCA102" s="84" ph="1"/>
      <c r="BCB102" s="84" ph="1"/>
      <c r="BCC102" s="84" ph="1"/>
      <c r="BCD102" s="84" ph="1"/>
      <c r="BCE102" s="84" ph="1"/>
      <c r="BCF102" s="84" ph="1"/>
      <c r="BCG102" s="84" ph="1"/>
      <c r="BCH102" s="84" ph="1"/>
      <c r="BCI102" s="84" ph="1"/>
      <c r="BCJ102" s="84" ph="1"/>
      <c r="BCK102" s="84" ph="1"/>
      <c r="BCL102" s="84" ph="1"/>
      <c r="BCM102" s="84" ph="1"/>
      <c r="BCN102" s="84" ph="1"/>
      <c r="BCO102" s="84" ph="1"/>
      <c r="BCP102" s="84" ph="1"/>
      <c r="BCQ102" s="84" ph="1"/>
      <c r="BCR102" s="84" ph="1"/>
      <c r="BCS102" s="84" ph="1"/>
      <c r="BCT102" s="84" ph="1"/>
      <c r="BCU102" s="84" ph="1"/>
      <c r="BCV102" s="84" ph="1"/>
      <c r="BCW102" s="84" ph="1"/>
      <c r="BCX102" s="84" ph="1"/>
      <c r="BCY102" s="84" ph="1"/>
      <c r="BCZ102" s="84" ph="1"/>
      <c r="BDA102" s="84" ph="1"/>
      <c r="BDB102" s="84" ph="1"/>
      <c r="BDC102" s="84" ph="1"/>
      <c r="BDD102" s="84" ph="1"/>
      <c r="BDE102" s="84" ph="1"/>
      <c r="BDF102" s="84" ph="1"/>
      <c r="BDG102" s="84" ph="1"/>
      <c r="BDH102" s="84" ph="1"/>
      <c r="BDI102" s="84" ph="1"/>
      <c r="BDJ102" s="84" ph="1"/>
      <c r="BDK102" s="84" ph="1"/>
      <c r="BDL102" s="84" ph="1"/>
      <c r="BDM102" s="84" ph="1"/>
      <c r="BDN102" s="84" ph="1"/>
      <c r="BDO102" s="84" ph="1"/>
      <c r="BDP102" s="84" ph="1"/>
      <c r="BDQ102" s="84" ph="1"/>
      <c r="BDR102" s="84" ph="1"/>
      <c r="BDS102" s="84" ph="1"/>
      <c r="BDT102" s="84" ph="1"/>
      <c r="BDU102" s="84" ph="1"/>
      <c r="BDV102" s="84" ph="1"/>
      <c r="BDW102" s="84" ph="1"/>
      <c r="BDX102" s="84" ph="1"/>
      <c r="BDY102" s="84" ph="1"/>
      <c r="BDZ102" s="84" ph="1"/>
      <c r="BEA102" s="84" ph="1"/>
      <c r="BEB102" s="84" ph="1"/>
      <c r="BEC102" s="84" ph="1"/>
      <c r="BED102" s="84" ph="1"/>
      <c r="BEE102" s="84" ph="1"/>
      <c r="BEF102" s="84" ph="1"/>
      <c r="BEG102" s="84" ph="1"/>
      <c r="BEH102" s="84" ph="1"/>
      <c r="BEI102" s="84" ph="1"/>
      <c r="BEJ102" s="84" ph="1"/>
      <c r="BEK102" s="84" ph="1"/>
      <c r="BEL102" s="84" ph="1"/>
      <c r="BEM102" s="84" ph="1"/>
      <c r="BEN102" s="84" ph="1"/>
      <c r="BEO102" s="84" ph="1"/>
      <c r="BEP102" s="84" ph="1"/>
      <c r="BEQ102" s="84" ph="1"/>
      <c r="BER102" s="84" ph="1"/>
      <c r="BES102" s="84" ph="1"/>
      <c r="BET102" s="84" ph="1"/>
      <c r="BEU102" s="84" ph="1"/>
      <c r="BEV102" s="84" ph="1"/>
      <c r="BEW102" s="84" ph="1"/>
      <c r="BEX102" s="84" ph="1"/>
      <c r="BEY102" s="84" ph="1"/>
      <c r="BEZ102" s="84" ph="1"/>
      <c r="BFA102" s="84" ph="1"/>
      <c r="BFB102" s="84" ph="1"/>
      <c r="BFC102" s="84" ph="1"/>
      <c r="BFD102" s="84" ph="1"/>
      <c r="BFE102" s="84" ph="1"/>
      <c r="BFF102" s="84" ph="1"/>
      <c r="BFG102" s="84" ph="1"/>
      <c r="BFH102" s="84" ph="1"/>
      <c r="BFI102" s="84" ph="1"/>
      <c r="BFJ102" s="84" ph="1"/>
      <c r="BFK102" s="84" ph="1"/>
      <c r="BFL102" s="84" ph="1"/>
      <c r="BFM102" s="84" ph="1"/>
      <c r="BFN102" s="84" ph="1"/>
      <c r="BFO102" s="84" ph="1"/>
      <c r="BFP102" s="84" ph="1"/>
      <c r="BFQ102" s="84" ph="1"/>
      <c r="BFR102" s="84" ph="1"/>
      <c r="BFS102" s="84" ph="1"/>
      <c r="BFT102" s="84" ph="1"/>
      <c r="BFU102" s="84" ph="1"/>
      <c r="BFV102" s="84" ph="1"/>
      <c r="BFW102" s="84" ph="1"/>
      <c r="BFX102" s="84" ph="1"/>
      <c r="BFY102" s="84" ph="1"/>
      <c r="BFZ102" s="84" ph="1"/>
      <c r="BGA102" s="84" ph="1"/>
      <c r="BGB102" s="84" ph="1"/>
      <c r="BGC102" s="84" ph="1"/>
      <c r="BGD102" s="84" ph="1"/>
      <c r="BGE102" s="84" ph="1"/>
      <c r="BGF102" s="84" ph="1"/>
      <c r="BGG102" s="84" ph="1"/>
      <c r="BGH102" s="84" ph="1"/>
      <c r="BGI102" s="84" ph="1"/>
      <c r="BGJ102" s="84" ph="1"/>
      <c r="BGK102" s="84" ph="1"/>
      <c r="BGL102" s="84" ph="1"/>
      <c r="BGM102" s="84" ph="1"/>
      <c r="BGN102" s="84" ph="1"/>
      <c r="BGO102" s="84" ph="1"/>
      <c r="BGP102" s="84" ph="1"/>
      <c r="BGQ102" s="84" ph="1"/>
      <c r="BGR102" s="84" ph="1"/>
      <c r="BGS102" s="84" ph="1"/>
      <c r="BGT102" s="84" ph="1"/>
      <c r="BGU102" s="84" ph="1"/>
      <c r="BGV102" s="84" ph="1"/>
      <c r="BGW102" s="84" ph="1"/>
      <c r="BGX102" s="84" ph="1"/>
      <c r="BGY102" s="84" ph="1"/>
      <c r="BGZ102" s="84" ph="1"/>
      <c r="BHA102" s="84" ph="1"/>
      <c r="BHB102" s="84" ph="1"/>
      <c r="BHC102" s="84" ph="1"/>
      <c r="BHD102" s="84" ph="1"/>
      <c r="BHE102" s="84" ph="1"/>
      <c r="BHF102" s="84" ph="1"/>
      <c r="BHG102" s="84" ph="1"/>
      <c r="BHH102" s="84" ph="1"/>
      <c r="BHI102" s="84" ph="1"/>
      <c r="BHJ102" s="84" ph="1"/>
      <c r="BHK102" s="84" ph="1"/>
      <c r="BHL102" s="84" ph="1"/>
      <c r="BHM102" s="84" ph="1"/>
      <c r="BHN102" s="84" ph="1"/>
      <c r="BHO102" s="84" ph="1"/>
      <c r="BHP102" s="84" ph="1"/>
      <c r="BHQ102" s="84" ph="1"/>
      <c r="BHR102" s="84" ph="1"/>
      <c r="BHS102" s="84" ph="1"/>
      <c r="BHT102" s="84" ph="1"/>
      <c r="BHU102" s="84" ph="1"/>
      <c r="BHV102" s="84" ph="1"/>
      <c r="BHW102" s="84" ph="1"/>
      <c r="BHX102" s="84" ph="1"/>
      <c r="BHY102" s="84" ph="1"/>
      <c r="BHZ102" s="84" ph="1"/>
      <c r="BIA102" s="84" ph="1"/>
      <c r="BIB102" s="84" ph="1"/>
      <c r="BIC102" s="84" ph="1"/>
      <c r="BID102" s="84" ph="1"/>
      <c r="BIE102" s="84" ph="1"/>
      <c r="BIF102" s="84" ph="1"/>
      <c r="BIG102" s="84" ph="1"/>
      <c r="BIH102" s="84" ph="1"/>
      <c r="BII102" s="84" ph="1"/>
      <c r="BIJ102" s="84" ph="1"/>
      <c r="BIK102" s="84" ph="1"/>
      <c r="BIL102" s="84" ph="1"/>
      <c r="BIM102" s="84" ph="1"/>
      <c r="BIN102" s="84" ph="1"/>
      <c r="BIO102" s="84" ph="1"/>
      <c r="BIP102" s="84" ph="1"/>
      <c r="BIQ102" s="84" ph="1"/>
      <c r="BIR102" s="84" ph="1"/>
      <c r="BIS102" s="84" ph="1"/>
      <c r="BIT102" s="84" ph="1"/>
      <c r="BIU102" s="84" ph="1"/>
      <c r="BIV102" s="84" ph="1"/>
      <c r="BIW102" s="84" ph="1"/>
      <c r="BIX102" s="84" ph="1"/>
      <c r="BIY102" s="84" ph="1"/>
      <c r="BIZ102" s="84" ph="1"/>
      <c r="BJA102" s="84" ph="1"/>
      <c r="BJB102" s="84" ph="1"/>
      <c r="BJC102" s="84" ph="1"/>
      <c r="BJD102" s="84" ph="1"/>
      <c r="BJE102" s="84" ph="1"/>
      <c r="BJF102" s="84" ph="1"/>
      <c r="BJG102" s="84" ph="1"/>
      <c r="BJH102" s="84" ph="1"/>
      <c r="BJI102" s="84" ph="1"/>
      <c r="BJJ102" s="84" ph="1"/>
      <c r="BJK102" s="84" ph="1"/>
      <c r="BJL102" s="84" ph="1"/>
      <c r="BJM102" s="84" ph="1"/>
      <c r="BJN102" s="84" ph="1"/>
      <c r="BJO102" s="84" ph="1"/>
      <c r="BJP102" s="84" ph="1"/>
      <c r="BJQ102" s="84" ph="1"/>
      <c r="BJR102" s="84" ph="1"/>
      <c r="BJS102" s="84" ph="1"/>
      <c r="BJT102" s="84" ph="1"/>
      <c r="BJU102" s="84" ph="1"/>
      <c r="BJV102" s="84" ph="1"/>
      <c r="BJW102" s="84" ph="1"/>
      <c r="BJX102" s="84" ph="1"/>
      <c r="BJY102" s="84" ph="1"/>
      <c r="BJZ102" s="84" ph="1"/>
      <c r="BKA102" s="84" ph="1"/>
      <c r="BKB102" s="84" ph="1"/>
      <c r="BKC102" s="84" ph="1"/>
      <c r="BKD102" s="84" ph="1"/>
      <c r="BKE102" s="84" ph="1"/>
      <c r="BKF102" s="84" ph="1"/>
      <c r="BKG102" s="84" ph="1"/>
      <c r="BKH102" s="84" ph="1"/>
      <c r="BKI102" s="84" ph="1"/>
      <c r="BKJ102" s="84" ph="1"/>
      <c r="BKK102" s="84" ph="1"/>
      <c r="BKL102" s="84" ph="1"/>
      <c r="BKM102" s="84" ph="1"/>
      <c r="BKN102" s="84" ph="1"/>
      <c r="BKO102" s="84" ph="1"/>
      <c r="BKP102" s="84" ph="1"/>
      <c r="BKQ102" s="84" ph="1"/>
      <c r="BKR102" s="84" ph="1"/>
      <c r="BKS102" s="84" ph="1"/>
      <c r="BKT102" s="84" ph="1"/>
      <c r="BKU102" s="84" ph="1"/>
      <c r="BKV102" s="84" ph="1"/>
      <c r="BKW102" s="84" ph="1"/>
      <c r="BKX102" s="84" ph="1"/>
      <c r="BKY102" s="84" ph="1"/>
      <c r="BKZ102" s="84" ph="1"/>
      <c r="BLA102" s="84" ph="1"/>
      <c r="BLB102" s="84" ph="1"/>
      <c r="BLC102" s="84" ph="1"/>
      <c r="BLD102" s="84" ph="1"/>
      <c r="BLE102" s="84" ph="1"/>
      <c r="BLF102" s="84" ph="1"/>
      <c r="BLG102" s="84" ph="1"/>
      <c r="BLH102" s="84" ph="1"/>
      <c r="BLI102" s="84" ph="1"/>
      <c r="BLJ102" s="84" ph="1"/>
      <c r="BLK102" s="84" ph="1"/>
      <c r="BLL102" s="84" ph="1"/>
      <c r="BLM102" s="84" ph="1"/>
      <c r="BLN102" s="84" ph="1"/>
      <c r="BLO102" s="84" ph="1"/>
      <c r="BLP102" s="84" ph="1"/>
      <c r="BLQ102" s="84" ph="1"/>
      <c r="BLR102" s="84" ph="1"/>
      <c r="BLS102" s="84" ph="1"/>
      <c r="BLT102" s="84" ph="1"/>
      <c r="BLU102" s="84" ph="1"/>
      <c r="BLV102" s="84" ph="1"/>
      <c r="BLW102" s="84" ph="1"/>
      <c r="BLX102" s="84" ph="1"/>
      <c r="BLY102" s="84" ph="1"/>
      <c r="BLZ102" s="84" ph="1"/>
      <c r="BMA102" s="84" ph="1"/>
      <c r="BMB102" s="84" ph="1"/>
      <c r="BMC102" s="84" ph="1"/>
      <c r="BMD102" s="84" ph="1"/>
      <c r="BME102" s="84" ph="1"/>
      <c r="BMF102" s="84" ph="1"/>
      <c r="BMG102" s="84" ph="1"/>
      <c r="BMH102" s="84" ph="1"/>
      <c r="BMI102" s="84" ph="1"/>
      <c r="BMJ102" s="84" ph="1"/>
      <c r="BMK102" s="84" ph="1"/>
      <c r="BML102" s="84" ph="1"/>
      <c r="BMM102" s="84" ph="1"/>
      <c r="BMN102" s="84" ph="1"/>
      <c r="BMO102" s="84" ph="1"/>
      <c r="BMP102" s="84" ph="1"/>
      <c r="BMQ102" s="84" ph="1"/>
      <c r="BMR102" s="84" ph="1"/>
      <c r="BMS102" s="84" ph="1"/>
      <c r="BMT102" s="84" ph="1"/>
      <c r="BMU102" s="84" ph="1"/>
      <c r="BMV102" s="84" ph="1"/>
      <c r="BMW102" s="84" ph="1"/>
      <c r="BMX102" s="84" ph="1"/>
      <c r="BMY102" s="84" ph="1"/>
      <c r="BMZ102" s="84" ph="1"/>
      <c r="BNA102" s="84" ph="1"/>
      <c r="BNB102" s="84" ph="1"/>
      <c r="BNC102" s="84" ph="1"/>
      <c r="BND102" s="84" ph="1"/>
      <c r="BNE102" s="84" ph="1"/>
      <c r="BNF102" s="84" ph="1"/>
      <c r="BNG102" s="84" ph="1"/>
      <c r="BNH102" s="84" ph="1"/>
      <c r="BNI102" s="84" ph="1"/>
      <c r="BNJ102" s="84" ph="1"/>
      <c r="BNK102" s="84" ph="1"/>
      <c r="BNL102" s="84" ph="1"/>
      <c r="BNM102" s="84" ph="1"/>
      <c r="BNN102" s="84" ph="1"/>
      <c r="BNO102" s="84" ph="1"/>
      <c r="BNP102" s="84" ph="1"/>
      <c r="BNQ102" s="84" ph="1"/>
      <c r="BNR102" s="84" ph="1"/>
      <c r="BNS102" s="84" ph="1"/>
      <c r="BNT102" s="84" ph="1"/>
      <c r="BNU102" s="84" ph="1"/>
      <c r="BNV102" s="84" ph="1"/>
      <c r="BNW102" s="84" ph="1"/>
      <c r="BNX102" s="84" ph="1"/>
      <c r="BNY102" s="84" ph="1"/>
      <c r="BNZ102" s="84" ph="1"/>
      <c r="BOA102" s="84" ph="1"/>
      <c r="BOB102" s="84" ph="1"/>
      <c r="BOC102" s="84" ph="1"/>
      <c r="BOD102" s="84" ph="1"/>
      <c r="BOE102" s="84" ph="1"/>
      <c r="BOF102" s="84" ph="1"/>
      <c r="BOG102" s="84" ph="1"/>
      <c r="BOH102" s="84" ph="1"/>
      <c r="BOI102" s="84" ph="1"/>
      <c r="BOJ102" s="84" ph="1"/>
      <c r="BOK102" s="84" ph="1"/>
      <c r="BOL102" s="84" ph="1"/>
      <c r="BOM102" s="84" ph="1"/>
      <c r="BON102" s="84" ph="1"/>
      <c r="BOO102" s="84" ph="1"/>
      <c r="BOP102" s="84" ph="1"/>
      <c r="BOQ102" s="84" ph="1"/>
      <c r="BOR102" s="84" ph="1"/>
      <c r="BOS102" s="84" ph="1"/>
      <c r="BOT102" s="84" ph="1"/>
      <c r="BOU102" s="84" ph="1"/>
      <c r="BOV102" s="84" ph="1"/>
      <c r="BOW102" s="84" ph="1"/>
      <c r="BOX102" s="84" ph="1"/>
      <c r="BOY102" s="84" ph="1"/>
      <c r="BOZ102" s="84" ph="1"/>
      <c r="BPA102" s="84" ph="1"/>
      <c r="BPB102" s="84" ph="1"/>
      <c r="BPC102" s="84" ph="1"/>
      <c r="BPD102" s="84" ph="1"/>
      <c r="BPE102" s="84" ph="1"/>
      <c r="BPF102" s="84" ph="1"/>
      <c r="BPG102" s="84" ph="1"/>
      <c r="BPH102" s="84" ph="1"/>
      <c r="BPI102" s="84" ph="1"/>
      <c r="BPJ102" s="84" ph="1"/>
      <c r="BPK102" s="84" ph="1"/>
      <c r="BPL102" s="84" ph="1"/>
      <c r="BPM102" s="84" ph="1"/>
      <c r="BPN102" s="84" ph="1"/>
      <c r="BPO102" s="84" ph="1"/>
      <c r="BPP102" s="84" ph="1"/>
      <c r="BPQ102" s="84" ph="1"/>
      <c r="BPR102" s="84" ph="1"/>
      <c r="BPS102" s="84" ph="1"/>
      <c r="BPT102" s="84" ph="1"/>
      <c r="BPU102" s="84" ph="1"/>
      <c r="BPV102" s="84" ph="1"/>
      <c r="BPW102" s="84" ph="1"/>
    </row>
    <row r="103" spans="1:1791" ht="34.700000000000003" customHeight="1">
      <c r="A103" s="186"/>
      <c r="B103" s="84"/>
      <c r="C103" s="90"/>
      <c r="D103" s="373"/>
      <c r="E103" s="248"/>
      <c r="F103" s="135"/>
      <c r="M103" s="1"/>
      <c r="Q103" s="366"/>
      <c r="R103" s="338"/>
      <c r="S103" s="315" t="s">
        <v>194</v>
      </c>
      <c r="T103" s="388"/>
    </row>
    <row r="104" spans="1:1791" ht="34.700000000000003" customHeight="1" thickBot="1">
      <c r="A104" s="186"/>
      <c r="B104" s="84"/>
      <c r="C104" s="90"/>
      <c r="D104" s="374"/>
      <c r="E104" s="248">
        <v>5</v>
      </c>
      <c r="F104" s="135"/>
      <c r="M104" s="1"/>
      <c r="Q104" s="366"/>
      <c r="R104" s="338"/>
      <c r="S104" s="313" t="s">
        <v>35</v>
      </c>
      <c r="T104" s="388"/>
    </row>
    <row r="105" spans="1:1791" ht="34.700000000000003" customHeight="1" thickTop="1">
      <c r="A105" s="186"/>
      <c r="B105" s="84"/>
      <c r="C105" s="90"/>
      <c r="D105" s="238"/>
      <c r="E105" s="248">
        <v>7</v>
      </c>
      <c r="F105" s="135"/>
      <c r="M105" s="1"/>
      <c r="Q105" s="366"/>
      <c r="R105" s="338"/>
      <c r="S105" s="316" t="s">
        <v>36</v>
      </c>
      <c r="T105" s="388"/>
    </row>
    <row r="106" spans="1:1791" ht="34.700000000000003" customHeight="1">
      <c r="A106" s="186"/>
      <c r="B106" s="84"/>
      <c r="C106" s="90"/>
      <c r="D106" s="238"/>
      <c r="E106" s="248">
        <v>10</v>
      </c>
      <c r="F106" s="135"/>
      <c r="M106" s="1"/>
      <c r="Q106" s="366"/>
      <c r="R106" s="338"/>
      <c r="S106" s="316" t="s">
        <v>37</v>
      </c>
      <c r="T106" s="388"/>
    </row>
    <row r="107" spans="1:1791" ht="34.700000000000003" customHeight="1">
      <c r="A107" s="186"/>
      <c r="B107" s="84"/>
      <c r="C107" s="90"/>
      <c r="D107" s="238"/>
      <c r="E107" s="248">
        <v>15</v>
      </c>
      <c r="F107" s="135"/>
      <c r="M107" s="1"/>
      <c r="Q107" s="366"/>
      <c r="R107" s="338"/>
      <c r="S107" s="316" t="s">
        <v>39</v>
      </c>
      <c r="T107" s="388"/>
    </row>
    <row r="108" spans="1:1791" ht="34.700000000000003" customHeight="1">
      <c r="A108" s="186"/>
      <c r="B108" s="84"/>
      <c r="C108" s="90"/>
      <c r="D108" s="238"/>
      <c r="E108" s="248">
        <v>20</v>
      </c>
      <c r="F108" s="135"/>
      <c r="M108" s="1"/>
      <c r="Q108" s="366"/>
      <c r="R108" s="338"/>
      <c r="S108" s="316" t="s">
        <v>40</v>
      </c>
      <c r="T108" s="388"/>
    </row>
    <row r="109" spans="1:1791" ht="34.700000000000003" customHeight="1">
      <c r="A109" s="186"/>
      <c r="B109" s="84"/>
      <c r="C109" s="90"/>
      <c r="D109" s="238"/>
      <c r="E109" s="248" t="s">
        <v>11</v>
      </c>
      <c r="F109" s="135"/>
      <c r="M109" s="1"/>
      <c r="Q109" s="366"/>
      <c r="R109" s="338"/>
      <c r="S109" s="316" t="s">
        <v>41</v>
      </c>
      <c r="T109" s="388"/>
    </row>
    <row r="110" spans="1:1791" ht="34.700000000000003" customHeight="1">
      <c r="A110" s="186"/>
      <c r="B110" s="84"/>
      <c r="C110" s="90"/>
      <c r="D110" s="239"/>
      <c r="E110" s="248"/>
      <c r="F110" s="136"/>
      <c r="M110" s="1"/>
      <c r="Q110" s="366"/>
      <c r="R110" s="338"/>
      <c r="S110" s="316" t="s">
        <v>14</v>
      </c>
      <c r="T110" s="388"/>
    </row>
    <row r="111" spans="1:1791" ht="34.700000000000003" customHeight="1">
      <c r="A111" s="186"/>
      <c r="B111" s="84"/>
      <c r="C111" s="90"/>
      <c r="D111" s="239"/>
      <c r="E111" s="248" t="s">
        <v>12</v>
      </c>
      <c r="F111" s="136"/>
      <c r="M111" s="1"/>
      <c r="Q111" s="366"/>
      <c r="R111" s="338"/>
      <c r="S111" s="316" t="s">
        <v>160</v>
      </c>
      <c r="T111" s="388"/>
    </row>
    <row r="112" spans="1:1791" ht="34.700000000000003" customHeight="1">
      <c r="A112" s="186"/>
      <c r="B112" s="84"/>
      <c r="C112" s="90"/>
      <c r="D112" s="239"/>
      <c r="E112" s="248" t="s">
        <v>38</v>
      </c>
      <c r="F112" s="136"/>
      <c r="M112" s="1"/>
      <c r="Q112" s="366"/>
      <c r="R112" s="338"/>
      <c r="S112" s="315" t="s">
        <v>42</v>
      </c>
      <c r="T112" s="388"/>
    </row>
    <row r="113" spans="1:20" ht="34.700000000000003" customHeight="1">
      <c r="A113" s="186"/>
      <c r="B113" s="84"/>
      <c r="C113" s="90"/>
      <c r="D113" s="239"/>
      <c r="E113" s="248"/>
      <c r="F113" s="136"/>
      <c r="M113" s="1"/>
      <c r="Q113" s="366"/>
      <c r="R113" s="338"/>
      <c r="S113" s="315" t="s">
        <v>43</v>
      </c>
      <c r="T113" s="388"/>
    </row>
    <row r="114" spans="1:20" ht="34.700000000000003" customHeight="1">
      <c r="A114" s="186"/>
      <c r="B114" s="84"/>
      <c r="C114" s="90"/>
      <c r="D114" s="175"/>
      <c r="E114" s="244"/>
      <c r="F114" s="90"/>
      <c r="M114" s="1"/>
      <c r="Q114" s="366"/>
      <c r="R114" s="338"/>
      <c r="S114" s="315" t="s">
        <v>161</v>
      </c>
      <c r="T114" s="388"/>
    </row>
    <row r="115" spans="1:20" ht="34.700000000000003" customHeight="1">
      <c r="A115" s="186"/>
      <c r="B115" s="84"/>
      <c r="C115" s="90"/>
      <c r="D115" s="175"/>
      <c r="E115" s="244"/>
      <c r="F115" s="90"/>
      <c r="M115" s="1"/>
      <c r="Q115" s="366"/>
      <c r="R115" s="338"/>
      <c r="S115" s="315" t="s">
        <v>162</v>
      </c>
    </row>
    <row r="116" spans="1:20" ht="34.700000000000003" customHeight="1">
      <c r="A116" s="186"/>
      <c r="B116" s="84"/>
      <c r="C116" s="90"/>
      <c r="D116" s="175"/>
      <c r="E116" s="244"/>
      <c r="F116" s="90"/>
      <c r="M116" s="1"/>
      <c r="Q116" s="366"/>
      <c r="R116" s="338"/>
      <c r="S116" s="315" t="s">
        <v>163</v>
      </c>
    </row>
    <row r="117" spans="1:20" ht="34.700000000000003" customHeight="1">
      <c r="A117" s="186"/>
      <c r="B117" s="84"/>
      <c r="C117" s="90"/>
      <c r="D117" s="175"/>
      <c r="E117" s="244"/>
      <c r="F117" s="90"/>
      <c r="M117" s="1"/>
      <c r="Q117" s="366"/>
      <c r="R117" s="338"/>
      <c r="S117" s="313" t="s">
        <v>19</v>
      </c>
    </row>
    <row r="118" spans="1:20" ht="34.700000000000003" customHeight="1">
      <c r="A118" s="186"/>
      <c r="B118" s="84"/>
      <c r="C118" s="90"/>
      <c r="D118" s="175"/>
      <c r="F118" s="90"/>
      <c r="M118" s="1"/>
      <c r="Q118" s="366"/>
      <c r="R118" s="338"/>
      <c r="S118" s="317" t="s">
        <v>44</v>
      </c>
    </row>
    <row r="119" spans="1:20" ht="34.700000000000003" customHeight="1">
      <c r="A119" s="186"/>
      <c r="B119" s="84"/>
      <c r="C119" s="90"/>
      <c r="D119" s="175"/>
      <c r="F119" s="90"/>
      <c r="M119" s="1"/>
      <c r="Q119" s="366"/>
      <c r="R119" s="338"/>
      <c r="S119" s="315" t="s">
        <v>45</v>
      </c>
    </row>
    <row r="120" spans="1:20" ht="34.700000000000003" customHeight="1">
      <c r="A120" s="186"/>
      <c r="B120" s="84"/>
      <c r="C120" s="90"/>
      <c r="D120" s="175"/>
      <c r="F120" s="90"/>
      <c r="M120" s="1"/>
      <c r="Q120" s="366"/>
      <c r="R120" s="338"/>
      <c r="S120" s="315" t="s">
        <v>46</v>
      </c>
    </row>
    <row r="121" spans="1:20" ht="34.700000000000003" customHeight="1">
      <c r="A121" s="186"/>
      <c r="B121" s="84"/>
      <c r="C121" s="90"/>
      <c r="D121" s="175"/>
      <c r="F121" s="90"/>
      <c r="M121" s="1"/>
      <c r="Q121" s="366"/>
      <c r="R121" s="338"/>
      <c r="S121" s="315" t="s">
        <v>47</v>
      </c>
    </row>
    <row r="122" spans="1:20" ht="34.700000000000003" customHeight="1">
      <c r="A122" s="186"/>
      <c r="B122" s="84"/>
      <c r="M122" s="1"/>
      <c r="Q122" s="366"/>
      <c r="R122" s="338"/>
      <c r="S122" s="315" t="s">
        <v>48</v>
      </c>
    </row>
    <row r="123" spans="1:20" ht="34.700000000000003" customHeight="1">
      <c r="B123" s="84"/>
      <c r="Q123" s="366"/>
      <c r="R123" s="338"/>
      <c r="S123" s="315" t="s">
        <v>164</v>
      </c>
    </row>
    <row r="124" spans="1:20" ht="34.700000000000003" customHeight="1">
      <c r="B124" s="84"/>
      <c r="Q124" s="366"/>
      <c r="R124" s="338"/>
      <c r="S124" s="315" t="s">
        <v>165</v>
      </c>
    </row>
    <row r="125" spans="1:20" ht="34.700000000000003" customHeight="1">
      <c r="B125" s="84"/>
      <c r="Q125" s="366"/>
      <c r="R125" s="338"/>
      <c r="S125" s="315" t="s">
        <v>166</v>
      </c>
    </row>
    <row r="126" spans="1:20" ht="34.700000000000003" customHeight="1">
      <c r="B126" s="84"/>
      <c r="Q126" s="366"/>
      <c r="R126" s="338"/>
      <c r="S126" s="315" t="s">
        <v>49</v>
      </c>
    </row>
    <row r="127" spans="1:20" ht="34.700000000000003" customHeight="1">
      <c r="B127" s="84"/>
      <c r="Q127" s="366"/>
      <c r="R127" s="338"/>
      <c r="S127" s="315" t="s">
        <v>167</v>
      </c>
    </row>
    <row r="128" spans="1:20" ht="34.700000000000003" customHeight="1">
      <c r="B128" s="84"/>
      <c r="Q128" s="366"/>
      <c r="R128" s="338"/>
      <c r="S128" s="315" t="s">
        <v>50</v>
      </c>
    </row>
    <row r="129" spans="2:19" ht="30" customHeight="1">
      <c r="B129" s="84"/>
      <c r="Q129" s="366"/>
      <c r="R129" s="338"/>
      <c r="S129" s="315" t="s">
        <v>35</v>
      </c>
    </row>
    <row r="130" spans="2:19" ht="30" customHeight="1">
      <c r="B130" s="84"/>
      <c r="Q130" s="366"/>
      <c r="R130" s="338"/>
      <c r="S130" s="315" t="s">
        <v>51</v>
      </c>
    </row>
    <row r="131" spans="2:19" ht="30" customHeight="1">
      <c r="B131" s="84"/>
      <c r="Q131" s="366"/>
      <c r="R131" s="338"/>
      <c r="S131" s="316" t="s">
        <v>52</v>
      </c>
    </row>
    <row r="132" spans="2:19" ht="30" customHeight="1">
      <c r="B132" s="84"/>
      <c r="Q132" s="366"/>
      <c r="R132" s="338"/>
      <c r="S132" s="316" t="s">
        <v>53</v>
      </c>
    </row>
    <row r="133" spans="2:19" ht="30" customHeight="1">
      <c r="B133" s="84"/>
      <c r="Q133" s="366"/>
      <c r="R133" s="338"/>
      <c r="S133" s="316" t="s">
        <v>36</v>
      </c>
    </row>
    <row r="134" spans="2:19" ht="30" customHeight="1">
      <c r="B134" s="84"/>
      <c r="Q134" s="366"/>
      <c r="R134" s="338"/>
      <c r="S134" s="316" t="s">
        <v>54</v>
      </c>
    </row>
    <row r="135" spans="2:19" ht="30" customHeight="1">
      <c r="B135" s="84"/>
      <c r="Q135" s="366"/>
      <c r="R135" s="338"/>
      <c r="S135" s="316" t="s">
        <v>21</v>
      </c>
    </row>
    <row r="136" spans="2:19" ht="30" customHeight="1">
      <c r="B136" s="84"/>
      <c r="Q136" s="366"/>
      <c r="R136" s="338"/>
      <c r="S136" s="316" t="s">
        <v>55</v>
      </c>
    </row>
    <row r="137" spans="2:19" ht="30" customHeight="1">
      <c r="B137" s="84"/>
      <c r="Q137" s="366"/>
      <c r="R137" s="338"/>
      <c r="S137" s="315" t="s">
        <v>56</v>
      </c>
    </row>
    <row r="138" spans="2:19" ht="30" customHeight="1">
      <c r="B138" s="84"/>
      <c r="Q138" s="366"/>
      <c r="R138" s="338"/>
      <c r="S138" s="315" t="s">
        <v>57</v>
      </c>
    </row>
    <row r="139" spans="2:19" ht="30" customHeight="1">
      <c r="B139" s="84"/>
      <c r="Q139" s="366"/>
      <c r="R139" s="338"/>
      <c r="S139" s="317" t="s">
        <v>47</v>
      </c>
    </row>
    <row r="140" spans="2:19" ht="30" customHeight="1">
      <c r="B140" s="84"/>
      <c r="Q140" s="366"/>
      <c r="R140" s="338"/>
      <c r="S140" s="317" t="s">
        <v>58</v>
      </c>
    </row>
    <row r="141" spans="2:19" ht="30" customHeight="1">
      <c r="B141" s="84"/>
      <c r="Q141" s="366"/>
      <c r="R141" s="338"/>
      <c r="S141" s="317" t="s">
        <v>48</v>
      </c>
    </row>
    <row r="142" spans="2:19" ht="30" customHeight="1">
      <c r="B142" s="84"/>
      <c r="Q142" s="366"/>
      <c r="R142" s="338"/>
      <c r="S142" s="317" t="s">
        <v>168</v>
      </c>
    </row>
    <row r="143" spans="2:19" ht="30" customHeight="1">
      <c r="B143" s="84"/>
      <c r="Q143" s="366"/>
      <c r="R143" s="338"/>
      <c r="S143" s="317" t="s">
        <v>41</v>
      </c>
    </row>
    <row r="144" spans="2:19" ht="30" customHeight="1">
      <c r="B144" s="84"/>
      <c r="Q144" s="366"/>
      <c r="R144" s="338"/>
      <c r="S144" s="317" t="s">
        <v>59</v>
      </c>
    </row>
    <row r="145" spans="2:19" ht="30" customHeight="1">
      <c r="B145" s="84"/>
      <c r="Q145" s="366"/>
      <c r="R145" s="338"/>
      <c r="S145" s="317" t="s">
        <v>60</v>
      </c>
    </row>
    <row r="146" spans="2:19" ht="30" customHeight="1">
      <c r="B146" s="84"/>
      <c r="Q146" s="366"/>
      <c r="R146" s="338"/>
      <c r="S146" s="317" t="s">
        <v>50</v>
      </c>
    </row>
    <row r="147" spans="2:19" ht="30" customHeight="1" thickBot="1">
      <c r="B147" s="84"/>
      <c r="Q147" s="366"/>
      <c r="R147" s="338"/>
      <c r="S147" s="318" t="s">
        <v>61</v>
      </c>
    </row>
    <row r="148" spans="2:19" ht="30" customHeight="1" thickTop="1">
      <c r="B148" s="84"/>
      <c r="Q148" s="366"/>
      <c r="R148" s="338"/>
      <c r="S148" s="319"/>
    </row>
    <row r="149" spans="2:19" ht="30" customHeight="1">
      <c r="B149" s="84"/>
      <c r="Q149" s="366"/>
      <c r="R149" s="338"/>
      <c r="S149" s="320"/>
    </row>
    <row r="150" spans="2:19" ht="30" customHeight="1">
      <c r="B150" s="84"/>
      <c r="Q150" s="366"/>
      <c r="R150" s="338"/>
      <c r="S150" s="320"/>
    </row>
    <row r="151" spans="2:19" ht="30" customHeight="1">
      <c r="B151" s="84"/>
      <c r="Q151" s="366"/>
      <c r="R151" s="338"/>
      <c r="S151" s="320"/>
    </row>
    <row r="152" spans="2:19" ht="30" customHeight="1">
      <c r="B152" s="84"/>
      <c r="Q152" s="366"/>
      <c r="R152" s="338"/>
      <c r="S152" s="320"/>
    </row>
    <row r="153" spans="2:19" ht="30" customHeight="1">
      <c r="B153" s="84"/>
      <c r="Q153" s="366"/>
      <c r="R153" s="338"/>
      <c r="S153" s="320"/>
    </row>
    <row r="154" spans="2:19" ht="30" customHeight="1" thickBot="1">
      <c r="B154" s="84"/>
      <c r="Q154" s="366"/>
      <c r="R154" s="338"/>
      <c r="S154" s="321"/>
    </row>
    <row r="155" spans="2:19" ht="30" customHeight="1" thickTop="1">
      <c r="B155" s="84"/>
      <c r="Q155" s="366"/>
      <c r="R155" s="338"/>
    </row>
    <row r="156" spans="2:19" ht="30" customHeight="1">
      <c r="B156" s="84"/>
      <c r="Q156" s="366"/>
      <c r="R156" s="338"/>
    </row>
    <row r="157" spans="2:19" ht="30" customHeight="1">
      <c r="B157" s="84"/>
      <c r="Q157" s="366"/>
      <c r="R157" s="338"/>
    </row>
    <row r="158" spans="2:19" ht="30" customHeight="1">
      <c r="B158" s="84"/>
      <c r="Q158" s="366"/>
      <c r="R158" s="338"/>
    </row>
    <row r="159" spans="2:19" ht="30" customHeight="1">
      <c r="B159" s="84"/>
      <c r="Q159" s="366"/>
      <c r="R159" s="338"/>
    </row>
    <row r="160" spans="2:19" ht="30" customHeight="1">
      <c r="B160" s="84"/>
      <c r="Q160" s="366"/>
      <c r="R160" s="338"/>
    </row>
    <row r="161" spans="2:18" ht="30" customHeight="1">
      <c r="B161" s="84"/>
      <c r="Q161" s="366"/>
      <c r="R161" s="338"/>
    </row>
    <row r="162" spans="2:18" ht="30" customHeight="1">
      <c r="B162" s="84"/>
      <c r="Q162" s="366"/>
      <c r="R162" s="338"/>
    </row>
    <row r="163" spans="2:18" ht="30" customHeight="1">
      <c r="B163" s="84"/>
      <c r="Q163" s="366"/>
      <c r="R163" s="338"/>
    </row>
    <row r="164" spans="2:18" ht="30" customHeight="1">
      <c r="B164" s="84"/>
      <c r="Q164" s="366"/>
      <c r="R164" s="338"/>
    </row>
    <row r="165" spans="2:18" ht="30" customHeight="1">
      <c r="B165" s="84"/>
      <c r="Q165" s="366"/>
      <c r="R165" s="338"/>
    </row>
    <row r="166" spans="2:18" ht="30" customHeight="1">
      <c r="B166" s="84"/>
      <c r="Q166" s="366"/>
      <c r="R166" s="338"/>
    </row>
    <row r="167" spans="2:18" ht="30" customHeight="1">
      <c r="B167" s="84"/>
      <c r="Q167" s="366"/>
      <c r="R167" s="338"/>
    </row>
    <row r="168" spans="2:18" ht="30" customHeight="1">
      <c r="B168" s="84"/>
      <c r="Q168" s="366"/>
      <c r="R168" s="338"/>
    </row>
    <row r="169" spans="2:18" ht="30" customHeight="1">
      <c r="B169" s="84"/>
      <c r="Q169" s="366"/>
      <c r="R169" s="338"/>
    </row>
    <row r="170" spans="2:18" ht="30" customHeight="1">
      <c r="B170" s="84"/>
      <c r="Q170" s="366"/>
      <c r="R170" s="338"/>
    </row>
    <row r="171" spans="2:18" ht="30" customHeight="1">
      <c r="B171" s="84"/>
      <c r="Q171" s="366"/>
      <c r="R171" s="338"/>
    </row>
    <row r="172" spans="2:18" ht="30" customHeight="1">
      <c r="B172" s="84"/>
      <c r="Q172" s="366"/>
      <c r="R172" s="338"/>
    </row>
    <row r="173" spans="2:18" ht="30" customHeight="1">
      <c r="B173" s="84"/>
      <c r="Q173" s="366"/>
      <c r="R173" s="338"/>
    </row>
    <row r="174" spans="2:18" ht="30" customHeight="1">
      <c r="B174" s="84"/>
      <c r="Q174" s="366"/>
      <c r="R174" s="338"/>
    </row>
    <row r="175" spans="2:18" ht="30" customHeight="1">
      <c r="B175" s="84"/>
      <c r="Q175" s="366"/>
      <c r="R175" s="338"/>
    </row>
    <row r="176" spans="2:18" ht="30" customHeight="1">
      <c r="B176" s="84"/>
      <c r="Q176" s="366"/>
      <c r="R176" s="338"/>
    </row>
    <row r="177" spans="2:18" ht="30" customHeight="1">
      <c r="B177" s="84"/>
      <c r="Q177" s="366"/>
      <c r="R177" s="338"/>
    </row>
    <row r="178" spans="2:18" ht="30" customHeight="1">
      <c r="B178" s="84"/>
      <c r="Q178" s="366"/>
      <c r="R178" s="338"/>
    </row>
    <row r="179" spans="2:18" ht="30" customHeight="1">
      <c r="B179" s="84"/>
      <c r="Q179" s="366"/>
      <c r="R179" s="338"/>
    </row>
    <row r="180" spans="2:18" ht="30" customHeight="1">
      <c r="B180" s="84"/>
      <c r="Q180" s="366"/>
      <c r="R180" s="338"/>
    </row>
    <row r="181" spans="2:18" ht="30" customHeight="1">
      <c r="B181" s="84"/>
      <c r="Q181" s="366"/>
      <c r="R181" s="338"/>
    </row>
    <row r="182" spans="2:18" ht="30" customHeight="1">
      <c r="B182" s="84"/>
      <c r="Q182" s="366"/>
      <c r="R182" s="338"/>
    </row>
    <row r="183" spans="2:18" ht="30" customHeight="1">
      <c r="B183" s="84"/>
      <c r="Q183" s="366"/>
      <c r="R183" s="338"/>
    </row>
    <row r="184" spans="2:18" ht="30" customHeight="1">
      <c r="B184" s="84"/>
      <c r="Q184" s="366"/>
      <c r="R184" s="338"/>
    </row>
    <row r="185" spans="2:18" ht="30" customHeight="1">
      <c r="B185" s="84"/>
      <c r="Q185" s="366"/>
      <c r="R185" s="338"/>
    </row>
    <row r="186" spans="2:18" ht="30" customHeight="1">
      <c r="B186" s="84"/>
      <c r="Q186" s="366"/>
      <c r="R186" s="338"/>
    </row>
    <row r="187" spans="2:18" ht="30" customHeight="1">
      <c r="B187" s="84"/>
      <c r="Q187" s="366"/>
      <c r="R187" s="338"/>
    </row>
    <row r="188" spans="2:18" ht="30" customHeight="1">
      <c r="B188" s="84"/>
      <c r="Q188" s="366"/>
      <c r="R188" s="338"/>
    </row>
    <row r="189" spans="2:18" ht="30" customHeight="1">
      <c r="B189" s="84"/>
      <c r="Q189" s="366"/>
      <c r="R189" s="338"/>
    </row>
    <row r="190" spans="2:18" ht="30" customHeight="1">
      <c r="B190" s="84"/>
      <c r="Q190" s="366"/>
      <c r="R190" s="338"/>
    </row>
    <row r="191" spans="2:18" ht="30" customHeight="1">
      <c r="B191" s="84"/>
      <c r="Q191" s="366"/>
      <c r="R191" s="338"/>
    </row>
    <row r="192" spans="2:18" ht="30" customHeight="1">
      <c r="B192" s="84"/>
      <c r="Q192" s="366"/>
      <c r="R192" s="338"/>
    </row>
    <row r="193" spans="2:1791" ht="30" customHeight="1"/>
    <row r="194" spans="2:1791" ht="30" customHeight="1"/>
    <row r="195" spans="2:1791" ht="30" customHeight="1"/>
    <row r="196" spans="2:1791" ht="30" customHeight="1"/>
    <row r="197" spans="2:1791" ht="30" customHeight="1"/>
    <row r="198" spans="2:1791" ht="30" customHeight="1"/>
    <row r="199" spans="2:1791" s="169" customFormat="1" ht="30" customHeight="1">
      <c r="B199" s="193"/>
      <c r="C199" s="86"/>
      <c r="D199" s="240"/>
      <c r="E199" s="246"/>
      <c r="F199" s="241"/>
      <c r="G199" s="86"/>
      <c r="H199" s="86"/>
      <c r="I199" s="161"/>
      <c r="J199" s="220"/>
      <c r="K199" s="161"/>
      <c r="L199" s="139"/>
      <c r="M199" s="309"/>
      <c r="N199" s="5"/>
      <c r="O199" s="5"/>
      <c r="P199" s="2"/>
      <c r="Q199" s="367"/>
      <c r="R199" s="340"/>
      <c r="S199" s="19"/>
      <c r="T199" s="385"/>
      <c r="U199" s="2"/>
      <c r="V199" s="2"/>
      <c r="W199" s="2"/>
      <c r="X199" s="2"/>
      <c r="Y199" s="2"/>
      <c r="Z199" s="2"/>
      <c r="AA199" s="2"/>
      <c r="AB199" s="2"/>
      <c r="AC199" s="2"/>
      <c r="AD199" s="2"/>
      <c r="AE199" s="2"/>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c r="LT199" s="84"/>
      <c r="LU199" s="84"/>
      <c r="LV199" s="84"/>
      <c r="LW199" s="84"/>
      <c r="LX199" s="84"/>
      <c r="LY199" s="84"/>
      <c r="LZ199" s="84"/>
      <c r="MA199" s="84"/>
      <c r="MB199" s="84"/>
      <c r="MC199" s="84"/>
      <c r="MD199" s="84"/>
      <c r="ME199" s="84"/>
      <c r="MF199" s="84"/>
      <c r="MG199" s="84"/>
      <c r="MH199" s="84"/>
      <c r="MI199" s="84"/>
      <c r="MJ199" s="84"/>
      <c r="MK199" s="84"/>
      <c r="ML199" s="84"/>
      <c r="MM199" s="84"/>
      <c r="MN199" s="84"/>
      <c r="MO199" s="84"/>
      <c r="MP199" s="84"/>
      <c r="MQ199" s="84"/>
      <c r="MR199" s="84"/>
      <c r="MS199" s="84"/>
      <c r="MT199" s="84"/>
      <c r="MU199" s="84"/>
      <c r="MV199" s="84"/>
      <c r="MW199" s="84"/>
      <c r="MX199" s="84"/>
      <c r="MY199" s="84"/>
      <c r="MZ199" s="84"/>
      <c r="NA199" s="84"/>
      <c r="NB199" s="84"/>
      <c r="NC199" s="84"/>
      <c r="ND199" s="84"/>
      <c r="NE199" s="84"/>
      <c r="NF199" s="84"/>
      <c r="NG199" s="84"/>
      <c r="NH199" s="84"/>
      <c r="NI199" s="84"/>
      <c r="NJ199" s="84"/>
      <c r="NK199" s="84"/>
      <c r="NL199" s="84"/>
      <c r="NM199" s="84"/>
      <c r="NN199" s="84"/>
      <c r="NO199" s="84"/>
      <c r="NP199" s="84"/>
      <c r="NQ199" s="84"/>
      <c r="NR199" s="84"/>
      <c r="NS199" s="84"/>
      <c r="NT199" s="84"/>
      <c r="NU199" s="84"/>
      <c r="NV199" s="84"/>
      <c r="NW199" s="84"/>
      <c r="NX199" s="84"/>
      <c r="NY199" s="84"/>
      <c r="NZ199" s="84"/>
      <c r="OA199" s="84"/>
      <c r="OB199" s="84"/>
      <c r="OC199" s="84"/>
      <c r="OD199" s="84"/>
      <c r="OE199" s="84"/>
      <c r="OF199" s="84"/>
      <c r="OG199" s="84"/>
      <c r="OH199" s="84"/>
      <c r="OI199" s="84"/>
      <c r="OJ199" s="84"/>
      <c r="OK199" s="84"/>
      <c r="OL199" s="84"/>
      <c r="OM199" s="84"/>
      <c r="ON199" s="84"/>
      <c r="OO199" s="84"/>
      <c r="OP199" s="84"/>
      <c r="OQ199" s="84"/>
      <c r="OR199" s="84"/>
      <c r="OS199" s="84"/>
      <c r="OT199" s="84"/>
      <c r="OU199" s="84"/>
      <c r="OV199" s="84"/>
      <c r="OW199" s="84"/>
      <c r="OX199" s="84"/>
      <c r="OY199" s="84"/>
      <c r="OZ199" s="84"/>
      <c r="PA199" s="84"/>
      <c r="PB199" s="84"/>
      <c r="PC199" s="84"/>
      <c r="PD199" s="84"/>
      <c r="PE199" s="84"/>
      <c r="PF199" s="84"/>
      <c r="PG199" s="84"/>
      <c r="PH199" s="84"/>
      <c r="PI199" s="84"/>
      <c r="PJ199" s="84"/>
      <c r="PK199" s="84"/>
      <c r="PL199" s="84"/>
      <c r="PM199" s="84"/>
      <c r="PN199" s="84"/>
      <c r="PO199" s="84"/>
      <c r="PP199" s="84"/>
      <c r="PQ199" s="84"/>
      <c r="PR199" s="84"/>
      <c r="PS199" s="84"/>
      <c r="PT199" s="84"/>
      <c r="PU199" s="84"/>
      <c r="PV199" s="84"/>
      <c r="PW199" s="84"/>
      <c r="PX199" s="84"/>
      <c r="PY199" s="84"/>
      <c r="PZ199" s="84"/>
      <c r="QA199" s="84"/>
      <c r="QB199" s="84"/>
      <c r="QC199" s="84"/>
      <c r="QD199" s="84"/>
      <c r="QE199" s="84"/>
      <c r="QF199" s="84"/>
      <c r="QG199" s="84"/>
      <c r="QH199" s="84"/>
      <c r="QI199" s="84"/>
      <c r="QJ199" s="84"/>
      <c r="QK199" s="84"/>
      <c r="QL199" s="84"/>
      <c r="QM199" s="84"/>
      <c r="QN199" s="84"/>
      <c r="QO199" s="84"/>
      <c r="QP199" s="84"/>
      <c r="QQ199" s="84"/>
      <c r="QR199" s="84"/>
      <c r="QS199" s="84"/>
      <c r="QT199" s="84"/>
      <c r="QU199" s="84"/>
      <c r="QV199" s="84"/>
      <c r="QW199" s="84"/>
      <c r="QX199" s="84"/>
      <c r="QY199" s="84"/>
      <c r="QZ199" s="84"/>
      <c r="RA199" s="84"/>
      <c r="RB199" s="84"/>
      <c r="RC199" s="84"/>
      <c r="RD199" s="84"/>
      <c r="RE199" s="84"/>
      <c r="RF199" s="84"/>
      <c r="RG199" s="84"/>
      <c r="RH199" s="84"/>
      <c r="RI199" s="84"/>
      <c r="RJ199" s="84"/>
      <c r="RK199" s="84"/>
      <c r="RL199" s="84"/>
      <c r="RM199" s="84"/>
      <c r="RN199" s="84"/>
      <c r="RO199" s="84"/>
      <c r="RP199" s="84"/>
      <c r="RQ199" s="84"/>
      <c r="RR199" s="84"/>
      <c r="RS199" s="84"/>
      <c r="RT199" s="84"/>
      <c r="RU199" s="84"/>
      <c r="RV199" s="84"/>
      <c r="RW199" s="84"/>
      <c r="RX199" s="84"/>
      <c r="RY199" s="84"/>
      <c r="RZ199" s="84"/>
      <c r="SA199" s="84"/>
      <c r="SB199" s="84"/>
      <c r="SC199" s="84"/>
      <c r="SD199" s="84"/>
      <c r="SE199" s="84"/>
      <c r="SF199" s="84"/>
      <c r="SG199" s="84"/>
      <c r="SH199" s="84"/>
      <c r="SI199" s="84"/>
      <c r="SJ199" s="84"/>
      <c r="SK199" s="84"/>
      <c r="SL199" s="84"/>
      <c r="SM199" s="84"/>
      <c r="SN199" s="84"/>
      <c r="SO199" s="84"/>
      <c r="SP199" s="84"/>
      <c r="SQ199" s="84"/>
      <c r="SR199" s="84"/>
      <c r="SS199" s="84"/>
      <c r="ST199" s="84"/>
      <c r="SU199" s="84"/>
      <c r="SV199" s="84"/>
      <c r="SW199" s="84"/>
      <c r="SX199" s="84"/>
      <c r="SY199" s="84"/>
      <c r="SZ199" s="84"/>
      <c r="TA199" s="84"/>
      <c r="TB199" s="84"/>
      <c r="TC199" s="84"/>
      <c r="TD199" s="84"/>
      <c r="TE199" s="84"/>
      <c r="TF199" s="84"/>
      <c r="TG199" s="84"/>
      <c r="TH199" s="84"/>
      <c r="TI199" s="84"/>
      <c r="TJ199" s="84"/>
      <c r="TK199" s="84"/>
      <c r="TL199" s="84"/>
      <c r="TM199" s="84"/>
      <c r="TN199" s="84"/>
      <c r="TO199" s="84"/>
      <c r="TP199" s="84"/>
      <c r="TQ199" s="84"/>
      <c r="TR199" s="84"/>
      <c r="TS199" s="84"/>
      <c r="TT199" s="84"/>
      <c r="TU199" s="84"/>
      <c r="TV199" s="84"/>
      <c r="TW199" s="84"/>
      <c r="TX199" s="84"/>
      <c r="TY199" s="84"/>
      <c r="TZ199" s="84"/>
      <c r="UA199" s="84"/>
      <c r="UB199" s="84"/>
      <c r="UC199" s="84"/>
      <c r="UD199" s="84"/>
      <c r="UE199" s="84"/>
      <c r="UF199" s="84"/>
      <c r="UG199" s="84"/>
      <c r="UH199" s="84"/>
      <c r="UI199" s="84"/>
      <c r="UJ199" s="84"/>
      <c r="UK199" s="84"/>
      <c r="UL199" s="84"/>
      <c r="UM199" s="84"/>
      <c r="UN199" s="84"/>
      <c r="UO199" s="84"/>
      <c r="UP199" s="84"/>
      <c r="UQ199" s="84"/>
      <c r="UR199" s="84"/>
      <c r="US199" s="84"/>
      <c r="UT199" s="84"/>
      <c r="UU199" s="84"/>
      <c r="UV199" s="84"/>
      <c r="UW199" s="84"/>
      <c r="UX199" s="84"/>
      <c r="UY199" s="84"/>
      <c r="UZ199" s="84"/>
      <c r="VA199" s="84"/>
      <c r="VB199" s="84"/>
      <c r="VC199" s="84"/>
      <c r="VD199" s="84"/>
      <c r="VE199" s="84"/>
      <c r="VF199" s="84"/>
      <c r="VG199" s="84"/>
      <c r="VH199" s="84"/>
      <c r="VI199" s="84"/>
      <c r="VJ199" s="84"/>
      <c r="VK199" s="84"/>
      <c r="VL199" s="84"/>
      <c r="VM199" s="84"/>
      <c r="VN199" s="84"/>
      <c r="VO199" s="84"/>
      <c r="VP199" s="84"/>
      <c r="VQ199" s="84"/>
      <c r="VR199" s="84"/>
      <c r="VS199" s="84"/>
      <c r="VT199" s="84"/>
      <c r="VU199" s="84"/>
      <c r="VV199" s="84"/>
      <c r="VW199" s="84"/>
      <c r="VX199" s="84"/>
      <c r="VY199" s="84"/>
      <c r="VZ199" s="84"/>
      <c r="WA199" s="84"/>
      <c r="WB199" s="84"/>
      <c r="WC199" s="84"/>
      <c r="WD199" s="84"/>
      <c r="WE199" s="84"/>
      <c r="WF199" s="84"/>
      <c r="WG199" s="84"/>
      <c r="WH199" s="84"/>
      <c r="WI199" s="84"/>
      <c r="WJ199" s="84"/>
      <c r="WK199" s="84"/>
      <c r="WL199" s="84"/>
      <c r="WM199" s="84"/>
      <c r="WN199" s="84"/>
      <c r="WO199" s="84"/>
      <c r="WP199" s="84"/>
      <c r="WQ199" s="84"/>
      <c r="WR199" s="84"/>
      <c r="WS199" s="84"/>
      <c r="WT199" s="84"/>
      <c r="WU199" s="84"/>
      <c r="WV199" s="84"/>
      <c r="WW199" s="84"/>
      <c r="WX199" s="84"/>
      <c r="WY199" s="84"/>
      <c r="WZ199" s="84"/>
      <c r="XA199" s="84"/>
      <c r="XB199" s="84"/>
      <c r="XC199" s="84"/>
      <c r="XD199" s="84"/>
      <c r="XE199" s="84"/>
      <c r="XF199" s="84"/>
      <c r="XG199" s="84"/>
      <c r="XH199" s="84"/>
      <c r="XI199" s="84"/>
      <c r="XJ199" s="84"/>
      <c r="XK199" s="84"/>
      <c r="XL199" s="84"/>
      <c r="XM199" s="84"/>
      <c r="XN199" s="84"/>
      <c r="XO199" s="84"/>
      <c r="XP199" s="84"/>
      <c r="XQ199" s="84"/>
      <c r="XR199" s="84"/>
      <c r="XS199" s="84"/>
      <c r="XT199" s="84"/>
      <c r="XU199" s="84"/>
      <c r="XV199" s="84"/>
      <c r="XW199" s="84"/>
      <c r="XX199" s="84"/>
      <c r="XY199" s="84"/>
      <c r="XZ199" s="84"/>
      <c r="YA199" s="84"/>
      <c r="YB199" s="84"/>
      <c r="YC199" s="84"/>
      <c r="YD199" s="84"/>
      <c r="YE199" s="84"/>
      <c r="YF199" s="84"/>
      <c r="YG199" s="84"/>
      <c r="YH199" s="84"/>
      <c r="YI199" s="84"/>
      <c r="YJ199" s="84"/>
      <c r="YK199" s="84"/>
      <c r="YL199" s="84"/>
      <c r="YM199" s="84"/>
      <c r="YN199" s="84"/>
      <c r="YO199" s="84"/>
      <c r="YP199" s="84"/>
      <c r="YQ199" s="84"/>
      <c r="YR199" s="84"/>
      <c r="YS199" s="84"/>
      <c r="YT199" s="84"/>
      <c r="YU199" s="84"/>
      <c r="YV199" s="84"/>
      <c r="YW199" s="84"/>
      <c r="YX199" s="84"/>
      <c r="YY199" s="84"/>
      <c r="YZ199" s="84"/>
      <c r="ZA199" s="84"/>
      <c r="ZB199" s="84"/>
      <c r="ZC199" s="84"/>
      <c r="ZD199" s="84"/>
      <c r="ZE199" s="84"/>
      <c r="ZF199" s="84"/>
      <c r="ZG199" s="84"/>
      <c r="ZH199" s="84"/>
      <c r="ZI199" s="84"/>
      <c r="ZJ199" s="84"/>
      <c r="ZK199" s="84"/>
      <c r="ZL199" s="84"/>
      <c r="ZM199" s="84"/>
      <c r="ZN199" s="84"/>
      <c r="ZO199" s="84"/>
      <c r="ZP199" s="84"/>
      <c r="ZQ199" s="84"/>
      <c r="ZR199" s="84"/>
      <c r="ZS199" s="84"/>
      <c r="ZT199" s="84"/>
      <c r="ZU199" s="84"/>
      <c r="ZV199" s="84"/>
      <c r="ZW199" s="84"/>
      <c r="ZX199" s="84"/>
      <c r="ZY199" s="84"/>
      <c r="ZZ199" s="84"/>
      <c r="AAA199" s="84"/>
      <c r="AAB199" s="84"/>
      <c r="AAC199" s="84"/>
      <c r="AAD199" s="84"/>
      <c r="AAE199" s="84"/>
      <c r="AAF199" s="84"/>
      <c r="AAG199" s="84"/>
      <c r="AAH199" s="84"/>
      <c r="AAI199" s="84"/>
      <c r="AAJ199" s="84"/>
      <c r="AAK199" s="84"/>
      <c r="AAL199" s="84"/>
      <c r="AAM199" s="84"/>
      <c r="AAN199" s="84"/>
      <c r="AAO199" s="84"/>
      <c r="AAP199" s="84"/>
      <c r="AAQ199" s="84"/>
      <c r="AAR199" s="84"/>
      <c r="AAS199" s="84"/>
      <c r="AAT199" s="84"/>
      <c r="AAU199" s="84"/>
      <c r="AAV199" s="84"/>
      <c r="AAW199" s="84"/>
      <c r="AAX199" s="84"/>
      <c r="AAY199" s="84"/>
      <c r="AAZ199" s="84"/>
      <c r="ABA199" s="84"/>
      <c r="ABB199" s="84"/>
      <c r="ABC199" s="84"/>
      <c r="ABD199" s="84"/>
      <c r="ABE199" s="84"/>
      <c r="ABF199" s="84"/>
      <c r="ABG199" s="84"/>
      <c r="ABH199" s="84"/>
      <c r="ABI199" s="84"/>
      <c r="ABJ199" s="84"/>
      <c r="ABK199" s="84"/>
      <c r="ABL199" s="84"/>
      <c r="ABM199" s="84"/>
      <c r="ABN199" s="84"/>
      <c r="ABO199" s="84"/>
      <c r="ABP199" s="84"/>
      <c r="ABQ199" s="84"/>
      <c r="ABR199" s="84"/>
      <c r="ABS199" s="84"/>
      <c r="ABT199" s="84"/>
      <c r="ABU199" s="84"/>
      <c r="ABV199" s="84"/>
      <c r="ABW199" s="84"/>
      <c r="ABX199" s="84"/>
      <c r="ABY199" s="84"/>
      <c r="ABZ199" s="84"/>
      <c r="ACA199" s="84"/>
      <c r="ACB199" s="84"/>
      <c r="ACC199" s="84"/>
      <c r="ACD199" s="84"/>
      <c r="ACE199" s="84"/>
      <c r="ACF199" s="84"/>
      <c r="ACG199" s="84"/>
      <c r="ACH199" s="84"/>
      <c r="ACI199" s="84"/>
      <c r="ACJ199" s="84"/>
      <c r="ACK199" s="84"/>
      <c r="ACL199" s="84"/>
      <c r="ACM199" s="84"/>
      <c r="ACN199" s="84"/>
      <c r="ACO199" s="84"/>
      <c r="ACP199" s="84"/>
      <c r="ACQ199" s="84"/>
      <c r="ACR199" s="84"/>
      <c r="ACS199" s="84"/>
      <c r="ACT199" s="84"/>
      <c r="ACU199" s="84"/>
      <c r="ACV199" s="84"/>
      <c r="ACW199" s="84"/>
      <c r="ACX199" s="84"/>
      <c r="ACY199" s="84"/>
      <c r="ACZ199" s="84"/>
      <c r="ADA199" s="84"/>
      <c r="ADB199" s="84"/>
      <c r="ADC199" s="84"/>
      <c r="ADD199" s="84"/>
      <c r="ADE199" s="84"/>
      <c r="ADF199" s="84"/>
      <c r="ADG199" s="84"/>
      <c r="ADH199" s="84"/>
      <c r="ADI199" s="84"/>
      <c r="ADJ199" s="84"/>
      <c r="ADK199" s="84"/>
      <c r="ADL199" s="84"/>
      <c r="ADM199" s="84"/>
      <c r="ADN199" s="84"/>
      <c r="ADO199" s="84"/>
      <c r="ADP199" s="84"/>
      <c r="ADQ199" s="84"/>
      <c r="ADR199" s="84"/>
      <c r="ADS199" s="84"/>
      <c r="ADT199" s="84"/>
      <c r="ADU199" s="84"/>
      <c r="ADV199" s="84"/>
      <c r="ADW199" s="84"/>
      <c r="ADX199" s="84"/>
      <c r="ADY199" s="84"/>
      <c r="ADZ199" s="84"/>
      <c r="AEA199" s="84"/>
      <c r="AEB199" s="84"/>
      <c r="AEC199" s="84"/>
      <c r="AED199" s="84"/>
      <c r="AEE199" s="84"/>
      <c r="AEF199" s="84"/>
      <c r="AEG199" s="84"/>
      <c r="AEH199" s="84"/>
      <c r="AEI199" s="84"/>
      <c r="AEJ199" s="84"/>
      <c r="AEK199" s="84"/>
      <c r="AEL199" s="84"/>
      <c r="AEM199" s="84"/>
      <c r="AEN199" s="84"/>
      <c r="AEO199" s="84"/>
      <c r="AEP199" s="84"/>
      <c r="AEQ199" s="84"/>
      <c r="AER199" s="84"/>
      <c r="AES199" s="84"/>
      <c r="AET199" s="84"/>
      <c r="AEU199" s="84"/>
      <c r="AEV199" s="84"/>
      <c r="AEW199" s="84"/>
      <c r="AEX199" s="84"/>
      <c r="AEY199" s="84"/>
      <c r="AEZ199" s="84"/>
      <c r="AFA199" s="84"/>
      <c r="AFB199" s="84"/>
      <c r="AFC199" s="84"/>
      <c r="AFD199" s="84"/>
      <c r="AFE199" s="84"/>
      <c r="AFF199" s="84"/>
      <c r="AFG199" s="84"/>
      <c r="AFH199" s="84"/>
      <c r="AFI199" s="84"/>
      <c r="AFJ199" s="84"/>
      <c r="AFK199" s="84"/>
      <c r="AFL199" s="84"/>
      <c r="AFM199" s="84"/>
      <c r="AFN199" s="84"/>
      <c r="AFO199" s="84"/>
      <c r="AFP199" s="84"/>
      <c r="AFQ199" s="84"/>
      <c r="AFR199" s="84"/>
      <c r="AFS199" s="84"/>
      <c r="AFT199" s="84"/>
      <c r="AFU199" s="84"/>
      <c r="AFV199" s="84"/>
      <c r="AFW199" s="84"/>
      <c r="AFX199" s="84"/>
      <c r="AFY199" s="84"/>
      <c r="AFZ199" s="84"/>
      <c r="AGA199" s="84"/>
      <c r="AGB199" s="84"/>
      <c r="AGC199" s="84"/>
      <c r="AGD199" s="84"/>
      <c r="AGE199" s="84"/>
      <c r="AGF199" s="84"/>
      <c r="AGG199" s="84"/>
      <c r="AGH199" s="84"/>
      <c r="AGI199" s="84"/>
      <c r="AGJ199" s="84"/>
      <c r="AGK199" s="84"/>
      <c r="AGL199" s="84"/>
      <c r="AGM199" s="84"/>
      <c r="AGN199" s="84"/>
      <c r="AGO199" s="84"/>
      <c r="AGP199" s="84"/>
      <c r="AGQ199" s="84"/>
      <c r="AGR199" s="84"/>
      <c r="AGS199" s="84"/>
      <c r="AGT199" s="84"/>
      <c r="AGU199" s="84"/>
      <c r="AGV199" s="84"/>
      <c r="AGW199" s="84"/>
      <c r="AGX199" s="84"/>
      <c r="AGY199" s="84"/>
      <c r="AGZ199" s="84"/>
      <c r="AHA199" s="84"/>
      <c r="AHB199" s="84"/>
      <c r="AHC199" s="84"/>
      <c r="AHD199" s="84"/>
      <c r="AHE199" s="84"/>
      <c r="AHF199" s="84"/>
      <c r="AHG199" s="84"/>
      <c r="AHH199" s="84"/>
      <c r="AHI199" s="84"/>
      <c r="AHJ199" s="84"/>
      <c r="AHK199" s="84"/>
      <c r="AHL199" s="84"/>
      <c r="AHM199" s="84"/>
      <c r="AHN199" s="84"/>
      <c r="AHO199" s="84"/>
      <c r="AHP199" s="84"/>
      <c r="AHQ199" s="84"/>
      <c r="AHR199" s="84"/>
      <c r="AHS199" s="84"/>
      <c r="AHT199" s="84"/>
      <c r="AHU199" s="84"/>
      <c r="AHV199" s="84"/>
      <c r="AHW199" s="84"/>
      <c r="AHX199" s="84"/>
      <c r="AHY199" s="84"/>
      <c r="AHZ199" s="84"/>
      <c r="AIA199" s="84"/>
      <c r="AIB199" s="84"/>
      <c r="AIC199" s="84"/>
      <c r="AID199" s="84"/>
      <c r="AIE199" s="84"/>
      <c r="AIF199" s="84"/>
      <c r="AIG199" s="84"/>
      <c r="AIH199" s="84"/>
      <c r="AII199" s="84"/>
      <c r="AIJ199" s="84"/>
      <c r="AIK199" s="84"/>
      <c r="AIL199" s="84"/>
      <c r="AIM199" s="84"/>
      <c r="AIN199" s="84"/>
      <c r="AIO199" s="84"/>
      <c r="AIP199" s="84"/>
      <c r="AIQ199" s="84"/>
      <c r="AIR199" s="84"/>
      <c r="AIS199" s="84"/>
      <c r="AIT199" s="84"/>
      <c r="AIU199" s="84"/>
      <c r="AIV199" s="84"/>
      <c r="AIW199" s="84"/>
      <c r="AIX199" s="84"/>
      <c r="AIY199" s="84"/>
      <c r="AIZ199" s="84"/>
      <c r="AJA199" s="84"/>
      <c r="AJB199" s="84"/>
      <c r="AJC199" s="84"/>
      <c r="AJD199" s="84"/>
      <c r="AJE199" s="84"/>
      <c r="AJF199" s="84"/>
      <c r="AJG199" s="84"/>
      <c r="AJH199" s="84"/>
      <c r="AJI199" s="84"/>
      <c r="AJJ199" s="84"/>
      <c r="AJK199" s="84"/>
      <c r="AJL199" s="84"/>
      <c r="AJM199" s="84"/>
      <c r="AJN199" s="84"/>
      <c r="AJO199" s="84"/>
      <c r="AJP199" s="84"/>
      <c r="AJQ199" s="84"/>
      <c r="AJR199" s="84"/>
      <c r="AJS199" s="84"/>
      <c r="AJT199" s="84"/>
      <c r="AJU199" s="84"/>
      <c r="AJV199" s="84"/>
      <c r="AJW199" s="84"/>
      <c r="AJX199" s="84"/>
      <c r="AJY199" s="84"/>
      <c r="AJZ199" s="84"/>
      <c r="AKA199" s="84"/>
      <c r="AKB199" s="84"/>
      <c r="AKC199" s="84"/>
      <c r="AKD199" s="84"/>
      <c r="AKE199" s="84"/>
      <c r="AKF199" s="84"/>
      <c r="AKG199" s="84"/>
      <c r="AKH199" s="84"/>
      <c r="AKI199" s="84"/>
      <c r="AKJ199" s="84"/>
      <c r="AKK199" s="84"/>
      <c r="AKL199" s="84"/>
      <c r="AKM199" s="84"/>
      <c r="AKN199" s="84"/>
      <c r="AKO199" s="84"/>
      <c r="AKP199" s="84"/>
      <c r="AKQ199" s="84"/>
      <c r="AKR199" s="84"/>
      <c r="AKS199" s="84"/>
      <c r="AKT199" s="84"/>
      <c r="AKU199" s="84"/>
      <c r="AKV199" s="84"/>
      <c r="AKW199" s="84"/>
      <c r="AKX199" s="84"/>
      <c r="AKY199" s="84"/>
      <c r="AKZ199" s="84"/>
      <c r="ALA199" s="84"/>
      <c r="ALB199" s="84"/>
      <c r="ALC199" s="84"/>
      <c r="ALD199" s="84"/>
      <c r="ALE199" s="84"/>
      <c r="ALF199" s="84"/>
      <c r="ALG199" s="84"/>
      <c r="ALH199" s="84"/>
      <c r="ALI199" s="84"/>
      <c r="ALJ199" s="84"/>
      <c r="ALK199" s="84"/>
      <c r="ALL199" s="84"/>
      <c r="ALM199" s="84"/>
      <c r="ALN199" s="84"/>
      <c r="ALO199" s="84"/>
      <c r="ALP199" s="84"/>
      <c r="ALQ199" s="84"/>
      <c r="ALR199" s="84"/>
      <c r="ALS199" s="84"/>
      <c r="ALT199" s="84"/>
      <c r="ALU199" s="84"/>
      <c r="ALV199" s="84"/>
      <c r="ALW199" s="84"/>
      <c r="ALX199" s="84"/>
      <c r="ALY199" s="84"/>
      <c r="ALZ199" s="84"/>
      <c r="AMA199" s="84"/>
      <c r="AMB199" s="84"/>
      <c r="AMC199" s="84"/>
      <c r="AMD199" s="84"/>
      <c r="AME199" s="84"/>
      <c r="AMF199" s="84"/>
      <c r="AMG199" s="84"/>
      <c r="AMH199" s="84"/>
      <c r="AMI199" s="84"/>
      <c r="AMJ199" s="84"/>
      <c r="AMK199" s="84"/>
      <c r="AML199" s="84"/>
      <c r="AMM199" s="84"/>
      <c r="AMN199" s="84"/>
      <c r="AMO199" s="84"/>
      <c r="AMP199" s="84"/>
      <c r="AMQ199" s="84"/>
      <c r="AMR199" s="84"/>
      <c r="AMS199" s="84"/>
      <c r="AMT199" s="84"/>
      <c r="AMU199" s="84"/>
      <c r="AMV199" s="84"/>
      <c r="AMW199" s="84"/>
      <c r="AMX199" s="84"/>
      <c r="AMY199" s="84"/>
      <c r="AMZ199" s="84"/>
      <c r="ANA199" s="84"/>
      <c r="ANB199" s="84"/>
      <c r="ANC199" s="84"/>
      <c r="AND199" s="84"/>
      <c r="ANE199" s="84"/>
      <c r="ANF199" s="84"/>
      <c r="ANG199" s="84"/>
      <c r="ANH199" s="84"/>
      <c r="ANI199" s="84"/>
      <c r="ANJ199" s="84"/>
      <c r="ANK199" s="84"/>
      <c r="ANL199" s="84"/>
      <c r="ANM199" s="84"/>
      <c r="ANN199" s="84"/>
      <c r="ANO199" s="84"/>
      <c r="ANP199" s="84"/>
      <c r="ANQ199" s="84"/>
      <c r="ANR199" s="84"/>
      <c r="ANS199" s="84"/>
      <c r="ANT199" s="84"/>
      <c r="ANU199" s="84"/>
      <c r="ANV199" s="84"/>
      <c r="ANW199" s="84"/>
      <c r="ANX199" s="84"/>
      <c r="ANY199" s="84"/>
      <c r="ANZ199" s="84"/>
      <c r="AOA199" s="84"/>
      <c r="AOB199" s="84"/>
      <c r="AOC199" s="84"/>
      <c r="AOD199" s="84"/>
      <c r="AOE199" s="84"/>
      <c r="AOF199" s="84"/>
      <c r="AOG199" s="84"/>
      <c r="AOH199" s="84"/>
      <c r="AOI199" s="84"/>
      <c r="AOJ199" s="84"/>
      <c r="AOK199" s="84"/>
      <c r="AOL199" s="84"/>
      <c r="AOM199" s="84"/>
      <c r="AON199" s="84"/>
      <c r="AOO199" s="84"/>
      <c r="AOP199" s="84"/>
      <c r="AOQ199" s="84"/>
      <c r="AOR199" s="84"/>
      <c r="AOS199" s="84"/>
      <c r="AOT199" s="84"/>
      <c r="AOU199" s="84"/>
      <c r="AOV199" s="84"/>
      <c r="AOW199" s="84"/>
      <c r="AOX199" s="84"/>
      <c r="AOY199" s="84"/>
      <c r="AOZ199" s="84"/>
      <c r="APA199" s="84"/>
      <c r="APB199" s="84"/>
      <c r="APC199" s="84"/>
      <c r="APD199" s="84"/>
      <c r="APE199" s="84"/>
      <c r="APF199" s="84"/>
      <c r="APG199" s="84"/>
      <c r="APH199" s="84"/>
      <c r="API199" s="84"/>
      <c r="APJ199" s="84"/>
      <c r="APK199" s="84"/>
      <c r="APL199" s="84"/>
      <c r="APM199" s="84"/>
      <c r="APN199" s="84"/>
      <c r="APO199" s="84"/>
      <c r="APP199" s="84"/>
      <c r="APQ199" s="84"/>
      <c r="APR199" s="84"/>
      <c r="APS199" s="84"/>
      <c r="APT199" s="84"/>
      <c r="APU199" s="84"/>
      <c r="APV199" s="84"/>
      <c r="APW199" s="84"/>
      <c r="APX199" s="84"/>
      <c r="APY199" s="84"/>
      <c r="APZ199" s="84"/>
      <c r="AQA199" s="84"/>
      <c r="AQB199" s="84"/>
      <c r="AQC199" s="84"/>
      <c r="AQD199" s="84"/>
      <c r="AQE199" s="84"/>
      <c r="AQF199" s="84"/>
      <c r="AQG199" s="84"/>
      <c r="AQH199" s="84"/>
      <c r="AQI199" s="84"/>
      <c r="AQJ199" s="84"/>
      <c r="AQK199" s="84"/>
      <c r="AQL199" s="84"/>
      <c r="AQM199" s="84"/>
      <c r="AQN199" s="84"/>
      <c r="AQO199" s="84"/>
      <c r="AQP199" s="84"/>
      <c r="AQQ199" s="84"/>
      <c r="AQR199" s="84"/>
      <c r="AQS199" s="84"/>
      <c r="AQT199" s="84"/>
      <c r="AQU199" s="84"/>
      <c r="AQV199" s="84"/>
      <c r="AQW199" s="84"/>
      <c r="AQX199" s="84"/>
      <c r="AQY199" s="84"/>
      <c r="AQZ199" s="84"/>
      <c r="ARA199" s="84"/>
      <c r="ARB199" s="84"/>
      <c r="ARC199" s="84"/>
      <c r="ARD199" s="84"/>
      <c r="ARE199" s="84"/>
      <c r="ARF199" s="84"/>
      <c r="ARG199" s="84"/>
      <c r="ARH199" s="84"/>
      <c r="ARI199" s="84"/>
      <c r="ARJ199" s="84"/>
      <c r="ARK199" s="84"/>
      <c r="ARL199" s="84"/>
      <c r="ARM199" s="84"/>
      <c r="ARN199" s="84"/>
      <c r="ARO199" s="84"/>
      <c r="ARP199" s="84"/>
      <c r="ARQ199" s="84"/>
      <c r="ARR199" s="84"/>
      <c r="ARS199" s="84"/>
      <c r="ART199" s="84"/>
      <c r="ARU199" s="84"/>
      <c r="ARV199" s="84"/>
      <c r="ARW199" s="84"/>
      <c r="ARX199" s="84"/>
      <c r="ARY199" s="84"/>
      <c r="ARZ199" s="84"/>
      <c r="ASA199" s="84"/>
      <c r="ASB199" s="84"/>
      <c r="ASC199" s="84"/>
      <c r="ASD199" s="84"/>
      <c r="ASE199" s="84"/>
      <c r="ASF199" s="84"/>
      <c r="ASG199" s="84"/>
      <c r="ASH199" s="84"/>
      <c r="ASI199" s="84"/>
      <c r="ASJ199" s="84"/>
      <c r="ASK199" s="84"/>
      <c r="ASL199" s="84"/>
      <c r="ASM199" s="84"/>
      <c r="ASN199" s="84"/>
      <c r="ASO199" s="84"/>
      <c r="ASP199" s="84"/>
      <c r="ASQ199" s="84"/>
      <c r="ASR199" s="84"/>
      <c r="ASS199" s="84"/>
      <c r="AST199" s="84"/>
      <c r="ASU199" s="84"/>
      <c r="ASV199" s="84"/>
      <c r="ASW199" s="84"/>
      <c r="ASX199" s="84"/>
      <c r="ASY199" s="84"/>
      <c r="ASZ199" s="84"/>
      <c r="ATA199" s="84"/>
      <c r="ATB199" s="84"/>
      <c r="ATC199" s="84"/>
      <c r="ATD199" s="84"/>
      <c r="ATE199" s="84"/>
      <c r="ATF199" s="84"/>
      <c r="ATG199" s="84"/>
      <c r="ATH199" s="84"/>
      <c r="ATI199" s="84"/>
      <c r="ATJ199" s="84"/>
      <c r="ATK199" s="84"/>
      <c r="ATL199" s="84"/>
      <c r="ATM199" s="84"/>
      <c r="ATN199" s="84"/>
      <c r="ATO199" s="84"/>
      <c r="ATP199" s="84"/>
      <c r="ATQ199" s="84"/>
      <c r="ATR199" s="84"/>
      <c r="ATS199" s="84"/>
      <c r="ATT199" s="84"/>
      <c r="ATU199" s="84"/>
      <c r="ATV199" s="84"/>
      <c r="ATW199" s="84"/>
      <c r="ATX199" s="84"/>
      <c r="ATY199" s="84"/>
      <c r="ATZ199" s="84"/>
      <c r="AUA199" s="84"/>
      <c r="AUB199" s="84"/>
      <c r="AUC199" s="84"/>
      <c r="AUD199" s="84"/>
      <c r="AUE199" s="84"/>
      <c r="AUF199" s="84"/>
      <c r="AUG199" s="84"/>
      <c r="AUH199" s="84"/>
      <c r="AUI199" s="84"/>
      <c r="AUJ199" s="84"/>
      <c r="AUK199" s="84"/>
      <c r="AUL199" s="84"/>
      <c r="AUM199" s="84"/>
      <c r="AUN199" s="84"/>
      <c r="AUO199" s="84"/>
      <c r="AUP199" s="84"/>
      <c r="AUQ199" s="84"/>
      <c r="AUR199" s="84"/>
      <c r="AUS199" s="84"/>
      <c r="AUT199" s="84"/>
      <c r="AUU199" s="84"/>
      <c r="AUV199" s="84"/>
      <c r="AUW199" s="84"/>
      <c r="AUX199" s="84"/>
      <c r="AUY199" s="84"/>
      <c r="AUZ199" s="84"/>
      <c r="AVA199" s="84"/>
      <c r="AVB199" s="84"/>
      <c r="AVC199" s="84"/>
      <c r="AVD199" s="84"/>
      <c r="AVE199" s="84"/>
      <c r="AVF199" s="84"/>
      <c r="AVG199" s="84"/>
      <c r="AVH199" s="84"/>
      <c r="AVI199" s="84"/>
      <c r="AVJ199" s="84"/>
      <c r="AVK199" s="84"/>
      <c r="AVL199" s="84"/>
      <c r="AVM199" s="84"/>
      <c r="AVN199" s="84"/>
      <c r="AVO199" s="84"/>
      <c r="AVP199" s="84"/>
      <c r="AVQ199" s="84"/>
      <c r="AVR199" s="84"/>
      <c r="AVS199" s="84"/>
      <c r="AVT199" s="84"/>
      <c r="AVU199" s="84"/>
      <c r="AVV199" s="84"/>
      <c r="AVW199" s="84"/>
      <c r="AVX199" s="84"/>
      <c r="AVY199" s="84"/>
      <c r="AVZ199" s="84"/>
      <c r="AWA199" s="84"/>
      <c r="AWB199" s="84"/>
      <c r="AWC199" s="84"/>
      <c r="AWD199" s="84"/>
      <c r="AWE199" s="84"/>
      <c r="AWF199" s="84"/>
      <c r="AWG199" s="84"/>
      <c r="AWH199" s="84"/>
      <c r="AWI199" s="84"/>
      <c r="AWJ199" s="84"/>
      <c r="AWK199" s="84"/>
      <c r="AWL199" s="84"/>
      <c r="AWM199" s="84"/>
      <c r="AWN199" s="84"/>
      <c r="AWO199" s="84"/>
      <c r="AWP199" s="84"/>
      <c r="AWQ199" s="84"/>
      <c r="AWR199" s="84"/>
      <c r="AWS199" s="84"/>
      <c r="AWT199" s="84"/>
      <c r="AWU199" s="84"/>
      <c r="AWV199" s="84"/>
      <c r="AWW199" s="84"/>
      <c r="AWX199" s="84"/>
      <c r="AWY199" s="84"/>
      <c r="AWZ199" s="84"/>
      <c r="AXA199" s="84"/>
      <c r="AXB199" s="84"/>
      <c r="AXC199" s="84"/>
      <c r="AXD199" s="84"/>
      <c r="AXE199" s="84"/>
      <c r="AXF199" s="84"/>
      <c r="AXG199" s="84"/>
      <c r="AXH199" s="84"/>
      <c r="AXI199" s="84"/>
      <c r="AXJ199" s="84"/>
      <c r="AXK199" s="84"/>
      <c r="AXL199" s="84"/>
      <c r="AXM199" s="84"/>
      <c r="AXN199" s="84"/>
      <c r="AXO199" s="84"/>
      <c r="AXP199" s="84"/>
      <c r="AXQ199" s="84"/>
      <c r="AXR199" s="84"/>
      <c r="AXS199" s="84"/>
      <c r="AXT199" s="84"/>
      <c r="AXU199" s="84"/>
      <c r="AXV199" s="84"/>
      <c r="AXW199" s="84"/>
      <c r="AXX199" s="84"/>
      <c r="AXY199" s="84"/>
      <c r="AXZ199" s="84"/>
      <c r="AYA199" s="84"/>
      <c r="AYB199" s="84"/>
      <c r="AYC199" s="84"/>
      <c r="AYD199" s="84"/>
      <c r="AYE199" s="84"/>
      <c r="AYF199" s="84"/>
      <c r="AYG199" s="84"/>
      <c r="AYH199" s="84"/>
      <c r="AYI199" s="84"/>
      <c r="AYJ199" s="84"/>
      <c r="AYK199" s="84"/>
      <c r="AYL199" s="84"/>
      <c r="AYM199" s="84"/>
      <c r="AYN199" s="84"/>
      <c r="AYO199" s="84"/>
      <c r="AYP199" s="84"/>
      <c r="AYQ199" s="84"/>
      <c r="AYR199" s="84"/>
      <c r="AYS199" s="84"/>
      <c r="AYT199" s="84"/>
      <c r="AYU199" s="84"/>
      <c r="AYV199" s="84"/>
      <c r="AYW199" s="84"/>
      <c r="AYX199" s="84"/>
      <c r="AYY199" s="84"/>
      <c r="AYZ199" s="84"/>
      <c r="AZA199" s="84"/>
      <c r="AZB199" s="84"/>
      <c r="AZC199" s="84"/>
      <c r="AZD199" s="84"/>
      <c r="AZE199" s="84"/>
      <c r="AZF199" s="84"/>
      <c r="AZG199" s="84"/>
      <c r="AZH199" s="84"/>
      <c r="AZI199" s="84"/>
      <c r="AZJ199" s="84"/>
      <c r="AZK199" s="84"/>
      <c r="AZL199" s="84"/>
      <c r="AZM199" s="84"/>
      <c r="AZN199" s="84"/>
      <c r="AZO199" s="84"/>
      <c r="AZP199" s="84"/>
      <c r="AZQ199" s="84"/>
      <c r="AZR199" s="84"/>
      <c r="AZS199" s="84"/>
      <c r="AZT199" s="84"/>
      <c r="AZU199" s="84"/>
      <c r="AZV199" s="84"/>
      <c r="AZW199" s="84"/>
      <c r="AZX199" s="84"/>
      <c r="AZY199" s="84"/>
      <c r="AZZ199" s="84"/>
      <c r="BAA199" s="84"/>
      <c r="BAB199" s="84"/>
      <c r="BAC199" s="84"/>
      <c r="BAD199" s="84"/>
      <c r="BAE199" s="84"/>
      <c r="BAF199" s="84"/>
      <c r="BAG199" s="84"/>
      <c r="BAH199" s="84"/>
      <c r="BAI199" s="84"/>
      <c r="BAJ199" s="84"/>
      <c r="BAK199" s="84"/>
      <c r="BAL199" s="84"/>
      <c r="BAM199" s="84"/>
      <c r="BAN199" s="84"/>
      <c r="BAO199" s="84"/>
      <c r="BAP199" s="84"/>
      <c r="BAQ199" s="84"/>
      <c r="BAR199" s="84"/>
      <c r="BAS199" s="84"/>
      <c r="BAT199" s="84"/>
      <c r="BAU199" s="84"/>
      <c r="BAV199" s="84"/>
      <c r="BAW199" s="84"/>
      <c r="BAX199" s="84"/>
      <c r="BAY199" s="84"/>
      <c r="BAZ199" s="84"/>
      <c r="BBA199" s="84"/>
      <c r="BBB199" s="84"/>
      <c r="BBC199" s="84"/>
      <c r="BBD199" s="84"/>
      <c r="BBE199" s="84"/>
      <c r="BBF199" s="84"/>
      <c r="BBG199" s="84"/>
      <c r="BBH199" s="84"/>
      <c r="BBI199" s="84"/>
      <c r="BBJ199" s="84"/>
      <c r="BBK199" s="84"/>
      <c r="BBL199" s="84"/>
      <c r="BBM199" s="84"/>
      <c r="BBN199" s="84"/>
      <c r="BBO199" s="84"/>
      <c r="BBP199" s="84"/>
      <c r="BBQ199" s="84"/>
      <c r="BBR199" s="84"/>
      <c r="BBS199" s="84"/>
      <c r="BBT199" s="84"/>
      <c r="BBU199" s="84"/>
      <c r="BBV199" s="84"/>
      <c r="BBW199" s="84"/>
      <c r="BBX199" s="84"/>
      <c r="BBY199" s="84"/>
      <c r="BBZ199" s="84"/>
      <c r="BCA199" s="84"/>
      <c r="BCB199" s="84"/>
      <c r="BCC199" s="84"/>
      <c r="BCD199" s="84"/>
      <c r="BCE199" s="84"/>
      <c r="BCF199" s="84"/>
      <c r="BCG199" s="84"/>
      <c r="BCH199" s="84"/>
      <c r="BCI199" s="84"/>
      <c r="BCJ199" s="84"/>
      <c r="BCK199" s="84"/>
      <c r="BCL199" s="84"/>
      <c r="BCM199" s="84"/>
      <c r="BCN199" s="84"/>
      <c r="BCO199" s="84"/>
      <c r="BCP199" s="84"/>
      <c r="BCQ199" s="84"/>
      <c r="BCR199" s="84"/>
      <c r="BCS199" s="84"/>
      <c r="BCT199" s="84"/>
      <c r="BCU199" s="84"/>
      <c r="BCV199" s="84"/>
      <c r="BCW199" s="84"/>
      <c r="BCX199" s="84"/>
      <c r="BCY199" s="84"/>
      <c r="BCZ199" s="84"/>
      <c r="BDA199" s="84"/>
      <c r="BDB199" s="84"/>
      <c r="BDC199" s="84"/>
      <c r="BDD199" s="84"/>
      <c r="BDE199" s="84"/>
      <c r="BDF199" s="84"/>
      <c r="BDG199" s="84"/>
      <c r="BDH199" s="84"/>
      <c r="BDI199" s="84"/>
      <c r="BDJ199" s="84"/>
      <c r="BDK199" s="84"/>
      <c r="BDL199" s="84"/>
      <c r="BDM199" s="84"/>
      <c r="BDN199" s="84"/>
      <c r="BDO199" s="84"/>
      <c r="BDP199" s="84"/>
      <c r="BDQ199" s="84"/>
      <c r="BDR199" s="84"/>
      <c r="BDS199" s="84"/>
      <c r="BDT199" s="84"/>
      <c r="BDU199" s="84"/>
      <c r="BDV199" s="84"/>
      <c r="BDW199" s="84"/>
      <c r="BDX199" s="84"/>
      <c r="BDY199" s="84"/>
      <c r="BDZ199" s="84"/>
      <c r="BEA199" s="84"/>
      <c r="BEB199" s="84"/>
      <c r="BEC199" s="84"/>
      <c r="BED199" s="84"/>
      <c r="BEE199" s="84"/>
      <c r="BEF199" s="84"/>
      <c r="BEG199" s="84"/>
      <c r="BEH199" s="84"/>
      <c r="BEI199" s="84"/>
      <c r="BEJ199" s="84"/>
      <c r="BEK199" s="84"/>
      <c r="BEL199" s="84"/>
      <c r="BEM199" s="84"/>
      <c r="BEN199" s="84"/>
      <c r="BEO199" s="84"/>
      <c r="BEP199" s="84"/>
      <c r="BEQ199" s="84"/>
      <c r="BER199" s="84"/>
      <c r="BES199" s="84"/>
      <c r="BET199" s="84"/>
      <c r="BEU199" s="84"/>
      <c r="BEV199" s="84"/>
      <c r="BEW199" s="84"/>
      <c r="BEX199" s="84"/>
      <c r="BEY199" s="84"/>
      <c r="BEZ199" s="84"/>
      <c r="BFA199" s="84"/>
      <c r="BFB199" s="84"/>
      <c r="BFC199" s="84"/>
      <c r="BFD199" s="84"/>
      <c r="BFE199" s="84"/>
      <c r="BFF199" s="84"/>
      <c r="BFG199" s="84"/>
      <c r="BFH199" s="84"/>
      <c r="BFI199" s="84"/>
      <c r="BFJ199" s="84"/>
      <c r="BFK199" s="84"/>
      <c r="BFL199" s="84"/>
      <c r="BFM199" s="84"/>
      <c r="BFN199" s="84"/>
      <c r="BFO199" s="84"/>
      <c r="BFP199" s="84"/>
      <c r="BFQ199" s="84"/>
      <c r="BFR199" s="84"/>
      <c r="BFS199" s="84"/>
      <c r="BFT199" s="84"/>
      <c r="BFU199" s="84"/>
      <c r="BFV199" s="84"/>
      <c r="BFW199" s="84"/>
      <c r="BFX199" s="84"/>
      <c r="BFY199" s="84"/>
      <c r="BFZ199" s="84"/>
      <c r="BGA199" s="84"/>
      <c r="BGB199" s="84"/>
      <c r="BGC199" s="84"/>
      <c r="BGD199" s="84"/>
      <c r="BGE199" s="84"/>
      <c r="BGF199" s="84"/>
      <c r="BGG199" s="84"/>
      <c r="BGH199" s="84"/>
      <c r="BGI199" s="84"/>
      <c r="BGJ199" s="84"/>
      <c r="BGK199" s="84"/>
      <c r="BGL199" s="84"/>
      <c r="BGM199" s="84"/>
      <c r="BGN199" s="84"/>
      <c r="BGO199" s="84"/>
      <c r="BGP199" s="84"/>
      <c r="BGQ199" s="84"/>
      <c r="BGR199" s="84"/>
      <c r="BGS199" s="84"/>
      <c r="BGT199" s="84"/>
      <c r="BGU199" s="84"/>
      <c r="BGV199" s="84"/>
      <c r="BGW199" s="84"/>
      <c r="BGX199" s="84"/>
      <c r="BGY199" s="84"/>
      <c r="BGZ199" s="84"/>
      <c r="BHA199" s="84"/>
      <c r="BHB199" s="84"/>
      <c r="BHC199" s="84"/>
      <c r="BHD199" s="84"/>
      <c r="BHE199" s="84"/>
      <c r="BHF199" s="84"/>
      <c r="BHG199" s="84"/>
      <c r="BHH199" s="84"/>
      <c r="BHI199" s="84"/>
      <c r="BHJ199" s="84"/>
      <c r="BHK199" s="84"/>
      <c r="BHL199" s="84"/>
      <c r="BHM199" s="84"/>
      <c r="BHN199" s="84"/>
      <c r="BHO199" s="84"/>
      <c r="BHP199" s="84"/>
      <c r="BHQ199" s="84"/>
      <c r="BHR199" s="84"/>
      <c r="BHS199" s="84"/>
      <c r="BHT199" s="84"/>
      <c r="BHU199" s="84"/>
      <c r="BHV199" s="84"/>
      <c r="BHW199" s="84"/>
      <c r="BHX199" s="84"/>
      <c r="BHY199" s="84"/>
      <c r="BHZ199" s="84"/>
      <c r="BIA199" s="84"/>
      <c r="BIB199" s="84"/>
      <c r="BIC199" s="84"/>
      <c r="BID199" s="84"/>
      <c r="BIE199" s="84"/>
      <c r="BIF199" s="84"/>
      <c r="BIG199" s="84"/>
      <c r="BIH199" s="84"/>
      <c r="BII199" s="84"/>
      <c r="BIJ199" s="84"/>
      <c r="BIK199" s="84"/>
      <c r="BIL199" s="84"/>
      <c r="BIM199" s="84"/>
      <c r="BIN199" s="84"/>
      <c r="BIO199" s="84"/>
      <c r="BIP199" s="84"/>
      <c r="BIQ199" s="84"/>
      <c r="BIR199" s="84"/>
      <c r="BIS199" s="84"/>
      <c r="BIT199" s="84"/>
      <c r="BIU199" s="84"/>
      <c r="BIV199" s="84"/>
      <c r="BIW199" s="84"/>
      <c r="BIX199" s="84"/>
      <c r="BIY199" s="84"/>
      <c r="BIZ199" s="84"/>
      <c r="BJA199" s="84"/>
      <c r="BJB199" s="84"/>
      <c r="BJC199" s="84"/>
      <c r="BJD199" s="84"/>
      <c r="BJE199" s="84"/>
      <c r="BJF199" s="84"/>
      <c r="BJG199" s="84"/>
      <c r="BJH199" s="84"/>
      <c r="BJI199" s="84"/>
      <c r="BJJ199" s="84"/>
      <c r="BJK199" s="84"/>
      <c r="BJL199" s="84"/>
      <c r="BJM199" s="84"/>
      <c r="BJN199" s="84"/>
      <c r="BJO199" s="84"/>
      <c r="BJP199" s="84"/>
      <c r="BJQ199" s="84"/>
      <c r="BJR199" s="84"/>
      <c r="BJS199" s="84"/>
      <c r="BJT199" s="84"/>
      <c r="BJU199" s="84"/>
      <c r="BJV199" s="84"/>
      <c r="BJW199" s="84"/>
      <c r="BJX199" s="84"/>
      <c r="BJY199" s="84"/>
      <c r="BJZ199" s="84"/>
      <c r="BKA199" s="84"/>
      <c r="BKB199" s="84"/>
      <c r="BKC199" s="84"/>
      <c r="BKD199" s="84"/>
      <c r="BKE199" s="84"/>
      <c r="BKF199" s="84"/>
      <c r="BKG199" s="84"/>
      <c r="BKH199" s="84"/>
      <c r="BKI199" s="84"/>
      <c r="BKJ199" s="84"/>
      <c r="BKK199" s="84"/>
      <c r="BKL199" s="84"/>
      <c r="BKM199" s="84"/>
      <c r="BKN199" s="84"/>
      <c r="BKO199" s="84"/>
      <c r="BKP199" s="84"/>
      <c r="BKQ199" s="84"/>
      <c r="BKR199" s="84"/>
      <c r="BKS199" s="84"/>
      <c r="BKT199" s="84"/>
      <c r="BKU199" s="84"/>
      <c r="BKV199" s="84"/>
      <c r="BKW199" s="84"/>
      <c r="BKX199" s="84"/>
      <c r="BKY199" s="84"/>
      <c r="BKZ199" s="84"/>
      <c r="BLA199" s="84"/>
      <c r="BLB199" s="84"/>
      <c r="BLC199" s="84"/>
      <c r="BLD199" s="84"/>
      <c r="BLE199" s="84"/>
      <c r="BLF199" s="84"/>
      <c r="BLG199" s="84"/>
      <c r="BLH199" s="84"/>
      <c r="BLI199" s="84"/>
      <c r="BLJ199" s="84"/>
      <c r="BLK199" s="84"/>
      <c r="BLL199" s="84"/>
      <c r="BLM199" s="84"/>
      <c r="BLN199" s="84"/>
      <c r="BLO199" s="84"/>
      <c r="BLP199" s="84"/>
      <c r="BLQ199" s="84"/>
      <c r="BLR199" s="84"/>
      <c r="BLS199" s="84"/>
      <c r="BLT199" s="84"/>
      <c r="BLU199" s="84"/>
      <c r="BLV199" s="84"/>
      <c r="BLW199" s="84"/>
      <c r="BLX199" s="84"/>
      <c r="BLY199" s="84"/>
      <c r="BLZ199" s="84"/>
      <c r="BMA199" s="84"/>
      <c r="BMB199" s="84"/>
      <c r="BMC199" s="84"/>
      <c r="BMD199" s="84"/>
      <c r="BME199" s="84"/>
      <c r="BMF199" s="84"/>
      <c r="BMG199" s="84"/>
      <c r="BMH199" s="84"/>
      <c r="BMI199" s="84"/>
      <c r="BMJ199" s="84"/>
      <c r="BMK199" s="84"/>
      <c r="BML199" s="84"/>
      <c r="BMM199" s="84"/>
      <c r="BMN199" s="84"/>
      <c r="BMO199" s="84"/>
      <c r="BMP199" s="84"/>
      <c r="BMQ199" s="84"/>
      <c r="BMR199" s="84"/>
      <c r="BMS199" s="84"/>
      <c r="BMT199" s="84"/>
      <c r="BMU199" s="84"/>
      <c r="BMV199" s="84"/>
      <c r="BMW199" s="84"/>
      <c r="BMX199" s="84"/>
      <c r="BMY199" s="84"/>
      <c r="BMZ199" s="84"/>
      <c r="BNA199" s="84"/>
      <c r="BNB199" s="84"/>
      <c r="BNC199" s="84"/>
      <c r="BND199" s="84"/>
      <c r="BNE199" s="84"/>
      <c r="BNF199" s="84"/>
      <c r="BNG199" s="84"/>
      <c r="BNH199" s="84"/>
      <c r="BNI199" s="84"/>
      <c r="BNJ199" s="84"/>
      <c r="BNK199" s="84"/>
      <c r="BNL199" s="84"/>
      <c r="BNM199" s="84"/>
      <c r="BNN199" s="84"/>
      <c r="BNO199" s="84"/>
      <c r="BNP199" s="84"/>
      <c r="BNQ199" s="84"/>
      <c r="BNR199" s="84"/>
      <c r="BNS199" s="84"/>
      <c r="BNT199" s="84"/>
      <c r="BNU199" s="84"/>
      <c r="BNV199" s="84"/>
      <c r="BNW199" s="84"/>
      <c r="BNX199" s="84"/>
      <c r="BNY199" s="84"/>
      <c r="BNZ199" s="84"/>
      <c r="BOA199" s="84"/>
      <c r="BOB199" s="84"/>
      <c r="BOC199" s="84"/>
      <c r="BOD199" s="84"/>
      <c r="BOE199" s="84"/>
      <c r="BOF199" s="84"/>
      <c r="BOG199" s="84"/>
      <c r="BOH199" s="84"/>
      <c r="BOI199" s="84"/>
      <c r="BOJ199" s="84"/>
      <c r="BOK199" s="84"/>
      <c r="BOL199" s="84"/>
      <c r="BOM199" s="84"/>
      <c r="BON199" s="84"/>
      <c r="BOO199" s="84"/>
      <c r="BOP199" s="84"/>
      <c r="BOQ199" s="84"/>
      <c r="BOR199" s="84"/>
      <c r="BOS199" s="84"/>
      <c r="BOT199" s="84"/>
      <c r="BOU199" s="84"/>
      <c r="BOV199" s="84"/>
      <c r="BOW199" s="84"/>
      <c r="BOX199" s="84"/>
      <c r="BOY199" s="84"/>
      <c r="BOZ199" s="84"/>
      <c r="BPA199" s="84"/>
      <c r="BPB199" s="84"/>
      <c r="BPC199" s="84"/>
      <c r="BPD199" s="84"/>
      <c r="BPE199" s="84"/>
      <c r="BPF199" s="84"/>
      <c r="BPG199" s="84"/>
      <c r="BPH199" s="84"/>
      <c r="BPI199" s="84"/>
      <c r="BPJ199" s="84"/>
      <c r="BPK199" s="84"/>
      <c r="BPL199" s="84"/>
      <c r="BPM199" s="84"/>
      <c r="BPN199" s="84"/>
      <c r="BPO199" s="84"/>
      <c r="BPP199" s="84"/>
      <c r="BPQ199" s="84"/>
      <c r="BPR199" s="84"/>
      <c r="BPS199" s="84"/>
      <c r="BPT199" s="84"/>
      <c r="BPU199" s="84"/>
      <c r="BPV199" s="84"/>
      <c r="BPW199" s="84"/>
    </row>
    <row r="200" spans="2:1791" s="169" customFormat="1" ht="30" customHeight="1">
      <c r="B200" s="193"/>
      <c r="C200" s="86"/>
      <c r="D200" s="240"/>
      <c r="E200" s="246"/>
      <c r="F200" s="241"/>
      <c r="G200" s="86"/>
      <c r="H200" s="86"/>
      <c r="I200" s="161"/>
      <c r="J200" s="220"/>
      <c r="K200" s="161"/>
      <c r="L200" s="139"/>
      <c r="M200" s="309"/>
      <c r="N200" s="5"/>
      <c r="O200" s="5"/>
      <c r="P200" s="2"/>
      <c r="Q200" s="367"/>
      <c r="R200" s="340"/>
      <c r="S200" s="19"/>
      <c r="T200" s="385"/>
      <c r="U200" s="2"/>
      <c r="V200" s="2"/>
      <c r="W200" s="2"/>
      <c r="X200" s="2"/>
      <c r="Y200" s="2"/>
      <c r="Z200" s="2"/>
      <c r="AA200" s="2"/>
      <c r="AB200" s="2"/>
      <c r="AC200" s="2"/>
      <c r="AD200" s="2"/>
      <c r="AE200" s="2"/>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c r="LT200" s="84"/>
      <c r="LU200" s="84"/>
      <c r="LV200" s="84"/>
      <c r="LW200" s="84"/>
      <c r="LX200" s="84"/>
      <c r="LY200" s="84"/>
      <c r="LZ200" s="84"/>
      <c r="MA200" s="84"/>
      <c r="MB200" s="84"/>
      <c r="MC200" s="84"/>
      <c r="MD200" s="84"/>
      <c r="ME200" s="84"/>
      <c r="MF200" s="84"/>
      <c r="MG200" s="84"/>
      <c r="MH200" s="84"/>
      <c r="MI200" s="84"/>
      <c r="MJ200" s="84"/>
      <c r="MK200" s="84"/>
      <c r="ML200" s="84"/>
      <c r="MM200" s="84"/>
      <c r="MN200" s="84"/>
      <c r="MO200" s="84"/>
      <c r="MP200" s="84"/>
      <c r="MQ200" s="84"/>
      <c r="MR200" s="84"/>
      <c r="MS200" s="84"/>
      <c r="MT200" s="84"/>
      <c r="MU200" s="84"/>
      <c r="MV200" s="84"/>
      <c r="MW200" s="84"/>
      <c r="MX200" s="84"/>
      <c r="MY200" s="84"/>
      <c r="MZ200" s="84"/>
      <c r="NA200" s="84"/>
      <c r="NB200" s="84"/>
      <c r="NC200" s="84"/>
      <c r="ND200" s="84"/>
      <c r="NE200" s="84"/>
      <c r="NF200" s="84"/>
      <c r="NG200" s="84"/>
      <c r="NH200" s="84"/>
      <c r="NI200" s="84"/>
      <c r="NJ200" s="84"/>
      <c r="NK200" s="84"/>
      <c r="NL200" s="84"/>
      <c r="NM200" s="84"/>
      <c r="NN200" s="84"/>
      <c r="NO200" s="84"/>
      <c r="NP200" s="84"/>
      <c r="NQ200" s="84"/>
      <c r="NR200" s="84"/>
      <c r="NS200" s="84"/>
      <c r="NT200" s="84"/>
      <c r="NU200" s="84"/>
      <c r="NV200" s="84"/>
      <c r="NW200" s="84"/>
      <c r="NX200" s="84"/>
      <c r="NY200" s="84"/>
      <c r="NZ200" s="84"/>
      <c r="OA200" s="84"/>
      <c r="OB200" s="84"/>
      <c r="OC200" s="84"/>
      <c r="OD200" s="84"/>
      <c r="OE200" s="84"/>
      <c r="OF200" s="84"/>
      <c r="OG200" s="84"/>
      <c r="OH200" s="84"/>
      <c r="OI200" s="84"/>
      <c r="OJ200" s="84"/>
      <c r="OK200" s="84"/>
      <c r="OL200" s="84"/>
      <c r="OM200" s="84"/>
      <c r="ON200" s="84"/>
      <c r="OO200" s="84"/>
      <c r="OP200" s="84"/>
      <c r="OQ200" s="84"/>
      <c r="OR200" s="84"/>
      <c r="OS200" s="84"/>
      <c r="OT200" s="84"/>
      <c r="OU200" s="84"/>
      <c r="OV200" s="84"/>
      <c r="OW200" s="84"/>
      <c r="OX200" s="84"/>
      <c r="OY200" s="84"/>
      <c r="OZ200" s="84"/>
      <c r="PA200" s="84"/>
      <c r="PB200" s="84"/>
      <c r="PC200" s="84"/>
      <c r="PD200" s="84"/>
      <c r="PE200" s="84"/>
      <c r="PF200" s="84"/>
      <c r="PG200" s="84"/>
      <c r="PH200" s="84"/>
      <c r="PI200" s="84"/>
      <c r="PJ200" s="84"/>
      <c r="PK200" s="84"/>
      <c r="PL200" s="84"/>
      <c r="PM200" s="84"/>
      <c r="PN200" s="84"/>
      <c r="PO200" s="84"/>
      <c r="PP200" s="84"/>
      <c r="PQ200" s="84"/>
      <c r="PR200" s="84"/>
      <c r="PS200" s="84"/>
      <c r="PT200" s="84"/>
      <c r="PU200" s="84"/>
      <c r="PV200" s="84"/>
      <c r="PW200" s="84"/>
      <c r="PX200" s="84"/>
      <c r="PY200" s="84"/>
      <c r="PZ200" s="84"/>
      <c r="QA200" s="84"/>
      <c r="QB200" s="84"/>
      <c r="QC200" s="84"/>
      <c r="QD200" s="84"/>
      <c r="QE200" s="84"/>
      <c r="QF200" s="84"/>
      <c r="QG200" s="84"/>
      <c r="QH200" s="84"/>
      <c r="QI200" s="84"/>
      <c r="QJ200" s="84"/>
      <c r="QK200" s="84"/>
      <c r="QL200" s="84"/>
      <c r="QM200" s="84"/>
      <c r="QN200" s="84"/>
      <c r="QO200" s="84"/>
      <c r="QP200" s="84"/>
      <c r="QQ200" s="84"/>
      <c r="QR200" s="84"/>
      <c r="QS200" s="84"/>
      <c r="QT200" s="84"/>
      <c r="QU200" s="84"/>
      <c r="QV200" s="84"/>
      <c r="QW200" s="84"/>
      <c r="QX200" s="84"/>
      <c r="QY200" s="84"/>
      <c r="QZ200" s="84"/>
      <c r="RA200" s="84"/>
      <c r="RB200" s="84"/>
      <c r="RC200" s="84"/>
      <c r="RD200" s="84"/>
      <c r="RE200" s="84"/>
      <c r="RF200" s="84"/>
      <c r="RG200" s="84"/>
      <c r="RH200" s="84"/>
      <c r="RI200" s="84"/>
      <c r="RJ200" s="84"/>
      <c r="RK200" s="84"/>
      <c r="RL200" s="84"/>
      <c r="RM200" s="84"/>
      <c r="RN200" s="84"/>
      <c r="RO200" s="84"/>
      <c r="RP200" s="84"/>
      <c r="RQ200" s="84"/>
      <c r="RR200" s="84"/>
      <c r="RS200" s="84"/>
      <c r="RT200" s="84"/>
      <c r="RU200" s="84"/>
      <c r="RV200" s="84"/>
      <c r="RW200" s="84"/>
      <c r="RX200" s="84"/>
      <c r="RY200" s="84"/>
      <c r="RZ200" s="84"/>
      <c r="SA200" s="84"/>
      <c r="SB200" s="84"/>
      <c r="SC200" s="84"/>
      <c r="SD200" s="84"/>
      <c r="SE200" s="84"/>
      <c r="SF200" s="84"/>
      <c r="SG200" s="84"/>
      <c r="SH200" s="84"/>
      <c r="SI200" s="84"/>
      <c r="SJ200" s="84"/>
      <c r="SK200" s="84"/>
      <c r="SL200" s="84"/>
      <c r="SM200" s="84"/>
      <c r="SN200" s="84"/>
      <c r="SO200" s="84"/>
      <c r="SP200" s="84"/>
      <c r="SQ200" s="84"/>
      <c r="SR200" s="84"/>
      <c r="SS200" s="84"/>
      <c r="ST200" s="84"/>
      <c r="SU200" s="84"/>
      <c r="SV200" s="84"/>
      <c r="SW200" s="84"/>
      <c r="SX200" s="84"/>
      <c r="SY200" s="84"/>
      <c r="SZ200" s="84"/>
      <c r="TA200" s="84"/>
      <c r="TB200" s="84"/>
      <c r="TC200" s="84"/>
      <c r="TD200" s="84"/>
      <c r="TE200" s="84"/>
      <c r="TF200" s="84"/>
      <c r="TG200" s="84"/>
      <c r="TH200" s="84"/>
      <c r="TI200" s="84"/>
      <c r="TJ200" s="84"/>
      <c r="TK200" s="84"/>
      <c r="TL200" s="84"/>
      <c r="TM200" s="84"/>
      <c r="TN200" s="84"/>
      <c r="TO200" s="84"/>
      <c r="TP200" s="84"/>
      <c r="TQ200" s="84"/>
      <c r="TR200" s="84"/>
      <c r="TS200" s="84"/>
      <c r="TT200" s="84"/>
      <c r="TU200" s="84"/>
      <c r="TV200" s="84"/>
      <c r="TW200" s="84"/>
      <c r="TX200" s="84"/>
      <c r="TY200" s="84"/>
      <c r="TZ200" s="84"/>
      <c r="UA200" s="84"/>
      <c r="UB200" s="84"/>
      <c r="UC200" s="84"/>
      <c r="UD200" s="84"/>
      <c r="UE200" s="84"/>
      <c r="UF200" s="84"/>
      <c r="UG200" s="84"/>
      <c r="UH200" s="84"/>
      <c r="UI200" s="84"/>
      <c r="UJ200" s="84"/>
      <c r="UK200" s="84"/>
      <c r="UL200" s="84"/>
      <c r="UM200" s="84"/>
      <c r="UN200" s="84"/>
      <c r="UO200" s="84"/>
      <c r="UP200" s="84"/>
      <c r="UQ200" s="84"/>
      <c r="UR200" s="84"/>
      <c r="US200" s="84"/>
      <c r="UT200" s="84"/>
      <c r="UU200" s="84"/>
      <c r="UV200" s="84"/>
      <c r="UW200" s="84"/>
      <c r="UX200" s="84"/>
      <c r="UY200" s="84"/>
      <c r="UZ200" s="84"/>
      <c r="VA200" s="84"/>
      <c r="VB200" s="84"/>
      <c r="VC200" s="84"/>
      <c r="VD200" s="84"/>
      <c r="VE200" s="84"/>
      <c r="VF200" s="84"/>
      <c r="VG200" s="84"/>
      <c r="VH200" s="84"/>
      <c r="VI200" s="84"/>
      <c r="VJ200" s="84"/>
      <c r="VK200" s="84"/>
      <c r="VL200" s="84"/>
      <c r="VM200" s="84"/>
      <c r="VN200" s="84"/>
      <c r="VO200" s="84"/>
      <c r="VP200" s="84"/>
      <c r="VQ200" s="84"/>
      <c r="VR200" s="84"/>
      <c r="VS200" s="84"/>
      <c r="VT200" s="84"/>
      <c r="VU200" s="84"/>
      <c r="VV200" s="84"/>
      <c r="VW200" s="84"/>
      <c r="VX200" s="84"/>
      <c r="VY200" s="84"/>
      <c r="VZ200" s="84"/>
      <c r="WA200" s="84"/>
      <c r="WB200" s="84"/>
      <c r="WC200" s="84"/>
      <c r="WD200" s="84"/>
      <c r="WE200" s="84"/>
      <c r="WF200" s="84"/>
      <c r="WG200" s="84"/>
      <c r="WH200" s="84"/>
      <c r="WI200" s="84"/>
      <c r="WJ200" s="84"/>
      <c r="WK200" s="84"/>
      <c r="WL200" s="84"/>
      <c r="WM200" s="84"/>
      <c r="WN200" s="84"/>
      <c r="WO200" s="84"/>
      <c r="WP200" s="84"/>
      <c r="WQ200" s="84"/>
      <c r="WR200" s="84"/>
      <c r="WS200" s="84"/>
      <c r="WT200" s="84"/>
      <c r="WU200" s="84"/>
      <c r="WV200" s="84"/>
      <c r="WW200" s="84"/>
      <c r="WX200" s="84"/>
      <c r="WY200" s="84"/>
      <c r="WZ200" s="84"/>
      <c r="XA200" s="84"/>
      <c r="XB200" s="84"/>
      <c r="XC200" s="84"/>
      <c r="XD200" s="84"/>
      <c r="XE200" s="84"/>
      <c r="XF200" s="84"/>
      <c r="XG200" s="84"/>
      <c r="XH200" s="84"/>
      <c r="XI200" s="84"/>
      <c r="XJ200" s="84"/>
      <c r="XK200" s="84"/>
      <c r="XL200" s="84"/>
      <c r="XM200" s="84"/>
      <c r="XN200" s="84"/>
      <c r="XO200" s="84"/>
      <c r="XP200" s="84"/>
      <c r="XQ200" s="84"/>
      <c r="XR200" s="84"/>
      <c r="XS200" s="84"/>
      <c r="XT200" s="84"/>
      <c r="XU200" s="84"/>
      <c r="XV200" s="84"/>
      <c r="XW200" s="84"/>
      <c r="XX200" s="84"/>
      <c r="XY200" s="84"/>
      <c r="XZ200" s="84"/>
      <c r="YA200" s="84"/>
      <c r="YB200" s="84"/>
      <c r="YC200" s="84"/>
      <c r="YD200" s="84"/>
      <c r="YE200" s="84"/>
      <c r="YF200" s="84"/>
      <c r="YG200" s="84"/>
      <c r="YH200" s="84"/>
      <c r="YI200" s="84"/>
      <c r="YJ200" s="84"/>
      <c r="YK200" s="84"/>
      <c r="YL200" s="84"/>
      <c r="YM200" s="84"/>
      <c r="YN200" s="84"/>
      <c r="YO200" s="84"/>
      <c r="YP200" s="84"/>
      <c r="YQ200" s="84"/>
      <c r="YR200" s="84"/>
      <c r="YS200" s="84"/>
      <c r="YT200" s="84"/>
      <c r="YU200" s="84"/>
      <c r="YV200" s="84"/>
      <c r="YW200" s="84"/>
      <c r="YX200" s="84"/>
      <c r="YY200" s="84"/>
      <c r="YZ200" s="84"/>
      <c r="ZA200" s="84"/>
      <c r="ZB200" s="84"/>
      <c r="ZC200" s="84"/>
      <c r="ZD200" s="84"/>
      <c r="ZE200" s="84"/>
      <c r="ZF200" s="84"/>
      <c r="ZG200" s="84"/>
      <c r="ZH200" s="84"/>
      <c r="ZI200" s="84"/>
      <c r="ZJ200" s="84"/>
      <c r="ZK200" s="84"/>
      <c r="ZL200" s="84"/>
      <c r="ZM200" s="84"/>
      <c r="ZN200" s="84"/>
      <c r="ZO200" s="84"/>
      <c r="ZP200" s="84"/>
      <c r="ZQ200" s="84"/>
      <c r="ZR200" s="84"/>
      <c r="ZS200" s="84"/>
      <c r="ZT200" s="84"/>
      <c r="ZU200" s="84"/>
      <c r="ZV200" s="84"/>
      <c r="ZW200" s="84"/>
      <c r="ZX200" s="84"/>
      <c r="ZY200" s="84"/>
      <c r="ZZ200" s="84"/>
      <c r="AAA200" s="84"/>
      <c r="AAB200" s="84"/>
      <c r="AAC200" s="84"/>
      <c r="AAD200" s="84"/>
      <c r="AAE200" s="84"/>
      <c r="AAF200" s="84"/>
      <c r="AAG200" s="84"/>
      <c r="AAH200" s="84"/>
      <c r="AAI200" s="84"/>
      <c r="AAJ200" s="84"/>
      <c r="AAK200" s="84"/>
      <c r="AAL200" s="84"/>
      <c r="AAM200" s="84"/>
      <c r="AAN200" s="84"/>
      <c r="AAO200" s="84"/>
      <c r="AAP200" s="84"/>
      <c r="AAQ200" s="84"/>
      <c r="AAR200" s="84"/>
      <c r="AAS200" s="84"/>
      <c r="AAT200" s="84"/>
      <c r="AAU200" s="84"/>
      <c r="AAV200" s="84"/>
      <c r="AAW200" s="84"/>
      <c r="AAX200" s="84"/>
      <c r="AAY200" s="84"/>
      <c r="AAZ200" s="84"/>
      <c r="ABA200" s="84"/>
      <c r="ABB200" s="84"/>
      <c r="ABC200" s="84"/>
      <c r="ABD200" s="84"/>
      <c r="ABE200" s="84"/>
      <c r="ABF200" s="84"/>
      <c r="ABG200" s="84"/>
      <c r="ABH200" s="84"/>
      <c r="ABI200" s="84"/>
      <c r="ABJ200" s="84"/>
      <c r="ABK200" s="84"/>
      <c r="ABL200" s="84"/>
      <c r="ABM200" s="84"/>
      <c r="ABN200" s="84"/>
      <c r="ABO200" s="84"/>
      <c r="ABP200" s="84"/>
      <c r="ABQ200" s="84"/>
      <c r="ABR200" s="84"/>
      <c r="ABS200" s="84"/>
      <c r="ABT200" s="84"/>
      <c r="ABU200" s="84"/>
      <c r="ABV200" s="84"/>
      <c r="ABW200" s="84"/>
      <c r="ABX200" s="84"/>
      <c r="ABY200" s="84"/>
      <c r="ABZ200" s="84"/>
      <c r="ACA200" s="84"/>
      <c r="ACB200" s="84"/>
      <c r="ACC200" s="84"/>
      <c r="ACD200" s="84"/>
      <c r="ACE200" s="84"/>
      <c r="ACF200" s="84"/>
      <c r="ACG200" s="84"/>
      <c r="ACH200" s="84"/>
      <c r="ACI200" s="84"/>
      <c r="ACJ200" s="84"/>
      <c r="ACK200" s="84"/>
      <c r="ACL200" s="84"/>
      <c r="ACM200" s="84"/>
      <c r="ACN200" s="84"/>
      <c r="ACO200" s="84"/>
      <c r="ACP200" s="84"/>
      <c r="ACQ200" s="84"/>
      <c r="ACR200" s="84"/>
      <c r="ACS200" s="84"/>
      <c r="ACT200" s="84"/>
      <c r="ACU200" s="84"/>
      <c r="ACV200" s="84"/>
      <c r="ACW200" s="84"/>
      <c r="ACX200" s="84"/>
      <c r="ACY200" s="84"/>
      <c r="ACZ200" s="84"/>
      <c r="ADA200" s="84"/>
      <c r="ADB200" s="84"/>
      <c r="ADC200" s="84"/>
      <c r="ADD200" s="84"/>
      <c r="ADE200" s="84"/>
      <c r="ADF200" s="84"/>
      <c r="ADG200" s="84"/>
      <c r="ADH200" s="84"/>
      <c r="ADI200" s="84"/>
      <c r="ADJ200" s="84"/>
      <c r="ADK200" s="84"/>
      <c r="ADL200" s="84"/>
      <c r="ADM200" s="84"/>
      <c r="ADN200" s="84"/>
      <c r="ADO200" s="84"/>
      <c r="ADP200" s="84"/>
      <c r="ADQ200" s="84"/>
      <c r="ADR200" s="84"/>
      <c r="ADS200" s="84"/>
      <c r="ADT200" s="84"/>
      <c r="ADU200" s="84"/>
      <c r="ADV200" s="84"/>
      <c r="ADW200" s="84"/>
      <c r="ADX200" s="84"/>
      <c r="ADY200" s="84"/>
      <c r="ADZ200" s="84"/>
      <c r="AEA200" s="84"/>
      <c r="AEB200" s="84"/>
      <c r="AEC200" s="84"/>
      <c r="AED200" s="84"/>
      <c r="AEE200" s="84"/>
      <c r="AEF200" s="84"/>
      <c r="AEG200" s="84"/>
      <c r="AEH200" s="84"/>
      <c r="AEI200" s="84"/>
      <c r="AEJ200" s="84"/>
      <c r="AEK200" s="84"/>
      <c r="AEL200" s="84"/>
      <c r="AEM200" s="84"/>
      <c r="AEN200" s="84"/>
      <c r="AEO200" s="84"/>
      <c r="AEP200" s="84"/>
      <c r="AEQ200" s="84"/>
      <c r="AER200" s="84"/>
      <c r="AES200" s="84"/>
      <c r="AET200" s="84"/>
      <c r="AEU200" s="84"/>
      <c r="AEV200" s="84"/>
      <c r="AEW200" s="84"/>
      <c r="AEX200" s="84"/>
      <c r="AEY200" s="84"/>
      <c r="AEZ200" s="84"/>
      <c r="AFA200" s="84"/>
      <c r="AFB200" s="84"/>
      <c r="AFC200" s="84"/>
      <c r="AFD200" s="84"/>
      <c r="AFE200" s="84"/>
      <c r="AFF200" s="84"/>
      <c r="AFG200" s="84"/>
      <c r="AFH200" s="84"/>
      <c r="AFI200" s="84"/>
      <c r="AFJ200" s="84"/>
      <c r="AFK200" s="84"/>
      <c r="AFL200" s="84"/>
      <c r="AFM200" s="84"/>
      <c r="AFN200" s="84"/>
      <c r="AFO200" s="84"/>
      <c r="AFP200" s="84"/>
      <c r="AFQ200" s="84"/>
      <c r="AFR200" s="84"/>
      <c r="AFS200" s="84"/>
      <c r="AFT200" s="84"/>
      <c r="AFU200" s="84"/>
      <c r="AFV200" s="84"/>
      <c r="AFW200" s="84"/>
      <c r="AFX200" s="84"/>
      <c r="AFY200" s="84"/>
      <c r="AFZ200" s="84"/>
      <c r="AGA200" s="84"/>
      <c r="AGB200" s="84"/>
      <c r="AGC200" s="84"/>
      <c r="AGD200" s="84"/>
      <c r="AGE200" s="84"/>
      <c r="AGF200" s="84"/>
      <c r="AGG200" s="84"/>
      <c r="AGH200" s="84"/>
      <c r="AGI200" s="84"/>
      <c r="AGJ200" s="84"/>
      <c r="AGK200" s="84"/>
      <c r="AGL200" s="84"/>
      <c r="AGM200" s="84"/>
      <c r="AGN200" s="84"/>
      <c r="AGO200" s="84"/>
      <c r="AGP200" s="84"/>
      <c r="AGQ200" s="84"/>
      <c r="AGR200" s="84"/>
      <c r="AGS200" s="84"/>
      <c r="AGT200" s="84"/>
      <c r="AGU200" s="84"/>
      <c r="AGV200" s="84"/>
      <c r="AGW200" s="84"/>
      <c r="AGX200" s="84"/>
      <c r="AGY200" s="84"/>
      <c r="AGZ200" s="84"/>
      <c r="AHA200" s="84"/>
      <c r="AHB200" s="84"/>
      <c r="AHC200" s="84"/>
      <c r="AHD200" s="84"/>
      <c r="AHE200" s="84"/>
      <c r="AHF200" s="84"/>
      <c r="AHG200" s="84"/>
      <c r="AHH200" s="84"/>
      <c r="AHI200" s="84"/>
      <c r="AHJ200" s="84"/>
      <c r="AHK200" s="84"/>
      <c r="AHL200" s="84"/>
      <c r="AHM200" s="84"/>
      <c r="AHN200" s="84"/>
      <c r="AHO200" s="84"/>
      <c r="AHP200" s="84"/>
      <c r="AHQ200" s="84"/>
      <c r="AHR200" s="84"/>
      <c r="AHS200" s="84"/>
      <c r="AHT200" s="84"/>
      <c r="AHU200" s="84"/>
      <c r="AHV200" s="84"/>
      <c r="AHW200" s="84"/>
      <c r="AHX200" s="84"/>
      <c r="AHY200" s="84"/>
      <c r="AHZ200" s="84"/>
      <c r="AIA200" s="84"/>
      <c r="AIB200" s="84"/>
      <c r="AIC200" s="84"/>
      <c r="AID200" s="84"/>
      <c r="AIE200" s="84"/>
      <c r="AIF200" s="84"/>
      <c r="AIG200" s="84"/>
      <c r="AIH200" s="84"/>
      <c r="AII200" s="84"/>
      <c r="AIJ200" s="84"/>
      <c r="AIK200" s="84"/>
      <c r="AIL200" s="84"/>
      <c r="AIM200" s="84"/>
      <c r="AIN200" s="84"/>
      <c r="AIO200" s="84"/>
      <c r="AIP200" s="84"/>
      <c r="AIQ200" s="84"/>
      <c r="AIR200" s="84"/>
      <c r="AIS200" s="84"/>
      <c r="AIT200" s="84"/>
      <c r="AIU200" s="84"/>
      <c r="AIV200" s="84"/>
      <c r="AIW200" s="84"/>
      <c r="AIX200" s="84"/>
      <c r="AIY200" s="84"/>
      <c r="AIZ200" s="84"/>
      <c r="AJA200" s="84"/>
      <c r="AJB200" s="84"/>
      <c r="AJC200" s="84"/>
      <c r="AJD200" s="84"/>
      <c r="AJE200" s="84"/>
      <c r="AJF200" s="84"/>
      <c r="AJG200" s="84"/>
      <c r="AJH200" s="84"/>
      <c r="AJI200" s="84"/>
      <c r="AJJ200" s="84"/>
      <c r="AJK200" s="84"/>
      <c r="AJL200" s="84"/>
      <c r="AJM200" s="84"/>
      <c r="AJN200" s="84"/>
      <c r="AJO200" s="84"/>
      <c r="AJP200" s="84"/>
      <c r="AJQ200" s="84"/>
      <c r="AJR200" s="84"/>
      <c r="AJS200" s="84"/>
      <c r="AJT200" s="84"/>
      <c r="AJU200" s="84"/>
      <c r="AJV200" s="84"/>
      <c r="AJW200" s="84"/>
      <c r="AJX200" s="84"/>
      <c r="AJY200" s="84"/>
      <c r="AJZ200" s="84"/>
      <c r="AKA200" s="84"/>
      <c r="AKB200" s="84"/>
      <c r="AKC200" s="84"/>
      <c r="AKD200" s="84"/>
      <c r="AKE200" s="84"/>
      <c r="AKF200" s="84"/>
      <c r="AKG200" s="84"/>
      <c r="AKH200" s="84"/>
      <c r="AKI200" s="84"/>
      <c r="AKJ200" s="84"/>
      <c r="AKK200" s="84"/>
      <c r="AKL200" s="84"/>
      <c r="AKM200" s="84"/>
      <c r="AKN200" s="84"/>
      <c r="AKO200" s="84"/>
      <c r="AKP200" s="84"/>
      <c r="AKQ200" s="84"/>
      <c r="AKR200" s="84"/>
      <c r="AKS200" s="84"/>
      <c r="AKT200" s="84"/>
      <c r="AKU200" s="84"/>
      <c r="AKV200" s="84"/>
      <c r="AKW200" s="84"/>
      <c r="AKX200" s="84"/>
      <c r="AKY200" s="84"/>
      <c r="AKZ200" s="84"/>
      <c r="ALA200" s="84"/>
      <c r="ALB200" s="84"/>
      <c r="ALC200" s="84"/>
      <c r="ALD200" s="84"/>
      <c r="ALE200" s="84"/>
      <c r="ALF200" s="84"/>
      <c r="ALG200" s="84"/>
      <c r="ALH200" s="84"/>
      <c r="ALI200" s="84"/>
      <c r="ALJ200" s="84"/>
      <c r="ALK200" s="84"/>
      <c r="ALL200" s="84"/>
      <c r="ALM200" s="84"/>
      <c r="ALN200" s="84"/>
      <c r="ALO200" s="84"/>
      <c r="ALP200" s="84"/>
      <c r="ALQ200" s="84"/>
      <c r="ALR200" s="84"/>
      <c r="ALS200" s="84"/>
      <c r="ALT200" s="84"/>
      <c r="ALU200" s="84"/>
      <c r="ALV200" s="84"/>
      <c r="ALW200" s="84"/>
      <c r="ALX200" s="84"/>
      <c r="ALY200" s="84"/>
      <c r="ALZ200" s="84"/>
      <c r="AMA200" s="84"/>
      <c r="AMB200" s="84"/>
      <c r="AMC200" s="84"/>
      <c r="AMD200" s="84"/>
      <c r="AME200" s="84"/>
      <c r="AMF200" s="84"/>
      <c r="AMG200" s="84"/>
      <c r="AMH200" s="84"/>
      <c r="AMI200" s="84"/>
      <c r="AMJ200" s="84"/>
      <c r="AMK200" s="84"/>
      <c r="AML200" s="84"/>
      <c r="AMM200" s="84"/>
      <c r="AMN200" s="84"/>
      <c r="AMO200" s="84"/>
      <c r="AMP200" s="84"/>
      <c r="AMQ200" s="84"/>
      <c r="AMR200" s="84"/>
      <c r="AMS200" s="84"/>
      <c r="AMT200" s="84"/>
      <c r="AMU200" s="84"/>
      <c r="AMV200" s="84"/>
      <c r="AMW200" s="84"/>
      <c r="AMX200" s="84"/>
      <c r="AMY200" s="84"/>
      <c r="AMZ200" s="84"/>
      <c r="ANA200" s="84"/>
      <c r="ANB200" s="84"/>
      <c r="ANC200" s="84"/>
      <c r="AND200" s="84"/>
      <c r="ANE200" s="84"/>
      <c r="ANF200" s="84"/>
      <c r="ANG200" s="84"/>
      <c r="ANH200" s="84"/>
      <c r="ANI200" s="84"/>
      <c r="ANJ200" s="84"/>
      <c r="ANK200" s="84"/>
      <c r="ANL200" s="84"/>
      <c r="ANM200" s="84"/>
      <c r="ANN200" s="84"/>
      <c r="ANO200" s="84"/>
      <c r="ANP200" s="84"/>
      <c r="ANQ200" s="84"/>
      <c r="ANR200" s="84"/>
      <c r="ANS200" s="84"/>
      <c r="ANT200" s="84"/>
      <c r="ANU200" s="84"/>
      <c r="ANV200" s="84"/>
      <c r="ANW200" s="84"/>
      <c r="ANX200" s="84"/>
      <c r="ANY200" s="84"/>
      <c r="ANZ200" s="84"/>
      <c r="AOA200" s="84"/>
      <c r="AOB200" s="84"/>
      <c r="AOC200" s="84"/>
      <c r="AOD200" s="84"/>
      <c r="AOE200" s="84"/>
      <c r="AOF200" s="84"/>
      <c r="AOG200" s="84"/>
      <c r="AOH200" s="84"/>
      <c r="AOI200" s="84"/>
      <c r="AOJ200" s="84"/>
      <c r="AOK200" s="84"/>
      <c r="AOL200" s="84"/>
      <c r="AOM200" s="84"/>
      <c r="AON200" s="84"/>
      <c r="AOO200" s="84"/>
      <c r="AOP200" s="84"/>
      <c r="AOQ200" s="84"/>
      <c r="AOR200" s="84"/>
      <c r="AOS200" s="84"/>
      <c r="AOT200" s="84"/>
      <c r="AOU200" s="84"/>
      <c r="AOV200" s="84"/>
      <c r="AOW200" s="84"/>
      <c r="AOX200" s="84"/>
      <c r="AOY200" s="84"/>
      <c r="AOZ200" s="84"/>
      <c r="APA200" s="84"/>
      <c r="APB200" s="84"/>
      <c r="APC200" s="84"/>
      <c r="APD200" s="84"/>
      <c r="APE200" s="84"/>
      <c r="APF200" s="84"/>
      <c r="APG200" s="84"/>
      <c r="APH200" s="84"/>
      <c r="API200" s="84"/>
      <c r="APJ200" s="84"/>
      <c r="APK200" s="84"/>
      <c r="APL200" s="84"/>
      <c r="APM200" s="84"/>
      <c r="APN200" s="84"/>
      <c r="APO200" s="84"/>
      <c r="APP200" s="84"/>
      <c r="APQ200" s="84"/>
      <c r="APR200" s="84"/>
      <c r="APS200" s="84"/>
      <c r="APT200" s="84"/>
      <c r="APU200" s="84"/>
      <c r="APV200" s="84"/>
      <c r="APW200" s="84"/>
      <c r="APX200" s="84"/>
      <c r="APY200" s="84"/>
      <c r="APZ200" s="84"/>
      <c r="AQA200" s="84"/>
      <c r="AQB200" s="84"/>
      <c r="AQC200" s="84"/>
      <c r="AQD200" s="84"/>
      <c r="AQE200" s="84"/>
      <c r="AQF200" s="84"/>
      <c r="AQG200" s="84"/>
      <c r="AQH200" s="84"/>
      <c r="AQI200" s="84"/>
      <c r="AQJ200" s="84"/>
      <c r="AQK200" s="84"/>
      <c r="AQL200" s="84"/>
      <c r="AQM200" s="84"/>
      <c r="AQN200" s="84"/>
      <c r="AQO200" s="84"/>
      <c r="AQP200" s="84"/>
      <c r="AQQ200" s="84"/>
      <c r="AQR200" s="84"/>
      <c r="AQS200" s="84"/>
      <c r="AQT200" s="84"/>
      <c r="AQU200" s="84"/>
      <c r="AQV200" s="84"/>
      <c r="AQW200" s="84"/>
      <c r="AQX200" s="84"/>
      <c r="AQY200" s="84"/>
      <c r="AQZ200" s="84"/>
      <c r="ARA200" s="84"/>
      <c r="ARB200" s="84"/>
      <c r="ARC200" s="84"/>
      <c r="ARD200" s="84"/>
      <c r="ARE200" s="84"/>
      <c r="ARF200" s="84"/>
      <c r="ARG200" s="84"/>
      <c r="ARH200" s="84"/>
      <c r="ARI200" s="84"/>
      <c r="ARJ200" s="84"/>
      <c r="ARK200" s="84"/>
      <c r="ARL200" s="84"/>
      <c r="ARM200" s="84"/>
      <c r="ARN200" s="84"/>
      <c r="ARO200" s="84"/>
      <c r="ARP200" s="84"/>
      <c r="ARQ200" s="84"/>
      <c r="ARR200" s="84"/>
      <c r="ARS200" s="84"/>
      <c r="ART200" s="84"/>
      <c r="ARU200" s="84"/>
      <c r="ARV200" s="84"/>
      <c r="ARW200" s="84"/>
      <c r="ARX200" s="84"/>
      <c r="ARY200" s="84"/>
      <c r="ARZ200" s="84"/>
      <c r="ASA200" s="84"/>
      <c r="ASB200" s="84"/>
      <c r="ASC200" s="84"/>
      <c r="ASD200" s="84"/>
      <c r="ASE200" s="84"/>
      <c r="ASF200" s="84"/>
      <c r="ASG200" s="84"/>
      <c r="ASH200" s="84"/>
      <c r="ASI200" s="84"/>
      <c r="ASJ200" s="84"/>
      <c r="ASK200" s="84"/>
      <c r="ASL200" s="84"/>
      <c r="ASM200" s="84"/>
      <c r="ASN200" s="84"/>
      <c r="ASO200" s="84"/>
      <c r="ASP200" s="84"/>
      <c r="ASQ200" s="84"/>
      <c r="ASR200" s="84"/>
      <c r="ASS200" s="84"/>
      <c r="AST200" s="84"/>
      <c r="ASU200" s="84"/>
      <c r="ASV200" s="84"/>
      <c r="ASW200" s="84"/>
      <c r="ASX200" s="84"/>
      <c r="ASY200" s="84"/>
      <c r="ASZ200" s="84"/>
      <c r="ATA200" s="84"/>
      <c r="ATB200" s="84"/>
      <c r="ATC200" s="84"/>
      <c r="ATD200" s="84"/>
      <c r="ATE200" s="84"/>
      <c r="ATF200" s="84"/>
      <c r="ATG200" s="84"/>
      <c r="ATH200" s="84"/>
      <c r="ATI200" s="84"/>
      <c r="ATJ200" s="84"/>
      <c r="ATK200" s="84"/>
      <c r="ATL200" s="84"/>
      <c r="ATM200" s="84"/>
      <c r="ATN200" s="84"/>
      <c r="ATO200" s="84"/>
      <c r="ATP200" s="84"/>
      <c r="ATQ200" s="84"/>
      <c r="ATR200" s="84"/>
      <c r="ATS200" s="84"/>
      <c r="ATT200" s="84"/>
      <c r="ATU200" s="84"/>
      <c r="ATV200" s="84"/>
      <c r="ATW200" s="84"/>
      <c r="ATX200" s="84"/>
      <c r="ATY200" s="84"/>
      <c r="ATZ200" s="84"/>
      <c r="AUA200" s="84"/>
      <c r="AUB200" s="84"/>
      <c r="AUC200" s="84"/>
      <c r="AUD200" s="84"/>
      <c r="AUE200" s="84"/>
      <c r="AUF200" s="84"/>
      <c r="AUG200" s="84"/>
      <c r="AUH200" s="84"/>
      <c r="AUI200" s="84"/>
      <c r="AUJ200" s="84"/>
      <c r="AUK200" s="84"/>
      <c r="AUL200" s="84"/>
      <c r="AUM200" s="84"/>
      <c r="AUN200" s="84"/>
      <c r="AUO200" s="84"/>
      <c r="AUP200" s="84"/>
      <c r="AUQ200" s="84"/>
      <c r="AUR200" s="84"/>
      <c r="AUS200" s="84"/>
      <c r="AUT200" s="84"/>
      <c r="AUU200" s="84"/>
      <c r="AUV200" s="84"/>
      <c r="AUW200" s="84"/>
      <c r="AUX200" s="84"/>
      <c r="AUY200" s="84"/>
      <c r="AUZ200" s="84"/>
      <c r="AVA200" s="84"/>
      <c r="AVB200" s="84"/>
      <c r="AVC200" s="84"/>
      <c r="AVD200" s="84"/>
      <c r="AVE200" s="84"/>
      <c r="AVF200" s="84"/>
      <c r="AVG200" s="84"/>
      <c r="AVH200" s="84"/>
      <c r="AVI200" s="84"/>
      <c r="AVJ200" s="84"/>
      <c r="AVK200" s="84"/>
      <c r="AVL200" s="84"/>
      <c r="AVM200" s="84"/>
      <c r="AVN200" s="84"/>
      <c r="AVO200" s="84"/>
      <c r="AVP200" s="84"/>
      <c r="AVQ200" s="84"/>
      <c r="AVR200" s="84"/>
      <c r="AVS200" s="84"/>
      <c r="AVT200" s="84"/>
      <c r="AVU200" s="84"/>
      <c r="AVV200" s="84"/>
      <c r="AVW200" s="84"/>
      <c r="AVX200" s="84"/>
      <c r="AVY200" s="84"/>
      <c r="AVZ200" s="84"/>
      <c r="AWA200" s="84"/>
      <c r="AWB200" s="84"/>
      <c r="AWC200" s="84"/>
      <c r="AWD200" s="84"/>
      <c r="AWE200" s="84"/>
      <c r="AWF200" s="84"/>
      <c r="AWG200" s="84"/>
      <c r="AWH200" s="84"/>
      <c r="AWI200" s="84"/>
      <c r="AWJ200" s="84"/>
      <c r="AWK200" s="84"/>
      <c r="AWL200" s="84"/>
      <c r="AWM200" s="84"/>
      <c r="AWN200" s="84"/>
      <c r="AWO200" s="84"/>
      <c r="AWP200" s="84"/>
      <c r="AWQ200" s="84"/>
      <c r="AWR200" s="84"/>
      <c r="AWS200" s="84"/>
      <c r="AWT200" s="84"/>
      <c r="AWU200" s="84"/>
      <c r="AWV200" s="84"/>
      <c r="AWW200" s="84"/>
      <c r="AWX200" s="84"/>
      <c r="AWY200" s="84"/>
      <c r="AWZ200" s="84"/>
      <c r="AXA200" s="84"/>
      <c r="AXB200" s="84"/>
      <c r="AXC200" s="84"/>
      <c r="AXD200" s="84"/>
      <c r="AXE200" s="84"/>
      <c r="AXF200" s="84"/>
      <c r="AXG200" s="84"/>
      <c r="AXH200" s="84"/>
      <c r="AXI200" s="84"/>
      <c r="AXJ200" s="84"/>
      <c r="AXK200" s="84"/>
      <c r="AXL200" s="84"/>
      <c r="AXM200" s="84"/>
      <c r="AXN200" s="84"/>
      <c r="AXO200" s="84"/>
      <c r="AXP200" s="84"/>
      <c r="AXQ200" s="84"/>
      <c r="AXR200" s="84"/>
      <c r="AXS200" s="84"/>
      <c r="AXT200" s="84"/>
      <c r="AXU200" s="84"/>
      <c r="AXV200" s="84"/>
      <c r="AXW200" s="84"/>
      <c r="AXX200" s="84"/>
      <c r="AXY200" s="84"/>
      <c r="AXZ200" s="84"/>
      <c r="AYA200" s="84"/>
      <c r="AYB200" s="84"/>
      <c r="AYC200" s="84"/>
      <c r="AYD200" s="84"/>
      <c r="AYE200" s="84"/>
      <c r="AYF200" s="84"/>
      <c r="AYG200" s="84"/>
      <c r="AYH200" s="84"/>
      <c r="AYI200" s="84"/>
      <c r="AYJ200" s="84"/>
      <c r="AYK200" s="84"/>
      <c r="AYL200" s="84"/>
      <c r="AYM200" s="84"/>
      <c r="AYN200" s="84"/>
      <c r="AYO200" s="84"/>
      <c r="AYP200" s="84"/>
      <c r="AYQ200" s="84"/>
      <c r="AYR200" s="84"/>
      <c r="AYS200" s="84"/>
      <c r="AYT200" s="84"/>
      <c r="AYU200" s="84"/>
      <c r="AYV200" s="84"/>
      <c r="AYW200" s="84"/>
      <c r="AYX200" s="84"/>
      <c r="AYY200" s="84"/>
      <c r="AYZ200" s="84"/>
      <c r="AZA200" s="84"/>
      <c r="AZB200" s="84"/>
      <c r="AZC200" s="84"/>
      <c r="AZD200" s="84"/>
      <c r="AZE200" s="84"/>
      <c r="AZF200" s="84"/>
      <c r="AZG200" s="84"/>
      <c r="AZH200" s="84"/>
      <c r="AZI200" s="84"/>
      <c r="AZJ200" s="84"/>
      <c r="AZK200" s="84"/>
      <c r="AZL200" s="84"/>
      <c r="AZM200" s="84"/>
      <c r="AZN200" s="84"/>
      <c r="AZO200" s="84"/>
      <c r="AZP200" s="84"/>
      <c r="AZQ200" s="84"/>
      <c r="AZR200" s="84"/>
      <c r="AZS200" s="84"/>
      <c r="AZT200" s="84"/>
      <c r="AZU200" s="84"/>
      <c r="AZV200" s="84"/>
      <c r="AZW200" s="84"/>
      <c r="AZX200" s="84"/>
      <c r="AZY200" s="84"/>
      <c r="AZZ200" s="84"/>
      <c r="BAA200" s="84"/>
      <c r="BAB200" s="84"/>
      <c r="BAC200" s="84"/>
      <c r="BAD200" s="84"/>
      <c r="BAE200" s="84"/>
      <c r="BAF200" s="84"/>
      <c r="BAG200" s="84"/>
      <c r="BAH200" s="84"/>
      <c r="BAI200" s="84"/>
      <c r="BAJ200" s="84"/>
      <c r="BAK200" s="84"/>
      <c r="BAL200" s="84"/>
      <c r="BAM200" s="84"/>
      <c r="BAN200" s="84"/>
      <c r="BAO200" s="84"/>
      <c r="BAP200" s="84"/>
      <c r="BAQ200" s="84"/>
      <c r="BAR200" s="84"/>
      <c r="BAS200" s="84"/>
      <c r="BAT200" s="84"/>
      <c r="BAU200" s="84"/>
      <c r="BAV200" s="84"/>
      <c r="BAW200" s="84"/>
      <c r="BAX200" s="84"/>
      <c r="BAY200" s="84"/>
      <c r="BAZ200" s="84"/>
      <c r="BBA200" s="84"/>
      <c r="BBB200" s="84"/>
      <c r="BBC200" s="84"/>
      <c r="BBD200" s="84"/>
      <c r="BBE200" s="84"/>
      <c r="BBF200" s="84"/>
      <c r="BBG200" s="84"/>
      <c r="BBH200" s="84"/>
      <c r="BBI200" s="84"/>
      <c r="BBJ200" s="84"/>
      <c r="BBK200" s="84"/>
      <c r="BBL200" s="84"/>
      <c r="BBM200" s="84"/>
      <c r="BBN200" s="84"/>
      <c r="BBO200" s="84"/>
      <c r="BBP200" s="84"/>
      <c r="BBQ200" s="84"/>
      <c r="BBR200" s="84"/>
      <c r="BBS200" s="84"/>
      <c r="BBT200" s="84"/>
      <c r="BBU200" s="84"/>
      <c r="BBV200" s="84"/>
      <c r="BBW200" s="84"/>
      <c r="BBX200" s="84"/>
      <c r="BBY200" s="84"/>
      <c r="BBZ200" s="84"/>
      <c r="BCA200" s="84"/>
      <c r="BCB200" s="84"/>
      <c r="BCC200" s="84"/>
      <c r="BCD200" s="84"/>
      <c r="BCE200" s="84"/>
      <c r="BCF200" s="84"/>
      <c r="BCG200" s="84"/>
      <c r="BCH200" s="84"/>
      <c r="BCI200" s="84"/>
      <c r="BCJ200" s="84"/>
      <c r="BCK200" s="84"/>
      <c r="BCL200" s="84"/>
      <c r="BCM200" s="84"/>
      <c r="BCN200" s="84"/>
      <c r="BCO200" s="84"/>
      <c r="BCP200" s="84"/>
      <c r="BCQ200" s="84"/>
      <c r="BCR200" s="84"/>
      <c r="BCS200" s="84"/>
      <c r="BCT200" s="84"/>
      <c r="BCU200" s="84"/>
      <c r="BCV200" s="84"/>
      <c r="BCW200" s="84"/>
      <c r="BCX200" s="84"/>
      <c r="BCY200" s="84"/>
      <c r="BCZ200" s="84"/>
      <c r="BDA200" s="84"/>
      <c r="BDB200" s="84"/>
      <c r="BDC200" s="84"/>
      <c r="BDD200" s="84"/>
      <c r="BDE200" s="84"/>
      <c r="BDF200" s="84"/>
      <c r="BDG200" s="84"/>
      <c r="BDH200" s="84"/>
      <c r="BDI200" s="84"/>
      <c r="BDJ200" s="84"/>
      <c r="BDK200" s="84"/>
      <c r="BDL200" s="84"/>
      <c r="BDM200" s="84"/>
      <c r="BDN200" s="84"/>
      <c r="BDO200" s="84"/>
      <c r="BDP200" s="84"/>
      <c r="BDQ200" s="84"/>
      <c r="BDR200" s="84"/>
      <c r="BDS200" s="84"/>
      <c r="BDT200" s="84"/>
      <c r="BDU200" s="84"/>
      <c r="BDV200" s="84"/>
      <c r="BDW200" s="84"/>
      <c r="BDX200" s="84"/>
      <c r="BDY200" s="84"/>
      <c r="BDZ200" s="84"/>
      <c r="BEA200" s="84"/>
      <c r="BEB200" s="84"/>
      <c r="BEC200" s="84"/>
      <c r="BED200" s="84"/>
      <c r="BEE200" s="84"/>
      <c r="BEF200" s="84"/>
      <c r="BEG200" s="84"/>
      <c r="BEH200" s="84"/>
      <c r="BEI200" s="84"/>
      <c r="BEJ200" s="84"/>
      <c r="BEK200" s="84"/>
      <c r="BEL200" s="84"/>
      <c r="BEM200" s="84"/>
      <c r="BEN200" s="84"/>
      <c r="BEO200" s="84"/>
      <c r="BEP200" s="84"/>
      <c r="BEQ200" s="84"/>
      <c r="BER200" s="84"/>
      <c r="BES200" s="84"/>
      <c r="BET200" s="84"/>
      <c r="BEU200" s="84"/>
      <c r="BEV200" s="84"/>
      <c r="BEW200" s="84"/>
      <c r="BEX200" s="84"/>
      <c r="BEY200" s="84"/>
      <c r="BEZ200" s="84"/>
      <c r="BFA200" s="84"/>
      <c r="BFB200" s="84"/>
      <c r="BFC200" s="84"/>
      <c r="BFD200" s="84"/>
      <c r="BFE200" s="84"/>
      <c r="BFF200" s="84"/>
      <c r="BFG200" s="84"/>
      <c r="BFH200" s="84"/>
      <c r="BFI200" s="84"/>
      <c r="BFJ200" s="84"/>
      <c r="BFK200" s="84"/>
      <c r="BFL200" s="84"/>
      <c r="BFM200" s="84"/>
      <c r="BFN200" s="84"/>
      <c r="BFO200" s="84"/>
      <c r="BFP200" s="84"/>
      <c r="BFQ200" s="84"/>
      <c r="BFR200" s="84"/>
      <c r="BFS200" s="84"/>
      <c r="BFT200" s="84"/>
      <c r="BFU200" s="84"/>
      <c r="BFV200" s="84"/>
      <c r="BFW200" s="84"/>
      <c r="BFX200" s="84"/>
      <c r="BFY200" s="84"/>
      <c r="BFZ200" s="84"/>
      <c r="BGA200" s="84"/>
      <c r="BGB200" s="84"/>
      <c r="BGC200" s="84"/>
      <c r="BGD200" s="84"/>
      <c r="BGE200" s="84"/>
      <c r="BGF200" s="84"/>
      <c r="BGG200" s="84"/>
      <c r="BGH200" s="84"/>
      <c r="BGI200" s="84"/>
      <c r="BGJ200" s="84"/>
      <c r="BGK200" s="84"/>
      <c r="BGL200" s="84"/>
      <c r="BGM200" s="84"/>
      <c r="BGN200" s="84"/>
      <c r="BGO200" s="84"/>
      <c r="BGP200" s="84"/>
      <c r="BGQ200" s="84"/>
      <c r="BGR200" s="84"/>
      <c r="BGS200" s="84"/>
      <c r="BGT200" s="84"/>
      <c r="BGU200" s="84"/>
      <c r="BGV200" s="84"/>
      <c r="BGW200" s="84"/>
      <c r="BGX200" s="84"/>
      <c r="BGY200" s="84"/>
      <c r="BGZ200" s="84"/>
      <c r="BHA200" s="84"/>
      <c r="BHB200" s="84"/>
      <c r="BHC200" s="84"/>
      <c r="BHD200" s="84"/>
      <c r="BHE200" s="84"/>
      <c r="BHF200" s="84"/>
      <c r="BHG200" s="84"/>
      <c r="BHH200" s="84"/>
      <c r="BHI200" s="84"/>
      <c r="BHJ200" s="84"/>
      <c r="BHK200" s="84"/>
      <c r="BHL200" s="84"/>
      <c r="BHM200" s="84"/>
      <c r="BHN200" s="84"/>
      <c r="BHO200" s="84"/>
      <c r="BHP200" s="84"/>
      <c r="BHQ200" s="84"/>
      <c r="BHR200" s="84"/>
      <c r="BHS200" s="84"/>
      <c r="BHT200" s="84"/>
      <c r="BHU200" s="84"/>
      <c r="BHV200" s="84"/>
      <c r="BHW200" s="84"/>
      <c r="BHX200" s="84"/>
      <c r="BHY200" s="84"/>
      <c r="BHZ200" s="84"/>
      <c r="BIA200" s="84"/>
      <c r="BIB200" s="84"/>
      <c r="BIC200" s="84"/>
      <c r="BID200" s="84"/>
      <c r="BIE200" s="84"/>
      <c r="BIF200" s="84"/>
      <c r="BIG200" s="84"/>
      <c r="BIH200" s="84"/>
      <c r="BII200" s="84"/>
      <c r="BIJ200" s="84"/>
      <c r="BIK200" s="84"/>
      <c r="BIL200" s="84"/>
      <c r="BIM200" s="84"/>
      <c r="BIN200" s="84"/>
      <c r="BIO200" s="84"/>
      <c r="BIP200" s="84"/>
      <c r="BIQ200" s="84"/>
      <c r="BIR200" s="84"/>
      <c r="BIS200" s="84"/>
      <c r="BIT200" s="84"/>
      <c r="BIU200" s="84"/>
      <c r="BIV200" s="84"/>
      <c r="BIW200" s="84"/>
      <c r="BIX200" s="84"/>
      <c r="BIY200" s="84"/>
      <c r="BIZ200" s="84"/>
      <c r="BJA200" s="84"/>
      <c r="BJB200" s="84"/>
      <c r="BJC200" s="84"/>
      <c r="BJD200" s="84"/>
      <c r="BJE200" s="84"/>
      <c r="BJF200" s="84"/>
      <c r="BJG200" s="84"/>
      <c r="BJH200" s="84"/>
      <c r="BJI200" s="84"/>
      <c r="BJJ200" s="84"/>
      <c r="BJK200" s="84"/>
      <c r="BJL200" s="84"/>
      <c r="BJM200" s="84"/>
      <c r="BJN200" s="84"/>
      <c r="BJO200" s="84"/>
      <c r="BJP200" s="84"/>
      <c r="BJQ200" s="84"/>
      <c r="BJR200" s="84"/>
      <c r="BJS200" s="84"/>
      <c r="BJT200" s="84"/>
      <c r="BJU200" s="84"/>
      <c r="BJV200" s="84"/>
      <c r="BJW200" s="84"/>
      <c r="BJX200" s="84"/>
      <c r="BJY200" s="84"/>
      <c r="BJZ200" s="84"/>
      <c r="BKA200" s="84"/>
      <c r="BKB200" s="84"/>
      <c r="BKC200" s="84"/>
      <c r="BKD200" s="84"/>
      <c r="BKE200" s="84"/>
      <c r="BKF200" s="84"/>
      <c r="BKG200" s="84"/>
      <c r="BKH200" s="84"/>
      <c r="BKI200" s="84"/>
      <c r="BKJ200" s="84"/>
      <c r="BKK200" s="84"/>
      <c r="BKL200" s="84"/>
      <c r="BKM200" s="84"/>
      <c r="BKN200" s="84"/>
      <c r="BKO200" s="84"/>
      <c r="BKP200" s="84"/>
      <c r="BKQ200" s="84"/>
      <c r="BKR200" s="84"/>
      <c r="BKS200" s="84"/>
      <c r="BKT200" s="84"/>
      <c r="BKU200" s="84"/>
      <c r="BKV200" s="84"/>
      <c r="BKW200" s="84"/>
      <c r="BKX200" s="84"/>
      <c r="BKY200" s="84"/>
      <c r="BKZ200" s="84"/>
      <c r="BLA200" s="84"/>
      <c r="BLB200" s="84"/>
      <c r="BLC200" s="84"/>
      <c r="BLD200" s="84"/>
      <c r="BLE200" s="84"/>
      <c r="BLF200" s="84"/>
      <c r="BLG200" s="84"/>
      <c r="BLH200" s="84"/>
      <c r="BLI200" s="84"/>
      <c r="BLJ200" s="84"/>
      <c r="BLK200" s="84"/>
      <c r="BLL200" s="84"/>
      <c r="BLM200" s="84"/>
      <c r="BLN200" s="84"/>
      <c r="BLO200" s="84"/>
      <c r="BLP200" s="84"/>
      <c r="BLQ200" s="84"/>
      <c r="BLR200" s="84"/>
      <c r="BLS200" s="84"/>
      <c r="BLT200" s="84"/>
      <c r="BLU200" s="84"/>
      <c r="BLV200" s="84"/>
      <c r="BLW200" s="84"/>
      <c r="BLX200" s="84"/>
      <c r="BLY200" s="84"/>
      <c r="BLZ200" s="84"/>
      <c r="BMA200" s="84"/>
      <c r="BMB200" s="84"/>
      <c r="BMC200" s="84"/>
      <c r="BMD200" s="84"/>
      <c r="BME200" s="84"/>
      <c r="BMF200" s="84"/>
      <c r="BMG200" s="84"/>
      <c r="BMH200" s="84"/>
      <c r="BMI200" s="84"/>
      <c r="BMJ200" s="84"/>
      <c r="BMK200" s="84"/>
      <c r="BML200" s="84"/>
      <c r="BMM200" s="84"/>
      <c r="BMN200" s="84"/>
      <c r="BMO200" s="84"/>
      <c r="BMP200" s="84"/>
      <c r="BMQ200" s="84"/>
      <c r="BMR200" s="84"/>
      <c r="BMS200" s="84"/>
      <c r="BMT200" s="84"/>
      <c r="BMU200" s="84"/>
      <c r="BMV200" s="84"/>
      <c r="BMW200" s="84"/>
      <c r="BMX200" s="84"/>
      <c r="BMY200" s="84"/>
      <c r="BMZ200" s="84"/>
      <c r="BNA200" s="84"/>
      <c r="BNB200" s="84"/>
      <c r="BNC200" s="84"/>
      <c r="BND200" s="84"/>
      <c r="BNE200" s="84"/>
      <c r="BNF200" s="84"/>
      <c r="BNG200" s="84"/>
      <c r="BNH200" s="84"/>
      <c r="BNI200" s="84"/>
      <c r="BNJ200" s="84"/>
      <c r="BNK200" s="84"/>
      <c r="BNL200" s="84"/>
      <c r="BNM200" s="84"/>
      <c r="BNN200" s="84"/>
      <c r="BNO200" s="84"/>
      <c r="BNP200" s="84"/>
      <c r="BNQ200" s="84"/>
      <c r="BNR200" s="84"/>
      <c r="BNS200" s="84"/>
      <c r="BNT200" s="84"/>
      <c r="BNU200" s="84"/>
      <c r="BNV200" s="84"/>
      <c r="BNW200" s="84"/>
      <c r="BNX200" s="84"/>
      <c r="BNY200" s="84"/>
      <c r="BNZ200" s="84"/>
      <c r="BOA200" s="84"/>
      <c r="BOB200" s="84"/>
      <c r="BOC200" s="84"/>
      <c r="BOD200" s="84"/>
      <c r="BOE200" s="84"/>
      <c r="BOF200" s="84"/>
      <c r="BOG200" s="84"/>
      <c r="BOH200" s="84"/>
      <c r="BOI200" s="84"/>
      <c r="BOJ200" s="84"/>
      <c r="BOK200" s="84"/>
      <c r="BOL200" s="84"/>
      <c r="BOM200" s="84"/>
      <c r="BON200" s="84"/>
      <c r="BOO200" s="84"/>
      <c r="BOP200" s="84"/>
      <c r="BOQ200" s="84"/>
      <c r="BOR200" s="84"/>
      <c r="BOS200" s="84"/>
      <c r="BOT200" s="84"/>
      <c r="BOU200" s="84"/>
      <c r="BOV200" s="84"/>
      <c r="BOW200" s="84"/>
      <c r="BOX200" s="84"/>
      <c r="BOY200" s="84"/>
      <c r="BOZ200" s="84"/>
      <c r="BPA200" s="84"/>
      <c r="BPB200" s="84"/>
      <c r="BPC200" s="84"/>
      <c r="BPD200" s="84"/>
      <c r="BPE200" s="84"/>
      <c r="BPF200" s="84"/>
      <c r="BPG200" s="84"/>
      <c r="BPH200" s="84"/>
      <c r="BPI200" s="84"/>
      <c r="BPJ200" s="84"/>
      <c r="BPK200" s="84"/>
      <c r="BPL200" s="84"/>
      <c r="BPM200" s="84"/>
      <c r="BPN200" s="84"/>
      <c r="BPO200" s="84"/>
      <c r="BPP200" s="84"/>
      <c r="BPQ200" s="84"/>
      <c r="BPR200" s="84"/>
      <c r="BPS200" s="84"/>
      <c r="BPT200" s="84"/>
      <c r="BPU200" s="84"/>
      <c r="BPV200" s="84"/>
      <c r="BPW200" s="84"/>
    </row>
    <row r="201" spans="2:1791" s="169" customFormat="1" ht="30" customHeight="1">
      <c r="B201" s="193"/>
      <c r="C201" s="86"/>
      <c r="D201" s="240"/>
      <c r="E201" s="246"/>
      <c r="F201" s="241"/>
      <c r="G201" s="86"/>
      <c r="H201" s="86"/>
      <c r="I201" s="161"/>
      <c r="J201" s="220"/>
      <c r="K201" s="161"/>
      <c r="L201" s="139"/>
      <c r="M201" s="309"/>
      <c r="N201" s="5"/>
      <c r="O201" s="5"/>
      <c r="P201" s="2"/>
      <c r="Q201" s="367"/>
      <c r="R201" s="340"/>
      <c r="S201" s="19"/>
      <c r="T201" s="385"/>
      <c r="U201" s="2"/>
      <c r="V201" s="2"/>
      <c r="W201" s="2"/>
      <c r="X201" s="2"/>
      <c r="Y201" s="2"/>
      <c r="Z201" s="2"/>
      <c r="AA201" s="2"/>
      <c r="AB201" s="2"/>
      <c r="AC201" s="2"/>
      <c r="AD201" s="2"/>
      <c r="AE201" s="2"/>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c r="LT201" s="84"/>
      <c r="LU201" s="84"/>
      <c r="LV201" s="84"/>
      <c r="LW201" s="84"/>
      <c r="LX201" s="84"/>
      <c r="LY201" s="84"/>
      <c r="LZ201" s="84"/>
      <c r="MA201" s="84"/>
      <c r="MB201" s="84"/>
      <c r="MC201" s="84"/>
      <c r="MD201" s="84"/>
      <c r="ME201" s="84"/>
      <c r="MF201" s="84"/>
      <c r="MG201" s="84"/>
      <c r="MH201" s="84"/>
      <c r="MI201" s="84"/>
      <c r="MJ201" s="84"/>
      <c r="MK201" s="84"/>
      <c r="ML201" s="84"/>
      <c r="MM201" s="84"/>
      <c r="MN201" s="84"/>
      <c r="MO201" s="84"/>
      <c r="MP201" s="84"/>
      <c r="MQ201" s="84"/>
      <c r="MR201" s="84"/>
      <c r="MS201" s="84"/>
      <c r="MT201" s="84"/>
      <c r="MU201" s="84"/>
      <c r="MV201" s="84"/>
      <c r="MW201" s="84"/>
      <c r="MX201" s="84"/>
      <c r="MY201" s="84"/>
      <c r="MZ201" s="84"/>
      <c r="NA201" s="84"/>
      <c r="NB201" s="84"/>
      <c r="NC201" s="84"/>
      <c r="ND201" s="84"/>
      <c r="NE201" s="84"/>
      <c r="NF201" s="84"/>
      <c r="NG201" s="84"/>
      <c r="NH201" s="84"/>
      <c r="NI201" s="84"/>
      <c r="NJ201" s="84"/>
      <c r="NK201" s="84"/>
      <c r="NL201" s="84"/>
      <c r="NM201" s="84"/>
      <c r="NN201" s="84"/>
      <c r="NO201" s="84"/>
      <c r="NP201" s="84"/>
      <c r="NQ201" s="84"/>
      <c r="NR201" s="84"/>
      <c r="NS201" s="84"/>
      <c r="NT201" s="84"/>
      <c r="NU201" s="84"/>
      <c r="NV201" s="84"/>
      <c r="NW201" s="84"/>
      <c r="NX201" s="84"/>
      <c r="NY201" s="84"/>
      <c r="NZ201" s="84"/>
      <c r="OA201" s="84"/>
      <c r="OB201" s="84"/>
      <c r="OC201" s="84"/>
      <c r="OD201" s="84"/>
      <c r="OE201" s="84"/>
      <c r="OF201" s="84"/>
      <c r="OG201" s="84"/>
      <c r="OH201" s="84"/>
      <c r="OI201" s="84"/>
      <c r="OJ201" s="84"/>
      <c r="OK201" s="84"/>
      <c r="OL201" s="84"/>
      <c r="OM201" s="84"/>
      <c r="ON201" s="84"/>
      <c r="OO201" s="84"/>
      <c r="OP201" s="84"/>
      <c r="OQ201" s="84"/>
      <c r="OR201" s="84"/>
      <c r="OS201" s="84"/>
      <c r="OT201" s="84"/>
      <c r="OU201" s="84"/>
      <c r="OV201" s="84"/>
      <c r="OW201" s="84"/>
      <c r="OX201" s="84"/>
      <c r="OY201" s="84"/>
      <c r="OZ201" s="84"/>
      <c r="PA201" s="84"/>
      <c r="PB201" s="84"/>
      <c r="PC201" s="84"/>
      <c r="PD201" s="84"/>
      <c r="PE201" s="84"/>
      <c r="PF201" s="84"/>
      <c r="PG201" s="84"/>
      <c r="PH201" s="84"/>
      <c r="PI201" s="84"/>
      <c r="PJ201" s="84"/>
      <c r="PK201" s="84"/>
      <c r="PL201" s="84"/>
      <c r="PM201" s="84"/>
      <c r="PN201" s="84"/>
      <c r="PO201" s="84"/>
      <c r="PP201" s="84"/>
      <c r="PQ201" s="84"/>
      <c r="PR201" s="84"/>
      <c r="PS201" s="84"/>
      <c r="PT201" s="84"/>
      <c r="PU201" s="84"/>
      <c r="PV201" s="84"/>
      <c r="PW201" s="84"/>
      <c r="PX201" s="84"/>
      <c r="PY201" s="84"/>
      <c r="PZ201" s="84"/>
      <c r="QA201" s="84"/>
      <c r="QB201" s="84"/>
      <c r="QC201" s="84"/>
      <c r="QD201" s="84"/>
      <c r="QE201" s="84"/>
      <c r="QF201" s="84"/>
      <c r="QG201" s="84"/>
      <c r="QH201" s="84"/>
      <c r="QI201" s="84"/>
      <c r="QJ201" s="84"/>
      <c r="QK201" s="84"/>
      <c r="QL201" s="84"/>
      <c r="QM201" s="84"/>
      <c r="QN201" s="84"/>
      <c r="QO201" s="84"/>
      <c r="QP201" s="84"/>
      <c r="QQ201" s="84"/>
      <c r="QR201" s="84"/>
      <c r="QS201" s="84"/>
      <c r="QT201" s="84"/>
      <c r="QU201" s="84"/>
      <c r="QV201" s="84"/>
      <c r="QW201" s="84"/>
      <c r="QX201" s="84"/>
      <c r="QY201" s="84"/>
      <c r="QZ201" s="84"/>
      <c r="RA201" s="84"/>
      <c r="RB201" s="84"/>
      <c r="RC201" s="84"/>
      <c r="RD201" s="84"/>
      <c r="RE201" s="84"/>
      <c r="RF201" s="84"/>
      <c r="RG201" s="84"/>
      <c r="RH201" s="84"/>
      <c r="RI201" s="84"/>
      <c r="RJ201" s="84"/>
      <c r="RK201" s="84"/>
      <c r="RL201" s="84"/>
      <c r="RM201" s="84"/>
      <c r="RN201" s="84"/>
      <c r="RO201" s="84"/>
      <c r="RP201" s="84"/>
      <c r="RQ201" s="84"/>
      <c r="RR201" s="84"/>
      <c r="RS201" s="84"/>
      <c r="RT201" s="84"/>
      <c r="RU201" s="84"/>
      <c r="RV201" s="84"/>
      <c r="RW201" s="84"/>
      <c r="RX201" s="84"/>
      <c r="RY201" s="84"/>
      <c r="RZ201" s="84"/>
      <c r="SA201" s="84"/>
      <c r="SB201" s="84"/>
      <c r="SC201" s="84"/>
      <c r="SD201" s="84"/>
      <c r="SE201" s="84"/>
      <c r="SF201" s="84"/>
      <c r="SG201" s="84"/>
      <c r="SH201" s="84"/>
      <c r="SI201" s="84"/>
      <c r="SJ201" s="84"/>
      <c r="SK201" s="84"/>
      <c r="SL201" s="84"/>
      <c r="SM201" s="84"/>
      <c r="SN201" s="84"/>
      <c r="SO201" s="84"/>
      <c r="SP201" s="84"/>
      <c r="SQ201" s="84"/>
      <c r="SR201" s="84"/>
      <c r="SS201" s="84"/>
      <c r="ST201" s="84"/>
      <c r="SU201" s="84"/>
      <c r="SV201" s="84"/>
      <c r="SW201" s="84"/>
      <c r="SX201" s="84"/>
      <c r="SY201" s="84"/>
      <c r="SZ201" s="84"/>
      <c r="TA201" s="84"/>
      <c r="TB201" s="84"/>
      <c r="TC201" s="84"/>
      <c r="TD201" s="84"/>
      <c r="TE201" s="84"/>
      <c r="TF201" s="84"/>
      <c r="TG201" s="84"/>
      <c r="TH201" s="84"/>
      <c r="TI201" s="84"/>
      <c r="TJ201" s="84"/>
      <c r="TK201" s="84"/>
      <c r="TL201" s="84"/>
      <c r="TM201" s="84"/>
      <c r="TN201" s="84"/>
      <c r="TO201" s="84"/>
      <c r="TP201" s="84"/>
      <c r="TQ201" s="84"/>
      <c r="TR201" s="84"/>
      <c r="TS201" s="84"/>
      <c r="TT201" s="84"/>
      <c r="TU201" s="84"/>
      <c r="TV201" s="84"/>
      <c r="TW201" s="84"/>
      <c r="TX201" s="84"/>
      <c r="TY201" s="84"/>
      <c r="TZ201" s="84"/>
      <c r="UA201" s="84"/>
      <c r="UB201" s="84"/>
      <c r="UC201" s="84"/>
      <c r="UD201" s="84"/>
      <c r="UE201" s="84"/>
      <c r="UF201" s="84"/>
      <c r="UG201" s="84"/>
      <c r="UH201" s="84"/>
      <c r="UI201" s="84"/>
      <c r="UJ201" s="84"/>
      <c r="UK201" s="84"/>
      <c r="UL201" s="84"/>
      <c r="UM201" s="84"/>
      <c r="UN201" s="84"/>
      <c r="UO201" s="84"/>
      <c r="UP201" s="84"/>
      <c r="UQ201" s="84"/>
      <c r="UR201" s="84"/>
      <c r="US201" s="84"/>
      <c r="UT201" s="84"/>
      <c r="UU201" s="84"/>
      <c r="UV201" s="84"/>
      <c r="UW201" s="84"/>
      <c r="UX201" s="84"/>
      <c r="UY201" s="84"/>
      <c r="UZ201" s="84"/>
      <c r="VA201" s="84"/>
      <c r="VB201" s="84"/>
      <c r="VC201" s="84"/>
      <c r="VD201" s="84"/>
      <c r="VE201" s="84"/>
      <c r="VF201" s="84"/>
      <c r="VG201" s="84"/>
      <c r="VH201" s="84"/>
      <c r="VI201" s="84"/>
      <c r="VJ201" s="84"/>
      <c r="VK201" s="84"/>
      <c r="VL201" s="84"/>
      <c r="VM201" s="84"/>
      <c r="VN201" s="84"/>
      <c r="VO201" s="84"/>
      <c r="VP201" s="84"/>
      <c r="VQ201" s="84"/>
      <c r="VR201" s="84"/>
      <c r="VS201" s="84"/>
      <c r="VT201" s="84"/>
      <c r="VU201" s="84"/>
      <c r="VV201" s="84"/>
      <c r="VW201" s="84"/>
      <c r="VX201" s="84"/>
      <c r="VY201" s="84"/>
      <c r="VZ201" s="84"/>
      <c r="WA201" s="84"/>
      <c r="WB201" s="84"/>
      <c r="WC201" s="84"/>
      <c r="WD201" s="84"/>
      <c r="WE201" s="84"/>
      <c r="WF201" s="84"/>
      <c r="WG201" s="84"/>
      <c r="WH201" s="84"/>
      <c r="WI201" s="84"/>
      <c r="WJ201" s="84"/>
      <c r="WK201" s="84"/>
      <c r="WL201" s="84"/>
      <c r="WM201" s="84"/>
      <c r="WN201" s="84"/>
      <c r="WO201" s="84"/>
      <c r="WP201" s="84"/>
      <c r="WQ201" s="84"/>
      <c r="WR201" s="84"/>
      <c r="WS201" s="84"/>
      <c r="WT201" s="84"/>
      <c r="WU201" s="84"/>
      <c r="WV201" s="84"/>
      <c r="WW201" s="84"/>
      <c r="WX201" s="84"/>
      <c r="WY201" s="84"/>
      <c r="WZ201" s="84"/>
      <c r="XA201" s="84"/>
      <c r="XB201" s="84"/>
      <c r="XC201" s="84"/>
      <c r="XD201" s="84"/>
      <c r="XE201" s="84"/>
      <c r="XF201" s="84"/>
      <c r="XG201" s="84"/>
      <c r="XH201" s="84"/>
      <c r="XI201" s="84"/>
      <c r="XJ201" s="84"/>
      <c r="XK201" s="84"/>
      <c r="XL201" s="84"/>
      <c r="XM201" s="84"/>
      <c r="XN201" s="84"/>
      <c r="XO201" s="84"/>
      <c r="XP201" s="84"/>
      <c r="XQ201" s="84"/>
      <c r="XR201" s="84"/>
      <c r="XS201" s="84"/>
      <c r="XT201" s="84"/>
      <c r="XU201" s="84"/>
      <c r="XV201" s="84"/>
      <c r="XW201" s="84"/>
      <c r="XX201" s="84"/>
      <c r="XY201" s="84"/>
      <c r="XZ201" s="84"/>
      <c r="YA201" s="84"/>
      <c r="YB201" s="84"/>
      <c r="YC201" s="84"/>
      <c r="YD201" s="84"/>
      <c r="YE201" s="84"/>
      <c r="YF201" s="84"/>
      <c r="YG201" s="84"/>
      <c r="YH201" s="84"/>
      <c r="YI201" s="84"/>
      <c r="YJ201" s="84"/>
      <c r="YK201" s="84"/>
      <c r="YL201" s="84"/>
      <c r="YM201" s="84"/>
      <c r="YN201" s="84"/>
      <c r="YO201" s="84"/>
      <c r="YP201" s="84"/>
      <c r="YQ201" s="84"/>
      <c r="YR201" s="84"/>
      <c r="YS201" s="84"/>
      <c r="YT201" s="84"/>
      <c r="YU201" s="84"/>
      <c r="YV201" s="84"/>
      <c r="YW201" s="84"/>
      <c r="YX201" s="84"/>
      <c r="YY201" s="84"/>
      <c r="YZ201" s="84"/>
      <c r="ZA201" s="84"/>
      <c r="ZB201" s="84"/>
      <c r="ZC201" s="84"/>
      <c r="ZD201" s="84"/>
      <c r="ZE201" s="84"/>
      <c r="ZF201" s="84"/>
      <c r="ZG201" s="84"/>
      <c r="ZH201" s="84"/>
      <c r="ZI201" s="84"/>
      <c r="ZJ201" s="84"/>
      <c r="ZK201" s="84"/>
      <c r="ZL201" s="84"/>
      <c r="ZM201" s="84"/>
      <c r="ZN201" s="84"/>
      <c r="ZO201" s="84"/>
      <c r="ZP201" s="84"/>
      <c r="ZQ201" s="84"/>
      <c r="ZR201" s="84"/>
      <c r="ZS201" s="84"/>
      <c r="ZT201" s="84"/>
      <c r="ZU201" s="84"/>
      <c r="ZV201" s="84"/>
      <c r="ZW201" s="84"/>
      <c r="ZX201" s="84"/>
      <c r="ZY201" s="84"/>
      <c r="ZZ201" s="84"/>
      <c r="AAA201" s="84"/>
      <c r="AAB201" s="84"/>
      <c r="AAC201" s="84"/>
      <c r="AAD201" s="84"/>
      <c r="AAE201" s="84"/>
      <c r="AAF201" s="84"/>
      <c r="AAG201" s="84"/>
      <c r="AAH201" s="84"/>
      <c r="AAI201" s="84"/>
      <c r="AAJ201" s="84"/>
      <c r="AAK201" s="84"/>
      <c r="AAL201" s="84"/>
      <c r="AAM201" s="84"/>
      <c r="AAN201" s="84"/>
      <c r="AAO201" s="84"/>
      <c r="AAP201" s="84"/>
      <c r="AAQ201" s="84"/>
      <c r="AAR201" s="84"/>
      <c r="AAS201" s="84"/>
      <c r="AAT201" s="84"/>
      <c r="AAU201" s="84"/>
      <c r="AAV201" s="84"/>
      <c r="AAW201" s="84"/>
      <c r="AAX201" s="84"/>
      <c r="AAY201" s="84"/>
      <c r="AAZ201" s="84"/>
      <c r="ABA201" s="84"/>
      <c r="ABB201" s="84"/>
      <c r="ABC201" s="84"/>
      <c r="ABD201" s="84"/>
      <c r="ABE201" s="84"/>
      <c r="ABF201" s="84"/>
      <c r="ABG201" s="84"/>
      <c r="ABH201" s="84"/>
      <c r="ABI201" s="84"/>
      <c r="ABJ201" s="84"/>
      <c r="ABK201" s="84"/>
      <c r="ABL201" s="84"/>
      <c r="ABM201" s="84"/>
      <c r="ABN201" s="84"/>
      <c r="ABO201" s="84"/>
      <c r="ABP201" s="84"/>
      <c r="ABQ201" s="84"/>
      <c r="ABR201" s="84"/>
      <c r="ABS201" s="84"/>
      <c r="ABT201" s="84"/>
      <c r="ABU201" s="84"/>
      <c r="ABV201" s="84"/>
      <c r="ABW201" s="84"/>
      <c r="ABX201" s="84"/>
      <c r="ABY201" s="84"/>
      <c r="ABZ201" s="84"/>
      <c r="ACA201" s="84"/>
      <c r="ACB201" s="84"/>
      <c r="ACC201" s="84"/>
      <c r="ACD201" s="84"/>
      <c r="ACE201" s="84"/>
      <c r="ACF201" s="84"/>
      <c r="ACG201" s="84"/>
      <c r="ACH201" s="84"/>
      <c r="ACI201" s="84"/>
      <c r="ACJ201" s="84"/>
      <c r="ACK201" s="84"/>
      <c r="ACL201" s="84"/>
      <c r="ACM201" s="84"/>
      <c r="ACN201" s="84"/>
      <c r="ACO201" s="84"/>
      <c r="ACP201" s="84"/>
      <c r="ACQ201" s="84"/>
      <c r="ACR201" s="84"/>
      <c r="ACS201" s="84"/>
      <c r="ACT201" s="84"/>
      <c r="ACU201" s="84"/>
      <c r="ACV201" s="84"/>
      <c r="ACW201" s="84"/>
      <c r="ACX201" s="84"/>
      <c r="ACY201" s="84"/>
      <c r="ACZ201" s="84"/>
      <c r="ADA201" s="84"/>
      <c r="ADB201" s="84"/>
      <c r="ADC201" s="84"/>
      <c r="ADD201" s="84"/>
      <c r="ADE201" s="84"/>
      <c r="ADF201" s="84"/>
      <c r="ADG201" s="84"/>
      <c r="ADH201" s="84"/>
      <c r="ADI201" s="84"/>
      <c r="ADJ201" s="84"/>
      <c r="ADK201" s="84"/>
      <c r="ADL201" s="84"/>
      <c r="ADM201" s="84"/>
      <c r="ADN201" s="84"/>
      <c r="ADO201" s="84"/>
      <c r="ADP201" s="84"/>
      <c r="ADQ201" s="84"/>
      <c r="ADR201" s="84"/>
      <c r="ADS201" s="84"/>
      <c r="ADT201" s="84"/>
      <c r="ADU201" s="84"/>
      <c r="ADV201" s="84"/>
      <c r="ADW201" s="84"/>
      <c r="ADX201" s="84"/>
      <c r="ADY201" s="84"/>
      <c r="ADZ201" s="84"/>
      <c r="AEA201" s="84"/>
      <c r="AEB201" s="84"/>
      <c r="AEC201" s="84"/>
      <c r="AED201" s="84"/>
      <c r="AEE201" s="84"/>
      <c r="AEF201" s="84"/>
      <c r="AEG201" s="84"/>
      <c r="AEH201" s="84"/>
      <c r="AEI201" s="84"/>
      <c r="AEJ201" s="84"/>
      <c r="AEK201" s="84"/>
      <c r="AEL201" s="84"/>
      <c r="AEM201" s="84"/>
      <c r="AEN201" s="84"/>
      <c r="AEO201" s="84"/>
      <c r="AEP201" s="84"/>
      <c r="AEQ201" s="84"/>
      <c r="AER201" s="84"/>
      <c r="AES201" s="84"/>
      <c r="AET201" s="84"/>
      <c r="AEU201" s="84"/>
      <c r="AEV201" s="84"/>
      <c r="AEW201" s="84"/>
      <c r="AEX201" s="84"/>
      <c r="AEY201" s="84"/>
      <c r="AEZ201" s="84"/>
      <c r="AFA201" s="84"/>
      <c r="AFB201" s="84"/>
      <c r="AFC201" s="84"/>
      <c r="AFD201" s="84"/>
      <c r="AFE201" s="84"/>
      <c r="AFF201" s="84"/>
      <c r="AFG201" s="84"/>
      <c r="AFH201" s="84"/>
      <c r="AFI201" s="84"/>
      <c r="AFJ201" s="84"/>
      <c r="AFK201" s="84"/>
      <c r="AFL201" s="84"/>
      <c r="AFM201" s="84"/>
      <c r="AFN201" s="84"/>
      <c r="AFO201" s="84"/>
      <c r="AFP201" s="84"/>
      <c r="AFQ201" s="84"/>
      <c r="AFR201" s="84"/>
      <c r="AFS201" s="84"/>
      <c r="AFT201" s="84"/>
      <c r="AFU201" s="84"/>
      <c r="AFV201" s="84"/>
      <c r="AFW201" s="84"/>
      <c r="AFX201" s="84"/>
      <c r="AFY201" s="84"/>
      <c r="AFZ201" s="84"/>
      <c r="AGA201" s="84"/>
      <c r="AGB201" s="84"/>
      <c r="AGC201" s="84"/>
      <c r="AGD201" s="84"/>
      <c r="AGE201" s="84"/>
      <c r="AGF201" s="84"/>
      <c r="AGG201" s="84"/>
      <c r="AGH201" s="84"/>
      <c r="AGI201" s="84"/>
      <c r="AGJ201" s="84"/>
      <c r="AGK201" s="84"/>
      <c r="AGL201" s="84"/>
      <c r="AGM201" s="84"/>
      <c r="AGN201" s="84"/>
      <c r="AGO201" s="84"/>
      <c r="AGP201" s="84"/>
      <c r="AGQ201" s="84"/>
      <c r="AGR201" s="84"/>
      <c r="AGS201" s="84"/>
      <c r="AGT201" s="84"/>
      <c r="AGU201" s="84"/>
      <c r="AGV201" s="84"/>
      <c r="AGW201" s="84"/>
      <c r="AGX201" s="84"/>
      <c r="AGY201" s="84"/>
      <c r="AGZ201" s="84"/>
      <c r="AHA201" s="84"/>
      <c r="AHB201" s="84"/>
      <c r="AHC201" s="84"/>
      <c r="AHD201" s="84"/>
      <c r="AHE201" s="84"/>
      <c r="AHF201" s="84"/>
      <c r="AHG201" s="84"/>
      <c r="AHH201" s="84"/>
      <c r="AHI201" s="84"/>
      <c r="AHJ201" s="84"/>
      <c r="AHK201" s="84"/>
      <c r="AHL201" s="84"/>
      <c r="AHM201" s="84"/>
      <c r="AHN201" s="84"/>
      <c r="AHO201" s="84"/>
      <c r="AHP201" s="84"/>
      <c r="AHQ201" s="84"/>
      <c r="AHR201" s="84"/>
      <c r="AHS201" s="84"/>
      <c r="AHT201" s="84"/>
      <c r="AHU201" s="84"/>
      <c r="AHV201" s="84"/>
      <c r="AHW201" s="84"/>
      <c r="AHX201" s="84"/>
      <c r="AHY201" s="84"/>
      <c r="AHZ201" s="84"/>
      <c r="AIA201" s="84"/>
      <c r="AIB201" s="84"/>
      <c r="AIC201" s="84"/>
      <c r="AID201" s="84"/>
      <c r="AIE201" s="84"/>
      <c r="AIF201" s="84"/>
      <c r="AIG201" s="84"/>
      <c r="AIH201" s="84"/>
      <c r="AII201" s="84"/>
      <c r="AIJ201" s="84"/>
      <c r="AIK201" s="84"/>
      <c r="AIL201" s="84"/>
      <c r="AIM201" s="84"/>
      <c r="AIN201" s="84"/>
      <c r="AIO201" s="84"/>
      <c r="AIP201" s="84"/>
      <c r="AIQ201" s="84"/>
      <c r="AIR201" s="84"/>
      <c r="AIS201" s="84"/>
      <c r="AIT201" s="84"/>
      <c r="AIU201" s="84"/>
      <c r="AIV201" s="84"/>
      <c r="AIW201" s="84"/>
      <c r="AIX201" s="84"/>
      <c r="AIY201" s="84"/>
      <c r="AIZ201" s="84"/>
      <c r="AJA201" s="84"/>
      <c r="AJB201" s="84"/>
      <c r="AJC201" s="84"/>
      <c r="AJD201" s="84"/>
      <c r="AJE201" s="84"/>
      <c r="AJF201" s="84"/>
      <c r="AJG201" s="84"/>
      <c r="AJH201" s="84"/>
      <c r="AJI201" s="84"/>
      <c r="AJJ201" s="84"/>
      <c r="AJK201" s="84"/>
      <c r="AJL201" s="84"/>
      <c r="AJM201" s="84"/>
      <c r="AJN201" s="84"/>
      <c r="AJO201" s="84"/>
      <c r="AJP201" s="84"/>
      <c r="AJQ201" s="84"/>
      <c r="AJR201" s="84"/>
      <c r="AJS201" s="84"/>
      <c r="AJT201" s="84"/>
      <c r="AJU201" s="84"/>
      <c r="AJV201" s="84"/>
      <c r="AJW201" s="84"/>
      <c r="AJX201" s="84"/>
      <c r="AJY201" s="84"/>
      <c r="AJZ201" s="84"/>
      <c r="AKA201" s="84"/>
      <c r="AKB201" s="84"/>
      <c r="AKC201" s="84"/>
      <c r="AKD201" s="84"/>
      <c r="AKE201" s="84"/>
      <c r="AKF201" s="84"/>
      <c r="AKG201" s="84"/>
      <c r="AKH201" s="84"/>
      <c r="AKI201" s="84"/>
      <c r="AKJ201" s="84"/>
      <c r="AKK201" s="84"/>
      <c r="AKL201" s="84"/>
      <c r="AKM201" s="84"/>
      <c r="AKN201" s="84"/>
      <c r="AKO201" s="84"/>
      <c r="AKP201" s="84"/>
      <c r="AKQ201" s="84"/>
      <c r="AKR201" s="84"/>
      <c r="AKS201" s="84"/>
      <c r="AKT201" s="84"/>
      <c r="AKU201" s="84"/>
      <c r="AKV201" s="84"/>
      <c r="AKW201" s="84"/>
      <c r="AKX201" s="84"/>
      <c r="AKY201" s="84"/>
      <c r="AKZ201" s="84"/>
      <c r="ALA201" s="84"/>
      <c r="ALB201" s="84"/>
      <c r="ALC201" s="84"/>
      <c r="ALD201" s="84"/>
      <c r="ALE201" s="84"/>
      <c r="ALF201" s="84"/>
      <c r="ALG201" s="84"/>
      <c r="ALH201" s="84"/>
      <c r="ALI201" s="84"/>
      <c r="ALJ201" s="84"/>
      <c r="ALK201" s="84"/>
      <c r="ALL201" s="84"/>
      <c r="ALM201" s="84"/>
      <c r="ALN201" s="84"/>
      <c r="ALO201" s="84"/>
      <c r="ALP201" s="84"/>
      <c r="ALQ201" s="84"/>
      <c r="ALR201" s="84"/>
      <c r="ALS201" s="84"/>
      <c r="ALT201" s="84"/>
      <c r="ALU201" s="84"/>
      <c r="ALV201" s="84"/>
      <c r="ALW201" s="84"/>
      <c r="ALX201" s="84"/>
      <c r="ALY201" s="84"/>
      <c r="ALZ201" s="84"/>
      <c r="AMA201" s="84"/>
      <c r="AMB201" s="84"/>
      <c r="AMC201" s="84"/>
      <c r="AMD201" s="84"/>
      <c r="AME201" s="84"/>
      <c r="AMF201" s="84"/>
      <c r="AMG201" s="84"/>
      <c r="AMH201" s="84"/>
      <c r="AMI201" s="84"/>
      <c r="AMJ201" s="84"/>
      <c r="AMK201" s="84"/>
      <c r="AML201" s="84"/>
      <c r="AMM201" s="84"/>
      <c r="AMN201" s="84"/>
      <c r="AMO201" s="84"/>
      <c r="AMP201" s="84"/>
      <c r="AMQ201" s="84"/>
      <c r="AMR201" s="84"/>
      <c r="AMS201" s="84"/>
      <c r="AMT201" s="84"/>
      <c r="AMU201" s="84"/>
      <c r="AMV201" s="84"/>
      <c r="AMW201" s="84"/>
      <c r="AMX201" s="84"/>
      <c r="AMY201" s="84"/>
      <c r="AMZ201" s="84"/>
      <c r="ANA201" s="84"/>
      <c r="ANB201" s="84"/>
      <c r="ANC201" s="84"/>
      <c r="AND201" s="84"/>
      <c r="ANE201" s="84"/>
      <c r="ANF201" s="84"/>
      <c r="ANG201" s="84"/>
      <c r="ANH201" s="84"/>
      <c r="ANI201" s="84"/>
      <c r="ANJ201" s="84"/>
      <c r="ANK201" s="84"/>
      <c r="ANL201" s="84"/>
      <c r="ANM201" s="84"/>
      <c r="ANN201" s="84"/>
      <c r="ANO201" s="84"/>
      <c r="ANP201" s="84"/>
      <c r="ANQ201" s="84"/>
      <c r="ANR201" s="84"/>
      <c r="ANS201" s="84"/>
      <c r="ANT201" s="84"/>
      <c r="ANU201" s="84"/>
      <c r="ANV201" s="84"/>
      <c r="ANW201" s="84"/>
      <c r="ANX201" s="84"/>
      <c r="ANY201" s="84"/>
      <c r="ANZ201" s="84"/>
      <c r="AOA201" s="84"/>
      <c r="AOB201" s="84"/>
      <c r="AOC201" s="84"/>
      <c r="AOD201" s="84"/>
      <c r="AOE201" s="84"/>
      <c r="AOF201" s="84"/>
      <c r="AOG201" s="84"/>
      <c r="AOH201" s="84"/>
      <c r="AOI201" s="84"/>
      <c r="AOJ201" s="84"/>
      <c r="AOK201" s="84"/>
      <c r="AOL201" s="84"/>
      <c r="AOM201" s="84"/>
      <c r="AON201" s="84"/>
      <c r="AOO201" s="84"/>
      <c r="AOP201" s="84"/>
      <c r="AOQ201" s="84"/>
      <c r="AOR201" s="84"/>
      <c r="AOS201" s="84"/>
      <c r="AOT201" s="84"/>
      <c r="AOU201" s="84"/>
      <c r="AOV201" s="84"/>
      <c r="AOW201" s="84"/>
      <c r="AOX201" s="84"/>
      <c r="AOY201" s="84"/>
      <c r="AOZ201" s="84"/>
      <c r="APA201" s="84"/>
      <c r="APB201" s="84"/>
      <c r="APC201" s="84"/>
      <c r="APD201" s="84"/>
      <c r="APE201" s="84"/>
      <c r="APF201" s="84"/>
      <c r="APG201" s="84"/>
      <c r="APH201" s="84"/>
      <c r="API201" s="84"/>
      <c r="APJ201" s="84"/>
      <c r="APK201" s="84"/>
      <c r="APL201" s="84"/>
      <c r="APM201" s="84"/>
      <c r="APN201" s="84"/>
      <c r="APO201" s="84"/>
      <c r="APP201" s="84"/>
      <c r="APQ201" s="84"/>
      <c r="APR201" s="84"/>
      <c r="APS201" s="84"/>
      <c r="APT201" s="84"/>
      <c r="APU201" s="84"/>
      <c r="APV201" s="84"/>
      <c r="APW201" s="84"/>
      <c r="APX201" s="84"/>
      <c r="APY201" s="84"/>
      <c r="APZ201" s="84"/>
      <c r="AQA201" s="84"/>
      <c r="AQB201" s="84"/>
      <c r="AQC201" s="84"/>
      <c r="AQD201" s="84"/>
      <c r="AQE201" s="84"/>
      <c r="AQF201" s="84"/>
      <c r="AQG201" s="84"/>
      <c r="AQH201" s="84"/>
      <c r="AQI201" s="84"/>
      <c r="AQJ201" s="84"/>
      <c r="AQK201" s="84"/>
      <c r="AQL201" s="84"/>
      <c r="AQM201" s="84"/>
      <c r="AQN201" s="84"/>
      <c r="AQO201" s="84"/>
      <c r="AQP201" s="84"/>
      <c r="AQQ201" s="84"/>
      <c r="AQR201" s="84"/>
      <c r="AQS201" s="84"/>
      <c r="AQT201" s="84"/>
      <c r="AQU201" s="84"/>
      <c r="AQV201" s="84"/>
      <c r="AQW201" s="84"/>
      <c r="AQX201" s="84"/>
      <c r="AQY201" s="84"/>
      <c r="AQZ201" s="84"/>
      <c r="ARA201" s="84"/>
      <c r="ARB201" s="84"/>
      <c r="ARC201" s="84"/>
      <c r="ARD201" s="84"/>
      <c r="ARE201" s="84"/>
      <c r="ARF201" s="84"/>
      <c r="ARG201" s="84"/>
      <c r="ARH201" s="84"/>
      <c r="ARI201" s="84"/>
      <c r="ARJ201" s="84"/>
      <c r="ARK201" s="84"/>
      <c r="ARL201" s="84"/>
      <c r="ARM201" s="84"/>
      <c r="ARN201" s="84"/>
      <c r="ARO201" s="84"/>
      <c r="ARP201" s="84"/>
      <c r="ARQ201" s="84"/>
      <c r="ARR201" s="84"/>
      <c r="ARS201" s="84"/>
      <c r="ART201" s="84"/>
      <c r="ARU201" s="84"/>
      <c r="ARV201" s="84"/>
      <c r="ARW201" s="84"/>
      <c r="ARX201" s="84"/>
      <c r="ARY201" s="84"/>
      <c r="ARZ201" s="84"/>
      <c r="ASA201" s="84"/>
      <c r="ASB201" s="84"/>
      <c r="ASC201" s="84"/>
      <c r="ASD201" s="84"/>
      <c r="ASE201" s="84"/>
      <c r="ASF201" s="84"/>
      <c r="ASG201" s="84"/>
      <c r="ASH201" s="84"/>
      <c r="ASI201" s="84"/>
      <c r="ASJ201" s="84"/>
      <c r="ASK201" s="84"/>
      <c r="ASL201" s="84"/>
      <c r="ASM201" s="84"/>
      <c r="ASN201" s="84"/>
      <c r="ASO201" s="84"/>
      <c r="ASP201" s="84"/>
      <c r="ASQ201" s="84"/>
      <c r="ASR201" s="84"/>
      <c r="ASS201" s="84"/>
      <c r="AST201" s="84"/>
      <c r="ASU201" s="84"/>
      <c r="ASV201" s="84"/>
      <c r="ASW201" s="84"/>
      <c r="ASX201" s="84"/>
      <c r="ASY201" s="84"/>
      <c r="ASZ201" s="84"/>
      <c r="ATA201" s="84"/>
      <c r="ATB201" s="84"/>
      <c r="ATC201" s="84"/>
      <c r="ATD201" s="84"/>
      <c r="ATE201" s="84"/>
      <c r="ATF201" s="84"/>
      <c r="ATG201" s="84"/>
      <c r="ATH201" s="84"/>
      <c r="ATI201" s="84"/>
      <c r="ATJ201" s="84"/>
      <c r="ATK201" s="84"/>
      <c r="ATL201" s="84"/>
      <c r="ATM201" s="84"/>
      <c r="ATN201" s="84"/>
      <c r="ATO201" s="84"/>
      <c r="ATP201" s="84"/>
      <c r="ATQ201" s="84"/>
      <c r="ATR201" s="84"/>
      <c r="ATS201" s="84"/>
      <c r="ATT201" s="84"/>
      <c r="ATU201" s="84"/>
      <c r="ATV201" s="84"/>
      <c r="ATW201" s="84"/>
      <c r="ATX201" s="84"/>
      <c r="ATY201" s="84"/>
      <c r="ATZ201" s="84"/>
      <c r="AUA201" s="84"/>
      <c r="AUB201" s="84"/>
      <c r="AUC201" s="84"/>
      <c r="AUD201" s="84"/>
      <c r="AUE201" s="84"/>
      <c r="AUF201" s="84"/>
      <c r="AUG201" s="84"/>
      <c r="AUH201" s="84"/>
      <c r="AUI201" s="84"/>
      <c r="AUJ201" s="84"/>
      <c r="AUK201" s="84"/>
      <c r="AUL201" s="84"/>
      <c r="AUM201" s="84"/>
      <c r="AUN201" s="84"/>
      <c r="AUO201" s="84"/>
      <c r="AUP201" s="84"/>
      <c r="AUQ201" s="84"/>
      <c r="AUR201" s="84"/>
      <c r="AUS201" s="84"/>
      <c r="AUT201" s="84"/>
      <c r="AUU201" s="84"/>
      <c r="AUV201" s="84"/>
      <c r="AUW201" s="84"/>
      <c r="AUX201" s="84"/>
      <c r="AUY201" s="84"/>
      <c r="AUZ201" s="84"/>
      <c r="AVA201" s="84"/>
      <c r="AVB201" s="84"/>
      <c r="AVC201" s="84"/>
      <c r="AVD201" s="84"/>
      <c r="AVE201" s="84"/>
      <c r="AVF201" s="84"/>
      <c r="AVG201" s="84"/>
      <c r="AVH201" s="84"/>
      <c r="AVI201" s="84"/>
      <c r="AVJ201" s="84"/>
      <c r="AVK201" s="84"/>
      <c r="AVL201" s="84"/>
      <c r="AVM201" s="84"/>
      <c r="AVN201" s="84"/>
      <c r="AVO201" s="84"/>
      <c r="AVP201" s="84"/>
      <c r="AVQ201" s="84"/>
      <c r="AVR201" s="84"/>
      <c r="AVS201" s="84"/>
      <c r="AVT201" s="84"/>
      <c r="AVU201" s="84"/>
      <c r="AVV201" s="84"/>
      <c r="AVW201" s="84"/>
      <c r="AVX201" s="84"/>
      <c r="AVY201" s="84"/>
      <c r="AVZ201" s="84"/>
      <c r="AWA201" s="84"/>
      <c r="AWB201" s="84"/>
      <c r="AWC201" s="84"/>
      <c r="AWD201" s="84"/>
      <c r="AWE201" s="84"/>
      <c r="AWF201" s="84"/>
      <c r="AWG201" s="84"/>
      <c r="AWH201" s="84"/>
      <c r="AWI201" s="84"/>
      <c r="AWJ201" s="84"/>
      <c r="AWK201" s="84"/>
      <c r="AWL201" s="84"/>
      <c r="AWM201" s="84"/>
      <c r="AWN201" s="84"/>
      <c r="AWO201" s="84"/>
      <c r="AWP201" s="84"/>
      <c r="AWQ201" s="84"/>
      <c r="AWR201" s="84"/>
      <c r="AWS201" s="84"/>
      <c r="AWT201" s="84"/>
      <c r="AWU201" s="84"/>
      <c r="AWV201" s="84"/>
      <c r="AWW201" s="84"/>
      <c r="AWX201" s="84"/>
      <c r="AWY201" s="84"/>
      <c r="AWZ201" s="84"/>
      <c r="AXA201" s="84"/>
      <c r="AXB201" s="84"/>
      <c r="AXC201" s="84"/>
      <c r="AXD201" s="84"/>
      <c r="AXE201" s="84"/>
      <c r="AXF201" s="84"/>
      <c r="AXG201" s="84"/>
      <c r="AXH201" s="84"/>
      <c r="AXI201" s="84"/>
      <c r="AXJ201" s="84"/>
      <c r="AXK201" s="84"/>
      <c r="AXL201" s="84"/>
      <c r="AXM201" s="84"/>
      <c r="AXN201" s="84"/>
      <c r="AXO201" s="84"/>
      <c r="AXP201" s="84"/>
      <c r="AXQ201" s="84"/>
      <c r="AXR201" s="84"/>
      <c r="AXS201" s="84"/>
      <c r="AXT201" s="84"/>
      <c r="AXU201" s="84"/>
      <c r="AXV201" s="84"/>
      <c r="AXW201" s="84"/>
      <c r="AXX201" s="84"/>
      <c r="AXY201" s="84"/>
      <c r="AXZ201" s="84"/>
      <c r="AYA201" s="84"/>
      <c r="AYB201" s="84"/>
      <c r="AYC201" s="84"/>
      <c r="AYD201" s="84"/>
      <c r="AYE201" s="84"/>
      <c r="AYF201" s="84"/>
      <c r="AYG201" s="84"/>
      <c r="AYH201" s="84"/>
      <c r="AYI201" s="84"/>
      <c r="AYJ201" s="84"/>
      <c r="AYK201" s="84"/>
      <c r="AYL201" s="84"/>
      <c r="AYM201" s="84"/>
      <c r="AYN201" s="84"/>
      <c r="AYO201" s="84"/>
      <c r="AYP201" s="84"/>
      <c r="AYQ201" s="84"/>
      <c r="AYR201" s="84"/>
      <c r="AYS201" s="84"/>
      <c r="AYT201" s="84"/>
      <c r="AYU201" s="84"/>
      <c r="AYV201" s="84"/>
      <c r="AYW201" s="84"/>
      <c r="AYX201" s="84"/>
      <c r="AYY201" s="84"/>
      <c r="AYZ201" s="84"/>
      <c r="AZA201" s="84"/>
      <c r="AZB201" s="84"/>
      <c r="AZC201" s="84"/>
      <c r="AZD201" s="84"/>
      <c r="AZE201" s="84"/>
      <c r="AZF201" s="84"/>
      <c r="AZG201" s="84"/>
      <c r="AZH201" s="84"/>
      <c r="AZI201" s="84"/>
      <c r="AZJ201" s="84"/>
      <c r="AZK201" s="84"/>
      <c r="AZL201" s="84"/>
      <c r="AZM201" s="84"/>
      <c r="AZN201" s="84"/>
      <c r="AZO201" s="84"/>
      <c r="AZP201" s="84"/>
      <c r="AZQ201" s="84"/>
      <c r="AZR201" s="84"/>
      <c r="AZS201" s="84"/>
      <c r="AZT201" s="84"/>
      <c r="AZU201" s="84"/>
      <c r="AZV201" s="84"/>
      <c r="AZW201" s="84"/>
      <c r="AZX201" s="84"/>
      <c r="AZY201" s="84"/>
      <c r="AZZ201" s="84"/>
      <c r="BAA201" s="84"/>
      <c r="BAB201" s="84"/>
      <c r="BAC201" s="84"/>
      <c r="BAD201" s="84"/>
      <c r="BAE201" s="84"/>
      <c r="BAF201" s="84"/>
      <c r="BAG201" s="84"/>
      <c r="BAH201" s="84"/>
      <c r="BAI201" s="84"/>
      <c r="BAJ201" s="84"/>
      <c r="BAK201" s="84"/>
      <c r="BAL201" s="84"/>
      <c r="BAM201" s="84"/>
      <c r="BAN201" s="84"/>
      <c r="BAO201" s="84"/>
      <c r="BAP201" s="84"/>
      <c r="BAQ201" s="84"/>
      <c r="BAR201" s="84"/>
      <c r="BAS201" s="84"/>
      <c r="BAT201" s="84"/>
      <c r="BAU201" s="84"/>
      <c r="BAV201" s="84"/>
      <c r="BAW201" s="84"/>
      <c r="BAX201" s="84"/>
      <c r="BAY201" s="84"/>
      <c r="BAZ201" s="84"/>
      <c r="BBA201" s="84"/>
      <c r="BBB201" s="84"/>
      <c r="BBC201" s="84"/>
      <c r="BBD201" s="84"/>
      <c r="BBE201" s="84"/>
      <c r="BBF201" s="84"/>
      <c r="BBG201" s="84"/>
      <c r="BBH201" s="84"/>
      <c r="BBI201" s="84"/>
      <c r="BBJ201" s="84"/>
      <c r="BBK201" s="84"/>
      <c r="BBL201" s="84"/>
      <c r="BBM201" s="84"/>
      <c r="BBN201" s="84"/>
      <c r="BBO201" s="84"/>
      <c r="BBP201" s="84"/>
      <c r="BBQ201" s="84"/>
      <c r="BBR201" s="84"/>
      <c r="BBS201" s="84"/>
      <c r="BBT201" s="84"/>
      <c r="BBU201" s="84"/>
      <c r="BBV201" s="84"/>
      <c r="BBW201" s="84"/>
      <c r="BBX201" s="84"/>
      <c r="BBY201" s="84"/>
      <c r="BBZ201" s="84"/>
      <c r="BCA201" s="84"/>
      <c r="BCB201" s="84"/>
      <c r="BCC201" s="84"/>
      <c r="BCD201" s="84"/>
      <c r="BCE201" s="84"/>
      <c r="BCF201" s="84"/>
      <c r="BCG201" s="84"/>
      <c r="BCH201" s="84"/>
      <c r="BCI201" s="84"/>
      <c r="BCJ201" s="84"/>
      <c r="BCK201" s="84"/>
      <c r="BCL201" s="84"/>
      <c r="BCM201" s="84"/>
      <c r="BCN201" s="84"/>
      <c r="BCO201" s="84"/>
      <c r="BCP201" s="84"/>
      <c r="BCQ201" s="84"/>
      <c r="BCR201" s="84"/>
      <c r="BCS201" s="84"/>
      <c r="BCT201" s="84"/>
      <c r="BCU201" s="84"/>
      <c r="BCV201" s="84"/>
      <c r="BCW201" s="84"/>
      <c r="BCX201" s="84"/>
      <c r="BCY201" s="84"/>
      <c r="BCZ201" s="84"/>
      <c r="BDA201" s="84"/>
      <c r="BDB201" s="84"/>
      <c r="BDC201" s="84"/>
      <c r="BDD201" s="84"/>
      <c r="BDE201" s="84"/>
      <c r="BDF201" s="84"/>
      <c r="BDG201" s="84"/>
      <c r="BDH201" s="84"/>
      <c r="BDI201" s="84"/>
      <c r="BDJ201" s="84"/>
      <c r="BDK201" s="84"/>
      <c r="BDL201" s="84"/>
      <c r="BDM201" s="84"/>
      <c r="BDN201" s="84"/>
      <c r="BDO201" s="84"/>
      <c r="BDP201" s="84"/>
      <c r="BDQ201" s="84"/>
      <c r="BDR201" s="84"/>
      <c r="BDS201" s="84"/>
      <c r="BDT201" s="84"/>
      <c r="BDU201" s="84"/>
      <c r="BDV201" s="84"/>
      <c r="BDW201" s="84"/>
      <c r="BDX201" s="84"/>
      <c r="BDY201" s="84"/>
      <c r="BDZ201" s="84"/>
      <c r="BEA201" s="84"/>
      <c r="BEB201" s="84"/>
      <c r="BEC201" s="84"/>
      <c r="BED201" s="84"/>
      <c r="BEE201" s="84"/>
      <c r="BEF201" s="84"/>
      <c r="BEG201" s="84"/>
      <c r="BEH201" s="84"/>
      <c r="BEI201" s="84"/>
      <c r="BEJ201" s="84"/>
      <c r="BEK201" s="84"/>
      <c r="BEL201" s="84"/>
      <c r="BEM201" s="84"/>
      <c r="BEN201" s="84"/>
      <c r="BEO201" s="84"/>
      <c r="BEP201" s="84"/>
      <c r="BEQ201" s="84"/>
      <c r="BER201" s="84"/>
      <c r="BES201" s="84"/>
      <c r="BET201" s="84"/>
      <c r="BEU201" s="84"/>
      <c r="BEV201" s="84"/>
      <c r="BEW201" s="84"/>
      <c r="BEX201" s="84"/>
      <c r="BEY201" s="84"/>
      <c r="BEZ201" s="84"/>
      <c r="BFA201" s="84"/>
      <c r="BFB201" s="84"/>
      <c r="BFC201" s="84"/>
      <c r="BFD201" s="84"/>
      <c r="BFE201" s="84"/>
      <c r="BFF201" s="84"/>
      <c r="BFG201" s="84"/>
      <c r="BFH201" s="84"/>
      <c r="BFI201" s="84"/>
      <c r="BFJ201" s="84"/>
      <c r="BFK201" s="84"/>
      <c r="BFL201" s="84"/>
      <c r="BFM201" s="84"/>
      <c r="BFN201" s="84"/>
      <c r="BFO201" s="84"/>
      <c r="BFP201" s="84"/>
      <c r="BFQ201" s="84"/>
      <c r="BFR201" s="84"/>
      <c r="BFS201" s="84"/>
      <c r="BFT201" s="84"/>
      <c r="BFU201" s="84"/>
      <c r="BFV201" s="84"/>
      <c r="BFW201" s="84"/>
      <c r="BFX201" s="84"/>
      <c r="BFY201" s="84"/>
      <c r="BFZ201" s="84"/>
      <c r="BGA201" s="84"/>
      <c r="BGB201" s="84"/>
      <c r="BGC201" s="84"/>
      <c r="BGD201" s="84"/>
      <c r="BGE201" s="84"/>
      <c r="BGF201" s="84"/>
      <c r="BGG201" s="84"/>
      <c r="BGH201" s="84"/>
      <c r="BGI201" s="84"/>
      <c r="BGJ201" s="84"/>
      <c r="BGK201" s="84"/>
      <c r="BGL201" s="84"/>
      <c r="BGM201" s="84"/>
      <c r="BGN201" s="84"/>
      <c r="BGO201" s="84"/>
      <c r="BGP201" s="84"/>
      <c r="BGQ201" s="84"/>
      <c r="BGR201" s="84"/>
      <c r="BGS201" s="84"/>
      <c r="BGT201" s="84"/>
      <c r="BGU201" s="84"/>
      <c r="BGV201" s="84"/>
      <c r="BGW201" s="84"/>
      <c r="BGX201" s="84"/>
      <c r="BGY201" s="84"/>
      <c r="BGZ201" s="84"/>
      <c r="BHA201" s="84"/>
      <c r="BHB201" s="84"/>
      <c r="BHC201" s="84"/>
      <c r="BHD201" s="84"/>
      <c r="BHE201" s="84"/>
      <c r="BHF201" s="84"/>
      <c r="BHG201" s="84"/>
      <c r="BHH201" s="84"/>
      <c r="BHI201" s="84"/>
      <c r="BHJ201" s="84"/>
      <c r="BHK201" s="84"/>
      <c r="BHL201" s="84"/>
      <c r="BHM201" s="84"/>
      <c r="BHN201" s="84"/>
      <c r="BHO201" s="84"/>
      <c r="BHP201" s="84"/>
      <c r="BHQ201" s="84"/>
      <c r="BHR201" s="84"/>
      <c r="BHS201" s="84"/>
      <c r="BHT201" s="84"/>
      <c r="BHU201" s="84"/>
      <c r="BHV201" s="84"/>
      <c r="BHW201" s="84"/>
      <c r="BHX201" s="84"/>
      <c r="BHY201" s="84"/>
      <c r="BHZ201" s="84"/>
      <c r="BIA201" s="84"/>
      <c r="BIB201" s="84"/>
      <c r="BIC201" s="84"/>
      <c r="BID201" s="84"/>
      <c r="BIE201" s="84"/>
      <c r="BIF201" s="84"/>
      <c r="BIG201" s="84"/>
      <c r="BIH201" s="84"/>
      <c r="BII201" s="84"/>
      <c r="BIJ201" s="84"/>
      <c r="BIK201" s="84"/>
      <c r="BIL201" s="84"/>
      <c r="BIM201" s="84"/>
      <c r="BIN201" s="84"/>
      <c r="BIO201" s="84"/>
      <c r="BIP201" s="84"/>
      <c r="BIQ201" s="84"/>
      <c r="BIR201" s="84"/>
      <c r="BIS201" s="84"/>
      <c r="BIT201" s="84"/>
      <c r="BIU201" s="84"/>
      <c r="BIV201" s="84"/>
      <c r="BIW201" s="84"/>
      <c r="BIX201" s="84"/>
      <c r="BIY201" s="84"/>
      <c r="BIZ201" s="84"/>
      <c r="BJA201" s="84"/>
      <c r="BJB201" s="84"/>
      <c r="BJC201" s="84"/>
      <c r="BJD201" s="84"/>
      <c r="BJE201" s="84"/>
      <c r="BJF201" s="84"/>
      <c r="BJG201" s="84"/>
      <c r="BJH201" s="84"/>
      <c r="BJI201" s="84"/>
      <c r="BJJ201" s="84"/>
      <c r="BJK201" s="84"/>
      <c r="BJL201" s="84"/>
      <c r="BJM201" s="84"/>
      <c r="BJN201" s="84"/>
      <c r="BJO201" s="84"/>
      <c r="BJP201" s="84"/>
      <c r="BJQ201" s="84"/>
      <c r="BJR201" s="84"/>
      <c r="BJS201" s="84"/>
      <c r="BJT201" s="84"/>
      <c r="BJU201" s="84"/>
      <c r="BJV201" s="84"/>
      <c r="BJW201" s="84"/>
      <c r="BJX201" s="84"/>
      <c r="BJY201" s="84"/>
      <c r="BJZ201" s="84"/>
      <c r="BKA201" s="84"/>
      <c r="BKB201" s="84"/>
      <c r="BKC201" s="84"/>
      <c r="BKD201" s="84"/>
      <c r="BKE201" s="84"/>
      <c r="BKF201" s="84"/>
      <c r="BKG201" s="84"/>
      <c r="BKH201" s="84"/>
      <c r="BKI201" s="84"/>
      <c r="BKJ201" s="84"/>
      <c r="BKK201" s="84"/>
      <c r="BKL201" s="84"/>
      <c r="BKM201" s="84"/>
      <c r="BKN201" s="84"/>
      <c r="BKO201" s="84"/>
      <c r="BKP201" s="84"/>
      <c r="BKQ201" s="84"/>
      <c r="BKR201" s="84"/>
      <c r="BKS201" s="84"/>
      <c r="BKT201" s="84"/>
      <c r="BKU201" s="84"/>
      <c r="BKV201" s="84"/>
      <c r="BKW201" s="84"/>
      <c r="BKX201" s="84"/>
      <c r="BKY201" s="84"/>
      <c r="BKZ201" s="84"/>
      <c r="BLA201" s="84"/>
      <c r="BLB201" s="84"/>
      <c r="BLC201" s="84"/>
      <c r="BLD201" s="84"/>
      <c r="BLE201" s="84"/>
      <c r="BLF201" s="84"/>
      <c r="BLG201" s="84"/>
      <c r="BLH201" s="84"/>
      <c r="BLI201" s="84"/>
      <c r="BLJ201" s="84"/>
      <c r="BLK201" s="84"/>
      <c r="BLL201" s="84"/>
      <c r="BLM201" s="84"/>
      <c r="BLN201" s="84"/>
      <c r="BLO201" s="84"/>
      <c r="BLP201" s="84"/>
      <c r="BLQ201" s="84"/>
      <c r="BLR201" s="84"/>
      <c r="BLS201" s="84"/>
      <c r="BLT201" s="84"/>
      <c r="BLU201" s="84"/>
      <c r="BLV201" s="84"/>
      <c r="BLW201" s="84"/>
      <c r="BLX201" s="84"/>
      <c r="BLY201" s="84"/>
      <c r="BLZ201" s="84"/>
      <c r="BMA201" s="84"/>
      <c r="BMB201" s="84"/>
      <c r="BMC201" s="84"/>
      <c r="BMD201" s="84"/>
      <c r="BME201" s="84"/>
      <c r="BMF201" s="84"/>
      <c r="BMG201" s="84"/>
      <c r="BMH201" s="84"/>
      <c r="BMI201" s="84"/>
      <c r="BMJ201" s="84"/>
      <c r="BMK201" s="84"/>
      <c r="BML201" s="84"/>
      <c r="BMM201" s="84"/>
      <c r="BMN201" s="84"/>
      <c r="BMO201" s="84"/>
      <c r="BMP201" s="84"/>
      <c r="BMQ201" s="84"/>
      <c r="BMR201" s="84"/>
      <c r="BMS201" s="84"/>
      <c r="BMT201" s="84"/>
      <c r="BMU201" s="84"/>
      <c r="BMV201" s="84"/>
      <c r="BMW201" s="84"/>
      <c r="BMX201" s="84"/>
      <c r="BMY201" s="84"/>
      <c r="BMZ201" s="84"/>
      <c r="BNA201" s="84"/>
      <c r="BNB201" s="84"/>
      <c r="BNC201" s="84"/>
      <c r="BND201" s="84"/>
      <c r="BNE201" s="84"/>
      <c r="BNF201" s="84"/>
      <c r="BNG201" s="84"/>
      <c r="BNH201" s="84"/>
      <c r="BNI201" s="84"/>
      <c r="BNJ201" s="84"/>
      <c r="BNK201" s="84"/>
      <c r="BNL201" s="84"/>
      <c r="BNM201" s="84"/>
      <c r="BNN201" s="84"/>
      <c r="BNO201" s="84"/>
      <c r="BNP201" s="84"/>
      <c r="BNQ201" s="84"/>
      <c r="BNR201" s="84"/>
      <c r="BNS201" s="84"/>
      <c r="BNT201" s="84"/>
      <c r="BNU201" s="84"/>
      <c r="BNV201" s="84"/>
      <c r="BNW201" s="84"/>
      <c r="BNX201" s="84"/>
      <c r="BNY201" s="84"/>
      <c r="BNZ201" s="84"/>
      <c r="BOA201" s="84"/>
      <c r="BOB201" s="84"/>
      <c r="BOC201" s="84"/>
      <c r="BOD201" s="84"/>
      <c r="BOE201" s="84"/>
      <c r="BOF201" s="84"/>
      <c r="BOG201" s="84"/>
      <c r="BOH201" s="84"/>
      <c r="BOI201" s="84"/>
      <c r="BOJ201" s="84"/>
      <c r="BOK201" s="84"/>
      <c r="BOL201" s="84"/>
      <c r="BOM201" s="84"/>
      <c r="BON201" s="84"/>
      <c r="BOO201" s="84"/>
      <c r="BOP201" s="84"/>
      <c r="BOQ201" s="84"/>
      <c r="BOR201" s="84"/>
      <c r="BOS201" s="84"/>
      <c r="BOT201" s="84"/>
      <c r="BOU201" s="84"/>
      <c r="BOV201" s="84"/>
      <c r="BOW201" s="84"/>
      <c r="BOX201" s="84"/>
      <c r="BOY201" s="84"/>
      <c r="BOZ201" s="84"/>
      <c r="BPA201" s="84"/>
      <c r="BPB201" s="84"/>
      <c r="BPC201" s="84"/>
      <c r="BPD201" s="84"/>
      <c r="BPE201" s="84"/>
      <c r="BPF201" s="84"/>
      <c r="BPG201" s="84"/>
      <c r="BPH201" s="84"/>
      <c r="BPI201" s="84"/>
      <c r="BPJ201" s="84"/>
      <c r="BPK201" s="84"/>
      <c r="BPL201" s="84"/>
      <c r="BPM201" s="84"/>
      <c r="BPN201" s="84"/>
      <c r="BPO201" s="84"/>
      <c r="BPP201" s="84"/>
      <c r="BPQ201" s="84"/>
      <c r="BPR201" s="84"/>
      <c r="BPS201" s="84"/>
      <c r="BPT201" s="84"/>
      <c r="BPU201" s="84"/>
      <c r="BPV201" s="84"/>
      <c r="BPW201" s="84"/>
    </row>
    <row r="202" spans="2:1791" s="169" customFormat="1" ht="30" customHeight="1">
      <c r="B202" s="193"/>
      <c r="C202" s="86"/>
      <c r="D202" s="240"/>
      <c r="E202" s="246"/>
      <c r="F202" s="241"/>
      <c r="G202" s="86"/>
      <c r="H202" s="86"/>
      <c r="I202" s="161"/>
      <c r="J202" s="220"/>
      <c r="K202" s="161"/>
      <c r="L202" s="139"/>
      <c r="M202" s="309"/>
      <c r="N202" s="5"/>
      <c r="O202" s="5"/>
      <c r="P202" s="2"/>
      <c r="Q202" s="367"/>
      <c r="R202" s="340"/>
      <c r="S202" s="19"/>
      <c r="T202" s="385"/>
      <c r="U202" s="2"/>
      <c r="V202" s="2"/>
      <c r="W202" s="2"/>
      <c r="X202" s="2"/>
      <c r="Y202" s="2"/>
      <c r="Z202" s="2"/>
      <c r="AA202" s="2"/>
      <c r="AB202" s="2"/>
      <c r="AC202" s="2"/>
      <c r="AD202" s="2"/>
      <c r="AE202" s="2"/>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c r="LT202" s="84"/>
      <c r="LU202" s="84"/>
      <c r="LV202" s="84"/>
      <c r="LW202" s="84"/>
      <c r="LX202" s="84"/>
      <c r="LY202" s="84"/>
      <c r="LZ202" s="84"/>
      <c r="MA202" s="84"/>
      <c r="MB202" s="84"/>
      <c r="MC202" s="84"/>
      <c r="MD202" s="84"/>
      <c r="ME202" s="84"/>
      <c r="MF202" s="84"/>
      <c r="MG202" s="84"/>
      <c r="MH202" s="84"/>
      <c r="MI202" s="84"/>
      <c r="MJ202" s="84"/>
      <c r="MK202" s="84"/>
      <c r="ML202" s="84"/>
      <c r="MM202" s="84"/>
      <c r="MN202" s="84"/>
      <c r="MO202" s="84"/>
      <c r="MP202" s="84"/>
      <c r="MQ202" s="84"/>
      <c r="MR202" s="84"/>
      <c r="MS202" s="84"/>
      <c r="MT202" s="84"/>
      <c r="MU202" s="84"/>
      <c r="MV202" s="84"/>
      <c r="MW202" s="84"/>
      <c r="MX202" s="84"/>
      <c r="MY202" s="84"/>
      <c r="MZ202" s="84"/>
      <c r="NA202" s="84"/>
      <c r="NB202" s="84"/>
      <c r="NC202" s="84"/>
      <c r="ND202" s="84"/>
      <c r="NE202" s="84"/>
      <c r="NF202" s="84"/>
      <c r="NG202" s="84"/>
      <c r="NH202" s="84"/>
      <c r="NI202" s="84"/>
      <c r="NJ202" s="84"/>
      <c r="NK202" s="84"/>
      <c r="NL202" s="84"/>
      <c r="NM202" s="84"/>
      <c r="NN202" s="84"/>
      <c r="NO202" s="84"/>
      <c r="NP202" s="84"/>
      <c r="NQ202" s="84"/>
      <c r="NR202" s="84"/>
      <c r="NS202" s="84"/>
      <c r="NT202" s="84"/>
      <c r="NU202" s="84"/>
      <c r="NV202" s="84"/>
      <c r="NW202" s="84"/>
      <c r="NX202" s="84"/>
      <c r="NY202" s="84"/>
      <c r="NZ202" s="84"/>
      <c r="OA202" s="84"/>
      <c r="OB202" s="84"/>
      <c r="OC202" s="84"/>
      <c r="OD202" s="84"/>
      <c r="OE202" s="84"/>
      <c r="OF202" s="84"/>
      <c r="OG202" s="84"/>
      <c r="OH202" s="84"/>
      <c r="OI202" s="84"/>
      <c r="OJ202" s="84"/>
      <c r="OK202" s="84"/>
      <c r="OL202" s="84"/>
      <c r="OM202" s="84"/>
      <c r="ON202" s="84"/>
      <c r="OO202" s="84"/>
      <c r="OP202" s="84"/>
      <c r="OQ202" s="84"/>
      <c r="OR202" s="84"/>
      <c r="OS202" s="84"/>
      <c r="OT202" s="84"/>
      <c r="OU202" s="84"/>
      <c r="OV202" s="84"/>
      <c r="OW202" s="84"/>
      <c r="OX202" s="84"/>
      <c r="OY202" s="84"/>
      <c r="OZ202" s="84"/>
      <c r="PA202" s="84"/>
      <c r="PB202" s="84"/>
      <c r="PC202" s="84"/>
      <c r="PD202" s="84"/>
      <c r="PE202" s="84"/>
      <c r="PF202" s="84"/>
      <c r="PG202" s="84"/>
      <c r="PH202" s="84"/>
      <c r="PI202" s="84"/>
      <c r="PJ202" s="84"/>
      <c r="PK202" s="84"/>
      <c r="PL202" s="84"/>
      <c r="PM202" s="84"/>
      <c r="PN202" s="84"/>
      <c r="PO202" s="84"/>
      <c r="PP202" s="84"/>
      <c r="PQ202" s="84"/>
      <c r="PR202" s="84"/>
      <c r="PS202" s="84"/>
      <c r="PT202" s="84"/>
      <c r="PU202" s="84"/>
      <c r="PV202" s="84"/>
      <c r="PW202" s="84"/>
      <c r="PX202" s="84"/>
      <c r="PY202" s="84"/>
      <c r="PZ202" s="84"/>
      <c r="QA202" s="84"/>
      <c r="QB202" s="84"/>
      <c r="QC202" s="84"/>
      <c r="QD202" s="84"/>
      <c r="QE202" s="84"/>
      <c r="QF202" s="84"/>
      <c r="QG202" s="84"/>
      <c r="QH202" s="84"/>
      <c r="QI202" s="84"/>
      <c r="QJ202" s="84"/>
      <c r="QK202" s="84"/>
      <c r="QL202" s="84"/>
      <c r="QM202" s="84"/>
      <c r="QN202" s="84"/>
      <c r="QO202" s="84"/>
      <c r="QP202" s="84"/>
      <c r="QQ202" s="84"/>
      <c r="QR202" s="84"/>
      <c r="QS202" s="84"/>
      <c r="QT202" s="84"/>
      <c r="QU202" s="84"/>
      <c r="QV202" s="84"/>
      <c r="QW202" s="84"/>
      <c r="QX202" s="84"/>
      <c r="QY202" s="84"/>
      <c r="QZ202" s="84"/>
      <c r="RA202" s="84"/>
      <c r="RB202" s="84"/>
      <c r="RC202" s="84"/>
      <c r="RD202" s="84"/>
      <c r="RE202" s="84"/>
      <c r="RF202" s="84"/>
      <c r="RG202" s="84"/>
      <c r="RH202" s="84"/>
      <c r="RI202" s="84"/>
      <c r="RJ202" s="84"/>
      <c r="RK202" s="84"/>
      <c r="RL202" s="84"/>
      <c r="RM202" s="84"/>
      <c r="RN202" s="84"/>
      <c r="RO202" s="84"/>
      <c r="RP202" s="84"/>
      <c r="RQ202" s="84"/>
      <c r="RR202" s="84"/>
      <c r="RS202" s="84"/>
      <c r="RT202" s="84"/>
      <c r="RU202" s="84"/>
      <c r="RV202" s="84"/>
      <c r="RW202" s="84"/>
      <c r="RX202" s="84"/>
      <c r="RY202" s="84"/>
      <c r="RZ202" s="84"/>
      <c r="SA202" s="84"/>
      <c r="SB202" s="84"/>
      <c r="SC202" s="84"/>
      <c r="SD202" s="84"/>
      <c r="SE202" s="84"/>
      <c r="SF202" s="84"/>
      <c r="SG202" s="84"/>
      <c r="SH202" s="84"/>
      <c r="SI202" s="84"/>
      <c r="SJ202" s="84"/>
      <c r="SK202" s="84"/>
      <c r="SL202" s="84"/>
      <c r="SM202" s="84"/>
      <c r="SN202" s="84"/>
      <c r="SO202" s="84"/>
      <c r="SP202" s="84"/>
      <c r="SQ202" s="84"/>
      <c r="SR202" s="84"/>
      <c r="SS202" s="84"/>
      <c r="ST202" s="84"/>
      <c r="SU202" s="84"/>
      <c r="SV202" s="84"/>
      <c r="SW202" s="84"/>
      <c r="SX202" s="84"/>
      <c r="SY202" s="84"/>
      <c r="SZ202" s="84"/>
      <c r="TA202" s="84"/>
      <c r="TB202" s="84"/>
      <c r="TC202" s="84"/>
      <c r="TD202" s="84"/>
      <c r="TE202" s="84"/>
      <c r="TF202" s="84"/>
      <c r="TG202" s="84"/>
      <c r="TH202" s="84"/>
      <c r="TI202" s="84"/>
      <c r="TJ202" s="84"/>
      <c r="TK202" s="84"/>
      <c r="TL202" s="84"/>
      <c r="TM202" s="84"/>
      <c r="TN202" s="84"/>
      <c r="TO202" s="84"/>
      <c r="TP202" s="84"/>
      <c r="TQ202" s="84"/>
      <c r="TR202" s="84"/>
      <c r="TS202" s="84"/>
      <c r="TT202" s="84"/>
      <c r="TU202" s="84"/>
      <c r="TV202" s="84"/>
      <c r="TW202" s="84"/>
      <c r="TX202" s="84"/>
      <c r="TY202" s="84"/>
      <c r="TZ202" s="84"/>
      <c r="UA202" s="84"/>
      <c r="UB202" s="84"/>
      <c r="UC202" s="84"/>
      <c r="UD202" s="84"/>
      <c r="UE202" s="84"/>
      <c r="UF202" s="84"/>
      <c r="UG202" s="84"/>
      <c r="UH202" s="84"/>
      <c r="UI202" s="84"/>
      <c r="UJ202" s="84"/>
      <c r="UK202" s="84"/>
      <c r="UL202" s="84"/>
      <c r="UM202" s="84"/>
      <c r="UN202" s="84"/>
      <c r="UO202" s="84"/>
      <c r="UP202" s="84"/>
      <c r="UQ202" s="84"/>
      <c r="UR202" s="84"/>
      <c r="US202" s="84"/>
      <c r="UT202" s="84"/>
      <c r="UU202" s="84"/>
      <c r="UV202" s="84"/>
      <c r="UW202" s="84"/>
      <c r="UX202" s="84"/>
      <c r="UY202" s="84"/>
      <c r="UZ202" s="84"/>
      <c r="VA202" s="84"/>
      <c r="VB202" s="84"/>
      <c r="VC202" s="84"/>
      <c r="VD202" s="84"/>
      <c r="VE202" s="84"/>
      <c r="VF202" s="84"/>
      <c r="VG202" s="84"/>
      <c r="VH202" s="84"/>
      <c r="VI202" s="84"/>
      <c r="VJ202" s="84"/>
      <c r="VK202" s="84"/>
      <c r="VL202" s="84"/>
      <c r="VM202" s="84"/>
      <c r="VN202" s="84"/>
      <c r="VO202" s="84"/>
      <c r="VP202" s="84"/>
      <c r="VQ202" s="84"/>
      <c r="VR202" s="84"/>
      <c r="VS202" s="84"/>
      <c r="VT202" s="84"/>
      <c r="VU202" s="84"/>
      <c r="VV202" s="84"/>
      <c r="VW202" s="84"/>
      <c r="VX202" s="84"/>
      <c r="VY202" s="84"/>
      <c r="VZ202" s="84"/>
      <c r="WA202" s="84"/>
      <c r="WB202" s="84"/>
      <c r="WC202" s="84"/>
      <c r="WD202" s="84"/>
      <c r="WE202" s="84"/>
      <c r="WF202" s="84"/>
      <c r="WG202" s="84"/>
      <c r="WH202" s="84"/>
      <c r="WI202" s="84"/>
      <c r="WJ202" s="84"/>
      <c r="WK202" s="84"/>
      <c r="WL202" s="84"/>
      <c r="WM202" s="84"/>
      <c r="WN202" s="84"/>
      <c r="WO202" s="84"/>
      <c r="WP202" s="84"/>
      <c r="WQ202" s="84"/>
      <c r="WR202" s="84"/>
      <c r="WS202" s="84"/>
      <c r="WT202" s="84"/>
      <c r="WU202" s="84"/>
      <c r="WV202" s="84"/>
      <c r="WW202" s="84"/>
      <c r="WX202" s="84"/>
      <c r="WY202" s="84"/>
      <c r="WZ202" s="84"/>
      <c r="XA202" s="84"/>
      <c r="XB202" s="84"/>
      <c r="XC202" s="84"/>
      <c r="XD202" s="84"/>
      <c r="XE202" s="84"/>
      <c r="XF202" s="84"/>
      <c r="XG202" s="84"/>
      <c r="XH202" s="84"/>
      <c r="XI202" s="84"/>
      <c r="XJ202" s="84"/>
      <c r="XK202" s="84"/>
      <c r="XL202" s="84"/>
      <c r="XM202" s="84"/>
      <c r="XN202" s="84"/>
      <c r="XO202" s="84"/>
      <c r="XP202" s="84"/>
      <c r="XQ202" s="84"/>
      <c r="XR202" s="84"/>
      <c r="XS202" s="84"/>
      <c r="XT202" s="84"/>
      <c r="XU202" s="84"/>
      <c r="XV202" s="84"/>
      <c r="XW202" s="84"/>
      <c r="XX202" s="84"/>
      <c r="XY202" s="84"/>
      <c r="XZ202" s="84"/>
      <c r="YA202" s="84"/>
      <c r="YB202" s="84"/>
      <c r="YC202" s="84"/>
      <c r="YD202" s="84"/>
      <c r="YE202" s="84"/>
      <c r="YF202" s="84"/>
      <c r="YG202" s="84"/>
      <c r="YH202" s="84"/>
      <c r="YI202" s="84"/>
      <c r="YJ202" s="84"/>
      <c r="YK202" s="84"/>
      <c r="YL202" s="84"/>
      <c r="YM202" s="84"/>
      <c r="YN202" s="84"/>
      <c r="YO202" s="84"/>
      <c r="YP202" s="84"/>
      <c r="YQ202" s="84"/>
      <c r="YR202" s="84"/>
      <c r="YS202" s="84"/>
      <c r="YT202" s="84"/>
      <c r="YU202" s="84"/>
      <c r="YV202" s="84"/>
      <c r="YW202" s="84"/>
      <c r="YX202" s="84"/>
      <c r="YY202" s="84"/>
      <c r="YZ202" s="84"/>
      <c r="ZA202" s="84"/>
      <c r="ZB202" s="84"/>
      <c r="ZC202" s="84"/>
      <c r="ZD202" s="84"/>
      <c r="ZE202" s="84"/>
      <c r="ZF202" s="84"/>
      <c r="ZG202" s="84"/>
      <c r="ZH202" s="84"/>
      <c r="ZI202" s="84"/>
      <c r="ZJ202" s="84"/>
      <c r="ZK202" s="84"/>
      <c r="ZL202" s="84"/>
      <c r="ZM202" s="84"/>
      <c r="ZN202" s="84"/>
      <c r="ZO202" s="84"/>
      <c r="ZP202" s="84"/>
      <c r="ZQ202" s="84"/>
      <c r="ZR202" s="84"/>
      <c r="ZS202" s="84"/>
      <c r="ZT202" s="84"/>
      <c r="ZU202" s="84"/>
      <c r="ZV202" s="84"/>
      <c r="ZW202" s="84"/>
      <c r="ZX202" s="84"/>
      <c r="ZY202" s="84"/>
      <c r="ZZ202" s="84"/>
      <c r="AAA202" s="84"/>
      <c r="AAB202" s="84"/>
      <c r="AAC202" s="84"/>
      <c r="AAD202" s="84"/>
      <c r="AAE202" s="84"/>
      <c r="AAF202" s="84"/>
      <c r="AAG202" s="84"/>
      <c r="AAH202" s="84"/>
      <c r="AAI202" s="84"/>
      <c r="AAJ202" s="84"/>
      <c r="AAK202" s="84"/>
      <c r="AAL202" s="84"/>
      <c r="AAM202" s="84"/>
      <c r="AAN202" s="84"/>
      <c r="AAO202" s="84"/>
      <c r="AAP202" s="84"/>
      <c r="AAQ202" s="84"/>
      <c r="AAR202" s="84"/>
      <c r="AAS202" s="84"/>
      <c r="AAT202" s="84"/>
      <c r="AAU202" s="84"/>
      <c r="AAV202" s="84"/>
      <c r="AAW202" s="84"/>
      <c r="AAX202" s="84"/>
      <c r="AAY202" s="84"/>
      <c r="AAZ202" s="84"/>
      <c r="ABA202" s="84"/>
      <c r="ABB202" s="84"/>
      <c r="ABC202" s="84"/>
      <c r="ABD202" s="84"/>
      <c r="ABE202" s="84"/>
      <c r="ABF202" s="84"/>
      <c r="ABG202" s="84"/>
      <c r="ABH202" s="84"/>
      <c r="ABI202" s="84"/>
      <c r="ABJ202" s="84"/>
      <c r="ABK202" s="84"/>
      <c r="ABL202" s="84"/>
      <c r="ABM202" s="84"/>
      <c r="ABN202" s="84"/>
      <c r="ABO202" s="84"/>
      <c r="ABP202" s="84"/>
      <c r="ABQ202" s="84"/>
      <c r="ABR202" s="84"/>
      <c r="ABS202" s="84"/>
      <c r="ABT202" s="84"/>
      <c r="ABU202" s="84"/>
      <c r="ABV202" s="84"/>
      <c r="ABW202" s="84"/>
      <c r="ABX202" s="84"/>
      <c r="ABY202" s="84"/>
      <c r="ABZ202" s="84"/>
      <c r="ACA202" s="84"/>
      <c r="ACB202" s="84"/>
      <c r="ACC202" s="84"/>
      <c r="ACD202" s="84"/>
      <c r="ACE202" s="84"/>
      <c r="ACF202" s="84"/>
      <c r="ACG202" s="84"/>
      <c r="ACH202" s="84"/>
      <c r="ACI202" s="84"/>
      <c r="ACJ202" s="84"/>
      <c r="ACK202" s="84"/>
      <c r="ACL202" s="84"/>
      <c r="ACM202" s="84"/>
      <c r="ACN202" s="84"/>
      <c r="ACO202" s="84"/>
      <c r="ACP202" s="84"/>
      <c r="ACQ202" s="84"/>
      <c r="ACR202" s="84"/>
      <c r="ACS202" s="84"/>
      <c r="ACT202" s="84"/>
      <c r="ACU202" s="84"/>
      <c r="ACV202" s="84"/>
      <c r="ACW202" s="84"/>
      <c r="ACX202" s="84"/>
      <c r="ACY202" s="84"/>
      <c r="ACZ202" s="84"/>
      <c r="ADA202" s="84"/>
      <c r="ADB202" s="84"/>
      <c r="ADC202" s="84"/>
      <c r="ADD202" s="84"/>
      <c r="ADE202" s="84"/>
      <c r="ADF202" s="84"/>
      <c r="ADG202" s="84"/>
      <c r="ADH202" s="84"/>
      <c r="ADI202" s="84"/>
      <c r="ADJ202" s="84"/>
      <c r="ADK202" s="84"/>
      <c r="ADL202" s="84"/>
      <c r="ADM202" s="84"/>
      <c r="ADN202" s="84"/>
      <c r="ADO202" s="84"/>
      <c r="ADP202" s="84"/>
      <c r="ADQ202" s="84"/>
      <c r="ADR202" s="84"/>
      <c r="ADS202" s="84"/>
      <c r="ADT202" s="84"/>
      <c r="ADU202" s="84"/>
      <c r="ADV202" s="84"/>
      <c r="ADW202" s="84"/>
      <c r="ADX202" s="84"/>
      <c r="ADY202" s="84"/>
      <c r="ADZ202" s="84"/>
      <c r="AEA202" s="84"/>
      <c r="AEB202" s="84"/>
      <c r="AEC202" s="84"/>
      <c r="AED202" s="84"/>
      <c r="AEE202" s="84"/>
      <c r="AEF202" s="84"/>
      <c r="AEG202" s="84"/>
      <c r="AEH202" s="84"/>
      <c r="AEI202" s="84"/>
      <c r="AEJ202" s="84"/>
      <c r="AEK202" s="84"/>
      <c r="AEL202" s="84"/>
      <c r="AEM202" s="84"/>
      <c r="AEN202" s="84"/>
      <c r="AEO202" s="84"/>
      <c r="AEP202" s="84"/>
      <c r="AEQ202" s="84"/>
      <c r="AER202" s="84"/>
      <c r="AES202" s="84"/>
      <c r="AET202" s="84"/>
      <c r="AEU202" s="84"/>
      <c r="AEV202" s="84"/>
      <c r="AEW202" s="84"/>
      <c r="AEX202" s="84"/>
      <c r="AEY202" s="84"/>
      <c r="AEZ202" s="84"/>
      <c r="AFA202" s="84"/>
      <c r="AFB202" s="84"/>
      <c r="AFC202" s="84"/>
      <c r="AFD202" s="84"/>
      <c r="AFE202" s="84"/>
      <c r="AFF202" s="84"/>
      <c r="AFG202" s="84"/>
      <c r="AFH202" s="84"/>
      <c r="AFI202" s="84"/>
      <c r="AFJ202" s="84"/>
      <c r="AFK202" s="84"/>
      <c r="AFL202" s="84"/>
      <c r="AFM202" s="84"/>
      <c r="AFN202" s="84"/>
      <c r="AFO202" s="84"/>
      <c r="AFP202" s="84"/>
      <c r="AFQ202" s="84"/>
      <c r="AFR202" s="84"/>
      <c r="AFS202" s="84"/>
      <c r="AFT202" s="84"/>
      <c r="AFU202" s="84"/>
      <c r="AFV202" s="84"/>
      <c r="AFW202" s="84"/>
      <c r="AFX202" s="84"/>
      <c r="AFY202" s="84"/>
      <c r="AFZ202" s="84"/>
      <c r="AGA202" s="84"/>
      <c r="AGB202" s="84"/>
      <c r="AGC202" s="84"/>
      <c r="AGD202" s="84"/>
      <c r="AGE202" s="84"/>
      <c r="AGF202" s="84"/>
      <c r="AGG202" s="84"/>
      <c r="AGH202" s="84"/>
      <c r="AGI202" s="84"/>
      <c r="AGJ202" s="84"/>
      <c r="AGK202" s="84"/>
      <c r="AGL202" s="84"/>
      <c r="AGM202" s="84"/>
      <c r="AGN202" s="84"/>
      <c r="AGO202" s="84"/>
      <c r="AGP202" s="84"/>
      <c r="AGQ202" s="84"/>
      <c r="AGR202" s="84"/>
      <c r="AGS202" s="84"/>
      <c r="AGT202" s="84"/>
      <c r="AGU202" s="84"/>
      <c r="AGV202" s="84"/>
      <c r="AGW202" s="84"/>
      <c r="AGX202" s="84"/>
      <c r="AGY202" s="84"/>
      <c r="AGZ202" s="84"/>
      <c r="AHA202" s="84"/>
      <c r="AHB202" s="84"/>
      <c r="AHC202" s="84"/>
      <c r="AHD202" s="84"/>
      <c r="AHE202" s="84"/>
      <c r="AHF202" s="84"/>
      <c r="AHG202" s="84"/>
      <c r="AHH202" s="84"/>
      <c r="AHI202" s="84"/>
      <c r="AHJ202" s="84"/>
      <c r="AHK202" s="84"/>
      <c r="AHL202" s="84"/>
      <c r="AHM202" s="84"/>
      <c r="AHN202" s="84"/>
      <c r="AHO202" s="84"/>
      <c r="AHP202" s="84"/>
      <c r="AHQ202" s="84"/>
      <c r="AHR202" s="84"/>
      <c r="AHS202" s="84"/>
      <c r="AHT202" s="84"/>
      <c r="AHU202" s="84"/>
      <c r="AHV202" s="84"/>
      <c r="AHW202" s="84"/>
      <c r="AHX202" s="84"/>
      <c r="AHY202" s="84"/>
      <c r="AHZ202" s="84"/>
      <c r="AIA202" s="84"/>
      <c r="AIB202" s="84"/>
      <c r="AIC202" s="84"/>
      <c r="AID202" s="84"/>
      <c r="AIE202" s="84"/>
      <c r="AIF202" s="84"/>
      <c r="AIG202" s="84"/>
      <c r="AIH202" s="84"/>
      <c r="AII202" s="84"/>
      <c r="AIJ202" s="84"/>
      <c r="AIK202" s="84"/>
      <c r="AIL202" s="84"/>
      <c r="AIM202" s="84"/>
      <c r="AIN202" s="84"/>
      <c r="AIO202" s="84"/>
      <c r="AIP202" s="84"/>
      <c r="AIQ202" s="84"/>
      <c r="AIR202" s="84"/>
      <c r="AIS202" s="84"/>
      <c r="AIT202" s="84"/>
      <c r="AIU202" s="84"/>
      <c r="AIV202" s="84"/>
      <c r="AIW202" s="84"/>
      <c r="AIX202" s="84"/>
      <c r="AIY202" s="84"/>
      <c r="AIZ202" s="84"/>
      <c r="AJA202" s="84"/>
      <c r="AJB202" s="84"/>
      <c r="AJC202" s="84"/>
      <c r="AJD202" s="84"/>
      <c r="AJE202" s="84"/>
      <c r="AJF202" s="84"/>
      <c r="AJG202" s="84"/>
      <c r="AJH202" s="84"/>
      <c r="AJI202" s="84"/>
      <c r="AJJ202" s="84"/>
      <c r="AJK202" s="84"/>
      <c r="AJL202" s="84"/>
      <c r="AJM202" s="84"/>
      <c r="AJN202" s="84"/>
      <c r="AJO202" s="84"/>
      <c r="AJP202" s="84"/>
      <c r="AJQ202" s="84"/>
      <c r="AJR202" s="84"/>
      <c r="AJS202" s="84"/>
      <c r="AJT202" s="84"/>
      <c r="AJU202" s="84"/>
      <c r="AJV202" s="84"/>
      <c r="AJW202" s="84"/>
      <c r="AJX202" s="84"/>
      <c r="AJY202" s="84"/>
      <c r="AJZ202" s="84"/>
      <c r="AKA202" s="84"/>
      <c r="AKB202" s="84"/>
      <c r="AKC202" s="84"/>
      <c r="AKD202" s="84"/>
      <c r="AKE202" s="84"/>
      <c r="AKF202" s="84"/>
      <c r="AKG202" s="84"/>
      <c r="AKH202" s="84"/>
      <c r="AKI202" s="84"/>
      <c r="AKJ202" s="84"/>
      <c r="AKK202" s="84"/>
      <c r="AKL202" s="84"/>
      <c r="AKM202" s="84"/>
      <c r="AKN202" s="84"/>
      <c r="AKO202" s="84"/>
      <c r="AKP202" s="84"/>
      <c r="AKQ202" s="84"/>
      <c r="AKR202" s="84"/>
      <c r="AKS202" s="84"/>
      <c r="AKT202" s="84"/>
      <c r="AKU202" s="84"/>
      <c r="AKV202" s="84"/>
      <c r="AKW202" s="84"/>
      <c r="AKX202" s="84"/>
      <c r="AKY202" s="84"/>
      <c r="AKZ202" s="84"/>
      <c r="ALA202" s="84"/>
      <c r="ALB202" s="84"/>
      <c r="ALC202" s="84"/>
      <c r="ALD202" s="84"/>
      <c r="ALE202" s="84"/>
      <c r="ALF202" s="84"/>
      <c r="ALG202" s="84"/>
      <c r="ALH202" s="84"/>
      <c r="ALI202" s="84"/>
      <c r="ALJ202" s="84"/>
      <c r="ALK202" s="84"/>
      <c r="ALL202" s="84"/>
      <c r="ALM202" s="84"/>
      <c r="ALN202" s="84"/>
      <c r="ALO202" s="84"/>
      <c r="ALP202" s="84"/>
      <c r="ALQ202" s="84"/>
      <c r="ALR202" s="84"/>
      <c r="ALS202" s="84"/>
      <c r="ALT202" s="84"/>
      <c r="ALU202" s="84"/>
      <c r="ALV202" s="84"/>
      <c r="ALW202" s="84"/>
      <c r="ALX202" s="84"/>
      <c r="ALY202" s="84"/>
      <c r="ALZ202" s="84"/>
      <c r="AMA202" s="84"/>
      <c r="AMB202" s="84"/>
      <c r="AMC202" s="84"/>
      <c r="AMD202" s="84"/>
      <c r="AME202" s="84"/>
      <c r="AMF202" s="84"/>
      <c r="AMG202" s="84"/>
      <c r="AMH202" s="84"/>
      <c r="AMI202" s="84"/>
      <c r="AMJ202" s="84"/>
      <c r="AMK202" s="84"/>
      <c r="AML202" s="84"/>
      <c r="AMM202" s="84"/>
      <c r="AMN202" s="84"/>
      <c r="AMO202" s="84"/>
      <c r="AMP202" s="84"/>
      <c r="AMQ202" s="84"/>
      <c r="AMR202" s="84"/>
      <c r="AMS202" s="84"/>
      <c r="AMT202" s="84"/>
      <c r="AMU202" s="84"/>
      <c r="AMV202" s="84"/>
      <c r="AMW202" s="84"/>
      <c r="AMX202" s="84"/>
      <c r="AMY202" s="84"/>
      <c r="AMZ202" s="84"/>
      <c r="ANA202" s="84"/>
      <c r="ANB202" s="84"/>
      <c r="ANC202" s="84"/>
      <c r="AND202" s="84"/>
      <c r="ANE202" s="84"/>
      <c r="ANF202" s="84"/>
      <c r="ANG202" s="84"/>
      <c r="ANH202" s="84"/>
      <c r="ANI202" s="84"/>
      <c r="ANJ202" s="84"/>
      <c r="ANK202" s="84"/>
      <c r="ANL202" s="84"/>
      <c r="ANM202" s="84"/>
      <c r="ANN202" s="84"/>
      <c r="ANO202" s="84"/>
      <c r="ANP202" s="84"/>
      <c r="ANQ202" s="84"/>
      <c r="ANR202" s="84"/>
      <c r="ANS202" s="84"/>
      <c r="ANT202" s="84"/>
      <c r="ANU202" s="84"/>
      <c r="ANV202" s="84"/>
      <c r="ANW202" s="84"/>
      <c r="ANX202" s="84"/>
      <c r="ANY202" s="84"/>
      <c r="ANZ202" s="84"/>
      <c r="AOA202" s="84"/>
      <c r="AOB202" s="84"/>
      <c r="AOC202" s="84"/>
      <c r="AOD202" s="84"/>
      <c r="AOE202" s="84"/>
      <c r="AOF202" s="84"/>
      <c r="AOG202" s="84"/>
      <c r="AOH202" s="84"/>
      <c r="AOI202" s="84"/>
      <c r="AOJ202" s="84"/>
      <c r="AOK202" s="84"/>
      <c r="AOL202" s="84"/>
      <c r="AOM202" s="84"/>
      <c r="AON202" s="84"/>
      <c r="AOO202" s="84"/>
      <c r="AOP202" s="84"/>
      <c r="AOQ202" s="84"/>
      <c r="AOR202" s="84"/>
      <c r="AOS202" s="84"/>
      <c r="AOT202" s="84"/>
      <c r="AOU202" s="84"/>
      <c r="AOV202" s="84"/>
      <c r="AOW202" s="84"/>
      <c r="AOX202" s="84"/>
      <c r="AOY202" s="84"/>
      <c r="AOZ202" s="84"/>
      <c r="APA202" s="84"/>
      <c r="APB202" s="84"/>
      <c r="APC202" s="84"/>
      <c r="APD202" s="84"/>
      <c r="APE202" s="84"/>
      <c r="APF202" s="84"/>
      <c r="APG202" s="84"/>
      <c r="APH202" s="84"/>
      <c r="API202" s="84"/>
      <c r="APJ202" s="84"/>
      <c r="APK202" s="84"/>
      <c r="APL202" s="84"/>
      <c r="APM202" s="84"/>
      <c r="APN202" s="84"/>
      <c r="APO202" s="84"/>
      <c r="APP202" s="84"/>
      <c r="APQ202" s="84"/>
      <c r="APR202" s="84"/>
      <c r="APS202" s="84"/>
      <c r="APT202" s="84"/>
      <c r="APU202" s="84"/>
      <c r="APV202" s="84"/>
      <c r="APW202" s="84"/>
      <c r="APX202" s="84"/>
      <c r="APY202" s="84"/>
      <c r="APZ202" s="84"/>
      <c r="AQA202" s="84"/>
      <c r="AQB202" s="84"/>
      <c r="AQC202" s="84"/>
      <c r="AQD202" s="84"/>
      <c r="AQE202" s="84"/>
      <c r="AQF202" s="84"/>
      <c r="AQG202" s="84"/>
      <c r="AQH202" s="84"/>
      <c r="AQI202" s="84"/>
      <c r="AQJ202" s="84"/>
      <c r="AQK202" s="84"/>
      <c r="AQL202" s="84"/>
      <c r="AQM202" s="84"/>
      <c r="AQN202" s="84"/>
      <c r="AQO202" s="84"/>
      <c r="AQP202" s="84"/>
      <c r="AQQ202" s="84"/>
      <c r="AQR202" s="84"/>
      <c r="AQS202" s="84"/>
      <c r="AQT202" s="84"/>
      <c r="AQU202" s="84"/>
      <c r="AQV202" s="84"/>
      <c r="AQW202" s="84"/>
      <c r="AQX202" s="84"/>
      <c r="AQY202" s="84"/>
      <c r="AQZ202" s="84"/>
      <c r="ARA202" s="84"/>
      <c r="ARB202" s="84"/>
      <c r="ARC202" s="84"/>
      <c r="ARD202" s="84"/>
      <c r="ARE202" s="84"/>
      <c r="ARF202" s="84"/>
      <c r="ARG202" s="84"/>
      <c r="ARH202" s="84"/>
      <c r="ARI202" s="84"/>
      <c r="ARJ202" s="84"/>
      <c r="ARK202" s="84"/>
      <c r="ARL202" s="84"/>
      <c r="ARM202" s="84"/>
      <c r="ARN202" s="84"/>
      <c r="ARO202" s="84"/>
      <c r="ARP202" s="84"/>
      <c r="ARQ202" s="84"/>
      <c r="ARR202" s="84"/>
      <c r="ARS202" s="84"/>
      <c r="ART202" s="84"/>
      <c r="ARU202" s="84"/>
      <c r="ARV202" s="84"/>
      <c r="ARW202" s="84"/>
      <c r="ARX202" s="84"/>
      <c r="ARY202" s="84"/>
      <c r="ARZ202" s="84"/>
      <c r="ASA202" s="84"/>
      <c r="ASB202" s="84"/>
      <c r="ASC202" s="84"/>
      <c r="ASD202" s="84"/>
      <c r="ASE202" s="84"/>
      <c r="ASF202" s="84"/>
      <c r="ASG202" s="84"/>
      <c r="ASH202" s="84"/>
      <c r="ASI202" s="84"/>
      <c r="ASJ202" s="84"/>
      <c r="ASK202" s="84"/>
      <c r="ASL202" s="84"/>
      <c r="ASM202" s="84"/>
      <c r="ASN202" s="84"/>
      <c r="ASO202" s="84"/>
      <c r="ASP202" s="84"/>
      <c r="ASQ202" s="84"/>
      <c r="ASR202" s="84"/>
      <c r="ASS202" s="84"/>
      <c r="AST202" s="84"/>
      <c r="ASU202" s="84"/>
      <c r="ASV202" s="84"/>
      <c r="ASW202" s="84"/>
      <c r="ASX202" s="84"/>
      <c r="ASY202" s="84"/>
      <c r="ASZ202" s="84"/>
      <c r="ATA202" s="84"/>
      <c r="ATB202" s="84"/>
      <c r="ATC202" s="84"/>
      <c r="ATD202" s="84"/>
      <c r="ATE202" s="84"/>
      <c r="ATF202" s="84"/>
      <c r="ATG202" s="84"/>
      <c r="ATH202" s="84"/>
      <c r="ATI202" s="84"/>
      <c r="ATJ202" s="84"/>
      <c r="ATK202" s="84"/>
      <c r="ATL202" s="84"/>
      <c r="ATM202" s="84"/>
      <c r="ATN202" s="84"/>
      <c r="ATO202" s="84"/>
      <c r="ATP202" s="84"/>
      <c r="ATQ202" s="84"/>
      <c r="ATR202" s="84"/>
      <c r="ATS202" s="84"/>
      <c r="ATT202" s="84"/>
      <c r="ATU202" s="84"/>
      <c r="ATV202" s="84"/>
      <c r="ATW202" s="84"/>
      <c r="ATX202" s="84"/>
      <c r="ATY202" s="84"/>
      <c r="ATZ202" s="84"/>
      <c r="AUA202" s="84"/>
      <c r="AUB202" s="84"/>
      <c r="AUC202" s="84"/>
      <c r="AUD202" s="84"/>
      <c r="AUE202" s="84"/>
      <c r="AUF202" s="84"/>
      <c r="AUG202" s="84"/>
      <c r="AUH202" s="84"/>
      <c r="AUI202" s="84"/>
      <c r="AUJ202" s="84"/>
      <c r="AUK202" s="84"/>
      <c r="AUL202" s="84"/>
      <c r="AUM202" s="84"/>
      <c r="AUN202" s="84"/>
      <c r="AUO202" s="84"/>
      <c r="AUP202" s="84"/>
      <c r="AUQ202" s="84"/>
      <c r="AUR202" s="84"/>
      <c r="AUS202" s="84"/>
      <c r="AUT202" s="84"/>
      <c r="AUU202" s="84"/>
      <c r="AUV202" s="84"/>
      <c r="AUW202" s="84"/>
      <c r="AUX202" s="84"/>
      <c r="AUY202" s="84"/>
      <c r="AUZ202" s="84"/>
      <c r="AVA202" s="84"/>
      <c r="AVB202" s="84"/>
      <c r="AVC202" s="84"/>
      <c r="AVD202" s="84"/>
      <c r="AVE202" s="84"/>
      <c r="AVF202" s="84"/>
      <c r="AVG202" s="84"/>
      <c r="AVH202" s="84"/>
      <c r="AVI202" s="84"/>
      <c r="AVJ202" s="84"/>
      <c r="AVK202" s="84"/>
      <c r="AVL202" s="84"/>
      <c r="AVM202" s="84"/>
      <c r="AVN202" s="84"/>
      <c r="AVO202" s="84"/>
      <c r="AVP202" s="84"/>
      <c r="AVQ202" s="84"/>
      <c r="AVR202" s="84"/>
      <c r="AVS202" s="84"/>
      <c r="AVT202" s="84"/>
      <c r="AVU202" s="84"/>
      <c r="AVV202" s="84"/>
      <c r="AVW202" s="84"/>
      <c r="AVX202" s="84"/>
      <c r="AVY202" s="84"/>
      <c r="AVZ202" s="84"/>
      <c r="AWA202" s="84"/>
      <c r="AWB202" s="84"/>
      <c r="AWC202" s="84"/>
      <c r="AWD202" s="84"/>
      <c r="AWE202" s="84"/>
      <c r="AWF202" s="84"/>
      <c r="AWG202" s="84"/>
      <c r="AWH202" s="84"/>
      <c r="AWI202" s="84"/>
      <c r="AWJ202" s="84"/>
      <c r="AWK202" s="84"/>
      <c r="AWL202" s="84"/>
      <c r="AWM202" s="84"/>
      <c r="AWN202" s="84"/>
      <c r="AWO202" s="84"/>
      <c r="AWP202" s="84"/>
      <c r="AWQ202" s="84"/>
      <c r="AWR202" s="84"/>
      <c r="AWS202" s="84"/>
      <c r="AWT202" s="84"/>
      <c r="AWU202" s="84"/>
      <c r="AWV202" s="84"/>
      <c r="AWW202" s="84"/>
      <c r="AWX202" s="84"/>
      <c r="AWY202" s="84"/>
      <c r="AWZ202" s="84"/>
      <c r="AXA202" s="84"/>
      <c r="AXB202" s="84"/>
      <c r="AXC202" s="84"/>
      <c r="AXD202" s="84"/>
      <c r="AXE202" s="84"/>
      <c r="AXF202" s="84"/>
      <c r="AXG202" s="84"/>
      <c r="AXH202" s="84"/>
      <c r="AXI202" s="84"/>
      <c r="AXJ202" s="84"/>
      <c r="AXK202" s="84"/>
      <c r="AXL202" s="84"/>
      <c r="AXM202" s="84"/>
      <c r="AXN202" s="84"/>
      <c r="AXO202" s="84"/>
      <c r="AXP202" s="84"/>
      <c r="AXQ202" s="84"/>
      <c r="AXR202" s="84"/>
      <c r="AXS202" s="84"/>
      <c r="AXT202" s="84"/>
      <c r="AXU202" s="84"/>
      <c r="AXV202" s="84"/>
      <c r="AXW202" s="84"/>
      <c r="AXX202" s="84"/>
      <c r="AXY202" s="84"/>
      <c r="AXZ202" s="84"/>
      <c r="AYA202" s="84"/>
      <c r="AYB202" s="84"/>
      <c r="AYC202" s="84"/>
      <c r="AYD202" s="84"/>
      <c r="AYE202" s="84"/>
      <c r="AYF202" s="84"/>
      <c r="AYG202" s="84"/>
      <c r="AYH202" s="84"/>
      <c r="AYI202" s="84"/>
      <c r="AYJ202" s="84"/>
      <c r="AYK202" s="84"/>
      <c r="AYL202" s="84"/>
      <c r="AYM202" s="84"/>
      <c r="AYN202" s="84"/>
      <c r="AYO202" s="84"/>
      <c r="AYP202" s="84"/>
      <c r="AYQ202" s="84"/>
      <c r="AYR202" s="84"/>
      <c r="AYS202" s="84"/>
      <c r="AYT202" s="84"/>
      <c r="AYU202" s="84"/>
      <c r="AYV202" s="84"/>
      <c r="AYW202" s="84"/>
      <c r="AYX202" s="84"/>
      <c r="AYY202" s="84"/>
      <c r="AYZ202" s="84"/>
      <c r="AZA202" s="84"/>
      <c r="AZB202" s="84"/>
      <c r="AZC202" s="84"/>
      <c r="AZD202" s="84"/>
      <c r="AZE202" s="84"/>
      <c r="AZF202" s="84"/>
      <c r="AZG202" s="84"/>
      <c r="AZH202" s="84"/>
      <c r="AZI202" s="84"/>
      <c r="AZJ202" s="84"/>
      <c r="AZK202" s="84"/>
      <c r="AZL202" s="84"/>
      <c r="AZM202" s="84"/>
      <c r="AZN202" s="84"/>
      <c r="AZO202" s="84"/>
      <c r="AZP202" s="84"/>
      <c r="AZQ202" s="84"/>
      <c r="AZR202" s="84"/>
      <c r="AZS202" s="84"/>
      <c r="AZT202" s="84"/>
      <c r="AZU202" s="84"/>
      <c r="AZV202" s="84"/>
      <c r="AZW202" s="84"/>
      <c r="AZX202" s="84"/>
      <c r="AZY202" s="84"/>
      <c r="AZZ202" s="84"/>
      <c r="BAA202" s="84"/>
      <c r="BAB202" s="84"/>
      <c r="BAC202" s="84"/>
      <c r="BAD202" s="84"/>
      <c r="BAE202" s="84"/>
      <c r="BAF202" s="84"/>
      <c r="BAG202" s="84"/>
      <c r="BAH202" s="84"/>
      <c r="BAI202" s="84"/>
      <c r="BAJ202" s="84"/>
      <c r="BAK202" s="84"/>
      <c r="BAL202" s="84"/>
      <c r="BAM202" s="84"/>
      <c r="BAN202" s="84"/>
      <c r="BAO202" s="84"/>
      <c r="BAP202" s="84"/>
      <c r="BAQ202" s="84"/>
      <c r="BAR202" s="84"/>
      <c r="BAS202" s="84"/>
      <c r="BAT202" s="84"/>
      <c r="BAU202" s="84"/>
      <c r="BAV202" s="84"/>
      <c r="BAW202" s="84"/>
      <c r="BAX202" s="84"/>
      <c r="BAY202" s="84"/>
      <c r="BAZ202" s="84"/>
      <c r="BBA202" s="84"/>
      <c r="BBB202" s="84"/>
      <c r="BBC202" s="84"/>
      <c r="BBD202" s="84"/>
      <c r="BBE202" s="84"/>
      <c r="BBF202" s="84"/>
      <c r="BBG202" s="84"/>
      <c r="BBH202" s="84"/>
      <c r="BBI202" s="84"/>
      <c r="BBJ202" s="84"/>
      <c r="BBK202" s="84"/>
      <c r="BBL202" s="84"/>
      <c r="BBM202" s="84"/>
      <c r="BBN202" s="84"/>
      <c r="BBO202" s="84"/>
      <c r="BBP202" s="84"/>
      <c r="BBQ202" s="84"/>
      <c r="BBR202" s="84"/>
      <c r="BBS202" s="84"/>
      <c r="BBT202" s="84"/>
      <c r="BBU202" s="84"/>
      <c r="BBV202" s="84"/>
      <c r="BBW202" s="84"/>
      <c r="BBX202" s="84"/>
      <c r="BBY202" s="84"/>
      <c r="BBZ202" s="84"/>
      <c r="BCA202" s="84"/>
      <c r="BCB202" s="84"/>
      <c r="BCC202" s="84"/>
      <c r="BCD202" s="84"/>
      <c r="BCE202" s="84"/>
      <c r="BCF202" s="84"/>
      <c r="BCG202" s="84"/>
      <c r="BCH202" s="84"/>
      <c r="BCI202" s="84"/>
      <c r="BCJ202" s="84"/>
      <c r="BCK202" s="84"/>
      <c r="BCL202" s="84"/>
      <c r="BCM202" s="84"/>
      <c r="BCN202" s="84"/>
      <c r="BCO202" s="84"/>
      <c r="BCP202" s="84"/>
      <c r="BCQ202" s="84"/>
      <c r="BCR202" s="84"/>
      <c r="BCS202" s="84"/>
      <c r="BCT202" s="84"/>
      <c r="BCU202" s="84"/>
      <c r="BCV202" s="84"/>
      <c r="BCW202" s="84"/>
      <c r="BCX202" s="84"/>
      <c r="BCY202" s="84"/>
      <c r="BCZ202" s="84"/>
      <c r="BDA202" s="84"/>
      <c r="BDB202" s="84"/>
      <c r="BDC202" s="84"/>
      <c r="BDD202" s="84"/>
      <c r="BDE202" s="84"/>
      <c r="BDF202" s="84"/>
      <c r="BDG202" s="84"/>
      <c r="BDH202" s="84"/>
      <c r="BDI202" s="84"/>
      <c r="BDJ202" s="84"/>
      <c r="BDK202" s="84"/>
      <c r="BDL202" s="84"/>
      <c r="BDM202" s="84"/>
      <c r="BDN202" s="84"/>
      <c r="BDO202" s="84"/>
      <c r="BDP202" s="84"/>
      <c r="BDQ202" s="84"/>
      <c r="BDR202" s="84"/>
      <c r="BDS202" s="84"/>
      <c r="BDT202" s="84"/>
      <c r="BDU202" s="84"/>
      <c r="BDV202" s="84"/>
      <c r="BDW202" s="84"/>
      <c r="BDX202" s="84"/>
      <c r="BDY202" s="84"/>
      <c r="BDZ202" s="84"/>
      <c r="BEA202" s="84"/>
      <c r="BEB202" s="84"/>
      <c r="BEC202" s="84"/>
      <c r="BED202" s="84"/>
      <c r="BEE202" s="84"/>
      <c r="BEF202" s="84"/>
      <c r="BEG202" s="84"/>
      <c r="BEH202" s="84"/>
      <c r="BEI202" s="84"/>
      <c r="BEJ202" s="84"/>
      <c r="BEK202" s="84"/>
      <c r="BEL202" s="84"/>
      <c r="BEM202" s="84"/>
      <c r="BEN202" s="84"/>
      <c r="BEO202" s="84"/>
      <c r="BEP202" s="84"/>
      <c r="BEQ202" s="84"/>
      <c r="BER202" s="84"/>
      <c r="BES202" s="84"/>
      <c r="BET202" s="84"/>
      <c r="BEU202" s="84"/>
      <c r="BEV202" s="84"/>
      <c r="BEW202" s="84"/>
      <c r="BEX202" s="84"/>
      <c r="BEY202" s="84"/>
      <c r="BEZ202" s="84"/>
      <c r="BFA202" s="84"/>
      <c r="BFB202" s="84"/>
      <c r="BFC202" s="84"/>
      <c r="BFD202" s="84"/>
      <c r="BFE202" s="84"/>
      <c r="BFF202" s="84"/>
      <c r="BFG202" s="84"/>
      <c r="BFH202" s="84"/>
      <c r="BFI202" s="84"/>
      <c r="BFJ202" s="84"/>
      <c r="BFK202" s="84"/>
      <c r="BFL202" s="84"/>
      <c r="BFM202" s="84"/>
      <c r="BFN202" s="84"/>
      <c r="BFO202" s="84"/>
      <c r="BFP202" s="84"/>
      <c r="BFQ202" s="84"/>
      <c r="BFR202" s="84"/>
      <c r="BFS202" s="84"/>
      <c r="BFT202" s="84"/>
      <c r="BFU202" s="84"/>
      <c r="BFV202" s="84"/>
      <c r="BFW202" s="84"/>
      <c r="BFX202" s="84"/>
      <c r="BFY202" s="84"/>
      <c r="BFZ202" s="84"/>
      <c r="BGA202" s="84"/>
      <c r="BGB202" s="84"/>
      <c r="BGC202" s="84"/>
      <c r="BGD202" s="84"/>
      <c r="BGE202" s="84"/>
      <c r="BGF202" s="84"/>
      <c r="BGG202" s="84"/>
      <c r="BGH202" s="84"/>
      <c r="BGI202" s="84"/>
      <c r="BGJ202" s="84"/>
      <c r="BGK202" s="84"/>
      <c r="BGL202" s="84"/>
      <c r="BGM202" s="84"/>
      <c r="BGN202" s="84"/>
      <c r="BGO202" s="84"/>
      <c r="BGP202" s="84"/>
      <c r="BGQ202" s="84"/>
      <c r="BGR202" s="84"/>
      <c r="BGS202" s="84"/>
      <c r="BGT202" s="84"/>
      <c r="BGU202" s="84"/>
      <c r="BGV202" s="84"/>
      <c r="BGW202" s="84"/>
      <c r="BGX202" s="84"/>
      <c r="BGY202" s="84"/>
      <c r="BGZ202" s="84"/>
      <c r="BHA202" s="84"/>
      <c r="BHB202" s="84"/>
      <c r="BHC202" s="84"/>
      <c r="BHD202" s="84"/>
      <c r="BHE202" s="84"/>
      <c r="BHF202" s="84"/>
      <c r="BHG202" s="84"/>
      <c r="BHH202" s="84"/>
      <c r="BHI202" s="84"/>
      <c r="BHJ202" s="84"/>
      <c r="BHK202" s="84"/>
      <c r="BHL202" s="84"/>
      <c r="BHM202" s="84"/>
      <c r="BHN202" s="84"/>
      <c r="BHO202" s="84"/>
      <c r="BHP202" s="84"/>
      <c r="BHQ202" s="84"/>
      <c r="BHR202" s="84"/>
      <c r="BHS202" s="84"/>
      <c r="BHT202" s="84"/>
      <c r="BHU202" s="84"/>
      <c r="BHV202" s="84"/>
      <c r="BHW202" s="84"/>
      <c r="BHX202" s="84"/>
      <c r="BHY202" s="84"/>
      <c r="BHZ202" s="84"/>
      <c r="BIA202" s="84"/>
      <c r="BIB202" s="84"/>
      <c r="BIC202" s="84"/>
      <c r="BID202" s="84"/>
      <c r="BIE202" s="84"/>
      <c r="BIF202" s="84"/>
      <c r="BIG202" s="84"/>
      <c r="BIH202" s="84"/>
      <c r="BII202" s="84"/>
      <c r="BIJ202" s="84"/>
      <c r="BIK202" s="84"/>
      <c r="BIL202" s="84"/>
      <c r="BIM202" s="84"/>
      <c r="BIN202" s="84"/>
      <c r="BIO202" s="84"/>
      <c r="BIP202" s="84"/>
      <c r="BIQ202" s="84"/>
      <c r="BIR202" s="84"/>
      <c r="BIS202" s="84"/>
      <c r="BIT202" s="84"/>
      <c r="BIU202" s="84"/>
      <c r="BIV202" s="84"/>
      <c r="BIW202" s="84"/>
      <c r="BIX202" s="84"/>
      <c r="BIY202" s="84"/>
      <c r="BIZ202" s="84"/>
      <c r="BJA202" s="84"/>
      <c r="BJB202" s="84"/>
      <c r="BJC202" s="84"/>
      <c r="BJD202" s="84"/>
      <c r="BJE202" s="84"/>
      <c r="BJF202" s="84"/>
      <c r="BJG202" s="84"/>
      <c r="BJH202" s="84"/>
      <c r="BJI202" s="84"/>
      <c r="BJJ202" s="84"/>
      <c r="BJK202" s="84"/>
      <c r="BJL202" s="84"/>
      <c r="BJM202" s="84"/>
      <c r="BJN202" s="84"/>
      <c r="BJO202" s="84"/>
      <c r="BJP202" s="84"/>
      <c r="BJQ202" s="84"/>
      <c r="BJR202" s="84"/>
      <c r="BJS202" s="84"/>
      <c r="BJT202" s="84"/>
      <c r="BJU202" s="84"/>
      <c r="BJV202" s="84"/>
      <c r="BJW202" s="84"/>
      <c r="BJX202" s="84"/>
      <c r="BJY202" s="84"/>
      <c r="BJZ202" s="84"/>
      <c r="BKA202" s="84"/>
      <c r="BKB202" s="84"/>
      <c r="BKC202" s="84"/>
      <c r="BKD202" s="84"/>
      <c r="BKE202" s="84"/>
      <c r="BKF202" s="84"/>
      <c r="BKG202" s="84"/>
      <c r="BKH202" s="84"/>
      <c r="BKI202" s="84"/>
      <c r="BKJ202" s="84"/>
      <c r="BKK202" s="84"/>
      <c r="BKL202" s="84"/>
      <c r="BKM202" s="84"/>
      <c r="BKN202" s="84"/>
      <c r="BKO202" s="84"/>
      <c r="BKP202" s="84"/>
      <c r="BKQ202" s="84"/>
      <c r="BKR202" s="84"/>
      <c r="BKS202" s="84"/>
      <c r="BKT202" s="84"/>
      <c r="BKU202" s="84"/>
      <c r="BKV202" s="84"/>
      <c r="BKW202" s="84"/>
      <c r="BKX202" s="84"/>
      <c r="BKY202" s="84"/>
      <c r="BKZ202" s="84"/>
      <c r="BLA202" s="84"/>
      <c r="BLB202" s="84"/>
      <c r="BLC202" s="84"/>
      <c r="BLD202" s="84"/>
      <c r="BLE202" s="84"/>
      <c r="BLF202" s="84"/>
      <c r="BLG202" s="84"/>
      <c r="BLH202" s="84"/>
      <c r="BLI202" s="84"/>
      <c r="BLJ202" s="84"/>
      <c r="BLK202" s="84"/>
      <c r="BLL202" s="84"/>
      <c r="BLM202" s="84"/>
      <c r="BLN202" s="84"/>
      <c r="BLO202" s="84"/>
      <c r="BLP202" s="84"/>
      <c r="BLQ202" s="84"/>
      <c r="BLR202" s="84"/>
      <c r="BLS202" s="84"/>
      <c r="BLT202" s="84"/>
      <c r="BLU202" s="84"/>
      <c r="BLV202" s="84"/>
      <c r="BLW202" s="84"/>
      <c r="BLX202" s="84"/>
      <c r="BLY202" s="84"/>
      <c r="BLZ202" s="84"/>
      <c r="BMA202" s="84"/>
      <c r="BMB202" s="84"/>
      <c r="BMC202" s="84"/>
      <c r="BMD202" s="84"/>
      <c r="BME202" s="84"/>
      <c r="BMF202" s="84"/>
      <c r="BMG202" s="84"/>
      <c r="BMH202" s="84"/>
      <c r="BMI202" s="84"/>
      <c r="BMJ202" s="84"/>
      <c r="BMK202" s="84"/>
      <c r="BML202" s="84"/>
      <c r="BMM202" s="84"/>
      <c r="BMN202" s="84"/>
      <c r="BMO202" s="84"/>
      <c r="BMP202" s="84"/>
      <c r="BMQ202" s="84"/>
      <c r="BMR202" s="84"/>
      <c r="BMS202" s="84"/>
      <c r="BMT202" s="84"/>
      <c r="BMU202" s="84"/>
      <c r="BMV202" s="84"/>
      <c r="BMW202" s="84"/>
      <c r="BMX202" s="84"/>
      <c r="BMY202" s="84"/>
      <c r="BMZ202" s="84"/>
      <c r="BNA202" s="84"/>
      <c r="BNB202" s="84"/>
      <c r="BNC202" s="84"/>
      <c r="BND202" s="84"/>
      <c r="BNE202" s="84"/>
      <c r="BNF202" s="84"/>
      <c r="BNG202" s="84"/>
      <c r="BNH202" s="84"/>
      <c r="BNI202" s="84"/>
      <c r="BNJ202" s="84"/>
      <c r="BNK202" s="84"/>
      <c r="BNL202" s="84"/>
      <c r="BNM202" s="84"/>
      <c r="BNN202" s="84"/>
      <c r="BNO202" s="84"/>
      <c r="BNP202" s="84"/>
      <c r="BNQ202" s="84"/>
      <c r="BNR202" s="84"/>
      <c r="BNS202" s="84"/>
      <c r="BNT202" s="84"/>
      <c r="BNU202" s="84"/>
      <c r="BNV202" s="84"/>
      <c r="BNW202" s="84"/>
      <c r="BNX202" s="84"/>
      <c r="BNY202" s="84"/>
      <c r="BNZ202" s="84"/>
      <c r="BOA202" s="84"/>
      <c r="BOB202" s="84"/>
      <c r="BOC202" s="84"/>
      <c r="BOD202" s="84"/>
      <c r="BOE202" s="84"/>
      <c r="BOF202" s="84"/>
      <c r="BOG202" s="84"/>
      <c r="BOH202" s="84"/>
      <c r="BOI202" s="84"/>
      <c r="BOJ202" s="84"/>
      <c r="BOK202" s="84"/>
      <c r="BOL202" s="84"/>
      <c r="BOM202" s="84"/>
      <c r="BON202" s="84"/>
      <c r="BOO202" s="84"/>
      <c r="BOP202" s="84"/>
      <c r="BOQ202" s="84"/>
      <c r="BOR202" s="84"/>
      <c r="BOS202" s="84"/>
      <c r="BOT202" s="84"/>
      <c r="BOU202" s="84"/>
      <c r="BOV202" s="84"/>
      <c r="BOW202" s="84"/>
      <c r="BOX202" s="84"/>
      <c r="BOY202" s="84"/>
      <c r="BOZ202" s="84"/>
      <c r="BPA202" s="84"/>
      <c r="BPB202" s="84"/>
      <c r="BPC202" s="84"/>
      <c r="BPD202" s="84"/>
      <c r="BPE202" s="84"/>
      <c r="BPF202" s="84"/>
      <c r="BPG202" s="84"/>
      <c r="BPH202" s="84"/>
      <c r="BPI202" s="84"/>
      <c r="BPJ202" s="84"/>
      <c r="BPK202" s="84"/>
      <c r="BPL202" s="84"/>
      <c r="BPM202" s="84"/>
      <c r="BPN202" s="84"/>
      <c r="BPO202" s="84"/>
      <c r="BPP202" s="84"/>
      <c r="BPQ202" s="84"/>
      <c r="BPR202" s="84"/>
      <c r="BPS202" s="84"/>
      <c r="BPT202" s="84"/>
      <c r="BPU202" s="84"/>
      <c r="BPV202" s="84"/>
      <c r="BPW202" s="84"/>
    </row>
    <row r="203" spans="2:1791" s="169" customFormat="1" ht="30" customHeight="1">
      <c r="B203" s="193"/>
      <c r="C203" s="86"/>
      <c r="D203" s="240"/>
      <c r="E203" s="246"/>
      <c r="F203" s="241"/>
      <c r="G203" s="86"/>
      <c r="H203" s="86"/>
      <c r="I203" s="161"/>
      <c r="J203" s="220"/>
      <c r="K203" s="161"/>
      <c r="L203" s="139"/>
      <c r="M203" s="309"/>
      <c r="N203" s="5"/>
      <c r="O203" s="5"/>
      <c r="P203" s="2"/>
      <c r="Q203" s="367"/>
      <c r="R203" s="340"/>
      <c r="S203" s="19"/>
      <c r="T203" s="385"/>
      <c r="U203" s="2"/>
      <c r="V203" s="2"/>
      <c r="W203" s="2"/>
      <c r="X203" s="2"/>
      <c r="Y203" s="2"/>
      <c r="Z203" s="2"/>
      <c r="AA203" s="2"/>
      <c r="AB203" s="2"/>
      <c r="AC203" s="2"/>
      <c r="AD203" s="2"/>
      <c r="AE203" s="2"/>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c r="LT203" s="84"/>
      <c r="LU203" s="84"/>
      <c r="LV203" s="84"/>
      <c r="LW203" s="84"/>
      <c r="LX203" s="84"/>
      <c r="LY203" s="84"/>
      <c r="LZ203" s="84"/>
      <c r="MA203" s="84"/>
      <c r="MB203" s="84"/>
      <c r="MC203" s="84"/>
      <c r="MD203" s="84"/>
      <c r="ME203" s="84"/>
      <c r="MF203" s="84"/>
      <c r="MG203" s="84"/>
      <c r="MH203" s="84"/>
      <c r="MI203" s="84"/>
      <c r="MJ203" s="84"/>
      <c r="MK203" s="84"/>
      <c r="ML203" s="84"/>
      <c r="MM203" s="84"/>
      <c r="MN203" s="84"/>
      <c r="MO203" s="84"/>
      <c r="MP203" s="84"/>
      <c r="MQ203" s="84"/>
      <c r="MR203" s="84"/>
      <c r="MS203" s="84"/>
      <c r="MT203" s="84"/>
      <c r="MU203" s="84"/>
      <c r="MV203" s="84"/>
      <c r="MW203" s="84"/>
      <c r="MX203" s="84"/>
      <c r="MY203" s="84"/>
      <c r="MZ203" s="84"/>
      <c r="NA203" s="84"/>
      <c r="NB203" s="84"/>
      <c r="NC203" s="84"/>
      <c r="ND203" s="84"/>
      <c r="NE203" s="84"/>
      <c r="NF203" s="84"/>
      <c r="NG203" s="84"/>
      <c r="NH203" s="84"/>
      <c r="NI203" s="84"/>
      <c r="NJ203" s="84"/>
      <c r="NK203" s="84"/>
      <c r="NL203" s="84"/>
      <c r="NM203" s="84"/>
      <c r="NN203" s="84"/>
      <c r="NO203" s="84"/>
      <c r="NP203" s="84"/>
      <c r="NQ203" s="84"/>
      <c r="NR203" s="84"/>
      <c r="NS203" s="84"/>
      <c r="NT203" s="84"/>
      <c r="NU203" s="84"/>
      <c r="NV203" s="84"/>
      <c r="NW203" s="84"/>
      <c r="NX203" s="84"/>
      <c r="NY203" s="84"/>
      <c r="NZ203" s="84"/>
      <c r="OA203" s="84"/>
      <c r="OB203" s="84"/>
      <c r="OC203" s="84"/>
      <c r="OD203" s="84"/>
      <c r="OE203" s="84"/>
      <c r="OF203" s="84"/>
      <c r="OG203" s="84"/>
      <c r="OH203" s="84"/>
      <c r="OI203" s="84"/>
      <c r="OJ203" s="84"/>
      <c r="OK203" s="84"/>
      <c r="OL203" s="84"/>
      <c r="OM203" s="84"/>
      <c r="ON203" s="84"/>
      <c r="OO203" s="84"/>
      <c r="OP203" s="84"/>
      <c r="OQ203" s="84"/>
      <c r="OR203" s="84"/>
      <c r="OS203" s="84"/>
      <c r="OT203" s="84"/>
      <c r="OU203" s="84"/>
      <c r="OV203" s="84"/>
      <c r="OW203" s="84"/>
      <c r="OX203" s="84"/>
      <c r="OY203" s="84"/>
      <c r="OZ203" s="84"/>
      <c r="PA203" s="84"/>
      <c r="PB203" s="84"/>
      <c r="PC203" s="84"/>
      <c r="PD203" s="84"/>
      <c r="PE203" s="84"/>
      <c r="PF203" s="84"/>
      <c r="PG203" s="84"/>
      <c r="PH203" s="84"/>
      <c r="PI203" s="84"/>
      <c r="PJ203" s="84"/>
      <c r="PK203" s="84"/>
      <c r="PL203" s="84"/>
      <c r="PM203" s="84"/>
      <c r="PN203" s="84"/>
      <c r="PO203" s="84"/>
      <c r="PP203" s="84"/>
      <c r="PQ203" s="84"/>
      <c r="PR203" s="84"/>
      <c r="PS203" s="84"/>
      <c r="PT203" s="84"/>
      <c r="PU203" s="84"/>
      <c r="PV203" s="84"/>
      <c r="PW203" s="84"/>
      <c r="PX203" s="84"/>
      <c r="PY203" s="84"/>
      <c r="PZ203" s="84"/>
      <c r="QA203" s="84"/>
      <c r="QB203" s="84"/>
      <c r="QC203" s="84"/>
      <c r="QD203" s="84"/>
      <c r="QE203" s="84"/>
      <c r="QF203" s="84"/>
      <c r="QG203" s="84"/>
      <c r="QH203" s="84"/>
      <c r="QI203" s="84"/>
      <c r="QJ203" s="84"/>
      <c r="QK203" s="84"/>
      <c r="QL203" s="84"/>
      <c r="QM203" s="84"/>
      <c r="QN203" s="84"/>
      <c r="QO203" s="84"/>
      <c r="QP203" s="84"/>
      <c r="QQ203" s="84"/>
      <c r="QR203" s="84"/>
      <c r="QS203" s="84"/>
      <c r="QT203" s="84"/>
      <c r="QU203" s="84"/>
      <c r="QV203" s="84"/>
      <c r="QW203" s="84"/>
      <c r="QX203" s="84"/>
      <c r="QY203" s="84"/>
      <c r="QZ203" s="84"/>
      <c r="RA203" s="84"/>
      <c r="RB203" s="84"/>
      <c r="RC203" s="84"/>
      <c r="RD203" s="84"/>
      <c r="RE203" s="84"/>
      <c r="RF203" s="84"/>
      <c r="RG203" s="84"/>
      <c r="RH203" s="84"/>
      <c r="RI203" s="84"/>
      <c r="RJ203" s="84"/>
      <c r="RK203" s="84"/>
      <c r="RL203" s="84"/>
      <c r="RM203" s="84"/>
      <c r="RN203" s="84"/>
      <c r="RO203" s="84"/>
      <c r="RP203" s="84"/>
      <c r="RQ203" s="84"/>
      <c r="RR203" s="84"/>
      <c r="RS203" s="84"/>
      <c r="RT203" s="84"/>
      <c r="RU203" s="84"/>
      <c r="RV203" s="84"/>
      <c r="RW203" s="84"/>
      <c r="RX203" s="84"/>
      <c r="RY203" s="84"/>
      <c r="RZ203" s="84"/>
      <c r="SA203" s="84"/>
      <c r="SB203" s="84"/>
      <c r="SC203" s="84"/>
      <c r="SD203" s="84"/>
      <c r="SE203" s="84"/>
      <c r="SF203" s="84"/>
      <c r="SG203" s="84"/>
      <c r="SH203" s="84"/>
      <c r="SI203" s="84"/>
      <c r="SJ203" s="84"/>
      <c r="SK203" s="84"/>
      <c r="SL203" s="84"/>
      <c r="SM203" s="84"/>
      <c r="SN203" s="84"/>
      <c r="SO203" s="84"/>
      <c r="SP203" s="84"/>
      <c r="SQ203" s="84"/>
      <c r="SR203" s="84"/>
      <c r="SS203" s="84"/>
      <c r="ST203" s="84"/>
      <c r="SU203" s="84"/>
      <c r="SV203" s="84"/>
      <c r="SW203" s="84"/>
      <c r="SX203" s="84"/>
      <c r="SY203" s="84"/>
      <c r="SZ203" s="84"/>
      <c r="TA203" s="84"/>
      <c r="TB203" s="84"/>
      <c r="TC203" s="84"/>
      <c r="TD203" s="84"/>
      <c r="TE203" s="84"/>
      <c r="TF203" s="84"/>
      <c r="TG203" s="84"/>
      <c r="TH203" s="84"/>
      <c r="TI203" s="84"/>
      <c r="TJ203" s="84"/>
      <c r="TK203" s="84"/>
      <c r="TL203" s="84"/>
      <c r="TM203" s="84"/>
      <c r="TN203" s="84"/>
      <c r="TO203" s="84"/>
      <c r="TP203" s="84"/>
      <c r="TQ203" s="84"/>
      <c r="TR203" s="84"/>
      <c r="TS203" s="84"/>
      <c r="TT203" s="84"/>
      <c r="TU203" s="84"/>
      <c r="TV203" s="84"/>
      <c r="TW203" s="84"/>
      <c r="TX203" s="84"/>
      <c r="TY203" s="84"/>
      <c r="TZ203" s="84"/>
      <c r="UA203" s="84"/>
      <c r="UB203" s="84"/>
      <c r="UC203" s="84"/>
      <c r="UD203" s="84"/>
      <c r="UE203" s="84"/>
      <c r="UF203" s="84"/>
      <c r="UG203" s="84"/>
      <c r="UH203" s="84"/>
      <c r="UI203" s="84"/>
      <c r="UJ203" s="84"/>
      <c r="UK203" s="84"/>
      <c r="UL203" s="84"/>
      <c r="UM203" s="84"/>
      <c r="UN203" s="84"/>
      <c r="UO203" s="84"/>
      <c r="UP203" s="84"/>
      <c r="UQ203" s="84"/>
      <c r="UR203" s="84"/>
      <c r="US203" s="84"/>
      <c r="UT203" s="84"/>
      <c r="UU203" s="84"/>
      <c r="UV203" s="84"/>
      <c r="UW203" s="84"/>
      <c r="UX203" s="84"/>
      <c r="UY203" s="84"/>
      <c r="UZ203" s="84"/>
      <c r="VA203" s="84"/>
      <c r="VB203" s="84"/>
      <c r="VC203" s="84"/>
      <c r="VD203" s="84"/>
      <c r="VE203" s="84"/>
      <c r="VF203" s="84"/>
      <c r="VG203" s="84"/>
      <c r="VH203" s="84"/>
      <c r="VI203" s="84"/>
      <c r="VJ203" s="84"/>
      <c r="VK203" s="84"/>
      <c r="VL203" s="84"/>
      <c r="VM203" s="84"/>
      <c r="VN203" s="84"/>
      <c r="VO203" s="84"/>
      <c r="VP203" s="84"/>
      <c r="VQ203" s="84"/>
      <c r="VR203" s="84"/>
      <c r="VS203" s="84"/>
      <c r="VT203" s="84"/>
      <c r="VU203" s="84"/>
      <c r="VV203" s="84"/>
      <c r="VW203" s="84"/>
      <c r="VX203" s="84"/>
      <c r="VY203" s="84"/>
      <c r="VZ203" s="84"/>
      <c r="WA203" s="84"/>
      <c r="WB203" s="84"/>
      <c r="WC203" s="84"/>
      <c r="WD203" s="84"/>
      <c r="WE203" s="84"/>
      <c r="WF203" s="84"/>
      <c r="WG203" s="84"/>
      <c r="WH203" s="84"/>
      <c r="WI203" s="84"/>
      <c r="WJ203" s="84"/>
      <c r="WK203" s="84"/>
      <c r="WL203" s="84"/>
      <c r="WM203" s="84"/>
      <c r="WN203" s="84"/>
      <c r="WO203" s="84"/>
      <c r="WP203" s="84"/>
      <c r="WQ203" s="84"/>
      <c r="WR203" s="84"/>
      <c r="WS203" s="84"/>
      <c r="WT203" s="84"/>
      <c r="WU203" s="84"/>
      <c r="WV203" s="84"/>
      <c r="WW203" s="84"/>
      <c r="WX203" s="84"/>
      <c r="WY203" s="84"/>
      <c r="WZ203" s="84"/>
      <c r="XA203" s="84"/>
      <c r="XB203" s="84"/>
      <c r="XC203" s="84"/>
      <c r="XD203" s="84"/>
      <c r="XE203" s="84"/>
      <c r="XF203" s="84"/>
      <c r="XG203" s="84"/>
      <c r="XH203" s="84"/>
      <c r="XI203" s="84"/>
      <c r="XJ203" s="84"/>
      <c r="XK203" s="84"/>
      <c r="XL203" s="84"/>
      <c r="XM203" s="84"/>
      <c r="XN203" s="84"/>
      <c r="XO203" s="84"/>
      <c r="XP203" s="84"/>
      <c r="XQ203" s="84"/>
      <c r="XR203" s="84"/>
      <c r="XS203" s="84"/>
      <c r="XT203" s="84"/>
      <c r="XU203" s="84"/>
      <c r="XV203" s="84"/>
      <c r="XW203" s="84"/>
      <c r="XX203" s="84"/>
      <c r="XY203" s="84"/>
      <c r="XZ203" s="84"/>
      <c r="YA203" s="84"/>
      <c r="YB203" s="84"/>
      <c r="YC203" s="84"/>
      <c r="YD203" s="84"/>
      <c r="YE203" s="84"/>
      <c r="YF203" s="84"/>
      <c r="YG203" s="84"/>
      <c r="YH203" s="84"/>
      <c r="YI203" s="84"/>
      <c r="YJ203" s="84"/>
      <c r="YK203" s="84"/>
      <c r="YL203" s="84"/>
      <c r="YM203" s="84"/>
      <c r="YN203" s="84"/>
      <c r="YO203" s="84"/>
      <c r="YP203" s="84"/>
      <c r="YQ203" s="84"/>
      <c r="YR203" s="84"/>
      <c r="YS203" s="84"/>
      <c r="YT203" s="84"/>
      <c r="YU203" s="84"/>
      <c r="YV203" s="84"/>
      <c r="YW203" s="84"/>
      <c r="YX203" s="84"/>
      <c r="YY203" s="84"/>
      <c r="YZ203" s="84"/>
      <c r="ZA203" s="84"/>
      <c r="ZB203" s="84"/>
      <c r="ZC203" s="84"/>
      <c r="ZD203" s="84"/>
      <c r="ZE203" s="84"/>
      <c r="ZF203" s="84"/>
      <c r="ZG203" s="84"/>
      <c r="ZH203" s="84"/>
      <c r="ZI203" s="84"/>
      <c r="ZJ203" s="84"/>
      <c r="ZK203" s="84"/>
      <c r="ZL203" s="84"/>
      <c r="ZM203" s="84"/>
      <c r="ZN203" s="84"/>
      <c r="ZO203" s="84"/>
      <c r="ZP203" s="84"/>
      <c r="ZQ203" s="84"/>
      <c r="ZR203" s="84"/>
      <c r="ZS203" s="84"/>
      <c r="ZT203" s="84"/>
      <c r="ZU203" s="84"/>
      <c r="ZV203" s="84"/>
      <c r="ZW203" s="84"/>
      <c r="ZX203" s="84"/>
      <c r="ZY203" s="84"/>
      <c r="ZZ203" s="84"/>
      <c r="AAA203" s="84"/>
      <c r="AAB203" s="84"/>
      <c r="AAC203" s="84"/>
      <c r="AAD203" s="84"/>
      <c r="AAE203" s="84"/>
      <c r="AAF203" s="84"/>
      <c r="AAG203" s="84"/>
      <c r="AAH203" s="84"/>
      <c r="AAI203" s="84"/>
      <c r="AAJ203" s="84"/>
      <c r="AAK203" s="84"/>
      <c r="AAL203" s="84"/>
      <c r="AAM203" s="84"/>
      <c r="AAN203" s="84"/>
      <c r="AAO203" s="84"/>
      <c r="AAP203" s="84"/>
      <c r="AAQ203" s="84"/>
      <c r="AAR203" s="84"/>
      <c r="AAS203" s="84"/>
      <c r="AAT203" s="84"/>
      <c r="AAU203" s="84"/>
      <c r="AAV203" s="84"/>
      <c r="AAW203" s="84"/>
      <c r="AAX203" s="84"/>
      <c r="AAY203" s="84"/>
      <c r="AAZ203" s="84"/>
      <c r="ABA203" s="84"/>
      <c r="ABB203" s="84"/>
      <c r="ABC203" s="84"/>
      <c r="ABD203" s="84"/>
      <c r="ABE203" s="84"/>
      <c r="ABF203" s="84"/>
      <c r="ABG203" s="84"/>
      <c r="ABH203" s="84"/>
      <c r="ABI203" s="84"/>
      <c r="ABJ203" s="84"/>
      <c r="ABK203" s="84"/>
      <c r="ABL203" s="84"/>
      <c r="ABM203" s="84"/>
      <c r="ABN203" s="84"/>
      <c r="ABO203" s="84"/>
      <c r="ABP203" s="84"/>
      <c r="ABQ203" s="84"/>
      <c r="ABR203" s="84"/>
      <c r="ABS203" s="84"/>
      <c r="ABT203" s="84"/>
      <c r="ABU203" s="84"/>
      <c r="ABV203" s="84"/>
      <c r="ABW203" s="84"/>
      <c r="ABX203" s="84"/>
      <c r="ABY203" s="84"/>
      <c r="ABZ203" s="84"/>
      <c r="ACA203" s="84"/>
      <c r="ACB203" s="84"/>
      <c r="ACC203" s="84"/>
      <c r="ACD203" s="84"/>
      <c r="ACE203" s="84"/>
      <c r="ACF203" s="84"/>
      <c r="ACG203" s="84"/>
      <c r="ACH203" s="84"/>
      <c r="ACI203" s="84"/>
      <c r="ACJ203" s="84"/>
      <c r="ACK203" s="84"/>
      <c r="ACL203" s="84"/>
      <c r="ACM203" s="84"/>
      <c r="ACN203" s="84"/>
      <c r="ACO203" s="84"/>
      <c r="ACP203" s="84"/>
      <c r="ACQ203" s="84"/>
      <c r="ACR203" s="84"/>
      <c r="ACS203" s="84"/>
      <c r="ACT203" s="84"/>
      <c r="ACU203" s="84"/>
      <c r="ACV203" s="84"/>
      <c r="ACW203" s="84"/>
      <c r="ACX203" s="84"/>
      <c r="ACY203" s="84"/>
      <c r="ACZ203" s="84"/>
      <c r="ADA203" s="84"/>
      <c r="ADB203" s="84"/>
      <c r="ADC203" s="84"/>
      <c r="ADD203" s="84"/>
      <c r="ADE203" s="84"/>
      <c r="ADF203" s="84"/>
      <c r="ADG203" s="84"/>
      <c r="ADH203" s="84"/>
      <c r="ADI203" s="84"/>
      <c r="ADJ203" s="84"/>
      <c r="ADK203" s="84"/>
      <c r="ADL203" s="84"/>
      <c r="ADM203" s="84"/>
      <c r="ADN203" s="84"/>
      <c r="ADO203" s="84"/>
      <c r="ADP203" s="84"/>
      <c r="ADQ203" s="84"/>
      <c r="ADR203" s="84"/>
      <c r="ADS203" s="84"/>
      <c r="ADT203" s="84"/>
      <c r="ADU203" s="84"/>
      <c r="ADV203" s="84"/>
      <c r="ADW203" s="84"/>
      <c r="ADX203" s="84"/>
      <c r="ADY203" s="84"/>
      <c r="ADZ203" s="84"/>
      <c r="AEA203" s="84"/>
      <c r="AEB203" s="84"/>
      <c r="AEC203" s="84"/>
      <c r="AED203" s="84"/>
      <c r="AEE203" s="84"/>
      <c r="AEF203" s="84"/>
      <c r="AEG203" s="84"/>
      <c r="AEH203" s="84"/>
      <c r="AEI203" s="84"/>
      <c r="AEJ203" s="84"/>
      <c r="AEK203" s="84"/>
      <c r="AEL203" s="84"/>
      <c r="AEM203" s="84"/>
      <c r="AEN203" s="84"/>
      <c r="AEO203" s="84"/>
      <c r="AEP203" s="84"/>
      <c r="AEQ203" s="84"/>
      <c r="AER203" s="84"/>
      <c r="AES203" s="84"/>
      <c r="AET203" s="84"/>
      <c r="AEU203" s="84"/>
      <c r="AEV203" s="84"/>
      <c r="AEW203" s="84"/>
      <c r="AEX203" s="84"/>
      <c r="AEY203" s="84"/>
      <c r="AEZ203" s="84"/>
      <c r="AFA203" s="84"/>
      <c r="AFB203" s="84"/>
      <c r="AFC203" s="84"/>
      <c r="AFD203" s="84"/>
      <c r="AFE203" s="84"/>
      <c r="AFF203" s="84"/>
      <c r="AFG203" s="84"/>
      <c r="AFH203" s="84"/>
      <c r="AFI203" s="84"/>
      <c r="AFJ203" s="84"/>
      <c r="AFK203" s="84"/>
      <c r="AFL203" s="84"/>
      <c r="AFM203" s="84"/>
      <c r="AFN203" s="84"/>
      <c r="AFO203" s="84"/>
      <c r="AFP203" s="84"/>
      <c r="AFQ203" s="84"/>
      <c r="AFR203" s="84"/>
      <c r="AFS203" s="84"/>
      <c r="AFT203" s="84"/>
      <c r="AFU203" s="84"/>
      <c r="AFV203" s="84"/>
      <c r="AFW203" s="84"/>
      <c r="AFX203" s="84"/>
      <c r="AFY203" s="84"/>
      <c r="AFZ203" s="84"/>
      <c r="AGA203" s="84"/>
      <c r="AGB203" s="84"/>
      <c r="AGC203" s="84"/>
      <c r="AGD203" s="84"/>
      <c r="AGE203" s="84"/>
      <c r="AGF203" s="84"/>
      <c r="AGG203" s="84"/>
      <c r="AGH203" s="84"/>
      <c r="AGI203" s="84"/>
      <c r="AGJ203" s="84"/>
      <c r="AGK203" s="84"/>
      <c r="AGL203" s="84"/>
      <c r="AGM203" s="84"/>
      <c r="AGN203" s="84"/>
      <c r="AGO203" s="84"/>
      <c r="AGP203" s="84"/>
      <c r="AGQ203" s="84"/>
      <c r="AGR203" s="84"/>
      <c r="AGS203" s="84"/>
      <c r="AGT203" s="84"/>
      <c r="AGU203" s="84"/>
      <c r="AGV203" s="84"/>
      <c r="AGW203" s="84"/>
      <c r="AGX203" s="84"/>
      <c r="AGY203" s="84"/>
      <c r="AGZ203" s="84"/>
      <c r="AHA203" s="84"/>
      <c r="AHB203" s="84"/>
      <c r="AHC203" s="84"/>
      <c r="AHD203" s="84"/>
      <c r="AHE203" s="84"/>
      <c r="AHF203" s="84"/>
      <c r="AHG203" s="84"/>
      <c r="AHH203" s="84"/>
      <c r="AHI203" s="84"/>
      <c r="AHJ203" s="84"/>
      <c r="AHK203" s="84"/>
      <c r="AHL203" s="84"/>
      <c r="AHM203" s="84"/>
      <c r="AHN203" s="84"/>
      <c r="AHO203" s="84"/>
      <c r="AHP203" s="84"/>
      <c r="AHQ203" s="84"/>
      <c r="AHR203" s="84"/>
      <c r="AHS203" s="84"/>
      <c r="AHT203" s="84"/>
      <c r="AHU203" s="84"/>
      <c r="AHV203" s="84"/>
      <c r="AHW203" s="84"/>
      <c r="AHX203" s="84"/>
      <c r="AHY203" s="84"/>
      <c r="AHZ203" s="84"/>
      <c r="AIA203" s="84"/>
      <c r="AIB203" s="84"/>
      <c r="AIC203" s="84"/>
      <c r="AID203" s="84"/>
      <c r="AIE203" s="84"/>
      <c r="AIF203" s="84"/>
      <c r="AIG203" s="84"/>
      <c r="AIH203" s="84"/>
      <c r="AII203" s="84"/>
      <c r="AIJ203" s="84"/>
      <c r="AIK203" s="84"/>
      <c r="AIL203" s="84"/>
      <c r="AIM203" s="84"/>
      <c r="AIN203" s="84"/>
      <c r="AIO203" s="84"/>
      <c r="AIP203" s="84"/>
      <c r="AIQ203" s="84"/>
      <c r="AIR203" s="84"/>
      <c r="AIS203" s="84"/>
      <c r="AIT203" s="84"/>
      <c r="AIU203" s="84"/>
      <c r="AIV203" s="84"/>
      <c r="AIW203" s="84"/>
      <c r="AIX203" s="84"/>
      <c r="AIY203" s="84"/>
      <c r="AIZ203" s="84"/>
      <c r="AJA203" s="84"/>
      <c r="AJB203" s="84"/>
      <c r="AJC203" s="84"/>
      <c r="AJD203" s="84"/>
      <c r="AJE203" s="84"/>
      <c r="AJF203" s="84"/>
      <c r="AJG203" s="84"/>
      <c r="AJH203" s="84"/>
      <c r="AJI203" s="84"/>
      <c r="AJJ203" s="84"/>
      <c r="AJK203" s="84"/>
      <c r="AJL203" s="84"/>
      <c r="AJM203" s="84"/>
      <c r="AJN203" s="84"/>
      <c r="AJO203" s="84"/>
      <c r="AJP203" s="84"/>
      <c r="AJQ203" s="84"/>
      <c r="AJR203" s="84"/>
      <c r="AJS203" s="84"/>
      <c r="AJT203" s="84"/>
      <c r="AJU203" s="84"/>
      <c r="AJV203" s="84"/>
      <c r="AJW203" s="84"/>
      <c r="AJX203" s="84"/>
      <c r="AJY203" s="84"/>
      <c r="AJZ203" s="84"/>
      <c r="AKA203" s="84"/>
      <c r="AKB203" s="84"/>
      <c r="AKC203" s="84"/>
      <c r="AKD203" s="84"/>
      <c r="AKE203" s="84"/>
      <c r="AKF203" s="84"/>
      <c r="AKG203" s="84"/>
      <c r="AKH203" s="84"/>
      <c r="AKI203" s="84"/>
      <c r="AKJ203" s="84"/>
      <c r="AKK203" s="84"/>
      <c r="AKL203" s="84"/>
      <c r="AKM203" s="84"/>
      <c r="AKN203" s="84"/>
      <c r="AKO203" s="84"/>
      <c r="AKP203" s="84"/>
      <c r="AKQ203" s="84"/>
      <c r="AKR203" s="84"/>
      <c r="AKS203" s="84"/>
      <c r="AKT203" s="84"/>
      <c r="AKU203" s="84"/>
      <c r="AKV203" s="84"/>
      <c r="AKW203" s="84"/>
      <c r="AKX203" s="84"/>
      <c r="AKY203" s="84"/>
      <c r="AKZ203" s="84"/>
      <c r="ALA203" s="84"/>
      <c r="ALB203" s="84"/>
      <c r="ALC203" s="84"/>
      <c r="ALD203" s="84"/>
      <c r="ALE203" s="84"/>
      <c r="ALF203" s="84"/>
      <c r="ALG203" s="84"/>
      <c r="ALH203" s="84"/>
      <c r="ALI203" s="84"/>
      <c r="ALJ203" s="84"/>
      <c r="ALK203" s="84"/>
      <c r="ALL203" s="84"/>
      <c r="ALM203" s="84"/>
      <c r="ALN203" s="84"/>
      <c r="ALO203" s="84"/>
      <c r="ALP203" s="84"/>
      <c r="ALQ203" s="84"/>
      <c r="ALR203" s="84"/>
      <c r="ALS203" s="84"/>
      <c r="ALT203" s="84"/>
      <c r="ALU203" s="84"/>
      <c r="ALV203" s="84"/>
      <c r="ALW203" s="84"/>
      <c r="ALX203" s="84"/>
      <c r="ALY203" s="84"/>
      <c r="ALZ203" s="84"/>
      <c r="AMA203" s="84"/>
      <c r="AMB203" s="84"/>
      <c r="AMC203" s="84"/>
      <c r="AMD203" s="84"/>
      <c r="AME203" s="84"/>
      <c r="AMF203" s="84"/>
      <c r="AMG203" s="84"/>
      <c r="AMH203" s="84"/>
      <c r="AMI203" s="84"/>
      <c r="AMJ203" s="84"/>
      <c r="AMK203" s="84"/>
      <c r="AML203" s="84"/>
      <c r="AMM203" s="84"/>
      <c r="AMN203" s="84"/>
      <c r="AMO203" s="84"/>
      <c r="AMP203" s="84"/>
      <c r="AMQ203" s="84"/>
      <c r="AMR203" s="84"/>
      <c r="AMS203" s="84"/>
      <c r="AMT203" s="84"/>
      <c r="AMU203" s="84"/>
      <c r="AMV203" s="84"/>
      <c r="AMW203" s="84"/>
      <c r="AMX203" s="84"/>
      <c r="AMY203" s="84"/>
      <c r="AMZ203" s="84"/>
      <c r="ANA203" s="84"/>
      <c r="ANB203" s="84"/>
      <c r="ANC203" s="84"/>
      <c r="AND203" s="84"/>
      <c r="ANE203" s="84"/>
      <c r="ANF203" s="84"/>
      <c r="ANG203" s="84"/>
      <c r="ANH203" s="84"/>
      <c r="ANI203" s="84"/>
      <c r="ANJ203" s="84"/>
      <c r="ANK203" s="84"/>
      <c r="ANL203" s="84"/>
      <c r="ANM203" s="84"/>
      <c r="ANN203" s="84"/>
      <c r="ANO203" s="84"/>
      <c r="ANP203" s="84"/>
      <c r="ANQ203" s="84"/>
      <c r="ANR203" s="84"/>
      <c r="ANS203" s="84"/>
      <c r="ANT203" s="84"/>
      <c r="ANU203" s="84"/>
      <c r="ANV203" s="84"/>
      <c r="ANW203" s="84"/>
      <c r="ANX203" s="84"/>
      <c r="ANY203" s="84"/>
      <c r="ANZ203" s="84"/>
      <c r="AOA203" s="84"/>
      <c r="AOB203" s="84"/>
      <c r="AOC203" s="84"/>
      <c r="AOD203" s="84"/>
      <c r="AOE203" s="84"/>
      <c r="AOF203" s="84"/>
      <c r="AOG203" s="84"/>
      <c r="AOH203" s="84"/>
      <c r="AOI203" s="84"/>
      <c r="AOJ203" s="84"/>
      <c r="AOK203" s="84"/>
      <c r="AOL203" s="84"/>
      <c r="AOM203" s="84"/>
      <c r="AON203" s="84"/>
      <c r="AOO203" s="84"/>
      <c r="AOP203" s="84"/>
      <c r="AOQ203" s="84"/>
      <c r="AOR203" s="84"/>
      <c r="AOS203" s="84"/>
      <c r="AOT203" s="84"/>
      <c r="AOU203" s="84"/>
      <c r="AOV203" s="84"/>
      <c r="AOW203" s="84"/>
      <c r="AOX203" s="84"/>
      <c r="AOY203" s="84"/>
      <c r="AOZ203" s="84"/>
      <c r="APA203" s="84"/>
      <c r="APB203" s="84"/>
      <c r="APC203" s="84"/>
      <c r="APD203" s="84"/>
      <c r="APE203" s="84"/>
      <c r="APF203" s="84"/>
      <c r="APG203" s="84"/>
      <c r="APH203" s="84"/>
      <c r="API203" s="84"/>
      <c r="APJ203" s="84"/>
      <c r="APK203" s="84"/>
      <c r="APL203" s="84"/>
      <c r="APM203" s="84"/>
      <c r="APN203" s="84"/>
      <c r="APO203" s="84"/>
      <c r="APP203" s="84"/>
      <c r="APQ203" s="84"/>
      <c r="APR203" s="84"/>
      <c r="APS203" s="84"/>
      <c r="APT203" s="84"/>
      <c r="APU203" s="84"/>
      <c r="APV203" s="84"/>
      <c r="APW203" s="84"/>
      <c r="APX203" s="84"/>
      <c r="APY203" s="84"/>
      <c r="APZ203" s="84"/>
      <c r="AQA203" s="84"/>
      <c r="AQB203" s="84"/>
      <c r="AQC203" s="84"/>
      <c r="AQD203" s="84"/>
      <c r="AQE203" s="84"/>
      <c r="AQF203" s="84"/>
      <c r="AQG203" s="84"/>
      <c r="AQH203" s="84"/>
      <c r="AQI203" s="84"/>
      <c r="AQJ203" s="84"/>
      <c r="AQK203" s="84"/>
      <c r="AQL203" s="84"/>
      <c r="AQM203" s="84"/>
      <c r="AQN203" s="84"/>
      <c r="AQO203" s="84"/>
      <c r="AQP203" s="84"/>
      <c r="AQQ203" s="84"/>
      <c r="AQR203" s="84"/>
      <c r="AQS203" s="84"/>
      <c r="AQT203" s="84"/>
      <c r="AQU203" s="84"/>
      <c r="AQV203" s="84"/>
      <c r="AQW203" s="84"/>
      <c r="AQX203" s="84"/>
      <c r="AQY203" s="84"/>
      <c r="AQZ203" s="84"/>
      <c r="ARA203" s="84"/>
      <c r="ARB203" s="84"/>
      <c r="ARC203" s="84"/>
      <c r="ARD203" s="84"/>
      <c r="ARE203" s="84"/>
      <c r="ARF203" s="84"/>
      <c r="ARG203" s="84"/>
      <c r="ARH203" s="84"/>
      <c r="ARI203" s="84"/>
      <c r="ARJ203" s="84"/>
      <c r="ARK203" s="84"/>
      <c r="ARL203" s="84"/>
      <c r="ARM203" s="84"/>
      <c r="ARN203" s="84"/>
      <c r="ARO203" s="84"/>
      <c r="ARP203" s="84"/>
      <c r="ARQ203" s="84"/>
      <c r="ARR203" s="84"/>
      <c r="ARS203" s="84"/>
      <c r="ART203" s="84"/>
      <c r="ARU203" s="84"/>
      <c r="ARV203" s="84"/>
      <c r="ARW203" s="84"/>
      <c r="ARX203" s="84"/>
      <c r="ARY203" s="84"/>
      <c r="ARZ203" s="84"/>
      <c r="ASA203" s="84"/>
      <c r="ASB203" s="84"/>
      <c r="ASC203" s="84"/>
      <c r="ASD203" s="84"/>
      <c r="ASE203" s="84"/>
      <c r="ASF203" s="84"/>
      <c r="ASG203" s="84"/>
      <c r="ASH203" s="84"/>
      <c r="ASI203" s="84"/>
      <c r="ASJ203" s="84"/>
      <c r="ASK203" s="84"/>
      <c r="ASL203" s="84"/>
      <c r="ASM203" s="84"/>
      <c r="ASN203" s="84"/>
      <c r="ASO203" s="84"/>
      <c r="ASP203" s="84"/>
      <c r="ASQ203" s="84"/>
      <c r="ASR203" s="84"/>
      <c r="ASS203" s="84"/>
      <c r="AST203" s="84"/>
      <c r="ASU203" s="84"/>
      <c r="ASV203" s="84"/>
      <c r="ASW203" s="84"/>
      <c r="ASX203" s="84"/>
      <c r="ASY203" s="84"/>
      <c r="ASZ203" s="84"/>
      <c r="ATA203" s="84"/>
      <c r="ATB203" s="84"/>
      <c r="ATC203" s="84"/>
      <c r="ATD203" s="84"/>
      <c r="ATE203" s="84"/>
      <c r="ATF203" s="84"/>
      <c r="ATG203" s="84"/>
      <c r="ATH203" s="84"/>
      <c r="ATI203" s="84"/>
      <c r="ATJ203" s="84"/>
      <c r="ATK203" s="84"/>
      <c r="ATL203" s="84"/>
      <c r="ATM203" s="84"/>
      <c r="ATN203" s="84"/>
      <c r="ATO203" s="84"/>
      <c r="ATP203" s="84"/>
      <c r="ATQ203" s="84"/>
      <c r="ATR203" s="84"/>
      <c r="ATS203" s="84"/>
      <c r="ATT203" s="84"/>
      <c r="ATU203" s="84"/>
      <c r="ATV203" s="84"/>
      <c r="ATW203" s="84"/>
      <c r="ATX203" s="84"/>
      <c r="ATY203" s="84"/>
      <c r="ATZ203" s="84"/>
      <c r="AUA203" s="84"/>
      <c r="AUB203" s="84"/>
      <c r="AUC203" s="84"/>
      <c r="AUD203" s="84"/>
      <c r="AUE203" s="84"/>
      <c r="AUF203" s="84"/>
      <c r="AUG203" s="84"/>
      <c r="AUH203" s="84"/>
      <c r="AUI203" s="84"/>
      <c r="AUJ203" s="84"/>
      <c r="AUK203" s="84"/>
      <c r="AUL203" s="84"/>
      <c r="AUM203" s="84"/>
      <c r="AUN203" s="84"/>
      <c r="AUO203" s="84"/>
      <c r="AUP203" s="84"/>
      <c r="AUQ203" s="84"/>
      <c r="AUR203" s="84"/>
      <c r="AUS203" s="84"/>
      <c r="AUT203" s="84"/>
      <c r="AUU203" s="84"/>
      <c r="AUV203" s="84"/>
      <c r="AUW203" s="84"/>
      <c r="AUX203" s="84"/>
      <c r="AUY203" s="84"/>
      <c r="AUZ203" s="84"/>
      <c r="AVA203" s="84"/>
      <c r="AVB203" s="84"/>
      <c r="AVC203" s="84"/>
      <c r="AVD203" s="84"/>
      <c r="AVE203" s="84"/>
      <c r="AVF203" s="84"/>
      <c r="AVG203" s="84"/>
      <c r="AVH203" s="84"/>
      <c r="AVI203" s="84"/>
      <c r="AVJ203" s="84"/>
      <c r="AVK203" s="84"/>
      <c r="AVL203" s="84"/>
      <c r="AVM203" s="84"/>
      <c r="AVN203" s="84"/>
      <c r="AVO203" s="84"/>
      <c r="AVP203" s="84"/>
      <c r="AVQ203" s="84"/>
      <c r="AVR203" s="84"/>
      <c r="AVS203" s="84"/>
      <c r="AVT203" s="84"/>
      <c r="AVU203" s="84"/>
      <c r="AVV203" s="84"/>
      <c r="AVW203" s="84"/>
      <c r="AVX203" s="84"/>
      <c r="AVY203" s="84"/>
      <c r="AVZ203" s="84"/>
      <c r="AWA203" s="84"/>
      <c r="AWB203" s="84"/>
      <c r="AWC203" s="84"/>
      <c r="AWD203" s="84"/>
      <c r="AWE203" s="84"/>
      <c r="AWF203" s="84"/>
      <c r="AWG203" s="84"/>
      <c r="AWH203" s="84"/>
      <c r="AWI203" s="84"/>
      <c r="AWJ203" s="84"/>
      <c r="AWK203" s="84"/>
      <c r="AWL203" s="84"/>
      <c r="AWM203" s="84"/>
      <c r="AWN203" s="84"/>
      <c r="AWO203" s="84"/>
      <c r="AWP203" s="84"/>
      <c r="AWQ203" s="84"/>
      <c r="AWR203" s="84"/>
      <c r="AWS203" s="84"/>
      <c r="AWT203" s="84"/>
      <c r="AWU203" s="84"/>
      <c r="AWV203" s="84"/>
      <c r="AWW203" s="84"/>
      <c r="AWX203" s="84"/>
      <c r="AWY203" s="84"/>
      <c r="AWZ203" s="84"/>
      <c r="AXA203" s="84"/>
      <c r="AXB203" s="84"/>
      <c r="AXC203" s="84"/>
      <c r="AXD203" s="84"/>
      <c r="AXE203" s="84"/>
      <c r="AXF203" s="84"/>
      <c r="AXG203" s="84"/>
      <c r="AXH203" s="84"/>
      <c r="AXI203" s="84"/>
      <c r="AXJ203" s="84"/>
      <c r="AXK203" s="84"/>
      <c r="AXL203" s="84"/>
      <c r="AXM203" s="84"/>
      <c r="AXN203" s="84"/>
      <c r="AXO203" s="84"/>
      <c r="AXP203" s="84"/>
      <c r="AXQ203" s="84"/>
      <c r="AXR203" s="84"/>
      <c r="AXS203" s="84"/>
      <c r="AXT203" s="84"/>
      <c r="AXU203" s="84"/>
      <c r="AXV203" s="84"/>
      <c r="AXW203" s="84"/>
      <c r="AXX203" s="84"/>
      <c r="AXY203" s="84"/>
      <c r="AXZ203" s="84"/>
      <c r="AYA203" s="84"/>
      <c r="AYB203" s="84"/>
      <c r="AYC203" s="84"/>
      <c r="AYD203" s="84"/>
      <c r="AYE203" s="84"/>
      <c r="AYF203" s="84"/>
      <c r="AYG203" s="84"/>
      <c r="AYH203" s="84"/>
      <c r="AYI203" s="84"/>
      <c r="AYJ203" s="84"/>
      <c r="AYK203" s="84"/>
      <c r="AYL203" s="84"/>
      <c r="AYM203" s="84"/>
      <c r="AYN203" s="84"/>
      <c r="AYO203" s="84"/>
      <c r="AYP203" s="84"/>
      <c r="AYQ203" s="84"/>
      <c r="AYR203" s="84"/>
      <c r="AYS203" s="84"/>
      <c r="AYT203" s="84"/>
      <c r="AYU203" s="84"/>
      <c r="AYV203" s="84"/>
      <c r="AYW203" s="84"/>
      <c r="AYX203" s="84"/>
      <c r="AYY203" s="84"/>
      <c r="AYZ203" s="84"/>
      <c r="AZA203" s="84"/>
      <c r="AZB203" s="84"/>
      <c r="AZC203" s="84"/>
      <c r="AZD203" s="84"/>
      <c r="AZE203" s="84"/>
      <c r="AZF203" s="84"/>
      <c r="AZG203" s="84"/>
      <c r="AZH203" s="84"/>
      <c r="AZI203" s="84"/>
      <c r="AZJ203" s="84"/>
      <c r="AZK203" s="84"/>
      <c r="AZL203" s="84"/>
      <c r="AZM203" s="84"/>
      <c r="AZN203" s="84"/>
      <c r="AZO203" s="84"/>
      <c r="AZP203" s="84"/>
      <c r="AZQ203" s="84"/>
      <c r="AZR203" s="84"/>
      <c r="AZS203" s="84"/>
      <c r="AZT203" s="84"/>
      <c r="AZU203" s="84"/>
      <c r="AZV203" s="84"/>
      <c r="AZW203" s="84"/>
      <c r="AZX203" s="84"/>
      <c r="AZY203" s="84"/>
      <c r="AZZ203" s="84"/>
      <c r="BAA203" s="84"/>
      <c r="BAB203" s="84"/>
      <c r="BAC203" s="84"/>
      <c r="BAD203" s="84"/>
      <c r="BAE203" s="84"/>
      <c r="BAF203" s="84"/>
      <c r="BAG203" s="84"/>
      <c r="BAH203" s="84"/>
      <c r="BAI203" s="84"/>
      <c r="BAJ203" s="84"/>
      <c r="BAK203" s="84"/>
      <c r="BAL203" s="84"/>
      <c r="BAM203" s="84"/>
      <c r="BAN203" s="84"/>
      <c r="BAO203" s="84"/>
      <c r="BAP203" s="84"/>
      <c r="BAQ203" s="84"/>
      <c r="BAR203" s="84"/>
      <c r="BAS203" s="84"/>
      <c r="BAT203" s="84"/>
      <c r="BAU203" s="84"/>
      <c r="BAV203" s="84"/>
      <c r="BAW203" s="84"/>
      <c r="BAX203" s="84"/>
      <c r="BAY203" s="84"/>
      <c r="BAZ203" s="84"/>
      <c r="BBA203" s="84"/>
      <c r="BBB203" s="84"/>
      <c r="BBC203" s="84"/>
      <c r="BBD203" s="84"/>
      <c r="BBE203" s="84"/>
      <c r="BBF203" s="84"/>
      <c r="BBG203" s="84"/>
      <c r="BBH203" s="84"/>
      <c r="BBI203" s="84"/>
      <c r="BBJ203" s="84"/>
      <c r="BBK203" s="84"/>
      <c r="BBL203" s="84"/>
      <c r="BBM203" s="84"/>
      <c r="BBN203" s="84"/>
      <c r="BBO203" s="84"/>
      <c r="BBP203" s="84"/>
      <c r="BBQ203" s="84"/>
      <c r="BBR203" s="84"/>
      <c r="BBS203" s="84"/>
      <c r="BBT203" s="84"/>
      <c r="BBU203" s="84"/>
      <c r="BBV203" s="84"/>
      <c r="BBW203" s="84"/>
      <c r="BBX203" s="84"/>
      <c r="BBY203" s="84"/>
      <c r="BBZ203" s="84"/>
      <c r="BCA203" s="84"/>
      <c r="BCB203" s="84"/>
      <c r="BCC203" s="84"/>
      <c r="BCD203" s="84"/>
      <c r="BCE203" s="84"/>
      <c r="BCF203" s="84"/>
      <c r="BCG203" s="84"/>
      <c r="BCH203" s="84"/>
      <c r="BCI203" s="84"/>
      <c r="BCJ203" s="84"/>
      <c r="BCK203" s="84"/>
      <c r="BCL203" s="84"/>
      <c r="BCM203" s="84"/>
      <c r="BCN203" s="84"/>
      <c r="BCO203" s="84"/>
      <c r="BCP203" s="84"/>
      <c r="BCQ203" s="84"/>
      <c r="BCR203" s="84"/>
      <c r="BCS203" s="84"/>
      <c r="BCT203" s="84"/>
      <c r="BCU203" s="84"/>
      <c r="BCV203" s="84"/>
      <c r="BCW203" s="84"/>
      <c r="BCX203" s="84"/>
      <c r="BCY203" s="84"/>
      <c r="BCZ203" s="84"/>
      <c r="BDA203" s="84"/>
      <c r="BDB203" s="84"/>
      <c r="BDC203" s="84"/>
      <c r="BDD203" s="84"/>
      <c r="BDE203" s="84"/>
      <c r="BDF203" s="84"/>
      <c r="BDG203" s="84"/>
      <c r="BDH203" s="84"/>
      <c r="BDI203" s="84"/>
      <c r="BDJ203" s="84"/>
      <c r="BDK203" s="84"/>
      <c r="BDL203" s="84"/>
      <c r="BDM203" s="84"/>
      <c r="BDN203" s="84"/>
      <c r="BDO203" s="84"/>
      <c r="BDP203" s="84"/>
      <c r="BDQ203" s="84"/>
      <c r="BDR203" s="84"/>
      <c r="BDS203" s="84"/>
      <c r="BDT203" s="84"/>
      <c r="BDU203" s="84"/>
      <c r="BDV203" s="84"/>
      <c r="BDW203" s="84"/>
      <c r="BDX203" s="84"/>
      <c r="BDY203" s="84"/>
      <c r="BDZ203" s="84"/>
      <c r="BEA203" s="84"/>
      <c r="BEB203" s="84"/>
      <c r="BEC203" s="84"/>
      <c r="BED203" s="84"/>
      <c r="BEE203" s="84"/>
      <c r="BEF203" s="84"/>
      <c r="BEG203" s="84"/>
      <c r="BEH203" s="84"/>
      <c r="BEI203" s="84"/>
      <c r="BEJ203" s="84"/>
      <c r="BEK203" s="84"/>
      <c r="BEL203" s="84"/>
      <c r="BEM203" s="84"/>
      <c r="BEN203" s="84"/>
      <c r="BEO203" s="84"/>
      <c r="BEP203" s="84"/>
      <c r="BEQ203" s="84"/>
      <c r="BER203" s="84"/>
      <c r="BES203" s="84"/>
      <c r="BET203" s="84"/>
      <c r="BEU203" s="84"/>
      <c r="BEV203" s="84"/>
      <c r="BEW203" s="84"/>
      <c r="BEX203" s="84"/>
      <c r="BEY203" s="84"/>
      <c r="BEZ203" s="84"/>
      <c r="BFA203" s="84"/>
      <c r="BFB203" s="84"/>
      <c r="BFC203" s="84"/>
      <c r="BFD203" s="84"/>
      <c r="BFE203" s="84"/>
      <c r="BFF203" s="84"/>
      <c r="BFG203" s="84"/>
      <c r="BFH203" s="84"/>
      <c r="BFI203" s="84"/>
      <c r="BFJ203" s="84"/>
      <c r="BFK203" s="84"/>
      <c r="BFL203" s="84"/>
      <c r="BFM203" s="84"/>
      <c r="BFN203" s="84"/>
      <c r="BFO203" s="84"/>
      <c r="BFP203" s="84"/>
      <c r="BFQ203" s="84"/>
      <c r="BFR203" s="84"/>
      <c r="BFS203" s="84"/>
      <c r="BFT203" s="84"/>
      <c r="BFU203" s="84"/>
      <c r="BFV203" s="84"/>
      <c r="BFW203" s="84"/>
      <c r="BFX203" s="84"/>
      <c r="BFY203" s="84"/>
      <c r="BFZ203" s="84"/>
      <c r="BGA203" s="84"/>
      <c r="BGB203" s="84"/>
      <c r="BGC203" s="84"/>
      <c r="BGD203" s="84"/>
      <c r="BGE203" s="84"/>
      <c r="BGF203" s="84"/>
      <c r="BGG203" s="84"/>
      <c r="BGH203" s="84"/>
      <c r="BGI203" s="84"/>
      <c r="BGJ203" s="84"/>
      <c r="BGK203" s="84"/>
      <c r="BGL203" s="84"/>
      <c r="BGM203" s="84"/>
      <c r="BGN203" s="84"/>
      <c r="BGO203" s="84"/>
      <c r="BGP203" s="84"/>
      <c r="BGQ203" s="84"/>
      <c r="BGR203" s="84"/>
      <c r="BGS203" s="84"/>
      <c r="BGT203" s="84"/>
      <c r="BGU203" s="84"/>
      <c r="BGV203" s="84"/>
      <c r="BGW203" s="84"/>
      <c r="BGX203" s="84"/>
      <c r="BGY203" s="84"/>
      <c r="BGZ203" s="84"/>
      <c r="BHA203" s="84"/>
      <c r="BHB203" s="84"/>
      <c r="BHC203" s="84"/>
      <c r="BHD203" s="84"/>
      <c r="BHE203" s="84"/>
      <c r="BHF203" s="84"/>
      <c r="BHG203" s="84"/>
      <c r="BHH203" s="84"/>
      <c r="BHI203" s="84"/>
      <c r="BHJ203" s="84"/>
      <c r="BHK203" s="84"/>
      <c r="BHL203" s="84"/>
      <c r="BHM203" s="84"/>
      <c r="BHN203" s="84"/>
      <c r="BHO203" s="84"/>
      <c r="BHP203" s="84"/>
      <c r="BHQ203" s="84"/>
      <c r="BHR203" s="84"/>
      <c r="BHS203" s="84"/>
      <c r="BHT203" s="84"/>
      <c r="BHU203" s="84"/>
      <c r="BHV203" s="84"/>
      <c r="BHW203" s="84"/>
      <c r="BHX203" s="84"/>
      <c r="BHY203" s="84"/>
      <c r="BHZ203" s="84"/>
      <c r="BIA203" s="84"/>
      <c r="BIB203" s="84"/>
      <c r="BIC203" s="84"/>
      <c r="BID203" s="84"/>
      <c r="BIE203" s="84"/>
      <c r="BIF203" s="84"/>
      <c r="BIG203" s="84"/>
      <c r="BIH203" s="84"/>
      <c r="BII203" s="84"/>
      <c r="BIJ203" s="84"/>
      <c r="BIK203" s="84"/>
      <c r="BIL203" s="84"/>
      <c r="BIM203" s="84"/>
      <c r="BIN203" s="84"/>
      <c r="BIO203" s="84"/>
      <c r="BIP203" s="84"/>
      <c r="BIQ203" s="84"/>
      <c r="BIR203" s="84"/>
      <c r="BIS203" s="84"/>
      <c r="BIT203" s="84"/>
      <c r="BIU203" s="84"/>
      <c r="BIV203" s="84"/>
      <c r="BIW203" s="84"/>
      <c r="BIX203" s="84"/>
      <c r="BIY203" s="84"/>
      <c r="BIZ203" s="84"/>
      <c r="BJA203" s="84"/>
      <c r="BJB203" s="84"/>
      <c r="BJC203" s="84"/>
      <c r="BJD203" s="84"/>
      <c r="BJE203" s="84"/>
      <c r="BJF203" s="84"/>
      <c r="BJG203" s="84"/>
      <c r="BJH203" s="84"/>
      <c r="BJI203" s="84"/>
      <c r="BJJ203" s="84"/>
      <c r="BJK203" s="84"/>
      <c r="BJL203" s="84"/>
      <c r="BJM203" s="84"/>
      <c r="BJN203" s="84"/>
      <c r="BJO203" s="84"/>
      <c r="BJP203" s="84"/>
      <c r="BJQ203" s="84"/>
      <c r="BJR203" s="84"/>
      <c r="BJS203" s="84"/>
      <c r="BJT203" s="84"/>
      <c r="BJU203" s="84"/>
      <c r="BJV203" s="84"/>
      <c r="BJW203" s="84"/>
      <c r="BJX203" s="84"/>
      <c r="BJY203" s="84"/>
      <c r="BJZ203" s="84"/>
      <c r="BKA203" s="84"/>
      <c r="BKB203" s="84"/>
      <c r="BKC203" s="84"/>
      <c r="BKD203" s="84"/>
      <c r="BKE203" s="84"/>
      <c r="BKF203" s="84"/>
      <c r="BKG203" s="84"/>
      <c r="BKH203" s="84"/>
      <c r="BKI203" s="84"/>
      <c r="BKJ203" s="84"/>
      <c r="BKK203" s="84"/>
      <c r="BKL203" s="84"/>
      <c r="BKM203" s="84"/>
      <c r="BKN203" s="84"/>
      <c r="BKO203" s="84"/>
      <c r="BKP203" s="84"/>
      <c r="BKQ203" s="84"/>
      <c r="BKR203" s="84"/>
      <c r="BKS203" s="84"/>
      <c r="BKT203" s="84"/>
      <c r="BKU203" s="84"/>
      <c r="BKV203" s="84"/>
      <c r="BKW203" s="84"/>
      <c r="BKX203" s="84"/>
      <c r="BKY203" s="84"/>
      <c r="BKZ203" s="84"/>
      <c r="BLA203" s="84"/>
      <c r="BLB203" s="84"/>
      <c r="BLC203" s="84"/>
      <c r="BLD203" s="84"/>
      <c r="BLE203" s="84"/>
      <c r="BLF203" s="84"/>
      <c r="BLG203" s="84"/>
      <c r="BLH203" s="84"/>
      <c r="BLI203" s="84"/>
      <c r="BLJ203" s="84"/>
      <c r="BLK203" s="84"/>
      <c r="BLL203" s="84"/>
      <c r="BLM203" s="84"/>
      <c r="BLN203" s="84"/>
      <c r="BLO203" s="84"/>
      <c r="BLP203" s="84"/>
      <c r="BLQ203" s="84"/>
      <c r="BLR203" s="84"/>
      <c r="BLS203" s="84"/>
      <c r="BLT203" s="84"/>
      <c r="BLU203" s="84"/>
      <c r="BLV203" s="84"/>
      <c r="BLW203" s="84"/>
      <c r="BLX203" s="84"/>
      <c r="BLY203" s="84"/>
      <c r="BLZ203" s="84"/>
      <c r="BMA203" s="84"/>
      <c r="BMB203" s="84"/>
      <c r="BMC203" s="84"/>
      <c r="BMD203" s="84"/>
      <c r="BME203" s="84"/>
      <c r="BMF203" s="84"/>
      <c r="BMG203" s="84"/>
      <c r="BMH203" s="84"/>
      <c r="BMI203" s="84"/>
      <c r="BMJ203" s="84"/>
      <c r="BMK203" s="84"/>
      <c r="BML203" s="84"/>
      <c r="BMM203" s="84"/>
      <c r="BMN203" s="84"/>
      <c r="BMO203" s="84"/>
      <c r="BMP203" s="84"/>
      <c r="BMQ203" s="84"/>
      <c r="BMR203" s="84"/>
      <c r="BMS203" s="84"/>
      <c r="BMT203" s="84"/>
      <c r="BMU203" s="84"/>
      <c r="BMV203" s="84"/>
      <c r="BMW203" s="84"/>
      <c r="BMX203" s="84"/>
      <c r="BMY203" s="84"/>
      <c r="BMZ203" s="84"/>
      <c r="BNA203" s="84"/>
      <c r="BNB203" s="84"/>
      <c r="BNC203" s="84"/>
      <c r="BND203" s="84"/>
      <c r="BNE203" s="84"/>
      <c r="BNF203" s="84"/>
      <c r="BNG203" s="84"/>
      <c r="BNH203" s="84"/>
      <c r="BNI203" s="84"/>
      <c r="BNJ203" s="84"/>
      <c r="BNK203" s="84"/>
      <c r="BNL203" s="84"/>
      <c r="BNM203" s="84"/>
      <c r="BNN203" s="84"/>
      <c r="BNO203" s="84"/>
      <c r="BNP203" s="84"/>
      <c r="BNQ203" s="84"/>
      <c r="BNR203" s="84"/>
      <c r="BNS203" s="84"/>
      <c r="BNT203" s="84"/>
      <c r="BNU203" s="84"/>
      <c r="BNV203" s="84"/>
      <c r="BNW203" s="84"/>
      <c r="BNX203" s="84"/>
      <c r="BNY203" s="84"/>
      <c r="BNZ203" s="84"/>
      <c r="BOA203" s="84"/>
      <c r="BOB203" s="84"/>
      <c r="BOC203" s="84"/>
      <c r="BOD203" s="84"/>
      <c r="BOE203" s="84"/>
      <c r="BOF203" s="84"/>
      <c r="BOG203" s="84"/>
      <c r="BOH203" s="84"/>
      <c r="BOI203" s="84"/>
      <c r="BOJ203" s="84"/>
      <c r="BOK203" s="84"/>
      <c r="BOL203" s="84"/>
      <c r="BOM203" s="84"/>
      <c r="BON203" s="84"/>
      <c r="BOO203" s="84"/>
      <c r="BOP203" s="84"/>
      <c r="BOQ203" s="84"/>
      <c r="BOR203" s="84"/>
      <c r="BOS203" s="84"/>
      <c r="BOT203" s="84"/>
      <c r="BOU203" s="84"/>
      <c r="BOV203" s="84"/>
      <c r="BOW203" s="84"/>
      <c r="BOX203" s="84"/>
      <c r="BOY203" s="84"/>
      <c r="BOZ203" s="84"/>
      <c r="BPA203" s="84"/>
      <c r="BPB203" s="84"/>
      <c r="BPC203" s="84"/>
      <c r="BPD203" s="84"/>
      <c r="BPE203" s="84"/>
      <c r="BPF203" s="84"/>
      <c r="BPG203" s="84"/>
      <c r="BPH203" s="84"/>
      <c r="BPI203" s="84"/>
      <c r="BPJ203" s="84"/>
      <c r="BPK203" s="84"/>
      <c r="BPL203" s="84"/>
      <c r="BPM203" s="84"/>
      <c r="BPN203" s="84"/>
      <c r="BPO203" s="84"/>
      <c r="BPP203" s="84"/>
      <c r="BPQ203" s="84"/>
      <c r="BPR203" s="84"/>
      <c r="BPS203" s="84"/>
      <c r="BPT203" s="84"/>
      <c r="BPU203" s="84"/>
      <c r="BPV203" s="84"/>
      <c r="BPW203" s="84"/>
    </row>
    <row r="204" spans="2:1791" s="169" customFormat="1" ht="30" customHeight="1">
      <c r="B204" s="193"/>
      <c r="C204" s="86"/>
      <c r="D204" s="240"/>
      <c r="E204" s="246"/>
      <c r="F204" s="241"/>
      <c r="G204" s="86"/>
      <c r="H204" s="86"/>
      <c r="I204" s="161"/>
      <c r="J204" s="220"/>
      <c r="K204" s="161"/>
      <c r="L204" s="139"/>
      <c r="M204" s="309"/>
      <c r="N204" s="5"/>
      <c r="O204" s="5"/>
      <c r="P204" s="2"/>
      <c r="Q204" s="367"/>
      <c r="R204" s="340"/>
      <c r="S204" s="19"/>
      <c r="T204" s="385"/>
      <c r="U204" s="2"/>
      <c r="V204" s="2"/>
      <c r="W204" s="2"/>
      <c r="X204" s="2"/>
      <c r="Y204" s="2"/>
      <c r="Z204" s="2"/>
      <c r="AA204" s="2"/>
      <c r="AB204" s="2"/>
      <c r="AC204" s="2"/>
      <c r="AD204" s="2"/>
      <c r="AE204" s="2"/>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c r="LT204" s="84"/>
      <c r="LU204" s="84"/>
      <c r="LV204" s="84"/>
      <c r="LW204" s="84"/>
      <c r="LX204" s="84"/>
      <c r="LY204" s="84"/>
      <c r="LZ204" s="84"/>
      <c r="MA204" s="84"/>
      <c r="MB204" s="84"/>
      <c r="MC204" s="84"/>
      <c r="MD204" s="84"/>
      <c r="ME204" s="84"/>
      <c r="MF204" s="84"/>
      <c r="MG204" s="84"/>
      <c r="MH204" s="84"/>
      <c r="MI204" s="84"/>
      <c r="MJ204" s="84"/>
      <c r="MK204" s="84"/>
      <c r="ML204" s="84"/>
      <c r="MM204" s="84"/>
      <c r="MN204" s="84"/>
      <c r="MO204" s="84"/>
      <c r="MP204" s="84"/>
      <c r="MQ204" s="84"/>
      <c r="MR204" s="84"/>
      <c r="MS204" s="84"/>
      <c r="MT204" s="84"/>
      <c r="MU204" s="84"/>
      <c r="MV204" s="84"/>
      <c r="MW204" s="84"/>
      <c r="MX204" s="84"/>
      <c r="MY204" s="84"/>
      <c r="MZ204" s="84"/>
      <c r="NA204" s="84"/>
      <c r="NB204" s="84"/>
      <c r="NC204" s="84"/>
      <c r="ND204" s="84"/>
      <c r="NE204" s="84"/>
      <c r="NF204" s="84"/>
      <c r="NG204" s="84"/>
      <c r="NH204" s="84"/>
      <c r="NI204" s="84"/>
      <c r="NJ204" s="84"/>
      <c r="NK204" s="84"/>
      <c r="NL204" s="84"/>
      <c r="NM204" s="84"/>
      <c r="NN204" s="84"/>
      <c r="NO204" s="84"/>
      <c r="NP204" s="84"/>
      <c r="NQ204" s="84"/>
      <c r="NR204" s="84"/>
      <c r="NS204" s="84"/>
      <c r="NT204" s="84"/>
      <c r="NU204" s="84"/>
      <c r="NV204" s="84"/>
      <c r="NW204" s="84"/>
      <c r="NX204" s="84"/>
      <c r="NY204" s="84"/>
      <c r="NZ204" s="84"/>
      <c r="OA204" s="84"/>
      <c r="OB204" s="84"/>
      <c r="OC204" s="84"/>
      <c r="OD204" s="84"/>
      <c r="OE204" s="84"/>
      <c r="OF204" s="84"/>
      <c r="OG204" s="84"/>
      <c r="OH204" s="84"/>
      <c r="OI204" s="84"/>
      <c r="OJ204" s="84"/>
      <c r="OK204" s="84"/>
      <c r="OL204" s="84"/>
      <c r="OM204" s="84"/>
      <c r="ON204" s="84"/>
      <c r="OO204" s="84"/>
      <c r="OP204" s="84"/>
      <c r="OQ204" s="84"/>
      <c r="OR204" s="84"/>
      <c r="OS204" s="84"/>
      <c r="OT204" s="84"/>
      <c r="OU204" s="84"/>
      <c r="OV204" s="84"/>
      <c r="OW204" s="84"/>
      <c r="OX204" s="84"/>
      <c r="OY204" s="84"/>
      <c r="OZ204" s="84"/>
      <c r="PA204" s="84"/>
      <c r="PB204" s="84"/>
      <c r="PC204" s="84"/>
      <c r="PD204" s="84"/>
      <c r="PE204" s="84"/>
      <c r="PF204" s="84"/>
      <c r="PG204" s="84"/>
      <c r="PH204" s="84"/>
      <c r="PI204" s="84"/>
      <c r="PJ204" s="84"/>
      <c r="PK204" s="84"/>
      <c r="PL204" s="84"/>
      <c r="PM204" s="84"/>
      <c r="PN204" s="84"/>
      <c r="PO204" s="84"/>
      <c r="PP204" s="84"/>
      <c r="PQ204" s="84"/>
      <c r="PR204" s="84"/>
      <c r="PS204" s="84"/>
      <c r="PT204" s="84"/>
      <c r="PU204" s="84"/>
      <c r="PV204" s="84"/>
      <c r="PW204" s="84"/>
      <c r="PX204" s="84"/>
      <c r="PY204" s="84"/>
      <c r="PZ204" s="84"/>
      <c r="QA204" s="84"/>
      <c r="QB204" s="84"/>
      <c r="QC204" s="84"/>
      <c r="QD204" s="84"/>
      <c r="QE204" s="84"/>
      <c r="QF204" s="84"/>
      <c r="QG204" s="84"/>
      <c r="QH204" s="84"/>
      <c r="QI204" s="84"/>
      <c r="QJ204" s="84"/>
      <c r="QK204" s="84"/>
      <c r="QL204" s="84"/>
      <c r="QM204" s="84"/>
      <c r="QN204" s="84"/>
      <c r="QO204" s="84"/>
      <c r="QP204" s="84"/>
      <c r="QQ204" s="84"/>
      <c r="QR204" s="84"/>
      <c r="QS204" s="84"/>
      <c r="QT204" s="84"/>
      <c r="QU204" s="84"/>
      <c r="QV204" s="84"/>
      <c r="QW204" s="84"/>
      <c r="QX204" s="84"/>
      <c r="QY204" s="84"/>
      <c r="QZ204" s="84"/>
      <c r="RA204" s="84"/>
      <c r="RB204" s="84"/>
      <c r="RC204" s="84"/>
      <c r="RD204" s="84"/>
      <c r="RE204" s="84"/>
      <c r="RF204" s="84"/>
      <c r="RG204" s="84"/>
      <c r="RH204" s="84"/>
      <c r="RI204" s="84"/>
      <c r="RJ204" s="84"/>
      <c r="RK204" s="84"/>
      <c r="RL204" s="84"/>
      <c r="RM204" s="84"/>
      <c r="RN204" s="84"/>
      <c r="RO204" s="84"/>
      <c r="RP204" s="84"/>
      <c r="RQ204" s="84"/>
      <c r="RR204" s="84"/>
      <c r="RS204" s="84"/>
      <c r="RT204" s="84"/>
      <c r="RU204" s="84"/>
      <c r="RV204" s="84"/>
      <c r="RW204" s="84"/>
      <c r="RX204" s="84"/>
      <c r="RY204" s="84"/>
      <c r="RZ204" s="84"/>
      <c r="SA204" s="84"/>
      <c r="SB204" s="84"/>
      <c r="SC204" s="84"/>
      <c r="SD204" s="84"/>
      <c r="SE204" s="84"/>
      <c r="SF204" s="84"/>
      <c r="SG204" s="84"/>
      <c r="SH204" s="84"/>
      <c r="SI204" s="84"/>
      <c r="SJ204" s="84"/>
      <c r="SK204" s="84"/>
      <c r="SL204" s="84"/>
      <c r="SM204" s="84"/>
      <c r="SN204" s="84"/>
      <c r="SO204" s="84"/>
      <c r="SP204" s="84"/>
      <c r="SQ204" s="84"/>
      <c r="SR204" s="84"/>
      <c r="SS204" s="84"/>
      <c r="ST204" s="84"/>
      <c r="SU204" s="84"/>
      <c r="SV204" s="84"/>
      <c r="SW204" s="84"/>
      <c r="SX204" s="84"/>
      <c r="SY204" s="84"/>
      <c r="SZ204" s="84"/>
      <c r="TA204" s="84"/>
      <c r="TB204" s="84"/>
      <c r="TC204" s="84"/>
      <c r="TD204" s="84"/>
      <c r="TE204" s="84"/>
      <c r="TF204" s="84"/>
      <c r="TG204" s="84"/>
      <c r="TH204" s="84"/>
      <c r="TI204" s="84"/>
      <c r="TJ204" s="84"/>
      <c r="TK204" s="84"/>
      <c r="TL204" s="84"/>
      <c r="TM204" s="84"/>
      <c r="TN204" s="84"/>
      <c r="TO204" s="84"/>
      <c r="TP204" s="84"/>
      <c r="TQ204" s="84"/>
      <c r="TR204" s="84"/>
      <c r="TS204" s="84"/>
      <c r="TT204" s="84"/>
      <c r="TU204" s="84"/>
      <c r="TV204" s="84"/>
      <c r="TW204" s="84"/>
      <c r="TX204" s="84"/>
      <c r="TY204" s="84"/>
      <c r="TZ204" s="84"/>
      <c r="UA204" s="84"/>
      <c r="UB204" s="84"/>
      <c r="UC204" s="84"/>
      <c r="UD204" s="84"/>
      <c r="UE204" s="84"/>
      <c r="UF204" s="84"/>
      <c r="UG204" s="84"/>
      <c r="UH204" s="84"/>
      <c r="UI204" s="84"/>
      <c r="UJ204" s="84"/>
      <c r="UK204" s="84"/>
      <c r="UL204" s="84"/>
      <c r="UM204" s="84"/>
      <c r="UN204" s="84"/>
      <c r="UO204" s="84"/>
      <c r="UP204" s="84"/>
      <c r="UQ204" s="84"/>
      <c r="UR204" s="84"/>
      <c r="US204" s="84"/>
      <c r="UT204" s="84"/>
      <c r="UU204" s="84"/>
      <c r="UV204" s="84"/>
      <c r="UW204" s="84"/>
      <c r="UX204" s="84"/>
      <c r="UY204" s="84"/>
      <c r="UZ204" s="84"/>
      <c r="VA204" s="84"/>
      <c r="VB204" s="84"/>
      <c r="VC204" s="84"/>
      <c r="VD204" s="84"/>
      <c r="VE204" s="84"/>
      <c r="VF204" s="84"/>
      <c r="VG204" s="84"/>
      <c r="VH204" s="84"/>
      <c r="VI204" s="84"/>
      <c r="VJ204" s="84"/>
      <c r="VK204" s="84"/>
      <c r="VL204" s="84"/>
      <c r="VM204" s="84"/>
      <c r="VN204" s="84"/>
      <c r="VO204" s="84"/>
      <c r="VP204" s="84"/>
      <c r="VQ204" s="84"/>
      <c r="VR204" s="84"/>
      <c r="VS204" s="84"/>
      <c r="VT204" s="84"/>
      <c r="VU204" s="84"/>
      <c r="VV204" s="84"/>
      <c r="VW204" s="84"/>
      <c r="VX204" s="84"/>
      <c r="VY204" s="84"/>
      <c r="VZ204" s="84"/>
      <c r="WA204" s="84"/>
      <c r="WB204" s="84"/>
      <c r="WC204" s="84"/>
      <c r="WD204" s="84"/>
      <c r="WE204" s="84"/>
      <c r="WF204" s="84"/>
      <c r="WG204" s="84"/>
      <c r="WH204" s="84"/>
      <c r="WI204" s="84"/>
      <c r="WJ204" s="84"/>
      <c r="WK204" s="84"/>
      <c r="WL204" s="84"/>
      <c r="WM204" s="84"/>
      <c r="WN204" s="84"/>
      <c r="WO204" s="84"/>
      <c r="WP204" s="84"/>
      <c r="WQ204" s="84"/>
      <c r="WR204" s="84"/>
      <c r="WS204" s="84"/>
      <c r="WT204" s="84"/>
      <c r="WU204" s="84"/>
      <c r="WV204" s="84"/>
      <c r="WW204" s="84"/>
      <c r="WX204" s="84"/>
      <c r="WY204" s="84"/>
      <c r="WZ204" s="84"/>
      <c r="XA204" s="84"/>
      <c r="XB204" s="84"/>
      <c r="XC204" s="84"/>
      <c r="XD204" s="84"/>
      <c r="XE204" s="84"/>
      <c r="XF204" s="84"/>
      <c r="XG204" s="84"/>
      <c r="XH204" s="84"/>
      <c r="XI204" s="84"/>
      <c r="XJ204" s="84"/>
      <c r="XK204" s="84"/>
      <c r="XL204" s="84"/>
      <c r="XM204" s="84"/>
      <c r="XN204" s="84"/>
      <c r="XO204" s="84"/>
      <c r="XP204" s="84"/>
      <c r="XQ204" s="84"/>
      <c r="XR204" s="84"/>
      <c r="XS204" s="84"/>
      <c r="XT204" s="84"/>
      <c r="XU204" s="84"/>
      <c r="XV204" s="84"/>
      <c r="XW204" s="84"/>
      <c r="XX204" s="84"/>
      <c r="XY204" s="84"/>
      <c r="XZ204" s="84"/>
      <c r="YA204" s="84"/>
      <c r="YB204" s="84"/>
      <c r="YC204" s="84"/>
      <c r="YD204" s="84"/>
      <c r="YE204" s="84"/>
      <c r="YF204" s="84"/>
      <c r="YG204" s="84"/>
      <c r="YH204" s="84"/>
      <c r="YI204" s="84"/>
      <c r="YJ204" s="84"/>
      <c r="YK204" s="84"/>
      <c r="YL204" s="84"/>
      <c r="YM204" s="84"/>
      <c r="YN204" s="84"/>
      <c r="YO204" s="84"/>
      <c r="YP204" s="84"/>
      <c r="YQ204" s="84"/>
      <c r="YR204" s="84"/>
      <c r="YS204" s="84"/>
      <c r="YT204" s="84"/>
      <c r="YU204" s="84"/>
      <c r="YV204" s="84"/>
      <c r="YW204" s="84"/>
      <c r="YX204" s="84"/>
      <c r="YY204" s="84"/>
      <c r="YZ204" s="84"/>
      <c r="ZA204" s="84"/>
      <c r="ZB204" s="84"/>
      <c r="ZC204" s="84"/>
      <c r="ZD204" s="84"/>
      <c r="ZE204" s="84"/>
      <c r="ZF204" s="84"/>
      <c r="ZG204" s="84"/>
      <c r="ZH204" s="84"/>
      <c r="ZI204" s="84"/>
      <c r="ZJ204" s="84"/>
      <c r="ZK204" s="84"/>
      <c r="ZL204" s="84"/>
      <c r="ZM204" s="84"/>
      <c r="ZN204" s="84"/>
      <c r="ZO204" s="84"/>
      <c r="ZP204" s="84"/>
      <c r="ZQ204" s="84"/>
      <c r="ZR204" s="84"/>
      <c r="ZS204" s="84"/>
      <c r="ZT204" s="84"/>
      <c r="ZU204" s="84"/>
      <c r="ZV204" s="84"/>
      <c r="ZW204" s="84"/>
      <c r="ZX204" s="84"/>
      <c r="ZY204" s="84"/>
      <c r="ZZ204" s="84"/>
      <c r="AAA204" s="84"/>
      <c r="AAB204" s="84"/>
      <c r="AAC204" s="84"/>
      <c r="AAD204" s="84"/>
      <c r="AAE204" s="84"/>
      <c r="AAF204" s="84"/>
      <c r="AAG204" s="84"/>
      <c r="AAH204" s="84"/>
      <c r="AAI204" s="84"/>
      <c r="AAJ204" s="84"/>
      <c r="AAK204" s="84"/>
      <c r="AAL204" s="84"/>
      <c r="AAM204" s="84"/>
      <c r="AAN204" s="84"/>
      <c r="AAO204" s="84"/>
      <c r="AAP204" s="84"/>
      <c r="AAQ204" s="84"/>
      <c r="AAR204" s="84"/>
      <c r="AAS204" s="84"/>
      <c r="AAT204" s="84"/>
      <c r="AAU204" s="84"/>
      <c r="AAV204" s="84"/>
      <c r="AAW204" s="84"/>
      <c r="AAX204" s="84"/>
      <c r="AAY204" s="84"/>
      <c r="AAZ204" s="84"/>
      <c r="ABA204" s="84"/>
      <c r="ABB204" s="84"/>
      <c r="ABC204" s="84"/>
      <c r="ABD204" s="84"/>
      <c r="ABE204" s="84"/>
      <c r="ABF204" s="84"/>
      <c r="ABG204" s="84"/>
      <c r="ABH204" s="84"/>
      <c r="ABI204" s="84"/>
      <c r="ABJ204" s="84"/>
      <c r="ABK204" s="84"/>
      <c r="ABL204" s="84"/>
      <c r="ABM204" s="84"/>
      <c r="ABN204" s="84"/>
      <c r="ABO204" s="84"/>
      <c r="ABP204" s="84"/>
      <c r="ABQ204" s="84"/>
      <c r="ABR204" s="84"/>
      <c r="ABS204" s="84"/>
      <c r="ABT204" s="84"/>
      <c r="ABU204" s="84"/>
      <c r="ABV204" s="84"/>
      <c r="ABW204" s="84"/>
      <c r="ABX204" s="84"/>
      <c r="ABY204" s="84"/>
      <c r="ABZ204" s="84"/>
      <c r="ACA204" s="84"/>
      <c r="ACB204" s="84"/>
      <c r="ACC204" s="84"/>
      <c r="ACD204" s="84"/>
      <c r="ACE204" s="84"/>
      <c r="ACF204" s="84"/>
      <c r="ACG204" s="84"/>
      <c r="ACH204" s="84"/>
      <c r="ACI204" s="84"/>
      <c r="ACJ204" s="84"/>
      <c r="ACK204" s="84"/>
      <c r="ACL204" s="84"/>
      <c r="ACM204" s="84"/>
      <c r="ACN204" s="84"/>
      <c r="ACO204" s="84"/>
      <c r="ACP204" s="84"/>
      <c r="ACQ204" s="84"/>
      <c r="ACR204" s="84"/>
      <c r="ACS204" s="84"/>
      <c r="ACT204" s="84"/>
      <c r="ACU204" s="84"/>
      <c r="ACV204" s="84"/>
      <c r="ACW204" s="84"/>
      <c r="ACX204" s="84"/>
      <c r="ACY204" s="84"/>
      <c r="ACZ204" s="84"/>
      <c r="ADA204" s="84"/>
      <c r="ADB204" s="84"/>
      <c r="ADC204" s="84"/>
      <c r="ADD204" s="84"/>
      <c r="ADE204" s="84"/>
      <c r="ADF204" s="84"/>
      <c r="ADG204" s="84"/>
      <c r="ADH204" s="84"/>
      <c r="ADI204" s="84"/>
      <c r="ADJ204" s="84"/>
      <c r="ADK204" s="84"/>
      <c r="ADL204" s="84"/>
      <c r="ADM204" s="84"/>
      <c r="ADN204" s="84"/>
      <c r="ADO204" s="84"/>
      <c r="ADP204" s="84"/>
      <c r="ADQ204" s="84"/>
      <c r="ADR204" s="84"/>
      <c r="ADS204" s="84"/>
      <c r="ADT204" s="84"/>
      <c r="ADU204" s="84"/>
      <c r="ADV204" s="84"/>
      <c r="ADW204" s="84"/>
      <c r="ADX204" s="84"/>
      <c r="ADY204" s="84"/>
      <c r="ADZ204" s="84"/>
      <c r="AEA204" s="84"/>
      <c r="AEB204" s="84"/>
      <c r="AEC204" s="84"/>
      <c r="AED204" s="84"/>
      <c r="AEE204" s="84"/>
      <c r="AEF204" s="84"/>
      <c r="AEG204" s="84"/>
      <c r="AEH204" s="84"/>
      <c r="AEI204" s="84"/>
      <c r="AEJ204" s="84"/>
      <c r="AEK204" s="84"/>
      <c r="AEL204" s="84"/>
      <c r="AEM204" s="84"/>
      <c r="AEN204" s="84"/>
      <c r="AEO204" s="84"/>
      <c r="AEP204" s="84"/>
      <c r="AEQ204" s="84"/>
      <c r="AER204" s="84"/>
      <c r="AES204" s="84"/>
      <c r="AET204" s="84"/>
      <c r="AEU204" s="84"/>
      <c r="AEV204" s="84"/>
      <c r="AEW204" s="84"/>
      <c r="AEX204" s="84"/>
      <c r="AEY204" s="84"/>
      <c r="AEZ204" s="84"/>
      <c r="AFA204" s="84"/>
      <c r="AFB204" s="84"/>
      <c r="AFC204" s="84"/>
      <c r="AFD204" s="84"/>
      <c r="AFE204" s="84"/>
      <c r="AFF204" s="84"/>
      <c r="AFG204" s="84"/>
      <c r="AFH204" s="84"/>
      <c r="AFI204" s="84"/>
      <c r="AFJ204" s="84"/>
      <c r="AFK204" s="84"/>
      <c r="AFL204" s="84"/>
      <c r="AFM204" s="84"/>
      <c r="AFN204" s="84"/>
      <c r="AFO204" s="84"/>
      <c r="AFP204" s="84"/>
      <c r="AFQ204" s="84"/>
      <c r="AFR204" s="84"/>
      <c r="AFS204" s="84"/>
      <c r="AFT204" s="84"/>
      <c r="AFU204" s="84"/>
      <c r="AFV204" s="84"/>
      <c r="AFW204" s="84"/>
      <c r="AFX204" s="84"/>
      <c r="AFY204" s="84"/>
      <c r="AFZ204" s="84"/>
      <c r="AGA204" s="84"/>
      <c r="AGB204" s="84"/>
      <c r="AGC204" s="84"/>
      <c r="AGD204" s="84"/>
      <c r="AGE204" s="84"/>
      <c r="AGF204" s="84"/>
      <c r="AGG204" s="84"/>
      <c r="AGH204" s="84"/>
      <c r="AGI204" s="84"/>
      <c r="AGJ204" s="84"/>
      <c r="AGK204" s="84"/>
      <c r="AGL204" s="84"/>
      <c r="AGM204" s="84"/>
      <c r="AGN204" s="84"/>
      <c r="AGO204" s="84"/>
      <c r="AGP204" s="84"/>
      <c r="AGQ204" s="84"/>
      <c r="AGR204" s="84"/>
      <c r="AGS204" s="84"/>
      <c r="AGT204" s="84"/>
      <c r="AGU204" s="84"/>
      <c r="AGV204" s="84"/>
      <c r="AGW204" s="84"/>
      <c r="AGX204" s="84"/>
      <c r="AGY204" s="84"/>
      <c r="AGZ204" s="84"/>
      <c r="AHA204" s="84"/>
      <c r="AHB204" s="84"/>
      <c r="AHC204" s="84"/>
      <c r="AHD204" s="84"/>
      <c r="AHE204" s="84"/>
      <c r="AHF204" s="84"/>
      <c r="AHG204" s="84"/>
      <c r="AHH204" s="84"/>
      <c r="AHI204" s="84"/>
      <c r="AHJ204" s="84"/>
      <c r="AHK204" s="84"/>
      <c r="AHL204" s="84"/>
      <c r="AHM204" s="84"/>
      <c r="AHN204" s="84"/>
      <c r="AHO204" s="84"/>
      <c r="AHP204" s="84"/>
      <c r="AHQ204" s="84"/>
      <c r="AHR204" s="84"/>
      <c r="AHS204" s="84"/>
      <c r="AHT204" s="84"/>
      <c r="AHU204" s="84"/>
      <c r="AHV204" s="84"/>
      <c r="AHW204" s="84"/>
      <c r="AHX204" s="84"/>
      <c r="AHY204" s="84"/>
      <c r="AHZ204" s="84"/>
      <c r="AIA204" s="84"/>
      <c r="AIB204" s="84"/>
      <c r="AIC204" s="84"/>
      <c r="AID204" s="84"/>
      <c r="AIE204" s="84"/>
      <c r="AIF204" s="84"/>
      <c r="AIG204" s="84"/>
      <c r="AIH204" s="84"/>
      <c r="AII204" s="84"/>
      <c r="AIJ204" s="84"/>
      <c r="AIK204" s="84"/>
      <c r="AIL204" s="84"/>
      <c r="AIM204" s="84"/>
      <c r="AIN204" s="84"/>
      <c r="AIO204" s="84"/>
      <c r="AIP204" s="84"/>
      <c r="AIQ204" s="84"/>
      <c r="AIR204" s="84"/>
      <c r="AIS204" s="84"/>
      <c r="AIT204" s="84"/>
      <c r="AIU204" s="84"/>
      <c r="AIV204" s="84"/>
      <c r="AIW204" s="84"/>
      <c r="AIX204" s="84"/>
      <c r="AIY204" s="84"/>
      <c r="AIZ204" s="84"/>
      <c r="AJA204" s="84"/>
      <c r="AJB204" s="84"/>
      <c r="AJC204" s="84"/>
      <c r="AJD204" s="84"/>
      <c r="AJE204" s="84"/>
      <c r="AJF204" s="84"/>
      <c r="AJG204" s="84"/>
      <c r="AJH204" s="84"/>
      <c r="AJI204" s="84"/>
      <c r="AJJ204" s="84"/>
      <c r="AJK204" s="84"/>
      <c r="AJL204" s="84"/>
      <c r="AJM204" s="84"/>
      <c r="AJN204" s="84"/>
      <c r="AJO204" s="84"/>
      <c r="AJP204" s="84"/>
      <c r="AJQ204" s="84"/>
      <c r="AJR204" s="84"/>
      <c r="AJS204" s="84"/>
      <c r="AJT204" s="84"/>
      <c r="AJU204" s="84"/>
      <c r="AJV204" s="84"/>
      <c r="AJW204" s="84"/>
      <c r="AJX204" s="84"/>
      <c r="AJY204" s="84"/>
      <c r="AJZ204" s="84"/>
      <c r="AKA204" s="84"/>
      <c r="AKB204" s="84"/>
      <c r="AKC204" s="84"/>
      <c r="AKD204" s="84"/>
      <c r="AKE204" s="84"/>
      <c r="AKF204" s="84"/>
      <c r="AKG204" s="84"/>
      <c r="AKH204" s="84"/>
      <c r="AKI204" s="84"/>
      <c r="AKJ204" s="84"/>
      <c r="AKK204" s="84"/>
      <c r="AKL204" s="84"/>
      <c r="AKM204" s="84"/>
      <c r="AKN204" s="84"/>
      <c r="AKO204" s="84"/>
      <c r="AKP204" s="84"/>
      <c r="AKQ204" s="84"/>
      <c r="AKR204" s="84"/>
      <c r="AKS204" s="84"/>
      <c r="AKT204" s="84"/>
      <c r="AKU204" s="84"/>
      <c r="AKV204" s="84"/>
      <c r="AKW204" s="84"/>
      <c r="AKX204" s="84"/>
      <c r="AKY204" s="84"/>
      <c r="AKZ204" s="84"/>
      <c r="ALA204" s="84"/>
      <c r="ALB204" s="84"/>
      <c r="ALC204" s="84"/>
      <c r="ALD204" s="84"/>
      <c r="ALE204" s="84"/>
      <c r="ALF204" s="84"/>
      <c r="ALG204" s="84"/>
      <c r="ALH204" s="84"/>
      <c r="ALI204" s="84"/>
      <c r="ALJ204" s="84"/>
      <c r="ALK204" s="84"/>
      <c r="ALL204" s="84"/>
      <c r="ALM204" s="84"/>
      <c r="ALN204" s="84"/>
      <c r="ALO204" s="84"/>
      <c r="ALP204" s="84"/>
      <c r="ALQ204" s="84"/>
      <c r="ALR204" s="84"/>
      <c r="ALS204" s="84"/>
      <c r="ALT204" s="84"/>
      <c r="ALU204" s="84"/>
      <c r="ALV204" s="84"/>
      <c r="ALW204" s="84"/>
      <c r="ALX204" s="84"/>
      <c r="ALY204" s="84"/>
      <c r="ALZ204" s="84"/>
      <c r="AMA204" s="84"/>
      <c r="AMB204" s="84"/>
      <c r="AMC204" s="84"/>
      <c r="AMD204" s="84"/>
      <c r="AME204" s="84"/>
      <c r="AMF204" s="84"/>
      <c r="AMG204" s="84"/>
      <c r="AMH204" s="84"/>
      <c r="AMI204" s="84"/>
      <c r="AMJ204" s="84"/>
      <c r="AMK204" s="84"/>
      <c r="AML204" s="84"/>
      <c r="AMM204" s="84"/>
      <c r="AMN204" s="84"/>
      <c r="AMO204" s="84"/>
      <c r="AMP204" s="84"/>
      <c r="AMQ204" s="84"/>
      <c r="AMR204" s="84"/>
      <c r="AMS204" s="84"/>
      <c r="AMT204" s="84"/>
      <c r="AMU204" s="84"/>
      <c r="AMV204" s="84"/>
      <c r="AMW204" s="84"/>
      <c r="AMX204" s="84"/>
      <c r="AMY204" s="84"/>
      <c r="AMZ204" s="84"/>
      <c r="ANA204" s="84"/>
      <c r="ANB204" s="84"/>
      <c r="ANC204" s="84"/>
      <c r="AND204" s="84"/>
      <c r="ANE204" s="84"/>
      <c r="ANF204" s="84"/>
      <c r="ANG204" s="84"/>
      <c r="ANH204" s="84"/>
      <c r="ANI204" s="84"/>
      <c r="ANJ204" s="84"/>
      <c r="ANK204" s="84"/>
      <c r="ANL204" s="84"/>
      <c r="ANM204" s="84"/>
      <c r="ANN204" s="84"/>
      <c r="ANO204" s="84"/>
      <c r="ANP204" s="84"/>
      <c r="ANQ204" s="84"/>
      <c r="ANR204" s="84"/>
      <c r="ANS204" s="84"/>
      <c r="ANT204" s="84"/>
      <c r="ANU204" s="84"/>
      <c r="ANV204" s="84"/>
      <c r="ANW204" s="84"/>
      <c r="ANX204" s="84"/>
      <c r="ANY204" s="84"/>
      <c r="ANZ204" s="84"/>
      <c r="AOA204" s="84"/>
      <c r="AOB204" s="84"/>
      <c r="AOC204" s="84"/>
      <c r="AOD204" s="84"/>
      <c r="AOE204" s="84"/>
      <c r="AOF204" s="84"/>
      <c r="AOG204" s="84"/>
      <c r="AOH204" s="84"/>
      <c r="AOI204" s="84"/>
      <c r="AOJ204" s="84"/>
      <c r="AOK204" s="84"/>
      <c r="AOL204" s="84"/>
      <c r="AOM204" s="84"/>
      <c r="AON204" s="84"/>
      <c r="AOO204" s="84"/>
      <c r="AOP204" s="84"/>
      <c r="AOQ204" s="84"/>
      <c r="AOR204" s="84"/>
      <c r="AOS204" s="84"/>
      <c r="AOT204" s="84"/>
      <c r="AOU204" s="84"/>
      <c r="AOV204" s="84"/>
      <c r="AOW204" s="84"/>
      <c r="AOX204" s="84"/>
      <c r="AOY204" s="84"/>
      <c r="AOZ204" s="84"/>
      <c r="APA204" s="84"/>
      <c r="APB204" s="84"/>
      <c r="APC204" s="84"/>
      <c r="APD204" s="84"/>
      <c r="APE204" s="84"/>
      <c r="APF204" s="84"/>
      <c r="APG204" s="84"/>
      <c r="APH204" s="84"/>
      <c r="API204" s="84"/>
      <c r="APJ204" s="84"/>
      <c r="APK204" s="84"/>
      <c r="APL204" s="84"/>
      <c r="APM204" s="84"/>
      <c r="APN204" s="84"/>
      <c r="APO204" s="84"/>
      <c r="APP204" s="84"/>
      <c r="APQ204" s="84"/>
      <c r="APR204" s="84"/>
      <c r="APS204" s="84"/>
      <c r="APT204" s="84"/>
      <c r="APU204" s="84"/>
      <c r="APV204" s="84"/>
      <c r="APW204" s="84"/>
      <c r="APX204" s="84"/>
      <c r="APY204" s="84"/>
      <c r="APZ204" s="84"/>
      <c r="AQA204" s="84"/>
      <c r="AQB204" s="84"/>
      <c r="AQC204" s="84"/>
      <c r="AQD204" s="84"/>
      <c r="AQE204" s="84"/>
      <c r="AQF204" s="84"/>
      <c r="AQG204" s="84"/>
      <c r="AQH204" s="84"/>
      <c r="AQI204" s="84"/>
      <c r="AQJ204" s="84"/>
      <c r="AQK204" s="84"/>
      <c r="AQL204" s="84"/>
      <c r="AQM204" s="84"/>
      <c r="AQN204" s="84"/>
      <c r="AQO204" s="84"/>
      <c r="AQP204" s="84"/>
      <c r="AQQ204" s="84"/>
      <c r="AQR204" s="84"/>
      <c r="AQS204" s="84"/>
      <c r="AQT204" s="84"/>
      <c r="AQU204" s="84"/>
      <c r="AQV204" s="84"/>
      <c r="AQW204" s="84"/>
      <c r="AQX204" s="84"/>
      <c r="AQY204" s="84"/>
      <c r="AQZ204" s="84"/>
      <c r="ARA204" s="84"/>
      <c r="ARB204" s="84"/>
      <c r="ARC204" s="84"/>
      <c r="ARD204" s="84"/>
      <c r="ARE204" s="84"/>
      <c r="ARF204" s="84"/>
      <c r="ARG204" s="84"/>
      <c r="ARH204" s="84"/>
      <c r="ARI204" s="84"/>
      <c r="ARJ204" s="84"/>
      <c r="ARK204" s="84"/>
      <c r="ARL204" s="84"/>
      <c r="ARM204" s="84"/>
      <c r="ARN204" s="84"/>
      <c r="ARO204" s="84"/>
      <c r="ARP204" s="84"/>
      <c r="ARQ204" s="84"/>
      <c r="ARR204" s="84"/>
      <c r="ARS204" s="84"/>
      <c r="ART204" s="84"/>
      <c r="ARU204" s="84"/>
      <c r="ARV204" s="84"/>
      <c r="ARW204" s="84"/>
      <c r="ARX204" s="84"/>
      <c r="ARY204" s="84"/>
      <c r="ARZ204" s="84"/>
      <c r="ASA204" s="84"/>
      <c r="ASB204" s="84"/>
      <c r="ASC204" s="84"/>
      <c r="ASD204" s="84"/>
      <c r="ASE204" s="84"/>
      <c r="ASF204" s="84"/>
      <c r="ASG204" s="84"/>
      <c r="ASH204" s="84"/>
      <c r="ASI204" s="84"/>
      <c r="ASJ204" s="84"/>
      <c r="ASK204" s="84"/>
      <c r="ASL204" s="84"/>
      <c r="ASM204" s="84"/>
      <c r="ASN204" s="84"/>
      <c r="ASO204" s="84"/>
      <c r="ASP204" s="84"/>
      <c r="ASQ204" s="84"/>
      <c r="ASR204" s="84"/>
      <c r="ASS204" s="84"/>
      <c r="AST204" s="84"/>
      <c r="ASU204" s="84"/>
      <c r="ASV204" s="84"/>
      <c r="ASW204" s="84"/>
      <c r="ASX204" s="84"/>
      <c r="ASY204" s="84"/>
      <c r="ASZ204" s="84"/>
      <c r="ATA204" s="84"/>
      <c r="ATB204" s="84"/>
      <c r="ATC204" s="84"/>
      <c r="ATD204" s="84"/>
      <c r="ATE204" s="84"/>
      <c r="ATF204" s="84"/>
      <c r="ATG204" s="84"/>
      <c r="ATH204" s="84"/>
      <c r="ATI204" s="84"/>
      <c r="ATJ204" s="84"/>
      <c r="ATK204" s="84"/>
      <c r="ATL204" s="84"/>
      <c r="ATM204" s="84"/>
      <c r="ATN204" s="84"/>
      <c r="ATO204" s="84"/>
      <c r="ATP204" s="84"/>
      <c r="ATQ204" s="84"/>
      <c r="ATR204" s="84"/>
      <c r="ATS204" s="84"/>
      <c r="ATT204" s="84"/>
      <c r="ATU204" s="84"/>
      <c r="ATV204" s="84"/>
      <c r="ATW204" s="84"/>
      <c r="ATX204" s="84"/>
      <c r="ATY204" s="84"/>
      <c r="ATZ204" s="84"/>
      <c r="AUA204" s="84"/>
      <c r="AUB204" s="84"/>
      <c r="AUC204" s="84"/>
      <c r="AUD204" s="84"/>
      <c r="AUE204" s="84"/>
      <c r="AUF204" s="84"/>
      <c r="AUG204" s="84"/>
      <c r="AUH204" s="84"/>
      <c r="AUI204" s="84"/>
      <c r="AUJ204" s="84"/>
      <c r="AUK204" s="84"/>
      <c r="AUL204" s="84"/>
      <c r="AUM204" s="84"/>
      <c r="AUN204" s="84"/>
      <c r="AUO204" s="84"/>
      <c r="AUP204" s="84"/>
      <c r="AUQ204" s="84"/>
      <c r="AUR204" s="84"/>
      <c r="AUS204" s="84"/>
      <c r="AUT204" s="84"/>
      <c r="AUU204" s="84"/>
      <c r="AUV204" s="84"/>
      <c r="AUW204" s="84"/>
      <c r="AUX204" s="84"/>
      <c r="AUY204" s="84"/>
      <c r="AUZ204" s="84"/>
      <c r="AVA204" s="84"/>
      <c r="AVB204" s="84"/>
      <c r="AVC204" s="84"/>
      <c r="AVD204" s="84"/>
      <c r="AVE204" s="84"/>
      <c r="AVF204" s="84"/>
      <c r="AVG204" s="84"/>
      <c r="AVH204" s="84"/>
      <c r="AVI204" s="84"/>
      <c r="AVJ204" s="84"/>
      <c r="AVK204" s="84"/>
      <c r="AVL204" s="84"/>
      <c r="AVM204" s="84"/>
      <c r="AVN204" s="84"/>
      <c r="AVO204" s="84"/>
      <c r="AVP204" s="84"/>
      <c r="AVQ204" s="84"/>
      <c r="AVR204" s="84"/>
      <c r="AVS204" s="84"/>
      <c r="AVT204" s="84"/>
      <c r="AVU204" s="84"/>
      <c r="AVV204" s="84"/>
      <c r="AVW204" s="84"/>
      <c r="AVX204" s="84"/>
      <c r="AVY204" s="84"/>
      <c r="AVZ204" s="84"/>
      <c r="AWA204" s="84"/>
      <c r="AWB204" s="84"/>
      <c r="AWC204" s="84"/>
      <c r="AWD204" s="84"/>
      <c r="AWE204" s="84"/>
      <c r="AWF204" s="84"/>
      <c r="AWG204" s="84"/>
      <c r="AWH204" s="84"/>
      <c r="AWI204" s="84"/>
      <c r="AWJ204" s="84"/>
      <c r="AWK204" s="84"/>
      <c r="AWL204" s="84"/>
      <c r="AWM204" s="84"/>
      <c r="AWN204" s="84"/>
      <c r="AWO204" s="84"/>
      <c r="AWP204" s="84"/>
      <c r="AWQ204" s="84"/>
      <c r="AWR204" s="84"/>
      <c r="AWS204" s="84"/>
      <c r="AWT204" s="84"/>
      <c r="AWU204" s="84"/>
      <c r="AWV204" s="84"/>
      <c r="AWW204" s="84"/>
      <c r="AWX204" s="84"/>
      <c r="AWY204" s="84"/>
      <c r="AWZ204" s="84"/>
      <c r="AXA204" s="84"/>
      <c r="AXB204" s="84"/>
      <c r="AXC204" s="84"/>
      <c r="AXD204" s="84"/>
      <c r="AXE204" s="84"/>
      <c r="AXF204" s="84"/>
      <c r="AXG204" s="84"/>
      <c r="AXH204" s="84"/>
      <c r="AXI204" s="84"/>
      <c r="AXJ204" s="84"/>
      <c r="AXK204" s="84"/>
      <c r="AXL204" s="84"/>
      <c r="AXM204" s="84"/>
      <c r="AXN204" s="84"/>
      <c r="AXO204" s="84"/>
      <c r="AXP204" s="84"/>
      <c r="AXQ204" s="84"/>
      <c r="AXR204" s="84"/>
      <c r="AXS204" s="84"/>
      <c r="AXT204" s="84"/>
      <c r="AXU204" s="84"/>
      <c r="AXV204" s="84"/>
      <c r="AXW204" s="84"/>
      <c r="AXX204" s="84"/>
      <c r="AXY204" s="84"/>
      <c r="AXZ204" s="84"/>
      <c r="AYA204" s="84"/>
      <c r="AYB204" s="84"/>
      <c r="AYC204" s="84"/>
      <c r="AYD204" s="84"/>
      <c r="AYE204" s="84"/>
      <c r="AYF204" s="84"/>
      <c r="AYG204" s="84"/>
      <c r="AYH204" s="84"/>
      <c r="AYI204" s="84"/>
      <c r="AYJ204" s="84"/>
      <c r="AYK204" s="84"/>
      <c r="AYL204" s="84"/>
      <c r="AYM204" s="84"/>
      <c r="AYN204" s="84"/>
      <c r="AYO204" s="84"/>
      <c r="AYP204" s="84"/>
      <c r="AYQ204" s="84"/>
      <c r="AYR204" s="84"/>
      <c r="AYS204" s="84"/>
      <c r="AYT204" s="84"/>
      <c r="AYU204" s="84"/>
      <c r="AYV204" s="84"/>
      <c r="AYW204" s="84"/>
      <c r="AYX204" s="84"/>
      <c r="AYY204" s="84"/>
      <c r="AYZ204" s="84"/>
      <c r="AZA204" s="84"/>
      <c r="AZB204" s="84"/>
      <c r="AZC204" s="84"/>
      <c r="AZD204" s="84"/>
      <c r="AZE204" s="84"/>
      <c r="AZF204" s="84"/>
      <c r="AZG204" s="84"/>
      <c r="AZH204" s="84"/>
      <c r="AZI204" s="84"/>
      <c r="AZJ204" s="84"/>
      <c r="AZK204" s="84"/>
      <c r="AZL204" s="84"/>
      <c r="AZM204" s="84"/>
      <c r="AZN204" s="84"/>
      <c r="AZO204" s="84"/>
      <c r="AZP204" s="84"/>
      <c r="AZQ204" s="84"/>
      <c r="AZR204" s="84"/>
      <c r="AZS204" s="84"/>
      <c r="AZT204" s="84"/>
      <c r="AZU204" s="84"/>
      <c r="AZV204" s="84"/>
      <c r="AZW204" s="84"/>
      <c r="AZX204" s="84"/>
      <c r="AZY204" s="84"/>
      <c r="AZZ204" s="84"/>
      <c r="BAA204" s="84"/>
      <c r="BAB204" s="84"/>
      <c r="BAC204" s="84"/>
      <c r="BAD204" s="84"/>
      <c r="BAE204" s="84"/>
      <c r="BAF204" s="84"/>
      <c r="BAG204" s="84"/>
      <c r="BAH204" s="84"/>
      <c r="BAI204" s="84"/>
      <c r="BAJ204" s="84"/>
      <c r="BAK204" s="84"/>
      <c r="BAL204" s="84"/>
      <c r="BAM204" s="84"/>
      <c r="BAN204" s="84"/>
      <c r="BAO204" s="84"/>
      <c r="BAP204" s="84"/>
      <c r="BAQ204" s="84"/>
      <c r="BAR204" s="84"/>
      <c r="BAS204" s="84"/>
      <c r="BAT204" s="84"/>
      <c r="BAU204" s="84"/>
      <c r="BAV204" s="84"/>
      <c r="BAW204" s="84"/>
      <c r="BAX204" s="84"/>
      <c r="BAY204" s="84"/>
      <c r="BAZ204" s="84"/>
      <c r="BBA204" s="84"/>
      <c r="BBB204" s="84"/>
      <c r="BBC204" s="84"/>
      <c r="BBD204" s="84"/>
      <c r="BBE204" s="84"/>
      <c r="BBF204" s="84"/>
      <c r="BBG204" s="84"/>
      <c r="BBH204" s="84"/>
      <c r="BBI204" s="84"/>
      <c r="BBJ204" s="84"/>
      <c r="BBK204" s="84"/>
      <c r="BBL204" s="84"/>
      <c r="BBM204" s="84"/>
      <c r="BBN204" s="84"/>
      <c r="BBO204" s="84"/>
      <c r="BBP204" s="84"/>
      <c r="BBQ204" s="84"/>
      <c r="BBR204" s="84"/>
      <c r="BBS204" s="84"/>
      <c r="BBT204" s="84"/>
      <c r="BBU204" s="84"/>
      <c r="BBV204" s="84"/>
      <c r="BBW204" s="84"/>
      <c r="BBX204" s="84"/>
      <c r="BBY204" s="84"/>
      <c r="BBZ204" s="84"/>
      <c r="BCA204" s="84"/>
      <c r="BCB204" s="84"/>
      <c r="BCC204" s="84"/>
      <c r="BCD204" s="84"/>
      <c r="BCE204" s="84"/>
      <c r="BCF204" s="84"/>
      <c r="BCG204" s="84"/>
      <c r="BCH204" s="84"/>
      <c r="BCI204" s="84"/>
      <c r="BCJ204" s="84"/>
      <c r="BCK204" s="84"/>
      <c r="BCL204" s="84"/>
      <c r="BCM204" s="84"/>
      <c r="BCN204" s="84"/>
      <c r="BCO204" s="84"/>
      <c r="BCP204" s="84"/>
      <c r="BCQ204" s="84"/>
      <c r="BCR204" s="84"/>
      <c r="BCS204" s="84"/>
      <c r="BCT204" s="84"/>
      <c r="BCU204" s="84"/>
      <c r="BCV204" s="84"/>
      <c r="BCW204" s="84"/>
      <c r="BCX204" s="84"/>
      <c r="BCY204" s="84"/>
      <c r="BCZ204" s="84"/>
      <c r="BDA204" s="84"/>
      <c r="BDB204" s="84"/>
      <c r="BDC204" s="84"/>
      <c r="BDD204" s="84"/>
      <c r="BDE204" s="84"/>
      <c r="BDF204" s="84"/>
      <c r="BDG204" s="84"/>
      <c r="BDH204" s="84"/>
      <c r="BDI204" s="84"/>
      <c r="BDJ204" s="84"/>
      <c r="BDK204" s="84"/>
      <c r="BDL204" s="84"/>
      <c r="BDM204" s="84"/>
      <c r="BDN204" s="84"/>
      <c r="BDO204" s="84"/>
      <c r="BDP204" s="84"/>
      <c r="BDQ204" s="84"/>
      <c r="BDR204" s="84"/>
      <c r="BDS204" s="84"/>
      <c r="BDT204" s="84"/>
      <c r="BDU204" s="84"/>
      <c r="BDV204" s="84"/>
      <c r="BDW204" s="84"/>
      <c r="BDX204" s="84"/>
      <c r="BDY204" s="84"/>
      <c r="BDZ204" s="84"/>
      <c r="BEA204" s="84"/>
      <c r="BEB204" s="84"/>
      <c r="BEC204" s="84"/>
      <c r="BED204" s="84"/>
      <c r="BEE204" s="84"/>
      <c r="BEF204" s="84"/>
      <c r="BEG204" s="84"/>
      <c r="BEH204" s="84"/>
      <c r="BEI204" s="84"/>
      <c r="BEJ204" s="84"/>
      <c r="BEK204" s="84"/>
      <c r="BEL204" s="84"/>
      <c r="BEM204" s="84"/>
      <c r="BEN204" s="84"/>
      <c r="BEO204" s="84"/>
      <c r="BEP204" s="84"/>
      <c r="BEQ204" s="84"/>
      <c r="BER204" s="84"/>
      <c r="BES204" s="84"/>
      <c r="BET204" s="84"/>
      <c r="BEU204" s="84"/>
      <c r="BEV204" s="84"/>
      <c r="BEW204" s="84"/>
      <c r="BEX204" s="84"/>
      <c r="BEY204" s="84"/>
      <c r="BEZ204" s="84"/>
      <c r="BFA204" s="84"/>
      <c r="BFB204" s="84"/>
      <c r="BFC204" s="84"/>
      <c r="BFD204" s="84"/>
      <c r="BFE204" s="84"/>
      <c r="BFF204" s="84"/>
      <c r="BFG204" s="84"/>
      <c r="BFH204" s="84"/>
      <c r="BFI204" s="84"/>
      <c r="BFJ204" s="84"/>
      <c r="BFK204" s="84"/>
      <c r="BFL204" s="84"/>
      <c r="BFM204" s="84"/>
      <c r="BFN204" s="84"/>
      <c r="BFO204" s="84"/>
      <c r="BFP204" s="84"/>
      <c r="BFQ204" s="84"/>
      <c r="BFR204" s="84"/>
      <c r="BFS204" s="84"/>
      <c r="BFT204" s="84"/>
      <c r="BFU204" s="84"/>
      <c r="BFV204" s="84"/>
      <c r="BFW204" s="84"/>
      <c r="BFX204" s="84"/>
      <c r="BFY204" s="84"/>
      <c r="BFZ204" s="84"/>
      <c r="BGA204" s="84"/>
      <c r="BGB204" s="84"/>
      <c r="BGC204" s="84"/>
      <c r="BGD204" s="84"/>
      <c r="BGE204" s="84"/>
      <c r="BGF204" s="84"/>
      <c r="BGG204" s="84"/>
      <c r="BGH204" s="84"/>
      <c r="BGI204" s="84"/>
      <c r="BGJ204" s="84"/>
      <c r="BGK204" s="84"/>
      <c r="BGL204" s="84"/>
      <c r="BGM204" s="84"/>
      <c r="BGN204" s="84"/>
      <c r="BGO204" s="84"/>
      <c r="BGP204" s="84"/>
      <c r="BGQ204" s="84"/>
      <c r="BGR204" s="84"/>
      <c r="BGS204" s="84"/>
      <c r="BGT204" s="84"/>
      <c r="BGU204" s="84"/>
      <c r="BGV204" s="84"/>
      <c r="BGW204" s="84"/>
      <c r="BGX204" s="84"/>
      <c r="BGY204" s="84"/>
      <c r="BGZ204" s="84"/>
      <c r="BHA204" s="84"/>
      <c r="BHB204" s="84"/>
      <c r="BHC204" s="84"/>
      <c r="BHD204" s="84"/>
      <c r="BHE204" s="84"/>
      <c r="BHF204" s="84"/>
      <c r="BHG204" s="84"/>
      <c r="BHH204" s="84"/>
      <c r="BHI204" s="84"/>
      <c r="BHJ204" s="84"/>
      <c r="BHK204" s="84"/>
      <c r="BHL204" s="84"/>
      <c r="BHM204" s="84"/>
      <c r="BHN204" s="84"/>
      <c r="BHO204" s="84"/>
      <c r="BHP204" s="84"/>
      <c r="BHQ204" s="84"/>
      <c r="BHR204" s="84"/>
      <c r="BHS204" s="84"/>
      <c r="BHT204" s="84"/>
      <c r="BHU204" s="84"/>
      <c r="BHV204" s="84"/>
      <c r="BHW204" s="84"/>
      <c r="BHX204" s="84"/>
      <c r="BHY204" s="84"/>
      <c r="BHZ204" s="84"/>
      <c r="BIA204" s="84"/>
      <c r="BIB204" s="84"/>
      <c r="BIC204" s="84"/>
      <c r="BID204" s="84"/>
      <c r="BIE204" s="84"/>
      <c r="BIF204" s="84"/>
      <c r="BIG204" s="84"/>
      <c r="BIH204" s="84"/>
      <c r="BII204" s="84"/>
      <c r="BIJ204" s="84"/>
      <c r="BIK204" s="84"/>
      <c r="BIL204" s="84"/>
      <c r="BIM204" s="84"/>
      <c r="BIN204" s="84"/>
      <c r="BIO204" s="84"/>
      <c r="BIP204" s="84"/>
      <c r="BIQ204" s="84"/>
      <c r="BIR204" s="84"/>
      <c r="BIS204" s="84"/>
      <c r="BIT204" s="84"/>
      <c r="BIU204" s="84"/>
      <c r="BIV204" s="84"/>
      <c r="BIW204" s="84"/>
      <c r="BIX204" s="84"/>
      <c r="BIY204" s="84"/>
      <c r="BIZ204" s="84"/>
      <c r="BJA204" s="84"/>
      <c r="BJB204" s="84"/>
      <c r="BJC204" s="84"/>
      <c r="BJD204" s="84"/>
      <c r="BJE204" s="84"/>
      <c r="BJF204" s="84"/>
      <c r="BJG204" s="84"/>
      <c r="BJH204" s="84"/>
      <c r="BJI204" s="84"/>
      <c r="BJJ204" s="84"/>
      <c r="BJK204" s="84"/>
      <c r="BJL204" s="84"/>
      <c r="BJM204" s="84"/>
      <c r="BJN204" s="84"/>
      <c r="BJO204" s="84"/>
      <c r="BJP204" s="84"/>
      <c r="BJQ204" s="84"/>
      <c r="BJR204" s="84"/>
      <c r="BJS204" s="84"/>
      <c r="BJT204" s="84"/>
      <c r="BJU204" s="84"/>
      <c r="BJV204" s="84"/>
      <c r="BJW204" s="84"/>
      <c r="BJX204" s="84"/>
      <c r="BJY204" s="84"/>
      <c r="BJZ204" s="84"/>
      <c r="BKA204" s="84"/>
      <c r="BKB204" s="84"/>
      <c r="BKC204" s="84"/>
      <c r="BKD204" s="84"/>
      <c r="BKE204" s="84"/>
      <c r="BKF204" s="84"/>
      <c r="BKG204" s="84"/>
      <c r="BKH204" s="84"/>
      <c r="BKI204" s="84"/>
      <c r="BKJ204" s="84"/>
      <c r="BKK204" s="84"/>
      <c r="BKL204" s="84"/>
      <c r="BKM204" s="84"/>
      <c r="BKN204" s="84"/>
      <c r="BKO204" s="84"/>
      <c r="BKP204" s="84"/>
      <c r="BKQ204" s="84"/>
      <c r="BKR204" s="84"/>
      <c r="BKS204" s="84"/>
      <c r="BKT204" s="84"/>
      <c r="BKU204" s="84"/>
      <c r="BKV204" s="84"/>
      <c r="BKW204" s="84"/>
      <c r="BKX204" s="84"/>
      <c r="BKY204" s="84"/>
      <c r="BKZ204" s="84"/>
      <c r="BLA204" s="84"/>
      <c r="BLB204" s="84"/>
      <c r="BLC204" s="84"/>
      <c r="BLD204" s="84"/>
      <c r="BLE204" s="84"/>
      <c r="BLF204" s="84"/>
      <c r="BLG204" s="84"/>
      <c r="BLH204" s="84"/>
      <c r="BLI204" s="84"/>
      <c r="BLJ204" s="84"/>
      <c r="BLK204" s="84"/>
      <c r="BLL204" s="84"/>
      <c r="BLM204" s="84"/>
      <c r="BLN204" s="84"/>
      <c r="BLO204" s="84"/>
      <c r="BLP204" s="84"/>
      <c r="BLQ204" s="84"/>
      <c r="BLR204" s="84"/>
      <c r="BLS204" s="84"/>
      <c r="BLT204" s="84"/>
      <c r="BLU204" s="84"/>
      <c r="BLV204" s="84"/>
      <c r="BLW204" s="84"/>
      <c r="BLX204" s="84"/>
      <c r="BLY204" s="84"/>
      <c r="BLZ204" s="84"/>
      <c r="BMA204" s="84"/>
      <c r="BMB204" s="84"/>
      <c r="BMC204" s="84"/>
      <c r="BMD204" s="84"/>
      <c r="BME204" s="84"/>
      <c r="BMF204" s="84"/>
      <c r="BMG204" s="84"/>
      <c r="BMH204" s="84"/>
      <c r="BMI204" s="84"/>
      <c r="BMJ204" s="84"/>
      <c r="BMK204" s="84"/>
      <c r="BML204" s="84"/>
      <c r="BMM204" s="84"/>
      <c r="BMN204" s="84"/>
      <c r="BMO204" s="84"/>
      <c r="BMP204" s="84"/>
      <c r="BMQ204" s="84"/>
      <c r="BMR204" s="84"/>
      <c r="BMS204" s="84"/>
      <c r="BMT204" s="84"/>
      <c r="BMU204" s="84"/>
      <c r="BMV204" s="84"/>
      <c r="BMW204" s="84"/>
      <c r="BMX204" s="84"/>
      <c r="BMY204" s="84"/>
      <c r="BMZ204" s="84"/>
      <c r="BNA204" s="84"/>
      <c r="BNB204" s="84"/>
      <c r="BNC204" s="84"/>
      <c r="BND204" s="84"/>
      <c r="BNE204" s="84"/>
      <c r="BNF204" s="84"/>
      <c r="BNG204" s="84"/>
      <c r="BNH204" s="84"/>
      <c r="BNI204" s="84"/>
      <c r="BNJ204" s="84"/>
      <c r="BNK204" s="84"/>
      <c r="BNL204" s="84"/>
      <c r="BNM204" s="84"/>
      <c r="BNN204" s="84"/>
      <c r="BNO204" s="84"/>
      <c r="BNP204" s="84"/>
      <c r="BNQ204" s="84"/>
      <c r="BNR204" s="84"/>
      <c r="BNS204" s="84"/>
      <c r="BNT204" s="84"/>
      <c r="BNU204" s="84"/>
      <c r="BNV204" s="84"/>
      <c r="BNW204" s="84"/>
      <c r="BNX204" s="84"/>
      <c r="BNY204" s="84"/>
      <c r="BNZ204" s="84"/>
      <c r="BOA204" s="84"/>
      <c r="BOB204" s="84"/>
      <c r="BOC204" s="84"/>
      <c r="BOD204" s="84"/>
      <c r="BOE204" s="84"/>
      <c r="BOF204" s="84"/>
      <c r="BOG204" s="84"/>
      <c r="BOH204" s="84"/>
      <c r="BOI204" s="84"/>
      <c r="BOJ204" s="84"/>
      <c r="BOK204" s="84"/>
      <c r="BOL204" s="84"/>
      <c r="BOM204" s="84"/>
      <c r="BON204" s="84"/>
      <c r="BOO204" s="84"/>
      <c r="BOP204" s="84"/>
      <c r="BOQ204" s="84"/>
      <c r="BOR204" s="84"/>
      <c r="BOS204" s="84"/>
      <c r="BOT204" s="84"/>
      <c r="BOU204" s="84"/>
      <c r="BOV204" s="84"/>
      <c r="BOW204" s="84"/>
      <c r="BOX204" s="84"/>
      <c r="BOY204" s="84"/>
      <c r="BOZ204" s="84"/>
      <c r="BPA204" s="84"/>
      <c r="BPB204" s="84"/>
      <c r="BPC204" s="84"/>
      <c r="BPD204" s="84"/>
      <c r="BPE204" s="84"/>
      <c r="BPF204" s="84"/>
      <c r="BPG204" s="84"/>
      <c r="BPH204" s="84"/>
      <c r="BPI204" s="84"/>
      <c r="BPJ204" s="84"/>
      <c r="BPK204" s="84"/>
      <c r="BPL204" s="84"/>
      <c r="BPM204" s="84"/>
      <c r="BPN204" s="84"/>
      <c r="BPO204" s="84"/>
      <c r="BPP204" s="84"/>
      <c r="BPQ204" s="84"/>
      <c r="BPR204" s="84"/>
      <c r="BPS204" s="84"/>
      <c r="BPT204" s="84"/>
      <c r="BPU204" s="84"/>
      <c r="BPV204" s="84"/>
      <c r="BPW204" s="84"/>
    </row>
    <row r="205" spans="2:1791" s="169" customFormat="1" ht="30" customHeight="1">
      <c r="B205" s="193"/>
      <c r="C205" s="86"/>
      <c r="D205" s="240"/>
      <c r="E205" s="246"/>
      <c r="F205" s="241"/>
      <c r="G205" s="86"/>
      <c r="H205" s="86"/>
      <c r="I205" s="161"/>
      <c r="J205" s="220"/>
      <c r="K205" s="161"/>
      <c r="L205" s="139"/>
      <c r="M205" s="309"/>
      <c r="N205" s="5"/>
      <c r="O205" s="5"/>
      <c r="P205" s="2"/>
      <c r="Q205" s="367"/>
      <c r="R205" s="340"/>
      <c r="S205" s="19"/>
      <c r="T205" s="385"/>
      <c r="U205" s="2"/>
      <c r="V205" s="2"/>
      <c r="W205" s="2"/>
      <c r="X205" s="2"/>
      <c r="Y205" s="2"/>
      <c r="Z205" s="2"/>
      <c r="AA205" s="2"/>
      <c r="AB205" s="2"/>
      <c r="AC205" s="2"/>
      <c r="AD205" s="2"/>
      <c r="AE205" s="2"/>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c r="LT205" s="84"/>
      <c r="LU205" s="84"/>
      <c r="LV205" s="84"/>
      <c r="LW205" s="84"/>
      <c r="LX205" s="84"/>
      <c r="LY205" s="84"/>
      <c r="LZ205" s="84"/>
      <c r="MA205" s="84"/>
      <c r="MB205" s="84"/>
      <c r="MC205" s="84"/>
      <c r="MD205" s="84"/>
      <c r="ME205" s="84"/>
      <c r="MF205" s="84"/>
      <c r="MG205" s="84"/>
      <c r="MH205" s="84"/>
      <c r="MI205" s="84"/>
      <c r="MJ205" s="84"/>
      <c r="MK205" s="84"/>
      <c r="ML205" s="84"/>
      <c r="MM205" s="84"/>
      <c r="MN205" s="84"/>
      <c r="MO205" s="84"/>
      <c r="MP205" s="84"/>
      <c r="MQ205" s="84"/>
      <c r="MR205" s="84"/>
      <c r="MS205" s="84"/>
      <c r="MT205" s="84"/>
      <c r="MU205" s="84"/>
      <c r="MV205" s="84"/>
      <c r="MW205" s="84"/>
      <c r="MX205" s="84"/>
      <c r="MY205" s="84"/>
      <c r="MZ205" s="84"/>
      <c r="NA205" s="84"/>
      <c r="NB205" s="84"/>
      <c r="NC205" s="84"/>
      <c r="ND205" s="84"/>
      <c r="NE205" s="84"/>
      <c r="NF205" s="84"/>
      <c r="NG205" s="84"/>
      <c r="NH205" s="84"/>
      <c r="NI205" s="84"/>
      <c r="NJ205" s="84"/>
      <c r="NK205" s="84"/>
      <c r="NL205" s="84"/>
      <c r="NM205" s="84"/>
      <c r="NN205" s="84"/>
      <c r="NO205" s="84"/>
      <c r="NP205" s="84"/>
      <c r="NQ205" s="84"/>
      <c r="NR205" s="84"/>
      <c r="NS205" s="84"/>
      <c r="NT205" s="84"/>
      <c r="NU205" s="84"/>
      <c r="NV205" s="84"/>
      <c r="NW205" s="84"/>
      <c r="NX205" s="84"/>
      <c r="NY205" s="84"/>
      <c r="NZ205" s="84"/>
      <c r="OA205" s="84"/>
      <c r="OB205" s="84"/>
      <c r="OC205" s="84"/>
      <c r="OD205" s="84"/>
      <c r="OE205" s="84"/>
      <c r="OF205" s="84"/>
      <c r="OG205" s="84"/>
      <c r="OH205" s="84"/>
      <c r="OI205" s="84"/>
      <c r="OJ205" s="84"/>
      <c r="OK205" s="84"/>
      <c r="OL205" s="84"/>
      <c r="OM205" s="84"/>
      <c r="ON205" s="84"/>
      <c r="OO205" s="84"/>
      <c r="OP205" s="84"/>
      <c r="OQ205" s="84"/>
      <c r="OR205" s="84"/>
      <c r="OS205" s="84"/>
      <c r="OT205" s="84"/>
      <c r="OU205" s="84"/>
      <c r="OV205" s="84"/>
      <c r="OW205" s="84"/>
      <c r="OX205" s="84"/>
      <c r="OY205" s="84"/>
      <c r="OZ205" s="84"/>
      <c r="PA205" s="84"/>
      <c r="PB205" s="84"/>
      <c r="PC205" s="84"/>
      <c r="PD205" s="84"/>
      <c r="PE205" s="84"/>
      <c r="PF205" s="84"/>
      <c r="PG205" s="84"/>
      <c r="PH205" s="84"/>
      <c r="PI205" s="84"/>
      <c r="PJ205" s="84"/>
      <c r="PK205" s="84"/>
      <c r="PL205" s="84"/>
      <c r="PM205" s="84"/>
      <c r="PN205" s="84"/>
      <c r="PO205" s="84"/>
      <c r="PP205" s="84"/>
      <c r="PQ205" s="84"/>
      <c r="PR205" s="84"/>
      <c r="PS205" s="84"/>
      <c r="PT205" s="84"/>
      <c r="PU205" s="84"/>
      <c r="PV205" s="84"/>
      <c r="PW205" s="84"/>
      <c r="PX205" s="84"/>
      <c r="PY205" s="84"/>
      <c r="PZ205" s="84"/>
      <c r="QA205" s="84"/>
      <c r="QB205" s="84"/>
      <c r="QC205" s="84"/>
      <c r="QD205" s="84"/>
      <c r="QE205" s="84"/>
      <c r="QF205" s="84"/>
      <c r="QG205" s="84"/>
      <c r="QH205" s="84"/>
      <c r="QI205" s="84"/>
      <c r="QJ205" s="84"/>
      <c r="QK205" s="84"/>
      <c r="QL205" s="84"/>
      <c r="QM205" s="84"/>
      <c r="QN205" s="84"/>
      <c r="QO205" s="84"/>
      <c r="QP205" s="84"/>
      <c r="QQ205" s="84"/>
      <c r="QR205" s="84"/>
      <c r="QS205" s="84"/>
      <c r="QT205" s="84"/>
      <c r="QU205" s="84"/>
      <c r="QV205" s="84"/>
      <c r="QW205" s="84"/>
      <c r="QX205" s="84"/>
      <c r="QY205" s="84"/>
      <c r="QZ205" s="84"/>
      <c r="RA205" s="84"/>
      <c r="RB205" s="84"/>
      <c r="RC205" s="84"/>
      <c r="RD205" s="84"/>
      <c r="RE205" s="84"/>
      <c r="RF205" s="84"/>
      <c r="RG205" s="84"/>
      <c r="RH205" s="84"/>
      <c r="RI205" s="84"/>
      <c r="RJ205" s="84"/>
      <c r="RK205" s="84"/>
      <c r="RL205" s="84"/>
      <c r="RM205" s="84"/>
      <c r="RN205" s="84"/>
      <c r="RO205" s="84"/>
      <c r="RP205" s="84"/>
      <c r="RQ205" s="84"/>
      <c r="RR205" s="84"/>
      <c r="RS205" s="84"/>
      <c r="RT205" s="84"/>
      <c r="RU205" s="84"/>
      <c r="RV205" s="84"/>
      <c r="RW205" s="84"/>
      <c r="RX205" s="84"/>
      <c r="RY205" s="84"/>
      <c r="RZ205" s="84"/>
      <c r="SA205" s="84"/>
      <c r="SB205" s="84"/>
      <c r="SC205" s="84"/>
      <c r="SD205" s="84"/>
      <c r="SE205" s="84"/>
      <c r="SF205" s="84"/>
      <c r="SG205" s="84"/>
      <c r="SH205" s="84"/>
      <c r="SI205" s="84"/>
      <c r="SJ205" s="84"/>
      <c r="SK205" s="84"/>
      <c r="SL205" s="84"/>
      <c r="SM205" s="84"/>
      <c r="SN205" s="84"/>
      <c r="SO205" s="84"/>
      <c r="SP205" s="84"/>
      <c r="SQ205" s="84"/>
      <c r="SR205" s="84"/>
      <c r="SS205" s="84"/>
      <c r="ST205" s="84"/>
      <c r="SU205" s="84"/>
      <c r="SV205" s="84"/>
      <c r="SW205" s="84"/>
      <c r="SX205" s="84"/>
      <c r="SY205" s="84"/>
      <c r="SZ205" s="84"/>
      <c r="TA205" s="84"/>
      <c r="TB205" s="84"/>
      <c r="TC205" s="84"/>
      <c r="TD205" s="84"/>
      <c r="TE205" s="84"/>
      <c r="TF205" s="84"/>
      <c r="TG205" s="84"/>
      <c r="TH205" s="84"/>
      <c r="TI205" s="84"/>
      <c r="TJ205" s="84"/>
      <c r="TK205" s="84"/>
      <c r="TL205" s="84"/>
      <c r="TM205" s="84"/>
      <c r="TN205" s="84"/>
      <c r="TO205" s="84"/>
      <c r="TP205" s="84"/>
      <c r="TQ205" s="84"/>
      <c r="TR205" s="84"/>
      <c r="TS205" s="84"/>
      <c r="TT205" s="84"/>
      <c r="TU205" s="84"/>
      <c r="TV205" s="84"/>
      <c r="TW205" s="84"/>
      <c r="TX205" s="84"/>
      <c r="TY205" s="84"/>
      <c r="TZ205" s="84"/>
      <c r="UA205" s="84"/>
      <c r="UB205" s="84"/>
      <c r="UC205" s="84"/>
      <c r="UD205" s="84"/>
      <c r="UE205" s="84"/>
      <c r="UF205" s="84"/>
      <c r="UG205" s="84"/>
      <c r="UH205" s="84"/>
      <c r="UI205" s="84"/>
      <c r="UJ205" s="84"/>
      <c r="UK205" s="84"/>
      <c r="UL205" s="84"/>
      <c r="UM205" s="84"/>
      <c r="UN205" s="84"/>
      <c r="UO205" s="84"/>
      <c r="UP205" s="84"/>
      <c r="UQ205" s="84"/>
      <c r="UR205" s="84"/>
      <c r="US205" s="84"/>
      <c r="UT205" s="84"/>
      <c r="UU205" s="84"/>
      <c r="UV205" s="84"/>
      <c r="UW205" s="84"/>
      <c r="UX205" s="84"/>
      <c r="UY205" s="84"/>
      <c r="UZ205" s="84"/>
      <c r="VA205" s="84"/>
      <c r="VB205" s="84"/>
      <c r="VC205" s="84"/>
      <c r="VD205" s="84"/>
      <c r="VE205" s="84"/>
      <c r="VF205" s="84"/>
      <c r="VG205" s="84"/>
      <c r="VH205" s="84"/>
      <c r="VI205" s="84"/>
      <c r="VJ205" s="84"/>
      <c r="VK205" s="84"/>
      <c r="VL205" s="84"/>
      <c r="VM205" s="84"/>
      <c r="VN205" s="84"/>
      <c r="VO205" s="84"/>
      <c r="VP205" s="84"/>
      <c r="VQ205" s="84"/>
      <c r="VR205" s="84"/>
      <c r="VS205" s="84"/>
      <c r="VT205" s="84"/>
      <c r="VU205" s="84"/>
      <c r="VV205" s="84"/>
      <c r="VW205" s="84"/>
      <c r="VX205" s="84"/>
      <c r="VY205" s="84"/>
      <c r="VZ205" s="84"/>
      <c r="WA205" s="84"/>
      <c r="WB205" s="84"/>
      <c r="WC205" s="84"/>
      <c r="WD205" s="84"/>
      <c r="WE205" s="84"/>
      <c r="WF205" s="84"/>
      <c r="WG205" s="84"/>
      <c r="WH205" s="84"/>
      <c r="WI205" s="84"/>
      <c r="WJ205" s="84"/>
      <c r="WK205" s="84"/>
      <c r="WL205" s="84"/>
      <c r="WM205" s="84"/>
      <c r="WN205" s="84"/>
      <c r="WO205" s="84"/>
      <c r="WP205" s="84"/>
      <c r="WQ205" s="84"/>
      <c r="WR205" s="84"/>
      <c r="WS205" s="84"/>
      <c r="WT205" s="84"/>
      <c r="WU205" s="84"/>
      <c r="WV205" s="84"/>
      <c r="WW205" s="84"/>
      <c r="WX205" s="84"/>
      <c r="WY205" s="84"/>
      <c r="WZ205" s="84"/>
      <c r="XA205" s="84"/>
      <c r="XB205" s="84"/>
      <c r="XC205" s="84"/>
      <c r="XD205" s="84"/>
      <c r="XE205" s="84"/>
      <c r="XF205" s="84"/>
      <c r="XG205" s="84"/>
      <c r="XH205" s="84"/>
      <c r="XI205" s="84"/>
      <c r="XJ205" s="84"/>
      <c r="XK205" s="84"/>
      <c r="XL205" s="84"/>
      <c r="XM205" s="84"/>
      <c r="XN205" s="84"/>
      <c r="XO205" s="84"/>
      <c r="XP205" s="84"/>
      <c r="XQ205" s="84"/>
      <c r="XR205" s="84"/>
      <c r="XS205" s="84"/>
      <c r="XT205" s="84"/>
      <c r="XU205" s="84"/>
      <c r="XV205" s="84"/>
      <c r="XW205" s="84"/>
      <c r="XX205" s="84"/>
      <c r="XY205" s="84"/>
      <c r="XZ205" s="84"/>
      <c r="YA205" s="84"/>
      <c r="YB205" s="84"/>
      <c r="YC205" s="84"/>
      <c r="YD205" s="84"/>
      <c r="YE205" s="84"/>
      <c r="YF205" s="84"/>
      <c r="YG205" s="84"/>
      <c r="YH205" s="84"/>
      <c r="YI205" s="84"/>
      <c r="YJ205" s="84"/>
      <c r="YK205" s="84"/>
      <c r="YL205" s="84"/>
      <c r="YM205" s="84"/>
      <c r="YN205" s="84"/>
      <c r="YO205" s="84"/>
      <c r="YP205" s="84"/>
      <c r="YQ205" s="84"/>
      <c r="YR205" s="84"/>
      <c r="YS205" s="84"/>
      <c r="YT205" s="84"/>
      <c r="YU205" s="84"/>
      <c r="YV205" s="84"/>
      <c r="YW205" s="84"/>
      <c r="YX205" s="84"/>
      <c r="YY205" s="84"/>
      <c r="YZ205" s="84"/>
      <c r="ZA205" s="84"/>
      <c r="ZB205" s="84"/>
      <c r="ZC205" s="84"/>
      <c r="ZD205" s="84"/>
      <c r="ZE205" s="84"/>
      <c r="ZF205" s="84"/>
      <c r="ZG205" s="84"/>
      <c r="ZH205" s="84"/>
      <c r="ZI205" s="84"/>
      <c r="ZJ205" s="84"/>
      <c r="ZK205" s="84"/>
      <c r="ZL205" s="84"/>
      <c r="ZM205" s="84"/>
      <c r="ZN205" s="84"/>
      <c r="ZO205" s="84"/>
      <c r="ZP205" s="84"/>
      <c r="ZQ205" s="84"/>
      <c r="ZR205" s="84"/>
      <c r="ZS205" s="84"/>
      <c r="ZT205" s="84"/>
      <c r="ZU205" s="84"/>
      <c r="ZV205" s="84"/>
      <c r="ZW205" s="84"/>
      <c r="ZX205" s="84"/>
      <c r="ZY205" s="84"/>
      <c r="ZZ205" s="84"/>
      <c r="AAA205" s="84"/>
      <c r="AAB205" s="84"/>
      <c r="AAC205" s="84"/>
      <c r="AAD205" s="84"/>
      <c r="AAE205" s="84"/>
      <c r="AAF205" s="84"/>
      <c r="AAG205" s="84"/>
      <c r="AAH205" s="84"/>
      <c r="AAI205" s="84"/>
      <c r="AAJ205" s="84"/>
      <c r="AAK205" s="84"/>
      <c r="AAL205" s="84"/>
      <c r="AAM205" s="84"/>
      <c r="AAN205" s="84"/>
      <c r="AAO205" s="84"/>
      <c r="AAP205" s="84"/>
      <c r="AAQ205" s="84"/>
      <c r="AAR205" s="84"/>
      <c r="AAS205" s="84"/>
      <c r="AAT205" s="84"/>
      <c r="AAU205" s="84"/>
      <c r="AAV205" s="84"/>
      <c r="AAW205" s="84"/>
      <c r="AAX205" s="84"/>
      <c r="AAY205" s="84"/>
      <c r="AAZ205" s="84"/>
      <c r="ABA205" s="84"/>
      <c r="ABB205" s="84"/>
      <c r="ABC205" s="84"/>
      <c r="ABD205" s="84"/>
      <c r="ABE205" s="84"/>
      <c r="ABF205" s="84"/>
      <c r="ABG205" s="84"/>
      <c r="ABH205" s="84"/>
      <c r="ABI205" s="84"/>
      <c r="ABJ205" s="84"/>
      <c r="ABK205" s="84"/>
      <c r="ABL205" s="84"/>
      <c r="ABM205" s="84"/>
      <c r="ABN205" s="84"/>
      <c r="ABO205" s="84"/>
      <c r="ABP205" s="84"/>
      <c r="ABQ205" s="84"/>
      <c r="ABR205" s="84"/>
      <c r="ABS205" s="84"/>
      <c r="ABT205" s="84"/>
      <c r="ABU205" s="84"/>
      <c r="ABV205" s="84"/>
      <c r="ABW205" s="84"/>
      <c r="ABX205" s="84"/>
      <c r="ABY205" s="84"/>
      <c r="ABZ205" s="84"/>
      <c r="ACA205" s="84"/>
      <c r="ACB205" s="84"/>
      <c r="ACC205" s="84"/>
      <c r="ACD205" s="84"/>
      <c r="ACE205" s="84"/>
      <c r="ACF205" s="84"/>
      <c r="ACG205" s="84"/>
      <c r="ACH205" s="84"/>
      <c r="ACI205" s="84"/>
      <c r="ACJ205" s="84"/>
      <c r="ACK205" s="84"/>
      <c r="ACL205" s="84"/>
      <c r="ACM205" s="84"/>
      <c r="ACN205" s="84"/>
      <c r="ACO205" s="84"/>
      <c r="ACP205" s="84"/>
      <c r="ACQ205" s="84"/>
      <c r="ACR205" s="84"/>
      <c r="ACS205" s="84"/>
      <c r="ACT205" s="84"/>
      <c r="ACU205" s="84"/>
      <c r="ACV205" s="84"/>
      <c r="ACW205" s="84"/>
      <c r="ACX205" s="84"/>
      <c r="ACY205" s="84"/>
      <c r="ACZ205" s="84"/>
      <c r="ADA205" s="84"/>
      <c r="ADB205" s="84"/>
      <c r="ADC205" s="84"/>
      <c r="ADD205" s="84"/>
      <c r="ADE205" s="84"/>
      <c r="ADF205" s="84"/>
      <c r="ADG205" s="84"/>
      <c r="ADH205" s="84"/>
      <c r="ADI205" s="84"/>
      <c r="ADJ205" s="84"/>
      <c r="ADK205" s="84"/>
      <c r="ADL205" s="84"/>
      <c r="ADM205" s="84"/>
      <c r="ADN205" s="84"/>
      <c r="ADO205" s="84"/>
      <c r="ADP205" s="84"/>
      <c r="ADQ205" s="84"/>
      <c r="ADR205" s="84"/>
      <c r="ADS205" s="84"/>
      <c r="ADT205" s="84"/>
      <c r="ADU205" s="84"/>
      <c r="ADV205" s="84"/>
      <c r="ADW205" s="84"/>
      <c r="ADX205" s="84"/>
      <c r="ADY205" s="84"/>
      <c r="ADZ205" s="84"/>
      <c r="AEA205" s="84"/>
      <c r="AEB205" s="84"/>
      <c r="AEC205" s="84"/>
      <c r="AED205" s="84"/>
      <c r="AEE205" s="84"/>
      <c r="AEF205" s="84"/>
      <c r="AEG205" s="84"/>
      <c r="AEH205" s="84"/>
      <c r="AEI205" s="84"/>
      <c r="AEJ205" s="84"/>
      <c r="AEK205" s="84"/>
      <c r="AEL205" s="84"/>
      <c r="AEM205" s="84"/>
      <c r="AEN205" s="84"/>
      <c r="AEO205" s="84"/>
      <c r="AEP205" s="84"/>
      <c r="AEQ205" s="84"/>
      <c r="AER205" s="84"/>
      <c r="AES205" s="84"/>
      <c r="AET205" s="84"/>
      <c r="AEU205" s="84"/>
      <c r="AEV205" s="84"/>
      <c r="AEW205" s="84"/>
      <c r="AEX205" s="84"/>
      <c r="AEY205" s="84"/>
      <c r="AEZ205" s="84"/>
      <c r="AFA205" s="84"/>
      <c r="AFB205" s="84"/>
      <c r="AFC205" s="84"/>
      <c r="AFD205" s="84"/>
      <c r="AFE205" s="84"/>
      <c r="AFF205" s="84"/>
      <c r="AFG205" s="84"/>
      <c r="AFH205" s="84"/>
      <c r="AFI205" s="84"/>
      <c r="AFJ205" s="84"/>
      <c r="AFK205" s="84"/>
      <c r="AFL205" s="84"/>
      <c r="AFM205" s="84"/>
      <c r="AFN205" s="84"/>
      <c r="AFO205" s="84"/>
      <c r="AFP205" s="84"/>
      <c r="AFQ205" s="84"/>
      <c r="AFR205" s="84"/>
      <c r="AFS205" s="84"/>
      <c r="AFT205" s="84"/>
      <c r="AFU205" s="84"/>
      <c r="AFV205" s="84"/>
      <c r="AFW205" s="84"/>
      <c r="AFX205" s="84"/>
      <c r="AFY205" s="84"/>
      <c r="AFZ205" s="84"/>
      <c r="AGA205" s="84"/>
      <c r="AGB205" s="84"/>
      <c r="AGC205" s="84"/>
      <c r="AGD205" s="84"/>
      <c r="AGE205" s="84"/>
      <c r="AGF205" s="84"/>
      <c r="AGG205" s="84"/>
      <c r="AGH205" s="84"/>
      <c r="AGI205" s="84"/>
      <c r="AGJ205" s="84"/>
      <c r="AGK205" s="84"/>
      <c r="AGL205" s="84"/>
      <c r="AGM205" s="84"/>
      <c r="AGN205" s="84"/>
      <c r="AGO205" s="84"/>
      <c r="AGP205" s="84"/>
      <c r="AGQ205" s="84"/>
      <c r="AGR205" s="84"/>
      <c r="AGS205" s="84"/>
      <c r="AGT205" s="84"/>
      <c r="AGU205" s="84"/>
      <c r="AGV205" s="84"/>
      <c r="AGW205" s="84"/>
      <c r="AGX205" s="84"/>
      <c r="AGY205" s="84"/>
      <c r="AGZ205" s="84"/>
      <c r="AHA205" s="84"/>
      <c r="AHB205" s="84"/>
      <c r="AHC205" s="84"/>
      <c r="AHD205" s="84"/>
      <c r="AHE205" s="84"/>
      <c r="AHF205" s="84"/>
      <c r="AHG205" s="84"/>
      <c r="AHH205" s="84"/>
      <c r="AHI205" s="84"/>
      <c r="AHJ205" s="84"/>
      <c r="AHK205" s="84"/>
      <c r="AHL205" s="84"/>
      <c r="AHM205" s="84"/>
      <c r="AHN205" s="84"/>
      <c r="AHO205" s="84"/>
      <c r="AHP205" s="84"/>
      <c r="AHQ205" s="84"/>
      <c r="AHR205" s="84"/>
      <c r="AHS205" s="84"/>
      <c r="AHT205" s="84"/>
      <c r="AHU205" s="84"/>
      <c r="AHV205" s="84"/>
      <c r="AHW205" s="84"/>
      <c r="AHX205" s="84"/>
      <c r="AHY205" s="84"/>
      <c r="AHZ205" s="84"/>
      <c r="AIA205" s="84"/>
      <c r="AIB205" s="84"/>
      <c r="AIC205" s="84"/>
      <c r="AID205" s="84"/>
      <c r="AIE205" s="84"/>
      <c r="AIF205" s="84"/>
      <c r="AIG205" s="84"/>
      <c r="AIH205" s="84"/>
      <c r="AII205" s="84"/>
      <c r="AIJ205" s="84"/>
      <c r="AIK205" s="84"/>
      <c r="AIL205" s="84"/>
      <c r="AIM205" s="84"/>
      <c r="AIN205" s="84"/>
      <c r="AIO205" s="84"/>
      <c r="AIP205" s="84"/>
      <c r="AIQ205" s="84"/>
      <c r="AIR205" s="84"/>
      <c r="AIS205" s="84"/>
      <c r="AIT205" s="84"/>
      <c r="AIU205" s="84"/>
      <c r="AIV205" s="84"/>
      <c r="AIW205" s="84"/>
      <c r="AIX205" s="84"/>
      <c r="AIY205" s="84"/>
      <c r="AIZ205" s="84"/>
      <c r="AJA205" s="84"/>
      <c r="AJB205" s="84"/>
      <c r="AJC205" s="84"/>
      <c r="AJD205" s="84"/>
      <c r="AJE205" s="84"/>
      <c r="AJF205" s="84"/>
      <c r="AJG205" s="84"/>
      <c r="AJH205" s="84"/>
      <c r="AJI205" s="84"/>
      <c r="AJJ205" s="84"/>
      <c r="AJK205" s="84"/>
      <c r="AJL205" s="84"/>
      <c r="AJM205" s="84"/>
      <c r="AJN205" s="84"/>
      <c r="AJO205" s="84"/>
      <c r="AJP205" s="84"/>
      <c r="AJQ205" s="84"/>
      <c r="AJR205" s="84"/>
      <c r="AJS205" s="84"/>
      <c r="AJT205" s="84"/>
      <c r="AJU205" s="84"/>
      <c r="AJV205" s="84"/>
      <c r="AJW205" s="84"/>
      <c r="AJX205" s="84"/>
      <c r="AJY205" s="84"/>
      <c r="AJZ205" s="84"/>
      <c r="AKA205" s="84"/>
      <c r="AKB205" s="84"/>
      <c r="AKC205" s="84"/>
      <c r="AKD205" s="84"/>
      <c r="AKE205" s="84"/>
      <c r="AKF205" s="84"/>
      <c r="AKG205" s="84"/>
      <c r="AKH205" s="84"/>
      <c r="AKI205" s="84"/>
      <c r="AKJ205" s="84"/>
      <c r="AKK205" s="84"/>
      <c r="AKL205" s="84"/>
      <c r="AKM205" s="84"/>
      <c r="AKN205" s="84"/>
      <c r="AKO205" s="84"/>
      <c r="AKP205" s="84"/>
      <c r="AKQ205" s="84"/>
      <c r="AKR205" s="84"/>
      <c r="AKS205" s="84"/>
      <c r="AKT205" s="84"/>
      <c r="AKU205" s="84"/>
      <c r="AKV205" s="84"/>
      <c r="AKW205" s="84"/>
      <c r="AKX205" s="84"/>
      <c r="AKY205" s="84"/>
      <c r="AKZ205" s="84"/>
      <c r="ALA205" s="84"/>
      <c r="ALB205" s="84"/>
      <c r="ALC205" s="84"/>
      <c r="ALD205" s="84"/>
      <c r="ALE205" s="84"/>
      <c r="ALF205" s="84"/>
      <c r="ALG205" s="84"/>
      <c r="ALH205" s="84"/>
      <c r="ALI205" s="84"/>
      <c r="ALJ205" s="84"/>
      <c r="ALK205" s="84"/>
      <c r="ALL205" s="84"/>
      <c r="ALM205" s="84"/>
      <c r="ALN205" s="84"/>
      <c r="ALO205" s="84"/>
      <c r="ALP205" s="84"/>
      <c r="ALQ205" s="84"/>
      <c r="ALR205" s="84"/>
      <c r="ALS205" s="84"/>
      <c r="ALT205" s="84"/>
      <c r="ALU205" s="84"/>
      <c r="ALV205" s="84"/>
      <c r="ALW205" s="84"/>
      <c r="ALX205" s="84"/>
      <c r="ALY205" s="84"/>
      <c r="ALZ205" s="84"/>
      <c r="AMA205" s="84"/>
      <c r="AMB205" s="84"/>
      <c r="AMC205" s="84"/>
      <c r="AMD205" s="84"/>
      <c r="AME205" s="84"/>
      <c r="AMF205" s="84"/>
      <c r="AMG205" s="84"/>
      <c r="AMH205" s="84"/>
      <c r="AMI205" s="84"/>
      <c r="AMJ205" s="84"/>
      <c r="AMK205" s="84"/>
      <c r="AML205" s="84"/>
      <c r="AMM205" s="84"/>
      <c r="AMN205" s="84"/>
      <c r="AMO205" s="84"/>
      <c r="AMP205" s="84"/>
      <c r="AMQ205" s="84"/>
      <c r="AMR205" s="84"/>
      <c r="AMS205" s="84"/>
      <c r="AMT205" s="84"/>
      <c r="AMU205" s="84"/>
      <c r="AMV205" s="84"/>
      <c r="AMW205" s="84"/>
      <c r="AMX205" s="84"/>
      <c r="AMY205" s="84"/>
      <c r="AMZ205" s="84"/>
      <c r="ANA205" s="84"/>
      <c r="ANB205" s="84"/>
      <c r="ANC205" s="84"/>
      <c r="AND205" s="84"/>
      <c r="ANE205" s="84"/>
      <c r="ANF205" s="84"/>
      <c r="ANG205" s="84"/>
      <c r="ANH205" s="84"/>
      <c r="ANI205" s="84"/>
      <c r="ANJ205" s="84"/>
      <c r="ANK205" s="84"/>
      <c r="ANL205" s="84"/>
      <c r="ANM205" s="84"/>
      <c r="ANN205" s="84"/>
      <c r="ANO205" s="84"/>
      <c r="ANP205" s="84"/>
      <c r="ANQ205" s="84"/>
      <c r="ANR205" s="84"/>
      <c r="ANS205" s="84"/>
      <c r="ANT205" s="84"/>
      <c r="ANU205" s="84"/>
      <c r="ANV205" s="84"/>
      <c r="ANW205" s="84"/>
      <c r="ANX205" s="84"/>
      <c r="ANY205" s="84"/>
      <c r="ANZ205" s="84"/>
      <c r="AOA205" s="84"/>
      <c r="AOB205" s="84"/>
      <c r="AOC205" s="84"/>
      <c r="AOD205" s="84"/>
      <c r="AOE205" s="84"/>
      <c r="AOF205" s="84"/>
      <c r="AOG205" s="84"/>
      <c r="AOH205" s="84"/>
      <c r="AOI205" s="84"/>
      <c r="AOJ205" s="84"/>
      <c r="AOK205" s="84"/>
      <c r="AOL205" s="84"/>
      <c r="AOM205" s="84"/>
      <c r="AON205" s="84"/>
      <c r="AOO205" s="84"/>
      <c r="AOP205" s="84"/>
      <c r="AOQ205" s="84"/>
      <c r="AOR205" s="84"/>
      <c r="AOS205" s="84"/>
      <c r="AOT205" s="84"/>
      <c r="AOU205" s="84"/>
      <c r="AOV205" s="84"/>
      <c r="AOW205" s="84"/>
      <c r="AOX205" s="84"/>
      <c r="AOY205" s="84"/>
      <c r="AOZ205" s="84"/>
      <c r="APA205" s="84"/>
      <c r="APB205" s="84"/>
      <c r="APC205" s="84"/>
      <c r="APD205" s="84"/>
      <c r="APE205" s="84"/>
      <c r="APF205" s="84"/>
      <c r="APG205" s="84"/>
      <c r="APH205" s="84"/>
      <c r="API205" s="84"/>
      <c r="APJ205" s="84"/>
      <c r="APK205" s="84"/>
      <c r="APL205" s="84"/>
      <c r="APM205" s="84"/>
      <c r="APN205" s="84"/>
      <c r="APO205" s="84"/>
      <c r="APP205" s="84"/>
      <c r="APQ205" s="84"/>
      <c r="APR205" s="84"/>
      <c r="APS205" s="84"/>
      <c r="APT205" s="84"/>
      <c r="APU205" s="84"/>
      <c r="APV205" s="84"/>
      <c r="APW205" s="84"/>
      <c r="APX205" s="84"/>
      <c r="APY205" s="84"/>
      <c r="APZ205" s="84"/>
      <c r="AQA205" s="84"/>
      <c r="AQB205" s="84"/>
      <c r="AQC205" s="84"/>
      <c r="AQD205" s="84"/>
      <c r="AQE205" s="84"/>
      <c r="AQF205" s="84"/>
      <c r="AQG205" s="84"/>
      <c r="AQH205" s="84"/>
      <c r="AQI205" s="84"/>
      <c r="AQJ205" s="84"/>
      <c r="AQK205" s="84"/>
      <c r="AQL205" s="84"/>
      <c r="AQM205" s="84"/>
      <c r="AQN205" s="84"/>
      <c r="AQO205" s="84"/>
      <c r="AQP205" s="84"/>
      <c r="AQQ205" s="84"/>
      <c r="AQR205" s="84"/>
      <c r="AQS205" s="84"/>
      <c r="AQT205" s="84"/>
      <c r="AQU205" s="84"/>
      <c r="AQV205" s="84"/>
      <c r="AQW205" s="84"/>
      <c r="AQX205" s="84"/>
      <c r="AQY205" s="84"/>
      <c r="AQZ205" s="84"/>
      <c r="ARA205" s="84"/>
      <c r="ARB205" s="84"/>
      <c r="ARC205" s="84"/>
      <c r="ARD205" s="84"/>
      <c r="ARE205" s="84"/>
      <c r="ARF205" s="84"/>
      <c r="ARG205" s="84"/>
      <c r="ARH205" s="84"/>
      <c r="ARI205" s="84"/>
      <c r="ARJ205" s="84"/>
      <c r="ARK205" s="84"/>
      <c r="ARL205" s="84"/>
      <c r="ARM205" s="84"/>
      <c r="ARN205" s="84"/>
      <c r="ARO205" s="84"/>
      <c r="ARP205" s="84"/>
      <c r="ARQ205" s="84"/>
      <c r="ARR205" s="84"/>
      <c r="ARS205" s="84"/>
      <c r="ART205" s="84"/>
      <c r="ARU205" s="84"/>
      <c r="ARV205" s="84"/>
      <c r="ARW205" s="84"/>
      <c r="ARX205" s="84"/>
      <c r="ARY205" s="84"/>
      <c r="ARZ205" s="84"/>
      <c r="ASA205" s="84"/>
      <c r="ASB205" s="84"/>
      <c r="ASC205" s="84"/>
      <c r="ASD205" s="84"/>
      <c r="ASE205" s="84"/>
      <c r="ASF205" s="84"/>
      <c r="ASG205" s="84"/>
      <c r="ASH205" s="84"/>
      <c r="ASI205" s="84"/>
      <c r="ASJ205" s="84"/>
      <c r="ASK205" s="84"/>
      <c r="ASL205" s="84"/>
      <c r="ASM205" s="84"/>
      <c r="ASN205" s="84"/>
      <c r="ASO205" s="84"/>
      <c r="ASP205" s="84"/>
      <c r="ASQ205" s="84"/>
      <c r="ASR205" s="84"/>
      <c r="ASS205" s="84"/>
      <c r="AST205" s="84"/>
      <c r="ASU205" s="84"/>
      <c r="ASV205" s="84"/>
      <c r="ASW205" s="84"/>
      <c r="ASX205" s="84"/>
      <c r="ASY205" s="84"/>
      <c r="ASZ205" s="84"/>
      <c r="ATA205" s="84"/>
      <c r="ATB205" s="84"/>
      <c r="ATC205" s="84"/>
      <c r="ATD205" s="84"/>
      <c r="ATE205" s="84"/>
      <c r="ATF205" s="84"/>
      <c r="ATG205" s="84"/>
      <c r="ATH205" s="84"/>
      <c r="ATI205" s="84"/>
      <c r="ATJ205" s="84"/>
      <c r="ATK205" s="84"/>
      <c r="ATL205" s="84"/>
      <c r="ATM205" s="84"/>
      <c r="ATN205" s="84"/>
      <c r="ATO205" s="84"/>
      <c r="ATP205" s="84"/>
      <c r="ATQ205" s="84"/>
      <c r="ATR205" s="84"/>
      <c r="ATS205" s="84"/>
      <c r="ATT205" s="84"/>
      <c r="ATU205" s="84"/>
      <c r="ATV205" s="84"/>
      <c r="ATW205" s="84"/>
      <c r="ATX205" s="84"/>
      <c r="ATY205" s="84"/>
      <c r="ATZ205" s="84"/>
      <c r="AUA205" s="84"/>
      <c r="AUB205" s="84"/>
      <c r="AUC205" s="84"/>
      <c r="AUD205" s="84"/>
      <c r="AUE205" s="84"/>
      <c r="AUF205" s="84"/>
      <c r="AUG205" s="84"/>
      <c r="AUH205" s="84"/>
      <c r="AUI205" s="84"/>
      <c r="AUJ205" s="84"/>
      <c r="AUK205" s="84"/>
      <c r="AUL205" s="84"/>
      <c r="AUM205" s="84"/>
      <c r="AUN205" s="84"/>
      <c r="AUO205" s="84"/>
      <c r="AUP205" s="84"/>
      <c r="AUQ205" s="84"/>
      <c r="AUR205" s="84"/>
      <c r="AUS205" s="84"/>
      <c r="AUT205" s="84"/>
      <c r="AUU205" s="84"/>
      <c r="AUV205" s="84"/>
      <c r="AUW205" s="84"/>
      <c r="AUX205" s="84"/>
      <c r="AUY205" s="84"/>
      <c r="AUZ205" s="84"/>
      <c r="AVA205" s="84"/>
      <c r="AVB205" s="84"/>
      <c r="AVC205" s="84"/>
      <c r="AVD205" s="84"/>
      <c r="AVE205" s="84"/>
      <c r="AVF205" s="84"/>
      <c r="AVG205" s="84"/>
      <c r="AVH205" s="84"/>
      <c r="AVI205" s="84"/>
      <c r="AVJ205" s="84"/>
      <c r="AVK205" s="84"/>
      <c r="AVL205" s="84"/>
      <c r="AVM205" s="84"/>
      <c r="AVN205" s="84"/>
      <c r="AVO205" s="84"/>
      <c r="AVP205" s="84"/>
      <c r="AVQ205" s="84"/>
      <c r="AVR205" s="84"/>
      <c r="AVS205" s="84"/>
      <c r="AVT205" s="84"/>
      <c r="AVU205" s="84"/>
      <c r="AVV205" s="84"/>
      <c r="AVW205" s="84"/>
      <c r="AVX205" s="84"/>
      <c r="AVY205" s="84"/>
      <c r="AVZ205" s="84"/>
      <c r="AWA205" s="84"/>
      <c r="AWB205" s="84"/>
      <c r="AWC205" s="84"/>
      <c r="AWD205" s="84"/>
      <c r="AWE205" s="84"/>
      <c r="AWF205" s="84"/>
      <c r="AWG205" s="84"/>
      <c r="AWH205" s="84"/>
      <c r="AWI205" s="84"/>
      <c r="AWJ205" s="84"/>
      <c r="AWK205" s="84"/>
      <c r="AWL205" s="84"/>
      <c r="AWM205" s="84"/>
      <c r="AWN205" s="84"/>
      <c r="AWO205" s="84"/>
      <c r="AWP205" s="84"/>
      <c r="AWQ205" s="84"/>
      <c r="AWR205" s="84"/>
      <c r="AWS205" s="84"/>
      <c r="AWT205" s="84"/>
      <c r="AWU205" s="84"/>
      <c r="AWV205" s="84"/>
      <c r="AWW205" s="84"/>
      <c r="AWX205" s="84"/>
      <c r="AWY205" s="84"/>
      <c r="AWZ205" s="84"/>
      <c r="AXA205" s="84"/>
      <c r="AXB205" s="84"/>
      <c r="AXC205" s="84"/>
      <c r="AXD205" s="84"/>
      <c r="AXE205" s="84"/>
      <c r="AXF205" s="84"/>
      <c r="AXG205" s="84"/>
      <c r="AXH205" s="84"/>
      <c r="AXI205" s="84"/>
      <c r="AXJ205" s="84"/>
      <c r="AXK205" s="84"/>
      <c r="AXL205" s="84"/>
      <c r="AXM205" s="84"/>
      <c r="AXN205" s="84"/>
      <c r="AXO205" s="84"/>
      <c r="AXP205" s="84"/>
      <c r="AXQ205" s="84"/>
      <c r="AXR205" s="84"/>
      <c r="AXS205" s="84"/>
      <c r="AXT205" s="84"/>
      <c r="AXU205" s="84"/>
      <c r="AXV205" s="84"/>
      <c r="AXW205" s="84"/>
      <c r="AXX205" s="84"/>
      <c r="AXY205" s="84"/>
      <c r="AXZ205" s="84"/>
      <c r="AYA205" s="84"/>
      <c r="AYB205" s="84"/>
      <c r="AYC205" s="84"/>
      <c r="AYD205" s="84"/>
      <c r="AYE205" s="84"/>
      <c r="AYF205" s="84"/>
      <c r="AYG205" s="84"/>
      <c r="AYH205" s="84"/>
      <c r="AYI205" s="84"/>
      <c r="AYJ205" s="84"/>
      <c r="AYK205" s="84"/>
      <c r="AYL205" s="84"/>
      <c r="AYM205" s="84"/>
      <c r="AYN205" s="84"/>
      <c r="AYO205" s="84"/>
      <c r="AYP205" s="84"/>
      <c r="AYQ205" s="84"/>
      <c r="AYR205" s="84"/>
      <c r="AYS205" s="84"/>
      <c r="AYT205" s="84"/>
      <c r="AYU205" s="84"/>
      <c r="AYV205" s="84"/>
      <c r="AYW205" s="84"/>
      <c r="AYX205" s="84"/>
      <c r="AYY205" s="84"/>
      <c r="AYZ205" s="84"/>
      <c r="AZA205" s="84"/>
      <c r="AZB205" s="84"/>
      <c r="AZC205" s="84"/>
      <c r="AZD205" s="84"/>
      <c r="AZE205" s="84"/>
      <c r="AZF205" s="84"/>
      <c r="AZG205" s="84"/>
      <c r="AZH205" s="84"/>
      <c r="AZI205" s="84"/>
      <c r="AZJ205" s="84"/>
      <c r="AZK205" s="84"/>
      <c r="AZL205" s="84"/>
      <c r="AZM205" s="84"/>
      <c r="AZN205" s="84"/>
      <c r="AZO205" s="84"/>
      <c r="AZP205" s="84"/>
      <c r="AZQ205" s="84"/>
      <c r="AZR205" s="84"/>
      <c r="AZS205" s="84"/>
      <c r="AZT205" s="84"/>
      <c r="AZU205" s="84"/>
      <c r="AZV205" s="84"/>
      <c r="AZW205" s="84"/>
      <c r="AZX205" s="84"/>
      <c r="AZY205" s="84"/>
      <c r="AZZ205" s="84"/>
      <c r="BAA205" s="84"/>
      <c r="BAB205" s="84"/>
      <c r="BAC205" s="84"/>
      <c r="BAD205" s="84"/>
      <c r="BAE205" s="84"/>
      <c r="BAF205" s="84"/>
      <c r="BAG205" s="84"/>
      <c r="BAH205" s="84"/>
      <c r="BAI205" s="84"/>
      <c r="BAJ205" s="84"/>
      <c r="BAK205" s="84"/>
      <c r="BAL205" s="84"/>
      <c r="BAM205" s="84"/>
      <c r="BAN205" s="84"/>
      <c r="BAO205" s="84"/>
      <c r="BAP205" s="84"/>
      <c r="BAQ205" s="84"/>
      <c r="BAR205" s="84"/>
      <c r="BAS205" s="84"/>
      <c r="BAT205" s="84"/>
      <c r="BAU205" s="84"/>
      <c r="BAV205" s="84"/>
      <c r="BAW205" s="84"/>
      <c r="BAX205" s="84"/>
      <c r="BAY205" s="84"/>
      <c r="BAZ205" s="84"/>
      <c r="BBA205" s="84"/>
      <c r="BBB205" s="84"/>
      <c r="BBC205" s="84"/>
      <c r="BBD205" s="84"/>
      <c r="BBE205" s="84"/>
      <c r="BBF205" s="84"/>
      <c r="BBG205" s="84"/>
      <c r="BBH205" s="84"/>
      <c r="BBI205" s="84"/>
      <c r="BBJ205" s="84"/>
      <c r="BBK205" s="84"/>
      <c r="BBL205" s="84"/>
      <c r="BBM205" s="84"/>
      <c r="BBN205" s="84"/>
      <c r="BBO205" s="84"/>
      <c r="BBP205" s="84"/>
      <c r="BBQ205" s="84"/>
      <c r="BBR205" s="84"/>
      <c r="BBS205" s="84"/>
      <c r="BBT205" s="84"/>
      <c r="BBU205" s="84"/>
      <c r="BBV205" s="84"/>
      <c r="BBW205" s="84"/>
      <c r="BBX205" s="84"/>
      <c r="BBY205" s="84"/>
      <c r="BBZ205" s="84"/>
      <c r="BCA205" s="84"/>
      <c r="BCB205" s="84"/>
      <c r="BCC205" s="84"/>
      <c r="BCD205" s="84"/>
      <c r="BCE205" s="84"/>
      <c r="BCF205" s="84"/>
      <c r="BCG205" s="84"/>
      <c r="BCH205" s="84"/>
      <c r="BCI205" s="84"/>
      <c r="BCJ205" s="84"/>
      <c r="BCK205" s="84"/>
      <c r="BCL205" s="84"/>
      <c r="BCM205" s="84"/>
      <c r="BCN205" s="84"/>
      <c r="BCO205" s="84"/>
      <c r="BCP205" s="84"/>
      <c r="BCQ205" s="84"/>
      <c r="BCR205" s="84"/>
      <c r="BCS205" s="84"/>
      <c r="BCT205" s="84"/>
      <c r="BCU205" s="84"/>
      <c r="BCV205" s="84"/>
      <c r="BCW205" s="84"/>
      <c r="BCX205" s="84"/>
      <c r="BCY205" s="84"/>
      <c r="BCZ205" s="84"/>
      <c r="BDA205" s="84"/>
      <c r="BDB205" s="84"/>
      <c r="BDC205" s="84"/>
      <c r="BDD205" s="84"/>
      <c r="BDE205" s="84"/>
      <c r="BDF205" s="84"/>
      <c r="BDG205" s="84"/>
      <c r="BDH205" s="84"/>
      <c r="BDI205" s="84"/>
      <c r="BDJ205" s="84"/>
      <c r="BDK205" s="84"/>
      <c r="BDL205" s="84"/>
      <c r="BDM205" s="84"/>
      <c r="BDN205" s="84"/>
      <c r="BDO205" s="84"/>
      <c r="BDP205" s="84"/>
      <c r="BDQ205" s="84"/>
      <c r="BDR205" s="84"/>
      <c r="BDS205" s="84"/>
      <c r="BDT205" s="84"/>
      <c r="BDU205" s="84"/>
      <c r="BDV205" s="84"/>
      <c r="BDW205" s="84"/>
      <c r="BDX205" s="84"/>
      <c r="BDY205" s="84"/>
      <c r="BDZ205" s="84"/>
      <c r="BEA205" s="84"/>
      <c r="BEB205" s="84"/>
      <c r="BEC205" s="84"/>
      <c r="BED205" s="84"/>
      <c r="BEE205" s="84"/>
      <c r="BEF205" s="84"/>
      <c r="BEG205" s="84"/>
      <c r="BEH205" s="84"/>
      <c r="BEI205" s="84"/>
      <c r="BEJ205" s="84"/>
      <c r="BEK205" s="84"/>
      <c r="BEL205" s="84"/>
      <c r="BEM205" s="84"/>
      <c r="BEN205" s="84"/>
      <c r="BEO205" s="84"/>
      <c r="BEP205" s="84"/>
      <c r="BEQ205" s="84"/>
      <c r="BER205" s="84"/>
      <c r="BES205" s="84"/>
      <c r="BET205" s="84"/>
      <c r="BEU205" s="84"/>
      <c r="BEV205" s="84"/>
      <c r="BEW205" s="84"/>
      <c r="BEX205" s="84"/>
      <c r="BEY205" s="84"/>
      <c r="BEZ205" s="84"/>
      <c r="BFA205" s="84"/>
      <c r="BFB205" s="84"/>
      <c r="BFC205" s="84"/>
      <c r="BFD205" s="84"/>
      <c r="BFE205" s="84"/>
      <c r="BFF205" s="84"/>
      <c r="BFG205" s="84"/>
      <c r="BFH205" s="84"/>
      <c r="BFI205" s="84"/>
      <c r="BFJ205" s="84"/>
      <c r="BFK205" s="84"/>
      <c r="BFL205" s="84"/>
      <c r="BFM205" s="84"/>
      <c r="BFN205" s="84"/>
      <c r="BFO205" s="84"/>
      <c r="BFP205" s="84"/>
      <c r="BFQ205" s="84"/>
      <c r="BFR205" s="84"/>
      <c r="BFS205" s="84"/>
      <c r="BFT205" s="84"/>
      <c r="BFU205" s="84"/>
      <c r="BFV205" s="84"/>
      <c r="BFW205" s="84"/>
      <c r="BFX205" s="84"/>
      <c r="BFY205" s="84"/>
      <c r="BFZ205" s="84"/>
      <c r="BGA205" s="84"/>
      <c r="BGB205" s="84"/>
      <c r="BGC205" s="84"/>
      <c r="BGD205" s="84"/>
      <c r="BGE205" s="84"/>
      <c r="BGF205" s="84"/>
      <c r="BGG205" s="84"/>
      <c r="BGH205" s="84"/>
      <c r="BGI205" s="84"/>
      <c r="BGJ205" s="84"/>
      <c r="BGK205" s="84"/>
      <c r="BGL205" s="84"/>
      <c r="BGM205" s="84"/>
      <c r="BGN205" s="84"/>
      <c r="BGO205" s="84"/>
      <c r="BGP205" s="84"/>
      <c r="BGQ205" s="84"/>
      <c r="BGR205" s="84"/>
      <c r="BGS205" s="84"/>
      <c r="BGT205" s="84"/>
      <c r="BGU205" s="84"/>
      <c r="BGV205" s="84"/>
      <c r="BGW205" s="84"/>
      <c r="BGX205" s="84"/>
      <c r="BGY205" s="84"/>
      <c r="BGZ205" s="84"/>
      <c r="BHA205" s="84"/>
      <c r="BHB205" s="84"/>
      <c r="BHC205" s="84"/>
      <c r="BHD205" s="84"/>
      <c r="BHE205" s="84"/>
      <c r="BHF205" s="84"/>
      <c r="BHG205" s="84"/>
      <c r="BHH205" s="84"/>
      <c r="BHI205" s="84"/>
      <c r="BHJ205" s="84"/>
      <c r="BHK205" s="84"/>
      <c r="BHL205" s="84"/>
      <c r="BHM205" s="84"/>
      <c r="BHN205" s="84"/>
      <c r="BHO205" s="84"/>
      <c r="BHP205" s="84"/>
      <c r="BHQ205" s="84"/>
      <c r="BHR205" s="84"/>
      <c r="BHS205" s="84"/>
      <c r="BHT205" s="84"/>
      <c r="BHU205" s="84"/>
      <c r="BHV205" s="84"/>
      <c r="BHW205" s="84"/>
      <c r="BHX205" s="84"/>
      <c r="BHY205" s="84"/>
      <c r="BHZ205" s="84"/>
      <c r="BIA205" s="84"/>
      <c r="BIB205" s="84"/>
      <c r="BIC205" s="84"/>
      <c r="BID205" s="84"/>
      <c r="BIE205" s="84"/>
      <c r="BIF205" s="84"/>
      <c r="BIG205" s="84"/>
      <c r="BIH205" s="84"/>
      <c r="BII205" s="84"/>
      <c r="BIJ205" s="84"/>
      <c r="BIK205" s="84"/>
      <c r="BIL205" s="84"/>
      <c r="BIM205" s="84"/>
      <c r="BIN205" s="84"/>
      <c r="BIO205" s="84"/>
      <c r="BIP205" s="84"/>
      <c r="BIQ205" s="84"/>
      <c r="BIR205" s="84"/>
      <c r="BIS205" s="84"/>
      <c r="BIT205" s="84"/>
      <c r="BIU205" s="84"/>
      <c r="BIV205" s="84"/>
      <c r="BIW205" s="84"/>
      <c r="BIX205" s="84"/>
      <c r="BIY205" s="84"/>
      <c r="BIZ205" s="84"/>
      <c r="BJA205" s="84"/>
      <c r="BJB205" s="84"/>
      <c r="BJC205" s="84"/>
      <c r="BJD205" s="84"/>
      <c r="BJE205" s="84"/>
      <c r="BJF205" s="84"/>
      <c r="BJG205" s="84"/>
      <c r="BJH205" s="84"/>
      <c r="BJI205" s="84"/>
      <c r="BJJ205" s="84"/>
      <c r="BJK205" s="84"/>
      <c r="BJL205" s="84"/>
      <c r="BJM205" s="84"/>
      <c r="BJN205" s="84"/>
      <c r="BJO205" s="84"/>
      <c r="BJP205" s="84"/>
      <c r="BJQ205" s="84"/>
      <c r="BJR205" s="84"/>
      <c r="BJS205" s="84"/>
      <c r="BJT205" s="84"/>
      <c r="BJU205" s="84"/>
      <c r="BJV205" s="84"/>
      <c r="BJW205" s="84"/>
      <c r="BJX205" s="84"/>
      <c r="BJY205" s="84"/>
      <c r="BJZ205" s="84"/>
      <c r="BKA205" s="84"/>
      <c r="BKB205" s="84"/>
      <c r="BKC205" s="84"/>
      <c r="BKD205" s="84"/>
      <c r="BKE205" s="84"/>
      <c r="BKF205" s="84"/>
      <c r="BKG205" s="84"/>
      <c r="BKH205" s="84"/>
      <c r="BKI205" s="84"/>
      <c r="BKJ205" s="84"/>
      <c r="BKK205" s="84"/>
      <c r="BKL205" s="84"/>
      <c r="BKM205" s="84"/>
      <c r="BKN205" s="84"/>
      <c r="BKO205" s="84"/>
      <c r="BKP205" s="84"/>
      <c r="BKQ205" s="84"/>
      <c r="BKR205" s="84"/>
      <c r="BKS205" s="84"/>
      <c r="BKT205" s="84"/>
      <c r="BKU205" s="84"/>
      <c r="BKV205" s="84"/>
      <c r="BKW205" s="84"/>
      <c r="BKX205" s="84"/>
      <c r="BKY205" s="84"/>
      <c r="BKZ205" s="84"/>
      <c r="BLA205" s="84"/>
      <c r="BLB205" s="84"/>
      <c r="BLC205" s="84"/>
      <c r="BLD205" s="84"/>
      <c r="BLE205" s="84"/>
      <c r="BLF205" s="84"/>
      <c r="BLG205" s="84"/>
      <c r="BLH205" s="84"/>
      <c r="BLI205" s="84"/>
      <c r="BLJ205" s="84"/>
      <c r="BLK205" s="84"/>
      <c r="BLL205" s="84"/>
      <c r="BLM205" s="84"/>
      <c r="BLN205" s="84"/>
      <c r="BLO205" s="84"/>
      <c r="BLP205" s="84"/>
      <c r="BLQ205" s="84"/>
      <c r="BLR205" s="84"/>
      <c r="BLS205" s="84"/>
      <c r="BLT205" s="84"/>
      <c r="BLU205" s="84"/>
      <c r="BLV205" s="84"/>
      <c r="BLW205" s="84"/>
      <c r="BLX205" s="84"/>
      <c r="BLY205" s="84"/>
      <c r="BLZ205" s="84"/>
      <c r="BMA205" s="84"/>
      <c r="BMB205" s="84"/>
      <c r="BMC205" s="84"/>
      <c r="BMD205" s="84"/>
      <c r="BME205" s="84"/>
      <c r="BMF205" s="84"/>
      <c r="BMG205" s="84"/>
      <c r="BMH205" s="84"/>
      <c r="BMI205" s="84"/>
      <c r="BMJ205" s="84"/>
      <c r="BMK205" s="84"/>
      <c r="BML205" s="84"/>
      <c r="BMM205" s="84"/>
      <c r="BMN205" s="84"/>
      <c r="BMO205" s="84"/>
      <c r="BMP205" s="84"/>
      <c r="BMQ205" s="84"/>
      <c r="BMR205" s="84"/>
      <c r="BMS205" s="84"/>
      <c r="BMT205" s="84"/>
      <c r="BMU205" s="84"/>
      <c r="BMV205" s="84"/>
      <c r="BMW205" s="84"/>
      <c r="BMX205" s="84"/>
      <c r="BMY205" s="84"/>
      <c r="BMZ205" s="84"/>
      <c r="BNA205" s="84"/>
      <c r="BNB205" s="84"/>
      <c r="BNC205" s="84"/>
      <c r="BND205" s="84"/>
      <c r="BNE205" s="84"/>
      <c r="BNF205" s="84"/>
      <c r="BNG205" s="84"/>
      <c r="BNH205" s="84"/>
      <c r="BNI205" s="84"/>
      <c r="BNJ205" s="84"/>
      <c r="BNK205" s="84"/>
      <c r="BNL205" s="84"/>
      <c r="BNM205" s="84"/>
      <c r="BNN205" s="84"/>
      <c r="BNO205" s="84"/>
      <c r="BNP205" s="84"/>
      <c r="BNQ205" s="84"/>
      <c r="BNR205" s="84"/>
      <c r="BNS205" s="84"/>
      <c r="BNT205" s="84"/>
      <c r="BNU205" s="84"/>
      <c r="BNV205" s="84"/>
      <c r="BNW205" s="84"/>
      <c r="BNX205" s="84"/>
      <c r="BNY205" s="84"/>
      <c r="BNZ205" s="84"/>
      <c r="BOA205" s="84"/>
      <c r="BOB205" s="84"/>
      <c r="BOC205" s="84"/>
      <c r="BOD205" s="84"/>
      <c r="BOE205" s="84"/>
      <c r="BOF205" s="84"/>
      <c r="BOG205" s="84"/>
      <c r="BOH205" s="84"/>
      <c r="BOI205" s="84"/>
      <c r="BOJ205" s="84"/>
      <c r="BOK205" s="84"/>
      <c r="BOL205" s="84"/>
      <c r="BOM205" s="84"/>
      <c r="BON205" s="84"/>
      <c r="BOO205" s="84"/>
      <c r="BOP205" s="84"/>
      <c r="BOQ205" s="84"/>
      <c r="BOR205" s="84"/>
      <c r="BOS205" s="84"/>
      <c r="BOT205" s="84"/>
      <c r="BOU205" s="84"/>
      <c r="BOV205" s="84"/>
      <c r="BOW205" s="84"/>
      <c r="BOX205" s="84"/>
      <c r="BOY205" s="84"/>
      <c r="BOZ205" s="84"/>
      <c r="BPA205" s="84"/>
      <c r="BPB205" s="84"/>
      <c r="BPC205" s="84"/>
      <c r="BPD205" s="84"/>
      <c r="BPE205" s="84"/>
      <c r="BPF205" s="84"/>
      <c r="BPG205" s="84"/>
      <c r="BPH205" s="84"/>
      <c r="BPI205" s="84"/>
      <c r="BPJ205" s="84"/>
      <c r="BPK205" s="84"/>
      <c r="BPL205" s="84"/>
      <c r="BPM205" s="84"/>
      <c r="BPN205" s="84"/>
      <c r="BPO205" s="84"/>
      <c r="BPP205" s="84"/>
      <c r="BPQ205" s="84"/>
      <c r="BPR205" s="84"/>
      <c r="BPS205" s="84"/>
      <c r="BPT205" s="84"/>
      <c r="BPU205" s="84"/>
      <c r="BPV205" s="84"/>
      <c r="BPW205" s="84"/>
    </row>
    <row r="206" spans="2:1791" s="169" customFormat="1" ht="30" customHeight="1">
      <c r="B206" s="193"/>
      <c r="C206" s="86"/>
      <c r="D206" s="240"/>
      <c r="E206" s="246"/>
      <c r="F206" s="241"/>
      <c r="G206" s="86"/>
      <c r="H206" s="86"/>
      <c r="I206" s="161"/>
      <c r="J206" s="220"/>
      <c r="K206" s="161"/>
      <c r="L206" s="139"/>
      <c r="M206" s="309"/>
      <c r="N206" s="5"/>
      <c r="O206" s="5"/>
      <c r="P206" s="2"/>
      <c r="Q206" s="367"/>
      <c r="R206" s="340"/>
      <c r="S206" s="19"/>
      <c r="T206" s="385"/>
      <c r="U206" s="2"/>
      <c r="V206" s="2"/>
      <c r="W206" s="2"/>
      <c r="X206" s="2"/>
      <c r="Y206" s="2"/>
      <c r="Z206" s="2"/>
      <c r="AA206" s="2"/>
      <c r="AB206" s="2"/>
      <c r="AC206" s="2"/>
      <c r="AD206" s="2"/>
      <c r="AE206" s="2"/>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c r="LT206" s="84"/>
      <c r="LU206" s="84"/>
      <c r="LV206" s="84"/>
      <c r="LW206" s="84"/>
      <c r="LX206" s="84"/>
      <c r="LY206" s="84"/>
      <c r="LZ206" s="84"/>
      <c r="MA206" s="84"/>
      <c r="MB206" s="84"/>
      <c r="MC206" s="84"/>
      <c r="MD206" s="84"/>
      <c r="ME206" s="84"/>
      <c r="MF206" s="84"/>
      <c r="MG206" s="84"/>
      <c r="MH206" s="84"/>
      <c r="MI206" s="84"/>
      <c r="MJ206" s="84"/>
      <c r="MK206" s="84"/>
      <c r="ML206" s="84"/>
      <c r="MM206" s="84"/>
      <c r="MN206" s="84"/>
      <c r="MO206" s="84"/>
      <c r="MP206" s="84"/>
      <c r="MQ206" s="84"/>
      <c r="MR206" s="84"/>
      <c r="MS206" s="84"/>
      <c r="MT206" s="84"/>
      <c r="MU206" s="84"/>
      <c r="MV206" s="84"/>
      <c r="MW206" s="84"/>
      <c r="MX206" s="84"/>
      <c r="MY206" s="84"/>
      <c r="MZ206" s="84"/>
      <c r="NA206" s="84"/>
      <c r="NB206" s="84"/>
      <c r="NC206" s="84"/>
      <c r="ND206" s="84"/>
      <c r="NE206" s="84"/>
      <c r="NF206" s="84"/>
      <c r="NG206" s="84"/>
      <c r="NH206" s="84"/>
      <c r="NI206" s="84"/>
      <c r="NJ206" s="84"/>
      <c r="NK206" s="84"/>
      <c r="NL206" s="84"/>
      <c r="NM206" s="84"/>
      <c r="NN206" s="84"/>
      <c r="NO206" s="84"/>
      <c r="NP206" s="84"/>
      <c r="NQ206" s="84"/>
      <c r="NR206" s="84"/>
      <c r="NS206" s="84"/>
      <c r="NT206" s="84"/>
      <c r="NU206" s="84"/>
      <c r="NV206" s="84"/>
      <c r="NW206" s="84"/>
      <c r="NX206" s="84"/>
      <c r="NY206" s="84"/>
      <c r="NZ206" s="84"/>
      <c r="OA206" s="84"/>
      <c r="OB206" s="84"/>
      <c r="OC206" s="84"/>
      <c r="OD206" s="84"/>
      <c r="OE206" s="84"/>
      <c r="OF206" s="84"/>
      <c r="OG206" s="84"/>
      <c r="OH206" s="84"/>
      <c r="OI206" s="84"/>
      <c r="OJ206" s="84"/>
      <c r="OK206" s="84"/>
      <c r="OL206" s="84"/>
      <c r="OM206" s="84"/>
      <c r="ON206" s="84"/>
      <c r="OO206" s="84"/>
      <c r="OP206" s="84"/>
      <c r="OQ206" s="84"/>
      <c r="OR206" s="84"/>
      <c r="OS206" s="84"/>
      <c r="OT206" s="84"/>
      <c r="OU206" s="84"/>
      <c r="OV206" s="84"/>
      <c r="OW206" s="84"/>
      <c r="OX206" s="84"/>
      <c r="OY206" s="84"/>
      <c r="OZ206" s="84"/>
      <c r="PA206" s="84"/>
      <c r="PB206" s="84"/>
      <c r="PC206" s="84"/>
      <c r="PD206" s="84"/>
      <c r="PE206" s="84"/>
      <c r="PF206" s="84"/>
      <c r="PG206" s="84"/>
      <c r="PH206" s="84"/>
      <c r="PI206" s="84"/>
      <c r="PJ206" s="84"/>
      <c r="PK206" s="84"/>
      <c r="PL206" s="84"/>
      <c r="PM206" s="84"/>
      <c r="PN206" s="84"/>
      <c r="PO206" s="84"/>
      <c r="PP206" s="84"/>
      <c r="PQ206" s="84"/>
      <c r="PR206" s="84"/>
      <c r="PS206" s="84"/>
      <c r="PT206" s="84"/>
      <c r="PU206" s="84"/>
      <c r="PV206" s="84"/>
      <c r="PW206" s="84"/>
      <c r="PX206" s="84"/>
      <c r="PY206" s="84"/>
      <c r="PZ206" s="84"/>
      <c r="QA206" s="84"/>
      <c r="QB206" s="84"/>
      <c r="QC206" s="84"/>
      <c r="QD206" s="84"/>
      <c r="QE206" s="84"/>
      <c r="QF206" s="84"/>
      <c r="QG206" s="84"/>
      <c r="QH206" s="84"/>
      <c r="QI206" s="84"/>
      <c r="QJ206" s="84"/>
      <c r="QK206" s="84"/>
      <c r="QL206" s="84"/>
      <c r="QM206" s="84"/>
      <c r="QN206" s="84"/>
      <c r="QO206" s="84"/>
      <c r="QP206" s="84"/>
      <c r="QQ206" s="84"/>
      <c r="QR206" s="84"/>
      <c r="QS206" s="84"/>
      <c r="QT206" s="84"/>
      <c r="QU206" s="84"/>
      <c r="QV206" s="84"/>
      <c r="QW206" s="84"/>
      <c r="QX206" s="84"/>
      <c r="QY206" s="84"/>
      <c r="QZ206" s="84"/>
      <c r="RA206" s="84"/>
      <c r="RB206" s="84"/>
      <c r="RC206" s="84"/>
      <c r="RD206" s="84"/>
      <c r="RE206" s="84"/>
      <c r="RF206" s="84"/>
      <c r="RG206" s="84"/>
      <c r="RH206" s="84"/>
      <c r="RI206" s="84"/>
      <c r="RJ206" s="84"/>
      <c r="RK206" s="84"/>
      <c r="RL206" s="84"/>
      <c r="RM206" s="84"/>
      <c r="RN206" s="84"/>
      <c r="RO206" s="84"/>
      <c r="RP206" s="84"/>
      <c r="RQ206" s="84"/>
      <c r="RR206" s="84"/>
      <c r="RS206" s="84"/>
      <c r="RT206" s="84"/>
      <c r="RU206" s="84"/>
      <c r="RV206" s="84"/>
      <c r="RW206" s="84"/>
      <c r="RX206" s="84"/>
      <c r="RY206" s="84"/>
      <c r="RZ206" s="84"/>
      <c r="SA206" s="84"/>
      <c r="SB206" s="84"/>
      <c r="SC206" s="84"/>
      <c r="SD206" s="84"/>
      <c r="SE206" s="84"/>
      <c r="SF206" s="84"/>
      <c r="SG206" s="84"/>
      <c r="SH206" s="84"/>
      <c r="SI206" s="84"/>
      <c r="SJ206" s="84"/>
      <c r="SK206" s="84"/>
      <c r="SL206" s="84"/>
      <c r="SM206" s="84"/>
      <c r="SN206" s="84"/>
      <c r="SO206" s="84"/>
      <c r="SP206" s="84"/>
      <c r="SQ206" s="84"/>
      <c r="SR206" s="84"/>
      <c r="SS206" s="84"/>
      <c r="ST206" s="84"/>
      <c r="SU206" s="84"/>
      <c r="SV206" s="84"/>
      <c r="SW206" s="84"/>
      <c r="SX206" s="84"/>
      <c r="SY206" s="84"/>
      <c r="SZ206" s="84"/>
      <c r="TA206" s="84"/>
      <c r="TB206" s="84"/>
      <c r="TC206" s="84"/>
      <c r="TD206" s="84"/>
      <c r="TE206" s="84"/>
      <c r="TF206" s="84"/>
      <c r="TG206" s="84"/>
      <c r="TH206" s="84"/>
      <c r="TI206" s="84"/>
      <c r="TJ206" s="84"/>
      <c r="TK206" s="84"/>
      <c r="TL206" s="84"/>
      <c r="TM206" s="84"/>
      <c r="TN206" s="84"/>
      <c r="TO206" s="84"/>
      <c r="TP206" s="84"/>
      <c r="TQ206" s="84"/>
      <c r="TR206" s="84"/>
      <c r="TS206" s="84"/>
      <c r="TT206" s="84"/>
      <c r="TU206" s="84"/>
      <c r="TV206" s="84"/>
      <c r="TW206" s="84"/>
      <c r="TX206" s="84"/>
      <c r="TY206" s="84"/>
      <c r="TZ206" s="84"/>
      <c r="UA206" s="84"/>
      <c r="UB206" s="84"/>
      <c r="UC206" s="84"/>
      <c r="UD206" s="84"/>
      <c r="UE206" s="84"/>
      <c r="UF206" s="84"/>
      <c r="UG206" s="84"/>
      <c r="UH206" s="84"/>
      <c r="UI206" s="84"/>
      <c r="UJ206" s="84"/>
      <c r="UK206" s="84"/>
      <c r="UL206" s="84"/>
      <c r="UM206" s="84"/>
      <c r="UN206" s="84"/>
      <c r="UO206" s="84"/>
      <c r="UP206" s="84"/>
      <c r="UQ206" s="84"/>
      <c r="UR206" s="84"/>
      <c r="US206" s="84"/>
      <c r="UT206" s="84"/>
      <c r="UU206" s="84"/>
      <c r="UV206" s="84"/>
      <c r="UW206" s="84"/>
      <c r="UX206" s="84"/>
      <c r="UY206" s="84"/>
      <c r="UZ206" s="84"/>
      <c r="VA206" s="84"/>
      <c r="VB206" s="84"/>
      <c r="VC206" s="84"/>
      <c r="VD206" s="84"/>
      <c r="VE206" s="84"/>
      <c r="VF206" s="84"/>
      <c r="VG206" s="84"/>
      <c r="VH206" s="84"/>
      <c r="VI206" s="84"/>
      <c r="VJ206" s="84"/>
      <c r="VK206" s="84"/>
      <c r="VL206" s="84"/>
      <c r="VM206" s="84"/>
      <c r="VN206" s="84"/>
      <c r="VO206" s="84"/>
      <c r="VP206" s="84"/>
      <c r="VQ206" s="84"/>
      <c r="VR206" s="84"/>
      <c r="VS206" s="84"/>
      <c r="VT206" s="84"/>
      <c r="VU206" s="84"/>
      <c r="VV206" s="84"/>
      <c r="VW206" s="84"/>
      <c r="VX206" s="84"/>
      <c r="VY206" s="84"/>
      <c r="VZ206" s="84"/>
      <c r="WA206" s="84"/>
      <c r="WB206" s="84"/>
      <c r="WC206" s="84"/>
      <c r="WD206" s="84"/>
      <c r="WE206" s="84"/>
      <c r="WF206" s="84"/>
      <c r="WG206" s="84"/>
      <c r="WH206" s="84"/>
      <c r="WI206" s="84"/>
      <c r="WJ206" s="84"/>
      <c r="WK206" s="84"/>
      <c r="WL206" s="84"/>
      <c r="WM206" s="84"/>
      <c r="WN206" s="84"/>
      <c r="WO206" s="84"/>
      <c r="WP206" s="84"/>
      <c r="WQ206" s="84"/>
      <c r="WR206" s="84"/>
      <c r="WS206" s="84"/>
      <c r="WT206" s="84"/>
      <c r="WU206" s="84"/>
      <c r="WV206" s="84"/>
      <c r="WW206" s="84"/>
      <c r="WX206" s="84"/>
      <c r="WY206" s="84"/>
      <c r="WZ206" s="84"/>
      <c r="XA206" s="84"/>
      <c r="XB206" s="84"/>
      <c r="XC206" s="84"/>
      <c r="XD206" s="84"/>
      <c r="XE206" s="84"/>
      <c r="XF206" s="84"/>
      <c r="XG206" s="84"/>
      <c r="XH206" s="84"/>
      <c r="XI206" s="84"/>
      <c r="XJ206" s="84"/>
      <c r="XK206" s="84"/>
      <c r="XL206" s="84"/>
      <c r="XM206" s="84"/>
      <c r="XN206" s="84"/>
      <c r="XO206" s="84"/>
      <c r="XP206" s="84"/>
      <c r="XQ206" s="84"/>
      <c r="XR206" s="84"/>
      <c r="XS206" s="84"/>
      <c r="XT206" s="84"/>
      <c r="XU206" s="84"/>
      <c r="XV206" s="84"/>
      <c r="XW206" s="84"/>
      <c r="XX206" s="84"/>
      <c r="XY206" s="84"/>
      <c r="XZ206" s="84"/>
      <c r="YA206" s="84"/>
      <c r="YB206" s="84"/>
      <c r="YC206" s="84"/>
      <c r="YD206" s="84"/>
      <c r="YE206" s="84"/>
      <c r="YF206" s="84"/>
      <c r="YG206" s="84"/>
      <c r="YH206" s="84"/>
      <c r="YI206" s="84"/>
      <c r="YJ206" s="84"/>
      <c r="YK206" s="84"/>
      <c r="YL206" s="84"/>
      <c r="YM206" s="84"/>
      <c r="YN206" s="84"/>
      <c r="YO206" s="84"/>
      <c r="YP206" s="84"/>
      <c r="YQ206" s="84"/>
      <c r="YR206" s="84"/>
      <c r="YS206" s="84"/>
      <c r="YT206" s="84"/>
      <c r="YU206" s="84"/>
      <c r="YV206" s="84"/>
      <c r="YW206" s="84"/>
      <c r="YX206" s="84"/>
      <c r="YY206" s="84"/>
      <c r="YZ206" s="84"/>
      <c r="ZA206" s="84"/>
      <c r="ZB206" s="84"/>
      <c r="ZC206" s="84"/>
      <c r="ZD206" s="84"/>
      <c r="ZE206" s="84"/>
      <c r="ZF206" s="84"/>
      <c r="ZG206" s="84"/>
      <c r="ZH206" s="84"/>
      <c r="ZI206" s="84"/>
      <c r="ZJ206" s="84"/>
      <c r="ZK206" s="84"/>
      <c r="ZL206" s="84"/>
      <c r="ZM206" s="84"/>
      <c r="ZN206" s="84"/>
      <c r="ZO206" s="84"/>
      <c r="ZP206" s="84"/>
      <c r="ZQ206" s="84"/>
      <c r="ZR206" s="84"/>
      <c r="ZS206" s="84"/>
      <c r="ZT206" s="84"/>
      <c r="ZU206" s="84"/>
      <c r="ZV206" s="84"/>
      <c r="ZW206" s="84"/>
      <c r="ZX206" s="84"/>
      <c r="ZY206" s="84"/>
      <c r="ZZ206" s="84"/>
      <c r="AAA206" s="84"/>
      <c r="AAB206" s="84"/>
      <c r="AAC206" s="84"/>
      <c r="AAD206" s="84"/>
      <c r="AAE206" s="84"/>
      <c r="AAF206" s="84"/>
      <c r="AAG206" s="84"/>
      <c r="AAH206" s="84"/>
      <c r="AAI206" s="84"/>
      <c r="AAJ206" s="84"/>
      <c r="AAK206" s="84"/>
      <c r="AAL206" s="84"/>
      <c r="AAM206" s="84"/>
      <c r="AAN206" s="84"/>
      <c r="AAO206" s="84"/>
      <c r="AAP206" s="84"/>
      <c r="AAQ206" s="84"/>
      <c r="AAR206" s="84"/>
      <c r="AAS206" s="84"/>
      <c r="AAT206" s="84"/>
      <c r="AAU206" s="84"/>
      <c r="AAV206" s="84"/>
      <c r="AAW206" s="84"/>
      <c r="AAX206" s="84"/>
      <c r="AAY206" s="84"/>
      <c r="AAZ206" s="84"/>
      <c r="ABA206" s="84"/>
      <c r="ABB206" s="84"/>
      <c r="ABC206" s="84"/>
      <c r="ABD206" s="84"/>
      <c r="ABE206" s="84"/>
      <c r="ABF206" s="84"/>
      <c r="ABG206" s="84"/>
      <c r="ABH206" s="84"/>
      <c r="ABI206" s="84"/>
      <c r="ABJ206" s="84"/>
      <c r="ABK206" s="84"/>
      <c r="ABL206" s="84"/>
      <c r="ABM206" s="84"/>
      <c r="ABN206" s="84"/>
      <c r="ABO206" s="84"/>
      <c r="ABP206" s="84"/>
      <c r="ABQ206" s="84"/>
      <c r="ABR206" s="84"/>
      <c r="ABS206" s="84"/>
      <c r="ABT206" s="84"/>
      <c r="ABU206" s="84"/>
      <c r="ABV206" s="84"/>
      <c r="ABW206" s="84"/>
      <c r="ABX206" s="84"/>
      <c r="ABY206" s="84"/>
      <c r="ABZ206" s="84"/>
      <c r="ACA206" s="84"/>
      <c r="ACB206" s="84"/>
      <c r="ACC206" s="84"/>
      <c r="ACD206" s="84"/>
      <c r="ACE206" s="84"/>
      <c r="ACF206" s="84"/>
      <c r="ACG206" s="84"/>
      <c r="ACH206" s="84"/>
      <c r="ACI206" s="84"/>
      <c r="ACJ206" s="84"/>
      <c r="ACK206" s="84"/>
      <c r="ACL206" s="84"/>
      <c r="ACM206" s="84"/>
      <c r="ACN206" s="84"/>
      <c r="ACO206" s="84"/>
      <c r="ACP206" s="84"/>
      <c r="ACQ206" s="84"/>
      <c r="ACR206" s="84"/>
      <c r="ACS206" s="84"/>
      <c r="ACT206" s="84"/>
      <c r="ACU206" s="84"/>
      <c r="ACV206" s="84"/>
      <c r="ACW206" s="84"/>
      <c r="ACX206" s="84"/>
      <c r="ACY206" s="84"/>
      <c r="ACZ206" s="84"/>
      <c r="ADA206" s="84"/>
      <c r="ADB206" s="84"/>
      <c r="ADC206" s="84"/>
      <c r="ADD206" s="84"/>
      <c r="ADE206" s="84"/>
      <c r="ADF206" s="84"/>
      <c r="ADG206" s="84"/>
      <c r="ADH206" s="84"/>
      <c r="ADI206" s="84"/>
      <c r="ADJ206" s="84"/>
      <c r="ADK206" s="84"/>
      <c r="ADL206" s="84"/>
      <c r="ADM206" s="84"/>
      <c r="ADN206" s="84"/>
      <c r="ADO206" s="84"/>
      <c r="ADP206" s="84"/>
      <c r="ADQ206" s="84"/>
      <c r="ADR206" s="84"/>
      <c r="ADS206" s="84"/>
      <c r="ADT206" s="84"/>
      <c r="ADU206" s="84"/>
      <c r="ADV206" s="84"/>
      <c r="ADW206" s="84"/>
      <c r="ADX206" s="84"/>
      <c r="ADY206" s="84"/>
      <c r="ADZ206" s="84"/>
      <c r="AEA206" s="84"/>
      <c r="AEB206" s="84"/>
      <c r="AEC206" s="84"/>
      <c r="AED206" s="84"/>
      <c r="AEE206" s="84"/>
      <c r="AEF206" s="84"/>
      <c r="AEG206" s="84"/>
      <c r="AEH206" s="84"/>
      <c r="AEI206" s="84"/>
      <c r="AEJ206" s="84"/>
      <c r="AEK206" s="84"/>
      <c r="AEL206" s="84"/>
      <c r="AEM206" s="84"/>
      <c r="AEN206" s="84"/>
      <c r="AEO206" s="84"/>
      <c r="AEP206" s="84"/>
      <c r="AEQ206" s="84"/>
      <c r="AER206" s="84"/>
      <c r="AES206" s="84"/>
      <c r="AET206" s="84"/>
      <c r="AEU206" s="84"/>
      <c r="AEV206" s="84"/>
      <c r="AEW206" s="84"/>
      <c r="AEX206" s="84"/>
      <c r="AEY206" s="84"/>
      <c r="AEZ206" s="84"/>
      <c r="AFA206" s="84"/>
      <c r="AFB206" s="84"/>
      <c r="AFC206" s="84"/>
      <c r="AFD206" s="84"/>
      <c r="AFE206" s="84"/>
      <c r="AFF206" s="84"/>
      <c r="AFG206" s="84"/>
      <c r="AFH206" s="84"/>
      <c r="AFI206" s="84"/>
      <c r="AFJ206" s="84"/>
      <c r="AFK206" s="84"/>
      <c r="AFL206" s="84"/>
      <c r="AFM206" s="84"/>
      <c r="AFN206" s="84"/>
      <c r="AFO206" s="84"/>
      <c r="AFP206" s="84"/>
      <c r="AFQ206" s="84"/>
      <c r="AFR206" s="84"/>
      <c r="AFS206" s="84"/>
      <c r="AFT206" s="84"/>
      <c r="AFU206" s="84"/>
      <c r="AFV206" s="84"/>
      <c r="AFW206" s="84"/>
      <c r="AFX206" s="84"/>
      <c r="AFY206" s="84"/>
      <c r="AFZ206" s="84"/>
      <c r="AGA206" s="84"/>
      <c r="AGB206" s="84"/>
      <c r="AGC206" s="84"/>
      <c r="AGD206" s="84"/>
      <c r="AGE206" s="84"/>
      <c r="AGF206" s="84"/>
      <c r="AGG206" s="84"/>
      <c r="AGH206" s="84"/>
      <c r="AGI206" s="84"/>
      <c r="AGJ206" s="84"/>
      <c r="AGK206" s="84"/>
      <c r="AGL206" s="84"/>
      <c r="AGM206" s="84"/>
      <c r="AGN206" s="84"/>
      <c r="AGO206" s="84"/>
      <c r="AGP206" s="84"/>
      <c r="AGQ206" s="84"/>
      <c r="AGR206" s="84"/>
      <c r="AGS206" s="84"/>
      <c r="AGT206" s="84"/>
      <c r="AGU206" s="84"/>
      <c r="AGV206" s="84"/>
      <c r="AGW206" s="84"/>
      <c r="AGX206" s="84"/>
      <c r="AGY206" s="84"/>
      <c r="AGZ206" s="84"/>
      <c r="AHA206" s="84"/>
      <c r="AHB206" s="84"/>
      <c r="AHC206" s="84"/>
      <c r="AHD206" s="84"/>
      <c r="AHE206" s="84"/>
      <c r="AHF206" s="84"/>
      <c r="AHG206" s="84"/>
      <c r="AHH206" s="84"/>
      <c r="AHI206" s="84"/>
      <c r="AHJ206" s="84"/>
      <c r="AHK206" s="84"/>
      <c r="AHL206" s="84"/>
      <c r="AHM206" s="84"/>
      <c r="AHN206" s="84"/>
      <c r="AHO206" s="84"/>
      <c r="AHP206" s="84"/>
      <c r="AHQ206" s="84"/>
      <c r="AHR206" s="84"/>
      <c r="AHS206" s="84"/>
      <c r="AHT206" s="84"/>
      <c r="AHU206" s="84"/>
      <c r="AHV206" s="84"/>
      <c r="AHW206" s="84"/>
      <c r="AHX206" s="84"/>
      <c r="AHY206" s="84"/>
      <c r="AHZ206" s="84"/>
      <c r="AIA206" s="84"/>
      <c r="AIB206" s="84"/>
      <c r="AIC206" s="84"/>
      <c r="AID206" s="84"/>
      <c r="AIE206" s="84"/>
      <c r="AIF206" s="84"/>
      <c r="AIG206" s="84"/>
      <c r="AIH206" s="84"/>
      <c r="AII206" s="84"/>
      <c r="AIJ206" s="84"/>
      <c r="AIK206" s="84"/>
      <c r="AIL206" s="84"/>
      <c r="AIM206" s="84"/>
      <c r="AIN206" s="84"/>
      <c r="AIO206" s="84"/>
      <c r="AIP206" s="84"/>
      <c r="AIQ206" s="84"/>
      <c r="AIR206" s="84"/>
      <c r="AIS206" s="84"/>
      <c r="AIT206" s="84"/>
      <c r="AIU206" s="84"/>
      <c r="AIV206" s="84"/>
      <c r="AIW206" s="84"/>
      <c r="AIX206" s="84"/>
      <c r="AIY206" s="84"/>
      <c r="AIZ206" s="84"/>
      <c r="AJA206" s="84"/>
      <c r="AJB206" s="84"/>
      <c r="AJC206" s="84"/>
      <c r="AJD206" s="84"/>
      <c r="AJE206" s="84"/>
      <c r="AJF206" s="84"/>
      <c r="AJG206" s="84"/>
      <c r="AJH206" s="84"/>
      <c r="AJI206" s="84"/>
      <c r="AJJ206" s="84"/>
      <c r="AJK206" s="84"/>
      <c r="AJL206" s="84"/>
      <c r="AJM206" s="84"/>
      <c r="AJN206" s="84"/>
      <c r="AJO206" s="84"/>
      <c r="AJP206" s="84"/>
      <c r="AJQ206" s="84"/>
      <c r="AJR206" s="84"/>
      <c r="AJS206" s="84"/>
      <c r="AJT206" s="84"/>
      <c r="AJU206" s="84"/>
      <c r="AJV206" s="84"/>
      <c r="AJW206" s="84"/>
      <c r="AJX206" s="84"/>
      <c r="AJY206" s="84"/>
      <c r="AJZ206" s="84"/>
      <c r="AKA206" s="84"/>
      <c r="AKB206" s="84"/>
      <c r="AKC206" s="84"/>
      <c r="AKD206" s="84"/>
      <c r="AKE206" s="84"/>
      <c r="AKF206" s="84"/>
      <c r="AKG206" s="84"/>
      <c r="AKH206" s="84"/>
      <c r="AKI206" s="84"/>
      <c r="AKJ206" s="84"/>
      <c r="AKK206" s="84"/>
      <c r="AKL206" s="84"/>
      <c r="AKM206" s="84"/>
      <c r="AKN206" s="84"/>
      <c r="AKO206" s="84"/>
      <c r="AKP206" s="84"/>
      <c r="AKQ206" s="84"/>
      <c r="AKR206" s="84"/>
      <c r="AKS206" s="84"/>
      <c r="AKT206" s="84"/>
      <c r="AKU206" s="84"/>
      <c r="AKV206" s="84"/>
      <c r="AKW206" s="84"/>
      <c r="AKX206" s="84"/>
      <c r="AKY206" s="84"/>
      <c r="AKZ206" s="84"/>
      <c r="ALA206" s="84"/>
      <c r="ALB206" s="84"/>
      <c r="ALC206" s="84"/>
      <c r="ALD206" s="84"/>
      <c r="ALE206" s="84"/>
      <c r="ALF206" s="84"/>
      <c r="ALG206" s="84"/>
      <c r="ALH206" s="84"/>
      <c r="ALI206" s="84"/>
      <c r="ALJ206" s="84"/>
      <c r="ALK206" s="84"/>
      <c r="ALL206" s="84"/>
      <c r="ALM206" s="84"/>
      <c r="ALN206" s="84"/>
      <c r="ALO206" s="84"/>
      <c r="ALP206" s="84"/>
      <c r="ALQ206" s="84"/>
      <c r="ALR206" s="84"/>
      <c r="ALS206" s="84"/>
      <c r="ALT206" s="84"/>
      <c r="ALU206" s="84"/>
      <c r="ALV206" s="84"/>
      <c r="ALW206" s="84"/>
      <c r="ALX206" s="84"/>
      <c r="ALY206" s="84"/>
      <c r="ALZ206" s="84"/>
      <c r="AMA206" s="84"/>
      <c r="AMB206" s="84"/>
      <c r="AMC206" s="84"/>
      <c r="AMD206" s="84"/>
      <c r="AME206" s="84"/>
      <c r="AMF206" s="84"/>
      <c r="AMG206" s="84"/>
      <c r="AMH206" s="84"/>
      <c r="AMI206" s="84"/>
      <c r="AMJ206" s="84"/>
      <c r="AMK206" s="84"/>
      <c r="AML206" s="84"/>
      <c r="AMM206" s="84"/>
      <c r="AMN206" s="84"/>
      <c r="AMO206" s="84"/>
      <c r="AMP206" s="84"/>
      <c r="AMQ206" s="84"/>
      <c r="AMR206" s="84"/>
      <c r="AMS206" s="84"/>
      <c r="AMT206" s="84"/>
      <c r="AMU206" s="84"/>
      <c r="AMV206" s="84"/>
      <c r="AMW206" s="84"/>
      <c r="AMX206" s="84"/>
      <c r="AMY206" s="84"/>
      <c r="AMZ206" s="84"/>
      <c r="ANA206" s="84"/>
      <c r="ANB206" s="84"/>
      <c r="ANC206" s="84"/>
      <c r="AND206" s="84"/>
      <c r="ANE206" s="84"/>
      <c r="ANF206" s="84"/>
      <c r="ANG206" s="84"/>
      <c r="ANH206" s="84"/>
      <c r="ANI206" s="84"/>
      <c r="ANJ206" s="84"/>
      <c r="ANK206" s="84"/>
      <c r="ANL206" s="84"/>
      <c r="ANM206" s="84"/>
      <c r="ANN206" s="84"/>
      <c r="ANO206" s="84"/>
      <c r="ANP206" s="84"/>
      <c r="ANQ206" s="84"/>
      <c r="ANR206" s="84"/>
      <c r="ANS206" s="84"/>
      <c r="ANT206" s="84"/>
      <c r="ANU206" s="84"/>
      <c r="ANV206" s="84"/>
      <c r="ANW206" s="84"/>
      <c r="ANX206" s="84"/>
      <c r="ANY206" s="84"/>
      <c r="ANZ206" s="84"/>
      <c r="AOA206" s="84"/>
      <c r="AOB206" s="84"/>
      <c r="AOC206" s="84"/>
      <c r="AOD206" s="84"/>
      <c r="AOE206" s="84"/>
      <c r="AOF206" s="84"/>
      <c r="AOG206" s="84"/>
      <c r="AOH206" s="84"/>
      <c r="AOI206" s="84"/>
      <c r="AOJ206" s="84"/>
      <c r="AOK206" s="84"/>
      <c r="AOL206" s="84"/>
      <c r="AOM206" s="84"/>
      <c r="AON206" s="84"/>
      <c r="AOO206" s="84"/>
      <c r="AOP206" s="84"/>
      <c r="AOQ206" s="84"/>
      <c r="AOR206" s="84"/>
      <c r="AOS206" s="84"/>
      <c r="AOT206" s="84"/>
      <c r="AOU206" s="84"/>
      <c r="AOV206" s="84"/>
      <c r="AOW206" s="84"/>
      <c r="AOX206" s="84"/>
      <c r="AOY206" s="84"/>
      <c r="AOZ206" s="84"/>
      <c r="APA206" s="84"/>
      <c r="APB206" s="84"/>
      <c r="APC206" s="84"/>
      <c r="APD206" s="84"/>
      <c r="APE206" s="84"/>
      <c r="APF206" s="84"/>
      <c r="APG206" s="84"/>
      <c r="APH206" s="84"/>
      <c r="API206" s="84"/>
      <c r="APJ206" s="84"/>
      <c r="APK206" s="84"/>
      <c r="APL206" s="84"/>
      <c r="APM206" s="84"/>
      <c r="APN206" s="84"/>
      <c r="APO206" s="84"/>
      <c r="APP206" s="84"/>
      <c r="APQ206" s="84"/>
      <c r="APR206" s="84"/>
      <c r="APS206" s="84"/>
      <c r="APT206" s="84"/>
      <c r="APU206" s="84"/>
      <c r="APV206" s="84"/>
      <c r="APW206" s="84"/>
      <c r="APX206" s="84"/>
      <c r="APY206" s="84"/>
      <c r="APZ206" s="84"/>
      <c r="AQA206" s="84"/>
      <c r="AQB206" s="84"/>
      <c r="AQC206" s="84"/>
      <c r="AQD206" s="84"/>
      <c r="AQE206" s="84"/>
      <c r="AQF206" s="84"/>
      <c r="AQG206" s="84"/>
      <c r="AQH206" s="84"/>
      <c r="AQI206" s="84"/>
      <c r="AQJ206" s="84"/>
      <c r="AQK206" s="84"/>
      <c r="AQL206" s="84"/>
      <c r="AQM206" s="84"/>
      <c r="AQN206" s="84"/>
      <c r="AQO206" s="84"/>
      <c r="AQP206" s="84"/>
      <c r="AQQ206" s="84"/>
      <c r="AQR206" s="84"/>
      <c r="AQS206" s="84"/>
      <c r="AQT206" s="84"/>
      <c r="AQU206" s="84"/>
      <c r="AQV206" s="84"/>
      <c r="AQW206" s="84"/>
      <c r="AQX206" s="84"/>
      <c r="AQY206" s="84"/>
      <c r="AQZ206" s="84"/>
      <c r="ARA206" s="84"/>
      <c r="ARB206" s="84"/>
      <c r="ARC206" s="84"/>
      <c r="ARD206" s="84"/>
      <c r="ARE206" s="84"/>
      <c r="ARF206" s="84"/>
      <c r="ARG206" s="84"/>
      <c r="ARH206" s="84"/>
      <c r="ARI206" s="84"/>
      <c r="ARJ206" s="84"/>
      <c r="ARK206" s="84"/>
      <c r="ARL206" s="84"/>
      <c r="ARM206" s="84"/>
      <c r="ARN206" s="84"/>
      <c r="ARO206" s="84"/>
      <c r="ARP206" s="84"/>
      <c r="ARQ206" s="84"/>
      <c r="ARR206" s="84"/>
      <c r="ARS206" s="84"/>
      <c r="ART206" s="84"/>
      <c r="ARU206" s="84"/>
      <c r="ARV206" s="84"/>
      <c r="ARW206" s="84"/>
      <c r="ARX206" s="84"/>
      <c r="ARY206" s="84"/>
      <c r="ARZ206" s="84"/>
      <c r="ASA206" s="84"/>
      <c r="ASB206" s="84"/>
      <c r="ASC206" s="84"/>
      <c r="ASD206" s="84"/>
      <c r="ASE206" s="84"/>
      <c r="ASF206" s="84"/>
      <c r="ASG206" s="84"/>
      <c r="ASH206" s="84"/>
      <c r="ASI206" s="84"/>
      <c r="ASJ206" s="84"/>
      <c r="ASK206" s="84"/>
      <c r="ASL206" s="84"/>
      <c r="ASM206" s="84"/>
      <c r="ASN206" s="84"/>
      <c r="ASO206" s="84"/>
      <c r="ASP206" s="84"/>
      <c r="ASQ206" s="84"/>
      <c r="ASR206" s="84"/>
      <c r="ASS206" s="84"/>
      <c r="AST206" s="84"/>
      <c r="ASU206" s="84"/>
      <c r="ASV206" s="84"/>
      <c r="ASW206" s="84"/>
      <c r="ASX206" s="84"/>
      <c r="ASY206" s="84"/>
      <c r="ASZ206" s="84"/>
      <c r="ATA206" s="84"/>
      <c r="ATB206" s="84"/>
      <c r="ATC206" s="84"/>
      <c r="ATD206" s="84"/>
      <c r="ATE206" s="84"/>
      <c r="ATF206" s="84"/>
      <c r="ATG206" s="84"/>
      <c r="ATH206" s="84"/>
      <c r="ATI206" s="84"/>
      <c r="ATJ206" s="84"/>
      <c r="ATK206" s="84"/>
      <c r="ATL206" s="84"/>
      <c r="ATM206" s="84"/>
      <c r="ATN206" s="84"/>
      <c r="ATO206" s="84"/>
      <c r="ATP206" s="84"/>
      <c r="ATQ206" s="84"/>
      <c r="ATR206" s="84"/>
      <c r="ATS206" s="84"/>
      <c r="ATT206" s="84"/>
      <c r="ATU206" s="84"/>
      <c r="ATV206" s="84"/>
      <c r="ATW206" s="84"/>
      <c r="ATX206" s="84"/>
      <c r="ATY206" s="84"/>
      <c r="ATZ206" s="84"/>
      <c r="AUA206" s="84"/>
      <c r="AUB206" s="84"/>
      <c r="AUC206" s="84"/>
      <c r="AUD206" s="84"/>
      <c r="AUE206" s="84"/>
      <c r="AUF206" s="84"/>
      <c r="AUG206" s="84"/>
      <c r="AUH206" s="84"/>
      <c r="AUI206" s="84"/>
      <c r="AUJ206" s="84"/>
      <c r="AUK206" s="84"/>
      <c r="AUL206" s="84"/>
      <c r="AUM206" s="84"/>
      <c r="AUN206" s="84"/>
      <c r="AUO206" s="84"/>
      <c r="AUP206" s="84"/>
      <c r="AUQ206" s="84"/>
      <c r="AUR206" s="84"/>
      <c r="AUS206" s="84"/>
      <c r="AUT206" s="84"/>
      <c r="AUU206" s="84"/>
      <c r="AUV206" s="84"/>
      <c r="AUW206" s="84"/>
      <c r="AUX206" s="84"/>
      <c r="AUY206" s="84"/>
      <c r="AUZ206" s="84"/>
      <c r="AVA206" s="84"/>
      <c r="AVB206" s="84"/>
      <c r="AVC206" s="84"/>
      <c r="AVD206" s="84"/>
      <c r="AVE206" s="84"/>
      <c r="AVF206" s="84"/>
      <c r="AVG206" s="84"/>
      <c r="AVH206" s="84"/>
      <c r="AVI206" s="84"/>
      <c r="AVJ206" s="84"/>
      <c r="AVK206" s="84"/>
      <c r="AVL206" s="84"/>
      <c r="AVM206" s="84"/>
      <c r="AVN206" s="84"/>
      <c r="AVO206" s="84"/>
      <c r="AVP206" s="84"/>
      <c r="AVQ206" s="84"/>
      <c r="AVR206" s="84"/>
      <c r="AVS206" s="84"/>
      <c r="AVT206" s="84"/>
      <c r="AVU206" s="84"/>
      <c r="AVV206" s="84"/>
      <c r="AVW206" s="84"/>
      <c r="AVX206" s="84"/>
      <c r="AVY206" s="84"/>
      <c r="AVZ206" s="84"/>
      <c r="AWA206" s="84"/>
      <c r="AWB206" s="84"/>
      <c r="AWC206" s="84"/>
      <c r="AWD206" s="84"/>
      <c r="AWE206" s="84"/>
      <c r="AWF206" s="84"/>
      <c r="AWG206" s="84"/>
      <c r="AWH206" s="84"/>
      <c r="AWI206" s="84"/>
      <c r="AWJ206" s="84"/>
      <c r="AWK206" s="84"/>
      <c r="AWL206" s="84"/>
      <c r="AWM206" s="84"/>
      <c r="AWN206" s="84"/>
      <c r="AWO206" s="84"/>
      <c r="AWP206" s="84"/>
      <c r="AWQ206" s="84"/>
      <c r="AWR206" s="84"/>
      <c r="AWS206" s="84"/>
      <c r="AWT206" s="84"/>
      <c r="AWU206" s="84"/>
      <c r="AWV206" s="84"/>
      <c r="AWW206" s="84"/>
      <c r="AWX206" s="84"/>
      <c r="AWY206" s="84"/>
      <c r="AWZ206" s="84"/>
      <c r="AXA206" s="84"/>
      <c r="AXB206" s="84"/>
      <c r="AXC206" s="84"/>
      <c r="AXD206" s="84"/>
      <c r="AXE206" s="84"/>
      <c r="AXF206" s="84"/>
      <c r="AXG206" s="84"/>
      <c r="AXH206" s="84"/>
      <c r="AXI206" s="84"/>
      <c r="AXJ206" s="84"/>
      <c r="AXK206" s="84"/>
      <c r="AXL206" s="84"/>
      <c r="AXM206" s="84"/>
      <c r="AXN206" s="84"/>
      <c r="AXO206" s="84"/>
      <c r="AXP206" s="84"/>
      <c r="AXQ206" s="84"/>
      <c r="AXR206" s="84"/>
      <c r="AXS206" s="84"/>
      <c r="AXT206" s="84"/>
      <c r="AXU206" s="84"/>
      <c r="AXV206" s="84"/>
      <c r="AXW206" s="84"/>
      <c r="AXX206" s="84"/>
      <c r="AXY206" s="84"/>
      <c r="AXZ206" s="84"/>
      <c r="AYA206" s="84"/>
      <c r="AYB206" s="84"/>
      <c r="AYC206" s="84"/>
      <c r="AYD206" s="84"/>
      <c r="AYE206" s="84"/>
      <c r="AYF206" s="84"/>
      <c r="AYG206" s="84"/>
      <c r="AYH206" s="84"/>
      <c r="AYI206" s="84"/>
      <c r="AYJ206" s="84"/>
      <c r="AYK206" s="84"/>
      <c r="AYL206" s="84"/>
      <c r="AYM206" s="84"/>
      <c r="AYN206" s="84"/>
      <c r="AYO206" s="84"/>
      <c r="AYP206" s="84"/>
      <c r="AYQ206" s="84"/>
      <c r="AYR206" s="84"/>
      <c r="AYS206" s="84"/>
      <c r="AYT206" s="84"/>
      <c r="AYU206" s="84"/>
      <c r="AYV206" s="84"/>
      <c r="AYW206" s="84"/>
      <c r="AYX206" s="84"/>
      <c r="AYY206" s="84"/>
      <c r="AYZ206" s="84"/>
      <c r="AZA206" s="84"/>
      <c r="AZB206" s="84"/>
      <c r="AZC206" s="84"/>
      <c r="AZD206" s="84"/>
      <c r="AZE206" s="84"/>
      <c r="AZF206" s="84"/>
      <c r="AZG206" s="84"/>
      <c r="AZH206" s="84"/>
      <c r="AZI206" s="84"/>
      <c r="AZJ206" s="84"/>
      <c r="AZK206" s="84"/>
      <c r="AZL206" s="84"/>
      <c r="AZM206" s="84"/>
      <c r="AZN206" s="84"/>
      <c r="AZO206" s="84"/>
      <c r="AZP206" s="84"/>
      <c r="AZQ206" s="84"/>
      <c r="AZR206" s="84"/>
      <c r="AZS206" s="84"/>
      <c r="AZT206" s="84"/>
      <c r="AZU206" s="84"/>
      <c r="AZV206" s="84"/>
      <c r="AZW206" s="84"/>
      <c r="AZX206" s="84"/>
      <c r="AZY206" s="84"/>
      <c r="AZZ206" s="84"/>
      <c r="BAA206" s="84"/>
      <c r="BAB206" s="84"/>
      <c r="BAC206" s="84"/>
      <c r="BAD206" s="84"/>
      <c r="BAE206" s="84"/>
      <c r="BAF206" s="84"/>
      <c r="BAG206" s="84"/>
      <c r="BAH206" s="84"/>
      <c r="BAI206" s="84"/>
      <c r="BAJ206" s="84"/>
      <c r="BAK206" s="84"/>
      <c r="BAL206" s="84"/>
      <c r="BAM206" s="84"/>
      <c r="BAN206" s="84"/>
      <c r="BAO206" s="84"/>
      <c r="BAP206" s="84"/>
      <c r="BAQ206" s="84"/>
      <c r="BAR206" s="84"/>
      <c r="BAS206" s="84"/>
      <c r="BAT206" s="84"/>
      <c r="BAU206" s="84"/>
      <c r="BAV206" s="84"/>
      <c r="BAW206" s="84"/>
      <c r="BAX206" s="84"/>
      <c r="BAY206" s="84"/>
      <c r="BAZ206" s="84"/>
      <c r="BBA206" s="84"/>
      <c r="BBB206" s="84"/>
      <c r="BBC206" s="84"/>
      <c r="BBD206" s="84"/>
      <c r="BBE206" s="84"/>
      <c r="BBF206" s="84"/>
      <c r="BBG206" s="84"/>
      <c r="BBH206" s="84"/>
      <c r="BBI206" s="84"/>
      <c r="BBJ206" s="84"/>
      <c r="BBK206" s="84"/>
      <c r="BBL206" s="84"/>
      <c r="BBM206" s="84"/>
      <c r="BBN206" s="84"/>
      <c r="BBO206" s="84"/>
      <c r="BBP206" s="84"/>
      <c r="BBQ206" s="84"/>
      <c r="BBR206" s="84"/>
      <c r="BBS206" s="84"/>
      <c r="BBT206" s="84"/>
      <c r="BBU206" s="84"/>
      <c r="BBV206" s="84"/>
      <c r="BBW206" s="84"/>
      <c r="BBX206" s="84"/>
      <c r="BBY206" s="84"/>
      <c r="BBZ206" s="84"/>
      <c r="BCA206" s="84"/>
      <c r="BCB206" s="84"/>
      <c r="BCC206" s="84"/>
      <c r="BCD206" s="84"/>
      <c r="BCE206" s="84"/>
      <c r="BCF206" s="84"/>
      <c r="BCG206" s="84"/>
      <c r="BCH206" s="84"/>
      <c r="BCI206" s="84"/>
      <c r="BCJ206" s="84"/>
      <c r="BCK206" s="84"/>
      <c r="BCL206" s="84"/>
      <c r="BCM206" s="84"/>
      <c r="BCN206" s="84"/>
      <c r="BCO206" s="84"/>
      <c r="BCP206" s="84"/>
      <c r="BCQ206" s="84"/>
      <c r="BCR206" s="84"/>
      <c r="BCS206" s="84"/>
      <c r="BCT206" s="84"/>
      <c r="BCU206" s="84"/>
      <c r="BCV206" s="84"/>
      <c r="BCW206" s="84"/>
      <c r="BCX206" s="84"/>
      <c r="BCY206" s="84"/>
      <c r="BCZ206" s="84"/>
      <c r="BDA206" s="84"/>
      <c r="BDB206" s="84"/>
      <c r="BDC206" s="84"/>
      <c r="BDD206" s="84"/>
      <c r="BDE206" s="84"/>
      <c r="BDF206" s="84"/>
      <c r="BDG206" s="84"/>
      <c r="BDH206" s="84"/>
      <c r="BDI206" s="84"/>
      <c r="BDJ206" s="84"/>
      <c r="BDK206" s="84"/>
      <c r="BDL206" s="84"/>
      <c r="BDM206" s="84"/>
      <c r="BDN206" s="84"/>
      <c r="BDO206" s="84"/>
      <c r="BDP206" s="84"/>
      <c r="BDQ206" s="84"/>
      <c r="BDR206" s="84"/>
      <c r="BDS206" s="84"/>
      <c r="BDT206" s="84"/>
      <c r="BDU206" s="84"/>
      <c r="BDV206" s="84"/>
      <c r="BDW206" s="84"/>
      <c r="BDX206" s="84"/>
      <c r="BDY206" s="84"/>
      <c r="BDZ206" s="84"/>
      <c r="BEA206" s="84"/>
      <c r="BEB206" s="84"/>
      <c r="BEC206" s="84"/>
      <c r="BED206" s="84"/>
      <c r="BEE206" s="84"/>
      <c r="BEF206" s="84"/>
      <c r="BEG206" s="84"/>
      <c r="BEH206" s="84"/>
      <c r="BEI206" s="84"/>
      <c r="BEJ206" s="84"/>
      <c r="BEK206" s="84"/>
      <c r="BEL206" s="84"/>
      <c r="BEM206" s="84"/>
      <c r="BEN206" s="84"/>
      <c r="BEO206" s="84"/>
      <c r="BEP206" s="84"/>
      <c r="BEQ206" s="84"/>
      <c r="BER206" s="84"/>
      <c r="BES206" s="84"/>
      <c r="BET206" s="84"/>
      <c r="BEU206" s="84"/>
      <c r="BEV206" s="84"/>
      <c r="BEW206" s="84"/>
      <c r="BEX206" s="84"/>
      <c r="BEY206" s="84"/>
      <c r="BEZ206" s="84"/>
      <c r="BFA206" s="84"/>
      <c r="BFB206" s="84"/>
      <c r="BFC206" s="84"/>
      <c r="BFD206" s="84"/>
      <c r="BFE206" s="84"/>
      <c r="BFF206" s="84"/>
      <c r="BFG206" s="84"/>
      <c r="BFH206" s="84"/>
      <c r="BFI206" s="84"/>
      <c r="BFJ206" s="84"/>
      <c r="BFK206" s="84"/>
      <c r="BFL206" s="84"/>
      <c r="BFM206" s="84"/>
      <c r="BFN206" s="84"/>
      <c r="BFO206" s="84"/>
      <c r="BFP206" s="84"/>
      <c r="BFQ206" s="84"/>
      <c r="BFR206" s="84"/>
      <c r="BFS206" s="84"/>
      <c r="BFT206" s="84"/>
      <c r="BFU206" s="84"/>
      <c r="BFV206" s="84"/>
      <c r="BFW206" s="84"/>
      <c r="BFX206" s="84"/>
      <c r="BFY206" s="84"/>
      <c r="BFZ206" s="84"/>
      <c r="BGA206" s="84"/>
      <c r="BGB206" s="84"/>
      <c r="BGC206" s="84"/>
      <c r="BGD206" s="84"/>
      <c r="BGE206" s="84"/>
      <c r="BGF206" s="84"/>
      <c r="BGG206" s="84"/>
      <c r="BGH206" s="84"/>
      <c r="BGI206" s="84"/>
      <c r="BGJ206" s="84"/>
      <c r="BGK206" s="84"/>
      <c r="BGL206" s="84"/>
      <c r="BGM206" s="84"/>
      <c r="BGN206" s="84"/>
      <c r="BGO206" s="84"/>
      <c r="BGP206" s="84"/>
      <c r="BGQ206" s="84"/>
      <c r="BGR206" s="84"/>
      <c r="BGS206" s="84"/>
      <c r="BGT206" s="84"/>
      <c r="BGU206" s="84"/>
      <c r="BGV206" s="84"/>
      <c r="BGW206" s="84"/>
      <c r="BGX206" s="84"/>
      <c r="BGY206" s="84"/>
      <c r="BGZ206" s="84"/>
      <c r="BHA206" s="84"/>
      <c r="BHB206" s="84"/>
      <c r="BHC206" s="84"/>
      <c r="BHD206" s="84"/>
      <c r="BHE206" s="84"/>
      <c r="BHF206" s="84"/>
      <c r="BHG206" s="84"/>
      <c r="BHH206" s="84"/>
      <c r="BHI206" s="84"/>
      <c r="BHJ206" s="84"/>
      <c r="BHK206" s="84"/>
      <c r="BHL206" s="84"/>
      <c r="BHM206" s="84"/>
      <c r="BHN206" s="84"/>
      <c r="BHO206" s="84"/>
      <c r="BHP206" s="84"/>
      <c r="BHQ206" s="84"/>
      <c r="BHR206" s="84"/>
      <c r="BHS206" s="84"/>
      <c r="BHT206" s="84"/>
      <c r="BHU206" s="84"/>
      <c r="BHV206" s="84"/>
      <c r="BHW206" s="84"/>
      <c r="BHX206" s="84"/>
      <c r="BHY206" s="84"/>
      <c r="BHZ206" s="84"/>
      <c r="BIA206" s="84"/>
      <c r="BIB206" s="84"/>
      <c r="BIC206" s="84"/>
      <c r="BID206" s="84"/>
      <c r="BIE206" s="84"/>
      <c r="BIF206" s="84"/>
      <c r="BIG206" s="84"/>
      <c r="BIH206" s="84"/>
      <c r="BII206" s="84"/>
      <c r="BIJ206" s="84"/>
      <c r="BIK206" s="84"/>
      <c r="BIL206" s="84"/>
      <c r="BIM206" s="84"/>
      <c r="BIN206" s="84"/>
      <c r="BIO206" s="84"/>
      <c r="BIP206" s="84"/>
      <c r="BIQ206" s="84"/>
      <c r="BIR206" s="84"/>
      <c r="BIS206" s="84"/>
      <c r="BIT206" s="84"/>
      <c r="BIU206" s="84"/>
      <c r="BIV206" s="84"/>
      <c r="BIW206" s="84"/>
      <c r="BIX206" s="84"/>
      <c r="BIY206" s="84"/>
      <c r="BIZ206" s="84"/>
      <c r="BJA206" s="84"/>
      <c r="BJB206" s="84"/>
      <c r="BJC206" s="84"/>
      <c r="BJD206" s="84"/>
      <c r="BJE206" s="84"/>
      <c r="BJF206" s="84"/>
      <c r="BJG206" s="84"/>
      <c r="BJH206" s="84"/>
      <c r="BJI206" s="84"/>
      <c r="BJJ206" s="84"/>
      <c r="BJK206" s="84"/>
      <c r="BJL206" s="84"/>
      <c r="BJM206" s="84"/>
      <c r="BJN206" s="84"/>
      <c r="BJO206" s="84"/>
      <c r="BJP206" s="84"/>
      <c r="BJQ206" s="84"/>
      <c r="BJR206" s="84"/>
      <c r="BJS206" s="84"/>
      <c r="BJT206" s="84"/>
      <c r="BJU206" s="84"/>
      <c r="BJV206" s="84"/>
      <c r="BJW206" s="84"/>
      <c r="BJX206" s="84"/>
      <c r="BJY206" s="84"/>
      <c r="BJZ206" s="84"/>
      <c r="BKA206" s="84"/>
      <c r="BKB206" s="84"/>
      <c r="BKC206" s="84"/>
      <c r="BKD206" s="84"/>
      <c r="BKE206" s="84"/>
      <c r="BKF206" s="84"/>
      <c r="BKG206" s="84"/>
      <c r="BKH206" s="84"/>
      <c r="BKI206" s="84"/>
      <c r="BKJ206" s="84"/>
      <c r="BKK206" s="84"/>
      <c r="BKL206" s="84"/>
      <c r="BKM206" s="84"/>
      <c r="BKN206" s="84"/>
      <c r="BKO206" s="84"/>
      <c r="BKP206" s="84"/>
      <c r="BKQ206" s="84"/>
      <c r="BKR206" s="84"/>
      <c r="BKS206" s="84"/>
      <c r="BKT206" s="84"/>
      <c r="BKU206" s="84"/>
      <c r="BKV206" s="84"/>
      <c r="BKW206" s="84"/>
      <c r="BKX206" s="84"/>
      <c r="BKY206" s="84"/>
      <c r="BKZ206" s="84"/>
      <c r="BLA206" s="84"/>
      <c r="BLB206" s="84"/>
      <c r="BLC206" s="84"/>
      <c r="BLD206" s="84"/>
      <c r="BLE206" s="84"/>
      <c r="BLF206" s="84"/>
      <c r="BLG206" s="84"/>
      <c r="BLH206" s="84"/>
      <c r="BLI206" s="84"/>
      <c r="BLJ206" s="84"/>
      <c r="BLK206" s="84"/>
      <c r="BLL206" s="84"/>
      <c r="BLM206" s="84"/>
      <c r="BLN206" s="84"/>
      <c r="BLO206" s="84"/>
      <c r="BLP206" s="84"/>
      <c r="BLQ206" s="84"/>
      <c r="BLR206" s="84"/>
      <c r="BLS206" s="84"/>
      <c r="BLT206" s="84"/>
      <c r="BLU206" s="84"/>
      <c r="BLV206" s="84"/>
      <c r="BLW206" s="84"/>
      <c r="BLX206" s="84"/>
      <c r="BLY206" s="84"/>
      <c r="BLZ206" s="84"/>
      <c r="BMA206" s="84"/>
      <c r="BMB206" s="84"/>
      <c r="BMC206" s="84"/>
      <c r="BMD206" s="84"/>
      <c r="BME206" s="84"/>
      <c r="BMF206" s="84"/>
      <c r="BMG206" s="84"/>
      <c r="BMH206" s="84"/>
      <c r="BMI206" s="84"/>
      <c r="BMJ206" s="84"/>
      <c r="BMK206" s="84"/>
      <c r="BML206" s="84"/>
      <c r="BMM206" s="84"/>
      <c r="BMN206" s="84"/>
      <c r="BMO206" s="84"/>
      <c r="BMP206" s="84"/>
      <c r="BMQ206" s="84"/>
      <c r="BMR206" s="84"/>
      <c r="BMS206" s="84"/>
      <c r="BMT206" s="84"/>
      <c r="BMU206" s="84"/>
      <c r="BMV206" s="84"/>
      <c r="BMW206" s="84"/>
      <c r="BMX206" s="84"/>
      <c r="BMY206" s="84"/>
      <c r="BMZ206" s="84"/>
      <c r="BNA206" s="84"/>
      <c r="BNB206" s="84"/>
      <c r="BNC206" s="84"/>
      <c r="BND206" s="84"/>
      <c r="BNE206" s="84"/>
      <c r="BNF206" s="84"/>
      <c r="BNG206" s="84"/>
      <c r="BNH206" s="84"/>
      <c r="BNI206" s="84"/>
      <c r="BNJ206" s="84"/>
      <c r="BNK206" s="84"/>
      <c r="BNL206" s="84"/>
      <c r="BNM206" s="84"/>
      <c r="BNN206" s="84"/>
      <c r="BNO206" s="84"/>
      <c r="BNP206" s="84"/>
      <c r="BNQ206" s="84"/>
      <c r="BNR206" s="84"/>
      <c r="BNS206" s="84"/>
      <c r="BNT206" s="84"/>
      <c r="BNU206" s="84"/>
      <c r="BNV206" s="84"/>
      <c r="BNW206" s="84"/>
      <c r="BNX206" s="84"/>
      <c r="BNY206" s="84"/>
      <c r="BNZ206" s="84"/>
      <c r="BOA206" s="84"/>
      <c r="BOB206" s="84"/>
      <c r="BOC206" s="84"/>
      <c r="BOD206" s="84"/>
      <c r="BOE206" s="84"/>
      <c r="BOF206" s="84"/>
      <c r="BOG206" s="84"/>
      <c r="BOH206" s="84"/>
      <c r="BOI206" s="84"/>
      <c r="BOJ206" s="84"/>
      <c r="BOK206" s="84"/>
      <c r="BOL206" s="84"/>
      <c r="BOM206" s="84"/>
      <c r="BON206" s="84"/>
      <c r="BOO206" s="84"/>
      <c r="BOP206" s="84"/>
      <c r="BOQ206" s="84"/>
      <c r="BOR206" s="84"/>
      <c r="BOS206" s="84"/>
      <c r="BOT206" s="84"/>
      <c r="BOU206" s="84"/>
      <c r="BOV206" s="84"/>
      <c r="BOW206" s="84"/>
      <c r="BOX206" s="84"/>
      <c r="BOY206" s="84"/>
      <c r="BOZ206" s="84"/>
      <c r="BPA206" s="84"/>
      <c r="BPB206" s="84"/>
      <c r="BPC206" s="84"/>
      <c r="BPD206" s="84"/>
      <c r="BPE206" s="84"/>
      <c r="BPF206" s="84"/>
      <c r="BPG206" s="84"/>
      <c r="BPH206" s="84"/>
      <c r="BPI206" s="84"/>
      <c r="BPJ206" s="84"/>
      <c r="BPK206" s="84"/>
      <c r="BPL206" s="84"/>
      <c r="BPM206" s="84"/>
      <c r="BPN206" s="84"/>
      <c r="BPO206" s="84"/>
      <c r="BPP206" s="84"/>
      <c r="BPQ206" s="84"/>
      <c r="BPR206" s="84"/>
      <c r="BPS206" s="84"/>
      <c r="BPT206" s="84"/>
      <c r="BPU206" s="84"/>
      <c r="BPV206" s="84"/>
      <c r="BPW206" s="84"/>
    </row>
    <row r="207" spans="2:1791" s="169" customFormat="1" ht="30" customHeight="1">
      <c r="B207" s="193"/>
      <c r="C207" s="86"/>
      <c r="D207" s="240"/>
      <c r="E207" s="246"/>
      <c r="F207" s="241"/>
      <c r="G207" s="86"/>
      <c r="H207" s="86"/>
      <c r="I207" s="161"/>
      <c r="J207" s="220"/>
      <c r="K207" s="161"/>
      <c r="L207" s="139"/>
      <c r="M207" s="309"/>
      <c r="N207" s="5"/>
      <c r="O207" s="5"/>
      <c r="P207" s="2"/>
      <c r="Q207" s="367"/>
      <c r="R207" s="340"/>
      <c r="S207" s="19"/>
      <c r="T207" s="385"/>
      <c r="U207" s="2"/>
      <c r="V207" s="2"/>
      <c r="W207" s="2"/>
      <c r="X207" s="2"/>
      <c r="Y207" s="2"/>
      <c r="Z207" s="2"/>
      <c r="AA207" s="2"/>
      <c r="AB207" s="2"/>
      <c r="AC207" s="2"/>
      <c r="AD207" s="2"/>
      <c r="AE207" s="2"/>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c r="LT207" s="84"/>
      <c r="LU207" s="84"/>
      <c r="LV207" s="84"/>
      <c r="LW207" s="84"/>
      <c r="LX207" s="84"/>
      <c r="LY207" s="84"/>
      <c r="LZ207" s="84"/>
      <c r="MA207" s="84"/>
      <c r="MB207" s="84"/>
      <c r="MC207" s="84"/>
      <c r="MD207" s="84"/>
      <c r="ME207" s="84"/>
      <c r="MF207" s="84"/>
      <c r="MG207" s="84"/>
      <c r="MH207" s="84"/>
      <c r="MI207" s="84"/>
      <c r="MJ207" s="84"/>
      <c r="MK207" s="84"/>
      <c r="ML207" s="84"/>
      <c r="MM207" s="84"/>
      <c r="MN207" s="84"/>
      <c r="MO207" s="84"/>
      <c r="MP207" s="84"/>
      <c r="MQ207" s="84"/>
      <c r="MR207" s="84"/>
      <c r="MS207" s="84"/>
      <c r="MT207" s="84"/>
      <c r="MU207" s="84"/>
      <c r="MV207" s="84"/>
      <c r="MW207" s="84"/>
      <c r="MX207" s="84"/>
      <c r="MY207" s="84"/>
      <c r="MZ207" s="84"/>
      <c r="NA207" s="84"/>
      <c r="NB207" s="84"/>
      <c r="NC207" s="84"/>
      <c r="ND207" s="84"/>
      <c r="NE207" s="84"/>
      <c r="NF207" s="84"/>
      <c r="NG207" s="84"/>
      <c r="NH207" s="84"/>
      <c r="NI207" s="84"/>
      <c r="NJ207" s="84"/>
      <c r="NK207" s="84"/>
      <c r="NL207" s="84"/>
      <c r="NM207" s="84"/>
      <c r="NN207" s="84"/>
      <c r="NO207" s="84"/>
      <c r="NP207" s="84"/>
      <c r="NQ207" s="84"/>
      <c r="NR207" s="84"/>
      <c r="NS207" s="84"/>
      <c r="NT207" s="84"/>
      <c r="NU207" s="84"/>
      <c r="NV207" s="84"/>
      <c r="NW207" s="84"/>
      <c r="NX207" s="84"/>
      <c r="NY207" s="84"/>
      <c r="NZ207" s="84"/>
      <c r="OA207" s="84"/>
      <c r="OB207" s="84"/>
      <c r="OC207" s="84"/>
      <c r="OD207" s="84"/>
      <c r="OE207" s="84"/>
      <c r="OF207" s="84"/>
      <c r="OG207" s="84"/>
      <c r="OH207" s="84"/>
      <c r="OI207" s="84"/>
      <c r="OJ207" s="84"/>
      <c r="OK207" s="84"/>
      <c r="OL207" s="84"/>
      <c r="OM207" s="84"/>
      <c r="ON207" s="84"/>
      <c r="OO207" s="84"/>
      <c r="OP207" s="84"/>
      <c r="OQ207" s="84"/>
      <c r="OR207" s="84"/>
      <c r="OS207" s="84"/>
      <c r="OT207" s="84"/>
      <c r="OU207" s="84"/>
      <c r="OV207" s="84"/>
      <c r="OW207" s="84"/>
      <c r="OX207" s="84"/>
      <c r="OY207" s="84"/>
      <c r="OZ207" s="84"/>
      <c r="PA207" s="84"/>
      <c r="PB207" s="84"/>
      <c r="PC207" s="84"/>
      <c r="PD207" s="84"/>
      <c r="PE207" s="84"/>
      <c r="PF207" s="84"/>
      <c r="PG207" s="84"/>
      <c r="PH207" s="84"/>
      <c r="PI207" s="84"/>
      <c r="PJ207" s="84"/>
      <c r="PK207" s="84"/>
      <c r="PL207" s="84"/>
      <c r="PM207" s="84"/>
      <c r="PN207" s="84"/>
      <c r="PO207" s="84"/>
      <c r="PP207" s="84"/>
      <c r="PQ207" s="84"/>
      <c r="PR207" s="84"/>
      <c r="PS207" s="84"/>
      <c r="PT207" s="84"/>
      <c r="PU207" s="84"/>
      <c r="PV207" s="84"/>
      <c r="PW207" s="84"/>
      <c r="PX207" s="84"/>
      <c r="PY207" s="84"/>
      <c r="PZ207" s="84"/>
      <c r="QA207" s="84"/>
      <c r="QB207" s="84"/>
      <c r="QC207" s="84"/>
      <c r="QD207" s="84"/>
      <c r="QE207" s="84"/>
      <c r="QF207" s="84"/>
      <c r="QG207" s="84"/>
      <c r="QH207" s="84"/>
      <c r="QI207" s="84"/>
      <c r="QJ207" s="84"/>
      <c r="QK207" s="84"/>
      <c r="QL207" s="84"/>
      <c r="QM207" s="84"/>
      <c r="QN207" s="84"/>
      <c r="QO207" s="84"/>
      <c r="QP207" s="84"/>
      <c r="QQ207" s="84"/>
      <c r="QR207" s="84"/>
      <c r="QS207" s="84"/>
      <c r="QT207" s="84"/>
      <c r="QU207" s="84"/>
      <c r="QV207" s="84"/>
      <c r="QW207" s="84"/>
      <c r="QX207" s="84"/>
      <c r="QY207" s="84"/>
      <c r="QZ207" s="84"/>
      <c r="RA207" s="84"/>
      <c r="RB207" s="84"/>
      <c r="RC207" s="84"/>
      <c r="RD207" s="84"/>
      <c r="RE207" s="84"/>
      <c r="RF207" s="84"/>
      <c r="RG207" s="84"/>
      <c r="RH207" s="84"/>
      <c r="RI207" s="84"/>
      <c r="RJ207" s="84"/>
      <c r="RK207" s="84"/>
      <c r="RL207" s="84"/>
      <c r="RM207" s="84"/>
      <c r="RN207" s="84"/>
      <c r="RO207" s="84"/>
      <c r="RP207" s="84"/>
      <c r="RQ207" s="84"/>
      <c r="RR207" s="84"/>
      <c r="RS207" s="84"/>
      <c r="RT207" s="84"/>
      <c r="RU207" s="84"/>
      <c r="RV207" s="84"/>
      <c r="RW207" s="84"/>
      <c r="RX207" s="84"/>
      <c r="RY207" s="84"/>
      <c r="RZ207" s="84"/>
      <c r="SA207" s="84"/>
      <c r="SB207" s="84"/>
      <c r="SC207" s="84"/>
      <c r="SD207" s="84"/>
      <c r="SE207" s="84"/>
      <c r="SF207" s="84"/>
      <c r="SG207" s="84"/>
      <c r="SH207" s="84"/>
      <c r="SI207" s="84"/>
      <c r="SJ207" s="84"/>
      <c r="SK207" s="84"/>
      <c r="SL207" s="84"/>
      <c r="SM207" s="84"/>
      <c r="SN207" s="84"/>
      <c r="SO207" s="84"/>
      <c r="SP207" s="84"/>
      <c r="SQ207" s="84"/>
      <c r="SR207" s="84"/>
      <c r="SS207" s="84"/>
      <c r="ST207" s="84"/>
      <c r="SU207" s="84"/>
      <c r="SV207" s="84"/>
      <c r="SW207" s="84"/>
      <c r="SX207" s="84"/>
      <c r="SY207" s="84"/>
      <c r="SZ207" s="84"/>
      <c r="TA207" s="84"/>
      <c r="TB207" s="84"/>
      <c r="TC207" s="84"/>
      <c r="TD207" s="84"/>
      <c r="TE207" s="84"/>
      <c r="TF207" s="84"/>
      <c r="TG207" s="84"/>
      <c r="TH207" s="84"/>
      <c r="TI207" s="84"/>
      <c r="TJ207" s="84"/>
      <c r="TK207" s="84"/>
      <c r="TL207" s="84"/>
      <c r="TM207" s="84"/>
      <c r="TN207" s="84"/>
      <c r="TO207" s="84"/>
      <c r="TP207" s="84"/>
      <c r="TQ207" s="84"/>
      <c r="TR207" s="84"/>
      <c r="TS207" s="84"/>
      <c r="TT207" s="84"/>
      <c r="TU207" s="84"/>
      <c r="TV207" s="84"/>
      <c r="TW207" s="84"/>
      <c r="TX207" s="84"/>
      <c r="TY207" s="84"/>
      <c r="TZ207" s="84"/>
      <c r="UA207" s="84"/>
      <c r="UB207" s="84"/>
      <c r="UC207" s="84"/>
      <c r="UD207" s="84"/>
      <c r="UE207" s="84"/>
      <c r="UF207" s="84"/>
      <c r="UG207" s="84"/>
      <c r="UH207" s="84"/>
      <c r="UI207" s="84"/>
      <c r="UJ207" s="84"/>
      <c r="UK207" s="84"/>
      <c r="UL207" s="84"/>
      <c r="UM207" s="84"/>
      <c r="UN207" s="84"/>
      <c r="UO207" s="84"/>
      <c r="UP207" s="84"/>
      <c r="UQ207" s="84"/>
      <c r="UR207" s="84"/>
      <c r="US207" s="84"/>
      <c r="UT207" s="84"/>
      <c r="UU207" s="84"/>
      <c r="UV207" s="84"/>
      <c r="UW207" s="84"/>
      <c r="UX207" s="84"/>
      <c r="UY207" s="84"/>
      <c r="UZ207" s="84"/>
      <c r="VA207" s="84"/>
      <c r="VB207" s="84"/>
      <c r="VC207" s="84"/>
      <c r="VD207" s="84"/>
      <c r="VE207" s="84"/>
      <c r="VF207" s="84"/>
      <c r="VG207" s="84"/>
      <c r="VH207" s="84"/>
      <c r="VI207" s="84"/>
      <c r="VJ207" s="84"/>
      <c r="VK207" s="84"/>
      <c r="VL207" s="84"/>
      <c r="VM207" s="84"/>
      <c r="VN207" s="84"/>
      <c r="VO207" s="84"/>
      <c r="VP207" s="84"/>
      <c r="VQ207" s="84"/>
      <c r="VR207" s="84"/>
      <c r="VS207" s="84"/>
      <c r="VT207" s="84"/>
      <c r="VU207" s="84"/>
      <c r="VV207" s="84"/>
      <c r="VW207" s="84"/>
      <c r="VX207" s="84"/>
      <c r="VY207" s="84"/>
      <c r="VZ207" s="84"/>
      <c r="WA207" s="84"/>
      <c r="WB207" s="84"/>
      <c r="WC207" s="84"/>
      <c r="WD207" s="84"/>
      <c r="WE207" s="84"/>
      <c r="WF207" s="84"/>
      <c r="WG207" s="84"/>
      <c r="WH207" s="84"/>
      <c r="WI207" s="84"/>
      <c r="WJ207" s="84"/>
      <c r="WK207" s="84"/>
      <c r="WL207" s="84"/>
      <c r="WM207" s="84"/>
      <c r="WN207" s="84"/>
      <c r="WO207" s="84"/>
      <c r="WP207" s="84"/>
      <c r="WQ207" s="84"/>
      <c r="WR207" s="84"/>
      <c r="WS207" s="84"/>
      <c r="WT207" s="84"/>
      <c r="WU207" s="84"/>
      <c r="WV207" s="84"/>
      <c r="WW207" s="84"/>
      <c r="WX207" s="84"/>
      <c r="WY207" s="84"/>
      <c r="WZ207" s="84"/>
      <c r="XA207" s="84"/>
      <c r="XB207" s="84"/>
      <c r="XC207" s="84"/>
      <c r="XD207" s="84"/>
      <c r="XE207" s="84"/>
      <c r="XF207" s="84"/>
      <c r="XG207" s="84"/>
      <c r="XH207" s="84"/>
      <c r="XI207" s="84"/>
      <c r="XJ207" s="84"/>
      <c r="XK207" s="84"/>
      <c r="XL207" s="84"/>
      <c r="XM207" s="84"/>
      <c r="XN207" s="84"/>
      <c r="XO207" s="84"/>
      <c r="XP207" s="84"/>
      <c r="XQ207" s="84"/>
      <c r="XR207" s="84"/>
      <c r="XS207" s="84"/>
      <c r="XT207" s="84"/>
      <c r="XU207" s="84"/>
      <c r="XV207" s="84"/>
      <c r="XW207" s="84"/>
      <c r="XX207" s="84"/>
      <c r="XY207" s="84"/>
      <c r="XZ207" s="84"/>
      <c r="YA207" s="84"/>
      <c r="YB207" s="84"/>
      <c r="YC207" s="84"/>
      <c r="YD207" s="84"/>
      <c r="YE207" s="84"/>
      <c r="YF207" s="84"/>
      <c r="YG207" s="84"/>
      <c r="YH207" s="84"/>
      <c r="YI207" s="84"/>
      <c r="YJ207" s="84"/>
      <c r="YK207" s="84"/>
      <c r="YL207" s="84"/>
      <c r="YM207" s="84"/>
      <c r="YN207" s="84"/>
      <c r="YO207" s="84"/>
      <c r="YP207" s="84"/>
      <c r="YQ207" s="84"/>
      <c r="YR207" s="84"/>
      <c r="YS207" s="84"/>
      <c r="YT207" s="84"/>
      <c r="YU207" s="84"/>
      <c r="YV207" s="84"/>
      <c r="YW207" s="84"/>
      <c r="YX207" s="84"/>
      <c r="YY207" s="84"/>
      <c r="YZ207" s="84"/>
      <c r="ZA207" s="84"/>
      <c r="ZB207" s="84"/>
      <c r="ZC207" s="84"/>
      <c r="ZD207" s="84"/>
      <c r="ZE207" s="84"/>
      <c r="ZF207" s="84"/>
      <c r="ZG207" s="84"/>
      <c r="ZH207" s="84"/>
      <c r="ZI207" s="84"/>
      <c r="ZJ207" s="84"/>
      <c r="ZK207" s="84"/>
      <c r="ZL207" s="84"/>
      <c r="ZM207" s="84"/>
      <c r="ZN207" s="84"/>
      <c r="ZO207" s="84"/>
      <c r="ZP207" s="84"/>
      <c r="ZQ207" s="84"/>
      <c r="ZR207" s="84"/>
      <c r="ZS207" s="84"/>
      <c r="ZT207" s="84"/>
      <c r="ZU207" s="84"/>
      <c r="ZV207" s="84"/>
      <c r="ZW207" s="84"/>
      <c r="ZX207" s="84"/>
      <c r="ZY207" s="84"/>
      <c r="ZZ207" s="84"/>
      <c r="AAA207" s="84"/>
      <c r="AAB207" s="84"/>
      <c r="AAC207" s="84"/>
      <c r="AAD207" s="84"/>
      <c r="AAE207" s="84"/>
      <c r="AAF207" s="84"/>
      <c r="AAG207" s="84"/>
      <c r="AAH207" s="84"/>
      <c r="AAI207" s="84"/>
      <c r="AAJ207" s="84"/>
      <c r="AAK207" s="84"/>
      <c r="AAL207" s="84"/>
      <c r="AAM207" s="84"/>
      <c r="AAN207" s="84"/>
      <c r="AAO207" s="84"/>
      <c r="AAP207" s="84"/>
      <c r="AAQ207" s="84"/>
      <c r="AAR207" s="84"/>
      <c r="AAS207" s="84"/>
      <c r="AAT207" s="84"/>
      <c r="AAU207" s="84"/>
      <c r="AAV207" s="84"/>
      <c r="AAW207" s="84"/>
      <c r="AAX207" s="84"/>
      <c r="AAY207" s="84"/>
      <c r="AAZ207" s="84"/>
      <c r="ABA207" s="84"/>
      <c r="ABB207" s="84"/>
      <c r="ABC207" s="84"/>
      <c r="ABD207" s="84"/>
      <c r="ABE207" s="84"/>
      <c r="ABF207" s="84"/>
      <c r="ABG207" s="84"/>
      <c r="ABH207" s="84"/>
      <c r="ABI207" s="84"/>
      <c r="ABJ207" s="84"/>
      <c r="ABK207" s="84"/>
      <c r="ABL207" s="84"/>
      <c r="ABM207" s="84"/>
      <c r="ABN207" s="84"/>
      <c r="ABO207" s="84"/>
      <c r="ABP207" s="84"/>
      <c r="ABQ207" s="84"/>
      <c r="ABR207" s="84"/>
      <c r="ABS207" s="84"/>
      <c r="ABT207" s="84"/>
      <c r="ABU207" s="84"/>
      <c r="ABV207" s="84"/>
      <c r="ABW207" s="84"/>
      <c r="ABX207" s="84"/>
      <c r="ABY207" s="84"/>
      <c r="ABZ207" s="84"/>
      <c r="ACA207" s="84"/>
      <c r="ACB207" s="84"/>
      <c r="ACC207" s="84"/>
      <c r="ACD207" s="84"/>
      <c r="ACE207" s="84"/>
      <c r="ACF207" s="84"/>
      <c r="ACG207" s="84"/>
      <c r="ACH207" s="84"/>
      <c r="ACI207" s="84"/>
      <c r="ACJ207" s="84"/>
      <c r="ACK207" s="84"/>
      <c r="ACL207" s="84"/>
      <c r="ACM207" s="84"/>
      <c r="ACN207" s="84"/>
      <c r="ACO207" s="84"/>
      <c r="ACP207" s="84"/>
      <c r="ACQ207" s="84"/>
      <c r="ACR207" s="84"/>
      <c r="ACS207" s="84"/>
      <c r="ACT207" s="84"/>
      <c r="ACU207" s="84"/>
      <c r="ACV207" s="84"/>
      <c r="ACW207" s="84"/>
      <c r="ACX207" s="84"/>
      <c r="ACY207" s="84"/>
      <c r="ACZ207" s="84"/>
      <c r="ADA207" s="84"/>
      <c r="ADB207" s="84"/>
      <c r="ADC207" s="84"/>
      <c r="ADD207" s="84"/>
      <c r="ADE207" s="84"/>
      <c r="ADF207" s="84"/>
      <c r="ADG207" s="84"/>
      <c r="ADH207" s="84"/>
      <c r="ADI207" s="84"/>
      <c r="ADJ207" s="84"/>
      <c r="ADK207" s="84"/>
      <c r="ADL207" s="84"/>
      <c r="ADM207" s="84"/>
      <c r="ADN207" s="84"/>
      <c r="ADO207" s="84"/>
      <c r="ADP207" s="84"/>
      <c r="ADQ207" s="84"/>
      <c r="ADR207" s="84"/>
      <c r="ADS207" s="84"/>
      <c r="ADT207" s="84"/>
      <c r="ADU207" s="84"/>
      <c r="ADV207" s="84"/>
      <c r="ADW207" s="84"/>
      <c r="ADX207" s="84"/>
      <c r="ADY207" s="84"/>
      <c r="ADZ207" s="84"/>
      <c r="AEA207" s="84"/>
      <c r="AEB207" s="84"/>
      <c r="AEC207" s="84"/>
      <c r="AED207" s="84"/>
      <c r="AEE207" s="84"/>
      <c r="AEF207" s="84"/>
      <c r="AEG207" s="84"/>
      <c r="AEH207" s="84"/>
      <c r="AEI207" s="84"/>
      <c r="AEJ207" s="84"/>
      <c r="AEK207" s="84"/>
      <c r="AEL207" s="84"/>
      <c r="AEM207" s="84"/>
      <c r="AEN207" s="84"/>
      <c r="AEO207" s="84"/>
      <c r="AEP207" s="84"/>
      <c r="AEQ207" s="84"/>
      <c r="AER207" s="84"/>
      <c r="AES207" s="84"/>
      <c r="AET207" s="84"/>
      <c r="AEU207" s="84"/>
      <c r="AEV207" s="84"/>
      <c r="AEW207" s="84"/>
      <c r="AEX207" s="84"/>
      <c r="AEY207" s="84"/>
      <c r="AEZ207" s="84"/>
      <c r="AFA207" s="84"/>
      <c r="AFB207" s="84"/>
      <c r="AFC207" s="84"/>
      <c r="AFD207" s="84"/>
      <c r="AFE207" s="84"/>
      <c r="AFF207" s="84"/>
      <c r="AFG207" s="84"/>
      <c r="AFH207" s="84"/>
      <c r="AFI207" s="84"/>
      <c r="AFJ207" s="84"/>
      <c r="AFK207" s="84"/>
      <c r="AFL207" s="84"/>
      <c r="AFM207" s="84"/>
      <c r="AFN207" s="84"/>
      <c r="AFO207" s="84"/>
      <c r="AFP207" s="84"/>
      <c r="AFQ207" s="84"/>
      <c r="AFR207" s="84"/>
      <c r="AFS207" s="84"/>
      <c r="AFT207" s="84"/>
      <c r="AFU207" s="84"/>
      <c r="AFV207" s="84"/>
      <c r="AFW207" s="84"/>
      <c r="AFX207" s="84"/>
      <c r="AFY207" s="84"/>
      <c r="AFZ207" s="84"/>
      <c r="AGA207" s="84"/>
      <c r="AGB207" s="84"/>
      <c r="AGC207" s="84"/>
      <c r="AGD207" s="84"/>
      <c r="AGE207" s="84"/>
      <c r="AGF207" s="84"/>
      <c r="AGG207" s="84"/>
      <c r="AGH207" s="84"/>
      <c r="AGI207" s="84"/>
      <c r="AGJ207" s="84"/>
      <c r="AGK207" s="84"/>
      <c r="AGL207" s="84"/>
      <c r="AGM207" s="84"/>
      <c r="AGN207" s="84"/>
      <c r="AGO207" s="84"/>
      <c r="AGP207" s="84"/>
      <c r="AGQ207" s="84"/>
      <c r="AGR207" s="84"/>
      <c r="AGS207" s="84"/>
      <c r="AGT207" s="84"/>
      <c r="AGU207" s="84"/>
      <c r="AGV207" s="84"/>
      <c r="AGW207" s="84"/>
      <c r="AGX207" s="84"/>
      <c r="AGY207" s="84"/>
      <c r="AGZ207" s="84"/>
      <c r="AHA207" s="84"/>
      <c r="AHB207" s="84"/>
      <c r="AHC207" s="84"/>
      <c r="AHD207" s="84"/>
      <c r="AHE207" s="84"/>
      <c r="AHF207" s="84"/>
      <c r="AHG207" s="84"/>
      <c r="AHH207" s="84"/>
      <c r="AHI207" s="84"/>
      <c r="AHJ207" s="84"/>
      <c r="AHK207" s="84"/>
      <c r="AHL207" s="84"/>
      <c r="AHM207" s="84"/>
      <c r="AHN207" s="84"/>
      <c r="AHO207" s="84"/>
      <c r="AHP207" s="84"/>
      <c r="AHQ207" s="84"/>
      <c r="AHR207" s="84"/>
      <c r="AHS207" s="84"/>
      <c r="AHT207" s="84"/>
      <c r="AHU207" s="84"/>
      <c r="AHV207" s="84"/>
      <c r="AHW207" s="84"/>
      <c r="AHX207" s="84"/>
      <c r="AHY207" s="84"/>
      <c r="AHZ207" s="84"/>
      <c r="AIA207" s="84"/>
      <c r="AIB207" s="84"/>
      <c r="AIC207" s="84"/>
      <c r="AID207" s="84"/>
      <c r="AIE207" s="84"/>
      <c r="AIF207" s="84"/>
      <c r="AIG207" s="84"/>
      <c r="AIH207" s="84"/>
      <c r="AII207" s="84"/>
      <c r="AIJ207" s="84"/>
      <c r="AIK207" s="84"/>
      <c r="AIL207" s="84"/>
      <c r="AIM207" s="84"/>
      <c r="AIN207" s="84"/>
      <c r="AIO207" s="84"/>
      <c r="AIP207" s="84"/>
      <c r="AIQ207" s="84"/>
      <c r="AIR207" s="84"/>
      <c r="AIS207" s="84"/>
      <c r="AIT207" s="84"/>
      <c r="AIU207" s="84"/>
      <c r="AIV207" s="84"/>
      <c r="AIW207" s="84"/>
      <c r="AIX207" s="84"/>
      <c r="AIY207" s="84"/>
      <c r="AIZ207" s="84"/>
      <c r="AJA207" s="84"/>
      <c r="AJB207" s="84"/>
      <c r="AJC207" s="84"/>
      <c r="AJD207" s="84"/>
      <c r="AJE207" s="84"/>
      <c r="AJF207" s="84"/>
      <c r="AJG207" s="84"/>
      <c r="AJH207" s="84"/>
      <c r="AJI207" s="84"/>
      <c r="AJJ207" s="84"/>
      <c r="AJK207" s="84"/>
      <c r="AJL207" s="84"/>
      <c r="AJM207" s="84"/>
      <c r="AJN207" s="84"/>
      <c r="AJO207" s="84"/>
      <c r="AJP207" s="84"/>
      <c r="AJQ207" s="84"/>
      <c r="AJR207" s="84"/>
      <c r="AJS207" s="84"/>
      <c r="AJT207" s="84"/>
      <c r="AJU207" s="84"/>
      <c r="AJV207" s="84"/>
      <c r="AJW207" s="84"/>
      <c r="AJX207" s="84"/>
      <c r="AJY207" s="84"/>
      <c r="AJZ207" s="84"/>
      <c r="AKA207" s="84"/>
      <c r="AKB207" s="84"/>
      <c r="AKC207" s="84"/>
      <c r="AKD207" s="84"/>
      <c r="AKE207" s="84"/>
      <c r="AKF207" s="84"/>
      <c r="AKG207" s="84"/>
      <c r="AKH207" s="84"/>
      <c r="AKI207" s="84"/>
      <c r="AKJ207" s="84"/>
      <c r="AKK207" s="84"/>
      <c r="AKL207" s="84"/>
      <c r="AKM207" s="84"/>
      <c r="AKN207" s="84"/>
      <c r="AKO207" s="84"/>
      <c r="AKP207" s="84"/>
      <c r="AKQ207" s="84"/>
      <c r="AKR207" s="84"/>
      <c r="AKS207" s="84"/>
      <c r="AKT207" s="84"/>
      <c r="AKU207" s="84"/>
      <c r="AKV207" s="84"/>
      <c r="AKW207" s="84"/>
      <c r="AKX207" s="84"/>
      <c r="AKY207" s="84"/>
      <c r="AKZ207" s="84"/>
      <c r="ALA207" s="84"/>
      <c r="ALB207" s="84"/>
      <c r="ALC207" s="84"/>
      <c r="ALD207" s="84"/>
      <c r="ALE207" s="84"/>
      <c r="ALF207" s="84"/>
      <c r="ALG207" s="84"/>
      <c r="ALH207" s="84"/>
      <c r="ALI207" s="84"/>
      <c r="ALJ207" s="84"/>
      <c r="ALK207" s="84"/>
      <c r="ALL207" s="84"/>
      <c r="ALM207" s="84"/>
      <c r="ALN207" s="84"/>
      <c r="ALO207" s="84"/>
      <c r="ALP207" s="84"/>
      <c r="ALQ207" s="84"/>
      <c r="ALR207" s="84"/>
      <c r="ALS207" s="84"/>
      <c r="ALT207" s="84"/>
      <c r="ALU207" s="84"/>
      <c r="ALV207" s="84"/>
      <c r="ALW207" s="84"/>
      <c r="ALX207" s="84"/>
      <c r="ALY207" s="84"/>
      <c r="ALZ207" s="84"/>
      <c r="AMA207" s="84"/>
      <c r="AMB207" s="84"/>
      <c r="AMC207" s="84"/>
      <c r="AMD207" s="84"/>
      <c r="AME207" s="84"/>
      <c r="AMF207" s="84"/>
      <c r="AMG207" s="84"/>
      <c r="AMH207" s="84"/>
      <c r="AMI207" s="84"/>
      <c r="AMJ207" s="84"/>
      <c r="AMK207" s="84"/>
      <c r="AML207" s="84"/>
      <c r="AMM207" s="84"/>
      <c r="AMN207" s="84"/>
      <c r="AMO207" s="84"/>
      <c r="AMP207" s="84"/>
      <c r="AMQ207" s="84"/>
      <c r="AMR207" s="84"/>
      <c r="AMS207" s="84"/>
      <c r="AMT207" s="84"/>
      <c r="AMU207" s="84"/>
      <c r="AMV207" s="84"/>
      <c r="AMW207" s="84"/>
      <c r="AMX207" s="84"/>
      <c r="AMY207" s="84"/>
      <c r="AMZ207" s="84"/>
      <c r="ANA207" s="84"/>
      <c r="ANB207" s="84"/>
      <c r="ANC207" s="84"/>
      <c r="AND207" s="84"/>
      <c r="ANE207" s="84"/>
      <c r="ANF207" s="84"/>
      <c r="ANG207" s="84"/>
      <c r="ANH207" s="84"/>
      <c r="ANI207" s="84"/>
      <c r="ANJ207" s="84"/>
      <c r="ANK207" s="84"/>
      <c r="ANL207" s="84"/>
      <c r="ANM207" s="84"/>
      <c r="ANN207" s="84"/>
      <c r="ANO207" s="84"/>
      <c r="ANP207" s="84"/>
      <c r="ANQ207" s="84"/>
      <c r="ANR207" s="84"/>
      <c r="ANS207" s="84"/>
      <c r="ANT207" s="84"/>
      <c r="ANU207" s="84"/>
      <c r="ANV207" s="84"/>
      <c r="ANW207" s="84"/>
      <c r="ANX207" s="84"/>
      <c r="ANY207" s="84"/>
      <c r="ANZ207" s="84"/>
      <c r="AOA207" s="84"/>
      <c r="AOB207" s="84"/>
      <c r="AOC207" s="84"/>
      <c r="AOD207" s="84"/>
      <c r="AOE207" s="84"/>
      <c r="AOF207" s="84"/>
      <c r="AOG207" s="84"/>
      <c r="AOH207" s="84"/>
      <c r="AOI207" s="84"/>
      <c r="AOJ207" s="84"/>
      <c r="AOK207" s="84"/>
      <c r="AOL207" s="84"/>
      <c r="AOM207" s="84"/>
      <c r="AON207" s="84"/>
      <c r="AOO207" s="84"/>
      <c r="AOP207" s="84"/>
      <c r="AOQ207" s="84"/>
      <c r="AOR207" s="84"/>
      <c r="AOS207" s="84"/>
      <c r="AOT207" s="84"/>
      <c r="AOU207" s="84"/>
      <c r="AOV207" s="84"/>
      <c r="AOW207" s="84"/>
      <c r="AOX207" s="84"/>
      <c r="AOY207" s="84"/>
      <c r="AOZ207" s="84"/>
      <c r="APA207" s="84"/>
      <c r="APB207" s="84"/>
      <c r="APC207" s="84"/>
      <c r="APD207" s="84"/>
      <c r="APE207" s="84"/>
      <c r="APF207" s="84"/>
      <c r="APG207" s="84"/>
      <c r="APH207" s="84"/>
      <c r="API207" s="84"/>
      <c r="APJ207" s="84"/>
      <c r="APK207" s="84"/>
      <c r="APL207" s="84"/>
      <c r="APM207" s="84"/>
      <c r="APN207" s="84"/>
      <c r="APO207" s="84"/>
      <c r="APP207" s="84"/>
      <c r="APQ207" s="84"/>
      <c r="APR207" s="84"/>
      <c r="APS207" s="84"/>
      <c r="APT207" s="84"/>
      <c r="APU207" s="84"/>
      <c r="APV207" s="84"/>
      <c r="APW207" s="84"/>
      <c r="APX207" s="84"/>
      <c r="APY207" s="84"/>
      <c r="APZ207" s="84"/>
      <c r="AQA207" s="84"/>
      <c r="AQB207" s="84"/>
      <c r="AQC207" s="84"/>
      <c r="AQD207" s="84"/>
      <c r="AQE207" s="84"/>
      <c r="AQF207" s="84"/>
      <c r="AQG207" s="84"/>
      <c r="AQH207" s="84"/>
      <c r="AQI207" s="84"/>
      <c r="AQJ207" s="84"/>
      <c r="AQK207" s="84"/>
      <c r="AQL207" s="84"/>
      <c r="AQM207" s="84"/>
      <c r="AQN207" s="84"/>
      <c r="AQO207" s="84"/>
      <c r="AQP207" s="84"/>
      <c r="AQQ207" s="84"/>
      <c r="AQR207" s="84"/>
      <c r="AQS207" s="84"/>
      <c r="AQT207" s="84"/>
      <c r="AQU207" s="84"/>
      <c r="AQV207" s="84"/>
      <c r="AQW207" s="84"/>
      <c r="AQX207" s="84"/>
      <c r="AQY207" s="84"/>
      <c r="AQZ207" s="84"/>
      <c r="ARA207" s="84"/>
      <c r="ARB207" s="84"/>
      <c r="ARC207" s="84"/>
      <c r="ARD207" s="84"/>
      <c r="ARE207" s="84"/>
      <c r="ARF207" s="84"/>
      <c r="ARG207" s="84"/>
      <c r="ARH207" s="84"/>
      <c r="ARI207" s="84"/>
      <c r="ARJ207" s="84"/>
      <c r="ARK207" s="84"/>
      <c r="ARL207" s="84"/>
      <c r="ARM207" s="84"/>
      <c r="ARN207" s="84"/>
      <c r="ARO207" s="84"/>
      <c r="ARP207" s="84"/>
      <c r="ARQ207" s="84"/>
      <c r="ARR207" s="84"/>
      <c r="ARS207" s="84"/>
      <c r="ART207" s="84"/>
      <c r="ARU207" s="84"/>
      <c r="ARV207" s="84"/>
      <c r="ARW207" s="84"/>
      <c r="ARX207" s="84"/>
      <c r="ARY207" s="84"/>
      <c r="ARZ207" s="84"/>
      <c r="ASA207" s="84"/>
      <c r="ASB207" s="84"/>
      <c r="ASC207" s="84"/>
      <c r="ASD207" s="84"/>
      <c r="ASE207" s="84"/>
      <c r="ASF207" s="84"/>
      <c r="ASG207" s="84"/>
      <c r="ASH207" s="84"/>
      <c r="ASI207" s="84"/>
      <c r="ASJ207" s="84"/>
      <c r="ASK207" s="84"/>
      <c r="ASL207" s="84"/>
      <c r="ASM207" s="84"/>
      <c r="ASN207" s="84"/>
      <c r="ASO207" s="84"/>
      <c r="ASP207" s="84"/>
      <c r="ASQ207" s="84"/>
      <c r="ASR207" s="84"/>
      <c r="ASS207" s="84"/>
      <c r="AST207" s="84"/>
      <c r="ASU207" s="84"/>
      <c r="ASV207" s="84"/>
      <c r="ASW207" s="84"/>
      <c r="ASX207" s="84"/>
      <c r="ASY207" s="84"/>
      <c r="ASZ207" s="84"/>
      <c r="ATA207" s="84"/>
      <c r="ATB207" s="84"/>
      <c r="ATC207" s="84"/>
      <c r="ATD207" s="84"/>
      <c r="ATE207" s="84"/>
      <c r="ATF207" s="84"/>
      <c r="ATG207" s="84"/>
      <c r="ATH207" s="84"/>
      <c r="ATI207" s="84"/>
      <c r="ATJ207" s="84"/>
      <c r="ATK207" s="84"/>
      <c r="ATL207" s="84"/>
      <c r="ATM207" s="84"/>
      <c r="ATN207" s="84"/>
      <c r="ATO207" s="84"/>
      <c r="ATP207" s="84"/>
      <c r="ATQ207" s="84"/>
      <c r="ATR207" s="84"/>
      <c r="ATS207" s="84"/>
      <c r="ATT207" s="84"/>
      <c r="ATU207" s="84"/>
      <c r="ATV207" s="84"/>
      <c r="ATW207" s="84"/>
      <c r="ATX207" s="84"/>
      <c r="ATY207" s="84"/>
      <c r="ATZ207" s="84"/>
      <c r="AUA207" s="84"/>
      <c r="AUB207" s="84"/>
      <c r="AUC207" s="84"/>
      <c r="AUD207" s="84"/>
      <c r="AUE207" s="84"/>
      <c r="AUF207" s="84"/>
      <c r="AUG207" s="84"/>
      <c r="AUH207" s="84"/>
      <c r="AUI207" s="84"/>
      <c r="AUJ207" s="84"/>
      <c r="AUK207" s="84"/>
      <c r="AUL207" s="84"/>
      <c r="AUM207" s="84"/>
      <c r="AUN207" s="84"/>
      <c r="AUO207" s="84"/>
      <c r="AUP207" s="84"/>
      <c r="AUQ207" s="84"/>
      <c r="AUR207" s="84"/>
      <c r="AUS207" s="84"/>
      <c r="AUT207" s="84"/>
      <c r="AUU207" s="84"/>
      <c r="AUV207" s="84"/>
      <c r="AUW207" s="84"/>
      <c r="AUX207" s="84"/>
      <c r="AUY207" s="84"/>
      <c r="AUZ207" s="84"/>
      <c r="AVA207" s="84"/>
      <c r="AVB207" s="84"/>
      <c r="AVC207" s="84"/>
      <c r="AVD207" s="84"/>
      <c r="AVE207" s="84"/>
      <c r="AVF207" s="84"/>
      <c r="AVG207" s="84"/>
      <c r="AVH207" s="84"/>
      <c r="AVI207" s="84"/>
      <c r="AVJ207" s="84"/>
      <c r="AVK207" s="84"/>
      <c r="AVL207" s="84"/>
      <c r="AVM207" s="84"/>
      <c r="AVN207" s="84"/>
      <c r="AVO207" s="84"/>
      <c r="AVP207" s="84"/>
      <c r="AVQ207" s="84"/>
      <c r="AVR207" s="84"/>
      <c r="AVS207" s="84"/>
      <c r="AVT207" s="84"/>
      <c r="AVU207" s="84"/>
      <c r="AVV207" s="84"/>
      <c r="AVW207" s="84"/>
      <c r="AVX207" s="84"/>
      <c r="AVY207" s="84"/>
      <c r="AVZ207" s="84"/>
      <c r="AWA207" s="84"/>
      <c r="AWB207" s="84"/>
      <c r="AWC207" s="84"/>
      <c r="AWD207" s="84"/>
      <c r="AWE207" s="84"/>
      <c r="AWF207" s="84"/>
      <c r="AWG207" s="84"/>
      <c r="AWH207" s="84"/>
      <c r="AWI207" s="84"/>
      <c r="AWJ207" s="84"/>
      <c r="AWK207" s="84"/>
      <c r="AWL207" s="84"/>
      <c r="AWM207" s="84"/>
      <c r="AWN207" s="84"/>
      <c r="AWO207" s="84"/>
      <c r="AWP207" s="84"/>
      <c r="AWQ207" s="84"/>
      <c r="AWR207" s="84"/>
      <c r="AWS207" s="84"/>
      <c r="AWT207" s="84"/>
      <c r="AWU207" s="84"/>
      <c r="AWV207" s="84"/>
      <c r="AWW207" s="84"/>
      <c r="AWX207" s="84"/>
      <c r="AWY207" s="84"/>
      <c r="AWZ207" s="84"/>
      <c r="AXA207" s="84"/>
      <c r="AXB207" s="84"/>
      <c r="AXC207" s="84"/>
      <c r="AXD207" s="84"/>
      <c r="AXE207" s="84"/>
      <c r="AXF207" s="84"/>
      <c r="AXG207" s="84"/>
      <c r="AXH207" s="84"/>
      <c r="AXI207" s="84"/>
      <c r="AXJ207" s="84"/>
      <c r="AXK207" s="84"/>
      <c r="AXL207" s="84"/>
      <c r="AXM207" s="84"/>
      <c r="AXN207" s="84"/>
      <c r="AXO207" s="84"/>
      <c r="AXP207" s="84"/>
      <c r="AXQ207" s="84"/>
      <c r="AXR207" s="84"/>
      <c r="AXS207" s="84"/>
      <c r="AXT207" s="84"/>
      <c r="AXU207" s="84"/>
      <c r="AXV207" s="84"/>
      <c r="AXW207" s="84"/>
      <c r="AXX207" s="84"/>
      <c r="AXY207" s="84"/>
      <c r="AXZ207" s="84"/>
      <c r="AYA207" s="84"/>
      <c r="AYB207" s="84"/>
      <c r="AYC207" s="84"/>
      <c r="AYD207" s="84"/>
      <c r="AYE207" s="84"/>
      <c r="AYF207" s="84"/>
      <c r="AYG207" s="84"/>
      <c r="AYH207" s="84"/>
      <c r="AYI207" s="84"/>
      <c r="AYJ207" s="84"/>
      <c r="AYK207" s="84"/>
      <c r="AYL207" s="84"/>
      <c r="AYM207" s="84"/>
      <c r="AYN207" s="84"/>
      <c r="AYO207" s="84"/>
      <c r="AYP207" s="84"/>
      <c r="AYQ207" s="84"/>
      <c r="AYR207" s="84"/>
      <c r="AYS207" s="84"/>
      <c r="AYT207" s="84"/>
      <c r="AYU207" s="84"/>
      <c r="AYV207" s="84"/>
      <c r="AYW207" s="84"/>
      <c r="AYX207" s="84"/>
      <c r="AYY207" s="84"/>
      <c r="AYZ207" s="84"/>
      <c r="AZA207" s="84"/>
      <c r="AZB207" s="84"/>
      <c r="AZC207" s="84"/>
      <c r="AZD207" s="84"/>
      <c r="AZE207" s="84"/>
      <c r="AZF207" s="84"/>
      <c r="AZG207" s="84"/>
      <c r="AZH207" s="84"/>
      <c r="AZI207" s="84"/>
      <c r="AZJ207" s="84"/>
      <c r="AZK207" s="84"/>
      <c r="AZL207" s="84"/>
      <c r="AZM207" s="84"/>
      <c r="AZN207" s="84"/>
      <c r="AZO207" s="84"/>
      <c r="AZP207" s="84"/>
      <c r="AZQ207" s="84"/>
      <c r="AZR207" s="84"/>
      <c r="AZS207" s="84"/>
      <c r="AZT207" s="84"/>
      <c r="AZU207" s="84"/>
      <c r="AZV207" s="84"/>
      <c r="AZW207" s="84"/>
      <c r="AZX207" s="84"/>
      <c r="AZY207" s="84"/>
      <c r="AZZ207" s="84"/>
      <c r="BAA207" s="84"/>
      <c r="BAB207" s="84"/>
      <c r="BAC207" s="84"/>
      <c r="BAD207" s="84"/>
      <c r="BAE207" s="84"/>
      <c r="BAF207" s="84"/>
      <c r="BAG207" s="84"/>
      <c r="BAH207" s="84"/>
      <c r="BAI207" s="84"/>
      <c r="BAJ207" s="84"/>
      <c r="BAK207" s="84"/>
      <c r="BAL207" s="84"/>
      <c r="BAM207" s="84"/>
      <c r="BAN207" s="84"/>
      <c r="BAO207" s="84"/>
      <c r="BAP207" s="84"/>
      <c r="BAQ207" s="84"/>
      <c r="BAR207" s="84"/>
      <c r="BAS207" s="84"/>
      <c r="BAT207" s="84"/>
      <c r="BAU207" s="84"/>
      <c r="BAV207" s="84"/>
      <c r="BAW207" s="84"/>
      <c r="BAX207" s="84"/>
      <c r="BAY207" s="84"/>
      <c r="BAZ207" s="84"/>
      <c r="BBA207" s="84"/>
      <c r="BBB207" s="84"/>
      <c r="BBC207" s="84"/>
      <c r="BBD207" s="84"/>
      <c r="BBE207" s="84"/>
      <c r="BBF207" s="84"/>
      <c r="BBG207" s="84"/>
      <c r="BBH207" s="84"/>
      <c r="BBI207" s="84"/>
      <c r="BBJ207" s="84"/>
      <c r="BBK207" s="84"/>
      <c r="BBL207" s="84"/>
      <c r="BBM207" s="84"/>
      <c r="BBN207" s="84"/>
      <c r="BBO207" s="84"/>
      <c r="BBP207" s="84"/>
      <c r="BBQ207" s="84"/>
      <c r="BBR207" s="84"/>
      <c r="BBS207" s="84"/>
      <c r="BBT207" s="84"/>
      <c r="BBU207" s="84"/>
      <c r="BBV207" s="84"/>
      <c r="BBW207" s="84"/>
      <c r="BBX207" s="84"/>
      <c r="BBY207" s="84"/>
      <c r="BBZ207" s="84"/>
      <c r="BCA207" s="84"/>
      <c r="BCB207" s="84"/>
      <c r="BCC207" s="84"/>
      <c r="BCD207" s="84"/>
      <c r="BCE207" s="84"/>
      <c r="BCF207" s="84"/>
      <c r="BCG207" s="84"/>
      <c r="BCH207" s="84"/>
      <c r="BCI207" s="84"/>
      <c r="BCJ207" s="84"/>
      <c r="BCK207" s="84"/>
      <c r="BCL207" s="84"/>
      <c r="BCM207" s="84"/>
      <c r="BCN207" s="84"/>
      <c r="BCO207" s="84"/>
      <c r="BCP207" s="84"/>
      <c r="BCQ207" s="84"/>
      <c r="BCR207" s="84"/>
      <c r="BCS207" s="84"/>
      <c r="BCT207" s="84"/>
      <c r="BCU207" s="84"/>
      <c r="BCV207" s="84"/>
      <c r="BCW207" s="84"/>
      <c r="BCX207" s="84"/>
      <c r="BCY207" s="84"/>
      <c r="BCZ207" s="84"/>
      <c r="BDA207" s="84"/>
      <c r="BDB207" s="84"/>
      <c r="BDC207" s="84"/>
      <c r="BDD207" s="84"/>
      <c r="BDE207" s="84"/>
      <c r="BDF207" s="84"/>
      <c r="BDG207" s="84"/>
      <c r="BDH207" s="84"/>
      <c r="BDI207" s="84"/>
      <c r="BDJ207" s="84"/>
      <c r="BDK207" s="84"/>
      <c r="BDL207" s="84"/>
      <c r="BDM207" s="84"/>
      <c r="BDN207" s="84"/>
      <c r="BDO207" s="84"/>
      <c r="BDP207" s="84"/>
      <c r="BDQ207" s="84"/>
      <c r="BDR207" s="84"/>
      <c r="BDS207" s="84"/>
      <c r="BDT207" s="84"/>
      <c r="BDU207" s="84"/>
      <c r="BDV207" s="84"/>
      <c r="BDW207" s="84"/>
      <c r="BDX207" s="84"/>
      <c r="BDY207" s="84"/>
      <c r="BDZ207" s="84"/>
      <c r="BEA207" s="84"/>
      <c r="BEB207" s="84"/>
      <c r="BEC207" s="84"/>
      <c r="BED207" s="84"/>
      <c r="BEE207" s="84"/>
      <c r="BEF207" s="84"/>
      <c r="BEG207" s="84"/>
      <c r="BEH207" s="84"/>
      <c r="BEI207" s="84"/>
      <c r="BEJ207" s="84"/>
      <c r="BEK207" s="84"/>
      <c r="BEL207" s="84"/>
      <c r="BEM207" s="84"/>
      <c r="BEN207" s="84"/>
      <c r="BEO207" s="84"/>
      <c r="BEP207" s="84"/>
      <c r="BEQ207" s="84"/>
      <c r="BER207" s="84"/>
      <c r="BES207" s="84"/>
      <c r="BET207" s="84"/>
      <c r="BEU207" s="84"/>
      <c r="BEV207" s="84"/>
      <c r="BEW207" s="84"/>
      <c r="BEX207" s="84"/>
      <c r="BEY207" s="84"/>
      <c r="BEZ207" s="84"/>
      <c r="BFA207" s="84"/>
      <c r="BFB207" s="84"/>
      <c r="BFC207" s="84"/>
      <c r="BFD207" s="84"/>
      <c r="BFE207" s="84"/>
      <c r="BFF207" s="84"/>
      <c r="BFG207" s="84"/>
      <c r="BFH207" s="84"/>
      <c r="BFI207" s="84"/>
      <c r="BFJ207" s="84"/>
      <c r="BFK207" s="84"/>
      <c r="BFL207" s="84"/>
      <c r="BFM207" s="84"/>
      <c r="BFN207" s="84"/>
      <c r="BFO207" s="84"/>
      <c r="BFP207" s="84"/>
      <c r="BFQ207" s="84"/>
      <c r="BFR207" s="84"/>
      <c r="BFS207" s="84"/>
      <c r="BFT207" s="84"/>
      <c r="BFU207" s="84"/>
      <c r="BFV207" s="84"/>
      <c r="BFW207" s="84"/>
      <c r="BFX207" s="84"/>
      <c r="BFY207" s="84"/>
      <c r="BFZ207" s="84"/>
      <c r="BGA207" s="84"/>
      <c r="BGB207" s="84"/>
      <c r="BGC207" s="84"/>
      <c r="BGD207" s="84"/>
      <c r="BGE207" s="84"/>
      <c r="BGF207" s="84"/>
      <c r="BGG207" s="84"/>
      <c r="BGH207" s="84"/>
      <c r="BGI207" s="84"/>
      <c r="BGJ207" s="84"/>
      <c r="BGK207" s="84"/>
      <c r="BGL207" s="84"/>
      <c r="BGM207" s="84"/>
      <c r="BGN207" s="84"/>
      <c r="BGO207" s="84"/>
      <c r="BGP207" s="84"/>
      <c r="BGQ207" s="84"/>
      <c r="BGR207" s="84"/>
      <c r="BGS207" s="84"/>
      <c r="BGT207" s="84"/>
      <c r="BGU207" s="84"/>
      <c r="BGV207" s="84"/>
      <c r="BGW207" s="84"/>
      <c r="BGX207" s="84"/>
      <c r="BGY207" s="84"/>
      <c r="BGZ207" s="84"/>
      <c r="BHA207" s="84"/>
      <c r="BHB207" s="84"/>
      <c r="BHC207" s="84"/>
      <c r="BHD207" s="84"/>
      <c r="BHE207" s="84"/>
      <c r="BHF207" s="84"/>
      <c r="BHG207" s="84"/>
      <c r="BHH207" s="84"/>
      <c r="BHI207" s="84"/>
      <c r="BHJ207" s="84"/>
      <c r="BHK207" s="84"/>
      <c r="BHL207" s="84"/>
      <c r="BHM207" s="84"/>
      <c r="BHN207" s="84"/>
      <c r="BHO207" s="84"/>
      <c r="BHP207" s="84"/>
      <c r="BHQ207" s="84"/>
      <c r="BHR207" s="84"/>
      <c r="BHS207" s="84"/>
      <c r="BHT207" s="84"/>
      <c r="BHU207" s="84"/>
      <c r="BHV207" s="84"/>
      <c r="BHW207" s="84"/>
      <c r="BHX207" s="84"/>
      <c r="BHY207" s="84"/>
      <c r="BHZ207" s="84"/>
      <c r="BIA207" s="84"/>
      <c r="BIB207" s="84"/>
      <c r="BIC207" s="84"/>
      <c r="BID207" s="84"/>
      <c r="BIE207" s="84"/>
      <c r="BIF207" s="84"/>
      <c r="BIG207" s="84"/>
      <c r="BIH207" s="84"/>
      <c r="BII207" s="84"/>
      <c r="BIJ207" s="84"/>
      <c r="BIK207" s="84"/>
      <c r="BIL207" s="84"/>
      <c r="BIM207" s="84"/>
      <c r="BIN207" s="84"/>
      <c r="BIO207" s="84"/>
      <c r="BIP207" s="84"/>
      <c r="BIQ207" s="84"/>
      <c r="BIR207" s="84"/>
      <c r="BIS207" s="84"/>
      <c r="BIT207" s="84"/>
      <c r="BIU207" s="84"/>
      <c r="BIV207" s="84"/>
      <c r="BIW207" s="84"/>
      <c r="BIX207" s="84"/>
      <c r="BIY207" s="84"/>
      <c r="BIZ207" s="84"/>
      <c r="BJA207" s="84"/>
      <c r="BJB207" s="84"/>
      <c r="BJC207" s="84"/>
      <c r="BJD207" s="84"/>
      <c r="BJE207" s="84"/>
      <c r="BJF207" s="84"/>
      <c r="BJG207" s="84"/>
      <c r="BJH207" s="84"/>
      <c r="BJI207" s="84"/>
      <c r="BJJ207" s="84"/>
      <c r="BJK207" s="84"/>
      <c r="BJL207" s="84"/>
      <c r="BJM207" s="84"/>
      <c r="BJN207" s="84"/>
      <c r="BJO207" s="84"/>
      <c r="BJP207" s="84"/>
      <c r="BJQ207" s="84"/>
      <c r="BJR207" s="84"/>
      <c r="BJS207" s="84"/>
      <c r="BJT207" s="84"/>
      <c r="BJU207" s="84"/>
      <c r="BJV207" s="84"/>
      <c r="BJW207" s="84"/>
      <c r="BJX207" s="84"/>
      <c r="BJY207" s="84"/>
      <c r="BJZ207" s="84"/>
      <c r="BKA207" s="84"/>
      <c r="BKB207" s="84"/>
      <c r="BKC207" s="84"/>
      <c r="BKD207" s="84"/>
      <c r="BKE207" s="84"/>
      <c r="BKF207" s="84"/>
      <c r="BKG207" s="84"/>
      <c r="BKH207" s="84"/>
      <c r="BKI207" s="84"/>
      <c r="BKJ207" s="84"/>
      <c r="BKK207" s="84"/>
      <c r="BKL207" s="84"/>
      <c r="BKM207" s="84"/>
      <c r="BKN207" s="84"/>
      <c r="BKO207" s="84"/>
      <c r="BKP207" s="84"/>
      <c r="BKQ207" s="84"/>
      <c r="BKR207" s="84"/>
      <c r="BKS207" s="84"/>
      <c r="BKT207" s="84"/>
      <c r="BKU207" s="84"/>
      <c r="BKV207" s="84"/>
      <c r="BKW207" s="84"/>
      <c r="BKX207" s="84"/>
      <c r="BKY207" s="84"/>
      <c r="BKZ207" s="84"/>
      <c r="BLA207" s="84"/>
      <c r="BLB207" s="84"/>
      <c r="BLC207" s="84"/>
      <c r="BLD207" s="84"/>
      <c r="BLE207" s="84"/>
      <c r="BLF207" s="84"/>
      <c r="BLG207" s="84"/>
      <c r="BLH207" s="84"/>
      <c r="BLI207" s="84"/>
      <c r="BLJ207" s="84"/>
      <c r="BLK207" s="84"/>
      <c r="BLL207" s="84"/>
      <c r="BLM207" s="84"/>
      <c r="BLN207" s="84"/>
      <c r="BLO207" s="84"/>
      <c r="BLP207" s="84"/>
      <c r="BLQ207" s="84"/>
      <c r="BLR207" s="84"/>
      <c r="BLS207" s="84"/>
      <c r="BLT207" s="84"/>
      <c r="BLU207" s="84"/>
      <c r="BLV207" s="84"/>
      <c r="BLW207" s="84"/>
      <c r="BLX207" s="84"/>
      <c r="BLY207" s="84"/>
      <c r="BLZ207" s="84"/>
      <c r="BMA207" s="84"/>
      <c r="BMB207" s="84"/>
      <c r="BMC207" s="84"/>
      <c r="BMD207" s="84"/>
      <c r="BME207" s="84"/>
      <c r="BMF207" s="84"/>
      <c r="BMG207" s="84"/>
      <c r="BMH207" s="84"/>
      <c r="BMI207" s="84"/>
      <c r="BMJ207" s="84"/>
      <c r="BMK207" s="84"/>
      <c r="BML207" s="84"/>
      <c r="BMM207" s="84"/>
      <c r="BMN207" s="84"/>
      <c r="BMO207" s="84"/>
      <c r="BMP207" s="84"/>
      <c r="BMQ207" s="84"/>
      <c r="BMR207" s="84"/>
      <c r="BMS207" s="84"/>
      <c r="BMT207" s="84"/>
      <c r="BMU207" s="84"/>
      <c r="BMV207" s="84"/>
      <c r="BMW207" s="84"/>
      <c r="BMX207" s="84"/>
      <c r="BMY207" s="84"/>
      <c r="BMZ207" s="84"/>
      <c r="BNA207" s="84"/>
      <c r="BNB207" s="84"/>
      <c r="BNC207" s="84"/>
      <c r="BND207" s="84"/>
      <c r="BNE207" s="84"/>
      <c r="BNF207" s="84"/>
      <c r="BNG207" s="84"/>
      <c r="BNH207" s="84"/>
      <c r="BNI207" s="84"/>
      <c r="BNJ207" s="84"/>
      <c r="BNK207" s="84"/>
      <c r="BNL207" s="84"/>
      <c r="BNM207" s="84"/>
      <c r="BNN207" s="84"/>
      <c r="BNO207" s="84"/>
      <c r="BNP207" s="84"/>
      <c r="BNQ207" s="84"/>
      <c r="BNR207" s="84"/>
      <c r="BNS207" s="84"/>
      <c r="BNT207" s="84"/>
      <c r="BNU207" s="84"/>
      <c r="BNV207" s="84"/>
      <c r="BNW207" s="84"/>
      <c r="BNX207" s="84"/>
      <c r="BNY207" s="84"/>
      <c r="BNZ207" s="84"/>
      <c r="BOA207" s="84"/>
      <c r="BOB207" s="84"/>
      <c r="BOC207" s="84"/>
      <c r="BOD207" s="84"/>
      <c r="BOE207" s="84"/>
      <c r="BOF207" s="84"/>
      <c r="BOG207" s="84"/>
      <c r="BOH207" s="84"/>
      <c r="BOI207" s="84"/>
      <c r="BOJ207" s="84"/>
      <c r="BOK207" s="84"/>
      <c r="BOL207" s="84"/>
      <c r="BOM207" s="84"/>
      <c r="BON207" s="84"/>
      <c r="BOO207" s="84"/>
      <c r="BOP207" s="84"/>
      <c r="BOQ207" s="84"/>
      <c r="BOR207" s="84"/>
      <c r="BOS207" s="84"/>
      <c r="BOT207" s="84"/>
      <c r="BOU207" s="84"/>
      <c r="BOV207" s="84"/>
      <c r="BOW207" s="84"/>
      <c r="BOX207" s="84"/>
      <c r="BOY207" s="84"/>
      <c r="BOZ207" s="84"/>
      <c r="BPA207" s="84"/>
      <c r="BPB207" s="84"/>
      <c r="BPC207" s="84"/>
      <c r="BPD207" s="84"/>
      <c r="BPE207" s="84"/>
      <c r="BPF207" s="84"/>
      <c r="BPG207" s="84"/>
      <c r="BPH207" s="84"/>
      <c r="BPI207" s="84"/>
      <c r="BPJ207" s="84"/>
      <c r="BPK207" s="84"/>
      <c r="BPL207" s="84"/>
      <c r="BPM207" s="84"/>
      <c r="BPN207" s="84"/>
      <c r="BPO207" s="84"/>
      <c r="BPP207" s="84"/>
      <c r="BPQ207" s="84"/>
      <c r="BPR207" s="84"/>
      <c r="BPS207" s="84"/>
      <c r="BPT207" s="84"/>
      <c r="BPU207" s="84"/>
      <c r="BPV207" s="84"/>
      <c r="BPW207" s="84"/>
    </row>
    <row r="208" spans="2:1791" s="169" customFormat="1" ht="30" customHeight="1">
      <c r="B208" s="193"/>
      <c r="C208" s="86"/>
      <c r="D208" s="240"/>
      <c r="E208" s="246"/>
      <c r="F208" s="241"/>
      <c r="G208" s="86"/>
      <c r="H208" s="86"/>
      <c r="I208" s="161"/>
      <c r="J208" s="220"/>
      <c r="K208" s="161"/>
      <c r="L208" s="139"/>
      <c r="M208" s="309"/>
      <c r="N208" s="5"/>
      <c r="O208" s="5"/>
      <c r="P208" s="2"/>
      <c r="Q208" s="367"/>
      <c r="R208" s="340"/>
      <c r="S208" s="19"/>
      <c r="T208" s="385"/>
      <c r="U208" s="2"/>
      <c r="V208" s="2"/>
      <c r="W208" s="2"/>
      <c r="X208" s="2"/>
      <c r="Y208" s="2"/>
      <c r="Z208" s="2"/>
      <c r="AA208" s="2"/>
      <c r="AB208" s="2"/>
      <c r="AC208" s="2"/>
      <c r="AD208" s="2"/>
      <c r="AE208" s="2"/>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c r="LT208" s="84"/>
      <c r="LU208" s="84"/>
      <c r="LV208" s="84"/>
      <c r="LW208" s="84"/>
      <c r="LX208" s="84"/>
      <c r="LY208" s="84"/>
      <c r="LZ208" s="84"/>
      <c r="MA208" s="84"/>
      <c r="MB208" s="84"/>
      <c r="MC208" s="84"/>
      <c r="MD208" s="84"/>
      <c r="ME208" s="84"/>
      <c r="MF208" s="84"/>
      <c r="MG208" s="84"/>
      <c r="MH208" s="84"/>
      <c r="MI208" s="84"/>
      <c r="MJ208" s="84"/>
      <c r="MK208" s="84"/>
      <c r="ML208" s="84"/>
      <c r="MM208" s="84"/>
      <c r="MN208" s="84"/>
      <c r="MO208" s="84"/>
      <c r="MP208" s="84"/>
      <c r="MQ208" s="84"/>
      <c r="MR208" s="84"/>
      <c r="MS208" s="84"/>
      <c r="MT208" s="84"/>
      <c r="MU208" s="84"/>
      <c r="MV208" s="84"/>
      <c r="MW208" s="84"/>
      <c r="MX208" s="84"/>
      <c r="MY208" s="84"/>
      <c r="MZ208" s="84"/>
      <c r="NA208" s="84"/>
      <c r="NB208" s="84"/>
      <c r="NC208" s="84"/>
      <c r="ND208" s="84"/>
      <c r="NE208" s="84"/>
      <c r="NF208" s="84"/>
      <c r="NG208" s="84"/>
      <c r="NH208" s="84"/>
      <c r="NI208" s="84"/>
      <c r="NJ208" s="84"/>
      <c r="NK208" s="84"/>
      <c r="NL208" s="84"/>
      <c r="NM208" s="84"/>
      <c r="NN208" s="84"/>
      <c r="NO208" s="84"/>
      <c r="NP208" s="84"/>
      <c r="NQ208" s="84"/>
      <c r="NR208" s="84"/>
      <c r="NS208" s="84"/>
      <c r="NT208" s="84"/>
      <c r="NU208" s="84"/>
      <c r="NV208" s="84"/>
      <c r="NW208" s="84"/>
      <c r="NX208" s="84"/>
      <c r="NY208" s="84"/>
      <c r="NZ208" s="84"/>
      <c r="OA208" s="84"/>
      <c r="OB208" s="84"/>
      <c r="OC208" s="84"/>
      <c r="OD208" s="84"/>
      <c r="OE208" s="84"/>
      <c r="OF208" s="84"/>
      <c r="OG208" s="84"/>
      <c r="OH208" s="84"/>
      <c r="OI208" s="84"/>
      <c r="OJ208" s="84"/>
      <c r="OK208" s="84"/>
      <c r="OL208" s="84"/>
      <c r="OM208" s="84"/>
      <c r="ON208" s="84"/>
      <c r="OO208" s="84"/>
      <c r="OP208" s="84"/>
      <c r="OQ208" s="84"/>
      <c r="OR208" s="84"/>
      <c r="OS208" s="84"/>
      <c r="OT208" s="84"/>
      <c r="OU208" s="84"/>
      <c r="OV208" s="84"/>
      <c r="OW208" s="84"/>
      <c r="OX208" s="84"/>
      <c r="OY208" s="84"/>
      <c r="OZ208" s="84"/>
      <c r="PA208" s="84"/>
      <c r="PB208" s="84"/>
      <c r="PC208" s="84"/>
      <c r="PD208" s="84"/>
      <c r="PE208" s="84"/>
      <c r="PF208" s="84"/>
      <c r="PG208" s="84"/>
      <c r="PH208" s="84"/>
      <c r="PI208" s="84"/>
      <c r="PJ208" s="84"/>
      <c r="PK208" s="84"/>
      <c r="PL208" s="84"/>
      <c r="PM208" s="84"/>
      <c r="PN208" s="84"/>
      <c r="PO208" s="84"/>
      <c r="PP208" s="84"/>
      <c r="PQ208" s="84"/>
      <c r="PR208" s="84"/>
      <c r="PS208" s="84"/>
      <c r="PT208" s="84"/>
      <c r="PU208" s="84"/>
      <c r="PV208" s="84"/>
      <c r="PW208" s="84"/>
      <c r="PX208" s="84"/>
      <c r="PY208" s="84"/>
      <c r="PZ208" s="84"/>
      <c r="QA208" s="84"/>
      <c r="QB208" s="84"/>
      <c r="QC208" s="84"/>
      <c r="QD208" s="84"/>
      <c r="QE208" s="84"/>
      <c r="QF208" s="84"/>
      <c r="QG208" s="84"/>
      <c r="QH208" s="84"/>
      <c r="QI208" s="84"/>
      <c r="QJ208" s="84"/>
      <c r="QK208" s="84"/>
      <c r="QL208" s="84"/>
      <c r="QM208" s="84"/>
      <c r="QN208" s="84"/>
      <c r="QO208" s="84"/>
      <c r="QP208" s="84"/>
      <c r="QQ208" s="84"/>
      <c r="QR208" s="84"/>
      <c r="QS208" s="84"/>
      <c r="QT208" s="84"/>
      <c r="QU208" s="84"/>
      <c r="QV208" s="84"/>
      <c r="QW208" s="84"/>
      <c r="QX208" s="84"/>
      <c r="QY208" s="84"/>
      <c r="QZ208" s="84"/>
      <c r="RA208" s="84"/>
      <c r="RB208" s="84"/>
      <c r="RC208" s="84"/>
      <c r="RD208" s="84"/>
      <c r="RE208" s="84"/>
      <c r="RF208" s="84"/>
      <c r="RG208" s="84"/>
      <c r="RH208" s="84"/>
      <c r="RI208" s="84"/>
      <c r="RJ208" s="84"/>
      <c r="RK208" s="84"/>
      <c r="RL208" s="84"/>
      <c r="RM208" s="84"/>
      <c r="RN208" s="84"/>
      <c r="RO208" s="84"/>
      <c r="RP208" s="84"/>
      <c r="RQ208" s="84"/>
      <c r="RR208" s="84"/>
      <c r="RS208" s="84"/>
      <c r="RT208" s="84"/>
      <c r="RU208" s="84"/>
      <c r="RV208" s="84"/>
      <c r="RW208" s="84"/>
      <c r="RX208" s="84"/>
      <c r="RY208" s="84"/>
      <c r="RZ208" s="84"/>
      <c r="SA208" s="84"/>
      <c r="SB208" s="84"/>
      <c r="SC208" s="84"/>
      <c r="SD208" s="84"/>
      <c r="SE208" s="84"/>
      <c r="SF208" s="84"/>
      <c r="SG208" s="84"/>
      <c r="SH208" s="84"/>
      <c r="SI208" s="84"/>
      <c r="SJ208" s="84"/>
      <c r="SK208" s="84"/>
      <c r="SL208" s="84"/>
      <c r="SM208" s="84"/>
      <c r="SN208" s="84"/>
      <c r="SO208" s="84"/>
      <c r="SP208" s="84"/>
      <c r="SQ208" s="84"/>
      <c r="SR208" s="84"/>
      <c r="SS208" s="84"/>
      <c r="ST208" s="84"/>
      <c r="SU208" s="84"/>
      <c r="SV208" s="84"/>
      <c r="SW208" s="84"/>
      <c r="SX208" s="84"/>
      <c r="SY208" s="84"/>
      <c r="SZ208" s="84"/>
      <c r="TA208" s="84"/>
      <c r="TB208" s="84"/>
      <c r="TC208" s="84"/>
      <c r="TD208" s="84"/>
      <c r="TE208" s="84"/>
      <c r="TF208" s="84"/>
      <c r="TG208" s="84"/>
      <c r="TH208" s="84"/>
      <c r="TI208" s="84"/>
      <c r="TJ208" s="84"/>
      <c r="TK208" s="84"/>
      <c r="TL208" s="84"/>
      <c r="TM208" s="84"/>
      <c r="TN208" s="84"/>
      <c r="TO208" s="84"/>
      <c r="TP208" s="84"/>
      <c r="TQ208" s="84"/>
      <c r="TR208" s="84"/>
      <c r="TS208" s="84"/>
      <c r="TT208" s="84"/>
      <c r="TU208" s="84"/>
      <c r="TV208" s="84"/>
      <c r="TW208" s="84"/>
      <c r="TX208" s="84"/>
      <c r="TY208" s="84"/>
      <c r="TZ208" s="84"/>
      <c r="UA208" s="84"/>
      <c r="UB208" s="84"/>
      <c r="UC208" s="84"/>
      <c r="UD208" s="84"/>
      <c r="UE208" s="84"/>
      <c r="UF208" s="84"/>
      <c r="UG208" s="84"/>
      <c r="UH208" s="84"/>
      <c r="UI208" s="84"/>
      <c r="UJ208" s="84"/>
      <c r="UK208" s="84"/>
      <c r="UL208" s="84"/>
      <c r="UM208" s="84"/>
      <c r="UN208" s="84"/>
      <c r="UO208" s="84"/>
      <c r="UP208" s="84"/>
      <c r="UQ208" s="84"/>
      <c r="UR208" s="84"/>
      <c r="US208" s="84"/>
      <c r="UT208" s="84"/>
      <c r="UU208" s="84"/>
      <c r="UV208" s="84"/>
      <c r="UW208" s="84"/>
      <c r="UX208" s="84"/>
      <c r="UY208" s="84"/>
      <c r="UZ208" s="84"/>
      <c r="VA208" s="84"/>
      <c r="VB208" s="84"/>
      <c r="VC208" s="84"/>
      <c r="VD208" s="84"/>
      <c r="VE208" s="84"/>
      <c r="VF208" s="84"/>
      <c r="VG208" s="84"/>
      <c r="VH208" s="84"/>
      <c r="VI208" s="84"/>
      <c r="VJ208" s="84"/>
      <c r="VK208" s="84"/>
      <c r="VL208" s="84"/>
      <c r="VM208" s="84"/>
      <c r="VN208" s="84"/>
      <c r="VO208" s="84"/>
      <c r="VP208" s="84"/>
      <c r="VQ208" s="84"/>
      <c r="VR208" s="84"/>
      <c r="VS208" s="84"/>
      <c r="VT208" s="84"/>
      <c r="VU208" s="84"/>
      <c r="VV208" s="84"/>
      <c r="VW208" s="84"/>
      <c r="VX208" s="84"/>
      <c r="VY208" s="84"/>
      <c r="VZ208" s="84"/>
      <c r="WA208" s="84"/>
      <c r="WB208" s="84"/>
      <c r="WC208" s="84"/>
      <c r="WD208" s="84"/>
      <c r="WE208" s="84"/>
      <c r="WF208" s="84"/>
      <c r="WG208" s="84"/>
      <c r="WH208" s="84"/>
      <c r="WI208" s="84"/>
      <c r="WJ208" s="84"/>
      <c r="WK208" s="84"/>
      <c r="WL208" s="84"/>
      <c r="WM208" s="84"/>
      <c r="WN208" s="84"/>
      <c r="WO208" s="84"/>
      <c r="WP208" s="84"/>
      <c r="WQ208" s="84"/>
      <c r="WR208" s="84"/>
      <c r="WS208" s="84"/>
      <c r="WT208" s="84"/>
      <c r="WU208" s="84"/>
      <c r="WV208" s="84"/>
      <c r="WW208" s="84"/>
      <c r="WX208" s="84"/>
      <c r="WY208" s="84"/>
      <c r="WZ208" s="84"/>
      <c r="XA208" s="84"/>
      <c r="XB208" s="84"/>
      <c r="XC208" s="84"/>
      <c r="XD208" s="84"/>
      <c r="XE208" s="84"/>
      <c r="XF208" s="84"/>
      <c r="XG208" s="84"/>
      <c r="XH208" s="84"/>
      <c r="XI208" s="84"/>
      <c r="XJ208" s="84"/>
      <c r="XK208" s="84"/>
      <c r="XL208" s="84"/>
      <c r="XM208" s="84"/>
      <c r="XN208" s="84"/>
      <c r="XO208" s="84"/>
      <c r="XP208" s="84"/>
      <c r="XQ208" s="84"/>
      <c r="XR208" s="84"/>
      <c r="XS208" s="84"/>
      <c r="XT208" s="84"/>
      <c r="XU208" s="84"/>
      <c r="XV208" s="84"/>
      <c r="XW208" s="84"/>
      <c r="XX208" s="84"/>
      <c r="XY208" s="84"/>
      <c r="XZ208" s="84"/>
      <c r="YA208" s="84"/>
      <c r="YB208" s="84"/>
      <c r="YC208" s="84"/>
      <c r="YD208" s="84"/>
      <c r="YE208" s="84"/>
      <c r="YF208" s="84"/>
      <c r="YG208" s="84"/>
      <c r="YH208" s="84"/>
      <c r="YI208" s="84"/>
      <c r="YJ208" s="84"/>
      <c r="YK208" s="84"/>
      <c r="YL208" s="84"/>
      <c r="YM208" s="84"/>
      <c r="YN208" s="84"/>
      <c r="YO208" s="84"/>
      <c r="YP208" s="84"/>
      <c r="YQ208" s="84"/>
      <c r="YR208" s="84"/>
      <c r="YS208" s="84"/>
      <c r="YT208" s="84"/>
      <c r="YU208" s="84"/>
      <c r="YV208" s="84"/>
      <c r="YW208" s="84"/>
      <c r="YX208" s="84"/>
      <c r="YY208" s="84"/>
      <c r="YZ208" s="84"/>
      <c r="ZA208" s="84"/>
      <c r="ZB208" s="84"/>
      <c r="ZC208" s="84"/>
      <c r="ZD208" s="84"/>
      <c r="ZE208" s="84"/>
      <c r="ZF208" s="84"/>
      <c r="ZG208" s="84"/>
      <c r="ZH208" s="84"/>
      <c r="ZI208" s="84"/>
      <c r="ZJ208" s="84"/>
      <c r="ZK208" s="84"/>
      <c r="ZL208" s="84"/>
      <c r="ZM208" s="84"/>
      <c r="ZN208" s="84"/>
      <c r="ZO208" s="84"/>
      <c r="ZP208" s="84"/>
      <c r="ZQ208" s="84"/>
      <c r="ZR208" s="84"/>
      <c r="ZS208" s="84"/>
      <c r="ZT208" s="84"/>
      <c r="ZU208" s="84"/>
      <c r="ZV208" s="84"/>
      <c r="ZW208" s="84"/>
      <c r="ZX208" s="84"/>
      <c r="ZY208" s="84"/>
      <c r="ZZ208" s="84"/>
      <c r="AAA208" s="84"/>
      <c r="AAB208" s="84"/>
      <c r="AAC208" s="84"/>
      <c r="AAD208" s="84"/>
      <c r="AAE208" s="84"/>
      <c r="AAF208" s="84"/>
      <c r="AAG208" s="84"/>
      <c r="AAH208" s="84"/>
      <c r="AAI208" s="84"/>
      <c r="AAJ208" s="84"/>
      <c r="AAK208" s="84"/>
      <c r="AAL208" s="84"/>
      <c r="AAM208" s="84"/>
      <c r="AAN208" s="84"/>
      <c r="AAO208" s="84"/>
      <c r="AAP208" s="84"/>
      <c r="AAQ208" s="84"/>
      <c r="AAR208" s="84"/>
      <c r="AAS208" s="84"/>
      <c r="AAT208" s="84"/>
      <c r="AAU208" s="84"/>
      <c r="AAV208" s="84"/>
      <c r="AAW208" s="84"/>
      <c r="AAX208" s="84"/>
      <c r="AAY208" s="84"/>
      <c r="AAZ208" s="84"/>
      <c r="ABA208" s="84"/>
      <c r="ABB208" s="84"/>
      <c r="ABC208" s="84"/>
      <c r="ABD208" s="84"/>
      <c r="ABE208" s="84"/>
      <c r="ABF208" s="84"/>
      <c r="ABG208" s="84"/>
      <c r="ABH208" s="84"/>
      <c r="ABI208" s="84"/>
      <c r="ABJ208" s="84"/>
      <c r="ABK208" s="84"/>
      <c r="ABL208" s="84"/>
      <c r="ABM208" s="84"/>
      <c r="ABN208" s="84"/>
      <c r="ABO208" s="84"/>
      <c r="ABP208" s="84"/>
      <c r="ABQ208" s="84"/>
      <c r="ABR208" s="84"/>
      <c r="ABS208" s="84"/>
      <c r="ABT208" s="84"/>
      <c r="ABU208" s="84"/>
      <c r="ABV208" s="84"/>
      <c r="ABW208" s="84"/>
      <c r="ABX208" s="84"/>
      <c r="ABY208" s="84"/>
      <c r="ABZ208" s="84"/>
      <c r="ACA208" s="84"/>
      <c r="ACB208" s="84"/>
      <c r="ACC208" s="84"/>
      <c r="ACD208" s="84"/>
      <c r="ACE208" s="84"/>
      <c r="ACF208" s="84"/>
      <c r="ACG208" s="84"/>
      <c r="ACH208" s="84"/>
      <c r="ACI208" s="84"/>
      <c r="ACJ208" s="84"/>
      <c r="ACK208" s="84"/>
      <c r="ACL208" s="84"/>
      <c r="ACM208" s="84"/>
      <c r="ACN208" s="84"/>
      <c r="ACO208" s="84"/>
      <c r="ACP208" s="84"/>
      <c r="ACQ208" s="84"/>
      <c r="ACR208" s="84"/>
      <c r="ACS208" s="84"/>
      <c r="ACT208" s="84"/>
      <c r="ACU208" s="84"/>
      <c r="ACV208" s="84"/>
      <c r="ACW208" s="84"/>
      <c r="ACX208" s="84"/>
      <c r="ACY208" s="84"/>
      <c r="ACZ208" s="84"/>
      <c r="ADA208" s="84"/>
      <c r="ADB208" s="84"/>
      <c r="ADC208" s="84"/>
      <c r="ADD208" s="84"/>
      <c r="ADE208" s="84"/>
      <c r="ADF208" s="84"/>
      <c r="ADG208" s="84"/>
      <c r="ADH208" s="84"/>
      <c r="ADI208" s="84"/>
      <c r="ADJ208" s="84"/>
      <c r="ADK208" s="84"/>
      <c r="ADL208" s="84"/>
      <c r="ADM208" s="84"/>
      <c r="ADN208" s="84"/>
      <c r="ADO208" s="84"/>
      <c r="ADP208" s="84"/>
      <c r="ADQ208" s="84"/>
      <c r="ADR208" s="84"/>
      <c r="ADS208" s="84"/>
      <c r="ADT208" s="84"/>
      <c r="ADU208" s="84"/>
      <c r="ADV208" s="84"/>
      <c r="ADW208" s="84"/>
      <c r="ADX208" s="84"/>
      <c r="ADY208" s="84"/>
      <c r="ADZ208" s="84"/>
      <c r="AEA208" s="84"/>
      <c r="AEB208" s="84"/>
      <c r="AEC208" s="84"/>
      <c r="AED208" s="84"/>
      <c r="AEE208" s="84"/>
      <c r="AEF208" s="84"/>
      <c r="AEG208" s="84"/>
      <c r="AEH208" s="84"/>
      <c r="AEI208" s="84"/>
      <c r="AEJ208" s="84"/>
      <c r="AEK208" s="84"/>
      <c r="AEL208" s="84"/>
      <c r="AEM208" s="84"/>
      <c r="AEN208" s="84"/>
      <c r="AEO208" s="84"/>
      <c r="AEP208" s="84"/>
      <c r="AEQ208" s="84"/>
      <c r="AER208" s="84"/>
      <c r="AES208" s="84"/>
      <c r="AET208" s="84"/>
      <c r="AEU208" s="84"/>
      <c r="AEV208" s="84"/>
      <c r="AEW208" s="84"/>
      <c r="AEX208" s="84"/>
      <c r="AEY208" s="84"/>
      <c r="AEZ208" s="84"/>
      <c r="AFA208" s="84"/>
      <c r="AFB208" s="84"/>
      <c r="AFC208" s="84"/>
      <c r="AFD208" s="84"/>
      <c r="AFE208" s="84"/>
      <c r="AFF208" s="84"/>
      <c r="AFG208" s="84"/>
      <c r="AFH208" s="84"/>
      <c r="AFI208" s="84"/>
      <c r="AFJ208" s="84"/>
      <c r="AFK208" s="84"/>
      <c r="AFL208" s="84"/>
      <c r="AFM208" s="84"/>
      <c r="AFN208" s="84"/>
      <c r="AFO208" s="84"/>
      <c r="AFP208" s="84"/>
      <c r="AFQ208" s="84"/>
      <c r="AFR208" s="84"/>
      <c r="AFS208" s="84"/>
      <c r="AFT208" s="84"/>
      <c r="AFU208" s="84"/>
      <c r="AFV208" s="84"/>
      <c r="AFW208" s="84"/>
      <c r="AFX208" s="84"/>
      <c r="AFY208" s="84"/>
      <c r="AFZ208" s="84"/>
      <c r="AGA208" s="84"/>
      <c r="AGB208" s="84"/>
      <c r="AGC208" s="84"/>
      <c r="AGD208" s="84"/>
      <c r="AGE208" s="84"/>
      <c r="AGF208" s="84"/>
      <c r="AGG208" s="84"/>
      <c r="AGH208" s="84"/>
      <c r="AGI208" s="84"/>
      <c r="AGJ208" s="84"/>
      <c r="AGK208" s="84"/>
      <c r="AGL208" s="84"/>
      <c r="AGM208" s="84"/>
      <c r="AGN208" s="84"/>
      <c r="AGO208" s="84"/>
      <c r="AGP208" s="84"/>
      <c r="AGQ208" s="84"/>
      <c r="AGR208" s="84"/>
      <c r="AGS208" s="84"/>
      <c r="AGT208" s="84"/>
      <c r="AGU208" s="84"/>
      <c r="AGV208" s="84"/>
      <c r="AGW208" s="84"/>
      <c r="AGX208" s="84"/>
      <c r="AGY208" s="84"/>
      <c r="AGZ208" s="84"/>
      <c r="AHA208" s="84"/>
      <c r="AHB208" s="84"/>
      <c r="AHC208" s="84"/>
      <c r="AHD208" s="84"/>
      <c r="AHE208" s="84"/>
      <c r="AHF208" s="84"/>
      <c r="AHG208" s="84"/>
      <c r="AHH208" s="84"/>
      <c r="AHI208" s="84"/>
      <c r="AHJ208" s="84"/>
      <c r="AHK208" s="84"/>
      <c r="AHL208" s="84"/>
      <c r="AHM208" s="84"/>
      <c r="AHN208" s="84"/>
      <c r="AHO208" s="84"/>
      <c r="AHP208" s="84"/>
      <c r="AHQ208" s="84"/>
      <c r="AHR208" s="84"/>
      <c r="AHS208" s="84"/>
      <c r="AHT208" s="84"/>
      <c r="AHU208" s="84"/>
      <c r="AHV208" s="84"/>
      <c r="AHW208" s="84"/>
      <c r="AHX208" s="84"/>
      <c r="AHY208" s="84"/>
      <c r="AHZ208" s="84"/>
      <c r="AIA208" s="84"/>
      <c r="AIB208" s="84"/>
      <c r="AIC208" s="84"/>
      <c r="AID208" s="84"/>
      <c r="AIE208" s="84"/>
      <c r="AIF208" s="84"/>
      <c r="AIG208" s="84"/>
      <c r="AIH208" s="84"/>
      <c r="AII208" s="84"/>
      <c r="AIJ208" s="84"/>
      <c r="AIK208" s="84"/>
      <c r="AIL208" s="84"/>
      <c r="AIM208" s="84"/>
      <c r="AIN208" s="84"/>
      <c r="AIO208" s="84"/>
      <c r="AIP208" s="84"/>
      <c r="AIQ208" s="84"/>
      <c r="AIR208" s="84"/>
      <c r="AIS208" s="84"/>
      <c r="AIT208" s="84"/>
      <c r="AIU208" s="84"/>
      <c r="AIV208" s="84"/>
      <c r="AIW208" s="84"/>
      <c r="AIX208" s="84"/>
      <c r="AIY208" s="84"/>
      <c r="AIZ208" s="84"/>
      <c r="AJA208" s="84"/>
      <c r="AJB208" s="84"/>
      <c r="AJC208" s="84"/>
      <c r="AJD208" s="84"/>
      <c r="AJE208" s="84"/>
      <c r="AJF208" s="84"/>
      <c r="AJG208" s="84"/>
      <c r="AJH208" s="84"/>
      <c r="AJI208" s="84"/>
      <c r="AJJ208" s="84"/>
      <c r="AJK208" s="84"/>
      <c r="AJL208" s="84"/>
      <c r="AJM208" s="84"/>
      <c r="AJN208" s="84"/>
      <c r="AJO208" s="84"/>
      <c r="AJP208" s="84"/>
      <c r="AJQ208" s="84"/>
      <c r="AJR208" s="84"/>
      <c r="AJS208" s="84"/>
      <c r="AJT208" s="84"/>
      <c r="AJU208" s="84"/>
      <c r="AJV208" s="84"/>
      <c r="AJW208" s="84"/>
      <c r="AJX208" s="84"/>
      <c r="AJY208" s="84"/>
      <c r="AJZ208" s="84"/>
      <c r="AKA208" s="84"/>
      <c r="AKB208" s="84"/>
      <c r="AKC208" s="84"/>
      <c r="AKD208" s="84"/>
      <c r="AKE208" s="84"/>
      <c r="AKF208" s="84"/>
      <c r="AKG208" s="84"/>
      <c r="AKH208" s="84"/>
      <c r="AKI208" s="84"/>
      <c r="AKJ208" s="84"/>
      <c r="AKK208" s="84"/>
      <c r="AKL208" s="84"/>
      <c r="AKM208" s="84"/>
      <c r="AKN208" s="84"/>
      <c r="AKO208" s="84"/>
      <c r="AKP208" s="84"/>
      <c r="AKQ208" s="84"/>
      <c r="AKR208" s="84"/>
      <c r="AKS208" s="84"/>
      <c r="AKT208" s="84"/>
      <c r="AKU208" s="84"/>
      <c r="AKV208" s="84"/>
      <c r="AKW208" s="84"/>
      <c r="AKX208" s="84"/>
      <c r="AKY208" s="84"/>
      <c r="AKZ208" s="84"/>
      <c r="ALA208" s="84"/>
      <c r="ALB208" s="84"/>
      <c r="ALC208" s="84"/>
      <c r="ALD208" s="84"/>
      <c r="ALE208" s="84"/>
      <c r="ALF208" s="84"/>
      <c r="ALG208" s="84"/>
      <c r="ALH208" s="84"/>
      <c r="ALI208" s="84"/>
      <c r="ALJ208" s="84"/>
      <c r="ALK208" s="84"/>
      <c r="ALL208" s="84"/>
      <c r="ALM208" s="84"/>
      <c r="ALN208" s="84"/>
      <c r="ALO208" s="84"/>
      <c r="ALP208" s="84"/>
      <c r="ALQ208" s="84"/>
      <c r="ALR208" s="84"/>
      <c r="ALS208" s="84"/>
      <c r="ALT208" s="84"/>
      <c r="ALU208" s="84"/>
      <c r="ALV208" s="84"/>
      <c r="ALW208" s="84"/>
      <c r="ALX208" s="84"/>
      <c r="ALY208" s="84"/>
      <c r="ALZ208" s="84"/>
      <c r="AMA208" s="84"/>
      <c r="AMB208" s="84"/>
      <c r="AMC208" s="84"/>
      <c r="AMD208" s="84"/>
      <c r="AME208" s="84"/>
      <c r="AMF208" s="84"/>
      <c r="AMG208" s="84"/>
      <c r="AMH208" s="84"/>
      <c r="AMI208" s="84"/>
      <c r="AMJ208" s="84"/>
      <c r="AMK208" s="84"/>
      <c r="AML208" s="84"/>
      <c r="AMM208" s="84"/>
      <c r="AMN208" s="84"/>
      <c r="AMO208" s="84"/>
      <c r="AMP208" s="84"/>
      <c r="AMQ208" s="84"/>
      <c r="AMR208" s="84"/>
      <c r="AMS208" s="84"/>
      <c r="AMT208" s="84"/>
      <c r="AMU208" s="84"/>
      <c r="AMV208" s="84"/>
      <c r="AMW208" s="84"/>
      <c r="AMX208" s="84"/>
      <c r="AMY208" s="84"/>
      <c r="AMZ208" s="84"/>
      <c r="ANA208" s="84"/>
      <c r="ANB208" s="84"/>
      <c r="ANC208" s="84"/>
      <c r="AND208" s="84"/>
      <c r="ANE208" s="84"/>
      <c r="ANF208" s="84"/>
      <c r="ANG208" s="84"/>
      <c r="ANH208" s="84"/>
      <c r="ANI208" s="84"/>
      <c r="ANJ208" s="84"/>
      <c r="ANK208" s="84"/>
      <c r="ANL208" s="84"/>
      <c r="ANM208" s="84"/>
      <c r="ANN208" s="84"/>
      <c r="ANO208" s="84"/>
      <c r="ANP208" s="84"/>
      <c r="ANQ208" s="84"/>
      <c r="ANR208" s="84"/>
      <c r="ANS208" s="84"/>
      <c r="ANT208" s="84"/>
      <c r="ANU208" s="84"/>
      <c r="ANV208" s="84"/>
      <c r="ANW208" s="84"/>
      <c r="ANX208" s="84"/>
      <c r="ANY208" s="84"/>
      <c r="ANZ208" s="84"/>
      <c r="AOA208" s="84"/>
      <c r="AOB208" s="84"/>
      <c r="AOC208" s="84"/>
      <c r="AOD208" s="84"/>
      <c r="AOE208" s="84"/>
      <c r="AOF208" s="84"/>
      <c r="AOG208" s="84"/>
      <c r="AOH208" s="84"/>
      <c r="AOI208" s="84"/>
      <c r="AOJ208" s="84"/>
      <c r="AOK208" s="84"/>
      <c r="AOL208" s="84"/>
      <c r="AOM208" s="84"/>
      <c r="AON208" s="84"/>
      <c r="AOO208" s="84"/>
      <c r="AOP208" s="84"/>
      <c r="AOQ208" s="84"/>
      <c r="AOR208" s="84"/>
      <c r="AOS208" s="84"/>
      <c r="AOT208" s="84"/>
      <c r="AOU208" s="84"/>
      <c r="AOV208" s="84"/>
      <c r="AOW208" s="84"/>
      <c r="AOX208" s="84"/>
      <c r="AOY208" s="84"/>
      <c r="AOZ208" s="84"/>
      <c r="APA208" s="84"/>
      <c r="APB208" s="84"/>
      <c r="APC208" s="84"/>
      <c r="APD208" s="84"/>
      <c r="APE208" s="84"/>
      <c r="APF208" s="84"/>
      <c r="APG208" s="84"/>
      <c r="APH208" s="84"/>
      <c r="API208" s="84"/>
      <c r="APJ208" s="84"/>
      <c r="APK208" s="84"/>
      <c r="APL208" s="84"/>
      <c r="APM208" s="84"/>
      <c r="APN208" s="84"/>
      <c r="APO208" s="84"/>
      <c r="APP208" s="84"/>
      <c r="APQ208" s="84"/>
      <c r="APR208" s="84"/>
      <c r="APS208" s="84"/>
      <c r="APT208" s="84"/>
      <c r="APU208" s="84"/>
      <c r="APV208" s="84"/>
      <c r="APW208" s="84"/>
      <c r="APX208" s="84"/>
      <c r="APY208" s="84"/>
      <c r="APZ208" s="84"/>
      <c r="AQA208" s="84"/>
      <c r="AQB208" s="84"/>
      <c r="AQC208" s="84"/>
      <c r="AQD208" s="84"/>
      <c r="AQE208" s="84"/>
      <c r="AQF208" s="84"/>
      <c r="AQG208" s="84"/>
      <c r="AQH208" s="84"/>
      <c r="AQI208" s="84"/>
      <c r="AQJ208" s="84"/>
      <c r="AQK208" s="84"/>
      <c r="AQL208" s="84"/>
      <c r="AQM208" s="84"/>
      <c r="AQN208" s="84"/>
      <c r="AQO208" s="84"/>
      <c r="AQP208" s="84"/>
      <c r="AQQ208" s="84"/>
      <c r="AQR208" s="84"/>
      <c r="AQS208" s="84"/>
      <c r="AQT208" s="84"/>
      <c r="AQU208" s="84"/>
      <c r="AQV208" s="84"/>
      <c r="AQW208" s="84"/>
      <c r="AQX208" s="84"/>
      <c r="AQY208" s="84"/>
      <c r="AQZ208" s="84"/>
      <c r="ARA208" s="84"/>
      <c r="ARB208" s="84"/>
      <c r="ARC208" s="84"/>
      <c r="ARD208" s="84"/>
      <c r="ARE208" s="84"/>
      <c r="ARF208" s="84"/>
      <c r="ARG208" s="84"/>
      <c r="ARH208" s="84"/>
      <c r="ARI208" s="84"/>
      <c r="ARJ208" s="84"/>
      <c r="ARK208" s="84"/>
      <c r="ARL208" s="84"/>
      <c r="ARM208" s="84"/>
      <c r="ARN208" s="84"/>
      <c r="ARO208" s="84"/>
      <c r="ARP208" s="84"/>
      <c r="ARQ208" s="84"/>
      <c r="ARR208" s="84"/>
      <c r="ARS208" s="84"/>
      <c r="ART208" s="84"/>
      <c r="ARU208" s="84"/>
      <c r="ARV208" s="84"/>
      <c r="ARW208" s="84"/>
      <c r="ARX208" s="84"/>
      <c r="ARY208" s="84"/>
      <c r="ARZ208" s="84"/>
      <c r="ASA208" s="84"/>
      <c r="ASB208" s="84"/>
      <c r="ASC208" s="84"/>
      <c r="ASD208" s="84"/>
      <c r="ASE208" s="84"/>
      <c r="ASF208" s="84"/>
      <c r="ASG208" s="84"/>
      <c r="ASH208" s="84"/>
      <c r="ASI208" s="84"/>
      <c r="ASJ208" s="84"/>
      <c r="ASK208" s="84"/>
      <c r="ASL208" s="84"/>
      <c r="ASM208" s="84"/>
      <c r="ASN208" s="84"/>
      <c r="ASO208" s="84"/>
      <c r="ASP208" s="84"/>
      <c r="ASQ208" s="84"/>
      <c r="ASR208" s="84"/>
      <c r="ASS208" s="84"/>
      <c r="AST208" s="84"/>
      <c r="ASU208" s="84"/>
      <c r="ASV208" s="84"/>
      <c r="ASW208" s="84"/>
      <c r="ASX208" s="84"/>
      <c r="ASY208" s="84"/>
      <c r="ASZ208" s="84"/>
      <c r="ATA208" s="84"/>
      <c r="ATB208" s="84"/>
      <c r="ATC208" s="84"/>
      <c r="ATD208" s="84"/>
      <c r="ATE208" s="84"/>
      <c r="ATF208" s="84"/>
      <c r="ATG208" s="84"/>
      <c r="ATH208" s="84"/>
      <c r="ATI208" s="84"/>
      <c r="ATJ208" s="84"/>
      <c r="ATK208" s="84"/>
      <c r="ATL208" s="84"/>
      <c r="ATM208" s="84"/>
      <c r="ATN208" s="84"/>
      <c r="ATO208" s="84"/>
      <c r="ATP208" s="84"/>
      <c r="ATQ208" s="84"/>
      <c r="ATR208" s="84"/>
      <c r="ATS208" s="84"/>
      <c r="ATT208" s="84"/>
      <c r="ATU208" s="84"/>
      <c r="ATV208" s="84"/>
      <c r="ATW208" s="84"/>
      <c r="ATX208" s="84"/>
      <c r="ATY208" s="84"/>
      <c r="ATZ208" s="84"/>
      <c r="AUA208" s="84"/>
      <c r="AUB208" s="84"/>
      <c r="AUC208" s="84"/>
      <c r="AUD208" s="84"/>
      <c r="AUE208" s="84"/>
      <c r="AUF208" s="84"/>
      <c r="AUG208" s="84"/>
      <c r="AUH208" s="84"/>
      <c r="AUI208" s="84"/>
      <c r="AUJ208" s="84"/>
      <c r="AUK208" s="84"/>
      <c r="AUL208" s="84"/>
      <c r="AUM208" s="84"/>
      <c r="AUN208" s="84"/>
      <c r="AUO208" s="84"/>
      <c r="AUP208" s="84"/>
      <c r="AUQ208" s="84"/>
      <c r="AUR208" s="84"/>
      <c r="AUS208" s="84"/>
      <c r="AUT208" s="84"/>
      <c r="AUU208" s="84"/>
      <c r="AUV208" s="84"/>
      <c r="AUW208" s="84"/>
      <c r="AUX208" s="84"/>
      <c r="AUY208" s="84"/>
      <c r="AUZ208" s="84"/>
      <c r="AVA208" s="84"/>
      <c r="AVB208" s="84"/>
      <c r="AVC208" s="84"/>
      <c r="AVD208" s="84"/>
      <c r="AVE208" s="84"/>
      <c r="AVF208" s="84"/>
      <c r="AVG208" s="84"/>
      <c r="AVH208" s="84"/>
      <c r="AVI208" s="84"/>
      <c r="AVJ208" s="84"/>
      <c r="AVK208" s="84"/>
      <c r="AVL208" s="84"/>
      <c r="AVM208" s="84"/>
      <c r="AVN208" s="84"/>
      <c r="AVO208" s="84"/>
      <c r="AVP208" s="84"/>
      <c r="AVQ208" s="84"/>
      <c r="AVR208" s="84"/>
      <c r="AVS208" s="84"/>
      <c r="AVT208" s="84"/>
      <c r="AVU208" s="84"/>
      <c r="AVV208" s="84"/>
      <c r="AVW208" s="84"/>
      <c r="AVX208" s="84"/>
      <c r="AVY208" s="84"/>
      <c r="AVZ208" s="84"/>
      <c r="AWA208" s="84"/>
      <c r="AWB208" s="84"/>
      <c r="AWC208" s="84"/>
      <c r="AWD208" s="84"/>
      <c r="AWE208" s="84"/>
      <c r="AWF208" s="84"/>
      <c r="AWG208" s="84"/>
      <c r="AWH208" s="84"/>
      <c r="AWI208" s="84"/>
      <c r="AWJ208" s="84"/>
      <c r="AWK208" s="84"/>
      <c r="AWL208" s="84"/>
      <c r="AWM208" s="84"/>
      <c r="AWN208" s="84"/>
      <c r="AWO208" s="84"/>
      <c r="AWP208" s="84"/>
      <c r="AWQ208" s="84"/>
      <c r="AWR208" s="84"/>
      <c r="AWS208" s="84"/>
      <c r="AWT208" s="84"/>
      <c r="AWU208" s="84"/>
      <c r="AWV208" s="84"/>
      <c r="AWW208" s="84"/>
      <c r="AWX208" s="84"/>
      <c r="AWY208" s="84"/>
      <c r="AWZ208" s="84"/>
      <c r="AXA208" s="84"/>
      <c r="AXB208" s="84"/>
      <c r="AXC208" s="84"/>
      <c r="AXD208" s="84"/>
      <c r="AXE208" s="84"/>
      <c r="AXF208" s="84"/>
      <c r="AXG208" s="84"/>
      <c r="AXH208" s="84"/>
      <c r="AXI208" s="84"/>
      <c r="AXJ208" s="84"/>
      <c r="AXK208" s="84"/>
      <c r="AXL208" s="84"/>
      <c r="AXM208" s="84"/>
      <c r="AXN208" s="84"/>
      <c r="AXO208" s="84"/>
      <c r="AXP208" s="84"/>
      <c r="AXQ208" s="84"/>
      <c r="AXR208" s="84"/>
      <c r="AXS208" s="84"/>
      <c r="AXT208" s="84"/>
      <c r="AXU208" s="84"/>
      <c r="AXV208" s="84"/>
      <c r="AXW208" s="84"/>
      <c r="AXX208" s="84"/>
      <c r="AXY208" s="84"/>
      <c r="AXZ208" s="84"/>
      <c r="AYA208" s="84"/>
      <c r="AYB208" s="84"/>
      <c r="AYC208" s="84"/>
      <c r="AYD208" s="84"/>
      <c r="AYE208" s="84"/>
      <c r="AYF208" s="84"/>
      <c r="AYG208" s="84"/>
      <c r="AYH208" s="84"/>
      <c r="AYI208" s="84"/>
      <c r="AYJ208" s="84"/>
      <c r="AYK208" s="84"/>
      <c r="AYL208" s="84"/>
      <c r="AYM208" s="84"/>
      <c r="AYN208" s="84"/>
      <c r="AYO208" s="84"/>
      <c r="AYP208" s="84"/>
      <c r="AYQ208" s="84"/>
      <c r="AYR208" s="84"/>
      <c r="AYS208" s="84"/>
      <c r="AYT208" s="84"/>
      <c r="AYU208" s="84"/>
      <c r="AYV208" s="84"/>
      <c r="AYW208" s="84"/>
      <c r="AYX208" s="84"/>
      <c r="AYY208" s="84"/>
      <c r="AYZ208" s="84"/>
      <c r="AZA208" s="84"/>
      <c r="AZB208" s="84"/>
      <c r="AZC208" s="84"/>
      <c r="AZD208" s="84"/>
      <c r="AZE208" s="84"/>
      <c r="AZF208" s="84"/>
      <c r="AZG208" s="84"/>
      <c r="AZH208" s="84"/>
      <c r="AZI208" s="84"/>
      <c r="AZJ208" s="84"/>
      <c r="AZK208" s="84"/>
      <c r="AZL208" s="84"/>
      <c r="AZM208" s="84"/>
      <c r="AZN208" s="84"/>
      <c r="AZO208" s="84"/>
      <c r="AZP208" s="84"/>
      <c r="AZQ208" s="84"/>
      <c r="AZR208" s="84"/>
      <c r="AZS208" s="84"/>
      <c r="AZT208" s="84"/>
      <c r="AZU208" s="84"/>
      <c r="AZV208" s="84"/>
      <c r="AZW208" s="84"/>
      <c r="AZX208" s="84"/>
      <c r="AZY208" s="84"/>
      <c r="AZZ208" s="84"/>
      <c r="BAA208" s="84"/>
      <c r="BAB208" s="84"/>
      <c r="BAC208" s="84"/>
      <c r="BAD208" s="84"/>
      <c r="BAE208" s="84"/>
      <c r="BAF208" s="84"/>
      <c r="BAG208" s="84"/>
      <c r="BAH208" s="84"/>
      <c r="BAI208" s="84"/>
      <c r="BAJ208" s="84"/>
      <c r="BAK208" s="84"/>
      <c r="BAL208" s="84"/>
      <c r="BAM208" s="84"/>
      <c r="BAN208" s="84"/>
      <c r="BAO208" s="84"/>
      <c r="BAP208" s="84"/>
      <c r="BAQ208" s="84"/>
      <c r="BAR208" s="84"/>
      <c r="BAS208" s="84"/>
      <c r="BAT208" s="84"/>
      <c r="BAU208" s="84"/>
      <c r="BAV208" s="84"/>
      <c r="BAW208" s="84"/>
      <c r="BAX208" s="84"/>
      <c r="BAY208" s="84"/>
      <c r="BAZ208" s="84"/>
      <c r="BBA208" s="84"/>
      <c r="BBB208" s="84"/>
      <c r="BBC208" s="84"/>
      <c r="BBD208" s="84"/>
      <c r="BBE208" s="84"/>
      <c r="BBF208" s="84"/>
      <c r="BBG208" s="84"/>
      <c r="BBH208" s="84"/>
      <c r="BBI208" s="84"/>
      <c r="BBJ208" s="84"/>
      <c r="BBK208" s="84"/>
      <c r="BBL208" s="84"/>
      <c r="BBM208" s="84"/>
      <c r="BBN208" s="84"/>
      <c r="BBO208" s="84"/>
      <c r="BBP208" s="84"/>
      <c r="BBQ208" s="84"/>
      <c r="BBR208" s="84"/>
      <c r="BBS208" s="84"/>
      <c r="BBT208" s="84"/>
      <c r="BBU208" s="84"/>
      <c r="BBV208" s="84"/>
      <c r="BBW208" s="84"/>
      <c r="BBX208" s="84"/>
      <c r="BBY208" s="84"/>
      <c r="BBZ208" s="84"/>
      <c r="BCA208" s="84"/>
      <c r="BCB208" s="84"/>
      <c r="BCC208" s="84"/>
      <c r="BCD208" s="84"/>
      <c r="BCE208" s="84"/>
      <c r="BCF208" s="84"/>
      <c r="BCG208" s="84"/>
      <c r="BCH208" s="84"/>
      <c r="BCI208" s="84"/>
      <c r="BCJ208" s="84"/>
      <c r="BCK208" s="84"/>
      <c r="BCL208" s="84"/>
      <c r="BCM208" s="84"/>
      <c r="BCN208" s="84"/>
      <c r="BCO208" s="84"/>
      <c r="BCP208" s="84"/>
      <c r="BCQ208" s="84"/>
      <c r="BCR208" s="84"/>
      <c r="BCS208" s="84"/>
      <c r="BCT208" s="84"/>
      <c r="BCU208" s="84"/>
      <c r="BCV208" s="84"/>
      <c r="BCW208" s="84"/>
      <c r="BCX208" s="84"/>
      <c r="BCY208" s="84"/>
      <c r="BCZ208" s="84"/>
      <c r="BDA208" s="84"/>
      <c r="BDB208" s="84"/>
      <c r="BDC208" s="84"/>
      <c r="BDD208" s="84"/>
      <c r="BDE208" s="84"/>
      <c r="BDF208" s="84"/>
      <c r="BDG208" s="84"/>
      <c r="BDH208" s="84"/>
      <c r="BDI208" s="84"/>
      <c r="BDJ208" s="84"/>
      <c r="BDK208" s="84"/>
      <c r="BDL208" s="84"/>
      <c r="BDM208" s="84"/>
      <c r="BDN208" s="84"/>
      <c r="BDO208" s="84"/>
      <c r="BDP208" s="84"/>
      <c r="BDQ208" s="84"/>
      <c r="BDR208" s="84"/>
      <c r="BDS208" s="84"/>
      <c r="BDT208" s="84"/>
      <c r="BDU208" s="84"/>
      <c r="BDV208" s="84"/>
      <c r="BDW208" s="84"/>
      <c r="BDX208" s="84"/>
      <c r="BDY208" s="84"/>
      <c r="BDZ208" s="84"/>
      <c r="BEA208" s="84"/>
      <c r="BEB208" s="84"/>
      <c r="BEC208" s="84"/>
      <c r="BED208" s="84"/>
      <c r="BEE208" s="84"/>
      <c r="BEF208" s="84"/>
      <c r="BEG208" s="84"/>
      <c r="BEH208" s="84"/>
      <c r="BEI208" s="84"/>
      <c r="BEJ208" s="84"/>
      <c r="BEK208" s="84"/>
      <c r="BEL208" s="84"/>
      <c r="BEM208" s="84"/>
      <c r="BEN208" s="84"/>
      <c r="BEO208" s="84"/>
      <c r="BEP208" s="84"/>
      <c r="BEQ208" s="84"/>
      <c r="BER208" s="84"/>
      <c r="BES208" s="84"/>
      <c r="BET208" s="84"/>
      <c r="BEU208" s="84"/>
      <c r="BEV208" s="84"/>
      <c r="BEW208" s="84"/>
      <c r="BEX208" s="84"/>
      <c r="BEY208" s="84"/>
      <c r="BEZ208" s="84"/>
      <c r="BFA208" s="84"/>
      <c r="BFB208" s="84"/>
      <c r="BFC208" s="84"/>
      <c r="BFD208" s="84"/>
      <c r="BFE208" s="84"/>
      <c r="BFF208" s="84"/>
      <c r="BFG208" s="84"/>
      <c r="BFH208" s="84"/>
      <c r="BFI208" s="84"/>
      <c r="BFJ208" s="84"/>
      <c r="BFK208" s="84"/>
      <c r="BFL208" s="84"/>
      <c r="BFM208" s="84"/>
      <c r="BFN208" s="84"/>
      <c r="BFO208" s="84"/>
      <c r="BFP208" s="84"/>
      <c r="BFQ208" s="84"/>
      <c r="BFR208" s="84"/>
      <c r="BFS208" s="84"/>
      <c r="BFT208" s="84"/>
      <c r="BFU208" s="84"/>
      <c r="BFV208" s="84"/>
      <c r="BFW208" s="84"/>
      <c r="BFX208" s="84"/>
      <c r="BFY208" s="84"/>
      <c r="BFZ208" s="84"/>
      <c r="BGA208" s="84"/>
      <c r="BGB208" s="84"/>
      <c r="BGC208" s="84"/>
      <c r="BGD208" s="84"/>
      <c r="BGE208" s="84"/>
      <c r="BGF208" s="84"/>
      <c r="BGG208" s="84"/>
      <c r="BGH208" s="84"/>
      <c r="BGI208" s="84"/>
      <c r="BGJ208" s="84"/>
      <c r="BGK208" s="84"/>
      <c r="BGL208" s="84"/>
      <c r="BGM208" s="84"/>
      <c r="BGN208" s="84"/>
      <c r="BGO208" s="84"/>
      <c r="BGP208" s="84"/>
      <c r="BGQ208" s="84"/>
      <c r="BGR208" s="84"/>
      <c r="BGS208" s="84"/>
      <c r="BGT208" s="84"/>
      <c r="BGU208" s="84"/>
      <c r="BGV208" s="84"/>
      <c r="BGW208" s="84"/>
      <c r="BGX208" s="84"/>
      <c r="BGY208" s="84"/>
      <c r="BGZ208" s="84"/>
      <c r="BHA208" s="84"/>
      <c r="BHB208" s="84"/>
      <c r="BHC208" s="84"/>
      <c r="BHD208" s="84"/>
      <c r="BHE208" s="84"/>
      <c r="BHF208" s="84"/>
      <c r="BHG208" s="84"/>
      <c r="BHH208" s="84"/>
      <c r="BHI208" s="84"/>
      <c r="BHJ208" s="84"/>
      <c r="BHK208" s="84"/>
      <c r="BHL208" s="84"/>
      <c r="BHM208" s="84"/>
      <c r="BHN208" s="84"/>
      <c r="BHO208" s="84"/>
      <c r="BHP208" s="84"/>
      <c r="BHQ208" s="84"/>
      <c r="BHR208" s="84"/>
      <c r="BHS208" s="84"/>
      <c r="BHT208" s="84"/>
      <c r="BHU208" s="84"/>
      <c r="BHV208" s="84"/>
      <c r="BHW208" s="84"/>
      <c r="BHX208" s="84"/>
      <c r="BHY208" s="84"/>
      <c r="BHZ208" s="84"/>
      <c r="BIA208" s="84"/>
      <c r="BIB208" s="84"/>
      <c r="BIC208" s="84"/>
      <c r="BID208" s="84"/>
      <c r="BIE208" s="84"/>
      <c r="BIF208" s="84"/>
      <c r="BIG208" s="84"/>
      <c r="BIH208" s="84"/>
      <c r="BII208" s="84"/>
      <c r="BIJ208" s="84"/>
      <c r="BIK208" s="84"/>
      <c r="BIL208" s="84"/>
      <c r="BIM208" s="84"/>
      <c r="BIN208" s="84"/>
      <c r="BIO208" s="84"/>
      <c r="BIP208" s="84"/>
      <c r="BIQ208" s="84"/>
      <c r="BIR208" s="84"/>
      <c r="BIS208" s="84"/>
      <c r="BIT208" s="84"/>
      <c r="BIU208" s="84"/>
      <c r="BIV208" s="84"/>
      <c r="BIW208" s="84"/>
      <c r="BIX208" s="84"/>
      <c r="BIY208" s="84"/>
      <c r="BIZ208" s="84"/>
      <c r="BJA208" s="84"/>
      <c r="BJB208" s="84"/>
      <c r="BJC208" s="84"/>
      <c r="BJD208" s="84"/>
      <c r="BJE208" s="84"/>
      <c r="BJF208" s="84"/>
      <c r="BJG208" s="84"/>
      <c r="BJH208" s="84"/>
      <c r="BJI208" s="84"/>
      <c r="BJJ208" s="84"/>
      <c r="BJK208" s="84"/>
      <c r="BJL208" s="84"/>
      <c r="BJM208" s="84"/>
      <c r="BJN208" s="84"/>
      <c r="BJO208" s="84"/>
      <c r="BJP208" s="84"/>
      <c r="BJQ208" s="84"/>
      <c r="BJR208" s="84"/>
      <c r="BJS208" s="84"/>
      <c r="BJT208" s="84"/>
      <c r="BJU208" s="84"/>
      <c r="BJV208" s="84"/>
      <c r="BJW208" s="84"/>
      <c r="BJX208" s="84"/>
      <c r="BJY208" s="84"/>
      <c r="BJZ208" s="84"/>
      <c r="BKA208" s="84"/>
      <c r="BKB208" s="84"/>
      <c r="BKC208" s="84"/>
      <c r="BKD208" s="84"/>
      <c r="BKE208" s="84"/>
      <c r="BKF208" s="84"/>
      <c r="BKG208" s="84"/>
      <c r="BKH208" s="84"/>
      <c r="BKI208" s="84"/>
      <c r="BKJ208" s="84"/>
      <c r="BKK208" s="84"/>
      <c r="BKL208" s="84"/>
      <c r="BKM208" s="84"/>
      <c r="BKN208" s="84"/>
      <c r="BKO208" s="84"/>
      <c r="BKP208" s="84"/>
      <c r="BKQ208" s="84"/>
      <c r="BKR208" s="84"/>
      <c r="BKS208" s="84"/>
      <c r="BKT208" s="84"/>
      <c r="BKU208" s="84"/>
      <c r="BKV208" s="84"/>
      <c r="BKW208" s="84"/>
      <c r="BKX208" s="84"/>
      <c r="BKY208" s="84"/>
      <c r="BKZ208" s="84"/>
      <c r="BLA208" s="84"/>
      <c r="BLB208" s="84"/>
      <c r="BLC208" s="84"/>
      <c r="BLD208" s="84"/>
      <c r="BLE208" s="84"/>
      <c r="BLF208" s="84"/>
      <c r="BLG208" s="84"/>
      <c r="BLH208" s="84"/>
      <c r="BLI208" s="84"/>
      <c r="BLJ208" s="84"/>
      <c r="BLK208" s="84"/>
      <c r="BLL208" s="84"/>
      <c r="BLM208" s="84"/>
      <c r="BLN208" s="84"/>
      <c r="BLO208" s="84"/>
      <c r="BLP208" s="84"/>
      <c r="BLQ208" s="84"/>
      <c r="BLR208" s="84"/>
      <c r="BLS208" s="84"/>
      <c r="BLT208" s="84"/>
      <c r="BLU208" s="84"/>
      <c r="BLV208" s="84"/>
      <c r="BLW208" s="84"/>
      <c r="BLX208" s="84"/>
      <c r="BLY208" s="84"/>
      <c r="BLZ208" s="84"/>
      <c r="BMA208" s="84"/>
      <c r="BMB208" s="84"/>
      <c r="BMC208" s="84"/>
      <c r="BMD208" s="84"/>
      <c r="BME208" s="84"/>
      <c r="BMF208" s="84"/>
      <c r="BMG208" s="84"/>
      <c r="BMH208" s="84"/>
      <c r="BMI208" s="84"/>
      <c r="BMJ208" s="84"/>
      <c r="BMK208" s="84"/>
      <c r="BML208" s="84"/>
      <c r="BMM208" s="84"/>
      <c r="BMN208" s="84"/>
      <c r="BMO208" s="84"/>
      <c r="BMP208" s="84"/>
      <c r="BMQ208" s="84"/>
      <c r="BMR208" s="84"/>
      <c r="BMS208" s="84"/>
      <c r="BMT208" s="84"/>
      <c r="BMU208" s="84"/>
      <c r="BMV208" s="84"/>
      <c r="BMW208" s="84"/>
      <c r="BMX208" s="84"/>
      <c r="BMY208" s="84"/>
      <c r="BMZ208" s="84"/>
      <c r="BNA208" s="84"/>
      <c r="BNB208" s="84"/>
      <c r="BNC208" s="84"/>
      <c r="BND208" s="84"/>
      <c r="BNE208" s="84"/>
      <c r="BNF208" s="84"/>
      <c r="BNG208" s="84"/>
      <c r="BNH208" s="84"/>
      <c r="BNI208" s="84"/>
      <c r="BNJ208" s="84"/>
      <c r="BNK208" s="84"/>
      <c r="BNL208" s="84"/>
      <c r="BNM208" s="84"/>
      <c r="BNN208" s="84"/>
      <c r="BNO208" s="84"/>
      <c r="BNP208" s="84"/>
      <c r="BNQ208" s="84"/>
      <c r="BNR208" s="84"/>
      <c r="BNS208" s="84"/>
      <c r="BNT208" s="84"/>
      <c r="BNU208" s="84"/>
      <c r="BNV208" s="84"/>
      <c r="BNW208" s="84"/>
      <c r="BNX208" s="84"/>
      <c r="BNY208" s="84"/>
      <c r="BNZ208" s="84"/>
      <c r="BOA208" s="84"/>
      <c r="BOB208" s="84"/>
      <c r="BOC208" s="84"/>
      <c r="BOD208" s="84"/>
      <c r="BOE208" s="84"/>
      <c r="BOF208" s="84"/>
      <c r="BOG208" s="84"/>
      <c r="BOH208" s="84"/>
      <c r="BOI208" s="84"/>
      <c r="BOJ208" s="84"/>
      <c r="BOK208" s="84"/>
      <c r="BOL208" s="84"/>
      <c r="BOM208" s="84"/>
      <c r="BON208" s="84"/>
      <c r="BOO208" s="84"/>
      <c r="BOP208" s="84"/>
      <c r="BOQ208" s="84"/>
      <c r="BOR208" s="84"/>
      <c r="BOS208" s="84"/>
      <c r="BOT208" s="84"/>
      <c r="BOU208" s="84"/>
      <c r="BOV208" s="84"/>
      <c r="BOW208" s="84"/>
      <c r="BOX208" s="84"/>
      <c r="BOY208" s="84"/>
      <c r="BOZ208" s="84"/>
      <c r="BPA208" s="84"/>
      <c r="BPB208" s="84"/>
      <c r="BPC208" s="84"/>
      <c r="BPD208" s="84"/>
      <c r="BPE208" s="84"/>
      <c r="BPF208" s="84"/>
      <c r="BPG208" s="84"/>
      <c r="BPH208" s="84"/>
      <c r="BPI208" s="84"/>
      <c r="BPJ208" s="84"/>
      <c r="BPK208" s="84"/>
      <c r="BPL208" s="84"/>
      <c r="BPM208" s="84"/>
      <c r="BPN208" s="84"/>
      <c r="BPO208" s="84"/>
      <c r="BPP208" s="84"/>
      <c r="BPQ208" s="84"/>
      <c r="BPR208" s="84"/>
      <c r="BPS208" s="84"/>
      <c r="BPT208" s="84"/>
      <c r="BPU208" s="84"/>
      <c r="BPV208" s="84"/>
      <c r="BPW208" s="84"/>
    </row>
    <row r="209" spans="2:1791" s="169" customFormat="1" ht="30" customHeight="1">
      <c r="B209" s="193"/>
      <c r="C209" s="86"/>
      <c r="D209" s="240"/>
      <c r="E209" s="246"/>
      <c r="F209" s="241"/>
      <c r="G209" s="86"/>
      <c r="H209" s="86"/>
      <c r="I209" s="161"/>
      <c r="J209" s="220"/>
      <c r="K209" s="161"/>
      <c r="L209" s="139"/>
      <c r="M209" s="309"/>
      <c r="N209" s="5"/>
      <c r="O209" s="5"/>
      <c r="P209" s="2"/>
      <c r="Q209" s="367"/>
      <c r="R209" s="340"/>
      <c r="S209" s="19"/>
      <c r="T209" s="385"/>
      <c r="U209" s="2"/>
      <c r="V209" s="2"/>
      <c r="W209" s="2"/>
      <c r="X209" s="2"/>
      <c r="Y209" s="2"/>
      <c r="Z209" s="2"/>
      <c r="AA209" s="2"/>
      <c r="AB209" s="2"/>
      <c r="AC209" s="2"/>
      <c r="AD209" s="2"/>
      <c r="AE209" s="2"/>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c r="LT209" s="84"/>
      <c r="LU209" s="84"/>
      <c r="LV209" s="84"/>
      <c r="LW209" s="84"/>
      <c r="LX209" s="84"/>
      <c r="LY209" s="84"/>
      <c r="LZ209" s="84"/>
      <c r="MA209" s="84"/>
      <c r="MB209" s="84"/>
      <c r="MC209" s="84"/>
      <c r="MD209" s="84"/>
      <c r="ME209" s="84"/>
      <c r="MF209" s="84"/>
      <c r="MG209" s="84"/>
      <c r="MH209" s="84"/>
      <c r="MI209" s="84"/>
      <c r="MJ209" s="84"/>
      <c r="MK209" s="84"/>
      <c r="ML209" s="84"/>
      <c r="MM209" s="84"/>
      <c r="MN209" s="84"/>
      <c r="MO209" s="84"/>
      <c r="MP209" s="84"/>
      <c r="MQ209" s="84"/>
      <c r="MR209" s="84"/>
      <c r="MS209" s="84"/>
      <c r="MT209" s="84"/>
      <c r="MU209" s="84"/>
      <c r="MV209" s="84"/>
      <c r="MW209" s="84"/>
      <c r="MX209" s="84"/>
      <c r="MY209" s="84"/>
      <c r="MZ209" s="84"/>
      <c r="NA209" s="84"/>
      <c r="NB209" s="84"/>
      <c r="NC209" s="84"/>
      <c r="ND209" s="84"/>
      <c r="NE209" s="84"/>
      <c r="NF209" s="84"/>
      <c r="NG209" s="84"/>
      <c r="NH209" s="84"/>
      <c r="NI209" s="84"/>
      <c r="NJ209" s="84"/>
      <c r="NK209" s="84"/>
      <c r="NL209" s="84"/>
      <c r="NM209" s="84"/>
      <c r="NN209" s="84"/>
      <c r="NO209" s="84"/>
      <c r="NP209" s="84"/>
      <c r="NQ209" s="84"/>
      <c r="NR209" s="84"/>
      <c r="NS209" s="84"/>
      <c r="NT209" s="84"/>
      <c r="NU209" s="84"/>
      <c r="NV209" s="84"/>
      <c r="NW209" s="84"/>
      <c r="NX209" s="84"/>
      <c r="NY209" s="84"/>
      <c r="NZ209" s="84"/>
      <c r="OA209" s="84"/>
      <c r="OB209" s="84"/>
      <c r="OC209" s="84"/>
      <c r="OD209" s="84"/>
      <c r="OE209" s="84"/>
      <c r="OF209" s="84"/>
      <c r="OG209" s="84"/>
      <c r="OH209" s="84"/>
      <c r="OI209" s="84"/>
      <c r="OJ209" s="84"/>
      <c r="OK209" s="84"/>
      <c r="OL209" s="84"/>
      <c r="OM209" s="84"/>
      <c r="ON209" s="84"/>
      <c r="OO209" s="84"/>
      <c r="OP209" s="84"/>
      <c r="OQ209" s="84"/>
      <c r="OR209" s="84"/>
      <c r="OS209" s="84"/>
      <c r="OT209" s="84"/>
      <c r="OU209" s="84"/>
      <c r="OV209" s="84"/>
      <c r="OW209" s="84"/>
      <c r="OX209" s="84"/>
      <c r="OY209" s="84"/>
      <c r="OZ209" s="84"/>
      <c r="PA209" s="84"/>
      <c r="PB209" s="84"/>
      <c r="PC209" s="84"/>
      <c r="PD209" s="84"/>
      <c r="PE209" s="84"/>
      <c r="PF209" s="84"/>
      <c r="PG209" s="84"/>
      <c r="PH209" s="84"/>
      <c r="PI209" s="84"/>
      <c r="PJ209" s="84"/>
      <c r="PK209" s="84"/>
      <c r="PL209" s="84"/>
      <c r="PM209" s="84"/>
      <c r="PN209" s="84"/>
      <c r="PO209" s="84"/>
      <c r="PP209" s="84"/>
      <c r="PQ209" s="84"/>
      <c r="PR209" s="84"/>
      <c r="PS209" s="84"/>
      <c r="PT209" s="84"/>
      <c r="PU209" s="84"/>
      <c r="PV209" s="84"/>
      <c r="PW209" s="84"/>
      <c r="PX209" s="84"/>
      <c r="PY209" s="84"/>
      <c r="PZ209" s="84"/>
      <c r="QA209" s="84"/>
      <c r="QB209" s="84"/>
      <c r="QC209" s="84"/>
      <c r="QD209" s="84"/>
      <c r="QE209" s="84"/>
      <c r="QF209" s="84"/>
      <c r="QG209" s="84"/>
      <c r="QH209" s="84"/>
      <c r="QI209" s="84"/>
      <c r="QJ209" s="84"/>
      <c r="QK209" s="84"/>
      <c r="QL209" s="84"/>
      <c r="QM209" s="84"/>
      <c r="QN209" s="84"/>
      <c r="QO209" s="84"/>
      <c r="QP209" s="84"/>
      <c r="QQ209" s="84"/>
      <c r="QR209" s="84"/>
      <c r="QS209" s="84"/>
      <c r="QT209" s="84"/>
      <c r="QU209" s="84"/>
      <c r="QV209" s="84"/>
      <c r="QW209" s="84"/>
      <c r="QX209" s="84"/>
      <c r="QY209" s="84"/>
      <c r="QZ209" s="84"/>
      <c r="RA209" s="84"/>
      <c r="RB209" s="84"/>
      <c r="RC209" s="84"/>
      <c r="RD209" s="84"/>
      <c r="RE209" s="84"/>
      <c r="RF209" s="84"/>
      <c r="RG209" s="84"/>
      <c r="RH209" s="84"/>
      <c r="RI209" s="84"/>
      <c r="RJ209" s="84"/>
      <c r="RK209" s="84"/>
      <c r="RL209" s="84"/>
      <c r="RM209" s="84"/>
      <c r="RN209" s="84"/>
      <c r="RO209" s="84"/>
      <c r="RP209" s="84"/>
      <c r="RQ209" s="84"/>
      <c r="RR209" s="84"/>
      <c r="RS209" s="84"/>
      <c r="RT209" s="84"/>
      <c r="RU209" s="84"/>
      <c r="RV209" s="84"/>
      <c r="RW209" s="84"/>
      <c r="RX209" s="84"/>
      <c r="RY209" s="84"/>
      <c r="RZ209" s="84"/>
      <c r="SA209" s="84"/>
      <c r="SB209" s="84"/>
      <c r="SC209" s="84"/>
      <c r="SD209" s="84"/>
      <c r="SE209" s="84"/>
      <c r="SF209" s="84"/>
      <c r="SG209" s="84"/>
      <c r="SH209" s="84"/>
      <c r="SI209" s="84"/>
      <c r="SJ209" s="84"/>
      <c r="SK209" s="84"/>
      <c r="SL209" s="84"/>
      <c r="SM209" s="84"/>
      <c r="SN209" s="84"/>
      <c r="SO209" s="84"/>
      <c r="SP209" s="84"/>
      <c r="SQ209" s="84"/>
      <c r="SR209" s="84"/>
      <c r="SS209" s="84"/>
      <c r="ST209" s="84"/>
      <c r="SU209" s="84"/>
      <c r="SV209" s="84"/>
      <c r="SW209" s="84"/>
      <c r="SX209" s="84"/>
      <c r="SY209" s="84"/>
      <c r="SZ209" s="84"/>
      <c r="TA209" s="84"/>
      <c r="TB209" s="84"/>
      <c r="TC209" s="84"/>
      <c r="TD209" s="84"/>
      <c r="TE209" s="84"/>
      <c r="TF209" s="84"/>
      <c r="TG209" s="84"/>
      <c r="TH209" s="84"/>
      <c r="TI209" s="84"/>
      <c r="TJ209" s="84"/>
      <c r="TK209" s="84"/>
      <c r="TL209" s="84"/>
      <c r="TM209" s="84"/>
      <c r="TN209" s="84"/>
      <c r="TO209" s="84"/>
      <c r="TP209" s="84"/>
      <c r="TQ209" s="84"/>
      <c r="TR209" s="84"/>
      <c r="TS209" s="84"/>
      <c r="TT209" s="84"/>
      <c r="TU209" s="84"/>
      <c r="TV209" s="84"/>
      <c r="TW209" s="84"/>
      <c r="TX209" s="84"/>
      <c r="TY209" s="84"/>
      <c r="TZ209" s="84"/>
      <c r="UA209" s="84"/>
      <c r="UB209" s="84"/>
      <c r="UC209" s="84"/>
      <c r="UD209" s="84"/>
      <c r="UE209" s="84"/>
      <c r="UF209" s="84"/>
      <c r="UG209" s="84"/>
      <c r="UH209" s="84"/>
      <c r="UI209" s="84"/>
      <c r="UJ209" s="84"/>
      <c r="UK209" s="84"/>
      <c r="UL209" s="84"/>
      <c r="UM209" s="84"/>
      <c r="UN209" s="84"/>
      <c r="UO209" s="84"/>
      <c r="UP209" s="84"/>
      <c r="UQ209" s="84"/>
      <c r="UR209" s="84"/>
      <c r="US209" s="84"/>
      <c r="UT209" s="84"/>
      <c r="UU209" s="84"/>
      <c r="UV209" s="84"/>
      <c r="UW209" s="84"/>
      <c r="UX209" s="84"/>
      <c r="UY209" s="84"/>
      <c r="UZ209" s="84"/>
      <c r="VA209" s="84"/>
      <c r="VB209" s="84"/>
      <c r="VC209" s="84"/>
      <c r="VD209" s="84"/>
      <c r="VE209" s="84"/>
      <c r="VF209" s="84"/>
      <c r="VG209" s="84"/>
      <c r="VH209" s="84"/>
      <c r="VI209" s="84"/>
      <c r="VJ209" s="84"/>
      <c r="VK209" s="84"/>
      <c r="VL209" s="84"/>
      <c r="VM209" s="84"/>
      <c r="VN209" s="84"/>
      <c r="VO209" s="84"/>
      <c r="VP209" s="84"/>
      <c r="VQ209" s="84"/>
      <c r="VR209" s="84"/>
      <c r="VS209" s="84"/>
      <c r="VT209" s="84"/>
      <c r="VU209" s="84"/>
      <c r="VV209" s="84"/>
      <c r="VW209" s="84"/>
      <c r="VX209" s="84"/>
      <c r="VY209" s="84"/>
      <c r="VZ209" s="84"/>
      <c r="WA209" s="84"/>
      <c r="WB209" s="84"/>
      <c r="WC209" s="84"/>
      <c r="WD209" s="84"/>
      <c r="WE209" s="84"/>
      <c r="WF209" s="84"/>
      <c r="WG209" s="84"/>
      <c r="WH209" s="84"/>
      <c r="WI209" s="84"/>
      <c r="WJ209" s="84"/>
      <c r="WK209" s="84"/>
      <c r="WL209" s="84"/>
      <c r="WM209" s="84"/>
      <c r="WN209" s="84"/>
      <c r="WO209" s="84"/>
      <c r="WP209" s="84"/>
      <c r="WQ209" s="84"/>
      <c r="WR209" s="84"/>
      <c r="WS209" s="84"/>
      <c r="WT209" s="84"/>
      <c r="WU209" s="84"/>
      <c r="WV209" s="84"/>
      <c r="WW209" s="84"/>
      <c r="WX209" s="84"/>
      <c r="WY209" s="84"/>
      <c r="WZ209" s="84"/>
      <c r="XA209" s="84"/>
      <c r="XB209" s="84"/>
      <c r="XC209" s="84"/>
      <c r="XD209" s="84"/>
      <c r="XE209" s="84"/>
      <c r="XF209" s="84"/>
      <c r="XG209" s="84"/>
      <c r="XH209" s="84"/>
      <c r="XI209" s="84"/>
      <c r="XJ209" s="84"/>
      <c r="XK209" s="84"/>
      <c r="XL209" s="84"/>
      <c r="XM209" s="84"/>
      <c r="XN209" s="84"/>
      <c r="XO209" s="84"/>
      <c r="XP209" s="84"/>
      <c r="XQ209" s="84"/>
      <c r="XR209" s="84"/>
      <c r="XS209" s="84"/>
      <c r="XT209" s="84"/>
      <c r="XU209" s="84"/>
      <c r="XV209" s="84"/>
      <c r="XW209" s="84"/>
      <c r="XX209" s="84"/>
      <c r="XY209" s="84"/>
      <c r="XZ209" s="84"/>
      <c r="YA209" s="84"/>
      <c r="YB209" s="84"/>
      <c r="YC209" s="84"/>
      <c r="YD209" s="84"/>
      <c r="YE209" s="84"/>
      <c r="YF209" s="84"/>
      <c r="YG209" s="84"/>
      <c r="YH209" s="84"/>
      <c r="YI209" s="84"/>
      <c r="YJ209" s="84"/>
      <c r="YK209" s="84"/>
      <c r="YL209" s="84"/>
      <c r="YM209" s="84"/>
      <c r="YN209" s="84"/>
      <c r="YO209" s="84"/>
      <c r="YP209" s="84"/>
      <c r="YQ209" s="84"/>
      <c r="YR209" s="84"/>
      <c r="YS209" s="84"/>
      <c r="YT209" s="84"/>
      <c r="YU209" s="84"/>
      <c r="YV209" s="84"/>
      <c r="YW209" s="84"/>
      <c r="YX209" s="84"/>
      <c r="YY209" s="84"/>
      <c r="YZ209" s="84"/>
      <c r="ZA209" s="84"/>
      <c r="ZB209" s="84"/>
      <c r="ZC209" s="84"/>
      <c r="ZD209" s="84"/>
      <c r="ZE209" s="84"/>
      <c r="ZF209" s="84"/>
      <c r="ZG209" s="84"/>
      <c r="ZH209" s="84"/>
      <c r="ZI209" s="84"/>
      <c r="ZJ209" s="84"/>
      <c r="ZK209" s="84"/>
      <c r="ZL209" s="84"/>
      <c r="ZM209" s="84"/>
      <c r="ZN209" s="84"/>
      <c r="ZO209" s="84"/>
      <c r="ZP209" s="84"/>
      <c r="ZQ209" s="84"/>
      <c r="ZR209" s="84"/>
      <c r="ZS209" s="84"/>
      <c r="ZT209" s="84"/>
      <c r="ZU209" s="84"/>
      <c r="ZV209" s="84"/>
      <c r="ZW209" s="84"/>
      <c r="ZX209" s="84"/>
      <c r="ZY209" s="84"/>
      <c r="ZZ209" s="84"/>
      <c r="AAA209" s="84"/>
      <c r="AAB209" s="84"/>
      <c r="AAC209" s="84"/>
      <c r="AAD209" s="84"/>
      <c r="AAE209" s="84"/>
      <c r="AAF209" s="84"/>
      <c r="AAG209" s="84"/>
      <c r="AAH209" s="84"/>
      <c r="AAI209" s="84"/>
      <c r="AAJ209" s="84"/>
      <c r="AAK209" s="84"/>
      <c r="AAL209" s="84"/>
      <c r="AAM209" s="84"/>
      <c r="AAN209" s="84"/>
      <c r="AAO209" s="84"/>
      <c r="AAP209" s="84"/>
      <c r="AAQ209" s="84"/>
      <c r="AAR209" s="84"/>
      <c r="AAS209" s="84"/>
      <c r="AAT209" s="84"/>
      <c r="AAU209" s="84"/>
      <c r="AAV209" s="84"/>
      <c r="AAW209" s="84"/>
      <c r="AAX209" s="84"/>
      <c r="AAY209" s="84"/>
      <c r="AAZ209" s="84"/>
      <c r="ABA209" s="84"/>
      <c r="ABB209" s="84"/>
      <c r="ABC209" s="84"/>
      <c r="ABD209" s="84"/>
      <c r="ABE209" s="84"/>
      <c r="ABF209" s="84"/>
      <c r="ABG209" s="84"/>
      <c r="ABH209" s="84"/>
      <c r="ABI209" s="84"/>
      <c r="ABJ209" s="84"/>
      <c r="ABK209" s="84"/>
      <c r="ABL209" s="84"/>
      <c r="ABM209" s="84"/>
      <c r="ABN209" s="84"/>
      <c r="ABO209" s="84"/>
      <c r="ABP209" s="84"/>
      <c r="ABQ209" s="84"/>
      <c r="ABR209" s="84"/>
      <c r="ABS209" s="84"/>
      <c r="ABT209" s="84"/>
      <c r="ABU209" s="84"/>
      <c r="ABV209" s="84"/>
      <c r="ABW209" s="84"/>
      <c r="ABX209" s="84"/>
      <c r="ABY209" s="84"/>
      <c r="ABZ209" s="84"/>
      <c r="ACA209" s="84"/>
      <c r="ACB209" s="84"/>
      <c r="ACC209" s="84"/>
      <c r="ACD209" s="84"/>
      <c r="ACE209" s="84"/>
      <c r="ACF209" s="84"/>
      <c r="ACG209" s="84"/>
      <c r="ACH209" s="84"/>
      <c r="ACI209" s="84"/>
      <c r="ACJ209" s="84"/>
      <c r="ACK209" s="84"/>
      <c r="ACL209" s="84"/>
      <c r="ACM209" s="84"/>
      <c r="ACN209" s="84"/>
      <c r="ACO209" s="84"/>
      <c r="ACP209" s="84"/>
      <c r="ACQ209" s="84"/>
      <c r="ACR209" s="84"/>
      <c r="ACS209" s="84"/>
      <c r="ACT209" s="84"/>
      <c r="ACU209" s="84"/>
      <c r="ACV209" s="84"/>
      <c r="ACW209" s="84"/>
      <c r="ACX209" s="84"/>
      <c r="ACY209" s="84"/>
      <c r="ACZ209" s="84"/>
      <c r="ADA209" s="84"/>
      <c r="ADB209" s="84"/>
      <c r="ADC209" s="84"/>
      <c r="ADD209" s="84"/>
      <c r="ADE209" s="84"/>
      <c r="ADF209" s="84"/>
      <c r="ADG209" s="84"/>
      <c r="ADH209" s="84"/>
      <c r="ADI209" s="84"/>
      <c r="ADJ209" s="84"/>
      <c r="ADK209" s="84"/>
      <c r="ADL209" s="84"/>
      <c r="ADM209" s="84"/>
      <c r="ADN209" s="84"/>
      <c r="ADO209" s="84"/>
      <c r="ADP209" s="84"/>
      <c r="ADQ209" s="84"/>
      <c r="ADR209" s="84"/>
      <c r="ADS209" s="84"/>
      <c r="ADT209" s="84"/>
      <c r="ADU209" s="84"/>
      <c r="ADV209" s="84"/>
      <c r="ADW209" s="84"/>
      <c r="ADX209" s="84"/>
      <c r="ADY209" s="84"/>
      <c r="ADZ209" s="84"/>
      <c r="AEA209" s="84"/>
      <c r="AEB209" s="84"/>
      <c r="AEC209" s="84"/>
      <c r="AED209" s="84"/>
      <c r="AEE209" s="84"/>
      <c r="AEF209" s="84"/>
      <c r="AEG209" s="84"/>
      <c r="AEH209" s="84"/>
      <c r="AEI209" s="84"/>
      <c r="AEJ209" s="84"/>
      <c r="AEK209" s="84"/>
      <c r="AEL209" s="84"/>
      <c r="AEM209" s="84"/>
      <c r="AEN209" s="84"/>
      <c r="AEO209" s="84"/>
      <c r="AEP209" s="84"/>
      <c r="AEQ209" s="84"/>
      <c r="AER209" s="84"/>
      <c r="AES209" s="84"/>
      <c r="AET209" s="84"/>
      <c r="AEU209" s="84"/>
      <c r="AEV209" s="84"/>
      <c r="AEW209" s="84"/>
      <c r="AEX209" s="84"/>
      <c r="AEY209" s="84"/>
      <c r="AEZ209" s="84"/>
      <c r="AFA209" s="84"/>
      <c r="AFB209" s="84"/>
      <c r="AFC209" s="84"/>
      <c r="AFD209" s="84"/>
      <c r="AFE209" s="84"/>
      <c r="AFF209" s="84"/>
      <c r="AFG209" s="84"/>
      <c r="AFH209" s="84"/>
      <c r="AFI209" s="84"/>
      <c r="AFJ209" s="84"/>
      <c r="AFK209" s="84"/>
      <c r="AFL209" s="84"/>
      <c r="AFM209" s="84"/>
      <c r="AFN209" s="84"/>
      <c r="AFO209" s="84"/>
      <c r="AFP209" s="84"/>
      <c r="AFQ209" s="84"/>
      <c r="AFR209" s="84"/>
      <c r="AFS209" s="84"/>
      <c r="AFT209" s="84"/>
      <c r="AFU209" s="84"/>
      <c r="AFV209" s="84"/>
      <c r="AFW209" s="84"/>
      <c r="AFX209" s="84"/>
      <c r="AFY209" s="84"/>
      <c r="AFZ209" s="84"/>
      <c r="AGA209" s="84"/>
      <c r="AGB209" s="84"/>
      <c r="AGC209" s="84"/>
      <c r="AGD209" s="84"/>
      <c r="AGE209" s="84"/>
      <c r="AGF209" s="84"/>
      <c r="AGG209" s="84"/>
      <c r="AGH209" s="84"/>
      <c r="AGI209" s="84"/>
      <c r="AGJ209" s="84"/>
      <c r="AGK209" s="84"/>
      <c r="AGL209" s="84"/>
      <c r="AGM209" s="84"/>
      <c r="AGN209" s="84"/>
      <c r="AGO209" s="84"/>
      <c r="AGP209" s="84"/>
      <c r="AGQ209" s="84"/>
      <c r="AGR209" s="84"/>
      <c r="AGS209" s="84"/>
      <c r="AGT209" s="84"/>
      <c r="AGU209" s="84"/>
      <c r="AGV209" s="84"/>
      <c r="AGW209" s="84"/>
      <c r="AGX209" s="84"/>
      <c r="AGY209" s="84"/>
      <c r="AGZ209" s="84"/>
      <c r="AHA209" s="84"/>
      <c r="AHB209" s="84"/>
      <c r="AHC209" s="84"/>
      <c r="AHD209" s="84"/>
      <c r="AHE209" s="84"/>
      <c r="AHF209" s="84"/>
      <c r="AHG209" s="84"/>
      <c r="AHH209" s="84"/>
      <c r="AHI209" s="84"/>
      <c r="AHJ209" s="84"/>
      <c r="AHK209" s="84"/>
      <c r="AHL209" s="84"/>
      <c r="AHM209" s="84"/>
      <c r="AHN209" s="84"/>
      <c r="AHO209" s="84"/>
      <c r="AHP209" s="84"/>
      <c r="AHQ209" s="84"/>
      <c r="AHR209" s="84"/>
      <c r="AHS209" s="84"/>
      <c r="AHT209" s="84"/>
      <c r="AHU209" s="84"/>
      <c r="AHV209" s="84"/>
      <c r="AHW209" s="84"/>
      <c r="AHX209" s="84"/>
      <c r="AHY209" s="84"/>
      <c r="AHZ209" s="84"/>
      <c r="AIA209" s="84"/>
      <c r="AIB209" s="84"/>
      <c r="AIC209" s="84"/>
      <c r="AID209" s="84"/>
      <c r="AIE209" s="84"/>
      <c r="AIF209" s="84"/>
      <c r="AIG209" s="84"/>
      <c r="AIH209" s="84"/>
      <c r="AII209" s="84"/>
      <c r="AIJ209" s="84"/>
      <c r="AIK209" s="84"/>
      <c r="AIL209" s="84"/>
      <c r="AIM209" s="84"/>
      <c r="AIN209" s="84"/>
      <c r="AIO209" s="84"/>
      <c r="AIP209" s="84"/>
      <c r="AIQ209" s="84"/>
      <c r="AIR209" s="84"/>
      <c r="AIS209" s="84"/>
      <c r="AIT209" s="84"/>
      <c r="AIU209" s="84"/>
      <c r="AIV209" s="84"/>
      <c r="AIW209" s="84"/>
      <c r="AIX209" s="84"/>
      <c r="AIY209" s="84"/>
      <c r="AIZ209" s="84"/>
      <c r="AJA209" s="84"/>
      <c r="AJB209" s="84"/>
      <c r="AJC209" s="84"/>
      <c r="AJD209" s="84"/>
      <c r="AJE209" s="84"/>
      <c r="AJF209" s="84"/>
      <c r="AJG209" s="84"/>
      <c r="AJH209" s="84"/>
      <c r="AJI209" s="84"/>
      <c r="AJJ209" s="84"/>
      <c r="AJK209" s="84"/>
      <c r="AJL209" s="84"/>
      <c r="AJM209" s="84"/>
      <c r="AJN209" s="84"/>
      <c r="AJO209" s="84"/>
      <c r="AJP209" s="84"/>
      <c r="AJQ209" s="84"/>
      <c r="AJR209" s="84"/>
      <c r="AJS209" s="84"/>
      <c r="AJT209" s="84"/>
      <c r="AJU209" s="84"/>
      <c r="AJV209" s="84"/>
      <c r="AJW209" s="84"/>
      <c r="AJX209" s="84"/>
      <c r="AJY209" s="84"/>
      <c r="AJZ209" s="84"/>
      <c r="AKA209" s="84"/>
      <c r="AKB209" s="84"/>
      <c r="AKC209" s="84"/>
      <c r="AKD209" s="84"/>
      <c r="AKE209" s="84"/>
      <c r="AKF209" s="84"/>
      <c r="AKG209" s="84"/>
      <c r="AKH209" s="84"/>
      <c r="AKI209" s="84"/>
      <c r="AKJ209" s="84"/>
      <c r="AKK209" s="84"/>
      <c r="AKL209" s="84"/>
      <c r="AKM209" s="84"/>
      <c r="AKN209" s="84"/>
      <c r="AKO209" s="84"/>
      <c r="AKP209" s="84"/>
      <c r="AKQ209" s="84"/>
      <c r="AKR209" s="84"/>
      <c r="AKS209" s="84"/>
      <c r="AKT209" s="84"/>
      <c r="AKU209" s="84"/>
      <c r="AKV209" s="84"/>
      <c r="AKW209" s="84"/>
      <c r="AKX209" s="84"/>
      <c r="AKY209" s="84"/>
      <c r="AKZ209" s="84"/>
      <c r="ALA209" s="84"/>
      <c r="ALB209" s="84"/>
      <c r="ALC209" s="84"/>
      <c r="ALD209" s="84"/>
      <c r="ALE209" s="84"/>
      <c r="ALF209" s="84"/>
      <c r="ALG209" s="84"/>
      <c r="ALH209" s="84"/>
      <c r="ALI209" s="84"/>
      <c r="ALJ209" s="84"/>
      <c r="ALK209" s="84"/>
      <c r="ALL209" s="84"/>
      <c r="ALM209" s="84"/>
      <c r="ALN209" s="84"/>
      <c r="ALO209" s="84"/>
      <c r="ALP209" s="84"/>
      <c r="ALQ209" s="84"/>
      <c r="ALR209" s="84"/>
      <c r="ALS209" s="84"/>
      <c r="ALT209" s="84"/>
      <c r="ALU209" s="84"/>
      <c r="ALV209" s="84"/>
      <c r="ALW209" s="84"/>
      <c r="ALX209" s="84"/>
      <c r="ALY209" s="84"/>
      <c r="ALZ209" s="84"/>
      <c r="AMA209" s="84"/>
      <c r="AMB209" s="84"/>
      <c r="AMC209" s="84"/>
      <c r="AMD209" s="84"/>
      <c r="AME209" s="84"/>
      <c r="AMF209" s="84"/>
      <c r="AMG209" s="84"/>
      <c r="AMH209" s="84"/>
      <c r="AMI209" s="84"/>
      <c r="AMJ209" s="84"/>
      <c r="AMK209" s="84"/>
      <c r="AML209" s="84"/>
      <c r="AMM209" s="84"/>
      <c r="AMN209" s="84"/>
      <c r="AMO209" s="84"/>
      <c r="AMP209" s="84"/>
      <c r="AMQ209" s="84"/>
      <c r="AMR209" s="84"/>
      <c r="AMS209" s="84"/>
      <c r="AMT209" s="84"/>
      <c r="AMU209" s="84"/>
      <c r="AMV209" s="84"/>
      <c r="AMW209" s="84"/>
      <c r="AMX209" s="84"/>
      <c r="AMY209" s="84"/>
      <c r="AMZ209" s="84"/>
      <c r="ANA209" s="84"/>
      <c r="ANB209" s="84"/>
      <c r="ANC209" s="84"/>
      <c r="AND209" s="84"/>
      <c r="ANE209" s="84"/>
      <c r="ANF209" s="84"/>
      <c r="ANG209" s="84"/>
      <c r="ANH209" s="84"/>
      <c r="ANI209" s="84"/>
      <c r="ANJ209" s="84"/>
      <c r="ANK209" s="84"/>
      <c r="ANL209" s="84"/>
      <c r="ANM209" s="84"/>
      <c r="ANN209" s="84"/>
      <c r="ANO209" s="84"/>
      <c r="ANP209" s="84"/>
      <c r="ANQ209" s="84"/>
      <c r="ANR209" s="84"/>
      <c r="ANS209" s="84"/>
      <c r="ANT209" s="84"/>
      <c r="ANU209" s="84"/>
      <c r="ANV209" s="84"/>
      <c r="ANW209" s="84"/>
      <c r="ANX209" s="84"/>
      <c r="ANY209" s="84"/>
      <c r="ANZ209" s="84"/>
      <c r="AOA209" s="84"/>
      <c r="AOB209" s="84"/>
      <c r="AOC209" s="84"/>
      <c r="AOD209" s="84"/>
      <c r="AOE209" s="84"/>
      <c r="AOF209" s="84"/>
      <c r="AOG209" s="84"/>
      <c r="AOH209" s="84"/>
      <c r="AOI209" s="84"/>
      <c r="AOJ209" s="84"/>
      <c r="AOK209" s="84"/>
      <c r="AOL209" s="84"/>
      <c r="AOM209" s="84"/>
      <c r="AON209" s="84"/>
      <c r="AOO209" s="84"/>
      <c r="AOP209" s="84"/>
      <c r="AOQ209" s="84"/>
      <c r="AOR209" s="84"/>
      <c r="AOS209" s="84"/>
      <c r="AOT209" s="84"/>
      <c r="AOU209" s="84"/>
      <c r="AOV209" s="84"/>
      <c r="AOW209" s="84"/>
      <c r="AOX209" s="84"/>
      <c r="AOY209" s="84"/>
      <c r="AOZ209" s="84"/>
      <c r="APA209" s="84"/>
      <c r="APB209" s="84"/>
      <c r="APC209" s="84"/>
      <c r="APD209" s="84"/>
      <c r="APE209" s="84"/>
      <c r="APF209" s="84"/>
      <c r="APG209" s="84"/>
      <c r="APH209" s="84"/>
      <c r="API209" s="84"/>
      <c r="APJ209" s="84"/>
      <c r="APK209" s="84"/>
      <c r="APL209" s="84"/>
      <c r="APM209" s="84"/>
      <c r="APN209" s="84"/>
      <c r="APO209" s="84"/>
      <c r="APP209" s="84"/>
      <c r="APQ209" s="84"/>
      <c r="APR209" s="84"/>
      <c r="APS209" s="84"/>
      <c r="APT209" s="84"/>
      <c r="APU209" s="84"/>
      <c r="APV209" s="84"/>
      <c r="APW209" s="84"/>
      <c r="APX209" s="84"/>
      <c r="APY209" s="84"/>
      <c r="APZ209" s="84"/>
      <c r="AQA209" s="84"/>
      <c r="AQB209" s="84"/>
      <c r="AQC209" s="84"/>
      <c r="AQD209" s="84"/>
      <c r="AQE209" s="84"/>
      <c r="AQF209" s="84"/>
      <c r="AQG209" s="84"/>
      <c r="AQH209" s="84"/>
      <c r="AQI209" s="84"/>
      <c r="AQJ209" s="84"/>
      <c r="AQK209" s="84"/>
      <c r="AQL209" s="84"/>
      <c r="AQM209" s="84"/>
      <c r="AQN209" s="84"/>
      <c r="AQO209" s="84"/>
      <c r="AQP209" s="84"/>
      <c r="AQQ209" s="84"/>
      <c r="AQR209" s="84"/>
      <c r="AQS209" s="84"/>
      <c r="AQT209" s="84"/>
      <c r="AQU209" s="84"/>
      <c r="AQV209" s="84"/>
      <c r="AQW209" s="84"/>
      <c r="AQX209" s="84"/>
      <c r="AQY209" s="84"/>
      <c r="AQZ209" s="84"/>
      <c r="ARA209" s="84"/>
      <c r="ARB209" s="84"/>
      <c r="ARC209" s="84"/>
      <c r="ARD209" s="84"/>
      <c r="ARE209" s="84"/>
      <c r="ARF209" s="84"/>
      <c r="ARG209" s="84"/>
      <c r="ARH209" s="84"/>
      <c r="ARI209" s="84"/>
      <c r="ARJ209" s="84"/>
      <c r="ARK209" s="84"/>
      <c r="ARL209" s="84"/>
      <c r="ARM209" s="84"/>
      <c r="ARN209" s="84"/>
      <c r="ARO209" s="84"/>
      <c r="ARP209" s="84"/>
      <c r="ARQ209" s="84"/>
      <c r="ARR209" s="84"/>
      <c r="ARS209" s="84"/>
      <c r="ART209" s="84"/>
      <c r="ARU209" s="84"/>
      <c r="ARV209" s="84"/>
      <c r="ARW209" s="84"/>
      <c r="ARX209" s="84"/>
      <c r="ARY209" s="84"/>
      <c r="ARZ209" s="84"/>
      <c r="ASA209" s="84"/>
      <c r="ASB209" s="84"/>
      <c r="ASC209" s="84"/>
      <c r="ASD209" s="84"/>
      <c r="ASE209" s="84"/>
      <c r="ASF209" s="84"/>
      <c r="ASG209" s="84"/>
      <c r="ASH209" s="84"/>
      <c r="ASI209" s="84"/>
      <c r="ASJ209" s="84"/>
      <c r="ASK209" s="84"/>
      <c r="ASL209" s="84"/>
      <c r="ASM209" s="84"/>
      <c r="ASN209" s="84"/>
      <c r="ASO209" s="84"/>
      <c r="ASP209" s="84"/>
      <c r="ASQ209" s="84"/>
      <c r="ASR209" s="84"/>
      <c r="ASS209" s="84"/>
      <c r="AST209" s="84"/>
      <c r="ASU209" s="84"/>
      <c r="ASV209" s="84"/>
      <c r="ASW209" s="84"/>
      <c r="ASX209" s="84"/>
      <c r="ASY209" s="84"/>
      <c r="ASZ209" s="84"/>
      <c r="ATA209" s="84"/>
      <c r="ATB209" s="84"/>
      <c r="ATC209" s="84"/>
      <c r="ATD209" s="84"/>
      <c r="ATE209" s="84"/>
      <c r="ATF209" s="84"/>
      <c r="ATG209" s="84"/>
      <c r="ATH209" s="84"/>
      <c r="ATI209" s="84"/>
      <c r="ATJ209" s="84"/>
      <c r="ATK209" s="84"/>
      <c r="ATL209" s="84"/>
      <c r="ATM209" s="84"/>
      <c r="ATN209" s="84"/>
      <c r="ATO209" s="84"/>
      <c r="ATP209" s="84"/>
      <c r="ATQ209" s="84"/>
      <c r="ATR209" s="84"/>
      <c r="ATS209" s="84"/>
      <c r="ATT209" s="84"/>
      <c r="ATU209" s="84"/>
      <c r="ATV209" s="84"/>
      <c r="ATW209" s="84"/>
      <c r="ATX209" s="84"/>
      <c r="ATY209" s="84"/>
      <c r="ATZ209" s="84"/>
      <c r="AUA209" s="84"/>
      <c r="AUB209" s="84"/>
      <c r="AUC209" s="84"/>
      <c r="AUD209" s="84"/>
      <c r="AUE209" s="84"/>
      <c r="AUF209" s="84"/>
      <c r="AUG209" s="84"/>
      <c r="AUH209" s="84"/>
      <c r="AUI209" s="84"/>
      <c r="AUJ209" s="84"/>
      <c r="AUK209" s="84"/>
      <c r="AUL209" s="84"/>
      <c r="AUM209" s="84"/>
      <c r="AUN209" s="84"/>
      <c r="AUO209" s="84"/>
      <c r="AUP209" s="84"/>
      <c r="AUQ209" s="84"/>
      <c r="AUR209" s="84"/>
      <c r="AUS209" s="84"/>
      <c r="AUT209" s="84"/>
      <c r="AUU209" s="84"/>
      <c r="AUV209" s="84"/>
      <c r="AUW209" s="84"/>
      <c r="AUX209" s="84"/>
      <c r="AUY209" s="84"/>
      <c r="AUZ209" s="84"/>
      <c r="AVA209" s="84"/>
      <c r="AVB209" s="84"/>
      <c r="AVC209" s="84"/>
      <c r="AVD209" s="84"/>
      <c r="AVE209" s="84"/>
      <c r="AVF209" s="84"/>
      <c r="AVG209" s="84"/>
      <c r="AVH209" s="84"/>
      <c r="AVI209" s="84"/>
      <c r="AVJ209" s="84"/>
      <c r="AVK209" s="84"/>
      <c r="AVL209" s="84"/>
      <c r="AVM209" s="84"/>
      <c r="AVN209" s="84"/>
      <c r="AVO209" s="84"/>
      <c r="AVP209" s="84"/>
      <c r="AVQ209" s="84"/>
      <c r="AVR209" s="84"/>
      <c r="AVS209" s="84"/>
      <c r="AVT209" s="84"/>
      <c r="AVU209" s="84"/>
      <c r="AVV209" s="84"/>
      <c r="AVW209" s="84"/>
      <c r="AVX209" s="84"/>
      <c r="AVY209" s="84"/>
      <c r="AVZ209" s="84"/>
      <c r="AWA209" s="84"/>
      <c r="AWB209" s="84"/>
      <c r="AWC209" s="84"/>
      <c r="AWD209" s="84"/>
      <c r="AWE209" s="84"/>
      <c r="AWF209" s="84"/>
      <c r="AWG209" s="84"/>
      <c r="AWH209" s="84"/>
      <c r="AWI209" s="84"/>
      <c r="AWJ209" s="84"/>
      <c r="AWK209" s="84"/>
      <c r="AWL209" s="84"/>
      <c r="AWM209" s="84"/>
      <c r="AWN209" s="84"/>
      <c r="AWO209" s="84"/>
      <c r="AWP209" s="84"/>
      <c r="AWQ209" s="84"/>
      <c r="AWR209" s="84"/>
      <c r="AWS209" s="84"/>
      <c r="AWT209" s="84"/>
      <c r="AWU209" s="84"/>
      <c r="AWV209" s="84"/>
      <c r="AWW209" s="84"/>
      <c r="AWX209" s="84"/>
      <c r="AWY209" s="84"/>
      <c r="AWZ209" s="84"/>
      <c r="AXA209" s="84"/>
      <c r="AXB209" s="84"/>
      <c r="AXC209" s="84"/>
      <c r="AXD209" s="84"/>
      <c r="AXE209" s="84"/>
      <c r="AXF209" s="84"/>
      <c r="AXG209" s="84"/>
      <c r="AXH209" s="84"/>
      <c r="AXI209" s="84"/>
      <c r="AXJ209" s="84"/>
      <c r="AXK209" s="84"/>
      <c r="AXL209" s="84"/>
      <c r="AXM209" s="84"/>
      <c r="AXN209" s="84"/>
      <c r="AXO209" s="84"/>
      <c r="AXP209" s="84"/>
      <c r="AXQ209" s="84"/>
      <c r="AXR209" s="84"/>
      <c r="AXS209" s="84"/>
      <c r="AXT209" s="84"/>
      <c r="AXU209" s="84"/>
      <c r="AXV209" s="84"/>
      <c r="AXW209" s="84"/>
      <c r="AXX209" s="84"/>
      <c r="AXY209" s="84"/>
      <c r="AXZ209" s="84"/>
      <c r="AYA209" s="84"/>
      <c r="AYB209" s="84"/>
      <c r="AYC209" s="84"/>
      <c r="AYD209" s="84"/>
      <c r="AYE209" s="84"/>
      <c r="AYF209" s="84"/>
      <c r="AYG209" s="84"/>
      <c r="AYH209" s="84"/>
      <c r="AYI209" s="84"/>
      <c r="AYJ209" s="84"/>
      <c r="AYK209" s="84"/>
      <c r="AYL209" s="84"/>
      <c r="AYM209" s="84"/>
      <c r="AYN209" s="84"/>
      <c r="AYO209" s="84"/>
      <c r="AYP209" s="84"/>
      <c r="AYQ209" s="84"/>
      <c r="AYR209" s="84"/>
      <c r="AYS209" s="84"/>
      <c r="AYT209" s="84"/>
      <c r="AYU209" s="84"/>
      <c r="AYV209" s="84"/>
      <c r="AYW209" s="84"/>
      <c r="AYX209" s="84"/>
      <c r="AYY209" s="84"/>
      <c r="AYZ209" s="84"/>
      <c r="AZA209" s="84"/>
      <c r="AZB209" s="84"/>
      <c r="AZC209" s="84"/>
      <c r="AZD209" s="84"/>
      <c r="AZE209" s="84"/>
      <c r="AZF209" s="84"/>
      <c r="AZG209" s="84"/>
      <c r="AZH209" s="84"/>
      <c r="AZI209" s="84"/>
      <c r="AZJ209" s="84"/>
      <c r="AZK209" s="84"/>
      <c r="AZL209" s="84"/>
      <c r="AZM209" s="84"/>
      <c r="AZN209" s="84"/>
      <c r="AZO209" s="84"/>
      <c r="AZP209" s="84"/>
      <c r="AZQ209" s="84"/>
      <c r="AZR209" s="84"/>
      <c r="AZS209" s="84"/>
      <c r="AZT209" s="84"/>
      <c r="AZU209" s="84"/>
      <c r="AZV209" s="84"/>
      <c r="AZW209" s="84"/>
      <c r="AZX209" s="84"/>
      <c r="AZY209" s="84"/>
      <c r="AZZ209" s="84"/>
      <c r="BAA209" s="84"/>
      <c r="BAB209" s="84"/>
      <c r="BAC209" s="84"/>
      <c r="BAD209" s="84"/>
      <c r="BAE209" s="84"/>
      <c r="BAF209" s="84"/>
      <c r="BAG209" s="84"/>
      <c r="BAH209" s="84"/>
      <c r="BAI209" s="84"/>
      <c r="BAJ209" s="84"/>
      <c r="BAK209" s="84"/>
      <c r="BAL209" s="84"/>
      <c r="BAM209" s="84"/>
      <c r="BAN209" s="84"/>
      <c r="BAO209" s="84"/>
      <c r="BAP209" s="84"/>
      <c r="BAQ209" s="84"/>
      <c r="BAR209" s="84"/>
      <c r="BAS209" s="84"/>
      <c r="BAT209" s="84"/>
      <c r="BAU209" s="84"/>
      <c r="BAV209" s="84"/>
      <c r="BAW209" s="84"/>
      <c r="BAX209" s="84"/>
      <c r="BAY209" s="84"/>
      <c r="BAZ209" s="84"/>
      <c r="BBA209" s="84"/>
      <c r="BBB209" s="84"/>
      <c r="BBC209" s="84"/>
      <c r="BBD209" s="84"/>
      <c r="BBE209" s="84"/>
      <c r="BBF209" s="84"/>
      <c r="BBG209" s="84"/>
      <c r="BBH209" s="84"/>
      <c r="BBI209" s="84"/>
      <c r="BBJ209" s="84"/>
      <c r="BBK209" s="84"/>
      <c r="BBL209" s="84"/>
      <c r="BBM209" s="84"/>
      <c r="BBN209" s="84"/>
      <c r="BBO209" s="84"/>
      <c r="BBP209" s="84"/>
      <c r="BBQ209" s="84"/>
      <c r="BBR209" s="84"/>
      <c r="BBS209" s="84"/>
      <c r="BBT209" s="84"/>
      <c r="BBU209" s="84"/>
      <c r="BBV209" s="84"/>
      <c r="BBW209" s="84"/>
      <c r="BBX209" s="84"/>
      <c r="BBY209" s="84"/>
      <c r="BBZ209" s="84"/>
      <c r="BCA209" s="84"/>
      <c r="BCB209" s="84"/>
      <c r="BCC209" s="84"/>
      <c r="BCD209" s="84"/>
      <c r="BCE209" s="84"/>
      <c r="BCF209" s="84"/>
      <c r="BCG209" s="84"/>
      <c r="BCH209" s="84"/>
      <c r="BCI209" s="84"/>
      <c r="BCJ209" s="84"/>
      <c r="BCK209" s="84"/>
      <c r="BCL209" s="84"/>
      <c r="BCM209" s="84"/>
      <c r="BCN209" s="84"/>
      <c r="BCO209" s="84"/>
      <c r="BCP209" s="84"/>
      <c r="BCQ209" s="84"/>
      <c r="BCR209" s="84"/>
      <c r="BCS209" s="84"/>
      <c r="BCT209" s="84"/>
      <c r="BCU209" s="84"/>
      <c r="BCV209" s="84"/>
      <c r="BCW209" s="84"/>
      <c r="BCX209" s="84"/>
      <c r="BCY209" s="84"/>
      <c r="BCZ209" s="84"/>
      <c r="BDA209" s="84"/>
      <c r="BDB209" s="84"/>
      <c r="BDC209" s="84"/>
      <c r="BDD209" s="84"/>
      <c r="BDE209" s="84"/>
      <c r="BDF209" s="84"/>
      <c r="BDG209" s="84"/>
      <c r="BDH209" s="84"/>
      <c r="BDI209" s="84"/>
      <c r="BDJ209" s="84"/>
      <c r="BDK209" s="84"/>
      <c r="BDL209" s="84"/>
      <c r="BDM209" s="84"/>
      <c r="BDN209" s="84"/>
      <c r="BDO209" s="84"/>
      <c r="BDP209" s="84"/>
      <c r="BDQ209" s="84"/>
      <c r="BDR209" s="84"/>
      <c r="BDS209" s="84"/>
      <c r="BDT209" s="84"/>
      <c r="BDU209" s="84"/>
      <c r="BDV209" s="84"/>
      <c r="BDW209" s="84"/>
      <c r="BDX209" s="84"/>
      <c r="BDY209" s="84"/>
      <c r="BDZ209" s="84"/>
      <c r="BEA209" s="84"/>
      <c r="BEB209" s="84"/>
      <c r="BEC209" s="84"/>
      <c r="BED209" s="84"/>
      <c r="BEE209" s="84"/>
      <c r="BEF209" s="84"/>
      <c r="BEG209" s="84"/>
      <c r="BEH209" s="84"/>
      <c r="BEI209" s="84"/>
      <c r="BEJ209" s="84"/>
      <c r="BEK209" s="84"/>
      <c r="BEL209" s="84"/>
      <c r="BEM209" s="84"/>
      <c r="BEN209" s="84"/>
      <c r="BEO209" s="84"/>
      <c r="BEP209" s="84"/>
      <c r="BEQ209" s="84"/>
      <c r="BER209" s="84"/>
      <c r="BES209" s="84"/>
      <c r="BET209" s="84"/>
      <c r="BEU209" s="84"/>
      <c r="BEV209" s="84"/>
      <c r="BEW209" s="84"/>
      <c r="BEX209" s="84"/>
      <c r="BEY209" s="84"/>
      <c r="BEZ209" s="84"/>
      <c r="BFA209" s="84"/>
      <c r="BFB209" s="84"/>
      <c r="BFC209" s="84"/>
      <c r="BFD209" s="84"/>
      <c r="BFE209" s="84"/>
      <c r="BFF209" s="84"/>
      <c r="BFG209" s="84"/>
      <c r="BFH209" s="84"/>
      <c r="BFI209" s="84"/>
      <c r="BFJ209" s="84"/>
      <c r="BFK209" s="84"/>
      <c r="BFL209" s="84"/>
      <c r="BFM209" s="84"/>
      <c r="BFN209" s="84"/>
      <c r="BFO209" s="84"/>
      <c r="BFP209" s="84"/>
      <c r="BFQ209" s="84"/>
      <c r="BFR209" s="84"/>
      <c r="BFS209" s="84"/>
      <c r="BFT209" s="84"/>
      <c r="BFU209" s="84"/>
      <c r="BFV209" s="84"/>
      <c r="BFW209" s="84"/>
      <c r="BFX209" s="84"/>
      <c r="BFY209" s="84"/>
      <c r="BFZ209" s="84"/>
      <c r="BGA209" s="84"/>
      <c r="BGB209" s="84"/>
      <c r="BGC209" s="84"/>
      <c r="BGD209" s="84"/>
      <c r="BGE209" s="84"/>
      <c r="BGF209" s="84"/>
      <c r="BGG209" s="84"/>
      <c r="BGH209" s="84"/>
      <c r="BGI209" s="84"/>
      <c r="BGJ209" s="84"/>
      <c r="BGK209" s="84"/>
      <c r="BGL209" s="84"/>
      <c r="BGM209" s="84"/>
      <c r="BGN209" s="84"/>
      <c r="BGO209" s="84"/>
      <c r="BGP209" s="84"/>
      <c r="BGQ209" s="84"/>
      <c r="BGR209" s="84"/>
      <c r="BGS209" s="84"/>
      <c r="BGT209" s="84"/>
      <c r="BGU209" s="84"/>
      <c r="BGV209" s="84"/>
      <c r="BGW209" s="84"/>
      <c r="BGX209" s="84"/>
      <c r="BGY209" s="84"/>
      <c r="BGZ209" s="84"/>
      <c r="BHA209" s="84"/>
      <c r="BHB209" s="84"/>
      <c r="BHC209" s="84"/>
      <c r="BHD209" s="84"/>
      <c r="BHE209" s="84"/>
      <c r="BHF209" s="84"/>
      <c r="BHG209" s="84"/>
      <c r="BHH209" s="84"/>
      <c r="BHI209" s="84"/>
      <c r="BHJ209" s="84"/>
      <c r="BHK209" s="84"/>
      <c r="BHL209" s="84"/>
      <c r="BHM209" s="84"/>
      <c r="BHN209" s="84"/>
      <c r="BHO209" s="84"/>
      <c r="BHP209" s="84"/>
      <c r="BHQ209" s="84"/>
      <c r="BHR209" s="84"/>
      <c r="BHS209" s="84"/>
      <c r="BHT209" s="84"/>
      <c r="BHU209" s="84"/>
      <c r="BHV209" s="84"/>
      <c r="BHW209" s="84"/>
      <c r="BHX209" s="84"/>
      <c r="BHY209" s="84"/>
      <c r="BHZ209" s="84"/>
      <c r="BIA209" s="84"/>
      <c r="BIB209" s="84"/>
      <c r="BIC209" s="84"/>
      <c r="BID209" s="84"/>
      <c r="BIE209" s="84"/>
      <c r="BIF209" s="84"/>
      <c r="BIG209" s="84"/>
      <c r="BIH209" s="84"/>
      <c r="BII209" s="84"/>
      <c r="BIJ209" s="84"/>
      <c r="BIK209" s="84"/>
      <c r="BIL209" s="84"/>
      <c r="BIM209" s="84"/>
      <c r="BIN209" s="84"/>
      <c r="BIO209" s="84"/>
      <c r="BIP209" s="84"/>
      <c r="BIQ209" s="84"/>
      <c r="BIR209" s="84"/>
      <c r="BIS209" s="84"/>
      <c r="BIT209" s="84"/>
      <c r="BIU209" s="84"/>
      <c r="BIV209" s="84"/>
      <c r="BIW209" s="84"/>
      <c r="BIX209" s="84"/>
      <c r="BIY209" s="84"/>
      <c r="BIZ209" s="84"/>
      <c r="BJA209" s="84"/>
      <c r="BJB209" s="84"/>
      <c r="BJC209" s="84"/>
      <c r="BJD209" s="84"/>
      <c r="BJE209" s="84"/>
      <c r="BJF209" s="84"/>
      <c r="BJG209" s="84"/>
      <c r="BJH209" s="84"/>
      <c r="BJI209" s="84"/>
      <c r="BJJ209" s="84"/>
      <c r="BJK209" s="84"/>
      <c r="BJL209" s="84"/>
      <c r="BJM209" s="84"/>
      <c r="BJN209" s="84"/>
      <c r="BJO209" s="84"/>
      <c r="BJP209" s="84"/>
      <c r="BJQ209" s="84"/>
      <c r="BJR209" s="84"/>
      <c r="BJS209" s="84"/>
      <c r="BJT209" s="84"/>
      <c r="BJU209" s="84"/>
      <c r="BJV209" s="84"/>
      <c r="BJW209" s="84"/>
      <c r="BJX209" s="84"/>
      <c r="BJY209" s="84"/>
      <c r="BJZ209" s="84"/>
      <c r="BKA209" s="84"/>
      <c r="BKB209" s="84"/>
      <c r="BKC209" s="84"/>
      <c r="BKD209" s="84"/>
      <c r="BKE209" s="84"/>
      <c r="BKF209" s="84"/>
      <c r="BKG209" s="84"/>
      <c r="BKH209" s="84"/>
      <c r="BKI209" s="84"/>
      <c r="BKJ209" s="84"/>
      <c r="BKK209" s="84"/>
      <c r="BKL209" s="84"/>
      <c r="BKM209" s="84"/>
      <c r="BKN209" s="84"/>
      <c r="BKO209" s="84"/>
      <c r="BKP209" s="84"/>
      <c r="BKQ209" s="84"/>
      <c r="BKR209" s="84"/>
      <c r="BKS209" s="84"/>
      <c r="BKT209" s="84"/>
      <c r="BKU209" s="84"/>
      <c r="BKV209" s="84"/>
      <c r="BKW209" s="84"/>
      <c r="BKX209" s="84"/>
      <c r="BKY209" s="84"/>
      <c r="BKZ209" s="84"/>
      <c r="BLA209" s="84"/>
      <c r="BLB209" s="84"/>
      <c r="BLC209" s="84"/>
      <c r="BLD209" s="84"/>
      <c r="BLE209" s="84"/>
      <c r="BLF209" s="84"/>
      <c r="BLG209" s="84"/>
      <c r="BLH209" s="84"/>
      <c r="BLI209" s="84"/>
      <c r="BLJ209" s="84"/>
      <c r="BLK209" s="84"/>
      <c r="BLL209" s="84"/>
      <c r="BLM209" s="84"/>
      <c r="BLN209" s="84"/>
      <c r="BLO209" s="84"/>
      <c r="BLP209" s="84"/>
      <c r="BLQ209" s="84"/>
      <c r="BLR209" s="84"/>
      <c r="BLS209" s="84"/>
      <c r="BLT209" s="84"/>
      <c r="BLU209" s="84"/>
      <c r="BLV209" s="84"/>
      <c r="BLW209" s="84"/>
      <c r="BLX209" s="84"/>
      <c r="BLY209" s="84"/>
      <c r="BLZ209" s="84"/>
      <c r="BMA209" s="84"/>
      <c r="BMB209" s="84"/>
      <c r="BMC209" s="84"/>
      <c r="BMD209" s="84"/>
      <c r="BME209" s="84"/>
      <c r="BMF209" s="84"/>
      <c r="BMG209" s="84"/>
      <c r="BMH209" s="84"/>
      <c r="BMI209" s="84"/>
      <c r="BMJ209" s="84"/>
      <c r="BMK209" s="84"/>
      <c r="BML209" s="84"/>
      <c r="BMM209" s="84"/>
      <c r="BMN209" s="84"/>
      <c r="BMO209" s="84"/>
      <c r="BMP209" s="84"/>
      <c r="BMQ209" s="84"/>
      <c r="BMR209" s="84"/>
      <c r="BMS209" s="84"/>
      <c r="BMT209" s="84"/>
      <c r="BMU209" s="84"/>
      <c r="BMV209" s="84"/>
      <c r="BMW209" s="84"/>
      <c r="BMX209" s="84"/>
      <c r="BMY209" s="84"/>
      <c r="BMZ209" s="84"/>
      <c r="BNA209" s="84"/>
      <c r="BNB209" s="84"/>
      <c r="BNC209" s="84"/>
      <c r="BND209" s="84"/>
      <c r="BNE209" s="84"/>
      <c r="BNF209" s="84"/>
      <c r="BNG209" s="84"/>
      <c r="BNH209" s="84"/>
      <c r="BNI209" s="84"/>
      <c r="BNJ209" s="84"/>
      <c r="BNK209" s="84"/>
      <c r="BNL209" s="84"/>
      <c r="BNM209" s="84"/>
      <c r="BNN209" s="84"/>
      <c r="BNO209" s="84"/>
      <c r="BNP209" s="84"/>
      <c r="BNQ209" s="84"/>
      <c r="BNR209" s="84"/>
      <c r="BNS209" s="84"/>
      <c r="BNT209" s="84"/>
      <c r="BNU209" s="84"/>
      <c r="BNV209" s="84"/>
      <c r="BNW209" s="84"/>
      <c r="BNX209" s="84"/>
      <c r="BNY209" s="84"/>
      <c r="BNZ209" s="84"/>
      <c r="BOA209" s="84"/>
      <c r="BOB209" s="84"/>
      <c r="BOC209" s="84"/>
      <c r="BOD209" s="84"/>
      <c r="BOE209" s="84"/>
      <c r="BOF209" s="84"/>
      <c r="BOG209" s="84"/>
      <c r="BOH209" s="84"/>
      <c r="BOI209" s="84"/>
      <c r="BOJ209" s="84"/>
      <c r="BOK209" s="84"/>
      <c r="BOL209" s="84"/>
      <c r="BOM209" s="84"/>
      <c r="BON209" s="84"/>
      <c r="BOO209" s="84"/>
      <c r="BOP209" s="84"/>
      <c r="BOQ209" s="84"/>
      <c r="BOR209" s="84"/>
      <c r="BOS209" s="84"/>
      <c r="BOT209" s="84"/>
      <c r="BOU209" s="84"/>
      <c r="BOV209" s="84"/>
      <c r="BOW209" s="84"/>
      <c r="BOX209" s="84"/>
      <c r="BOY209" s="84"/>
      <c r="BOZ209" s="84"/>
      <c r="BPA209" s="84"/>
      <c r="BPB209" s="84"/>
      <c r="BPC209" s="84"/>
      <c r="BPD209" s="84"/>
      <c r="BPE209" s="84"/>
      <c r="BPF209" s="84"/>
      <c r="BPG209" s="84"/>
      <c r="BPH209" s="84"/>
      <c r="BPI209" s="84"/>
      <c r="BPJ209" s="84"/>
      <c r="BPK209" s="84"/>
      <c r="BPL209" s="84"/>
      <c r="BPM209" s="84"/>
      <c r="BPN209" s="84"/>
      <c r="BPO209" s="84"/>
      <c r="BPP209" s="84"/>
      <c r="BPQ209" s="84"/>
      <c r="BPR209" s="84"/>
      <c r="BPS209" s="84"/>
      <c r="BPT209" s="84"/>
      <c r="BPU209" s="84"/>
      <c r="BPV209" s="84"/>
      <c r="BPW209" s="84"/>
    </row>
    <row r="210" spans="2:1791" s="169" customFormat="1" ht="30" customHeight="1">
      <c r="B210" s="193"/>
      <c r="C210" s="86"/>
      <c r="D210" s="240"/>
      <c r="E210" s="246"/>
      <c r="F210" s="241"/>
      <c r="G210" s="86"/>
      <c r="H210" s="86"/>
      <c r="I210" s="161"/>
      <c r="J210" s="220"/>
      <c r="K210" s="161"/>
      <c r="L210" s="139"/>
      <c r="M210" s="309"/>
      <c r="N210" s="5"/>
      <c r="O210" s="5"/>
      <c r="P210" s="2"/>
      <c r="Q210" s="367"/>
      <c r="R210" s="340"/>
      <c r="S210" s="19"/>
      <c r="T210" s="385"/>
      <c r="U210" s="2"/>
      <c r="V210" s="2"/>
      <c r="W210" s="2"/>
      <c r="X210" s="2"/>
      <c r="Y210" s="2"/>
      <c r="Z210" s="2"/>
      <c r="AA210" s="2"/>
      <c r="AB210" s="2"/>
      <c r="AC210" s="2"/>
      <c r="AD210" s="2"/>
      <c r="AE210" s="2"/>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c r="LT210" s="84"/>
      <c r="LU210" s="84"/>
      <c r="LV210" s="84"/>
      <c r="LW210" s="84"/>
      <c r="LX210" s="84"/>
      <c r="LY210" s="84"/>
      <c r="LZ210" s="84"/>
      <c r="MA210" s="84"/>
      <c r="MB210" s="84"/>
      <c r="MC210" s="84"/>
      <c r="MD210" s="84"/>
      <c r="ME210" s="84"/>
      <c r="MF210" s="84"/>
      <c r="MG210" s="84"/>
      <c r="MH210" s="84"/>
      <c r="MI210" s="84"/>
      <c r="MJ210" s="84"/>
      <c r="MK210" s="84"/>
      <c r="ML210" s="84"/>
      <c r="MM210" s="84"/>
      <c r="MN210" s="84"/>
      <c r="MO210" s="84"/>
      <c r="MP210" s="84"/>
      <c r="MQ210" s="84"/>
      <c r="MR210" s="84"/>
      <c r="MS210" s="84"/>
      <c r="MT210" s="84"/>
      <c r="MU210" s="84"/>
      <c r="MV210" s="84"/>
      <c r="MW210" s="84"/>
      <c r="MX210" s="84"/>
      <c r="MY210" s="84"/>
      <c r="MZ210" s="84"/>
      <c r="NA210" s="84"/>
      <c r="NB210" s="84"/>
      <c r="NC210" s="84"/>
      <c r="ND210" s="84"/>
      <c r="NE210" s="84"/>
      <c r="NF210" s="84"/>
      <c r="NG210" s="84"/>
      <c r="NH210" s="84"/>
      <c r="NI210" s="84"/>
      <c r="NJ210" s="84"/>
      <c r="NK210" s="84"/>
      <c r="NL210" s="84"/>
      <c r="NM210" s="84"/>
      <c r="NN210" s="84"/>
      <c r="NO210" s="84"/>
      <c r="NP210" s="84"/>
      <c r="NQ210" s="84"/>
      <c r="NR210" s="84"/>
      <c r="NS210" s="84"/>
      <c r="NT210" s="84"/>
      <c r="NU210" s="84"/>
      <c r="NV210" s="84"/>
      <c r="NW210" s="84"/>
      <c r="NX210" s="84"/>
      <c r="NY210" s="84"/>
      <c r="NZ210" s="84"/>
      <c r="OA210" s="84"/>
      <c r="OB210" s="84"/>
      <c r="OC210" s="84"/>
      <c r="OD210" s="84"/>
      <c r="OE210" s="84"/>
      <c r="OF210" s="84"/>
      <c r="OG210" s="84"/>
      <c r="OH210" s="84"/>
      <c r="OI210" s="84"/>
      <c r="OJ210" s="84"/>
      <c r="OK210" s="84"/>
      <c r="OL210" s="84"/>
      <c r="OM210" s="84"/>
      <c r="ON210" s="84"/>
      <c r="OO210" s="84"/>
      <c r="OP210" s="84"/>
      <c r="OQ210" s="84"/>
      <c r="OR210" s="84"/>
      <c r="OS210" s="84"/>
      <c r="OT210" s="84"/>
      <c r="OU210" s="84"/>
      <c r="OV210" s="84"/>
      <c r="OW210" s="84"/>
      <c r="OX210" s="84"/>
      <c r="OY210" s="84"/>
      <c r="OZ210" s="84"/>
      <c r="PA210" s="84"/>
      <c r="PB210" s="84"/>
      <c r="PC210" s="84"/>
      <c r="PD210" s="84"/>
      <c r="PE210" s="84"/>
      <c r="PF210" s="84"/>
      <c r="PG210" s="84"/>
      <c r="PH210" s="84"/>
      <c r="PI210" s="84"/>
      <c r="PJ210" s="84"/>
      <c r="PK210" s="84"/>
      <c r="PL210" s="84"/>
      <c r="PM210" s="84"/>
      <c r="PN210" s="84"/>
      <c r="PO210" s="84"/>
      <c r="PP210" s="84"/>
      <c r="PQ210" s="84"/>
      <c r="PR210" s="84"/>
      <c r="PS210" s="84"/>
      <c r="PT210" s="84"/>
      <c r="PU210" s="84"/>
      <c r="PV210" s="84"/>
      <c r="PW210" s="84"/>
      <c r="PX210" s="84"/>
      <c r="PY210" s="84"/>
      <c r="PZ210" s="84"/>
      <c r="QA210" s="84"/>
      <c r="QB210" s="84"/>
      <c r="QC210" s="84"/>
      <c r="QD210" s="84"/>
      <c r="QE210" s="84"/>
      <c r="QF210" s="84"/>
      <c r="QG210" s="84"/>
      <c r="QH210" s="84"/>
      <c r="QI210" s="84"/>
      <c r="QJ210" s="84"/>
      <c r="QK210" s="84"/>
      <c r="QL210" s="84"/>
      <c r="QM210" s="84"/>
      <c r="QN210" s="84"/>
      <c r="QO210" s="84"/>
      <c r="QP210" s="84"/>
      <c r="QQ210" s="84"/>
      <c r="QR210" s="84"/>
      <c r="QS210" s="84"/>
      <c r="QT210" s="84"/>
      <c r="QU210" s="84"/>
      <c r="QV210" s="84"/>
      <c r="QW210" s="84"/>
      <c r="QX210" s="84"/>
      <c r="QY210" s="84"/>
      <c r="QZ210" s="84"/>
      <c r="RA210" s="84"/>
      <c r="RB210" s="84"/>
      <c r="RC210" s="84"/>
      <c r="RD210" s="84"/>
      <c r="RE210" s="84"/>
      <c r="RF210" s="84"/>
      <c r="RG210" s="84"/>
      <c r="RH210" s="84"/>
      <c r="RI210" s="84"/>
      <c r="RJ210" s="84"/>
      <c r="RK210" s="84"/>
      <c r="RL210" s="84"/>
      <c r="RM210" s="84"/>
      <c r="RN210" s="84"/>
      <c r="RO210" s="84"/>
      <c r="RP210" s="84"/>
      <c r="RQ210" s="84"/>
      <c r="RR210" s="84"/>
      <c r="RS210" s="84"/>
      <c r="RT210" s="84"/>
      <c r="RU210" s="84"/>
      <c r="RV210" s="84"/>
      <c r="RW210" s="84"/>
      <c r="RX210" s="84"/>
      <c r="RY210" s="84"/>
      <c r="RZ210" s="84"/>
      <c r="SA210" s="84"/>
      <c r="SB210" s="84"/>
      <c r="SC210" s="84"/>
      <c r="SD210" s="84"/>
      <c r="SE210" s="84"/>
      <c r="SF210" s="84"/>
      <c r="SG210" s="84"/>
      <c r="SH210" s="84"/>
      <c r="SI210" s="84"/>
      <c r="SJ210" s="84"/>
      <c r="SK210" s="84"/>
      <c r="SL210" s="84"/>
      <c r="SM210" s="84"/>
      <c r="SN210" s="84"/>
      <c r="SO210" s="84"/>
      <c r="SP210" s="84"/>
      <c r="SQ210" s="84"/>
      <c r="SR210" s="84"/>
      <c r="SS210" s="84"/>
      <c r="ST210" s="84"/>
      <c r="SU210" s="84"/>
      <c r="SV210" s="84"/>
      <c r="SW210" s="84"/>
      <c r="SX210" s="84"/>
      <c r="SY210" s="84"/>
      <c r="SZ210" s="84"/>
      <c r="TA210" s="84"/>
      <c r="TB210" s="84"/>
      <c r="TC210" s="84"/>
      <c r="TD210" s="84"/>
      <c r="TE210" s="84"/>
      <c r="TF210" s="84"/>
      <c r="TG210" s="84"/>
      <c r="TH210" s="84"/>
      <c r="TI210" s="84"/>
      <c r="TJ210" s="84"/>
      <c r="TK210" s="84"/>
      <c r="TL210" s="84"/>
      <c r="TM210" s="84"/>
      <c r="TN210" s="84"/>
      <c r="TO210" s="84"/>
      <c r="TP210" s="84"/>
      <c r="TQ210" s="84"/>
      <c r="TR210" s="84"/>
      <c r="TS210" s="84"/>
      <c r="TT210" s="84"/>
      <c r="TU210" s="84"/>
      <c r="TV210" s="84"/>
      <c r="TW210" s="84"/>
      <c r="TX210" s="84"/>
      <c r="TY210" s="84"/>
      <c r="TZ210" s="84"/>
      <c r="UA210" s="84"/>
      <c r="UB210" s="84"/>
      <c r="UC210" s="84"/>
      <c r="UD210" s="84"/>
      <c r="UE210" s="84"/>
      <c r="UF210" s="84"/>
      <c r="UG210" s="84"/>
      <c r="UH210" s="84"/>
      <c r="UI210" s="84"/>
      <c r="UJ210" s="84"/>
      <c r="UK210" s="84"/>
      <c r="UL210" s="84"/>
      <c r="UM210" s="84"/>
      <c r="UN210" s="84"/>
      <c r="UO210" s="84"/>
      <c r="UP210" s="84"/>
      <c r="UQ210" s="84"/>
      <c r="UR210" s="84"/>
      <c r="US210" s="84"/>
      <c r="UT210" s="84"/>
      <c r="UU210" s="84"/>
      <c r="UV210" s="84"/>
      <c r="UW210" s="84"/>
      <c r="UX210" s="84"/>
      <c r="UY210" s="84"/>
      <c r="UZ210" s="84"/>
      <c r="VA210" s="84"/>
      <c r="VB210" s="84"/>
      <c r="VC210" s="84"/>
      <c r="VD210" s="84"/>
      <c r="VE210" s="84"/>
      <c r="VF210" s="84"/>
      <c r="VG210" s="84"/>
      <c r="VH210" s="84"/>
      <c r="VI210" s="84"/>
      <c r="VJ210" s="84"/>
      <c r="VK210" s="84"/>
      <c r="VL210" s="84"/>
      <c r="VM210" s="84"/>
      <c r="VN210" s="84"/>
      <c r="VO210" s="84"/>
      <c r="VP210" s="84"/>
      <c r="VQ210" s="84"/>
      <c r="VR210" s="84"/>
      <c r="VS210" s="84"/>
      <c r="VT210" s="84"/>
      <c r="VU210" s="84"/>
      <c r="VV210" s="84"/>
      <c r="VW210" s="84"/>
      <c r="VX210" s="84"/>
      <c r="VY210" s="84"/>
      <c r="VZ210" s="84"/>
      <c r="WA210" s="84"/>
      <c r="WB210" s="84"/>
      <c r="WC210" s="84"/>
      <c r="WD210" s="84"/>
      <c r="WE210" s="84"/>
      <c r="WF210" s="84"/>
      <c r="WG210" s="84"/>
      <c r="WH210" s="84"/>
      <c r="WI210" s="84"/>
      <c r="WJ210" s="84"/>
      <c r="WK210" s="84"/>
      <c r="WL210" s="84"/>
      <c r="WM210" s="84"/>
      <c r="WN210" s="84"/>
      <c r="WO210" s="84"/>
      <c r="WP210" s="84"/>
      <c r="WQ210" s="84"/>
      <c r="WR210" s="84"/>
      <c r="WS210" s="84"/>
      <c r="WT210" s="84"/>
      <c r="WU210" s="84"/>
      <c r="WV210" s="84"/>
      <c r="WW210" s="84"/>
      <c r="WX210" s="84"/>
      <c r="WY210" s="84"/>
      <c r="WZ210" s="84"/>
      <c r="XA210" s="84"/>
      <c r="XB210" s="84"/>
      <c r="XC210" s="84"/>
      <c r="XD210" s="84"/>
      <c r="XE210" s="84"/>
      <c r="XF210" s="84"/>
      <c r="XG210" s="84"/>
      <c r="XH210" s="84"/>
      <c r="XI210" s="84"/>
      <c r="XJ210" s="84"/>
      <c r="XK210" s="84"/>
      <c r="XL210" s="84"/>
      <c r="XM210" s="84"/>
      <c r="XN210" s="84"/>
      <c r="XO210" s="84"/>
      <c r="XP210" s="84"/>
      <c r="XQ210" s="84"/>
      <c r="XR210" s="84"/>
      <c r="XS210" s="84"/>
      <c r="XT210" s="84"/>
      <c r="XU210" s="84"/>
      <c r="XV210" s="84"/>
      <c r="XW210" s="84"/>
      <c r="XX210" s="84"/>
      <c r="XY210" s="84"/>
      <c r="XZ210" s="84"/>
      <c r="YA210" s="84"/>
      <c r="YB210" s="84"/>
      <c r="YC210" s="84"/>
      <c r="YD210" s="84"/>
      <c r="YE210" s="84"/>
      <c r="YF210" s="84"/>
      <c r="YG210" s="84"/>
      <c r="YH210" s="84"/>
      <c r="YI210" s="84"/>
      <c r="YJ210" s="84"/>
      <c r="YK210" s="84"/>
      <c r="YL210" s="84"/>
      <c r="YM210" s="84"/>
      <c r="YN210" s="84"/>
      <c r="YO210" s="84"/>
      <c r="YP210" s="84"/>
      <c r="YQ210" s="84"/>
      <c r="YR210" s="84"/>
      <c r="YS210" s="84"/>
      <c r="YT210" s="84"/>
      <c r="YU210" s="84"/>
      <c r="YV210" s="84"/>
      <c r="YW210" s="84"/>
      <c r="YX210" s="84"/>
      <c r="YY210" s="84"/>
      <c r="YZ210" s="84"/>
      <c r="ZA210" s="84"/>
      <c r="ZB210" s="84"/>
      <c r="ZC210" s="84"/>
      <c r="ZD210" s="84"/>
      <c r="ZE210" s="84"/>
      <c r="ZF210" s="84"/>
      <c r="ZG210" s="84"/>
      <c r="ZH210" s="84"/>
      <c r="ZI210" s="84"/>
      <c r="ZJ210" s="84"/>
      <c r="ZK210" s="84"/>
      <c r="ZL210" s="84"/>
      <c r="ZM210" s="84"/>
      <c r="ZN210" s="84"/>
      <c r="ZO210" s="84"/>
      <c r="ZP210" s="84"/>
      <c r="ZQ210" s="84"/>
      <c r="ZR210" s="84"/>
      <c r="ZS210" s="84"/>
      <c r="ZT210" s="84"/>
      <c r="ZU210" s="84"/>
      <c r="ZV210" s="84"/>
      <c r="ZW210" s="84"/>
      <c r="ZX210" s="84"/>
      <c r="ZY210" s="84"/>
      <c r="ZZ210" s="84"/>
      <c r="AAA210" s="84"/>
      <c r="AAB210" s="84"/>
      <c r="AAC210" s="84"/>
      <c r="AAD210" s="84"/>
      <c r="AAE210" s="84"/>
      <c r="AAF210" s="84"/>
      <c r="AAG210" s="84"/>
      <c r="AAH210" s="84"/>
      <c r="AAI210" s="84"/>
      <c r="AAJ210" s="84"/>
      <c r="AAK210" s="84"/>
      <c r="AAL210" s="84"/>
      <c r="AAM210" s="84"/>
      <c r="AAN210" s="84"/>
      <c r="AAO210" s="84"/>
      <c r="AAP210" s="84"/>
      <c r="AAQ210" s="84"/>
      <c r="AAR210" s="84"/>
      <c r="AAS210" s="84"/>
      <c r="AAT210" s="84"/>
      <c r="AAU210" s="84"/>
      <c r="AAV210" s="84"/>
      <c r="AAW210" s="84"/>
      <c r="AAX210" s="84"/>
      <c r="AAY210" s="84"/>
      <c r="AAZ210" s="84"/>
      <c r="ABA210" s="84"/>
      <c r="ABB210" s="84"/>
      <c r="ABC210" s="84"/>
      <c r="ABD210" s="84"/>
      <c r="ABE210" s="84"/>
      <c r="ABF210" s="84"/>
      <c r="ABG210" s="84"/>
      <c r="ABH210" s="84"/>
      <c r="ABI210" s="84"/>
      <c r="ABJ210" s="84"/>
      <c r="ABK210" s="84"/>
      <c r="ABL210" s="84"/>
      <c r="ABM210" s="84"/>
      <c r="ABN210" s="84"/>
      <c r="ABO210" s="84"/>
      <c r="ABP210" s="84"/>
      <c r="ABQ210" s="84"/>
      <c r="ABR210" s="84"/>
      <c r="ABS210" s="84"/>
      <c r="ABT210" s="84"/>
      <c r="ABU210" s="84"/>
      <c r="ABV210" s="84"/>
      <c r="ABW210" s="84"/>
      <c r="ABX210" s="84"/>
      <c r="ABY210" s="84"/>
      <c r="ABZ210" s="84"/>
      <c r="ACA210" s="84"/>
      <c r="ACB210" s="84"/>
      <c r="ACC210" s="84"/>
      <c r="ACD210" s="84"/>
      <c r="ACE210" s="84"/>
      <c r="ACF210" s="84"/>
      <c r="ACG210" s="84"/>
      <c r="ACH210" s="84"/>
      <c r="ACI210" s="84"/>
      <c r="ACJ210" s="84"/>
      <c r="ACK210" s="84"/>
      <c r="ACL210" s="84"/>
      <c r="ACM210" s="84"/>
      <c r="ACN210" s="84"/>
      <c r="ACO210" s="84"/>
      <c r="ACP210" s="84"/>
      <c r="ACQ210" s="84"/>
      <c r="ACR210" s="84"/>
      <c r="ACS210" s="84"/>
      <c r="ACT210" s="84"/>
      <c r="ACU210" s="84"/>
      <c r="ACV210" s="84"/>
      <c r="ACW210" s="84"/>
      <c r="ACX210" s="84"/>
      <c r="ACY210" s="84"/>
      <c r="ACZ210" s="84"/>
      <c r="ADA210" s="84"/>
      <c r="ADB210" s="84"/>
      <c r="ADC210" s="84"/>
      <c r="ADD210" s="84"/>
      <c r="ADE210" s="84"/>
      <c r="ADF210" s="84"/>
      <c r="ADG210" s="84"/>
      <c r="ADH210" s="84"/>
      <c r="ADI210" s="84"/>
      <c r="ADJ210" s="84"/>
      <c r="ADK210" s="84"/>
      <c r="ADL210" s="84"/>
      <c r="ADM210" s="84"/>
      <c r="ADN210" s="84"/>
      <c r="ADO210" s="84"/>
      <c r="ADP210" s="84"/>
      <c r="ADQ210" s="84"/>
      <c r="ADR210" s="84"/>
      <c r="ADS210" s="84"/>
      <c r="ADT210" s="84"/>
      <c r="ADU210" s="84"/>
      <c r="ADV210" s="84"/>
      <c r="ADW210" s="84"/>
      <c r="ADX210" s="84"/>
      <c r="ADY210" s="84"/>
      <c r="ADZ210" s="84"/>
      <c r="AEA210" s="84"/>
      <c r="AEB210" s="84"/>
      <c r="AEC210" s="84"/>
      <c r="AED210" s="84"/>
      <c r="AEE210" s="84"/>
      <c r="AEF210" s="84"/>
      <c r="AEG210" s="84"/>
      <c r="AEH210" s="84"/>
      <c r="AEI210" s="84"/>
      <c r="AEJ210" s="84"/>
      <c r="AEK210" s="84"/>
      <c r="AEL210" s="84"/>
      <c r="AEM210" s="84"/>
      <c r="AEN210" s="84"/>
      <c r="AEO210" s="84"/>
      <c r="AEP210" s="84"/>
      <c r="AEQ210" s="84"/>
      <c r="AER210" s="84"/>
      <c r="AES210" s="84"/>
      <c r="AET210" s="84"/>
      <c r="AEU210" s="84"/>
      <c r="AEV210" s="84"/>
      <c r="AEW210" s="84"/>
      <c r="AEX210" s="84"/>
      <c r="AEY210" s="84"/>
      <c r="AEZ210" s="84"/>
      <c r="AFA210" s="84"/>
      <c r="AFB210" s="84"/>
      <c r="AFC210" s="84"/>
      <c r="AFD210" s="84"/>
      <c r="AFE210" s="84"/>
      <c r="AFF210" s="84"/>
      <c r="AFG210" s="84"/>
      <c r="AFH210" s="84"/>
      <c r="AFI210" s="84"/>
      <c r="AFJ210" s="84"/>
      <c r="AFK210" s="84"/>
      <c r="AFL210" s="84"/>
      <c r="AFM210" s="84"/>
      <c r="AFN210" s="84"/>
      <c r="AFO210" s="84"/>
      <c r="AFP210" s="84"/>
      <c r="AFQ210" s="84"/>
      <c r="AFR210" s="84"/>
      <c r="AFS210" s="84"/>
      <c r="AFT210" s="84"/>
      <c r="AFU210" s="84"/>
      <c r="AFV210" s="84"/>
      <c r="AFW210" s="84"/>
      <c r="AFX210" s="84"/>
      <c r="AFY210" s="84"/>
      <c r="AFZ210" s="84"/>
      <c r="AGA210" s="84"/>
      <c r="AGB210" s="84"/>
      <c r="AGC210" s="84"/>
      <c r="AGD210" s="84"/>
      <c r="AGE210" s="84"/>
      <c r="AGF210" s="84"/>
      <c r="AGG210" s="84"/>
      <c r="AGH210" s="84"/>
      <c r="AGI210" s="84"/>
      <c r="AGJ210" s="84"/>
      <c r="AGK210" s="84"/>
      <c r="AGL210" s="84"/>
      <c r="AGM210" s="84"/>
      <c r="AGN210" s="84"/>
      <c r="AGO210" s="84"/>
      <c r="AGP210" s="84"/>
      <c r="AGQ210" s="84"/>
      <c r="AGR210" s="84"/>
      <c r="AGS210" s="84"/>
      <c r="AGT210" s="84"/>
      <c r="AGU210" s="84"/>
      <c r="AGV210" s="84"/>
      <c r="AGW210" s="84"/>
      <c r="AGX210" s="84"/>
      <c r="AGY210" s="84"/>
      <c r="AGZ210" s="84"/>
      <c r="AHA210" s="84"/>
      <c r="AHB210" s="84"/>
      <c r="AHC210" s="84"/>
      <c r="AHD210" s="84"/>
      <c r="AHE210" s="84"/>
      <c r="AHF210" s="84"/>
      <c r="AHG210" s="84"/>
      <c r="AHH210" s="84"/>
      <c r="AHI210" s="84"/>
      <c r="AHJ210" s="84"/>
      <c r="AHK210" s="84"/>
      <c r="AHL210" s="84"/>
      <c r="AHM210" s="84"/>
      <c r="AHN210" s="84"/>
      <c r="AHO210" s="84"/>
      <c r="AHP210" s="84"/>
      <c r="AHQ210" s="84"/>
      <c r="AHR210" s="84"/>
      <c r="AHS210" s="84"/>
      <c r="AHT210" s="84"/>
      <c r="AHU210" s="84"/>
      <c r="AHV210" s="84"/>
      <c r="AHW210" s="84"/>
      <c r="AHX210" s="84"/>
      <c r="AHY210" s="84"/>
      <c r="AHZ210" s="84"/>
      <c r="AIA210" s="84"/>
      <c r="AIB210" s="84"/>
      <c r="AIC210" s="84"/>
      <c r="AID210" s="84"/>
      <c r="AIE210" s="84"/>
      <c r="AIF210" s="84"/>
      <c r="AIG210" s="84"/>
      <c r="AIH210" s="84"/>
      <c r="AII210" s="84"/>
      <c r="AIJ210" s="84"/>
      <c r="AIK210" s="84"/>
      <c r="AIL210" s="84"/>
      <c r="AIM210" s="84"/>
      <c r="AIN210" s="84"/>
      <c r="AIO210" s="84"/>
      <c r="AIP210" s="84"/>
      <c r="AIQ210" s="84"/>
      <c r="AIR210" s="84"/>
      <c r="AIS210" s="84"/>
      <c r="AIT210" s="84"/>
      <c r="AIU210" s="84"/>
      <c r="AIV210" s="84"/>
      <c r="AIW210" s="84"/>
      <c r="AIX210" s="84"/>
      <c r="AIY210" s="84"/>
      <c r="AIZ210" s="84"/>
      <c r="AJA210" s="84"/>
      <c r="AJB210" s="84"/>
      <c r="AJC210" s="84"/>
      <c r="AJD210" s="84"/>
      <c r="AJE210" s="84"/>
      <c r="AJF210" s="84"/>
      <c r="AJG210" s="84"/>
      <c r="AJH210" s="84"/>
      <c r="AJI210" s="84"/>
      <c r="AJJ210" s="84"/>
      <c r="AJK210" s="84"/>
      <c r="AJL210" s="84"/>
      <c r="AJM210" s="84"/>
      <c r="AJN210" s="84"/>
      <c r="AJO210" s="84"/>
      <c r="AJP210" s="84"/>
      <c r="AJQ210" s="84"/>
      <c r="AJR210" s="84"/>
      <c r="AJS210" s="84"/>
      <c r="AJT210" s="84"/>
      <c r="AJU210" s="84"/>
      <c r="AJV210" s="84"/>
      <c r="AJW210" s="84"/>
      <c r="AJX210" s="84"/>
      <c r="AJY210" s="84"/>
      <c r="AJZ210" s="84"/>
      <c r="AKA210" s="84"/>
      <c r="AKB210" s="84"/>
      <c r="AKC210" s="84"/>
      <c r="AKD210" s="84"/>
      <c r="AKE210" s="84"/>
      <c r="AKF210" s="84"/>
      <c r="AKG210" s="84"/>
      <c r="AKH210" s="84"/>
      <c r="AKI210" s="84"/>
      <c r="AKJ210" s="84"/>
      <c r="AKK210" s="84"/>
      <c r="AKL210" s="84"/>
      <c r="AKM210" s="84"/>
      <c r="AKN210" s="84"/>
      <c r="AKO210" s="84"/>
      <c r="AKP210" s="84"/>
      <c r="AKQ210" s="84"/>
      <c r="AKR210" s="84"/>
      <c r="AKS210" s="84"/>
      <c r="AKT210" s="84"/>
      <c r="AKU210" s="84"/>
      <c r="AKV210" s="84"/>
      <c r="AKW210" s="84"/>
      <c r="AKX210" s="84"/>
      <c r="AKY210" s="84"/>
      <c r="AKZ210" s="84"/>
      <c r="ALA210" s="84"/>
      <c r="ALB210" s="84"/>
      <c r="ALC210" s="84"/>
      <c r="ALD210" s="84"/>
      <c r="ALE210" s="84"/>
      <c r="ALF210" s="84"/>
      <c r="ALG210" s="84"/>
      <c r="ALH210" s="84"/>
      <c r="ALI210" s="84"/>
      <c r="ALJ210" s="84"/>
      <c r="ALK210" s="84"/>
      <c r="ALL210" s="84"/>
      <c r="ALM210" s="84"/>
      <c r="ALN210" s="84"/>
      <c r="ALO210" s="84"/>
      <c r="ALP210" s="84"/>
      <c r="ALQ210" s="84"/>
      <c r="ALR210" s="84"/>
      <c r="ALS210" s="84"/>
      <c r="ALT210" s="84"/>
      <c r="ALU210" s="84"/>
      <c r="ALV210" s="84"/>
      <c r="ALW210" s="84"/>
      <c r="ALX210" s="84"/>
      <c r="ALY210" s="84"/>
      <c r="ALZ210" s="84"/>
      <c r="AMA210" s="84"/>
      <c r="AMB210" s="84"/>
      <c r="AMC210" s="84"/>
      <c r="AMD210" s="84"/>
      <c r="AME210" s="84"/>
      <c r="AMF210" s="84"/>
      <c r="AMG210" s="84"/>
      <c r="AMH210" s="84"/>
      <c r="AMI210" s="84"/>
      <c r="AMJ210" s="84"/>
      <c r="AMK210" s="84"/>
      <c r="AML210" s="84"/>
      <c r="AMM210" s="84"/>
      <c r="AMN210" s="84"/>
      <c r="AMO210" s="84"/>
      <c r="AMP210" s="84"/>
      <c r="AMQ210" s="84"/>
      <c r="AMR210" s="84"/>
      <c r="AMS210" s="84"/>
      <c r="AMT210" s="84"/>
      <c r="AMU210" s="84"/>
      <c r="AMV210" s="84"/>
      <c r="AMW210" s="84"/>
      <c r="AMX210" s="84"/>
      <c r="AMY210" s="84"/>
      <c r="AMZ210" s="84"/>
      <c r="ANA210" s="84"/>
      <c r="ANB210" s="84"/>
      <c r="ANC210" s="84"/>
      <c r="AND210" s="84"/>
      <c r="ANE210" s="84"/>
      <c r="ANF210" s="84"/>
      <c r="ANG210" s="84"/>
      <c r="ANH210" s="84"/>
      <c r="ANI210" s="84"/>
      <c r="ANJ210" s="84"/>
      <c r="ANK210" s="84"/>
      <c r="ANL210" s="84"/>
      <c r="ANM210" s="84"/>
      <c r="ANN210" s="84"/>
      <c r="ANO210" s="84"/>
      <c r="ANP210" s="84"/>
      <c r="ANQ210" s="84"/>
      <c r="ANR210" s="84"/>
      <c r="ANS210" s="84"/>
      <c r="ANT210" s="84"/>
      <c r="ANU210" s="84"/>
      <c r="ANV210" s="84"/>
      <c r="ANW210" s="84"/>
      <c r="ANX210" s="84"/>
      <c r="ANY210" s="84"/>
      <c r="ANZ210" s="84"/>
      <c r="AOA210" s="84"/>
      <c r="AOB210" s="84"/>
      <c r="AOC210" s="84"/>
      <c r="AOD210" s="84"/>
      <c r="AOE210" s="84"/>
      <c r="AOF210" s="84"/>
      <c r="AOG210" s="84"/>
      <c r="AOH210" s="84"/>
      <c r="AOI210" s="84"/>
      <c r="AOJ210" s="84"/>
      <c r="AOK210" s="84"/>
      <c r="AOL210" s="84"/>
      <c r="AOM210" s="84"/>
      <c r="AON210" s="84"/>
      <c r="AOO210" s="84"/>
      <c r="AOP210" s="84"/>
      <c r="AOQ210" s="84"/>
      <c r="AOR210" s="84"/>
      <c r="AOS210" s="84"/>
      <c r="AOT210" s="84"/>
      <c r="AOU210" s="84"/>
      <c r="AOV210" s="84"/>
      <c r="AOW210" s="84"/>
      <c r="AOX210" s="84"/>
      <c r="AOY210" s="84"/>
      <c r="AOZ210" s="84"/>
      <c r="APA210" s="84"/>
      <c r="APB210" s="84"/>
      <c r="APC210" s="84"/>
      <c r="APD210" s="84"/>
      <c r="APE210" s="84"/>
      <c r="APF210" s="84"/>
      <c r="APG210" s="84"/>
      <c r="APH210" s="84"/>
      <c r="API210" s="84"/>
      <c r="APJ210" s="84"/>
      <c r="APK210" s="84"/>
      <c r="APL210" s="84"/>
      <c r="APM210" s="84"/>
      <c r="APN210" s="84"/>
      <c r="APO210" s="84"/>
      <c r="APP210" s="84"/>
      <c r="APQ210" s="84"/>
      <c r="APR210" s="84"/>
      <c r="APS210" s="84"/>
      <c r="APT210" s="84"/>
      <c r="APU210" s="84"/>
      <c r="APV210" s="84"/>
      <c r="APW210" s="84"/>
      <c r="APX210" s="84"/>
      <c r="APY210" s="84"/>
      <c r="APZ210" s="84"/>
      <c r="AQA210" s="84"/>
      <c r="AQB210" s="84"/>
      <c r="AQC210" s="84"/>
      <c r="AQD210" s="84"/>
      <c r="AQE210" s="84"/>
      <c r="AQF210" s="84"/>
      <c r="AQG210" s="84"/>
      <c r="AQH210" s="84"/>
      <c r="AQI210" s="84"/>
      <c r="AQJ210" s="84"/>
      <c r="AQK210" s="84"/>
      <c r="AQL210" s="84"/>
      <c r="AQM210" s="84"/>
      <c r="AQN210" s="84"/>
      <c r="AQO210" s="84"/>
      <c r="AQP210" s="84"/>
      <c r="AQQ210" s="84"/>
      <c r="AQR210" s="84"/>
      <c r="AQS210" s="84"/>
      <c r="AQT210" s="84"/>
      <c r="AQU210" s="84"/>
      <c r="AQV210" s="84"/>
      <c r="AQW210" s="84"/>
      <c r="AQX210" s="84"/>
      <c r="AQY210" s="84"/>
      <c r="AQZ210" s="84"/>
      <c r="ARA210" s="84"/>
      <c r="ARB210" s="84"/>
      <c r="ARC210" s="84"/>
      <c r="ARD210" s="84"/>
      <c r="ARE210" s="84"/>
      <c r="ARF210" s="84"/>
      <c r="ARG210" s="84"/>
      <c r="ARH210" s="84"/>
      <c r="ARI210" s="84"/>
      <c r="ARJ210" s="84"/>
      <c r="ARK210" s="84"/>
      <c r="ARL210" s="84"/>
      <c r="ARM210" s="84"/>
      <c r="ARN210" s="84"/>
      <c r="ARO210" s="84"/>
      <c r="ARP210" s="84"/>
      <c r="ARQ210" s="84"/>
      <c r="ARR210" s="84"/>
      <c r="ARS210" s="84"/>
      <c r="ART210" s="84"/>
      <c r="ARU210" s="84"/>
      <c r="ARV210" s="84"/>
      <c r="ARW210" s="84"/>
      <c r="ARX210" s="84"/>
      <c r="ARY210" s="84"/>
      <c r="ARZ210" s="84"/>
      <c r="ASA210" s="84"/>
      <c r="ASB210" s="84"/>
      <c r="ASC210" s="84"/>
      <c r="ASD210" s="84"/>
      <c r="ASE210" s="84"/>
      <c r="ASF210" s="84"/>
      <c r="ASG210" s="84"/>
      <c r="ASH210" s="84"/>
      <c r="ASI210" s="84"/>
      <c r="ASJ210" s="84"/>
      <c r="ASK210" s="84"/>
      <c r="ASL210" s="84"/>
      <c r="ASM210" s="84"/>
      <c r="ASN210" s="84"/>
      <c r="ASO210" s="84"/>
      <c r="ASP210" s="84"/>
      <c r="ASQ210" s="84"/>
      <c r="ASR210" s="84"/>
      <c r="ASS210" s="84"/>
      <c r="AST210" s="84"/>
      <c r="ASU210" s="84"/>
      <c r="ASV210" s="84"/>
      <c r="ASW210" s="84"/>
      <c r="ASX210" s="84"/>
      <c r="ASY210" s="84"/>
      <c r="ASZ210" s="84"/>
      <c r="ATA210" s="84"/>
      <c r="ATB210" s="84"/>
      <c r="ATC210" s="84"/>
      <c r="ATD210" s="84"/>
      <c r="ATE210" s="84"/>
      <c r="ATF210" s="84"/>
      <c r="ATG210" s="84"/>
      <c r="ATH210" s="84"/>
      <c r="ATI210" s="84"/>
      <c r="ATJ210" s="84"/>
      <c r="ATK210" s="84"/>
      <c r="ATL210" s="84"/>
      <c r="ATM210" s="84"/>
      <c r="ATN210" s="84"/>
      <c r="ATO210" s="84"/>
      <c r="ATP210" s="84"/>
      <c r="ATQ210" s="84"/>
      <c r="ATR210" s="84"/>
      <c r="ATS210" s="84"/>
      <c r="ATT210" s="84"/>
      <c r="ATU210" s="84"/>
      <c r="ATV210" s="84"/>
      <c r="ATW210" s="84"/>
      <c r="ATX210" s="84"/>
      <c r="ATY210" s="84"/>
      <c r="ATZ210" s="84"/>
      <c r="AUA210" s="84"/>
      <c r="AUB210" s="84"/>
      <c r="AUC210" s="84"/>
      <c r="AUD210" s="84"/>
      <c r="AUE210" s="84"/>
      <c r="AUF210" s="84"/>
      <c r="AUG210" s="84"/>
      <c r="AUH210" s="84"/>
      <c r="AUI210" s="84"/>
      <c r="AUJ210" s="84"/>
      <c r="AUK210" s="84"/>
      <c r="AUL210" s="84"/>
      <c r="AUM210" s="84"/>
      <c r="AUN210" s="84"/>
      <c r="AUO210" s="84"/>
      <c r="AUP210" s="84"/>
      <c r="AUQ210" s="84"/>
      <c r="AUR210" s="84"/>
      <c r="AUS210" s="84"/>
      <c r="AUT210" s="84"/>
      <c r="AUU210" s="84"/>
      <c r="AUV210" s="84"/>
      <c r="AUW210" s="84"/>
      <c r="AUX210" s="84"/>
      <c r="AUY210" s="84"/>
      <c r="AUZ210" s="84"/>
      <c r="AVA210" s="84"/>
      <c r="AVB210" s="84"/>
      <c r="AVC210" s="84"/>
      <c r="AVD210" s="84"/>
      <c r="AVE210" s="84"/>
      <c r="AVF210" s="84"/>
      <c r="AVG210" s="84"/>
      <c r="AVH210" s="84"/>
      <c r="AVI210" s="84"/>
      <c r="AVJ210" s="84"/>
      <c r="AVK210" s="84"/>
      <c r="AVL210" s="84"/>
      <c r="AVM210" s="84"/>
      <c r="AVN210" s="84"/>
      <c r="AVO210" s="84"/>
      <c r="AVP210" s="84"/>
      <c r="AVQ210" s="84"/>
      <c r="AVR210" s="84"/>
      <c r="AVS210" s="84"/>
      <c r="AVT210" s="84"/>
      <c r="AVU210" s="84"/>
      <c r="AVV210" s="84"/>
      <c r="AVW210" s="84"/>
      <c r="AVX210" s="84"/>
      <c r="AVY210" s="84"/>
      <c r="AVZ210" s="84"/>
      <c r="AWA210" s="84"/>
      <c r="AWB210" s="84"/>
      <c r="AWC210" s="84"/>
      <c r="AWD210" s="84"/>
      <c r="AWE210" s="84"/>
      <c r="AWF210" s="84"/>
      <c r="AWG210" s="84"/>
      <c r="AWH210" s="84"/>
      <c r="AWI210" s="84"/>
      <c r="AWJ210" s="84"/>
      <c r="AWK210" s="84"/>
      <c r="AWL210" s="84"/>
      <c r="AWM210" s="84"/>
      <c r="AWN210" s="84"/>
      <c r="AWO210" s="84"/>
      <c r="AWP210" s="84"/>
      <c r="AWQ210" s="84"/>
      <c r="AWR210" s="84"/>
      <c r="AWS210" s="84"/>
      <c r="AWT210" s="84"/>
      <c r="AWU210" s="84"/>
      <c r="AWV210" s="84"/>
      <c r="AWW210" s="84"/>
      <c r="AWX210" s="84"/>
      <c r="AWY210" s="84"/>
      <c r="AWZ210" s="84"/>
      <c r="AXA210" s="84"/>
      <c r="AXB210" s="84"/>
      <c r="AXC210" s="84"/>
      <c r="AXD210" s="84"/>
      <c r="AXE210" s="84"/>
      <c r="AXF210" s="84"/>
      <c r="AXG210" s="84"/>
      <c r="AXH210" s="84"/>
      <c r="AXI210" s="84"/>
      <c r="AXJ210" s="84"/>
      <c r="AXK210" s="84"/>
      <c r="AXL210" s="84"/>
      <c r="AXM210" s="84"/>
      <c r="AXN210" s="84"/>
      <c r="AXO210" s="84"/>
      <c r="AXP210" s="84"/>
      <c r="AXQ210" s="84"/>
      <c r="AXR210" s="84"/>
      <c r="AXS210" s="84"/>
      <c r="AXT210" s="84"/>
      <c r="AXU210" s="84"/>
      <c r="AXV210" s="84"/>
      <c r="AXW210" s="84"/>
      <c r="AXX210" s="84"/>
      <c r="AXY210" s="84"/>
      <c r="AXZ210" s="84"/>
      <c r="AYA210" s="84"/>
      <c r="AYB210" s="84"/>
      <c r="AYC210" s="84"/>
      <c r="AYD210" s="84"/>
      <c r="AYE210" s="84"/>
      <c r="AYF210" s="84"/>
      <c r="AYG210" s="84"/>
      <c r="AYH210" s="84"/>
      <c r="AYI210" s="84"/>
      <c r="AYJ210" s="84"/>
      <c r="AYK210" s="84"/>
      <c r="AYL210" s="84"/>
      <c r="AYM210" s="84"/>
      <c r="AYN210" s="84"/>
      <c r="AYO210" s="84"/>
      <c r="AYP210" s="84"/>
      <c r="AYQ210" s="84"/>
      <c r="AYR210" s="84"/>
      <c r="AYS210" s="84"/>
      <c r="AYT210" s="84"/>
      <c r="AYU210" s="84"/>
      <c r="AYV210" s="84"/>
      <c r="AYW210" s="84"/>
      <c r="AYX210" s="84"/>
      <c r="AYY210" s="84"/>
      <c r="AYZ210" s="84"/>
      <c r="AZA210" s="84"/>
      <c r="AZB210" s="84"/>
      <c r="AZC210" s="84"/>
      <c r="AZD210" s="84"/>
      <c r="AZE210" s="84"/>
      <c r="AZF210" s="84"/>
      <c r="AZG210" s="84"/>
      <c r="AZH210" s="84"/>
      <c r="AZI210" s="84"/>
      <c r="AZJ210" s="84"/>
      <c r="AZK210" s="84"/>
      <c r="AZL210" s="84"/>
      <c r="AZM210" s="84"/>
      <c r="AZN210" s="84"/>
      <c r="AZO210" s="84"/>
      <c r="AZP210" s="84"/>
      <c r="AZQ210" s="84"/>
      <c r="AZR210" s="84"/>
      <c r="AZS210" s="84"/>
      <c r="AZT210" s="84"/>
      <c r="AZU210" s="84"/>
      <c r="AZV210" s="84"/>
      <c r="AZW210" s="84"/>
      <c r="AZX210" s="84"/>
      <c r="AZY210" s="84"/>
      <c r="AZZ210" s="84"/>
      <c r="BAA210" s="84"/>
      <c r="BAB210" s="84"/>
      <c r="BAC210" s="84"/>
      <c r="BAD210" s="84"/>
      <c r="BAE210" s="84"/>
      <c r="BAF210" s="84"/>
      <c r="BAG210" s="84"/>
      <c r="BAH210" s="84"/>
      <c r="BAI210" s="84"/>
      <c r="BAJ210" s="84"/>
      <c r="BAK210" s="84"/>
      <c r="BAL210" s="84"/>
      <c r="BAM210" s="84"/>
      <c r="BAN210" s="84"/>
      <c r="BAO210" s="84"/>
      <c r="BAP210" s="84"/>
      <c r="BAQ210" s="84"/>
      <c r="BAR210" s="84"/>
      <c r="BAS210" s="84"/>
      <c r="BAT210" s="84"/>
      <c r="BAU210" s="84"/>
      <c r="BAV210" s="84"/>
      <c r="BAW210" s="84"/>
      <c r="BAX210" s="84"/>
      <c r="BAY210" s="84"/>
      <c r="BAZ210" s="84"/>
      <c r="BBA210" s="84"/>
      <c r="BBB210" s="84"/>
      <c r="BBC210" s="84"/>
      <c r="BBD210" s="84"/>
      <c r="BBE210" s="84"/>
      <c r="BBF210" s="84"/>
      <c r="BBG210" s="84"/>
      <c r="BBH210" s="84"/>
      <c r="BBI210" s="84"/>
      <c r="BBJ210" s="84"/>
      <c r="BBK210" s="84"/>
      <c r="BBL210" s="84"/>
      <c r="BBM210" s="84"/>
      <c r="BBN210" s="84"/>
      <c r="BBO210" s="84"/>
      <c r="BBP210" s="84"/>
      <c r="BBQ210" s="84"/>
      <c r="BBR210" s="84"/>
      <c r="BBS210" s="84"/>
      <c r="BBT210" s="84"/>
      <c r="BBU210" s="84"/>
      <c r="BBV210" s="84"/>
      <c r="BBW210" s="84"/>
      <c r="BBX210" s="84"/>
      <c r="BBY210" s="84"/>
      <c r="BBZ210" s="84"/>
      <c r="BCA210" s="84"/>
      <c r="BCB210" s="84"/>
      <c r="BCC210" s="84"/>
      <c r="BCD210" s="84"/>
      <c r="BCE210" s="84"/>
      <c r="BCF210" s="84"/>
      <c r="BCG210" s="84"/>
      <c r="BCH210" s="84"/>
      <c r="BCI210" s="84"/>
      <c r="BCJ210" s="84"/>
      <c r="BCK210" s="84"/>
      <c r="BCL210" s="84"/>
      <c r="BCM210" s="84"/>
      <c r="BCN210" s="84"/>
      <c r="BCO210" s="84"/>
      <c r="BCP210" s="84"/>
      <c r="BCQ210" s="84"/>
      <c r="BCR210" s="84"/>
      <c r="BCS210" s="84"/>
      <c r="BCT210" s="84"/>
      <c r="BCU210" s="84"/>
      <c r="BCV210" s="84"/>
      <c r="BCW210" s="84"/>
      <c r="BCX210" s="84"/>
      <c r="BCY210" s="84"/>
      <c r="BCZ210" s="84"/>
      <c r="BDA210" s="84"/>
      <c r="BDB210" s="84"/>
      <c r="BDC210" s="84"/>
      <c r="BDD210" s="84"/>
      <c r="BDE210" s="84"/>
      <c r="BDF210" s="84"/>
      <c r="BDG210" s="84"/>
      <c r="BDH210" s="84"/>
      <c r="BDI210" s="84"/>
      <c r="BDJ210" s="84"/>
      <c r="BDK210" s="84"/>
      <c r="BDL210" s="84"/>
      <c r="BDM210" s="84"/>
      <c r="BDN210" s="84"/>
      <c r="BDO210" s="84"/>
      <c r="BDP210" s="84"/>
      <c r="BDQ210" s="84"/>
      <c r="BDR210" s="84"/>
      <c r="BDS210" s="84"/>
      <c r="BDT210" s="84"/>
      <c r="BDU210" s="84"/>
      <c r="BDV210" s="84"/>
      <c r="BDW210" s="84"/>
      <c r="BDX210" s="84"/>
      <c r="BDY210" s="84"/>
      <c r="BDZ210" s="84"/>
      <c r="BEA210" s="84"/>
      <c r="BEB210" s="84"/>
      <c r="BEC210" s="84"/>
      <c r="BED210" s="84"/>
      <c r="BEE210" s="84"/>
      <c r="BEF210" s="84"/>
      <c r="BEG210" s="84"/>
      <c r="BEH210" s="84"/>
      <c r="BEI210" s="84"/>
      <c r="BEJ210" s="84"/>
      <c r="BEK210" s="84"/>
      <c r="BEL210" s="84"/>
      <c r="BEM210" s="84"/>
      <c r="BEN210" s="84"/>
      <c r="BEO210" s="84"/>
      <c r="BEP210" s="84"/>
      <c r="BEQ210" s="84"/>
      <c r="BER210" s="84"/>
      <c r="BES210" s="84"/>
      <c r="BET210" s="84"/>
      <c r="BEU210" s="84"/>
      <c r="BEV210" s="84"/>
      <c r="BEW210" s="84"/>
      <c r="BEX210" s="84"/>
      <c r="BEY210" s="84"/>
      <c r="BEZ210" s="84"/>
      <c r="BFA210" s="84"/>
      <c r="BFB210" s="84"/>
      <c r="BFC210" s="84"/>
      <c r="BFD210" s="84"/>
      <c r="BFE210" s="84"/>
      <c r="BFF210" s="84"/>
      <c r="BFG210" s="84"/>
      <c r="BFH210" s="84"/>
      <c r="BFI210" s="84"/>
      <c r="BFJ210" s="84"/>
      <c r="BFK210" s="84"/>
      <c r="BFL210" s="84"/>
      <c r="BFM210" s="84"/>
      <c r="BFN210" s="84"/>
      <c r="BFO210" s="84"/>
      <c r="BFP210" s="84"/>
      <c r="BFQ210" s="84"/>
      <c r="BFR210" s="84"/>
      <c r="BFS210" s="84"/>
      <c r="BFT210" s="84"/>
      <c r="BFU210" s="84"/>
      <c r="BFV210" s="84"/>
      <c r="BFW210" s="84"/>
      <c r="BFX210" s="84"/>
      <c r="BFY210" s="84"/>
      <c r="BFZ210" s="84"/>
      <c r="BGA210" s="84"/>
      <c r="BGB210" s="84"/>
      <c r="BGC210" s="84"/>
      <c r="BGD210" s="84"/>
      <c r="BGE210" s="84"/>
      <c r="BGF210" s="84"/>
      <c r="BGG210" s="84"/>
      <c r="BGH210" s="84"/>
      <c r="BGI210" s="84"/>
      <c r="BGJ210" s="84"/>
      <c r="BGK210" s="84"/>
      <c r="BGL210" s="84"/>
      <c r="BGM210" s="84"/>
      <c r="BGN210" s="84"/>
      <c r="BGO210" s="84"/>
      <c r="BGP210" s="84"/>
      <c r="BGQ210" s="84"/>
      <c r="BGR210" s="84"/>
      <c r="BGS210" s="84"/>
      <c r="BGT210" s="84"/>
      <c r="BGU210" s="84"/>
      <c r="BGV210" s="84"/>
      <c r="BGW210" s="84"/>
      <c r="BGX210" s="84"/>
      <c r="BGY210" s="84"/>
      <c r="BGZ210" s="84"/>
      <c r="BHA210" s="84"/>
      <c r="BHB210" s="84"/>
      <c r="BHC210" s="84"/>
      <c r="BHD210" s="84"/>
      <c r="BHE210" s="84"/>
      <c r="BHF210" s="84"/>
      <c r="BHG210" s="84"/>
      <c r="BHH210" s="84"/>
      <c r="BHI210" s="84"/>
      <c r="BHJ210" s="84"/>
      <c r="BHK210" s="84"/>
      <c r="BHL210" s="84"/>
      <c r="BHM210" s="84"/>
      <c r="BHN210" s="84"/>
      <c r="BHO210" s="84"/>
      <c r="BHP210" s="84"/>
      <c r="BHQ210" s="84"/>
      <c r="BHR210" s="84"/>
      <c r="BHS210" s="84"/>
      <c r="BHT210" s="84"/>
      <c r="BHU210" s="84"/>
      <c r="BHV210" s="84"/>
      <c r="BHW210" s="84"/>
      <c r="BHX210" s="84"/>
      <c r="BHY210" s="84"/>
      <c r="BHZ210" s="84"/>
      <c r="BIA210" s="84"/>
      <c r="BIB210" s="84"/>
      <c r="BIC210" s="84"/>
      <c r="BID210" s="84"/>
      <c r="BIE210" s="84"/>
      <c r="BIF210" s="84"/>
      <c r="BIG210" s="84"/>
      <c r="BIH210" s="84"/>
      <c r="BII210" s="84"/>
      <c r="BIJ210" s="84"/>
      <c r="BIK210" s="84"/>
      <c r="BIL210" s="84"/>
      <c r="BIM210" s="84"/>
      <c r="BIN210" s="84"/>
      <c r="BIO210" s="84"/>
      <c r="BIP210" s="84"/>
      <c r="BIQ210" s="84"/>
      <c r="BIR210" s="84"/>
      <c r="BIS210" s="84"/>
      <c r="BIT210" s="84"/>
      <c r="BIU210" s="84"/>
      <c r="BIV210" s="84"/>
      <c r="BIW210" s="84"/>
      <c r="BIX210" s="84"/>
      <c r="BIY210" s="84"/>
      <c r="BIZ210" s="84"/>
      <c r="BJA210" s="84"/>
      <c r="BJB210" s="84"/>
      <c r="BJC210" s="84"/>
      <c r="BJD210" s="84"/>
      <c r="BJE210" s="84"/>
      <c r="BJF210" s="84"/>
      <c r="BJG210" s="84"/>
      <c r="BJH210" s="84"/>
      <c r="BJI210" s="84"/>
      <c r="BJJ210" s="84"/>
      <c r="BJK210" s="84"/>
      <c r="BJL210" s="84"/>
      <c r="BJM210" s="84"/>
      <c r="BJN210" s="84"/>
      <c r="BJO210" s="84"/>
      <c r="BJP210" s="84"/>
      <c r="BJQ210" s="84"/>
      <c r="BJR210" s="84"/>
      <c r="BJS210" s="84"/>
      <c r="BJT210" s="84"/>
      <c r="BJU210" s="84"/>
      <c r="BJV210" s="84"/>
      <c r="BJW210" s="84"/>
      <c r="BJX210" s="84"/>
      <c r="BJY210" s="84"/>
      <c r="BJZ210" s="84"/>
      <c r="BKA210" s="84"/>
      <c r="BKB210" s="84"/>
      <c r="BKC210" s="84"/>
      <c r="BKD210" s="84"/>
      <c r="BKE210" s="84"/>
      <c r="BKF210" s="84"/>
      <c r="BKG210" s="84"/>
      <c r="BKH210" s="84"/>
      <c r="BKI210" s="84"/>
      <c r="BKJ210" s="84"/>
      <c r="BKK210" s="84"/>
      <c r="BKL210" s="84"/>
      <c r="BKM210" s="84"/>
      <c r="BKN210" s="84"/>
      <c r="BKO210" s="84"/>
      <c r="BKP210" s="84"/>
      <c r="BKQ210" s="84"/>
      <c r="BKR210" s="84"/>
      <c r="BKS210" s="84"/>
      <c r="BKT210" s="84"/>
      <c r="BKU210" s="84"/>
      <c r="BKV210" s="84"/>
      <c r="BKW210" s="84"/>
      <c r="BKX210" s="84"/>
      <c r="BKY210" s="84"/>
      <c r="BKZ210" s="84"/>
      <c r="BLA210" s="84"/>
      <c r="BLB210" s="84"/>
      <c r="BLC210" s="84"/>
      <c r="BLD210" s="84"/>
      <c r="BLE210" s="84"/>
      <c r="BLF210" s="84"/>
      <c r="BLG210" s="84"/>
      <c r="BLH210" s="84"/>
      <c r="BLI210" s="84"/>
      <c r="BLJ210" s="84"/>
      <c r="BLK210" s="84"/>
      <c r="BLL210" s="84"/>
      <c r="BLM210" s="84"/>
      <c r="BLN210" s="84"/>
      <c r="BLO210" s="84"/>
      <c r="BLP210" s="84"/>
      <c r="BLQ210" s="84"/>
      <c r="BLR210" s="84"/>
      <c r="BLS210" s="84"/>
      <c r="BLT210" s="84"/>
      <c r="BLU210" s="84"/>
      <c r="BLV210" s="84"/>
      <c r="BLW210" s="84"/>
      <c r="BLX210" s="84"/>
      <c r="BLY210" s="84"/>
      <c r="BLZ210" s="84"/>
      <c r="BMA210" s="84"/>
      <c r="BMB210" s="84"/>
      <c r="BMC210" s="84"/>
      <c r="BMD210" s="84"/>
      <c r="BME210" s="84"/>
      <c r="BMF210" s="84"/>
      <c r="BMG210" s="84"/>
      <c r="BMH210" s="84"/>
      <c r="BMI210" s="84"/>
      <c r="BMJ210" s="84"/>
      <c r="BMK210" s="84"/>
      <c r="BML210" s="84"/>
      <c r="BMM210" s="84"/>
      <c r="BMN210" s="84"/>
      <c r="BMO210" s="84"/>
      <c r="BMP210" s="84"/>
      <c r="BMQ210" s="84"/>
      <c r="BMR210" s="84"/>
      <c r="BMS210" s="84"/>
      <c r="BMT210" s="84"/>
      <c r="BMU210" s="84"/>
      <c r="BMV210" s="84"/>
      <c r="BMW210" s="84"/>
      <c r="BMX210" s="84"/>
      <c r="BMY210" s="84"/>
      <c r="BMZ210" s="84"/>
      <c r="BNA210" s="84"/>
      <c r="BNB210" s="84"/>
      <c r="BNC210" s="84"/>
      <c r="BND210" s="84"/>
      <c r="BNE210" s="84"/>
      <c r="BNF210" s="84"/>
      <c r="BNG210" s="84"/>
      <c r="BNH210" s="84"/>
      <c r="BNI210" s="84"/>
      <c r="BNJ210" s="84"/>
      <c r="BNK210" s="84"/>
      <c r="BNL210" s="84"/>
      <c r="BNM210" s="84"/>
      <c r="BNN210" s="84"/>
      <c r="BNO210" s="84"/>
      <c r="BNP210" s="84"/>
      <c r="BNQ210" s="84"/>
      <c r="BNR210" s="84"/>
      <c r="BNS210" s="84"/>
      <c r="BNT210" s="84"/>
      <c r="BNU210" s="84"/>
      <c r="BNV210" s="84"/>
      <c r="BNW210" s="84"/>
      <c r="BNX210" s="84"/>
      <c r="BNY210" s="84"/>
      <c r="BNZ210" s="84"/>
      <c r="BOA210" s="84"/>
      <c r="BOB210" s="84"/>
      <c r="BOC210" s="84"/>
      <c r="BOD210" s="84"/>
      <c r="BOE210" s="84"/>
      <c r="BOF210" s="84"/>
      <c r="BOG210" s="84"/>
      <c r="BOH210" s="84"/>
      <c r="BOI210" s="84"/>
      <c r="BOJ210" s="84"/>
      <c r="BOK210" s="84"/>
      <c r="BOL210" s="84"/>
      <c r="BOM210" s="84"/>
      <c r="BON210" s="84"/>
      <c r="BOO210" s="84"/>
      <c r="BOP210" s="84"/>
      <c r="BOQ210" s="84"/>
      <c r="BOR210" s="84"/>
      <c r="BOS210" s="84"/>
      <c r="BOT210" s="84"/>
      <c r="BOU210" s="84"/>
      <c r="BOV210" s="84"/>
      <c r="BOW210" s="84"/>
      <c r="BOX210" s="84"/>
      <c r="BOY210" s="84"/>
      <c r="BOZ210" s="84"/>
      <c r="BPA210" s="84"/>
      <c r="BPB210" s="84"/>
      <c r="BPC210" s="84"/>
      <c r="BPD210" s="84"/>
      <c r="BPE210" s="84"/>
      <c r="BPF210" s="84"/>
      <c r="BPG210" s="84"/>
      <c r="BPH210" s="84"/>
      <c r="BPI210" s="84"/>
      <c r="BPJ210" s="84"/>
      <c r="BPK210" s="84"/>
      <c r="BPL210" s="84"/>
      <c r="BPM210" s="84"/>
      <c r="BPN210" s="84"/>
      <c r="BPO210" s="84"/>
      <c r="BPP210" s="84"/>
      <c r="BPQ210" s="84"/>
      <c r="BPR210" s="84"/>
      <c r="BPS210" s="84"/>
      <c r="BPT210" s="84"/>
      <c r="BPU210" s="84"/>
      <c r="BPV210" s="84"/>
      <c r="BPW210" s="84"/>
    </row>
    <row r="211" spans="2:1791" s="169" customFormat="1" ht="30" customHeight="1">
      <c r="B211" s="193"/>
      <c r="C211" s="86"/>
      <c r="D211" s="240"/>
      <c r="E211" s="246"/>
      <c r="F211" s="241"/>
      <c r="G211" s="86"/>
      <c r="H211" s="86"/>
      <c r="I211" s="161"/>
      <c r="J211" s="220"/>
      <c r="K211" s="161"/>
      <c r="L211" s="139"/>
      <c r="M211" s="309"/>
      <c r="N211" s="5"/>
      <c r="O211" s="5"/>
      <c r="P211" s="2"/>
      <c r="Q211" s="367"/>
      <c r="R211" s="340"/>
      <c r="S211" s="19"/>
      <c r="T211" s="385"/>
      <c r="U211" s="2"/>
      <c r="V211" s="2"/>
      <c r="W211" s="2"/>
      <c r="X211" s="2"/>
      <c r="Y211" s="2"/>
      <c r="Z211" s="2"/>
      <c r="AA211" s="2"/>
      <c r="AB211" s="2"/>
      <c r="AC211" s="2"/>
      <c r="AD211" s="2"/>
      <c r="AE211" s="2"/>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c r="LT211" s="84"/>
      <c r="LU211" s="84"/>
      <c r="LV211" s="84"/>
      <c r="LW211" s="84"/>
      <c r="LX211" s="84"/>
      <c r="LY211" s="84"/>
      <c r="LZ211" s="84"/>
      <c r="MA211" s="84"/>
      <c r="MB211" s="84"/>
      <c r="MC211" s="84"/>
      <c r="MD211" s="84"/>
      <c r="ME211" s="84"/>
      <c r="MF211" s="84"/>
      <c r="MG211" s="84"/>
      <c r="MH211" s="84"/>
      <c r="MI211" s="84"/>
      <c r="MJ211" s="84"/>
      <c r="MK211" s="84"/>
      <c r="ML211" s="84"/>
      <c r="MM211" s="84"/>
      <c r="MN211" s="84"/>
      <c r="MO211" s="84"/>
      <c r="MP211" s="84"/>
      <c r="MQ211" s="84"/>
      <c r="MR211" s="84"/>
      <c r="MS211" s="84"/>
      <c r="MT211" s="84"/>
      <c r="MU211" s="84"/>
      <c r="MV211" s="84"/>
      <c r="MW211" s="84"/>
      <c r="MX211" s="84"/>
      <c r="MY211" s="84"/>
      <c r="MZ211" s="84"/>
      <c r="NA211" s="84"/>
      <c r="NB211" s="84"/>
      <c r="NC211" s="84"/>
      <c r="ND211" s="84"/>
      <c r="NE211" s="84"/>
      <c r="NF211" s="84"/>
      <c r="NG211" s="84"/>
      <c r="NH211" s="84"/>
      <c r="NI211" s="84"/>
      <c r="NJ211" s="84"/>
      <c r="NK211" s="84"/>
      <c r="NL211" s="84"/>
      <c r="NM211" s="84"/>
      <c r="NN211" s="84"/>
      <c r="NO211" s="84"/>
      <c r="NP211" s="84"/>
      <c r="NQ211" s="84"/>
      <c r="NR211" s="84"/>
      <c r="NS211" s="84"/>
      <c r="NT211" s="84"/>
      <c r="NU211" s="84"/>
      <c r="NV211" s="84"/>
      <c r="NW211" s="84"/>
      <c r="NX211" s="84"/>
      <c r="NY211" s="84"/>
      <c r="NZ211" s="84"/>
      <c r="OA211" s="84"/>
      <c r="OB211" s="84"/>
      <c r="OC211" s="84"/>
      <c r="OD211" s="84"/>
      <c r="OE211" s="84"/>
      <c r="OF211" s="84"/>
      <c r="OG211" s="84"/>
      <c r="OH211" s="84"/>
      <c r="OI211" s="84"/>
      <c r="OJ211" s="84"/>
      <c r="OK211" s="84"/>
      <c r="OL211" s="84"/>
      <c r="OM211" s="84"/>
      <c r="ON211" s="84"/>
      <c r="OO211" s="84"/>
      <c r="OP211" s="84"/>
      <c r="OQ211" s="84"/>
      <c r="OR211" s="84"/>
      <c r="OS211" s="84"/>
      <c r="OT211" s="84"/>
      <c r="OU211" s="84"/>
      <c r="OV211" s="84"/>
      <c r="OW211" s="84"/>
      <c r="OX211" s="84"/>
      <c r="OY211" s="84"/>
      <c r="OZ211" s="84"/>
      <c r="PA211" s="84"/>
      <c r="PB211" s="84"/>
      <c r="PC211" s="84"/>
      <c r="PD211" s="84"/>
      <c r="PE211" s="84"/>
      <c r="PF211" s="84"/>
      <c r="PG211" s="84"/>
      <c r="PH211" s="84"/>
      <c r="PI211" s="84"/>
      <c r="PJ211" s="84"/>
      <c r="PK211" s="84"/>
      <c r="PL211" s="84"/>
      <c r="PM211" s="84"/>
      <c r="PN211" s="84"/>
      <c r="PO211" s="84"/>
      <c r="PP211" s="84"/>
      <c r="PQ211" s="84"/>
      <c r="PR211" s="84"/>
      <c r="PS211" s="84"/>
      <c r="PT211" s="84"/>
      <c r="PU211" s="84"/>
      <c r="PV211" s="84"/>
      <c r="PW211" s="84"/>
      <c r="PX211" s="84"/>
      <c r="PY211" s="84"/>
      <c r="PZ211" s="84"/>
      <c r="QA211" s="84"/>
      <c r="QB211" s="84"/>
      <c r="QC211" s="84"/>
      <c r="QD211" s="84"/>
      <c r="QE211" s="84"/>
      <c r="QF211" s="84"/>
      <c r="QG211" s="84"/>
      <c r="QH211" s="84"/>
      <c r="QI211" s="84"/>
      <c r="QJ211" s="84"/>
      <c r="QK211" s="84"/>
      <c r="QL211" s="84"/>
      <c r="QM211" s="84"/>
      <c r="QN211" s="84"/>
      <c r="QO211" s="84"/>
      <c r="QP211" s="84"/>
      <c r="QQ211" s="84"/>
      <c r="QR211" s="84"/>
      <c r="QS211" s="84"/>
      <c r="QT211" s="84"/>
      <c r="QU211" s="84"/>
      <c r="QV211" s="84"/>
      <c r="QW211" s="84"/>
      <c r="QX211" s="84"/>
      <c r="QY211" s="84"/>
      <c r="QZ211" s="84"/>
      <c r="RA211" s="84"/>
      <c r="RB211" s="84"/>
      <c r="RC211" s="84"/>
      <c r="RD211" s="84"/>
      <c r="RE211" s="84"/>
      <c r="RF211" s="84"/>
      <c r="RG211" s="84"/>
      <c r="RH211" s="84"/>
      <c r="RI211" s="84"/>
      <c r="RJ211" s="84"/>
      <c r="RK211" s="84"/>
      <c r="RL211" s="84"/>
      <c r="RM211" s="84"/>
      <c r="RN211" s="84"/>
      <c r="RO211" s="84"/>
      <c r="RP211" s="84"/>
      <c r="RQ211" s="84"/>
      <c r="RR211" s="84"/>
      <c r="RS211" s="84"/>
      <c r="RT211" s="84"/>
      <c r="RU211" s="84"/>
      <c r="RV211" s="84"/>
      <c r="RW211" s="84"/>
      <c r="RX211" s="84"/>
      <c r="RY211" s="84"/>
      <c r="RZ211" s="84"/>
      <c r="SA211" s="84"/>
      <c r="SB211" s="84"/>
      <c r="SC211" s="84"/>
      <c r="SD211" s="84"/>
      <c r="SE211" s="84"/>
      <c r="SF211" s="84"/>
      <c r="SG211" s="84"/>
      <c r="SH211" s="84"/>
      <c r="SI211" s="84"/>
      <c r="SJ211" s="84"/>
      <c r="SK211" s="84"/>
      <c r="SL211" s="84"/>
      <c r="SM211" s="84"/>
      <c r="SN211" s="84"/>
      <c r="SO211" s="84"/>
      <c r="SP211" s="84"/>
      <c r="SQ211" s="84"/>
      <c r="SR211" s="84"/>
      <c r="SS211" s="84"/>
      <c r="ST211" s="84"/>
      <c r="SU211" s="84"/>
      <c r="SV211" s="84"/>
      <c r="SW211" s="84"/>
      <c r="SX211" s="84"/>
      <c r="SY211" s="84"/>
      <c r="SZ211" s="84"/>
      <c r="TA211" s="84"/>
      <c r="TB211" s="84"/>
      <c r="TC211" s="84"/>
      <c r="TD211" s="84"/>
      <c r="TE211" s="84"/>
      <c r="TF211" s="84"/>
      <c r="TG211" s="84"/>
      <c r="TH211" s="84"/>
      <c r="TI211" s="84"/>
      <c r="TJ211" s="84"/>
      <c r="TK211" s="84"/>
      <c r="TL211" s="84"/>
      <c r="TM211" s="84"/>
      <c r="TN211" s="84"/>
      <c r="TO211" s="84"/>
      <c r="TP211" s="84"/>
      <c r="TQ211" s="84"/>
      <c r="TR211" s="84"/>
      <c r="TS211" s="84"/>
      <c r="TT211" s="84"/>
      <c r="TU211" s="84"/>
      <c r="TV211" s="84"/>
      <c r="TW211" s="84"/>
      <c r="TX211" s="84"/>
      <c r="TY211" s="84"/>
      <c r="TZ211" s="84"/>
      <c r="UA211" s="84"/>
      <c r="UB211" s="84"/>
      <c r="UC211" s="84"/>
      <c r="UD211" s="84"/>
      <c r="UE211" s="84"/>
      <c r="UF211" s="84"/>
      <c r="UG211" s="84"/>
      <c r="UH211" s="84"/>
      <c r="UI211" s="84"/>
      <c r="UJ211" s="84"/>
      <c r="UK211" s="84"/>
      <c r="UL211" s="84"/>
      <c r="UM211" s="84"/>
      <c r="UN211" s="84"/>
      <c r="UO211" s="84"/>
      <c r="UP211" s="84"/>
      <c r="UQ211" s="84"/>
      <c r="UR211" s="84"/>
      <c r="US211" s="84"/>
      <c r="UT211" s="84"/>
      <c r="UU211" s="84"/>
      <c r="UV211" s="84"/>
      <c r="UW211" s="84"/>
      <c r="UX211" s="84"/>
      <c r="UY211" s="84"/>
      <c r="UZ211" s="84"/>
      <c r="VA211" s="84"/>
      <c r="VB211" s="84"/>
      <c r="VC211" s="84"/>
      <c r="VD211" s="84"/>
      <c r="VE211" s="84"/>
      <c r="VF211" s="84"/>
      <c r="VG211" s="84"/>
      <c r="VH211" s="84"/>
      <c r="VI211" s="84"/>
      <c r="VJ211" s="84"/>
      <c r="VK211" s="84"/>
      <c r="VL211" s="84"/>
      <c r="VM211" s="84"/>
      <c r="VN211" s="84"/>
      <c r="VO211" s="84"/>
      <c r="VP211" s="84"/>
      <c r="VQ211" s="84"/>
      <c r="VR211" s="84"/>
      <c r="VS211" s="84"/>
      <c r="VT211" s="84"/>
      <c r="VU211" s="84"/>
      <c r="VV211" s="84"/>
      <c r="VW211" s="84"/>
      <c r="VX211" s="84"/>
      <c r="VY211" s="84"/>
      <c r="VZ211" s="84"/>
      <c r="WA211" s="84"/>
      <c r="WB211" s="84"/>
      <c r="WC211" s="84"/>
      <c r="WD211" s="84"/>
      <c r="WE211" s="84"/>
      <c r="WF211" s="84"/>
      <c r="WG211" s="84"/>
      <c r="WH211" s="84"/>
      <c r="WI211" s="84"/>
      <c r="WJ211" s="84"/>
      <c r="WK211" s="84"/>
      <c r="WL211" s="84"/>
      <c r="WM211" s="84"/>
      <c r="WN211" s="84"/>
      <c r="WO211" s="84"/>
      <c r="WP211" s="84"/>
      <c r="WQ211" s="84"/>
      <c r="WR211" s="84"/>
      <c r="WS211" s="84"/>
      <c r="WT211" s="84"/>
      <c r="WU211" s="84"/>
      <c r="WV211" s="84"/>
      <c r="WW211" s="84"/>
      <c r="WX211" s="84"/>
      <c r="WY211" s="84"/>
      <c r="WZ211" s="84"/>
      <c r="XA211" s="84"/>
      <c r="XB211" s="84"/>
      <c r="XC211" s="84"/>
      <c r="XD211" s="84"/>
      <c r="XE211" s="84"/>
      <c r="XF211" s="84"/>
      <c r="XG211" s="84"/>
      <c r="XH211" s="84"/>
      <c r="XI211" s="84"/>
      <c r="XJ211" s="84"/>
      <c r="XK211" s="84"/>
      <c r="XL211" s="84"/>
      <c r="XM211" s="84"/>
      <c r="XN211" s="84"/>
      <c r="XO211" s="84"/>
      <c r="XP211" s="84"/>
      <c r="XQ211" s="84"/>
      <c r="XR211" s="84"/>
      <c r="XS211" s="84"/>
      <c r="XT211" s="84"/>
      <c r="XU211" s="84"/>
      <c r="XV211" s="84"/>
      <c r="XW211" s="84"/>
      <c r="XX211" s="84"/>
      <c r="XY211" s="84"/>
      <c r="XZ211" s="84"/>
      <c r="YA211" s="84"/>
      <c r="YB211" s="84"/>
      <c r="YC211" s="84"/>
      <c r="YD211" s="84"/>
      <c r="YE211" s="84"/>
      <c r="YF211" s="84"/>
      <c r="YG211" s="84"/>
      <c r="YH211" s="84"/>
      <c r="YI211" s="84"/>
      <c r="YJ211" s="84"/>
      <c r="YK211" s="84"/>
      <c r="YL211" s="84"/>
      <c r="YM211" s="84"/>
      <c r="YN211" s="84"/>
      <c r="YO211" s="84"/>
      <c r="YP211" s="84"/>
      <c r="YQ211" s="84"/>
      <c r="YR211" s="84"/>
      <c r="YS211" s="84"/>
      <c r="YT211" s="84"/>
      <c r="YU211" s="84"/>
      <c r="YV211" s="84"/>
      <c r="YW211" s="84"/>
      <c r="YX211" s="84"/>
      <c r="YY211" s="84"/>
      <c r="YZ211" s="84"/>
      <c r="ZA211" s="84"/>
      <c r="ZB211" s="84"/>
      <c r="ZC211" s="84"/>
      <c r="ZD211" s="84"/>
      <c r="ZE211" s="84"/>
      <c r="ZF211" s="84"/>
      <c r="ZG211" s="84"/>
      <c r="ZH211" s="84"/>
      <c r="ZI211" s="84"/>
      <c r="ZJ211" s="84"/>
      <c r="ZK211" s="84"/>
      <c r="ZL211" s="84"/>
      <c r="ZM211" s="84"/>
      <c r="ZN211" s="84"/>
      <c r="ZO211" s="84"/>
      <c r="ZP211" s="84"/>
      <c r="ZQ211" s="84"/>
      <c r="ZR211" s="84"/>
      <c r="ZS211" s="84"/>
      <c r="ZT211" s="84"/>
      <c r="ZU211" s="84"/>
      <c r="ZV211" s="84"/>
      <c r="ZW211" s="84"/>
      <c r="ZX211" s="84"/>
      <c r="ZY211" s="84"/>
      <c r="ZZ211" s="84"/>
      <c r="AAA211" s="84"/>
      <c r="AAB211" s="84"/>
      <c r="AAC211" s="84"/>
      <c r="AAD211" s="84"/>
      <c r="AAE211" s="84"/>
      <c r="AAF211" s="84"/>
      <c r="AAG211" s="84"/>
      <c r="AAH211" s="84"/>
      <c r="AAI211" s="84"/>
      <c r="AAJ211" s="84"/>
      <c r="AAK211" s="84"/>
      <c r="AAL211" s="84"/>
      <c r="AAM211" s="84"/>
      <c r="AAN211" s="84"/>
      <c r="AAO211" s="84"/>
      <c r="AAP211" s="84"/>
      <c r="AAQ211" s="84"/>
      <c r="AAR211" s="84"/>
      <c r="AAS211" s="84"/>
      <c r="AAT211" s="84"/>
      <c r="AAU211" s="84"/>
      <c r="AAV211" s="84"/>
      <c r="AAW211" s="84"/>
      <c r="AAX211" s="84"/>
      <c r="AAY211" s="84"/>
      <c r="AAZ211" s="84"/>
      <c r="ABA211" s="84"/>
      <c r="ABB211" s="84"/>
      <c r="ABC211" s="84"/>
      <c r="ABD211" s="84"/>
      <c r="ABE211" s="84"/>
      <c r="ABF211" s="84"/>
      <c r="ABG211" s="84"/>
      <c r="ABH211" s="84"/>
      <c r="ABI211" s="84"/>
      <c r="ABJ211" s="84"/>
      <c r="ABK211" s="84"/>
      <c r="ABL211" s="84"/>
      <c r="ABM211" s="84"/>
      <c r="ABN211" s="84"/>
      <c r="ABO211" s="84"/>
      <c r="ABP211" s="84"/>
      <c r="ABQ211" s="84"/>
      <c r="ABR211" s="84"/>
      <c r="ABS211" s="84"/>
      <c r="ABT211" s="84"/>
      <c r="ABU211" s="84"/>
      <c r="ABV211" s="84"/>
      <c r="ABW211" s="84"/>
      <c r="ABX211" s="84"/>
      <c r="ABY211" s="84"/>
      <c r="ABZ211" s="84"/>
      <c r="ACA211" s="84"/>
      <c r="ACB211" s="84"/>
      <c r="ACC211" s="84"/>
      <c r="ACD211" s="84"/>
      <c r="ACE211" s="84"/>
      <c r="ACF211" s="84"/>
      <c r="ACG211" s="84"/>
      <c r="ACH211" s="84"/>
      <c r="ACI211" s="84"/>
      <c r="ACJ211" s="84"/>
      <c r="ACK211" s="84"/>
      <c r="ACL211" s="84"/>
      <c r="ACM211" s="84"/>
      <c r="ACN211" s="84"/>
      <c r="ACO211" s="84"/>
      <c r="ACP211" s="84"/>
      <c r="ACQ211" s="84"/>
      <c r="ACR211" s="84"/>
      <c r="ACS211" s="84"/>
      <c r="ACT211" s="84"/>
      <c r="ACU211" s="84"/>
      <c r="ACV211" s="84"/>
      <c r="ACW211" s="84"/>
      <c r="ACX211" s="84"/>
      <c r="ACY211" s="84"/>
      <c r="ACZ211" s="84"/>
      <c r="ADA211" s="84"/>
      <c r="ADB211" s="84"/>
      <c r="ADC211" s="84"/>
      <c r="ADD211" s="84"/>
      <c r="ADE211" s="84"/>
      <c r="ADF211" s="84"/>
      <c r="ADG211" s="84"/>
      <c r="ADH211" s="84"/>
      <c r="ADI211" s="84"/>
      <c r="ADJ211" s="84"/>
      <c r="ADK211" s="84"/>
      <c r="ADL211" s="84"/>
      <c r="ADM211" s="84"/>
      <c r="ADN211" s="84"/>
      <c r="ADO211" s="84"/>
      <c r="ADP211" s="84"/>
      <c r="ADQ211" s="84"/>
      <c r="ADR211" s="84"/>
      <c r="ADS211" s="84"/>
      <c r="ADT211" s="84"/>
      <c r="ADU211" s="84"/>
      <c r="ADV211" s="84"/>
      <c r="ADW211" s="84"/>
      <c r="ADX211" s="84"/>
      <c r="ADY211" s="84"/>
      <c r="ADZ211" s="84"/>
      <c r="AEA211" s="84"/>
      <c r="AEB211" s="84"/>
      <c r="AEC211" s="84"/>
      <c r="AED211" s="84"/>
      <c r="AEE211" s="84"/>
      <c r="AEF211" s="84"/>
      <c r="AEG211" s="84"/>
      <c r="AEH211" s="84"/>
      <c r="AEI211" s="84"/>
      <c r="AEJ211" s="84"/>
      <c r="AEK211" s="84"/>
      <c r="AEL211" s="84"/>
      <c r="AEM211" s="84"/>
      <c r="AEN211" s="84"/>
      <c r="AEO211" s="84"/>
      <c r="AEP211" s="84"/>
      <c r="AEQ211" s="84"/>
      <c r="AER211" s="84"/>
      <c r="AES211" s="84"/>
      <c r="AET211" s="84"/>
      <c r="AEU211" s="84"/>
      <c r="AEV211" s="84"/>
      <c r="AEW211" s="84"/>
      <c r="AEX211" s="84"/>
      <c r="AEY211" s="84"/>
      <c r="AEZ211" s="84"/>
      <c r="AFA211" s="84"/>
      <c r="AFB211" s="84"/>
      <c r="AFC211" s="84"/>
      <c r="AFD211" s="84"/>
      <c r="AFE211" s="84"/>
      <c r="AFF211" s="84"/>
      <c r="AFG211" s="84"/>
      <c r="AFH211" s="84"/>
      <c r="AFI211" s="84"/>
      <c r="AFJ211" s="84"/>
      <c r="AFK211" s="84"/>
      <c r="AFL211" s="84"/>
      <c r="AFM211" s="84"/>
      <c r="AFN211" s="84"/>
      <c r="AFO211" s="84"/>
      <c r="AFP211" s="84"/>
      <c r="AFQ211" s="84"/>
      <c r="AFR211" s="84"/>
      <c r="AFS211" s="84"/>
      <c r="AFT211" s="84"/>
      <c r="AFU211" s="84"/>
      <c r="AFV211" s="84"/>
      <c r="AFW211" s="84"/>
      <c r="AFX211" s="84"/>
      <c r="AFY211" s="84"/>
      <c r="AFZ211" s="84"/>
      <c r="AGA211" s="84"/>
      <c r="AGB211" s="84"/>
      <c r="AGC211" s="84"/>
      <c r="AGD211" s="84"/>
      <c r="AGE211" s="84"/>
      <c r="AGF211" s="84"/>
      <c r="AGG211" s="84"/>
      <c r="AGH211" s="84"/>
      <c r="AGI211" s="84"/>
      <c r="AGJ211" s="84"/>
      <c r="AGK211" s="84"/>
      <c r="AGL211" s="84"/>
      <c r="AGM211" s="84"/>
      <c r="AGN211" s="84"/>
      <c r="AGO211" s="84"/>
      <c r="AGP211" s="84"/>
      <c r="AGQ211" s="84"/>
      <c r="AGR211" s="84"/>
      <c r="AGS211" s="84"/>
      <c r="AGT211" s="84"/>
      <c r="AGU211" s="84"/>
      <c r="AGV211" s="84"/>
      <c r="AGW211" s="84"/>
      <c r="AGX211" s="84"/>
      <c r="AGY211" s="84"/>
      <c r="AGZ211" s="84"/>
      <c r="AHA211" s="84"/>
      <c r="AHB211" s="84"/>
      <c r="AHC211" s="84"/>
      <c r="AHD211" s="84"/>
      <c r="AHE211" s="84"/>
      <c r="AHF211" s="84"/>
      <c r="AHG211" s="84"/>
      <c r="AHH211" s="84"/>
      <c r="AHI211" s="84"/>
      <c r="AHJ211" s="84"/>
      <c r="AHK211" s="84"/>
      <c r="AHL211" s="84"/>
      <c r="AHM211" s="84"/>
      <c r="AHN211" s="84"/>
      <c r="AHO211" s="84"/>
      <c r="AHP211" s="84"/>
      <c r="AHQ211" s="84"/>
      <c r="AHR211" s="84"/>
      <c r="AHS211" s="84"/>
      <c r="AHT211" s="84"/>
      <c r="AHU211" s="84"/>
      <c r="AHV211" s="84"/>
      <c r="AHW211" s="84"/>
      <c r="AHX211" s="84"/>
      <c r="AHY211" s="84"/>
      <c r="AHZ211" s="84"/>
      <c r="AIA211" s="84"/>
      <c r="AIB211" s="84"/>
      <c r="AIC211" s="84"/>
      <c r="AID211" s="84"/>
      <c r="AIE211" s="84"/>
      <c r="AIF211" s="84"/>
      <c r="AIG211" s="84"/>
      <c r="AIH211" s="84"/>
      <c r="AII211" s="84"/>
      <c r="AIJ211" s="84"/>
      <c r="AIK211" s="84"/>
      <c r="AIL211" s="84"/>
      <c r="AIM211" s="84"/>
      <c r="AIN211" s="84"/>
      <c r="AIO211" s="84"/>
      <c r="AIP211" s="84"/>
      <c r="AIQ211" s="84"/>
      <c r="AIR211" s="84"/>
      <c r="AIS211" s="84"/>
      <c r="AIT211" s="84"/>
      <c r="AIU211" s="84"/>
      <c r="AIV211" s="84"/>
      <c r="AIW211" s="84"/>
      <c r="AIX211" s="84"/>
      <c r="AIY211" s="84"/>
      <c r="AIZ211" s="84"/>
      <c r="AJA211" s="84"/>
      <c r="AJB211" s="84"/>
      <c r="AJC211" s="84"/>
      <c r="AJD211" s="84"/>
      <c r="AJE211" s="84"/>
      <c r="AJF211" s="84"/>
      <c r="AJG211" s="84"/>
      <c r="AJH211" s="84"/>
      <c r="AJI211" s="84"/>
      <c r="AJJ211" s="84"/>
      <c r="AJK211" s="84"/>
      <c r="AJL211" s="84"/>
      <c r="AJM211" s="84"/>
      <c r="AJN211" s="84"/>
      <c r="AJO211" s="84"/>
      <c r="AJP211" s="84"/>
      <c r="AJQ211" s="84"/>
      <c r="AJR211" s="84"/>
      <c r="AJS211" s="84"/>
      <c r="AJT211" s="84"/>
      <c r="AJU211" s="84"/>
      <c r="AJV211" s="84"/>
      <c r="AJW211" s="84"/>
      <c r="AJX211" s="84"/>
      <c r="AJY211" s="84"/>
      <c r="AJZ211" s="84"/>
      <c r="AKA211" s="84"/>
      <c r="AKB211" s="84"/>
      <c r="AKC211" s="84"/>
      <c r="AKD211" s="84"/>
      <c r="AKE211" s="84"/>
      <c r="AKF211" s="84"/>
      <c r="AKG211" s="84"/>
      <c r="AKH211" s="84"/>
      <c r="AKI211" s="84"/>
      <c r="AKJ211" s="84"/>
      <c r="AKK211" s="84"/>
      <c r="AKL211" s="84"/>
      <c r="AKM211" s="84"/>
      <c r="AKN211" s="84"/>
      <c r="AKO211" s="84"/>
      <c r="AKP211" s="84"/>
      <c r="AKQ211" s="84"/>
      <c r="AKR211" s="84"/>
      <c r="AKS211" s="84"/>
      <c r="AKT211" s="84"/>
      <c r="AKU211" s="84"/>
      <c r="AKV211" s="84"/>
      <c r="AKW211" s="84"/>
      <c r="AKX211" s="84"/>
      <c r="AKY211" s="84"/>
      <c r="AKZ211" s="84"/>
      <c r="ALA211" s="84"/>
      <c r="ALB211" s="84"/>
      <c r="ALC211" s="84"/>
      <c r="ALD211" s="84"/>
      <c r="ALE211" s="84"/>
      <c r="ALF211" s="84"/>
      <c r="ALG211" s="84"/>
      <c r="ALH211" s="84"/>
      <c r="ALI211" s="84"/>
      <c r="ALJ211" s="84"/>
      <c r="ALK211" s="84"/>
      <c r="ALL211" s="84"/>
      <c r="ALM211" s="84"/>
      <c r="ALN211" s="84"/>
      <c r="ALO211" s="84"/>
      <c r="ALP211" s="84"/>
      <c r="ALQ211" s="84"/>
      <c r="ALR211" s="84"/>
      <c r="ALS211" s="84"/>
      <c r="ALT211" s="84"/>
      <c r="ALU211" s="84"/>
      <c r="ALV211" s="84"/>
      <c r="ALW211" s="84"/>
      <c r="ALX211" s="84"/>
      <c r="ALY211" s="84"/>
      <c r="ALZ211" s="84"/>
      <c r="AMA211" s="84"/>
      <c r="AMB211" s="84"/>
      <c r="AMC211" s="84"/>
      <c r="AMD211" s="84"/>
      <c r="AME211" s="84"/>
      <c r="AMF211" s="84"/>
      <c r="AMG211" s="84"/>
      <c r="AMH211" s="84"/>
      <c r="AMI211" s="84"/>
      <c r="AMJ211" s="84"/>
      <c r="AMK211" s="84"/>
      <c r="AML211" s="84"/>
      <c r="AMM211" s="84"/>
      <c r="AMN211" s="84"/>
      <c r="AMO211" s="84"/>
      <c r="AMP211" s="84"/>
      <c r="AMQ211" s="84"/>
      <c r="AMR211" s="84"/>
      <c r="AMS211" s="84"/>
      <c r="AMT211" s="84"/>
      <c r="AMU211" s="84"/>
      <c r="AMV211" s="84"/>
      <c r="AMW211" s="84"/>
      <c r="AMX211" s="84"/>
      <c r="AMY211" s="84"/>
      <c r="AMZ211" s="84"/>
      <c r="ANA211" s="84"/>
      <c r="ANB211" s="84"/>
      <c r="ANC211" s="84"/>
      <c r="AND211" s="84"/>
      <c r="ANE211" s="84"/>
      <c r="ANF211" s="84"/>
      <c r="ANG211" s="84"/>
      <c r="ANH211" s="84"/>
      <c r="ANI211" s="84"/>
      <c r="ANJ211" s="84"/>
      <c r="ANK211" s="84"/>
      <c r="ANL211" s="84"/>
      <c r="ANM211" s="84"/>
      <c r="ANN211" s="84"/>
      <c r="ANO211" s="84"/>
      <c r="ANP211" s="84"/>
      <c r="ANQ211" s="84"/>
      <c r="ANR211" s="84"/>
      <c r="ANS211" s="84"/>
      <c r="ANT211" s="84"/>
      <c r="ANU211" s="84"/>
      <c r="ANV211" s="84"/>
      <c r="ANW211" s="84"/>
      <c r="ANX211" s="84"/>
      <c r="ANY211" s="84"/>
      <c r="ANZ211" s="84"/>
      <c r="AOA211" s="84"/>
      <c r="AOB211" s="84"/>
      <c r="AOC211" s="84"/>
      <c r="AOD211" s="84"/>
      <c r="AOE211" s="84"/>
      <c r="AOF211" s="84"/>
      <c r="AOG211" s="84"/>
      <c r="AOH211" s="84"/>
      <c r="AOI211" s="84"/>
      <c r="AOJ211" s="84"/>
      <c r="AOK211" s="84"/>
      <c r="AOL211" s="84"/>
      <c r="AOM211" s="84"/>
      <c r="AON211" s="84"/>
      <c r="AOO211" s="84"/>
      <c r="AOP211" s="84"/>
      <c r="AOQ211" s="84"/>
      <c r="AOR211" s="84"/>
      <c r="AOS211" s="84"/>
      <c r="AOT211" s="84"/>
      <c r="AOU211" s="84"/>
      <c r="AOV211" s="84"/>
      <c r="AOW211" s="84"/>
      <c r="AOX211" s="84"/>
      <c r="AOY211" s="84"/>
      <c r="AOZ211" s="84"/>
      <c r="APA211" s="84"/>
      <c r="APB211" s="84"/>
      <c r="APC211" s="84"/>
      <c r="APD211" s="84"/>
      <c r="APE211" s="84"/>
      <c r="APF211" s="84"/>
      <c r="APG211" s="84"/>
      <c r="APH211" s="84"/>
      <c r="API211" s="84"/>
      <c r="APJ211" s="84"/>
      <c r="APK211" s="84"/>
      <c r="APL211" s="84"/>
      <c r="APM211" s="84"/>
      <c r="APN211" s="84"/>
      <c r="APO211" s="84"/>
      <c r="APP211" s="84"/>
      <c r="APQ211" s="84"/>
      <c r="APR211" s="84"/>
      <c r="APS211" s="84"/>
      <c r="APT211" s="84"/>
      <c r="APU211" s="84"/>
      <c r="APV211" s="84"/>
      <c r="APW211" s="84"/>
      <c r="APX211" s="84"/>
      <c r="APY211" s="84"/>
      <c r="APZ211" s="84"/>
      <c r="AQA211" s="84"/>
      <c r="AQB211" s="84"/>
      <c r="AQC211" s="84"/>
      <c r="AQD211" s="84"/>
      <c r="AQE211" s="84"/>
      <c r="AQF211" s="84"/>
      <c r="AQG211" s="84"/>
      <c r="AQH211" s="84"/>
      <c r="AQI211" s="84"/>
      <c r="AQJ211" s="84"/>
      <c r="AQK211" s="84"/>
      <c r="AQL211" s="84"/>
      <c r="AQM211" s="84"/>
      <c r="AQN211" s="84"/>
      <c r="AQO211" s="84"/>
      <c r="AQP211" s="84"/>
      <c r="AQQ211" s="84"/>
      <c r="AQR211" s="84"/>
      <c r="AQS211" s="84"/>
      <c r="AQT211" s="84"/>
      <c r="AQU211" s="84"/>
      <c r="AQV211" s="84"/>
      <c r="AQW211" s="84"/>
      <c r="AQX211" s="84"/>
      <c r="AQY211" s="84"/>
      <c r="AQZ211" s="84"/>
      <c r="ARA211" s="84"/>
      <c r="ARB211" s="84"/>
      <c r="ARC211" s="84"/>
      <c r="ARD211" s="84"/>
      <c r="ARE211" s="84"/>
      <c r="ARF211" s="84"/>
      <c r="ARG211" s="84"/>
      <c r="ARH211" s="84"/>
      <c r="ARI211" s="84"/>
      <c r="ARJ211" s="84"/>
      <c r="ARK211" s="84"/>
      <c r="ARL211" s="84"/>
      <c r="ARM211" s="84"/>
      <c r="ARN211" s="84"/>
      <c r="ARO211" s="84"/>
      <c r="ARP211" s="84"/>
      <c r="ARQ211" s="84"/>
      <c r="ARR211" s="84"/>
      <c r="ARS211" s="84"/>
      <c r="ART211" s="84"/>
      <c r="ARU211" s="84"/>
      <c r="ARV211" s="84"/>
      <c r="ARW211" s="84"/>
      <c r="ARX211" s="84"/>
      <c r="ARY211" s="84"/>
      <c r="ARZ211" s="84"/>
      <c r="ASA211" s="84"/>
      <c r="ASB211" s="84"/>
      <c r="ASC211" s="84"/>
      <c r="ASD211" s="84"/>
      <c r="ASE211" s="84"/>
      <c r="ASF211" s="84"/>
      <c r="ASG211" s="84"/>
      <c r="ASH211" s="84"/>
      <c r="ASI211" s="84"/>
      <c r="ASJ211" s="84"/>
      <c r="ASK211" s="84"/>
      <c r="ASL211" s="84"/>
      <c r="ASM211" s="84"/>
      <c r="ASN211" s="84"/>
      <c r="ASO211" s="84"/>
      <c r="ASP211" s="84"/>
      <c r="ASQ211" s="84"/>
      <c r="ASR211" s="84"/>
      <c r="ASS211" s="84"/>
      <c r="AST211" s="84"/>
      <c r="ASU211" s="84"/>
      <c r="ASV211" s="84"/>
      <c r="ASW211" s="84"/>
      <c r="ASX211" s="84"/>
      <c r="ASY211" s="84"/>
      <c r="ASZ211" s="84"/>
      <c r="ATA211" s="84"/>
      <c r="ATB211" s="84"/>
      <c r="ATC211" s="84"/>
      <c r="ATD211" s="84"/>
      <c r="ATE211" s="84"/>
      <c r="ATF211" s="84"/>
      <c r="ATG211" s="84"/>
      <c r="ATH211" s="84"/>
      <c r="ATI211" s="84"/>
      <c r="ATJ211" s="84"/>
      <c r="ATK211" s="84"/>
      <c r="ATL211" s="84"/>
      <c r="ATM211" s="84"/>
      <c r="ATN211" s="84"/>
      <c r="ATO211" s="84"/>
      <c r="ATP211" s="84"/>
      <c r="ATQ211" s="84"/>
      <c r="ATR211" s="84"/>
      <c r="ATS211" s="84"/>
      <c r="ATT211" s="84"/>
      <c r="ATU211" s="84"/>
      <c r="ATV211" s="84"/>
      <c r="ATW211" s="84"/>
      <c r="ATX211" s="84"/>
      <c r="ATY211" s="84"/>
      <c r="ATZ211" s="84"/>
      <c r="AUA211" s="84"/>
      <c r="AUB211" s="84"/>
      <c r="AUC211" s="84"/>
      <c r="AUD211" s="84"/>
      <c r="AUE211" s="84"/>
      <c r="AUF211" s="84"/>
      <c r="AUG211" s="84"/>
      <c r="AUH211" s="84"/>
      <c r="AUI211" s="84"/>
      <c r="AUJ211" s="84"/>
      <c r="AUK211" s="84"/>
      <c r="AUL211" s="84"/>
      <c r="AUM211" s="84"/>
      <c r="AUN211" s="84"/>
      <c r="AUO211" s="84"/>
      <c r="AUP211" s="84"/>
      <c r="AUQ211" s="84"/>
      <c r="AUR211" s="84"/>
      <c r="AUS211" s="84"/>
      <c r="AUT211" s="84"/>
      <c r="AUU211" s="84"/>
      <c r="AUV211" s="84"/>
      <c r="AUW211" s="84"/>
      <c r="AUX211" s="84"/>
      <c r="AUY211" s="84"/>
      <c r="AUZ211" s="84"/>
      <c r="AVA211" s="84"/>
      <c r="AVB211" s="84"/>
      <c r="AVC211" s="84"/>
      <c r="AVD211" s="84"/>
      <c r="AVE211" s="84"/>
      <c r="AVF211" s="84"/>
      <c r="AVG211" s="84"/>
      <c r="AVH211" s="84"/>
      <c r="AVI211" s="84"/>
      <c r="AVJ211" s="84"/>
      <c r="AVK211" s="84"/>
      <c r="AVL211" s="84"/>
      <c r="AVM211" s="84"/>
      <c r="AVN211" s="84"/>
      <c r="AVO211" s="84"/>
      <c r="AVP211" s="84"/>
      <c r="AVQ211" s="84"/>
      <c r="AVR211" s="84"/>
      <c r="AVS211" s="84"/>
      <c r="AVT211" s="84"/>
      <c r="AVU211" s="84"/>
      <c r="AVV211" s="84"/>
      <c r="AVW211" s="84"/>
      <c r="AVX211" s="84"/>
      <c r="AVY211" s="84"/>
      <c r="AVZ211" s="84"/>
      <c r="AWA211" s="84"/>
      <c r="AWB211" s="84"/>
      <c r="AWC211" s="84"/>
      <c r="AWD211" s="84"/>
      <c r="AWE211" s="84"/>
      <c r="AWF211" s="84"/>
      <c r="AWG211" s="84"/>
      <c r="AWH211" s="84"/>
      <c r="AWI211" s="84"/>
      <c r="AWJ211" s="84"/>
      <c r="AWK211" s="84"/>
      <c r="AWL211" s="84"/>
      <c r="AWM211" s="84"/>
      <c r="AWN211" s="84"/>
      <c r="AWO211" s="84"/>
      <c r="AWP211" s="84"/>
      <c r="AWQ211" s="84"/>
      <c r="AWR211" s="84"/>
      <c r="AWS211" s="84"/>
      <c r="AWT211" s="84"/>
      <c r="AWU211" s="84"/>
      <c r="AWV211" s="84"/>
      <c r="AWW211" s="84"/>
      <c r="AWX211" s="84"/>
      <c r="AWY211" s="84"/>
      <c r="AWZ211" s="84"/>
      <c r="AXA211" s="84"/>
      <c r="AXB211" s="84"/>
      <c r="AXC211" s="84"/>
      <c r="AXD211" s="84"/>
      <c r="AXE211" s="84"/>
      <c r="AXF211" s="84"/>
      <c r="AXG211" s="84"/>
      <c r="AXH211" s="84"/>
      <c r="AXI211" s="84"/>
      <c r="AXJ211" s="84"/>
      <c r="AXK211" s="84"/>
      <c r="AXL211" s="84"/>
      <c r="AXM211" s="84"/>
      <c r="AXN211" s="84"/>
      <c r="AXO211" s="84"/>
      <c r="AXP211" s="84"/>
      <c r="AXQ211" s="84"/>
      <c r="AXR211" s="84"/>
      <c r="AXS211" s="84"/>
      <c r="AXT211" s="84"/>
      <c r="AXU211" s="84"/>
      <c r="AXV211" s="84"/>
      <c r="AXW211" s="84"/>
      <c r="AXX211" s="84"/>
      <c r="AXY211" s="84"/>
      <c r="AXZ211" s="84"/>
      <c r="AYA211" s="84"/>
      <c r="AYB211" s="84"/>
      <c r="AYC211" s="84"/>
      <c r="AYD211" s="84"/>
      <c r="AYE211" s="84"/>
      <c r="AYF211" s="84"/>
      <c r="AYG211" s="84"/>
      <c r="AYH211" s="84"/>
      <c r="AYI211" s="84"/>
      <c r="AYJ211" s="84"/>
      <c r="AYK211" s="84"/>
      <c r="AYL211" s="84"/>
      <c r="AYM211" s="84"/>
      <c r="AYN211" s="84"/>
      <c r="AYO211" s="84"/>
      <c r="AYP211" s="84"/>
      <c r="AYQ211" s="84"/>
      <c r="AYR211" s="84"/>
      <c r="AYS211" s="84"/>
      <c r="AYT211" s="84"/>
      <c r="AYU211" s="84"/>
      <c r="AYV211" s="84"/>
      <c r="AYW211" s="84"/>
      <c r="AYX211" s="84"/>
      <c r="AYY211" s="84"/>
      <c r="AYZ211" s="84"/>
      <c r="AZA211" s="84"/>
      <c r="AZB211" s="84"/>
      <c r="AZC211" s="84"/>
      <c r="AZD211" s="84"/>
      <c r="AZE211" s="84"/>
      <c r="AZF211" s="84"/>
      <c r="AZG211" s="84"/>
      <c r="AZH211" s="84"/>
      <c r="AZI211" s="84"/>
      <c r="AZJ211" s="84"/>
      <c r="AZK211" s="84"/>
      <c r="AZL211" s="84"/>
      <c r="AZM211" s="84"/>
      <c r="AZN211" s="84"/>
      <c r="AZO211" s="84"/>
      <c r="AZP211" s="84"/>
      <c r="AZQ211" s="84"/>
      <c r="AZR211" s="84"/>
      <c r="AZS211" s="84"/>
      <c r="AZT211" s="84"/>
      <c r="AZU211" s="84"/>
      <c r="AZV211" s="84"/>
      <c r="AZW211" s="84"/>
      <c r="AZX211" s="84"/>
      <c r="AZY211" s="84"/>
      <c r="AZZ211" s="84"/>
      <c r="BAA211" s="84"/>
      <c r="BAB211" s="84"/>
      <c r="BAC211" s="84"/>
      <c r="BAD211" s="84"/>
      <c r="BAE211" s="84"/>
      <c r="BAF211" s="84"/>
      <c r="BAG211" s="84"/>
      <c r="BAH211" s="84"/>
      <c r="BAI211" s="84"/>
      <c r="BAJ211" s="84"/>
      <c r="BAK211" s="84"/>
      <c r="BAL211" s="84"/>
      <c r="BAM211" s="84"/>
      <c r="BAN211" s="84"/>
      <c r="BAO211" s="84"/>
      <c r="BAP211" s="84"/>
      <c r="BAQ211" s="84"/>
      <c r="BAR211" s="84"/>
      <c r="BAS211" s="84"/>
      <c r="BAT211" s="84"/>
      <c r="BAU211" s="84"/>
      <c r="BAV211" s="84"/>
      <c r="BAW211" s="84"/>
      <c r="BAX211" s="84"/>
      <c r="BAY211" s="84"/>
      <c r="BAZ211" s="84"/>
      <c r="BBA211" s="84"/>
      <c r="BBB211" s="84"/>
      <c r="BBC211" s="84"/>
      <c r="BBD211" s="84"/>
      <c r="BBE211" s="84"/>
      <c r="BBF211" s="84"/>
      <c r="BBG211" s="84"/>
      <c r="BBH211" s="84"/>
      <c r="BBI211" s="84"/>
      <c r="BBJ211" s="84"/>
      <c r="BBK211" s="84"/>
      <c r="BBL211" s="84"/>
      <c r="BBM211" s="84"/>
      <c r="BBN211" s="84"/>
      <c r="BBO211" s="84"/>
      <c r="BBP211" s="84"/>
      <c r="BBQ211" s="84"/>
      <c r="BBR211" s="84"/>
      <c r="BBS211" s="84"/>
      <c r="BBT211" s="84"/>
      <c r="BBU211" s="84"/>
      <c r="BBV211" s="84"/>
      <c r="BBW211" s="84"/>
      <c r="BBX211" s="84"/>
      <c r="BBY211" s="84"/>
      <c r="BBZ211" s="84"/>
      <c r="BCA211" s="84"/>
      <c r="BCB211" s="84"/>
      <c r="BCC211" s="84"/>
      <c r="BCD211" s="84"/>
      <c r="BCE211" s="84"/>
      <c r="BCF211" s="84"/>
      <c r="BCG211" s="84"/>
      <c r="BCH211" s="84"/>
      <c r="BCI211" s="84"/>
      <c r="BCJ211" s="84"/>
      <c r="BCK211" s="84"/>
      <c r="BCL211" s="84"/>
      <c r="BCM211" s="84"/>
      <c r="BCN211" s="84"/>
      <c r="BCO211" s="84"/>
      <c r="BCP211" s="84"/>
      <c r="BCQ211" s="84"/>
      <c r="BCR211" s="84"/>
      <c r="BCS211" s="84"/>
      <c r="BCT211" s="84"/>
      <c r="BCU211" s="84"/>
      <c r="BCV211" s="84"/>
      <c r="BCW211" s="84"/>
      <c r="BCX211" s="84"/>
      <c r="BCY211" s="84"/>
      <c r="BCZ211" s="84"/>
      <c r="BDA211" s="84"/>
      <c r="BDB211" s="84"/>
      <c r="BDC211" s="84"/>
      <c r="BDD211" s="84"/>
      <c r="BDE211" s="84"/>
      <c r="BDF211" s="84"/>
      <c r="BDG211" s="84"/>
      <c r="BDH211" s="84"/>
      <c r="BDI211" s="84"/>
      <c r="BDJ211" s="84"/>
      <c r="BDK211" s="84"/>
      <c r="BDL211" s="84"/>
      <c r="BDM211" s="84"/>
      <c r="BDN211" s="84"/>
      <c r="BDO211" s="84"/>
      <c r="BDP211" s="84"/>
      <c r="BDQ211" s="84"/>
      <c r="BDR211" s="84"/>
      <c r="BDS211" s="84"/>
      <c r="BDT211" s="84"/>
      <c r="BDU211" s="84"/>
      <c r="BDV211" s="84"/>
      <c r="BDW211" s="84"/>
      <c r="BDX211" s="84"/>
      <c r="BDY211" s="84"/>
      <c r="BDZ211" s="84"/>
      <c r="BEA211" s="84"/>
      <c r="BEB211" s="84"/>
      <c r="BEC211" s="84"/>
      <c r="BED211" s="84"/>
      <c r="BEE211" s="84"/>
      <c r="BEF211" s="84"/>
      <c r="BEG211" s="84"/>
      <c r="BEH211" s="84"/>
      <c r="BEI211" s="84"/>
      <c r="BEJ211" s="84"/>
      <c r="BEK211" s="84"/>
      <c r="BEL211" s="84"/>
      <c r="BEM211" s="84"/>
      <c r="BEN211" s="84"/>
      <c r="BEO211" s="84"/>
      <c r="BEP211" s="84"/>
      <c r="BEQ211" s="84"/>
      <c r="BER211" s="84"/>
      <c r="BES211" s="84"/>
      <c r="BET211" s="84"/>
      <c r="BEU211" s="84"/>
      <c r="BEV211" s="84"/>
      <c r="BEW211" s="84"/>
      <c r="BEX211" s="84"/>
      <c r="BEY211" s="84"/>
      <c r="BEZ211" s="84"/>
      <c r="BFA211" s="84"/>
      <c r="BFB211" s="84"/>
      <c r="BFC211" s="84"/>
      <c r="BFD211" s="84"/>
      <c r="BFE211" s="84"/>
      <c r="BFF211" s="84"/>
      <c r="BFG211" s="84"/>
      <c r="BFH211" s="84"/>
      <c r="BFI211" s="84"/>
      <c r="BFJ211" s="84"/>
      <c r="BFK211" s="84"/>
      <c r="BFL211" s="84"/>
      <c r="BFM211" s="84"/>
      <c r="BFN211" s="84"/>
      <c r="BFO211" s="84"/>
      <c r="BFP211" s="84"/>
      <c r="BFQ211" s="84"/>
      <c r="BFR211" s="84"/>
      <c r="BFS211" s="84"/>
      <c r="BFT211" s="84"/>
      <c r="BFU211" s="84"/>
      <c r="BFV211" s="84"/>
      <c r="BFW211" s="84"/>
      <c r="BFX211" s="84"/>
      <c r="BFY211" s="84"/>
      <c r="BFZ211" s="84"/>
      <c r="BGA211" s="84"/>
      <c r="BGB211" s="84"/>
      <c r="BGC211" s="84"/>
      <c r="BGD211" s="84"/>
      <c r="BGE211" s="84"/>
      <c r="BGF211" s="84"/>
      <c r="BGG211" s="84"/>
      <c r="BGH211" s="84"/>
      <c r="BGI211" s="84"/>
      <c r="BGJ211" s="84"/>
      <c r="BGK211" s="84"/>
      <c r="BGL211" s="84"/>
      <c r="BGM211" s="84"/>
      <c r="BGN211" s="84"/>
      <c r="BGO211" s="84"/>
      <c r="BGP211" s="84"/>
      <c r="BGQ211" s="84"/>
      <c r="BGR211" s="84"/>
      <c r="BGS211" s="84"/>
      <c r="BGT211" s="84"/>
      <c r="BGU211" s="84"/>
      <c r="BGV211" s="84"/>
      <c r="BGW211" s="84"/>
      <c r="BGX211" s="84"/>
      <c r="BGY211" s="84"/>
      <c r="BGZ211" s="84"/>
      <c r="BHA211" s="84"/>
      <c r="BHB211" s="84"/>
      <c r="BHC211" s="84"/>
      <c r="BHD211" s="84"/>
      <c r="BHE211" s="84"/>
      <c r="BHF211" s="84"/>
      <c r="BHG211" s="84"/>
      <c r="BHH211" s="84"/>
      <c r="BHI211" s="84"/>
      <c r="BHJ211" s="84"/>
      <c r="BHK211" s="84"/>
      <c r="BHL211" s="84"/>
      <c r="BHM211" s="84"/>
      <c r="BHN211" s="84"/>
      <c r="BHO211" s="84"/>
      <c r="BHP211" s="84"/>
      <c r="BHQ211" s="84"/>
      <c r="BHR211" s="84"/>
      <c r="BHS211" s="84"/>
      <c r="BHT211" s="84"/>
      <c r="BHU211" s="84"/>
      <c r="BHV211" s="84"/>
      <c r="BHW211" s="84"/>
      <c r="BHX211" s="84"/>
      <c r="BHY211" s="84"/>
      <c r="BHZ211" s="84"/>
      <c r="BIA211" s="84"/>
      <c r="BIB211" s="84"/>
      <c r="BIC211" s="84"/>
      <c r="BID211" s="84"/>
      <c r="BIE211" s="84"/>
      <c r="BIF211" s="84"/>
      <c r="BIG211" s="84"/>
      <c r="BIH211" s="84"/>
      <c r="BII211" s="84"/>
      <c r="BIJ211" s="84"/>
      <c r="BIK211" s="84"/>
      <c r="BIL211" s="84"/>
      <c r="BIM211" s="84"/>
      <c r="BIN211" s="84"/>
      <c r="BIO211" s="84"/>
      <c r="BIP211" s="84"/>
      <c r="BIQ211" s="84"/>
      <c r="BIR211" s="84"/>
      <c r="BIS211" s="84"/>
      <c r="BIT211" s="84"/>
      <c r="BIU211" s="84"/>
      <c r="BIV211" s="84"/>
      <c r="BIW211" s="84"/>
      <c r="BIX211" s="84"/>
      <c r="BIY211" s="84"/>
      <c r="BIZ211" s="84"/>
      <c r="BJA211" s="84"/>
      <c r="BJB211" s="84"/>
      <c r="BJC211" s="84"/>
      <c r="BJD211" s="84"/>
      <c r="BJE211" s="84"/>
      <c r="BJF211" s="84"/>
      <c r="BJG211" s="84"/>
      <c r="BJH211" s="84"/>
      <c r="BJI211" s="84"/>
      <c r="BJJ211" s="84"/>
      <c r="BJK211" s="84"/>
      <c r="BJL211" s="84"/>
      <c r="BJM211" s="84"/>
      <c r="BJN211" s="84"/>
      <c r="BJO211" s="84"/>
      <c r="BJP211" s="84"/>
      <c r="BJQ211" s="84"/>
      <c r="BJR211" s="84"/>
      <c r="BJS211" s="84"/>
      <c r="BJT211" s="84"/>
      <c r="BJU211" s="84"/>
      <c r="BJV211" s="84"/>
      <c r="BJW211" s="84"/>
      <c r="BJX211" s="84"/>
      <c r="BJY211" s="84"/>
      <c r="BJZ211" s="84"/>
      <c r="BKA211" s="84"/>
      <c r="BKB211" s="84"/>
      <c r="BKC211" s="84"/>
      <c r="BKD211" s="84"/>
      <c r="BKE211" s="84"/>
      <c r="BKF211" s="84"/>
      <c r="BKG211" s="84"/>
      <c r="BKH211" s="84"/>
      <c r="BKI211" s="84"/>
      <c r="BKJ211" s="84"/>
      <c r="BKK211" s="84"/>
      <c r="BKL211" s="84"/>
      <c r="BKM211" s="84"/>
      <c r="BKN211" s="84"/>
      <c r="BKO211" s="84"/>
      <c r="BKP211" s="84"/>
      <c r="BKQ211" s="84"/>
      <c r="BKR211" s="84"/>
      <c r="BKS211" s="84"/>
      <c r="BKT211" s="84"/>
      <c r="BKU211" s="84"/>
      <c r="BKV211" s="84"/>
      <c r="BKW211" s="84"/>
      <c r="BKX211" s="84"/>
      <c r="BKY211" s="84"/>
      <c r="BKZ211" s="84"/>
      <c r="BLA211" s="84"/>
      <c r="BLB211" s="84"/>
      <c r="BLC211" s="84"/>
      <c r="BLD211" s="84"/>
      <c r="BLE211" s="84"/>
      <c r="BLF211" s="84"/>
      <c r="BLG211" s="84"/>
      <c r="BLH211" s="84"/>
      <c r="BLI211" s="84"/>
      <c r="BLJ211" s="84"/>
      <c r="BLK211" s="84"/>
      <c r="BLL211" s="84"/>
      <c r="BLM211" s="84"/>
      <c r="BLN211" s="84"/>
      <c r="BLO211" s="84"/>
      <c r="BLP211" s="84"/>
      <c r="BLQ211" s="84"/>
      <c r="BLR211" s="84"/>
      <c r="BLS211" s="84"/>
      <c r="BLT211" s="84"/>
      <c r="BLU211" s="84"/>
      <c r="BLV211" s="84"/>
      <c r="BLW211" s="84"/>
      <c r="BLX211" s="84"/>
      <c r="BLY211" s="84"/>
      <c r="BLZ211" s="84"/>
      <c r="BMA211" s="84"/>
      <c r="BMB211" s="84"/>
      <c r="BMC211" s="84"/>
      <c r="BMD211" s="84"/>
      <c r="BME211" s="84"/>
      <c r="BMF211" s="84"/>
      <c r="BMG211" s="84"/>
      <c r="BMH211" s="84"/>
      <c r="BMI211" s="84"/>
      <c r="BMJ211" s="84"/>
      <c r="BMK211" s="84"/>
      <c r="BML211" s="84"/>
      <c r="BMM211" s="84"/>
      <c r="BMN211" s="84"/>
      <c r="BMO211" s="84"/>
      <c r="BMP211" s="84"/>
      <c r="BMQ211" s="84"/>
      <c r="BMR211" s="84"/>
      <c r="BMS211" s="84"/>
      <c r="BMT211" s="84"/>
      <c r="BMU211" s="84"/>
      <c r="BMV211" s="84"/>
      <c r="BMW211" s="84"/>
      <c r="BMX211" s="84"/>
      <c r="BMY211" s="84"/>
      <c r="BMZ211" s="84"/>
      <c r="BNA211" s="84"/>
      <c r="BNB211" s="84"/>
      <c r="BNC211" s="84"/>
      <c r="BND211" s="84"/>
      <c r="BNE211" s="84"/>
      <c r="BNF211" s="84"/>
      <c r="BNG211" s="84"/>
      <c r="BNH211" s="84"/>
      <c r="BNI211" s="84"/>
      <c r="BNJ211" s="84"/>
      <c r="BNK211" s="84"/>
      <c r="BNL211" s="84"/>
      <c r="BNM211" s="84"/>
      <c r="BNN211" s="84"/>
      <c r="BNO211" s="84"/>
      <c r="BNP211" s="84"/>
      <c r="BNQ211" s="84"/>
      <c r="BNR211" s="84"/>
      <c r="BNS211" s="84"/>
      <c r="BNT211" s="84"/>
      <c r="BNU211" s="84"/>
      <c r="BNV211" s="84"/>
      <c r="BNW211" s="84"/>
      <c r="BNX211" s="84"/>
      <c r="BNY211" s="84"/>
      <c r="BNZ211" s="84"/>
      <c r="BOA211" s="84"/>
      <c r="BOB211" s="84"/>
      <c r="BOC211" s="84"/>
      <c r="BOD211" s="84"/>
      <c r="BOE211" s="84"/>
      <c r="BOF211" s="84"/>
      <c r="BOG211" s="84"/>
      <c r="BOH211" s="84"/>
      <c r="BOI211" s="84"/>
      <c r="BOJ211" s="84"/>
      <c r="BOK211" s="84"/>
      <c r="BOL211" s="84"/>
      <c r="BOM211" s="84"/>
      <c r="BON211" s="84"/>
      <c r="BOO211" s="84"/>
      <c r="BOP211" s="84"/>
      <c r="BOQ211" s="84"/>
      <c r="BOR211" s="84"/>
      <c r="BOS211" s="84"/>
      <c r="BOT211" s="84"/>
      <c r="BOU211" s="84"/>
      <c r="BOV211" s="84"/>
      <c r="BOW211" s="84"/>
      <c r="BOX211" s="84"/>
      <c r="BOY211" s="84"/>
      <c r="BOZ211" s="84"/>
      <c r="BPA211" s="84"/>
      <c r="BPB211" s="84"/>
      <c r="BPC211" s="84"/>
      <c r="BPD211" s="84"/>
      <c r="BPE211" s="84"/>
      <c r="BPF211" s="84"/>
      <c r="BPG211" s="84"/>
      <c r="BPH211" s="84"/>
      <c r="BPI211" s="84"/>
      <c r="BPJ211" s="84"/>
      <c r="BPK211" s="84"/>
      <c r="BPL211" s="84"/>
      <c r="BPM211" s="84"/>
      <c r="BPN211" s="84"/>
      <c r="BPO211" s="84"/>
      <c r="BPP211" s="84"/>
      <c r="BPQ211" s="84"/>
      <c r="BPR211" s="84"/>
      <c r="BPS211" s="84"/>
      <c r="BPT211" s="84"/>
      <c r="BPU211" s="84"/>
      <c r="BPV211" s="84"/>
      <c r="BPW211" s="84"/>
    </row>
    <row r="212" spans="2:1791" s="169" customFormat="1" ht="30" customHeight="1">
      <c r="B212" s="193"/>
      <c r="C212" s="86"/>
      <c r="D212" s="240"/>
      <c r="E212" s="246"/>
      <c r="F212" s="241"/>
      <c r="G212" s="86"/>
      <c r="H212" s="86"/>
      <c r="I212" s="161"/>
      <c r="J212" s="220"/>
      <c r="K212" s="161"/>
      <c r="L212" s="139"/>
      <c r="M212" s="309"/>
      <c r="N212" s="5"/>
      <c r="O212" s="5"/>
      <c r="P212" s="2"/>
      <c r="Q212" s="367"/>
      <c r="R212" s="340"/>
      <c r="S212" s="19"/>
      <c r="T212" s="385"/>
      <c r="U212" s="2"/>
      <c r="V212" s="2"/>
      <c r="W212" s="2"/>
      <c r="X212" s="2"/>
      <c r="Y212" s="2"/>
      <c r="Z212" s="2"/>
      <c r="AA212" s="2"/>
      <c r="AB212" s="2"/>
      <c r="AC212" s="2"/>
      <c r="AD212" s="2"/>
      <c r="AE212" s="2"/>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c r="LT212" s="84"/>
      <c r="LU212" s="84"/>
      <c r="LV212" s="84"/>
      <c r="LW212" s="84"/>
      <c r="LX212" s="84"/>
      <c r="LY212" s="84"/>
      <c r="LZ212" s="84"/>
      <c r="MA212" s="84"/>
      <c r="MB212" s="84"/>
      <c r="MC212" s="84"/>
      <c r="MD212" s="84"/>
      <c r="ME212" s="84"/>
      <c r="MF212" s="84"/>
      <c r="MG212" s="84"/>
      <c r="MH212" s="84"/>
      <c r="MI212" s="84"/>
      <c r="MJ212" s="84"/>
      <c r="MK212" s="84"/>
      <c r="ML212" s="84"/>
      <c r="MM212" s="84"/>
      <c r="MN212" s="84"/>
      <c r="MO212" s="84"/>
      <c r="MP212" s="84"/>
      <c r="MQ212" s="84"/>
      <c r="MR212" s="84"/>
      <c r="MS212" s="84"/>
      <c r="MT212" s="84"/>
      <c r="MU212" s="84"/>
      <c r="MV212" s="84"/>
      <c r="MW212" s="84"/>
      <c r="MX212" s="84"/>
      <c r="MY212" s="84"/>
      <c r="MZ212" s="84"/>
      <c r="NA212" s="84"/>
      <c r="NB212" s="84"/>
      <c r="NC212" s="84"/>
      <c r="ND212" s="84"/>
      <c r="NE212" s="84"/>
      <c r="NF212" s="84"/>
      <c r="NG212" s="84"/>
      <c r="NH212" s="84"/>
      <c r="NI212" s="84"/>
      <c r="NJ212" s="84"/>
      <c r="NK212" s="84"/>
      <c r="NL212" s="84"/>
      <c r="NM212" s="84"/>
      <c r="NN212" s="84"/>
      <c r="NO212" s="84"/>
      <c r="NP212" s="84"/>
      <c r="NQ212" s="84"/>
      <c r="NR212" s="84"/>
      <c r="NS212" s="84"/>
      <c r="NT212" s="84"/>
      <c r="NU212" s="84"/>
      <c r="NV212" s="84"/>
      <c r="NW212" s="84"/>
      <c r="NX212" s="84"/>
      <c r="NY212" s="84"/>
      <c r="NZ212" s="84"/>
      <c r="OA212" s="84"/>
      <c r="OB212" s="84"/>
      <c r="OC212" s="84"/>
      <c r="OD212" s="84"/>
      <c r="OE212" s="84"/>
      <c r="OF212" s="84"/>
      <c r="OG212" s="84"/>
      <c r="OH212" s="84"/>
      <c r="OI212" s="84"/>
      <c r="OJ212" s="84"/>
      <c r="OK212" s="84"/>
      <c r="OL212" s="84"/>
      <c r="OM212" s="84"/>
      <c r="ON212" s="84"/>
      <c r="OO212" s="84"/>
      <c r="OP212" s="84"/>
      <c r="OQ212" s="84"/>
      <c r="OR212" s="84"/>
      <c r="OS212" s="84"/>
      <c r="OT212" s="84"/>
      <c r="OU212" s="84"/>
      <c r="OV212" s="84"/>
      <c r="OW212" s="84"/>
      <c r="OX212" s="84"/>
      <c r="OY212" s="84"/>
      <c r="OZ212" s="84"/>
      <c r="PA212" s="84"/>
      <c r="PB212" s="84"/>
      <c r="PC212" s="84"/>
      <c r="PD212" s="84"/>
      <c r="PE212" s="84"/>
      <c r="PF212" s="84"/>
      <c r="PG212" s="84"/>
      <c r="PH212" s="84"/>
      <c r="PI212" s="84"/>
      <c r="PJ212" s="84"/>
      <c r="PK212" s="84"/>
      <c r="PL212" s="84"/>
      <c r="PM212" s="84"/>
      <c r="PN212" s="84"/>
      <c r="PO212" s="84"/>
      <c r="PP212" s="84"/>
      <c r="PQ212" s="84"/>
      <c r="PR212" s="84"/>
      <c r="PS212" s="84"/>
      <c r="PT212" s="84"/>
      <c r="PU212" s="84"/>
      <c r="PV212" s="84"/>
      <c r="PW212" s="84"/>
      <c r="PX212" s="84"/>
      <c r="PY212" s="84"/>
      <c r="PZ212" s="84"/>
      <c r="QA212" s="84"/>
      <c r="QB212" s="84"/>
      <c r="QC212" s="84"/>
      <c r="QD212" s="84"/>
      <c r="QE212" s="84"/>
      <c r="QF212" s="84"/>
      <c r="QG212" s="84"/>
      <c r="QH212" s="84"/>
      <c r="QI212" s="84"/>
      <c r="QJ212" s="84"/>
      <c r="QK212" s="84"/>
      <c r="QL212" s="84"/>
      <c r="QM212" s="84"/>
      <c r="QN212" s="84"/>
      <c r="QO212" s="84"/>
      <c r="QP212" s="84"/>
      <c r="QQ212" s="84"/>
      <c r="QR212" s="84"/>
      <c r="QS212" s="84"/>
      <c r="QT212" s="84"/>
      <c r="QU212" s="84"/>
      <c r="QV212" s="84"/>
      <c r="QW212" s="84"/>
      <c r="QX212" s="84"/>
      <c r="QY212" s="84"/>
      <c r="QZ212" s="84"/>
      <c r="RA212" s="84"/>
      <c r="RB212" s="84"/>
      <c r="RC212" s="84"/>
      <c r="RD212" s="84"/>
      <c r="RE212" s="84"/>
      <c r="RF212" s="84"/>
      <c r="RG212" s="84"/>
      <c r="RH212" s="84"/>
      <c r="RI212" s="84"/>
      <c r="RJ212" s="84"/>
      <c r="RK212" s="84"/>
      <c r="RL212" s="84"/>
      <c r="RM212" s="84"/>
      <c r="RN212" s="84"/>
      <c r="RO212" s="84"/>
      <c r="RP212" s="84"/>
      <c r="RQ212" s="84"/>
      <c r="RR212" s="84"/>
      <c r="RS212" s="84"/>
      <c r="RT212" s="84"/>
      <c r="RU212" s="84"/>
      <c r="RV212" s="84"/>
      <c r="RW212" s="84"/>
      <c r="RX212" s="84"/>
      <c r="RY212" s="84"/>
      <c r="RZ212" s="84"/>
      <c r="SA212" s="84"/>
      <c r="SB212" s="84"/>
      <c r="SC212" s="84"/>
      <c r="SD212" s="84"/>
      <c r="SE212" s="84"/>
      <c r="SF212" s="84"/>
      <c r="SG212" s="84"/>
      <c r="SH212" s="84"/>
      <c r="SI212" s="84"/>
      <c r="SJ212" s="84"/>
      <c r="SK212" s="84"/>
      <c r="SL212" s="84"/>
      <c r="SM212" s="84"/>
      <c r="SN212" s="84"/>
      <c r="SO212" s="84"/>
      <c r="SP212" s="84"/>
      <c r="SQ212" s="84"/>
      <c r="SR212" s="84"/>
      <c r="SS212" s="84"/>
      <c r="ST212" s="84"/>
      <c r="SU212" s="84"/>
      <c r="SV212" s="84"/>
      <c r="SW212" s="84"/>
      <c r="SX212" s="84"/>
      <c r="SY212" s="84"/>
      <c r="SZ212" s="84"/>
      <c r="TA212" s="84"/>
      <c r="TB212" s="84"/>
      <c r="TC212" s="84"/>
      <c r="TD212" s="84"/>
      <c r="TE212" s="84"/>
      <c r="TF212" s="84"/>
      <c r="TG212" s="84"/>
      <c r="TH212" s="84"/>
      <c r="TI212" s="84"/>
      <c r="TJ212" s="84"/>
      <c r="TK212" s="84"/>
      <c r="TL212" s="84"/>
      <c r="TM212" s="84"/>
      <c r="TN212" s="84"/>
      <c r="TO212" s="84"/>
      <c r="TP212" s="84"/>
      <c r="TQ212" s="84"/>
      <c r="TR212" s="84"/>
      <c r="TS212" s="84"/>
      <c r="TT212" s="84"/>
      <c r="TU212" s="84"/>
      <c r="TV212" s="84"/>
      <c r="TW212" s="84"/>
      <c r="TX212" s="84"/>
      <c r="TY212" s="84"/>
      <c r="TZ212" s="84"/>
      <c r="UA212" s="84"/>
      <c r="UB212" s="84"/>
      <c r="UC212" s="84"/>
      <c r="UD212" s="84"/>
      <c r="UE212" s="84"/>
      <c r="UF212" s="84"/>
      <c r="UG212" s="84"/>
      <c r="UH212" s="84"/>
      <c r="UI212" s="84"/>
      <c r="UJ212" s="84"/>
      <c r="UK212" s="84"/>
      <c r="UL212" s="84"/>
      <c r="UM212" s="84"/>
      <c r="UN212" s="84"/>
      <c r="UO212" s="84"/>
      <c r="UP212" s="84"/>
      <c r="UQ212" s="84"/>
      <c r="UR212" s="84"/>
      <c r="US212" s="84"/>
      <c r="UT212" s="84"/>
      <c r="UU212" s="84"/>
      <c r="UV212" s="84"/>
      <c r="UW212" s="84"/>
      <c r="UX212" s="84"/>
      <c r="UY212" s="84"/>
      <c r="UZ212" s="84"/>
      <c r="VA212" s="84"/>
      <c r="VB212" s="84"/>
      <c r="VC212" s="84"/>
      <c r="VD212" s="84"/>
      <c r="VE212" s="84"/>
      <c r="VF212" s="84"/>
      <c r="VG212" s="84"/>
      <c r="VH212" s="84"/>
      <c r="VI212" s="84"/>
      <c r="VJ212" s="84"/>
      <c r="VK212" s="84"/>
      <c r="VL212" s="84"/>
      <c r="VM212" s="84"/>
      <c r="VN212" s="84"/>
      <c r="VO212" s="84"/>
      <c r="VP212" s="84"/>
      <c r="VQ212" s="84"/>
      <c r="VR212" s="84"/>
      <c r="VS212" s="84"/>
      <c r="VT212" s="84"/>
      <c r="VU212" s="84"/>
      <c r="VV212" s="84"/>
      <c r="VW212" s="84"/>
      <c r="VX212" s="84"/>
      <c r="VY212" s="84"/>
      <c r="VZ212" s="84"/>
      <c r="WA212" s="84"/>
      <c r="WB212" s="84"/>
      <c r="WC212" s="84"/>
      <c r="WD212" s="84"/>
      <c r="WE212" s="84"/>
      <c r="WF212" s="84"/>
      <c r="WG212" s="84"/>
      <c r="WH212" s="84"/>
      <c r="WI212" s="84"/>
      <c r="WJ212" s="84"/>
      <c r="WK212" s="84"/>
      <c r="WL212" s="84"/>
      <c r="WM212" s="84"/>
      <c r="WN212" s="84"/>
      <c r="WO212" s="84"/>
      <c r="WP212" s="84"/>
      <c r="WQ212" s="84"/>
      <c r="WR212" s="84"/>
      <c r="WS212" s="84"/>
      <c r="WT212" s="84"/>
      <c r="WU212" s="84"/>
      <c r="WV212" s="84"/>
      <c r="WW212" s="84"/>
      <c r="WX212" s="84"/>
      <c r="WY212" s="84"/>
      <c r="WZ212" s="84"/>
      <c r="XA212" s="84"/>
      <c r="XB212" s="84"/>
      <c r="XC212" s="84"/>
      <c r="XD212" s="84"/>
      <c r="XE212" s="84"/>
      <c r="XF212" s="84"/>
      <c r="XG212" s="84"/>
      <c r="XH212" s="84"/>
      <c r="XI212" s="84"/>
      <c r="XJ212" s="84"/>
      <c r="XK212" s="84"/>
      <c r="XL212" s="84"/>
      <c r="XM212" s="84"/>
      <c r="XN212" s="84"/>
      <c r="XO212" s="84"/>
      <c r="XP212" s="84"/>
      <c r="XQ212" s="84"/>
      <c r="XR212" s="84"/>
      <c r="XS212" s="84"/>
      <c r="XT212" s="84"/>
      <c r="XU212" s="84"/>
      <c r="XV212" s="84"/>
      <c r="XW212" s="84"/>
      <c r="XX212" s="84"/>
      <c r="XY212" s="84"/>
      <c r="XZ212" s="84"/>
      <c r="YA212" s="84"/>
      <c r="YB212" s="84"/>
      <c r="YC212" s="84"/>
      <c r="YD212" s="84"/>
      <c r="YE212" s="84"/>
      <c r="YF212" s="84"/>
      <c r="YG212" s="84"/>
      <c r="YH212" s="84"/>
      <c r="YI212" s="84"/>
      <c r="YJ212" s="84"/>
      <c r="YK212" s="84"/>
      <c r="YL212" s="84"/>
      <c r="YM212" s="84"/>
      <c r="YN212" s="84"/>
      <c r="YO212" s="84"/>
      <c r="YP212" s="84"/>
      <c r="YQ212" s="84"/>
      <c r="YR212" s="84"/>
      <c r="YS212" s="84"/>
      <c r="YT212" s="84"/>
      <c r="YU212" s="84"/>
      <c r="YV212" s="84"/>
      <c r="YW212" s="84"/>
      <c r="YX212" s="84"/>
      <c r="YY212" s="84"/>
      <c r="YZ212" s="84"/>
      <c r="ZA212" s="84"/>
      <c r="ZB212" s="84"/>
      <c r="ZC212" s="84"/>
      <c r="ZD212" s="84"/>
      <c r="ZE212" s="84"/>
      <c r="ZF212" s="84"/>
      <c r="ZG212" s="84"/>
      <c r="ZH212" s="84"/>
      <c r="ZI212" s="84"/>
      <c r="ZJ212" s="84"/>
      <c r="ZK212" s="84"/>
      <c r="ZL212" s="84"/>
      <c r="ZM212" s="84"/>
      <c r="ZN212" s="84"/>
      <c r="ZO212" s="84"/>
      <c r="ZP212" s="84"/>
      <c r="ZQ212" s="84"/>
      <c r="ZR212" s="84"/>
      <c r="ZS212" s="84"/>
      <c r="ZT212" s="84"/>
      <c r="ZU212" s="84"/>
      <c r="ZV212" s="84"/>
      <c r="ZW212" s="84"/>
      <c r="ZX212" s="84"/>
      <c r="ZY212" s="84"/>
      <c r="ZZ212" s="84"/>
      <c r="AAA212" s="84"/>
      <c r="AAB212" s="84"/>
      <c r="AAC212" s="84"/>
      <c r="AAD212" s="84"/>
      <c r="AAE212" s="84"/>
      <c r="AAF212" s="84"/>
      <c r="AAG212" s="84"/>
      <c r="AAH212" s="84"/>
      <c r="AAI212" s="84"/>
      <c r="AAJ212" s="84"/>
      <c r="AAK212" s="84"/>
      <c r="AAL212" s="84"/>
      <c r="AAM212" s="84"/>
      <c r="AAN212" s="84"/>
      <c r="AAO212" s="84"/>
      <c r="AAP212" s="84"/>
      <c r="AAQ212" s="84"/>
      <c r="AAR212" s="84"/>
      <c r="AAS212" s="84"/>
      <c r="AAT212" s="84"/>
      <c r="AAU212" s="84"/>
      <c r="AAV212" s="84"/>
      <c r="AAW212" s="84"/>
      <c r="AAX212" s="84"/>
      <c r="AAY212" s="84"/>
      <c r="AAZ212" s="84"/>
      <c r="ABA212" s="84"/>
      <c r="ABB212" s="84"/>
      <c r="ABC212" s="84"/>
      <c r="ABD212" s="84"/>
      <c r="ABE212" s="84"/>
      <c r="ABF212" s="84"/>
      <c r="ABG212" s="84"/>
      <c r="ABH212" s="84"/>
      <c r="ABI212" s="84"/>
      <c r="ABJ212" s="84"/>
      <c r="ABK212" s="84"/>
      <c r="ABL212" s="84"/>
      <c r="ABM212" s="84"/>
      <c r="ABN212" s="84"/>
      <c r="ABO212" s="84"/>
      <c r="ABP212" s="84"/>
      <c r="ABQ212" s="84"/>
      <c r="ABR212" s="84"/>
      <c r="ABS212" s="84"/>
      <c r="ABT212" s="84"/>
      <c r="ABU212" s="84"/>
      <c r="ABV212" s="84"/>
      <c r="ABW212" s="84"/>
      <c r="ABX212" s="84"/>
      <c r="ABY212" s="84"/>
      <c r="ABZ212" s="84"/>
      <c r="ACA212" s="84"/>
      <c r="ACB212" s="84"/>
      <c r="ACC212" s="84"/>
      <c r="ACD212" s="84"/>
      <c r="ACE212" s="84"/>
      <c r="ACF212" s="84"/>
      <c r="ACG212" s="84"/>
      <c r="ACH212" s="84"/>
      <c r="ACI212" s="84"/>
      <c r="ACJ212" s="84"/>
      <c r="ACK212" s="84"/>
      <c r="ACL212" s="84"/>
      <c r="ACM212" s="84"/>
      <c r="ACN212" s="84"/>
      <c r="ACO212" s="84"/>
      <c r="ACP212" s="84"/>
      <c r="ACQ212" s="84"/>
      <c r="ACR212" s="84"/>
      <c r="ACS212" s="84"/>
      <c r="ACT212" s="84"/>
      <c r="ACU212" s="84"/>
      <c r="ACV212" s="84"/>
      <c r="ACW212" s="84"/>
      <c r="ACX212" s="84"/>
      <c r="ACY212" s="84"/>
      <c r="ACZ212" s="84"/>
      <c r="ADA212" s="84"/>
      <c r="ADB212" s="84"/>
      <c r="ADC212" s="84"/>
      <c r="ADD212" s="84"/>
      <c r="ADE212" s="84"/>
      <c r="ADF212" s="84"/>
      <c r="ADG212" s="84"/>
      <c r="ADH212" s="84"/>
      <c r="ADI212" s="84"/>
      <c r="ADJ212" s="84"/>
      <c r="ADK212" s="84"/>
      <c r="ADL212" s="84"/>
      <c r="ADM212" s="84"/>
      <c r="ADN212" s="84"/>
      <c r="ADO212" s="84"/>
      <c r="ADP212" s="84"/>
      <c r="ADQ212" s="84"/>
      <c r="ADR212" s="84"/>
      <c r="ADS212" s="84"/>
      <c r="ADT212" s="84"/>
      <c r="ADU212" s="84"/>
      <c r="ADV212" s="84"/>
      <c r="ADW212" s="84"/>
      <c r="ADX212" s="84"/>
      <c r="ADY212" s="84"/>
      <c r="ADZ212" s="84"/>
      <c r="AEA212" s="84"/>
      <c r="AEB212" s="84"/>
      <c r="AEC212" s="84"/>
      <c r="AED212" s="84"/>
      <c r="AEE212" s="84"/>
      <c r="AEF212" s="84"/>
      <c r="AEG212" s="84"/>
      <c r="AEH212" s="84"/>
      <c r="AEI212" s="84"/>
      <c r="AEJ212" s="84"/>
      <c r="AEK212" s="84"/>
      <c r="AEL212" s="84"/>
      <c r="AEM212" s="84"/>
      <c r="AEN212" s="84"/>
      <c r="AEO212" s="84"/>
      <c r="AEP212" s="84"/>
      <c r="AEQ212" s="84"/>
      <c r="AER212" s="84"/>
      <c r="AES212" s="84"/>
      <c r="AET212" s="84"/>
      <c r="AEU212" s="84"/>
      <c r="AEV212" s="84"/>
      <c r="AEW212" s="84"/>
      <c r="AEX212" s="84"/>
      <c r="AEY212" s="84"/>
      <c r="AEZ212" s="84"/>
      <c r="AFA212" s="84"/>
      <c r="AFB212" s="84"/>
      <c r="AFC212" s="84"/>
      <c r="AFD212" s="84"/>
      <c r="AFE212" s="84"/>
      <c r="AFF212" s="84"/>
      <c r="AFG212" s="84"/>
      <c r="AFH212" s="84"/>
      <c r="AFI212" s="84"/>
      <c r="AFJ212" s="84"/>
      <c r="AFK212" s="84"/>
      <c r="AFL212" s="84"/>
      <c r="AFM212" s="84"/>
      <c r="AFN212" s="84"/>
      <c r="AFO212" s="84"/>
      <c r="AFP212" s="84"/>
      <c r="AFQ212" s="84"/>
      <c r="AFR212" s="84"/>
      <c r="AFS212" s="84"/>
      <c r="AFT212" s="84"/>
      <c r="AFU212" s="84"/>
      <c r="AFV212" s="84"/>
      <c r="AFW212" s="84"/>
      <c r="AFX212" s="84"/>
      <c r="AFY212" s="84"/>
      <c r="AFZ212" s="84"/>
      <c r="AGA212" s="84"/>
      <c r="AGB212" s="84"/>
      <c r="AGC212" s="84"/>
      <c r="AGD212" s="84"/>
      <c r="AGE212" s="84"/>
      <c r="AGF212" s="84"/>
      <c r="AGG212" s="84"/>
      <c r="AGH212" s="84"/>
      <c r="AGI212" s="84"/>
      <c r="AGJ212" s="84"/>
      <c r="AGK212" s="84"/>
      <c r="AGL212" s="84"/>
      <c r="AGM212" s="84"/>
      <c r="AGN212" s="84"/>
      <c r="AGO212" s="84"/>
      <c r="AGP212" s="84"/>
      <c r="AGQ212" s="84"/>
      <c r="AGR212" s="84"/>
      <c r="AGS212" s="84"/>
      <c r="AGT212" s="84"/>
      <c r="AGU212" s="84"/>
      <c r="AGV212" s="84"/>
      <c r="AGW212" s="84"/>
      <c r="AGX212" s="84"/>
      <c r="AGY212" s="84"/>
      <c r="AGZ212" s="84"/>
      <c r="AHA212" s="84"/>
      <c r="AHB212" s="84"/>
      <c r="AHC212" s="84"/>
      <c r="AHD212" s="84"/>
      <c r="AHE212" s="84"/>
      <c r="AHF212" s="84"/>
      <c r="AHG212" s="84"/>
      <c r="AHH212" s="84"/>
      <c r="AHI212" s="84"/>
      <c r="AHJ212" s="84"/>
      <c r="AHK212" s="84"/>
      <c r="AHL212" s="84"/>
      <c r="AHM212" s="84"/>
      <c r="AHN212" s="84"/>
      <c r="AHO212" s="84"/>
      <c r="AHP212" s="84"/>
      <c r="AHQ212" s="84"/>
      <c r="AHR212" s="84"/>
      <c r="AHS212" s="84"/>
      <c r="AHT212" s="84"/>
      <c r="AHU212" s="84"/>
      <c r="AHV212" s="84"/>
      <c r="AHW212" s="84"/>
      <c r="AHX212" s="84"/>
      <c r="AHY212" s="84"/>
      <c r="AHZ212" s="84"/>
      <c r="AIA212" s="84"/>
      <c r="AIB212" s="84"/>
      <c r="AIC212" s="84"/>
      <c r="AID212" s="84"/>
      <c r="AIE212" s="84"/>
      <c r="AIF212" s="84"/>
      <c r="AIG212" s="84"/>
      <c r="AIH212" s="84"/>
      <c r="AII212" s="84"/>
      <c r="AIJ212" s="84"/>
      <c r="AIK212" s="84"/>
      <c r="AIL212" s="84"/>
      <c r="AIM212" s="84"/>
      <c r="AIN212" s="84"/>
      <c r="AIO212" s="84"/>
      <c r="AIP212" s="84"/>
      <c r="AIQ212" s="84"/>
      <c r="AIR212" s="84"/>
      <c r="AIS212" s="84"/>
      <c r="AIT212" s="84"/>
      <c r="AIU212" s="84"/>
      <c r="AIV212" s="84"/>
      <c r="AIW212" s="84"/>
      <c r="AIX212" s="84"/>
      <c r="AIY212" s="84"/>
      <c r="AIZ212" s="84"/>
      <c r="AJA212" s="84"/>
      <c r="AJB212" s="84"/>
      <c r="AJC212" s="84"/>
      <c r="AJD212" s="84"/>
      <c r="AJE212" s="84"/>
      <c r="AJF212" s="84"/>
      <c r="AJG212" s="84"/>
      <c r="AJH212" s="84"/>
      <c r="AJI212" s="84"/>
      <c r="AJJ212" s="84"/>
      <c r="AJK212" s="84"/>
      <c r="AJL212" s="84"/>
      <c r="AJM212" s="84"/>
      <c r="AJN212" s="84"/>
      <c r="AJO212" s="84"/>
      <c r="AJP212" s="84"/>
      <c r="AJQ212" s="84"/>
      <c r="AJR212" s="84"/>
      <c r="AJS212" s="84"/>
      <c r="AJT212" s="84"/>
      <c r="AJU212" s="84"/>
      <c r="AJV212" s="84"/>
      <c r="AJW212" s="84"/>
      <c r="AJX212" s="84"/>
      <c r="AJY212" s="84"/>
      <c r="AJZ212" s="84"/>
      <c r="AKA212" s="84"/>
      <c r="AKB212" s="84"/>
      <c r="AKC212" s="84"/>
      <c r="AKD212" s="84"/>
      <c r="AKE212" s="84"/>
      <c r="AKF212" s="84"/>
      <c r="AKG212" s="84"/>
      <c r="AKH212" s="84"/>
      <c r="AKI212" s="84"/>
      <c r="AKJ212" s="84"/>
      <c r="AKK212" s="84"/>
      <c r="AKL212" s="84"/>
      <c r="AKM212" s="84"/>
      <c r="AKN212" s="84"/>
      <c r="AKO212" s="84"/>
      <c r="AKP212" s="84"/>
      <c r="AKQ212" s="84"/>
      <c r="AKR212" s="84"/>
      <c r="AKS212" s="84"/>
      <c r="AKT212" s="84"/>
      <c r="AKU212" s="84"/>
      <c r="AKV212" s="84"/>
      <c r="AKW212" s="84"/>
      <c r="AKX212" s="84"/>
      <c r="AKY212" s="84"/>
      <c r="AKZ212" s="84"/>
      <c r="ALA212" s="84"/>
      <c r="ALB212" s="84"/>
      <c r="ALC212" s="84"/>
      <c r="ALD212" s="84"/>
      <c r="ALE212" s="84"/>
      <c r="ALF212" s="84"/>
      <c r="ALG212" s="84"/>
      <c r="ALH212" s="84"/>
      <c r="ALI212" s="84"/>
      <c r="ALJ212" s="84"/>
      <c r="ALK212" s="84"/>
      <c r="ALL212" s="84"/>
      <c r="ALM212" s="84"/>
      <c r="ALN212" s="84"/>
      <c r="ALO212" s="84"/>
      <c r="ALP212" s="84"/>
      <c r="ALQ212" s="84"/>
      <c r="ALR212" s="84"/>
      <c r="ALS212" s="84"/>
      <c r="ALT212" s="84"/>
      <c r="ALU212" s="84"/>
      <c r="ALV212" s="84"/>
      <c r="ALW212" s="84"/>
      <c r="ALX212" s="84"/>
      <c r="ALY212" s="84"/>
      <c r="ALZ212" s="84"/>
      <c r="AMA212" s="84"/>
      <c r="AMB212" s="84"/>
      <c r="AMC212" s="84"/>
      <c r="AMD212" s="84"/>
      <c r="AME212" s="84"/>
      <c r="AMF212" s="84"/>
      <c r="AMG212" s="84"/>
      <c r="AMH212" s="84"/>
      <c r="AMI212" s="84"/>
      <c r="AMJ212" s="84"/>
      <c r="AMK212" s="84"/>
      <c r="AML212" s="84"/>
      <c r="AMM212" s="84"/>
      <c r="AMN212" s="84"/>
      <c r="AMO212" s="84"/>
      <c r="AMP212" s="84"/>
      <c r="AMQ212" s="84"/>
      <c r="AMR212" s="84"/>
      <c r="AMS212" s="84"/>
      <c r="AMT212" s="84"/>
      <c r="AMU212" s="84"/>
      <c r="AMV212" s="84"/>
      <c r="AMW212" s="84"/>
      <c r="AMX212" s="84"/>
      <c r="AMY212" s="84"/>
      <c r="AMZ212" s="84"/>
      <c r="ANA212" s="84"/>
      <c r="ANB212" s="84"/>
      <c r="ANC212" s="84"/>
      <c r="AND212" s="84"/>
      <c r="ANE212" s="84"/>
      <c r="ANF212" s="84"/>
      <c r="ANG212" s="84"/>
      <c r="ANH212" s="84"/>
      <c r="ANI212" s="84"/>
      <c r="ANJ212" s="84"/>
      <c r="ANK212" s="84"/>
      <c r="ANL212" s="84"/>
      <c r="ANM212" s="84"/>
      <c r="ANN212" s="84"/>
      <c r="ANO212" s="84"/>
      <c r="ANP212" s="84"/>
      <c r="ANQ212" s="84"/>
      <c r="ANR212" s="84"/>
      <c r="ANS212" s="84"/>
      <c r="ANT212" s="84"/>
      <c r="ANU212" s="84"/>
      <c r="ANV212" s="84"/>
      <c r="ANW212" s="84"/>
      <c r="ANX212" s="84"/>
      <c r="ANY212" s="84"/>
      <c r="ANZ212" s="84"/>
      <c r="AOA212" s="84"/>
      <c r="AOB212" s="84"/>
      <c r="AOC212" s="84"/>
      <c r="AOD212" s="84"/>
      <c r="AOE212" s="84"/>
      <c r="AOF212" s="84"/>
      <c r="AOG212" s="84"/>
      <c r="AOH212" s="84"/>
      <c r="AOI212" s="84"/>
      <c r="AOJ212" s="84"/>
      <c r="AOK212" s="84"/>
      <c r="AOL212" s="84"/>
      <c r="AOM212" s="84"/>
      <c r="AON212" s="84"/>
      <c r="AOO212" s="84"/>
      <c r="AOP212" s="84"/>
      <c r="AOQ212" s="84"/>
      <c r="AOR212" s="84"/>
      <c r="AOS212" s="84"/>
      <c r="AOT212" s="84"/>
      <c r="AOU212" s="84"/>
      <c r="AOV212" s="84"/>
      <c r="AOW212" s="84"/>
      <c r="AOX212" s="84"/>
      <c r="AOY212" s="84"/>
      <c r="AOZ212" s="84"/>
      <c r="APA212" s="84"/>
      <c r="APB212" s="84"/>
      <c r="APC212" s="84"/>
      <c r="APD212" s="84"/>
      <c r="APE212" s="84"/>
      <c r="APF212" s="84"/>
      <c r="APG212" s="84"/>
      <c r="APH212" s="84"/>
      <c r="API212" s="84"/>
      <c r="APJ212" s="84"/>
      <c r="APK212" s="84"/>
      <c r="APL212" s="84"/>
      <c r="APM212" s="84"/>
      <c r="APN212" s="84"/>
      <c r="APO212" s="84"/>
      <c r="APP212" s="84"/>
      <c r="APQ212" s="84"/>
      <c r="APR212" s="84"/>
      <c r="APS212" s="84"/>
      <c r="APT212" s="84"/>
      <c r="APU212" s="84"/>
      <c r="APV212" s="84"/>
      <c r="APW212" s="84"/>
      <c r="APX212" s="84"/>
      <c r="APY212" s="84"/>
      <c r="APZ212" s="84"/>
      <c r="AQA212" s="84"/>
      <c r="AQB212" s="84"/>
      <c r="AQC212" s="84"/>
      <c r="AQD212" s="84"/>
      <c r="AQE212" s="84"/>
      <c r="AQF212" s="84"/>
      <c r="AQG212" s="84"/>
      <c r="AQH212" s="84"/>
      <c r="AQI212" s="84"/>
      <c r="AQJ212" s="84"/>
      <c r="AQK212" s="84"/>
      <c r="AQL212" s="84"/>
      <c r="AQM212" s="84"/>
      <c r="AQN212" s="84"/>
      <c r="AQO212" s="84"/>
      <c r="AQP212" s="84"/>
      <c r="AQQ212" s="84"/>
      <c r="AQR212" s="84"/>
      <c r="AQS212" s="84"/>
      <c r="AQT212" s="84"/>
      <c r="AQU212" s="84"/>
      <c r="AQV212" s="84"/>
      <c r="AQW212" s="84"/>
      <c r="AQX212" s="84"/>
      <c r="AQY212" s="84"/>
      <c r="AQZ212" s="84"/>
      <c r="ARA212" s="84"/>
      <c r="ARB212" s="84"/>
      <c r="ARC212" s="84"/>
      <c r="ARD212" s="84"/>
      <c r="ARE212" s="84"/>
      <c r="ARF212" s="84"/>
      <c r="ARG212" s="84"/>
      <c r="ARH212" s="84"/>
      <c r="ARI212" s="84"/>
      <c r="ARJ212" s="84"/>
      <c r="ARK212" s="84"/>
      <c r="ARL212" s="84"/>
      <c r="ARM212" s="84"/>
      <c r="ARN212" s="84"/>
      <c r="ARO212" s="84"/>
      <c r="ARP212" s="84"/>
      <c r="ARQ212" s="84"/>
      <c r="ARR212" s="84"/>
      <c r="ARS212" s="84"/>
      <c r="ART212" s="84"/>
      <c r="ARU212" s="84"/>
      <c r="ARV212" s="84"/>
      <c r="ARW212" s="84"/>
      <c r="ARX212" s="84"/>
      <c r="ARY212" s="84"/>
      <c r="ARZ212" s="84"/>
      <c r="ASA212" s="84"/>
      <c r="ASB212" s="84"/>
      <c r="ASC212" s="84"/>
      <c r="ASD212" s="84"/>
      <c r="ASE212" s="84"/>
      <c r="ASF212" s="84"/>
      <c r="ASG212" s="84"/>
      <c r="ASH212" s="84"/>
      <c r="ASI212" s="84"/>
      <c r="ASJ212" s="84"/>
      <c r="ASK212" s="84"/>
      <c r="ASL212" s="84"/>
      <c r="ASM212" s="84"/>
      <c r="ASN212" s="84"/>
      <c r="ASO212" s="84"/>
      <c r="ASP212" s="84"/>
      <c r="ASQ212" s="84"/>
      <c r="ASR212" s="84"/>
      <c r="ASS212" s="84"/>
      <c r="AST212" s="84"/>
      <c r="ASU212" s="84"/>
      <c r="ASV212" s="84"/>
      <c r="ASW212" s="84"/>
      <c r="ASX212" s="84"/>
      <c r="ASY212" s="84"/>
      <c r="ASZ212" s="84"/>
      <c r="ATA212" s="84"/>
      <c r="ATB212" s="84"/>
      <c r="ATC212" s="84"/>
      <c r="ATD212" s="84"/>
      <c r="ATE212" s="84"/>
      <c r="ATF212" s="84"/>
      <c r="ATG212" s="84"/>
      <c r="ATH212" s="84"/>
      <c r="ATI212" s="84"/>
      <c r="ATJ212" s="84"/>
      <c r="ATK212" s="84"/>
      <c r="ATL212" s="84"/>
      <c r="ATM212" s="84"/>
      <c r="ATN212" s="84"/>
      <c r="ATO212" s="84"/>
      <c r="ATP212" s="84"/>
      <c r="ATQ212" s="84"/>
      <c r="ATR212" s="84"/>
      <c r="ATS212" s="84"/>
      <c r="ATT212" s="84"/>
      <c r="ATU212" s="84"/>
      <c r="ATV212" s="84"/>
      <c r="ATW212" s="84"/>
      <c r="ATX212" s="84"/>
      <c r="ATY212" s="84"/>
      <c r="ATZ212" s="84"/>
      <c r="AUA212" s="84"/>
      <c r="AUB212" s="84"/>
      <c r="AUC212" s="84"/>
      <c r="AUD212" s="84"/>
      <c r="AUE212" s="84"/>
      <c r="AUF212" s="84"/>
      <c r="AUG212" s="84"/>
      <c r="AUH212" s="84"/>
      <c r="AUI212" s="84"/>
      <c r="AUJ212" s="84"/>
      <c r="AUK212" s="84"/>
      <c r="AUL212" s="84"/>
      <c r="AUM212" s="84"/>
      <c r="AUN212" s="84"/>
      <c r="AUO212" s="84"/>
      <c r="AUP212" s="84"/>
      <c r="AUQ212" s="84"/>
      <c r="AUR212" s="84"/>
      <c r="AUS212" s="84"/>
      <c r="AUT212" s="84"/>
      <c r="AUU212" s="84"/>
      <c r="AUV212" s="84"/>
      <c r="AUW212" s="84"/>
      <c r="AUX212" s="84"/>
      <c r="AUY212" s="84"/>
      <c r="AUZ212" s="84"/>
      <c r="AVA212" s="84"/>
      <c r="AVB212" s="84"/>
      <c r="AVC212" s="84"/>
      <c r="AVD212" s="84"/>
      <c r="AVE212" s="84"/>
      <c r="AVF212" s="84"/>
      <c r="AVG212" s="84"/>
      <c r="AVH212" s="84"/>
      <c r="AVI212" s="84"/>
      <c r="AVJ212" s="84"/>
      <c r="AVK212" s="84"/>
      <c r="AVL212" s="84"/>
      <c r="AVM212" s="84"/>
      <c r="AVN212" s="84"/>
      <c r="AVO212" s="84"/>
      <c r="AVP212" s="84"/>
      <c r="AVQ212" s="84"/>
      <c r="AVR212" s="84"/>
      <c r="AVS212" s="84"/>
      <c r="AVT212" s="84"/>
      <c r="AVU212" s="84"/>
      <c r="AVV212" s="84"/>
      <c r="AVW212" s="84"/>
      <c r="AVX212" s="84"/>
      <c r="AVY212" s="84"/>
      <c r="AVZ212" s="84"/>
      <c r="AWA212" s="84"/>
      <c r="AWB212" s="84"/>
      <c r="AWC212" s="84"/>
      <c r="AWD212" s="84"/>
      <c r="AWE212" s="84"/>
      <c r="AWF212" s="84"/>
      <c r="AWG212" s="84"/>
      <c r="AWH212" s="84"/>
      <c r="AWI212" s="84"/>
      <c r="AWJ212" s="84"/>
      <c r="AWK212" s="84"/>
      <c r="AWL212" s="84"/>
      <c r="AWM212" s="84"/>
      <c r="AWN212" s="84"/>
      <c r="AWO212" s="84"/>
      <c r="AWP212" s="84"/>
      <c r="AWQ212" s="84"/>
      <c r="AWR212" s="84"/>
      <c r="AWS212" s="84"/>
      <c r="AWT212" s="84"/>
      <c r="AWU212" s="84"/>
      <c r="AWV212" s="84"/>
      <c r="AWW212" s="84"/>
      <c r="AWX212" s="84"/>
      <c r="AWY212" s="84"/>
      <c r="AWZ212" s="84"/>
      <c r="AXA212" s="84"/>
      <c r="AXB212" s="84"/>
      <c r="AXC212" s="84"/>
      <c r="AXD212" s="84"/>
      <c r="AXE212" s="84"/>
      <c r="AXF212" s="84"/>
      <c r="AXG212" s="84"/>
      <c r="AXH212" s="84"/>
      <c r="AXI212" s="84"/>
      <c r="AXJ212" s="84"/>
      <c r="AXK212" s="84"/>
      <c r="AXL212" s="84"/>
      <c r="AXM212" s="84"/>
      <c r="AXN212" s="84"/>
      <c r="AXO212" s="84"/>
      <c r="AXP212" s="84"/>
      <c r="AXQ212" s="84"/>
      <c r="AXR212" s="84"/>
      <c r="AXS212" s="84"/>
      <c r="AXT212" s="84"/>
      <c r="AXU212" s="84"/>
      <c r="AXV212" s="84"/>
      <c r="AXW212" s="84"/>
      <c r="AXX212" s="84"/>
      <c r="AXY212" s="84"/>
      <c r="AXZ212" s="84"/>
      <c r="AYA212" s="84"/>
      <c r="AYB212" s="84"/>
      <c r="AYC212" s="84"/>
      <c r="AYD212" s="84"/>
      <c r="AYE212" s="84"/>
      <c r="AYF212" s="84"/>
      <c r="AYG212" s="84"/>
      <c r="AYH212" s="84"/>
      <c r="AYI212" s="84"/>
      <c r="AYJ212" s="84"/>
      <c r="AYK212" s="84"/>
      <c r="AYL212" s="84"/>
      <c r="AYM212" s="84"/>
      <c r="AYN212" s="84"/>
      <c r="AYO212" s="84"/>
      <c r="AYP212" s="84"/>
      <c r="AYQ212" s="84"/>
      <c r="AYR212" s="84"/>
      <c r="AYS212" s="84"/>
      <c r="AYT212" s="84"/>
      <c r="AYU212" s="84"/>
      <c r="AYV212" s="84"/>
      <c r="AYW212" s="84"/>
      <c r="AYX212" s="84"/>
      <c r="AYY212" s="84"/>
      <c r="AYZ212" s="84"/>
      <c r="AZA212" s="84"/>
      <c r="AZB212" s="84"/>
      <c r="AZC212" s="84"/>
      <c r="AZD212" s="84"/>
      <c r="AZE212" s="84"/>
      <c r="AZF212" s="84"/>
      <c r="AZG212" s="84"/>
      <c r="AZH212" s="84"/>
      <c r="AZI212" s="84"/>
      <c r="AZJ212" s="84"/>
      <c r="AZK212" s="84"/>
      <c r="AZL212" s="84"/>
      <c r="AZM212" s="84"/>
      <c r="AZN212" s="84"/>
      <c r="AZO212" s="84"/>
      <c r="AZP212" s="84"/>
      <c r="AZQ212" s="84"/>
      <c r="AZR212" s="84"/>
      <c r="AZS212" s="84"/>
      <c r="AZT212" s="84"/>
      <c r="AZU212" s="84"/>
      <c r="AZV212" s="84"/>
      <c r="AZW212" s="84"/>
      <c r="AZX212" s="84"/>
      <c r="AZY212" s="84"/>
      <c r="AZZ212" s="84"/>
      <c r="BAA212" s="84"/>
      <c r="BAB212" s="84"/>
      <c r="BAC212" s="84"/>
      <c r="BAD212" s="84"/>
      <c r="BAE212" s="84"/>
      <c r="BAF212" s="84"/>
      <c r="BAG212" s="84"/>
      <c r="BAH212" s="84"/>
      <c r="BAI212" s="84"/>
      <c r="BAJ212" s="84"/>
      <c r="BAK212" s="84"/>
      <c r="BAL212" s="84"/>
      <c r="BAM212" s="84"/>
      <c r="BAN212" s="84"/>
      <c r="BAO212" s="84"/>
      <c r="BAP212" s="84"/>
      <c r="BAQ212" s="84"/>
      <c r="BAR212" s="84"/>
      <c r="BAS212" s="84"/>
      <c r="BAT212" s="84"/>
      <c r="BAU212" s="84"/>
      <c r="BAV212" s="84"/>
      <c r="BAW212" s="84"/>
      <c r="BAX212" s="84"/>
      <c r="BAY212" s="84"/>
      <c r="BAZ212" s="84"/>
      <c r="BBA212" s="84"/>
      <c r="BBB212" s="84"/>
      <c r="BBC212" s="84"/>
      <c r="BBD212" s="84"/>
      <c r="BBE212" s="84"/>
      <c r="BBF212" s="84"/>
      <c r="BBG212" s="84"/>
      <c r="BBH212" s="84"/>
      <c r="BBI212" s="84"/>
      <c r="BBJ212" s="84"/>
      <c r="BBK212" s="84"/>
      <c r="BBL212" s="84"/>
      <c r="BBM212" s="84"/>
      <c r="BBN212" s="84"/>
      <c r="BBO212" s="84"/>
      <c r="BBP212" s="84"/>
      <c r="BBQ212" s="84"/>
      <c r="BBR212" s="84"/>
      <c r="BBS212" s="84"/>
      <c r="BBT212" s="84"/>
      <c r="BBU212" s="84"/>
      <c r="BBV212" s="84"/>
      <c r="BBW212" s="84"/>
      <c r="BBX212" s="84"/>
      <c r="BBY212" s="84"/>
      <c r="BBZ212" s="84"/>
      <c r="BCA212" s="84"/>
      <c r="BCB212" s="84"/>
      <c r="BCC212" s="84"/>
      <c r="BCD212" s="84"/>
      <c r="BCE212" s="84"/>
      <c r="BCF212" s="84"/>
      <c r="BCG212" s="84"/>
      <c r="BCH212" s="84"/>
      <c r="BCI212" s="84"/>
      <c r="BCJ212" s="84"/>
      <c r="BCK212" s="84"/>
      <c r="BCL212" s="84"/>
      <c r="BCM212" s="84"/>
      <c r="BCN212" s="84"/>
      <c r="BCO212" s="84"/>
      <c r="BCP212" s="84"/>
      <c r="BCQ212" s="84"/>
      <c r="BCR212" s="84"/>
      <c r="BCS212" s="84"/>
      <c r="BCT212" s="84"/>
      <c r="BCU212" s="84"/>
      <c r="BCV212" s="84"/>
      <c r="BCW212" s="84"/>
      <c r="BCX212" s="84"/>
      <c r="BCY212" s="84"/>
      <c r="BCZ212" s="84"/>
      <c r="BDA212" s="84"/>
      <c r="BDB212" s="84"/>
      <c r="BDC212" s="84"/>
      <c r="BDD212" s="84"/>
      <c r="BDE212" s="84"/>
      <c r="BDF212" s="84"/>
      <c r="BDG212" s="84"/>
      <c r="BDH212" s="84"/>
      <c r="BDI212" s="84"/>
      <c r="BDJ212" s="84"/>
      <c r="BDK212" s="84"/>
      <c r="BDL212" s="84"/>
      <c r="BDM212" s="84"/>
      <c r="BDN212" s="84"/>
      <c r="BDO212" s="84"/>
      <c r="BDP212" s="84"/>
      <c r="BDQ212" s="84"/>
      <c r="BDR212" s="84"/>
      <c r="BDS212" s="84"/>
      <c r="BDT212" s="84"/>
      <c r="BDU212" s="84"/>
      <c r="BDV212" s="84"/>
      <c r="BDW212" s="84"/>
      <c r="BDX212" s="84"/>
      <c r="BDY212" s="84"/>
      <c r="BDZ212" s="84"/>
      <c r="BEA212" s="84"/>
      <c r="BEB212" s="84"/>
      <c r="BEC212" s="84"/>
      <c r="BED212" s="84"/>
      <c r="BEE212" s="84"/>
      <c r="BEF212" s="84"/>
      <c r="BEG212" s="84"/>
      <c r="BEH212" s="84"/>
      <c r="BEI212" s="84"/>
      <c r="BEJ212" s="84"/>
      <c r="BEK212" s="84"/>
      <c r="BEL212" s="84"/>
      <c r="BEM212" s="84"/>
      <c r="BEN212" s="84"/>
      <c r="BEO212" s="84"/>
      <c r="BEP212" s="84"/>
      <c r="BEQ212" s="84"/>
      <c r="BER212" s="84"/>
      <c r="BES212" s="84"/>
      <c r="BET212" s="84"/>
      <c r="BEU212" s="84"/>
      <c r="BEV212" s="84"/>
      <c r="BEW212" s="84"/>
      <c r="BEX212" s="84"/>
      <c r="BEY212" s="84"/>
      <c r="BEZ212" s="84"/>
      <c r="BFA212" s="84"/>
      <c r="BFB212" s="84"/>
      <c r="BFC212" s="84"/>
      <c r="BFD212" s="84"/>
      <c r="BFE212" s="84"/>
      <c r="BFF212" s="84"/>
      <c r="BFG212" s="84"/>
      <c r="BFH212" s="84"/>
      <c r="BFI212" s="84"/>
      <c r="BFJ212" s="84"/>
      <c r="BFK212" s="84"/>
      <c r="BFL212" s="84"/>
      <c r="BFM212" s="84"/>
      <c r="BFN212" s="84"/>
      <c r="BFO212" s="84"/>
      <c r="BFP212" s="84"/>
      <c r="BFQ212" s="84"/>
      <c r="BFR212" s="84"/>
      <c r="BFS212" s="84"/>
      <c r="BFT212" s="84"/>
      <c r="BFU212" s="84"/>
      <c r="BFV212" s="84"/>
      <c r="BFW212" s="84"/>
      <c r="BFX212" s="84"/>
      <c r="BFY212" s="84"/>
      <c r="BFZ212" s="84"/>
      <c r="BGA212" s="84"/>
      <c r="BGB212" s="84"/>
      <c r="BGC212" s="84"/>
      <c r="BGD212" s="84"/>
      <c r="BGE212" s="84"/>
      <c r="BGF212" s="84"/>
      <c r="BGG212" s="84"/>
      <c r="BGH212" s="84"/>
      <c r="BGI212" s="84"/>
      <c r="BGJ212" s="84"/>
      <c r="BGK212" s="84"/>
      <c r="BGL212" s="84"/>
      <c r="BGM212" s="84"/>
      <c r="BGN212" s="84"/>
      <c r="BGO212" s="84"/>
      <c r="BGP212" s="84"/>
      <c r="BGQ212" s="84"/>
      <c r="BGR212" s="84"/>
      <c r="BGS212" s="84"/>
      <c r="BGT212" s="84"/>
      <c r="BGU212" s="84"/>
      <c r="BGV212" s="84"/>
      <c r="BGW212" s="84"/>
      <c r="BGX212" s="84"/>
      <c r="BGY212" s="84"/>
      <c r="BGZ212" s="84"/>
      <c r="BHA212" s="84"/>
      <c r="BHB212" s="84"/>
      <c r="BHC212" s="84"/>
      <c r="BHD212" s="84"/>
      <c r="BHE212" s="84"/>
      <c r="BHF212" s="84"/>
      <c r="BHG212" s="84"/>
      <c r="BHH212" s="84"/>
      <c r="BHI212" s="84"/>
      <c r="BHJ212" s="84"/>
      <c r="BHK212" s="84"/>
      <c r="BHL212" s="84"/>
      <c r="BHM212" s="84"/>
      <c r="BHN212" s="84"/>
      <c r="BHO212" s="84"/>
      <c r="BHP212" s="84"/>
      <c r="BHQ212" s="84"/>
      <c r="BHR212" s="84"/>
      <c r="BHS212" s="84"/>
      <c r="BHT212" s="84"/>
      <c r="BHU212" s="84"/>
      <c r="BHV212" s="84"/>
      <c r="BHW212" s="84"/>
      <c r="BHX212" s="84"/>
      <c r="BHY212" s="84"/>
      <c r="BHZ212" s="84"/>
      <c r="BIA212" s="84"/>
      <c r="BIB212" s="84"/>
      <c r="BIC212" s="84"/>
      <c r="BID212" s="84"/>
      <c r="BIE212" s="84"/>
      <c r="BIF212" s="84"/>
      <c r="BIG212" s="84"/>
      <c r="BIH212" s="84"/>
      <c r="BII212" s="84"/>
      <c r="BIJ212" s="84"/>
      <c r="BIK212" s="84"/>
      <c r="BIL212" s="84"/>
      <c r="BIM212" s="84"/>
      <c r="BIN212" s="84"/>
      <c r="BIO212" s="84"/>
      <c r="BIP212" s="84"/>
      <c r="BIQ212" s="84"/>
      <c r="BIR212" s="84"/>
      <c r="BIS212" s="84"/>
      <c r="BIT212" s="84"/>
      <c r="BIU212" s="84"/>
      <c r="BIV212" s="84"/>
      <c r="BIW212" s="84"/>
      <c r="BIX212" s="84"/>
      <c r="BIY212" s="84"/>
      <c r="BIZ212" s="84"/>
      <c r="BJA212" s="84"/>
      <c r="BJB212" s="84"/>
      <c r="BJC212" s="84"/>
      <c r="BJD212" s="84"/>
      <c r="BJE212" s="84"/>
      <c r="BJF212" s="84"/>
      <c r="BJG212" s="84"/>
      <c r="BJH212" s="84"/>
      <c r="BJI212" s="84"/>
      <c r="BJJ212" s="84"/>
      <c r="BJK212" s="84"/>
      <c r="BJL212" s="84"/>
      <c r="BJM212" s="84"/>
      <c r="BJN212" s="84"/>
      <c r="BJO212" s="84"/>
      <c r="BJP212" s="84"/>
      <c r="BJQ212" s="84"/>
      <c r="BJR212" s="84"/>
      <c r="BJS212" s="84"/>
      <c r="BJT212" s="84"/>
      <c r="BJU212" s="84"/>
      <c r="BJV212" s="84"/>
      <c r="BJW212" s="84"/>
      <c r="BJX212" s="84"/>
      <c r="BJY212" s="84"/>
      <c r="BJZ212" s="84"/>
      <c r="BKA212" s="84"/>
      <c r="BKB212" s="84"/>
      <c r="BKC212" s="84"/>
      <c r="BKD212" s="84"/>
      <c r="BKE212" s="84"/>
      <c r="BKF212" s="84"/>
      <c r="BKG212" s="84"/>
      <c r="BKH212" s="84"/>
      <c r="BKI212" s="84"/>
      <c r="BKJ212" s="84"/>
      <c r="BKK212" s="84"/>
      <c r="BKL212" s="84"/>
      <c r="BKM212" s="84"/>
      <c r="BKN212" s="84"/>
      <c r="BKO212" s="84"/>
      <c r="BKP212" s="84"/>
      <c r="BKQ212" s="84"/>
      <c r="BKR212" s="84"/>
      <c r="BKS212" s="84"/>
      <c r="BKT212" s="84"/>
      <c r="BKU212" s="84"/>
      <c r="BKV212" s="84"/>
      <c r="BKW212" s="84"/>
      <c r="BKX212" s="84"/>
      <c r="BKY212" s="84"/>
      <c r="BKZ212" s="84"/>
      <c r="BLA212" s="84"/>
      <c r="BLB212" s="84"/>
      <c r="BLC212" s="84"/>
      <c r="BLD212" s="84"/>
      <c r="BLE212" s="84"/>
      <c r="BLF212" s="84"/>
      <c r="BLG212" s="84"/>
      <c r="BLH212" s="84"/>
      <c r="BLI212" s="84"/>
      <c r="BLJ212" s="84"/>
      <c r="BLK212" s="84"/>
      <c r="BLL212" s="84"/>
      <c r="BLM212" s="84"/>
      <c r="BLN212" s="84"/>
      <c r="BLO212" s="84"/>
      <c r="BLP212" s="84"/>
      <c r="BLQ212" s="84"/>
      <c r="BLR212" s="84"/>
      <c r="BLS212" s="84"/>
      <c r="BLT212" s="84"/>
      <c r="BLU212" s="84"/>
      <c r="BLV212" s="84"/>
      <c r="BLW212" s="84"/>
      <c r="BLX212" s="84"/>
      <c r="BLY212" s="84"/>
      <c r="BLZ212" s="84"/>
      <c r="BMA212" s="84"/>
      <c r="BMB212" s="84"/>
      <c r="BMC212" s="84"/>
      <c r="BMD212" s="84"/>
      <c r="BME212" s="84"/>
      <c r="BMF212" s="84"/>
      <c r="BMG212" s="84"/>
      <c r="BMH212" s="84"/>
      <c r="BMI212" s="84"/>
      <c r="BMJ212" s="84"/>
      <c r="BMK212" s="84"/>
      <c r="BML212" s="84"/>
      <c r="BMM212" s="84"/>
      <c r="BMN212" s="84"/>
      <c r="BMO212" s="84"/>
      <c r="BMP212" s="84"/>
      <c r="BMQ212" s="84"/>
      <c r="BMR212" s="84"/>
      <c r="BMS212" s="84"/>
      <c r="BMT212" s="84"/>
      <c r="BMU212" s="84"/>
      <c r="BMV212" s="84"/>
      <c r="BMW212" s="84"/>
      <c r="BMX212" s="84"/>
      <c r="BMY212" s="84"/>
      <c r="BMZ212" s="84"/>
      <c r="BNA212" s="84"/>
      <c r="BNB212" s="84"/>
      <c r="BNC212" s="84"/>
      <c r="BND212" s="84"/>
      <c r="BNE212" s="84"/>
      <c r="BNF212" s="84"/>
      <c r="BNG212" s="84"/>
      <c r="BNH212" s="84"/>
      <c r="BNI212" s="84"/>
      <c r="BNJ212" s="84"/>
      <c r="BNK212" s="84"/>
      <c r="BNL212" s="84"/>
      <c r="BNM212" s="84"/>
      <c r="BNN212" s="84"/>
      <c r="BNO212" s="84"/>
      <c r="BNP212" s="84"/>
      <c r="BNQ212" s="84"/>
      <c r="BNR212" s="84"/>
      <c r="BNS212" s="84"/>
      <c r="BNT212" s="84"/>
      <c r="BNU212" s="84"/>
      <c r="BNV212" s="84"/>
      <c r="BNW212" s="84"/>
      <c r="BNX212" s="84"/>
      <c r="BNY212" s="84"/>
      <c r="BNZ212" s="84"/>
      <c r="BOA212" s="84"/>
      <c r="BOB212" s="84"/>
      <c r="BOC212" s="84"/>
      <c r="BOD212" s="84"/>
      <c r="BOE212" s="84"/>
      <c r="BOF212" s="84"/>
      <c r="BOG212" s="84"/>
      <c r="BOH212" s="84"/>
      <c r="BOI212" s="84"/>
      <c r="BOJ212" s="84"/>
      <c r="BOK212" s="84"/>
      <c r="BOL212" s="84"/>
      <c r="BOM212" s="84"/>
      <c r="BON212" s="84"/>
      <c r="BOO212" s="84"/>
      <c r="BOP212" s="84"/>
      <c r="BOQ212" s="84"/>
      <c r="BOR212" s="84"/>
      <c r="BOS212" s="84"/>
      <c r="BOT212" s="84"/>
      <c r="BOU212" s="84"/>
      <c r="BOV212" s="84"/>
      <c r="BOW212" s="84"/>
      <c r="BOX212" s="84"/>
      <c r="BOY212" s="84"/>
      <c r="BOZ212" s="84"/>
      <c r="BPA212" s="84"/>
      <c r="BPB212" s="84"/>
      <c r="BPC212" s="84"/>
      <c r="BPD212" s="84"/>
      <c r="BPE212" s="84"/>
      <c r="BPF212" s="84"/>
      <c r="BPG212" s="84"/>
      <c r="BPH212" s="84"/>
      <c r="BPI212" s="84"/>
      <c r="BPJ212" s="84"/>
      <c r="BPK212" s="84"/>
      <c r="BPL212" s="84"/>
      <c r="BPM212" s="84"/>
      <c r="BPN212" s="84"/>
      <c r="BPO212" s="84"/>
      <c r="BPP212" s="84"/>
      <c r="BPQ212" s="84"/>
      <c r="BPR212" s="84"/>
      <c r="BPS212" s="84"/>
      <c r="BPT212" s="84"/>
      <c r="BPU212" s="84"/>
      <c r="BPV212" s="84"/>
      <c r="BPW212" s="84"/>
    </row>
    <row r="213" spans="2:1791" s="169" customFormat="1" ht="30" customHeight="1">
      <c r="B213" s="193"/>
      <c r="C213" s="86"/>
      <c r="D213" s="240"/>
      <c r="E213" s="246"/>
      <c r="F213" s="241"/>
      <c r="G213" s="86"/>
      <c r="H213" s="86"/>
      <c r="I213" s="161"/>
      <c r="J213" s="220"/>
      <c r="K213" s="161"/>
      <c r="L213" s="139"/>
      <c r="M213" s="309"/>
      <c r="N213" s="5"/>
      <c r="O213" s="5"/>
      <c r="P213" s="2"/>
      <c r="Q213" s="367"/>
      <c r="R213" s="340"/>
      <c r="S213" s="19"/>
      <c r="T213" s="385"/>
      <c r="U213" s="2"/>
      <c r="V213" s="2"/>
      <c r="W213" s="2"/>
      <c r="X213" s="2"/>
      <c r="Y213" s="2"/>
      <c r="Z213" s="2"/>
      <c r="AA213" s="2"/>
      <c r="AB213" s="2"/>
      <c r="AC213" s="2"/>
      <c r="AD213" s="2"/>
      <c r="AE213" s="2"/>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c r="LT213" s="84"/>
      <c r="LU213" s="84"/>
      <c r="LV213" s="84"/>
      <c r="LW213" s="84"/>
      <c r="LX213" s="84"/>
      <c r="LY213" s="84"/>
      <c r="LZ213" s="84"/>
      <c r="MA213" s="84"/>
      <c r="MB213" s="84"/>
      <c r="MC213" s="84"/>
      <c r="MD213" s="84"/>
      <c r="ME213" s="84"/>
      <c r="MF213" s="84"/>
      <c r="MG213" s="84"/>
      <c r="MH213" s="84"/>
      <c r="MI213" s="84"/>
      <c r="MJ213" s="84"/>
      <c r="MK213" s="84"/>
      <c r="ML213" s="84"/>
      <c r="MM213" s="84"/>
      <c r="MN213" s="84"/>
      <c r="MO213" s="84"/>
      <c r="MP213" s="84"/>
      <c r="MQ213" s="84"/>
      <c r="MR213" s="84"/>
      <c r="MS213" s="84"/>
      <c r="MT213" s="84"/>
      <c r="MU213" s="84"/>
      <c r="MV213" s="84"/>
      <c r="MW213" s="84"/>
      <c r="MX213" s="84"/>
      <c r="MY213" s="84"/>
      <c r="MZ213" s="84"/>
      <c r="NA213" s="84"/>
      <c r="NB213" s="84"/>
      <c r="NC213" s="84"/>
      <c r="ND213" s="84"/>
      <c r="NE213" s="84"/>
      <c r="NF213" s="84"/>
      <c r="NG213" s="84"/>
      <c r="NH213" s="84"/>
      <c r="NI213" s="84"/>
      <c r="NJ213" s="84"/>
      <c r="NK213" s="84"/>
      <c r="NL213" s="84"/>
      <c r="NM213" s="84"/>
      <c r="NN213" s="84"/>
      <c r="NO213" s="84"/>
      <c r="NP213" s="84"/>
      <c r="NQ213" s="84"/>
      <c r="NR213" s="84"/>
      <c r="NS213" s="84"/>
      <c r="NT213" s="84"/>
      <c r="NU213" s="84"/>
      <c r="NV213" s="84"/>
      <c r="NW213" s="84"/>
      <c r="NX213" s="84"/>
      <c r="NY213" s="84"/>
      <c r="NZ213" s="84"/>
      <c r="OA213" s="84"/>
      <c r="OB213" s="84"/>
      <c r="OC213" s="84"/>
      <c r="OD213" s="84"/>
      <c r="OE213" s="84"/>
      <c r="OF213" s="84"/>
      <c r="OG213" s="84"/>
      <c r="OH213" s="84"/>
      <c r="OI213" s="84"/>
      <c r="OJ213" s="84"/>
      <c r="OK213" s="84"/>
      <c r="OL213" s="84"/>
      <c r="OM213" s="84"/>
      <c r="ON213" s="84"/>
      <c r="OO213" s="84"/>
      <c r="OP213" s="84"/>
      <c r="OQ213" s="84"/>
      <c r="OR213" s="84"/>
      <c r="OS213" s="84"/>
      <c r="OT213" s="84"/>
      <c r="OU213" s="84"/>
      <c r="OV213" s="84"/>
      <c r="OW213" s="84"/>
      <c r="OX213" s="84"/>
      <c r="OY213" s="84"/>
      <c r="OZ213" s="84"/>
      <c r="PA213" s="84"/>
      <c r="PB213" s="84"/>
      <c r="PC213" s="84"/>
      <c r="PD213" s="84"/>
      <c r="PE213" s="84"/>
      <c r="PF213" s="84"/>
      <c r="PG213" s="84"/>
      <c r="PH213" s="84"/>
      <c r="PI213" s="84"/>
      <c r="PJ213" s="84"/>
      <c r="PK213" s="84"/>
      <c r="PL213" s="84"/>
      <c r="PM213" s="84"/>
      <c r="PN213" s="84"/>
      <c r="PO213" s="84"/>
      <c r="PP213" s="84"/>
      <c r="PQ213" s="84"/>
      <c r="PR213" s="84"/>
      <c r="PS213" s="84"/>
      <c r="PT213" s="84"/>
      <c r="PU213" s="84"/>
      <c r="PV213" s="84"/>
      <c r="PW213" s="84"/>
      <c r="PX213" s="84"/>
      <c r="PY213" s="84"/>
      <c r="PZ213" s="84"/>
      <c r="QA213" s="84"/>
      <c r="QB213" s="84"/>
      <c r="QC213" s="84"/>
      <c r="QD213" s="84"/>
      <c r="QE213" s="84"/>
      <c r="QF213" s="84"/>
      <c r="QG213" s="84"/>
      <c r="QH213" s="84"/>
      <c r="QI213" s="84"/>
      <c r="QJ213" s="84"/>
      <c r="QK213" s="84"/>
      <c r="QL213" s="84"/>
      <c r="QM213" s="84"/>
      <c r="QN213" s="84"/>
      <c r="QO213" s="84"/>
      <c r="QP213" s="84"/>
      <c r="QQ213" s="84"/>
      <c r="QR213" s="84"/>
      <c r="QS213" s="84"/>
      <c r="QT213" s="84"/>
      <c r="QU213" s="84"/>
      <c r="QV213" s="84"/>
      <c r="QW213" s="84"/>
      <c r="QX213" s="84"/>
      <c r="QY213" s="84"/>
      <c r="QZ213" s="84"/>
      <c r="RA213" s="84"/>
      <c r="RB213" s="84"/>
      <c r="RC213" s="84"/>
      <c r="RD213" s="84"/>
      <c r="RE213" s="84"/>
      <c r="RF213" s="84"/>
      <c r="RG213" s="84"/>
      <c r="RH213" s="84"/>
      <c r="RI213" s="84"/>
      <c r="RJ213" s="84"/>
      <c r="RK213" s="84"/>
      <c r="RL213" s="84"/>
      <c r="RM213" s="84"/>
      <c r="RN213" s="84"/>
      <c r="RO213" s="84"/>
      <c r="RP213" s="84"/>
      <c r="RQ213" s="84"/>
      <c r="RR213" s="84"/>
      <c r="RS213" s="84"/>
      <c r="RT213" s="84"/>
      <c r="RU213" s="84"/>
      <c r="RV213" s="84"/>
      <c r="RW213" s="84"/>
      <c r="RX213" s="84"/>
      <c r="RY213" s="84"/>
      <c r="RZ213" s="84"/>
      <c r="SA213" s="84"/>
      <c r="SB213" s="84"/>
      <c r="SC213" s="84"/>
      <c r="SD213" s="84"/>
      <c r="SE213" s="84"/>
      <c r="SF213" s="84"/>
      <c r="SG213" s="84"/>
      <c r="SH213" s="84"/>
      <c r="SI213" s="84"/>
      <c r="SJ213" s="84"/>
      <c r="SK213" s="84"/>
      <c r="SL213" s="84"/>
      <c r="SM213" s="84"/>
      <c r="SN213" s="84"/>
      <c r="SO213" s="84"/>
      <c r="SP213" s="84"/>
      <c r="SQ213" s="84"/>
      <c r="SR213" s="84"/>
      <c r="SS213" s="84"/>
      <c r="ST213" s="84"/>
      <c r="SU213" s="84"/>
      <c r="SV213" s="84"/>
      <c r="SW213" s="84"/>
      <c r="SX213" s="84"/>
      <c r="SY213" s="84"/>
      <c r="SZ213" s="84"/>
      <c r="TA213" s="84"/>
      <c r="TB213" s="84"/>
      <c r="TC213" s="84"/>
      <c r="TD213" s="84"/>
      <c r="TE213" s="84"/>
      <c r="TF213" s="84"/>
      <c r="TG213" s="84"/>
      <c r="TH213" s="84"/>
      <c r="TI213" s="84"/>
      <c r="TJ213" s="84"/>
      <c r="TK213" s="84"/>
      <c r="TL213" s="84"/>
      <c r="TM213" s="84"/>
      <c r="TN213" s="84"/>
      <c r="TO213" s="84"/>
      <c r="TP213" s="84"/>
      <c r="TQ213" s="84"/>
      <c r="TR213" s="84"/>
      <c r="TS213" s="84"/>
      <c r="TT213" s="84"/>
      <c r="TU213" s="84"/>
      <c r="TV213" s="84"/>
      <c r="TW213" s="84"/>
      <c r="TX213" s="84"/>
      <c r="TY213" s="84"/>
      <c r="TZ213" s="84"/>
      <c r="UA213" s="84"/>
      <c r="UB213" s="84"/>
      <c r="UC213" s="84"/>
      <c r="UD213" s="84"/>
      <c r="UE213" s="84"/>
      <c r="UF213" s="84"/>
      <c r="UG213" s="84"/>
      <c r="UH213" s="84"/>
      <c r="UI213" s="84"/>
      <c r="UJ213" s="84"/>
      <c r="UK213" s="84"/>
      <c r="UL213" s="84"/>
      <c r="UM213" s="84"/>
      <c r="UN213" s="84"/>
      <c r="UO213" s="84"/>
      <c r="UP213" s="84"/>
      <c r="UQ213" s="84"/>
      <c r="UR213" s="84"/>
      <c r="US213" s="84"/>
      <c r="UT213" s="84"/>
      <c r="UU213" s="84"/>
      <c r="UV213" s="84"/>
      <c r="UW213" s="84"/>
      <c r="UX213" s="84"/>
      <c r="UY213" s="84"/>
      <c r="UZ213" s="84"/>
      <c r="VA213" s="84"/>
      <c r="VB213" s="84"/>
      <c r="VC213" s="84"/>
      <c r="VD213" s="84"/>
      <c r="VE213" s="84"/>
      <c r="VF213" s="84"/>
      <c r="VG213" s="84"/>
      <c r="VH213" s="84"/>
      <c r="VI213" s="84"/>
      <c r="VJ213" s="84"/>
      <c r="VK213" s="84"/>
      <c r="VL213" s="84"/>
      <c r="VM213" s="84"/>
      <c r="VN213" s="84"/>
      <c r="VO213" s="84"/>
      <c r="VP213" s="84"/>
      <c r="VQ213" s="84"/>
      <c r="VR213" s="84"/>
      <c r="VS213" s="84"/>
      <c r="VT213" s="84"/>
      <c r="VU213" s="84"/>
      <c r="VV213" s="84"/>
      <c r="VW213" s="84"/>
      <c r="VX213" s="84"/>
      <c r="VY213" s="84"/>
      <c r="VZ213" s="84"/>
      <c r="WA213" s="84"/>
      <c r="WB213" s="84"/>
      <c r="WC213" s="84"/>
      <c r="WD213" s="84"/>
      <c r="WE213" s="84"/>
      <c r="WF213" s="84"/>
      <c r="WG213" s="84"/>
      <c r="WH213" s="84"/>
      <c r="WI213" s="84"/>
      <c r="WJ213" s="84"/>
      <c r="WK213" s="84"/>
      <c r="WL213" s="84"/>
      <c r="WM213" s="84"/>
      <c r="WN213" s="84"/>
      <c r="WO213" s="84"/>
      <c r="WP213" s="84"/>
      <c r="WQ213" s="84"/>
      <c r="WR213" s="84"/>
      <c r="WS213" s="84"/>
      <c r="WT213" s="84"/>
      <c r="WU213" s="84"/>
      <c r="WV213" s="84"/>
      <c r="WW213" s="84"/>
      <c r="WX213" s="84"/>
      <c r="WY213" s="84"/>
      <c r="WZ213" s="84"/>
      <c r="XA213" s="84"/>
      <c r="XB213" s="84"/>
      <c r="XC213" s="84"/>
      <c r="XD213" s="84"/>
      <c r="XE213" s="84"/>
      <c r="XF213" s="84"/>
      <c r="XG213" s="84"/>
      <c r="XH213" s="84"/>
      <c r="XI213" s="84"/>
      <c r="XJ213" s="84"/>
      <c r="XK213" s="84"/>
      <c r="XL213" s="84"/>
      <c r="XM213" s="84"/>
      <c r="XN213" s="84"/>
      <c r="XO213" s="84"/>
      <c r="XP213" s="84"/>
      <c r="XQ213" s="84"/>
      <c r="XR213" s="84"/>
      <c r="XS213" s="84"/>
      <c r="XT213" s="84"/>
      <c r="XU213" s="84"/>
      <c r="XV213" s="84"/>
      <c r="XW213" s="84"/>
      <c r="XX213" s="84"/>
      <c r="XY213" s="84"/>
      <c r="XZ213" s="84"/>
      <c r="YA213" s="84"/>
      <c r="YB213" s="84"/>
      <c r="YC213" s="84"/>
      <c r="YD213" s="84"/>
      <c r="YE213" s="84"/>
      <c r="YF213" s="84"/>
      <c r="YG213" s="84"/>
      <c r="YH213" s="84"/>
      <c r="YI213" s="84"/>
      <c r="YJ213" s="84"/>
      <c r="YK213" s="84"/>
      <c r="YL213" s="84"/>
      <c r="YM213" s="84"/>
      <c r="YN213" s="84"/>
      <c r="YO213" s="84"/>
      <c r="YP213" s="84"/>
      <c r="YQ213" s="84"/>
      <c r="YR213" s="84"/>
      <c r="YS213" s="84"/>
      <c r="YT213" s="84"/>
      <c r="YU213" s="84"/>
      <c r="YV213" s="84"/>
      <c r="YW213" s="84"/>
      <c r="YX213" s="84"/>
      <c r="YY213" s="84"/>
      <c r="YZ213" s="84"/>
      <c r="ZA213" s="84"/>
      <c r="ZB213" s="84"/>
      <c r="ZC213" s="84"/>
      <c r="ZD213" s="84"/>
      <c r="ZE213" s="84"/>
      <c r="ZF213" s="84"/>
      <c r="ZG213" s="84"/>
      <c r="ZH213" s="84"/>
      <c r="ZI213" s="84"/>
      <c r="ZJ213" s="84"/>
      <c r="ZK213" s="84"/>
      <c r="ZL213" s="84"/>
      <c r="ZM213" s="84"/>
      <c r="ZN213" s="84"/>
      <c r="ZO213" s="84"/>
      <c r="ZP213" s="84"/>
      <c r="ZQ213" s="84"/>
      <c r="ZR213" s="84"/>
      <c r="ZS213" s="84"/>
      <c r="ZT213" s="84"/>
      <c r="ZU213" s="84"/>
      <c r="ZV213" s="84"/>
      <c r="ZW213" s="84"/>
      <c r="ZX213" s="84"/>
      <c r="ZY213" s="84"/>
      <c r="ZZ213" s="84"/>
      <c r="AAA213" s="84"/>
      <c r="AAB213" s="84"/>
      <c r="AAC213" s="84"/>
      <c r="AAD213" s="84"/>
      <c r="AAE213" s="84"/>
      <c r="AAF213" s="84"/>
      <c r="AAG213" s="84"/>
      <c r="AAH213" s="84"/>
      <c r="AAI213" s="84"/>
      <c r="AAJ213" s="84"/>
      <c r="AAK213" s="84"/>
      <c r="AAL213" s="84"/>
      <c r="AAM213" s="84"/>
      <c r="AAN213" s="84"/>
      <c r="AAO213" s="84"/>
      <c r="AAP213" s="84"/>
      <c r="AAQ213" s="84"/>
      <c r="AAR213" s="84"/>
      <c r="AAS213" s="84"/>
      <c r="AAT213" s="84"/>
      <c r="AAU213" s="84"/>
      <c r="AAV213" s="84"/>
      <c r="AAW213" s="84"/>
      <c r="AAX213" s="84"/>
      <c r="AAY213" s="84"/>
      <c r="AAZ213" s="84"/>
      <c r="ABA213" s="84"/>
      <c r="ABB213" s="84"/>
      <c r="ABC213" s="84"/>
      <c r="ABD213" s="84"/>
      <c r="ABE213" s="84"/>
      <c r="ABF213" s="84"/>
      <c r="ABG213" s="84"/>
      <c r="ABH213" s="84"/>
      <c r="ABI213" s="84"/>
      <c r="ABJ213" s="84"/>
      <c r="ABK213" s="84"/>
      <c r="ABL213" s="84"/>
      <c r="ABM213" s="84"/>
      <c r="ABN213" s="84"/>
      <c r="ABO213" s="84"/>
      <c r="ABP213" s="84"/>
      <c r="ABQ213" s="84"/>
      <c r="ABR213" s="84"/>
      <c r="ABS213" s="84"/>
      <c r="ABT213" s="84"/>
      <c r="ABU213" s="84"/>
      <c r="ABV213" s="84"/>
      <c r="ABW213" s="84"/>
      <c r="ABX213" s="84"/>
      <c r="ABY213" s="84"/>
      <c r="ABZ213" s="84"/>
      <c r="ACA213" s="84"/>
      <c r="ACB213" s="84"/>
      <c r="ACC213" s="84"/>
      <c r="ACD213" s="84"/>
      <c r="ACE213" s="84"/>
      <c r="ACF213" s="84"/>
      <c r="ACG213" s="84"/>
      <c r="ACH213" s="84"/>
      <c r="ACI213" s="84"/>
      <c r="ACJ213" s="84"/>
      <c r="ACK213" s="84"/>
      <c r="ACL213" s="84"/>
      <c r="ACM213" s="84"/>
      <c r="ACN213" s="84"/>
      <c r="ACO213" s="84"/>
      <c r="ACP213" s="84"/>
      <c r="ACQ213" s="84"/>
      <c r="ACR213" s="84"/>
      <c r="ACS213" s="84"/>
      <c r="ACT213" s="84"/>
      <c r="ACU213" s="84"/>
      <c r="ACV213" s="84"/>
      <c r="ACW213" s="84"/>
      <c r="ACX213" s="84"/>
      <c r="ACY213" s="84"/>
      <c r="ACZ213" s="84"/>
      <c r="ADA213" s="84"/>
      <c r="ADB213" s="84"/>
      <c r="ADC213" s="84"/>
      <c r="ADD213" s="84"/>
      <c r="ADE213" s="84"/>
      <c r="ADF213" s="84"/>
      <c r="ADG213" s="84"/>
      <c r="ADH213" s="84"/>
      <c r="ADI213" s="84"/>
      <c r="ADJ213" s="84"/>
      <c r="ADK213" s="84"/>
      <c r="ADL213" s="84"/>
      <c r="ADM213" s="84"/>
      <c r="ADN213" s="84"/>
      <c r="ADO213" s="84"/>
      <c r="ADP213" s="84"/>
      <c r="ADQ213" s="84"/>
      <c r="ADR213" s="84"/>
      <c r="ADS213" s="84"/>
      <c r="ADT213" s="84"/>
      <c r="ADU213" s="84"/>
      <c r="ADV213" s="84"/>
      <c r="ADW213" s="84"/>
      <c r="ADX213" s="84"/>
      <c r="ADY213" s="84"/>
      <c r="ADZ213" s="84"/>
      <c r="AEA213" s="84"/>
      <c r="AEB213" s="84"/>
      <c r="AEC213" s="84"/>
      <c r="AED213" s="84"/>
      <c r="AEE213" s="84"/>
      <c r="AEF213" s="84"/>
      <c r="AEG213" s="84"/>
      <c r="AEH213" s="84"/>
      <c r="AEI213" s="84"/>
      <c r="AEJ213" s="84"/>
      <c r="AEK213" s="84"/>
      <c r="AEL213" s="84"/>
      <c r="AEM213" s="84"/>
      <c r="AEN213" s="84"/>
      <c r="AEO213" s="84"/>
      <c r="AEP213" s="84"/>
      <c r="AEQ213" s="84"/>
      <c r="AER213" s="84"/>
      <c r="AES213" s="84"/>
      <c r="AET213" s="84"/>
      <c r="AEU213" s="84"/>
      <c r="AEV213" s="84"/>
      <c r="AEW213" s="84"/>
      <c r="AEX213" s="84"/>
      <c r="AEY213" s="84"/>
      <c r="AEZ213" s="84"/>
      <c r="AFA213" s="84"/>
      <c r="AFB213" s="84"/>
      <c r="AFC213" s="84"/>
      <c r="AFD213" s="84"/>
      <c r="AFE213" s="84"/>
      <c r="AFF213" s="84"/>
      <c r="AFG213" s="84"/>
      <c r="AFH213" s="84"/>
      <c r="AFI213" s="84"/>
      <c r="AFJ213" s="84"/>
      <c r="AFK213" s="84"/>
      <c r="AFL213" s="84"/>
      <c r="AFM213" s="84"/>
      <c r="AFN213" s="84"/>
      <c r="AFO213" s="84"/>
      <c r="AFP213" s="84"/>
      <c r="AFQ213" s="84"/>
      <c r="AFR213" s="84"/>
      <c r="AFS213" s="84"/>
      <c r="AFT213" s="84"/>
      <c r="AFU213" s="84"/>
      <c r="AFV213" s="84"/>
      <c r="AFW213" s="84"/>
      <c r="AFX213" s="84"/>
      <c r="AFY213" s="84"/>
      <c r="AFZ213" s="84"/>
      <c r="AGA213" s="84"/>
      <c r="AGB213" s="84"/>
      <c r="AGC213" s="84"/>
      <c r="AGD213" s="84"/>
      <c r="AGE213" s="84"/>
      <c r="AGF213" s="84"/>
      <c r="AGG213" s="84"/>
      <c r="AGH213" s="84"/>
      <c r="AGI213" s="84"/>
      <c r="AGJ213" s="84"/>
      <c r="AGK213" s="84"/>
      <c r="AGL213" s="84"/>
      <c r="AGM213" s="84"/>
      <c r="AGN213" s="84"/>
      <c r="AGO213" s="84"/>
      <c r="AGP213" s="84"/>
      <c r="AGQ213" s="84"/>
      <c r="AGR213" s="84"/>
      <c r="AGS213" s="84"/>
      <c r="AGT213" s="84"/>
      <c r="AGU213" s="84"/>
      <c r="AGV213" s="84"/>
      <c r="AGW213" s="84"/>
      <c r="AGX213" s="84"/>
      <c r="AGY213" s="84"/>
      <c r="AGZ213" s="84"/>
      <c r="AHA213" s="84"/>
      <c r="AHB213" s="84"/>
      <c r="AHC213" s="84"/>
      <c r="AHD213" s="84"/>
      <c r="AHE213" s="84"/>
      <c r="AHF213" s="84"/>
      <c r="AHG213" s="84"/>
      <c r="AHH213" s="84"/>
      <c r="AHI213" s="84"/>
      <c r="AHJ213" s="84"/>
      <c r="AHK213" s="84"/>
      <c r="AHL213" s="84"/>
      <c r="AHM213" s="84"/>
      <c r="AHN213" s="84"/>
      <c r="AHO213" s="84"/>
      <c r="AHP213" s="84"/>
      <c r="AHQ213" s="84"/>
      <c r="AHR213" s="84"/>
      <c r="AHS213" s="84"/>
      <c r="AHT213" s="84"/>
      <c r="AHU213" s="84"/>
      <c r="AHV213" s="84"/>
      <c r="AHW213" s="84"/>
      <c r="AHX213" s="84"/>
      <c r="AHY213" s="84"/>
      <c r="AHZ213" s="84"/>
      <c r="AIA213" s="84"/>
      <c r="AIB213" s="84"/>
      <c r="AIC213" s="84"/>
      <c r="AID213" s="84"/>
      <c r="AIE213" s="84"/>
      <c r="AIF213" s="84"/>
      <c r="AIG213" s="84"/>
      <c r="AIH213" s="84"/>
      <c r="AII213" s="84"/>
      <c r="AIJ213" s="84"/>
      <c r="AIK213" s="84"/>
      <c r="AIL213" s="84"/>
      <c r="AIM213" s="84"/>
      <c r="AIN213" s="84"/>
      <c r="AIO213" s="84"/>
      <c r="AIP213" s="84"/>
      <c r="AIQ213" s="84"/>
      <c r="AIR213" s="84"/>
      <c r="AIS213" s="84"/>
      <c r="AIT213" s="84"/>
      <c r="AIU213" s="84"/>
      <c r="AIV213" s="84"/>
      <c r="AIW213" s="84"/>
      <c r="AIX213" s="84"/>
      <c r="AIY213" s="84"/>
      <c r="AIZ213" s="84"/>
      <c r="AJA213" s="84"/>
      <c r="AJB213" s="84"/>
      <c r="AJC213" s="84"/>
      <c r="AJD213" s="84"/>
      <c r="AJE213" s="84"/>
      <c r="AJF213" s="84"/>
      <c r="AJG213" s="84"/>
      <c r="AJH213" s="84"/>
      <c r="AJI213" s="84"/>
      <c r="AJJ213" s="84"/>
      <c r="AJK213" s="84"/>
      <c r="AJL213" s="84"/>
      <c r="AJM213" s="84"/>
      <c r="AJN213" s="84"/>
      <c r="AJO213" s="84"/>
      <c r="AJP213" s="84"/>
      <c r="AJQ213" s="84"/>
      <c r="AJR213" s="84"/>
      <c r="AJS213" s="84"/>
      <c r="AJT213" s="84"/>
      <c r="AJU213" s="84"/>
      <c r="AJV213" s="84"/>
      <c r="AJW213" s="84"/>
      <c r="AJX213" s="84"/>
      <c r="AJY213" s="84"/>
      <c r="AJZ213" s="84"/>
      <c r="AKA213" s="84"/>
      <c r="AKB213" s="84"/>
      <c r="AKC213" s="84"/>
      <c r="AKD213" s="84"/>
      <c r="AKE213" s="84"/>
      <c r="AKF213" s="84"/>
      <c r="AKG213" s="84"/>
      <c r="AKH213" s="84"/>
      <c r="AKI213" s="84"/>
      <c r="AKJ213" s="84"/>
      <c r="AKK213" s="84"/>
      <c r="AKL213" s="84"/>
      <c r="AKM213" s="84"/>
      <c r="AKN213" s="84"/>
      <c r="AKO213" s="84"/>
      <c r="AKP213" s="84"/>
      <c r="AKQ213" s="84"/>
      <c r="AKR213" s="84"/>
      <c r="AKS213" s="84"/>
      <c r="AKT213" s="84"/>
      <c r="AKU213" s="84"/>
      <c r="AKV213" s="84"/>
      <c r="AKW213" s="84"/>
      <c r="AKX213" s="84"/>
      <c r="AKY213" s="84"/>
      <c r="AKZ213" s="84"/>
      <c r="ALA213" s="84"/>
      <c r="ALB213" s="84"/>
      <c r="ALC213" s="84"/>
      <c r="ALD213" s="84"/>
      <c r="ALE213" s="84"/>
      <c r="ALF213" s="84"/>
      <c r="ALG213" s="84"/>
      <c r="ALH213" s="84"/>
      <c r="ALI213" s="84"/>
      <c r="ALJ213" s="84"/>
      <c r="ALK213" s="84"/>
      <c r="ALL213" s="84"/>
      <c r="ALM213" s="84"/>
      <c r="ALN213" s="84"/>
      <c r="ALO213" s="84"/>
      <c r="ALP213" s="84"/>
      <c r="ALQ213" s="84"/>
      <c r="ALR213" s="84"/>
      <c r="ALS213" s="84"/>
      <c r="ALT213" s="84"/>
      <c r="ALU213" s="84"/>
      <c r="ALV213" s="84"/>
      <c r="ALW213" s="84"/>
      <c r="ALX213" s="84"/>
      <c r="ALY213" s="84"/>
      <c r="ALZ213" s="84"/>
      <c r="AMA213" s="84"/>
      <c r="AMB213" s="84"/>
      <c r="AMC213" s="84"/>
      <c r="AMD213" s="84"/>
      <c r="AME213" s="84"/>
      <c r="AMF213" s="84"/>
      <c r="AMG213" s="84"/>
      <c r="AMH213" s="84"/>
      <c r="AMI213" s="84"/>
      <c r="AMJ213" s="84"/>
      <c r="AMK213" s="84"/>
      <c r="AML213" s="84"/>
      <c r="AMM213" s="84"/>
      <c r="AMN213" s="84"/>
      <c r="AMO213" s="84"/>
      <c r="AMP213" s="84"/>
      <c r="AMQ213" s="84"/>
      <c r="AMR213" s="84"/>
      <c r="AMS213" s="84"/>
      <c r="AMT213" s="84"/>
      <c r="AMU213" s="84"/>
      <c r="AMV213" s="84"/>
      <c r="AMW213" s="84"/>
      <c r="AMX213" s="84"/>
      <c r="AMY213" s="84"/>
      <c r="AMZ213" s="84"/>
      <c r="ANA213" s="84"/>
      <c r="ANB213" s="84"/>
      <c r="ANC213" s="84"/>
      <c r="AND213" s="84"/>
      <c r="ANE213" s="84"/>
      <c r="ANF213" s="84"/>
      <c r="ANG213" s="84"/>
      <c r="ANH213" s="84"/>
      <c r="ANI213" s="84"/>
      <c r="ANJ213" s="84"/>
      <c r="ANK213" s="84"/>
      <c r="ANL213" s="84"/>
      <c r="ANM213" s="84"/>
      <c r="ANN213" s="84"/>
      <c r="ANO213" s="84"/>
      <c r="ANP213" s="84"/>
      <c r="ANQ213" s="84"/>
      <c r="ANR213" s="84"/>
      <c r="ANS213" s="84"/>
      <c r="ANT213" s="84"/>
      <c r="ANU213" s="84"/>
      <c r="ANV213" s="84"/>
      <c r="ANW213" s="84"/>
      <c r="ANX213" s="84"/>
      <c r="ANY213" s="84"/>
      <c r="ANZ213" s="84"/>
      <c r="AOA213" s="84"/>
      <c r="AOB213" s="84"/>
      <c r="AOC213" s="84"/>
      <c r="AOD213" s="84"/>
      <c r="AOE213" s="84"/>
      <c r="AOF213" s="84"/>
      <c r="AOG213" s="84"/>
      <c r="AOH213" s="84"/>
      <c r="AOI213" s="84"/>
      <c r="AOJ213" s="84"/>
      <c r="AOK213" s="84"/>
      <c r="AOL213" s="84"/>
      <c r="AOM213" s="84"/>
      <c r="AON213" s="84"/>
      <c r="AOO213" s="84"/>
      <c r="AOP213" s="84"/>
      <c r="AOQ213" s="84"/>
      <c r="AOR213" s="84"/>
      <c r="AOS213" s="84"/>
      <c r="AOT213" s="84"/>
      <c r="AOU213" s="84"/>
      <c r="AOV213" s="84"/>
      <c r="AOW213" s="84"/>
      <c r="AOX213" s="84"/>
      <c r="AOY213" s="84"/>
      <c r="AOZ213" s="84"/>
      <c r="APA213" s="84"/>
      <c r="APB213" s="84"/>
      <c r="APC213" s="84"/>
      <c r="APD213" s="84"/>
      <c r="APE213" s="84"/>
      <c r="APF213" s="84"/>
      <c r="APG213" s="84"/>
      <c r="APH213" s="84"/>
      <c r="API213" s="84"/>
      <c r="APJ213" s="84"/>
      <c r="APK213" s="84"/>
      <c r="APL213" s="84"/>
      <c r="APM213" s="84"/>
      <c r="APN213" s="84"/>
      <c r="APO213" s="84"/>
      <c r="APP213" s="84"/>
      <c r="APQ213" s="84"/>
      <c r="APR213" s="84"/>
      <c r="APS213" s="84"/>
      <c r="APT213" s="84"/>
      <c r="APU213" s="84"/>
      <c r="APV213" s="84"/>
      <c r="APW213" s="84"/>
      <c r="APX213" s="84"/>
      <c r="APY213" s="84"/>
      <c r="APZ213" s="84"/>
      <c r="AQA213" s="84"/>
      <c r="AQB213" s="84"/>
      <c r="AQC213" s="84"/>
      <c r="AQD213" s="84"/>
      <c r="AQE213" s="84"/>
      <c r="AQF213" s="84"/>
      <c r="AQG213" s="84"/>
      <c r="AQH213" s="84"/>
      <c r="AQI213" s="84"/>
      <c r="AQJ213" s="84"/>
      <c r="AQK213" s="84"/>
      <c r="AQL213" s="84"/>
      <c r="AQM213" s="84"/>
      <c r="AQN213" s="84"/>
      <c r="AQO213" s="84"/>
      <c r="AQP213" s="84"/>
      <c r="AQQ213" s="84"/>
      <c r="AQR213" s="84"/>
      <c r="AQS213" s="84"/>
      <c r="AQT213" s="84"/>
      <c r="AQU213" s="84"/>
      <c r="AQV213" s="84"/>
      <c r="AQW213" s="84"/>
      <c r="AQX213" s="84"/>
      <c r="AQY213" s="84"/>
      <c r="AQZ213" s="84"/>
      <c r="ARA213" s="84"/>
      <c r="ARB213" s="84"/>
      <c r="ARC213" s="84"/>
      <c r="ARD213" s="84"/>
      <c r="ARE213" s="84"/>
      <c r="ARF213" s="84"/>
      <c r="ARG213" s="84"/>
      <c r="ARH213" s="84"/>
      <c r="ARI213" s="84"/>
      <c r="ARJ213" s="84"/>
      <c r="ARK213" s="84"/>
      <c r="ARL213" s="84"/>
      <c r="ARM213" s="84"/>
      <c r="ARN213" s="84"/>
      <c r="ARO213" s="84"/>
      <c r="ARP213" s="84"/>
      <c r="ARQ213" s="84"/>
      <c r="ARR213" s="84"/>
      <c r="ARS213" s="84"/>
      <c r="ART213" s="84"/>
      <c r="ARU213" s="84"/>
      <c r="ARV213" s="84"/>
      <c r="ARW213" s="84"/>
      <c r="ARX213" s="84"/>
      <c r="ARY213" s="84"/>
      <c r="ARZ213" s="84"/>
      <c r="ASA213" s="84"/>
      <c r="ASB213" s="84"/>
      <c r="ASC213" s="84"/>
      <c r="ASD213" s="84"/>
      <c r="ASE213" s="84"/>
      <c r="ASF213" s="84"/>
      <c r="ASG213" s="84"/>
      <c r="ASH213" s="84"/>
      <c r="ASI213" s="84"/>
      <c r="ASJ213" s="84"/>
      <c r="ASK213" s="84"/>
      <c r="ASL213" s="84"/>
      <c r="ASM213" s="84"/>
      <c r="ASN213" s="84"/>
      <c r="ASO213" s="84"/>
      <c r="ASP213" s="84"/>
      <c r="ASQ213" s="84"/>
      <c r="ASR213" s="84"/>
      <c r="ASS213" s="84"/>
      <c r="AST213" s="84"/>
      <c r="ASU213" s="84"/>
      <c r="ASV213" s="84"/>
      <c r="ASW213" s="84"/>
      <c r="ASX213" s="84"/>
      <c r="ASY213" s="84"/>
      <c r="ASZ213" s="84"/>
      <c r="ATA213" s="84"/>
      <c r="ATB213" s="84"/>
      <c r="ATC213" s="84"/>
      <c r="ATD213" s="84"/>
      <c r="ATE213" s="84"/>
      <c r="ATF213" s="84"/>
      <c r="ATG213" s="84"/>
      <c r="ATH213" s="84"/>
      <c r="ATI213" s="84"/>
      <c r="ATJ213" s="84"/>
      <c r="ATK213" s="84"/>
      <c r="ATL213" s="84"/>
      <c r="ATM213" s="84"/>
      <c r="ATN213" s="84"/>
      <c r="ATO213" s="84"/>
      <c r="ATP213" s="84"/>
      <c r="ATQ213" s="84"/>
      <c r="ATR213" s="84"/>
      <c r="ATS213" s="84"/>
      <c r="ATT213" s="84"/>
      <c r="ATU213" s="84"/>
      <c r="ATV213" s="84"/>
      <c r="ATW213" s="84"/>
      <c r="ATX213" s="84"/>
      <c r="ATY213" s="84"/>
      <c r="ATZ213" s="84"/>
      <c r="AUA213" s="84"/>
      <c r="AUB213" s="84"/>
      <c r="AUC213" s="84"/>
      <c r="AUD213" s="84"/>
      <c r="AUE213" s="84"/>
      <c r="AUF213" s="84"/>
      <c r="AUG213" s="84"/>
      <c r="AUH213" s="84"/>
      <c r="AUI213" s="84"/>
      <c r="AUJ213" s="84"/>
      <c r="AUK213" s="84"/>
      <c r="AUL213" s="84"/>
      <c r="AUM213" s="84"/>
      <c r="AUN213" s="84"/>
      <c r="AUO213" s="84"/>
      <c r="AUP213" s="84"/>
      <c r="AUQ213" s="84"/>
      <c r="AUR213" s="84"/>
      <c r="AUS213" s="84"/>
      <c r="AUT213" s="84"/>
      <c r="AUU213" s="84"/>
      <c r="AUV213" s="84"/>
      <c r="AUW213" s="84"/>
      <c r="AUX213" s="84"/>
      <c r="AUY213" s="84"/>
      <c r="AUZ213" s="84"/>
      <c r="AVA213" s="84"/>
      <c r="AVB213" s="84"/>
      <c r="AVC213" s="84"/>
      <c r="AVD213" s="84"/>
      <c r="AVE213" s="84"/>
      <c r="AVF213" s="84"/>
      <c r="AVG213" s="84"/>
      <c r="AVH213" s="84"/>
      <c r="AVI213" s="84"/>
      <c r="AVJ213" s="84"/>
      <c r="AVK213" s="84"/>
      <c r="AVL213" s="84"/>
      <c r="AVM213" s="84"/>
      <c r="AVN213" s="84"/>
      <c r="AVO213" s="84"/>
      <c r="AVP213" s="84"/>
      <c r="AVQ213" s="84"/>
      <c r="AVR213" s="84"/>
      <c r="AVS213" s="84"/>
      <c r="AVT213" s="84"/>
      <c r="AVU213" s="84"/>
      <c r="AVV213" s="84"/>
      <c r="AVW213" s="84"/>
      <c r="AVX213" s="84"/>
      <c r="AVY213" s="84"/>
      <c r="AVZ213" s="84"/>
      <c r="AWA213" s="84"/>
      <c r="AWB213" s="84"/>
      <c r="AWC213" s="84"/>
      <c r="AWD213" s="84"/>
      <c r="AWE213" s="84"/>
      <c r="AWF213" s="84"/>
      <c r="AWG213" s="84"/>
      <c r="AWH213" s="84"/>
      <c r="AWI213" s="84"/>
      <c r="AWJ213" s="84"/>
      <c r="AWK213" s="84"/>
      <c r="AWL213" s="84"/>
      <c r="AWM213" s="84"/>
      <c r="AWN213" s="84"/>
      <c r="AWO213" s="84"/>
      <c r="AWP213" s="84"/>
      <c r="AWQ213" s="84"/>
      <c r="AWR213" s="84"/>
      <c r="AWS213" s="84"/>
      <c r="AWT213" s="84"/>
      <c r="AWU213" s="84"/>
      <c r="AWV213" s="84"/>
      <c r="AWW213" s="84"/>
      <c r="AWX213" s="84"/>
      <c r="AWY213" s="84"/>
      <c r="AWZ213" s="84"/>
      <c r="AXA213" s="84"/>
      <c r="AXB213" s="84"/>
      <c r="AXC213" s="84"/>
      <c r="AXD213" s="84"/>
      <c r="AXE213" s="84"/>
      <c r="AXF213" s="84"/>
      <c r="AXG213" s="84"/>
      <c r="AXH213" s="84"/>
      <c r="AXI213" s="84"/>
      <c r="AXJ213" s="84"/>
      <c r="AXK213" s="84"/>
      <c r="AXL213" s="84"/>
      <c r="AXM213" s="84"/>
      <c r="AXN213" s="84"/>
      <c r="AXO213" s="84"/>
      <c r="AXP213" s="84"/>
      <c r="AXQ213" s="84"/>
      <c r="AXR213" s="84"/>
      <c r="AXS213" s="84"/>
      <c r="AXT213" s="84"/>
      <c r="AXU213" s="84"/>
      <c r="AXV213" s="84"/>
      <c r="AXW213" s="84"/>
      <c r="AXX213" s="84"/>
      <c r="AXY213" s="84"/>
      <c r="AXZ213" s="84"/>
      <c r="AYA213" s="84"/>
      <c r="AYB213" s="84"/>
      <c r="AYC213" s="84"/>
      <c r="AYD213" s="84"/>
      <c r="AYE213" s="84"/>
      <c r="AYF213" s="84"/>
      <c r="AYG213" s="84"/>
      <c r="AYH213" s="84"/>
      <c r="AYI213" s="84"/>
      <c r="AYJ213" s="84"/>
      <c r="AYK213" s="84"/>
      <c r="AYL213" s="84"/>
      <c r="AYM213" s="84"/>
      <c r="AYN213" s="84"/>
      <c r="AYO213" s="84"/>
      <c r="AYP213" s="84"/>
      <c r="AYQ213" s="84"/>
      <c r="AYR213" s="84"/>
      <c r="AYS213" s="84"/>
      <c r="AYT213" s="84"/>
      <c r="AYU213" s="84"/>
      <c r="AYV213" s="84"/>
      <c r="AYW213" s="84"/>
      <c r="AYX213" s="84"/>
      <c r="AYY213" s="84"/>
      <c r="AYZ213" s="84"/>
      <c r="AZA213" s="84"/>
      <c r="AZB213" s="84"/>
      <c r="AZC213" s="84"/>
      <c r="AZD213" s="84"/>
      <c r="AZE213" s="84"/>
      <c r="AZF213" s="84"/>
      <c r="AZG213" s="84"/>
      <c r="AZH213" s="84"/>
      <c r="AZI213" s="84"/>
      <c r="AZJ213" s="84"/>
      <c r="AZK213" s="84"/>
      <c r="AZL213" s="84"/>
      <c r="AZM213" s="84"/>
      <c r="AZN213" s="84"/>
      <c r="AZO213" s="84"/>
      <c r="AZP213" s="84"/>
      <c r="AZQ213" s="84"/>
      <c r="AZR213" s="84"/>
      <c r="AZS213" s="84"/>
      <c r="AZT213" s="84"/>
      <c r="AZU213" s="84"/>
      <c r="AZV213" s="84"/>
      <c r="AZW213" s="84"/>
      <c r="AZX213" s="84"/>
      <c r="AZY213" s="84"/>
      <c r="AZZ213" s="84"/>
      <c r="BAA213" s="84"/>
      <c r="BAB213" s="84"/>
      <c r="BAC213" s="84"/>
      <c r="BAD213" s="84"/>
      <c r="BAE213" s="84"/>
      <c r="BAF213" s="84"/>
      <c r="BAG213" s="84"/>
      <c r="BAH213" s="84"/>
      <c r="BAI213" s="84"/>
      <c r="BAJ213" s="84"/>
      <c r="BAK213" s="84"/>
      <c r="BAL213" s="84"/>
      <c r="BAM213" s="84"/>
      <c r="BAN213" s="84"/>
      <c r="BAO213" s="84"/>
      <c r="BAP213" s="84"/>
      <c r="BAQ213" s="84"/>
      <c r="BAR213" s="84"/>
      <c r="BAS213" s="84"/>
      <c r="BAT213" s="84"/>
      <c r="BAU213" s="84"/>
      <c r="BAV213" s="84"/>
      <c r="BAW213" s="84"/>
      <c r="BAX213" s="84"/>
      <c r="BAY213" s="84"/>
      <c r="BAZ213" s="84"/>
      <c r="BBA213" s="84"/>
      <c r="BBB213" s="84"/>
      <c r="BBC213" s="84"/>
      <c r="BBD213" s="84"/>
      <c r="BBE213" s="84"/>
      <c r="BBF213" s="84"/>
      <c r="BBG213" s="84"/>
      <c r="BBH213" s="84"/>
      <c r="BBI213" s="84"/>
      <c r="BBJ213" s="84"/>
      <c r="BBK213" s="84"/>
      <c r="BBL213" s="84"/>
      <c r="BBM213" s="84"/>
      <c r="BBN213" s="84"/>
      <c r="BBO213" s="84"/>
      <c r="BBP213" s="84"/>
      <c r="BBQ213" s="84"/>
      <c r="BBR213" s="84"/>
      <c r="BBS213" s="84"/>
      <c r="BBT213" s="84"/>
      <c r="BBU213" s="84"/>
      <c r="BBV213" s="84"/>
      <c r="BBW213" s="84"/>
      <c r="BBX213" s="84"/>
      <c r="BBY213" s="84"/>
      <c r="BBZ213" s="84"/>
      <c r="BCA213" s="84"/>
      <c r="BCB213" s="84"/>
      <c r="BCC213" s="84"/>
      <c r="BCD213" s="84"/>
      <c r="BCE213" s="84"/>
      <c r="BCF213" s="84"/>
      <c r="BCG213" s="84"/>
      <c r="BCH213" s="84"/>
      <c r="BCI213" s="84"/>
      <c r="BCJ213" s="84"/>
      <c r="BCK213" s="84"/>
      <c r="BCL213" s="84"/>
      <c r="BCM213" s="84"/>
      <c r="BCN213" s="84"/>
      <c r="BCO213" s="84"/>
      <c r="BCP213" s="84"/>
      <c r="BCQ213" s="84"/>
      <c r="BCR213" s="84"/>
      <c r="BCS213" s="84"/>
      <c r="BCT213" s="84"/>
      <c r="BCU213" s="84"/>
      <c r="BCV213" s="84"/>
      <c r="BCW213" s="84"/>
      <c r="BCX213" s="84"/>
      <c r="BCY213" s="84"/>
      <c r="BCZ213" s="84"/>
      <c r="BDA213" s="84"/>
      <c r="BDB213" s="84"/>
      <c r="BDC213" s="84"/>
      <c r="BDD213" s="84"/>
      <c r="BDE213" s="84"/>
      <c r="BDF213" s="84"/>
      <c r="BDG213" s="84"/>
      <c r="BDH213" s="84"/>
      <c r="BDI213" s="84"/>
      <c r="BDJ213" s="84"/>
      <c r="BDK213" s="84"/>
      <c r="BDL213" s="84"/>
      <c r="BDM213" s="84"/>
      <c r="BDN213" s="84"/>
      <c r="BDO213" s="84"/>
      <c r="BDP213" s="84"/>
      <c r="BDQ213" s="84"/>
      <c r="BDR213" s="84"/>
      <c r="BDS213" s="84"/>
      <c r="BDT213" s="84"/>
      <c r="BDU213" s="84"/>
      <c r="BDV213" s="84"/>
      <c r="BDW213" s="84"/>
      <c r="BDX213" s="84"/>
      <c r="BDY213" s="84"/>
      <c r="BDZ213" s="84"/>
      <c r="BEA213" s="84"/>
      <c r="BEB213" s="84"/>
      <c r="BEC213" s="84"/>
      <c r="BED213" s="84"/>
      <c r="BEE213" s="84"/>
      <c r="BEF213" s="84"/>
      <c r="BEG213" s="84"/>
      <c r="BEH213" s="84"/>
      <c r="BEI213" s="84"/>
      <c r="BEJ213" s="84"/>
      <c r="BEK213" s="84"/>
      <c r="BEL213" s="84"/>
      <c r="BEM213" s="84"/>
      <c r="BEN213" s="84"/>
      <c r="BEO213" s="84"/>
      <c r="BEP213" s="84"/>
      <c r="BEQ213" s="84"/>
      <c r="BER213" s="84"/>
      <c r="BES213" s="84"/>
      <c r="BET213" s="84"/>
      <c r="BEU213" s="84"/>
      <c r="BEV213" s="84"/>
      <c r="BEW213" s="84"/>
      <c r="BEX213" s="84"/>
      <c r="BEY213" s="84"/>
      <c r="BEZ213" s="84"/>
      <c r="BFA213" s="84"/>
      <c r="BFB213" s="84"/>
      <c r="BFC213" s="84"/>
      <c r="BFD213" s="84"/>
      <c r="BFE213" s="84"/>
      <c r="BFF213" s="84"/>
      <c r="BFG213" s="84"/>
      <c r="BFH213" s="84"/>
      <c r="BFI213" s="84"/>
      <c r="BFJ213" s="84"/>
      <c r="BFK213" s="84"/>
      <c r="BFL213" s="84"/>
      <c r="BFM213" s="84"/>
      <c r="BFN213" s="84"/>
      <c r="BFO213" s="84"/>
      <c r="BFP213" s="84"/>
      <c r="BFQ213" s="84"/>
      <c r="BFR213" s="84"/>
      <c r="BFS213" s="84"/>
      <c r="BFT213" s="84"/>
      <c r="BFU213" s="84"/>
      <c r="BFV213" s="84"/>
      <c r="BFW213" s="84"/>
      <c r="BFX213" s="84"/>
      <c r="BFY213" s="84"/>
      <c r="BFZ213" s="84"/>
      <c r="BGA213" s="84"/>
      <c r="BGB213" s="84"/>
      <c r="BGC213" s="84"/>
      <c r="BGD213" s="84"/>
      <c r="BGE213" s="84"/>
      <c r="BGF213" s="84"/>
      <c r="BGG213" s="84"/>
      <c r="BGH213" s="84"/>
      <c r="BGI213" s="84"/>
      <c r="BGJ213" s="84"/>
      <c r="BGK213" s="84"/>
      <c r="BGL213" s="84"/>
      <c r="BGM213" s="84"/>
      <c r="BGN213" s="84"/>
      <c r="BGO213" s="84"/>
      <c r="BGP213" s="84"/>
      <c r="BGQ213" s="84"/>
      <c r="BGR213" s="84"/>
      <c r="BGS213" s="84"/>
      <c r="BGT213" s="84"/>
      <c r="BGU213" s="84"/>
      <c r="BGV213" s="84"/>
      <c r="BGW213" s="84"/>
      <c r="BGX213" s="84"/>
      <c r="BGY213" s="84"/>
      <c r="BGZ213" s="84"/>
      <c r="BHA213" s="84"/>
      <c r="BHB213" s="84"/>
      <c r="BHC213" s="84"/>
      <c r="BHD213" s="84"/>
      <c r="BHE213" s="84"/>
      <c r="BHF213" s="84"/>
      <c r="BHG213" s="84"/>
      <c r="BHH213" s="84"/>
      <c r="BHI213" s="84"/>
      <c r="BHJ213" s="84"/>
      <c r="BHK213" s="84"/>
      <c r="BHL213" s="84"/>
      <c r="BHM213" s="84"/>
      <c r="BHN213" s="84"/>
      <c r="BHO213" s="84"/>
      <c r="BHP213" s="84"/>
      <c r="BHQ213" s="84"/>
      <c r="BHR213" s="84"/>
      <c r="BHS213" s="84"/>
      <c r="BHT213" s="84"/>
      <c r="BHU213" s="84"/>
      <c r="BHV213" s="84"/>
      <c r="BHW213" s="84"/>
      <c r="BHX213" s="84"/>
      <c r="BHY213" s="84"/>
      <c r="BHZ213" s="84"/>
      <c r="BIA213" s="84"/>
      <c r="BIB213" s="84"/>
      <c r="BIC213" s="84"/>
      <c r="BID213" s="84"/>
      <c r="BIE213" s="84"/>
      <c r="BIF213" s="84"/>
      <c r="BIG213" s="84"/>
      <c r="BIH213" s="84"/>
      <c r="BII213" s="84"/>
      <c r="BIJ213" s="84"/>
      <c r="BIK213" s="84"/>
      <c r="BIL213" s="84"/>
      <c r="BIM213" s="84"/>
      <c r="BIN213" s="84"/>
      <c r="BIO213" s="84"/>
      <c r="BIP213" s="84"/>
      <c r="BIQ213" s="84"/>
      <c r="BIR213" s="84"/>
      <c r="BIS213" s="84"/>
      <c r="BIT213" s="84"/>
      <c r="BIU213" s="84"/>
      <c r="BIV213" s="84"/>
      <c r="BIW213" s="84"/>
      <c r="BIX213" s="84"/>
      <c r="BIY213" s="84"/>
      <c r="BIZ213" s="84"/>
      <c r="BJA213" s="84"/>
      <c r="BJB213" s="84"/>
      <c r="BJC213" s="84"/>
      <c r="BJD213" s="84"/>
      <c r="BJE213" s="84"/>
      <c r="BJF213" s="84"/>
      <c r="BJG213" s="84"/>
      <c r="BJH213" s="84"/>
      <c r="BJI213" s="84"/>
      <c r="BJJ213" s="84"/>
      <c r="BJK213" s="84"/>
      <c r="BJL213" s="84"/>
      <c r="BJM213" s="84"/>
      <c r="BJN213" s="84"/>
      <c r="BJO213" s="84"/>
      <c r="BJP213" s="84"/>
      <c r="BJQ213" s="84"/>
      <c r="BJR213" s="84"/>
      <c r="BJS213" s="84"/>
      <c r="BJT213" s="84"/>
      <c r="BJU213" s="84"/>
      <c r="BJV213" s="84"/>
      <c r="BJW213" s="84"/>
      <c r="BJX213" s="84"/>
      <c r="BJY213" s="84"/>
      <c r="BJZ213" s="84"/>
      <c r="BKA213" s="84"/>
      <c r="BKB213" s="84"/>
      <c r="BKC213" s="84"/>
      <c r="BKD213" s="84"/>
      <c r="BKE213" s="84"/>
      <c r="BKF213" s="84"/>
      <c r="BKG213" s="84"/>
      <c r="BKH213" s="84"/>
      <c r="BKI213" s="84"/>
      <c r="BKJ213" s="84"/>
      <c r="BKK213" s="84"/>
      <c r="BKL213" s="84"/>
      <c r="BKM213" s="84"/>
      <c r="BKN213" s="84"/>
      <c r="BKO213" s="84"/>
      <c r="BKP213" s="84"/>
      <c r="BKQ213" s="84"/>
      <c r="BKR213" s="84"/>
      <c r="BKS213" s="84"/>
      <c r="BKT213" s="84"/>
      <c r="BKU213" s="84"/>
      <c r="BKV213" s="84"/>
      <c r="BKW213" s="84"/>
      <c r="BKX213" s="84"/>
      <c r="BKY213" s="84"/>
      <c r="BKZ213" s="84"/>
      <c r="BLA213" s="84"/>
      <c r="BLB213" s="84"/>
      <c r="BLC213" s="84"/>
      <c r="BLD213" s="84"/>
      <c r="BLE213" s="84"/>
      <c r="BLF213" s="84"/>
      <c r="BLG213" s="84"/>
      <c r="BLH213" s="84"/>
      <c r="BLI213" s="84"/>
      <c r="BLJ213" s="84"/>
      <c r="BLK213" s="84"/>
      <c r="BLL213" s="84"/>
      <c r="BLM213" s="84"/>
      <c r="BLN213" s="84"/>
      <c r="BLO213" s="84"/>
      <c r="BLP213" s="84"/>
      <c r="BLQ213" s="84"/>
      <c r="BLR213" s="84"/>
      <c r="BLS213" s="84"/>
      <c r="BLT213" s="84"/>
      <c r="BLU213" s="84"/>
      <c r="BLV213" s="84"/>
      <c r="BLW213" s="84"/>
      <c r="BLX213" s="84"/>
      <c r="BLY213" s="84"/>
      <c r="BLZ213" s="84"/>
      <c r="BMA213" s="84"/>
      <c r="BMB213" s="84"/>
      <c r="BMC213" s="84"/>
      <c r="BMD213" s="84"/>
      <c r="BME213" s="84"/>
      <c r="BMF213" s="84"/>
      <c r="BMG213" s="84"/>
      <c r="BMH213" s="84"/>
      <c r="BMI213" s="84"/>
      <c r="BMJ213" s="84"/>
      <c r="BMK213" s="84"/>
      <c r="BML213" s="84"/>
      <c r="BMM213" s="84"/>
      <c r="BMN213" s="84"/>
      <c r="BMO213" s="84"/>
      <c r="BMP213" s="84"/>
      <c r="BMQ213" s="84"/>
      <c r="BMR213" s="84"/>
      <c r="BMS213" s="84"/>
      <c r="BMT213" s="84"/>
      <c r="BMU213" s="84"/>
      <c r="BMV213" s="84"/>
      <c r="BMW213" s="84"/>
      <c r="BMX213" s="84"/>
      <c r="BMY213" s="84"/>
      <c r="BMZ213" s="84"/>
      <c r="BNA213" s="84"/>
      <c r="BNB213" s="84"/>
      <c r="BNC213" s="84"/>
      <c r="BND213" s="84"/>
      <c r="BNE213" s="84"/>
      <c r="BNF213" s="84"/>
      <c r="BNG213" s="84"/>
      <c r="BNH213" s="84"/>
      <c r="BNI213" s="84"/>
      <c r="BNJ213" s="84"/>
      <c r="BNK213" s="84"/>
      <c r="BNL213" s="84"/>
      <c r="BNM213" s="84"/>
      <c r="BNN213" s="84"/>
      <c r="BNO213" s="84"/>
      <c r="BNP213" s="84"/>
      <c r="BNQ213" s="84"/>
      <c r="BNR213" s="84"/>
      <c r="BNS213" s="84"/>
      <c r="BNT213" s="84"/>
      <c r="BNU213" s="84"/>
      <c r="BNV213" s="84"/>
      <c r="BNW213" s="84"/>
      <c r="BNX213" s="84"/>
      <c r="BNY213" s="84"/>
      <c r="BNZ213" s="84"/>
      <c r="BOA213" s="84"/>
      <c r="BOB213" s="84"/>
      <c r="BOC213" s="84"/>
      <c r="BOD213" s="84"/>
      <c r="BOE213" s="84"/>
      <c r="BOF213" s="84"/>
      <c r="BOG213" s="84"/>
      <c r="BOH213" s="84"/>
      <c r="BOI213" s="84"/>
      <c r="BOJ213" s="84"/>
      <c r="BOK213" s="84"/>
      <c r="BOL213" s="84"/>
      <c r="BOM213" s="84"/>
      <c r="BON213" s="84"/>
      <c r="BOO213" s="84"/>
      <c r="BOP213" s="84"/>
      <c r="BOQ213" s="84"/>
      <c r="BOR213" s="84"/>
      <c r="BOS213" s="84"/>
      <c r="BOT213" s="84"/>
      <c r="BOU213" s="84"/>
      <c r="BOV213" s="84"/>
      <c r="BOW213" s="84"/>
      <c r="BOX213" s="84"/>
      <c r="BOY213" s="84"/>
      <c r="BOZ213" s="84"/>
      <c r="BPA213" s="84"/>
      <c r="BPB213" s="84"/>
      <c r="BPC213" s="84"/>
      <c r="BPD213" s="84"/>
      <c r="BPE213" s="84"/>
      <c r="BPF213" s="84"/>
      <c r="BPG213" s="84"/>
      <c r="BPH213" s="84"/>
      <c r="BPI213" s="84"/>
      <c r="BPJ213" s="84"/>
      <c r="BPK213" s="84"/>
      <c r="BPL213" s="84"/>
      <c r="BPM213" s="84"/>
      <c r="BPN213" s="84"/>
      <c r="BPO213" s="84"/>
      <c r="BPP213" s="84"/>
      <c r="BPQ213" s="84"/>
      <c r="BPR213" s="84"/>
      <c r="BPS213" s="84"/>
      <c r="BPT213" s="84"/>
      <c r="BPU213" s="84"/>
      <c r="BPV213" s="84"/>
      <c r="BPW213" s="84"/>
    </row>
    <row r="214" spans="2:1791" s="169" customFormat="1" ht="30" customHeight="1">
      <c r="B214" s="193"/>
      <c r="C214" s="86"/>
      <c r="D214" s="240"/>
      <c r="E214" s="246"/>
      <c r="F214" s="241"/>
      <c r="G214" s="86"/>
      <c r="H214" s="86"/>
      <c r="I214" s="161"/>
      <c r="J214" s="220"/>
      <c r="K214" s="161"/>
      <c r="L214" s="139"/>
      <c r="M214" s="309"/>
      <c r="N214" s="5"/>
      <c r="O214" s="5"/>
      <c r="P214" s="2"/>
      <c r="Q214" s="367"/>
      <c r="R214" s="340"/>
      <c r="S214" s="19"/>
      <c r="T214" s="385"/>
      <c r="U214" s="2"/>
      <c r="V214" s="2"/>
      <c r="W214" s="2"/>
      <c r="X214" s="2"/>
      <c r="Y214" s="2"/>
      <c r="Z214" s="2"/>
      <c r="AA214" s="2"/>
      <c r="AB214" s="2"/>
      <c r="AC214" s="2"/>
      <c r="AD214" s="2"/>
      <c r="AE214" s="2"/>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c r="LT214" s="84"/>
      <c r="LU214" s="84"/>
      <c r="LV214" s="84"/>
      <c r="LW214" s="84"/>
      <c r="LX214" s="84"/>
      <c r="LY214" s="84"/>
      <c r="LZ214" s="84"/>
      <c r="MA214" s="84"/>
      <c r="MB214" s="84"/>
      <c r="MC214" s="84"/>
      <c r="MD214" s="84"/>
      <c r="ME214" s="84"/>
      <c r="MF214" s="84"/>
      <c r="MG214" s="84"/>
      <c r="MH214" s="84"/>
      <c r="MI214" s="84"/>
      <c r="MJ214" s="84"/>
      <c r="MK214" s="84"/>
      <c r="ML214" s="84"/>
      <c r="MM214" s="84"/>
      <c r="MN214" s="84"/>
      <c r="MO214" s="84"/>
      <c r="MP214" s="84"/>
      <c r="MQ214" s="84"/>
      <c r="MR214" s="84"/>
      <c r="MS214" s="84"/>
      <c r="MT214" s="84"/>
      <c r="MU214" s="84"/>
      <c r="MV214" s="84"/>
      <c r="MW214" s="84"/>
      <c r="MX214" s="84"/>
      <c r="MY214" s="84"/>
      <c r="MZ214" s="84"/>
      <c r="NA214" s="84"/>
      <c r="NB214" s="84"/>
      <c r="NC214" s="84"/>
      <c r="ND214" s="84"/>
      <c r="NE214" s="84"/>
      <c r="NF214" s="84"/>
      <c r="NG214" s="84"/>
      <c r="NH214" s="84"/>
      <c r="NI214" s="84"/>
      <c r="NJ214" s="84"/>
      <c r="NK214" s="84"/>
      <c r="NL214" s="84"/>
      <c r="NM214" s="84"/>
      <c r="NN214" s="84"/>
      <c r="NO214" s="84"/>
      <c r="NP214" s="84"/>
      <c r="NQ214" s="84"/>
      <c r="NR214" s="84"/>
      <c r="NS214" s="84"/>
      <c r="NT214" s="84"/>
      <c r="NU214" s="84"/>
      <c r="NV214" s="84"/>
      <c r="NW214" s="84"/>
      <c r="NX214" s="84"/>
      <c r="NY214" s="84"/>
      <c r="NZ214" s="84"/>
      <c r="OA214" s="84"/>
      <c r="OB214" s="84"/>
      <c r="OC214" s="84"/>
      <c r="OD214" s="84"/>
      <c r="OE214" s="84"/>
      <c r="OF214" s="84"/>
      <c r="OG214" s="84"/>
      <c r="OH214" s="84"/>
      <c r="OI214" s="84"/>
      <c r="OJ214" s="84"/>
      <c r="OK214" s="84"/>
      <c r="OL214" s="84"/>
      <c r="OM214" s="84"/>
      <c r="ON214" s="84"/>
      <c r="OO214" s="84"/>
      <c r="OP214" s="84"/>
      <c r="OQ214" s="84"/>
      <c r="OR214" s="84"/>
      <c r="OS214" s="84"/>
      <c r="OT214" s="84"/>
      <c r="OU214" s="84"/>
      <c r="OV214" s="84"/>
      <c r="OW214" s="84"/>
      <c r="OX214" s="84"/>
      <c r="OY214" s="84"/>
      <c r="OZ214" s="84"/>
      <c r="PA214" s="84"/>
      <c r="PB214" s="84"/>
      <c r="PC214" s="84"/>
      <c r="PD214" s="84"/>
      <c r="PE214" s="84"/>
      <c r="PF214" s="84"/>
      <c r="PG214" s="84"/>
      <c r="PH214" s="84"/>
      <c r="PI214" s="84"/>
      <c r="PJ214" s="84"/>
      <c r="PK214" s="84"/>
      <c r="PL214" s="84"/>
      <c r="PM214" s="84"/>
      <c r="PN214" s="84"/>
      <c r="PO214" s="84"/>
      <c r="PP214" s="84"/>
      <c r="PQ214" s="84"/>
      <c r="PR214" s="84"/>
      <c r="PS214" s="84"/>
      <c r="PT214" s="84"/>
      <c r="PU214" s="84"/>
      <c r="PV214" s="84"/>
      <c r="PW214" s="84"/>
      <c r="PX214" s="84"/>
      <c r="PY214" s="84"/>
      <c r="PZ214" s="84"/>
      <c r="QA214" s="84"/>
      <c r="QB214" s="84"/>
      <c r="QC214" s="84"/>
      <c r="QD214" s="84"/>
      <c r="QE214" s="84"/>
      <c r="QF214" s="84"/>
      <c r="QG214" s="84"/>
      <c r="QH214" s="84"/>
      <c r="QI214" s="84"/>
      <c r="QJ214" s="84"/>
      <c r="QK214" s="84"/>
      <c r="QL214" s="84"/>
      <c r="QM214" s="84"/>
      <c r="QN214" s="84"/>
      <c r="QO214" s="84"/>
      <c r="QP214" s="84"/>
      <c r="QQ214" s="84"/>
      <c r="QR214" s="84"/>
      <c r="QS214" s="84"/>
      <c r="QT214" s="84"/>
      <c r="QU214" s="84"/>
      <c r="QV214" s="84"/>
      <c r="QW214" s="84"/>
      <c r="QX214" s="84"/>
      <c r="QY214" s="84"/>
      <c r="QZ214" s="84"/>
      <c r="RA214" s="84"/>
      <c r="RB214" s="84"/>
      <c r="RC214" s="84"/>
      <c r="RD214" s="84"/>
      <c r="RE214" s="84"/>
      <c r="RF214" s="84"/>
      <c r="RG214" s="84"/>
      <c r="RH214" s="84"/>
      <c r="RI214" s="84"/>
      <c r="RJ214" s="84"/>
      <c r="RK214" s="84"/>
      <c r="RL214" s="84"/>
      <c r="RM214" s="84"/>
      <c r="RN214" s="84"/>
      <c r="RO214" s="84"/>
      <c r="RP214" s="84"/>
      <c r="RQ214" s="84"/>
      <c r="RR214" s="84"/>
      <c r="RS214" s="84"/>
      <c r="RT214" s="84"/>
      <c r="RU214" s="84"/>
      <c r="RV214" s="84"/>
      <c r="RW214" s="84"/>
      <c r="RX214" s="84"/>
      <c r="RY214" s="84"/>
      <c r="RZ214" s="84"/>
      <c r="SA214" s="84"/>
      <c r="SB214" s="84"/>
      <c r="SC214" s="84"/>
      <c r="SD214" s="84"/>
      <c r="SE214" s="84"/>
      <c r="SF214" s="84"/>
      <c r="SG214" s="84"/>
      <c r="SH214" s="84"/>
      <c r="SI214" s="84"/>
      <c r="SJ214" s="84"/>
      <c r="SK214" s="84"/>
      <c r="SL214" s="84"/>
      <c r="SM214" s="84"/>
      <c r="SN214" s="84"/>
      <c r="SO214" s="84"/>
      <c r="SP214" s="84"/>
      <c r="SQ214" s="84"/>
      <c r="SR214" s="84"/>
      <c r="SS214" s="84"/>
      <c r="ST214" s="84"/>
      <c r="SU214" s="84"/>
      <c r="SV214" s="84"/>
      <c r="SW214" s="84"/>
      <c r="SX214" s="84"/>
      <c r="SY214" s="84"/>
      <c r="SZ214" s="84"/>
      <c r="TA214" s="84"/>
      <c r="TB214" s="84"/>
      <c r="TC214" s="84"/>
      <c r="TD214" s="84"/>
      <c r="TE214" s="84"/>
      <c r="TF214" s="84"/>
      <c r="TG214" s="84"/>
      <c r="TH214" s="84"/>
      <c r="TI214" s="84"/>
      <c r="TJ214" s="84"/>
      <c r="TK214" s="84"/>
      <c r="TL214" s="84"/>
      <c r="TM214" s="84"/>
      <c r="TN214" s="84"/>
      <c r="TO214" s="84"/>
      <c r="TP214" s="84"/>
      <c r="TQ214" s="84"/>
      <c r="TR214" s="84"/>
      <c r="TS214" s="84"/>
      <c r="TT214" s="84"/>
      <c r="TU214" s="84"/>
      <c r="TV214" s="84"/>
      <c r="TW214" s="84"/>
      <c r="TX214" s="84"/>
      <c r="TY214" s="84"/>
      <c r="TZ214" s="84"/>
      <c r="UA214" s="84"/>
      <c r="UB214" s="84"/>
      <c r="UC214" s="84"/>
      <c r="UD214" s="84"/>
      <c r="UE214" s="84"/>
      <c r="UF214" s="84"/>
      <c r="UG214" s="84"/>
      <c r="UH214" s="84"/>
      <c r="UI214" s="84"/>
      <c r="UJ214" s="84"/>
      <c r="UK214" s="84"/>
      <c r="UL214" s="84"/>
      <c r="UM214" s="84"/>
      <c r="UN214" s="84"/>
      <c r="UO214" s="84"/>
      <c r="UP214" s="84"/>
      <c r="UQ214" s="84"/>
      <c r="UR214" s="84"/>
      <c r="US214" s="84"/>
      <c r="UT214" s="84"/>
      <c r="UU214" s="84"/>
      <c r="UV214" s="84"/>
      <c r="UW214" s="84"/>
      <c r="UX214" s="84"/>
      <c r="UY214" s="84"/>
      <c r="UZ214" s="84"/>
      <c r="VA214" s="84"/>
      <c r="VB214" s="84"/>
      <c r="VC214" s="84"/>
      <c r="VD214" s="84"/>
      <c r="VE214" s="84"/>
      <c r="VF214" s="84"/>
      <c r="VG214" s="84"/>
      <c r="VH214" s="84"/>
      <c r="VI214" s="84"/>
      <c r="VJ214" s="84"/>
      <c r="VK214" s="84"/>
      <c r="VL214" s="84"/>
      <c r="VM214" s="84"/>
      <c r="VN214" s="84"/>
      <c r="VO214" s="84"/>
      <c r="VP214" s="84"/>
      <c r="VQ214" s="84"/>
      <c r="VR214" s="84"/>
      <c r="VS214" s="84"/>
      <c r="VT214" s="84"/>
      <c r="VU214" s="84"/>
      <c r="VV214" s="84"/>
      <c r="VW214" s="84"/>
      <c r="VX214" s="84"/>
      <c r="VY214" s="84"/>
      <c r="VZ214" s="84"/>
      <c r="WA214" s="84"/>
      <c r="WB214" s="84"/>
      <c r="WC214" s="84"/>
      <c r="WD214" s="84"/>
      <c r="WE214" s="84"/>
      <c r="WF214" s="84"/>
      <c r="WG214" s="84"/>
      <c r="WH214" s="84"/>
      <c r="WI214" s="84"/>
      <c r="WJ214" s="84"/>
      <c r="WK214" s="84"/>
      <c r="WL214" s="84"/>
      <c r="WM214" s="84"/>
      <c r="WN214" s="84"/>
      <c r="WO214" s="84"/>
      <c r="WP214" s="84"/>
      <c r="WQ214" s="84"/>
      <c r="WR214" s="84"/>
      <c r="WS214" s="84"/>
      <c r="WT214" s="84"/>
      <c r="WU214" s="84"/>
      <c r="WV214" s="84"/>
      <c r="WW214" s="84"/>
      <c r="WX214" s="84"/>
      <c r="WY214" s="84"/>
      <c r="WZ214" s="84"/>
      <c r="XA214" s="84"/>
      <c r="XB214" s="84"/>
      <c r="XC214" s="84"/>
      <c r="XD214" s="84"/>
      <c r="XE214" s="84"/>
      <c r="XF214" s="84"/>
      <c r="XG214" s="84"/>
      <c r="XH214" s="84"/>
      <c r="XI214" s="84"/>
      <c r="XJ214" s="84"/>
      <c r="XK214" s="84"/>
      <c r="XL214" s="84"/>
      <c r="XM214" s="84"/>
      <c r="XN214" s="84"/>
      <c r="XO214" s="84"/>
      <c r="XP214" s="84"/>
      <c r="XQ214" s="84"/>
      <c r="XR214" s="84"/>
      <c r="XS214" s="84"/>
      <c r="XT214" s="84"/>
      <c r="XU214" s="84"/>
      <c r="XV214" s="84"/>
      <c r="XW214" s="84"/>
      <c r="XX214" s="84"/>
      <c r="XY214" s="84"/>
      <c r="XZ214" s="84"/>
      <c r="YA214" s="84"/>
      <c r="YB214" s="84"/>
      <c r="YC214" s="84"/>
      <c r="YD214" s="84"/>
      <c r="YE214" s="84"/>
      <c r="YF214" s="84"/>
      <c r="YG214" s="84"/>
      <c r="YH214" s="84"/>
      <c r="YI214" s="84"/>
      <c r="YJ214" s="84"/>
      <c r="YK214" s="84"/>
      <c r="YL214" s="84"/>
      <c r="YM214" s="84"/>
      <c r="YN214" s="84"/>
      <c r="YO214" s="84"/>
      <c r="YP214" s="84"/>
      <c r="YQ214" s="84"/>
      <c r="YR214" s="84"/>
      <c r="YS214" s="84"/>
      <c r="YT214" s="84"/>
      <c r="YU214" s="84"/>
      <c r="YV214" s="84"/>
      <c r="YW214" s="84"/>
      <c r="YX214" s="84"/>
      <c r="YY214" s="84"/>
      <c r="YZ214" s="84"/>
      <c r="ZA214" s="84"/>
      <c r="ZB214" s="84"/>
      <c r="ZC214" s="84"/>
      <c r="ZD214" s="84"/>
      <c r="ZE214" s="84"/>
      <c r="ZF214" s="84"/>
      <c r="ZG214" s="84"/>
      <c r="ZH214" s="84"/>
      <c r="ZI214" s="84"/>
      <c r="ZJ214" s="84"/>
      <c r="ZK214" s="84"/>
      <c r="ZL214" s="84"/>
      <c r="ZM214" s="84"/>
      <c r="ZN214" s="84"/>
      <c r="ZO214" s="84"/>
      <c r="ZP214" s="84"/>
      <c r="ZQ214" s="84"/>
      <c r="ZR214" s="84"/>
      <c r="ZS214" s="84"/>
      <c r="ZT214" s="84"/>
      <c r="ZU214" s="84"/>
      <c r="ZV214" s="84"/>
      <c r="ZW214" s="84"/>
      <c r="ZX214" s="84"/>
      <c r="ZY214" s="84"/>
      <c r="ZZ214" s="84"/>
      <c r="AAA214" s="84"/>
      <c r="AAB214" s="84"/>
      <c r="AAC214" s="84"/>
      <c r="AAD214" s="84"/>
      <c r="AAE214" s="84"/>
      <c r="AAF214" s="84"/>
      <c r="AAG214" s="84"/>
      <c r="AAH214" s="84"/>
      <c r="AAI214" s="84"/>
      <c r="AAJ214" s="84"/>
      <c r="AAK214" s="84"/>
      <c r="AAL214" s="84"/>
      <c r="AAM214" s="84"/>
      <c r="AAN214" s="84"/>
      <c r="AAO214" s="84"/>
      <c r="AAP214" s="84"/>
      <c r="AAQ214" s="84"/>
      <c r="AAR214" s="84"/>
      <c r="AAS214" s="84"/>
      <c r="AAT214" s="84"/>
      <c r="AAU214" s="84"/>
      <c r="AAV214" s="84"/>
      <c r="AAW214" s="84"/>
      <c r="AAX214" s="84"/>
      <c r="AAY214" s="84"/>
      <c r="AAZ214" s="84"/>
      <c r="ABA214" s="84"/>
      <c r="ABB214" s="84"/>
      <c r="ABC214" s="84"/>
      <c r="ABD214" s="84"/>
      <c r="ABE214" s="84"/>
      <c r="ABF214" s="84"/>
      <c r="ABG214" s="84"/>
      <c r="ABH214" s="84"/>
      <c r="ABI214" s="84"/>
      <c r="ABJ214" s="84"/>
      <c r="ABK214" s="84"/>
      <c r="ABL214" s="84"/>
      <c r="ABM214" s="84"/>
      <c r="ABN214" s="84"/>
      <c r="ABO214" s="84"/>
      <c r="ABP214" s="84"/>
      <c r="ABQ214" s="84"/>
      <c r="ABR214" s="84"/>
      <c r="ABS214" s="84"/>
      <c r="ABT214" s="84"/>
      <c r="ABU214" s="84"/>
      <c r="ABV214" s="84"/>
      <c r="ABW214" s="84"/>
      <c r="ABX214" s="84"/>
      <c r="ABY214" s="84"/>
      <c r="ABZ214" s="84"/>
      <c r="ACA214" s="84"/>
      <c r="ACB214" s="84"/>
      <c r="ACC214" s="84"/>
      <c r="ACD214" s="84"/>
      <c r="ACE214" s="84"/>
      <c r="ACF214" s="84"/>
      <c r="ACG214" s="84"/>
      <c r="ACH214" s="84"/>
      <c r="ACI214" s="84"/>
      <c r="ACJ214" s="84"/>
      <c r="ACK214" s="84"/>
      <c r="ACL214" s="84"/>
      <c r="ACM214" s="84"/>
      <c r="ACN214" s="84"/>
      <c r="ACO214" s="84"/>
      <c r="ACP214" s="84"/>
      <c r="ACQ214" s="84"/>
      <c r="ACR214" s="84"/>
      <c r="ACS214" s="84"/>
      <c r="ACT214" s="84"/>
      <c r="ACU214" s="84"/>
      <c r="ACV214" s="84"/>
      <c r="ACW214" s="84"/>
      <c r="ACX214" s="84"/>
      <c r="ACY214" s="84"/>
      <c r="ACZ214" s="84"/>
      <c r="ADA214" s="84"/>
      <c r="ADB214" s="84"/>
      <c r="ADC214" s="84"/>
      <c r="ADD214" s="84"/>
      <c r="ADE214" s="84"/>
      <c r="ADF214" s="84"/>
      <c r="ADG214" s="84"/>
      <c r="ADH214" s="84"/>
      <c r="ADI214" s="84"/>
      <c r="ADJ214" s="84"/>
      <c r="ADK214" s="84"/>
      <c r="ADL214" s="84"/>
      <c r="ADM214" s="84"/>
      <c r="ADN214" s="84"/>
      <c r="ADO214" s="84"/>
      <c r="ADP214" s="84"/>
      <c r="ADQ214" s="84"/>
      <c r="ADR214" s="84"/>
      <c r="ADS214" s="84"/>
      <c r="ADT214" s="84"/>
      <c r="ADU214" s="84"/>
      <c r="ADV214" s="84"/>
      <c r="ADW214" s="84"/>
      <c r="ADX214" s="84"/>
      <c r="ADY214" s="84"/>
      <c r="ADZ214" s="84"/>
      <c r="AEA214" s="84"/>
      <c r="AEB214" s="84"/>
      <c r="AEC214" s="84"/>
      <c r="AED214" s="84"/>
      <c r="AEE214" s="84"/>
      <c r="AEF214" s="84"/>
      <c r="AEG214" s="84"/>
      <c r="AEH214" s="84"/>
      <c r="AEI214" s="84"/>
      <c r="AEJ214" s="84"/>
      <c r="AEK214" s="84"/>
      <c r="AEL214" s="84"/>
      <c r="AEM214" s="84"/>
      <c r="AEN214" s="84"/>
      <c r="AEO214" s="84"/>
      <c r="AEP214" s="84"/>
      <c r="AEQ214" s="84"/>
      <c r="AER214" s="84"/>
      <c r="AES214" s="84"/>
      <c r="AET214" s="84"/>
      <c r="AEU214" s="84"/>
      <c r="AEV214" s="84"/>
      <c r="AEW214" s="84"/>
      <c r="AEX214" s="84"/>
      <c r="AEY214" s="84"/>
      <c r="AEZ214" s="84"/>
      <c r="AFA214" s="84"/>
      <c r="AFB214" s="84"/>
      <c r="AFC214" s="84"/>
      <c r="AFD214" s="84"/>
      <c r="AFE214" s="84"/>
      <c r="AFF214" s="84"/>
      <c r="AFG214" s="84"/>
      <c r="AFH214" s="84"/>
      <c r="AFI214" s="84"/>
      <c r="AFJ214" s="84"/>
      <c r="AFK214" s="84"/>
      <c r="AFL214" s="84"/>
      <c r="AFM214" s="84"/>
      <c r="AFN214" s="84"/>
      <c r="AFO214" s="84"/>
      <c r="AFP214" s="84"/>
      <c r="AFQ214" s="84"/>
      <c r="AFR214" s="84"/>
      <c r="AFS214" s="84"/>
      <c r="AFT214" s="84"/>
      <c r="AFU214" s="84"/>
      <c r="AFV214" s="84"/>
      <c r="AFW214" s="84"/>
      <c r="AFX214" s="84"/>
      <c r="AFY214" s="84"/>
      <c r="AFZ214" s="84"/>
      <c r="AGA214" s="84"/>
      <c r="AGB214" s="84"/>
      <c r="AGC214" s="84"/>
      <c r="AGD214" s="84"/>
      <c r="AGE214" s="84"/>
      <c r="AGF214" s="84"/>
      <c r="AGG214" s="84"/>
      <c r="AGH214" s="84"/>
      <c r="AGI214" s="84"/>
      <c r="AGJ214" s="84"/>
      <c r="AGK214" s="84"/>
      <c r="AGL214" s="84"/>
      <c r="AGM214" s="84"/>
      <c r="AGN214" s="84"/>
      <c r="AGO214" s="84"/>
      <c r="AGP214" s="84"/>
      <c r="AGQ214" s="84"/>
      <c r="AGR214" s="84"/>
      <c r="AGS214" s="84"/>
      <c r="AGT214" s="84"/>
      <c r="AGU214" s="84"/>
      <c r="AGV214" s="84"/>
      <c r="AGW214" s="84"/>
      <c r="AGX214" s="84"/>
      <c r="AGY214" s="84"/>
      <c r="AGZ214" s="84"/>
      <c r="AHA214" s="84"/>
      <c r="AHB214" s="84"/>
      <c r="AHC214" s="84"/>
      <c r="AHD214" s="84"/>
      <c r="AHE214" s="84"/>
      <c r="AHF214" s="84"/>
      <c r="AHG214" s="84"/>
      <c r="AHH214" s="84"/>
      <c r="AHI214" s="84"/>
      <c r="AHJ214" s="84"/>
      <c r="AHK214" s="84"/>
      <c r="AHL214" s="84"/>
      <c r="AHM214" s="84"/>
      <c r="AHN214" s="84"/>
      <c r="AHO214" s="84"/>
      <c r="AHP214" s="84"/>
      <c r="AHQ214" s="84"/>
      <c r="AHR214" s="84"/>
      <c r="AHS214" s="84"/>
      <c r="AHT214" s="84"/>
      <c r="AHU214" s="84"/>
      <c r="AHV214" s="84"/>
      <c r="AHW214" s="84"/>
      <c r="AHX214" s="84"/>
      <c r="AHY214" s="84"/>
      <c r="AHZ214" s="84"/>
      <c r="AIA214" s="84"/>
      <c r="AIB214" s="84"/>
      <c r="AIC214" s="84"/>
      <c r="AID214" s="84"/>
      <c r="AIE214" s="84"/>
      <c r="AIF214" s="84"/>
      <c r="AIG214" s="84"/>
      <c r="AIH214" s="84"/>
      <c r="AII214" s="84"/>
      <c r="AIJ214" s="84"/>
      <c r="AIK214" s="84"/>
      <c r="AIL214" s="84"/>
      <c r="AIM214" s="84"/>
      <c r="AIN214" s="84"/>
      <c r="AIO214" s="84"/>
      <c r="AIP214" s="84"/>
      <c r="AIQ214" s="84"/>
      <c r="AIR214" s="84"/>
      <c r="AIS214" s="84"/>
      <c r="AIT214" s="84"/>
      <c r="AIU214" s="84"/>
      <c r="AIV214" s="84"/>
      <c r="AIW214" s="84"/>
      <c r="AIX214" s="84"/>
      <c r="AIY214" s="84"/>
      <c r="AIZ214" s="84"/>
      <c r="AJA214" s="84"/>
      <c r="AJB214" s="84"/>
      <c r="AJC214" s="84"/>
      <c r="AJD214" s="84"/>
      <c r="AJE214" s="84"/>
      <c r="AJF214" s="84"/>
      <c r="AJG214" s="84"/>
      <c r="AJH214" s="84"/>
      <c r="AJI214" s="84"/>
      <c r="AJJ214" s="84"/>
      <c r="AJK214" s="84"/>
      <c r="AJL214" s="84"/>
      <c r="AJM214" s="84"/>
      <c r="AJN214" s="84"/>
      <c r="AJO214" s="84"/>
      <c r="AJP214" s="84"/>
      <c r="AJQ214" s="84"/>
      <c r="AJR214" s="84"/>
      <c r="AJS214" s="84"/>
      <c r="AJT214" s="84"/>
      <c r="AJU214" s="84"/>
      <c r="AJV214" s="84"/>
      <c r="AJW214" s="84"/>
      <c r="AJX214" s="84"/>
      <c r="AJY214" s="84"/>
      <c r="AJZ214" s="84"/>
      <c r="AKA214" s="84"/>
      <c r="AKB214" s="84"/>
      <c r="AKC214" s="84"/>
      <c r="AKD214" s="84"/>
      <c r="AKE214" s="84"/>
      <c r="AKF214" s="84"/>
      <c r="AKG214" s="84"/>
      <c r="AKH214" s="84"/>
      <c r="AKI214" s="84"/>
      <c r="AKJ214" s="84"/>
      <c r="AKK214" s="84"/>
      <c r="AKL214" s="84"/>
      <c r="AKM214" s="84"/>
      <c r="AKN214" s="84"/>
      <c r="AKO214" s="84"/>
      <c r="AKP214" s="84"/>
      <c r="AKQ214" s="84"/>
      <c r="AKR214" s="84"/>
      <c r="AKS214" s="84"/>
      <c r="AKT214" s="84"/>
      <c r="AKU214" s="84"/>
      <c r="AKV214" s="84"/>
      <c r="AKW214" s="84"/>
      <c r="AKX214" s="84"/>
      <c r="AKY214" s="84"/>
      <c r="AKZ214" s="84"/>
      <c r="ALA214" s="84"/>
      <c r="ALB214" s="84"/>
      <c r="ALC214" s="84"/>
      <c r="ALD214" s="84"/>
      <c r="ALE214" s="84"/>
      <c r="ALF214" s="84"/>
      <c r="ALG214" s="84"/>
      <c r="ALH214" s="84"/>
      <c r="ALI214" s="84"/>
      <c r="ALJ214" s="84"/>
      <c r="ALK214" s="84"/>
      <c r="ALL214" s="84"/>
      <c r="ALM214" s="84"/>
      <c r="ALN214" s="84"/>
      <c r="ALO214" s="84"/>
      <c r="ALP214" s="84"/>
      <c r="ALQ214" s="84"/>
      <c r="ALR214" s="84"/>
      <c r="ALS214" s="84"/>
      <c r="ALT214" s="84"/>
      <c r="ALU214" s="84"/>
      <c r="ALV214" s="84"/>
      <c r="ALW214" s="84"/>
      <c r="ALX214" s="84"/>
      <c r="ALY214" s="84"/>
      <c r="ALZ214" s="84"/>
      <c r="AMA214" s="84"/>
      <c r="AMB214" s="84"/>
      <c r="AMC214" s="84"/>
      <c r="AMD214" s="84"/>
      <c r="AME214" s="84"/>
      <c r="AMF214" s="84"/>
      <c r="AMG214" s="84"/>
      <c r="AMH214" s="84"/>
      <c r="AMI214" s="84"/>
      <c r="AMJ214" s="84"/>
      <c r="AMK214" s="84"/>
      <c r="AML214" s="84"/>
      <c r="AMM214" s="84"/>
      <c r="AMN214" s="84"/>
      <c r="AMO214" s="84"/>
      <c r="AMP214" s="84"/>
      <c r="AMQ214" s="84"/>
      <c r="AMR214" s="84"/>
      <c r="AMS214" s="84"/>
      <c r="AMT214" s="84"/>
      <c r="AMU214" s="84"/>
      <c r="AMV214" s="84"/>
      <c r="AMW214" s="84"/>
      <c r="AMX214" s="84"/>
      <c r="AMY214" s="84"/>
      <c r="AMZ214" s="84"/>
      <c r="ANA214" s="84"/>
      <c r="ANB214" s="84"/>
      <c r="ANC214" s="84"/>
      <c r="AND214" s="84"/>
      <c r="ANE214" s="84"/>
      <c r="ANF214" s="84"/>
      <c r="ANG214" s="84"/>
      <c r="ANH214" s="84"/>
      <c r="ANI214" s="84"/>
      <c r="ANJ214" s="84"/>
      <c r="ANK214" s="84"/>
      <c r="ANL214" s="84"/>
      <c r="ANM214" s="84"/>
      <c r="ANN214" s="84"/>
      <c r="ANO214" s="84"/>
      <c r="ANP214" s="84"/>
      <c r="ANQ214" s="84"/>
      <c r="ANR214" s="84"/>
      <c r="ANS214" s="84"/>
      <c r="ANT214" s="84"/>
      <c r="ANU214" s="84"/>
      <c r="ANV214" s="84"/>
      <c r="ANW214" s="84"/>
      <c r="ANX214" s="84"/>
      <c r="ANY214" s="84"/>
      <c r="ANZ214" s="84"/>
      <c r="AOA214" s="84"/>
      <c r="AOB214" s="84"/>
      <c r="AOC214" s="84"/>
      <c r="AOD214" s="84"/>
      <c r="AOE214" s="84"/>
      <c r="AOF214" s="84"/>
      <c r="AOG214" s="84"/>
      <c r="AOH214" s="84"/>
      <c r="AOI214" s="84"/>
      <c r="AOJ214" s="84"/>
      <c r="AOK214" s="84"/>
      <c r="AOL214" s="84"/>
      <c r="AOM214" s="84"/>
      <c r="AON214" s="84"/>
      <c r="AOO214" s="84"/>
      <c r="AOP214" s="84"/>
      <c r="AOQ214" s="84"/>
      <c r="AOR214" s="84"/>
      <c r="AOS214" s="84"/>
      <c r="AOT214" s="84"/>
      <c r="AOU214" s="84"/>
      <c r="AOV214" s="84"/>
      <c r="AOW214" s="84"/>
      <c r="AOX214" s="84"/>
      <c r="AOY214" s="84"/>
      <c r="AOZ214" s="84"/>
      <c r="APA214" s="84"/>
      <c r="APB214" s="84"/>
      <c r="APC214" s="84"/>
      <c r="APD214" s="84"/>
      <c r="APE214" s="84"/>
      <c r="APF214" s="84"/>
      <c r="APG214" s="84"/>
      <c r="APH214" s="84"/>
      <c r="API214" s="84"/>
      <c r="APJ214" s="84"/>
      <c r="APK214" s="84"/>
      <c r="APL214" s="84"/>
      <c r="APM214" s="84"/>
      <c r="APN214" s="84"/>
      <c r="APO214" s="84"/>
      <c r="APP214" s="84"/>
      <c r="APQ214" s="84"/>
      <c r="APR214" s="84"/>
      <c r="APS214" s="84"/>
      <c r="APT214" s="84"/>
      <c r="APU214" s="84"/>
      <c r="APV214" s="84"/>
      <c r="APW214" s="84"/>
      <c r="APX214" s="84"/>
      <c r="APY214" s="84"/>
      <c r="APZ214" s="84"/>
      <c r="AQA214" s="84"/>
      <c r="AQB214" s="84"/>
      <c r="AQC214" s="84"/>
      <c r="AQD214" s="84"/>
      <c r="AQE214" s="84"/>
      <c r="AQF214" s="84"/>
      <c r="AQG214" s="84"/>
      <c r="AQH214" s="84"/>
      <c r="AQI214" s="84"/>
      <c r="AQJ214" s="84"/>
      <c r="AQK214" s="84"/>
      <c r="AQL214" s="84"/>
      <c r="AQM214" s="84"/>
      <c r="AQN214" s="84"/>
      <c r="AQO214" s="84"/>
      <c r="AQP214" s="84"/>
      <c r="AQQ214" s="84"/>
      <c r="AQR214" s="84"/>
      <c r="AQS214" s="84"/>
      <c r="AQT214" s="84"/>
      <c r="AQU214" s="84"/>
      <c r="AQV214" s="84"/>
      <c r="AQW214" s="84"/>
      <c r="AQX214" s="84"/>
      <c r="AQY214" s="84"/>
      <c r="AQZ214" s="84"/>
      <c r="ARA214" s="84"/>
      <c r="ARB214" s="84"/>
      <c r="ARC214" s="84"/>
      <c r="ARD214" s="84"/>
      <c r="ARE214" s="84"/>
      <c r="ARF214" s="84"/>
      <c r="ARG214" s="84"/>
      <c r="ARH214" s="84"/>
      <c r="ARI214" s="84"/>
      <c r="ARJ214" s="84"/>
      <c r="ARK214" s="84"/>
      <c r="ARL214" s="84"/>
      <c r="ARM214" s="84"/>
      <c r="ARN214" s="84"/>
      <c r="ARO214" s="84"/>
      <c r="ARP214" s="84"/>
      <c r="ARQ214" s="84"/>
      <c r="ARR214" s="84"/>
      <c r="ARS214" s="84"/>
      <c r="ART214" s="84"/>
      <c r="ARU214" s="84"/>
      <c r="ARV214" s="84"/>
      <c r="ARW214" s="84"/>
      <c r="ARX214" s="84"/>
      <c r="ARY214" s="84"/>
      <c r="ARZ214" s="84"/>
      <c r="ASA214" s="84"/>
      <c r="ASB214" s="84"/>
      <c r="ASC214" s="84"/>
      <c r="ASD214" s="84"/>
      <c r="ASE214" s="84"/>
      <c r="ASF214" s="84"/>
      <c r="ASG214" s="84"/>
      <c r="ASH214" s="84"/>
      <c r="ASI214" s="84"/>
      <c r="ASJ214" s="84"/>
      <c r="ASK214" s="84"/>
      <c r="ASL214" s="84"/>
      <c r="ASM214" s="84"/>
      <c r="ASN214" s="84"/>
      <c r="ASO214" s="84"/>
      <c r="ASP214" s="84"/>
      <c r="ASQ214" s="84"/>
      <c r="ASR214" s="84"/>
      <c r="ASS214" s="84"/>
      <c r="AST214" s="84"/>
      <c r="ASU214" s="84"/>
      <c r="ASV214" s="84"/>
      <c r="ASW214" s="84"/>
      <c r="ASX214" s="84"/>
      <c r="ASY214" s="84"/>
      <c r="ASZ214" s="84"/>
      <c r="ATA214" s="84"/>
      <c r="ATB214" s="84"/>
      <c r="ATC214" s="84"/>
      <c r="ATD214" s="84"/>
      <c r="ATE214" s="84"/>
      <c r="ATF214" s="84"/>
      <c r="ATG214" s="84"/>
      <c r="ATH214" s="84"/>
      <c r="ATI214" s="84"/>
      <c r="ATJ214" s="84"/>
      <c r="ATK214" s="84"/>
      <c r="ATL214" s="84"/>
      <c r="ATM214" s="84"/>
      <c r="ATN214" s="84"/>
      <c r="ATO214" s="84"/>
      <c r="ATP214" s="84"/>
      <c r="ATQ214" s="84"/>
      <c r="ATR214" s="84"/>
      <c r="ATS214" s="84"/>
      <c r="ATT214" s="84"/>
      <c r="ATU214" s="84"/>
      <c r="ATV214" s="84"/>
      <c r="ATW214" s="84"/>
      <c r="ATX214" s="84"/>
      <c r="ATY214" s="84"/>
      <c r="ATZ214" s="84"/>
      <c r="AUA214" s="84"/>
      <c r="AUB214" s="84"/>
      <c r="AUC214" s="84"/>
      <c r="AUD214" s="84"/>
      <c r="AUE214" s="84"/>
      <c r="AUF214" s="84"/>
      <c r="AUG214" s="84"/>
      <c r="AUH214" s="84"/>
      <c r="AUI214" s="84"/>
      <c r="AUJ214" s="84"/>
      <c r="AUK214" s="84"/>
      <c r="AUL214" s="84"/>
      <c r="AUM214" s="84"/>
      <c r="AUN214" s="84"/>
      <c r="AUO214" s="84"/>
      <c r="AUP214" s="84"/>
      <c r="AUQ214" s="84"/>
      <c r="AUR214" s="84"/>
      <c r="AUS214" s="84"/>
      <c r="AUT214" s="84"/>
      <c r="AUU214" s="84"/>
      <c r="AUV214" s="84"/>
      <c r="AUW214" s="84"/>
      <c r="AUX214" s="84"/>
      <c r="AUY214" s="84"/>
      <c r="AUZ214" s="84"/>
      <c r="AVA214" s="84"/>
      <c r="AVB214" s="84"/>
      <c r="AVC214" s="84"/>
      <c r="AVD214" s="84"/>
      <c r="AVE214" s="84"/>
      <c r="AVF214" s="84"/>
      <c r="AVG214" s="84"/>
      <c r="AVH214" s="84"/>
      <c r="AVI214" s="84"/>
      <c r="AVJ214" s="84"/>
      <c r="AVK214" s="84"/>
      <c r="AVL214" s="84"/>
      <c r="AVM214" s="84"/>
      <c r="AVN214" s="84"/>
      <c r="AVO214" s="84"/>
      <c r="AVP214" s="84"/>
      <c r="AVQ214" s="84"/>
      <c r="AVR214" s="84"/>
      <c r="AVS214" s="84"/>
      <c r="AVT214" s="84"/>
      <c r="AVU214" s="84"/>
      <c r="AVV214" s="84"/>
      <c r="AVW214" s="84"/>
      <c r="AVX214" s="84"/>
      <c r="AVY214" s="84"/>
      <c r="AVZ214" s="84"/>
      <c r="AWA214" s="84"/>
      <c r="AWB214" s="84"/>
      <c r="AWC214" s="84"/>
      <c r="AWD214" s="84"/>
      <c r="AWE214" s="84"/>
      <c r="AWF214" s="84"/>
      <c r="AWG214" s="84"/>
      <c r="AWH214" s="84"/>
      <c r="AWI214" s="84"/>
      <c r="AWJ214" s="84"/>
      <c r="AWK214" s="84"/>
      <c r="AWL214" s="84"/>
      <c r="AWM214" s="84"/>
      <c r="AWN214" s="84"/>
      <c r="AWO214" s="84"/>
      <c r="AWP214" s="84"/>
      <c r="AWQ214" s="84"/>
      <c r="AWR214" s="84"/>
      <c r="AWS214" s="84"/>
      <c r="AWT214" s="84"/>
      <c r="AWU214" s="84"/>
      <c r="AWV214" s="84"/>
      <c r="AWW214" s="84"/>
      <c r="AWX214" s="84"/>
      <c r="AWY214" s="84"/>
      <c r="AWZ214" s="84"/>
      <c r="AXA214" s="84"/>
      <c r="AXB214" s="84"/>
      <c r="AXC214" s="84"/>
      <c r="AXD214" s="84"/>
      <c r="AXE214" s="84"/>
      <c r="AXF214" s="84"/>
      <c r="AXG214" s="84"/>
      <c r="AXH214" s="84"/>
      <c r="AXI214" s="84"/>
      <c r="AXJ214" s="84"/>
      <c r="AXK214" s="84"/>
      <c r="AXL214" s="84"/>
      <c r="AXM214" s="84"/>
      <c r="AXN214" s="84"/>
      <c r="AXO214" s="84"/>
      <c r="AXP214" s="84"/>
      <c r="AXQ214" s="84"/>
      <c r="AXR214" s="84"/>
      <c r="AXS214" s="84"/>
      <c r="AXT214" s="84"/>
      <c r="AXU214" s="84"/>
      <c r="AXV214" s="84"/>
      <c r="AXW214" s="84"/>
      <c r="AXX214" s="84"/>
      <c r="AXY214" s="84"/>
      <c r="AXZ214" s="84"/>
      <c r="AYA214" s="84"/>
      <c r="AYB214" s="84"/>
      <c r="AYC214" s="84"/>
      <c r="AYD214" s="84"/>
      <c r="AYE214" s="84"/>
      <c r="AYF214" s="84"/>
      <c r="AYG214" s="84"/>
      <c r="AYH214" s="84"/>
      <c r="AYI214" s="84"/>
      <c r="AYJ214" s="84"/>
      <c r="AYK214" s="84"/>
      <c r="AYL214" s="84"/>
      <c r="AYM214" s="84"/>
      <c r="AYN214" s="84"/>
      <c r="AYO214" s="84"/>
      <c r="AYP214" s="84"/>
      <c r="AYQ214" s="84"/>
      <c r="AYR214" s="84"/>
      <c r="AYS214" s="84"/>
      <c r="AYT214" s="84"/>
      <c r="AYU214" s="84"/>
      <c r="AYV214" s="84"/>
      <c r="AYW214" s="84"/>
      <c r="AYX214" s="84"/>
      <c r="AYY214" s="84"/>
      <c r="AYZ214" s="84"/>
      <c r="AZA214" s="84"/>
      <c r="AZB214" s="84"/>
      <c r="AZC214" s="84"/>
      <c r="AZD214" s="84"/>
      <c r="AZE214" s="84"/>
      <c r="AZF214" s="84"/>
      <c r="AZG214" s="84"/>
      <c r="AZH214" s="84"/>
      <c r="AZI214" s="84"/>
      <c r="AZJ214" s="84"/>
      <c r="AZK214" s="84"/>
      <c r="AZL214" s="84"/>
      <c r="AZM214" s="84"/>
      <c r="AZN214" s="84"/>
      <c r="AZO214" s="84"/>
      <c r="AZP214" s="84"/>
      <c r="AZQ214" s="84"/>
      <c r="AZR214" s="84"/>
      <c r="AZS214" s="84"/>
      <c r="AZT214" s="84"/>
      <c r="AZU214" s="84"/>
      <c r="AZV214" s="84"/>
      <c r="AZW214" s="84"/>
      <c r="AZX214" s="84"/>
      <c r="AZY214" s="84"/>
      <c r="AZZ214" s="84"/>
      <c r="BAA214" s="84"/>
      <c r="BAB214" s="84"/>
      <c r="BAC214" s="84"/>
      <c r="BAD214" s="84"/>
      <c r="BAE214" s="84"/>
      <c r="BAF214" s="84"/>
      <c r="BAG214" s="84"/>
      <c r="BAH214" s="84"/>
      <c r="BAI214" s="84"/>
      <c r="BAJ214" s="84"/>
      <c r="BAK214" s="84"/>
      <c r="BAL214" s="84"/>
      <c r="BAM214" s="84"/>
      <c r="BAN214" s="84"/>
      <c r="BAO214" s="84"/>
      <c r="BAP214" s="84"/>
      <c r="BAQ214" s="84"/>
      <c r="BAR214" s="84"/>
      <c r="BAS214" s="84"/>
      <c r="BAT214" s="84"/>
      <c r="BAU214" s="84"/>
      <c r="BAV214" s="84"/>
      <c r="BAW214" s="84"/>
      <c r="BAX214" s="84"/>
      <c r="BAY214" s="84"/>
      <c r="BAZ214" s="84"/>
      <c r="BBA214" s="84"/>
      <c r="BBB214" s="84"/>
      <c r="BBC214" s="84"/>
      <c r="BBD214" s="84"/>
      <c r="BBE214" s="84"/>
      <c r="BBF214" s="84"/>
      <c r="BBG214" s="84"/>
      <c r="BBH214" s="84"/>
      <c r="BBI214" s="84"/>
      <c r="BBJ214" s="84"/>
      <c r="BBK214" s="84"/>
      <c r="BBL214" s="84"/>
      <c r="BBM214" s="84"/>
      <c r="BBN214" s="84"/>
      <c r="BBO214" s="84"/>
      <c r="BBP214" s="84"/>
      <c r="BBQ214" s="84"/>
      <c r="BBR214" s="84"/>
      <c r="BBS214" s="84"/>
      <c r="BBT214" s="84"/>
      <c r="BBU214" s="84"/>
      <c r="BBV214" s="84"/>
      <c r="BBW214" s="84"/>
      <c r="BBX214" s="84"/>
      <c r="BBY214" s="84"/>
      <c r="BBZ214" s="84"/>
      <c r="BCA214" s="84"/>
      <c r="BCB214" s="84"/>
      <c r="BCC214" s="84"/>
      <c r="BCD214" s="84"/>
      <c r="BCE214" s="84"/>
      <c r="BCF214" s="84"/>
      <c r="BCG214" s="84"/>
      <c r="BCH214" s="84"/>
      <c r="BCI214" s="84"/>
      <c r="BCJ214" s="84"/>
      <c r="BCK214" s="84"/>
      <c r="BCL214" s="84"/>
      <c r="BCM214" s="84"/>
      <c r="BCN214" s="84"/>
      <c r="BCO214" s="84"/>
      <c r="BCP214" s="84"/>
      <c r="BCQ214" s="84"/>
      <c r="BCR214" s="84"/>
      <c r="BCS214" s="84"/>
      <c r="BCT214" s="84"/>
      <c r="BCU214" s="84"/>
      <c r="BCV214" s="84"/>
      <c r="BCW214" s="84"/>
      <c r="BCX214" s="84"/>
      <c r="BCY214" s="84"/>
      <c r="BCZ214" s="84"/>
      <c r="BDA214" s="84"/>
      <c r="BDB214" s="84"/>
      <c r="BDC214" s="84"/>
      <c r="BDD214" s="84"/>
      <c r="BDE214" s="84"/>
      <c r="BDF214" s="84"/>
      <c r="BDG214" s="84"/>
      <c r="BDH214" s="84"/>
      <c r="BDI214" s="84"/>
      <c r="BDJ214" s="84"/>
      <c r="BDK214" s="84"/>
      <c r="BDL214" s="84"/>
      <c r="BDM214" s="84"/>
      <c r="BDN214" s="84"/>
      <c r="BDO214" s="84"/>
      <c r="BDP214" s="84"/>
      <c r="BDQ214" s="84"/>
      <c r="BDR214" s="84"/>
      <c r="BDS214" s="84"/>
      <c r="BDT214" s="84"/>
      <c r="BDU214" s="84"/>
      <c r="BDV214" s="84"/>
      <c r="BDW214" s="84"/>
      <c r="BDX214" s="84"/>
      <c r="BDY214" s="84"/>
      <c r="BDZ214" s="84"/>
      <c r="BEA214" s="84"/>
      <c r="BEB214" s="84"/>
      <c r="BEC214" s="84"/>
      <c r="BED214" s="84"/>
      <c r="BEE214" s="84"/>
      <c r="BEF214" s="84"/>
      <c r="BEG214" s="84"/>
      <c r="BEH214" s="84"/>
      <c r="BEI214" s="84"/>
      <c r="BEJ214" s="84"/>
      <c r="BEK214" s="84"/>
      <c r="BEL214" s="84"/>
      <c r="BEM214" s="84"/>
      <c r="BEN214" s="84"/>
      <c r="BEO214" s="84"/>
      <c r="BEP214" s="84"/>
      <c r="BEQ214" s="84"/>
      <c r="BER214" s="84"/>
      <c r="BES214" s="84"/>
      <c r="BET214" s="84"/>
      <c r="BEU214" s="84"/>
      <c r="BEV214" s="84"/>
      <c r="BEW214" s="84"/>
      <c r="BEX214" s="84"/>
      <c r="BEY214" s="84"/>
      <c r="BEZ214" s="84"/>
      <c r="BFA214" s="84"/>
      <c r="BFB214" s="84"/>
      <c r="BFC214" s="84"/>
      <c r="BFD214" s="84"/>
      <c r="BFE214" s="84"/>
      <c r="BFF214" s="84"/>
      <c r="BFG214" s="84"/>
      <c r="BFH214" s="84"/>
      <c r="BFI214" s="84"/>
      <c r="BFJ214" s="84"/>
      <c r="BFK214" s="84"/>
      <c r="BFL214" s="84"/>
      <c r="BFM214" s="84"/>
      <c r="BFN214" s="84"/>
      <c r="BFO214" s="84"/>
      <c r="BFP214" s="84"/>
      <c r="BFQ214" s="84"/>
      <c r="BFR214" s="84"/>
      <c r="BFS214" s="84"/>
      <c r="BFT214" s="84"/>
      <c r="BFU214" s="84"/>
      <c r="BFV214" s="84"/>
      <c r="BFW214" s="84"/>
      <c r="BFX214" s="84"/>
      <c r="BFY214" s="84"/>
      <c r="BFZ214" s="84"/>
      <c r="BGA214" s="84"/>
      <c r="BGB214" s="84"/>
      <c r="BGC214" s="84"/>
      <c r="BGD214" s="84"/>
      <c r="BGE214" s="84"/>
      <c r="BGF214" s="84"/>
      <c r="BGG214" s="84"/>
      <c r="BGH214" s="84"/>
      <c r="BGI214" s="84"/>
      <c r="BGJ214" s="84"/>
      <c r="BGK214" s="84"/>
      <c r="BGL214" s="84"/>
      <c r="BGM214" s="84"/>
      <c r="BGN214" s="84"/>
      <c r="BGO214" s="84"/>
      <c r="BGP214" s="84"/>
      <c r="BGQ214" s="84"/>
      <c r="BGR214" s="84"/>
      <c r="BGS214" s="84"/>
      <c r="BGT214" s="84"/>
      <c r="BGU214" s="84"/>
      <c r="BGV214" s="84"/>
      <c r="BGW214" s="84"/>
      <c r="BGX214" s="84"/>
      <c r="BGY214" s="84"/>
      <c r="BGZ214" s="84"/>
      <c r="BHA214" s="84"/>
      <c r="BHB214" s="84"/>
      <c r="BHC214" s="84"/>
      <c r="BHD214" s="84"/>
      <c r="BHE214" s="84"/>
      <c r="BHF214" s="84"/>
      <c r="BHG214" s="84"/>
      <c r="BHH214" s="84"/>
      <c r="BHI214" s="84"/>
      <c r="BHJ214" s="84"/>
      <c r="BHK214" s="84"/>
      <c r="BHL214" s="84"/>
      <c r="BHM214" s="84"/>
      <c r="BHN214" s="84"/>
      <c r="BHO214" s="84"/>
      <c r="BHP214" s="84"/>
      <c r="BHQ214" s="84"/>
      <c r="BHR214" s="84"/>
      <c r="BHS214" s="84"/>
      <c r="BHT214" s="84"/>
      <c r="BHU214" s="84"/>
      <c r="BHV214" s="84"/>
      <c r="BHW214" s="84"/>
      <c r="BHX214" s="84"/>
      <c r="BHY214" s="84"/>
      <c r="BHZ214" s="84"/>
      <c r="BIA214" s="84"/>
      <c r="BIB214" s="84"/>
      <c r="BIC214" s="84"/>
      <c r="BID214" s="84"/>
      <c r="BIE214" s="84"/>
      <c r="BIF214" s="84"/>
      <c r="BIG214" s="84"/>
      <c r="BIH214" s="84"/>
      <c r="BII214" s="84"/>
      <c r="BIJ214" s="84"/>
      <c r="BIK214" s="84"/>
      <c r="BIL214" s="84"/>
      <c r="BIM214" s="84"/>
      <c r="BIN214" s="84"/>
      <c r="BIO214" s="84"/>
      <c r="BIP214" s="84"/>
      <c r="BIQ214" s="84"/>
      <c r="BIR214" s="84"/>
      <c r="BIS214" s="84"/>
      <c r="BIT214" s="84"/>
      <c r="BIU214" s="84"/>
      <c r="BIV214" s="84"/>
      <c r="BIW214" s="84"/>
      <c r="BIX214" s="84"/>
      <c r="BIY214" s="84"/>
      <c r="BIZ214" s="84"/>
      <c r="BJA214" s="84"/>
      <c r="BJB214" s="84"/>
      <c r="BJC214" s="84"/>
      <c r="BJD214" s="84"/>
      <c r="BJE214" s="84"/>
      <c r="BJF214" s="84"/>
      <c r="BJG214" s="84"/>
      <c r="BJH214" s="84"/>
      <c r="BJI214" s="84"/>
      <c r="BJJ214" s="84"/>
      <c r="BJK214" s="84"/>
      <c r="BJL214" s="84"/>
      <c r="BJM214" s="84"/>
      <c r="BJN214" s="84"/>
      <c r="BJO214" s="84"/>
      <c r="BJP214" s="84"/>
      <c r="BJQ214" s="84"/>
      <c r="BJR214" s="84"/>
      <c r="BJS214" s="84"/>
      <c r="BJT214" s="84"/>
      <c r="BJU214" s="84"/>
      <c r="BJV214" s="84"/>
      <c r="BJW214" s="84"/>
      <c r="BJX214" s="84"/>
      <c r="BJY214" s="84"/>
      <c r="BJZ214" s="84"/>
      <c r="BKA214" s="84"/>
      <c r="BKB214" s="84"/>
      <c r="BKC214" s="84"/>
      <c r="BKD214" s="84"/>
      <c r="BKE214" s="84"/>
      <c r="BKF214" s="84"/>
      <c r="BKG214" s="84"/>
      <c r="BKH214" s="84"/>
      <c r="BKI214" s="84"/>
      <c r="BKJ214" s="84"/>
      <c r="BKK214" s="84"/>
      <c r="BKL214" s="84"/>
      <c r="BKM214" s="84"/>
      <c r="BKN214" s="84"/>
      <c r="BKO214" s="84"/>
      <c r="BKP214" s="84"/>
      <c r="BKQ214" s="84"/>
      <c r="BKR214" s="84"/>
      <c r="BKS214" s="84"/>
      <c r="BKT214" s="84"/>
      <c r="BKU214" s="84"/>
      <c r="BKV214" s="84"/>
      <c r="BKW214" s="84"/>
      <c r="BKX214" s="84"/>
      <c r="BKY214" s="84"/>
      <c r="BKZ214" s="84"/>
      <c r="BLA214" s="84"/>
      <c r="BLB214" s="84"/>
      <c r="BLC214" s="84"/>
      <c r="BLD214" s="84"/>
      <c r="BLE214" s="84"/>
      <c r="BLF214" s="84"/>
      <c r="BLG214" s="84"/>
      <c r="BLH214" s="84"/>
      <c r="BLI214" s="84"/>
      <c r="BLJ214" s="84"/>
      <c r="BLK214" s="84"/>
      <c r="BLL214" s="84"/>
      <c r="BLM214" s="84"/>
      <c r="BLN214" s="84"/>
      <c r="BLO214" s="84"/>
      <c r="BLP214" s="84"/>
      <c r="BLQ214" s="84"/>
      <c r="BLR214" s="84"/>
      <c r="BLS214" s="84"/>
      <c r="BLT214" s="84"/>
      <c r="BLU214" s="84"/>
      <c r="BLV214" s="84"/>
      <c r="BLW214" s="84"/>
      <c r="BLX214" s="84"/>
      <c r="BLY214" s="84"/>
      <c r="BLZ214" s="84"/>
      <c r="BMA214" s="84"/>
      <c r="BMB214" s="84"/>
      <c r="BMC214" s="84"/>
      <c r="BMD214" s="84"/>
      <c r="BME214" s="84"/>
      <c r="BMF214" s="84"/>
      <c r="BMG214" s="84"/>
      <c r="BMH214" s="84"/>
      <c r="BMI214" s="84"/>
      <c r="BMJ214" s="84"/>
      <c r="BMK214" s="84"/>
      <c r="BML214" s="84"/>
      <c r="BMM214" s="84"/>
      <c r="BMN214" s="84"/>
      <c r="BMO214" s="84"/>
      <c r="BMP214" s="84"/>
      <c r="BMQ214" s="84"/>
      <c r="BMR214" s="84"/>
      <c r="BMS214" s="84"/>
      <c r="BMT214" s="84"/>
      <c r="BMU214" s="84"/>
      <c r="BMV214" s="84"/>
      <c r="BMW214" s="84"/>
      <c r="BMX214" s="84"/>
      <c r="BMY214" s="84"/>
      <c r="BMZ214" s="84"/>
      <c r="BNA214" s="84"/>
      <c r="BNB214" s="84"/>
      <c r="BNC214" s="84"/>
      <c r="BND214" s="84"/>
      <c r="BNE214" s="84"/>
      <c r="BNF214" s="84"/>
      <c r="BNG214" s="84"/>
      <c r="BNH214" s="84"/>
      <c r="BNI214" s="84"/>
      <c r="BNJ214" s="84"/>
      <c r="BNK214" s="84"/>
      <c r="BNL214" s="84"/>
      <c r="BNM214" s="84"/>
      <c r="BNN214" s="84"/>
      <c r="BNO214" s="84"/>
      <c r="BNP214" s="84"/>
      <c r="BNQ214" s="84"/>
      <c r="BNR214" s="84"/>
      <c r="BNS214" s="84"/>
      <c r="BNT214" s="84"/>
      <c r="BNU214" s="84"/>
      <c r="BNV214" s="84"/>
      <c r="BNW214" s="84"/>
      <c r="BNX214" s="84"/>
      <c r="BNY214" s="84"/>
      <c r="BNZ214" s="84"/>
      <c r="BOA214" s="84"/>
      <c r="BOB214" s="84"/>
      <c r="BOC214" s="84"/>
      <c r="BOD214" s="84"/>
      <c r="BOE214" s="84"/>
      <c r="BOF214" s="84"/>
      <c r="BOG214" s="84"/>
      <c r="BOH214" s="84"/>
      <c r="BOI214" s="84"/>
      <c r="BOJ214" s="84"/>
      <c r="BOK214" s="84"/>
      <c r="BOL214" s="84"/>
      <c r="BOM214" s="84"/>
      <c r="BON214" s="84"/>
      <c r="BOO214" s="84"/>
      <c r="BOP214" s="84"/>
      <c r="BOQ214" s="84"/>
      <c r="BOR214" s="84"/>
      <c r="BOS214" s="84"/>
      <c r="BOT214" s="84"/>
      <c r="BOU214" s="84"/>
      <c r="BOV214" s="84"/>
      <c r="BOW214" s="84"/>
      <c r="BOX214" s="84"/>
      <c r="BOY214" s="84"/>
      <c r="BOZ214" s="84"/>
      <c r="BPA214" s="84"/>
      <c r="BPB214" s="84"/>
      <c r="BPC214" s="84"/>
      <c r="BPD214" s="84"/>
      <c r="BPE214" s="84"/>
      <c r="BPF214" s="84"/>
      <c r="BPG214" s="84"/>
      <c r="BPH214" s="84"/>
      <c r="BPI214" s="84"/>
      <c r="BPJ214" s="84"/>
      <c r="BPK214" s="84"/>
      <c r="BPL214" s="84"/>
      <c r="BPM214" s="84"/>
      <c r="BPN214" s="84"/>
      <c r="BPO214" s="84"/>
      <c r="BPP214" s="84"/>
      <c r="BPQ214" s="84"/>
      <c r="BPR214" s="84"/>
      <c r="BPS214" s="84"/>
      <c r="BPT214" s="84"/>
      <c r="BPU214" s="84"/>
      <c r="BPV214" s="84"/>
      <c r="BPW214" s="84"/>
    </row>
    <row r="215" spans="2:1791" ht="30" customHeight="1"/>
    <row r="216" spans="2:1791" ht="30" customHeight="1"/>
    <row r="217" spans="2:1791" ht="30" customHeight="1"/>
    <row r="218" spans="2:1791" ht="30" customHeight="1"/>
    <row r="219" spans="2:1791" ht="30" customHeight="1"/>
    <row r="220" spans="2:1791" ht="30" customHeight="1">
      <c r="J220" s="220" ph="1"/>
      <c r="P220" s="2" ph="1"/>
      <c r="Q220" s="367" ph="1"/>
      <c r="R220" s="340" ph="1"/>
      <c r="S220" s="19" ph="1"/>
      <c r="T220" s="385" ph="1"/>
      <c r="U220" s="2" ph="1"/>
      <c r="V220" s="2" ph="1"/>
      <c r="W220" s="2" ph="1"/>
      <c r="X220" s="2" ph="1"/>
      <c r="Y220" s="2" ph="1"/>
      <c r="Z220" s="2" ph="1"/>
      <c r="AA220" s="2" ph="1"/>
      <c r="AB220" s="2" ph="1"/>
      <c r="AC220" s="2" ph="1"/>
      <c r="AD220" s="2" ph="1"/>
      <c r="AE220" s="2" ph="1"/>
      <c r="AF220" s="84" ph="1"/>
      <c r="AG220" s="84" ph="1"/>
      <c r="AH220" s="84" ph="1"/>
      <c r="AI220" s="84" ph="1"/>
      <c r="AJ220" s="84" ph="1"/>
      <c r="AK220" s="84" ph="1"/>
      <c r="AL220" s="84" ph="1"/>
      <c r="AM220" s="84" ph="1"/>
      <c r="AN220" s="84" ph="1"/>
      <c r="AO220" s="84" ph="1"/>
      <c r="AP220" s="84" ph="1"/>
      <c r="AQ220" s="84" ph="1"/>
      <c r="AR220" s="84" ph="1"/>
      <c r="AS220" s="84" ph="1"/>
      <c r="AT220" s="84" ph="1"/>
      <c r="AU220" s="84" ph="1"/>
      <c r="AV220" s="84" ph="1"/>
      <c r="AW220" s="84" ph="1"/>
      <c r="AX220" s="84" ph="1"/>
      <c r="AY220" s="84" ph="1"/>
      <c r="AZ220" s="84" ph="1"/>
      <c r="BA220" s="84" ph="1"/>
      <c r="BB220" s="84" ph="1"/>
      <c r="BC220" s="84" ph="1"/>
      <c r="BD220" s="84" ph="1"/>
      <c r="BE220" s="84" ph="1"/>
      <c r="BF220" s="84" ph="1"/>
      <c r="BG220" s="84" ph="1"/>
      <c r="BH220" s="84" ph="1"/>
      <c r="BI220" s="84" ph="1"/>
      <c r="BJ220" s="84" ph="1"/>
      <c r="BK220" s="84" ph="1"/>
      <c r="BL220" s="84" ph="1"/>
      <c r="BM220" s="84" ph="1"/>
      <c r="BN220" s="84" ph="1"/>
      <c r="BO220" s="84" ph="1"/>
      <c r="BP220" s="84" ph="1"/>
      <c r="BQ220" s="84" ph="1"/>
      <c r="BR220" s="84" ph="1"/>
      <c r="BS220" s="84" ph="1"/>
      <c r="BT220" s="84" ph="1"/>
      <c r="BU220" s="84" ph="1"/>
      <c r="BV220" s="84" ph="1"/>
      <c r="BW220" s="84" ph="1"/>
      <c r="BX220" s="84" ph="1"/>
      <c r="BY220" s="84" ph="1"/>
      <c r="BZ220" s="84" ph="1"/>
      <c r="CA220" s="84" ph="1"/>
      <c r="CB220" s="84" ph="1"/>
      <c r="CC220" s="84" ph="1"/>
      <c r="CD220" s="84" ph="1"/>
      <c r="CE220" s="84" ph="1"/>
      <c r="CF220" s="84" ph="1"/>
      <c r="CG220" s="84" ph="1"/>
      <c r="CH220" s="84" ph="1"/>
      <c r="CI220" s="84" ph="1"/>
      <c r="CJ220" s="84" ph="1"/>
      <c r="CK220" s="84" ph="1"/>
      <c r="CL220" s="84" ph="1"/>
      <c r="CM220" s="84" ph="1"/>
      <c r="CN220" s="84" ph="1"/>
      <c r="CO220" s="84" ph="1"/>
      <c r="CP220" s="84" ph="1"/>
      <c r="CQ220" s="84" ph="1"/>
      <c r="CR220" s="84" ph="1"/>
      <c r="CS220" s="84" ph="1"/>
      <c r="CT220" s="84" ph="1"/>
      <c r="CU220" s="84" ph="1"/>
      <c r="CV220" s="84" ph="1"/>
      <c r="CW220" s="84" ph="1"/>
      <c r="CX220" s="84" ph="1"/>
      <c r="CY220" s="84" ph="1"/>
      <c r="CZ220" s="84" ph="1"/>
      <c r="DA220" s="84" ph="1"/>
      <c r="DB220" s="84" ph="1"/>
      <c r="DC220" s="84" ph="1"/>
      <c r="DD220" s="84" ph="1"/>
      <c r="DE220" s="84" ph="1"/>
      <c r="DF220" s="84" ph="1"/>
      <c r="DG220" s="84" ph="1"/>
      <c r="DH220" s="84" ph="1"/>
      <c r="DI220" s="84" ph="1"/>
      <c r="DJ220" s="84" ph="1"/>
      <c r="DK220" s="84" ph="1"/>
      <c r="DL220" s="84" ph="1"/>
      <c r="DM220" s="84" ph="1"/>
      <c r="DN220" s="84" ph="1"/>
      <c r="DO220" s="84" ph="1"/>
      <c r="DP220" s="84" ph="1"/>
      <c r="DQ220" s="84" ph="1"/>
      <c r="DR220" s="84" ph="1"/>
      <c r="DS220" s="84" ph="1"/>
      <c r="DT220" s="84" ph="1"/>
      <c r="DU220" s="84" ph="1"/>
      <c r="DV220" s="84" ph="1"/>
      <c r="DW220" s="84" ph="1"/>
      <c r="DX220" s="84" ph="1"/>
      <c r="DY220" s="84" ph="1"/>
      <c r="DZ220" s="84" ph="1"/>
      <c r="EA220" s="84" ph="1"/>
      <c r="EB220" s="84" ph="1"/>
      <c r="EC220" s="84" ph="1"/>
      <c r="ED220" s="84" ph="1"/>
      <c r="EE220" s="84" ph="1"/>
      <c r="EF220" s="84" ph="1"/>
      <c r="EG220" s="84" ph="1"/>
      <c r="EH220" s="84" ph="1"/>
      <c r="EI220" s="84" ph="1"/>
      <c r="EJ220" s="84" ph="1"/>
      <c r="EK220" s="84" ph="1"/>
      <c r="EL220" s="84" ph="1"/>
      <c r="EM220" s="84" ph="1"/>
      <c r="EN220" s="84" ph="1"/>
      <c r="EO220" s="84" ph="1"/>
      <c r="EP220" s="84" ph="1"/>
      <c r="EQ220" s="84" ph="1"/>
      <c r="ER220" s="84" ph="1"/>
      <c r="ES220" s="84" ph="1"/>
      <c r="ET220" s="84" ph="1"/>
      <c r="EU220" s="84" ph="1"/>
      <c r="EV220" s="84" ph="1"/>
      <c r="EW220" s="84" ph="1"/>
      <c r="EX220" s="84" ph="1"/>
      <c r="EY220" s="84" ph="1"/>
      <c r="EZ220" s="84" ph="1"/>
      <c r="FA220" s="84" ph="1"/>
      <c r="FB220" s="84" ph="1"/>
      <c r="FC220" s="84" ph="1"/>
      <c r="FD220" s="84" ph="1"/>
      <c r="FE220" s="84" ph="1"/>
      <c r="FF220" s="84" ph="1"/>
      <c r="FG220" s="84" ph="1"/>
      <c r="FH220" s="84" ph="1"/>
      <c r="FI220" s="84" ph="1"/>
      <c r="FJ220" s="84" ph="1"/>
      <c r="FK220" s="84" ph="1"/>
      <c r="FL220" s="84" ph="1"/>
      <c r="FM220" s="84" ph="1"/>
      <c r="FN220" s="84" ph="1"/>
      <c r="FO220" s="84" ph="1"/>
      <c r="FP220" s="84" ph="1"/>
      <c r="FQ220" s="84" ph="1"/>
      <c r="FR220" s="84" ph="1"/>
      <c r="FS220" s="84" ph="1"/>
      <c r="FT220" s="84" ph="1"/>
      <c r="FU220" s="84" ph="1"/>
      <c r="FV220" s="84" ph="1"/>
      <c r="FW220" s="84" ph="1"/>
      <c r="FX220" s="84" ph="1"/>
      <c r="FY220" s="84" ph="1"/>
      <c r="FZ220" s="84" ph="1"/>
      <c r="GA220" s="84" ph="1"/>
      <c r="GB220" s="84" ph="1"/>
      <c r="GC220" s="84" ph="1"/>
      <c r="GD220" s="84" ph="1"/>
      <c r="GE220" s="84" ph="1"/>
      <c r="GF220" s="84" ph="1"/>
      <c r="GG220" s="84" ph="1"/>
      <c r="GH220" s="84" ph="1"/>
      <c r="GI220" s="84" ph="1"/>
      <c r="GJ220" s="84" ph="1"/>
      <c r="GK220" s="84" ph="1"/>
      <c r="GL220" s="84" ph="1"/>
      <c r="GM220" s="84" ph="1"/>
      <c r="GN220" s="84" ph="1"/>
      <c r="GO220" s="84" ph="1"/>
      <c r="GP220" s="84" ph="1"/>
      <c r="GQ220" s="84" ph="1"/>
      <c r="GR220" s="84" ph="1"/>
      <c r="GS220" s="84" ph="1"/>
      <c r="GT220" s="84" ph="1"/>
      <c r="GU220" s="84" ph="1"/>
      <c r="GV220" s="84" ph="1"/>
      <c r="GW220" s="84" ph="1"/>
      <c r="GX220" s="84" ph="1"/>
      <c r="GY220" s="84" ph="1"/>
      <c r="GZ220" s="84" ph="1"/>
      <c r="HA220" s="84" ph="1"/>
      <c r="HB220" s="84" ph="1"/>
      <c r="HC220" s="84" ph="1"/>
      <c r="HD220" s="84" ph="1"/>
      <c r="HE220" s="84" ph="1"/>
      <c r="HF220" s="84" ph="1"/>
      <c r="HG220" s="84" ph="1"/>
      <c r="HH220" s="84" ph="1"/>
      <c r="HI220" s="84" ph="1"/>
      <c r="HJ220" s="84" ph="1"/>
      <c r="HK220" s="84" ph="1"/>
      <c r="HL220" s="84" ph="1"/>
      <c r="HM220" s="84" ph="1"/>
      <c r="HN220" s="84" ph="1"/>
      <c r="HO220" s="84" ph="1"/>
      <c r="HP220" s="84" ph="1"/>
      <c r="HQ220" s="84" ph="1"/>
      <c r="HR220" s="84" ph="1"/>
      <c r="HS220" s="84" ph="1"/>
      <c r="HT220" s="84" ph="1"/>
      <c r="HU220" s="84" ph="1"/>
      <c r="HV220" s="84" ph="1"/>
      <c r="HW220" s="84" ph="1"/>
      <c r="HX220" s="84" ph="1"/>
      <c r="HY220" s="84" ph="1"/>
      <c r="HZ220" s="84" ph="1"/>
      <c r="IA220" s="84" ph="1"/>
      <c r="IB220" s="84" ph="1"/>
      <c r="IC220" s="84" ph="1"/>
      <c r="ID220" s="84" ph="1"/>
      <c r="IE220" s="84" ph="1"/>
      <c r="IF220" s="84" ph="1"/>
      <c r="IG220" s="84" ph="1"/>
      <c r="IH220" s="84" ph="1"/>
      <c r="II220" s="84" ph="1"/>
      <c r="IJ220" s="84" ph="1"/>
      <c r="IK220" s="84" ph="1"/>
      <c r="IL220" s="84" ph="1"/>
      <c r="IM220" s="84" ph="1"/>
      <c r="IN220" s="84" ph="1"/>
      <c r="IO220" s="84" ph="1"/>
      <c r="IP220" s="84" ph="1"/>
      <c r="IQ220" s="84" ph="1"/>
      <c r="IR220" s="84" ph="1"/>
      <c r="IS220" s="84" ph="1"/>
      <c r="IT220" s="84" ph="1"/>
      <c r="IU220" s="84" ph="1"/>
      <c r="IV220" s="84" ph="1"/>
      <c r="IW220" s="84" ph="1"/>
      <c r="IX220" s="84" ph="1"/>
      <c r="IY220" s="84" ph="1"/>
      <c r="IZ220" s="84" ph="1"/>
      <c r="JA220" s="84" ph="1"/>
      <c r="JB220" s="84" ph="1"/>
      <c r="JC220" s="84" ph="1"/>
      <c r="JD220" s="84" ph="1"/>
      <c r="JE220" s="84" ph="1"/>
      <c r="JF220" s="84" ph="1"/>
      <c r="JG220" s="84" ph="1"/>
      <c r="JH220" s="84" ph="1"/>
      <c r="JI220" s="84" ph="1"/>
      <c r="JJ220" s="84" ph="1"/>
      <c r="JK220" s="84" ph="1"/>
      <c r="JL220" s="84" ph="1"/>
      <c r="JM220" s="84" ph="1"/>
      <c r="JN220" s="84" ph="1"/>
      <c r="JO220" s="84" ph="1"/>
      <c r="JP220" s="84" ph="1"/>
      <c r="JQ220" s="84" ph="1"/>
      <c r="JR220" s="84" ph="1"/>
      <c r="JS220" s="84" ph="1"/>
      <c r="JT220" s="84" ph="1"/>
      <c r="JU220" s="84" ph="1"/>
      <c r="JV220" s="84" ph="1"/>
      <c r="JW220" s="84" ph="1"/>
      <c r="JX220" s="84" ph="1"/>
      <c r="JY220" s="84" ph="1"/>
      <c r="JZ220" s="84" ph="1"/>
      <c r="KA220" s="84" ph="1"/>
      <c r="KB220" s="84" ph="1"/>
      <c r="KC220" s="84" ph="1"/>
      <c r="KD220" s="84" ph="1"/>
      <c r="KE220" s="84" ph="1"/>
      <c r="KF220" s="84" ph="1"/>
      <c r="KG220" s="84" ph="1"/>
      <c r="KH220" s="84" ph="1"/>
      <c r="KI220" s="84" ph="1"/>
      <c r="KJ220" s="84" ph="1"/>
      <c r="KK220" s="84" ph="1"/>
      <c r="KL220" s="84" ph="1"/>
      <c r="KM220" s="84" ph="1"/>
      <c r="KN220" s="84" ph="1"/>
      <c r="KO220" s="84" ph="1"/>
      <c r="KP220" s="84" ph="1"/>
      <c r="KQ220" s="84" ph="1"/>
      <c r="KR220" s="84" ph="1"/>
      <c r="KS220" s="84" ph="1"/>
      <c r="KT220" s="84" ph="1"/>
      <c r="KU220" s="84" ph="1"/>
      <c r="KV220" s="84" ph="1"/>
      <c r="KW220" s="84" ph="1"/>
      <c r="KX220" s="84" ph="1"/>
      <c r="KY220" s="84" ph="1"/>
      <c r="KZ220" s="84" ph="1"/>
      <c r="LA220" s="84" ph="1"/>
      <c r="LB220" s="84" ph="1"/>
      <c r="LC220" s="84" ph="1"/>
      <c r="LD220" s="84" ph="1"/>
      <c r="LE220" s="84" ph="1"/>
      <c r="LF220" s="84" ph="1"/>
      <c r="LG220" s="84" ph="1"/>
      <c r="LH220" s="84" ph="1"/>
      <c r="LI220" s="84" ph="1"/>
      <c r="LJ220" s="84" ph="1"/>
      <c r="LK220" s="84" ph="1"/>
      <c r="LL220" s="84" ph="1"/>
      <c r="LM220" s="84" ph="1"/>
      <c r="LN220" s="84" ph="1"/>
      <c r="LO220" s="84" ph="1"/>
      <c r="LP220" s="84" ph="1"/>
      <c r="LQ220" s="84" ph="1"/>
      <c r="LR220" s="84" ph="1"/>
      <c r="LS220" s="84" ph="1"/>
      <c r="LT220" s="84" ph="1"/>
      <c r="LU220" s="84" ph="1"/>
      <c r="LV220" s="84" ph="1"/>
      <c r="LW220" s="84" ph="1"/>
      <c r="LX220" s="84" ph="1"/>
      <c r="LY220" s="84" ph="1"/>
      <c r="LZ220" s="84" ph="1"/>
      <c r="MA220" s="84" ph="1"/>
      <c r="MB220" s="84" ph="1"/>
      <c r="MC220" s="84" ph="1"/>
      <c r="MD220" s="84" ph="1"/>
      <c r="ME220" s="84" ph="1"/>
      <c r="MF220" s="84" ph="1"/>
      <c r="MG220" s="84" ph="1"/>
      <c r="MH220" s="84" ph="1"/>
      <c r="MI220" s="84" ph="1"/>
      <c r="MJ220" s="84" ph="1"/>
      <c r="MK220" s="84" ph="1"/>
      <c r="ML220" s="84" ph="1"/>
      <c r="MM220" s="84" ph="1"/>
      <c r="MN220" s="84" ph="1"/>
      <c r="MO220" s="84" ph="1"/>
      <c r="MP220" s="84" ph="1"/>
      <c r="MQ220" s="84" ph="1"/>
      <c r="MR220" s="84" ph="1"/>
      <c r="MS220" s="84" ph="1"/>
      <c r="MT220" s="84" ph="1"/>
      <c r="MU220" s="84" ph="1"/>
      <c r="MV220" s="84" ph="1"/>
      <c r="MW220" s="84" ph="1"/>
      <c r="MX220" s="84" ph="1"/>
      <c r="MY220" s="84" ph="1"/>
      <c r="MZ220" s="84" ph="1"/>
      <c r="NA220" s="84" ph="1"/>
      <c r="NB220" s="84" ph="1"/>
      <c r="NC220" s="84" ph="1"/>
      <c r="ND220" s="84" ph="1"/>
      <c r="NE220" s="84" ph="1"/>
      <c r="NF220" s="84" ph="1"/>
      <c r="NG220" s="84" ph="1"/>
      <c r="NH220" s="84" ph="1"/>
      <c r="NI220" s="84" ph="1"/>
      <c r="NJ220" s="84" ph="1"/>
      <c r="NK220" s="84" ph="1"/>
      <c r="NL220" s="84" ph="1"/>
      <c r="NM220" s="84" ph="1"/>
      <c r="NN220" s="84" ph="1"/>
      <c r="NO220" s="84" ph="1"/>
      <c r="NP220" s="84" ph="1"/>
      <c r="NQ220" s="84" ph="1"/>
      <c r="NR220" s="84" ph="1"/>
      <c r="NS220" s="84" ph="1"/>
      <c r="NT220" s="84" ph="1"/>
      <c r="NU220" s="84" ph="1"/>
      <c r="NV220" s="84" ph="1"/>
      <c r="NW220" s="84" ph="1"/>
      <c r="NX220" s="84" ph="1"/>
      <c r="NY220" s="84" ph="1"/>
      <c r="NZ220" s="84" ph="1"/>
      <c r="OA220" s="84" ph="1"/>
      <c r="OB220" s="84" ph="1"/>
      <c r="OC220" s="84" ph="1"/>
      <c r="OD220" s="84" ph="1"/>
      <c r="OE220" s="84" ph="1"/>
      <c r="OF220" s="84" ph="1"/>
      <c r="OG220" s="84" ph="1"/>
      <c r="OH220" s="84" ph="1"/>
      <c r="OI220" s="84" ph="1"/>
      <c r="OJ220" s="84" ph="1"/>
      <c r="OK220" s="84" ph="1"/>
      <c r="OL220" s="84" ph="1"/>
      <c r="OM220" s="84" ph="1"/>
      <c r="ON220" s="84" ph="1"/>
      <c r="OO220" s="84" ph="1"/>
      <c r="OP220" s="84" ph="1"/>
      <c r="OQ220" s="84" ph="1"/>
      <c r="OR220" s="84" ph="1"/>
      <c r="OS220" s="84" ph="1"/>
      <c r="OT220" s="84" ph="1"/>
      <c r="OU220" s="84" ph="1"/>
      <c r="OV220" s="84" ph="1"/>
      <c r="OW220" s="84" ph="1"/>
      <c r="OX220" s="84" ph="1"/>
      <c r="OY220" s="84" ph="1"/>
      <c r="OZ220" s="84" ph="1"/>
      <c r="PA220" s="84" ph="1"/>
      <c r="PB220" s="84" ph="1"/>
      <c r="PC220" s="84" ph="1"/>
      <c r="PD220" s="84" ph="1"/>
      <c r="PE220" s="84" ph="1"/>
      <c r="PF220" s="84" ph="1"/>
      <c r="PG220" s="84" ph="1"/>
      <c r="PH220" s="84" ph="1"/>
      <c r="PI220" s="84" ph="1"/>
      <c r="PJ220" s="84" ph="1"/>
      <c r="PK220" s="84" ph="1"/>
      <c r="PL220" s="84" ph="1"/>
      <c r="PM220" s="84" ph="1"/>
      <c r="PN220" s="84" ph="1"/>
      <c r="PO220" s="84" ph="1"/>
      <c r="PP220" s="84" ph="1"/>
      <c r="PQ220" s="84" ph="1"/>
      <c r="PR220" s="84" ph="1"/>
      <c r="PS220" s="84" ph="1"/>
      <c r="PT220" s="84" ph="1"/>
      <c r="PU220" s="84" ph="1"/>
      <c r="PV220" s="84" ph="1"/>
      <c r="PW220" s="84" ph="1"/>
      <c r="PX220" s="84" ph="1"/>
      <c r="PY220" s="84" ph="1"/>
      <c r="PZ220" s="84" ph="1"/>
      <c r="QA220" s="84" ph="1"/>
      <c r="QB220" s="84" ph="1"/>
      <c r="QC220" s="84" ph="1"/>
      <c r="QD220" s="84" ph="1"/>
      <c r="QE220" s="84" ph="1"/>
      <c r="QF220" s="84" ph="1"/>
      <c r="QG220" s="84" ph="1"/>
      <c r="QH220" s="84" ph="1"/>
      <c r="QI220" s="84" ph="1"/>
      <c r="QJ220" s="84" ph="1"/>
      <c r="QK220" s="84" ph="1"/>
      <c r="QL220" s="84" ph="1"/>
      <c r="QM220" s="84" ph="1"/>
      <c r="QN220" s="84" ph="1"/>
      <c r="QO220" s="84" ph="1"/>
      <c r="QP220" s="84" ph="1"/>
      <c r="QQ220" s="84" ph="1"/>
      <c r="QR220" s="84" ph="1"/>
      <c r="QS220" s="84" ph="1"/>
      <c r="QT220" s="84" ph="1"/>
      <c r="QU220" s="84" ph="1"/>
      <c r="QV220" s="84" ph="1"/>
      <c r="QW220" s="84" ph="1"/>
      <c r="QX220" s="84" ph="1"/>
      <c r="QY220" s="84" ph="1"/>
      <c r="QZ220" s="84" ph="1"/>
      <c r="RA220" s="84" ph="1"/>
      <c r="RB220" s="84" ph="1"/>
      <c r="RC220" s="84" ph="1"/>
      <c r="RD220" s="84" ph="1"/>
      <c r="RE220" s="84" ph="1"/>
      <c r="RF220" s="84" ph="1"/>
      <c r="RG220" s="84" ph="1"/>
      <c r="RH220" s="84" ph="1"/>
      <c r="RI220" s="84" ph="1"/>
      <c r="RJ220" s="84" ph="1"/>
      <c r="RK220" s="84" ph="1"/>
      <c r="RL220" s="84" ph="1"/>
      <c r="RM220" s="84" ph="1"/>
      <c r="RN220" s="84" ph="1"/>
      <c r="RO220" s="84" ph="1"/>
      <c r="RP220" s="84" ph="1"/>
      <c r="RQ220" s="84" ph="1"/>
      <c r="RR220" s="84" ph="1"/>
      <c r="RS220" s="84" ph="1"/>
      <c r="RT220" s="84" ph="1"/>
      <c r="RU220" s="84" ph="1"/>
      <c r="RV220" s="84" ph="1"/>
      <c r="RW220" s="84" ph="1"/>
      <c r="RX220" s="84" ph="1"/>
      <c r="RY220" s="84" ph="1"/>
      <c r="RZ220" s="84" ph="1"/>
      <c r="SA220" s="84" ph="1"/>
      <c r="SB220" s="84" ph="1"/>
      <c r="SC220" s="84" ph="1"/>
      <c r="SD220" s="84" ph="1"/>
      <c r="SE220" s="84" ph="1"/>
      <c r="SF220" s="84" ph="1"/>
      <c r="SG220" s="84" ph="1"/>
      <c r="SH220" s="84" ph="1"/>
      <c r="SI220" s="84" ph="1"/>
      <c r="SJ220" s="84" ph="1"/>
      <c r="SK220" s="84" ph="1"/>
      <c r="SL220" s="84" ph="1"/>
      <c r="SM220" s="84" ph="1"/>
      <c r="SN220" s="84" ph="1"/>
      <c r="SO220" s="84" ph="1"/>
      <c r="SP220" s="84" ph="1"/>
      <c r="SQ220" s="84" ph="1"/>
      <c r="SR220" s="84" ph="1"/>
      <c r="SS220" s="84" ph="1"/>
      <c r="ST220" s="84" ph="1"/>
      <c r="SU220" s="84" ph="1"/>
      <c r="SV220" s="84" ph="1"/>
      <c r="SW220" s="84" ph="1"/>
      <c r="SX220" s="84" ph="1"/>
      <c r="SY220" s="84" ph="1"/>
      <c r="SZ220" s="84" ph="1"/>
      <c r="TA220" s="84" ph="1"/>
      <c r="TB220" s="84" ph="1"/>
      <c r="TC220" s="84" ph="1"/>
      <c r="TD220" s="84" ph="1"/>
      <c r="TE220" s="84" ph="1"/>
      <c r="TF220" s="84" ph="1"/>
      <c r="TG220" s="84" ph="1"/>
      <c r="TH220" s="84" ph="1"/>
      <c r="TI220" s="84" ph="1"/>
      <c r="TJ220" s="84" ph="1"/>
      <c r="TK220" s="84" ph="1"/>
      <c r="TL220" s="84" ph="1"/>
      <c r="TM220" s="84" ph="1"/>
      <c r="TN220" s="84" ph="1"/>
      <c r="TO220" s="84" ph="1"/>
      <c r="TP220" s="84" ph="1"/>
      <c r="TQ220" s="84" ph="1"/>
      <c r="TR220" s="84" ph="1"/>
      <c r="TS220" s="84" ph="1"/>
      <c r="TT220" s="84" ph="1"/>
      <c r="TU220" s="84" ph="1"/>
      <c r="TV220" s="84" ph="1"/>
      <c r="TW220" s="84" ph="1"/>
      <c r="TX220" s="84" ph="1"/>
      <c r="TY220" s="84" ph="1"/>
      <c r="TZ220" s="84" ph="1"/>
      <c r="UA220" s="84" ph="1"/>
      <c r="UB220" s="84" ph="1"/>
      <c r="UC220" s="84" ph="1"/>
      <c r="UD220" s="84" ph="1"/>
      <c r="UE220" s="84" ph="1"/>
      <c r="UF220" s="84" ph="1"/>
      <c r="UG220" s="84" ph="1"/>
      <c r="UH220" s="84" ph="1"/>
      <c r="UI220" s="84" ph="1"/>
      <c r="UJ220" s="84" ph="1"/>
      <c r="UK220" s="84" ph="1"/>
      <c r="UL220" s="84" ph="1"/>
      <c r="UM220" s="84" ph="1"/>
      <c r="UN220" s="84" ph="1"/>
      <c r="UO220" s="84" ph="1"/>
      <c r="UP220" s="84" ph="1"/>
      <c r="UQ220" s="84" ph="1"/>
      <c r="UR220" s="84" ph="1"/>
      <c r="US220" s="84" ph="1"/>
      <c r="UT220" s="84" ph="1"/>
      <c r="UU220" s="84" ph="1"/>
      <c r="UV220" s="84" ph="1"/>
      <c r="UW220" s="84" ph="1"/>
      <c r="UX220" s="84" ph="1"/>
      <c r="UY220" s="84" ph="1"/>
      <c r="UZ220" s="84" ph="1"/>
      <c r="VA220" s="84" ph="1"/>
      <c r="VB220" s="84" ph="1"/>
      <c r="VC220" s="84" ph="1"/>
      <c r="VD220" s="84" ph="1"/>
      <c r="VE220" s="84" ph="1"/>
      <c r="VF220" s="84" ph="1"/>
      <c r="VG220" s="84" ph="1"/>
      <c r="VH220" s="84" ph="1"/>
      <c r="VI220" s="84" ph="1"/>
      <c r="VJ220" s="84" ph="1"/>
      <c r="VK220" s="84" ph="1"/>
      <c r="VL220" s="84" ph="1"/>
      <c r="VM220" s="84" ph="1"/>
      <c r="VN220" s="84" ph="1"/>
      <c r="VO220" s="84" ph="1"/>
      <c r="VP220" s="84" ph="1"/>
      <c r="VQ220" s="84" ph="1"/>
      <c r="VR220" s="84" ph="1"/>
      <c r="VS220" s="84" ph="1"/>
      <c r="VT220" s="84" ph="1"/>
      <c r="VU220" s="84" ph="1"/>
      <c r="VV220" s="84" ph="1"/>
      <c r="VW220" s="84" ph="1"/>
      <c r="VX220" s="84" ph="1"/>
      <c r="VY220" s="84" ph="1"/>
      <c r="VZ220" s="84" ph="1"/>
      <c r="WA220" s="84" ph="1"/>
      <c r="WB220" s="84" ph="1"/>
      <c r="WC220" s="84" ph="1"/>
      <c r="WD220" s="84" ph="1"/>
      <c r="WE220" s="84" ph="1"/>
      <c r="WF220" s="84" ph="1"/>
      <c r="WG220" s="84" ph="1"/>
      <c r="WH220" s="84" ph="1"/>
      <c r="WI220" s="84" ph="1"/>
      <c r="WJ220" s="84" ph="1"/>
      <c r="WK220" s="84" ph="1"/>
      <c r="WL220" s="84" ph="1"/>
      <c r="WM220" s="84" ph="1"/>
      <c r="WN220" s="84" ph="1"/>
      <c r="WO220" s="84" ph="1"/>
      <c r="WP220" s="84" ph="1"/>
      <c r="WQ220" s="84" ph="1"/>
      <c r="WR220" s="84" ph="1"/>
      <c r="WS220" s="84" ph="1"/>
      <c r="WT220" s="84" ph="1"/>
      <c r="WU220" s="84" ph="1"/>
      <c r="WV220" s="84" ph="1"/>
      <c r="WW220" s="84" ph="1"/>
      <c r="WX220" s="84" ph="1"/>
      <c r="WY220" s="84" ph="1"/>
      <c r="WZ220" s="84" ph="1"/>
      <c r="XA220" s="84" ph="1"/>
      <c r="XB220" s="84" ph="1"/>
      <c r="XC220" s="84" ph="1"/>
      <c r="XD220" s="84" ph="1"/>
      <c r="XE220" s="84" ph="1"/>
      <c r="XF220" s="84" ph="1"/>
      <c r="XG220" s="84" ph="1"/>
      <c r="XH220" s="84" ph="1"/>
      <c r="XI220" s="84" ph="1"/>
      <c r="XJ220" s="84" ph="1"/>
      <c r="XK220" s="84" ph="1"/>
      <c r="XL220" s="84" ph="1"/>
      <c r="XM220" s="84" ph="1"/>
      <c r="XN220" s="84" ph="1"/>
      <c r="XO220" s="84" ph="1"/>
      <c r="XP220" s="84" ph="1"/>
      <c r="XQ220" s="84" ph="1"/>
      <c r="XR220" s="84" ph="1"/>
      <c r="XS220" s="84" ph="1"/>
      <c r="XT220" s="84" ph="1"/>
      <c r="XU220" s="84" ph="1"/>
      <c r="XV220" s="84" ph="1"/>
      <c r="XW220" s="84" ph="1"/>
      <c r="XX220" s="84" ph="1"/>
      <c r="XY220" s="84" ph="1"/>
      <c r="XZ220" s="84" ph="1"/>
      <c r="YA220" s="84" ph="1"/>
      <c r="YB220" s="84" ph="1"/>
      <c r="YC220" s="84" ph="1"/>
      <c r="YD220" s="84" ph="1"/>
      <c r="YE220" s="84" ph="1"/>
      <c r="YF220" s="84" ph="1"/>
      <c r="YG220" s="84" ph="1"/>
      <c r="YH220" s="84" ph="1"/>
      <c r="YI220" s="84" ph="1"/>
      <c r="YJ220" s="84" ph="1"/>
      <c r="YK220" s="84" ph="1"/>
      <c r="YL220" s="84" ph="1"/>
      <c r="YM220" s="84" ph="1"/>
      <c r="YN220" s="84" ph="1"/>
      <c r="YO220" s="84" ph="1"/>
      <c r="YP220" s="84" ph="1"/>
      <c r="YQ220" s="84" ph="1"/>
      <c r="YR220" s="84" ph="1"/>
      <c r="YS220" s="84" ph="1"/>
      <c r="YT220" s="84" ph="1"/>
      <c r="YU220" s="84" ph="1"/>
      <c r="YV220" s="84" ph="1"/>
      <c r="YW220" s="84" ph="1"/>
      <c r="YX220" s="84" ph="1"/>
      <c r="YY220" s="84" ph="1"/>
      <c r="YZ220" s="84" ph="1"/>
      <c r="ZA220" s="84" ph="1"/>
      <c r="ZB220" s="84" ph="1"/>
      <c r="ZC220" s="84" ph="1"/>
      <c r="ZD220" s="84" ph="1"/>
      <c r="ZE220" s="84" ph="1"/>
      <c r="ZF220" s="84" ph="1"/>
      <c r="ZG220" s="84" ph="1"/>
      <c r="ZH220" s="84" ph="1"/>
      <c r="ZI220" s="84" ph="1"/>
      <c r="ZJ220" s="84" ph="1"/>
      <c r="ZK220" s="84" ph="1"/>
      <c r="ZL220" s="84" ph="1"/>
      <c r="ZM220" s="84" ph="1"/>
      <c r="ZN220" s="84" ph="1"/>
      <c r="ZO220" s="84" ph="1"/>
      <c r="ZP220" s="84" ph="1"/>
      <c r="ZQ220" s="84" ph="1"/>
      <c r="ZR220" s="84" ph="1"/>
      <c r="ZS220" s="84" ph="1"/>
      <c r="ZT220" s="84" ph="1"/>
      <c r="ZU220" s="84" ph="1"/>
      <c r="ZV220" s="84" ph="1"/>
      <c r="ZW220" s="84" ph="1"/>
      <c r="ZX220" s="84" ph="1"/>
      <c r="ZY220" s="84" ph="1"/>
      <c r="ZZ220" s="84" ph="1"/>
      <c r="AAA220" s="84" ph="1"/>
      <c r="AAB220" s="84" ph="1"/>
      <c r="AAC220" s="84" ph="1"/>
      <c r="AAD220" s="84" ph="1"/>
      <c r="AAE220" s="84" ph="1"/>
      <c r="AAF220" s="84" ph="1"/>
      <c r="AAG220" s="84" ph="1"/>
      <c r="AAH220" s="84" ph="1"/>
      <c r="AAI220" s="84" ph="1"/>
      <c r="AAJ220" s="84" ph="1"/>
      <c r="AAK220" s="84" ph="1"/>
      <c r="AAL220" s="84" ph="1"/>
      <c r="AAM220" s="84" ph="1"/>
      <c r="AAN220" s="84" ph="1"/>
      <c r="AAO220" s="84" ph="1"/>
      <c r="AAP220" s="84" ph="1"/>
      <c r="AAQ220" s="84" ph="1"/>
      <c r="AAR220" s="84" ph="1"/>
      <c r="AAS220" s="84" ph="1"/>
      <c r="AAT220" s="84" ph="1"/>
      <c r="AAU220" s="84" ph="1"/>
      <c r="AAV220" s="84" ph="1"/>
      <c r="AAW220" s="84" ph="1"/>
      <c r="AAX220" s="84" ph="1"/>
      <c r="AAY220" s="84" ph="1"/>
      <c r="AAZ220" s="84" ph="1"/>
      <c r="ABA220" s="84" ph="1"/>
      <c r="ABB220" s="84" ph="1"/>
      <c r="ABC220" s="84" ph="1"/>
      <c r="ABD220" s="84" ph="1"/>
      <c r="ABE220" s="84" ph="1"/>
      <c r="ABF220" s="84" ph="1"/>
      <c r="ABG220" s="84" ph="1"/>
      <c r="ABH220" s="84" ph="1"/>
      <c r="ABI220" s="84" ph="1"/>
      <c r="ABJ220" s="84" ph="1"/>
      <c r="ABK220" s="84" ph="1"/>
      <c r="ABL220" s="84" ph="1"/>
      <c r="ABM220" s="84" ph="1"/>
      <c r="ABN220" s="84" ph="1"/>
      <c r="ABO220" s="84" ph="1"/>
      <c r="ABP220" s="84" ph="1"/>
      <c r="ABQ220" s="84" ph="1"/>
      <c r="ABR220" s="84" ph="1"/>
      <c r="ABS220" s="84" ph="1"/>
      <c r="ABT220" s="84" ph="1"/>
      <c r="ABU220" s="84" ph="1"/>
      <c r="ABV220" s="84" ph="1"/>
      <c r="ABW220" s="84" ph="1"/>
      <c r="ABX220" s="84" ph="1"/>
      <c r="ABY220" s="84" ph="1"/>
      <c r="ABZ220" s="84" ph="1"/>
      <c r="ACA220" s="84" ph="1"/>
      <c r="ACB220" s="84" ph="1"/>
      <c r="ACC220" s="84" ph="1"/>
      <c r="ACD220" s="84" ph="1"/>
      <c r="ACE220" s="84" ph="1"/>
      <c r="ACF220" s="84" ph="1"/>
      <c r="ACG220" s="84" ph="1"/>
      <c r="ACH220" s="84" ph="1"/>
      <c r="ACI220" s="84" ph="1"/>
      <c r="ACJ220" s="84" ph="1"/>
      <c r="ACK220" s="84" ph="1"/>
      <c r="ACL220" s="84" ph="1"/>
      <c r="ACM220" s="84" ph="1"/>
      <c r="ACN220" s="84" ph="1"/>
      <c r="ACO220" s="84" ph="1"/>
      <c r="ACP220" s="84" ph="1"/>
      <c r="ACQ220" s="84" ph="1"/>
      <c r="ACR220" s="84" ph="1"/>
      <c r="ACS220" s="84" ph="1"/>
      <c r="ACT220" s="84" ph="1"/>
      <c r="ACU220" s="84" ph="1"/>
      <c r="ACV220" s="84" ph="1"/>
      <c r="ACW220" s="84" ph="1"/>
      <c r="ACX220" s="84" ph="1"/>
      <c r="ACY220" s="84" ph="1"/>
      <c r="ACZ220" s="84" ph="1"/>
      <c r="ADA220" s="84" ph="1"/>
      <c r="ADB220" s="84" ph="1"/>
      <c r="ADC220" s="84" ph="1"/>
      <c r="ADD220" s="84" ph="1"/>
      <c r="ADE220" s="84" ph="1"/>
      <c r="ADF220" s="84" ph="1"/>
      <c r="ADG220" s="84" ph="1"/>
      <c r="ADH220" s="84" ph="1"/>
      <c r="ADI220" s="84" ph="1"/>
      <c r="ADJ220" s="84" ph="1"/>
      <c r="ADK220" s="84" ph="1"/>
      <c r="ADL220" s="84" ph="1"/>
      <c r="ADM220" s="84" ph="1"/>
      <c r="ADN220" s="84" ph="1"/>
      <c r="ADO220" s="84" ph="1"/>
      <c r="ADP220" s="84" ph="1"/>
      <c r="ADQ220" s="84" ph="1"/>
      <c r="ADR220" s="84" ph="1"/>
      <c r="ADS220" s="84" ph="1"/>
      <c r="ADT220" s="84" ph="1"/>
      <c r="ADU220" s="84" ph="1"/>
      <c r="ADV220" s="84" ph="1"/>
      <c r="ADW220" s="84" ph="1"/>
      <c r="ADX220" s="84" ph="1"/>
      <c r="ADY220" s="84" ph="1"/>
      <c r="ADZ220" s="84" ph="1"/>
      <c r="AEA220" s="84" ph="1"/>
      <c r="AEB220" s="84" ph="1"/>
      <c r="AEC220" s="84" ph="1"/>
      <c r="AED220" s="84" ph="1"/>
      <c r="AEE220" s="84" ph="1"/>
      <c r="AEF220" s="84" ph="1"/>
      <c r="AEG220" s="84" ph="1"/>
      <c r="AEH220" s="84" ph="1"/>
      <c r="AEI220" s="84" ph="1"/>
      <c r="AEJ220" s="84" ph="1"/>
      <c r="AEK220" s="84" ph="1"/>
      <c r="AEL220" s="84" ph="1"/>
      <c r="AEM220" s="84" ph="1"/>
      <c r="AEN220" s="84" ph="1"/>
      <c r="AEO220" s="84" ph="1"/>
      <c r="AEP220" s="84" ph="1"/>
      <c r="AEQ220" s="84" ph="1"/>
      <c r="AER220" s="84" ph="1"/>
      <c r="AES220" s="84" ph="1"/>
      <c r="AET220" s="84" ph="1"/>
      <c r="AEU220" s="84" ph="1"/>
      <c r="AEV220" s="84" ph="1"/>
      <c r="AEW220" s="84" ph="1"/>
      <c r="AEX220" s="84" ph="1"/>
      <c r="AEY220" s="84" ph="1"/>
      <c r="AEZ220" s="84" ph="1"/>
      <c r="AFA220" s="84" ph="1"/>
      <c r="AFB220" s="84" ph="1"/>
      <c r="AFC220" s="84" ph="1"/>
      <c r="AFD220" s="84" ph="1"/>
      <c r="AFE220" s="84" ph="1"/>
      <c r="AFF220" s="84" ph="1"/>
      <c r="AFG220" s="84" ph="1"/>
      <c r="AFH220" s="84" ph="1"/>
      <c r="AFI220" s="84" ph="1"/>
      <c r="AFJ220" s="84" ph="1"/>
      <c r="AFK220" s="84" ph="1"/>
      <c r="AFL220" s="84" ph="1"/>
      <c r="AFM220" s="84" ph="1"/>
      <c r="AFN220" s="84" ph="1"/>
      <c r="AFO220" s="84" ph="1"/>
      <c r="AFP220" s="84" ph="1"/>
      <c r="AFQ220" s="84" ph="1"/>
      <c r="AFR220" s="84" ph="1"/>
      <c r="AFS220" s="84" ph="1"/>
      <c r="AFT220" s="84" ph="1"/>
      <c r="AFU220" s="84" ph="1"/>
      <c r="AFV220" s="84" ph="1"/>
      <c r="AFW220" s="84" ph="1"/>
      <c r="AFX220" s="84" ph="1"/>
      <c r="AFY220" s="84" ph="1"/>
      <c r="AFZ220" s="84" ph="1"/>
      <c r="AGA220" s="84" ph="1"/>
      <c r="AGB220" s="84" ph="1"/>
      <c r="AGC220" s="84" ph="1"/>
      <c r="AGD220" s="84" ph="1"/>
      <c r="AGE220" s="84" ph="1"/>
      <c r="AGF220" s="84" ph="1"/>
      <c r="AGG220" s="84" ph="1"/>
      <c r="AGH220" s="84" ph="1"/>
      <c r="AGI220" s="84" ph="1"/>
      <c r="AGJ220" s="84" ph="1"/>
      <c r="AGK220" s="84" ph="1"/>
      <c r="AGL220" s="84" ph="1"/>
      <c r="AGM220" s="84" ph="1"/>
      <c r="AGN220" s="84" ph="1"/>
      <c r="AGO220" s="84" ph="1"/>
      <c r="AGP220" s="84" ph="1"/>
      <c r="AGQ220" s="84" ph="1"/>
      <c r="AGR220" s="84" ph="1"/>
      <c r="AGS220" s="84" ph="1"/>
      <c r="AGT220" s="84" ph="1"/>
      <c r="AGU220" s="84" ph="1"/>
      <c r="AGV220" s="84" ph="1"/>
      <c r="AGW220" s="84" ph="1"/>
      <c r="AGX220" s="84" ph="1"/>
      <c r="AGY220" s="84" ph="1"/>
      <c r="AGZ220" s="84" ph="1"/>
      <c r="AHA220" s="84" ph="1"/>
      <c r="AHB220" s="84" ph="1"/>
      <c r="AHC220" s="84" ph="1"/>
      <c r="AHD220" s="84" ph="1"/>
      <c r="AHE220" s="84" ph="1"/>
      <c r="AHF220" s="84" ph="1"/>
      <c r="AHG220" s="84" ph="1"/>
      <c r="AHH220" s="84" ph="1"/>
      <c r="AHI220" s="84" ph="1"/>
      <c r="AHJ220" s="84" ph="1"/>
      <c r="AHK220" s="84" ph="1"/>
      <c r="AHL220" s="84" ph="1"/>
      <c r="AHM220" s="84" ph="1"/>
      <c r="AHN220" s="84" ph="1"/>
      <c r="AHO220" s="84" ph="1"/>
      <c r="AHP220" s="84" ph="1"/>
      <c r="AHQ220" s="84" ph="1"/>
      <c r="AHR220" s="84" ph="1"/>
      <c r="AHS220" s="84" ph="1"/>
      <c r="AHT220" s="84" ph="1"/>
      <c r="AHU220" s="84" ph="1"/>
      <c r="AHV220" s="84" ph="1"/>
      <c r="AHW220" s="84" ph="1"/>
      <c r="AHX220" s="84" ph="1"/>
      <c r="AHY220" s="84" ph="1"/>
      <c r="AHZ220" s="84" ph="1"/>
      <c r="AIA220" s="84" ph="1"/>
      <c r="AIB220" s="84" ph="1"/>
      <c r="AIC220" s="84" ph="1"/>
      <c r="AID220" s="84" ph="1"/>
      <c r="AIE220" s="84" ph="1"/>
      <c r="AIF220" s="84" ph="1"/>
      <c r="AIG220" s="84" ph="1"/>
      <c r="AIH220" s="84" ph="1"/>
      <c r="AII220" s="84" ph="1"/>
      <c r="AIJ220" s="84" ph="1"/>
      <c r="AIK220" s="84" ph="1"/>
      <c r="AIL220" s="84" ph="1"/>
      <c r="AIM220" s="84" ph="1"/>
      <c r="AIN220" s="84" ph="1"/>
      <c r="AIO220" s="84" ph="1"/>
      <c r="AIP220" s="84" ph="1"/>
      <c r="AIQ220" s="84" ph="1"/>
      <c r="AIR220" s="84" ph="1"/>
      <c r="AIS220" s="84" ph="1"/>
      <c r="AIT220" s="84" ph="1"/>
      <c r="AIU220" s="84" ph="1"/>
      <c r="AIV220" s="84" ph="1"/>
      <c r="AIW220" s="84" ph="1"/>
      <c r="AIX220" s="84" ph="1"/>
      <c r="AIY220" s="84" ph="1"/>
      <c r="AIZ220" s="84" ph="1"/>
      <c r="AJA220" s="84" ph="1"/>
      <c r="AJB220" s="84" ph="1"/>
      <c r="AJC220" s="84" ph="1"/>
      <c r="AJD220" s="84" ph="1"/>
      <c r="AJE220" s="84" ph="1"/>
      <c r="AJF220" s="84" ph="1"/>
      <c r="AJG220" s="84" ph="1"/>
      <c r="AJH220" s="84" ph="1"/>
      <c r="AJI220" s="84" ph="1"/>
      <c r="AJJ220" s="84" ph="1"/>
      <c r="AJK220" s="84" ph="1"/>
      <c r="AJL220" s="84" ph="1"/>
      <c r="AJM220" s="84" ph="1"/>
      <c r="AJN220" s="84" ph="1"/>
      <c r="AJO220" s="84" ph="1"/>
      <c r="AJP220" s="84" ph="1"/>
      <c r="AJQ220" s="84" ph="1"/>
      <c r="AJR220" s="84" ph="1"/>
      <c r="AJS220" s="84" ph="1"/>
      <c r="AJT220" s="84" ph="1"/>
      <c r="AJU220" s="84" ph="1"/>
      <c r="AJV220" s="84" ph="1"/>
      <c r="AJW220" s="84" ph="1"/>
      <c r="AJX220" s="84" ph="1"/>
      <c r="AJY220" s="84" ph="1"/>
      <c r="AJZ220" s="84" ph="1"/>
      <c r="AKA220" s="84" ph="1"/>
      <c r="AKB220" s="84" ph="1"/>
      <c r="AKC220" s="84" ph="1"/>
      <c r="AKD220" s="84" ph="1"/>
      <c r="AKE220" s="84" ph="1"/>
      <c r="AKF220" s="84" ph="1"/>
      <c r="AKG220" s="84" ph="1"/>
      <c r="AKH220" s="84" ph="1"/>
      <c r="AKI220" s="84" ph="1"/>
      <c r="AKJ220" s="84" ph="1"/>
      <c r="AKK220" s="84" ph="1"/>
      <c r="AKL220" s="84" ph="1"/>
      <c r="AKM220" s="84" ph="1"/>
      <c r="AKN220" s="84" ph="1"/>
      <c r="AKO220" s="84" ph="1"/>
      <c r="AKP220" s="84" ph="1"/>
      <c r="AKQ220" s="84" ph="1"/>
      <c r="AKR220" s="84" ph="1"/>
      <c r="AKS220" s="84" ph="1"/>
      <c r="AKT220" s="84" ph="1"/>
      <c r="AKU220" s="84" ph="1"/>
      <c r="AKV220" s="84" ph="1"/>
      <c r="AKW220" s="84" ph="1"/>
      <c r="AKX220" s="84" ph="1"/>
      <c r="AKY220" s="84" ph="1"/>
      <c r="AKZ220" s="84" ph="1"/>
      <c r="ALA220" s="84" ph="1"/>
      <c r="ALB220" s="84" ph="1"/>
      <c r="ALC220" s="84" ph="1"/>
      <c r="ALD220" s="84" ph="1"/>
      <c r="ALE220" s="84" ph="1"/>
      <c r="ALF220" s="84" ph="1"/>
      <c r="ALG220" s="84" ph="1"/>
      <c r="ALH220" s="84" ph="1"/>
      <c r="ALI220" s="84" ph="1"/>
      <c r="ALJ220" s="84" ph="1"/>
      <c r="ALK220" s="84" ph="1"/>
      <c r="ALL220" s="84" ph="1"/>
      <c r="ALM220" s="84" ph="1"/>
      <c r="ALN220" s="84" ph="1"/>
      <c r="ALO220" s="84" ph="1"/>
      <c r="ALP220" s="84" ph="1"/>
      <c r="ALQ220" s="84" ph="1"/>
      <c r="ALR220" s="84" ph="1"/>
      <c r="ALS220" s="84" ph="1"/>
      <c r="ALT220" s="84" ph="1"/>
      <c r="ALU220" s="84" ph="1"/>
      <c r="ALV220" s="84" ph="1"/>
      <c r="ALW220" s="84" ph="1"/>
      <c r="ALX220" s="84" ph="1"/>
      <c r="ALY220" s="84" ph="1"/>
      <c r="ALZ220" s="84" ph="1"/>
      <c r="AMA220" s="84" ph="1"/>
      <c r="AMB220" s="84" ph="1"/>
      <c r="AMC220" s="84" ph="1"/>
      <c r="AMD220" s="84" ph="1"/>
      <c r="AME220" s="84" ph="1"/>
      <c r="AMF220" s="84" ph="1"/>
      <c r="AMG220" s="84" ph="1"/>
      <c r="AMH220" s="84" ph="1"/>
      <c r="AMI220" s="84" ph="1"/>
      <c r="AMJ220" s="84" ph="1"/>
      <c r="AMK220" s="84" ph="1"/>
      <c r="AML220" s="84" ph="1"/>
      <c r="AMM220" s="84" ph="1"/>
      <c r="AMN220" s="84" ph="1"/>
      <c r="AMO220" s="84" ph="1"/>
      <c r="AMP220" s="84" ph="1"/>
      <c r="AMQ220" s="84" ph="1"/>
      <c r="AMR220" s="84" ph="1"/>
      <c r="AMS220" s="84" ph="1"/>
      <c r="AMT220" s="84" ph="1"/>
      <c r="AMU220" s="84" ph="1"/>
      <c r="AMV220" s="84" ph="1"/>
      <c r="AMW220" s="84" ph="1"/>
      <c r="AMX220" s="84" ph="1"/>
      <c r="AMY220" s="84" ph="1"/>
      <c r="AMZ220" s="84" ph="1"/>
      <c r="ANA220" s="84" ph="1"/>
      <c r="ANB220" s="84" ph="1"/>
      <c r="ANC220" s="84" ph="1"/>
      <c r="AND220" s="84" ph="1"/>
      <c r="ANE220" s="84" ph="1"/>
      <c r="ANF220" s="84" ph="1"/>
      <c r="ANG220" s="84" ph="1"/>
      <c r="ANH220" s="84" ph="1"/>
      <c r="ANI220" s="84" ph="1"/>
      <c r="ANJ220" s="84" ph="1"/>
      <c r="ANK220" s="84" ph="1"/>
      <c r="ANL220" s="84" ph="1"/>
      <c r="ANM220" s="84" ph="1"/>
      <c r="ANN220" s="84" ph="1"/>
      <c r="ANO220" s="84" ph="1"/>
      <c r="ANP220" s="84" ph="1"/>
      <c r="ANQ220" s="84" ph="1"/>
      <c r="ANR220" s="84" ph="1"/>
      <c r="ANS220" s="84" ph="1"/>
      <c r="ANT220" s="84" ph="1"/>
      <c r="ANU220" s="84" ph="1"/>
      <c r="ANV220" s="84" ph="1"/>
      <c r="ANW220" s="84" ph="1"/>
      <c r="ANX220" s="84" ph="1"/>
      <c r="ANY220" s="84" ph="1"/>
      <c r="ANZ220" s="84" ph="1"/>
      <c r="AOA220" s="84" ph="1"/>
      <c r="AOB220" s="84" ph="1"/>
      <c r="AOC220" s="84" ph="1"/>
      <c r="AOD220" s="84" ph="1"/>
      <c r="AOE220" s="84" ph="1"/>
      <c r="AOF220" s="84" ph="1"/>
      <c r="AOG220" s="84" ph="1"/>
      <c r="AOH220" s="84" ph="1"/>
      <c r="AOI220" s="84" ph="1"/>
      <c r="AOJ220" s="84" ph="1"/>
      <c r="AOK220" s="84" ph="1"/>
      <c r="AOL220" s="84" ph="1"/>
      <c r="AOM220" s="84" ph="1"/>
      <c r="AON220" s="84" ph="1"/>
      <c r="AOO220" s="84" ph="1"/>
      <c r="AOP220" s="84" ph="1"/>
      <c r="AOQ220" s="84" ph="1"/>
      <c r="AOR220" s="84" ph="1"/>
      <c r="AOS220" s="84" ph="1"/>
      <c r="AOT220" s="84" ph="1"/>
      <c r="AOU220" s="84" ph="1"/>
      <c r="AOV220" s="84" ph="1"/>
      <c r="AOW220" s="84" ph="1"/>
      <c r="AOX220" s="84" ph="1"/>
      <c r="AOY220" s="84" ph="1"/>
      <c r="AOZ220" s="84" ph="1"/>
      <c r="APA220" s="84" ph="1"/>
      <c r="APB220" s="84" ph="1"/>
      <c r="APC220" s="84" ph="1"/>
      <c r="APD220" s="84" ph="1"/>
      <c r="APE220" s="84" ph="1"/>
      <c r="APF220" s="84" ph="1"/>
      <c r="APG220" s="84" ph="1"/>
      <c r="APH220" s="84" ph="1"/>
      <c r="API220" s="84" ph="1"/>
      <c r="APJ220" s="84" ph="1"/>
      <c r="APK220" s="84" ph="1"/>
      <c r="APL220" s="84" ph="1"/>
      <c r="APM220" s="84" ph="1"/>
      <c r="APN220" s="84" ph="1"/>
      <c r="APO220" s="84" ph="1"/>
      <c r="APP220" s="84" ph="1"/>
      <c r="APQ220" s="84" ph="1"/>
      <c r="APR220" s="84" ph="1"/>
      <c r="APS220" s="84" ph="1"/>
      <c r="APT220" s="84" ph="1"/>
      <c r="APU220" s="84" ph="1"/>
      <c r="APV220" s="84" ph="1"/>
      <c r="APW220" s="84" ph="1"/>
      <c r="APX220" s="84" ph="1"/>
      <c r="APY220" s="84" ph="1"/>
      <c r="APZ220" s="84" ph="1"/>
      <c r="AQA220" s="84" ph="1"/>
      <c r="AQB220" s="84" ph="1"/>
      <c r="AQC220" s="84" ph="1"/>
      <c r="AQD220" s="84" ph="1"/>
      <c r="AQE220" s="84" ph="1"/>
      <c r="AQF220" s="84" ph="1"/>
      <c r="AQG220" s="84" ph="1"/>
      <c r="AQH220" s="84" ph="1"/>
      <c r="AQI220" s="84" ph="1"/>
      <c r="AQJ220" s="84" ph="1"/>
      <c r="AQK220" s="84" ph="1"/>
      <c r="AQL220" s="84" ph="1"/>
      <c r="AQM220" s="84" ph="1"/>
      <c r="AQN220" s="84" ph="1"/>
      <c r="AQO220" s="84" ph="1"/>
      <c r="AQP220" s="84" ph="1"/>
      <c r="AQQ220" s="84" ph="1"/>
      <c r="AQR220" s="84" ph="1"/>
      <c r="AQS220" s="84" ph="1"/>
      <c r="AQT220" s="84" ph="1"/>
      <c r="AQU220" s="84" ph="1"/>
      <c r="AQV220" s="84" ph="1"/>
      <c r="AQW220" s="84" ph="1"/>
      <c r="AQX220" s="84" ph="1"/>
      <c r="AQY220" s="84" ph="1"/>
      <c r="AQZ220" s="84" ph="1"/>
      <c r="ARA220" s="84" ph="1"/>
      <c r="ARB220" s="84" ph="1"/>
      <c r="ARC220" s="84" ph="1"/>
      <c r="ARD220" s="84" ph="1"/>
      <c r="ARE220" s="84" ph="1"/>
      <c r="ARF220" s="84" ph="1"/>
      <c r="ARG220" s="84" ph="1"/>
      <c r="ARH220" s="84" ph="1"/>
      <c r="ARI220" s="84" ph="1"/>
      <c r="ARJ220" s="84" ph="1"/>
      <c r="ARK220" s="84" ph="1"/>
      <c r="ARL220" s="84" ph="1"/>
      <c r="ARM220" s="84" ph="1"/>
      <c r="ARN220" s="84" ph="1"/>
      <c r="ARO220" s="84" ph="1"/>
      <c r="ARP220" s="84" ph="1"/>
      <c r="ARQ220" s="84" ph="1"/>
      <c r="ARR220" s="84" ph="1"/>
      <c r="ARS220" s="84" ph="1"/>
      <c r="ART220" s="84" ph="1"/>
      <c r="ARU220" s="84" ph="1"/>
      <c r="ARV220" s="84" ph="1"/>
      <c r="ARW220" s="84" ph="1"/>
      <c r="ARX220" s="84" ph="1"/>
      <c r="ARY220" s="84" ph="1"/>
      <c r="ARZ220" s="84" ph="1"/>
      <c r="ASA220" s="84" ph="1"/>
      <c r="ASB220" s="84" ph="1"/>
      <c r="ASC220" s="84" ph="1"/>
      <c r="ASD220" s="84" ph="1"/>
      <c r="ASE220" s="84" ph="1"/>
      <c r="ASF220" s="84" ph="1"/>
      <c r="ASG220" s="84" ph="1"/>
      <c r="ASH220" s="84" ph="1"/>
      <c r="ASI220" s="84" ph="1"/>
      <c r="ASJ220" s="84" ph="1"/>
      <c r="ASK220" s="84" ph="1"/>
      <c r="ASL220" s="84" ph="1"/>
      <c r="ASM220" s="84" ph="1"/>
      <c r="ASN220" s="84" ph="1"/>
      <c r="ASO220" s="84" ph="1"/>
      <c r="ASP220" s="84" ph="1"/>
      <c r="ASQ220" s="84" ph="1"/>
      <c r="ASR220" s="84" ph="1"/>
      <c r="ASS220" s="84" ph="1"/>
      <c r="AST220" s="84" ph="1"/>
      <c r="ASU220" s="84" ph="1"/>
      <c r="ASV220" s="84" ph="1"/>
      <c r="ASW220" s="84" ph="1"/>
      <c r="ASX220" s="84" ph="1"/>
      <c r="ASY220" s="84" ph="1"/>
      <c r="ASZ220" s="84" ph="1"/>
      <c r="ATA220" s="84" ph="1"/>
      <c r="ATB220" s="84" ph="1"/>
      <c r="ATC220" s="84" ph="1"/>
      <c r="ATD220" s="84" ph="1"/>
      <c r="ATE220" s="84" ph="1"/>
      <c r="ATF220" s="84" ph="1"/>
      <c r="ATG220" s="84" ph="1"/>
      <c r="ATH220" s="84" ph="1"/>
      <c r="ATI220" s="84" ph="1"/>
      <c r="ATJ220" s="84" ph="1"/>
      <c r="ATK220" s="84" ph="1"/>
      <c r="ATL220" s="84" ph="1"/>
      <c r="ATM220" s="84" ph="1"/>
      <c r="ATN220" s="84" ph="1"/>
      <c r="ATO220" s="84" ph="1"/>
      <c r="ATP220" s="84" ph="1"/>
      <c r="ATQ220" s="84" ph="1"/>
      <c r="ATR220" s="84" ph="1"/>
      <c r="ATS220" s="84" ph="1"/>
      <c r="ATT220" s="84" ph="1"/>
      <c r="ATU220" s="84" ph="1"/>
      <c r="ATV220" s="84" ph="1"/>
      <c r="ATW220" s="84" ph="1"/>
      <c r="ATX220" s="84" ph="1"/>
      <c r="ATY220" s="84" ph="1"/>
      <c r="ATZ220" s="84" ph="1"/>
      <c r="AUA220" s="84" ph="1"/>
      <c r="AUB220" s="84" ph="1"/>
      <c r="AUC220" s="84" ph="1"/>
      <c r="AUD220" s="84" ph="1"/>
      <c r="AUE220" s="84" ph="1"/>
      <c r="AUF220" s="84" ph="1"/>
      <c r="AUG220" s="84" ph="1"/>
      <c r="AUH220" s="84" ph="1"/>
      <c r="AUI220" s="84" ph="1"/>
      <c r="AUJ220" s="84" ph="1"/>
      <c r="AUK220" s="84" ph="1"/>
      <c r="AUL220" s="84" ph="1"/>
      <c r="AUM220" s="84" ph="1"/>
      <c r="AUN220" s="84" ph="1"/>
      <c r="AUO220" s="84" ph="1"/>
      <c r="AUP220" s="84" ph="1"/>
      <c r="AUQ220" s="84" ph="1"/>
      <c r="AUR220" s="84" ph="1"/>
      <c r="AUS220" s="84" ph="1"/>
      <c r="AUT220" s="84" ph="1"/>
      <c r="AUU220" s="84" ph="1"/>
      <c r="AUV220" s="84" ph="1"/>
      <c r="AUW220" s="84" ph="1"/>
      <c r="AUX220" s="84" ph="1"/>
      <c r="AUY220" s="84" ph="1"/>
      <c r="AUZ220" s="84" ph="1"/>
      <c r="AVA220" s="84" ph="1"/>
      <c r="AVB220" s="84" ph="1"/>
      <c r="AVC220" s="84" ph="1"/>
      <c r="AVD220" s="84" ph="1"/>
      <c r="AVE220" s="84" ph="1"/>
      <c r="AVF220" s="84" ph="1"/>
      <c r="AVG220" s="84" ph="1"/>
      <c r="AVH220" s="84" ph="1"/>
      <c r="AVI220" s="84" ph="1"/>
      <c r="AVJ220" s="84" ph="1"/>
      <c r="AVK220" s="84" ph="1"/>
      <c r="AVL220" s="84" ph="1"/>
      <c r="AVM220" s="84" ph="1"/>
      <c r="AVN220" s="84" ph="1"/>
      <c r="AVO220" s="84" ph="1"/>
      <c r="AVP220" s="84" ph="1"/>
      <c r="AVQ220" s="84" ph="1"/>
      <c r="AVR220" s="84" ph="1"/>
      <c r="AVS220" s="84" ph="1"/>
      <c r="AVT220" s="84" ph="1"/>
      <c r="AVU220" s="84" ph="1"/>
      <c r="AVV220" s="84" ph="1"/>
      <c r="AVW220" s="84" ph="1"/>
      <c r="AVX220" s="84" ph="1"/>
      <c r="AVY220" s="84" ph="1"/>
      <c r="AVZ220" s="84" ph="1"/>
      <c r="AWA220" s="84" ph="1"/>
      <c r="AWB220" s="84" ph="1"/>
      <c r="AWC220" s="84" ph="1"/>
      <c r="AWD220" s="84" ph="1"/>
      <c r="AWE220" s="84" ph="1"/>
      <c r="AWF220" s="84" ph="1"/>
      <c r="AWG220" s="84" ph="1"/>
      <c r="AWH220" s="84" ph="1"/>
      <c r="AWI220" s="84" ph="1"/>
      <c r="AWJ220" s="84" ph="1"/>
      <c r="AWK220" s="84" ph="1"/>
      <c r="AWL220" s="84" ph="1"/>
      <c r="AWM220" s="84" ph="1"/>
      <c r="AWN220" s="84" ph="1"/>
      <c r="AWO220" s="84" ph="1"/>
      <c r="AWP220" s="84" ph="1"/>
      <c r="AWQ220" s="84" ph="1"/>
      <c r="AWR220" s="84" ph="1"/>
      <c r="AWS220" s="84" ph="1"/>
      <c r="AWT220" s="84" ph="1"/>
      <c r="AWU220" s="84" ph="1"/>
      <c r="AWV220" s="84" ph="1"/>
      <c r="AWW220" s="84" ph="1"/>
      <c r="AWX220" s="84" ph="1"/>
      <c r="AWY220" s="84" ph="1"/>
      <c r="AWZ220" s="84" ph="1"/>
      <c r="AXA220" s="84" ph="1"/>
      <c r="AXB220" s="84" ph="1"/>
      <c r="AXC220" s="84" ph="1"/>
      <c r="AXD220" s="84" ph="1"/>
      <c r="AXE220" s="84" ph="1"/>
      <c r="AXF220" s="84" ph="1"/>
      <c r="AXG220" s="84" ph="1"/>
      <c r="AXH220" s="84" ph="1"/>
      <c r="AXI220" s="84" ph="1"/>
      <c r="AXJ220" s="84" ph="1"/>
      <c r="AXK220" s="84" ph="1"/>
      <c r="AXL220" s="84" ph="1"/>
      <c r="AXM220" s="84" ph="1"/>
      <c r="AXN220" s="84" ph="1"/>
      <c r="AXO220" s="84" ph="1"/>
      <c r="AXP220" s="84" ph="1"/>
      <c r="AXQ220" s="84" ph="1"/>
      <c r="AXR220" s="84" ph="1"/>
      <c r="AXS220" s="84" ph="1"/>
      <c r="AXT220" s="84" ph="1"/>
      <c r="AXU220" s="84" ph="1"/>
      <c r="AXV220" s="84" ph="1"/>
      <c r="AXW220" s="84" ph="1"/>
      <c r="AXX220" s="84" ph="1"/>
      <c r="AXY220" s="84" ph="1"/>
      <c r="AXZ220" s="84" ph="1"/>
      <c r="AYA220" s="84" ph="1"/>
      <c r="AYB220" s="84" ph="1"/>
      <c r="AYC220" s="84" ph="1"/>
      <c r="AYD220" s="84" ph="1"/>
      <c r="AYE220" s="84" ph="1"/>
      <c r="AYF220" s="84" ph="1"/>
      <c r="AYG220" s="84" ph="1"/>
      <c r="AYH220" s="84" ph="1"/>
      <c r="AYI220" s="84" ph="1"/>
      <c r="AYJ220" s="84" ph="1"/>
      <c r="AYK220" s="84" ph="1"/>
      <c r="AYL220" s="84" ph="1"/>
      <c r="AYM220" s="84" ph="1"/>
      <c r="AYN220" s="84" ph="1"/>
      <c r="AYO220" s="84" ph="1"/>
      <c r="AYP220" s="84" ph="1"/>
      <c r="AYQ220" s="84" ph="1"/>
      <c r="AYR220" s="84" ph="1"/>
      <c r="AYS220" s="84" ph="1"/>
      <c r="AYT220" s="84" ph="1"/>
      <c r="AYU220" s="84" ph="1"/>
      <c r="AYV220" s="84" ph="1"/>
      <c r="AYW220" s="84" ph="1"/>
      <c r="AYX220" s="84" ph="1"/>
      <c r="AYY220" s="84" ph="1"/>
      <c r="AYZ220" s="84" ph="1"/>
      <c r="AZA220" s="84" ph="1"/>
      <c r="AZB220" s="84" ph="1"/>
      <c r="AZC220" s="84" ph="1"/>
      <c r="AZD220" s="84" ph="1"/>
      <c r="AZE220" s="84" ph="1"/>
      <c r="AZF220" s="84" ph="1"/>
      <c r="AZG220" s="84" ph="1"/>
      <c r="AZH220" s="84" ph="1"/>
      <c r="AZI220" s="84" ph="1"/>
      <c r="AZJ220" s="84" ph="1"/>
      <c r="AZK220" s="84" ph="1"/>
      <c r="AZL220" s="84" ph="1"/>
      <c r="AZM220" s="84" ph="1"/>
      <c r="AZN220" s="84" ph="1"/>
      <c r="AZO220" s="84" ph="1"/>
      <c r="AZP220" s="84" ph="1"/>
      <c r="AZQ220" s="84" ph="1"/>
      <c r="AZR220" s="84" ph="1"/>
      <c r="AZS220" s="84" ph="1"/>
      <c r="AZT220" s="84" ph="1"/>
      <c r="AZU220" s="84" ph="1"/>
      <c r="AZV220" s="84" ph="1"/>
      <c r="AZW220" s="84" ph="1"/>
      <c r="AZX220" s="84" ph="1"/>
      <c r="AZY220" s="84" ph="1"/>
      <c r="AZZ220" s="84" ph="1"/>
      <c r="BAA220" s="84" ph="1"/>
      <c r="BAB220" s="84" ph="1"/>
      <c r="BAC220" s="84" ph="1"/>
      <c r="BAD220" s="84" ph="1"/>
      <c r="BAE220" s="84" ph="1"/>
      <c r="BAF220" s="84" ph="1"/>
      <c r="BAG220" s="84" ph="1"/>
      <c r="BAH220" s="84" ph="1"/>
      <c r="BAI220" s="84" ph="1"/>
      <c r="BAJ220" s="84" ph="1"/>
      <c r="BAK220" s="84" ph="1"/>
      <c r="BAL220" s="84" ph="1"/>
      <c r="BAM220" s="84" ph="1"/>
      <c r="BAN220" s="84" ph="1"/>
      <c r="BAO220" s="84" ph="1"/>
      <c r="BAP220" s="84" ph="1"/>
      <c r="BAQ220" s="84" ph="1"/>
      <c r="BAR220" s="84" ph="1"/>
      <c r="BAS220" s="84" ph="1"/>
      <c r="BAT220" s="84" ph="1"/>
      <c r="BAU220" s="84" ph="1"/>
      <c r="BAV220" s="84" ph="1"/>
      <c r="BAW220" s="84" ph="1"/>
      <c r="BAX220" s="84" ph="1"/>
      <c r="BAY220" s="84" ph="1"/>
      <c r="BAZ220" s="84" ph="1"/>
      <c r="BBA220" s="84" ph="1"/>
      <c r="BBB220" s="84" ph="1"/>
      <c r="BBC220" s="84" ph="1"/>
      <c r="BBD220" s="84" ph="1"/>
      <c r="BBE220" s="84" ph="1"/>
      <c r="BBF220" s="84" ph="1"/>
      <c r="BBG220" s="84" ph="1"/>
      <c r="BBH220" s="84" ph="1"/>
      <c r="BBI220" s="84" ph="1"/>
      <c r="BBJ220" s="84" ph="1"/>
      <c r="BBK220" s="84" ph="1"/>
      <c r="BBL220" s="84" ph="1"/>
      <c r="BBM220" s="84" ph="1"/>
      <c r="BBN220" s="84" ph="1"/>
      <c r="BBO220" s="84" ph="1"/>
      <c r="BBP220" s="84" ph="1"/>
      <c r="BBQ220" s="84" ph="1"/>
      <c r="BBR220" s="84" ph="1"/>
      <c r="BBS220" s="84" ph="1"/>
      <c r="BBT220" s="84" ph="1"/>
      <c r="BBU220" s="84" ph="1"/>
      <c r="BBV220" s="84" ph="1"/>
      <c r="BBW220" s="84" ph="1"/>
      <c r="BBX220" s="84" ph="1"/>
      <c r="BBY220" s="84" ph="1"/>
      <c r="BBZ220" s="84" ph="1"/>
      <c r="BCA220" s="84" ph="1"/>
      <c r="BCB220" s="84" ph="1"/>
      <c r="BCC220" s="84" ph="1"/>
      <c r="BCD220" s="84" ph="1"/>
      <c r="BCE220" s="84" ph="1"/>
      <c r="BCF220" s="84" ph="1"/>
      <c r="BCG220" s="84" ph="1"/>
      <c r="BCH220" s="84" ph="1"/>
      <c r="BCI220" s="84" ph="1"/>
      <c r="BCJ220" s="84" ph="1"/>
      <c r="BCK220" s="84" ph="1"/>
      <c r="BCL220" s="84" ph="1"/>
      <c r="BCM220" s="84" ph="1"/>
      <c r="BCN220" s="84" ph="1"/>
      <c r="BCO220" s="84" ph="1"/>
      <c r="BCP220" s="84" ph="1"/>
      <c r="BCQ220" s="84" ph="1"/>
      <c r="BCR220" s="84" ph="1"/>
      <c r="BCS220" s="84" ph="1"/>
      <c r="BCT220" s="84" ph="1"/>
      <c r="BCU220" s="84" ph="1"/>
      <c r="BCV220" s="84" ph="1"/>
      <c r="BCW220" s="84" ph="1"/>
      <c r="BCX220" s="84" ph="1"/>
      <c r="BCY220" s="84" ph="1"/>
      <c r="BCZ220" s="84" ph="1"/>
      <c r="BDA220" s="84" ph="1"/>
      <c r="BDB220" s="84" ph="1"/>
      <c r="BDC220" s="84" ph="1"/>
      <c r="BDD220" s="84" ph="1"/>
      <c r="BDE220" s="84" ph="1"/>
      <c r="BDF220" s="84" ph="1"/>
      <c r="BDG220" s="84" ph="1"/>
      <c r="BDH220" s="84" ph="1"/>
      <c r="BDI220" s="84" ph="1"/>
      <c r="BDJ220" s="84" ph="1"/>
      <c r="BDK220" s="84" ph="1"/>
      <c r="BDL220" s="84" ph="1"/>
      <c r="BDM220" s="84" ph="1"/>
      <c r="BDN220" s="84" ph="1"/>
      <c r="BDO220" s="84" ph="1"/>
      <c r="BDP220" s="84" ph="1"/>
      <c r="BDQ220" s="84" ph="1"/>
      <c r="BDR220" s="84" ph="1"/>
      <c r="BDS220" s="84" ph="1"/>
      <c r="BDT220" s="84" ph="1"/>
      <c r="BDU220" s="84" ph="1"/>
      <c r="BDV220" s="84" ph="1"/>
      <c r="BDW220" s="84" ph="1"/>
      <c r="BDX220" s="84" ph="1"/>
      <c r="BDY220" s="84" ph="1"/>
      <c r="BDZ220" s="84" ph="1"/>
      <c r="BEA220" s="84" ph="1"/>
      <c r="BEB220" s="84" ph="1"/>
      <c r="BEC220" s="84" ph="1"/>
      <c r="BED220" s="84" ph="1"/>
      <c r="BEE220" s="84" ph="1"/>
      <c r="BEF220" s="84" ph="1"/>
      <c r="BEG220" s="84" ph="1"/>
      <c r="BEH220" s="84" ph="1"/>
      <c r="BEI220" s="84" ph="1"/>
      <c r="BEJ220" s="84" ph="1"/>
      <c r="BEK220" s="84" ph="1"/>
      <c r="BEL220" s="84" ph="1"/>
      <c r="BEM220" s="84" ph="1"/>
      <c r="BEN220" s="84" ph="1"/>
      <c r="BEO220" s="84" ph="1"/>
      <c r="BEP220" s="84" ph="1"/>
      <c r="BEQ220" s="84" ph="1"/>
      <c r="BER220" s="84" ph="1"/>
      <c r="BES220" s="84" ph="1"/>
      <c r="BET220" s="84" ph="1"/>
      <c r="BEU220" s="84" ph="1"/>
      <c r="BEV220" s="84" ph="1"/>
      <c r="BEW220" s="84" ph="1"/>
      <c r="BEX220" s="84" ph="1"/>
      <c r="BEY220" s="84" ph="1"/>
      <c r="BEZ220" s="84" ph="1"/>
      <c r="BFA220" s="84" ph="1"/>
      <c r="BFB220" s="84" ph="1"/>
      <c r="BFC220" s="84" ph="1"/>
      <c r="BFD220" s="84" ph="1"/>
      <c r="BFE220" s="84" ph="1"/>
      <c r="BFF220" s="84" ph="1"/>
      <c r="BFG220" s="84" ph="1"/>
      <c r="BFH220" s="84" ph="1"/>
      <c r="BFI220" s="84" ph="1"/>
      <c r="BFJ220" s="84" ph="1"/>
      <c r="BFK220" s="84" ph="1"/>
      <c r="BFL220" s="84" ph="1"/>
      <c r="BFM220" s="84" ph="1"/>
      <c r="BFN220" s="84" ph="1"/>
      <c r="BFO220" s="84" ph="1"/>
      <c r="BFP220" s="84" ph="1"/>
      <c r="BFQ220" s="84" ph="1"/>
      <c r="BFR220" s="84" ph="1"/>
      <c r="BFS220" s="84" ph="1"/>
      <c r="BFT220" s="84" ph="1"/>
      <c r="BFU220" s="84" ph="1"/>
      <c r="BFV220" s="84" ph="1"/>
      <c r="BFW220" s="84" ph="1"/>
      <c r="BFX220" s="84" ph="1"/>
      <c r="BFY220" s="84" ph="1"/>
      <c r="BFZ220" s="84" ph="1"/>
      <c r="BGA220" s="84" ph="1"/>
      <c r="BGB220" s="84" ph="1"/>
      <c r="BGC220" s="84" ph="1"/>
      <c r="BGD220" s="84" ph="1"/>
      <c r="BGE220" s="84" ph="1"/>
      <c r="BGF220" s="84" ph="1"/>
      <c r="BGG220" s="84" ph="1"/>
      <c r="BGH220" s="84" ph="1"/>
      <c r="BGI220" s="84" ph="1"/>
      <c r="BGJ220" s="84" ph="1"/>
      <c r="BGK220" s="84" ph="1"/>
      <c r="BGL220" s="84" ph="1"/>
      <c r="BGM220" s="84" ph="1"/>
      <c r="BGN220" s="84" ph="1"/>
      <c r="BGO220" s="84" ph="1"/>
      <c r="BGP220" s="84" ph="1"/>
      <c r="BGQ220" s="84" ph="1"/>
      <c r="BGR220" s="84" ph="1"/>
      <c r="BGS220" s="84" ph="1"/>
      <c r="BGT220" s="84" ph="1"/>
      <c r="BGU220" s="84" ph="1"/>
      <c r="BGV220" s="84" ph="1"/>
      <c r="BGW220" s="84" ph="1"/>
      <c r="BGX220" s="84" ph="1"/>
      <c r="BGY220" s="84" ph="1"/>
      <c r="BGZ220" s="84" ph="1"/>
      <c r="BHA220" s="84" ph="1"/>
      <c r="BHB220" s="84" ph="1"/>
      <c r="BHC220" s="84" ph="1"/>
      <c r="BHD220" s="84" ph="1"/>
      <c r="BHE220" s="84" ph="1"/>
      <c r="BHF220" s="84" ph="1"/>
      <c r="BHG220" s="84" ph="1"/>
      <c r="BHH220" s="84" ph="1"/>
      <c r="BHI220" s="84" ph="1"/>
      <c r="BHJ220" s="84" ph="1"/>
      <c r="BHK220" s="84" ph="1"/>
      <c r="BHL220" s="84" ph="1"/>
      <c r="BHM220" s="84" ph="1"/>
      <c r="BHN220" s="84" ph="1"/>
      <c r="BHO220" s="84" ph="1"/>
      <c r="BHP220" s="84" ph="1"/>
      <c r="BHQ220" s="84" ph="1"/>
      <c r="BHR220" s="84" ph="1"/>
      <c r="BHS220" s="84" ph="1"/>
      <c r="BHT220" s="84" ph="1"/>
      <c r="BHU220" s="84" ph="1"/>
      <c r="BHV220" s="84" ph="1"/>
      <c r="BHW220" s="84" ph="1"/>
      <c r="BHX220" s="84" ph="1"/>
      <c r="BHY220" s="84" ph="1"/>
      <c r="BHZ220" s="84" ph="1"/>
      <c r="BIA220" s="84" ph="1"/>
      <c r="BIB220" s="84" ph="1"/>
      <c r="BIC220" s="84" ph="1"/>
      <c r="BID220" s="84" ph="1"/>
      <c r="BIE220" s="84" ph="1"/>
      <c r="BIF220" s="84" ph="1"/>
      <c r="BIG220" s="84" ph="1"/>
      <c r="BIH220" s="84" ph="1"/>
      <c r="BII220" s="84" ph="1"/>
      <c r="BIJ220" s="84" ph="1"/>
      <c r="BIK220" s="84" ph="1"/>
      <c r="BIL220" s="84" ph="1"/>
      <c r="BIM220" s="84" ph="1"/>
      <c r="BIN220" s="84" ph="1"/>
      <c r="BIO220" s="84" ph="1"/>
      <c r="BIP220" s="84" ph="1"/>
      <c r="BIQ220" s="84" ph="1"/>
      <c r="BIR220" s="84" ph="1"/>
      <c r="BIS220" s="84" ph="1"/>
      <c r="BIT220" s="84" ph="1"/>
      <c r="BIU220" s="84" ph="1"/>
      <c r="BIV220" s="84" ph="1"/>
      <c r="BIW220" s="84" ph="1"/>
      <c r="BIX220" s="84" ph="1"/>
      <c r="BIY220" s="84" ph="1"/>
      <c r="BIZ220" s="84" ph="1"/>
      <c r="BJA220" s="84" ph="1"/>
      <c r="BJB220" s="84" ph="1"/>
      <c r="BJC220" s="84" ph="1"/>
      <c r="BJD220" s="84" ph="1"/>
      <c r="BJE220" s="84" ph="1"/>
      <c r="BJF220" s="84" ph="1"/>
      <c r="BJG220" s="84" ph="1"/>
      <c r="BJH220" s="84" ph="1"/>
      <c r="BJI220" s="84" ph="1"/>
      <c r="BJJ220" s="84" ph="1"/>
      <c r="BJK220" s="84" ph="1"/>
      <c r="BJL220" s="84" ph="1"/>
      <c r="BJM220" s="84" ph="1"/>
      <c r="BJN220" s="84" ph="1"/>
      <c r="BJO220" s="84" ph="1"/>
      <c r="BJP220" s="84" ph="1"/>
      <c r="BJQ220" s="84" ph="1"/>
      <c r="BJR220" s="84" ph="1"/>
      <c r="BJS220" s="84" ph="1"/>
      <c r="BJT220" s="84" ph="1"/>
      <c r="BJU220" s="84" ph="1"/>
      <c r="BJV220" s="84" ph="1"/>
      <c r="BJW220" s="84" ph="1"/>
      <c r="BJX220" s="84" ph="1"/>
      <c r="BJY220" s="84" ph="1"/>
      <c r="BJZ220" s="84" ph="1"/>
      <c r="BKA220" s="84" ph="1"/>
      <c r="BKB220" s="84" ph="1"/>
      <c r="BKC220" s="84" ph="1"/>
      <c r="BKD220" s="84" ph="1"/>
      <c r="BKE220" s="84" ph="1"/>
      <c r="BKF220" s="84" ph="1"/>
      <c r="BKG220" s="84" ph="1"/>
      <c r="BKH220" s="84" ph="1"/>
      <c r="BKI220" s="84" ph="1"/>
      <c r="BKJ220" s="84" ph="1"/>
      <c r="BKK220" s="84" ph="1"/>
      <c r="BKL220" s="84" ph="1"/>
      <c r="BKM220" s="84" ph="1"/>
      <c r="BKN220" s="84" ph="1"/>
      <c r="BKO220" s="84" ph="1"/>
      <c r="BKP220" s="84" ph="1"/>
      <c r="BKQ220" s="84" ph="1"/>
      <c r="BKR220" s="84" ph="1"/>
      <c r="BKS220" s="84" ph="1"/>
      <c r="BKT220" s="84" ph="1"/>
      <c r="BKU220" s="84" ph="1"/>
      <c r="BKV220" s="84" ph="1"/>
      <c r="BKW220" s="84" ph="1"/>
      <c r="BKX220" s="84" ph="1"/>
      <c r="BKY220" s="84" ph="1"/>
      <c r="BKZ220" s="84" ph="1"/>
      <c r="BLA220" s="84" ph="1"/>
      <c r="BLB220" s="84" ph="1"/>
      <c r="BLC220" s="84" ph="1"/>
      <c r="BLD220" s="84" ph="1"/>
      <c r="BLE220" s="84" ph="1"/>
      <c r="BLF220" s="84" ph="1"/>
      <c r="BLG220" s="84" ph="1"/>
      <c r="BLH220" s="84" ph="1"/>
      <c r="BLI220" s="84" ph="1"/>
      <c r="BLJ220" s="84" ph="1"/>
      <c r="BLK220" s="84" ph="1"/>
      <c r="BLL220" s="84" ph="1"/>
      <c r="BLM220" s="84" ph="1"/>
      <c r="BLN220" s="84" ph="1"/>
      <c r="BLO220" s="84" ph="1"/>
      <c r="BLP220" s="84" ph="1"/>
      <c r="BLQ220" s="84" ph="1"/>
      <c r="BLR220" s="84" ph="1"/>
      <c r="BLS220" s="84" ph="1"/>
      <c r="BLT220" s="84" ph="1"/>
      <c r="BLU220" s="84" ph="1"/>
      <c r="BLV220" s="84" ph="1"/>
      <c r="BLW220" s="84" ph="1"/>
      <c r="BLX220" s="84" ph="1"/>
      <c r="BLY220" s="84" ph="1"/>
      <c r="BLZ220" s="84" ph="1"/>
      <c r="BMA220" s="84" ph="1"/>
      <c r="BMB220" s="84" ph="1"/>
      <c r="BMC220" s="84" ph="1"/>
      <c r="BMD220" s="84" ph="1"/>
      <c r="BME220" s="84" ph="1"/>
      <c r="BMF220" s="84" ph="1"/>
      <c r="BMG220" s="84" ph="1"/>
      <c r="BMH220" s="84" ph="1"/>
      <c r="BMI220" s="84" ph="1"/>
      <c r="BMJ220" s="84" ph="1"/>
      <c r="BMK220" s="84" ph="1"/>
      <c r="BML220" s="84" ph="1"/>
      <c r="BMM220" s="84" ph="1"/>
      <c r="BMN220" s="84" ph="1"/>
      <c r="BMO220" s="84" ph="1"/>
      <c r="BMP220" s="84" ph="1"/>
      <c r="BMQ220" s="84" ph="1"/>
      <c r="BMR220" s="84" ph="1"/>
      <c r="BMS220" s="84" ph="1"/>
      <c r="BMT220" s="84" ph="1"/>
      <c r="BMU220" s="84" ph="1"/>
      <c r="BMV220" s="84" ph="1"/>
      <c r="BMW220" s="84" ph="1"/>
      <c r="BMX220" s="84" ph="1"/>
      <c r="BMY220" s="84" ph="1"/>
      <c r="BMZ220" s="84" ph="1"/>
      <c r="BNA220" s="84" ph="1"/>
      <c r="BNB220" s="84" ph="1"/>
      <c r="BNC220" s="84" ph="1"/>
      <c r="BND220" s="84" ph="1"/>
      <c r="BNE220" s="84" ph="1"/>
      <c r="BNF220" s="84" ph="1"/>
      <c r="BNG220" s="84" ph="1"/>
      <c r="BNH220" s="84" ph="1"/>
      <c r="BNI220" s="84" ph="1"/>
      <c r="BNJ220" s="84" ph="1"/>
      <c r="BNK220" s="84" ph="1"/>
      <c r="BNL220" s="84" ph="1"/>
      <c r="BNM220" s="84" ph="1"/>
      <c r="BNN220" s="84" ph="1"/>
      <c r="BNO220" s="84" ph="1"/>
      <c r="BNP220" s="84" ph="1"/>
      <c r="BNQ220" s="84" ph="1"/>
      <c r="BNR220" s="84" ph="1"/>
      <c r="BNS220" s="84" ph="1"/>
      <c r="BNT220" s="84" ph="1"/>
      <c r="BNU220" s="84" ph="1"/>
      <c r="BNV220" s="84" ph="1"/>
      <c r="BNW220" s="84" ph="1"/>
      <c r="BNX220" s="84" ph="1"/>
      <c r="BNY220" s="84" ph="1"/>
      <c r="BNZ220" s="84" ph="1"/>
      <c r="BOA220" s="84" ph="1"/>
      <c r="BOB220" s="84" ph="1"/>
      <c r="BOC220" s="84" ph="1"/>
      <c r="BOD220" s="84" ph="1"/>
      <c r="BOE220" s="84" ph="1"/>
      <c r="BOF220" s="84" ph="1"/>
      <c r="BOG220" s="84" ph="1"/>
      <c r="BOH220" s="84" ph="1"/>
      <c r="BOI220" s="84" ph="1"/>
      <c r="BOJ220" s="84" ph="1"/>
      <c r="BOK220" s="84" ph="1"/>
      <c r="BOL220" s="84" ph="1"/>
      <c r="BOM220" s="84" ph="1"/>
      <c r="BON220" s="84" ph="1"/>
      <c r="BOO220" s="84" ph="1"/>
      <c r="BOP220" s="84" ph="1"/>
      <c r="BOQ220" s="84" ph="1"/>
      <c r="BOR220" s="84" ph="1"/>
      <c r="BOS220" s="84" ph="1"/>
      <c r="BOT220" s="84" ph="1"/>
      <c r="BOU220" s="84" ph="1"/>
      <c r="BOV220" s="84" ph="1"/>
      <c r="BOW220" s="84" ph="1"/>
      <c r="BOX220" s="84" ph="1"/>
      <c r="BOY220" s="84" ph="1"/>
      <c r="BOZ220" s="84" ph="1"/>
      <c r="BPA220" s="84" ph="1"/>
      <c r="BPB220" s="84" ph="1"/>
      <c r="BPC220" s="84" ph="1"/>
      <c r="BPD220" s="84" ph="1"/>
      <c r="BPE220" s="84" ph="1"/>
      <c r="BPF220" s="84" ph="1"/>
      <c r="BPG220" s="84" ph="1"/>
      <c r="BPH220" s="84" ph="1"/>
      <c r="BPI220" s="84" ph="1"/>
      <c r="BPJ220" s="84" ph="1"/>
      <c r="BPK220" s="84" ph="1"/>
      <c r="BPL220" s="84" ph="1"/>
      <c r="BPM220" s="84" ph="1"/>
      <c r="BPN220" s="84" ph="1"/>
      <c r="BPO220" s="84" ph="1"/>
      <c r="BPP220" s="84" ph="1"/>
      <c r="BPQ220" s="84" ph="1"/>
      <c r="BPR220" s="84" ph="1"/>
      <c r="BPS220" s="84" ph="1"/>
      <c r="BPT220" s="84" ph="1"/>
      <c r="BPU220" s="84" ph="1"/>
      <c r="BPV220" s="84" ph="1"/>
      <c r="BPW220" s="84" ph="1"/>
    </row>
    <row r="221" spans="2:1791" ht="30" customHeight="1"/>
    <row r="222" spans="2:1791" ht="30" customHeight="1"/>
    <row r="223" spans="2:1791" ht="30" customHeight="1"/>
    <row r="224" spans="2:1791" ht="30" customHeight="1"/>
    <row r="225" spans="2:1791" ht="30" customHeight="1"/>
    <row r="226" spans="2:1791" ht="30" customHeight="1"/>
    <row r="227" spans="2:1791" ht="30" customHeight="1"/>
    <row r="228" spans="2:1791" ht="30" customHeight="1"/>
    <row r="229" spans="2:1791" ht="30" customHeight="1"/>
    <row r="230" spans="2:1791" ht="30" customHeight="1"/>
    <row r="231" spans="2:1791" s="169" customFormat="1" ht="30" customHeight="1">
      <c r="B231" s="193"/>
      <c r="C231" s="86"/>
      <c r="D231" s="240"/>
      <c r="E231" s="246"/>
      <c r="F231" s="241"/>
      <c r="G231" s="86"/>
      <c r="H231" s="86"/>
      <c r="I231" s="161"/>
      <c r="J231" s="220"/>
      <c r="K231" s="161"/>
      <c r="L231" s="139"/>
      <c r="M231" s="309"/>
      <c r="N231" s="5"/>
      <c r="O231" s="5"/>
      <c r="P231" s="2"/>
      <c r="Q231" s="367"/>
      <c r="R231" s="340"/>
      <c r="S231" s="19"/>
      <c r="T231" s="385"/>
      <c r="U231" s="2"/>
      <c r="V231" s="2"/>
      <c r="W231" s="2"/>
      <c r="X231" s="2"/>
      <c r="Y231" s="2"/>
      <c r="Z231" s="2"/>
      <c r="AA231" s="2"/>
      <c r="AB231" s="2"/>
      <c r="AC231" s="2"/>
      <c r="AD231" s="2"/>
      <c r="AE231" s="2"/>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c r="LT231" s="84"/>
      <c r="LU231" s="84"/>
      <c r="LV231" s="84"/>
      <c r="LW231" s="84"/>
      <c r="LX231" s="84"/>
      <c r="LY231" s="84"/>
      <c r="LZ231" s="84"/>
      <c r="MA231" s="84"/>
      <c r="MB231" s="84"/>
      <c r="MC231" s="84"/>
      <c r="MD231" s="84"/>
      <c r="ME231" s="84"/>
      <c r="MF231" s="84"/>
      <c r="MG231" s="84"/>
      <c r="MH231" s="84"/>
      <c r="MI231" s="84"/>
      <c r="MJ231" s="84"/>
      <c r="MK231" s="84"/>
      <c r="ML231" s="84"/>
      <c r="MM231" s="84"/>
      <c r="MN231" s="84"/>
      <c r="MO231" s="84"/>
      <c r="MP231" s="84"/>
      <c r="MQ231" s="84"/>
      <c r="MR231" s="84"/>
      <c r="MS231" s="84"/>
      <c r="MT231" s="84"/>
      <c r="MU231" s="84"/>
      <c r="MV231" s="84"/>
      <c r="MW231" s="84"/>
      <c r="MX231" s="84"/>
      <c r="MY231" s="84"/>
      <c r="MZ231" s="84"/>
      <c r="NA231" s="84"/>
      <c r="NB231" s="84"/>
      <c r="NC231" s="84"/>
      <c r="ND231" s="84"/>
      <c r="NE231" s="84"/>
      <c r="NF231" s="84"/>
      <c r="NG231" s="84"/>
      <c r="NH231" s="84"/>
      <c r="NI231" s="84"/>
      <c r="NJ231" s="84"/>
      <c r="NK231" s="84"/>
      <c r="NL231" s="84"/>
      <c r="NM231" s="84"/>
      <c r="NN231" s="84"/>
      <c r="NO231" s="84"/>
      <c r="NP231" s="84"/>
      <c r="NQ231" s="84"/>
      <c r="NR231" s="84"/>
      <c r="NS231" s="84"/>
      <c r="NT231" s="84"/>
      <c r="NU231" s="84"/>
      <c r="NV231" s="84"/>
      <c r="NW231" s="84"/>
      <c r="NX231" s="84"/>
      <c r="NY231" s="84"/>
      <c r="NZ231" s="84"/>
      <c r="OA231" s="84"/>
      <c r="OB231" s="84"/>
      <c r="OC231" s="84"/>
      <c r="OD231" s="84"/>
      <c r="OE231" s="84"/>
      <c r="OF231" s="84"/>
      <c r="OG231" s="84"/>
      <c r="OH231" s="84"/>
      <c r="OI231" s="84"/>
      <c r="OJ231" s="84"/>
      <c r="OK231" s="84"/>
      <c r="OL231" s="84"/>
      <c r="OM231" s="84"/>
      <c r="ON231" s="84"/>
      <c r="OO231" s="84"/>
      <c r="OP231" s="84"/>
      <c r="OQ231" s="84"/>
      <c r="OR231" s="84"/>
      <c r="OS231" s="84"/>
      <c r="OT231" s="84"/>
      <c r="OU231" s="84"/>
      <c r="OV231" s="84"/>
      <c r="OW231" s="84"/>
      <c r="OX231" s="84"/>
      <c r="OY231" s="84"/>
      <c r="OZ231" s="84"/>
      <c r="PA231" s="84"/>
      <c r="PB231" s="84"/>
      <c r="PC231" s="84"/>
      <c r="PD231" s="84"/>
      <c r="PE231" s="84"/>
      <c r="PF231" s="84"/>
      <c r="PG231" s="84"/>
      <c r="PH231" s="84"/>
      <c r="PI231" s="84"/>
      <c r="PJ231" s="84"/>
      <c r="PK231" s="84"/>
      <c r="PL231" s="84"/>
      <c r="PM231" s="84"/>
      <c r="PN231" s="84"/>
      <c r="PO231" s="84"/>
      <c r="PP231" s="84"/>
      <c r="PQ231" s="84"/>
      <c r="PR231" s="84"/>
      <c r="PS231" s="84"/>
      <c r="PT231" s="84"/>
      <c r="PU231" s="84"/>
      <c r="PV231" s="84"/>
      <c r="PW231" s="84"/>
      <c r="PX231" s="84"/>
      <c r="PY231" s="84"/>
      <c r="PZ231" s="84"/>
      <c r="QA231" s="84"/>
      <c r="QB231" s="84"/>
      <c r="QC231" s="84"/>
      <c r="QD231" s="84"/>
      <c r="QE231" s="84"/>
      <c r="QF231" s="84"/>
      <c r="QG231" s="84"/>
      <c r="QH231" s="84"/>
      <c r="QI231" s="84"/>
      <c r="QJ231" s="84"/>
      <c r="QK231" s="84"/>
      <c r="QL231" s="84"/>
      <c r="QM231" s="84"/>
      <c r="QN231" s="84"/>
      <c r="QO231" s="84"/>
      <c r="QP231" s="84"/>
      <c r="QQ231" s="84"/>
      <c r="QR231" s="84"/>
      <c r="QS231" s="84"/>
      <c r="QT231" s="84"/>
      <c r="QU231" s="84"/>
      <c r="QV231" s="84"/>
      <c r="QW231" s="84"/>
      <c r="QX231" s="84"/>
      <c r="QY231" s="84"/>
      <c r="QZ231" s="84"/>
      <c r="RA231" s="84"/>
      <c r="RB231" s="84"/>
      <c r="RC231" s="84"/>
      <c r="RD231" s="84"/>
      <c r="RE231" s="84"/>
      <c r="RF231" s="84"/>
      <c r="RG231" s="84"/>
      <c r="RH231" s="84"/>
      <c r="RI231" s="84"/>
      <c r="RJ231" s="84"/>
      <c r="RK231" s="84"/>
      <c r="RL231" s="84"/>
      <c r="RM231" s="84"/>
      <c r="RN231" s="84"/>
      <c r="RO231" s="84"/>
      <c r="RP231" s="84"/>
      <c r="RQ231" s="84"/>
      <c r="RR231" s="84"/>
      <c r="RS231" s="84"/>
      <c r="RT231" s="84"/>
      <c r="RU231" s="84"/>
      <c r="RV231" s="84"/>
      <c r="RW231" s="84"/>
      <c r="RX231" s="84"/>
      <c r="RY231" s="84"/>
      <c r="RZ231" s="84"/>
      <c r="SA231" s="84"/>
      <c r="SB231" s="84"/>
      <c r="SC231" s="84"/>
      <c r="SD231" s="84"/>
      <c r="SE231" s="84"/>
      <c r="SF231" s="84"/>
      <c r="SG231" s="84"/>
      <c r="SH231" s="84"/>
      <c r="SI231" s="84"/>
      <c r="SJ231" s="84"/>
      <c r="SK231" s="84"/>
      <c r="SL231" s="84"/>
      <c r="SM231" s="84"/>
      <c r="SN231" s="84"/>
      <c r="SO231" s="84"/>
      <c r="SP231" s="84"/>
      <c r="SQ231" s="84"/>
      <c r="SR231" s="84"/>
      <c r="SS231" s="84"/>
      <c r="ST231" s="84"/>
      <c r="SU231" s="84"/>
      <c r="SV231" s="84"/>
      <c r="SW231" s="84"/>
      <c r="SX231" s="84"/>
      <c r="SY231" s="84"/>
      <c r="SZ231" s="84"/>
      <c r="TA231" s="84"/>
      <c r="TB231" s="84"/>
      <c r="TC231" s="84"/>
      <c r="TD231" s="84"/>
      <c r="TE231" s="84"/>
      <c r="TF231" s="84"/>
      <c r="TG231" s="84"/>
      <c r="TH231" s="84"/>
      <c r="TI231" s="84"/>
      <c r="TJ231" s="84"/>
      <c r="TK231" s="84"/>
      <c r="TL231" s="84"/>
      <c r="TM231" s="84"/>
      <c r="TN231" s="84"/>
      <c r="TO231" s="84"/>
      <c r="TP231" s="84"/>
      <c r="TQ231" s="84"/>
      <c r="TR231" s="84"/>
      <c r="TS231" s="84"/>
      <c r="TT231" s="84"/>
      <c r="TU231" s="84"/>
      <c r="TV231" s="84"/>
      <c r="TW231" s="84"/>
      <c r="TX231" s="84"/>
      <c r="TY231" s="84"/>
      <c r="TZ231" s="84"/>
      <c r="UA231" s="84"/>
      <c r="UB231" s="84"/>
      <c r="UC231" s="84"/>
      <c r="UD231" s="84"/>
      <c r="UE231" s="84"/>
      <c r="UF231" s="84"/>
      <c r="UG231" s="84"/>
      <c r="UH231" s="84"/>
      <c r="UI231" s="84"/>
      <c r="UJ231" s="84"/>
      <c r="UK231" s="84"/>
      <c r="UL231" s="84"/>
      <c r="UM231" s="84"/>
      <c r="UN231" s="84"/>
      <c r="UO231" s="84"/>
      <c r="UP231" s="84"/>
      <c r="UQ231" s="84"/>
      <c r="UR231" s="84"/>
      <c r="US231" s="84"/>
      <c r="UT231" s="84"/>
      <c r="UU231" s="84"/>
      <c r="UV231" s="84"/>
      <c r="UW231" s="84"/>
      <c r="UX231" s="84"/>
      <c r="UY231" s="84"/>
      <c r="UZ231" s="84"/>
      <c r="VA231" s="84"/>
      <c r="VB231" s="84"/>
      <c r="VC231" s="84"/>
      <c r="VD231" s="84"/>
      <c r="VE231" s="84"/>
      <c r="VF231" s="84"/>
      <c r="VG231" s="84"/>
      <c r="VH231" s="84"/>
      <c r="VI231" s="84"/>
      <c r="VJ231" s="84"/>
      <c r="VK231" s="84"/>
      <c r="VL231" s="84"/>
      <c r="VM231" s="84"/>
      <c r="VN231" s="84"/>
      <c r="VO231" s="84"/>
      <c r="VP231" s="84"/>
      <c r="VQ231" s="84"/>
      <c r="VR231" s="84"/>
      <c r="VS231" s="84"/>
      <c r="VT231" s="84"/>
      <c r="VU231" s="84"/>
      <c r="VV231" s="84"/>
      <c r="VW231" s="84"/>
      <c r="VX231" s="84"/>
      <c r="VY231" s="84"/>
      <c r="VZ231" s="84"/>
      <c r="WA231" s="84"/>
      <c r="WB231" s="84"/>
      <c r="WC231" s="84"/>
      <c r="WD231" s="84"/>
      <c r="WE231" s="84"/>
      <c r="WF231" s="84"/>
      <c r="WG231" s="84"/>
      <c r="WH231" s="84"/>
      <c r="WI231" s="84"/>
      <c r="WJ231" s="84"/>
      <c r="WK231" s="84"/>
      <c r="WL231" s="84"/>
      <c r="WM231" s="84"/>
      <c r="WN231" s="84"/>
      <c r="WO231" s="84"/>
      <c r="WP231" s="84"/>
      <c r="WQ231" s="84"/>
      <c r="WR231" s="84"/>
      <c r="WS231" s="84"/>
      <c r="WT231" s="84"/>
      <c r="WU231" s="84"/>
      <c r="WV231" s="84"/>
      <c r="WW231" s="84"/>
      <c r="WX231" s="84"/>
      <c r="WY231" s="84"/>
      <c r="WZ231" s="84"/>
      <c r="XA231" s="84"/>
      <c r="XB231" s="84"/>
      <c r="XC231" s="84"/>
      <c r="XD231" s="84"/>
      <c r="XE231" s="84"/>
      <c r="XF231" s="84"/>
      <c r="XG231" s="84"/>
      <c r="XH231" s="84"/>
      <c r="XI231" s="84"/>
      <c r="XJ231" s="84"/>
      <c r="XK231" s="84"/>
      <c r="XL231" s="84"/>
      <c r="XM231" s="84"/>
      <c r="XN231" s="84"/>
      <c r="XO231" s="84"/>
      <c r="XP231" s="84"/>
      <c r="XQ231" s="84"/>
      <c r="XR231" s="84"/>
      <c r="XS231" s="84"/>
      <c r="XT231" s="84"/>
      <c r="XU231" s="84"/>
      <c r="XV231" s="84"/>
      <c r="XW231" s="84"/>
      <c r="XX231" s="84"/>
      <c r="XY231" s="84"/>
      <c r="XZ231" s="84"/>
      <c r="YA231" s="84"/>
      <c r="YB231" s="84"/>
      <c r="YC231" s="84"/>
      <c r="YD231" s="84"/>
      <c r="YE231" s="84"/>
      <c r="YF231" s="84"/>
      <c r="YG231" s="84"/>
      <c r="YH231" s="84"/>
      <c r="YI231" s="84"/>
      <c r="YJ231" s="84"/>
      <c r="YK231" s="84"/>
      <c r="YL231" s="84"/>
      <c r="YM231" s="84"/>
      <c r="YN231" s="84"/>
      <c r="YO231" s="84"/>
      <c r="YP231" s="84"/>
      <c r="YQ231" s="84"/>
      <c r="YR231" s="84"/>
      <c r="YS231" s="84"/>
      <c r="YT231" s="84"/>
      <c r="YU231" s="84"/>
      <c r="YV231" s="84"/>
      <c r="YW231" s="84"/>
      <c r="YX231" s="84"/>
      <c r="YY231" s="84"/>
      <c r="YZ231" s="84"/>
      <c r="ZA231" s="84"/>
      <c r="ZB231" s="84"/>
      <c r="ZC231" s="84"/>
      <c r="ZD231" s="84"/>
      <c r="ZE231" s="84"/>
      <c r="ZF231" s="84"/>
      <c r="ZG231" s="84"/>
      <c r="ZH231" s="84"/>
      <c r="ZI231" s="84"/>
      <c r="ZJ231" s="84"/>
      <c r="ZK231" s="84"/>
      <c r="ZL231" s="84"/>
      <c r="ZM231" s="84"/>
      <c r="ZN231" s="84"/>
      <c r="ZO231" s="84"/>
      <c r="ZP231" s="84"/>
      <c r="ZQ231" s="84"/>
      <c r="ZR231" s="84"/>
      <c r="ZS231" s="84"/>
      <c r="ZT231" s="84"/>
      <c r="ZU231" s="84"/>
      <c r="ZV231" s="84"/>
      <c r="ZW231" s="84"/>
      <c r="ZX231" s="84"/>
      <c r="ZY231" s="84"/>
      <c r="ZZ231" s="84"/>
      <c r="AAA231" s="84"/>
      <c r="AAB231" s="84"/>
      <c r="AAC231" s="84"/>
      <c r="AAD231" s="84"/>
      <c r="AAE231" s="84"/>
      <c r="AAF231" s="84"/>
      <c r="AAG231" s="84"/>
      <c r="AAH231" s="84"/>
      <c r="AAI231" s="84"/>
      <c r="AAJ231" s="84"/>
      <c r="AAK231" s="84"/>
      <c r="AAL231" s="84"/>
      <c r="AAM231" s="84"/>
      <c r="AAN231" s="84"/>
      <c r="AAO231" s="84"/>
      <c r="AAP231" s="84"/>
      <c r="AAQ231" s="84"/>
      <c r="AAR231" s="84"/>
      <c r="AAS231" s="84"/>
      <c r="AAT231" s="84"/>
      <c r="AAU231" s="84"/>
      <c r="AAV231" s="84"/>
      <c r="AAW231" s="84"/>
      <c r="AAX231" s="84"/>
      <c r="AAY231" s="84"/>
      <c r="AAZ231" s="84"/>
      <c r="ABA231" s="84"/>
      <c r="ABB231" s="84"/>
      <c r="ABC231" s="84"/>
      <c r="ABD231" s="84"/>
      <c r="ABE231" s="84"/>
      <c r="ABF231" s="84"/>
      <c r="ABG231" s="84"/>
      <c r="ABH231" s="84"/>
      <c r="ABI231" s="84"/>
      <c r="ABJ231" s="84"/>
      <c r="ABK231" s="84"/>
      <c r="ABL231" s="84"/>
      <c r="ABM231" s="84"/>
      <c r="ABN231" s="84"/>
      <c r="ABO231" s="84"/>
      <c r="ABP231" s="84"/>
      <c r="ABQ231" s="84"/>
      <c r="ABR231" s="84"/>
      <c r="ABS231" s="84"/>
      <c r="ABT231" s="84"/>
      <c r="ABU231" s="84"/>
      <c r="ABV231" s="84"/>
      <c r="ABW231" s="84"/>
      <c r="ABX231" s="84"/>
      <c r="ABY231" s="84"/>
      <c r="ABZ231" s="84"/>
      <c r="ACA231" s="84"/>
      <c r="ACB231" s="84"/>
      <c r="ACC231" s="84"/>
      <c r="ACD231" s="84"/>
      <c r="ACE231" s="84"/>
      <c r="ACF231" s="84"/>
      <c r="ACG231" s="84"/>
      <c r="ACH231" s="84"/>
      <c r="ACI231" s="84"/>
      <c r="ACJ231" s="84"/>
      <c r="ACK231" s="84"/>
      <c r="ACL231" s="84"/>
      <c r="ACM231" s="84"/>
      <c r="ACN231" s="84"/>
      <c r="ACO231" s="84"/>
      <c r="ACP231" s="84"/>
      <c r="ACQ231" s="84"/>
      <c r="ACR231" s="84"/>
      <c r="ACS231" s="84"/>
      <c r="ACT231" s="84"/>
      <c r="ACU231" s="84"/>
      <c r="ACV231" s="84"/>
      <c r="ACW231" s="84"/>
      <c r="ACX231" s="84"/>
      <c r="ACY231" s="84"/>
      <c r="ACZ231" s="84"/>
      <c r="ADA231" s="84"/>
      <c r="ADB231" s="84"/>
      <c r="ADC231" s="84"/>
      <c r="ADD231" s="84"/>
      <c r="ADE231" s="84"/>
      <c r="ADF231" s="84"/>
      <c r="ADG231" s="84"/>
      <c r="ADH231" s="84"/>
      <c r="ADI231" s="84"/>
      <c r="ADJ231" s="84"/>
      <c r="ADK231" s="84"/>
      <c r="ADL231" s="84"/>
      <c r="ADM231" s="84"/>
      <c r="ADN231" s="84"/>
      <c r="ADO231" s="84"/>
      <c r="ADP231" s="84"/>
      <c r="ADQ231" s="84"/>
      <c r="ADR231" s="84"/>
      <c r="ADS231" s="84"/>
      <c r="ADT231" s="84"/>
      <c r="ADU231" s="84"/>
      <c r="ADV231" s="84"/>
      <c r="ADW231" s="84"/>
      <c r="ADX231" s="84"/>
      <c r="ADY231" s="84"/>
      <c r="ADZ231" s="84"/>
      <c r="AEA231" s="84"/>
      <c r="AEB231" s="84"/>
      <c r="AEC231" s="84"/>
      <c r="AED231" s="84"/>
      <c r="AEE231" s="84"/>
      <c r="AEF231" s="84"/>
      <c r="AEG231" s="84"/>
      <c r="AEH231" s="84"/>
      <c r="AEI231" s="84"/>
      <c r="AEJ231" s="84"/>
      <c r="AEK231" s="84"/>
      <c r="AEL231" s="84"/>
      <c r="AEM231" s="84"/>
      <c r="AEN231" s="84"/>
      <c r="AEO231" s="84"/>
      <c r="AEP231" s="84"/>
      <c r="AEQ231" s="84"/>
      <c r="AER231" s="84"/>
      <c r="AES231" s="84"/>
      <c r="AET231" s="84"/>
      <c r="AEU231" s="84"/>
      <c r="AEV231" s="84"/>
      <c r="AEW231" s="84"/>
      <c r="AEX231" s="84"/>
      <c r="AEY231" s="84"/>
      <c r="AEZ231" s="84"/>
      <c r="AFA231" s="84"/>
      <c r="AFB231" s="84"/>
      <c r="AFC231" s="84"/>
      <c r="AFD231" s="84"/>
      <c r="AFE231" s="84"/>
      <c r="AFF231" s="84"/>
      <c r="AFG231" s="84"/>
      <c r="AFH231" s="84"/>
      <c r="AFI231" s="84"/>
      <c r="AFJ231" s="84"/>
      <c r="AFK231" s="84"/>
      <c r="AFL231" s="84"/>
      <c r="AFM231" s="84"/>
      <c r="AFN231" s="84"/>
      <c r="AFO231" s="84"/>
      <c r="AFP231" s="84"/>
      <c r="AFQ231" s="84"/>
      <c r="AFR231" s="84"/>
      <c r="AFS231" s="84"/>
      <c r="AFT231" s="84"/>
      <c r="AFU231" s="84"/>
      <c r="AFV231" s="84"/>
      <c r="AFW231" s="84"/>
      <c r="AFX231" s="84"/>
      <c r="AFY231" s="84"/>
      <c r="AFZ231" s="84"/>
      <c r="AGA231" s="84"/>
      <c r="AGB231" s="84"/>
      <c r="AGC231" s="84"/>
      <c r="AGD231" s="84"/>
      <c r="AGE231" s="84"/>
      <c r="AGF231" s="84"/>
      <c r="AGG231" s="84"/>
      <c r="AGH231" s="84"/>
      <c r="AGI231" s="84"/>
      <c r="AGJ231" s="84"/>
      <c r="AGK231" s="84"/>
      <c r="AGL231" s="84"/>
      <c r="AGM231" s="84"/>
      <c r="AGN231" s="84"/>
      <c r="AGO231" s="84"/>
      <c r="AGP231" s="84"/>
      <c r="AGQ231" s="84"/>
      <c r="AGR231" s="84"/>
      <c r="AGS231" s="84"/>
      <c r="AGT231" s="84"/>
      <c r="AGU231" s="84"/>
      <c r="AGV231" s="84"/>
      <c r="AGW231" s="84"/>
      <c r="AGX231" s="84"/>
      <c r="AGY231" s="84"/>
      <c r="AGZ231" s="84"/>
      <c r="AHA231" s="84"/>
      <c r="AHB231" s="84"/>
      <c r="AHC231" s="84"/>
      <c r="AHD231" s="84"/>
      <c r="AHE231" s="84"/>
      <c r="AHF231" s="84"/>
      <c r="AHG231" s="84"/>
      <c r="AHH231" s="84"/>
      <c r="AHI231" s="84"/>
      <c r="AHJ231" s="84"/>
      <c r="AHK231" s="84"/>
      <c r="AHL231" s="84"/>
      <c r="AHM231" s="84"/>
      <c r="AHN231" s="84"/>
      <c r="AHO231" s="84"/>
      <c r="AHP231" s="84"/>
      <c r="AHQ231" s="84"/>
      <c r="AHR231" s="84"/>
      <c r="AHS231" s="84"/>
      <c r="AHT231" s="84"/>
      <c r="AHU231" s="84"/>
      <c r="AHV231" s="84"/>
      <c r="AHW231" s="84"/>
      <c r="AHX231" s="84"/>
      <c r="AHY231" s="84"/>
      <c r="AHZ231" s="84"/>
      <c r="AIA231" s="84"/>
      <c r="AIB231" s="84"/>
      <c r="AIC231" s="84"/>
      <c r="AID231" s="84"/>
      <c r="AIE231" s="84"/>
      <c r="AIF231" s="84"/>
      <c r="AIG231" s="84"/>
      <c r="AIH231" s="84"/>
      <c r="AII231" s="84"/>
      <c r="AIJ231" s="84"/>
      <c r="AIK231" s="84"/>
      <c r="AIL231" s="84"/>
      <c r="AIM231" s="84"/>
      <c r="AIN231" s="84"/>
      <c r="AIO231" s="84"/>
      <c r="AIP231" s="84"/>
      <c r="AIQ231" s="84"/>
      <c r="AIR231" s="84"/>
      <c r="AIS231" s="84"/>
      <c r="AIT231" s="84"/>
      <c r="AIU231" s="84"/>
      <c r="AIV231" s="84"/>
      <c r="AIW231" s="84"/>
      <c r="AIX231" s="84"/>
      <c r="AIY231" s="84"/>
      <c r="AIZ231" s="84"/>
      <c r="AJA231" s="84"/>
      <c r="AJB231" s="84"/>
      <c r="AJC231" s="84"/>
      <c r="AJD231" s="84"/>
      <c r="AJE231" s="84"/>
      <c r="AJF231" s="84"/>
      <c r="AJG231" s="84"/>
      <c r="AJH231" s="84"/>
      <c r="AJI231" s="84"/>
      <c r="AJJ231" s="84"/>
      <c r="AJK231" s="84"/>
      <c r="AJL231" s="84"/>
      <c r="AJM231" s="84"/>
      <c r="AJN231" s="84"/>
      <c r="AJO231" s="84"/>
      <c r="AJP231" s="84"/>
      <c r="AJQ231" s="84"/>
      <c r="AJR231" s="84"/>
      <c r="AJS231" s="84"/>
      <c r="AJT231" s="84"/>
      <c r="AJU231" s="84"/>
      <c r="AJV231" s="84"/>
      <c r="AJW231" s="84"/>
      <c r="AJX231" s="84"/>
      <c r="AJY231" s="84"/>
      <c r="AJZ231" s="84"/>
      <c r="AKA231" s="84"/>
      <c r="AKB231" s="84"/>
      <c r="AKC231" s="84"/>
      <c r="AKD231" s="84"/>
      <c r="AKE231" s="84"/>
      <c r="AKF231" s="84"/>
      <c r="AKG231" s="84"/>
      <c r="AKH231" s="84"/>
      <c r="AKI231" s="84"/>
      <c r="AKJ231" s="84"/>
      <c r="AKK231" s="84"/>
      <c r="AKL231" s="84"/>
      <c r="AKM231" s="84"/>
      <c r="AKN231" s="84"/>
      <c r="AKO231" s="84"/>
      <c r="AKP231" s="84"/>
      <c r="AKQ231" s="84"/>
      <c r="AKR231" s="84"/>
      <c r="AKS231" s="84"/>
      <c r="AKT231" s="84"/>
      <c r="AKU231" s="84"/>
      <c r="AKV231" s="84"/>
      <c r="AKW231" s="84"/>
      <c r="AKX231" s="84"/>
      <c r="AKY231" s="84"/>
      <c r="AKZ231" s="84"/>
      <c r="ALA231" s="84"/>
      <c r="ALB231" s="84"/>
      <c r="ALC231" s="84"/>
      <c r="ALD231" s="84"/>
      <c r="ALE231" s="84"/>
      <c r="ALF231" s="84"/>
      <c r="ALG231" s="84"/>
      <c r="ALH231" s="84"/>
      <c r="ALI231" s="84"/>
      <c r="ALJ231" s="84"/>
      <c r="ALK231" s="84"/>
      <c r="ALL231" s="84"/>
      <c r="ALM231" s="84"/>
      <c r="ALN231" s="84"/>
      <c r="ALO231" s="84"/>
      <c r="ALP231" s="84"/>
      <c r="ALQ231" s="84"/>
      <c r="ALR231" s="84"/>
      <c r="ALS231" s="84"/>
      <c r="ALT231" s="84"/>
      <c r="ALU231" s="84"/>
      <c r="ALV231" s="84"/>
      <c r="ALW231" s="84"/>
      <c r="ALX231" s="84"/>
      <c r="ALY231" s="84"/>
      <c r="ALZ231" s="84"/>
      <c r="AMA231" s="84"/>
      <c r="AMB231" s="84"/>
      <c r="AMC231" s="84"/>
      <c r="AMD231" s="84"/>
      <c r="AME231" s="84"/>
      <c r="AMF231" s="84"/>
      <c r="AMG231" s="84"/>
      <c r="AMH231" s="84"/>
      <c r="AMI231" s="84"/>
      <c r="AMJ231" s="84"/>
      <c r="AMK231" s="84"/>
      <c r="AML231" s="84"/>
      <c r="AMM231" s="84"/>
      <c r="AMN231" s="84"/>
      <c r="AMO231" s="84"/>
      <c r="AMP231" s="84"/>
      <c r="AMQ231" s="84"/>
      <c r="AMR231" s="84"/>
      <c r="AMS231" s="84"/>
      <c r="AMT231" s="84"/>
      <c r="AMU231" s="84"/>
      <c r="AMV231" s="84"/>
      <c r="AMW231" s="84"/>
      <c r="AMX231" s="84"/>
      <c r="AMY231" s="84"/>
      <c r="AMZ231" s="84"/>
      <c r="ANA231" s="84"/>
      <c r="ANB231" s="84"/>
      <c r="ANC231" s="84"/>
      <c r="AND231" s="84"/>
      <c r="ANE231" s="84"/>
      <c r="ANF231" s="84"/>
      <c r="ANG231" s="84"/>
      <c r="ANH231" s="84"/>
      <c r="ANI231" s="84"/>
      <c r="ANJ231" s="84"/>
      <c r="ANK231" s="84"/>
      <c r="ANL231" s="84"/>
      <c r="ANM231" s="84"/>
      <c r="ANN231" s="84"/>
      <c r="ANO231" s="84"/>
      <c r="ANP231" s="84"/>
      <c r="ANQ231" s="84"/>
      <c r="ANR231" s="84"/>
      <c r="ANS231" s="84"/>
      <c r="ANT231" s="84"/>
      <c r="ANU231" s="84"/>
      <c r="ANV231" s="84"/>
      <c r="ANW231" s="84"/>
      <c r="ANX231" s="84"/>
      <c r="ANY231" s="84"/>
      <c r="ANZ231" s="84"/>
      <c r="AOA231" s="84"/>
      <c r="AOB231" s="84"/>
      <c r="AOC231" s="84"/>
      <c r="AOD231" s="84"/>
      <c r="AOE231" s="84"/>
      <c r="AOF231" s="84"/>
      <c r="AOG231" s="84"/>
      <c r="AOH231" s="84"/>
      <c r="AOI231" s="84"/>
      <c r="AOJ231" s="84"/>
      <c r="AOK231" s="84"/>
      <c r="AOL231" s="84"/>
      <c r="AOM231" s="84"/>
      <c r="AON231" s="84"/>
      <c r="AOO231" s="84"/>
      <c r="AOP231" s="84"/>
      <c r="AOQ231" s="84"/>
      <c r="AOR231" s="84"/>
      <c r="AOS231" s="84"/>
      <c r="AOT231" s="84"/>
      <c r="AOU231" s="84"/>
      <c r="AOV231" s="84"/>
      <c r="AOW231" s="84"/>
      <c r="AOX231" s="84"/>
      <c r="AOY231" s="84"/>
      <c r="AOZ231" s="84"/>
      <c r="APA231" s="84"/>
      <c r="APB231" s="84"/>
      <c r="APC231" s="84"/>
      <c r="APD231" s="84"/>
      <c r="APE231" s="84"/>
      <c r="APF231" s="84"/>
      <c r="APG231" s="84"/>
      <c r="APH231" s="84"/>
      <c r="API231" s="84"/>
      <c r="APJ231" s="84"/>
      <c r="APK231" s="84"/>
      <c r="APL231" s="84"/>
      <c r="APM231" s="84"/>
      <c r="APN231" s="84"/>
      <c r="APO231" s="84"/>
      <c r="APP231" s="84"/>
      <c r="APQ231" s="84"/>
      <c r="APR231" s="84"/>
      <c r="APS231" s="84"/>
      <c r="APT231" s="84"/>
      <c r="APU231" s="84"/>
      <c r="APV231" s="84"/>
      <c r="APW231" s="84"/>
      <c r="APX231" s="84"/>
      <c r="APY231" s="84"/>
      <c r="APZ231" s="84"/>
      <c r="AQA231" s="84"/>
      <c r="AQB231" s="84"/>
      <c r="AQC231" s="84"/>
      <c r="AQD231" s="84"/>
      <c r="AQE231" s="84"/>
      <c r="AQF231" s="84"/>
      <c r="AQG231" s="84"/>
      <c r="AQH231" s="84"/>
      <c r="AQI231" s="84"/>
      <c r="AQJ231" s="84"/>
      <c r="AQK231" s="84"/>
      <c r="AQL231" s="84"/>
      <c r="AQM231" s="84"/>
      <c r="AQN231" s="84"/>
      <c r="AQO231" s="84"/>
      <c r="AQP231" s="84"/>
      <c r="AQQ231" s="84"/>
      <c r="AQR231" s="84"/>
      <c r="AQS231" s="84"/>
      <c r="AQT231" s="84"/>
      <c r="AQU231" s="84"/>
      <c r="AQV231" s="84"/>
      <c r="AQW231" s="84"/>
      <c r="AQX231" s="84"/>
      <c r="AQY231" s="84"/>
      <c r="AQZ231" s="84"/>
      <c r="ARA231" s="84"/>
      <c r="ARB231" s="84"/>
      <c r="ARC231" s="84"/>
      <c r="ARD231" s="84"/>
      <c r="ARE231" s="84"/>
      <c r="ARF231" s="84"/>
      <c r="ARG231" s="84"/>
      <c r="ARH231" s="84"/>
      <c r="ARI231" s="84"/>
      <c r="ARJ231" s="84"/>
      <c r="ARK231" s="84"/>
      <c r="ARL231" s="84"/>
      <c r="ARM231" s="84"/>
      <c r="ARN231" s="84"/>
      <c r="ARO231" s="84"/>
      <c r="ARP231" s="84"/>
      <c r="ARQ231" s="84"/>
      <c r="ARR231" s="84"/>
      <c r="ARS231" s="84"/>
      <c r="ART231" s="84"/>
      <c r="ARU231" s="84"/>
      <c r="ARV231" s="84"/>
      <c r="ARW231" s="84"/>
      <c r="ARX231" s="84"/>
      <c r="ARY231" s="84"/>
      <c r="ARZ231" s="84"/>
      <c r="ASA231" s="84"/>
      <c r="ASB231" s="84"/>
      <c r="ASC231" s="84"/>
      <c r="ASD231" s="84"/>
      <c r="ASE231" s="84"/>
      <c r="ASF231" s="84"/>
      <c r="ASG231" s="84"/>
      <c r="ASH231" s="84"/>
      <c r="ASI231" s="84"/>
      <c r="ASJ231" s="84"/>
      <c r="ASK231" s="84"/>
      <c r="ASL231" s="84"/>
      <c r="ASM231" s="84"/>
      <c r="ASN231" s="84"/>
      <c r="ASO231" s="84"/>
      <c r="ASP231" s="84"/>
      <c r="ASQ231" s="84"/>
      <c r="ASR231" s="84"/>
      <c r="ASS231" s="84"/>
      <c r="AST231" s="84"/>
      <c r="ASU231" s="84"/>
      <c r="ASV231" s="84"/>
      <c r="ASW231" s="84"/>
      <c r="ASX231" s="84"/>
      <c r="ASY231" s="84"/>
      <c r="ASZ231" s="84"/>
      <c r="ATA231" s="84"/>
      <c r="ATB231" s="84"/>
      <c r="ATC231" s="84"/>
      <c r="ATD231" s="84"/>
      <c r="ATE231" s="84"/>
      <c r="ATF231" s="84"/>
      <c r="ATG231" s="84"/>
      <c r="ATH231" s="84"/>
      <c r="ATI231" s="84"/>
      <c r="ATJ231" s="84"/>
      <c r="ATK231" s="84"/>
      <c r="ATL231" s="84"/>
      <c r="ATM231" s="84"/>
      <c r="ATN231" s="84"/>
      <c r="ATO231" s="84"/>
      <c r="ATP231" s="84"/>
      <c r="ATQ231" s="84"/>
      <c r="ATR231" s="84"/>
      <c r="ATS231" s="84"/>
      <c r="ATT231" s="84"/>
      <c r="ATU231" s="84"/>
      <c r="ATV231" s="84"/>
      <c r="ATW231" s="84"/>
      <c r="ATX231" s="84"/>
      <c r="ATY231" s="84"/>
      <c r="ATZ231" s="84"/>
      <c r="AUA231" s="84"/>
      <c r="AUB231" s="84"/>
      <c r="AUC231" s="84"/>
      <c r="AUD231" s="84"/>
      <c r="AUE231" s="84"/>
      <c r="AUF231" s="84"/>
      <c r="AUG231" s="84"/>
      <c r="AUH231" s="84"/>
      <c r="AUI231" s="84"/>
      <c r="AUJ231" s="84"/>
      <c r="AUK231" s="84"/>
      <c r="AUL231" s="84"/>
      <c r="AUM231" s="84"/>
      <c r="AUN231" s="84"/>
      <c r="AUO231" s="84"/>
      <c r="AUP231" s="84"/>
      <c r="AUQ231" s="84"/>
      <c r="AUR231" s="84"/>
      <c r="AUS231" s="84"/>
      <c r="AUT231" s="84"/>
      <c r="AUU231" s="84"/>
      <c r="AUV231" s="84"/>
      <c r="AUW231" s="84"/>
      <c r="AUX231" s="84"/>
      <c r="AUY231" s="84"/>
      <c r="AUZ231" s="84"/>
      <c r="AVA231" s="84"/>
      <c r="AVB231" s="84"/>
      <c r="AVC231" s="84"/>
      <c r="AVD231" s="84"/>
      <c r="AVE231" s="84"/>
      <c r="AVF231" s="84"/>
      <c r="AVG231" s="84"/>
      <c r="AVH231" s="84"/>
      <c r="AVI231" s="84"/>
      <c r="AVJ231" s="84"/>
      <c r="AVK231" s="84"/>
      <c r="AVL231" s="84"/>
      <c r="AVM231" s="84"/>
      <c r="AVN231" s="84"/>
      <c r="AVO231" s="84"/>
      <c r="AVP231" s="84"/>
      <c r="AVQ231" s="84"/>
      <c r="AVR231" s="84"/>
      <c r="AVS231" s="84"/>
      <c r="AVT231" s="84"/>
      <c r="AVU231" s="84"/>
      <c r="AVV231" s="84"/>
      <c r="AVW231" s="84"/>
      <c r="AVX231" s="84"/>
      <c r="AVY231" s="84"/>
      <c r="AVZ231" s="84"/>
      <c r="AWA231" s="84"/>
      <c r="AWB231" s="84"/>
      <c r="AWC231" s="84"/>
      <c r="AWD231" s="84"/>
      <c r="AWE231" s="84"/>
      <c r="AWF231" s="84"/>
      <c r="AWG231" s="84"/>
      <c r="AWH231" s="84"/>
      <c r="AWI231" s="84"/>
      <c r="AWJ231" s="84"/>
      <c r="AWK231" s="84"/>
      <c r="AWL231" s="84"/>
      <c r="AWM231" s="84"/>
      <c r="AWN231" s="84"/>
      <c r="AWO231" s="84"/>
      <c r="AWP231" s="84"/>
      <c r="AWQ231" s="84"/>
      <c r="AWR231" s="84"/>
      <c r="AWS231" s="84"/>
      <c r="AWT231" s="84"/>
      <c r="AWU231" s="84"/>
      <c r="AWV231" s="84"/>
      <c r="AWW231" s="84"/>
      <c r="AWX231" s="84"/>
      <c r="AWY231" s="84"/>
      <c r="AWZ231" s="84"/>
      <c r="AXA231" s="84"/>
      <c r="AXB231" s="84"/>
      <c r="AXC231" s="84"/>
      <c r="AXD231" s="84"/>
      <c r="AXE231" s="84"/>
      <c r="AXF231" s="84"/>
      <c r="AXG231" s="84"/>
      <c r="AXH231" s="84"/>
      <c r="AXI231" s="84"/>
      <c r="AXJ231" s="84"/>
      <c r="AXK231" s="84"/>
      <c r="AXL231" s="84"/>
      <c r="AXM231" s="84"/>
      <c r="AXN231" s="84"/>
      <c r="AXO231" s="84"/>
      <c r="AXP231" s="84"/>
      <c r="AXQ231" s="84"/>
      <c r="AXR231" s="84"/>
      <c r="AXS231" s="84"/>
      <c r="AXT231" s="84"/>
      <c r="AXU231" s="84"/>
      <c r="AXV231" s="84"/>
      <c r="AXW231" s="84"/>
      <c r="AXX231" s="84"/>
      <c r="AXY231" s="84"/>
      <c r="AXZ231" s="84"/>
      <c r="AYA231" s="84"/>
      <c r="AYB231" s="84"/>
      <c r="AYC231" s="84"/>
      <c r="AYD231" s="84"/>
      <c r="AYE231" s="84"/>
      <c r="AYF231" s="84"/>
      <c r="AYG231" s="84"/>
      <c r="AYH231" s="84"/>
      <c r="AYI231" s="84"/>
      <c r="AYJ231" s="84"/>
      <c r="AYK231" s="84"/>
      <c r="AYL231" s="84"/>
      <c r="AYM231" s="84"/>
      <c r="AYN231" s="84"/>
      <c r="AYO231" s="84"/>
      <c r="AYP231" s="84"/>
      <c r="AYQ231" s="84"/>
      <c r="AYR231" s="84"/>
      <c r="AYS231" s="84"/>
      <c r="AYT231" s="84"/>
      <c r="AYU231" s="84"/>
      <c r="AYV231" s="84"/>
      <c r="AYW231" s="84"/>
      <c r="AYX231" s="84"/>
      <c r="AYY231" s="84"/>
      <c r="AYZ231" s="84"/>
      <c r="AZA231" s="84"/>
      <c r="AZB231" s="84"/>
      <c r="AZC231" s="84"/>
      <c r="AZD231" s="84"/>
      <c r="AZE231" s="84"/>
      <c r="AZF231" s="84"/>
      <c r="AZG231" s="84"/>
      <c r="AZH231" s="84"/>
      <c r="AZI231" s="84"/>
      <c r="AZJ231" s="84"/>
      <c r="AZK231" s="84"/>
      <c r="AZL231" s="84"/>
      <c r="AZM231" s="84"/>
      <c r="AZN231" s="84"/>
      <c r="AZO231" s="84"/>
      <c r="AZP231" s="84"/>
      <c r="AZQ231" s="84"/>
      <c r="AZR231" s="84"/>
      <c r="AZS231" s="84"/>
      <c r="AZT231" s="84"/>
      <c r="AZU231" s="84"/>
      <c r="AZV231" s="84"/>
      <c r="AZW231" s="84"/>
      <c r="AZX231" s="84"/>
      <c r="AZY231" s="84"/>
      <c r="AZZ231" s="84"/>
      <c r="BAA231" s="84"/>
      <c r="BAB231" s="84"/>
      <c r="BAC231" s="84"/>
      <c r="BAD231" s="84"/>
      <c r="BAE231" s="84"/>
      <c r="BAF231" s="84"/>
      <c r="BAG231" s="84"/>
      <c r="BAH231" s="84"/>
      <c r="BAI231" s="84"/>
      <c r="BAJ231" s="84"/>
      <c r="BAK231" s="84"/>
      <c r="BAL231" s="84"/>
      <c r="BAM231" s="84"/>
      <c r="BAN231" s="84"/>
      <c r="BAO231" s="84"/>
      <c r="BAP231" s="84"/>
      <c r="BAQ231" s="84"/>
      <c r="BAR231" s="84"/>
      <c r="BAS231" s="84"/>
      <c r="BAT231" s="84"/>
      <c r="BAU231" s="84"/>
      <c r="BAV231" s="84"/>
      <c r="BAW231" s="84"/>
      <c r="BAX231" s="84"/>
      <c r="BAY231" s="84"/>
      <c r="BAZ231" s="84"/>
      <c r="BBA231" s="84"/>
      <c r="BBB231" s="84"/>
      <c r="BBC231" s="84"/>
      <c r="BBD231" s="84"/>
      <c r="BBE231" s="84"/>
      <c r="BBF231" s="84"/>
      <c r="BBG231" s="84"/>
      <c r="BBH231" s="84"/>
      <c r="BBI231" s="84"/>
      <c r="BBJ231" s="84"/>
      <c r="BBK231" s="84"/>
      <c r="BBL231" s="84"/>
      <c r="BBM231" s="84"/>
      <c r="BBN231" s="84"/>
      <c r="BBO231" s="84"/>
      <c r="BBP231" s="84"/>
      <c r="BBQ231" s="84"/>
      <c r="BBR231" s="84"/>
      <c r="BBS231" s="84"/>
      <c r="BBT231" s="84"/>
      <c r="BBU231" s="84"/>
      <c r="BBV231" s="84"/>
      <c r="BBW231" s="84"/>
      <c r="BBX231" s="84"/>
      <c r="BBY231" s="84"/>
      <c r="BBZ231" s="84"/>
      <c r="BCA231" s="84"/>
      <c r="BCB231" s="84"/>
      <c r="BCC231" s="84"/>
      <c r="BCD231" s="84"/>
      <c r="BCE231" s="84"/>
      <c r="BCF231" s="84"/>
      <c r="BCG231" s="84"/>
      <c r="BCH231" s="84"/>
      <c r="BCI231" s="84"/>
      <c r="BCJ231" s="84"/>
      <c r="BCK231" s="84"/>
      <c r="BCL231" s="84"/>
      <c r="BCM231" s="84"/>
      <c r="BCN231" s="84"/>
      <c r="BCO231" s="84"/>
      <c r="BCP231" s="84"/>
      <c r="BCQ231" s="84"/>
      <c r="BCR231" s="84"/>
      <c r="BCS231" s="84"/>
      <c r="BCT231" s="84"/>
      <c r="BCU231" s="84"/>
      <c r="BCV231" s="84"/>
      <c r="BCW231" s="84"/>
      <c r="BCX231" s="84"/>
      <c r="BCY231" s="84"/>
      <c r="BCZ231" s="84"/>
      <c r="BDA231" s="84"/>
      <c r="BDB231" s="84"/>
      <c r="BDC231" s="84"/>
      <c r="BDD231" s="84"/>
      <c r="BDE231" s="84"/>
      <c r="BDF231" s="84"/>
      <c r="BDG231" s="84"/>
      <c r="BDH231" s="84"/>
      <c r="BDI231" s="84"/>
      <c r="BDJ231" s="84"/>
      <c r="BDK231" s="84"/>
      <c r="BDL231" s="84"/>
      <c r="BDM231" s="84"/>
      <c r="BDN231" s="84"/>
      <c r="BDO231" s="84"/>
      <c r="BDP231" s="84"/>
      <c r="BDQ231" s="84"/>
      <c r="BDR231" s="84"/>
      <c r="BDS231" s="84"/>
      <c r="BDT231" s="84"/>
      <c r="BDU231" s="84"/>
      <c r="BDV231" s="84"/>
      <c r="BDW231" s="84"/>
      <c r="BDX231" s="84"/>
      <c r="BDY231" s="84"/>
      <c r="BDZ231" s="84"/>
      <c r="BEA231" s="84"/>
      <c r="BEB231" s="84"/>
      <c r="BEC231" s="84"/>
      <c r="BED231" s="84"/>
      <c r="BEE231" s="84"/>
      <c r="BEF231" s="84"/>
      <c r="BEG231" s="84"/>
      <c r="BEH231" s="84"/>
      <c r="BEI231" s="84"/>
      <c r="BEJ231" s="84"/>
      <c r="BEK231" s="84"/>
      <c r="BEL231" s="84"/>
      <c r="BEM231" s="84"/>
      <c r="BEN231" s="84"/>
      <c r="BEO231" s="84"/>
      <c r="BEP231" s="84"/>
      <c r="BEQ231" s="84"/>
      <c r="BER231" s="84"/>
      <c r="BES231" s="84"/>
      <c r="BET231" s="84"/>
      <c r="BEU231" s="84"/>
      <c r="BEV231" s="84"/>
      <c r="BEW231" s="84"/>
      <c r="BEX231" s="84"/>
      <c r="BEY231" s="84"/>
      <c r="BEZ231" s="84"/>
      <c r="BFA231" s="84"/>
      <c r="BFB231" s="84"/>
      <c r="BFC231" s="84"/>
      <c r="BFD231" s="84"/>
      <c r="BFE231" s="84"/>
      <c r="BFF231" s="84"/>
      <c r="BFG231" s="84"/>
      <c r="BFH231" s="84"/>
      <c r="BFI231" s="84"/>
      <c r="BFJ231" s="84"/>
      <c r="BFK231" s="84"/>
      <c r="BFL231" s="84"/>
      <c r="BFM231" s="84"/>
      <c r="BFN231" s="84"/>
      <c r="BFO231" s="84"/>
      <c r="BFP231" s="84"/>
      <c r="BFQ231" s="84"/>
      <c r="BFR231" s="84"/>
      <c r="BFS231" s="84"/>
      <c r="BFT231" s="84"/>
      <c r="BFU231" s="84"/>
      <c r="BFV231" s="84"/>
      <c r="BFW231" s="84"/>
      <c r="BFX231" s="84"/>
      <c r="BFY231" s="84"/>
      <c r="BFZ231" s="84"/>
      <c r="BGA231" s="84"/>
      <c r="BGB231" s="84"/>
      <c r="BGC231" s="84"/>
      <c r="BGD231" s="84"/>
      <c r="BGE231" s="84"/>
      <c r="BGF231" s="84"/>
      <c r="BGG231" s="84"/>
      <c r="BGH231" s="84"/>
      <c r="BGI231" s="84"/>
      <c r="BGJ231" s="84"/>
      <c r="BGK231" s="84"/>
      <c r="BGL231" s="84"/>
      <c r="BGM231" s="84"/>
      <c r="BGN231" s="84"/>
      <c r="BGO231" s="84"/>
      <c r="BGP231" s="84"/>
      <c r="BGQ231" s="84"/>
      <c r="BGR231" s="84"/>
      <c r="BGS231" s="84"/>
      <c r="BGT231" s="84"/>
      <c r="BGU231" s="84"/>
      <c r="BGV231" s="84"/>
      <c r="BGW231" s="84"/>
      <c r="BGX231" s="84"/>
      <c r="BGY231" s="84"/>
      <c r="BGZ231" s="84"/>
      <c r="BHA231" s="84"/>
      <c r="BHB231" s="84"/>
      <c r="BHC231" s="84"/>
      <c r="BHD231" s="84"/>
      <c r="BHE231" s="84"/>
      <c r="BHF231" s="84"/>
      <c r="BHG231" s="84"/>
      <c r="BHH231" s="84"/>
      <c r="BHI231" s="84"/>
      <c r="BHJ231" s="84"/>
      <c r="BHK231" s="84"/>
      <c r="BHL231" s="84"/>
      <c r="BHM231" s="84"/>
      <c r="BHN231" s="84"/>
      <c r="BHO231" s="84"/>
      <c r="BHP231" s="84"/>
      <c r="BHQ231" s="84"/>
      <c r="BHR231" s="84"/>
      <c r="BHS231" s="84"/>
      <c r="BHT231" s="84"/>
      <c r="BHU231" s="84"/>
      <c r="BHV231" s="84"/>
      <c r="BHW231" s="84"/>
      <c r="BHX231" s="84"/>
      <c r="BHY231" s="84"/>
      <c r="BHZ231" s="84"/>
      <c r="BIA231" s="84"/>
      <c r="BIB231" s="84"/>
      <c r="BIC231" s="84"/>
      <c r="BID231" s="84"/>
      <c r="BIE231" s="84"/>
      <c r="BIF231" s="84"/>
      <c r="BIG231" s="84"/>
      <c r="BIH231" s="84"/>
      <c r="BII231" s="84"/>
      <c r="BIJ231" s="84"/>
      <c r="BIK231" s="84"/>
      <c r="BIL231" s="84"/>
      <c r="BIM231" s="84"/>
      <c r="BIN231" s="84"/>
      <c r="BIO231" s="84"/>
      <c r="BIP231" s="84"/>
      <c r="BIQ231" s="84"/>
      <c r="BIR231" s="84"/>
      <c r="BIS231" s="84"/>
      <c r="BIT231" s="84"/>
      <c r="BIU231" s="84"/>
      <c r="BIV231" s="84"/>
      <c r="BIW231" s="84"/>
      <c r="BIX231" s="84"/>
      <c r="BIY231" s="84"/>
      <c r="BIZ231" s="84"/>
      <c r="BJA231" s="84"/>
      <c r="BJB231" s="84"/>
      <c r="BJC231" s="84"/>
      <c r="BJD231" s="84"/>
      <c r="BJE231" s="84"/>
      <c r="BJF231" s="84"/>
      <c r="BJG231" s="84"/>
      <c r="BJH231" s="84"/>
      <c r="BJI231" s="84"/>
      <c r="BJJ231" s="84"/>
      <c r="BJK231" s="84"/>
      <c r="BJL231" s="84"/>
      <c r="BJM231" s="84"/>
      <c r="BJN231" s="84"/>
      <c r="BJO231" s="84"/>
      <c r="BJP231" s="84"/>
      <c r="BJQ231" s="84"/>
      <c r="BJR231" s="84"/>
      <c r="BJS231" s="84"/>
      <c r="BJT231" s="84"/>
      <c r="BJU231" s="84"/>
      <c r="BJV231" s="84"/>
      <c r="BJW231" s="84"/>
      <c r="BJX231" s="84"/>
      <c r="BJY231" s="84"/>
      <c r="BJZ231" s="84"/>
      <c r="BKA231" s="84"/>
      <c r="BKB231" s="84"/>
      <c r="BKC231" s="84"/>
      <c r="BKD231" s="84"/>
      <c r="BKE231" s="84"/>
      <c r="BKF231" s="84"/>
      <c r="BKG231" s="84"/>
      <c r="BKH231" s="84"/>
      <c r="BKI231" s="84"/>
      <c r="BKJ231" s="84"/>
      <c r="BKK231" s="84"/>
      <c r="BKL231" s="84"/>
      <c r="BKM231" s="84"/>
      <c r="BKN231" s="84"/>
      <c r="BKO231" s="84"/>
      <c r="BKP231" s="84"/>
      <c r="BKQ231" s="84"/>
      <c r="BKR231" s="84"/>
      <c r="BKS231" s="84"/>
      <c r="BKT231" s="84"/>
      <c r="BKU231" s="84"/>
      <c r="BKV231" s="84"/>
      <c r="BKW231" s="84"/>
      <c r="BKX231" s="84"/>
      <c r="BKY231" s="84"/>
      <c r="BKZ231" s="84"/>
      <c r="BLA231" s="84"/>
      <c r="BLB231" s="84"/>
      <c r="BLC231" s="84"/>
      <c r="BLD231" s="84"/>
      <c r="BLE231" s="84"/>
      <c r="BLF231" s="84"/>
      <c r="BLG231" s="84"/>
      <c r="BLH231" s="84"/>
      <c r="BLI231" s="84"/>
      <c r="BLJ231" s="84"/>
      <c r="BLK231" s="84"/>
      <c r="BLL231" s="84"/>
      <c r="BLM231" s="84"/>
      <c r="BLN231" s="84"/>
      <c r="BLO231" s="84"/>
      <c r="BLP231" s="84"/>
      <c r="BLQ231" s="84"/>
      <c r="BLR231" s="84"/>
      <c r="BLS231" s="84"/>
      <c r="BLT231" s="84"/>
      <c r="BLU231" s="84"/>
      <c r="BLV231" s="84"/>
      <c r="BLW231" s="84"/>
      <c r="BLX231" s="84"/>
      <c r="BLY231" s="84"/>
      <c r="BLZ231" s="84"/>
      <c r="BMA231" s="84"/>
      <c r="BMB231" s="84"/>
      <c r="BMC231" s="84"/>
      <c r="BMD231" s="84"/>
      <c r="BME231" s="84"/>
      <c r="BMF231" s="84"/>
      <c r="BMG231" s="84"/>
      <c r="BMH231" s="84"/>
      <c r="BMI231" s="84"/>
      <c r="BMJ231" s="84"/>
      <c r="BMK231" s="84"/>
      <c r="BML231" s="84"/>
      <c r="BMM231" s="84"/>
      <c r="BMN231" s="84"/>
      <c r="BMO231" s="84"/>
      <c r="BMP231" s="84"/>
      <c r="BMQ231" s="84"/>
      <c r="BMR231" s="84"/>
      <c r="BMS231" s="84"/>
      <c r="BMT231" s="84"/>
      <c r="BMU231" s="84"/>
      <c r="BMV231" s="84"/>
      <c r="BMW231" s="84"/>
      <c r="BMX231" s="84"/>
      <c r="BMY231" s="84"/>
      <c r="BMZ231" s="84"/>
      <c r="BNA231" s="84"/>
      <c r="BNB231" s="84"/>
      <c r="BNC231" s="84"/>
      <c r="BND231" s="84"/>
      <c r="BNE231" s="84"/>
      <c r="BNF231" s="84"/>
      <c r="BNG231" s="84"/>
      <c r="BNH231" s="84"/>
      <c r="BNI231" s="84"/>
      <c r="BNJ231" s="84"/>
      <c r="BNK231" s="84"/>
      <c r="BNL231" s="84"/>
      <c r="BNM231" s="84"/>
      <c r="BNN231" s="84"/>
      <c r="BNO231" s="84"/>
      <c r="BNP231" s="84"/>
      <c r="BNQ231" s="84"/>
      <c r="BNR231" s="84"/>
      <c r="BNS231" s="84"/>
      <c r="BNT231" s="84"/>
      <c r="BNU231" s="84"/>
      <c r="BNV231" s="84"/>
      <c r="BNW231" s="84"/>
      <c r="BNX231" s="84"/>
      <c r="BNY231" s="84"/>
      <c r="BNZ231" s="84"/>
      <c r="BOA231" s="84"/>
      <c r="BOB231" s="84"/>
      <c r="BOC231" s="84"/>
      <c r="BOD231" s="84"/>
      <c r="BOE231" s="84"/>
      <c r="BOF231" s="84"/>
      <c r="BOG231" s="84"/>
      <c r="BOH231" s="84"/>
      <c r="BOI231" s="84"/>
      <c r="BOJ231" s="84"/>
      <c r="BOK231" s="84"/>
      <c r="BOL231" s="84"/>
      <c r="BOM231" s="84"/>
      <c r="BON231" s="84"/>
      <c r="BOO231" s="84"/>
      <c r="BOP231" s="84"/>
      <c r="BOQ231" s="84"/>
      <c r="BOR231" s="84"/>
      <c r="BOS231" s="84"/>
      <c r="BOT231" s="84"/>
      <c r="BOU231" s="84"/>
      <c r="BOV231" s="84"/>
      <c r="BOW231" s="84"/>
      <c r="BOX231" s="84"/>
      <c r="BOY231" s="84"/>
      <c r="BOZ231" s="84"/>
      <c r="BPA231" s="84"/>
      <c r="BPB231" s="84"/>
      <c r="BPC231" s="84"/>
      <c r="BPD231" s="84"/>
      <c r="BPE231" s="84"/>
      <c r="BPF231" s="84"/>
      <c r="BPG231" s="84"/>
      <c r="BPH231" s="84"/>
      <c r="BPI231" s="84"/>
      <c r="BPJ231" s="84"/>
      <c r="BPK231" s="84"/>
      <c r="BPL231" s="84"/>
      <c r="BPM231" s="84"/>
      <c r="BPN231" s="84"/>
      <c r="BPO231" s="84"/>
      <c r="BPP231" s="84"/>
      <c r="BPQ231" s="84"/>
      <c r="BPR231" s="84"/>
      <c r="BPS231" s="84"/>
      <c r="BPT231" s="84"/>
      <c r="BPU231" s="84"/>
      <c r="BPV231" s="84"/>
      <c r="BPW231" s="84"/>
    </row>
    <row r="232" spans="2:1791" s="169" customFormat="1" ht="30" customHeight="1">
      <c r="B232" s="193"/>
      <c r="C232" s="86"/>
      <c r="D232" s="240"/>
      <c r="E232" s="246"/>
      <c r="F232" s="241"/>
      <c r="G232" s="86"/>
      <c r="H232" s="86"/>
      <c r="I232" s="161"/>
      <c r="J232" s="220"/>
      <c r="K232" s="161"/>
      <c r="L232" s="139"/>
      <c r="M232" s="309"/>
      <c r="N232" s="5"/>
      <c r="O232" s="5"/>
      <c r="P232" s="2"/>
      <c r="Q232" s="367"/>
      <c r="R232" s="340"/>
      <c r="S232" s="19"/>
      <c r="T232" s="385"/>
      <c r="U232" s="2"/>
      <c r="V232" s="2"/>
      <c r="W232" s="2"/>
      <c r="X232" s="2"/>
      <c r="Y232" s="2"/>
      <c r="Z232" s="2"/>
      <c r="AA232" s="2"/>
      <c r="AB232" s="2"/>
      <c r="AC232" s="2"/>
      <c r="AD232" s="2"/>
      <c r="AE232" s="2"/>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c r="LT232" s="84"/>
      <c r="LU232" s="84"/>
      <c r="LV232" s="84"/>
      <c r="LW232" s="84"/>
      <c r="LX232" s="84"/>
      <c r="LY232" s="84"/>
      <c r="LZ232" s="84"/>
      <c r="MA232" s="84"/>
      <c r="MB232" s="84"/>
      <c r="MC232" s="84"/>
      <c r="MD232" s="84"/>
      <c r="ME232" s="84"/>
      <c r="MF232" s="84"/>
      <c r="MG232" s="84"/>
      <c r="MH232" s="84"/>
      <c r="MI232" s="84"/>
      <c r="MJ232" s="84"/>
      <c r="MK232" s="84"/>
      <c r="ML232" s="84"/>
      <c r="MM232" s="84"/>
      <c r="MN232" s="84"/>
      <c r="MO232" s="84"/>
      <c r="MP232" s="84"/>
      <c r="MQ232" s="84"/>
      <c r="MR232" s="84"/>
      <c r="MS232" s="84"/>
      <c r="MT232" s="84"/>
      <c r="MU232" s="84"/>
      <c r="MV232" s="84"/>
      <c r="MW232" s="84"/>
      <c r="MX232" s="84"/>
      <c r="MY232" s="84"/>
      <c r="MZ232" s="84"/>
      <c r="NA232" s="84"/>
      <c r="NB232" s="84"/>
      <c r="NC232" s="84"/>
      <c r="ND232" s="84"/>
      <c r="NE232" s="84"/>
      <c r="NF232" s="84"/>
      <c r="NG232" s="84"/>
      <c r="NH232" s="84"/>
      <c r="NI232" s="84"/>
      <c r="NJ232" s="84"/>
      <c r="NK232" s="84"/>
      <c r="NL232" s="84"/>
      <c r="NM232" s="84"/>
      <c r="NN232" s="84"/>
      <c r="NO232" s="84"/>
      <c r="NP232" s="84"/>
      <c r="NQ232" s="84"/>
      <c r="NR232" s="84"/>
      <c r="NS232" s="84"/>
      <c r="NT232" s="84"/>
      <c r="NU232" s="84"/>
      <c r="NV232" s="84"/>
      <c r="NW232" s="84"/>
      <c r="NX232" s="84"/>
      <c r="NY232" s="84"/>
      <c r="NZ232" s="84"/>
      <c r="OA232" s="84"/>
      <c r="OB232" s="84"/>
      <c r="OC232" s="84"/>
      <c r="OD232" s="84"/>
      <c r="OE232" s="84"/>
      <c r="OF232" s="84"/>
      <c r="OG232" s="84"/>
      <c r="OH232" s="84"/>
      <c r="OI232" s="84"/>
      <c r="OJ232" s="84"/>
      <c r="OK232" s="84"/>
      <c r="OL232" s="84"/>
      <c r="OM232" s="84"/>
      <c r="ON232" s="84"/>
      <c r="OO232" s="84"/>
      <c r="OP232" s="84"/>
      <c r="OQ232" s="84"/>
      <c r="OR232" s="84"/>
      <c r="OS232" s="84"/>
      <c r="OT232" s="84"/>
      <c r="OU232" s="84"/>
      <c r="OV232" s="84"/>
      <c r="OW232" s="84"/>
      <c r="OX232" s="84"/>
      <c r="OY232" s="84"/>
      <c r="OZ232" s="84"/>
      <c r="PA232" s="84"/>
      <c r="PB232" s="84"/>
      <c r="PC232" s="84"/>
      <c r="PD232" s="84"/>
      <c r="PE232" s="84"/>
      <c r="PF232" s="84"/>
      <c r="PG232" s="84"/>
      <c r="PH232" s="84"/>
      <c r="PI232" s="84"/>
      <c r="PJ232" s="84"/>
      <c r="PK232" s="84"/>
      <c r="PL232" s="84"/>
      <c r="PM232" s="84"/>
      <c r="PN232" s="84"/>
      <c r="PO232" s="84"/>
      <c r="PP232" s="84"/>
      <c r="PQ232" s="84"/>
      <c r="PR232" s="84"/>
      <c r="PS232" s="84"/>
      <c r="PT232" s="84"/>
      <c r="PU232" s="84"/>
      <c r="PV232" s="84"/>
      <c r="PW232" s="84"/>
      <c r="PX232" s="84"/>
      <c r="PY232" s="84"/>
      <c r="PZ232" s="84"/>
      <c r="QA232" s="84"/>
      <c r="QB232" s="84"/>
      <c r="QC232" s="84"/>
      <c r="QD232" s="84"/>
      <c r="QE232" s="84"/>
      <c r="QF232" s="84"/>
      <c r="QG232" s="84"/>
      <c r="QH232" s="84"/>
      <c r="QI232" s="84"/>
      <c r="QJ232" s="84"/>
      <c r="QK232" s="84"/>
      <c r="QL232" s="84"/>
      <c r="QM232" s="84"/>
      <c r="QN232" s="84"/>
      <c r="QO232" s="84"/>
      <c r="QP232" s="84"/>
      <c r="QQ232" s="84"/>
      <c r="QR232" s="84"/>
      <c r="QS232" s="84"/>
      <c r="QT232" s="84"/>
      <c r="QU232" s="84"/>
      <c r="QV232" s="84"/>
      <c r="QW232" s="84"/>
      <c r="QX232" s="84"/>
      <c r="QY232" s="84"/>
      <c r="QZ232" s="84"/>
      <c r="RA232" s="84"/>
      <c r="RB232" s="84"/>
      <c r="RC232" s="84"/>
      <c r="RD232" s="84"/>
      <c r="RE232" s="84"/>
      <c r="RF232" s="84"/>
      <c r="RG232" s="84"/>
      <c r="RH232" s="84"/>
      <c r="RI232" s="84"/>
      <c r="RJ232" s="84"/>
      <c r="RK232" s="84"/>
      <c r="RL232" s="84"/>
      <c r="RM232" s="84"/>
      <c r="RN232" s="84"/>
      <c r="RO232" s="84"/>
      <c r="RP232" s="84"/>
      <c r="RQ232" s="84"/>
      <c r="RR232" s="84"/>
      <c r="RS232" s="84"/>
      <c r="RT232" s="84"/>
      <c r="RU232" s="84"/>
      <c r="RV232" s="84"/>
      <c r="RW232" s="84"/>
      <c r="RX232" s="84"/>
      <c r="RY232" s="84"/>
      <c r="RZ232" s="84"/>
      <c r="SA232" s="84"/>
      <c r="SB232" s="84"/>
      <c r="SC232" s="84"/>
      <c r="SD232" s="84"/>
      <c r="SE232" s="84"/>
      <c r="SF232" s="84"/>
      <c r="SG232" s="84"/>
      <c r="SH232" s="84"/>
      <c r="SI232" s="84"/>
      <c r="SJ232" s="84"/>
      <c r="SK232" s="84"/>
      <c r="SL232" s="84"/>
      <c r="SM232" s="84"/>
      <c r="SN232" s="84"/>
      <c r="SO232" s="84"/>
      <c r="SP232" s="84"/>
      <c r="SQ232" s="84"/>
      <c r="SR232" s="84"/>
      <c r="SS232" s="84"/>
      <c r="ST232" s="84"/>
      <c r="SU232" s="84"/>
      <c r="SV232" s="84"/>
      <c r="SW232" s="84"/>
      <c r="SX232" s="84"/>
      <c r="SY232" s="84"/>
      <c r="SZ232" s="84"/>
      <c r="TA232" s="84"/>
      <c r="TB232" s="84"/>
      <c r="TC232" s="84"/>
      <c r="TD232" s="84"/>
      <c r="TE232" s="84"/>
      <c r="TF232" s="84"/>
      <c r="TG232" s="84"/>
      <c r="TH232" s="84"/>
      <c r="TI232" s="84"/>
      <c r="TJ232" s="84"/>
      <c r="TK232" s="84"/>
      <c r="TL232" s="84"/>
      <c r="TM232" s="84"/>
      <c r="TN232" s="84"/>
      <c r="TO232" s="84"/>
      <c r="TP232" s="84"/>
      <c r="TQ232" s="84"/>
      <c r="TR232" s="84"/>
      <c r="TS232" s="84"/>
      <c r="TT232" s="84"/>
      <c r="TU232" s="84"/>
      <c r="TV232" s="84"/>
      <c r="TW232" s="84"/>
      <c r="TX232" s="84"/>
      <c r="TY232" s="84"/>
      <c r="TZ232" s="84"/>
      <c r="UA232" s="84"/>
      <c r="UB232" s="84"/>
      <c r="UC232" s="84"/>
      <c r="UD232" s="84"/>
      <c r="UE232" s="84"/>
      <c r="UF232" s="84"/>
      <c r="UG232" s="84"/>
      <c r="UH232" s="84"/>
      <c r="UI232" s="84"/>
      <c r="UJ232" s="84"/>
      <c r="UK232" s="84"/>
      <c r="UL232" s="84"/>
      <c r="UM232" s="84"/>
      <c r="UN232" s="84"/>
      <c r="UO232" s="84"/>
      <c r="UP232" s="84"/>
      <c r="UQ232" s="84"/>
      <c r="UR232" s="84"/>
      <c r="US232" s="84"/>
      <c r="UT232" s="84"/>
      <c r="UU232" s="84"/>
      <c r="UV232" s="84"/>
      <c r="UW232" s="84"/>
      <c r="UX232" s="84"/>
      <c r="UY232" s="84"/>
      <c r="UZ232" s="84"/>
      <c r="VA232" s="84"/>
      <c r="VB232" s="84"/>
      <c r="VC232" s="84"/>
      <c r="VD232" s="84"/>
      <c r="VE232" s="84"/>
      <c r="VF232" s="84"/>
      <c r="VG232" s="84"/>
      <c r="VH232" s="84"/>
      <c r="VI232" s="84"/>
      <c r="VJ232" s="84"/>
      <c r="VK232" s="84"/>
      <c r="VL232" s="84"/>
      <c r="VM232" s="84"/>
      <c r="VN232" s="84"/>
      <c r="VO232" s="84"/>
      <c r="VP232" s="84"/>
      <c r="VQ232" s="84"/>
      <c r="VR232" s="84"/>
      <c r="VS232" s="84"/>
      <c r="VT232" s="84"/>
      <c r="VU232" s="84"/>
      <c r="VV232" s="84"/>
      <c r="VW232" s="84"/>
      <c r="VX232" s="84"/>
      <c r="VY232" s="84"/>
      <c r="VZ232" s="84"/>
      <c r="WA232" s="84"/>
      <c r="WB232" s="84"/>
      <c r="WC232" s="84"/>
      <c r="WD232" s="84"/>
      <c r="WE232" s="84"/>
      <c r="WF232" s="84"/>
      <c r="WG232" s="84"/>
      <c r="WH232" s="84"/>
      <c r="WI232" s="84"/>
      <c r="WJ232" s="84"/>
      <c r="WK232" s="84"/>
      <c r="WL232" s="84"/>
      <c r="WM232" s="84"/>
      <c r="WN232" s="84"/>
      <c r="WO232" s="84"/>
      <c r="WP232" s="84"/>
      <c r="WQ232" s="84"/>
      <c r="WR232" s="84"/>
      <c r="WS232" s="84"/>
      <c r="WT232" s="84"/>
      <c r="WU232" s="84"/>
      <c r="WV232" s="84"/>
      <c r="WW232" s="84"/>
      <c r="WX232" s="84"/>
      <c r="WY232" s="84"/>
      <c r="WZ232" s="84"/>
      <c r="XA232" s="84"/>
      <c r="XB232" s="84"/>
      <c r="XC232" s="84"/>
      <c r="XD232" s="84"/>
      <c r="XE232" s="84"/>
      <c r="XF232" s="84"/>
      <c r="XG232" s="84"/>
      <c r="XH232" s="84"/>
      <c r="XI232" s="84"/>
      <c r="XJ232" s="84"/>
      <c r="XK232" s="84"/>
      <c r="XL232" s="84"/>
      <c r="XM232" s="84"/>
      <c r="XN232" s="84"/>
      <c r="XO232" s="84"/>
      <c r="XP232" s="84"/>
      <c r="XQ232" s="84"/>
      <c r="XR232" s="84"/>
      <c r="XS232" s="84"/>
      <c r="XT232" s="84"/>
      <c r="XU232" s="84"/>
      <c r="XV232" s="84"/>
      <c r="XW232" s="84"/>
      <c r="XX232" s="84"/>
      <c r="XY232" s="84"/>
      <c r="XZ232" s="84"/>
      <c r="YA232" s="84"/>
      <c r="YB232" s="84"/>
      <c r="YC232" s="84"/>
      <c r="YD232" s="84"/>
      <c r="YE232" s="84"/>
      <c r="YF232" s="84"/>
      <c r="YG232" s="84"/>
      <c r="YH232" s="84"/>
      <c r="YI232" s="84"/>
      <c r="YJ232" s="84"/>
      <c r="YK232" s="84"/>
      <c r="YL232" s="84"/>
      <c r="YM232" s="84"/>
      <c r="YN232" s="84"/>
      <c r="YO232" s="84"/>
      <c r="YP232" s="84"/>
      <c r="YQ232" s="84"/>
      <c r="YR232" s="84"/>
      <c r="YS232" s="84"/>
      <c r="YT232" s="84"/>
      <c r="YU232" s="84"/>
      <c r="YV232" s="84"/>
      <c r="YW232" s="84"/>
      <c r="YX232" s="84"/>
      <c r="YY232" s="84"/>
      <c r="YZ232" s="84"/>
      <c r="ZA232" s="84"/>
      <c r="ZB232" s="84"/>
      <c r="ZC232" s="84"/>
      <c r="ZD232" s="84"/>
      <c r="ZE232" s="84"/>
      <c r="ZF232" s="84"/>
      <c r="ZG232" s="84"/>
      <c r="ZH232" s="84"/>
      <c r="ZI232" s="84"/>
      <c r="ZJ232" s="84"/>
      <c r="ZK232" s="84"/>
      <c r="ZL232" s="84"/>
      <c r="ZM232" s="84"/>
      <c r="ZN232" s="84"/>
      <c r="ZO232" s="84"/>
      <c r="ZP232" s="84"/>
      <c r="ZQ232" s="84"/>
      <c r="ZR232" s="84"/>
      <c r="ZS232" s="84"/>
      <c r="ZT232" s="84"/>
      <c r="ZU232" s="84"/>
      <c r="ZV232" s="84"/>
      <c r="ZW232" s="84"/>
      <c r="ZX232" s="84"/>
      <c r="ZY232" s="84"/>
      <c r="ZZ232" s="84"/>
      <c r="AAA232" s="84"/>
      <c r="AAB232" s="84"/>
      <c r="AAC232" s="84"/>
      <c r="AAD232" s="84"/>
      <c r="AAE232" s="84"/>
      <c r="AAF232" s="84"/>
      <c r="AAG232" s="84"/>
      <c r="AAH232" s="84"/>
      <c r="AAI232" s="84"/>
      <c r="AAJ232" s="84"/>
      <c r="AAK232" s="84"/>
      <c r="AAL232" s="84"/>
      <c r="AAM232" s="84"/>
      <c r="AAN232" s="84"/>
      <c r="AAO232" s="84"/>
      <c r="AAP232" s="84"/>
      <c r="AAQ232" s="84"/>
      <c r="AAR232" s="84"/>
      <c r="AAS232" s="84"/>
      <c r="AAT232" s="84"/>
      <c r="AAU232" s="84"/>
      <c r="AAV232" s="84"/>
      <c r="AAW232" s="84"/>
      <c r="AAX232" s="84"/>
      <c r="AAY232" s="84"/>
      <c r="AAZ232" s="84"/>
      <c r="ABA232" s="84"/>
      <c r="ABB232" s="84"/>
      <c r="ABC232" s="84"/>
      <c r="ABD232" s="84"/>
      <c r="ABE232" s="84"/>
      <c r="ABF232" s="84"/>
      <c r="ABG232" s="84"/>
      <c r="ABH232" s="84"/>
      <c r="ABI232" s="84"/>
      <c r="ABJ232" s="84"/>
      <c r="ABK232" s="84"/>
      <c r="ABL232" s="84"/>
      <c r="ABM232" s="84"/>
      <c r="ABN232" s="84"/>
      <c r="ABO232" s="84"/>
      <c r="ABP232" s="84"/>
      <c r="ABQ232" s="84"/>
      <c r="ABR232" s="84"/>
      <c r="ABS232" s="84"/>
      <c r="ABT232" s="84"/>
      <c r="ABU232" s="84"/>
      <c r="ABV232" s="84"/>
      <c r="ABW232" s="84"/>
      <c r="ABX232" s="84"/>
      <c r="ABY232" s="84"/>
      <c r="ABZ232" s="84"/>
      <c r="ACA232" s="84"/>
      <c r="ACB232" s="84"/>
      <c r="ACC232" s="84"/>
      <c r="ACD232" s="84"/>
      <c r="ACE232" s="84"/>
      <c r="ACF232" s="84"/>
      <c r="ACG232" s="84"/>
      <c r="ACH232" s="84"/>
      <c r="ACI232" s="84"/>
      <c r="ACJ232" s="84"/>
      <c r="ACK232" s="84"/>
      <c r="ACL232" s="84"/>
      <c r="ACM232" s="84"/>
      <c r="ACN232" s="84"/>
      <c r="ACO232" s="84"/>
      <c r="ACP232" s="84"/>
      <c r="ACQ232" s="84"/>
      <c r="ACR232" s="84"/>
      <c r="ACS232" s="84"/>
      <c r="ACT232" s="84"/>
      <c r="ACU232" s="84"/>
      <c r="ACV232" s="84"/>
      <c r="ACW232" s="84"/>
      <c r="ACX232" s="84"/>
      <c r="ACY232" s="84"/>
      <c r="ACZ232" s="84"/>
      <c r="ADA232" s="84"/>
      <c r="ADB232" s="84"/>
      <c r="ADC232" s="84"/>
      <c r="ADD232" s="84"/>
      <c r="ADE232" s="84"/>
      <c r="ADF232" s="84"/>
      <c r="ADG232" s="84"/>
      <c r="ADH232" s="84"/>
      <c r="ADI232" s="84"/>
      <c r="ADJ232" s="84"/>
      <c r="ADK232" s="84"/>
      <c r="ADL232" s="84"/>
      <c r="ADM232" s="84"/>
      <c r="ADN232" s="84"/>
      <c r="ADO232" s="84"/>
      <c r="ADP232" s="84"/>
      <c r="ADQ232" s="84"/>
      <c r="ADR232" s="84"/>
      <c r="ADS232" s="84"/>
      <c r="ADT232" s="84"/>
      <c r="ADU232" s="84"/>
      <c r="ADV232" s="84"/>
      <c r="ADW232" s="84"/>
      <c r="ADX232" s="84"/>
      <c r="ADY232" s="84"/>
      <c r="ADZ232" s="84"/>
      <c r="AEA232" s="84"/>
      <c r="AEB232" s="84"/>
      <c r="AEC232" s="84"/>
      <c r="AED232" s="84"/>
      <c r="AEE232" s="84"/>
      <c r="AEF232" s="84"/>
      <c r="AEG232" s="84"/>
      <c r="AEH232" s="84"/>
      <c r="AEI232" s="84"/>
      <c r="AEJ232" s="84"/>
      <c r="AEK232" s="84"/>
      <c r="AEL232" s="84"/>
      <c r="AEM232" s="84"/>
      <c r="AEN232" s="84"/>
      <c r="AEO232" s="84"/>
      <c r="AEP232" s="84"/>
      <c r="AEQ232" s="84"/>
      <c r="AER232" s="84"/>
      <c r="AES232" s="84"/>
      <c r="AET232" s="84"/>
      <c r="AEU232" s="84"/>
      <c r="AEV232" s="84"/>
      <c r="AEW232" s="84"/>
      <c r="AEX232" s="84"/>
      <c r="AEY232" s="84"/>
      <c r="AEZ232" s="84"/>
      <c r="AFA232" s="84"/>
      <c r="AFB232" s="84"/>
      <c r="AFC232" s="84"/>
      <c r="AFD232" s="84"/>
      <c r="AFE232" s="84"/>
      <c r="AFF232" s="84"/>
      <c r="AFG232" s="84"/>
      <c r="AFH232" s="84"/>
      <c r="AFI232" s="84"/>
      <c r="AFJ232" s="84"/>
      <c r="AFK232" s="84"/>
      <c r="AFL232" s="84"/>
      <c r="AFM232" s="84"/>
      <c r="AFN232" s="84"/>
      <c r="AFO232" s="84"/>
      <c r="AFP232" s="84"/>
      <c r="AFQ232" s="84"/>
      <c r="AFR232" s="84"/>
      <c r="AFS232" s="84"/>
      <c r="AFT232" s="84"/>
      <c r="AFU232" s="84"/>
      <c r="AFV232" s="84"/>
      <c r="AFW232" s="84"/>
      <c r="AFX232" s="84"/>
      <c r="AFY232" s="84"/>
      <c r="AFZ232" s="84"/>
      <c r="AGA232" s="84"/>
      <c r="AGB232" s="84"/>
      <c r="AGC232" s="84"/>
      <c r="AGD232" s="84"/>
      <c r="AGE232" s="84"/>
      <c r="AGF232" s="84"/>
      <c r="AGG232" s="84"/>
      <c r="AGH232" s="84"/>
      <c r="AGI232" s="84"/>
      <c r="AGJ232" s="84"/>
      <c r="AGK232" s="84"/>
      <c r="AGL232" s="84"/>
      <c r="AGM232" s="84"/>
      <c r="AGN232" s="84"/>
      <c r="AGO232" s="84"/>
      <c r="AGP232" s="84"/>
      <c r="AGQ232" s="84"/>
      <c r="AGR232" s="84"/>
      <c r="AGS232" s="84"/>
      <c r="AGT232" s="84"/>
      <c r="AGU232" s="84"/>
      <c r="AGV232" s="84"/>
      <c r="AGW232" s="84"/>
      <c r="AGX232" s="84"/>
      <c r="AGY232" s="84"/>
      <c r="AGZ232" s="84"/>
      <c r="AHA232" s="84"/>
      <c r="AHB232" s="84"/>
      <c r="AHC232" s="84"/>
      <c r="AHD232" s="84"/>
      <c r="AHE232" s="84"/>
      <c r="AHF232" s="84"/>
      <c r="AHG232" s="84"/>
      <c r="AHH232" s="84"/>
      <c r="AHI232" s="84"/>
      <c r="AHJ232" s="84"/>
      <c r="AHK232" s="84"/>
      <c r="AHL232" s="84"/>
      <c r="AHM232" s="84"/>
      <c r="AHN232" s="84"/>
      <c r="AHO232" s="84"/>
      <c r="AHP232" s="84"/>
      <c r="AHQ232" s="84"/>
      <c r="AHR232" s="84"/>
      <c r="AHS232" s="84"/>
      <c r="AHT232" s="84"/>
      <c r="AHU232" s="84"/>
      <c r="AHV232" s="84"/>
      <c r="AHW232" s="84"/>
      <c r="AHX232" s="84"/>
      <c r="AHY232" s="84"/>
      <c r="AHZ232" s="84"/>
      <c r="AIA232" s="84"/>
      <c r="AIB232" s="84"/>
      <c r="AIC232" s="84"/>
      <c r="AID232" s="84"/>
      <c r="AIE232" s="84"/>
      <c r="AIF232" s="84"/>
      <c r="AIG232" s="84"/>
      <c r="AIH232" s="84"/>
      <c r="AII232" s="84"/>
      <c r="AIJ232" s="84"/>
      <c r="AIK232" s="84"/>
      <c r="AIL232" s="84"/>
      <c r="AIM232" s="84"/>
      <c r="AIN232" s="84"/>
      <c r="AIO232" s="84"/>
      <c r="AIP232" s="84"/>
      <c r="AIQ232" s="84"/>
      <c r="AIR232" s="84"/>
      <c r="AIS232" s="84"/>
      <c r="AIT232" s="84"/>
      <c r="AIU232" s="84"/>
      <c r="AIV232" s="84"/>
      <c r="AIW232" s="84"/>
      <c r="AIX232" s="84"/>
      <c r="AIY232" s="84"/>
      <c r="AIZ232" s="84"/>
      <c r="AJA232" s="84"/>
      <c r="AJB232" s="84"/>
      <c r="AJC232" s="84"/>
      <c r="AJD232" s="84"/>
      <c r="AJE232" s="84"/>
      <c r="AJF232" s="84"/>
      <c r="AJG232" s="84"/>
      <c r="AJH232" s="84"/>
      <c r="AJI232" s="84"/>
      <c r="AJJ232" s="84"/>
      <c r="AJK232" s="84"/>
      <c r="AJL232" s="84"/>
      <c r="AJM232" s="84"/>
      <c r="AJN232" s="84"/>
      <c r="AJO232" s="84"/>
      <c r="AJP232" s="84"/>
      <c r="AJQ232" s="84"/>
      <c r="AJR232" s="84"/>
      <c r="AJS232" s="84"/>
      <c r="AJT232" s="84"/>
      <c r="AJU232" s="84"/>
      <c r="AJV232" s="84"/>
      <c r="AJW232" s="84"/>
      <c r="AJX232" s="84"/>
      <c r="AJY232" s="84"/>
      <c r="AJZ232" s="84"/>
      <c r="AKA232" s="84"/>
      <c r="AKB232" s="84"/>
      <c r="AKC232" s="84"/>
      <c r="AKD232" s="84"/>
      <c r="AKE232" s="84"/>
      <c r="AKF232" s="84"/>
      <c r="AKG232" s="84"/>
      <c r="AKH232" s="84"/>
      <c r="AKI232" s="84"/>
      <c r="AKJ232" s="84"/>
      <c r="AKK232" s="84"/>
      <c r="AKL232" s="84"/>
      <c r="AKM232" s="84"/>
      <c r="AKN232" s="84"/>
      <c r="AKO232" s="84"/>
      <c r="AKP232" s="84"/>
      <c r="AKQ232" s="84"/>
      <c r="AKR232" s="84"/>
      <c r="AKS232" s="84"/>
      <c r="AKT232" s="84"/>
      <c r="AKU232" s="84"/>
      <c r="AKV232" s="84"/>
      <c r="AKW232" s="84"/>
      <c r="AKX232" s="84"/>
      <c r="AKY232" s="84"/>
      <c r="AKZ232" s="84"/>
      <c r="ALA232" s="84"/>
      <c r="ALB232" s="84"/>
      <c r="ALC232" s="84"/>
      <c r="ALD232" s="84"/>
      <c r="ALE232" s="84"/>
      <c r="ALF232" s="84"/>
      <c r="ALG232" s="84"/>
      <c r="ALH232" s="84"/>
      <c r="ALI232" s="84"/>
      <c r="ALJ232" s="84"/>
      <c r="ALK232" s="84"/>
      <c r="ALL232" s="84"/>
      <c r="ALM232" s="84"/>
      <c r="ALN232" s="84"/>
      <c r="ALO232" s="84"/>
      <c r="ALP232" s="84"/>
      <c r="ALQ232" s="84"/>
      <c r="ALR232" s="84"/>
      <c r="ALS232" s="84"/>
      <c r="ALT232" s="84"/>
      <c r="ALU232" s="84"/>
      <c r="ALV232" s="84"/>
      <c r="ALW232" s="84"/>
      <c r="ALX232" s="84"/>
      <c r="ALY232" s="84"/>
      <c r="ALZ232" s="84"/>
      <c r="AMA232" s="84"/>
      <c r="AMB232" s="84"/>
      <c r="AMC232" s="84"/>
      <c r="AMD232" s="84"/>
      <c r="AME232" s="84"/>
      <c r="AMF232" s="84"/>
      <c r="AMG232" s="84"/>
      <c r="AMH232" s="84"/>
      <c r="AMI232" s="84"/>
      <c r="AMJ232" s="84"/>
      <c r="AMK232" s="84"/>
      <c r="AML232" s="84"/>
      <c r="AMM232" s="84"/>
      <c r="AMN232" s="84"/>
      <c r="AMO232" s="84"/>
      <c r="AMP232" s="84"/>
      <c r="AMQ232" s="84"/>
      <c r="AMR232" s="84"/>
      <c r="AMS232" s="84"/>
      <c r="AMT232" s="84"/>
      <c r="AMU232" s="84"/>
      <c r="AMV232" s="84"/>
      <c r="AMW232" s="84"/>
      <c r="AMX232" s="84"/>
      <c r="AMY232" s="84"/>
      <c r="AMZ232" s="84"/>
      <c r="ANA232" s="84"/>
      <c r="ANB232" s="84"/>
      <c r="ANC232" s="84"/>
      <c r="AND232" s="84"/>
      <c r="ANE232" s="84"/>
      <c r="ANF232" s="84"/>
      <c r="ANG232" s="84"/>
      <c r="ANH232" s="84"/>
      <c r="ANI232" s="84"/>
      <c r="ANJ232" s="84"/>
      <c r="ANK232" s="84"/>
      <c r="ANL232" s="84"/>
      <c r="ANM232" s="84"/>
      <c r="ANN232" s="84"/>
      <c r="ANO232" s="84"/>
      <c r="ANP232" s="84"/>
      <c r="ANQ232" s="84"/>
      <c r="ANR232" s="84"/>
      <c r="ANS232" s="84"/>
      <c r="ANT232" s="84"/>
      <c r="ANU232" s="84"/>
      <c r="ANV232" s="84"/>
      <c r="ANW232" s="84"/>
      <c r="ANX232" s="84"/>
      <c r="ANY232" s="84"/>
      <c r="ANZ232" s="84"/>
      <c r="AOA232" s="84"/>
      <c r="AOB232" s="84"/>
      <c r="AOC232" s="84"/>
      <c r="AOD232" s="84"/>
      <c r="AOE232" s="84"/>
      <c r="AOF232" s="84"/>
      <c r="AOG232" s="84"/>
      <c r="AOH232" s="84"/>
      <c r="AOI232" s="84"/>
      <c r="AOJ232" s="84"/>
      <c r="AOK232" s="84"/>
      <c r="AOL232" s="84"/>
      <c r="AOM232" s="84"/>
      <c r="AON232" s="84"/>
      <c r="AOO232" s="84"/>
      <c r="AOP232" s="84"/>
      <c r="AOQ232" s="84"/>
      <c r="AOR232" s="84"/>
      <c r="AOS232" s="84"/>
      <c r="AOT232" s="84"/>
      <c r="AOU232" s="84"/>
      <c r="AOV232" s="84"/>
      <c r="AOW232" s="84"/>
      <c r="AOX232" s="84"/>
      <c r="AOY232" s="84"/>
      <c r="AOZ232" s="84"/>
      <c r="APA232" s="84"/>
      <c r="APB232" s="84"/>
      <c r="APC232" s="84"/>
      <c r="APD232" s="84"/>
      <c r="APE232" s="84"/>
      <c r="APF232" s="84"/>
      <c r="APG232" s="84"/>
      <c r="APH232" s="84"/>
      <c r="API232" s="84"/>
      <c r="APJ232" s="84"/>
      <c r="APK232" s="84"/>
      <c r="APL232" s="84"/>
      <c r="APM232" s="84"/>
      <c r="APN232" s="84"/>
      <c r="APO232" s="84"/>
      <c r="APP232" s="84"/>
      <c r="APQ232" s="84"/>
      <c r="APR232" s="84"/>
      <c r="APS232" s="84"/>
      <c r="APT232" s="84"/>
      <c r="APU232" s="84"/>
      <c r="APV232" s="84"/>
      <c r="APW232" s="84"/>
      <c r="APX232" s="84"/>
      <c r="APY232" s="84"/>
      <c r="APZ232" s="84"/>
      <c r="AQA232" s="84"/>
      <c r="AQB232" s="84"/>
      <c r="AQC232" s="84"/>
      <c r="AQD232" s="84"/>
      <c r="AQE232" s="84"/>
      <c r="AQF232" s="84"/>
      <c r="AQG232" s="84"/>
      <c r="AQH232" s="84"/>
      <c r="AQI232" s="84"/>
      <c r="AQJ232" s="84"/>
      <c r="AQK232" s="84"/>
      <c r="AQL232" s="84"/>
      <c r="AQM232" s="84"/>
      <c r="AQN232" s="84"/>
      <c r="AQO232" s="84"/>
      <c r="AQP232" s="84"/>
      <c r="AQQ232" s="84"/>
      <c r="AQR232" s="84"/>
      <c r="AQS232" s="84"/>
      <c r="AQT232" s="84"/>
      <c r="AQU232" s="84"/>
      <c r="AQV232" s="84"/>
      <c r="AQW232" s="84"/>
      <c r="AQX232" s="84"/>
      <c r="AQY232" s="84"/>
      <c r="AQZ232" s="84"/>
      <c r="ARA232" s="84"/>
      <c r="ARB232" s="84"/>
      <c r="ARC232" s="84"/>
      <c r="ARD232" s="84"/>
      <c r="ARE232" s="84"/>
      <c r="ARF232" s="84"/>
      <c r="ARG232" s="84"/>
      <c r="ARH232" s="84"/>
      <c r="ARI232" s="84"/>
      <c r="ARJ232" s="84"/>
      <c r="ARK232" s="84"/>
      <c r="ARL232" s="84"/>
      <c r="ARM232" s="84"/>
      <c r="ARN232" s="84"/>
      <c r="ARO232" s="84"/>
      <c r="ARP232" s="84"/>
      <c r="ARQ232" s="84"/>
      <c r="ARR232" s="84"/>
      <c r="ARS232" s="84"/>
      <c r="ART232" s="84"/>
      <c r="ARU232" s="84"/>
      <c r="ARV232" s="84"/>
      <c r="ARW232" s="84"/>
      <c r="ARX232" s="84"/>
      <c r="ARY232" s="84"/>
      <c r="ARZ232" s="84"/>
      <c r="ASA232" s="84"/>
      <c r="ASB232" s="84"/>
      <c r="ASC232" s="84"/>
      <c r="ASD232" s="84"/>
      <c r="ASE232" s="84"/>
      <c r="ASF232" s="84"/>
      <c r="ASG232" s="84"/>
      <c r="ASH232" s="84"/>
      <c r="ASI232" s="84"/>
      <c r="ASJ232" s="84"/>
      <c r="ASK232" s="84"/>
      <c r="ASL232" s="84"/>
      <c r="ASM232" s="84"/>
      <c r="ASN232" s="84"/>
      <c r="ASO232" s="84"/>
      <c r="ASP232" s="84"/>
      <c r="ASQ232" s="84"/>
      <c r="ASR232" s="84"/>
      <c r="ASS232" s="84"/>
      <c r="AST232" s="84"/>
      <c r="ASU232" s="84"/>
      <c r="ASV232" s="84"/>
      <c r="ASW232" s="84"/>
      <c r="ASX232" s="84"/>
      <c r="ASY232" s="84"/>
      <c r="ASZ232" s="84"/>
      <c r="ATA232" s="84"/>
      <c r="ATB232" s="84"/>
      <c r="ATC232" s="84"/>
      <c r="ATD232" s="84"/>
      <c r="ATE232" s="84"/>
      <c r="ATF232" s="84"/>
      <c r="ATG232" s="84"/>
      <c r="ATH232" s="84"/>
      <c r="ATI232" s="84"/>
      <c r="ATJ232" s="84"/>
      <c r="ATK232" s="84"/>
      <c r="ATL232" s="84"/>
      <c r="ATM232" s="84"/>
      <c r="ATN232" s="84"/>
      <c r="ATO232" s="84"/>
      <c r="ATP232" s="84"/>
      <c r="ATQ232" s="84"/>
      <c r="ATR232" s="84"/>
      <c r="ATS232" s="84"/>
      <c r="ATT232" s="84"/>
      <c r="ATU232" s="84"/>
      <c r="ATV232" s="84"/>
      <c r="ATW232" s="84"/>
      <c r="ATX232" s="84"/>
      <c r="ATY232" s="84"/>
      <c r="ATZ232" s="84"/>
      <c r="AUA232" s="84"/>
      <c r="AUB232" s="84"/>
      <c r="AUC232" s="84"/>
      <c r="AUD232" s="84"/>
      <c r="AUE232" s="84"/>
      <c r="AUF232" s="84"/>
      <c r="AUG232" s="84"/>
      <c r="AUH232" s="84"/>
      <c r="AUI232" s="84"/>
      <c r="AUJ232" s="84"/>
      <c r="AUK232" s="84"/>
      <c r="AUL232" s="84"/>
      <c r="AUM232" s="84"/>
      <c r="AUN232" s="84"/>
      <c r="AUO232" s="84"/>
      <c r="AUP232" s="84"/>
      <c r="AUQ232" s="84"/>
      <c r="AUR232" s="84"/>
      <c r="AUS232" s="84"/>
      <c r="AUT232" s="84"/>
      <c r="AUU232" s="84"/>
      <c r="AUV232" s="84"/>
      <c r="AUW232" s="84"/>
      <c r="AUX232" s="84"/>
      <c r="AUY232" s="84"/>
      <c r="AUZ232" s="84"/>
      <c r="AVA232" s="84"/>
      <c r="AVB232" s="84"/>
      <c r="AVC232" s="84"/>
      <c r="AVD232" s="84"/>
      <c r="AVE232" s="84"/>
      <c r="AVF232" s="84"/>
      <c r="AVG232" s="84"/>
      <c r="AVH232" s="84"/>
      <c r="AVI232" s="84"/>
      <c r="AVJ232" s="84"/>
      <c r="AVK232" s="84"/>
      <c r="AVL232" s="84"/>
      <c r="AVM232" s="84"/>
      <c r="AVN232" s="84"/>
      <c r="AVO232" s="84"/>
      <c r="AVP232" s="84"/>
      <c r="AVQ232" s="84"/>
      <c r="AVR232" s="84"/>
      <c r="AVS232" s="84"/>
      <c r="AVT232" s="84"/>
      <c r="AVU232" s="84"/>
      <c r="AVV232" s="84"/>
      <c r="AVW232" s="84"/>
      <c r="AVX232" s="84"/>
      <c r="AVY232" s="84"/>
      <c r="AVZ232" s="84"/>
      <c r="AWA232" s="84"/>
      <c r="AWB232" s="84"/>
      <c r="AWC232" s="84"/>
      <c r="AWD232" s="84"/>
      <c r="AWE232" s="84"/>
      <c r="AWF232" s="84"/>
      <c r="AWG232" s="84"/>
      <c r="AWH232" s="84"/>
      <c r="AWI232" s="84"/>
      <c r="AWJ232" s="84"/>
      <c r="AWK232" s="84"/>
      <c r="AWL232" s="84"/>
      <c r="AWM232" s="84"/>
      <c r="AWN232" s="84"/>
      <c r="AWO232" s="84"/>
      <c r="AWP232" s="84"/>
      <c r="AWQ232" s="84"/>
      <c r="AWR232" s="84"/>
      <c r="AWS232" s="84"/>
      <c r="AWT232" s="84"/>
      <c r="AWU232" s="84"/>
      <c r="AWV232" s="84"/>
      <c r="AWW232" s="84"/>
      <c r="AWX232" s="84"/>
      <c r="AWY232" s="84"/>
      <c r="AWZ232" s="84"/>
      <c r="AXA232" s="84"/>
      <c r="AXB232" s="84"/>
      <c r="AXC232" s="84"/>
      <c r="AXD232" s="84"/>
      <c r="AXE232" s="84"/>
      <c r="AXF232" s="84"/>
      <c r="AXG232" s="84"/>
      <c r="AXH232" s="84"/>
      <c r="AXI232" s="84"/>
      <c r="AXJ232" s="84"/>
      <c r="AXK232" s="84"/>
      <c r="AXL232" s="84"/>
      <c r="AXM232" s="84"/>
      <c r="AXN232" s="84"/>
      <c r="AXO232" s="84"/>
      <c r="AXP232" s="84"/>
      <c r="AXQ232" s="84"/>
      <c r="AXR232" s="84"/>
      <c r="AXS232" s="84"/>
      <c r="AXT232" s="84"/>
      <c r="AXU232" s="84"/>
      <c r="AXV232" s="84"/>
      <c r="AXW232" s="84"/>
      <c r="AXX232" s="84"/>
      <c r="AXY232" s="84"/>
      <c r="AXZ232" s="84"/>
      <c r="AYA232" s="84"/>
      <c r="AYB232" s="84"/>
      <c r="AYC232" s="84"/>
      <c r="AYD232" s="84"/>
      <c r="AYE232" s="84"/>
      <c r="AYF232" s="84"/>
      <c r="AYG232" s="84"/>
      <c r="AYH232" s="84"/>
      <c r="AYI232" s="84"/>
      <c r="AYJ232" s="84"/>
      <c r="AYK232" s="84"/>
      <c r="AYL232" s="84"/>
      <c r="AYM232" s="84"/>
      <c r="AYN232" s="84"/>
      <c r="AYO232" s="84"/>
      <c r="AYP232" s="84"/>
      <c r="AYQ232" s="84"/>
      <c r="AYR232" s="84"/>
      <c r="AYS232" s="84"/>
      <c r="AYT232" s="84"/>
      <c r="AYU232" s="84"/>
      <c r="AYV232" s="84"/>
      <c r="AYW232" s="84"/>
      <c r="AYX232" s="84"/>
      <c r="AYY232" s="84"/>
      <c r="AYZ232" s="84"/>
      <c r="AZA232" s="84"/>
      <c r="AZB232" s="84"/>
      <c r="AZC232" s="84"/>
      <c r="AZD232" s="84"/>
      <c r="AZE232" s="84"/>
      <c r="AZF232" s="84"/>
      <c r="AZG232" s="84"/>
      <c r="AZH232" s="84"/>
      <c r="AZI232" s="84"/>
      <c r="AZJ232" s="84"/>
      <c r="AZK232" s="84"/>
      <c r="AZL232" s="84"/>
      <c r="AZM232" s="84"/>
      <c r="AZN232" s="84"/>
      <c r="AZO232" s="84"/>
      <c r="AZP232" s="84"/>
      <c r="AZQ232" s="84"/>
      <c r="AZR232" s="84"/>
      <c r="AZS232" s="84"/>
      <c r="AZT232" s="84"/>
      <c r="AZU232" s="84"/>
      <c r="AZV232" s="84"/>
      <c r="AZW232" s="84"/>
      <c r="AZX232" s="84"/>
      <c r="AZY232" s="84"/>
      <c r="AZZ232" s="84"/>
      <c r="BAA232" s="84"/>
      <c r="BAB232" s="84"/>
      <c r="BAC232" s="84"/>
      <c r="BAD232" s="84"/>
      <c r="BAE232" s="84"/>
      <c r="BAF232" s="84"/>
      <c r="BAG232" s="84"/>
      <c r="BAH232" s="84"/>
      <c r="BAI232" s="84"/>
      <c r="BAJ232" s="84"/>
      <c r="BAK232" s="84"/>
      <c r="BAL232" s="84"/>
      <c r="BAM232" s="84"/>
      <c r="BAN232" s="84"/>
      <c r="BAO232" s="84"/>
      <c r="BAP232" s="84"/>
      <c r="BAQ232" s="84"/>
      <c r="BAR232" s="84"/>
      <c r="BAS232" s="84"/>
      <c r="BAT232" s="84"/>
      <c r="BAU232" s="84"/>
      <c r="BAV232" s="84"/>
      <c r="BAW232" s="84"/>
      <c r="BAX232" s="84"/>
      <c r="BAY232" s="84"/>
      <c r="BAZ232" s="84"/>
      <c r="BBA232" s="84"/>
      <c r="BBB232" s="84"/>
      <c r="BBC232" s="84"/>
      <c r="BBD232" s="84"/>
      <c r="BBE232" s="84"/>
      <c r="BBF232" s="84"/>
      <c r="BBG232" s="84"/>
      <c r="BBH232" s="84"/>
      <c r="BBI232" s="84"/>
      <c r="BBJ232" s="84"/>
      <c r="BBK232" s="84"/>
      <c r="BBL232" s="84"/>
      <c r="BBM232" s="84"/>
      <c r="BBN232" s="84"/>
      <c r="BBO232" s="84"/>
      <c r="BBP232" s="84"/>
      <c r="BBQ232" s="84"/>
      <c r="BBR232" s="84"/>
      <c r="BBS232" s="84"/>
      <c r="BBT232" s="84"/>
      <c r="BBU232" s="84"/>
      <c r="BBV232" s="84"/>
      <c r="BBW232" s="84"/>
      <c r="BBX232" s="84"/>
      <c r="BBY232" s="84"/>
      <c r="BBZ232" s="84"/>
      <c r="BCA232" s="84"/>
      <c r="BCB232" s="84"/>
      <c r="BCC232" s="84"/>
      <c r="BCD232" s="84"/>
      <c r="BCE232" s="84"/>
      <c r="BCF232" s="84"/>
      <c r="BCG232" s="84"/>
      <c r="BCH232" s="84"/>
      <c r="BCI232" s="84"/>
      <c r="BCJ232" s="84"/>
      <c r="BCK232" s="84"/>
      <c r="BCL232" s="84"/>
      <c r="BCM232" s="84"/>
      <c r="BCN232" s="84"/>
      <c r="BCO232" s="84"/>
      <c r="BCP232" s="84"/>
      <c r="BCQ232" s="84"/>
      <c r="BCR232" s="84"/>
      <c r="BCS232" s="84"/>
      <c r="BCT232" s="84"/>
      <c r="BCU232" s="84"/>
      <c r="BCV232" s="84"/>
      <c r="BCW232" s="84"/>
      <c r="BCX232" s="84"/>
      <c r="BCY232" s="84"/>
      <c r="BCZ232" s="84"/>
      <c r="BDA232" s="84"/>
      <c r="BDB232" s="84"/>
      <c r="BDC232" s="84"/>
      <c r="BDD232" s="84"/>
      <c r="BDE232" s="84"/>
      <c r="BDF232" s="84"/>
      <c r="BDG232" s="84"/>
      <c r="BDH232" s="84"/>
      <c r="BDI232" s="84"/>
      <c r="BDJ232" s="84"/>
      <c r="BDK232" s="84"/>
      <c r="BDL232" s="84"/>
      <c r="BDM232" s="84"/>
      <c r="BDN232" s="84"/>
      <c r="BDO232" s="84"/>
      <c r="BDP232" s="84"/>
      <c r="BDQ232" s="84"/>
      <c r="BDR232" s="84"/>
      <c r="BDS232" s="84"/>
      <c r="BDT232" s="84"/>
      <c r="BDU232" s="84"/>
      <c r="BDV232" s="84"/>
      <c r="BDW232" s="84"/>
      <c r="BDX232" s="84"/>
      <c r="BDY232" s="84"/>
      <c r="BDZ232" s="84"/>
      <c r="BEA232" s="84"/>
      <c r="BEB232" s="84"/>
      <c r="BEC232" s="84"/>
      <c r="BED232" s="84"/>
      <c r="BEE232" s="84"/>
      <c r="BEF232" s="84"/>
      <c r="BEG232" s="84"/>
      <c r="BEH232" s="84"/>
      <c r="BEI232" s="84"/>
      <c r="BEJ232" s="84"/>
      <c r="BEK232" s="84"/>
      <c r="BEL232" s="84"/>
      <c r="BEM232" s="84"/>
      <c r="BEN232" s="84"/>
      <c r="BEO232" s="84"/>
      <c r="BEP232" s="84"/>
      <c r="BEQ232" s="84"/>
      <c r="BER232" s="84"/>
      <c r="BES232" s="84"/>
      <c r="BET232" s="84"/>
      <c r="BEU232" s="84"/>
      <c r="BEV232" s="84"/>
      <c r="BEW232" s="84"/>
      <c r="BEX232" s="84"/>
      <c r="BEY232" s="84"/>
      <c r="BEZ232" s="84"/>
      <c r="BFA232" s="84"/>
      <c r="BFB232" s="84"/>
      <c r="BFC232" s="84"/>
      <c r="BFD232" s="84"/>
      <c r="BFE232" s="84"/>
      <c r="BFF232" s="84"/>
      <c r="BFG232" s="84"/>
      <c r="BFH232" s="84"/>
      <c r="BFI232" s="84"/>
      <c r="BFJ232" s="84"/>
      <c r="BFK232" s="84"/>
      <c r="BFL232" s="84"/>
      <c r="BFM232" s="84"/>
      <c r="BFN232" s="84"/>
      <c r="BFO232" s="84"/>
      <c r="BFP232" s="84"/>
      <c r="BFQ232" s="84"/>
      <c r="BFR232" s="84"/>
      <c r="BFS232" s="84"/>
      <c r="BFT232" s="84"/>
      <c r="BFU232" s="84"/>
      <c r="BFV232" s="84"/>
      <c r="BFW232" s="84"/>
      <c r="BFX232" s="84"/>
      <c r="BFY232" s="84"/>
      <c r="BFZ232" s="84"/>
      <c r="BGA232" s="84"/>
      <c r="BGB232" s="84"/>
      <c r="BGC232" s="84"/>
      <c r="BGD232" s="84"/>
      <c r="BGE232" s="84"/>
      <c r="BGF232" s="84"/>
      <c r="BGG232" s="84"/>
      <c r="BGH232" s="84"/>
      <c r="BGI232" s="84"/>
      <c r="BGJ232" s="84"/>
      <c r="BGK232" s="84"/>
      <c r="BGL232" s="84"/>
      <c r="BGM232" s="84"/>
      <c r="BGN232" s="84"/>
      <c r="BGO232" s="84"/>
      <c r="BGP232" s="84"/>
      <c r="BGQ232" s="84"/>
      <c r="BGR232" s="84"/>
      <c r="BGS232" s="84"/>
      <c r="BGT232" s="84"/>
      <c r="BGU232" s="84"/>
      <c r="BGV232" s="84"/>
      <c r="BGW232" s="84"/>
      <c r="BGX232" s="84"/>
      <c r="BGY232" s="84"/>
      <c r="BGZ232" s="84"/>
      <c r="BHA232" s="84"/>
      <c r="BHB232" s="84"/>
      <c r="BHC232" s="84"/>
      <c r="BHD232" s="84"/>
      <c r="BHE232" s="84"/>
      <c r="BHF232" s="84"/>
      <c r="BHG232" s="84"/>
      <c r="BHH232" s="84"/>
      <c r="BHI232" s="84"/>
      <c r="BHJ232" s="84"/>
      <c r="BHK232" s="84"/>
      <c r="BHL232" s="84"/>
      <c r="BHM232" s="84"/>
      <c r="BHN232" s="84"/>
      <c r="BHO232" s="84"/>
      <c r="BHP232" s="84"/>
      <c r="BHQ232" s="84"/>
      <c r="BHR232" s="84"/>
      <c r="BHS232" s="84"/>
      <c r="BHT232" s="84"/>
      <c r="BHU232" s="84"/>
      <c r="BHV232" s="84"/>
      <c r="BHW232" s="84"/>
      <c r="BHX232" s="84"/>
      <c r="BHY232" s="84"/>
      <c r="BHZ232" s="84"/>
      <c r="BIA232" s="84"/>
      <c r="BIB232" s="84"/>
      <c r="BIC232" s="84"/>
      <c r="BID232" s="84"/>
      <c r="BIE232" s="84"/>
      <c r="BIF232" s="84"/>
      <c r="BIG232" s="84"/>
      <c r="BIH232" s="84"/>
      <c r="BII232" s="84"/>
      <c r="BIJ232" s="84"/>
      <c r="BIK232" s="84"/>
      <c r="BIL232" s="84"/>
      <c r="BIM232" s="84"/>
      <c r="BIN232" s="84"/>
      <c r="BIO232" s="84"/>
      <c r="BIP232" s="84"/>
      <c r="BIQ232" s="84"/>
      <c r="BIR232" s="84"/>
      <c r="BIS232" s="84"/>
      <c r="BIT232" s="84"/>
      <c r="BIU232" s="84"/>
      <c r="BIV232" s="84"/>
      <c r="BIW232" s="84"/>
      <c r="BIX232" s="84"/>
      <c r="BIY232" s="84"/>
      <c r="BIZ232" s="84"/>
      <c r="BJA232" s="84"/>
      <c r="BJB232" s="84"/>
      <c r="BJC232" s="84"/>
      <c r="BJD232" s="84"/>
      <c r="BJE232" s="84"/>
      <c r="BJF232" s="84"/>
      <c r="BJG232" s="84"/>
      <c r="BJH232" s="84"/>
      <c r="BJI232" s="84"/>
      <c r="BJJ232" s="84"/>
      <c r="BJK232" s="84"/>
      <c r="BJL232" s="84"/>
      <c r="BJM232" s="84"/>
      <c r="BJN232" s="84"/>
      <c r="BJO232" s="84"/>
      <c r="BJP232" s="84"/>
      <c r="BJQ232" s="84"/>
      <c r="BJR232" s="84"/>
      <c r="BJS232" s="84"/>
      <c r="BJT232" s="84"/>
      <c r="BJU232" s="84"/>
      <c r="BJV232" s="84"/>
      <c r="BJW232" s="84"/>
      <c r="BJX232" s="84"/>
      <c r="BJY232" s="84"/>
      <c r="BJZ232" s="84"/>
      <c r="BKA232" s="84"/>
      <c r="BKB232" s="84"/>
      <c r="BKC232" s="84"/>
      <c r="BKD232" s="84"/>
      <c r="BKE232" s="84"/>
      <c r="BKF232" s="84"/>
      <c r="BKG232" s="84"/>
      <c r="BKH232" s="84"/>
      <c r="BKI232" s="84"/>
      <c r="BKJ232" s="84"/>
      <c r="BKK232" s="84"/>
      <c r="BKL232" s="84"/>
      <c r="BKM232" s="84"/>
      <c r="BKN232" s="84"/>
      <c r="BKO232" s="84"/>
      <c r="BKP232" s="84"/>
      <c r="BKQ232" s="84"/>
      <c r="BKR232" s="84"/>
      <c r="BKS232" s="84"/>
      <c r="BKT232" s="84"/>
      <c r="BKU232" s="84"/>
      <c r="BKV232" s="84"/>
      <c r="BKW232" s="84"/>
      <c r="BKX232" s="84"/>
      <c r="BKY232" s="84"/>
      <c r="BKZ232" s="84"/>
      <c r="BLA232" s="84"/>
      <c r="BLB232" s="84"/>
      <c r="BLC232" s="84"/>
      <c r="BLD232" s="84"/>
      <c r="BLE232" s="84"/>
      <c r="BLF232" s="84"/>
      <c r="BLG232" s="84"/>
      <c r="BLH232" s="84"/>
      <c r="BLI232" s="84"/>
      <c r="BLJ232" s="84"/>
      <c r="BLK232" s="84"/>
      <c r="BLL232" s="84"/>
      <c r="BLM232" s="84"/>
      <c r="BLN232" s="84"/>
      <c r="BLO232" s="84"/>
      <c r="BLP232" s="84"/>
      <c r="BLQ232" s="84"/>
      <c r="BLR232" s="84"/>
      <c r="BLS232" s="84"/>
      <c r="BLT232" s="84"/>
      <c r="BLU232" s="84"/>
      <c r="BLV232" s="84"/>
      <c r="BLW232" s="84"/>
      <c r="BLX232" s="84"/>
      <c r="BLY232" s="84"/>
      <c r="BLZ232" s="84"/>
      <c r="BMA232" s="84"/>
      <c r="BMB232" s="84"/>
      <c r="BMC232" s="84"/>
      <c r="BMD232" s="84"/>
      <c r="BME232" s="84"/>
      <c r="BMF232" s="84"/>
      <c r="BMG232" s="84"/>
      <c r="BMH232" s="84"/>
      <c r="BMI232" s="84"/>
      <c r="BMJ232" s="84"/>
      <c r="BMK232" s="84"/>
      <c r="BML232" s="84"/>
      <c r="BMM232" s="84"/>
      <c r="BMN232" s="84"/>
      <c r="BMO232" s="84"/>
      <c r="BMP232" s="84"/>
      <c r="BMQ232" s="84"/>
      <c r="BMR232" s="84"/>
      <c r="BMS232" s="84"/>
      <c r="BMT232" s="84"/>
      <c r="BMU232" s="84"/>
      <c r="BMV232" s="84"/>
      <c r="BMW232" s="84"/>
      <c r="BMX232" s="84"/>
      <c r="BMY232" s="84"/>
      <c r="BMZ232" s="84"/>
      <c r="BNA232" s="84"/>
      <c r="BNB232" s="84"/>
      <c r="BNC232" s="84"/>
      <c r="BND232" s="84"/>
      <c r="BNE232" s="84"/>
      <c r="BNF232" s="84"/>
      <c r="BNG232" s="84"/>
      <c r="BNH232" s="84"/>
      <c r="BNI232" s="84"/>
      <c r="BNJ232" s="84"/>
      <c r="BNK232" s="84"/>
      <c r="BNL232" s="84"/>
      <c r="BNM232" s="84"/>
      <c r="BNN232" s="84"/>
      <c r="BNO232" s="84"/>
      <c r="BNP232" s="84"/>
      <c r="BNQ232" s="84"/>
      <c r="BNR232" s="84"/>
      <c r="BNS232" s="84"/>
      <c r="BNT232" s="84"/>
      <c r="BNU232" s="84"/>
      <c r="BNV232" s="84"/>
      <c r="BNW232" s="84"/>
      <c r="BNX232" s="84"/>
      <c r="BNY232" s="84"/>
      <c r="BNZ232" s="84"/>
      <c r="BOA232" s="84"/>
      <c r="BOB232" s="84"/>
      <c r="BOC232" s="84"/>
      <c r="BOD232" s="84"/>
      <c r="BOE232" s="84"/>
      <c r="BOF232" s="84"/>
      <c r="BOG232" s="84"/>
      <c r="BOH232" s="84"/>
      <c r="BOI232" s="84"/>
      <c r="BOJ232" s="84"/>
      <c r="BOK232" s="84"/>
      <c r="BOL232" s="84"/>
      <c r="BOM232" s="84"/>
      <c r="BON232" s="84"/>
      <c r="BOO232" s="84"/>
      <c r="BOP232" s="84"/>
      <c r="BOQ232" s="84"/>
      <c r="BOR232" s="84"/>
      <c r="BOS232" s="84"/>
      <c r="BOT232" s="84"/>
      <c r="BOU232" s="84"/>
      <c r="BOV232" s="84"/>
      <c r="BOW232" s="84"/>
      <c r="BOX232" s="84"/>
      <c r="BOY232" s="84"/>
      <c r="BOZ232" s="84"/>
      <c r="BPA232" s="84"/>
      <c r="BPB232" s="84"/>
      <c r="BPC232" s="84"/>
      <c r="BPD232" s="84"/>
      <c r="BPE232" s="84"/>
      <c r="BPF232" s="84"/>
      <c r="BPG232" s="84"/>
      <c r="BPH232" s="84"/>
      <c r="BPI232" s="84"/>
      <c r="BPJ232" s="84"/>
      <c r="BPK232" s="84"/>
      <c r="BPL232" s="84"/>
      <c r="BPM232" s="84"/>
      <c r="BPN232" s="84"/>
      <c r="BPO232" s="84"/>
      <c r="BPP232" s="84"/>
      <c r="BPQ232" s="84"/>
      <c r="BPR232" s="84"/>
      <c r="BPS232" s="84"/>
      <c r="BPT232" s="84"/>
      <c r="BPU232" s="84"/>
      <c r="BPV232" s="84"/>
      <c r="BPW232" s="84"/>
    </row>
    <row r="233" spans="2:1791" s="169" customFormat="1" ht="30" customHeight="1">
      <c r="B233" s="193"/>
      <c r="C233" s="86"/>
      <c r="D233" s="240"/>
      <c r="E233" s="246"/>
      <c r="F233" s="241"/>
      <c r="G233" s="86"/>
      <c r="H233" s="86"/>
      <c r="I233" s="161"/>
      <c r="J233" s="220"/>
      <c r="K233" s="161"/>
      <c r="L233" s="139"/>
      <c r="M233" s="309"/>
      <c r="N233" s="5"/>
      <c r="O233" s="5"/>
      <c r="P233" s="2"/>
      <c r="Q233" s="367"/>
      <c r="R233" s="340"/>
      <c r="S233" s="19"/>
      <c r="T233" s="385"/>
      <c r="U233" s="2"/>
      <c r="V233" s="2"/>
      <c r="W233" s="2"/>
      <c r="X233" s="2"/>
      <c r="Y233" s="2"/>
      <c r="Z233" s="2"/>
      <c r="AA233" s="2"/>
      <c r="AB233" s="2"/>
      <c r="AC233" s="2"/>
      <c r="AD233" s="2"/>
      <c r="AE233" s="2"/>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c r="LT233" s="84"/>
      <c r="LU233" s="84"/>
      <c r="LV233" s="84"/>
      <c r="LW233" s="84"/>
      <c r="LX233" s="84"/>
      <c r="LY233" s="84"/>
      <c r="LZ233" s="84"/>
      <c r="MA233" s="84"/>
      <c r="MB233" s="84"/>
      <c r="MC233" s="84"/>
      <c r="MD233" s="84"/>
      <c r="ME233" s="84"/>
      <c r="MF233" s="84"/>
      <c r="MG233" s="84"/>
      <c r="MH233" s="84"/>
      <c r="MI233" s="84"/>
      <c r="MJ233" s="84"/>
      <c r="MK233" s="84"/>
      <c r="ML233" s="84"/>
      <c r="MM233" s="84"/>
      <c r="MN233" s="84"/>
      <c r="MO233" s="84"/>
      <c r="MP233" s="84"/>
      <c r="MQ233" s="84"/>
      <c r="MR233" s="84"/>
      <c r="MS233" s="84"/>
      <c r="MT233" s="84"/>
      <c r="MU233" s="84"/>
      <c r="MV233" s="84"/>
      <c r="MW233" s="84"/>
      <c r="MX233" s="84"/>
      <c r="MY233" s="84"/>
      <c r="MZ233" s="84"/>
      <c r="NA233" s="84"/>
      <c r="NB233" s="84"/>
      <c r="NC233" s="84"/>
      <c r="ND233" s="84"/>
      <c r="NE233" s="84"/>
      <c r="NF233" s="84"/>
      <c r="NG233" s="84"/>
      <c r="NH233" s="84"/>
      <c r="NI233" s="84"/>
      <c r="NJ233" s="84"/>
      <c r="NK233" s="84"/>
      <c r="NL233" s="84"/>
      <c r="NM233" s="84"/>
      <c r="NN233" s="84"/>
      <c r="NO233" s="84"/>
      <c r="NP233" s="84"/>
      <c r="NQ233" s="84"/>
      <c r="NR233" s="84"/>
      <c r="NS233" s="84"/>
      <c r="NT233" s="84"/>
      <c r="NU233" s="84"/>
      <c r="NV233" s="84"/>
      <c r="NW233" s="84"/>
      <c r="NX233" s="84"/>
      <c r="NY233" s="84"/>
      <c r="NZ233" s="84"/>
      <c r="OA233" s="84"/>
      <c r="OB233" s="84"/>
      <c r="OC233" s="84"/>
      <c r="OD233" s="84"/>
      <c r="OE233" s="84"/>
      <c r="OF233" s="84"/>
      <c r="OG233" s="84"/>
      <c r="OH233" s="84"/>
      <c r="OI233" s="84"/>
      <c r="OJ233" s="84"/>
      <c r="OK233" s="84"/>
      <c r="OL233" s="84"/>
      <c r="OM233" s="84"/>
      <c r="ON233" s="84"/>
      <c r="OO233" s="84"/>
      <c r="OP233" s="84"/>
      <c r="OQ233" s="84"/>
      <c r="OR233" s="84"/>
      <c r="OS233" s="84"/>
      <c r="OT233" s="84"/>
      <c r="OU233" s="84"/>
      <c r="OV233" s="84"/>
      <c r="OW233" s="84"/>
      <c r="OX233" s="84"/>
      <c r="OY233" s="84"/>
      <c r="OZ233" s="84"/>
      <c r="PA233" s="84"/>
      <c r="PB233" s="84"/>
      <c r="PC233" s="84"/>
      <c r="PD233" s="84"/>
      <c r="PE233" s="84"/>
      <c r="PF233" s="84"/>
      <c r="PG233" s="84"/>
      <c r="PH233" s="84"/>
      <c r="PI233" s="84"/>
      <c r="PJ233" s="84"/>
      <c r="PK233" s="84"/>
      <c r="PL233" s="84"/>
      <c r="PM233" s="84"/>
      <c r="PN233" s="84"/>
      <c r="PO233" s="84"/>
      <c r="PP233" s="84"/>
      <c r="PQ233" s="84"/>
      <c r="PR233" s="84"/>
      <c r="PS233" s="84"/>
      <c r="PT233" s="84"/>
      <c r="PU233" s="84"/>
      <c r="PV233" s="84"/>
      <c r="PW233" s="84"/>
      <c r="PX233" s="84"/>
      <c r="PY233" s="84"/>
      <c r="PZ233" s="84"/>
      <c r="QA233" s="84"/>
      <c r="QB233" s="84"/>
      <c r="QC233" s="84"/>
      <c r="QD233" s="84"/>
      <c r="QE233" s="84"/>
      <c r="QF233" s="84"/>
      <c r="QG233" s="84"/>
      <c r="QH233" s="84"/>
      <c r="QI233" s="84"/>
      <c r="QJ233" s="84"/>
      <c r="QK233" s="84"/>
      <c r="QL233" s="84"/>
      <c r="QM233" s="84"/>
      <c r="QN233" s="84"/>
      <c r="QO233" s="84"/>
      <c r="QP233" s="84"/>
      <c r="QQ233" s="84"/>
      <c r="QR233" s="84"/>
      <c r="QS233" s="84"/>
      <c r="QT233" s="84"/>
      <c r="QU233" s="84"/>
      <c r="QV233" s="84"/>
      <c r="QW233" s="84"/>
      <c r="QX233" s="84"/>
      <c r="QY233" s="84"/>
      <c r="QZ233" s="84"/>
      <c r="RA233" s="84"/>
      <c r="RB233" s="84"/>
      <c r="RC233" s="84"/>
      <c r="RD233" s="84"/>
      <c r="RE233" s="84"/>
      <c r="RF233" s="84"/>
      <c r="RG233" s="84"/>
      <c r="RH233" s="84"/>
      <c r="RI233" s="84"/>
      <c r="RJ233" s="84"/>
      <c r="RK233" s="84"/>
      <c r="RL233" s="84"/>
      <c r="RM233" s="84"/>
      <c r="RN233" s="84"/>
      <c r="RO233" s="84"/>
      <c r="RP233" s="84"/>
      <c r="RQ233" s="84"/>
      <c r="RR233" s="84"/>
      <c r="RS233" s="84"/>
      <c r="RT233" s="84"/>
      <c r="RU233" s="84"/>
      <c r="RV233" s="84"/>
      <c r="RW233" s="84"/>
      <c r="RX233" s="84"/>
      <c r="RY233" s="84"/>
      <c r="RZ233" s="84"/>
      <c r="SA233" s="84"/>
      <c r="SB233" s="84"/>
      <c r="SC233" s="84"/>
      <c r="SD233" s="84"/>
      <c r="SE233" s="84"/>
      <c r="SF233" s="84"/>
      <c r="SG233" s="84"/>
      <c r="SH233" s="84"/>
      <c r="SI233" s="84"/>
      <c r="SJ233" s="84"/>
      <c r="SK233" s="84"/>
      <c r="SL233" s="84"/>
      <c r="SM233" s="84"/>
      <c r="SN233" s="84"/>
      <c r="SO233" s="84"/>
      <c r="SP233" s="84"/>
      <c r="SQ233" s="84"/>
      <c r="SR233" s="84"/>
      <c r="SS233" s="84"/>
      <c r="ST233" s="84"/>
      <c r="SU233" s="84"/>
      <c r="SV233" s="84"/>
      <c r="SW233" s="84"/>
      <c r="SX233" s="84"/>
      <c r="SY233" s="84"/>
      <c r="SZ233" s="84"/>
      <c r="TA233" s="84"/>
      <c r="TB233" s="84"/>
      <c r="TC233" s="84"/>
      <c r="TD233" s="84"/>
      <c r="TE233" s="84"/>
      <c r="TF233" s="84"/>
      <c r="TG233" s="84"/>
      <c r="TH233" s="84"/>
      <c r="TI233" s="84"/>
      <c r="TJ233" s="84"/>
      <c r="TK233" s="84"/>
      <c r="TL233" s="84"/>
      <c r="TM233" s="84"/>
      <c r="TN233" s="84"/>
      <c r="TO233" s="84"/>
      <c r="TP233" s="84"/>
      <c r="TQ233" s="84"/>
      <c r="TR233" s="84"/>
      <c r="TS233" s="84"/>
      <c r="TT233" s="84"/>
      <c r="TU233" s="84"/>
      <c r="TV233" s="84"/>
      <c r="TW233" s="84"/>
      <c r="TX233" s="84"/>
      <c r="TY233" s="84"/>
      <c r="TZ233" s="84"/>
      <c r="UA233" s="84"/>
      <c r="UB233" s="84"/>
      <c r="UC233" s="84"/>
      <c r="UD233" s="84"/>
      <c r="UE233" s="84"/>
      <c r="UF233" s="84"/>
      <c r="UG233" s="84"/>
      <c r="UH233" s="84"/>
      <c r="UI233" s="84"/>
      <c r="UJ233" s="84"/>
      <c r="UK233" s="84"/>
      <c r="UL233" s="84"/>
      <c r="UM233" s="84"/>
      <c r="UN233" s="84"/>
      <c r="UO233" s="84"/>
      <c r="UP233" s="84"/>
      <c r="UQ233" s="84"/>
      <c r="UR233" s="84"/>
      <c r="US233" s="84"/>
      <c r="UT233" s="84"/>
      <c r="UU233" s="84"/>
      <c r="UV233" s="84"/>
      <c r="UW233" s="84"/>
      <c r="UX233" s="84"/>
      <c r="UY233" s="84"/>
      <c r="UZ233" s="84"/>
      <c r="VA233" s="84"/>
      <c r="VB233" s="84"/>
      <c r="VC233" s="84"/>
      <c r="VD233" s="84"/>
      <c r="VE233" s="84"/>
      <c r="VF233" s="84"/>
      <c r="VG233" s="84"/>
      <c r="VH233" s="84"/>
      <c r="VI233" s="84"/>
      <c r="VJ233" s="84"/>
      <c r="VK233" s="84"/>
      <c r="VL233" s="84"/>
      <c r="VM233" s="84"/>
      <c r="VN233" s="84"/>
      <c r="VO233" s="84"/>
      <c r="VP233" s="84"/>
      <c r="VQ233" s="84"/>
      <c r="VR233" s="84"/>
      <c r="VS233" s="84"/>
      <c r="VT233" s="84"/>
      <c r="VU233" s="84"/>
      <c r="VV233" s="84"/>
      <c r="VW233" s="84"/>
      <c r="VX233" s="84"/>
      <c r="VY233" s="84"/>
      <c r="VZ233" s="84"/>
      <c r="WA233" s="84"/>
      <c r="WB233" s="84"/>
      <c r="WC233" s="84"/>
      <c r="WD233" s="84"/>
      <c r="WE233" s="84"/>
      <c r="WF233" s="84"/>
      <c r="WG233" s="84"/>
      <c r="WH233" s="84"/>
      <c r="WI233" s="84"/>
      <c r="WJ233" s="84"/>
      <c r="WK233" s="84"/>
      <c r="WL233" s="84"/>
      <c r="WM233" s="84"/>
      <c r="WN233" s="84"/>
      <c r="WO233" s="84"/>
      <c r="WP233" s="84"/>
      <c r="WQ233" s="84"/>
      <c r="WR233" s="84"/>
      <c r="WS233" s="84"/>
      <c r="WT233" s="84"/>
      <c r="WU233" s="84"/>
      <c r="WV233" s="84"/>
      <c r="WW233" s="84"/>
      <c r="WX233" s="84"/>
      <c r="WY233" s="84"/>
      <c r="WZ233" s="84"/>
      <c r="XA233" s="84"/>
      <c r="XB233" s="84"/>
      <c r="XC233" s="84"/>
      <c r="XD233" s="84"/>
      <c r="XE233" s="84"/>
      <c r="XF233" s="84"/>
      <c r="XG233" s="84"/>
      <c r="XH233" s="84"/>
      <c r="XI233" s="84"/>
      <c r="XJ233" s="84"/>
      <c r="XK233" s="84"/>
      <c r="XL233" s="84"/>
      <c r="XM233" s="84"/>
      <c r="XN233" s="84"/>
      <c r="XO233" s="84"/>
      <c r="XP233" s="84"/>
      <c r="XQ233" s="84"/>
      <c r="XR233" s="84"/>
      <c r="XS233" s="84"/>
      <c r="XT233" s="84"/>
      <c r="XU233" s="84"/>
      <c r="XV233" s="84"/>
      <c r="XW233" s="84"/>
      <c r="XX233" s="84"/>
      <c r="XY233" s="84"/>
      <c r="XZ233" s="84"/>
      <c r="YA233" s="84"/>
      <c r="YB233" s="84"/>
      <c r="YC233" s="84"/>
      <c r="YD233" s="84"/>
      <c r="YE233" s="84"/>
      <c r="YF233" s="84"/>
      <c r="YG233" s="84"/>
      <c r="YH233" s="84"/>
      <c r="YI233" s="84"/>
      <c r="YJ233" s="84"/>
      <c r="YK233" s="84"/>
      <c r="YL233" s="84"/>
      <c r="YM233" s="84"/>
      <c r="YN233" s="84"/>
      <c r="YO233" s="84"/>
      <c r="YP233" s="84"/>
      <c r="YQ233" s="84"/>
      <c r="YR233" s="84"/>
      <c r="YS233" s="84"/>
      <c r="YT233" s="84"/>
      <c r="YU233" s="84"/>
      <c r="YV233" s="84"/>
      <c r="YW233" s="84"/>
      <c r="YX233" s="84"/>
      <c r="YY233" s="84"/>
      <c r="YZ233" s="84"/>
      <c r="ZA233" s="84"/>
      <c r="ZB233" s="84"/>
      <c r="ZC233" s="84"/>
      <c r="ZD233" s="84"/>
      <c r="ZE233" s="84"/>
      <c r="ZF233" s="84"/>
      <c r="ZG233" s="84"/>
      <c r="ZH233" s="84"/>
      <c r="ZI233" s="84"/>
      <c r="ZJ233" s="84"/>
      <c r="ZK233" s="84"/>
      <c r="ZL233" s="84"/>
      <c r="ZM233" s="84"/>
      <c r="ZN233" s="84"/>
      <c r="ZO233" s="84"/>
      <c r="ZP233" s="84"/>
      <c r="ZQ233" s="84"/>
      <c r="ZR233" s="84"/>
      <c r="ZS233" s="84"/>
      <c r="ZT233" s="84"/>
      <c r="ZU233" s="84"/>
      <c r="ZV233" s="84"/>
      <c r="ZW233" s="84"/>
      <c r="ZX233" s="84"/>
      <c r="ZY233" s="84"/>
      <c r="ZZ233" s="84"/>
      <c r="AAA233" s="84"/>
      <c r="AAB233" s="84"/>
      <c r="AAC233" s="84"/>
      <c r="AAD233" s="84"/>
      <c r="AAE233" s="84"/>
      <c r="AAF233" s="84"/>
      <c r="AAG233" s="84"/>
      <c r="AAH233" s="84"/>
      <c r="AAI233" s="84"/>
      <c r="AAJ233" s="84"/>
      <c r="AAK233" s="84"/>
      <c r="AAL233" s="84"/>
      <c r="AAM233" s="84"/>
      <c r="AAN233" s="84"/>
      <c r="AAO233" s="84"/>
      <c r="AAP233" s="84"/>
      <c r="AAQ233" s="84"/>
      <c r="AAR233" s="84"/>
      <c r="AAS233" s="84"/>
      <c r="AAT233" s="84"/>
      <c r="AAU233" s="84"/>
      <c r="AAV233" s="84"/>
      <c r="AAW233" s="84"/>
      <c r="AAX233" s="84"/>
      <c r="AAY233" s="84"/>
      <c r="AAZ233" s="84"/>
      <c r="ABA233" s="84"/>
      <c r="ABB233" s="84"/>
      <c r="ABC233" s="84"/>
      <c r="ABD233" s="84"/>
      <c r="ABE233" s="84"/>
      <c r="ABF233" s="84"/>
      <c r="ABG233" s="84"/>
      <c r="ABH233" s="84"/>
      <c r="ABI233" s="84"/>
      <c r="ABJ233" s="84"/>
      <c r="ABK233" s="84"/>
      <c r="ABL233" s="84"/>
      <c r="ABM233" s="84"/>
      <c r="ABN233" s="84"/>
      <c r="ABO233" s="84"/>
      <c r="ABP233" s="84"/>
      <c r="ABQ233" s="84"/>
      <c r="ABR233" s="84"/>
      <c r="ABS233" s="84"/>
      <c r="ABT233" s="84"/>
      <c r="ABU233" s="84"/>
      <c r="ABV233" s="84"/>
      <c r="ABW233" s="84"/>
      <c r="ABX233" s="84"/>
      <c r="ABY233" s="84"/>
      <c r="ABZ233" s="84"/>
      <c r="ACA233" s="84"/>
      <c r="ACB233" s="84"/>
      <c r="ACC233" s="84"/>
      <c r="ACD233" s="84"/>
      <c r="ACE233" s="84"/>
      <c r="ACF233" s="84"/>
      <c r="ACG233" s="84"/>
      <c r="ACH233" s="84"/>
      <c r="ACI233" s="84"/>
      <c r="ACJ233" s="84"/>
      <c r="ACK233" s="84"/>
      <c r="ACL233" s="84"/>
      <c r="ACM233" s="84"/>
      <c r="ACN233" s="84"/>
      <c r="ACO233" s="84"/>
      <c r="ACP233" s="84"/>
      <c r="ACQ233" s="84"/>
      <c r="ACR233" s="84"/>
      <c r="ACS233" s="84"/>
      <c r="ACT233" s="84"/>
      <c r="ACU233" s="84"/>
      <c r="ACV233" s="84"/>
      <c r="ACW233" s="84"/>
      <c r="ACX233" s="84"/>
      <c r="ACY233" s="84"/>
      <c r="ACZ233" s="84"/>
      <c r="ADA233" s="84"/>
      <c r="ADB233" s="84"/>
      <c r="ADC233" s="84"/>
      <c r="ADD233" s="84"/>
      <c r="ADE233" s="84"/>
      <c r="ADF233" s="84"/>
      <c r="ADG233" s="84"/>
      <c r="ADH233" s="84"/>
      <c r="ADI233" s="84"/>
      <c r="ADJ233" s="84"/>
      <c r="ADK233" s="84"/>
      <c r="ADL233" s="84"/>
      <c r="ADM233" s="84"/>
      <c r="ADN233" s="84"/>
      <c r="ADO233" s="84"/>
      <c r="ADP233" s="84"/>
      <c r="ADQ233" s="84"/>
      <c r="ADR233" s="84"/>
      <c r="ADS233" s="84"/>
      <c r="ADT233" s="84"/>
      <c r="ADU233" s="84"/>
      <c r="ADV233" s="84"/>
      <c r="ADW233" s="84"/>
      <c r="ADX233" s="84"/>
      <c r="ADY233" s="84"/>
      <c r="ADZ233" s="84"/>
      <c r="AEA233" s="84"/>
      <c r="AEB233" s="84"/>
      <c r="AEC233" s="84"/>
      <c r="AED233" s="84"/>
      <c r="AEE233" s="84"/>
      <c r="AEF233" s="84"/>
      <c r="AEG233" s="84"/>
      <c r="AEH233" s="84"/>
      <c r="AEI233" s="84"/>
      <c r="AEJ233" s="84"/>
      <c r="AEK233" s="84"/>
      <c r="AEL233" s="84"/>
      <c r="AEM233" s="84"/>
      <c r="AEN233" s="84"/>
      <c r="AEO233" s="84"/>
      <c r="AEP233" s="84"/>
      <c r="AEQ233" s="84"/>
      <c r="AER233" s="84"/>
      <c r="AES233" s="84"/>
      <c r="AET233" s="84"/>
      <c r="AEU233" s="84"/>
      <c r="AEV233" s="84"/>
      <c r="AEW233" s="84"/>
      <c r="AEX233" s="84"/>
      <c r="AEY233" s="84"/>
      <c r="AEZ233" s="84"/>
      <c r="AFA233" s="84"/>
      <c r="AFB233" s="84"/>
      <c r="AFC233" s="84"/>
      <c r="AFD233" s="84"/>
      <c r="AFE233" s="84"/>
      <c r="AFF233" s="84"/>
      <c r="AFG233" s="84"/>
      <c r="AFH233" s="84"/>
      <c r="AFI233" s="84"/>
      <c r="AFJ233" s="84"/>
      <c r="AFK233" s="84"/>
      <c r="AFL233" s="84"/>
      <c r="AFM233" s="84"/>
      <c r="AFN233" s="84"/>
      <c r="AFO233" s="84"/>
      <c r="AFP233" s="84"/>
      <c r="AFQ233" s="84"/>
      <c r="AFR233" s="84"/>
      <c r="AFS233" s="84"/>
      <c r="AFT233" s="84"/>
      <c r="AFU233" s="84"/>
      <c r="AFV233" s="84"/>
      <c r="AFW233" s="84"/>
      <c r="AFX233" s="84"/>
      <c r="AFY233" s="84"/>
      <c r="AFZ233" s="84"/>
      <c r="AGA233" s="84"/>
      <c r="AGB233" s="84"/>
      <c r="AGC233" s="84"/>
      <c r="AGD233" s="84"/>
      <c r="AGE233" s="84"/>
      <c r="AGF233" s="84"/>
      <c r="AGG233" s="84"/>
      <c r="AGH233" s="84"/>
      <c r="AGI233" s="84"/>
      <c r="AGJ233" s="84"/>
      <c r="AGK233" s="84"/>
      <c r="AGL233" s="84"/>
      <c r="AGM233" s="84"/>
      <c r="AGN233" s="84"/>
      <c r="AGO233" s="84"/>
      <c r="AGP233" s="84"/>
      <c r="AGQ233" s="84"/>
      <c r="AGR233" s="84"/>
      <c r="AGS233" s="84"/>
      <c r="AGT233" s="84"/>
      <c r="AGU233" s="84"/>
      <c r="AGV233" s="84"/>
      <c r="AGW233" s="84"/>
      <c r="AGX233" s="84"/>
      <c r="AGY233" s="84"/>
      <c r="AGZ233" s="84"/>
      <c r="AHA233" s="84"/>
      <c r="AHB233" s="84"/>
      <c r="AHC233" s="84"/>
      <c r="AHD233" s="84"/>
      <c r="AHE233" s="84"/>
      <c r="AHF233" s="84"/>
      <c r="AHG233" s="84"/>
      <c r="AHH233" s="84"/>
      <c r="AHI233" s="84"/>
      <c r="AHJ233" s="84"/>
      <c r="AHK233" s="84"/>
      <c r="AHL233" s="84"/>
      <c r="AHM233" s="84"/>
      <c r="AHN233" s="84"/>
      <c r="AHO233" s="84"/>
      <c r="AHP233" s="84"/>
      <c r="AHQ233" s="84"/>
      <c r="AHR233" s="84"/>
      <c r="AHS233" s="84"/>
      <c r="AHT233" s="84"/>
      <c r="AHU233" s="84"/>
      <c r="AHV233" s="84"/>
      <c r="AHW233" s="84"/>
      <c r="AHX233" s="84"/>
      <c r="AHY233" s="84"/>
      <c r="AHZ233" s="84"/>
      <c r="AIA233" s="84"/>
      <c r="AIB233" s="84"/>
      <c r="AIC233" s="84"/>
      <c r="AID233" s="84"/>
      <c r="AIE233" s="84"/>
      <c r="AIF233" s="84"/>
      <c r="AIG233" s="84"/>
      <c r="AIH233" s="84"/>
      <c r="AII233" s="84"/>
      <c r="AIJ233" s="84"/>
      <c r="AIK233" s="84"/>
      <c r="AIL233" s="84"/>
      <c r="AIM233" s="84"/>
      <c r="AIN233" s="84"/>
      <c r="AIO233" s="84"/>
      <c r="AIP233" s="84"/>
      <c r="AIQ233" s="84"/>
      <c r="AIR233" s="84"/>
      <c r="AIS233" s="84"/>
      <c r="AIT233" s="84"/>
      <c r="AIU233" s="84"/>
      <c r="AIV233" s="84"/>
      <c r="AIW233" s="84"/>
      <c r="AIX233" s="84"/>
      <c r="AIY233" s="84"/>
      <c r="AIZ233" s="84"/>
      <c r="AJA233" s="84"/>
      <c r="AJB233" s="84"/>
      <c r="AJC233" s="84"/>
      <c r="AJD233" s="84"/>
      <c r="AJE233" s="84"/>
      <c r="AJF233" s="84"/>
      <c r="AJG233" s="84"/>
      <c r="AJH233" s="84"/>
      <c r="AJI233" s="84"/>
      <c r="AJJ233" s="84"/>
      <c r="AJK233" s="84"/>
      <c r="AJL233" s="84"/>
      <c r="AJM233" s="84"/>
      <c r="AJN233" s="84"/>
      <c r="AJO233" s="84"/>
      <c r="AJP233" s="84"/>
      <c r="AJQ233" s="84"/>
      <c r="AJR233" s="84"/>
      <c r="AJS233" s="84"/>
      <c r="AJT233" s="84"/>
      <c r="AJU233" s="84"/>
      <c r="AJV233" s="84"/>
      <c r="AJW233" s="84"/>
      <c r="AJX233" s="84"/>
      <c r="AJY233" s="84"/>
      <c r="AJZ233" s="84"/>
      <c r="AKA233" s="84"/>
      <c r="AKB233" s="84"/>
      <c r="AKC233" s="84"/>
      <c r="AKD233" s="84"/>
      <c r="AKE233" s="84"/>
      <c r="AKF233" s="84"/>
      <c r="AKG233" s="84"/>
      <c r="AKH233" s="84"/>
      <c r="AKI233" s="84"/>
      <c r="AKJ233" s="84"/>
      <c r="AKK233" s="84"/>
      <c r="AKL233" s="84"/>
      <c r="AKM233" s="84"/>
      <c r="AKN233" s="84"/>
      <c r="AKO233" s="84"/>
      <c r="AKP233" s="84"/>
      <c r="AKQ233" s="84"/>
      <c r="AKR233" s="84"/>
      <c r="AKS233" s="84"/>
      <c r="AKT233" s="84"/>
      <c r="AKU233" s="84"/>
      <c r="AKV233" s="84"/>
      <c r="AKW233" s="84"/>
      <c r="AKX233" s="84"/>
      <c r="AKY233" s="84"/>
      <c r="AKZ233" s="84"/>
      <c r="ALA233" s="84"/>
      <c r="ALB233" s="84"/>
      <c r="ALC233" s="84"/>
      <c r="ALD233" s="84"/>
      <c r="ALE233" s="84"/>
      <c r="ALF233" s="84"/>
      <c r="ALG233" s="84"/>
      <c r="ALH233" s="84"/>
      <c r="ALI233" s="84"/>
      <c r="ALJ233" s="84"/>
      <c r="ALK233" s="84"/>
      <c r="ALL233" s="84"/>
      <c r="ALM233" s="84"/>
      <c r="ALN233" s="84"/>
      <c r="ALO233" s="84"/>
      <c r="ALP233" s="84"/>
      <c r="ALQ233" s="84"/>
      <c r="ALR233" s="84"/>
      <c r="ALS233" s="84"/>
      <c r="ALT233" s="84"/>
      <c r="ALU233" s="84"/>
      <c r="ALV233" s="84"/>
      <c r="ALW233" s="84"/>
      <c r="ALX233" s="84"/>
      <c r="ALY233" s="84"/>
      <c r="ALZ233" s="84"/>
      <c r="AMA233" s="84"/>
      <c r="AMB233" s="84"/>
      <c r="AMC233" s="84"/>
      <c r="AMD233" s="84"/>
      <c r="AME233" s="84"/>
      <c r="AMF233" s="84"/>
      <c r="AMG233" s="84"/>
      <c r="AMH233" s="84"/>
      <c r="AMI233" s="84"/>
      <c r="AMJ233" s="84"/>
      <c r="AMK233" s="84"/>
      <c r="AML233" s="84"/>
      <c r="AMM233" s="84"/>
      <c r="AMN233" s="84"/>
      <c r="AMO233" s="84"/>
      <c r="AMP233" s="84"/>
      <c r="AMQ233" s="84"/>
      <c r="AMR233" s="84"/>
      <c r="AMS233" s="84"/>
      <c r="AMT233" s="84"/>
      <c r="AMU233" s="84"/>
      <c r="AMV233" s="84"/>
      <c r="AMW233" s="84"/>
      <c r="AMX233" s="84"/>
      <c r="AMY233" s="84"/>
      <c r="AMZ233" s="84"/>
      <c r="ANA233" s="84"/>
      <c r="ANB233" s="84"/>
      <c r="ANC233" s="84"/>
      <c r="AND233" s="84"/>
      <c r="ANE233" s="84"/>
      <c r="ANF233" s="84"/>
      <c r="ANG233" s="84"/>
      <c r="ANH233" s="84"/>
      <c r="ANI233" s="84"/>
      <c r="ANJ233" s="84"/>
      <c r="ANK233" s="84"/>
      <c r="ANL233" s="84"/>
      <c r="ANM233" s="84"/>
      <c r="ANN233" s="84"/>
      <c r="ANO233" s="84"/>
      <c r="ANP233" s="84"/>
      <c r="ANQ233" s="84"/>
      <c r="ANR233" s="84"/>
      <c r="ANS233" s="84"/>
      <c r="ANT233" s="84"/>
      <c r="ANU233" s="84"/>
      <c r="ANV233" s="84"/>
      <c r="ANW233" s="84"/>
      <c r="ANX233" s="84"/>
      <c r="ANY233" s="84"/>
      <c r="ANZ233" s="84"/>
      <c r="AOA233" s="84"/>
      <c r="AOB233" s="84"/>
      <c r="AOC233" s="84"/>
      <c r="AOD233" s="84"/>
      <c r="AOE233" s="84"/>
      <c r="AOF233" s="84"/>
      <c r="AOG233" s="84"/>
      <c r="AOH233" s="84"/>
      <c r="AOI233" s="84"/>
      <c r="AOJ233" s="84"/>
      <c r="AOK233" s="84"/>
      <c r="AOL233" s="84"/>
      <c r="AOM233" s="84"/>
      <c r="AON233" s="84"/>
      <c r="AOO233" s="84"/>
      <c r="AOP233" s="84"/>
      <c r="AOQ233" s="84"/>
      <c r="AOR233" s="84"/>
      <c r="AOS233" s="84"/>
      <c r="AOT233" s="84"/>
      <c r="AOU233" s="84"/>
      <c r="AOV233" s="84"/>
      <c r="AOW233" s="84"/>
      <c r="AOX233" s="84"/>
      <c r="AOY233" s="84"/>
      <c r="AOZ233" s="84"/>
      <c r="APA233" s="84"/>
      <c r="APB233" s="84"/>
      <c r="APC233" s="84"/>
      <c r="APD233" s="84"/>
      <c r="APE233" s="84"/>
      <c r="APF233" s="84"/>
      <c r="APG233" s="84"/>
      <c r="APH233" s="84"/>
      <c r="API233" s="84"/>
      <c r="APJ233" s="84"/>
      <c r="APK233" s="84"/>
      <c r="APL233" s="84"/>
      <c r="APM233" s="84"/>
      <c r="APN233" s="84"/>
      <c r="APO233" s="84"/>
      <c r="APP233" s="84"/>
      <c r="APQ233" s="84"/>
      <c r="APR233" s="84"/>
      <c r="APS233" s="84"/>
      <c r="APT233" s="84"/>
      <c r="APU233" s="84"/>
      <c r="APV233" s="84"/>
      <c r="APW233" s="84"/>
      <c r="APX233" s="84"/>
      <c r="APY233" s="84"/>
      <c r="APZ233" s="84"/>
      <c r="AQA233" s="84"/>
      <c r="AQB233" s="84"/>
      <c r="AQC233" s="84"/>
      <c r="AQD233" s="84"/>
      <c r="AQE233" s="84"/>
      <c r="AQF233" s="84"/>
      <c r="AQG233" s="84"/>
      <c r="AQH233" s="84"/>
      <c r="AQI233" s="84"/>
      <c r="AQJ233" s="84"/>
      <c r="AQK233" s="84"/>
      <c r="AQL233" s="84"/>
      <c r="AQM233" s="84"/>
      <c r="AQN233" s="84"/>
      <c r="AQO233" s="84"/>
      <c r="AQP233" s="84"/>
      <c r="AQQ233" s="84"/>
      <c r="AQR233" s="84"/>
      <c r="AQS233" s="84"/>
      <c r="AQT233" s="84"/>
      <c r="AQU233" s="84"/>
      <c r="AQV233" s="84"/>
      <c r="AQW233" s="84"/>
      <c r="AQX233" s="84"/>
      <c r="AQY233" s="84"/>
      <c r="AQZ233" s="84"/>
      <c r="ARA233" s="84"/>
      <c r="ARB233" s="84"/>
      <c r="ARC233" s="84"/>
      <c r="ARD233" s="84"/>
      <c r="ARE233" s="84"/>
      <c r="ARF233" s="84"/>
      <c r="ARG233" s="84"/>
      <c r="ARH233" s="84"/>
      <c r="ARI233" s="84"/>
      <c r="ARJ233" s="84"/>
      <c r="ARK233" s="84"/>
      <c r="ARL233" s="84"/>
      <c r="ARM233" s="84"/>
      <c r="ARN233" s="84"/>
      <c r="ARO233" s="84"/>
      <c r="ARP233" s="84"/>
      <c r="ARQ233" s="84"/>
      <c r="ARR233" s="84"/>
      <c r="ARS233" s="84"/>
      <c r="ART233" s="84"/>
      <c r="ARU233" s="84"/>
      <c r="ARV233" s="84"/>
      <c r="ARW233" s="84"/>
      <c r="ARX233" s="84"/>
      <c r="ARY233" s="84"/>
      <c r="ARZ233" s="84"/>
      <c r="ASA233" s="84"/>
      <c r="ASB233" s="84"/>
      <c r="ASC233" s="84"/>
      <c r="ASD233" s="84"/>
      <c r="ASE233" s="84"/>
      <c r="ASF233" s="84"/>
      <c r="ASG233" s="84"/>
      <c r="ASH233" s="84"/>
      <c r="ASI233" s="84"/>
      <c r="ASJ233" s="84"/>
      <c r="ASK233" s="84"/>
      <c r="ASL233" s="84"/>
      <c r="ASM233" s="84"/>
      <c r="ASN233" s="84"/>
      <c r="ASO233" s="84"/>
      <c r="ASP233" s="84"/>
      <c r="ASQ233" s="84"/>
      <c r="ASR233" s="84"/>
      <c r="ASS233" s="84"/>
      <c r="AST233" s="84"/>
      <c r="ASU233" s="84"/>
      <c r="ASV233" s="84"/>
      <c r="ASW233" s="84"/>
      <c r="ASX233" s="84"/>
      <c r="ASY233" s="84"/>
      <c r="ASZ233" s="84"/>
      <c r="ATA233" s="84"/>
      <c r="ATB233" s="84"/>
      <c r="ATC233" s="84"/>
      <c r="ATD233" s="84"/>
      <c r="ATE233" s="84"/>
      <c r="ATF233" s="84"/>
      <c r="ATG233" s="84"/>
      <c r="ATH233" s="84"/>
      <c r="ATI233" s="84"/>
      <c r="ATJ233" s="84"/>
      <c r="ATK233" s="84"/>
      <c r="ATL233" s="84"/>
      <c r="ATM233" s="84"/>
      <c r="ATN233" s="84"/>
      <c r="ATO233" s="84"/>
      <c r="ATP233" s="84"/>
      <c r="ATQ233" s="84"/>
      <c r="ATR233" s="84"/>
      <c r="ATS233" s="84"/>
      <c r="ATT233" s="84"/>
      <c r="ATU233" s="84"/>
      <c r="ATV233" s="84"/>
      <c r="ATW233" s="84"/>
      <c r="ATX233" s="84"/>
      <c r="ATY233" s="84"/>
      <c r="ATZ233" s="84"/>
      <c r="AUA233" s="84"/>
      <c r="AUB233" s="84"/>
      <c r="AUC233" s="84"/>
      <c r="AUD233" s="84"/>
      <c r="AUE233" s="84"/>
      <c r="AUF233" s="84"/>
      <c r="AUG233" s="84"/>
      <c r="AUH233" s="84"/>
      <c r="AUI233" s="84"/>
      <c r="AUJ233" s="84"/>
      <c r="AUK233" s="84"/>
      <c r="AUL233" s="84"/>
      <c r="AUM233" s="84"/>
      <c r="AUN233" s="84"/>
      <c r="AUO233" s="84"/>
      <c r="AUP233" s="84"/>
      <c r="AUQ233" s="84"/>
      <c r="AUR233" s="84"/>
      <c r="AUS233" s="84"/>
      <c r="AUT233" s="84"/>
      <c r="AUU233" s="84"/>
      <c r="AUV233" s="84"/>
      <c r="AUW233" s="84"/>
      <c r="AUX233" s="84"/>
      <c r="AUY233" s="84"/>
      <c r="AUZ233" s="84"/>
      <c r="AVA233" s="84"/>
      <c r="AVB233" s="84"/>
      <c r="AVC233" s="84"/>
      <c r="AVD233" s="84"/>
      <c r="AVE233" s="84"/>
      <c r="AVF233" s="84"/>
      <c r="AVG233" s="84"/>
      <c r="AVH233" s="84"/>
      <c r="AVI233" s="84"/>
      <c r="AVJ233" s="84"/>
      <c r="AVK233" s="84"/>
      <c r="AVL233" s="84"/>
      <c r="AVM233" s="84"/>
      <c r="AVN233" s="84"/>
      <c r="AVO233" s="84"/>
      <c r="AVP233" s="84"/>
      <c r="AVQ233" s="84"/>
      <c r="AVR233" s="84"/>
      <c r="AVS233" s="84"/>
      <c r="AVT233" s="84"/>
      <c r="AVU233" s="84"/>
      <c r="AVV233" s="84"/>
      <c r="AVW233" s="84"/>
      <c r="AVX233" s="84"/>
      <c r="AVY233" s="84"/>
      <c r="AVZ233" s="84"/>
      <c r="AWA233" s="84"/>
      <c r="AWB233" s="84"/>
      <c r="AWC233" s="84"/>
      <c r="AWD233" s="84"/>
      <c r="AWE233" s="84"/>
      <c r="AWF233" s="84"/>
      <c r="AWG233" s="84"/>
      <c r="AWH233" s="84"/>
      <c r="AWI233" s="84"/>
      <c r="AWJ233" s="84"/>
      <c r="AWK233" s="84"/>
      <c r="AWL233" s="84"/>
      <c r="AWM233" s="84"/>
      <c r="AWN233" s="84"/>
      <c r="AWO233" s="84"/>
      <c r="AWP233" s="84"/>
      <c r="AWQ233" s="84"/>
      <c r="AWR233" s="84"/>
      <c r="AWS233" s="84"/>
      <c r="AWT233" s="84"/>
      <c r="AWU233" s="84"/>
      <c r="AWV233" s="84"/>
      <c r="AWW233" s="84"/>
      <c r="AWX233" s="84"/>
      <c r="AWY233" s="84"/>
      <c r="AWZ233" s="84"/>
      <c r="AXA233" s="84"/>
      <c r="AXB233" s="84"/>
      <c r="AXC233" s="84"/>
      <c r="AXD233" s="84"/>
      <c r="AXE233" s="84"/>
      <c r="AXF233" s="84"/>
      <c r="AXG233" s="84"/>
      <c r="AXH233" s="84"/>
      <c r="AXI233" s="84"/>
      <c r="AXJ233" s="84"/>
      <c r="AXK233" s="84"/>
      <c r="AXL233" s="84"/>
      <c r="AXM233" s="84"/>
      <c r="AXN233" s="84"/>
      <c r="AXO233" s="84"/>
      <c r="AXP233" s="84"/>
      <c r="AXQ233" s="84"/>
      <c r="AXR233" s="84"/>
      <c r="AXS233" s="84"/>
      <c r="AXT233" s="84"/>
      <c r="AXU233" s="84"/>
      <c r="AXV233" s="84"/>
      <c r="AXW233" s="84"/>
      <c r="AXX233" s="84"/>
      <c r="AXY233" s="84"/>
      <c r="AXZ233" s="84"/>
      <c r="AYA233" s="84"/>
      <c r="AYB233" s="84"/>
      <c r="AYC233" s="84"/>
      <c r="AYD233" s="84"/>
      <c r="AYE233" s="84"/>
      <c r="AYF233" s="84"/>
      <c r="AYG233" s="84"/>
      <c r="AYH233" s="84"/>
      <c r="AYI233" s="84"/>
      <c r="AYJ233" s="84"/>
      <c r="AYK233" s="84"/>
      <c r="AYL233" s="84"/>
      <c r="AYM233" s="84"/>
      <c r="AYN233" s="84"/>
      <c r="AYO233" s="84"/>
      <c r="AYP233" s="84"/>
      <c r="AYQ233" s="84"/>
      <c r="AYR233" s="84"/>
      <c r="AYS233" s="84"/>
      <c r="AYT233" s="84"/>
      <c r="AYU233" s="84"/>
      <c r="AYV233" s="84"/>
      <c r="AYW233" s="84"/>
      <c r="AYX233" s="84"/>
      <c r="AYY233" s="84"/>
      <c r="AYZ233" s="84"/>
      <c r="AZA233" s="84"/>
      <c r="AZB233" s="84"/>
      <c r="AZC233" s="84"/>
      <c r="AZD233" s="84"/>
      <c r="AZE233" s="84"/>
      <c r="AZF233" s="84"/>
      <c r="AZG233" s="84"/>
      <c r="AZH233" s="84"/>
      <c r="AZI233" s="84"/>
      <c r="AZJ233" s="84"/>
      <c r="AZK233" s="84"/>
      <c r="AZL233" s="84"/>
      <c r="AZM233" s="84"/>
      <c r="AZN233" s="84"/>
      <c r="AZO233" s="84"/>
      <c r="AZP233" s="84"/>
      <c r="AZQ233" s="84"/>
      <c r="AZR233" s="84"/>
      <c r="AZS233" s="84"/>
      <c r="AZT233" s="84"/>
      <c r="AZU233" s="84"/>
      <c r="AZV233" s="84"/>
      <c r="AZW233" s="84"/>
      <c r="AZX233" s="84"/>
      <c r="AZY233" s="84"/>
      <c r="AZZ233" s="84"/>
      <c r="BAA233" s="84"/>
      <c r="BAB233" s="84"/>
      <c r="BAC233" s="84"/>
      <c r="BAD233" s="84"/>
      <c r="BAE233" s="84"/>
      <c r="BAF233" s="84"/>
      <c r="BAG233" s="84"/>
      <c r="BAH233" s="84"/>
      <c r="BAI233" s="84"/>
      <c r="BAJ233" s="84"/>
      <c r="BAK233" s="84"/>
      <c r="BAL233" s="84"/>
      <c r="BAM233" s="84"/>
      <c r="BAN233" s="84"/>
      <c r="BAO233" s="84"/>
      <c r="BAP233" s="84"/>
      <c r="BAQ233" s="84"/>
      <c r="BAR233" s="84"/>
      <c r="BAS233" s="84"/>
      <c r="BAT233" s="84"/>
      <c r="BAU233" s="84"/>
      <c r="BAV233" s="84"/>
      <c r="BAW233" s="84"/>
      <c r="BAX233" s="84"/>
      <c r="BAY233" s="84"/>
      <c r="BAZ233" s="84"/>
      <c r="BBA233" s="84"/>
      <c r="BBB233" s="84"/>
      <c r="BBC233" s="84"/>
      <c r="BBD233" s="84"/>
      <c r="BBE233" s="84"/>
      <c r="BBF233" s="84"/>
      <c r="BBG233" s="84"/>
      <c r="BBH233" s="84"/>
      <c r="BBI233" s="84"/>
      <c r="BBJ233" s="84"/>
      <c r="BBK233" s="84"/>
      <c r="BBL233" s="84"/>
      <c r="BBM233" s="84"/>
      <c r="BBN233" s="84"/>
      <c r="BBO233" s="84"/>
      <c r="BBP233" s="84"/>
      <c r="BBQ233" s="84"/>
      <c r="BBR233" s="84"/>
      <c r="BBS233" s="84"/>
      <c r="BBT233" s="84"/>
      <c r="BBU233" s="84"/>
      <c r="BBV233" s="84"/>
      <c r="BBW233" s="84"/>
      <c r="BBX233" s="84"/>
      <c r="BBY233" s="84"/>
      <c r="BBZ233" s="84"/>
      <c r="BCA233" s="84"/>
      <c r="BCB233" s="84"/>
      <c r="BCC233" s="84"/>
      <c r="BCD233" s="84"/>
      <c r="BCE233" s="84"/>
      <c r="BCF233" s="84"/>
      <c r="BCG233" s="84"/>
      <c r="BCH233" s="84"/>
      <c r="BCI233" s="84"/>
      <c r="BCJ233" s="84"/>
      <c r="BCK233" s="84"/>
      <c r="BCL233" s="84"/>
      <c r="BCM233" s="84"/>
      <c r="BCN233" s="84"/>
      <c r="BCO233" s="84"/>
      <c r="BCP233" s="84"/>
      <c r="BCQ233" s="84"/>
      <c r="BCR233" s="84"/>
      <c r="BCS233" s="84"/>
      <c r="BCT233" s="84"/>
      <c r="BCU233" s="84"/>
      <c r="BCV233" s="84"/>
      <c r="BCW233" s="84"/>
      <c r="BCX233" s="84"/>
      <c r="BCY233" s="84"/>
      <c r="BCZ233" s="84"/>
      <c r="BDA233" s="84"/>
      <c r="BDB233" s="84"/>
      <c r="BDC233" s="84"/>
      <c r="BDD233" s="84"/>
      <c r="BDE233" s="84"/>
      <c r="BDF233" s="84"/>
      <c r="BDG233" s="84"/>
      <c r="BDH233" s="84"/>
      <c r="BDI233" s="84"/>
      <c r="BDJ233" s="84"/>
      <c r="BDK233" s="84"/>
      <c r="BDL233" s="84"/>
      <c r="BDM233" s="84"/>
      <c r="BDN233" s="84"/>
      <c r="BDO233" s="84"/>
      <c r="BDP233" s="84"/>
      <c r="BDQ233" s="84"/>
      <c r="BDR233" s="84"/>
      <c r="BDS233" s="84"/>
      <c r="BDT233" s="84"/>
      <c r="BDU233" s="84"/>
      <c r="BDV233" s="84"/>
      <c r="BDW233" s="84"/>
      <c r="BDX233" s="84"/>
      <c r="BDY233" s="84"/>
      <c r="BDZ233" s="84"/>
      <c r="BEA233" s="84"/>
      <c r="BEB233" s="84"/>
      <c r="BEC233" s="84"/>
      <c r="BED233" s="84"/>
      <c r="BEE233" s="84"/>
      <c r="BEF233" s="84"/>
      <c r="BEG233" s="84"/>
      <c r="BEH233" s="84"/>
      <c r="BEI233" s="84"/>
      <c r="BEJ233" s="84"/>
      <c r="BEK233" s="84"/>
      <c r="BEL233" s="84"/>
      <c r="BEM233" s="84"/>
      <c r="BEN233" s="84"/>
      <c r="BEO233" s="84"/>
      <c r="BEP233" s="84"/>
      <c r="BEQ233" s="84"/>
      <c r="BER233" s="84"/>
      <c r="BES233" s="84"/>
      <c r="BET233" s="84"/>
      <c r="BEU233" s="84"/>
      <c r="BEV233" s="84"/>
      <c r="BEW233" s="84"/>
      <c r="BEX233" s="84"/>
      <c r="BEY233" s="84"/>
      <c r="BEZ233" s="84"/>
      <c r="BFA233" s="84"/>
      <c r="BFB233" s="84"/>
      <c r="BFC233" s="84"/>
      <c r="BFD233" s="84"/>
      <c r="BFE233" s="84"/>
      <c r="BFF233" s="84"/>
      <c r="BFG233" s="84"/>
      <c r="BFH233" s="84"/>
      <c r="BFI233" s="84"/>
      <c r="BFJ233" s="84"/>
      <c r="BFK233" s="84"/>
      <c r="BFL233" s="84"/>
      <c r="BFM233" s="84"/>
      <c r="BFN233" s="84"/>
      <c r="BFO233" s="84"/>
      <c r="BFP233" s="84"/>
      <c r="BFQ233" s="84"/>
      <c r="BFR233" s="84"/>
      <c r="BFS233" s="84"/>
      <c r="BFT233" s="84"/>
      <c r="BFU233" s="84"/>
      <c r="BFV233" s="84"/>
      <c r="BFW233" s="84"/>
      <c r="BFX233" s="84"/>
      <c r="BFY233" s="84"/>
      <c r="BFZ233" s="84"/>
      <c r="BGA233" s="84"/>
      <c r="BGB233" s="84"/>
      <c r="BGC233" s="84"/>
      <c r="BGD233" s="84"/>
      <c r="BGE233" s="84"/>
      <c r="BGF233" s="84"/>
      <c r="BGG233" s="84"/>
      <c r="BGH233" s="84"/>
      <c r="BGI233" s="84"/>
      <c r="BGJ233" s="84"/>
      <c r="BGK233" s="84"/>
      <c r="BGL233" s="84"/>
      <c r="BGM233" s="84"/>
      <c r="BGN233" s="84"/>
      <c r="BGO233" s="84"/>
      <c r="BGP233" s="84"/>
      <c r="BGQ233" s="84"/>
      <c r="BGR233" s="84"/>
      <c r="BGS233" s="84"/>
      <c r="BGT233" s="84"/>
      <c r="BGU233" s="84"/>
      <c r="BGV233" s="84"/>
      <c r="BGW233" s="84"/>
      <c r="BGX233" s="84"/>
      <c r="BGY233" s="84"/>
      <c r="BGZ233" s="84"/>
      <c r="BHA233" s="84"/>
      <c r="BHB233" s="84"/>
      <c r="BHC233" s="84"/>
      <c r="BHD233" s="84"/>
      <c r="BHE233" s="84"/>
      <c r="BHF233" s="84"/>
      <c r="BHG233" s="84"/>
      <c r="BHH233" s="84"/>
      <c r="BHI233" s="84"/>
      <c r="BHJ233" s="84"/>
      <c r="BHK233" s="84"/>
      <c r="BHL233" s="84"/>
      <c r="BHM233" s="84"/>
      <c r="BHN233" s="84"/>
      <c r="BHO233" s="84"/>
      <c r="BHP233" s="84"/>
      <c r="BHQ233" s="84"/>
      <c r="BHR233" s="84"/>
      <c r="BHS233" s="84"/>
      <c r="BHT233" s="84"/>
      <c r="BHU233" s="84"/>
      <c r="BHV233" s="84"/>
      <c r="BHW233" s="84"/>
      <c r="BHX233" s="84"/>
      <c r="BHY233" s="84"/>
      <c r="BHZ233" s="84"/>
      <c r="BIA233" s="84"/>
      <c r="BIB233" s="84"/>
      <c r="BIC233" s="84"/>
      <c r="BID233" s="84"/>
      <c r="BIE233" s="84"/>
      <c r="BIF233" s="84"/>
      <c r="BIG233" s="84"/>
      <c r="BIH233" s="84"/>
      <c r="BII233" s="84"/>
      <c r="BIJ233" s="84"/>
      <c r="BIK233" s="84"/>
      <c r="BIL233" s="84"/>
      <c r="BIM233" s="84"/>
      <c r="BIN233" s="84"/>
      <c r="BIO233" s="84"/>
      <c r="BIP233" s="84"/>
      <c r="BIQ233" s="84"/>
      <c r="BIR233" s="84"/>
      <c r="BIS233" s="84"/>
      <c r="BIT233" s="84"/>
      <c r="BIU233" s="84"/>
      <c r="BIV233" s="84"/>
      <c r="BIW233" s="84"/>
      <c r="BIX233" s="84"/>
      <c r="BIY233" s="84"/>
      <c r="BIZ233" s="84"/>
      <c r="BJA233" s="84"/>
      <c r="BJB233" s="84"/>
      <c r="BJC233" s="84"/>
      <c r="BJD233" s="84"/>
      <c r="BJE233" s="84"/>
      <c r="BJF233" s="84"/>
      <c r="BJG233" s="84"/>
      <c r="BJH233" s="84"/>
      <c r="BJI233" s="84"/>
      <c r="BJJ233" s="84"/>
      <c r="BJK233" s="84"/>
      <c r="BJL233" s="84"/>
      <c r="BJM233" s="84"/>
      <c r="BJN233" s="84"/>
      <c r="BJO233" s="84"/>
      <c r="BJP233" s="84"/>
      <c r="BJQ233" s="84"/>
      <c r="BJR233" s="84"/>
      <c r="BJS233" s="84"/>
      <c r="BJT233" s="84"/>
      <c r="BJU233" s="84"/>
      <c r="BJV233" s="84"/>
      <c r="BJW233" s="84"/>
      <c r="BJX233" s="84"/>
      <c r="BJY233" s="84"/>
      <c r="BJZ233" s="84"/>
      <c r="BKA233" s="84"/>
      <c r="BKB233" s="84"/>
      <c r="BKC233" s="84"/>
      <c r="BKD233" s="84"/>
      <c r="BKE233" s="84"/>
      <c r="BKF233" s="84"/>
      <c r="BKG233" s="84"/>
      <c r="BKH233" s="84"/>
      <c r="BKI233" s="84"/>
      <c r="BKJ233" s="84"/>
      <c r="BKK233" s="84"/>
      <c r="BKL233" s="84"/>
      <c r="BKM233" s="84"/>
      <c r="BKN233" s="84"/>
      <c r="BKO233" s="84"/>
      <c r="BKP233" s="84"/>
      <c r="BKQ233" s="84"/>
      <c r="BKR233" s="84"/>
      <c r="BKS233" s="84"/>
      <c r="BKT233" s="84"/>
      <c r="BKU233" s="84"/>
      <c r="BKV233" s="84"/>
      <c r="BKW233" s="84"/>
      <c r="BKX233" s="84"/>
      <c r="BKY233" s="84"/>
      <c r="BKZ233" s="84"/>
      <c r="BLA233" s="84"/>
      <c r="BLB233" s="84"/>
      <c r="BLC233" s="84"/>
      <c r="BLD233" s="84"/>
      <c r="BLE233" s="84"/>
      <c r="BLF233" s="84"/>
      <c r="BLG233" s="84"/>
      <c r="BLH233" s="84"/>
      <c r="BLI233" s="84"/>
      <c r="BLJ233" s="84"/>
      <c r="BLK233" s="84"/>
      <c r="BLL233" s="84"/>
      <c r="BLM233" s="84"/>
      <c r="BLN233" s="84"/>
      <c r="BLO233" s="84"/>
      <c r="BLP233" s="84"/>
      <c r="BLQ233" s="84"/>
      <c r="BLR233" s="84"/>
      <c r="BLS233" s="84"/>
      <c r="BLT233" s="84"/>
      <c r="BLU233" s="84"/>
      <c r="BLV233" s="84"/>
      <c r="BLW233" s="84"/>
      <c r="BLX233" s="84"/>
      <c r="BLY233" s="84"/>
      <c r="BLZ233" s="84"/>
      <c r="BMA233" s="84"/>
      <c r="BMB233" s="84"/>
      <c r="BMC233" s="84"/>
      <c r="BMD233" s="84"/>
      <c r="BME233" s="84"/>
      <c r="BMF233" s="84"/>
      <c r="BMG233" s="84"/>
      <c r="BMH233" s="84"/>
      <c r="BMI233" s="84"/>
      <c r="BMJ233" s="84"/>
      <c r="BMK233" s="84"/>
      <c r="BML233" s="84"/>
      <c r="BMM233" s="84"/>
      <c r="BMN233" s="84"/>
      <c r="BMO233" s="84"/>
      <c r="BMP233" s="84"/>
      <c r="BMQ233" s="84"/>
      <c r="BMR233" s="84"/>
      <c r="BMS233" s="84"/>
      <c r="BMT233" s="84"/>
      <c r="BMU233" s="84"/>
      <c r="BMV233" s="84"/>
      <c r="BMW233" s="84"/>
      <c r="BMX233" s="84"/>
      <c r="BMY233" s="84"/>
      <c r="BMZ233" s="84"/>
      <c r="BNA233" s="84"/>
      <c r="BNB233" s="84"/>
      <c r="BNC233" s="84"/>
      <c r="BND233" s="84"/>
      <c r="BNE233" s="84"/>
      <c r="BNF233" s="84"/>
      <c r="BNG233" s="84"/>
      <c r="BNH233" s="84"/>
      <c r="BNI233" s="84"/>
      <c r="BNJ233" s="84"/>
      <c r="BNK233" s="84"/>
      <c r="BNL233" s="84"/>
      <c r="BNM233" s="84"/>
      <c r="BNN233" s="84"/>
      <c r="BNO233" s="84"/>
      <c r="BNP233" s="84"/>
      <c r="BNQ233" s="84"/>
      <c r="BNR233" s="84"/>
      <c r="BNS233" s="84"/>
      <c r="BNT233" s="84"/>
      <c r="BNU233" s="84"/>
      <c r="BNV233" s="84"/>
      <c r="BNW233" s="84"/>
      <c r="BNX233" s="84"/>
      <c r="BNY233" s="84"/>
      <c r="BNZ233" s="84"/>
      <c r="BOA233" s="84"/>
      <c r="BOB233" s="84"/>
      <c r="BOC233" s="84"/>
      <c r="BOD233" s="84"/>
      <c r="BOE233" s="84"/>
      <c r="BOF233" s="84"/>
      <c r="BOG233" s="84"/>
      <c r="BOH233" s="84"/>
      <c r="BOI233" s="84"/>
      <c r="BOJ233" s="84"/>
      <c r="BOK233" s="84"/>
      <c r="BOL233" s="84"/>
      <c r="BOM233" s="84"/>
      <c r="BON233" s="84"/>
      <c r="BOO233" s="84"/>
      <c r="BOP233" s="84"/>
      <c r="BOQ233" s="84"/>
      <c r="BOR233" s="84"/>
      <c r="BOS233" s="84"/>
      <c r="BOT233" s="84"/>
      <c r="BOU233" s="84"/>
      <c r="BOV233" s="84"/>
      <c r="BOW233" s="84"/>
      <c r="BOX233" s="84"/>
      <c r="BOY233" s="84"/>
      <c r="BOZ233" s="84"/>
      <c r="BPA233" s="84"/>
      <c r="BPB233" s="84"/>
      <c r="BPC233" s="84"/>
      <c r="BPD233" s="84"/>
      <c r="BPE233" s="84"/>
      <c r="BPF233" s="84"/>
      <c r="BPG233" s="84"/>
      <c r="BPH233" s="84"/>
      <c r="BPI233" s="84"/>
      <c r="BPJ233" s="84"/>
      <c r="BPK233" s="84"/>
      <c r="BPL233" s="84"/>
      <c r="BPM233" s="84"/>
      <c r="BPN233" s="84"/>
      <c r="BPO233" s="84"/>
      <c r="BPP233" s="84"/>
      <c r="BPQ233" s="84"/>
      <c r="BPR233" s="84"/>
      <c r="BPS233" s="84"/>
      <c r="BPT233" s="84"/>
      <c r="BPU233" s="84"/>
      <c r="BPV233" s="84"/>
      <c r="BPW233" s="84"/>
    </row>
    <row r="234" spans="2:1791" s="169" customFormat="1" ht="30" customHeight="1">
      <c r="B234" s="193"/>
      <c r="C234" s="86"/>
      <c r="D234" s="240"/>
      <c r="E234" s="246"/>
      <c r="F234" s="241"/>
      <c r="G234" s="86"/>
      <c r="H234" s="86"/>
      <c r="I234" s="161"/>
      <c r="J234" s="220"/>
      <c r="K234" s="161"/>
      <c r="L234" s="139"/>
      <c r="M234" s="309"/>
      <c r="N234" s="5"/>
      <c r="O234" s="5"/>
      <c r="P234" s="2"/>
      <c r="Q234" s="367"/>
      <c r="R234" s="340"/>
      <c r="S234" s="19"/>
      <c r="T234" s="385"/>
      <c r="U234" s="2"/>
      <c r="V234" s="2"/>
      <c r="W234" s="2"/>
      <c r="X234" s="2"/>
      <c r="Y234" s="2"/>
      <c r="Z234" s="2"/>
      <c r="AA234" s="2"/>
      <c r="AB234" s="2"/>
      <c r="AC234" s="2"/>
      <c r="AD234" s="2"/>
      <c r="AE234" s="2"/>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c r="LT234" s="84"/>
      <c r="LU234" s="84"/>
      <c r="LV234" s="84"/>
      <c r="LW234" s="84"/>
      <c r="LX234" s="84"/>
      <c r="LY234" s="84"/>
      <c r="LZ234" s="84"/>
      <c r="MA234" s="84"/>
      <c r="MB234" s="84"/>
      <c r="MC234" s="84"/>
      <c r="MD234" s="84"/>
      <c r="ME234" s="84"/>
      <c r="MF234" s="84"/>
      <c r="MG234" s="84"/>
      <c r="MH234" s="84"/>
      <c r="MI234" s="84"/>
      <c r="MJ234" s="84"/>
      <c r="MK234" s="84"/>
      <c r="ML234" s="84"/>
      <c r="MM234" s="84"/>
      <c r="MN234" s="84"/>
      <c r="MO234" s="84"/>
      <c r="MP234" s="84"/>
      <c r="MQ234" s="84"/>
      <c r="MR234" s="84"/>
      <c r="MS234" s="84"/>
      <c r="MT234" s="84"/>
      <c r="MU234" s="84"/>
      <c r="MV234" s="84"/>
      <c r="MW234" s="84"/>
      <c r="MX234" s="84"/>
      <c r="MY234" s="84"/>
      <c r="MZ234" s="84"/>
      <c r="NA234" s="84"/>
      <c r="NB234" s="84"/>
      <c r="NC234" s="84"/>
      <c r="ND234" s="84"/>
      <c r="NE234" s="84"/>
      <c r="NF234" s="84"/>
      <c r="NG234" s="84"/>
      <c r="NH234" s="84"/>
      <c r="NI234" s="84"/>
      <c r="NJ234" s="84"/>
      <c r="NK234" s="84"/>
      <c r="NL234" s="84"/>
      <c r="NM234" s="84"/>
      <c r="NN234" s="84"/>
      <c r="NO234" s="84"/>
      <c r="NP234" s="84"/>
      <c r="NQ234" s="84"/>
      <c r="NR234" s="84"/>
      <c r="NS234" s="84"/>
      <c r="NT234" s="84"/>
      <c r="NU234" s="84"/>
      <c r="NV234" s="84"/>
      <c r="NW234" s="84"/>
      <c r="NX234" s="84"/>
      <c r="NY234" s="84"/>
      <c r="NZ234" s="84"/>
      <c r="OA234" s="84"/>
      <c r="OB234" s="84"/>
      <c r="OC234" s="84"/>
      <c r="OD234" s="84"/>
      <c r="OE234" s="84"/>
      <c r="OF234" s="84"/>
      <c r="OG234" s="84"/>
      <c r="OH234" s="84"/>
      <c r="OI234" s="84"/>
      <c r="OJ234" s="84"/>
      <c r="OK234" s="84"/>
      <c r="OL234" s="84"/>
      <c r="OM234" s="84"/>
      <c r="ON234" s="84"/>
      <c r="OO234" s="84"/>
      <c r="OP234" s="84"/>
      <c r="OQ234" s="84"/>
      <c r="OR234" s="84"/>
      <c r="OS234" s="84"/>
      <c r="OT234" s="84"/>
      <c r="OU234" s="84"/>
      <c r="OV234" s="84"/>
      <c r="OW234" s="84"/>
      <c r="OX234" s="84"/>
      <c r="OY234" s="84"/>
      <c r="OZ234" s="84"/>
      <c r="PA234" s="84"/>
      <c r="PB234" s="84"/>
      <c r="PC234" s="84"/>
      <c r="PD234" s="84"/>
      <c r="PE234" s="84"/>
      <c r="PF234" s="84"/>
      <c r="PG234" s="84"/>
      <c r="PH234" s="84"/>
      <c r="PI234" s="84"/>
      <c r="PJ234" s="84"/>
      <c r="PK234" s="84"/>
      <c r="PL234" s="84"/>
      <c r="PM234" s="84"/>
      <c r="PN234" s="84"/>
      <c r="PO234" s="84"/>
      <c r="PP234" s="84"/>
      <c r="PQ234" s="84"/>
      <c r="PR234" s="84"/>
      <c r="PS234" s="84"/>
      <c r="PT234" s="84"/>
      <c r="PU234" s="84"/>
      <c r="PV234" s="84"/>
      <c r="PW234" s="84"/>
      <c r="PX234" s="84"/>
      <c r="PY234" s="84"/>
      <c r="PZ234" s="84"/>
      <c r="QA234" s="84"/>
      <c r="QB234" s="84"/>
      <c r="QC234" s="84"/>
      <c r="QD234" s="84"/>
      <c r="QE234" s="84"/>
      <c r="QF234" s="84"/>
      <c r="QG234" s="84"/>
      <c r="QH234" s="84"/>
      <c r="QI234" s="84"/>
      <c r="QJ234" s="84"/>
      <c r="QK234" s="84"/>
      <c r="QL234" s="84"/>
      <c r="QM234" s="84"/>
      <c r="QN234" s="84"/>
      <c r="QO234" s="84"/>
      <c r="QP234" s="84"/>
      <c r="QQ234" s="84"/>
      <c r="QR234" s="84"/>
      <c r="QS234" s="84"/>
      <c r="QT234" s="84"/>
      <c r="QU234" s="84"/>
      <c r="QV234" s="84"/>
      <c r="QW234" s="84"/>
      <c r="QX234" s="84"/>
      <c r="QY234" s="84"/>
      <c r="QZ234" s="84"/>
      <c r="RA234" s="84"/>
      <c r="RB234" s="84"/>
      <c r="RC234" s="84"/>
      <c r="RD234" s="84"/>
      <c r="RE234" s="84"/>
      <c r="RF234" s="84"/>
      <c r="RG234" s="84"/>
      <c r="RH234" s="84"/>
      <c r="RI234" s="84"/>
      <c r="RJ234" s="84"/>
      <c r="RK234" s="84"/>
      <c r="RL234" s="84"/>
      <c r="RM234" s="84"/>
      <c r="RN234" s="84"/>
      <c r="RO234" s="84"/>
      <c r="RP234" s="84"/>
      <c r="RQ234" s="84"/>
      <c r="RR234" s="84"/>
      <c r="RS234" s="84"/>
      <c r="RT234" s="84"/>
      <c r="RU234" s="84"/>
      <c r="RV234" s="84"/>
      <c r="RW234" s="84"/>
      <c r="RX234" s="84"/>
      <c r="RY234" s="84"/>
      <c r="RZ234" s="84"/>
      <c r="SA234" s="84"/>
      <c r="SB234" s="84"/>
      <c r="SC234" s="84"/>
      <c r="SD234" s="84"/>
      <c r="SE234" s="84"/>
      <c r="SF234" s="84"/>
      <c r="SG234" s="84"/>
      <c r="SH234" s="84"/>
      <c r="SI234" s="84"/>
      <c r="SJ234" s="84"/>
      <c r="SK234" s="84"/>
      <c r="SL234" s="84"/>
      <c r="SM234" s="84"/>
      <c r="SN234" s="84"/>
      <c r="SO234" s="84"/>
      <c r="SP234" s="84"/>
      <c r="SQ234" s="84"/>
      <c r="SR234" s="84"/>
      <c r="SS234" s="84"/>
      <c r="ST234" s="84"/>
      <c r="SU234" s="84"/>
      <c r="SV234" s="84"/>
      <c r="SW234" s="84"/>
      <c r="SX234" s="84"/>
      <c r="SY234" s="84"/>
      <c r="SZ234" s="84"/>
      <c r="TA234" s="84"/>
      <c r="TB234" s="84"/>
      <c r="TC234" s="84"/>
      <c r="TD234" s="84"/>
      <c r="TE234" s="84"/>
      <c r="TF234" s="84"/>
      <c r="TG234" s="84"/>
      <c r="TH234" s="84"/>
      <c r="TI234" s="84"/>
      <c r="TJ234" s="84"/>
      <c r="TK234" s="84"/>
      <c r="TL234" s="84"/>
      <c r="TM234" s="84"/>
      <c r="TN234" s="84"/>
      <c r="TO234" s="84"/>
      <c r="TP234" s="84"/>
      <c r="TQ234" s="84"/>
      <c r="TR234" s="84"/>
      <c r="TS234" s="84"/>
      <c r="TT234" s="84"/>
      <c r="TU234" s="84"/>
      <c r="TV234" s="84"/>
      <c r="TW234" s="84"/>
      <c r="TX234" s="84"/>
      <c r="TY234" s="84"/>
      <c r="TZ234" s="84"/>
      <c r="UA234" s="84"/>
      <c r="UB234" s="84"/>
      <c r="UC234" s="84"/>
      <c r="UD234" s="84"/>
      <c r="UE234" s="84"/>
      <c r="UF234" s="84"/>
      <c r="UG234" s="84"/>
      <c r="UH234" s="84"/>
      <c r="UI234" s="84"/>
      <c r="UJ234" s="84"/>
      <c r="UK234" s="84"/>
      <c r="UL234" s="84"/>
      <c r="UM234" s="84"/>
      <c r="UN234" s="84"/>
      <c r="UO234" s="84"/>
      <c r="UP234" s="84"/>
      <c r="UQ234" s="84"/>
      <c r="UR234" s="84"/>
      <c r="US234" s="84"/>
      <c r="UT234" s="84"/>
      <c r="UU234" s="84"/>
      <c r="UV234" s="84"/>
      <c r="UW234" s="84"/>
      <c r="UX234" s="84"/>
      <c r="UY234" s="84"/>
      <c r="UZ234" s="84"/>
      <c r="VA234" s="84"/>
      <c r="VB234" s="84"/>
      <c r="VC234" s="84"/>
      <c r="VD234" s="84"/>
      <c r="VE234" s="84"/>
      <c r="VF234" s="84"/>
      <c r="VG234" s="84"/>
      <c r="VH234" s="84"/>
      <c r="VI234" s="84"/>
      <c r="VJ234" s="84"/>
      <c r="VK234" s="84"/>
      <c r="VL234" s="84"/>
      <c r="VM234" s="84"/>
      <c r="VN234" s="84"/>
      <c r="VO234" s="84"/>
      <c r="VP234" s="84"/>
      <c r="VQ234" s="84"/>
      <c r="VR234" s="84"/>
      <c r="VS234" s="84"/>
      <c r="VT234" s="84"/>
      <c r="VU234" s="84"/>
      <c r="VV234" s="84"/>
      <c r="VW234" s="84"/>
      <c r="VX234" s="84"/>
      <c r="VY234" s="84"/>
      <c r="VZ234" s="84"/>
      <c r="WA234" s="84"/>
      <c r="WB234" s="84"/>
      <c r="WC234" s="84"/>
      <c r="WD234" s="84"/>
      <c r="WE234" s="84"/>
      <c r="WF234" s="84"/>
      <c r="WG234" s="84"/>
      <c r="WH234" s="84"/>
      <c r="WI234" s="84"/>
      <c r="WJ234" s="84"/>
      <c r="WK234" s="84"/>
      <c r="WL234" s="84"/>
      <c r="WM234" s="84"/>
      <c r="WN234" s="84"/>
      <c r="WO234" s="84"/>
      <c r="WP234" s="84"/>
      <c r="WQ234" s="84"/>
      <c r="WR234" s="84"/>
      <c r="WS234" s="84"/>
      <c r="WT234" s="84"/>
      <c r="WU234" s="84"/>
      <c r="WV234" s="84"/>
      <c r="WW234" s="84"/>
      <c r="WX234" s="84"/>
      <c r="WY234" s="84"/>
      <c r="WZ234" s="84"/>
      <c r="XA234" s="84"/>
      <c r="XB234" s="84"/>
      <c r="XC234" s="84"/>
      <c r="XD234" s="84"/>
      <c r="XE234" s="84"/>
      <c r="XF234" s="84"/>
      <c r="XG234" s="84"/>
      <c r="XH234" s="84"/>
      <c r="XI234" s="84"/>
      <c r="XJ234" s="84"/>
      <c r="XK234" s="84"/>
      <c r="XL234" s="84"/>
      <c r="XM234" s="84"/>
      <c r="XN234" s="84"/>
      <c r="XO234" s="84"/>
      <c r="XP234" s="84"/>
      <c r="XQ234" s="84"/>
      <c r="XR234" s="84"/>
      <c r="XS234" s="84"/>
      <c r="XT234" s="84"/>
      <c r="XU234" s="84"/>
      <c r="XV234" s="84"/>
      <c r="XW234" s="84"/>
      <c r="XX234" s="84"/>
      <c r="XY234" s="84"/>
      <c r="XZ234" s="84"/>
      <c r="YA234" s="84"/>
      <c r="YB234" s="84"/>
      <c r="YC234" s="84"/>
      <c r="YD234" s="84"/>
      <c r="YE234" s="84"/>
      <c r="YF234" s="84"/>
      <c r="YG234" s="84"/>
      <c r="YH234" s="84"/>
      <c r="YI234" s="84"/>
      <c r="YJ234" s="84"/>
      <c r="YK234" s="84"/>
      <c r="YL234" s="84"/>
      <c r="YM234" s="84"/>
      <c r="YN234" s="84"/>
      <c r="YO234" s="84"/>
      <c r="YP234" s="84"/>
      <c r="YQ234" s="84"/>
      <c r="YR234" s="84"/>
      <c r="YS234" s="84"/>
      <c r="YT234" s="84"/>
      <c r="YU234" s="84"/>
      <c r="YV234" s="84"/>
      <c r="YW234" s="84"/>
      <c r="YX234" s="84"/>
      <c r="YY234" s="84"/>
      <c r="YZ234" s="84"/>
      <c r="ZA234" s="84"/>
      <c r="ZB234" s="84"/>
      <c r="ZC234" s="84"/>
      <c r="ZD234" s="84"/>
      <c r="ZE234" s="84"/>
      <c r="ZF234" s="84"/>
      <c r="ZG234" s="84"/>
      <c r="ZH234" s="84"/>
      <c r="ZI234" s="84"/>
      <c r="ZJ234" s="84"/>
      <c r="ZK234" s="84"/>
      <c r="ZL234" s="84"/>
      <c r="ZM234" s="84"/>
      <c r="ZN234" s="84"/>
      <c r="ZO234" s="84"/>
      <c r="ZP234" s="84"/>
      <c r="ZQ234" s="84"/>
      <c r="ZR234" s="84"/>
      <c r="ZS234" s="84"/>
      <c r="ZT234" s="84"/>
      <c r="ZU234" s="84"/>
      <c r="ZV234" s="84"/>
      <c r="ZW234" s="84"/>
      <c r="ZX234" s="84"/>
      <c r="ZY234" s="84"/>
      <c r="ZZ234" s="84"/>
      <c r="AAA234" s="84"/>
      <c r="AAB234" s="84"/>
      <c r="AAC234" s="84"/>
      <c r="AAD234" s="84"/>
      <c r="AAE234" s="84"/>
      <c r="AAF234" s="84"/>
      <c r="AAG234" s="84"/>
      <c r="AAH234" s="84"/>
      <c r="AAI234" s="84"/>
      <c r="AAJ234" s="84"/>
      <c r="AAK234" s="84"/>
      <c r="AAL234" s="84"/>
      <c r="AAM234" s="84"/>
      <c r="AAN234" s="84"/>
      <c r="AAO234" s="84"/>
      <c r="AAP234" s="84"/>
      <c r="AAQ234" s="84"/>
      <c r="AAR234" s="84"/>
      <c r="AAS234" s="84"/>
      <c r="AAT234" s="84"/>
      <c r="AAU234" s="84"/>
      <c r="AAV234" s="84"/>
      <c r="AAW234" s="84"/>
      <c r="AAX234" s="84"/>
      <c r="AAY234" s="84"/>
      <c r="AAZ234" s="84"/>
      <c r="ABA234" s="84"/>
      <c r="ABB234" s="84"/>
      <c r="ABC234" s="84"/>
      <c r="ABD234" s="84"/>
      <c r="ABE234" s="84"/>
      <c r="ABF234" s="84"/>
      <c r="ABG234" s="84"/>
      <c r="ABH234" s="84"/>
      <c r="ABI234" s="84"/>
      <c r="ABJ234" s="84"/>
      <c r="ABK234" s="84"/>
      <c r="ABL234" s="84"/>
      <c r="ABM234" s="84"/>
      <c r="ABN234" s="84"/>
      <c r="ABO234" s="84"/>
      <c r="ABP234" s="84"/>
      <c r="ABQ234" s="84"/>
      <c r="ABR234" s="84"/>
      <c r="ABS234" s="84"/>
      <c r="ABT234" s="84"/>
      <c r="ABU234" s="84"/>
      <c r="ABV234" s="84"/>
      <c r="ABW234" s="84"/>
      <c r="ABX234" s="84"/>
      <c r="ABY234" s="84"/>
      <c r="ABZ234" s="84"/>
      <c r="ACA234" s="84"/>
      <c r="ACB234" s="84"/>
      <c r="ACC234" s="84"/>
      <c r="ACD234" s="84"/>
      <c r="ACE234" s="84"/>
      <c r="ACF234" s="84"/>
      <c r="ACG234" s="84"/>
      <c r="ACH234" s="84"/>
      <c r="ACI234" s="84"/>
      <c r="ACJ234" s="84"/>
      <c r="ACK234" s="84"/>
      <c r="ACL234" s="84"/>
      <c r="ACM234" s="84"/>
      <c r="ACN234" s="84"/>
      <c r="ACO234" s="84"/>
      <c r="ACP234" s="84"/>
      <c r="ACQ234" s="84"/>
      <c r="ACR234" s="84"/>
      <c r="ACS234" s="84"/>
      <c r="ACT234" s="84"/>
      <c r="ACU234" s="84"/>
      <c r="ACV234" s="84"/>
      <c r="ACW234" s="84"/>
      <c r="ACX234" s="84"/>
      <c r="ACY234" s="84"/>
      <c r="ACZ234" s="84"/>
      <c r="ADA234" s="84"/>
      <c r="ADB234" s="84"/>
      <c r="ADC234" s="84"/>
      <c r="ADD234" s="84"/>
      <c r="ADE234" s="84"/>
      <c r="ADF234" s="84"/>
      <c r="ADG234" s="84"/>
      <c r="ADH234" s="84"/>
      <c r="ADI234" s="84"/>
      <c r="ADJ234" s="84"/>
      <c r="ADK234" s="84"/>
      <c r="ADL234" s="84"/>
      <c r="ADM234" s="84"/>
      <c r="ADN234" s="84"/>
      <c r="ADO234" s="84"/>
      <c r="ADP234" s="84"/>
      <c r="ADQ234" s="84"/>
      <c r="ADR234" s="84"/>
      <c r="ADS234" s="84"/>
      <c r="ADT234" s="84"/>
      <c r="ADU234" s="84"/>
      <c r="ADV234" s="84"/>
      <c r="ADW234" s="84"/>
      <c r="ADX234" s="84"/>
      <c r="ADY234" s="84"/>
      <c r="ADZ234" s="84"/>
      <c r="AEA234" s="84"/>
      <c r="AEB234" s="84"/>
      <c r="AEC234" s="84"/>
      <c r="AED234" s="84"/>
      <c r="AEE234" s="84"/>
      <c r="AEF234" s="84"/>
      <c r="AEG234" s="84"/>
      <c r="AEH234" s="84"/>
      <c r="AEI234" s="84"/>
      <c r="AEJ234" s="84"/>
      <c r="AEK234" s="84"/>
      <c r="AEL234" s="84"/>
      <c r="AEM234" s="84"/>
      <c r="AEN234" s="84"/>
      <c r="AEO234" s="84"/>
      <c r="AEP234" s="84"/>
      <c r="AEQ234" s="84"/>
      <c r="AER234" s="84"/>
      <c r="AES234" s="84"/>
      <c r="AET234" s="84"/>
      <c r="AEU234" s="84"/>
      <c r="AEV234" s="84"/>
      <c r="AEW234" s="84"/>
      <c r="AEX234" s="84"/>
      <c r="AEY234" s="84"/>
      <c r="AEZ234" s="84"/>
      <c r="AFA234" s="84"/>
      <c r="AFB234" s="84"/>
      <c r="AFC234" s="84"/>
      <c r="AFD234" s="84"/>
      <c r="AFE234" s="84"/>
      <c r="AFF234" s="84"/>
      <c r="AFG234" s="84"/>
      <c r="AFH234" s="84"/>
      <c r="AFI234" s="84"/>
      <c r="AFJ234" s="84"/>
      <c r="AFK234" s="84"/>
      <c r="AFL234" s="84"/>
      <c r="AFM234" s="84"/>
      <c r="AFN234" s="84"/>
      <c r="AFO234" s="84"/>
      <c r="AFP234" s="84"/>
      <c r="AFQ234" s="84"/>
      <c r="AFR234" s="84"/>
      <c r="AFS234" s="84"/>
      <c r="AFT234" s="84"/>
      <c r="AFU234" s="84"/>
      <c r="AFV234" s="84"/>
      <c r="AFW234" s="84"/>
      <c r="AFX234" s="84"/>
      <c r="AFY234" s="84"/>
      <c r="AFZ234" s="84"/>
      <c r="AGA234" s="84"/>
      <c r="AGB234" s="84"/>
      <c r="AGC234" s="84"/>
      <c r="AGD234" s="84"/>
      <c r="AGE234" s="84"/>
      <c r="AGF234" s="84"/>
      <c r="AGG234" s="84"/>
      <c r="AGH234" s="84"/>
      <c r="AGI234" s="84"/>
      <c r="AGJ234" s="84"/>
      <c r="AGK234" s="84"/>
      <c r="AGL234" s="84"/>
      <c r="AGM234" s="84"/>
      <c r="AGN234" s="84"/>
      <c r="AGO234" s="84"/>
      <c r="AGP234" s="84"/>
      <c r="AGQ234" s="84"/>
      <c r="AGR234" s="84"/>
      <c r="AGS234" s="84"/>
      <c r="AGT234" s="84"/>
      <c r="AGU234" s="84"/>
      <c r="AGV234" s="84"/>
      <c r="AGW234" s="84"/>
      <c r="AGX234" s="84"/>
      <c r="AGY234" s="84"/>
      <c r="AGZ234" s="84"/>
      <c r="AHA234" s="84"/>
      <c r="AHB234" s="84"/>
      <c r="AHC234" s="84"/>
      <c r="AHD234" s="84"/>
      <c r="AHE234" s="84"/>
      <c r="AHF234" s="84"/>
      <c r="AHG234" s="84"/>
      <c r="AHH234" s="84"/>
      <c r="AHI234" s="84"/>
      <c r="AHJ234" s="84"/>
      <c r="AHK234" s="84"/>
      <c r="AHL234" s="84"/>
      <c r="AHM234" s="84"/>
      <c r="AHN234" s="84"/>
      <c r="AHO234" s="84"/>
      <c r="AHP234" s="84"/>
      <c r="AHQ234" s="84"/>
      <c r="AHR234" s="84"/>
      <c r="AHS234" s="84"/>
      <c r="AHT234" s="84"/>
      <c r="AHU234" s="84"/>
      <c r="AHV234" s="84"/>
      <c r="AHW234" s="84"/>
      <c r="AHX234" s="84"/>
      <c r="AHY234" s="84"/>
      <c r="AHZ234" s="84"/>
      <c r="AIA234" s="84"/>
      <c r="AIB234" s="84"/>
      <c r="AIC234" s="84"/>
      <c r="AID234" s="84"/>
      <c r="AIE234" s="84"/>
      <c r="AIF234" s="84"/>
      <c r="AIG234" s="84"/>
      <c r="AIH234" s="84"/>
      <c r="AII234" s="84"/>
      <c r="AIJ234" s="84"/>
      <c r="AIK234" s="84"/>
      <c r="AIL234" s="84"/>
      <c r="AIM234" s="84"/>
      <c r="AIN234" s="84"/>
      <c r="AIO234" s="84"/>
      <c r="AIP234" s="84"/>
      <c r="AIQ234" s="84"/>
      <c r="AIR234" s="84"/>
      <c r="AIS234" s="84"/>
      <c r="AIT234" s="84"/>
      <c r="AIU234" s="84"/>
      <c r="AIV234" s="84"/>
      <c r="AIW234" s="84"/>
      <c r="AIX234" s="84"/>
      <c r="AIY234" s="84"/>
      <c r="AIZ234" s="84"/>
      <c r="AJA234" s="84"/>
      <c r="AJB234" s="84"/>
      <c r="AJC234" s="84"/>
      <c r="AJD234" s="84"/>
      <c r="AJE234" s="84"/>
      <c r="AJF234" s="84"/>
      <c r="AJG234" s="84"/>
      <c r="AJH234" s="84"/>
      <c r="AJI234" s="84"/>
      <c r="AJJ234" s="84"/>
      <c r="AJK234" s="84"/>
      <c r="AJL234" s="84"/>
      <c r="AJM234" s="84"/>
      <c r="AJN234" s="84"/>
      <c r="AJO234" s="84"/>
      <c r="AJP234" s="84"/>
      <c r="AJQ234" s="84"/>
      <c r="AJR234" s="84"/>
      <c r="AJS234" s="84"/>
      <c r="AJT234" s="84"/>
      <c r="AJU234" s="84"/>
      <c r="AJV234" s="84"/>
      <c r="AJW234" s="84"/>
      <c r="AJX234" s="84"/>
      <c r="AJY234" s="84"/>
      <c r="AJZ234" s="84"/>
      <c r="AKA234" s="84"/>
      <c r="AKB234" s="84"/>
      <c r="AKC234" s="84"/>
      <c r="AKD234" s="84"/>
      <c r="AKE234" s="84"/>
      <c r="AKF234" s="84"/>
      <c r="AKG234" s="84"/>
      <c r="AKH234" s="84"/>
      <c r="AKI234" s="84"/>
      <c r="AKJ234" s="84"/>
      <c r="AKK234" s="84"/>
      <c r="AKL234" s="84"/>
      <c r="AKM234" s="84"/>
      <c r="AKN234" s="84"/>
      <c r="AKO234" s="84"/>
      <c r="AKP234" s="84"/>
      <c r="AKQ234" s="84"/>
      <c r="AKR234" s="84"/>
      <c r="AKS234" s="84"/>
      <c r="AKT234" s="84"/>
      <c r="AKU234" s="84"/>
      <c r="AKV234" s="84"/>
      <c r="AKW234" s="84"/>
      <c r="AKX234" s="84"/>
      <c r="AKY234" s="84"/>
      <c r="AKZ234" s="84"/>
      <c r="ALA234" s="84"/>
      <c r="ALB234" s="84"/>
      <c r="ALC234" s="84"/>
      <c r="ALD234" s="84"/>
      <c r="ALE234" s="84"/>
      <c r="ALF234" s="84"/>
      <c r="ALG234" s="84"/>
      <c r="ALH234" s="84"/>
      <c r="ALI234" s="84"/>
      <c r="ALJ234" s="84"/>
      <c r="ALK234" s="84"/>
      <c r="ALL234" s="84"/>
      <c r="ALM234" s="84"/>
      <c r="ALN234" s="84"/>
      <c r="ALO234" s="84"/>
      <c r="ALP234" s="84"/>
      <c r="ALQ234" s="84"/>
      <c r="ALR234" s="84"/>
      <c r="ALS234" s="84"/>
      <c r="ALT234" s="84"/>
      <c r="ALU234" s="84"/>
      <c r="ALV234" s="84"/>
      <c r="ALW234" s="84"/>
      <c r="ALX234" s="84"/>
      <c r="ALY234" s="84"/>
      <c r="ALZ234" s="84"/>
      <c r="AMA234" s="84"/>
      <c r="AMB234" s="84"/>
      <c r="AMC234" s="84"/>
      <c r="AMD234" s="84"/>
      <c r="AME234" s="84"/>
      <c r="AMF234" s="84"/>
      <c r="AMG234" s="84"/>
      <c r="AMH234" s="84"/>
      <c r="AMI234" s="84"/>
      <c r="AMJ234" s="84"/>
      <c r="AMK234" s="84"/>
      <c r="AML234" s="84"/>
      <c r="AMM234" s="84"/>
      <c r="AMN234" s="84"/>
      <c r="AMO234" s="84"/>
      <c r="AMP234" s="84"/>
      <c r="AMQ234" s="84"/>
      <c r="AMR234" s="84"/>
      <c r="AMS234" s="84"/>
      <c r="AMT234" s="84"/>
      <c r="AMU234" s="84"/>
      <c r="AMV234" s="84"/>
      <c r="AMW234" s="84"/>
      <c r="AMX234" s="84"/>
      <c r="AMY234" s="84"/>
      <c r="AMZ234" s="84"/>
      <c r="ANA234" s="84"/>
      <c r="ANB234" s="84"/>
      <c r="ANC234" s="84"/>
      <c r="AND234" s="84"/>
      <c r="ANE234" s="84"/>
      <c r="ANF234" s="84"/>
      <c r="ANG234" s="84"/>
      <c r="ANH234" s="84"/>
      <c r="ANI234" s="84"/>
      <c r="ANJ234" s="84"/>
      <c r="ANK234" s="84"/>
      <c r="ANL234" s="84"/>
      <c r="ANM234" s="84"/>
      <c r="ANN234" s="84"/>
      <c r="ANO234" s="84"/>
      <c r="ANP234" s="84"/>
      <c r="ANQ234" s="84"/>
      <c r="ANR234" s="84"/>
      <c r="ANS234" s="84"/>
      <c r="ANT234" s="84"/>
      <c r="ANU234" s="84"/>
      <c r="ANV234" s="84"/>
      <c r="ANW234" s="84"/>
      <c r="ANX234" s="84"/>
      <c r="ANY234" s="84"/>
      <c r="ANZ234" s="84"/>
      <c r="AOA234" s="84"/>
      <c r="AOB234" s="84"/>
      <c r="AOC234" s="84"/>
      <c r="AOD234" s="84"/>
      <c r="AOE234" s="84"/>
      <c r="AOF234" s="84"/>
      <c r="AOG234" s="84"/>
      <c r="AOH234" s="84"/>
      <c r="AOI234" s="84"/>
      <c r="AOJ234" s="84"/>
      <c r="AOK234" s="84"/>
      <c r="AOL234" s="84"/>
      <c r="AOM234" s="84"/>
      <c r="AON234" s="84"/>
      <c r="AOO234" s="84"/>
      <c r="AOP234" s="84"/>
      <c r="AOQ234" s="84"/>
      <c r="AOR234" s="84"/>
      <c r="AOS234" s="84"/>
      <c r="AOT234" s="84"/>
      <c r="AOU234" s="84"/>
      <c r="AOV234" s="84"/>
      <c r="AOW234" s="84"/>
      <c r="AOX234" s="84"/>
      <c r="AOY234" s="84"/>
      <c r="AOZ234" s="84"/>
      <c r="APA234" s="84"/>
      <c r="APB234" s="84"/>
      <c r="APC234" s="84"/>
      <c r="APD234" s="84"/>
      <c r="APE234" s="84"/>
      <c r="APF234" s="84"/>
      <c r="APG234" s="84"/>
      <c r="APH234" s="84"/>
      <c r="API234" s="84"/>
      <c r="APJ234" s="84"/>
      <c r="APK234" s="84"/>
      <c r="APL234" s="84"/>
      <c r="APM234" s="84"/>
      <c r="APN234" s="84"/>
      <c r="APO234" s="84"/>
      <c r="APP234" s="84"/>
      <c r="APQ234" s="84"/>
      <c r="APR234" s="84"/>
      <c r="APS234" s="84"/>
      <c r="APT234" s="84"/>
      <c r="APU234" s="84"/>
      <c r="APV234" s="84"/>
      <c r="APW234" s="84"/>
      <c r="APX234" s="84"/>
      <c r="APY234" s="84"/>
      <c r="APZ234" s="84"/>
      <c r="AQA234" s="84"/>
      <c r="AQB234" s="84"/>
      <c r="AQC234" s="84"/>
      <c r="AQD234" s="84"/>
      <c r="AQE234" s="84"/>
      <c r="AQF234" s="84"/>
      <c r="AQG234" s="84"/>
      <c r="AQH234" s="84"/>
      <c r="AQI234" s="84"/>
      <c r="AQJ234" s="84"/>
      <c r="AQK234" s="84"/>
      <c r="AQL234" s="84"/>
      <c r="AQM234" s="84"/>
      <c r="AQN234" s="84"/>
      <c r="AQO234" s="84"/>
      <c r="AQP234" s="84"/>
      <c r="AQQ234" s="84"/>
      <c r="AQR234" s="84"/>
      <c r="AQS234" s="84"/>
      <c r="AQT234" s="84"/>
      <c r="AQU234" s="84"/>
      <c r="AQV234" s="84"/>
      <c r="AQW234" s="84"/>
      <c r="AQX234" s="84"/>
      <c r="AQY234" s="84"/>
      <c r="AQZ234" s="84"/>
      <c r="ARA234" s="84"/>
      <c r="ARB234" s="84"/>
      <c r="ARC234" s="84"/>
      <c r="ARD234" s="84"/>
      <c r="ARE234" s="84"/>
      <c r="ARF234" s="84"/>
      <c r="ARG234" s="84"/>
      <c r="ARH234" s="84"/>
      <c r="ARI234" s="84"/>
      <c r="ARJ234" s="84"/>
      <c r="ARK234" s="84"/>
      <c r="ARL234" s="84"/>
      <c r="ARM234" s="84"/>
      <c r="ARN234" s="84"/>
      <c r="ARO234" s="84"/>
      <c r="ARP234" s="84"/>
      <c r="ARQ234" s="84"/>
      <c r="ARR234" s="84"/>
      <c r="ARS234" s="84"/>
      <c r="ART234" s="84"/>
      <c r="ARU234" s="84"/>
      <c r="ARV234" s="84"/>
      <c r="ARW234" s="84"/>
      <c r="ARX234" s="84"/>
      <c r="ARY234" s="84"/>
      <c r="ARZ234" s="84"/>
      <c r="ASA234" s="84"/>
      <c r="ASB234" s="84"/>
      <c r="ASC234" s="84"/>
      <c r="ASD234" s="84"/>
      <c r="ASE234" s="84"/>
      <c r="ASF234" s="84"/>
      <c r="ASG234" s="84"/>
      <c r="ASH234" s="84"/>
      <c r="ASI234" s="84"/>
      <c r="ASJ234" s="84"/>
      <c r="ASK234" s="84"/>
      <c r="ASL234" s="84"/>
      <c r="ASM234" s="84"/>
      <c r="ASN234" s="84"/>
      <c r="ASO234" s="84"/>
      <c r="ASP234" s="84"/>
      <c r="ASQ234" s="84"/>
      <c r="ASR234" s="84"/>
      <c r="ASS234" s="84"/>
      <c r="AST234" s="84"/>
      <c r="ASU234" s="84"/>
      <c r="ASV234" s="84"/>
      <c r="ASW234" s="84"/>
      <c r="ASX234" s="84"/>
      <c r="ASY234" s="84"/>
      <c r="ASZ234" s="84"/>
      <c r="ATA234" s="84"/>
      <c r="ATB234" s="84"/>
      <c r="ATC234" s="84"/>
      <c r="ATD234" s="84"/>
      <c r="ATE234" s="84"/>
      <c r="ATF234" s="84"/>
      <c r="ATG234" s="84"/>
      <c r="ATH234" s="84"/>
      <c r="ATI234" s="84"/>
      <c r="ATJ234" s="84"/>
      <c r="ATK234" s="84"/>
      <c r="ATL234" s="84"/>
      <c r="ATM234" s="84"/>
      <c r="ATN234" s="84"/>
      <c r="ATO234" s="84"/>
      <c r="ATP234" s="84"/>
      <c r="ATQ234" s="84"/>
      <c r="ATR234" s="84"/>
      <c r="ATS234" s="84"/>
      <c r="ATT234" s="84"/>
      <c r="ATU234" s="84"/>
      <c r="ATV234" s="84"/>
      <c r="ATW234" s="84"/>
      <c r="ATX234" s="84"/>
      <c r="ATY234" s="84"/>
      <c r="ATZ234" s="84"/>
      <c r="AUA234" s="84"/>
      <c r="AUB234" s="84"/>
      <c r="AUC234" s="84"/>
      <c r="AUD234" s="84"/>
      <c r="AUE234" s="84"/>
      <c r="AUF234" s="84"/>
      <c r="AUG234" s="84"/>
      <c r="AUH234" s="84"/>
      <c r="AUI234" s="84"/>
      <c r="AUJ234" s="84"/>
      <c r="AUK234" s="84"/>
      <c r="AUL234" s="84"/>
      <c r="AUM234" s="84"/>
      <c r="AUN234" s="84"/>
      <c r="AUO234" s="84"/>
      <c r="AUP234" s="84"/>
      <c r="AUQ234" s="84"/>
      <c r="AUR234" s="84"/>
      <c r="AUS234" s="84"/>
      <c r="AUT234" s="84"/>
      <c r="AUU234" s="84"/>
      <c r="AUV234" s="84"/>
      <c r="AUW234" s="84"/>
      <c r="AUX234" s="84"/>
      <c r="AUY234" s="84"/>
      <c r="AUZ234" s="84"/>
      <c r="AVA234" s="84"/>
      <c r="AVB234" s="84"/>
      <c r="AVC234" s="84"/>
      <c r="AVD234" s="84"/>
      <c r="AVE234" s="84"/>
      <c r="AVF234" s="84"/>
      <c r="AVG234" s="84"/>
      <c r="AVH234" s="84"/>
      <c r="AVI234" s="84"/>
      <c r="AVJ234" s="84"/>
      <c r="AVK234" s="84"/>
      <c r="AVL234" s="84"/>
      <c r="AVM234" s="84"/>
      <c r="AVN234" s="84"/>
      <c r="AVO234" s="84"/>
      <c r="AVP234" s="84"/>
      <c r="AVQ234" s="84"/>
      <c r="AVR234" s="84"/>
      <c r="AVS234" s="84"/>
      <c r="AVT234" s="84"/>
      <c r="AVU234" s="84"/>
      <c r="AVV234" s="84"/>
      <c r="AVW234" s="84"/>
      <c r="AVX234" s="84"/>
      <c r="AVY234" s="84"/>
      <c r="AVZ234" s="84"/>
      <c r="AWA234" s="84"/>
      <c r="AWB234" s="84"/>
      <c r="AWC234" s="84"/>
      <c r="AWD234" s="84"/>
      <c r="AWE234" s="84"/>
      <c r="AWF234" s="84"/>
      <c r="AWG234" s="84"/>
      <c r="AWH234" s="84"/>
      <c r="AWI234" s="84"/>
      <c r="AWJ234" s="84"/>
      <c r="AWK234" s="84"/>
      <c r="AWL234" s="84"/>
      <c r="AWM234" s="84"/>
      <c r="AWN234" s="84"/>
      <c r="AWO234" s="84"/>
      <c r="AWP234" s="84"/>
      <c r="AWQ234" s="84"/>
      <c r="AWR234" s="84"/>
      <c r="AWS234" s="84"/>
      <c r="AWT234" s="84"/>
      <c r="AWU234" s="84"/>
      <c r="AWV234" s="84"/>
      <c r="AWW234" s="84"/>
      <c r="AWX234" s="84"/>
      <c r="AWY234" s="84"/>
      <c r="AWZ234" s="84"/>
      <c r="AXA234" s="84"/>
      <c r="AXB234" s="84"/>
      <c r="AXC234" s="84"/>
      <c r="AXD234" s="84"/>
      <c r="AXE234" s="84"/>
      <c r="AXF234" s="84"/>
      <c r="AXG234" s="84"/>
      <c r="AXH234" s="84"/>
      <c r="AXI234" s="84"/>
      <c r="AXJ234" s="84"/>
      <c r="AXK234" s="84"/>
      <c r="AXL234" s="84"/>
      <c r="AXM234" s="84"/>
      <c r="AXN234" s="84"/>
      <c r="AXO234" s="84"/>
      <c r="AXP234" s="84"/>
      <c r="AXQ234" s="84"/>
      <c r="AXR234" s="84"/>
      <c r="AXS234" s="84"/>
      <c r="AXT234" s="84"/>
      <c r="AXU234" s="84"/>
      <c r="AXV234" s="84"/>
      <c r="AXW234" s="84"/>
      <c r="AXX234" s="84"/>
      <c r="AXY234" s="84"/>
      <c r="AXZ234" s="84"/>
      <c r="AYA234" s="84"/>
      <c r="AYB234" s="84"/>
      <c r="AYC234" s="84"/>
      <c r="AYD234" s="84"/>
      <c r="AYE234" s="84"/>
      <c r="AYF234" s="84"/>
      <c r="AYG234" s="84"/>
      <c r="AYH234" s="84"/>
      <c r="AYI234" s="84"/>
      <c r="AYJ234" s="84"/>
      <c r="AYK234" s="84"/>
      <c r="AYL234" s="84"/>
      <c r="AYM234" s="84"/>
      <c r="AYN234" s="84"/>
      <c r="AYO234" s="84"/>
      <c r="AYP234" s="84"/>
      <c r="AYQ234" s="84"/>
      <c r="AYR234" s="84"/>
      <c r="AYS234" s="84"/>
      <c r="AYT234" s="84"/>
      <c r="AYU234" s="84"/>
      <c r="AYV234" s="84"/>
      <c r="AYW234" s="84"/>
      <c r="AYX234" s="84"/>
      <c r="AYY234" s="84"/>
      <c r="AYZ234" s="84"/>
      <c r="AZA234" s="84"/>
      <c r="AZB234" s="84"/>
      <c r="AZC234" s="84"/>
      <c r="AZD234" s="84"/>
      <c r="AZE234" s="84"/>
      <c r="AZF234" s="84"/>
      <c r="AZG234" s="84"/>
      <c r="AZH234" s="84"/>
      <c r="AZI234" s="84"/>
      <c r="AZJ234" s="84"/>
      <c r="AZK234" s="84"/>
      <c r="AZL234" s="84"/>
      <c r="AZM234" s="84"/>
      <c r="AZN234" s="84"/>
      <c r="AZO234" s="84"/>
      <c r="AZP234" s="84"/>
      <c r="AZQ234" s="84"/>
      <c r="AZR234" s="84"/>
      <c r="AZS234" s="84"/>
      <c r="AZT234" s="84"/>
      <c r="AZU234" s="84"/>
      <c r="AZV234" s="84"/>
      <c r="AZW234" s="84"/>
      <c r="AZX234" s="84"/>
      <c r="AZY234" s="84"/>
      <c r="AZZ234" s="84"/>
      <c r="BAA234" s="84"/>
      <c r="BAB234" s="84"/>
      <c r="BAC234" s="84"/>
      <c r="BAD234" s="84"/>
      <c r="BAE234" s="84"/>
      <c r="BAF234" s="84"/>
      <c r="BAG234" s="84"/>
      <c r="BAH234" s="84"/>
      <c r="BAI234" s="84"/>
      <c r="BAJ234" s="84"/>
      <c r="BAK234" s="84"/>
      <c r="BAL234" s="84"/>
      <c r="BAM234" s="84"/>
      <c r="BAN234" s="84"/>
      <c r="BAO234" s="84"/>
      <c r="BAP234" s="84"/>
      <c r="BAQ234" s="84"/>
      <c r="BAR234" s="84"/>
      <c r="BAS234" s="84"/>
      <c r="BAT234" s="84"/>
      <c r="BAU234" s="84"/>
      <c r="BAV234" s="84"/>
      <c r="BAW234" s="84"/>
      <c r="BAX234" s="84"/>
      <c r="BAY234" s="84"/>
      <c r="BAZ234" s="84"/>
      <c r="BBA234" s="84"/>
      <c r="BBB234" s="84"/>
      <c r="BBC234" s="84"/>
      <c r="BBD234" s="84"/>
      <c r="BBE234" s="84"/>
      <c r="BBF234" s="84"/>
      <c r="BBG234" s="84"/>
      <c r="BBH234" s="84"/>
      <c r="BBI234" s="84"/>
      <c r="BBJ234" s="84"/>
      <c r="BBK234" s="84"/>
      <c r="BBL234" s="84"/>
      <c r="BBM234" s="84"/>
      <c r="BBN234" s="84"/>
      <c r="BBO234" s="84"/>
      <c r="BBP234" s="84"/>
      <c r="BBQ234" s="84"/>
      <c r="BBR234" s="84"/>
      <c r="BBS234" s="84"/>
      <c r="BBT234" s="84"/>
      <c r="BBU234" s="84"/>
      <c r="BBV234" s="84"/>
      <c r="BBW234" s="84"/>
      <c r="BBX234" s="84"/>
      <c r="BBY234" s="84"/>
      <c r="BBZ234" s="84"/>
      <c r="BCA234" s="84"/>
      <c r="BCB234" s="84"/>
      <c r="BCC234" s="84"/>
      <c r="BCD234" s="84"/>
      <c r="BCE234" s="84"/>
      <c r="BCF234" s="84"/>
      <c r="BCG234" s="84"/>
      <c r="BCH234" s="84"/>
      <c r="BCI234" s="84"/>
      <c r="BCJ234" s="84"/>
      <c r="BCK234" s="84"/>
      <c r="BCL234" s="84"/>
      <c r="BCM234" s="84"/>
      <c r="BCN234" s="84"/>
      <c r="BCO234" s="84"/>
      <c r="BCP234" s="84"/>
      <c r="BCQ234" s="84"/>
      <c r="BCR234" s="84"/>
      <c r="BCS234" s="84"/>
      <c r="BCT234" s="84"/>
      <c r="BCU234" s="84"/>
      <c r="BCV234" s="84"/>
      <c r="BCW234" s="84"/>
      <c r="BCX234" s="84"/>
      <c r="BCY234" s="84"/>
      <c r="BCZ234" s="84"/>
      <c r="BDA234" s="84"/>
      <c r="BDB234" s="84"/>
      <c r="BDC234" s="84"/>
      <c r="BDD234" s="84"/>
      <c r="BDE234" s="84"/>
      <c r="BDF234" s="84"/>
      <c r="BDG234" s="84"/>
      <c r="BDH234" s="84"/>
      <c r="BDI234" s="84"/>
      <c r="BDJ234" s="84"/>
      <c r="BDK234" s="84"/>
      <c r="BDL234" s="84"/>
      <c r="BDM234" s="84"/>
      <c r="BDN234" s="84"/>
      <c r="BDO234" s="84"/>
      <c r="BDP234" s="84"/>
      <c r="BDQ234" s="84"/>
      <c r="BDR234" s="84"/>
      <c r="BDS234" s="84"/>
      <c r="BDT234" s="84"/>
      <c r="BDU234" s="84"/>
      <c r="BDV234" s="84"/>
      <c r="BDW234" s="84"/>
      <c r="BDX234" s="84"/>
      <c r="BDY234" s="84"/>
      <c r="BDZ234" s="84"/>
      <c r="BEA234" s="84"/>
      <c r="BEB234" s="84"/>
      <c r="BEC234" s="84"/>
      <c r="BED234" s="84"/>
      <c r="BEE234" s="84"/>
      <c r="BEF234" s="84"/>
      <c r="BEG234" s="84"/>
      <c r="BEH234" s="84"/>
      <c r="BEI234" s="84"/>
      <c r="BEJ234" s="84"/>
      <c r="BEK234" s="84"/>
      <c r="BEL234" s="84"/>
      <c r="BEM234" s="84"/>
      <c r="BEN234" s="84"/>
      <c r="BEO234" s="84"/>
      <c r="BEP234" s="84"/>
      <c r="BEQ234" s="84"/>
      <c r="BER234" s="84"/>
      <c r="BES234" s="84"/>
      <c r="BET234" s="84"/>
      <c r="BEU234" s="84"/>
      <c r="BEV234" s="84"/>
      <c r="BEW234" s="84"/>
      <c r="BEX234" s="84"/>
      <c r="BEY234" s="84"/>
      <c r="BEZ234" s="84"/>
      <c r="BFA234" s="84"/>
      <c r="BFB234" s="84"/>
      <c r="BFC234" s="84"/>
      <c r="BFD234" s="84"/>
      <c r="BFE234" s="84"/>
      <c r="BFF234" s="84"/>
      <c r="BFG234" s="84"/>
      <c r="BFH234" s="84"/>
      <c r="BFI234" s="84"/>
      <c r="BFJ234" s="84"/>
      <c r="BFK234" s="84"/>
      <c r="BFL234" s="84"/>
      <c r="BFM234" s="84"/>
      <c r="BFN234" s="84"/>
      <c r="BFO234" s="84"/>
      <c r="BFP234" s="84"/>
      <c r="BFQ234" s="84"/>
      <c r="BFR234" s="84"/>
      <c r="BFS234" s="84"/>
      <c r="BFT234" s="84"/>
      <c r="BFU234" s="84"/>
      <c r="BFV234" s="84"/>
      <c r="BFW234" s="84"/>
      <c r="BFX234" s="84"/>
      <c r="BFY234" s="84"/>
      <c r="BFZ234" s="84"/>
      <c r="BGA234" s="84"/>
      <c r="BGB234" s="84"/>
      <c r="BGC234" s="84"/>
      <c r="BGD234" s="84"/>
      <c r="BGE234" s="84"/>
      <c r="BGF234" s="84"/>
      <c r="BGG234" s="84"/>
      <c r="BGH234" s="84"/>
      <c r="BGI234" s="84"/>
      <c r="BGJ234" s="84"/>
      <c r="BGK234" s="84"/>
      <c r="BGL234" s="84"/>
      <c r="BGM234" s="84"/>
      <c r="BGN234" s="84"/>
      <c r="BGO234" s="84"/>
      <c r="BGP234" s="84"/>
      <c r="BGQ234" s="84"/>
      <c r="BGR234" s="84"/>
      <c r="BGS234" s="84"/>
      <c r="BGT234" s="84"/>
      <c r="BGU234" s="84"/>
      <c r="BGV234" s="84"/>
      <c r="BGW234" s="84"/>
      <c r="BGX234" s="84"/>
      <c r="BGY234" s="84"/>
      <c r="BGZ234" s="84"/>
      <c r="BHA234" s="84"/>
      <c r="BHB234" s="84"/>
      <c r="BHC234" s="84"/>
      <c r="BHD234" s="84"/>
      <c r="BHE234" s="84"/>
      <c r="BHF234" s="84"/>
      <c r="BHG234" s="84"/>
      <c r="BHH234" s="84"/>
      <c r="BHI234" s="84"/>
      <c r="BHJ234" s="84"/>
      <c r="BHK234" s="84"/>
      <c r="BHL234" s="84"/>
      <c r="BHM234" s="84"/>
      <c r="BHN234" s="84"/>
      <c r="BHO234" s="84"/>
      <c r="BHP234" s="84"/>
      <c r="BHQ234" s="84"/>
      <c r="BHR234" s="84"/>
      <c r="BHS234" s="84"/>
      <c r="BHT234" s="84"/>
      <c r="BHU234" s="84"/>
      <c r="BHV234" s="84"/>
      <c r="BHW234" s="84"/>
      <c r="BHX234" s="84"/>
      <c r="BHY234" s="84"/>
      <c r="BHZ234" s="84"/>
      <c r="BIA234" s="84"/>
      <c r="BIB234" s="84"/>
      <c r="BIC234" s="84"/>
      <c r="BID234" s="84"/>
      <c r="BIE234" s="84"/>
      <c r="BIF234" s="84"/>
      <c r="BIG234" s="84"/>
      <c r="BIH234" s="84"/>
      <c r="BII234" s="84"/>
      <c r="BIJ234" s="84"/>
      <c r="BIK234" s="84"/>
      <c r="BIL234" s="84"/>
      <c r="BIM234" s="84"/>
      <c r="BIN234" s="84"/>
      <c r="BIO234" s="84"/>
      <c r="BIP234" s="84"/>
      <c r="BIQ234" s="84"/>
      <c r="BIR234" s="84"/>
      <c r="BIS234" s="84"/>
      <c r="BIT234" s="84"/>
      <c r="BIU234" s="84"/>
      <c r="BIV234" s="84"/>
      <c r="BIW234" s="84"/>
      <c r="BIX234" s="84"/>
      <c r="BIY234" s="84"/>
      <c r="BIZ234" s="84"/>
      <c r="BJA234" s="84"/>
      <c r="BJB234" s="84"/>
      <c r="BJC234" s="84"/>
      <c r="BJD234" s="84"/>
      <c r="BJE234" s="84"/>
      <c r="BJF234" s="84"/>
      <c r="BJG234" s="84"/>
      <c r="BJH234" s="84"/>
      <c r="BJI234" s="84"/>
      <c r="BJJ234" s="84"/>
      <c r="BJK234" s="84"/>
      <c r="BJL234" s="84"/>
      <c r="BJM234" s="84"/>
      <c r="BJN234" s="84"/>
      <c r="BJO234" s="84"/>
      <c r="BJP234" s="84"/>
      <c r="BJQ234" s="84"/>
      <c r="BJR234" s="84"/>
      <c r="BJS234" s="84"/>
      <c r="BJT234" s="84"/>
      <c r="BJU234" s="84"/>
      <c r="BJV234" s="84"/>
      <c r="BJW234" s="84"/>
      <c r="BJX234" s="84"/>
      <c r="BJY234" s="84"/>
      <c r="BJZ234" s="84"/>
      <c r="BKA234" s="84"/>
      <c r="BKB234" s="84"/>
      <c r="BKC234" s="84"/>
      <c r="BKD234" s="84"/>
      <c r="BKE234" s="84"/>
      <c r="BKF234" s="84"/>
      <c r="BKG234" s="84"/>
      <c r="BKH234" s="84"/>
      <c r="BKI234" s="84"/>
      <c r="BKJ234" s="84"/>
      <c r="BKK234" s="84"/>
      <c r="BKL234" s="84"/>
      <c r="BKM234" s="84"/>
      <c r="BKN234" s="84"/>
      <c r="BKO234" s="84"/>
      <c r="BKP234" s="84"/>
      <c r="BKQ234" s="84"/>
      <c r="BKR234" s="84"/>
      <c r="BKS234" s="84"/>
      <c r="BKT234" s="84"/>
      <c r="BKU234" s="84"/>
      <c r="BKV234" s="84"/>
      <c r="BKW234" s="84"/>
      <c r="BKX234" s="84"/>
      <c r="BKY234" s="84"/>
      <c r="BKZ234" s="84"/>
      <c r="BLA234" s="84"/>
      <c r="BLB234" s="84"/>
      <c r="BLC234" s="84"/>
      <c r="BLD234" s="84"/>
      <c r="BLE234" s="84"/>
      <c r="BLF234" s="84"/>
      <c r="BLG234" s="84"/>
      <c r="BLH234" s="84"/>
      <c r="BLI234" s="84"/>
      <c r="BLJ234" s="84"/>
      <c r="BLK234" s="84"/>
      <c r="BLL234" s="84"/>
      <c r="BLM234" s="84"/>
      <c r="BLN234" s="84"/>
      <c r="BLO234" s="84"/>
      <c r="BLP234" s="84"/>
      <c r="BLQ234" s="84"/>
      <c r="BLR234" s="84"/>
      <c r="BLS234" s="84"/>
      <c r="BLT234" s="84"/>
      <c r="BLU234" s="84"/>
      <c r="BLV234" s="84"/>
      <c r="BLW234" s="84"/>
      <c r="BLX234" s="84"/>
      <c r="BLY234" s="84"/>
      <c r="BLZ234" s="84"/>
      <c r="BMA234" s="84"/>
      <c r="BMB234" s="84"/>
      <c r="BMC234" s="84"/>
      <c r="BMD234" s="84"/>
      <c r="BME234" s="84"/>
      <c r="BMF234" s="84"/>
      <c r="BMG234" s="84"/>
      <c r="BMH234" s="84"/>
      <c r="BMI234" s="84"/>
      <c r="BMJ234" s="84"/>
      <c r="BMK234" s="84"/>
      <c r="BML234" s="84"/>
      <c r="BMM234" s="84"/>
      <c r="BMN234" s="84"/>
      <c r="BMO234" s="84"/>
      <c r="BMP234" s="84"/>
      <c r="BMQ234" s="84"/>
      <c r="BMR234" s="84"/>
      <c r="BMS234" s="84"/>
      <c r="BMT234" s="84"/>
      <c r="BMU234" s="84"/>
      <c r="BMV234" s="84"/>
      <c r="BMW234" s="84"/>
      <c r="BMX234" s="84"/>
      <c r="BMY234" s="84"/>
      <c r="BMZ234" s="84"/>
      <c r="BNA234" s="84"/>
      <c r="BNB234" s="84"/>
      <c r="BNC234" s="84"/>
      <c r="BND234" s="84"/>
      <c r="BNE234" s="84"/>
      <c r="BNF234" s="84"/>
      <c r="BNG234" s="84"/>
      <c r="BNH234" s="84"/>
      <c r="BNI234" s="84"/>
      <c r="BNJ234" s="84"/>
      <c r="BNK234" s="84"/>
      <c r="BNL234" s="84"/>
      <c r="BNM234" s="84"/>
      <c r="BNN234" s="84"/>
      <c r="BNO234" s="84"/>
      <c r="BNP234" s="84"/>
      <c r="BNQ234" s="84"/>
      <c r="BNR234" s="84"/>
      <c r="BNS234" s="84"/>
      <c r="BNT234" s="84"/>
      <c r="BNU234" s="84"/>
      <c r="BNV234" s="84"/>
      <c r="BNW234" s="84"/>
      <c r="BNX234" s="84"/>
      <c r="BNY234" s="84"/>
      <c r="BNZ234" s="84"/>
      <c r="BOA234" s="84"/>
      <c r="BOB234" s="84"/>
      <c r="BOC234" s="84"/>
      <c r="BOD234" s="84"/>
      <c r="BOE234" s="84"/>
      <c r="BOF234" s="84"/>
      <c r="BOG234" s="84"/>
      <c r="BOH234" s="84"/>
      <c r="BOI234" s="84"/>
      <c r="BOJ234" s="84"/>
      <c r="BOK234" s="84"/>
      <c r="BOL234" s="84"/>
      <c r="BOM234" s="84"/>
      <c r="BON234" s="84"/>
      <c r="BOO234" s="84"/>
      <c r="BOP234" s="84"/>
      <c r="BOQ234" s="84"/>
      <c r="BOR234" s="84"/>
      <c r="BOS234" s="84"/>
      <c r="BOT234" s="84"/>
      <c r="BOU234" s="84"/>
      <c r="BOV234" s="84"/>
      <c r="BOW234" s="84"/>
      <c r="BOX234" s="84"/>
      <c r="BOY234" s="84"/>
      <c r="BOZ234" s="84"/>
      <c r="BPA234" s="84"/>
      <c r="BPB234" s="84"/>
      <c r="BPC234" s="84"/>
      <c r="BPD234" s="84"/>
      <c r="BPE234" s="84"/>
      <c r="BPF234" s="84"/>
      <c r="BPG234" s="84"/>
      <c r="BPH234" s="84"/>
      <c r="BPI234" s="84"/>
      <c r="BPJ234" s="84"/>
      <c r="BPK234" s="84"/>
      <c r="BPL234" s="84"/>
      <c r="BPM234" s="84"/>
      <c r="BPN234" s="84"/>
      <c r="BPO234" s="84"/>
      <c r="BPP234" s="84"/>
      <c r="BPQ234" s="84"/>
      <c r="BPR234" s="84"/>
      <c r="BPS234" s="84"/>
      <c r="BPT234" s="84"/>
      <c r="BPU234" s="84"/>
      <c r="BPV234" s="84"/>
      <c r="BPW234" s="84"/>
    </row>
    <row r="235" spans="2:1791" s="169" customFormat="1" ht="30" customHeight="1">
      <c r="B235" s="193"/>
      <c r="C235" s="86"/>
      <c r="D235" s="240"/>
      <c r="E235" s="246"/>
      <c r="F235" s="241"/>
      <c r="G235" s="86"/>
      <c r="H235" s="86"/>
      <c r="I235" s="161"/>
      <c r="J235" s="220"/>
      <c r="K235" s="161"/>
      <c r="L235" s="139"/>
      <c r="M235" s="309"/>
      <c r="N235" s="5"/>
      <c r="O235" s="5"/>
      <c r="P235" s="2"/>
      <c r="Q235" s="367"/>
      <c r="R235" s="340"/>
      <c r="S235" s="19"/>
      <c r="T235" s="385"/>
      <c r="U235" s="2"/>
      <c r="V235" s="2"/>
      <c r="W235" s="2"/>
      <c r="X235" s="2"/>
      <c r="Y235" s="2"/>
      <c r="Z235" s="2"/>
      <c r="AA235" s="2"/>
      <c r="AB235" s="2"/>
      <c r="AC235" s="2"/>
      <c r="AD235" s="2"/>
      <c r="AE235" s="2"/>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c r="LT235" s="84"/>
      <c r="LU235" s="84"/>
      <c r="LV235" s="84"/>
      <c r="LW235" s="84"/>
      <c r="LX235" s="84"/>
      <c r="LY235" s="84"/>
      <c r="LZ235" s="84"/>
      <c r="MA235" s="84"/>
      <c r="MB235" s="84"/>
      <c r="MC235" s="84"/>
      <c r="MD235" s="84"/>
      <c r="ME235" s="84"/>
      <c r="MF235" s="84"/>
      <c r="MG235" s="84"/>
      <c r="MH235" s="84"/>
      <c r="MI235" s="84"/>
      <c r="MJ235" s="84"/>
      <c r="MK235" s="84"/>
      <c r="ML235" s="84"/>
      <c r="MM235" s="84"/>
      <c r="MN235" s="84"/>
      <c r="MO235" s="84"/>
      <c r="MP235" s="84"/>
      <c r="MQ235" s="84"/>
      <c r="MR235" s="84"/>
      <c r="MS235" s="84"/>
      <c r="MT235" s="84"/>
      <c r="MU235" s="84"/>
      <c r="MV235" s="84"/>
      <c r="MW235" s="84"/>
      <c r="MX235" s="84"/>
      <c r="MY235" s="84"/>
      <c r="MZ235" s="84"/>
      <c r="NA235" s="84"/>
      <c r="NB235" s="84"/>
      <c r="NC235" s="84"/>
      <c r="ND235" s="84"/>
      <c r="NE235" s="84"/>
      <c r="NF235" s="84"/>
      <c r="NG235" s="84"/>
      <c r="NH235" s="84"/>
      <c r="NI235" s="84"/>
      <c r="NJ235" s="84"/>
      <c r="NK235" s="84"/>
      <c r="NL235" s="84"/>
      <c r="NM235" s="84"/>
      <c r="NN235" s="84"/>
      <c r="NO235" s="84"/>
      <c r="NP235" s="84"/>
      <c r="NQ235" s="84"/>
      <c r="NR235" s="84"/>
      <c r="NS235" s="84"/>
      <c r="NT235" s="84"/>
      <c r="NU235" s="84"/>
      <c r="NV235" s="84"/>
      <c r="NW235" s="84"/>
      <c r="NX235" s="84"/>
      <c r="NY235" s="84"/>
      <c r="NZ235" s="84"/>
      <c r="OA235" s="84"/>
      <c r="OB235" s="84"/>
      <c r="OC235" s="84"/>
      <c r="OD235" s="84"/>
      <c r="OE235" s="84"/>
      <c r="OF235" s="84"/>
      <c r="OG235" s="84"/>
      <c r="OH235" s="84"/>
      <c r="OI235" s="84"/>
      <c r="OJ235" s="84"/>
      <c r="OK235" s="84"/>
      <c r="OL235" s="84"/>
      <c r="OM235" s="84"/>
      <c r="ON235" s="84"/>
      <c r="OO235" s="84"/>
      <c r="OP235" s="84"/>
      <c r="OQ235" s="84"/>
      <c r="OR235" s="84"/>
      <c r="OS235" s="84"/>
      <c r="OT235" s="84"/>
      <c r="OU235" s="84"/>
      <c r="OV235" s="84"/>
      <c r="OW235" s="84"/>
      <c r="OX235" s="84"/>
      <c r="OY235" s="84"/>
      <c r="OZ235" s="84"/>
      <c r="PA235" s="84"/>
      <c r="PB235" s="84"/>
      <c r="PC235" s="84"/>
      <c r="PD235" s="84"/>
      <c r="PE235" s="84"/>
      <c r="PF235" s="84"/>
      <c r="PG235" s="84"/>
      <c r="PH235" s="84"/>
      <c r="PI235" s="84"/>
      <c r="PJ235" s="84"/>
      <c r="PK235" s="84"/>
      <c r="PL235" s="84"/>
      <c r="PM235" s="84"/>
      <c r="PN235" s="84"/>
      <c r="PO235" s="84"/>
      <c r="PP235" s="84"/>
      <c r="PQ235" s="84"/>
      <c r="PR235" s="84"/>
      <c r="PS235" s="84"/>
      <c r="PT235" s="84"/>
      <c r="PU235" s="84"/>
      <c r="PV235" s="84"/>
      <c r="PW235" s="84"/>
      <c r="PX235" s="84"/>
      <c r="PY235" s="84"/>
      <c r="PZ235" s="84"/>
      <c r="QA235" s="84"/>
      <c r="QB235" s="84"/>
      <c r="QC235" s="84"/>
      <c r="QD235" s="84"/>
      <c r="QE235" s="84"/>
      <c r="QF235" s="84"/>
      <c r="QG235" s="84"/>
      <c r="QH235" s="84"/>
      <c r="QI235" s="84"/>
      <c r="QJ235" s="84"/>
      <c r="QK235" s="84"/>
      <c r="QL235" s="84"/>
      <c r="QM235" s="84"/>
      <c r="QN235" s="84"/>
      <c r="QO235" s="84"/>
      <c r="QP235" s="84"/>
      <c r="QQ235" s="84"/>
      <c r="QR235" s="84"/>
      <c r="QS235" s="84"/>
      <c r="QT235" s="84"/>
      <c r="QU235" s="84"/>
      <c r="QV235" s="84"/>
      <c r="QW235" s="84"/>
      <c r="QX235" s="84"/>
      <c r="QY235" s="84"/>
      <c r="QZ235" s="84"/>
      <c r="RA235" s="84"/>
      <c r="RB235" s="84"/>
      <c r="RC235" s="84"/>
      <c r="RD235" s="84"/>
      <c r="RE235" s="84"/>
      <c r="RF235" s="84"/>
      <c r="RG235" s="84"/>
      <c r="RH235" s="84"/>
      <c r="RI235" s="84"/>
      <c r="RJ235" s="84"/>
      <c r="RK235" s="84"/>
      <c r="RL235" s="84"/>
      <c r="RM235" s="84"/>
      <c r="RN235" s="84"/>
      <c r="RO235" s="84"/>
      <c r="RP235" s="84"/>
      <c r="RQ235" s="84"/>
      <c r="RR235" s="84"/>
      <c r="RS235" s="84"/>
      <c r="RT235" s="84"/>
      <c r="RU235" s="84"/>
      <c r="RV235" s="84"/>
      <c r="RW235" s="84"/>
      <c r="RX235" s="84"/>
      <c r="RY235" s="84"/>
      <c r="RZ235" s="84"/>
      <c r="SA235" s="84"/>
      <c r="SB235" s="84"/>
      <c r="SC235" s="84"/>
      <c r="SD235" s="84"/>
      <c r="SE235" s="84"/>
      <c r="SF235" s="84"/>
      <c r="SG235" s="84"/>
      <c r="SH235" s="84"/>
      <c r="SI235" s="84"/>
      <c r="SJ235" s="84"/>
      <c r="SK235" s="84"/>
      <c r="SL235" s="84"/>
      <c r="SM235" s="84"/>
      <c r="SN235" s="84"/>
      <c r="SO235" s="84"/>
      <c r="SP235" s="84"/>
      <c r="SQ235" s="84"/>
      <c r="SR235" s="84"/>
      <c r="SS235" s="84"/>
      <c r="ST235" s="84"/>
      <c r="SU235" s="84"/>
      <c r="SV235" s="84"/>
      <c r="SW235" s="84"/>
      <c r="SX235" s="84"/>
      <c r="SY235" s="84"/>
      <c r="SZ235" s="84"/>
      <c r="TA235" s="84"/>
      <c r="TB235" s="84"/>
      <c r="TC235" s="84"/>
      <c r="TD235" s="84"/>
      <c r="TE235" s="84"/>
      <c r="TF235" s="84"/>
      <c r="TG235" s="84"/>
      <c r="TH235" s="84"/>
      <c r="TI235" s="84"/>
      <c r="TJ235" s="84"/>
      <c r="TK235" s="84"/>
      <c r="TL235" s="84"/>
      <c r="TM235" s="84"/>
      <c r="TN235" s="84"/>
      <c r="TO235" s="84"/>
      <c r="TP235" s="84"/>
      <c r="TQ235" s="84"/>
      <c r="TR235" s="84"/>
      <c r="TS235" s="84"/>
      <c r="TT235" s="84"/>
      <c r="TU235" s="84"/>
      <c r="TV235" s="84"/>
      <c r="TW235" s="84"/>
      <c r="TX235" s="84"/>
      <c r="TY235" s="84"/>
      <c r="TZ235" s="84"/>
      <c r="UA235" s="84"/>
      <c r="UB235" s="84"/>
      <c r="UC235" s="84"/>
      <c r="UD235" s="84"/>
      <c r="UE235" s="84"/>
      <c r="UF235" s="84"/>
      <c r="UG235" s="84"/>
      <c r="UH235" s="84"/>
      <c r="UI235" s="84"/>
      <c r="UJ235" s="84"/>
      <c r="UK235" s="84"/>
      <c r="UL235" s="84"/>
      <c r="UM235" s="84"/>
      <c r="UN235" s="84"/>
      <c r="UO235" s="84"/>
      <c r="UP235" s="84"/>
      <c r="UQ235" s="84"/>
      <c r="UR235" s="84"/>
      <c r="US235" s="84"/>
      <c r="UT235" s="84"/>
      <c r="UU235" s="84"/>
      <c r="UV235" s="84"/>
      <c r="UW235" s="84"/>
      <c r="UX235" s="84"/>
      <c r="UY235" s="84"/>
      <c r="UZ235" s="84"/>
      <c r="VA235" s="84"/>
      <c r="VB235" s="84"/>
      <c r="VC235" s="84"/>
      <c r="VD235" s="84"/>
      <c r="VE235" s="84"/>
      <c r="VF235" s="84"/>
      <c r="VG235" s="84"/>
      <c r="VH235" s="84"/>
      <c r="VI235" s="84"/>
      <c r="VJ235" s="84"/>
      <c r="VK235" s="84"/>
      <c r="VL235" s="84"/>
      <c r="VM235" s="84"/>
      <c r="VN235" s="84"/>
      <c r="VO235" s="84"/>
      <c r="VP235" s="84"/>
      <c r="VQ235" s="84"/>
      <c r="VR235" s="84"/>
      <c r="VS235" s="84"/>
      <c r="VT235" s="84"/>
      <c r="VU235" s="84"/>
      <c r="VV235" s="84"/>
      <c r="VW235" s="84"/>
      <c r="VX235" s="84"/>
      <c r="VY235" s="84"/>
      <c r="VZ235" s="84"/>
      <c r="WA235" s="84"/>
      <c r="WB235" s="84"/>
      <c r="WC235" s="84"/>
      <c r="WD235" s="84"/>
      <c r="WE235" s="84"/>
      <c r="WF235" s="84"/>
      <c r="WG235" s="84"/>
      <c r="WH235" s="84"/>
      <c r="WI235" s="84"/>
      <c r="WJ235" s="84"/>
      <c r="WK235" s="84"/>
      <c r="WL235" s="84"/>
      <c r="WM235" s="84"/>
      <c r="WN235" s="84"/>
      <c r="WO235" s="84"/>
      <c r="WP235" s="84"/>
      <c r="WQ235" s="84"/>
      <c r="WR235" s="84"/>
      <c r="WS235" s="84"/>
      <c r="WT235" s="84"/>
      <c r="WU235" s="84"/>
      <c r="WV235" s="84"/>
      <c r="WW235" s="84"/>
      <c r="WX235" s="84"/>
      <c r="WY235" s="84"/>
      <c r="WZ235" s="84"/>
      <c r="XA235" s="84"/>
      <c r="XB235" s="84"/>
      <c r="XC235" s="84"/>
      <c r="XD235" s="84"/>
      <c r="XE235" s="84"/>
      <c r="XF235" s="84"/>
      <c r="XG235" s="84"/>
      <c r="XH235" s="84"/>
      <c r="XI235" s="84"/>
      <c r="XJ235" s="84"/>
      <c r="XK235" s="84"/>
      <c r="XL235" s="84"/>
      <c r="XM235" s="84"/>
      <c r="XN235" s="84"/>
      <c r="XO235" s="84"/>
      <c r="XP235" s="84"/>
      <c r="XQ235" s="84"/>
      <c r="XR235" s="84"/>
      <c r="XS235" s="84"/>
      <c r="XT235" s="84"/>
      <c r="XU235" s="84"/>
      <c r="XV235" s="84"/>
      <c r="XW235" s="84"/>
      <c r="XX235" s="84"/>
      <c r="XY235" s="84"/>
      <c r="XZ235" s="84"/>
      <c r="YA235" s="84"/>
      <c r="YB235" s="84"/>
      <c r="YC235" s="84"/>
      <c r="YD235" s="84"/>
      <c r="YE235" s="84"/>
      <c r="YF235" s="84"/>
      <c r="YG235" s="84"/>
      <c r="YH235" s="84"/>
      <c r="YI235" s="84"/>
      <c r="YJ235" s="84"/>
      <c r="YK235" s="84"/>
      <c r="YL235" s="84"/>
      <c r="YM235" s="84"/>
      <c r="YN235" s="84"/>
      <c r="YO235" s="84"/>
      <c r="YP235" s="84"/>
      <c r="YQ235" s="84"/>
      <c r="YR235" s="84"/>
      <c r="YS235" s="84"/>
      <c r="YT235" s="84"/>
      <c r="YU235" s="84"/>
      <c r="YV235" s="84"/>
      <c r="YW235" s="84"/>
      <c r="YX235" s="84"/>
      <c r="YY235" s="84"/>
      <c r="YZ235" s="84"/>
      <c r="ZA235" s="84"/>
      <c r="ZB235" s="84"/>
      <c r="ZC235" s="84"/>
      <c r="ZD235" s="84"/>
      <c r="ZE235" s="84"/>
      <c r="ZF235" s="84"/>
      <c r="ZG235" s="84"/>
      <c r="ZH235" s="84"/>
      <c r="ZI235" s="84"/>
      <c r="ZJ235" s="84"/>
      <c r="ZK235" s="84"/>
      <c r="ZL235" s="84"/>
      <c r="ZM235" s="84"/>
      <c r="ZN235" s="84"/>
      <c r="ZO235" s="84"/>
      <c r="ZP235" s="84"/>
      <c r="ZQ235" s="84"/>
      <c r="ZR235" s="84"/>
      <c r="ZS235" s="84"/>
      <c r="ZT235" s="84"/>
      <c r="ZU235" s="84"/>
      <c r="ZV235" s="84"/>
      <c r="ZW235" s="84"/>
      <c r="ZX235" s="84"/>
      <c r="ZY235" s="84"/>
      <c r="ZZ235" s="84"/>
      <c r="AAA235" s="84"/>
      <c r="AAB235" s="84"/>
      <c r="AAC235" s="84"/>
      <c r="AAD235" s="84"/>
      <c r="AAE235" s="84"/>
      <c r="AAF235" s="84"/>
      <c r="AAG235" s="84"/>
      <c r="AAH235" s="84"/>
      <c r="AAI235" s="84"/>
      <c r="AAJ235" s="84"/>
      <c r="AAK235" s="84"/>
      <c r="AAL235" s="84"/>
      <c r="AAM235" s="84"/>
      <c r="AAN235" s="84"/>
      <c r="AAO235" s="84"/>
      <c r="AAP235" s="84"/>
      <c r="AAQ235" s="84"/>
      <c r="AAR235" s="84"/>
      <c r="AAS235" s="84"/>
      <c r="AAT235" s="84"/>
      <c r="AAU235" s="84"/>
      <c r="AAV235" s="84"/>
      <c r="AAW235" s="84"/>
      <c r="AAX235" s="84"/>
      <c r="AAY235" s="84"/>
      <c r="AAZ235" s="84"/>
      <c r="ABA235" s="84"/>
      <c r="ABB235" s="84"/>
      <c r="ABC235" s="84"/>
      <c r="ABD235" s="84"/>
      <c r="ABE235" s="84"/>
      <c r="ABF235" s="84"/>
      <c r="ABG235" s="84"/>
      <c r="ABH235" s="84"/>
      <c r="ABI235" s="84"/>
      <c r="ABJ235" s="84"/>
      <c r="ABK235" s="84"/>
      <c r="ABL235" s="84"/>
      <c r="ABM235" s="84"/>
      <c r="ABN235" s="84"/>
      <c r="ABO235" s="84"/>
      <c r="ABP235" s="84"/>
      <c r="ABQ235" s="84"/>
      <c r="ABR235" s="84"/>
      <c r="ABS235" s="84"/>
      <c r="ABT235" s="84"/>
      <c r="ABU235" s="84"/>
      <c r="ABV235" s="84"/>
      <c r="ABW235" s="84"/>
      <c r="ABX235" s="84"/>
      <c r="ABY235" s="84"/>
      <c r="ABZ235" s="84"/>
      <c r="ACA235" s="84"/>
      <c r="ACB235" s="84"/>
      <c r="ACC235" s="84"/>
      <c r="ACD235" s="84"/>
      <c r="ACE235" s="84"/>
      <c r="ACF235" s="84"/>
      <c r="ACG235" s="84"/>
      <c r="ACH235" s="84"/>
      <c r="ACI235" s="84"/>
      <c r="ACJ235" s="84"/>
      <c r="ACK235" s="84"/>
      <c r="ACL235" s="84"/>
      <c r="ACM235" s="84"/>
      <c r="ACN235" s="84"/>
      <c r="ACO235" s="84"/>
      <c r="ACP235" s="84"/>
      <c r="ACQ235" s="84"/>
      <c r="ACR235" s="84"/>
      <c r="ACS235" s="84"/>
      <c r="ACT235" s="84"/>
      <c r="ACU235" s="84"/>
      <c r="ACV235" s="84"/>
      <c r="ACW235" s="84"/>
      <c r="ACX235" s="84"/>
      <c r="ACY235" s="84"/>
      <c r="ACZ235" s="84"/>
      <c r="ADA235" s="84"/>
      <c r="ADB235" s="84"/>
      <c r="ADC235" s="84"/>
      <c r="ADD235" s="84"/>
      <c r="ADE235" s="84"/>
      <c r="ADF235" s="84"/>
      <c r="ADG235" s="84"/>
      <c r="ADH235" s="84"/>
      <c r="ADI235" s="84"/>
      <c r="ADJ235" s="84"/>
      <c r="ADK235" s="84"/>
      <c r="ADL235" s="84"/>
      <c r="ADM235" s="84"/>
      <c r="ADN235" s="84"/>
      <c r="ADO235" s="84"/>
      <c r="ADP235" s="84"/>
      <c r="ADQ235" s="84"/>
      <c r="ADR235" s="84"/>
      <c r="ADS235" s="84"/>
      <c r="ADT235" s="84"/>
      <c r="ADU235" s="84"/>
      <c r="ADV235" s="84"/>
      <c r="ADW235" s="84"/>
      <c r="ADX235" s="84"/>
      <c r="ADY235" s="84"/>
      <c r="ADZ235" s="84"/>
      <c r="AEA235" s="84"/>
      <c r="AEB235" s="84"/>
      <c r="AEC235" s="84"/>
      <c r="AED235" s="84"/>
      <c r="AEE235" s="84"/>
      <c r="AEF235" s="84"/>
      <c r="AEG235" s="84"/>
      <c r="AEH235" s="84"/>
      <c r="AEI235" s="84"/>
      <c r="AEJ235" s="84"/>
      <c r="AEK235" s="84"/>
      <c r="AEL235" s="84"/>
      <c r="AEM235" s="84"/>
      <c r="AEN235" s="84"/>
      <c r="AEO235" s="84"/>
      <c r="AEP235" s="84"/>
      <c r="AEQ235" s="84"/>
      <c r="AER235" s="84"/>
      <c r="AES235" s="84"/>
      <c r="AET235" s="84"/>
      <c r="AEU235" s="84"/>
      <c r="AEV235" s="84"/>
      <c r="AEW235" s="84"/>
      <c r="AEX235" s="84"/>
      <c r="AEY235" s="84"/>
      <c r="AEZ235" s="84"/>
      <c r="AFA235" s="84"/>
      <c r="AFB235" s="84"/>
      <c r="AFC235" s="84"/>
      <c r="AFD235" s="84"/>
      <c r="AFE235" s="84"/>
      <c r="AFF235" s="84"/>
      <c r="AFG235" s="84"/>
      <c r="AFH235" s="84"/>
      <c r="AFI235" s="84"/>
      <c r="AFJ235" s="84"/>
      <c r="AFK235" s="84"/>
      <c r="AFL235" s="84"/>
      <c r="AFM235" s="84"/>
      <c r="AFN235" s="84"/>
      <c r="AFO235" s="84"/>
      <c r="AFP235" s="84"/>
      <c r="AFQ235" s="84"/>
      <c r="AFR235" s="84"/>
      <c r="AFS235" s="84"/>
      <c r="AFT235" s="84"/>
      <c r="AFU235" s="84"/>
      <c r="AFV235" s="84"/>
      <c r="AFW235" s="84"/>
      <c r="AFX235" s="84"/>
      <c r="AFY235" s="84"/>
      <c r="AFZ235" s="84"/>
      <c r="AGA235" s="84"/>
      <c r="AGB235" s="84"/>
      <c r="AGC235" s="84"/>
      <c r="AGD235" s="84"/>
      <c r="AGE235" s="84"/>
      <c r="AGF235" s="84"/>
      <c r="AGG235" s="84"/>
      <c r="AGH235" s="84"/>
      <c r="AGI235" s="84"/>
      <c r="AGJ235" s="84"/>
      <c r="AGK235" s="84"/>
      <c r="AGL235" s="84"/>
      <c r="AGM235" s="84"/>
      <c r="AGN235" s="84"/>
      <c r="AGO235" s="84"/>
      <c r="AGP235" s="84"/>
      <c r="AGQ235" s="84"/>
      <c r="AGR235" s="84"/>
      <c r="AGS235" s="84"/>
      <c r="AGT235" s="84"/>
      <c r="AGU235" s="84"/>
      <c r="AGV235" s="84"/>
      <c r="AGW235" s="84"/>
      <c r="AGX235" s="84"/>
      <c r="AGY235" s="84"/>
      <c r="AGZ235" s="84"/>
      <c r="AHA235" s="84"/>
      <c r="AHB235" s="84"/>
      <c r="AHC235" s="84"/>
      <c r="AHD235" s="84"/>
      <c r="AHE235" s="84"/>
      <c r="AHF235" s="84"/>
      <c r="AHG235" s="84"/>
      <c r="AHH235" s="84"/>
      <c r="AHI235" s="84"/>
      <c r="AHJ235" s="84"/>
      <c r="AHK235" s="84"/>
      <c r="AHL235" s="84"/>
      <c r="AHM235" s="84"/>
      <c r="AHN235" s="84"/>
      <c r="AHO235" s="84"/>
      <c r="AHP235" s="84"/>
      <c r="AHQ235" s="84"/>
      <c r="AHR235" s="84"/>
      <c r="AHS235" s="84"/>
      <c r="AHT235" s="84"/>
      <c r="AHU235" s="84"/>
      <c r="AHV235" s="84"/>
      <c r="AHW235" s="84"/>
      <c r="AHX235" s="84"/>
      <c r="AHY235" s="84"/>
      <c r="AHZ235" s="84"/>
      <c r="AIA235" s="84"/>
      <c r="AIB235" s="84"/>
      <c r="AIC235" s="84"/>
      <c r="AID235" s="84"/>
      <c r="AIE235" s="84"/>
      <c r="AIF235" s="84"/>
      <c r="AIG235" s="84"/>
      <c r="AIH235" s="84"/>
      <c r="AII235" s="84"/>
      <c r="AIJ235" s="84"/>
      <c r="AIK235" s="84"/>
      <c r="AIL235" s="84"/>
      <c r="AIM235" s="84"/>
      <c r="AIN235" s="84"/>
      <c r="AIO235" s="84"/>
      <c r="AIP235" s="84"/>
      <c r="AIQ235" s="84"/>
      <c r="AIR235" s="84"/>
      <c r="AIS235" s="84"/>
      <c r="AIT235" s="84"/>
      <c r="AIU235" s="84"/>
      <c r="AIV235" s="84"/>
      <c r="AIW235" s="84"/>
      <c r="AIX235" s="84"/>
      <c r="AIY235" s="84"/>
      <c r="AIZ235" s="84"/>
      <c r="AJA235" s="84"/>
      <c r="AJB235" s="84"/>
      <c r="AJC235" s="84"/>
      <c r="AJD235" s="84"/>
      <c r="AJE235" s="84"/>
      <c r="AJF235" s="84"/>
      <c r="AJG235" s="84"/>
      <c r="AJH235" s="84"/>
      <c r="AJI235" s="84"/>
      <c r="AJJ235" s="84"/>
      <c r="AJK235" s="84"/>
      <c r="AJL235" s="84"/>
      <c r="AJM235" s="84"/>
      <c r="AJN235" s="84"/>
      <c r="AJO235" s="84"/>
      <c r="AJP235" s="84"/>
      <c r="AJQ235" s="84"/>
      <c r="AJR235" s="84"/>
      <c r="AJS235" s="84"/>
      <c r="AJT235" s="84"/>
      <c r="AJU235" s="84"/>
      <c r="AJV235" s="84"/>
      <c r="AJW235" s="84"/>
      <c r="AJX235" s="84"/>
      <c r="AJY235" s="84"/>
      <c r="AJZ235" s="84"/>
      <c r="AKA235" s="84"/>
      <c r="AKB235" s="84"/>
      <c r="AKC235" s="84"/>
      <c r="AKD235" s="84"/>
      <c r="AKE235" s="84"/>
      <c r="AKF235" s="84"/>
      <c r="AKG235" s="84"/>
      <c r="AKH235" s="84"/>
      <c r="AKI235" s="84"/>
      <c r="AKJ235" s="84"/>
      <c r="AKK235" s="84"/>
      <c r="AKL235" s="84"/>
      <c r="AKM235" s="84"/>
      <c r="AKN235" s="84"/>
      <c r="AKO235" s="84"/>
      <c r="AKP235" s="84"/>
      <c r="AKQ235" s="84"/>
      <c r="AKR235" s="84"/>
      <c r="AKS235" s="84"/>
      <c r="AKT235" s="84"/>
      <c r="AKU235" s="84"/>
      <c r="AKV235" s="84"/>
      <c r="AKW235" s="84"/>
      <c r="AKX235" s="84"/>
      <c r="AKY235" s="84"/>
      <c r="AKZ235" s="84"/>
      <c r="ALA235" s="84"/>
      <c r="ALB235" s="84"/>
      <c r="ALC235" s="84"/>
      <c r="ALD235" s="84"/>
      <c r="ALE235" s="84"/>
      <c r="ALF235" s="84"/>
      <c r="ALG235" s="84"/>
      <c r="ALH235" s="84"/>
      <c r="ALI235" s="84"/>
      <c r="ALJ235" s="84"/>
      <c r="ALK235" s="84"/>
      <c r="ALL235" s="84"/>
      <c r="ALM235" s="84"/>
      <c r="ALN235" s="84"/>
      <c r="ALO235" s="84"/>
      <c r="ALP235" s="84"/>
      <c r="ALQ235" s="84"/>
      <c r="ALR235" s="84"/>
      <c r="ALS235" s="84"/>
      <c r="ALT235" s="84"/>
      <c r="ALU235" s="84"/>
      <c r="ALV235" s="84"/>
      <c r="ALW235" s="84"/>
      <c r="ALX235" s="84"/>
      <c r="ALY235" s="84"/>
      <c r="ALZ235" s="84"/>
      <c r="AMA235" s="84"/>
      <c r="AMB235" s="84"/>
      <c r="AMC235" s="84"/>
      <c r="AMD235" s="84"/>
      <c r="AME235" s="84"/>
      <c r="AMF235" s="84"/>
      <c r="AMG235" s="84"/>
      <c r="AMH235" s="84"/>
      <c r="AMI235" s="84"/>
      <c r="AMJ235" s="84"/>
      <c r="AMK235" s="84"/>
      <c r="AML235" s="84"/>
      <c r="AMM235" s="84"/>
      <c r="AMN235" s="84"/>
      <c r="AMO235" s="84"/>
      <c r="AMP235" s="84"/>
      <c r="AMQ235" s="84"/>
      <c r="AMR235" s="84"/>
      <c r="AMS235" s="84"/>
      <c r="AMT235" s="84"/>
      <c r="AMU235" s="84"/>
      <c r="AMV235" s="84"/>
      <c r="AMW235" s="84"/>
      <c r="AMX235" s="84"/>
      <c r="AMY235" s="84"/>
      <c r="AMZ235" s="84"/>
      <c r="ANA235" s="84"/>
      <c r="ANB235" s="84"/>
      <c r="ANC235" s="84"/>
      <c r="AND235" s="84"/>
      <c r="ANE235" s="84"/>
      <c r="ANF235" s="84"/>
      <c r="ANG235" s="84"/>
      <c r="ANH235" s="84"/>
      <c r="ANI235" s="84"/>
      <c r="ANJ235" s="84"/>
      <c r="ANK235" s="84"/>
      <c r="ANL235" s="84"/>
      <c r="ANM235" s="84"/>
      <c r="ANN235" s="84"/>
      <c r="ANO235" s="84"/>
      <c r="ANP235" s="84"/>
      <c r="ANQ235" s="84"/>
      <c r="ANR235" s="84"/>
      <c r="ANS235" s="84"/>
      <c r="ANT235" s="84"/>
      <c r="ANU235" s="84"/>
      <c r="ANV235" s="84"/>
      <c r="ANW235" s="84"/>
      <c r="ANX235" s="84"/>
      <c r="ANY235" s="84"/>
      <c r="ANZ235" s="84"/>
      <c r="AOA235" s="84"/>
      <c r="AOB235" s="84"/>
      <c r="AOC235" s="84"/>
      <c r="AOD235" s="84"/>
      <c r="AOE235" s="84"/>
      <c r="AOF235" s="84"/>
      <c r="AOG235" s="84"/>
      <c r="AOH235" s="84"/>
      <c r="AOI235" s="84"/>
      <c r="AOJ235" s="84"/>
      <c r="AOK235" s="84"/>
      <c r="AOL235" s="84"/>
      <c r="AOM235" s="84"/>
      <c r="AON235" s="84"/>
      <c r="AOO235" s="84"/>
      <c r="AOP235" s="84"/>
      <c r="AOQ235" s="84"/>
      <c r="AOR235" s="84"/>
      <c r="AOS235" s="84"/>
      <c r="AOT235" s="84"/>
      <c r="AOU235" s="84"/>
      <c r="AOV235" s="84"/>
      <c r="AOW235" s="84"/>
      <c r="AOX235" s="84"/>
      <c r="AOY235" s="84"/>
      <c r="AOZ235" s="84"/>
      <c r="APA235" s="84"/>
      <c r="APB235" s="84"/>
      <c r="APC235" s="84"/>
      <c r="APD235" s="84"/>
      <c r="APE235" s="84"/>
      <c r="APF235" s="84"/>
      <c r="APG235" s="84"/>
      <c r="APH235" s="84"/>
      <c r="API235" s="84"/>
      <c r="APJ235" s="84"/>
      <c r="APK235" s="84"/>
      <c r="APL235" s="84"/>
      <c r="APM235" s="84"/>
      <c r="APN235" s="84"/>
      <c r="APO235" s="84"/>
      <c r="APP235" s="84"/>
      <c r="APQ235" s="84"/>
      <c r="APR235" s="84"/>
      <c r="APS235" s="84"/>
      <c r="APT235" s="84"/>
      <c r="APU235" s="84"/>
      <c r="APV235" s="84"/>
      <c r="APW235" s="84"/>
      <c r="APX235" s="84"/>
      <c r="APY235" s="84"/>
      <c r="APZ235" s="84"/>
      <c r="AQA235" s="84"/>
      <c r="AQB235" s="84"/>
      <c r="AQC235" s="84"/>
      <c r="AQD235" s="84"/>
      <c r="AQE235" s="84"/>
      <c r="AQF235" s="84"/>
      <c r="AQG235" s="84"/>
      <c r="AQH235" s="84"/>
      <c r="AQI235" s="84"/>
      <c r="AQJ235" s="84"/>
      <c r="AQK235" s="84"/>
      <c r="AQL235" s="84"/>
      <c r="AQM235" s="84"/>
      <c r="AQN235" s="84"/>
      <c r="AQO235" s="84"/>
      <c r="AQP235" s="84"/>
      <c r="AQQ235" s="84"/>
      <c r="AQR235" s="84"/>
      <c r="AQS235" s="84"/>
      <c r="AQT235" s="84"/>
      <c r="AQU235" s="84"/>
      <c r="AQV235" s="84"/>
      <c r="AQW235" s="84"/>
      <c r="AQX235" s="84"/>
      <c r="AQY235" s="84"/>
      <c r="AQZ235" s="84"/>
      <c r="ARA235" s="84"/>
      <c r="ARB235" s="84"/>
      <c r="ARC235" s="84"/>
      <c r="ARD235" s="84"/>
      <c r="ARE235" s="84"/>
      <c r="ARF235" s="84"/>
      <c r="ARG235" s="84"/>
      <c r="ARH235" s="84"/>
      <c r="ARI235" s="84"/>
      <c r="ARJ235" s="84"/>
      <c r="ARK235" s="84"/>
      <c r="ARL235" s="84"/>
      <c r="ARM235" s="84"/>
      <c r="ARN235" s="84"/>
      <c r="ARO235" s="84"/>
      <c r="ARP235" s="84"/>
      <c r="ARQ235" s="84"/>
      <c r="ARR235" s="84"/>
      <c r="ARS235" s="84"/>
      <c r="ART235" s="84"/>
      <c r="ARU235" s="84"/>
      <c r="ARV235" s="84"/>
      <c r="ARW235" s="84"/>
      <c r="ARX235" s="84"/>
      <c r="ARY235" s="84"/>
      <c r="ARZ235" s="84"/>
      <c r="ASA235" s="84"/>
      <c r="ASB235" s="84"/>
      <c r="ASC235" s="84"/>
      <c r="ASD235" s="84"/>
      <c r="ASE235" s="84"/>
      <c r="ASF235" s="84"/>
      <c r="ASG235" s="84"/>
      <c r="ASH235" s="84"/>
      <c r="ASI235" s="84"/>
      <c r="ASJ235" s="84"/>
      <c r="ASK235" s="84"/>
      <c r="ASL235" s="84"/>
      <c r="ASM235" s="84"/>
      <c r="ASN235" s="84"/>
      <c r="ASO235" s="84"/>
      <c r="ASP235" s="84"/>
      <c r="ASQ235" s="84"/>
      <c r="ASR235" s="84"/>
      <c r="ASS235" s="84"/>
      <c r="AST235" s="84"/>
      <c r="ASU235" s="84"/>
      <c r="ASV235" s="84"/>
      <c r="ASW235" s="84"/>
      <c r="ASX235" s="84"/>
      <c r="ASY235" s="84"/>
      <c r="ASZ235" s="84"/>
      <c r="ATA235" s="84"/>
      <c r="ATB235" s="84"/>
      <c r="ATC235" s="84"/>
      <c r="ATD235" s="84"/>
      <c r="ATE235" s="84"/>
      <c r="ATF235" s="84"/>
      <c r="ATG235" s="84"/>
      <c r="ATH235" s="84"/>
      <c r="ATI235" s="84"/>
      <c r="ATJ235" s="84"/>
      <c r="ATK235" s="84"/>
      <c r="ATL235" s="84"/>
      <c r="ATM235" s="84"/>
      <c r="ATN235" s="84"/>
      <c r="ATO235" s="84"/>
      <c r="ATP235" s="84"/>
      <c r="ATQ235" s="84"/>
      <c r="ATR235" s="84"/>
      <c r="ATS235" s="84"/>
      <c r="ATT235" s="84"/>
      <c r="ATU235" s="84"/>
      <c r="ATV235" s="84"/>
      <c r="ATW235" s="84"/>
      <c r="ATX235" s="84"/>
      <c r="ATY235" s="84"/>
      <c r="ATZ235" s="84"/>
      <c r="AUA235" s="84"/>
      <c r="AUB235" s="84"/>
      <c r="AUC235" s="84"/>
      <c r="AUD235" s="84"/>
      <c r="AUE235" s="84"/>
      <c r="AUF235" s="84"/>
      <c r="AUG235" s="84"/>
      <c r="AUH235" s="84"/>
      <c r="AUI235" s="84"/>
      <c r="AUJ235" s="84"/>
      <c r="AUK235" s="84"/>
      <c r="AUL235" s="84"/>
      <c r="AUM235" s="84"/>
      <c r="AUN235" s="84"/>
      <c r="AUO235" s="84"/>
      <c r="AUP235" s="84"/>
      <c r="AUQ235" s="84"/>
      <c r="AUR235" s="84"/>
      <c r="AUS235" s="84"/>
      <c r="AUT235" s="84"/>
      <c r="AUU235" s="84"/>
      <c r="AUV235" s="84"/>
      <c r="AUW235" s="84"/>
      <c r="AUX235" s="84"/>
      <c r="AUY235" s="84"/>
      <c r="AUZ235" s="84"/>
      <c r="AVA235" s="84"/>
      <c r="AVB235" s="84"/>
      <c r="AVC235" s="84"/>
      <c r="AVD235" s="84"/>
      <c r="AVE235" s="84"/>
      <c r="AVF235" s="84"/>
      <c r="AVG235" s="84"/>
      <c r="AVH235" s="84"/>
      <c r="AVI235" s="84"/>
      <c r="AVJ235" s="84"/>
      <c r="AVK235" s="84"/>
      <c r="AVL235" s="84"/>
      <c r="AVM235" s="84"/>
      <c r="AVN235" s="84"/>
      <c r="AVO235" s="84"/>
      <c r="AVP235" s="84"/>
      <c r="AVQ235" s="84"/>
      <c r="AVR235" s="84"/>
      <c r="AVS235" s="84"/>
      <c r="AVT235" s="84"/>
      <c r="AVU235" s="84"/>
      <c r="AVV235" s="84"/>
      <c r="AVW235" s="84"/>
      <c r="AVX235" s="84"/>
      <c r="AVY235" s="84"/>
      <c r="AVZ235" s="84"/>
      <c r="AWA235" s="84"/>
      <c r="AWB235" s="84"/>
      <c r="AWC235" s="84"/>
      <c r="AWD235" s="84"/>
      <c r="AWE235" s="84"/>
      <c r="AWF235" s="84"/>
      <c r="AWG235" s="84"/>
      <c r="AWH235" s="84"/>
      <c r="AWI235" s="84"/>
      <c r="AWJ235" s="84"/>
      <c r="AWK235" s="84"/>
      <c r="AWL235" s="84"/>
      <c r="AWM235" s="84"/>
      <c r="AWN235" s="84"/>
      <c r="AWO235" s="84"/>
      <c r="AWP235" s="84"/>
      <c r="AWQ235" s="84"/>
      <c r="AWR235" s="84"/>
      <c r="AWS235" s="84"/>
      <c r="AWT235" s="84"/>
      <c r="AWU235" s="84"/>
      <c r="AWV235" s="84"/>
      <c r="AWW235" s="84"/>
      <c r="AWX235" s="84"/>
      <c r="AWY235" s="84"/>
      <c r="AWZ235" s="84"/>
      <c r="AXA235" s="84"/>
      <c r="AXB235" s="84"/>
      <c r="AXC235" s="84"/>
      <c r="AXD235" s="84"/>
      <c r="AXE235" s="84"/>
      <c r="AXF235" s="84"/>
      <c r="AXG235" s="84"/>
      <c r="AXH235" s="84"/>
      <c r="AXI235" s="84"/>
      <c r="AXJ235" s="84"/>
      <c r="AXK235" s="84"/>
      <c r="AXL235" s="84"/>
      <c r="AXM235" s="84"/>
      <c r="AXN235" s="84"/>
      <c r="AXO235" s="84"/>
      <c r="AXP235" s="84"/>
      <c r="AXQ235" s="84"/>
      <c r="AXR235" s="84"/>
      <c r="AXS235" s="84"/>
      <c r="AXT235" s="84"/>
      <c r="AXU235" s="84"/>
      <c r="AXV235" s="84"/>
      <c r="AXW235" s="84"/>
      <c r="AXX235" s="84"/>
      <c r="AXY235" s="84"/>
      <c r="AXZ235" s="84"/>
      <c r="AYA235" s="84"/>
      <c r="AYB235" s="84"/>
      <c r="AYC235" s="84"/>
      <c r="AYD235" s="84"/>
      <c r="AYE235" s="84"/>
      <c r="AYF235" s="84"/>
      <c r="AYG235" s="84"/>
      <c r="AYH235" s="84"/>
      <c r="AYI235" s="84"/>
      <c r="AYJ235" s="84"/>
      <c r="AYK235" s="84"/>
      <c r="AYL235" s="84"/>
      <c r="AYM235" s="84"/>
      <c r="AYN235" s="84"/>
      <c r="AYO235" s="84"/>
      <c r="AYP235" s="84"/>
      <c r="AYQ235" s="84"/>
      <c r="AYR235" s="84"/>
      <c r="AYS235" s="84"/>
      <c r="AYT235" s="84"/>
      <c r="AYU235" s="84"/>
      <c r="AYV235" s="84"/>
      <c r="AYW235" s="84"/>
      <c r="AYX235" s="84"/>
      <c r="AYY235" s="84"/>
      <c r="AYZ235" s="84"/>
      <c r="AZA235" s="84"/>
      <c r="AZB235" s="84"/>
      <c r="AZC235" s="84"/>
      <c r="AZD235" s="84"/>
      <c r="AZE235" s="84"/>
      <c r="AZF235" s="84"/>
      <c r="AZG235" s="84"/>
      <c r="AZH235" s="84"/>
      <c r="AZI235" s="84"/>
      <c r="AZJ235" s="84"/>
      <c r="AZK235" s="84"/>
      <c r="AZL235" s="84"/>
      <c r="AZM235" s="84"/>
      <c r="AZN235" s="84"/>
      <c r="AZO235" s="84"/>
      <c r="AZP235" s="84"/>
      <c r="AZQ235" s="84"/>
      <c r="AZR235" s="84"/>
      <c r="AZS235" s="84"/>
      <c r="AZT235" s="84"/>
      <c r="AZU235" s="84"/>
      <c r="AZV235" s="84"/>
      <c r="AZW235" s="84"/>
      <c r="AZX235" s="84"/>
      <c r="AZY235" s="84"/>
      <c r="AZZ235" s="84"/>
      <c r="BAA235" s="84"/>
      <c r="BAB235" s="84"/>
      <c r="BAC235" s="84"/>
      <c r="BAD235" s="84"/>
      <c r="BAE235" s="84"/>
      <c r="BAF235" s="84"/>
      <c r="BAG235" s="84"/>
      <c r="BAH235" s="84"/>
      <c r="BAI235" s="84"/>
      <c r="BAJ235" s="84"/>
      <c r="BAK235" s="84"/>
      <c r="BAL235" s="84"/>
      <c r="BAM235" s="84"/>
      <c r="BAN235" s="84"/>
      <c r="BAO235" s="84"/>
      <c r="BAP235" s="84"/>
      <c r="BAQ235" s="84"/>
      <c r="BAR235" s="84"/>
      <c r="BAS235" s="84"/>
      <c r="BAT235" s="84"/>
      <c r="BAU235" s="84"/>
      <c r="BAV235" s="84"/>
      <c r="BAW235" s="84"/>
      <c r="BAX235" s="84"/>
      <c r="BAY235" s="84"/>
      <c r="BAZ235" s="84"/>
      <c r="BBA235" s="84"/>
      <c r="BBB235" s="84"/>
      <c r="BBC235" s="84"/>
      <c r="BBD235" s="84"/>
      <c r="BBE235" s="84"/>
      <c r="BBF235" s="84"/>
      <c r="BBG235" s="84"/>
      <c r="BBH235" s="84"/>
      <c r="BBI235" s="84"/>
      <c r="BBJ235" s="84"/>
      <c r="BBK235" s="84"/>
      <c r="BBL235" s="84"/>
      <c r="BBM235" s="84"/>
      <c r="BBN235" s="84"/>
      <c r="BBO235" s="84"/>
      <c r="BBP235" s="84"/>
      <c r="BBQ235" s="84"/>
      <c r="BBR235" s="84"/>
      <c r="BBS235" s="84"/>
      <c r="BBT235" s="84"/>
      <c r="BBU235" s="84"/>
      <c r="BBV235" s="84"/>
      <c r="BBW235" s="84"/>
      <c r="BBX235" s="84"/>
      <c r="BBY235" s="84"/>
      <c r="BBZ235" s="84"/>
      <c r="BCA235" s="84"/>
      <c r="BCB235" s="84"/>
      <c r="BCC235" s="84"/>
      <c r="BCD235" s="84"/>
      <c r="BCE235" s="84"/>
      <c r="BCF235" s="84"/>
      <c r="BCG235" s="84"/>
      <c r="BCH235" s="84"/>
      <c r="BCI235" s="84"/>
      <c r="BCJ235" s="84"/>
      <c r="BCK235" s="84"/>
      <c r="BCL235" s="84"/>
      <c r="BCM235" s="84"/>
      <c r="BCN235" s="84"/>
      <c r="BCO235" s="84"/>
      <c r="BCP235" s="84"/>
      <c r="BCQ235" s="84"/>
      <c r="BCR235" s="84"/>
      <c r="BCS235" s="84"/>
      <c r="BCT235" s="84"/>
      <c r="BCU235" s="84"/>
      <c r="BCV235" s="84"/>
      <c r="BCW235" s="84"/>
      <c r="BCX235" s="84"/>
      <c r="BCY235" s="84"/>
      <c r="BCZ235" s="84"/>
      <c r="BDA235" s="84"/>
      <c r="BDB235" s="84"/>
      <c r="BDC235" s="84"/>
      <c r="BDD235" s="84"/>
      <c r="BDE235" s="84"/>
      <c r="BDF235" s="84"/>
      <c r="BDG235" s="84"/>
      <c r="BDH235" s="84"/>
      <c r="BDI235" s="84"/>
      <c r="BDJ235" s="84"/>
      <c r="BDK235" s="84"/>
      <c r="BDL235" s="84"/>
      <c r="BDM235" s="84"/>
      <c r="BDN235" s="84"/>
      <c r="BDO235" s="84"/>
      <c r="BDP235" s="84"/>
      <c r="BDQ235" s="84"/>
      <c r="BDR235" s="84"/>
      <c r="BDS235" s="84"/>
      <c r="BDT235" s="84"/>
      <c r="BDU235" s="84"/>
      <c r="BDV235" s="84"/>
      <c r="BDW235" s="84"/>
      <c r="BDX235" s="84"/>
      <c r="BDY235" s="84"/>
      <c r="BDZ235" s="84"/>
      <c r="BEA235" s="84"/>
      <c r="BEB235" s="84"/>
      <c r="BEC235" s="84"/>
      <c r="BED235" s="84"/>
      <c r="BEE235" s="84"/>
      <c r="BEF235" s="84"/>
      <c r="BEG235" s="84"/>
      <c r="BEH235" s="84"/>
      <c r="BEI235" s="84"/>
      <c r="BEJ235" s="84"/>
      <c r="BEK235" s="84"/>
      <c r="BEL235" s="84"/>
      <c r="BEM235" s="84"/>
      <c r="BEN235" s="84"/>
      <c r="BEO235" s="84"/>
      <c r="BEP235" s="84"/>
      <c r="BEQ235" s="84"/>
      <c r="BER235" s="84"/>
      <c r="BES235" s="84"/>
      <c r="BET235" s="84"/>
      <c r="BEU235" s="84"/>
      <c r="BEV235" s="84"/>
      <c r="BEW235" s="84"/>
      <c r="BEX235" s="84"/>
      <c r="BEY235" s="84"/>
      <c r="BEZ235" s="84"/>
      <c r="BFA235" s="84"/>
      <c r="BFB235" s="84"/>
      <c r="BFC235" s="84"/>
      <c r="BFD235" s="84"/>
      <c r="BFE235" s="84"/>
      <c r="BFF235" s="84"/>
      <c r="BFG235" s="84"/>
      <c r="BFH235" s="84"/>
      <c r="BFI235" s="84"/>
      <c r="BFJ235" s="84"/>
      <c r="BFK235" s="84"/>
      <c r="BFL235" s="84"/>
      <c r="BFM235" s="84"/>
      <c r="BFN235" s="84"/>
      <c r="BFO235" s="84"/>
      <c r="BFP235" s="84"/>
      <c r="BFQ235" s="84"/>
      <c r="BFR235" s="84"/>
      <c r="BFS235" s="84"/>
      <c r="BFT235" s="84"/>
      <c r="BFU235" s="84"/>
      <c r="BFV235" s="84"/>
      <c r="BFW235" s="84"/>
      <c r="BFX235" s="84"/>
      <c r="BFY235" s="84"/>
      <c r="BFZ235" s="84"/>
      <c r="BGA235" s="84"/>
      <c r="BGB235" s="84"/>
      <c r="BGC235" s="84"/>
      <c r="BGD235" s="84"/>
      <c r="BGE235" s="84"/>
      <c r="BGF235" s="84"/>
      <c r="BGG235" s="84"/>
      <c r="BGH235" s="84"/>
      <c r="BGI235" s="84"/>
      <c r="BGJ235" s="84"/>
      <c r="BGK235" s="84"/>
      <c r="BGL235" s="84"/>
      <c r="BGM235" s="84"/>
      <c r="BGN235" s="84"/>
      <c r="BGO235" s="84"/>
      <c r="BGP235" s="84"/>
      <c r="BGQ235" s="84"/>
      <c r="BGR235" s="84"/>
      <c r="BGS235" s="84"/>
      <c r="BGT235" s="84"/>
      <c r="BGU235" s="84"/>
      <c r="BGV235" s="84"/>
      <c r="BGW235" s="84"/>
      <c r="BGX235" s="84"/>
      <c r="BGY235" s="84"/>
      <c r="BGZ235" s="84"/>
      <c r="BHA235" s="84"/>
      <c r="BHB235" s="84"/>
      <c r="BHC235" s="84"/>
      <c r="BHD235" s="84"/>
      <c r="BHE235" s="84"/>
      <c r="BHF235" s="84"/>
      <c r="BHG235" s="84"/>
      <c r="BHH235" s="84"/>
      <c r="BHI235" s="84"/>
      <c r="BHJ235" s="84"/>
      <c r="BHK235" s="84"/>
      <c r="BHL235" s="84"/>
      <c r="BHM235" s="84"/>
      <c r="BHN235" s="84"/>
      <c r="BHO235" s="84"/>
      <c r="BHP235" s="84"/>
      <c r="BHQ235" s="84"/>
      <c r="BHR235" s="84"/>
      <c r="BHS235" s="84"/>
      <c r="BHT235" s="84"/>
      <c r="BHU235" s="84"/>
      <c r="BHV235" s="84"/>
      <c r="BHW235" s="84"/>
      <c r="BHX235" s="84"/>
      <c r="BHY235" s="84"/>
      <c r="BHZ235" s="84"/>
      <c r="BIA235" s="84"/>
      <c r="BIB235" s="84"/>
      <c r="BIC235" s="84"/>
      <c r="BID235" s="84"/>
      <c r="BIE235" s="84"/>
      <c r="BIF235" s="84"/>
      <c r="BIG235" s="84"/>
      <c r="BIH235" s="84"/>
      <c r="BII235" s="84"/>
      <c r="BIJ235" s="84"/>
      <c r="BIK235" s="84"/>
      <c r="BIL235" s="84"/>
      <c r="BIM235" s="84"/>
      <c r="BIN235" s="84"/>
      <c r="BIO235" s="84"/>
      <c r="BIP235" s="84"/>
      <c r="BIQ235" s="84"/>
      <c r="BIR235" s="84"/>
      <c r="BIS235" s="84"/>
      <c r="BIT235" s="84"/>
      <c r="BIU235" s="84"/>
      <c r="BIV235" s="84"/>
      <c r="BIW235" s="84"/>
      <c r="BIX235" s="84"/>
      <c r="BIY235" s="84"/>
      <c r="BIZ235" s="84"/>
      <c r="BJA235" s="84"/>
      <c r="BJB235" s="84"/>
      <c r="BJC235" s="84"/>
      <c r="BJD235" s="84"/>
      <c r="BJE235" s="84"/>
      <c r="BJF235" s="84"/>
      <c r="BJG235" s="84"/>
      <c r="BJH235" s="84"/>
      <c r="BJI235" s="84"/>
      <c r="BJJ235" s="84"/>
      <c r="BJK235" s="84"/>
      <c r="BJL235" s="84"/>
      <c r="BJM235" s="84"/>
      <c r="BJN235" s="84"/>
      <c r="BJO235" s="84"/>
      <c r="BJP235" s="84"/>
      <c r="BJQ235" s="84"/>
      <c r="BJR235" s="84"/>
      <c r="BJS235" s="84"/>
      <c r="BJT235" s="84"/>
      <c r="BJU235" s="84"/>
      <c r="BJV235" s="84"/>
      <c r="BJW235" s="84"/>
      <c r="BJX235" s="84"/>
      <c r="BJY235" s="84"/>
      <c r="BJZ235" s="84"/>
      <c r="BKA235" s="84"/>
      <c r="BKB235" s="84"/>
      <c r="BKC235" s="84"/>
      <c r="BKD235" s="84"/>
      <c r="BKE235" s="84"/>
      <c r="BKF235" s="84"/>
      <c r="BKG235" s="84"/>
      <c r="BKH235" s="84"/>
      <c r="BKI235" s="84"/>
      <c r="BKJ235" s="84"/>
      <c r="BKK235" s="84"/>
      <c r="BKL235" s="84"/>
      <c r="BKM235" s="84"/>
      <c r="BKN235" s="84"/>
      <c r="BKO235" s="84"/>
      <c r="BKP235" s="84"/>
      <c r="BKQ235" s="84"/>
      <c r="BKR235" s="84"/>
      <c r="BKS235" s="84"/>
      <c r="BKT235" s="84"/>
      <c r="BKU235" s="84"/>
      <c r="BKV235" s="84"/>
      <c r="BKW235" s="84"/>
      <c r="BKX235" s="84"/>
      <c r="BKY235" s="84"/>
      <c r="BKZ235" s="84"/>
      <c r="BLA235" s="84"/>
      <c r="BLB235" s="84"/>
      <c r="BLC235" s="84"/>
      <c r="BLD235" s="84"/>
      <c r="BLE235" s="84"/>
      <c r="BLF235" s="84"/>
      <c r="BLG235" s="84"/>
      <c r="BLH235" s="84"/>
      <c r="BLI235" s="84"/>
      <c r="BLJ235" s="84"/>
      <c r="BLK235" s="84"/>
      <c r="BLL235" s="84"/>
      <c r="BLM235" s="84"/>
      <c r="BLN235" s="84"/>
      <c r="BLO235" s="84"/>
      <c r="BLP235" s="84"/>
      <c r="BLQ235" s="84"/>
      <c r="BLR235" s="84"/>
      <c r="BLS235" s="84"/>
      <c r="BLT235" s="84"/>
      <c r="BLU235" s="84"/>
      <c r="BLV235" s="84"/>
      <c r="BLW235" s="84"/>
      <c r="BLX235" s="84"/>
      <c r="BLY235" s="84"/>
      <c r="BLZ235" s="84"/>
      <c r="BMA235" s="84"/>
      <c r="BMB235" s="84"/>
      <c r="BMC235" s="84"/>
      <c r="BMD235" s="84"/>
      <c r="BME235" s="84"/>
      <c r="BMF235" s="84"/>
      <c r="BMG235" s="84"/>
      <c r="BMH235" s="84"/>
      <c r="BMI235" s="84"/>
      <c r="BMJ235" s="84"/>
      <c r="BMK235" s="84"/>
      <c r="BML235" s="84"/>
      <c r="BMM235" s="84"/>
      <c r="BMN235" s="84"/>
      <c r="BMO235" s="84"/>
      <c r="BMP235" s="84"/>
      <c r="BMQ235" s="84"/>
      <c r="BMR235" s="84"/>
      <c r="BMS235" s="84"/>
      <c r="BMT235" s="84"/>
      <c r="BMU235" s="84"/>
      <c r="BMV235" s="84"/>
      <c r="BMW235" s="84"/>
      <c r="BMX235" s="84"/>
      <c r="BMY235" s="84"/>
      <c r="BMZ235" s="84"/>
      <c r="BNA235" s="84"/>
      <c r="BNB235" s="84"/>
      <c r="BNC235" s="84"/>
      <c r="BND235" s="84"/>
      <c r="BNE235" s="84"/>
      <c r="BNF235" s="84"/>
      <c r="BNG235" s="84"/>
      <c r="BNH235" s="84"/>
      <c r="BNI235" s="84"/>
      <c r="BNJ235" s="84"/>
      <c r="BNK235" s="84"/>
      <c r="BNL235" s="84"/>
      <c r="BNM235" s="84"/>
      <c r="BNN235" s="84"/>
      <c r="BNO235" s="84"/>
      <c r="BNP235" s="84"/>
      <c r="BNQ235" s="84"/>
      <c r="BNR235" s="84"/>
      <c r="BNS235" s="84"/>
      <c r="BNT235" s="84"/>
      <c r="BNU235" s="84"/>
      <c r="BNV235" s="84"/>
      <c r="BNW235" s="84"/>
      <c r="BNX235" s="84"/>
      <c r="BNY235" s="84"/>
      <c r="BNZ235" s="84"/>
      <c r="BOA235" s="84"/>
      <c r="BOB235" s="84"/>
      <c r="BOC235" s="84"/>
      <c r="BOD235" s="84"/>
      <c r="BOE235" s="84"/>
      <c r="BOF235" s="84"/>
      <c r="BOG235" s="84"/>
      <c r="BOH235" s="84"/>
      <c r="BOI235" s="84"/>
      <c r="BOJ235" s="84"/>
      <c r="BOK235" s="84"/>
      <c r="BOL235" s="84"/>
      <c r="BOM235" s="84"/>
      <c r="BON235" s="84"/>
      <c r="BOO235" s="84"/>
      <c r="BOP235" s="84"/>
      <c r="BOQ235" s="84"/>
      <c r="BOR235" s="84"/>
      <c r="BOS235" s="84"/>
      <c r="BOT235" s="84"/>
      <c r="BOU235" s="84"/>
      <c r="BOV235" s="84"/>
      <c r="BOW235" s="84"/>
      <c r="BOX235" s="84"/>
      <c r="BOY235" s="84"/>
      <c r="BOZ235" s="84"/>
      <c r="BPA235" s="84"/>
      <c r="BPB235" s="84"/>
      <c r="BPC235" s="84"/>
      <c r="BPD235" s="84"/>
      <c r="BPE235" s="84"/>
      <c r="BPF235" s="84"/>
      <c r="BPG235" s="84"/>
      <c r="BPH235" s="84"/>
      <c r="BPI235" s="84"/>
      <c r="BPJ235" s="84"/>
      <c r="BPK235" s="84"/>
      <c r="BPL235" s="84"/>
      <c r="BPM235" s="84"/>
      <c r="BPN235" s="84"/>
      <c r="BPO235" s="84"/>
      <c r="BPP235" s="84"/>
      <c r="BPQ235" s="84"/>
      <c r="BPR235" s="84"/>
      <c r="BPS235" s="84"/>
      <c r="BPT235" s="84"/>
      <c r="BPU235" s="84"/>
      <c r="BPV235" s="84"/>
      <c r="BPW235" s="84"/>
    </row>
    <row r="236" spans="2:1791" s="169" customFormat="1" ht="30" customHeight="1">
      <c r="B236" s="193"/>
      <c r="C236" s="86"/>
      <c r="D236" s="240"/>
      <c r="E236" s="246"/>
      <c r="F236" s="241"/>
      <c r="G236" s="86"/>
      <c r="H236" s="86"/>
      <c r="I236" s="161"/>
      <c r="J236" s="220"/>
      <c r="K236" s="161"/>
      <c r="L236" s="139"/>
      <c r="M236" s="309"/>
      <c r="N236" s="5"/>
      <c r="O236" s="5"/>
      <c r="P236" s="2"/>
      <c r="Q236" s="367"/>
      <c r="R236" s="340"/>
      <c r="S236" s="19"/>
      <c r="T236" s="385"/>
      <c r="U236" s="2"/>
      <c r="V236" s="2"/>
      <c r="W236" s="2"/>
      <c r="X236" s="2"/>
      <c r="Y236" s="2"/>
      <c r="Z236" s="2"/>
      <c r="AA236" s="2"/>
      <c r="AB236" s="2"/>
      <c r="AC236" s="2"/>
      <c r="AD236" s="2"/>
      <c r="AE236" s="2"/>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c r="LT236" s="84"/>
      <c r="LU236" s="84"/>
      <c r="LV236" s="84"/>
      <c r="LW236" s="84"/>
      <c r="LX236" s="84"/>
      <c r="LY236" s="84"/>
      <c r="LZ236" s="84"/>
      <c r="MA236" s="84"/>
      <c r="MB236" s="84"/>
      <c r="MC236" s="84"/>
      <c r="MD236" s="84"/>
      <c r="ME236" s="84"/>
      <c r="MF236" s="84"/>
      <c r="MG236" s="84"/>
      <c r="MH236" s="84"/>
      <c r="MI236" s="84"/>
      <c r="MJ236" s="84"/>
      <c r="MK236" s="84"/>
      <c r="ML236" s="84"/>
      <c r="MM236" s="84"/>
      <c r="MN236" s="84"/>
      <c r="MO236" s="84"/>
      <c r="MP236" s="84"/>
      <c r="MQ236" s="84"/>
      <c r="MR236" s="84"/>
      <c r="MS236" s="84"/>
      <c r="MT236" s="84"/>
      <c r="MU236" s="84"/>
      <c r="MV236" s="84"/>
      <c r="MW236" s="84"/>
      <c r="MX236" s="84"/>
      <c r="MY236" s="84"/>
      <c r="MZ236" s="84"/>
      <c r="NA236" s="84"/>
      <c r="NB236" s="84"/>
      <c r="NC236" s="84"/>
      <c r="ND236" s="84"/>
      <c r="NE236" s="84"/>
      <c r="NF236" s="84"/>
      <c r="NG236" s="84"/>
      <c r="NH236" s="84"/>
      <c r="NI236" s="84"/>
      <c r="NJ236" s="84"/>
      <c r="NK236" s="84"/>
      <c r="NL236" s="84"/>
      <c r="NM236" s="84"/>
      <c r="NN236" s="84"/>
      <c r="NO236" s="84"/>
      <c r="NP236" s="84"/>
      <c r="NQ236" s="84"/>
      <c r="NR236" s="84"/>
      <c r="NS236" s="84"/>
      <c r="NT236" s="84"/>
      <c r="NU236" s="84"/>
      <c r="NV236" s="84"/>
      <c r="NW236" s="84"/>
      <c r="NX236" s="84"/>
      <c r="NY236" s="84"/>
      <c r="NZ236" s="84"/>
      <c r="OA236" s="84"/>
      <c r="OB236" s="84"/>
      <c r="OC236" s="84"/>
      <c r="OD236" s="84"/>
      <c r="OE236" s="84"/>
      <c r="OF236" s="84"/>
      <c r="OG236" s="84"/>
      <c r="OH236" s="84"/>
      <c r="OI236" s="84"/>
      <c r="OJ236" s="84"/>
      <c r="OK236" s="84"/>
      <c r="OL236" s="84"/>
      <c r="OM236" s="84"/>
      <c r="ON236" s="84"/>
      <c r="OO236" s="84"/>
      <c r="OP236" s="84"/>
      <c r="OQ236" s="84"/>
      <c r="OR236" s="84"/>
      <c r="OS236" s="84"/>
      <c r="OT236" s="84"/>
      <c r="OU236" s="84"/>
      <c r="OV236" s="84"/>
      <c r="OW236" s="84"/>
      <c r="OX236" s="84"/>
      <c r="OY236" s="84"/>
      <c r="OZ236" s="84"/>
      <c r="PA236" s="84"/>
      <c r="PB236" s="84"/>
      <c r="PC236" s="84"/>
      <c r="PD236" s="84"/>
      <c r="PE236" s="84"/>
      <c r="PF236" s="84"/>
      <c r="PG236" s="84"/>
      <c r="PH236" s="84"/>
      <c r="PI236" s="84"/>
      <c r="PJ236" s="84"/>
      <c r="PK236" s="84"/>
      <c r="PL236" s="84"/>
      <c r="PM236" s="84"/>
      <c r="PN236" s="84"/>
      <c r="PO236" s="84"/>
      <c r="PP236" s="84"/>
      <c r="PQ236" s="84"/>
      <c r="PR236" s="84"/>
      <c r="PS236" s="84"/>
      <c r="PT236" s="84"/>
      <c r="PU236" s="84"/>
      <c r="PV236" s="84"/>
      <c r="PW236" s="84"/>
      <c r="PX236" s="84"/>
      <c r="PY236" s="84"/>
      <c r="PZ236" s="84"/>
      <c r="QA236" s="84"/>
      <c r="QB236" s="84"/>
      <c r="QC236" s="84"/>
      <c r="QD236" s="84"/>
      <c r="QE236" s="84"/>
      <c r="QF236" s="84"/>
      <c r="QG236" s="84"/>
      <c r="QH236" s="84"/>
      <c r="QI236" s="84"/>
      <c r="QJ236" s="84"/>
      <c r="QK236" s="84"/>
      <c r="QL236" s="84"/>
      <c r="QM236" s="84"/>
      <c r="QN236" s="84"/>
      <c r="QO236" s="84"/>
      <c r="QP236" s="84"/>
      <c r="QQ236" s="84"/>
      <c r="QR236" s="84"/>
      <c r="QS236" s="84"/>
      <c r="QT236" s="84"/>
      <c r="QU236" s="84"/>
      <c r="QV236" s="84"/>
      <c r="QW236" s="84"/>
      <c r="QX236" s="84"/>
      <c r="QY236" s="84"/>
      <c r="QZ236" s="84"/>
      <c r="RA236" s="84"/>
      <c r="RB236" s="84"/>
      <c r="RC236" s="84"/>
      <c r="RD236" s="84"/>
      <c r="RE236" s="84"/>
      <c r="RF236" s="84"/>
      <c r="RG236" s="84"/>
      <c r="RH236" s="84"/>
      <c r="RI236" s="84"/>
      <c r="RJ236" s="84"/>
      <c r="RK236" s="84"/>
      <c r="RL236" s="84"/>
      <c r="RM236" s="84"/>
      <c r="RN236" s="84"/>
      <c r="RO236" s="84"/>
      <c r="RP236" s="84"/>
      <c r="RQ236" s="84"/>
      <c r="RR236" s="84"/>
      <c r="RS236" s="84"/>
      <c r="RT236" s="84"/>
      <c r="RU236" s="84"/>
      <c r="RV236" s="84"/>
      <c r="RW236" s="84"/>
      <c r="RX236" s="84"/>
      <c r="RY236" s="84"/>
      <c r="RZ236" s="84"/>
      <c r="SA236" s="84"/>
      <c r="SB236" s="84"/>
      <c r="SC236" s="84"/>
      <c r="SD236" s="84"/>
      <c r="SE236" s="84"/>
      <c r="SF236" s="84"/>
      <c r="SG236" s="84"/>
      <c r="SH236" s="84"/>
      <c r="SI236" s="84"/>
      <c r="SJ236" s="84"/>
      <c r="SK236" s="84"/>
      <c r="SL236" s="84"/>
      <c r="SM236" s="84"/>
      <c r="SN236" s="84"/>
      <c r="SO236" s="84"/>
      <c r="SP236" s="84"/>
      <c r="SQ236" s="84"/>
      <c r="SR236" s="84"/>
      <c r="SS236" s="84"/>
      <c r="ST236" s="84"/>
      <c r="SU236" s="84"/>
      <c r="SV236" s="84"/>
      <c r="SW236" s="84"/>
      <c r="SX236" s="84"/>
      <c r="SY236" s="84"/>
      <c r="SZ236" s="84"/>
      <c r="TA236" s="84"/>
      <c r="TB236" s="84"/>
      <c r="TC236" s="84"/>
      <c r="TD236" s="84"/>
      <c r="TE236" s="84"/>
      <c r="TF236" s="84"/>
      <c r="TG236" s="84"/>
      <c r="TH236" s="84"/>
      <c r="TI236" s="84"/>
      <c r="TJ236" s="84"/>
      <c r="TK236" s="84"/>
      <c r="TL236" s="84"/>
      <c r="TM236" s="84"/>
      <c r="TN236" s="84"/>
      <c r="TO236" s="84"/>
      <c r="TP236" s="84"/>
      <c r="TQ236" s="84"/>
      <c r="TR236" s="84"/>
      <c r="TS236" s="84"/>
      <c r="TT236" s="84"/>
      <c r="TU236" s="84"/>
      <c r="TV236" s="84"/>
      <c r="TW236" s="84"/>
      <c r="TX236" s="84"/>
      <c r="TY236" s="84"/>
      <c r="TZ236" s="84"/>
      <c r="UA236" s="84"/>
      <c r="UB236" s="84"/>
      <c r="UC236" s="84"/>
      <c r="UD236" s="84"/>
      <c r="UE236" s="84"/>
      <c r="UF236" s="84"/>
      <c r="UG236" s="84"/>
      <c r="UH236" s="84"/>
      <c r="UI236" s="84"/>
      <c r="UJ236" s="84"/>
      <c r="UK236" s="84"/>
      <c r="UL236" s="84"/>
      <c r="UM236" s="84"/>
      <c r="UN236" s="84"/>
      <c r="UO236" s="84"/>
      <c r="UP236" s="84"/>
      <c r="UQ236" s="84"/>
      <c r="UR236" s="84"/>
      <c r="US236" s="84"/>
      <c r="UT236" s="84"/>
      <c r="UU236" s="84"/>
      <c r="UV236" s="84"/>
      <c r="UW236" s="84"/>
      <c r="UX236" s="84"/>
      <c r="UY236" s="84"/>
      <c r="UZ236" s="84"/>
      <c r="VA236" s="84"/>
      <c r="VB236" s="84"/>
      <c r="VC236" s="84"/>
      <c r="VD236" s="84"/>
      <c r="VE236" s="84"/>
      <c r="VF236" s="84"/>
      <c r="VG236" s="84"/>
      <c r="VH236" s="84"/>
      <c r="VI236" s="84"/>
      <c r="VJ236" s="84"/>
      <c r="VK236" s="84"/>
      <c r="VL236" s="84"/>
      <c r="VM236" s="84"/>
      <c r="VN236" s="84"/>
      <c r="VO236" s="84"/>
      <c r="VP236" s="84"/>
      <c r="VQ236" s="84"/>
      <c r="VR236" s="84"/>
      <c r="VS236" s="84"/>
      <c r="VT236" s="84"/>
      <c r="VU236" s="84"/>
      <c r="VV236" s="84"/>
      <c r="VW236" s="84"/>
      <c r="VX236" s="84"/>
      <c r="VY236" s="84"/>
      <c r="VZ236" s="84"/>
      <c r="WA236" s="84"/>
      <c r="WB236" s="84"/>
      <c r="WC236" s="84"/>
      <c r="WD236" s="84"/>
      <c r="WE236" s="84"/>
      <c r="WF236" s="84"/>
      <c r="WG236" s="84"/>
      <c r="WH236" s="84"/>
      <c r="WI236" s="84"/>
      <c r="WJ236" s="84"/>
      <c r="WK236" s="84"/>
      <c r="WL236" s="84"/>
      <c r="WM236" s="84"/>
      <c r="WN236" s="84"/>
      <c r="WO236" s="84"/>
      <c r="WP236" s="84"/>
      <c r="WQ236" s="84"/>
      <c r="WR236" s="84"/>
      <c r="WS236" s="84"/>
      <c r="WT236" s="84"/>
      <c r="WU236" s="84"/>
      <c r="WV236" s="84"/>
      <c r="WW236" s="84"/>
      <c r="WX236" s="84"/>
      <c r="WY236" s="84"/>
      <c r="WZ236" s="84"/>
      <c r="XA236" s="84"/>
      <c r="XB236" s="84"/>
      <c r="XC236" s="84"/>
      <c r="XD236" s="84"/>
      <c r="XE236" s="84"/>
      <c r="XF236" s="84"/>
      <c r="XG236" s="84"/>
      <c r="XH236" s="84"/>
      <c r="XI236" s="84"/>
      <c r="XJ236" s="84"/>
      <c r="XK236" s="84"/>
      <c r="XL236" s="84"/>
      <c r="XM236" s="84"/>
      <c r="XN236" s="84"/>
      <c r="XO236" s="84"/>
      <c r="XP236" s="84"/>
      <c r="XQ236" s="84"/>
      <c r="XR236" s="84"/>
      <c r="XS236" s="84"/>
      <c r="XT236" s="84"/>
      <c r="XU236" s="84"/>
      <c r="XV236" s="84"/>
      <c r="XW236" s="84"/>
      <c r="XX236" s="84"/>
      <c r="XY236" s="84"/>
      <c r="XZ236" s="84"/>
      <c r="YA236" s="84"/>
      <c r="YB236" s="84"/>
      <c r="YC236" s="84"/>
      <c r="YD236" s="84"/>
      <c r="YE236" s="84"/>
      <c r="YF236" s="84"/>
      <c r="YG236" s="84"/>
      <c r="YH236" s="84"/>
      <c r="YI236" s="84"/>
      <c r="YJ236" s="84"/>
      <c r="YK236" s="84"/>
      <c r="YL236" s="84"/>
      <c r="YM236" s="84"/>
      <c r="YN236" s="84"/>
      <c r="YO236" s="84"/>
      <c r="YP236" s="84"/>
      <c r="YQ236" s="84"/>
      <c r="YR236" s="84"/>
      <c r="YS236" s="84"/>
      <c r="YT236" s="84"/>
      <c r="YU236" s="84"/>
      <c r="YV236" s="84"/>
      <c r="YW236" s="84"/>
      <c r="YX236" s="84"/>
      <c r="YY236" s="84"/>
      <c r="YZ236" s="84"/>
      <c r="ZA236" s="84"/>
      <c r="ZB236" s="84"/>
      <c r="ZC236" s="84"/>
      <c r="ZD236" s="84"/>
      <c r="ZE236" s="84"/>
      <c r="ZF236" s="84"/>
      <c r="ZG236" s="84"/>
      <c r="ZH236" s="84"/>
      <c r="ZI236" s="84"/>
      <c r="ZJ236" s="84"/>
      <c r="ZK236" s="84"/>
      <c r="ZL236" s="84"/>
      <c r="ZM236" s="84"/>
      <c r="ZN236" s="84"/>
      <c r="ZO236" s="84"/>
      <c r="ZP236" s="84"/>
      <c r="ZQ236" s="84"/>
      <c r="ZR236" s="84"/>
      <c r="ZS236" s="84"/>
      <c r="ZT236" s="84"/>
      <c r="ZU236" s="84"/>
      <c r="ZV236" s="84"/>
      <c r="ZW236" s="84"/>
      <c r="ZX236" s="84"/>
      <c r="ZY236" s="84"/>
      <c r="ZZ236" s="84"/>
      <c r="AAA236" s="84"/>
      <c r="AAB236" s="84"/>
      <c r="AAC236" s="84"/>
      <c r="AAD236" s="84"/>
      <c r="AAE236" s="84"/>
      <c r="AAF236" s="84"/>
      <c r="AAG236" s="84"/>
      <c r="AAH236" s="84"/>
      <c r="AAI236" s="84"/>
      <c r="AAJ236" s="84"/>
      <c r="AAK236" s="84"/>
      <c r="AAL236" s="84"/>
      <c r="AAM236" s="84"/>
      <c r="AAN236" s="84"/>
      <c r="AAO236" s="84"/>
      <c r="AAP236" s="84"/>
      <c r="AAQ236" s="84"/>
      <c r="AAR236" s="84"/>
      <c r="AAS236" s="84"/>
      <c r="AAT236" s="84"/>
      <c r="AAU236" s="84"/>
      <c r="AAV236" s="84"/>
      <c r="AAW236" s="84"/>
      <c r="AAX236" s="84"/>
      <c r="AAY236" s="84"/>
      <c r="AAZ236" s="84"/>
      <c r="ABA236" s="84"/>
      <c r="ABB236" s="84"/>
      <c r="ABC236" s="84"/>
      <c r="ABD236" s="84"/>
      <c r="ABE236" s="84"/>
      <c r="ABF236" s="84"/>
      <c r="ABG236" s="84"/>
      <c r="ABH236" s="84"/>
      <c r="ABI236" s="84"/>
      <c r="ABJ236" s="84"/>
      <c r="ABK236" s="84"/>
      <c r="ABL236" s="84"/>
      <c r="ABM236" s="84"/>
      <c r="ABN236" s="84"/>
      <c r="ABO236" s="84"/>
      <c r="ABP236" s="84"/>
      <c r="ABQ236" s="84"/>
      <c r="ABR236" s="84"/>
      <c r="ABS236" s="84"/>
      <c r="ABT236" s="84"/>
      <c r="ABU236" s="84"/>
      <c r="ABV236" s="84"/>
      <c r="ABW236" s="84"/>
      <c r="ABX236" s="84"/>
      <c r="ABY236" s="84"/>
      <c r="ABZ236" s="84"/>
      <c r="ACA236" s="84"/>
      <c r="ACB236" s="84"/>
      <c r="ACC236" s="84"/>
      <c r="ACD236" s="84"/>
      <c r="ACE236" s="84"/>
      <c r="ACF236" s="84"/>
      <c r="ACG236" s="84"/>
      <c r="ACH236" s="84"/>
      <c r="ACI236" s="84"/>
      <c r="ACJ236" s="84"/>
      <c r="ACK236" s="84"/>
      <c r="ACL236" s="84"/>
      <c r="ACM236" s="84"/>
      <c r="ACN236" s="84"/>
      <c r="ACO236" s="84"/>
      <c r="ACP236" s="84"/>
      <c r="ACQ236" s="84"/>
      <c r="ACR236" s="84"/>
      <c r="ACS236" s="84"/>
      <c r="ACT236" s="84"/>
      <c r="ACU236" s="84"/>
      <c r="ACV236" s="84"/>
      <c r="ACW236" s="84"/>
      <c r="ACX236" s="84"/>
      <c r="ACY236" s="84"/>
      <c r="ACZ236" s="84"/>
      <c r="ADA236" s="84"/>
      <c r="ADB236" s="84"/>
      <c r="ADC236" s="84"/>
      <c r="ADD236" s="84"/>
      <c r="ADE236" s="84"/>
      <c r="ADF236" s="84"/>
      <c r="ADG236" s="84"/>
      <c r="ADH236" s="84"/>
      <c r="ADI236" s="84"/>
      <c r="ADJ236" s="84"/>
      <c r="ADK236" s="84"/>
      <c r="ADL236" s="84"/>
      <c r="ADM236" s="84"/>
      <c r="ADN236" s="84"/>
      <c r="ADO236" s="84"/>
      <c r="ADP236" s="84"/>
      <c r="ADQ236" s="84"/>
      <c r="ADR236" s="84"/>
      <c r="ADS236" s="84"/>
      <c r="ADT236" s="84"/>
      <c r="ADU236" s="84"/>
      <c r="ADV236" s="84"/>
      <c r="ADW236" s="84"/>
      <c r="ADX236" s="84"/>
      <c r="ADY236" s="84"/>
      <c r="ADZ236" s="84"/>
      <c r="AEA236" s="84"/>
      <c r="AEB236" s="84"/>
      <c r="AEC236" s="84"/>
      <c r="AED236" s="84"/>
      <c r="AEE236" s="84"/>
      <c r="AEF236" s="84"/>
      <c r="AEG236" s="84"/>
      <c r="AEH236" s="84"/>
      <c r="AEI236" s="84"/>
      <c r="AEJ236" s="84"/>
      <c r="AEK236" s="84"/>
      <c r="AEL236" s="84"/>
      <c r="AEM236" s="84"/>
      <c r="AEN236" s="84"/>
      <c r="AEO236" s="84"/>
      <c r="AEP236" s="84"/>
      <c r="AEQ236" s="84"/>
      <c r="AER236" s="84"/>
      <c r="AES236" s="84"/>
      <c r="AET236" s="84"/>
      <c r="AEU236" s="84"/>
      <c r="AEV236" s="84"/>
      <c r="AEW236" s="84"/>
      <c r="AEX236" s="84"/>
      <c r="AEY236" s="84"/>
      <c r="AEZ236" s="84"/>
      <c r="AFA236" s="84"/>
      <c r="AFB236" s="84"/>
      <c r="AFC236" s="84"/>
      <c r="AFD236" s="84"/>
      <c r="AFE236" s="84"/>
      <c r="AFF236" s="84"/>
      <c r="AFG236" s="84"/>
      <c r="AFH236" s="84"/>
      <c r="AFI236" s="84"/>
      <c r="AFJ236" s="84"/>
      <c r="AFK236" s="84"/>
      <c r="AFL236" s="84"/>
      <c r="AFM236" s="84"/>
      <c r="AFN236" s="84"/>
      <c r="AFO236" s="84"/>
      <c r="AFP236" s="84"/>
      <c r="AFQ236" s="84"/>
      <c r="AFR236" s="84"/>
      <c r="AFS236" s="84"/>
      <c r="AFT236" s="84"/>
      <c r="AFU236" s="84"/>
      <c r="AFV236" s="84"/>
      <c r="AFW236" s="84"/>
      <c r="AFX236" s="84"/>
      <c r="AFY236" s="84"/>
      <c r="AFZ236" s="84"/>
      <c r="AGA236" s="84"/>
      <c r="AGB236" s="84"/>
      <c r="AGC236" s="84"/>
      <c r="AGD236" s="84"/>
      <c r="AGE236" s="84"/>
      <c r="AGF236" s="84"/>
      <c r="AGG236" s="84"/>
      <c r="AGH236" s="84"/>
      <c r="AGI236" s="84"/>
      <c r="AGJ236" s="84"/>
      <c r="AGK236" s="84"/>
      <c r="AGL236" s="84"/>
      <c r="AGM236" s="84"/>
      <c r="AGN236" s="84"/>
      <c r="AGO236" s="84"/>
      <c r="AGP236" s="84"/>
      <c r="AGQ236" s="84"/>
      <c r="AGR236" s="84"/>
      <c r="AGS236" s="84"/>
      <c r="AGT236" s="84"/>
      <c r="AGU236" s="84"/>
      <c r="AGV236" s="84"/>
      <c r="AGW236" s="84"/>
      <c r="AGX236" s="84"/>
      <c r="AGY236" s="84"/>
      <c r="AGZ236" s="84"/>
      <c r="AHA236" s="84"/>
      <c r="AHB236" s="84"/>
      <c r="AHC236" s="84"/>
      <c r="AHD236" s="84"/>
      <c r="AHE236" s="84"/>
      <c r="AHF236" s="84"/>
      <c r="AHG236" s="84"/>
      <c r="AHH236" s="84"/>
      <c r="AHI236" s="84"/>
      <c r="AHJ236" s="84"/>
      <c r="AHK236" s="84"/>
      <c r="AHL236" s="84"/>
      <c r="AHM236" s="84"/>
      <c r="AHN236" s="84"/>
      <c r="AHO236" s="84"/>
      <c r="AHP236" s="84"/>
      <c r="AHQ236" s="84"/>
      <c r="AHR236" s="84"/>
      <c r="AHS236" s="84"/>
      <c r="AHT236" s="84"/>
      <c r="AHU236" s="84"/>
      <c r="AHV236" s="84"/>
      <c r="AHW236" s="84"/>
      <c r="AHX236" s="84"/>
      <c r="AHY236" s="84"/>
      <c r="AHZ236" s="84"/>
      <c r="AIA236" s="84"/>
      <c r="AIB236" s="84"/>
      <c r="AIC236" s="84"/>
      <c r="AID236" s="84"/>
      <c r="AIE236" s="84"/>
      <c r="AIF236" s="84"/>
      <c r="AIG236" s="84"/>
      <c r="AIH236" s="84"/>
      <c r="AII236" s="84"/>
      <c r="AIJ236" s="84"/>
      <c r="AIK236" s="84"/>
      <c r="AIL236" s="84"/>
      <c r="AIM236" s="84"/>
      <c r="AIN236" s="84"/>
      <c r="AIO236" s="84"/>
      <c r="AIP236" s="84"/>
      <c r="AIQ236" s="84"/>
      <c r="AIR236" s="84"/>
      <c r="AIS236" s="84"/>
      <c r="AIT236" s="84"/>
      <c r="AIU236" s="84"/>
      <c r="AIV236" s="84"/>
      <c r="AIW236" s="84"/>
      <c r="AIX236" s="84"/>
      <c r="AIY236" s="84"/>
      <c r="AIZ236" s="84"/>
      <c r="AJA236" s="84"/>
      <c r="AJB236" s="84"/>
      <c r="AJC236" s="84"/>
      <c r="AJD236" s="84"/>
      <c r="AJE236" s="84"/>
      <c r="AJF236" s="84"/>
      <c r="AJG236" s="84"/>
      <c r="AJH236" s="84"/>
      <c r="AJI236" s="84"/>
      <c r="AJJ236" s="84"/>
      <c r="AJK236" s="84"/>
      <c r="AJL236" s="84"/>
      <c r="AJM236" s="84"/>
      <c r="AJN236" s="84"/>
      <c r="AJO236" s="84"/>
      <c r="AJP236" s="84"/>
      <c r="AJQ236" s="84"/>
      <c r="AJR236" s="84"/>
      <c r="AJS236" s="84"/>
      <c r="AJT236" s="84"/>
      <c r="AJU236" s="84"/>
      <c r="AJV236" s="84"/>
      <c r="AJW236" s="84"/>
      <c r="AJX236" s="84"/>
      <c r="AJY236" s="84"/>
      <c r="AJZ236" s="84"/>
      <c r="AKA236" s="84"/>
      <c r="AKB236" s="84"/>
      <c r="AKC236" s="84"/>
      <c r="AKD236" s="84"/>
      <c r="AKE236" s="84"/>
      <c r="AKF236" s="84"/>
      <c r="AKG236" s="84"/>
      <c r="AKH236" s="84"/>
      <c r="AKI236" s="84"/>
      <c r="AKJ236" s="84"/>
      <c r="AKK236" s="84"/>
      <c r="AKL236" s="84"/>
      <c r="AKM236" s="84"/>
      <c r="AKN236" s="84"/>
      <c r="AKO236" s="84"/>
      <c r="AKP236" s="84"/>
      <c r="AKQ236" s="84"/>
      <c r="AKR236" s="84"/>
      <c r="AKS236" s="84"/>
      <c r="AKT236" s="84"/>
      <c r="AKU236" s="84"/>
      <c r="AKV236" s="84"/>
      <c r="AKW236" s="84"/>
      <c r="AKX236" s="84"/>
      <c r="AKY236" s="84"/>
      <c r="AKZ236" s="84"/>
      <c r="ALA236" s="84"/>
      <c r="ALB236" s="84"/>
      <c r="ALC236" s="84"/>
      <c r="ALD236" s="84"/>
      <c r="ALE236" s="84"/>
      <c r="ALF236" s="84"/>
      <c r="ALG236" s="84"/>
      <c r="ALH236" s="84"/>
      <c r="ALI236" s="84"/>
      <c r="ALJ236" s="84"/>
      <c r="ALK236" s="84"/>
      <c r="ALL236" s="84"/>
      <c r="ALM236" s="84"/>
      <c r="ALN236" s="84"/>
      <c r="ALO236" s="84"/>
      <c r="ALP236" s="84"/>
      <c r="ALQ236" s="84"/>
      <c r="ALR236" s="84"/>
      <c r="ALS236" s="84"/>
      <c r="ALT236" s="84"/>
      <c r="ALU236" s="84"/>
      <c r="ALV236" s="84"/>
      <c r="ALW236" s="84"/>
      <c r="ALX236" s="84"/>
      <c r="ALY236" s="84"/>
      <c r="ALZ236" s="84"/>
      <c r="AMA236" s="84"/>
      <c r="AMB236" s="84"/>
      <c r="AMC236" s="84"/>
      <c r="AMD236" s="84"/>
      <c r="AME236" s="84"/>
      <c r="AMF236" s="84"/>
      <c r="AMG236" s="84"/>
      <c r="AMH236" s="84"/>
      <c r="AMI236" s="84"/>
      <c r="AMJ236" s="84"/>
      <c r="AMK236" s="84"/>
      <c r="AML236" s="84"/>
      <c r="AMM236" s="84"/>
      <c r="AMN236" s="84"/>
      <c r="AMO236" s="84"/>
      <c r="AMP236" s="84"/>
      <c r="AMQ236" s="84"/>
      <c r="AMR236" s="84"/>
      <c r="AMS236" s="84"/>
      <c r="AMT236" s="84"/>
      <c r="AMU236" s="84"/>
      <c r="AMV236" s="84"/>
      <c r="AMW236" s="84"/>
      <c r="AMX236" s="84"/>
      <c r="AMY236" s="84"/>
      <c r="AMZ236" s="84"/>
      <c r="ANA236" s="84"/>
      <c r="ANB236" s="84"/>
      <c r="ANC236" s="84"/>
      <c r="AND236" s="84"/>
      <c r="ANE236" s="84"/>
      <c r="ANF236" s="84"/>
      <c r="ANG236" s="84"/>
      <c r="ANH236" s="84"/>
      <c r="ANI236" s="84"/>
      <c r="ANJ236" s="84"/>
      <c r="ANK236" s="84"/>
      <c r="ANL236" s="84"/>
      <c r="ANM236" s="84"/>
      <c r="ANN236" s="84"/>
      <c r="ANO236" s="84"/>
      <c r="ANP236" s="84"/>
      <c r="ANQ236" s="84"/>
      <c r="ANR236" s="84"/>
      <c r="ANS236" s="84"/>
      <c r="ANT236" s="84"/>
      <c r="ANU236" s="84"/>
      <c r="ANV236" s="84"/>
      <c r="ANW236" s="84"/>
      <c r="ANX236" s="84"/>
      <c r="ANY236" s="84"/>
      <c r="ANZ236" s="84"/>
      <c r="AOA236" s="84"/>
      <c r="AOB236" s="84"/>
      <c r="AOC236" s="84"/>
      <c r="AOD236" s="84"/>
      <c r="AOE236" s="84"/>
      <c r="AOF236" s="84"/>
      <c r="AOG236" s="84"/>
      <c r="AOH236" s="84"/>
      <c r="AOI236" s="84"/>
      <c r="AOJ236" s="84"/>
      <c r="AOK236" s="84"/>
      <c r="AOL236" s="84"/>
      <c r="AOM236" s="84"/>
      <c r="AON236" s="84"/>
      <c r="AOO236" s="84"/>
      <c r="AOP236" s="84"/>
      <c r="AOQ236" s="84"/>
      <c r="AOR236" s="84"/>
      <c r="AOS236" s="84"/>
      <c r="AOT236" s="84"/>
      <c r="AOU236" s="84"/>
      <c r="AOV236" s="84"/>
      <c r="AOW236" s="84"/>
      <c r="AOX236" s="84"/>
      <c r="AOY236" s="84"/>
      <c r="AOZ236" s="84"/>
      <c r="APA236" s="84"/>
      <c r="APB236" s="84"/>
      <c r="APC236" s="84"/>
      <c r="APD236" s="84"/>
      <c r="APE236" s="84"/>
      <c r="APF236" s="84"/>
      <c r="APG236" s="84"/>
      <c r="APH236" s="84"/>
      <c r="API236" s="84"/>
      <c r="APJ236" s="84"/>
      <c r="APK236" s="84"/>
      <c r="APL236" s="84"/>
      <c r="APM236" s="84"/>
      <c r="APN236" s="84"/>
      <c r="APO236" s="84"/>
      <c r="APP236" s="84"/>
      <c r="APQ236" s="84"/>
      <c r="APR236" s="84"/>
      <c r="APS236" s="84"/>
      <c r="APT236" s="84"/>
      <c r="APU236" s="84"/>
      <c r="APV236" s="84"/>
      <c r="APW236" s="84"/>
      <c r="APX236" s="84"/>
      <c r="APY236" s="84"/>
      <c r="APZ236" s="84"/>
      <c r="AQA236" s="84"/>
      <c r="AQB236" s="84"/>
      <c r="AQC236" s="84"/>
      <c r="AQD236" s="84"/>
      <c r="AQE236" s="84"/>
      <c r="AQF236" s="84"/>
      <c r="AQG236" s="84"/>
      <c r="AQH236" s="84"/>
      <c r="AQI236" s="84"/>
      <c r="AQJ236" s="84"/>
      <c r="AQK236" s="84"/>
      <c r="AQL236" s="84"/>
      <c r="AQM236" s="84"/>
      <c r="AQN236" s="84"/>
      <c r="AQO236" s="84"/>
      <c r="AQP236" s="84"/>
      <c r="AQQ236" s="84"/>
      <c r="AQR236" s="84"/>
      <c r="AQS236" s="84"/>
      <c r="AQT236" s="84"/>
      <c r="AQU236" s="84"/>
      <c r="AQV236" s="84"/>
      <c r="AQW236" s="84"/>
      <c r="AQX236" s="84"/>
      <c r="AQY236" s="84"/>
      <c r="AQZ236" s="84"/>
      <c r="ARA236" s="84"/>
      <c r="ARB236" s="84"/>
      <c r="ARC236" s="84"/>
      <c r="ARD236" s="84"/>
      <c r="ARE236" s="84"/>
      <c r="ARF236" s="84"/>
      <c r="ARG236" s="84"/>
      <c r="ARH236" s="84"/>
      <c r="ARI236" s="84"/>
      <c r="ARJ236" s="84"/>
      <c r="ARK236" s="84"/>
      <c r="ARL236" s="84"/>
      <c r="ARM236" s="84"/>
      <c r="ARN236" s="84"/>
      <c r="ARO236" s="84"/>
      <c r="ARP236" s="84"/>
      <c r="ARQ236" s="84"/>
      <c r="ARR236" s="84"/>
      <c r="ARS236" s="84"/>
      <c r="ART236" s="84"/>
      <c r="ARU236" s="84"/>
      <c r="ARV236" s="84"/>
      <c r="ARW236" s="84"/>
      <c r="ARX236" s="84"/>
      <c r="ARY236" s="84"/>
      <c r="ARZ236" s="84"/>
      <c r="ASA236" s="84"/>
      <c r="ASB236" s="84"/>
      <c r="ASC236" s="84"/>
      <c r="ASD236" s="84"/>
      <c r="ASE236" s="84"/>
      <c r="ASF236" s="84"/>
      <c r="ASG236" s="84"/>
      <c r="ASH236" s="84"/>
      <c r="ASI236" s="84"/>
      <c r="ASJ236" s="84"/>
      <c r="ASK236" s="84"/>
      <c r="ASL236" s="84"/>
      <c r="ASM236" s="84"/>
      <c r="ASN236" s="84"/>
      <c r="ASO236" s="84"/>
      <c r="ASP236" s="84"/>
      <c r="ASQ236" s="84"/>
      <c r="ASR236" s="84"/>
      <c r="ASS236" s="84"/>
      <c r="AST236" s="84"/>
      <c r="ASU236" s="84"/>
      <c r="ASV236" s="84"/>
      <c r="ASW236" s="84"/>
      <c r="ASX236" s="84"/>
      <c r="ASY236" s="84"/>
      <c r="ASZ236" s="84"/>
      <c r="ATA236" s="84"/>
      <c r="ATB236" s="84"/>
      <c r="ATC236" s="84"/>
      <c r="ATD236" s="84"/>
      <c r="ATE236" s="84"/>
      <c r="ATF236" s="84"/>
      <c r="ATG236" s="84"/>
      <c r="ATH236" s="84"/>
      <c r="ATI236" s="84"/>
      <c r="ATJ236" s="84"/>
      <c r="ATK236" s="84"/>
      <c r="ATL236" s="84"/>
      <c r="ATM236" s="84"/>
      <c r="ATN236" s="84"/>
      <c r="ATO236" s="84"/>
      <c r="ATP236" s="84"/>
      <c r="ATQ236" s="84"/>
      <c r="ATR236" s="84"/>
      <c r="ATS236" s="84"/>
      <c r="ATT236" s="84"/>
      <c r="ATU236" s="84"/>
      <c r="ATV236" s="84"/>
      <c r="ATW236" s="84"/>
      <c r="ATX236" s="84"/>
      <c r="ATY236" s="84"/>
      <c r="ATZ236" s="84"/>
      <c r="AUA236" s="84"/>
      <c r="AUB236" s="84"/>
      <c r="AUC236" s="84"/>
      <c r="AUD236" s="84"/>
      <c r="AUE236" s="84"/>
      <c r="AUF236" s="84"/>
      <c r="AUG236" s="84"/>
      <c r="AUH236" s="84"/>
      <c r="AUI236" s="84"/>
      <c r="AUJ236" s="84"/>
      <c r="AUK236" s="84"/>
      <c r="AUL236" s="84"/>
      <c r="AUM236" s="84"/>
      <c r="AUN236" s="84"/>
      <c r="AUO236" s="84"/>
      <c r="AUP236" s="84"/>
      <c r="AUQ236" s="84"/>
      <c r="AUR236" s="84"/>
      <c r="AUS236" s="84"/>
      <c r="AUT236" s="84"/>
      <c r="AUU236" s="84"/>
      <c r="AUV236" s="84"/>
      <c r="AUW236" s="84"/>
      <c r="AUX236" s="84"/>
      <c r="AUY236" s="84"/>
      <c r="AUZ236" s="84"/>
      <c r="AVA236" s="84"/>
      <c r="AVB236" s="84"/>
      <c r="AVC236" s="84"/>
      <c r="AVD236" s="84"/>
      <c r="AVE236" s="84"/>
      <c r="AVF236" s="84"/>
      <c r="AVG236" s="84"/>
      <c r="AVH236" s="84"/>
      <c r="AVI236" s="84"/>
      <c r="AVJ236" s="84"/>
      <c r="AVK236" s="84"/>
      <c r="AVL236" s="84"/>
      <c r="AVM236" s="84"/>
      <c r="AVN236" s="84"/>
      <c r="AVO236" s="84"/>
      <c r="AVP236" s="84"/>
      <c r="AVQ236" s="84"/>
      <c r="AVR236" s="84"/>
      <c r="AVS236" s="84"/>
      <c r="AVT236" s="84"/>
      <c r="AVU236" s="84"/>
      <c r="AVV236" s="84"/>
      <c r="AVW236" s="84"/>
      <c r="AVX236" s="84"/>
      <c r="AVY236" s="84"/>
      <c r="AVZ236" s="84"/>
      <c r="AWA236" s="84"/>
      <c r="AWB236" s="84"/>
      <c r="AWC236" s="84"/>
      <c r="AWD236" s="84"/>
      <c r="AWE236" s="84"/>
      <c r="AWF236" s="84"/>
      <c r="AWG236" s="84"/>
      <c r="AWH236" s="84"/>
      <c r="AWI236" s="84"/>
      <c r="AWJ236" s="84"/>
      <c r="AWK236" s="84"/>
      <c r="AWL236" s="84"/>
      <c r="AWM236" s="84"/>
      <c r="AWN236" s="84"/>
      <c r="AWO236" s="84"/>
      <c r="AWP236" s="84"/>
      <c r="AWQ236" s="84"/>
      <c r="AWR236" s="84"/>
      <c r="AWS236" s="84"/>
      <c r="AWT236" s="84"/>
      <c r="AWU236" s="84"/>
      <c r="AWV236" s="84"/>
      <c r="AWW236" s="84"/>
      <c r="AWX236" s="84"/>
      <c r="AWY236" s="84"/>
      <c r="AWZ236" s="84"/>
      <c r="AXA236" s="84"/>
      <c r="AXB236" s="84"/>
      <c r="AXC236" s="84"/>
      <c r="AXD236" s="84"/>
      <c r="AXE236" s="84"/>
      <c r="AXF236" s="84"/>
      <c r="AXG236" s="84"/>
      <c r="AXH236" s="84"/>
      <c r="AXI236" s="84"/>
      <c r="AXJ236" s="84"/>
      <c r="AXK236" s="84"/>
      <c r="AXL236" s="84"/>
      <c r="AXM236" s="84"/>
      <c r="AXN236" s="84"/>
      <c r="AXO236" s="84"/>
      <c r="AXP236" s="84"/>
      <c r="AXQ236" s="84"/>
      <c r="AXR236" s="84"/>
      <c r="AXS236" s="84"/>
      <c r="AXT236" s="84"/>
      <c r="AXU236" s="84"/>
      <c r="AXV236" s="84"/>
      <c r="AXW236" s="84"/>
      <c r="AXX236" s="84"/>
      <c r="AXY236" s="84"/>
      <c r="AXZ236" s="84"/>
      <c r="AYA236" s="84"/>
      <c r="AYB236" s="84"/>
      <c r="AYC236" s="84"/>
      <c r="AYD236" s="84"/>
      <c r="AYE236" s="84"/>
      <c r="AYF236" s="84"/>
      <c r="AYG236" s="84"/>
      <c r="AYH236" s="84"/>
      <c r="AYI236" s="84"/>
      <c r="AYJ236" s="84"/>
      <c r="AYK236" s="84"/>
      <c r="AYL236" s="84"/>
      <c r="AYM236" s="84"/>
      <c r="AYN236" s="84"/>
      <c r="AYO236" s="84"/>
      <c r="AYP236" s="84"/>
      <c r="AYQ236" s="84"/>
      <c r="AYR236" s="84"/>
      <c r="AYS236" s="84"/>
      <c r="AYT236" s="84"/>
      <c r="AYU236" s="84"/>
      <c r="AYV236" s="84"/>
      <c r="AYW236" s="84"/>
      <c r="AYX236" s="84"/>
      <c r="AYY236" s="84"/>
      <c r="AYZ236" s="84"/>
      <c r="AZA236" s="84"/>
      <c r="AZB236" s="84"/>
      <c r="AZC236" s="84"/>
      <c r="AZD236" s="84"/>
      <c r="AZE236" s="84"/>
      <c r="AZF236" s="84"/>
      <c r="AZG236" s="84"/>
      <c r="AZH236" s="84"/>
      <c r="AZI236" s="84"/>
      <c r="AZJ236" s="84"/>
      <c r="AZK236" s="84"/>
      <c r="AZL236" s="84"/>
      <c r="AZM236" s="84"/>
      <c r="AZN236" s="84"/>
      <c r="AZO236" s="84"/>
      <c r="AZP236" s="84"/>
      <c r="AZQ236" s="84"/>
      <c r="AZR236" s="84"/>
      <c r="AZS236" s="84"/>
      <c r="AZT236" s="84"/>
      <c r="AZU236" s="84"/>
      <c r="AZV236" s="84"/>
      <c r="AZW236" s="84"/>
      <c r="AZX236" s="84"/>
      <c r="AZY236" s="84"/>
      <c r="AZZ236" s="84"/>
      <c r="BAA236" s="84"/>
      <c r="BAB236" s="84"/>
      <c r="BAC236" s="84"/>
      <c r="BAD236" s="84"/>
      <c r="BAE236" s="84"/>
      <c r="BAF236" s="84"/>
      <c r="BAG236" s="84"/>
      <c r="BAH236" s="84"/>
      <c r="BAI236" s="84"/>
      <c r="BAJ236" s="84"/>
      <c r="BAK236" s="84"/>
      <c r="BAL236" s="84"/>
      <c r="BAM236" s="84"/>
      <c r="BAN236" s="84"/>
      <c r="BAO236" s="84"/>
      <c r="BAP236" s="84"/>
      <c r="BAQ236" s="84"/>
      <c r="BAR236" s="84"/>
      <c r="BAS236" s="84"/>
      <c r="BAT236" s="84"/>
      <c r="BAU236" s="84"/>
      <c r="BAV236" s="84"/>
      <c r="BAW236" s="84"/>
      <c r="BAX236" s="84"/>
      <c r="BAY236" s="84"/>
      <c r="BAZ236" s="84"/>
      <c r="BBA236" s="84"/>
      <c r="BBB236" s="84"/>
      <c r="BBC236" s="84"/>
      <c r="BBD236" s="84"/>
      <c r="BBE236" s="84"/>
      <c r="BBF236" s="84"/>
      <c r="BBG236" s="84"/>
      <c r="BBH236" s="84"/>
      <c r="BBI236" s="84"/>
      <c r="BBJ236" s="84"/>
      <c r="BBK236" s="84"/>
      <c r="BBL236" s="84"/>
      <c r="BBM236" s="84"/>
      <c r="BBN236" s="84"/>
      <c r="BBO236" s="84"/>
      <c r="BBP236" s="84"/>
      <c r="BBQ236" s="84"/>
      <c r="BBR236" s="84"/>
      <c r="BBS236" s="84"/>
      <c r="BBT236" s="84"/>
      <c r="BBU236" s="84"/>
      <c r="BBV236" s="84"/>
      <c r="BBW236" s="84"/>
      <c r="BBX236" s="84"/>
      <c r="BBY236" s="84"/>
      <c r="BBZ236" s="84"/>
      <c r="BCA236" s="84"/>
      <c r="BCB236" s="84"/>
      <c r="BCC236" s="84"/>
      <c r="BCD236" s="84"/>
      <c r="BCE236" s="84"/>
      <c r="BCF236" s="84"/>
      <c r="BCG236" s="84"/>
      <c r="BCH236" s="84"/>
      <c r="BCI236" s="84"/>
      <c r="BCJ236" s="84"/>
      <c r="BCK236" s="84"/>
      <c r="BCL236" s="84"/>
      <c r="BCM236" s="84"/>
      <c r="BCN236" s="84"/>
      <c r="BCO236" s="84"/>
      <c r="BCP236" s="84"/>
      <c r="BCQ236" s="84"/>
      <c r="BCR236" s="84"/>
      <c r="BCS236" s="84"/>
      <c r="BCT236" s="84"/>
      <c r="BCU236" s="84"/>
      <c r="BCV236" s="84"/>
      <c r="BCW236" s="84"/>
      <c r="BCX236" s="84"/>
      <c r="BCY236" s="84"/>
      <c r="BCZ236" s="84"/>
      <c r="BDA236" s="84"/>
      <c r="BDB236" s="84"/>
      <c r="BDC236" s="84"/>
      <c r="BDD236" s="84"/>
      <c r="BDE236" s="84"/>
      <c r="BDF236" s="84"/>
      <c r="BDG236" s="84"/>
      <c r="BDH236" s="84"/>
      <c r="BDI236" s="84"/>
      <c r="BDJ236" s="84"/>
      <c r="BDK236" s="84"/>
      <c r="BDL236" s="84"/>
      <c r="BDM236" s="84"/>
      <c r="BDN236" s="84"/>
      <c r="BDO236" s="84"/>
      <c r="BDP236" s="84"/>
      <c r="BDQ236" s="84"/>
      <c r="BDR236" s="84"/>
      <c r="BDS236" s="84"/>
      <c r="BDT236" s="84"/>
      <c r="BDU236" s="84"/>
      <c r="BDV236" s="84"/>
      <c r="BDW236" s="84"/>
      <c r="BDX236" s="84"/>
      <c r="BDY236" s="84"/>
      <c r="BDZ236" s="84"/>
      <c r="BEA236" s="84"/>
      <c r="BEB236" s="84"/>
      <c r="BEC236" s="84"/>
      <c r="BED236" s="84"/>
      <c r="BEE236" s="84"/>
      <c r="BEF236" s="84"/>
      <c r="BEG236" s="84"/>
      <c r="BEH236" s="84"/>
      <c r="BEI236" s="84"/>
      <c r="BEJ236" s="84"/>
      <c r="BEK236" s="84"/>
      <c r="BEL236" s="84"/>
      <c r="BEM236" s="84"/>
      <c r="BEN236" s="84"/>
      <c r="BEO236" s="84"/>
      <c r="BEP236" s="84"/>
      <c r="BEQ236" s="84"/>
      <c r="BER236" s="84"/>
      <c r="BES236" s="84"/>
      <c r="BET236" s="84"/>
      <c r="BEU236" s="84"/>
      <c r="BEV236" s="84"/>
      <c r="BEW236" s="84"/>
      <c r="BEX236" s="84"/>
      <c r="BEY236" s="84"/>
      <c r="BEZ236" s="84"/>
      <c r="BFA236" s="84"/>
      <c r="BFB236" s="84"/>
      <c r="BFC236" s="84"/>
      <c r="BFD236" s="84"/>
      <c r="BFE236" s="84"/>
      <c r="BFF236" s="84"/>
      <c r="BFG236" s="84"/>
      <c r="BFH236" s="84"/>
      <c r="BFI236" s="84"/>
      <c r="BFJ236" s="84"/>
      <c r="BFK236" s="84"/>
      <c r="BFL236" s="84"/>
      <c r="BFM236" s="84"/>
      <c r="BFN236" s="84"/>
      <c r="BFO236" s="84"/>
      <c r="BFP236" s="84"/>
      <c r="BFQ236" s="84"/>
      <c r="BFR236" s="84"/>
      <c r="BFS236" s="84"/>
      <c r="BFT236" s="84"/>
      <c r="BFU236" s="84"/>
      <c r="BFV236" s="84"/>
      <c r="BFW236" s="84"/>
      <c r="BFX236" s="84"/>
      <c r="BFY236" s="84"/>
      <c r="BFZ236" s="84"/>
      <c r="BGA236" s="84"/>
      <c r="BGB236" s="84"/>
      <c r="BGC236" s="84"/>
      <c r="BGD236" s="84"/>
      <c r="BGE236" s="84"/>
      <c r="BGF236" s="84"/>
      <c r="BGG236" s="84"/>
      <c r="BGH236" s="84"/>
      <c r="BGI236" s="84"/>
      <c r="BGJ236" s="84"/>
      <c r="BGK236" s="84"/>
      <c r="BGL236" s="84"/>
      <c r="BGM236" s="84"/>
      <c r="BGN236" s="84"/>
      <c r="BGO236" s="84"/>
      <c r="BGP236" s="84"/>
      <c r="BGQ236" s="84"/>
      <c r="BGR236" s="84"/>
      <c r="BGS236" s="84"/>
      <c r="BGT236" s="84"/>
      <c r="BGU236" s="84"/>
      <c r="BGV236" s="84"/>
      <c r="BGW236" s="84"/>
      <c r="BGX236" s="84"/>
      <c r="BGY236" s="84"/>
      <c r="BGZ236" s="84"/>
      <c r="BHA236" s="84"/>
      <c r="BHB236" s="84"/>
      <c r="BHC236" s="84"/>
      <c r="BHD236" s="84"/>
      <c r="BHE236" s="84"/>
      <c r="BHF236" s="84"/>
      <c r="BHG236" s="84"/>
      <c r="BHH236" s="84"/>
      <c r="BHI236" s="84"/>
      <c r="BHJ236" s="84"/>
      <c r="BHK236" s="84"/>
      <c r="BHL236" s="84"/>
      <c r="BHM236" s="84"/>
      <c r="BHN236" s="84"/>
      <c r="BHO236" s="84"/>
      <c r="BHP236" s="84"/>
      <c r="BHQ236" s="84"/>
      <c r="BHR236" s="84"/>
      <c r="BHS236" s="84"/>
      <c r="BHT236" s="84"/>
      <c r="BHU236" s="84"/>
      <c r="BHV236" s="84"/>
      <c r="BHW236" s="84"/>
      <c r="BHX236" s="84"/>
      <c r="BHY236" s="84"/>
      <c r="BHZ236" s="84"/>
      <c r="BIA236" s="84"/>
      <c r="BIB236" s="84"/>
      <c r="BIC236" s="84"/>
      <c r="BID236" s="84"/>
      <c r="BIE236" s="84"/>
      <c r="BIF236" s="84"/>
      <c r="BIG236" s="84"/>
      <c r="BIH236" s="84"/>
      <c r="BII236" s="84"/>
      <c r="BIJ236" s="84"/>
      <c r="BIK236" s="84"/>
      <c r="BIL236" s="84"/>
      <c r="BIM236" s="84"/>
      <c r="BIN236" s="84"/>
      <c r="BIO236" s="84"/>
      <c r="BIP236" s="84"/>
      <c r="BIQ236" s="84"/>
      <c r="BIR236" s="84"/>
      <c r="BIS236" s="84"/>
      <c r="BIT236" s="84"/>
      <c r="BIU236" s="84"/>
      <c r="BIV236" s="84"/>
      <c r="BIW236" s="84"/>
      <c r="BIX236" s="84"/>
      <c r="BIY236" s="84"/>
      <c r="BIZ236" s="84"/>
      <c r="BJA236" s="84"/>
      <c r="BJB236" s="84"/>
      <c r="BJC236" s="84"/>
      <c r="BJD236" s="84"/>
      <c r="BJE236" s="84"/>
      <c r="BJF236" s="84"/>
      <c r="BJG236" s="84"/>
      <c r="BJH236" s="84"/>
      <c r="BJI236" s="84"/>
      <c r="BJJ236" s="84"/>
      <c r="BJK236" s="84"/>
      <c r="BJL236" s="84"/>
      <c r="BJM236" s="84"/>
      <c r="BJN236" s="84"/>
      <c r="BJO236" s="84"/>
      <c r="BJP236" s="84"/>
      <c r="BJQ236" s="84"/>
      <c r="BJR236" s="84"/>
      <c r="BJS236" s="84"/>
      <c r="BJT236" s="84"/>
      <c r="BJU236" s="84"/>
      <c r="BJV236" s="84"/>
      <c r="BJW236" s="84"/>
      <c r="BJX236" s="84"/>
      <c r="BJY236" s="84"/>
      <c r="BJZ236" s="84"/>
      <c r="BKA236" s="84"/>
      <c r="BKB236" s="84"/>
      <c r="BKC236" s="84"/>
      <c r="BKD236" s="84"/>
      <c r="BKE236" s="84"/>
      <c r="BKF236" s="84"/>
      <c r="BKG236" s="84"/>
      <c r="BKH236" s="84"/>
      <c r="BKI236" s="84"/>
      <c r="BKJ236" s="84"/>
      <c r="BKK236" s="84"/>
      <c r="BKL236" s="84"/>
      <c r="BKM236" s="84"/>
      <c r="BKN236" s="84"/>
      <c r="BKO236" s="84"/>
      <c r="BKP236" s="84"/>
      <c r="BKQ236" s="84"/>
      <c r="BKR236" s="84"/>
      <c r="BKS236" s="84"/>
      <c r="BKT236" s="84"/>
      <c r="BKU236" s="84"/>
      <c r="BKV236" s="84"/>
      <c r="BKW236" s="84"/>
      <c r="BKX236" s="84"/>
      <c r="BKY236" s="84"/>
      <c r="BKZ236" s="84"/>
      <c r="BLA236" s="84"/>
      <c r="BLB236" s="84"/>
      <c r="BLC236" s="84"/>
      <c r="BLD236" s="84"/>
      <c r="BLE236" s="84"/>
      <c r="BLF236" s="84"/>
      <c r="BLG236" s="84"/>
      <c r="BLH236" s="84"/>
      <c r="BLI236" s="84"/>
      <c r="BLJ236" s="84"/>
      <c r="BLK236" s="84"/>
      <c r="BLL236" s="84"/>
      <c r="BLM236" s="84"/>
      <c r="BLN236" s="84"/>
      <c r="BLO236" s="84"/>
      <c r="BLP236" s="84"/>
      <c r="BLQ236" s="84"/>
      <c r="BLR236" s="84"/>
      <c r="BLS236" s="84"/>
      <c r="BLT236" s="84"/>
      <c r="BLU236" s="84"/>
      <c r="BLV236" s="84"/>
      <c r="BLW236" s="84"/>
      <c r="BLX236" s="84"/>
      <c r="BLY236" s="84"/>
      <c r="BLZ236" s="84"/>
      <c r="BMA236" s="84"/>
      <c r="BMB236" s="84"/>
      <c r="BMC236" s="84"/>
      <c r="BMD236" s="84"/>
      <c r="BME236" s="84"/>
      <c r="BMF236" s="84"/>
      <c r="BMG236" s="84"/>
      <c r="BMH236" s="84"/>
      <c r="BMI236" s="84"/>
      <c r="BMJ236" s="84"/>
      <c r="BMK236" s="84"/>
      <c r="BML236" s="84"/>
      <c r="BMM236" s="84"/>
      <c r="BMN236" s="84"/>
      <c r="BMO236" s="84"/>
      <c r="BMP236" s="84"/>
      <c r="BMQ236" s="84"/>
      <c r="BMR236" s="84"/>
      <c r="BMS236" s="84"/>
      <c r="BMT236" s="84"/>
      <c r="BMU236" s="84"/>
      <c r="BMV236" s="84"/>
      <c r="BMW236" s="84"/>
      <c r="BMX236" s="84"/>
      <c r="BMY236" s="84"/>
      <c r="BMZ236" s="84"/>
      <c r="BNA236" s="84"/>
      <c r="BNB236" s="84"/>
      <c r="BNC236" s="84"/>
      <c r="BND236" s="84"/>
      <c r="BNE236" s="84"/>
      <c r="BNF236" s="84"/>
      <c r="BNG236" s="84"/>
      <c r="BNH236" s="84"/>
      <c r="BNI236" s="84"/>
      <c r="BNJ236" s="84"/>
      <c r="BNK236" s="84"/>
      <c r="BNL236" s="84"/>
      <c r="BNM236" s="84"/>
      <c r="BNN236" s="84"/>
      <c r="BNO236" s="84"/>
      <c r="BNP236" s="84"/>
      <c r="BNQ236" s="84"/>
      <c r="BNR236" s="84"/>
      <c r="BNS236" s="84"/>
      <c r="BNT236" s="84"/>
      <c r="BNU236" s="84"/>
      <c r="BNV236" s="84"/>
      <c r="BNW236" s="84"/>
      <c r="BNX236" s="84"/>
      <c r="BNY236" s="84"/>
      <c r="BNZ236" s="84"/>
      <c r="BOA236" s="84"/>
      <c r="BOB236" s="84"/>
      <c r="BOC236" s="84"/>
      <c r="BOD236" s="84"/>
      <c r="BOE236" s="84"/>
      <c r="BOF236" s="84"/>
      <c r="BOG236" s="84"/>
      <c r="BOH236" s="84"/>
      <c r="BOI236" s="84"/>
      <c r="BOJ236" s="84"/>
      <c r="BOK236" s="84"/>
      <c r="BOL236" s="84"/>
      <c r="BOM236" s="84"/>
      <c r="BON236" s="84"/>
      <c r="BOO236" s="84"/>
      <c r="BOP236" s="84"/>
      <c r="BOQ236" s="84"/>
      <c r="BOR236" s="84"/>
      <c r="BOS236" s="84"/>
      <c r="BOT236" s="84"/>
      <c r="BOU236" s="84"/>
      <c r="BOV236" s="84"/>
      <c r="BOW236" s="84"/>
      <c r="BOX236" s="84"/>
      <c r="BOY236" s="84"/>
      <c r="BOZ236" s="84"/>
      <c r="BPA236" s="84"/>
      <c r="BPB236" s="84"/>
      <c r="BPC236" s="84"/>
      <c r="BPD236" s="84"/>
      <c r="BPE236" s="84"/>
      <c r="BPF236" s="84"/>
      <c r="BPG236" s="84"/>
      <c r="BPH236" s="84"/>
      <c r="BPI236" s="84"/>
      <c r="BPJ236" s="84"/>
      <c r="BPK236" s="84"/>
      <c r="BPL236" s="84"/>
      <c r="BPM236" s="84"/>
      <c r="BPN236" s="84"/>
      <c r="BPO236" s="84"/>
      <c r="BPP236" s="84"/>
      <c r="BPQ236" s="84"/>
      <c r="BPR236" s="84"/>
      <c r="BPS236" s="84"/>
      <c r="BPT236" s="84"/>
      <c r="BPU236" s="84"/>
      <c r="BPV236" s="84"/>
      <c r="BPW236" s="84"/>
    </row>
    <row r="237" spans="2:1791" s="169" customFormat="1" ht="30" customHeight="1">
      <c r="B237" s="193"/>
      <c r="C237" s="86"/>
      <c r="D237" s="240"/>
      <c r="E237" s="246"/>
      <c r="F237" s="241"/>
      <c r="G237" s="86"/>
      <c r="H237" s="86"/>
      <c r="I237" s="161"/>
      <c r="J237" s="220"/>
      <c r="K237" s="161"/>
      <c r="L237" s="139"/>
      <c r="M237" s="309"/>
      <c r="N237" s="5"/>
      <c r="O237" s="5"/>
      <c r="P237" s="2"/>
      <c r="Q237" s="367"/>
      <c r="R237" s="340"/>
      <c r="S237" s="19"/>
      <c r="T237" s="385"/>
      <c r="U237" s="2"/>
      <c r="V237" s="2"/>
      <c r="W237" s="2"/>
      <c r="X237" s="2"/>
      <c r="Y237" s="2"/>
      <c r="Z237" s="2"/>
      <c r="AA237" s="2"/>
      <c r="AB237" s="2"/>
      <c r="AC237" s="2"/>
      <c r="AD237" s="2"/>
      <c r="AE237" s="2"/>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c r="LT237" s="84"/>
      <c r="LU237" s="84"/>
      <c r="LV237" s="84"/>
      <c r="LW237" s="84"/>
      <c r="LX237" s="84"/>
      <c r="LY237" s="84"/>
      <c r="LZ237" s="84"/>
      <c r="MA237" s="84"/>
      <c r="MB237" s="84"/>
      <c r="MC237" s="84"/>
      <c r="MD237" s="84"/>
      <c r="ME237" s="84"/>
      <c r="MF237" s="84"/>
      <c r="MG237" s="84"/>
      <c r="MH237" s="84"/>
      <c r="MI237" s="84"/>
      <c r="MJ237" s="84"/>
      <c r="MK237" s="84"/>
      <c r="ML237" s="84"/>
      <c r="MM237" s="84"/>
      <c r="MN237" s="84"/>
      <c r="MO237" s="84"/>
      <c r="MP237" s="84"/>
      <c r="MQ237" s="84"/>
      <c r="MR237" s="84"/>
      <c r="MS237" s="84"/>
      <c r="MT237" s="84"/>
      <c r="MU237" s="84"/>
      <c r="MV237" s="84"/>
      <c r="MW237" s="84"/>
      <c r="MX237" s="84"/>
      <c r="MY237" s="84"/>
      <c r="MZ237" s="84"/>
      <c r="NA237" s="84"/>
      <c r="NB237" s="84"/>
      <c r="NC237" s="84"/>
      <c r="ND237" s="84"/>
      <c r="NE237" s="84"/>
      <c r="NF237" s="84"/>
      <c r="NG237" s="84"/>
      <c r="NH237" s="84"/>
      <c r="NI237" s="84"/>
      <c r="NJ237" s="84"/>
      <c r="NK237" s="84"/>
      <c r="NL237" s="84"/>
      <c r="NM237" s="84"/>
      <c r="NN237" s="84"/>
      <c r="NO237" s="84"/>
      <c r="NP237" s="84"/>
      <c r="NQ237" s="84"/>
      <c r="NR237" s="84"/>
      <c r="NS237" s="84"/>
      <c r="NT237" s="84"/>
      <c r="NU237" s="84"/>
      <c r="NV237" s="84"/>
      <c r="NW237" s="84"/>
      <c r="NX237" s="84"/>
      <c r="NY237" s="84"/>
      <c r="NZ237" s="84"/>
      <c r="OA237" s="84"/>
      <c r="OB237" s="84"/>
      <c r="OC237" s="84"/>
      <c r="OD237" s="84"/>
      <c r="OE237" s="84"/>
      <c r="OF237" s="84"/>
      <c r="OG237" s="84"/>
      <c r="OH237" s="84"/>
      <c r="OI237" s="84"/>
      <c r="OJ237" s="84"/>
      <c r="OK237" s="84"/>
      <c r="OL237" s="84"/>
      <c r="OM237" s="84"/>
      <c r="ON237" s="84"/>
      <c r="OO237" s="84"/>
      <c r="OP237" s="84"/>
      <c r="OQ237" s="84"/>
      <c r="OR237" s="84"/>
      <c r="OS237" s="84"/>
      <c r="OT237" s="84"/>
      <c r="OU237" s="84"/>
      <c r="OV237" s="84"/>
      <c r="OW237" s="84"/>
      <c r="OX237" s="84"/>
      <c r="OY237" s="84"/>
      <c r="OZ237" s="84"/>
      <c r="PA237" s="84"/>
      <c r="PB237" s="84"/>
      <c r="PC237" s="84"/>
      <c r="PD237" s="84"/>
      <c r="PE237" s="84"/>
      <c r="PF237" s="84"/>
      <c r="PG237" s="84"/>
      <c r="PH237" s="84"/>
      <c r="PI237" s="84"/>
      <c r="PJ237" s="84"/>
      <c r="PK237" s="84"/>
      <c r="PL237" s="84"/>
      <c r="PM237" s="84"/>
      <c r="PN237" s="84"/>
      <c r="PO237" s="84"/>
      <c r="PP237" s="84"/>
      <c r="PQ237" s="84"/>
      <c r="PR237" s="84"/>
      <c r="PS237" s="84"/>
      <c r="PT237" s="84"/>
      <c r="PU237" s="84"/>
      <c r="PV237" s="84"/>
      <c r="PW237" s="84"/>
      <c r="PX237" s="84"/>
      <c r="PY237" s="84"/>
      <c r="PZ237" s="84"/>
      <c r="QA237" s="84"/>
      <c r="QB237" s="84"/>
      <c r="QC237" s="84"/>
      <c r="QD237" s="84"/>
      <c r="QE237" s="84"/>
      <c r="QF237" s="84"/>
      <c r="QG237" s="84"/>
      <c r="QH237" s="84"/>
      <c r="QI237" s="84"/>
      <c r="QJ237" s="84"/>
      <c r="QK237" s="84"/>
      <c r="QL237" s="84"/>
      <c r="QM237" s="84"/>
      <c r="QN237" s="84"/>
      <c r="QO237" s="84"/>
      <c r="QP237" s="84"/>
      <c r="QQ237" s="84"/>
      <c r="QR237" s="84"/>
      <c r="QS237" s="84"/>
      <c r="QT237" s="84"/>
      <c r="QU237" s="84"/>
      <c r="QV237" s="84"/>
      <c r="QW237" s="84"/>
      <c r="QX237" s="84"/>
      <c r="QY237" s="84"/>
      <c r="QZ237" s="84"/>
      <c r="RA237" s="84"/>
      <c r="RB237" s="84"/>
      <c r="RC237" s="84"/>
      <c r="RD237" s="84"/>
      <c r="RE237" s="84"/>
      <c r="RF237" s="84"/>
      <c r="RG237" s="84"/>
      <c r="RH237" s="84"/>
      <c r="RI237" s="84"/>
      <c r="RJ237" s="84"/>
      <c r="RK237" s="84"/>
      <c r="RL237" s="84"/>
      <c r="RM237" s="84"/>
      <c r="RN237" s="84"/>
      <c r="RO237" s="84"/>
      <c r="RP237" s="84"/>
      <c r="RQ237" s="84"/>
      <c r="RR237" s="84"/>
      <c r="RS237" s="84"/>
      <c r="RT237" s="84"/>
      <c r="RU237" s="84"/>
      <c r="RV237" s="84"/>
      <c r="RW237" s="84"/>
      <c r="RX237" s="84"/>
      <c r="RY237" s="84"/>
      <c r="RZ237" s="84"/>
      <c r="SA237" s="84"/>
      <c r="SB237" s="84"/>
      <c r="SC237" s="84"/>
      <c r="SD237" s="84"/>
      <c r="SE237" s="84"/>
      <c r="SF237" s="84"/>
      <c r="SG237" s="84"/>
      <c r="SH237" s="84"/>
      <c r="SI237" s="84"/>
      <c r="SJ237" s="84"/>
      <c r="SK237" s="84"/>
      <c r="SL237" s="84"/>
      <c r="SM237" s="84"/>
      <c r="SN237" s="84"/>
      <c r="SO237" s="84"/>
      <c r="SP237" s="84"/>
      <c r="SQ237" s="84"/>
      <c r="SR237" s="84"/>
      <c r="SS237" s="84"/>
      <c r="ST237" s="84"/>
      <c r="SU237" s="84"/>
      <c r="SV237" s="84"/>
      <c r="SW237" s="84"/>
      <c r="SX237" s="84"/>
      <c r="SY237" s="84"/>
      <c r="SZ237" s="84"/>
      <c r="TA237" s="84"/>
      <c r="TB237" s="84"/>
      <c r="TC237" s="84"/>
      <c r="TD237" s="84"/>
      <c r="TE237" s="84"/>
      <c r="TF237" s="84"/>
      <c r="TG237" s="84"/>
      <c r="TH237" s="84"/>
      <c r="TI237" s="84"/>
      <c r="TJ237" s="84"/>
      <c r="TK237" s="84"/>
      <c r="TL237" s="84"/>
      <c r="TM237" s="84"/>
      <c r="TN237" s="84"/>
      <c r="TO237" s="84"/>
      <c r="TP237" s="84"/>
      <c r="TQ237" s="84"/>
      <c r="TR237" s="84"/>
      <c r="TS237" s="84"/>
      <c r="TT237" s="84"/>
      <c r="TU237" s="84"/>
      <c r="TV237" s="84"/>
      <c r="TW237" s="84"/>
      <c r="TX237" s="84"/>
      <c r="TY237" s="84"/>
      <c r="TZ237" s="84"/>
      <c r="UA237" s="84"/>
      <c r="UB237" s="84"/>
      <c r="UC237" s="84"/>
      <c r="UD237" s="84"/>
      <c r="UE237" s="84"/>
      <c r="UF237" s="84"/>
      <c r="UG237" s="84"/>
      <c r="UH237" s="84"/>
      <c r="UI237" s="84"/>
      <c r="UJ237" s="84"/>
      <c r="UK237" s="84"/>
      <c r="UL237" s="84"/>
      <c r="UM237" s="84"/>
      <c r="UN237" s="84"/>
      <c r="UO237" s="84"/>
      <c r="UP237" s="84"/>
      <c r="UQ237" s="84"/>
      <c r="UR237" s="84"/>
      <c r="US237" s="84"/>
      <c r="UT237" s="84"/>
      <c r="UU237" s="84"/>
      <c r="UV237" s="84"/>
      <c r="UW237" s="84"/>
      <c r="UX237" s="84"/>
      <c r="UY237" s="84"/>
      <c r="UZ237" s="84"/>
      <c r="VA237" s="84"/>
      <c r="VB237" s="84"/>
      <c r="VC237" s="84"/>
      <c r="VD237" s="84"/>
      <c r="VE237" s="84"/>
      <c r="VF237" s="84"/>
      <c r="VG237" s="84"/>
      <c r="VH237" s="84"/>
      <c r="VI237" s="84"/>
      <c r="VJ237" s="84"/>
      <c r="VK237" s="84"/>
      <c r="VL237" s="84"/>
      <c r="VM237" s="84"/>
      <c r="VN237" s="84"/>
      <c r="VO237" s="84"/>
      <c r="VP237" s="84"/>
      <c r="VQ237" s="84"/>
      <c r="VR237" s="84"/>
      <c r="VS237" s="84"/>
      <c r="VT237" s="84"/>
      <c r="VU237" s="84"/>
      <c r="VV237" s="84"/>
      <c r="VW237" s="84"/>
      <c r="VX237" s="84"/>
      <c r="VY237" s="84"/>
      <c r="VZ237" s="84"/>
      <c r="WA237" s="84"/>
      <c r="WB237" s="84"/>
      <c r="WC237" s="84"/>
      <c r="WD237" s="84"/>
      <c r="WE237" s="84"/>
      <c r="WF237" s="84"/>
      <c r="WG237" s="84"/>
      <c r="WH237" s="84"/>
      <c r="WI237" s="84"/>
      <c r="WJ237" s="84"/>
      <c r="WK237" s="84"/>
      <c r="WL237" s="84"/>
      <c r="WM237" s="84"/>
      <c r="WN237" s="84"/>
      <c r="WO237" s="84"/>
      <c r="WP237" s="84"/>
      <c r="WQ237" s="84"/>
      <c r="WR237" s="84"/>
      <c r="WS237" s="84"/>
      <c r="WT237" s="84"/>
      <c r="WU237" s="84"/>
      <c r="WV237" s="84"/>
      <c r="WW237" s="84"/>
      <c r="WX237" s="84"/>
      <c r="WY237" s="84"/>
      <c r="WZ237" s="84"/>
      <c r="XA237" s="84"/>
      <c r="XB237" s="84"/>
      <c r="XC237" s="84"/>
      <c r="XD237" s="84"/>
      <c r="XE237" s="84"/>
      <c r="XF237" s="84"/>
      <c r="XG237" s="84"/>
      <c r="XH237" s="84"/>
      <c r="XI237" s="84"/>
      <c r="XJ237" s="84"/>
      <c r="XK237" s="84"/>
      <c r="XL237" s="84"/>
      <c r="XM237" s="84"/>
      <c r="XN237" s="84"/>
      <c r="XO237" s="84"/>
      <c r="XP237" s="84"/>
      <c r="XQ237" s="84"/>
      <c r="XR237" s="84"/>
      <c r="XS237" s="84"/>
      <c r="XT237" s="84"/>
      <c r="XU237" s="84"/>
      <c r="XV237" s="84"/>
      <c r="XW237" s="84"/>
      <c r="XX237" s="84"/>
      <c r="XY237" s="84"/>
      <c r="XZ237" s="84"/>
      <c r="YA237" s="84"/>
      <c r="YB237" s="84"/>
      <c r="YC237" s="84"/>
      <c r="YD237" s="84"/>
      <c r="YE237" s="84"/>
      <c r="YF237" s="84"/>
      <c r="YG237" s="84"/>
      <c r="YH237" s="84"/>
      <c r="YI237" s="84"/>
      <c r="YJ237" s="84"/>
      <c r="YK237" s="84"/>
      <c r="YL237" s="84"/>
      <c r="YM237" s="84"/>
      <c r="YN237" s="84"/>
      <c r="YO237" s="84"/>
      <c r="YP237" s="84"/>
      <c r="YQ237" s="84"/>
      <c r="YR237" s="84"/>
      <c r="YS237" s="84"/>
      <c r="YT237" s="84"/>
      <c r="YU237" s="84"/>
      <c r="YV237" s="84"/>
      <c r="YW237" s="84"/>
      <c r="YX237" s="84"/>
      <c r="YY237" s="84"/>
      <c r="YZ237" s="84"/>
      <c r="ZA237" s="84"/>
      <c r="ZB237" s="84"/>
      <c r="ZC237" s="84"/>
      <c r="ZD237" s="84"/>
      <c r="ZE237" s="84"/>
      <c r="ZF237" s="84"/>
      <c r="ZG237" s="84"/>
      <c r="ZH237" s="84"/>
      <c r="ZI237" s="84"/>
      <c r="ZJ237" s="84"/>
      <c r="ZK237" s="84"/>
      <c r="ZL237" s="84"/>
      <c r="ZM237" s="84"/>
      <c r="ZN237" s="84"/>
      <c r="ZO237" s="84"/>
      <c r="ZP237" s="84"/>
      <c r="ZQ237" s="84"/>
      <c r="ZR237" s="84"/>
      <c r="ZS237" s="84"/>
      <c r="ZT237" s="84"/>
      <c r="ZU237" s="84"/>
      <c r="ZV237" s="84"/>
      <c r="ZW237" s="84"/>
      <c r="ZX237" s="84"/>
      <c r="ZY237" s="84"/>
      <c r="ZZ237" s="84"/>
      <c r="AAA237" s="84"/>
      <c r="AAB237" s="84"/>
      <c r="AAC237" s="84"/>
      <c r="AAD237" s="84"/>
      <c r="AAE237" s="84"/>
      <c r="AAF237" s="84"/>
      <c r="AAG237" s="84"/>
      <c r="AAH237" s="84"/>
      <c r="AAI237" s="84"/>
      <c r="AAJ237" s="84"/>
      <c r="AAK237" s="84"/>
      <c r="AAL237" s="84"/>
      <c r="AAM237" s="84"/>
      <c r="AAN237" s="84"/>
      <c r="AAO237" s="84"/>
      <c r="AAP237" s="84"/>
      <c r="AAQ237" s="84"/>
      <c r="AAR237" s="84"/>
      <c r="AAS237" s="84"/>
      <c r="AAT237" s="84"/>
      <c r="AAU237" s="84"/>
      <c r="AAV237" s="84"/>
      <c r="AAW237" s="84"/>
      <c r="AAX237" s="84"/>
      <c r="AAY237" s="84"/>
      <c r="AAZ237" s="84"/>
      <c r="ABA237" s="84"/>
      <c r="ABB237" s="84"/>
      <c r="ABC237" s="84"/>
      <c r="ABD237" s="84"/>
      <c r="ABE237" s="84"/>
      <c r="ABF237" s="84"/>
      <c r="ABG237" s="84"/>
      <c r="ABH237" s="84"/>
      <c r="ABI237" s="84"/>
      <c r="ABJ237" s="84"/>
      <c r="ABK237" s="84"/>
      <c r="ABL237" s="84"/>
      <c r="ABM237" s="84"/>
      <c r="ABN237" s="84"/>
      <c r="ABO237" s="84"/>
      <c r="ABP237" s="84"/>
      <c r="ABQ237" s="84"/>
      <c r="ABR237" s="84"/>
      <c r="ABS237" s="84"/>
      <c r="ABT237" s="84"/>
      <c r="ABU237" s="84"/>
      <c r="ABV237" s="84"/>
      <c r="ABW237" s="84"/>
      <c r="ABX237" s="84"/>
      <c r="ABY237" s="84"/>
      <c r="ABZ237" s="84"/>
      <c r="ACA237" s="84"/>
      <c r="ACB237" s="84"/>
      <c r="ACC237" s="84"/>
      <c r="ACD237" s="84"/>
      <c r="ACE237" s="84"/>
      <c r="ACF237" s="84"/>
      <c r="ACG237" s="84"/>
      <c r="ACH237" s="84"/>
      <c r="ACI237" s="84"/>
      <c r="ACJ237" s="84"/>
      <c r="ACK237" s="84"/>
      <c r="ACL237" s="84"/>
      <c r="ACM237" s="84"/>
      <c r="ACN237" s="84"/>
      <c r="ACO237" s="84"/>
      <c r="ACP237" s="84"/>
      <c r="ACQ237" s="84"/>
      <c r="ACR237" s="84"/>
      <c r="ACS237" s="84"/>
      <c r="ACT237" s="84"/>
      <c r="ACU237" s="84"/>
      <c r="ACV237" s="84"/>
      <c r="ACW237" s="84"/>
      <c r="ACX237" s="84"/>
      <c r="ACY237" s="84"/>
      <c r="ACZ237" s="84"/>
      <c r="ADA237" s="84"/>
      <c r="ADB237" s="84"/>
      <c r="ADC237" s="84"/>
      <c r="ADD237" s="84"/>
      <c r="ADE237" s="84"/>
      <c r="ADF237" s="84"/>
      <c r="ADG237" s="84"/>
      <c r="ADH237" s="84"/>
      <c r="ADI237" s="84"/>
      <c r="ADJ237" s="84"/>
      <c r="ADK237" s="84"/>
      <c r="ADL237" s="84"/>
      <c r="ADM237" s="84"/>
      <c r="ADN237" s="84"/>
      <c r="ADO237" s="84"/>
      <c r="ADP237" s="84"/>
      <c r="ADQ237" s="84"/>
      <c r="ADR237" s="84"/>
      <c r="ADS237" s="84"/>
      <c r="ADT237" s="84"/>
      <c r="ADU237" s="84"/>
      <c r="ADV237" s="84"/>
      <c r="ADW237" s="84"/>
      <c r="ADX237" s="84"/>
      <c r="ADY237" s="84"/>
      <c r="ADZ237" s="84"/>
      <c r="AEA237" s="84"/>
      <c r="AEB237" s="84"/>
      <c r="AEC237" s="84"/>
      <c r="AED237" s="84"/>
      <c r="AEE237" s="84"/>
      <c r="AEF237" s="84"/>
      <c r="AEG237" s="84"/>
      <c r="AEH237" s="84"/>
      <c r="AEI237" s="84"/>
      <c r="AEJ237" s="84"/>
      <c r="AEK237" s="84"/>
      <c r="AEL237" s="84"/>
      <c r="AEM237" s="84"/>
      <c r="AEN237" s="84"/>
      <c r="AEO237" s="84"/>
      <c r="AEP237" s="84"/>
      <c r="AEQ237" s="84"/>
      <c r="AER237" s="84"/>
      <c r="AES237" s="84"/>
      <c r="AET237" s="84"/>
      <c r="AEU237" s="84"/>
      <c r="AEV237" s="84"/>
      <c r="AEW237" s="84"/>
      <c r="AEX237" s="84"/>
      <c r="AEY237" s="84"/>
      <c r="AEZ237" s="84"/>
      <c r="AFA237" s="84"/>
      <c r="AFB237" s="84"/>
      <c r="AFC237" s="84"/>
      <c r="AFD237" s="84"/>
      <c r="AFE237" s="84"/>
      <c r="AFF237" s="84"/>
      <c r="AFG237" s="84"/>
      <c r="AFH237" s="84"/>
      <c r="AFI237" s="84"/>
      <c r="AFJ237" s="84"/>
      <c r="AFK237" s="84"/>
      <c r="AFL237" s="84"/>
      <c r="AFM237" s="84"/>
      <c r="AFN237" s="84"/>
      <c r="AFO237" s="84"/>
      <c r="AFP237" s="84"/>
      <c r="AFQ237" s="84"/>
      <c r="AFR237" s="84"/>
      <c r="AFS237" s="84"/>
      <c r="AFT237" s="84"/>
      <c r="AFU237" s="84"/>
      <c r="AFV237" s="84"/>
      <c r="AFW237" s="84"/>
      <c r="AFX237" s="84"/>
      <c r="AFY237" s="84"/>
      <c r="AFZ237" s="84"/>
      <c r="AGA237" s="84"/>
      <c r="AGB237" s="84"/>
      <c r="AGC237" s="84"/>
      <c r="AGD237" s="84"/>
      <c r="AGE237" s="84"/>
      <c r="AGF237" s="84"/>
      <c r="AGG237" s="84"/>
      <c r="AGH237" s="84"/>
      <c r="AGI237" s="84"/>
      <c r="AGJ237" s="84"/>
      <c r="AGK237" s="84"/>
      <c r="AGL237" s="84"/>
      <c r="AGM237" s="84"/>
      <c r="AGN237" s="84"/>
      <c r="AGO237" s="84"/>
      <c r="AGP237" s="84"/>
      <c r="AGQ237" s="84"/>
      <c r="AGR237" s="84"/>
      <c r="AGS237" s="84"/>
      <c r="AGT237" s="84"/>
      <c r="AGU237" s="84"/>
      <c r="AGV237" s="84"/>
      <c r="AGW237" s="84"/>
      <c r="AGX237" s="84"/>
      <c r="AGY237" s="84"/>
      <c r="AGZ237" s="84"/>
      <c r="AHA237" s="84"/>
      <c r="AHB237" s="84"/>
      <c r="AHC237" s="84"/>
      <c r="AHD237" s="84"/>
      <c r="AHE237" s="84"/>
      <c r="AHF237" s="84"/>
      <c r="AHG237" s="84"/>
      <c r="AHH237" s="84"/>
      <c r="AHI237" s="84"/>
      <c r="AHJ237" s="84"/>
      <c r="AHK237" s="84"/>
      <c r="AHL237" s="84"/>
      <c r="AHM237" s="84"/>
      <c r="AHN237" s="84"/>
      <c r="AHO237" s="84"/>
      <c r="AHP237" s="84"/>
      <c r="AHQ237" s="84"/>
      <c r="AHR237" s="84"/>
      <c r="AHS237" s="84"/>
      <c r="AHT237" s="84"/>
      <c r="AHU237" s="84"/>
      <c r="AHV237" s="84"/>
      <c r="AHW237" s="84"/>
      <c r="AHX237" s="84"/>
      <c r="AHY237" s="84"/>
      <c r="AHZ237" s="84"/>
      <c r="AIA237" s="84"/>
      <c r="AIB237" s="84"/>
      <c r="AIC237" s="84"/>
      <c r="AID237" s="84"/>
      <c r="AIE237" s="84"/>
      <c r="AIF237" s="84"/>
      <c r="AIG237" s="84"/>
      <c r="AIH237" s="84"/>
      <c r="AII237" s="84"/>
      <c r="AIJ237" s="84"/>
      <c r="AIK237" s="84"/>
      <c r="AIL237" s="84"/>
      <c r="AIM237" s="84"/>
      <c r="AIN237" s="84"/>
      <c r="AIO237" s="84"/>
      <c r="AIP237" s="84"/>
      <c r="AIQ237" s="84"/>
      <c r="AIR237" s="84"/>
      <c r="AIS237" s="84"/>
      <c r="AIT237" s="84"/>
      <c r="AIU237" s="84"/>
      <c r="AIV237" s="84"/>
      <c r="AIW237" s="84"/>
      <c r="AIX237" s="84"/>
      <c r="AIY237" s="84"/>
      <c r="AIZ237" s="84"/>
      <c r="AJA237" s="84"/>
      <c r="AJB237" s="84"/>
      <c r="AJC237" s="84"/>
      <c r="AJD237" s="84"/>
      <c r="AJE237" s="84"/>
      <c r="AJF237" s="84"/>
      <c r="AJG237" s="84"/>
      <c r="AJH237" s="84"/>
      <c r="AJI237" s="84"/>
      <c r="AJJ237" s="84"/>
      <c r="AJK237" s="84"/>
      <c r="AJL237" s="84"/>
      <c r="AJM237" s="84"/>
      <c r="AJN237" s="84"/>
      <c r="AJO237" s="84"/>
      <c r="AJP237" s="84"/>
      <c r="AJQ237" s="84"/>
      <c r="AJR237" s="84"/>
      <c r="AJS237" s="84"/>
      <c r="AJT237" s="84"/>
      <c r="AJU237" s="84"/>
      <c r="AJV237" s="84"/>
      <c r="AJW237" s="84"/>
      <c r="AJX237" s="84"/>
      <c r="AJY237" s="84"/>
      <c r="AJZ237" s="84"/>
      <c r="AKA237" s="84"/>
      <c r="AKB237" s="84"/>
      <c r="AKC237" s="84"/>
      <c r="AKD237" s="84"/>
      <c r="AKE237" s="84"/>
      <c r="AKF237" s="84"/>
      <c r="AKG237" s="84"/>
      <c r="AKH237" s="84"/>
      <c r="AKI237" s="84"/>
      <c r="AKJ237" s="84"/>
      <c r="AKK237" s="84"/>
      <c r="AKL237" s="84"/>
      <c r="AKM237" s="84"/>
      <c r="AKN237" s="84"/>
      <c r="AKO237" s="84"/>
      <c r="AKP237" s="84"/>
      <c r="AKQ237" s="84"/>
      <c r="AKR237" s="84"/>
      <c r="AKS237" s="84"/>
      <c r="AKT237" s="84"/>
      <c r="AKU237" s="84"/>
      <c r="AKV237" s="84"/>
      <c r="AKW237" s="84"/>
      <c r="AKX237" s="84"/>
      <c r="AKY237" s="84"/>
      <c r="AKZ237" s="84"/>
      <c r="ALA237" s="84"/>
      <c r="ALB237" s="84"/>
      <c r="ALC237" s="84"/>
      <c r="ALD237" s="84"/>
      <c r="ALE237" s="84"/>
      <c r="ALF237" s="84"/>
      <c r="ALG237" s="84"/>
      <c r="ALH237" s="84"/>
      <c r="ALI237" s="84"/>
      <c r="ALJ237" s="84"/>
      <c r="ALK237" s="84"/>
      <c r="ALL237" s="84"/>
      <c r="ALM237" s="84"/>
      <c r="ALN237" s="84"/>
      <c r="ALO237" s="84"/>
      <c r="ALP237" s="84"/>
      <c r="ALQ237" s="84"/>
      <c r="ALR237" s="84"/>
      <c r="ALS237" s="84"/>
      <c r="ALT237" s="84"/>
      <c r="ALU237" s="84"/>
      <c r="ALV237" s="84"/>
      <c r="ALW237" s="84"/>
      <c r="ALX237" s="84"/>
      <c r="ALY237" s="84"/>
      <c r="ALZ237" s="84"/>
      <c r="AMA237" s="84"/>
      <c r="AMB237" s="84"/>
      <c r="AMC237" s="84"/>
      <c r="AMD237" s="84"/>
      <c r="AME237" s="84"/>
      <c r="AMF237" s="84"/>
      <c r="AMG237" s="84"/>
      <c r="AMH237" s="84"/>
      <c r="AMI237" s="84"/>
      <c r="AMJ237" s="84"/>
      <c r="AMK237" s="84"/>
      <c r="AML237" s="84"/>
      <c r="AMM237" s="84"/>
      <c r="AMN237" s="84"/>
      <c r="AMO237" s="84"/>
      <c r="AMP237" s="84"/>
      <c r="AMQ237" s="84"/>
      <c r="AMR237" s="84"/>
      <c r="AMS237" s="84"/>
      <c r="AMT237" s="84"/>
      <c r="AMU237" s="84"/>
      <c r="AMV237" s="84"/>
      <c r="AMW237" s="84"/>
      <c r="AMX237" s="84"/>
      <c r="AMY237" s="84"/>
      <c r="AMZ237" s="84"/>
      <c r="ANA237" s="84"/>
      <c r="ANB237" s="84"/>
      <c r="ANC237" s="84"/>
      <c r="AND237" s="84"/>
      <c r="ANE237" s="84"/>
      <c r="ANF237" s="84"/>
      <c r="ANG237" s="84"/>
      <c r="ANH237" s="84"/>
      <c r="ANI237" s="84"/>
      <c r="ANJ237" s="84"/>
      <c r="ANK237" s="84"/>
      <c r="ANL237" s="84"/>
      <c r="ANM237" s="84"/>
      <c r="ANN237" s="84"/>
      <c r="ANO237" s="84"/>
      <c r="ANP237" s="84"/>
      <c r="ANQ237" s="84"/>
      <c r="ANR237" s="84"/>
      <c r="ANS237" s="84"/>
      <c r="ANT237" s="84"/>
      <c r="ANU237" s="84"/>
      <c r="ANV237" s="84"/>
      <c r="ANW237" s="84"/>
      <c r="ANX237" s="84"/>
      <c r="ANY237" s="84"/>
      <c r="ANZ237" s="84"/>
      <c r="AOA237" s="84"/>
      <c r="AOB237" s="84"/>
      <c r="AOC237" s="84"/>
      <c r="AOD237" s="84"/>
      <c r="AOE237" s="84"/>
      <c r="AOF237" s="84"/>
      <c r="AOG237" s="84"/>
      <c r="AOH237" s="84"/>
      <c r="AOI237" s="84"/>
      <c r="AOJ237" s="84"/>
      <c r="AOK237" s="84"/>
      <c r="AOL237" s="84"/>
      <c r="AOM237" s="84"/>
      <c r="AON237" s="84"/>
      <c r="AOO237" s="84"/>
      <c r="AOP237" s="84"/>
      <c r="AOQ237" s="84"/>
      <c r="AOR237" s="84"/>
      <c r="AOS237" s="84"/>
      <c r="AOT237" s="84"/>
      <c r="AOU237" s="84"/>
      <c r="AOV237" s="84"/>
      <c r="AOW237" s="84"/>
      <c r="AOX237" s="84"/>
      <c r="AOY237" s="84"/>
      <c r="AOZ237" s="84"/>
      <c r="APA237" s="84"/>
      <c r="APB237" s="84"/>
      <c r="APC237" s="84"/>
      <c r="APD237" s="84"/>
      <c r="APE237" s="84"/>
      <c r="APF237" s="84"/>
      <c r="APG237" s="84"/>
      <c r="APH237" s="84"/>
      <c r="API237" s="84"/>
      <c r="APJ237" s="84"/>
      <c r="APK237" s="84"/>
      <c r="APL237" s="84"/>
      <c r="APM237" s="84"/>
      <c r="APN237" s="84"/>
      <c r="APO237" s="84"/>
      <c r="APP237" s="84"/>
      <c r="APQ237" s="84"/>
      <c r="APR237" s="84"/>
      <c r="APS237" s="84"/>
      <c r="APT237" s="84"/>
      <c r="APU237" s="84"/>
      <c r="APV237" s="84"/>
      <c r="APW237" s="84"/>
      <c r="APX237" s="84"/>
      <c r="APY237" s="84"/>
      <c r="APZ237" s="84"/>
      <c r="AQA237" s="84"/>
      <c r="AQB237" s="84"/>
      <c r="AQC237" s="84"/>
      <c r="AQD237" s="84"/>
      <c r="AQE237" s="84"/>
      <c r="AQF237" s="84"/>
      <c r="AQG237" s="84"/>
      <c r="AQH237" s="84"/>
      <c r="AQI237" s="84"/>
      <c r="AQJ237" s="84"/>
      <c r="AQK237" s="84"/>
      <c r="AQL237" s="84"/>
      <c r="AQM237" s="84"/>
      <c r="AQN237" s="84"/>
      <c r="AQO237" s="84"/>
      <c r="AQP237" s="84"/>
      <c r="AQQ237" s="84"/>
      <c r="AQR237" s="84"/>
      <c r="AQS237" s="84"/>
      <c r="AQT237" s="84"/>
      <c r="AQU237" s="84"/>
      <c r="AQV237" s="84"/>
      <c r="AQW237" s="84"/>
      <c r="AQX237" s="84"/>
      <c r="AQY237" s="84"/>
      <c r="AQZ237" s="84"/>
      <c r="ARA237" s="84"/>
      <c r="ARB237" s="84"/>
      <c r="ARC237" s="84"/>
      <c r="ARD237" s="84"/>
      <c r="ARE237" s="84"/>
      <c r="ARF237" s="84"/>
      <c r="ARG237" s="84"/>
      <c r="ARH237" s="84"/>
      <c r="ARI237" s="84"/>
      <c r="ARJ237" s="84"/>
      <c r="ARK237" s="84"/>
      <c r="ARL237" s="84"/>
      <c r="ARM237" s="84"/>
      <c r="ARN237" s="84"/>
      <c r="ARO237" s="84"/>
      <c r="ARP237" s="84"/>
      <c r="ARQ237" s="84"/>
      <c r="ARR237" s="84"/>
      <c r="ARS237" s="84"/>
      <c r="ART237" s="84"/>
      <c r="ARU237" s="84"/>
      <c r="ARV237" s="84"/>
      <c r="ARW237" s="84"/>
      <c r="ARX237" s="84"/>
      <c r="ARY237" s="84"/>
      <c r="ARZ237" s="84"/>
      <c r="ASA237" s="84"/>
      <c r="ASB237" s="84"/>
      <c r="ASC237" s="84"/>
      <c r="ASD237" s="84"/>
      <c r="ASE237" s="84"/>
      <c r="ASF237" s="84"/>
      <c r="ASG237" s="84"/>
      <c r="ASH237" s="84"/>
      <c r="ASI237" s="84"/>
      <c r="ASJ237" s="84"/>
      <c r="ASK237" s="84"/>
      <c r="ASL237" s="84"/>
      <c r="ASM237" s="84"/>
      <c r="ASN237" s="84"/>
      <c r="ASO237" s="84"/>
      <c r="ASP237" s="84"/>
      <c r="ASQ237" s="84"/>
      <c r="ASR237" s="84"/>
      <c r="ASS237" s="84"/>
      <c r="AST237" s="84"/>
      <c r="ASU237" s="84"/>
      <c r="ASV237" s="84"/>
      <c r="ASW237" s="84"/>
      <c r="ASX237" s="84"/>
      <c r="ASY237" s="84"/>
      <c r="ASZ237" s="84"/>
      <c r="ATA237" s="84"/>
      <c r="ATB237" s="84"/>
      <c r="ATC237" s="84"/>
      <c r="ATD237" s="84"/>
      <c r="ATE237" s="84"/>
      <c r="ATF237" s="84"/>
      <c r="ATG237" s="84"/>
      <c r="ATH237" s="84"/>
      <c r="ATI237" s="84"/>
      <c r="ATJ237" s="84"/>
      <c r="ATK237" s="84"/>
      <c r="ATL237" s="84"/>
      <c r="ATM237" s="84"/>
      <c r="ATN237" s="84"/>
      <c r="ATO237" s="84"/>
      <c r="ATP237" s="84"/>
      <c r="ATQ237" s="84"/>
      <c r="ATR237" s="84"/>
      <c r="ATS237" s="84"/>
      <c r="ATT237" s="84"/>
      <c r="ATU237" s="84"/>
      <c r="ATV237" s="84"/>
      <c r="ATW237" s="84"/>
      <c r="ATX237" s="84"/>
      <c r="ATY237" s="84"/>
      <c r="ATZ237" s="84"/>
      <c r="AUA237" s="84"/>
      <c r="AUB237" s="84"/>
      <c r="AUC237" s="84"/>
      <c r="AUD237" s="84"/>
      <c r="AUE237" s="84"/>
      <c r="AUF237" s="84"/>
      <c r="AUG237" s="84"/>
      <c r="AUH237" s="84"/>
      <c r="AUI237" s="84"/>
      <c r="AUJ237" s="84"/>
      <c r="AUK237" s="84"/>
      <c r="AUL237" s="84"/>
      <c r="AUM237" s="84"/>
      <c r="AUN237" s="84"/>
      <c r="AUO237" s="84"/>
      <c r="AUP237" s="84"/>
      <c r="AUQ237" s="84"/>
      <c r="AUR237" s="84"/>
      <c r="AUS237" s="84"/>
      <c r="AUT237" s="84"/>
      <c r="AUU237" s="84"/>
      <c r="AUV237" s="84"/>
      <c r="AUW237" s="84"/>
      <c r="AUX237" s="84"/>
      <c r="AUY237" s="84"/>
      <c r="AUZ237" s="84"/>
      <c r="AVA237" s="84"/>
      <c r="AVB237" s="84"/>
      <c r="AVC237" s="84"/>
      <c r="AVD237" s="84"/>
      <c r="AVE237" s="84"/>
      <c r="AVF237" s="84"/>
      <c r="AVG237" s="84"/>
      <c r="AVH237" s="84"/>
      <c r="AVI237" s="84"/>
      <c r="AVJ237" s="84"/>
      <c r="AVK237" s="84"/>
      <c r="AVL237" s="84"/>
      <c r="AVM237" s="84"/>
      <c r="AVN237" s="84"/>
      <c r="AVO237" s="84"/>
      <c r="AVP237" s="84"/>
      <c r="AVQ237" s="84"/>
      <c r="AVR237" s="84"/>
      <c r="AVS237" s="84"/>
      <c r="AVT237" s="84"/>
      <c r="AVU237" s="84"/>
      <c r="AVV237" s="84"/>
      <c r="AVW237" s="84"/>
      <c r="AVX237" s="84"/>
      <c r="AVY237" s="84"/>
      <c r="AVZ237" s="84"/>
      <c r="AWA237" s="84"/>
      <c r="AWB237" s="84"/>
      <c r="AWC237" s="84"/>
      <c r="AWD237" s="84"/>
      <c r="AWE237" s="84"/>
      <c r="AWF237" s="84"/>
      <c r="AWG237" s="84"/>
      <c r="AWH237" s="84"/>
      <c r="AWI237" s="84"/>
      <c r="AWJ237" s="84"/>
      <c r="AWK237" s="84"/>
      <c r="AWL237" s="84"/>
      <c r="AWM237" s="84"/>
      <c r="AWN237" s="84"/>
      <c r="AWO237" s="84"/>
      <c r="AWP237" s="84"/>
      <c r="AWQ237" s="84"/>
      <c r="AWR237" s="84"/>
      <c r="AWS237" s="84"/>
      <c r="AWT237" s="84"/>
      <c r="AWU237" s="84"/>
      <c r="AWV237" s="84"/>
      <c r="AWW237" s="84"/>
      <c r="AWX237" s="84"/>
      <c r="AWY237" s="84"/>
      <c r="AWZ237" s="84"/>
      <c r="AXA237" s="84"/>
      <c r="AXB237" s="84"/>
      <c r="AXC237" s="84"/>
      <c r="AXD237" s="84"/>
      <c r="AXE237" s="84"/>
      <c r="AXF237" s="84"/>
      <c r="AXG237" s="84"/>
      <c r="AXH237" s="84"/>
      <c r="AXI237" s="84"/>
      <c r="AXJ237" s="84"/>
      <c r="AXK237" s="84"/>
      <c r="AXL237" s="84"/>
      <c r="AXM237" s="84"/>
      <c r="AXN237" s="84"/>
      <c r="AXO237" s="84"/>
      <c r="AXP237" s="84"/>
      <c r="AXQ237" s="84"/>
      <c r="AXR237" s="84"/>
      <c r="AXS237" s="84"/>
      <c r="AXT237" s="84"/>
      <c r="AXU237" s="84"/>
      <c r="AXV237" s="84"/>
      <c r="AXW237" s="84"/>
      <c r="AXX237" s="84"/>
      <c r="AXY237" s="84"/>
      <c r="AXZ237" s="84"/>
      <c r="AYA237" s="84"/>
      <c r="AYB237" s="84"/>
      <c r="AYC237" s="84"/>
      <c r="AYD237" s="84"/>
      <c r="AYE237" s="84"/>
      <c r="AYF237" s="84"/>
      <c r="AYG237" s="84"/>
      <c r="AYH237" s="84"/>
      <c r="AYI237" s="84"/>
      <c r="AYJ237" s="84"/>
      <c r="AYK237" s="84"/>
      <c r="AYL237" s="84"/>
      <c r="AYM237" s="84"/>
      <c r="AYN237" s="84"/>
      <c r="AYO237" s="84"/>
      <c r="AYP237" s="84"/>
      <c r="AYQ237" s="84"/>
      <c r="AYR237" s="84"/>
      <c r="AYS237" s="84"/>
      <c r="AYT237" s="84"/>
      <c r="AYU237" s="84"/>
      <c r="AYV237" s="84"/>
      <c r="AYW237" s="84"/>
      <c r="AYX237" s="84"/>
      <c r="AYY237" s="84"/>
      <c r="AYZ237" s="84"/>
      <c r="AZA237" s="84"/>
      <c r="AZB237" s="84"/>
      <c r="AZC237" s="84"/>
      <c r="AZD237" s="84"/>
      <c r="AZE237" s="84"/>
      <c r="AZF237" s="84"/>
      <c r="AZG237" s="84"/>
      <c r="AZH237" s="84"/>
      <c r="AZI237" s="84"/>
      <c r="AZJ237" s="84"/>
      <c r="AZK237" s="84"/>
      <c r="AZL237" s="84"/>
      <c r="AZM237" s="84"/>
      <c r="AZN237" s="84"/>
      <c r="AZO237" s="84"/>
      <c r="AZP237" s="84"/>
      <c r="AZQ237" s="84"/>
      <c r="AZR237" s="84"/>
      <c r="AZS237" s="84"/>
      <c r="AZT237" s="84"/>
      <c r="AZU237" s="84"/>
      <c r="AZV237" s="84"/>
      <c r="AZW237" s="84"/>
      <c r="AZX237" s="84"/>
      <c r="AZY237" s="84"/>
      <c r="AZZ237" s="84"/>
      <c r="BAA237" s="84"/>
      <c r="BAB237" s="84"/>
      <c r="BAC237" s="84"/>
      <c r="BAD237" s="84"/>
      <c r="BAE237" s="84"/>
      <c r="BAF237" s="84"/>
      <c r="BAG237" s="84"/>
      <c r="BAH237" s="84"/>
      <c r="BAI237" s="84"/>
      <c r="BAJ237" s="84"/>
      <c r="BAK237" s="84"/>
      <c r="BAL237" s="84"/>
      <c r="BAM237" s="84"/>
      <c r="BAN237" s="84"/>
      <c r="BAO237" s="84"/>
      <c r="BAP237" s="84"/>
      <c r="BAQ237" s="84"/>
      <c r="BAR237" s="84"/>
      <c r="BAS237" s="84"/>
      <c r="BAT237" s="84"/>
      <c r="BAU237" s="84"/>
      <c r="BAV237" s="84"/>
      <c r="BAW237" s="84"/>
      <c r="BAX237" s="84"/>
      <c r="BAY237" s="84"/>
      <c r="BAZ237" s="84"/>
      <c r="BBA237" s="84"/>
      <c r="BBB237" s="84"/>
      <c r="BBC237" s="84"/>
      <c r="BBD237" s="84"/>
      <c r="BBE237" s="84"/>
      <c r="BBF237" s="84"/>
      <c r="BBG237" s="84"/>
      <c r="BBH237" s="84"/>
      <c r="BBI237" s="84"/>
      <c r="BBJ237" s="84"/>
      <c r="BBK237" s="84"/>
      <c r="BBL237" s="84"/>
      <c r="BBM237" s="84"/>
      <c r="BBN237" s="84"/>
      <c r="BBO237" s="84"/>
      <c r="BBP237" s="84"/>
      <c r="BBQ237" s="84"/>
      <c r="BBR237" s="84"/>
      <c r="BBS237" s="84"/>
      <c r="BBT237" s="84"/>
      <c r="BBU237" s="84"/>
      <c r="BBV237" s="84"/>
      <c r="BBW237" s="84"/>
      <c r="BBX237" s="84"/>
      <c r="BBY237" s="84"/>
      <c r="BBZ237" s="84"/>
      <c r="BCA237" s="84"/>
      <c r="BCB237" s="84"/>
      <c r="BCC237" s="84"/>
      <c r="BCD237" s="84"/>
      <c r="BCE237" s="84"/>
      <c r="BCF237" s="84"/>
      <c r="BCG237" s="84"/>
      <c r="BCH237" s="84"/>
      <c r="BCI237" s="84"/>
      <c r="BCJ237" s="84"/>
      <c r="BCK237" s="84"/>
      <c r="BCL237" s="84"/>
      <c r="BCM237" s="84"/>
      <c r="BCN237" s="84"/>
      <c r="BCO237" s="84"/>
      <c r="BCP237" s="84"/>
      <c r="BCQ237" s="84"/>
      <c r="BCR237" s="84"/>
      <c r="BCS237" s="84"/>
      <c r="BCT237" s="84"/>
      <c r="BCU237" s="84"/>
      <c r="BCV237" s="84"/>
      <c r="BCW237" s="84"/>
      <c r="BCX237" s="84"/>
      <c r="BCY237" s="84"/>
      <c r="BCZ237" s="84"/>
      <c r="BDA237" s="84"/>
      <c r="BDB237" s="84"/>
      <c r="BDC237" s="84"/>
      <c r="BDD237" s="84"/>
      <c r="BDE237" s="84"/>
      <c r="BDF237" s="84"/>
      <c r="BDG237" s="84"/>
      <c r="BDH237" s="84"/>
      <c r="BDI237" s="84"/>
      <c r="BDJ237" s="84"/>
      <c r="BDK237" s="84"/>
      <c r="BDL237" s="84"/>
      <c r="BDM237" s="84"/>
      <c r="BDN237" s="84"/>
      <c r="BDO237" s="84"/>
      <c r="BDP237" s="84"/>
      <c r="BDQ237" s="84"/>
      <c r="BDR237" s="84"/>
      <c r="BDS237" s="84"/>
      <c r="BDT237" s="84"/>
      <c r="BDU237" s="84"/>
      <c r="BDV237" s="84"/>
      <c r="BDW237" s="84"/>
      <c r="BDX237" s="84"/>
      <c r="BDY237" s="84"/>
      <c r="BDZ237" s="84"/>
      <c r="BEA237" s="84"/>
      <c r="BEB237" s="84"/>
      <c r="BEC237" s="84"/>
      <c r="BED237" s="84"/>
      <c r="BEE237" s="84"/>
      <c r="BEF237" s="84"/>
      <c r="BEG237" s="84"/>
      <c r="BEH237" s="84"/>
      <c r="BEI237" s="84"/>
      <c r="BEJ237" s="84"/>
      <c r="BEK237" s="84"/>
      <c r="BEL237" s="84"/>
      <c r="BEM237" s="84"/>
      <c r="BEN237" s="84"/>
      <c r="BEO237" s="84"/>
      <c r="BEP237" s="84"/>
      <c r="BEQ237" s="84"/>
      <c r="BER237" s="84"/>
      <c r="BES237" s="84"/>
      <c r="BET237" s="84"/>
      <c r="BEU237" s="84"/>
      <c r="BEV237" s="84"/>
      <c r="BEW237" s="84"/>
      <c r="BEX237" s="84"/>
      <c r="BEY237" s="84"/>
      <c r="BEZ237" s="84"/>
      <c r="BFA237" s="84"/>
      <c r="BFB237" s="84"/>
      <c r="BFC237" s="84"/>
      <c r="BFD237" s="84"/>
      <c r="BFE237" s="84"/>
      <c r="BFF237" s="84"/>
      <c r="BFG237" s="84"/>
      <c r="BFH237" s="84"/>
      <c r="BFI237" s="84"/>
      <c r="BFJ237" s="84"/>
      <c r="BFK237" s="84"/>
      <c r="BFL237" s="84"/>
      <c r="BFM237" s="84"/>
      <c r="BFN237" s="84"/>
      <c r="BFO237" s="84"/>
      <c r="BFP237" s="84"/>
      <c r="BFQ237" s="84"/>
      <c r="BFR237" s="84"/>
      <c r="BFS237" s="84"/>
      <c r="BFT237" s="84"/>
      <c r="BFU237" s="84"/>
      <c r="BFV237" s="84"/>
      <c r="BFW237" s="84"/>
      <c r="BFX237" s="84"/>
      <c r="BFY237" s="84"/>
      <c r="BFZ237" s="84"/>
      <c r="BGA237" s="84"/>
      <c r="BGB237" s="84"/>
      <c r="BGC237" s="84"/>
      <c r="BGD237" s="84"/>
      <c r="BGE237" s="84"/>
      <c r="BGF237" s="84"/>
      <c r="BGG237" s="84"/>
      <c r="BGH237" s="84"/>
      <c r="BGI237" s="84"/>
      <c r="BGJ237" s="84"/>
      <c r="BGK237" s="84"/>
      <c r="BGL237" s="84"/>
      <c r="BGM237" s="84"/>
      <c r="BGN237" s="84"/>
      <c r="BGO237" s="84"/>
      <c r="BGP237" s="84"/>
      <c r="BGQ237" s="84"/>
      <c r="BGR237" s="84"/>
      <c r="BGS237" s="84"/>
      <c r="BGT237" s="84"/>
      <c r="BGU237" s="84"/>
      <c r="BGV237" s="84"/>
      <c r="BGW237" s="84"/>
      <c r="BGX237" s="84"/>
      <c r="BGY237" s="84"/>
      <c r="BGZ237" s="84"/>
      <c r="BHA237" s="84"/>
      <c r="BHB237" s="84"/>
      <c r="BHC237" s="84"/>
      <c r="BHD237" s="84"/>
      <c r="BHE237" s="84"/>
      <c r="BHF237" s="84"/>
      <c r="BHG237" s="84"/>
      <c r="BHH237" s="84"/>
      <c r="BHI237" s="84"/>
      <c r="BHJ237" s="84"/>
      <c r="BHK237" s="84"/>
      <c r="BHL237" s="84"/>
      <c r="BHM237" s="84"/>
      <c r="BHN237" s="84"/>
      <c r="BHO237" s="84"/>
      <c r="BHP237" s="84"/>
      <c r="BHQ237" s="84"/>
      <c r="BHR237" s="84"/>
      <c r="BHS237" s="84"/>
      <c r="BHT237" s="84"/>
      <c r="BHU237" s="84"/>
      <c r="BHV237" s="84"/>
      <c r="BHW237" s="84"/>
      <c r="BHX237" s="84"/>
      <c r="BHY237" s="84"/>
      <c r="BHZ237" s="84"/>
      <c r="BIA237" s="84"/>
      <c r="BIB237" s="84"/>
      <c r="BIC237" s="84"/>
      <c r="BID237" s="84"/>
      <c r="BIE237" s="84"/>
      <c r="BIF237" s="84"/>
      <c r="BIG237" s="84"/>
      <c r="BIH237" s="84"/>
      <c r="BII237" s="84"/>
      <c r="BIJ237" s="84"/>
      <c r="BIK237" s="84"/>
      <c r="BIL237" s="84"/>
      <c r="BIM237" s="84"/>
      <c r="BIN237" s="84"/>
      <c r="BIO237" s="84"/>
      <c r="BIP237" s="84"/>
      <c r="BIQ237" s="84"/>
      <c r="BIR237" s="84"/>
      <c r="BIS237" s="84"/>
      <c r="BIT237" s="84"/>
      <c r="BIU237" s="84"/>
      <c r="BIV237" s="84"/>
      <c r="BIW237" s="84"/>
      <c r="BIX237" s="84"/>
      <c r="BIY237" s="84"/>
      <c r="BIZ237" s="84"/>
      <c r="BJA237" s="84"/>
      <c r="BJB237" s="84"/>
      <c r="BJC237" s="84"/>
      <c r="BJD237" s="84"/>
      <c r="BJE237" s="84"/>
      <c r="BJF237" s="84"/>
      <c r="BJG237" s="84"/>
      <c r="BJH237" s="84"/>
      <c r="BJI237" s="84"/>
      <c r="BJJ237" s="84"/>
      <c r="BJK237" s="84"/>
      <c r="BJL237" s="84"/>
      <c r="BJM237" s="84"/>
      <c r="BJN237" s="84"/>
      <c r="BJO237" s="84"/>
      <c r="BJP237" s="84"/>
      <c r="BJQ237" s="84"/>
      <c r="BJR237" s="84"/>
      <c r="BJS237" s="84"/>
      <c r="BJT237" s="84"/>
      <c r="BJU237" s="84"/>
      <c r="BJV237" s="84"/>
      <c r="BJW237" s="84"/>
      <c r="BJX237" s="84"/>
      <c r="BJY237" s="84"/>
      <c r="BJZ237" s="84"/>
      <c r="BKA237" s="84"/>
      <c r="BKB237" s="84"/>
      <c r="BKC237" s="84"/>
      <c r="BKD237" s="84"/>
      <c r="BKE237" s="84"/>
      <c r="BKF237" s="84"/>
      <c r="BKG237" s="84"/>
      <c r="BKH237" s="84"/>
      <c r="BKI237" s="84"/>
      <c r="BKJ237" s="84"/>
      <c r="BKK237" s="84"/>
      <c r="BKL237" s="84"/>
      <c r="BKM237" s="84"/>
      <c r="BKN237" s="84"/>
      <c r="BKO237" s="84"/>
      <c r="BKP237" s="84"/>
      <c r="BKQ237" s="84"/>
      <c r="BKR237" s="84"/>
      <c r="BKS237" s="84"/>
      <c r="BKT237" s="84"/>
      <c r="BKU237" s="84"/>
      <c r="BKV237" s="84"/>
      <c r="BKW237" s="84"/>
      <c r="BKX237" s="84"/>
      <c r="BKY237" s="84"/>
      <c r="BKZ237" s="84"/>
      <c r="BLA237" s="84"/>
      <c r="BLB237" s="84"/>
      <c r="BLC237" s="84"/>
      <c r="BLD237" s="84"/>
      <c r="BLE237" s="84"/>
      <c r="BLF237" s="84"/>
      <c r="BLG237" s="84"/>
      <c r="BLH237" s="84"/>
      <c r="BLI237" s="84"/>
      <c r="BLJ237" s="84"/>
      <c r="BLK237" s="84"/>
      <c r="BLL237" s="84"/>
      <c r="BLM237" s="84"/>
      <c r="BLN237" s="84"/>
      <c r="BLO237" s="84"/>
      <c r="BLP237" s="84"/>
      <c r="BLQ237" s="84"/>
      <c r="BLR237" s="84"/>
      <c r="BLS237" s="84"/>
      <c r="BLT237" s="84"/>
      <c r="BLU237" s="84"/>
      <c r="BLV237" s="84"/>
      <c r="BLW237" s="84"/>
      <c r="BLX237" s="84"/>
      <c r="BLY237" s="84"/>
      <c r="BLZ237" s="84"/>
      <c r="BMA237" s="84"/>
      <c r="BMB237" s="84"/>
      <c r="BMC237" s="84"/>
      <c r="BMD237" s="84"/>
      <c r="BME237" s="84"/>
      <c r="BMF237" s="84"/>
      <c r="BMG237" s="84"/>
      <c r="BMH237" s="84"/>
      <c r="BMI237" s="84"/>
      <c r="BMJ237" s="84"/>
      <c r="BMK237" s="84"/>
      <c r="BML237" s="84"/>
      <c r="BMM237" s="84"/>
      <c r="BMN237" s="84"/>
      <c r="BMO237" s="84"/>
      <c r="BMP237" s="84"/>
      <c r="BMQ237" s="84"/>
      <c r="BMR237" s="84"/>
      <c r="BMS237" s="84"/>
      <c r="BMT237" s="84"/>
      <c r="BMU237" s="84"/>
      <c r="BMV237" s="84"/>
      <c r="BMW237" s="84"/>
      <c r="BMX237" s="84"/>
      <c r="BMY237" s="84"/>
      <c r="BMZ237" s="84"/>
      <c r="BNA237" s="84"/>
      <c r="BNB237" s="84"/>
      <c r="BNC237" s="84"/>
      <c r="BND237" s="84"/>
      <c r="BNE237" s="84"/>
      <c r="BNF237" s="84"/>
      <c r="BNG237" s="84"/>
      <c r="BNH237" s="84"/>
      <c r="BNI237" s="84"/>
      <c r="BNJ237" s="84"/>
      <c r="BNK237" s="84"/>
      <c r="BNL237" s="84"/>
      <c r="BNM237" s="84"/>
      <c r="BNN237" s="84"/>
      <c r="BNO237" s="84"/>
      <c r="BNP237" s="84"/>
      <c r="BNQ237" s="84"/>
      <c r="BNR237" s="84"/>
      <c r="BNS237" s="84"/>
      <c r="BNT237" s="84"/>
      <c r="BNU237" s="84"/>
      <c r="BNV237" s="84"/>
      <c r="BNW237" s="84"/>
      <c r="BNX237" s="84"/>
      <c r="BNY237" s="84"/>
      <c r="BNZ237" s="84"/>
      <c r="BOA237" s="84"/>
      <c r="BOB237" s="84"/>
      <c r="BOC237" s="84"/>
      <c r="BOD237" s="84"/>
      <c r="BOE237" s="84"/>
      <c r="BOF237" s="84"/>
      <c r="BOG237" s="84"/>
      <c r="BOH237" s="84"/>
      <c r="BOI237" s="84"/>
      <c r="BOJ237" s="84"/>
      <c r="BOK237" s="84"/>
      <c r="BOL237" s="84"/>
      <c r="BOM237" s="84"/>
      <c r="BON237" s="84"/>
      <c r="BOO237" s="84"/>
      <c r="BOP237" s="84"/>
      <c r="BOQ237" s="84"/>
      <c r="BOR237" s="84"/>
      <c r="BOS237" s="84"/>
      <c r="BOT237" s="84"/>
      <c r="BOU237" s="84"/>
      <c r="BOV237" s="84"/>
      <c r="BOW237" s="84"/>
      <c r="BOX237" s="84"/>
      <c r="BOY237" s="84"/>
      <c r="BOZ237" s="84"/>
      <c r="BPA237" s="84"/>
      <c r="BPB237" s="84"/>
      <c r="BPC237" s="84"/>
      <c r="BPD237" s="84"/>
      <c r="BPE237" s="84"/>
      <c r="BPF237" s="84"/>
      <c r="BPG237" s="84"/>
      <c r="BPH237" s="84"/>
      <c r="BPI237" s="84"/>
      <c r="BPJ237" s="84"/>
      <c r="BPK237" s="84"/>
      <c r="BPL237" s="84"/>
      <c r="BPM237" s="84"/>
      <c r="BPN237" s="84"/>
      <c r="BPO237" s="84"/>
      <c r="BPP237" s="84"/>
      <c r="BPQ237" s="84"/>
      <c r="BPR237" s="84"/>
      <c r="BPS237" s="84"/>
      <c r="BPT237" s="84"/>
      <c r="BPU237" s="84"/>
      <c r="BPV237" s="84"/>
      <c r="BPW237" s="84"/>
    </row>
    <row r="238" spans="2:1791" s="169" customFormat="1" ht="30" customHeight="1">
      <c r="B238" s="193"/>
      <c r="C238" s="86"/>
      <c r="D238" s="240"/>
      <c r="E238" s="246"/>
      <c r="F238" s="241"/>
      <c r="G238" s="86"/>
      <c r="H238" s="86"/>
      <c r="I238" s="161"/>
      <c r="J238" s="220"/>
      <c r="K238" s="161"/>
      <c r="L238" s="139"/>
      <c r="M238" s="309"/>
      <c r="N238" s="5"/>
      <c r="O238" s="5"/>
      <c r="P238" s="2"/>
      <c r="Q238" s="367"/>
      <c r="R238" s="340"/>
      <c r="S238" s="19"/>
      <c r="T238" s="385"/>
      <c r="U238" s="2"/>
      <c r="V238" s="2"/>
      <c r="W238" s="2"/>
      <c r="X238" s="2"/>
      <c r="Y238" s="2"/>
      <c r="Z238" s="2"/>
      <c r="AA238" s="2"/>
      <c r="AB238" s="2"/>
      <c r="AC238" s="2"/>
      <c r="AD238" s="2"/>
      <c r="AE238" s="2"/>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c r="LT238" s="84"/>
      <c r="LU238" s="84"/>
      <c r="LV238" s="84"/>
      <c r="LW238" s="84"/>
      <c r="LX238" s="84"/>
      <c r="LY238" s="84"/>
      <c r="LZ238" s="84"/>
      <c r="MA238" s="84"/>
      <c r="MB238" s="84"/>
      <c r="MC238" s="84"/>
      <c r="MD238" s="84"/>
      <c r="ME238" s="84"/>
      <c r="MF238" s="84"/>
      <c r="MG238" s="84"/>
      <c r="MH238" s="84"/>
      <c r="MI238" s="84"/>
      <c r="MJ238" s="84"/>
      <c r="MK238" s="84"/>
      <c r="ML238" s="84"/>
      <c r="MM238" s="84"/>
      <c r="MN238" s="84"/>
      <c r="MO238" s="84"/>
      <c r="MP238" s="84"/>
      <c r="MQ238" s="84"/>
      <c r="MR238" s="84"/>
      <c r="MS238" s="84"/>
      <c r="MT238" s="84"/>
      <c r="MU238" s="84"/>
      <c r="MV238" s="84"/>
      <c r="MW238" s="84"/>
      <c r="MX238" s="84"/>
      <c r="MY238" s="84"/>
      <c r="MZ238" s="84"/>
      <c r="NA238" s="84"/>
      <c r="NB238" s="84"/>
      <c r="NC238" s="84"/>
      <c r="ND238" s="84"/>
      <c r="NE238" s="84"/>
      <c r="NF238" s="84"/>
      <c r="NG238" s="84"/>
      <c r="NH238" s="84"/>
      <c r="NI238" s="84"/>
      <c r="NJ238" s="84"/>
      <c r="NK238" s="84"/>
      <c r="NL238" s="84"/>
      <c r="NM238" s="84"/>
      <c r="NN238" s="84"/>
      <c r="NO238" s="84"/>
      <c r="NP238" s="84"/>
      <c r="NQ238" s="84"/>
      <c r="NR238" s="84"/>
      <c r="NS238" s="84"/>
      <c r="NT238" s="84"/>
      <c r="NU238" s="84"/>
      <c r="NV238" s="84"/>
      <c r="NW238" s="84"/>
      <c r="NX238" s="84"/>
      <c r="NY238" s="84"/>
      <c r="NZ238" s="84"/>
      <c r="OA238" s="84"/>
      <c r="OB238" s="84"/>
      <c r="OC238" s="84"/>
      <c r="OD238" s="84"/>
      <c r="OE238" s="84"/>
      <c r="OF238" s="84"/>
      <c r="OG238" s="84"/>
      <c r="OH238" s="84"/>
      <c r="OI238" s="84"/>
      <c r="OJ238" s="84"/>
      <c r="OK238" s="84"/>
      <c r="OL238" s="84"/>
      <c r="OM238" s="84"/>
      <c r="ON238" s="84"/>
      <c r="OO238" s="84"/>
      <c r="OP238" s="84"/>
      <c r="OQ238" s="84"/>
      <c r="OR238" s="84"/>
      <c r="OS238" s="84"/>
      <c r="OT238" s="84"/>
      <c r="OU238" s="84"/>
      <c r="OV238" s="84"/>
      <c r="OW238" s="84"/>
      <c r="OX238" s="84"/>
      <c r="OY238" s="84"/>
      <c r="OZ238" s="84"/>
      <c r="PA238" s="84"/>
      <c r="PB238" s="84"/>
      <c r="PC238" s="84"/>
      <c r="PD238" s="84"/>
      <c r="PE238" s="84"/>
      <c r="PF238" s="84"/>
      <c r="PG238" s="84"/>
      <c r="PH238" s="84"/>
      <c r="PI238" s="84"/>
      <c r="PJ238" s="84"/>
      <c r="PK238" s="84"/>
      <c r="PL238" s="84"/>
      <c r="PM238" s="84"/>
      <c r="PN238" s="84"/>
      <c r="PO238" s="84"/>
      <c r="PP238" s="84"/>
      <c r="PQ238" s="84"/>
      <c r="PR238" s="84"/>
      <c r="PS238" s="84"/>
      <c r="PT238" s="84"/>
      <c r="PU238" s="84"/>
      <c r="PV238" s="84"/>
      <c r="PW238" s="84"/>
      <c r="PX238" s="84"/>
      <c r="PY238" s="84"/>
      <c r="PZ238" s="84"/>
      <c r="QA238" s="84"/>
      <c r="QB238" s="84"/>
      <c r="QC238" s="84"/>
      <c r="QD238" s="84"/>
      <c r="QE238" s="84"/>
      <c r="QF238" s="84"/>
      <c r="QG238" s="84"/>
      <c r="QH238" s="84"/>
      <c r="QI238" s="84"/>
      <c r="QJ238" s="84"/>
      <c r="QK238" s="84"/>
      <c r="QL238" s="84"/>
      <c r="QM238" s="84"/>
      <c r="QN238" s="84"/>
      <c r="QO238" s="84"/>
      <c r="QP238" s="84"/>
      <c r="QQ238" s="84"/>
      <c r="QR238" s="84"/>
      <c r="QS238" s="84"/>
      <c r="QT238" s="84"/>
      <c r="QU238" s="84"/>
      <c r="QV238" s="84"/>
      <c r="QW238" s="84"/>
      <c r="QX238" s="84"/>
      <c r="QY238" s="84"/>
      <c r="QZ238" s="84"/>
      <c r="RA238" s="84"/>
      <c r="RB238" s="84"/>
      <c r="RC238" s="84"/>
      <c r="RD238" s="84"/>
      <c r="RE238" s="84"/>
      <c r="RF238" s="84"/>
      <c r="RG238" s="84"/>
      <c r="RH238" s="84"/>
      <c r="RI238" s="84"/>
      <c r="RJ238" s="84"/>
      <c r="RK238" s="84"/>
      <c r="RL238" s="84"/>
      <c r="RM238" s="84"/>
      <c r="RN238" s="84"/>
      <c r="RO238" s="84"/>
      <c r="RP238" s="84"/>
      <c r="RQ238" s="84"/>
      <c r="RR238" s="84"/>
      <c r="RS238" s="84"/>
      <c r="RT238" s="84"/>
      <c r="RU238" s="84"/>
      <c r="RV238" s="84"/>
      <c r="RW238" s="84"/>
      <c r="RX238" s="84"/>
      <c r="RY238" s="84"/>
      <c r="RZ238" s="84"/>
      <c r="SA238" s="84"/>
      <c r="SB238" s="84"/>
      <c r="SC238" s="84"/>
      <c r="SD238" s="84"/>
      <c r="SE238" s="84"/>
      <c r="SF238" s="84"/>
      <c r="SG238" s="84"/>
      <c r="SH238" s="84"/>
      <c r="SI238" s="84"/>
      <c r="SJ238" s="84"/>
      <c r="SK238" s="84"/>
      <c r="SL238" s="84"/>
      <c r="SM238" s="84"/>
      <c r="SN238" s="84"/>
      <c r="SO238" s="84"/>
      <c r="SP238" s="84"/>
      <c r="SQ238" s="84"/>
      <c r="SR238" s="84"/>
      <c r="SS238" s="84"/>
      <c r="ST238" s="84"/>
      <c r="SU238" s="84"/>
      <c r="SV238" s="84"/>
      <c r="SW238" s="84"/>
      <c r="SX238" s="84"/>
      <c r="SY238" s="84"/>
      <c r="SZ238" s="84"/>
      <c r="TA238" s="84"/>
      <c r="TB238" s="84"/>
      <c r="TC238" s="84"/>
      <c r="TD238" s="84"/>
      <c r="TE238" s="84"/>
      <c r="TF238" s="84"/>
      <c r="TG238" s="84"/>
      <c r="TH238" s="84"/>
      <c r="TI238" s="84"/>
      <c r="TJ238" s="84"/>
      <c r="TK238" s="84"/>
      <c r="TL238" s="84"/>
      <c r="TM238" s="84"/>
      <c r="TN238" s="84"/>
      <c r="TO238" s="84"/>
      <c r="TP238" s="84"/>
      <c r="TQ238" s="84"/>
      <c r="TR238" s="84"/>
      <c r="TS238" s="84"/>
      <c r="TT238" s="84"/>
      <c r="TU238" s="84"/>
      <c r="TV238" s="84"/>
      <c r="TW238" s="84"/>
      <c r="TX238" s="84"/>
      <c r="TY238" s="84"/>
      <c r="TZ238" s="84"/>
      <c r="UA238" s="84"/>
      <c r="UB238" s="84"/>
      <c r="UC238" s="84"/>
      <c r="UD238" s="84"/>
      <c r="UE238" s="84"/>
      <c r="UF238" s="84"/>
      <c r="UG238" s="84"/>
      <c r="UH238" s="84"/>
      <c r="UI238" s="84"/>
      <c r="UJ238" s="84"/>
      <c r="UK238" s="84"/>
      <c r="UL238" s="84"/>
      <c r="UM238" s="84"/>
      <c r="UN238" s="84"/>
      <c r="UO238" s="84"/>
      <c r="UP238" s="84"/>
      <c r="UQ238" s="84"/>
      <c r="UR238" s="84"/>
      <c r="US238" s="84"/>
      <c r="UT238" s="84"/>
      <c r="UU238" s="84"/>
      <c r="UV238" s="84"/>
      <c r="UW238" s="84"/>
      <c r="UX238" s="84"/>
      <c r="UY238" s="84"/>
      <c r="UZ238" s="84"/>
      <c r="VA238" s="84"/>
      <c r="VB238" s="84"/>
      <c r="VC238" s="84"/>
      <c r="VD238" s="84"/>
      <c r="VE238" s="84"/>
      <c r="VF238" s="84"/>
      <c r="VG238" s="84"/>
      <c r="VH238" s="84"/>
      <c r="VI238" s="84"/>
      <c r="VJ238" s="84"/>
      <c r="VK238" s="84"/>
      <c r="VL238" s="84"/>
      <c r="VM238" s="84"/>
      <c r="VN238" s="84"/>
      <c r="VO238" s="84"/>
      <c r="VP238" s="84"/>
      <c r="VQ238" s="84"/>
      <c r="VR238" s="84"/>
      <c r="VS238" s="84"/>
      <c r="VT238" s="84"/>
      <c r="VU238" s="84"/>
      <c r="VV238" s="84"/>
      <c r="VW238" s="84"/>
      <c r="VX238" s="84"/>
      <c r="VY238" s="84"/>
      <c r="VZ238" s="84"/>
      <c r="WA238" s="84"/>
      <c r="WB238" s="84"/>
      <c r="WC238" s="84"/>
      <c r="WD238" s="84"/>
      <c r="WE238" s="84"/>
      <c r="WF238" s="84"/>
      <c r="WG238" s="84"/>
      <c r="WH238" s="84"/>
      <c r="WI238" s="84"/>
      <c r="WJ238" s="84"/>
      <c r="WK238" s="84"/>
      <c r="WL238" s="84"/>
      <c r="WM238" s="84"/>
      <c r="WN238" s="84"/>
      <c r="WO238" s="84"/>
      <c r="WP238" s="84"/>
      <c r="WQ238" s="84"/>
      <c r="WR238" s="84"/>
      <c r="WS238" s="84"/>
      <c r="WT238" s="84"/>
      <c r="WU238" s="84"/>
      <c r="WV238" s="84"/>
      <c r="WW238" s="84"/>
      <c r="WX238" s="84"/>
      <c r="WY238" s="84"/>
      <c r="WZ238" s="84"/>
      <c r="XA238" s="84"/>
      <c r="XB238" s="84"/>
      <c r="XC238" s="84"/>
      <c r="XD238" s="84"/>
      <c r="XE238" s="84"/>
      <c r="XF238" s="84"/>
      <c r="XG238" s="84"/>
      <c r="XH238" s="84"/>
      <c r="XI238" s="84"/>
      <c r="XJ238" s="84"/>
      <c r="XK238" s="84"/>
      <c r="XL238" s="84"/>
      <c r="XM238" s="84"/>
      <c r="XN238" s="84"/>
      <c r="XO238" s="84"/>
      <c r="XP238" s="84"/>
      <c r="XQ238" s="84"/>
      <c r="XR238" s="84"/>
      <c r="XS238" s="84"/>
      <c r="XT238" s="84"/>
      <c r="XU238" s="84"/>
      <c r="XV238" s="84"/>
      <c r="XW238" s="84"/>
      <c r="XX238" s="84"/>
      <c r="XY238" s="84"/>
      <c r="XZ238" s="84"/>
      <c r="YA238" s="84"/>
      <c r="YB238" s="84"/>
      <c r="YC238" s="84"/>
      <c r="YD238" s="84"/>
      <c r="YE238" s="84"/>
      <c r="YF238" s="84"/>
      <c r="YG238" s="84"/>
      <c r="YH238" s="84"/>
      <c r="YI238" s="84"/>
      <c r="YJ238" s="84"/>
      <c r="YK238" s="84"/>
      <c r="YL238" s="84"/>
      <c r="YM238" s="84"/>
      <c r="YN238" s="84"/>
      <c r="YO238" s="84"/>
      <c r="YP238" s="84"/>
      <c r="YQ238" s="84"/>
      <c r="YR238" s="84"/>
      <c r="YS238" s="84"/>
      <c r="YT238" s="84"/>
      <c r="YU238" s="84"/>
      <c r="YV238" s="84"/>
      <c r="YW238" s="84"/>
      <c r="YX238" s="84"/>
      <c r="YY238" s="84"/>
      <c r="YZ238" s="84"/>
      <c r="ZA238" s="84"/>
      <c r="ZB238" s="84"/>
      <c r="ZC238" s="84"/>
      <c r="ZD238" s="84"/>
      <c r="ZE238" s="84"/>
      <c r="ZF238" s="84"/>
      <c r="ZG238" s="84"/>
      <c r="ZH238" s="84"/>
      <c r="ZI238" s="84"/>
      <c r="ZJ238" s="84"/>
      <c r="ZK238" s="84"/>
      <c r="ZL238" s="84"/>
      <c r="ZM238" s="84"/>
      <c r="ZN238" s="84"/>
      <c r="ZO238" s="84"/>
      <c r="ZP238" s="84"/>
      <c r="ZQ238" s="84"/>
      <c r="ZR238" s="84"/>
      <c r="ZS238" s="84"/>
      <c r="ZT238" s="84"/>
      <c r="ZU238" s="84"/>
      <c r="ZV238" s="84"/>
      <c r="ZW238" s="84"/>
      <c r="ZX238" s="84"/>
      <c r="ZY238" s="84"/>
      <c r="ZZ238" s="84"/>
      <c r="AAA238" s="84"/>
      <c r="AAB238" s="84"/>
      <c r="AAC238" s="84"/>
      <c r="AAD238" s="84"/>
      <c r="AAE238" s="84"/>
      <c r="AAF238" s="84"/>
      <c r="AAG238" s="84"/>
      <c r="AAH238" s="84"/>
      <c r="AAI238" s="84"/>
      <c r="AAJ238" s="84"/>
      <c r="AAK238" s="84"/>
      <c r="AAL238" s="84"/>
      <c r="AAM238" s="84"/>
      <c r="AAN238" s="84"/>
      <c r="AAO238" s="84"/>
      <c r="AAP238" s="84"/>
      <c r="AAQ238" s="84"/>
      <c r="AAR238" s="84"/>
      <c r="AAS238" s="84"/>
      <c r="AAT238" s="84"/>
      <c r="AAU238" s="84"/>
      <c r="AAV238" s="84"/>
      <c r="AAW238" s="84"/>
      <c r="AAX238" s="84"/>
      <c r="AAY238" s="84"/>
      <c r="AAZ238" s="84"/>
      <c r="ABA238" s="84"/>
      <c r="ABB238" s="84"/>
      <c r="ABC238" s="84"/>
      <c r="ABD238" s="84"/>
      <c r="ABE238" s="84"/>
      <c r="ABF238" s="84"/>
      <c r="ABG238" s="84"/>
      <c r="ABH238" s="84"/>
      <c r="ABI238" s="84"/>
      <c r="ABJ238" s="84"/>
      <c r="ABK238" s="84"/>
      <c r="ABL238" s="84"/>
      <c r="ABM238" s="84"/>
      <c r="ABN238" s="84"/>
      <c r="ABO238" s="84"/>
      <c r="ABP238" s="84"/>
      <c r="ABQ238" s="84"/>
      <c r="ABR238" s="84"/>
      <c r="ABS238" s="84"/>
      <c r="ABT238" s="84"/>
      <c r="ABU238" s="84"/>
      <c r="ABV238" s="84"/>
      <c r="ABW238" s="84"/>
      <c r="ABX238" s="84"/>
      <c r="ABY238" s="84"/>
      <c r="ABZ238" s="84"/>
      <c r="ACA238" s="84"/>
      <c r="ACB238" s="84"/>
      <c r="ACC238" s="84"/>
      <c r="ACD238" s="84"/>
      <c r="ACE238" s="84"/>
      <c r="ACF238" s="84"/>
      <c r="ACG238" s="84"/>
      <c r="ACH238" s="84"/>
      <c r="ACI238" s="84"/>
      <c r="ACJ238" s="84"/>
      <c r="ACK238" s="84"/>
      <c r="ACL238" s="84"/>
      <c r="ACM238" s="84"/>
      <c r="ACN238" s="84"/>
      <c r="ACO238" s="84"/>
      <c r="ACP238" s="84"/>
      <c r="ACQ238" s="84"/>
      <c r="ACR238" s="84"/>
      <c r="ACS238" s="84"/>
      <c r="ACT238" s="84"/>
      <c r="ACU238" s="84"/>
      <c r="ACV238" s="84"/>
      <c r="ACW238" s="84"/>
      <c r="ACX238" s="84"/>
      <c r="ACY238" s="84"/>
      <c r="ACZ238" s="84"/>
      <c r="ADA238" s="84"/>
      <c r="ADB238" s="84"/>
      <c r="ADC238" s="84"/>
      <c r="ADD238" s="84"/>
      <c r="ADE238" s="84"/>
      <c r="ADF238" s="84"/>
      <c r="ADG238" s="84"/>
      <c r="ADH238" s="84"/>
      <c r="ADI238" s="84"/>
      <c r="ADJ238" s="84"/>
      <c r="ADK238" s="84"/>
      <c r="ADL238" s="84"/>
      <c r="ADM238" s="84"/>
      <c r="ADN238" s="84"/>
      <c r="ADO238" s="84"/>
      <c r="ADP238" s="84"/>
      <c r="ADQ238" s="84"/>
      <c r="ADR238" s="84"/>
      <c r="ADS238" s="84"/>
      <c r="ADT238" s="84"/>
      <c r="ADU238" s="84"/>
      <c r="ADV238" s="84"/>
      <c r="ADW238" s="84"/>
      <c r="ADX238" s="84"/>
      <c r="ADY238" s="84"/>
      <c r="ADZ238" s="84"/>
      <c r="AEA238" s="84"/>
      <c r="AEB238" s="84"/>
      <c r="AEC238" s="84"/>
      <c r="AED238" s="84"/>
      <c r="AEE238" s="84"/>
      <c r="AEF238" s="84"/>
      <c r="AEG238" s="84"/>
      <c r="AEH238" s="84"/>
      <c r="AEI238" s="84"/>
      <c r="AEJ238" s="84"/>
      <c r="AEK238" s="84"/>
      <c r="AEL238" s="84"/>
      <c r="AEM238" s="84"/>
      <c r="AEN238" s="84"/>
      <c r="AEO238" s="84"/>
      <c r="AEP238" s="84"/>
      <c r="AEQ238" s="84"/>
      <c r="AER238" s="84"/>
      <c r="AES238" s="84"/>
      <c r="AET238" s="84"/>
      <c r="AEU238" s="84"/>
      <c r="AEV238" s="84"/>
      <c r="AEW238" s="84"/>
      <c r="AEX238" s="84"/>
      <c r="AEY238" s="84"/>
      <c r="AEZ238" s="84"/>
      <c r="AFA238" s="84"/>
      <c r="AFB238" s="84"/>
      <c r="AFC238" s="84"/>
      <c r="AFD238" s="84"/>
      <c r="AFE238" s="84"/>
      <c r="AFF238" s="84"/>
      <c r="AFG238" s="84"/>
      <c r="AFH238" s="84"/>
      <c r="AFI238" s="84"/>
      <c r="AFJ238" s="84"/>
      <c r="AFK238" s="84"/>
      <c r="AFL238" s="84"/>
      <c r="AFM238" s="84"/>
      <c r="AFN238" s="84"/>
      <c r="AFO238" s="84"/>
      <c r="AFP238" s="84"/>
      <c r="AFQ238" s="84"/>
      <c r="AFR238" s="84"/>
      <c r="AFS238" s="84"/>
      <c r="AFT238" s="84"/>
      <c r="AFU238" s="84"/>
      <c r="AFV238" s="84"/>
      <c r="AFW238" s="84"/>
      <c r="AFX238" s="84"/>
      <c r="AFY238" s="84"/>
      <c r="AFZ238" s="84"/>
      <c r="AGA238" s="84"/>
      <c r="AGB238" s="84"/>
      <c r="AGC238" s="84"/>
      <c r="AGD238" s="84"/>
      <c r="AGE238" s="84"/>
      <c r="AGF238" s="84"/>
      <c r="AGG238" s="84"/>
      <c r="AGH238" s="84"/>
      <c r="AGI238" s="84"/>
      <c r="AGJ238" s="84"/>
      <c r="AGK238" s="84"/>
      <c r="AGL238" s="84"/>
      <c r="AGM238" s="84"/>
      <c r="AGN238" s="84"/>
      <c r="AGO238" s="84"/>
      <c r="AGP238" s="84"/>
      <c r="AGQ238" s="84"/>
      <c r="AGR238" s="84"/>
      <c r="AGS238" s="84"/>
      <c r="AGT238" s="84"/>
      <c r="AGU238" s="84"/>
      <c r="AGV238" s="84"/>
      <c r="AGW238" s="84"/>
      <c r="AGX238" s="84"/>
      <c r="AGY238" s="84"/>
      <c r="AGZ238" s="84"/>
      <c r="AHA238" s="84"/>
      <c r="AHB238" s="84"/>
      <c r="AHC238" s="84"/>
      <c r="AHD238" s="84"/>
      <c r="AHE238" s="84"/>
      <c r="AHF238" s="84"/>
      <c r="AHG238" s="84"/>
      <c r="AHH238" s="84"/>
      <c r="AHI238" s="84"/>
      <c r="AHJ238" s="84"/>
      <c r="AHK238" s="84"/>
      <c r="AHL238" s="84"/>
      <c r="AHM238" s="84"/>
      <c r="AHN238" s="84"/>
      <c r="AHO238" s="84"/>
      <c r="AHP238" s="84"/>
      <c r="AHQ238" s="84"/>
      <c r="AHR238" s="84"/>
      <c r="AHS238" s="84"/>
      <c r="AHT238" s="84"/>
      <c r="AHU238" s="84"/>
      <c r="AHV238" s="84"/>
      <c r="AHW238" s="84"/>
      <c r="AHX238" s="84"/>
      <c r="AHY238" s="84"/>
      <c r="AHZ238" s="84"/>
      <c r="AIA238" s="84"/>
      <c r="AIB238" s="84"/>
      <c r="AIC238" s="84"/>
      <c r="AID238" s="84"/>
      <c r="AIE238" s="84"/>
      <c r="AIF238" s="84"/>
      <c r="AIG238" s="84"/>
      <c r="AIH238" s="84"/>
      <c r="AII238" s="84"/>
      <c r="AIJ238" s="84"/>
      <c r="AIK238" s="84"/>
      <c r="AIL238" s="84"/>
      <c r="AIM238" s="84"/>
      <c r="AIN238" s="84"/>
      <c r="AIO238" s="84"/>
      <c r="AIP238" s="84"/>
      <c r="AIQ238" s="84"/>
      <c r="AIR238" s="84"/>
      <c r="AIS238" s="84"/>
      <c r="AIT238" s="84"/>
      <c r="AIU238" s="84"/>
      <c r="AIV238" s="84"/>
      <c r="AIW238" s="84"/>
      <c r="AIX238" s="84"/>
      <c r="AIY238" s="84"/>
      <c r="AIZ238" s="84"/>
      <c r="AJA238" s="84"/>
      <c r="AJB238" s="84"/>
      <c r="AJC238" s="84"/>
      <c r="AJD238" s="84"/>
      <c r="AJE238" s="84"/>
      <c r="AJF238" s="84"/>
      <c r="AJG238" s="84"/>
      <c r="AJH238" s="84"/>
      <c r="AJI238" s="84"/>
      <c r="AJJ238" s="84"/>
      <c r="AJK238" s="84"/>
      <c r="AJL238" s="84"/>
      <c r="AJM238" s="84"/>
      <c r="AJN238" s="84"/>
      <c r="AJO238" s="84"/>
      <c r="AJP238" s="84"/>
      <c r="AJQ238" s="84"/>
      <c r="AJR238" s="84"/>
      <c r="AJS238" s="84"/>
      <c r="AJT238" s="84"/>
      <c r="AJU238" s="84"/>
      <c r="AJV238" s="84"/>
      <c r="AJW238" s="84"/>
      <c r="AJX238" s="84"/>
      <c r="AJY238" s="84"/>
      <c r="AJZ238" s="84"/>
      <c r="AKA238" s="84"/>
      <c r="AKB238" s="84"/>
      <c r="AKC238" s="84"/>
      <c r="AKD238" s="84"/>
      <c r="AKE238" s="84"/>
      <c r="AKF238" s="84"/>
      <c r="AKG238" s="84"/>
      <c r="AKH238" s="84"/>
      <c r="AKI238" s="84"/>
      <c r="AKJ238" s="84"/>
      <c r="AKK238" s="84"/>
      <c r="AKL238" s="84"/>
      <c r="AKM238" s="84"/>
      <c r="AKN238" s="84"/>
      <c r="AKO238" s="84"/>
      <c r="AKP238" s="84"/>
      <c r="AKQ238" s="84"/>
      <c r="AKR238" s="84"/>
      <c r="AKS238" s="84"/>
      <c r="AKT238" s="84"/>
      <c r="AKU238" s="84"/>
      <c r="AKV238" s="84"/>
      <c r="AKW238" s="84"/>
      <c r="AKX238" s="84"/>
      <c r="AKY238" s="84"/>
      <c r="AKZ238" s="84"/>
      <c r="ALA238" s="84"/>
      <c r="ALB238" s="84"/>
      <c r="ALC238" s="84"/>
      <c r="ALD238" s="84"/>
      <c r="ALE238" s="84"/>
      <c r="ALF238" s="84"/>
      <c r="ALG238" s="84"/>
      <c r="ALH238" s="84"/>
      <c r="ALI238" s="84"/>
      <c r="ALJ238" s="84"/>
      <c r="ALK238" s="84"/>
      <c r="ALL238" s="84"/>
      <c r="ALM238" s="84"/>
      <c r="ALN238" s="84"/>
      <c r="ALO238" s="84"/>
      <c r="ALP238" s="84"/>
      <c r="ALQ238" s="84"/>
      <c r="ALR238" s="84"/>
      <c r="ALS238" s="84"/>
      <c r="ALT238" s="84"/>
      <c r="ALU238" s="84"/>
      <c r="ALV238" s="84"/>
      <c r="ALW238" s="84"/>
      <c r="ALX238" s="84"/>
      <c r="ALY238" s="84"/>
      <c r="ALZ238" s="84"/>
      <c r="AMA238" s="84"/>
      <c r="AMB238" s="84"/>
      <c r="AMC238" s="84"/>
      <c r="AMD238" s="84"/>
      <c r="AME238" s="84"/>
      <c r="AMF238" s="84"/>
      <c r="AMG238" s="84"/>
      <c r="AMH238" s="84"/>
      <c r="AMI238" s="84"/>
      <c r="AMJ238" s="84"/>
      <c r="AMK238" s="84"/>
      <c r="AML238" s="84"/>
      <c r="AMM238" s="84"/>
      <c r="AMN238" s="84"/>
      <c r="AMO238" s="84"/>
      <c r="AMP238" s="84"/>
      <c r="AMQ238" s="84"/>
      <c r="AMR238" s="84"/>
      <c r="AMS238" s="84"/>
      <c r="AMT238" s="84"/>
      <c r="AMU238" s="84"/>
      <c r="AMV238" s="84"/>
      <c r="AMW238" s="84"/>
      <c r="AMX238" s="84"/>
      <c r="AMY238" s="84"/>
      <c r="AMZ238" s="84"/>
      <c r="ANA238" s="84"/>
      <c r="ANB238" s="84"/>
      <c r="ANC238" s="84"/>
      <c r="AND238" s="84"/>
      <c r="ANE238" s="84"/>
      <c r="ANF238" s="84"/>
      <c r="ANG238" s="84"/>
      <c r="ANH238" s="84"/>
      <c r="ANI238" s="84"/>
      <c r="ANJ238" s="84"/>
      <c r="ANK238" s="84"/>
      <c r="ANL238" s="84"/>
      <c r="ANM238" s="84"/>
      <c r="ANN238" s="84"/>
      <c r="ANO238" s="84"/>
      <c r="ANP238" s="84"/>
      <c r="ANQ238" s="84"/>
      <c r="ANR238" s="84"/>
      <c r="ANS238" s="84"/>
      <c r="ANT238" s="84"/>
      <c r="ANU238" s="84"/>
      <c r="ANV238" s="84"/>
      <c r="ANW238" s="84"/>
      <c r="ANX238" s="84"/>
      <c r="ANY238" s="84"/>
      <c r="ANZ238" s="84"/>
      <c r="AOA238" s="84"/>
      <c r="AOB238" s="84"/>
      <c r="AOC238" s="84"/>
      <c r="AOD238" s="84"/>
      <c r="AOE238" s="84"/>
      <c r="AOF238" s="84"/>
      <c r="AOG238" s="84"/>
      <c r="AOH238" s="84"/>
      <c r="AOI238" s="84"/>
      <c r="AOJ238" s="84"/>
      <c r="AOK238" s="84"/>
      <c r="AOL238" s="84"/>
      <c r="AOM238" s="84"/>
      <c r="AON238" s="84"/>
      <c r="AOO238" s="84"/>
      <c r="AOP238" s="84"/>
      <c r="AOQ238" s="84"/>
      <c r="AOR238" s="84"/>
      <c r="AOS238" s="84"/>
      <c r="AOT238" s="84"/>
      <c r="AOU238" s="84"/>
      <c r="AOV238" s="84"/>
      <c r="AOW238" s="84"/>
      <c r="AOX238" s="84"/>
      <c r="AOY238" s="84"/>
      <c r="AOZ238" s="84"/>
      <c r="APA238" s="84"/>
      <c r="APB238" s="84"/>
      <c r="APC238" s="84"/>
      <c r="APD238" s="84"/>
      <c r="APE238" s="84"/>
      <c r="APF238" s="84"/>
      <c r="APG238" s="84"/>
      <c r="APH238" s="84"/>
      <c r="API238" s="84"/>
      <c r="APJ238" s="84"/>
      <c r="APK238" s="84"/>
      <c r="APL238" s="84"/>
      <c r="APM238" s="84"/>
      <c r="APN238" s="84"/>
      <c r="APO238" s="84"/>
      <c r="APP238" s="84"/>
      <c r="APQ238" s="84"/>
      <c r="APR238" s="84"/>
      <c r="APS238" s="84"/>
      <c r="APT238" s="84"/>
      <c r="APU238" s="84"/>
      <c r="APV238" s="84"/>
      <c r="APW238" s="84"/>
      <c r="APX238" s="84"/>
      <c r="APY238" s="84"/>
      <c r="APZ238" s="84"/>
      <c r="AQA238" s="84"/>
      <c r="AQB238" s="84"/>
      <c r="AQC238" s="84"/>
      <c r="AQD238" s="84"/>
      <c r="AQE238" s="84"/>
      <c r="AQF238" s="84"/>
      <c r="AQG238" s="84"/>
      <c r="AQH238" s="84"/>
      <c r="AQI238" s="84"/>
      <c r="AQJ238" s="84"/>
      <c r="AQK238" s="84"/>
      <c r="AQL238" s="84"/>
      <c r="AQM238" s="84"/>
      <c r="AQN238" s="84"/>
      <c r="AQO238" s="84"/>
      <c r="AQP238" s="84"/>
      <c r="AQQ238" s="84"/>
      <c r="AQR238" s="84"/>
      <c r="AQS238" s="84"/>
      <c r="AQT238" s="84"/>
      <c r="AQU238" s="84"/>
      <c r="AQV238" s="84"/>
      <c r="AQW238" s="84"/>
      <c r="AQX238" s="84"/>
      <c r="AQY238" s="84"/>
      <c r="AQZ238" s="84"/>
      <c r="ARA238" s="84"/>
      <c r="ARB238" s="84"/>
      <c r="ARC238" s="84"/>
      <c r="ARD238" s="84"/>
      <c r="ARE238" s="84"/>
      <c r="ARF238" s="84"/>
      <c r="ARG238" s="84"/>
      <c r="ARH238" s="84"/>
      <c r="ARI238" s="84"/>
      <c r="ARJ238" s="84"/>
      <c r="ARK238" s="84"/>
      <c r="ARL238" s="84"/>
      <c r="ARM238" s="84"/>
      <c r="ARN238" s="84"/>
      <c r="ARO238" s="84"/>
      <c r="ARP238" s="84"/>
      <c r="ARQ238" s="84"/>
      <c r="ARR238" s="84"/>
      <c r="ARS238" s="84"/>
      <c r="ART238" s="84"/>
      <c r="ARU238" s="84"/>
      <c r="ARV238" s="84"/>
      <c r="ARW238" s="84"/>
      <c r="ARX238" s="84"/>
      <c r="ARY238" s="84"/>
      <c r="ARZ238" s="84"/>
      <c r="ASA238" s="84"/>
      <c r="ASB238" s="84"/>
      <c r="ASC238" s="84"/>
      <c r="ASD238" s="84"/>
      <c r="ASE238" s="84"/>
      <c r="ASF238" s="84"/>
      <c r="ASG238" s="84"/>
      <c r="ASH238" s="84"/>
      <c r="ASI238" s="84"/>
      <c r="ASJ238" s="84"/>
      <c r="ASK238" s="84"/>
      <c r="ASL238" s="84"/>
      <c r="ASM238" s="84"/>
      <c r="ASN238" s="84"/>
      <c r="ASO238" s="84"/>
      <c r="ASP238" s="84"/>
      <c r="ASQ238" s="84"/>
      <c r="ASR238" s="84"/>
      <c r="ASS238" s="84"/>
      <c r="AST238" s="84"/>
      <c r="ASU238" s="84"/>
      <c r="ASV238" s="84"/>
      <c r="ASW238" s="84"/>
      <c r="ASX238" s="84"/>
      <c r="ASY238" s="84"/>
      <c r="ASZ238" s="84"/>
      <c r="ATA238" s="84"/>
      <c r="ATB238" s="84"/>
      <c r="ATC238" s="84"/>
      <c r="ATD238" s="84"/>
      <c r="ATE238" s="84"/>
      <c r="ATF238" s="84"/>
      <c r="ATG238" s="84"/>
      <c r="ATH238" s="84"/>
      <c r="ATI238" s="84"/>
      <c r="ATJ238" s="84"/>
      <c r="ATK238" s="84"/>
      <c r="ATL238" s="84"/>
      <c r="ATM238" s="84"/>
      <c r="ATN238" s="84"/>
      <c r="ATO238" s="84"/>
      <c r="ATP238" s="84"/>
      <c r="ATQ238" s="84"/>
      <c r="ATR238" s="84"/>
      <c r="ATS238" s="84"/>
      <c r="ATT238" s="84"/>
      <c r="ATU238" s="84"/>
      <c r="ATV238" s="84"/>
      <c r="ATW238" s="84"/>
      <c r="ATX238" s="84"/>
      <c r="ATY238" s="84"/>
      <c r="ATZ238" s="84"/>
      <c r="AUA238" s="84"/>
      <c r="AUB238" s="84"/>
      <c r="AUC238" s="84"/>
      <c r="AUD238" s="84"/>
      <c r="AUE238" s="84"/>
      <c r="AUF238" s="84"/>
      <c r="AUG238" s="84"/>
      <c r="AUH238" s="84"/>
      <c r="AUI238" s="84"/>
      <c r="AUJ238" s="84"/>
      <c r="AUK238" s="84"/>
      <c r="AUL238" s="84"/>
      <c r="AUM238" s="84"/>
      <c r="AUN238" s="84"/>
      <c r="AUO238" s="84"/>
      <c r="AUP238" s="84"/>
      <c r="AUQ238" s="84"/>
      <c r="AUR238" s="84"/>
      <c r="AUS238" s="84"/>
      <c r="AUT238" s="84"/>
      <c r="AUU238" s="84"/>
      <c r="AUV238" s="84"/>
      <c r="AUW238" s="84"/>
      <c r="AUX238" s="84"/>
      <c r="AUY238" s="84"/>
      <c r="AUZ238" s="84"/>
      <c r="AVA238" s="84"/>
      <c r="AVB238" s="84"/>
      <c r="AVC238" s="84"/>
      <c r="AVD238" s="84"/>
      <c r="AVE238" s="84"/>
      <c r="AVF238" s="84"/>
      <c r="AVG238" s="84"/>
      <c r="AVH238" s="84"/>
      <c r="AVI238" s="84"/>
      <c r="AVJ238" s="84"/>
      <c r="AVK238" s="84"/>
      <c r="AVL238" s="84"/>
      <c r="AVM238" s="84"/>
      <c r="AVN238" s="84"/>
      <c r="AVO238" s="84"/>
      <c r="AVP238" s="84"/>
      <c r="AVQ238" s="84"/>
      <c r="AVR238" s="84"/>
      <c r="AVS238" s="84"/>
      <c r="AVT238" s="84"/>
      <c r="AVU238" s="84"/>
      <c r="AVV238" s="84"/>
      <c r="AVW238" s="84"/>
      <c r="AVX238" s="84"/>
      <c r="AVY238" s="84"/>
      <c r="AVZ238" s="84"/>
      <c r="AWA238" s="84"/>
      <c r="AWB238" s="84"/>
      <c r="AWC238" s="84"/>
      <c r="AWD238" s="84"/>
      <c r="AWE238" s="84"/>
      <c r="AWF238" s="84"/>
      <c r="AWG238" s="84"/>
      <c r="AWH238" s="84"/>
      <c r="AWI238" s="84"/>
      <c r="AWJ238" s="84"/>
      <c r="AWK238" s="84"/>
      <c r="AWL238" s="84"/>
      <c r="AWM238" s="84"/>
      <c r="AWN238" s="84"/>
      <c r="AWO238" s="84"/>
      <c r="AWP238" s="84"/>
      <c r="AWQ238" s="84"/>
      <c r="AWR238" s="84"/>
      <c r="AWS238" s="84"/>
      <c r="AWT238" s="84"/>
      <c r="AWU238" s="84"/>
      <c r="AWV238" s="84"/>
      <c r="AWW238" s="84"/>
      <c r="AWX238" s="84"/>
      <c r="AWY238" s="84"/>
      <c r="AWZ238" s="84"/>
      <c r="AXA238" s="84"/>
      <c r="AXB238" s="84"/>
      <c r="AXC238" s="84"/>
      <c r="AXD238" s="84"/>
      <c r="AXE238" s="84"/>
      <c r="AXF238" s="84"/>
      <c r="AXG238" s="84"/>
      <c r="AXH238" s="84"/>
      <c r="AXI238" s="84"/>
      <c r="AXJ238" s="84"/>
      <c r="AXK238" s="84"/>
      <c r="AXL238" s="84"/>
      <c r="AXM238" s="84"/>
      <c r="AXN238" s="84"/>
      <c r="AXO238" s="84"/>
      <c r="AXP238" s="84"/>
      <c r="AXQ238" s="84"/>
      <c r="AXR238" s="84"/>
      <c r="AXS238" s="84"/>
      <c r="AXT238" s="84"/>
      <c r="AXU238" s="84"/>
      <c r="AXV238" s="84"/>
      <c r="AXW238" s="84"/>
      <c r="AXX238" s="84"/>
      <c r="AXY238" s="84"/>
      <c r="AXZ238" s="84"/>
      <c r="AYA238" s="84"/>
      <c r="AYB238" s="84"/>
      <c r="AYC238" s="84"/>
      <c r="AYD238" s="84"/>
      <c r="AYE238" s="84"/>
      <c r="AYF238" s="84"/>
      <c r="AYG238" s="84"/>
      <c r="AYH238" s="84"/>
      <c r="AYI238" s="84"/>
      <c r="AYJ238" s="84"/>
      <c r="AYK238" s="84"/>
      <c r="AYL238" s="84"/>
      <c r="AYM238" s="84"/>
      <c r="AYN238" s="84"/>
      <c r="AYO238" s="84"/>
      <c r="AYP238" s="84"/>
      <c r="AYQ238" s="84"/>
      <c r="AYR238" s="84"/>
      <c r="AYS238" s="84"/>
      <c r="AYT238" s="84"/>
      <c r="AYU238" s="84"/>
      <c r="AYV238" s="84"/>
      <c r="AYW238" s="84"/>
      <c r="AYX238" s="84"/>
      <c r="AYY238" s="84"/>
      <c r="AYZ238" s="84"/>
      <c r="AZA238" s="84"/>
      <c r="AZB238" s="84"/>
      <c r="AZC238" s="84"/>
      <c r="AZD238" s="84"/>
      <c r="AZE238" s="84"/>
      <c r="AZF238" s="84"/>
      <c r="AZG238" s="84"/>
      <c r="AZH238" s="84"/>
      <c r="AZI238" s="84"/>
      <c r="AZJ238" s="84"/>
      <c r="AZK238" s="84"/>
      <c r="AZL238" s="84"/>
      <c r="AZM238" s="84"/>
      <c r="AZN238" s="84"/>
      <c r="AZO238" s="84"/>
      <c r="AZP238" s="84"/>
      <c r="AZQ238" s="84"/>
      <c r="AZR238" s="84"/>
      <c r="AZS238" s="84"/>
      <c r="AZT238" s="84"/>
      <c r="AZU238" s="84"/>
      <c r="AZV238" s="84"/>
      <c r="AZW238" s="84"/>
      <c r="AZX238" s="84"/>
      <c r="AZY238" s="84"/>
      <c r="AZZ238" s="84"/>
      <c r="BAA238" s="84"/>
      <c r="BAB238" s="84"/>
      <c r="BAC238" s="84"/>
      <c r="BAD238" s="84"/>
      <c r="BAE238" s="84"/>
      <c r="BAF238" s="84"/>
      <c r="BAG238" s="84"/>
      <c r="BAH238" s="84"/>
      <c r="BAI238" s="84"/>
      <c r="BAJ238" s="84"/>
      <c r="BAK238" s="84"/>
      <c r="BAL238" s="84"/>
      <c r="BAM238" s="84"/>
      <c r="BAN238" s="84"/>
      <c r="BAO238" s="84"/>
      <c r="BAP238" s="84"/>
      <c r="BAQ238" s="84"/>
      <c r="BAR238" s="84"/>
      <c r="BAS238" s="84"/>
      <c r="BAT238" s="84"/>
      <c r="BAU238" s="84"/>
      <c r="BAV238" s="84"/>
      <c r="BAW238" s="84"/>
      <c r="BAX238" s="84"/>
      <c r="BAY238" s="84"/>
      <c r="BAZ238" s="84"/>
      <c r="BBA238" s="84"/>
      <c r="BBB238" s="84"/>
      <c r="BBC238" s="84"/>
      <c r="BBD238" s="84"/>
      <c r="BBE238" s="84"/>
      <c r="BBF238" s="84"/>
      <c r="BBG238" s="84"/>
      <c r="BBH238" s="84"/>
      <c r="BBI238" s="84"/>
      <c r="BBJ238" s="84"/>
      <c r="BBK238" s="84"/>
      <c r="BBL238" s="84"/>
      <c r="BBM238" s="84"/>
      <c r="BBN238" s="84"/>
      <c r="BBO238" s="84"/>
      <c r="BBP238" s="84"/>
      <c r="BBQ238" s="84"/>
      <c r="BBR238" s="84"/>
      <c r="BBS238" s="84"/>
      <c r="BBT238" s="84"/>
      <c r="BBU238" s="84"/>
      <c r="BBV238" s="84"/>
      <c r="BBW238" s="84"/>
      <c r="BBX238" s="84"/>
      <c r="BBY238" s="84"/>
      <c r="BBZ238" s="84"/>
      <c r="BCA238" s="84"/>
      <c r="BCB238" s="84"/>
      <c r="BCC238" s="84"/>
      <c r="BCD238" s="84"/>
      <c r="BCE238" s="84"/>
      <c r="BCF238" s="84"/>
      <c r="BCG238" s="84"/>
      <c r="BCH238" s="84"/>
      <c r="BCI238" s="84"/>
      <c r="BCJ238" s="84"/>
      <c r="BCK238" s="84"/>
      <c r="BCL238" s="84"/>
      <c r="BCM238" s="84"/>
      <c r="BCN238" s="84"/>
      <c r="BCO238" s="84"/>
      <c r="BCP238" s="84"/>
      <c r="BCQ238" s="84"/>
      <c r="BCR238" s="84"/>
      <c r="BCS238" s="84"/>
      <c r="BCT238" s="84"/>
      <c r="BCU238" s="84"/>
      <c r="BCV238" s="84"/>
      <c r="BCW238" s="84"/>
      <c r="BCX238" s="84"/>
      <c r="BCY238" s="84"/>
      <c r="BCZ238" s="84"/>
      <c r="BDA238" s="84"/>
      <c r="BDB238" s="84"/>
      <c r="BDC238" s="84"/>
      <c r="BDD238" s="84"/>
      <c r="BDE238" s="84"/>
      <c r="BDF238" s="84"/>
      <c r="BDG238" s="84"/>
      <c r="BDH238" s="84"/>
      <c r="BDI238" s="84"/>
      <c r="BDJ238" s="84"/>
      <c r="BDK238" s="84"/>
      <c r="BDL238" s="84"/>
      <c r="BDM238" s="84"/>
      <c r="BDN238" s="84"/>
      <c r="BDO238" s="84"/>
      <c r="BDP238" s="84"/>
      <c r="BDQ238" s="84"/>
      <c r="BDR238" s="84"/>
      <c r="BDS238" s="84"/>
      <c r="BDT238" s="84"/>
      <c r="BDU238" s="84"/>
      <c r="BDV238" s="84"/>
      <c r="BDW238" s="84"/>
      <c r="BDX238" s="84"/>
      <c r="BDY238" s="84"/>
      <c r="BDZ238" s="84"/>
      <c r="BEA238" s="84"/>
      <c r="BEB238" s="84"/>
      <c r="BEC238" s="84"/>
      <c r="BED238" s="84"/>
      <c r="BEE238" s="84"/>
      <c r="BEF238" s="84"/>
      <c r="BEG238" s="84"/>
      <c r="BEH238" s="84"/>
      <c r="BEI238" s="84"/>
      <c r="BEJ238" s="84"/>
      <c r="BEK238" s="84"/>
      <c r="BEL238" s="84"/>
      <c r="BEM238" s="84"/>
      <c r="BEN238" s="84"/>
      <c r="BEO238" s="84"/>
      <c r="BEP238" s="84"/>
      <c r="BEQ238" s="84"/>
      <c r="BER238" s="84"/>
      <c r="BES238" s="84"/>
      <c r="BET238" s="84"/>
      <c r="BEU238" s="84"/>
      <c r="BEV238" s="84"/>
      <c r="BEW238" s="84"/>
      <c r="BEX238" s="84"/>
      <c r="BEY238" s="84"/>
      <c r="BEZ238" s="84"/>
      <c r="BFA238" s="84"/>
      <c r="BFB238" s="84"/>
      <c r="BFC238" s="84"/>
      <c r="BFD238" s="84"/>
      <c r="BFE238" s="84"/>
      <c r="BFF238" s="84"/>
      <c r="BFG238" s="84"/>
      <c r="BFH238" s="84"/>
      <c r="BFI238" s="84"/>
      <c r="BFJ238" s="84"/>
      <c r="BFK238" s="84"/>
      <c r="BFL238" s="84"/>
      <c r="BFM238" s="84"/>
      <c r="BFN238" s="84"/>
      <c r="BFO238" s="84"/>
      <c r="BFP238" s="84"/>
      <c r="BFQ238" s="84"/>
      <c r="BFR238" s="84"/>
      <c r="BFS238" s="84"/>
      <c r="BFT238" s="84"/>
      <c r="BFU238" s="84"/>
      <c r="BFV238" s="84"/>
      <c r="BFW238" s="84"/>
      <c r="BFX238" s="84"/>
      <c r="BFY238" s="84"/>
      <c r="BFZ238" s="84"/>
      <c r="BGA238" s="84"/>
      <c r="BGB238" s="84"/>
      <c r="BGC238" s="84"/>
      <c r="BGD238" s="84"/>
      <c r="BGE238" s="84"/>
      <c r="BGF238" s="84"/>
      <c r="BGG238" s="84"/>
      <c r="BGH238" s="84"/>
      <c r="BGI238" s="84"/>
      <c r="BGJ238" s="84"/>
      <c r="BGK238" s="84"/>
      <c r="BGL238" s="84"/>
      <c r="BGM238" s="84"/>
      <c r="BGN238" s="84"/>
      <c r="BGO238" s="84"/>
      <c r="BGP238" s="84"/>
      <c r="BGQ238" s="84"/>
      <c r="BGR238" s="84"/>
      <c r="BGS238" s="84"/>
      <c r="BGT238" s="84"/>
      <c r="BGU238" s="84"/>
      <c r="BGV238" s="84"/>
      <c r="BGW238" s="84"/>
      <c r="BGX238" s="84"/>
      <c r="BGY238" s="84"/>
      <c r="BGZ238" s="84"/>
      <c r="BHA238" s="84"/>
      <c r="BHB238" s="84"/>
      <c r="BHC238" s="84"/>
      <c r="BHD238" s="84"/>
      <c r="BHE238" s="84"/>
      <c r="BHF238" s="84"/>
      <c r="BHG238" s="84"/>
      <c r="BHH238" s="84"/>
      <c r="BHI238" s="84"/>
      <c r="BHJ238" s="84"/>
      <c r="BHK238" s="84"/>
      <c r="BHL238" s="84"/>
      <c r="BHM238" s="84"/>
      <c r="BHN238" s="84"/>
      <c r="BHO238" s="84"/>
      <c r="BHP238" s="84"/>
      <c r="BHQ238" s="84"/>
      <c r="BHR238" s="84"/>
      <c r="BHS238" s="84"/>
      <c r="BHT238" s="84"/>
      <c r="BHU238" s="84"/>
      <c r="BHV238" s="84"/>
      <c r="BHW238" s="84"/>
      <c r="BHX238" s="84"/>
      <c r="BHY238" s="84"/>
      <c r="BHZ238" s="84"/>
      <c r="BIA238" s="84"/>
      <c r="BIB238" s="84"/>
      <c r="BIC238" s="84"/>
      <c r="BID238" s="84"/>
      <c r="BIE238" s="84"/>
      <c r="BIF238" s="84"/>
      <c r="BIG238" s="84"/>
      <c r="BIH238" s="84"/>
      <c r="BII238" s="84"/>
      <c r="BIJ238" s="84"/>
      <c r="BIK238" s="84"/>
      <c r="BIL238" s="84"/>
      <c r="BIM238" s="84"/>
      <c r="BIN238" s="84"/>
      <c r="BIO238" s="84"/>
      <c r="BIP238" s="84"/>
      <c r="BIQ238" s="84"/>
      <c r="BIR238" s="84"/>
      <c r="BIS238" s="84"/>
      <c r="BIT238" s="84"/>
      <c r="BIU238" s="84"/>
      <c r="BIV238" s="84"/>
      <c r="BIW238" s="84"/>
      <c r="BIX238" s="84"/>
      <c r="BIY238" s="84"/>
      <c r="BIZ238" s="84"/>
      <c r="BJA238" s="84"/>
      <c r="BJB238" s="84"/>
      <c r="BJC238" s="84"/>
      <c r="BJD238" s="84"/>
      <c r="BJE238" s="84"/>
      <c r="BJF238" s="84"/>
      <c r="BJG238" s="84"/>
      <c r="BJH238" s="84"/>
      <c r="BJI238" s="84"/>
      <c r="BJJ238" s="84"/>
      <c r="BJK238" s="84"/>
      <c r="BJL238" s="84"/>
      <c r="BJM238" s="84"/>
      <c r="BJN238" s="84"/>
      <c r="BJO238" s="84"/>
      <c r="BJP238" s="84"/>
      <c r="BJQ238" s="84"/>
      <c r="BJR238" s="84"/>
      <c r="BJS238" s="84"/>
      <c r="BJT238" s="84"/>
      <c r="BJU238" s="84"/>
      <c r="BJV238" s="84"/>
      <c r="BJW238" s="84"/>
      <c r="BJX238" s="84"/>
      <c r="BJY238" s="84"/>
      <c r="BJZ238" s="84"/>
      <c r="BKA238" s="84"/>
      <c r="BKB238" s="84"/>
      <c r="BKC238" s="84"/>
      <c r="BKD238" s="84"/>
      <c r="BKE238" s="84"/>
      <c r="BKF238" s="84"/>
      <c r="BKG238" s="84"/>
      <c r="BKH238" s="84"/>
      <c r="BKI238" s="84"/>
      <c r="BKJ238" s="84"/>
      <c r="BKK238" s="84"/>
      <c r="BKL238" s="84"/>
      <c r="BKM238" s="84"/>
      <c r="BKN238" s="84"/>
      <c r="BKO238" s="84"/>
      <c r="BKP238" s="84"/>
      <c r="BKQ238" s="84"/>
      <c r="BKR238" s="84"/>
      <c r="BKS238" s="84"/>
      <c r="BKT238" s="84"/>
      <c r="BKU238" s="84"/>
      <c r="BKV238" s="84"/>
      <c r="BKW238" s="84"/>
      <c r="BKX238" s="84"/>
      <c r="BKY238" s="84"/>
      <c r="BKZ238" s="84"/>
      <c r="BLA238" s="84"/>
      <c r="BLB238" s="84"/>
      <c r="BLC238" s="84"/>
      <c r="BLD238" s="84"/>
      <c r="BLE238" s="84"/>
      <c r="BLF238" s="84"/>
      <c r="BLG238" s="84"/>
      <c r="BLH238" s="84"/>
      <c r="BLI238" s="84"/>
      <c r="BLJ238" s="84"/>
      <c r="BLK238" s="84"/>
      <c r="BLL238" s="84"/>
      <c r="BLM238" s="84"/>
      <c r="BLN238" s="84"/>
      <c r="BLO238" s="84"/>
      <c r="BLP238" s="84"/>
      <c r="BLQ238" s="84"/>
      <c r="BLR238" s="84"/>
      <c r="BLS238" s="84"/>
      <c r="BLT238" s="84"/>
      <c r="BLU238" s="84"/>
      <c r="BLV238" s="84"/>
      <c r="BLW238" s="84"/>
      <c r="BLX238" s="84"/>
      <c r="BLY238" s="84"/>
      <c r="BLZ238" s="84"/>
      <c r="BMA238" s="84"/>
      <c r="BMB238" s="84"/>
      <c r="BMC238" s="84"/>
      <c r="BMD238" s="84"/>
      <c r="BME238" s="84"/>
      <c r="BMF238" s="84"/>
      <c r="BMG238" s="84"/>
      <c r="BMH238" s="84"/>
      <c r="BMI238" s="84"/>
      <c r="BMJ238" s="84"/>
      <c r="BMK238" s="84"/>
      <c r="BML238" s="84"/>
      <c r="BMM238" s="84"/>
      <c r="BMN238" s="84"/>
      <c r="BMO238" s="84"/>
      <c r="BMP238" s="84"/>
      <c r="BMQ238" s="84"/>
      <c r="BMR238" s="84"/>
      <c r="BMS238" s="84"/>
      <c r="BMT238" s="84"/>
      <c r="BMU238" s="84"/>
      <c r="BMV238" s="84"/>
      <c r="BMW238" s="84"/>
      <c r="BMX238" s="84"/>
      <c r="BMY238" s="84"/>
      <c r="BMZ238" s="84"/>
      <c r="BNA238" s="84"/>
      <c r="BNB238" s="84"/>
      <c r="BNC238" s="84"/>
      <c r="BND238" s="84"/>
      <c r="BNE238" s="84"/>
      <c r="BNF238" s="84"/>
      <c r="BNG238" s="84"/>
      <c r="BNH238" s="84"/>
      <c r="BNI238" s="84"/>
      <c r="BNJ238" s="84"/>
      <c r="BNK238" s="84"/>
      <c r="BNL238" s="84"/>
      <c r="BNM238" s="84"/>
      <c r="BNN238" s="84"/>
      <c r="BNO238" s="84"/>
      <c r="BNP238" s="84"/>
      <c r="BNQ238" s="84"/>
      <c r="BNR238" s="84"/>
      <c r="BNS238" s="84"/>
      <c r="BNT238" s="84"/>
      <c r="BNU238" s="84"/>
      <c r="BNV238" s="84"/>
      <c r="BNW238" s="84"/>
      <c r="BNX238" s="84"/>
      <c r="BNY238" s="84"/>
      <c r="BNZ238" s="84"/>
      <c r="BOA238" s="84"/>
      <c r="BOB238" s="84"/>
      <c r="BOC238" s="84"/>
      <c r="BOD238" s="84"/>
      <c r="BOE238" s="84"/>
      <c r="BOF238" s="84"/>
      <c r="BOG238" s="84"/>
      <c r="BOH238" s="84"/>
      <c r="BOI238" s="84"/>
      <c r="BOJ238" s="84"/>
      <c r="BOK238" s="84"/>
      <c r="BOL238" s="84"/>
      <c r="BOM238" s="84"/>
      <c r="BON238" s="84"/>
      <c r="BOO238" s="84"/>
      <c r="BOP238" s="84"/>
      <c r="BOQ238" s="84"/>
      <c r="BOR238" s="84"/>
      <c r="BOS238" s="84"/>
      <c r="BOT238" s="84"/>
      <c r="BOU238" s="84"/>
      <c r="BOV238" s="84"/>
      <c r="BOW238" s="84"/>
      <c r="BOX238" s="84"/>
      <c r="BOY238" s="84"/>
      <c r="BOZ238" s="84"/>
      <c r="BPA238" s="84"/>
      <c r="BPB238" s="84"/>
      <c r="BPC238" s="84"/>
      <c r="BPD238" s="84"/>
      <c r="BPE238" s="84"/>
      <c r="BPF238" s="84"/>
      <c r="BPG238" s="84"/>
      <c r="BPH238" s="84"/>
      <c r="BPI238" s="84"/>
      <c r="BPJ238" s="84"/>
      <c r="BPK238" s="84"/>
      <c r="BPL238" s="84"/>
      <c r="BPM238" s="84"/>
      <c r="BPN238" s="84"/>
      <c r="BPO238" s="84"/>
      <c r="BPP238" s="84"/>
      <c r="BPQ238" s="84"/>
      <c r="BPR238" s="84"/>
      <c r="BPS238" s="84"/>
      <c r="BPT238" s="84"/>
      <c r="BPU238" s="84"/>
      <c r="BPV238" s="84"/>
      <c r="BPW238" s="84"/>
    </row>
    <row r="239" spans="2:1791" s="169" customFormat="1" ht="30" customHeight="1">
      <c r="B239" s="193"/>
      <c r="C239" s="86"/>
      <c r="D239" s="240"/>
      <c r="E239" s="246"/>
      <c r="F239" s="241"/>
      <c r="G239" s="86"/>
      <c r="H239" s="86"/>
      <c r="I239" s="161"/>
      <c r="J239" s="220"/>
      <c r="K239" s="161"/>
      <c r="L239" s="139"/>
      <c r="M239" s="309"/>
      <c r="N239" s="5"/>
      <c r="O239" s="5"/>
      <c r="P239" s="2"/>
      <c r="Q239" s="367"/>
      <c r="R239" s="340"/>
      <c r="S239" s="19"/>
      <c r="T239" s="385"/>
      <c r="U239" s="2"/>
      <c r="V239" s="2"/>
      <c r="W239" s="2"/>
      <c r="X239" s="2"/>
      <c r="Y239" s="2"/>
      <c r="Z239" s="2"/>
      <c r="AA239" s="2"/>
      <c r="AB239" s="2"/>
      <c r="AC239" s="2"/>
      <c r="AD239" s="2"/>
      <c r="AE239" s="2"/>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c r="LT239" s="84"/>
      <c r="LU239" s="84"/>
      <c r="LV239" s="84"/>
      <c r="LW239" s="84"/>
      <c r="LX239" s="84"/>
      <c r="LY239" s="84"/>
      <c r="LZ239" s="84"/>
      <c r="MA239" s="84"/>
      <c r="MB239" s="84"/>
      <c r="MC239" s="84"/>
      <c r="MD239" s="84"/>
      <c r="ME239" s="84"/>
      <c r="MF239" s="84"/>
      <c r="MG239" s="84"/>
      <c r="MH239" s="84"/>
      <c r="MI239" s="84"/>
      <c r="MJ239" s="84"/>
      <c r="MK239" s="84"/>
      <c r="ML239" s="84"/>
      <c r="MM239" s="84"/>
      <c r="MN239" s="84"/>
      <c r="MO239" s="84"/>
      <c r="MP239" s="84"/>
      <c r="MQ239" s="84"/>
      <c r="MR239" s="84"/>
      <c r="MS239" s="84"/>
      <c r="MT239" s="84"/>
      <c r="MU239" s="84"/>
      <c r="MV239" s="84"/>
      <c r="MW239" s="84"/>
      <c r="MX239" s="84"/>
      <c r="MY239" s="84"/>
      <c r="MZ239" s="84"/>
      <c r="NA239" s="84"/>
      <c r="NB239" s="84"/>
      <c r="NC239" s="84"/>
      <c r="ND239" s="84"/>
      <c r="NE239" s="84"/>
      <c r="NF239" s="84"/>
      <c r="NG239" s="84"/>
      <c r="NH239" s="84"/>
      <c r="NI239" s="84"/>
      <c r="NJ239" s="84"/>
      <c r="NK239" s="84"/>
      <c r="NL239" s="84"/>
      <c r="NM239" s="84"/>
      <c r="NN239" s="84"/>
      <c r="NO239" s="84"/>
      <c r="NP239" s="84"/>
      <c r="NQ239" s="84"/>
      <c r="NR239" s="84"/>
      <c r="NS239" s="84"/>
      <c r="NT239" s="84"/>
      <c r="NU239" s="84"/>
      <c r="NV239" s="84"/>
      <c r="NW239" s="84"/>
      <c r="NX239" s="84"/>
      <c r="NY239" s="84"/>
      <c r="NZ239" s="84"/>
      <c r="OA239" s="84"/>
      <c r="OB239" s="84"/>
      <c r="OC239" s="84"/>
      <c r="OD239" s="84"/>
      <c r="OE239" s="84"/>
      <c r="OF239" s="84"/>
      <c r="OG239" s="84"/>
      <c r="OH239" s="84"/>
      <c r="OI239" s="84"/>
      <c r="OJ239" s="84"/>
      <c r="OK239" s="84"/>
      <c r="OL239" s="84"/>
      <c r="OM239" s="84"/>
      <c r="ON239" s="84"/>
      <c r="OO239" s="84"/>
      <c r="OP239" s="84"/>
      <c r="OQ239" s="84"/>
      <c r="OR239" s="84"/>
      <c r="OS239" s="84"/>
      <c r="OT239" s="84"/>
      <c r="OU239" s="84"/>
      <c r="OV239" s="84"/>
      <c r="OW239" s="84"/>
      <c r="OX239" s="84"/>
      <c r="OY239" s="84"/>
      <c r="OZ239" s="84"/>
      <c r="PA239" s="84"/>
      <c r="PB239" s="84"/>
      <c r="PC239" s="84"/>
      <c r="PD239" s="84"/>
      <c r="PE239" s="84"/>
      <c r="PF239" s="84"/>
      <c r="PG239" s="84"/>
      <c r="PH239" s="84"/>
      <c r="PI239" s="84"/>
      <c r="PJ239" s="84"/>
      <c r="PK239" s="84"/>
      <c r="PL239" s="84"/>
      <c r="PM239" s="84"/>
      <c r="PN239" s="84"/>
      <c r="PO239" s="84"/>
      <c r="PP239" s="84"/>
      <c r="PQ239" s="84"/>
      <c r="PR239" s="84"/>
      <c r="PS239" s="84"/>
      <c r="PT239" s="84"/>
      <c r="PU239" s="84"/>
      <c r="PV239" s="84"/>
      <c r="PW239" s="84"/>
      <c r="PX239" s="84"/>
      <c r="PY239" s="84"/>
      <c r="PZ239" s="84"/>
      <c r="QA239" s="84"/>
      <c r="QB239" s="84"/>
      <c r="QC239" s="84"/>
      <c r="QD239" s="84"/>
      <c r="QE239" s="84"/>
      <c r="QF239" s="84"/>
      <c r="QG239" s="84"/>
      <c r="QH239" s="84"/>
      <c r="QI239" s="84"/>
      <c r="QJ239" s="84"/>
      <c r="QK239" s="84"/>
      <c r="QL239" s="84"/>
      <c r="QM239" s="84"/>
      <c r="QN239" s="84"/>
      <c r="QO239" s="84"/>
      <c r="QP239" s="84"/>
      <c r="QQ239" s="84"/>
      <c r="QR239" s="84"/>
      <c r="QS239" s="84"/>
      <c r="QT239" s="84"/>
      <c r="QU239" s="84"/>
      <c r="QV239" s="84"/>
      <c r="QW239" s="84"/>
      <c r="QX239" s="84"/>
      <c r="QY239" s="84"/>
      <c r="QZ239" s="84"/>
      <c r="RA239" s="84"/>
      <c r="RB239" s="84"/>
      <c r="RC239" s="84"/>
      <c r="RD239" s="84"/>
      <c r="RE239" s="84"/>
      <c r="RF239" s="84"/>
      <c r="RG239" s="84"/>
      <c r="RH239" s="84"/>
      <c r="RI239" s="84"/>
      <c r="RJ239" s="84"/>
      <c r="RK239" s="84"/>
      <c r="RL239" s="84"/>
      <c r="RM239" s="84"/>
      <c r="RN239" s="84"/>
      <c r="RO239" s="84"/>
      <c r="RP239" s="84"/>
      <c r="RQ239" s="84"/>
      <c r="RR239" s="84"/>
      <c r="RS239" s="84"/>
      <c r="RT239" s="84"/>
      <c r="RU239" s="84"/>
      <c r="RV239" s="84"/>
      <c r="RW239" s="84"/>
      <c r="RX239" s="84"/>
      <c r="RY239" s="84"/>
      <c r="RZ239" s="84"/>
      <c r="SA239" s="84"/>
      <c r="SB239" s="84"/>
      <c r="SC239" s="84"/>
      <c r="SD239" s="84"/>
      <c r="SE239" s="84"/>
      <c r="SF239" s="84"/>
      <c r="SG239" s="84"/>
      <c r="SH239" s="84"/>
      <c r="SI239" s="84"/>
      <c r="SJ239" s="84"/>
      <c r="SK239" s="84"/>
      <c r="SL239" s="84"/>
      <c r="SM239" s="84"/>
      <c r="SN239" s="84"/>
      <c r="SO239" s="84"/>
      <c r="SP239" s="84"/>
      <c r="SQ239" s="84"/>
      <c r="SR239" s="84"/>
      <c r="SS239" s="84"/>
      <c r="ST239" s="84"/>
      <c r="SU239" s="84"/>
      <c r="SV239" s="84"/>
      <c r="SW239" s="84"/>
      <c r="SX239" s="84"/>
      <c r="SY239" s="84"/>
      <c r="SZ239" s="84"/>
      <c r="TA239" s="84"/>
      <c r="TB239" s="84"/>
      <c r="TC239" s="84"/>
      <c r="TD239" s="84"/>
      <c r="TE239" s="84"/>
      <c r="TF239" s="84"/>
      <c r="TG239" s="84"/>
      <c r="TH239" s="84"/>
      <c r="TI239" s="84"/>
      <c r="TJ239" s="84"/>
      <c r="TK239" s="84"/>
      <c r="TL239" s="84"/>
      <c r="TM239" s="84"/>
      <c r="TN239" s="84"/>
      <c r="TO239" s="84"/>
      <c r="TP239" s="84"/>
      <c r="TQ239" s="84"/>
      <c r="TR239" s="84"/>
      <c r="TS239" s="84"/>
      <c r="TT239" s="84"/>
      <c r="TU239" s="84"/>
      <c r="TV239" s="84"/>
      <c r="TW239" s="84"/>
      <c r="TX239" s="84"/>
      <c r="TY239" s="84"/>
      <c r="TZ239" s="84"/>
      <c r="UA239" s="84"/>
      <c r="UB239" s="84"/>
      <c r="UC239" s="84"/>
      <c r="UD239" s="84"/>
      <c r="UE239" s="84"/>
      <c r="UF239" s="84"/>
      <c r="UG239" s="84"/>
      <c r="UH239" s="84"/>
      <c r="UI239" s="84"/>
      <c r="UJ239" s="84"/>
      <c r="UK239" s="84"/>
      <c r="UL239" s="84"/>
      <c r="UM239" s="84"/>
      <c r="UN239" s="84"/>
      <c r="UO239" s="84"/>
      <c r="UP239" s="84"/>
      <c r="UQ239" s="84"/>
      <c r="UR239" s="84"/>
      <c r="US239" s="84"/>
      <c r="UT239" s="84"/>
      <c r="UU239" s="84"/>
      <c r="UV239" s="84"/>
      <c r="UW239" s="84"/>
      <c r="UX239" s="84"/>
      <c r="UY239" s="84"/>
      <c r="UZ239" s="84"/>
      <c r="VA239" s="84"/>
      <c r="VB239" s="84"/>
      <c r="VC239" s="84"/>
      <c r="VD239" s="84"/>
      <c r="VE239" s="84"/>
      <c r="VF239" s="84"/>
      <c r="VG239" s="84"/>
      <c r="VH239" s="84"/>
      <c r="VI239" s="84"/>
      <c r="VJ239" s="84"/>
      <c r="VK239" s="84"/>
      <c r="VL239" s="84"/>
      <c r="VM239" s="84"/>
      <c r="VN239" s="84"/>
      <c r="VO239" s="84"/>
      <c r="VP239" s="84"/>
      <c r="VQ239" s="84"/>
      <c r="VR239" s="84"/>
      <c r="VS239" s="84"/>
      <c r="VT239" s="84"/>
      <c r="VU239" s="84"/>
      <c r="VV239" s="84"/>
      <c r="VW239" s="84"/>
      <c r="VX239" s="84"/>
      <c r="VY239" s="84"/>
      <c r="VZ239" s="84"/>
      <c r="WA239" s="84"/>
      <c r="WB239" s="84"/>
      <c r="WC239" s="84"/>
      <c r="WD239" s="84"/>
      <c r="WE239" s="84"/>
      <c r="WF239" s="84"/>
      <c r="WG239" s="84"/>
      <c r="WH239" s="84"/>
      <c r="WI239" s="84"/>
      <c r="WJ239" s="84"/>
      <c r="WK239" s="84"/>
      <c r="WL239" s="84"/>
      <c r="WM239" s="84"/>
      <c r="WN239" s="84"/>
      <c r="WO239" s="84"/>
      <c r="WP239" s="84"/>
      <c r="WQ239" s="84"/>
      <c r="WR239" s="84"/>
      <c r="WS239" s="84"/>
      <c r="WT239" s="84"/>
      <c r="WU239" s="84"/>
      <c r="WV239" s="84"/>
      <c r="WW239" s="84"/>
      <c r="WX239" s="84"/>
      <c r="WY239" s="84"/>
      <c r="WZ239" s="84"/>
      <c r="XA239" s="84"/>
      <c r="XB239" s="84"/>
      <c r="XC239" s="84"/>
      <c r="XD239" s="84"/>
      <c r="XE239" s="84"/>
      <c r="XF239" s="84"/>
      <c r="XG239" s="84"/>
      <c r="XH239" s="84"/>
      <c r="XI239" s="84"/>
      <c r="XJ239" s="84"/>
      <c r="XK239" s="84"/>
      <c r="XL239" s="84"/>
      <c r="XM239" s="84"/>
      <c r="XN239" s="84"/>
      <c r="XO239" s="84"/>
      <c r="XP239" s="84"/>
      <c r="XQ239" s="84"/>
      <c r="XR239" s="84"/>
      <c r="XS239" s="84"/>
      <c r="XT239" s="84"/>
      <c r="XU239" s="84"/>
      <c r="XV239" s="84"/>
      <c r="XW239" s="84"/>
      <c r="XX239" s="84"/>
      <c r="XY239" s="84"/>
      <c r="XZ239" s="84"/>
      <c r="YA239" s="84"/>
      <c r="YB239" s="84"/>
      <c r="YC239" s="84"/>
      <c r="YD239" s="84"/>
      <c r="YE239" s="84"/>
      <c r="YF239" s="84"/>
      <c r="YG239" s="84"/>
      <c r="YH239" s="84"/>
      <c r="YI239" s="84"/>
      <c r="YJ239" s="84"/>
      <c r="YK239" s="84"/>
      <c r="YL239" s="84"/>
      <c r="YM239" s="84"/>
      <c r="YN239" s="84"/>
      <c r="YO239" s="84"/>
      <c r="YP239" s="84"/>
      <c r="YQ239" s="84"/>
      <c r="YR239" s="84"/>
      <c r="YS239" s="84"/>
      <c r="YT239" s="84"/>
      <c r="YU239" s="84"/>
      <c r="YV239" s="84"/>
      <c r="YW239" s="84"/>
      <c r="YX239" s="84"/>
      <c r="YY239" s="84"/>
      <c r="YZ239" s="84"/>
      <c r="ZA239" s="84"/>
      <c r="ZB239" s="84"/>
      <c r="ZC239" s="84"/>
      <c r="ZD239" s="84"/>
      <c r="ZE239" s="84"/>
      <c r="ZF239" s="84"/>
      <c r="ZG239" s="84"/>
      <c r="ZH239" s="84"/>
      <c r="ZI239" s="84"/>
      <c r="ZJ239" s="84"/>
      <c r="ZK239" s="84"/>
      <c r="ZL239" s="84"/>
      <c r="ZM239" s="84"/>
      <c r="ZN239" s="84"/>
      <c r="ZO239" s="84"/>
      <c r="ZP239" s="84"/>
      <c r="ZQ239" s="84"/>
      <c r="ZR239" s="84"/>
      <c r="ZS239" s="84"/>
      <c r="ZT239" s="84"/>
      <c r="ZU239" s="84"/>
      <c r="ZV239" s="84"/>
      <c r="ZW239" s="84"/>
      <c r="ZX239" s="84"/>
      <c r="ZY239" s="84"/>
      <c r="ZZ239" s="84"/>
      <c r="AAA239" s="84"/>
      <c r="AAB239" s="84"/>
      <c r="AAC239" s="84"/>
      <c r="AAD239" s="84"/>
      <c r="AAE239" s="84"/>
      <c r="AAF239" s="84"/>
      <c r="AAG239" s="84"/>
      <c r="AAH239" s="84"/>
      <c r="AAI239" s="84"/>
      <c r="AAJ239" s="84"/>
      <c r="AAK239" s="84"/>
      <c r="AAL239" s="84"/>
      <c r="AAM239" s="84"/>
      <c r="AAN239" s="84"/>
      <c r="AAO239" s="84"/>
      <c r="AAP239" s="84"/>
      <c r="AAQ239" s="84"/>
      <c r="AAR239" s="84"/>
      <c r="AAS239" s="84"/>
      <c r="AAT239" s="84"/>
      <c r="AAU239" s="84"/>
      <c r="AAV239" s="84"/>
      <c r="AAW239" s="84"/>
      <c r="AAX239" s="84"/>
      <c r="AAY239" s="84"/>
      <c r="AAZ239" s="84"/>
      <c r="ABA239" s="84"/>
      <c r="ABB239" s="84"/>
      <c r="ABC239" s="84"/>
      <c r="ABD239" s="84"/>
      <c r="ABE239" s="84"/>
      <c r="ABF239" s="84"/>
      <c r="ABG239" s="84"/>
      <c r="ABH239" s="84"/>
      <c r="ABI239" s="84"/>
      <c r="ABJ239" s="84"/>
      <c r="ABK239" s="84"/>
      <c r="ABL239" s="84"/>
      <c r="ABM239" s="84"/>
      <c r="ABN239" s="84"/>
      <c r="ABO239" s="84"/>
      <c r="ABP239" s="84"/>
      <c r="ABQ239" s="84"/>
      <c r="ABR239" s="84"/>
      <c r="ABS239" s="84"/>
      <c r="ABT239" s="84"/>
      <c r="ABU239" s="84"/>
      <c r="ABV239" s="84"/>
      <c r="ABW239" s="84"/>
      <c r="ABX239" s="84"/>
      <c r="ABY239" s="84"/>
      <c r="ABZ239" s="84"/>
      <c r="ACA239" s="84"/>
      <c r="ACB239" s="84"/>
      <c r="ACC239" s="84"/>
      <c r="ACD239" s="84"/>
      <c r="ACE239" s="84"/>
      <c r="ACF239" s="84"/>
      <c r="ACG239" s="84"/>
      <c r="ACH239" s="84"/>
      <c r="ACI239" s="84"/>
      <c r="ACJ239" s="84"/>
      <c r="ACK239" s="84"/>
      <c r="ACL239" s="84"/>
      <c r="ACM239" s="84"/>
      <c r="ACN239" s="84"/>
      <c r="ACO239" s="84"/>
      <c r="ACP239" s="84"/>
      <c r="ACQ239" s="84"/>
      <c r="ACR239" s="84"/>
      <c r="ACS239" s="84"/>
      <c r="ACT239" s="84"/>
      <c r="ACU239" s="84"/>
      <c r="ACV239" s="84"/>
      <c r="ACW239" s="84"/>
      <c r="ACX239" s="84"/>
      <c r="ACY239" s="84"/>
      <c r="ACZ239" s="84"/>
      <c r="ADA239" s="84"/>
      <c r="ADB239" s="84"/>
      <c r="ADC239" s="84"/>
      <c r="ADD239" s="84"/>
      <c r="ADE239" s="84"/>
      <c r="ADF239" s="84"/>
      <c r="ADG239" s="84"/>
      <c r="ADH239" s="84"/>
      <c r="ADI239" s="84"/>
      <c r="ADJ239" s="84"/>
      <c r="ADK239" s="84"/>
      <c r="ADL239" s="84"/>
      <c r="ADM239" s="84"/>
      <c r="ADN239" s="84"/>
      <c r="ADO239" s="84"/>
      <c r="ADP239" s="84"/>
      <c r="ADQ239" s="84"/>
      <c r="ADR239" s="84"/>
      <c r="ADS239" s="84"/>
      <c r="ADT239" s="84"/>
      <c r="ADU239" s="84"/>
      <c r="ADV239" s="84"/>
      <c r="ADW239" s="84"/>
      <c r="ADX239" s="84"/>
      <c r="ADY239" s="84"/>
      <c r="ADZ239" s="84"/>
      <c r="AEA239" s="84"/>
      <c r="AEB239" s="84"/>
      <c r="AEC239" s="84"/>
      <c r="AED239" s="84"/>
      <c r="AEE239" s="84"/>
      <c r="AEF239" s="84"/>
      <c r="AEG239" s="84"/>
      <c r="AEH239" s="84"/>
      <c r="AEI239" s="84"/>
      <c r="AEJ239" s="84"/>
      <c r="AEK239" s="84"/>
      <c r="AEL239" s="84"/>
      <c r="AEM239" s="84"/>
      <c r="AEN239" s="84"/>
      <c r="AEO239" s="84"/>
      <c r="AEP239" s="84"/>
      <c r="AEQ239" s="84"/>
      <c r="AER239" s="84"/>
      <c r="AES239" s="84"/>
      <c r="AET239" s="84"/>
      <c r="AEU239" s="84"/>
      <c r="AEV239" s="84"/>
      <c r="AEW239" s="84"/>
      <c r="AEX239" s="84"/>
      <c r="AEY239" s="84"/>
      <c r="AEZ239" s="84"/>
      <c r="AFA239" s="84"/>
      <c r="AFB239" s="84"/>
      <c r="AFC239" s="84"/>
      <c r="AFD239" s="84"/>
      <c r="AFE239" s="84"/>
      <c r="AFF239" s="84"/>
      <c r="AFG239" s="84"/>
      <c r="AFH239" s="84"/>
      <c r="AFI239" s="84"/>
      <c r="AFJ239" s="84"/>
      <c r="AFK239" s="84"/>
      <c r="AFL239" s="84"/>
      <c r="AFM239" s="84"/>
      <c r="AFN239" s="84"/>
      <c r="AFO239" s="84"/>
      <c r="AFP239" s="84"/>
      <c r="AFQ239" s="84"/>
      <c r="AFR239" s="84"/>
      <c r="AFS239" s="84"/>
      <c r="AFT239" s="84"/>
      <c r="AFU239" s="84"/>
      <c r="AFV239" s="84"/>
      <c r="AFW239" s="84"/>
      <c r="AFX239" s="84"/>
      <c r="AFY239" s="84"/>
      <c r="AFZ239" s="84"/>
      <c r="AGA239" s="84"/>
      <c r="AGB239" s="84"/>
      <c r="AGC239" s="84"/>
      <c r="AGD239" s="84"/>
      <c r="AGE239" s="84"/>
      <c r="AGF239" s="84"/>
      <c r="AGG239" s="84"/>
      <c r="AGH239" s="84"/>
      <c r="AGI239" s="84"/>
      <c r="AGJ239" s="84"/>
      <c r="AGK239" s="84"/>
      <c r="AGL239" s="84"/>
      <c r="AGM239" s="84"/>
      <c r="AGN239" s="84"/>
      <c r="AGO239" s="84"/>
      <c r="AGP239" s="84"/>
      <c r="AGQ239" s="84"/>
      <c r="AGR239" s="84"/>
      <c r="AGS239" s="84"/>
      <c r="AGT239" s="84"/>
      <c r="AGU239" s="84"/>
      <c r="AGV239" s="84"/>
      <c r="AGW239" s="84"/>
      <c r="AGX239" s="84"/>
      <c r="AGY239" s="84"/>
      <c r="AGZ239" s="84"/>
      <c r="AHA239" s="84"/>
      <c r="AHB239" s="84"/>
      <c r="AHC239" s="84"/>
      <c r="AHD239" s="84"/>
      <c r="AHE239" s="84"/>
      <c r="AHF239" s="84"/>
      <c r="AHG239" s="84"/>
      <c r="AHH239" s="84"/>
      <c r="AHI239" s="84"/>
      <c r="AHJ239" s="84"/>
      <c r="AHK239" s="84"/>
      <c r="AHL239" s="84"/>
      <c r="AHM239" s="84"/>
      <c r="AHN239" s="84"/>
      <c r="AHO239" s="84"/>
      <c r="AHP239" s="84"/>
      <c r="AHQ239" s="84"/>
      <c r="AHR239" s="84"/>
      <c r="AHS239" s="84"/>
      <c r="AHT239" s="84"/>
      <c r="AHU239" s="84"/>
      <c r="AHV239" s="84"/>
      <c r="AHW239" s="84"/>
      <c r="AHX239" s="84"/>
      <c r="AHY239" s="84"/>
      <c r="AHZ239" s="84"/>
      <c r="AIA239" s="84"/>
      <c r="AIB239" s="84"/>
      <c r="AIC239" s="84"/>
      <c r="AID239" s="84"/>
      <c r="AIE239" s="84"/>
      <c r="AIF239" s="84"/>
      <c r="AIG239" s="84"/>
      <c r="AIH239" s="84"/>
      <c r="AII239" s="84"/>
      <c r="AIJ239" s="84"/>
      <c r="AIK239" s="84"/>
      <c r="AIL239" s="84"/>
      <c r="AIM239" s="84"/>
      <c r="AIN239" s="84"/>
      <c r="AIO239" s="84"/>
      <c r="AIP239" s="84"/>
      <c r="AIQ239" s="84"/>
      <c r="AIR239" s="84"/>
      <c r="AIS239" s="84"/>
      <c r="AIT239" s="84"/>
      <c r="AIU239" s="84"/>
      <c r="AIV239" s="84"/>
      <c r="AIW239" s="84"/>
      <c r="AIX239" s="84"/>
      <c r="AIY239" s="84"/>
      <c r="AIZ239" s="84"/>
      <c r="AJA239" s="84"/>
      <c r="AJB239" s="84"/>
      <c r="AJC239" s="84"/>
      <c r="AJD239" s="84"/>
      <c r="AJE239" s="84"/>
      <c r="AJF239" s="84"/>
      <c r="AJG239" s="84"/>
      <c r="AJH239" s="84"/>
      <c r="AJI239" s="84"/>
      <c r="AJJ239" s="84"/>
      <c r="AJK239" s="84"/>
      <c r="AJL239" s="84"/>
      <c r="AJM239" s="84"/>
      <c r="AJN239" s="84"/>
      <c r="AJO239" s="84"/>
      <c r="AJP239" s="84"/>
      <c r="AJQ239" s="84"/>
      <c r="AJR239" s="84"/>
      <c r="AJS239" s="84"/>
      <c r="AJT239" s="84"/>
      <c r="AJU239" s="84"/>
      <c r="AJV239" s="84"/>
      <c r="AJW239" s="84"/>
      <c r="AJX239" s="84"/>
      <c r="AJY239" s="84"/>
      <c r="AJZ239" s="84"/>
      <c r="AKA239" s="84"/>
      <c r="AKB239" s="84"/>
      <c r="AKC239" s="84"/>
      <c r="AKD239" s="84"/>
      <c r="AKE239" s="84"/>
      <c r="AKF239" s="84"/>
      <c r="AKG239" s="84"/>
      <c r="AKH239" s="84"/>
      <c r="AKI239" s="84"/>
      <c r="AKJ239" s="84"/>
      <c r="AKK239" s="84"/>
      <c r="AKL239" s="84"/>
      <c r="AKM239" s="84"/>
      <c r="AKN239" s="84"/>
      <c r="AKO239" s="84"/>
      <c r="AKP239" s="84"/>
      <c r="AKQ239" s="84"/>
      <c r="AKR239" s="84"/>
      <c r="AKS239" s="84"/>
      <c r="AKT239" s="84"/>
      <c r="AKU239" s="84"/>
      <c r="AKV239" s="84"/>
      <c r="AKW239" s="84"/>
      <c r="AKX239" s="84"/>
      <c r="AKY239" s="84"/>
      <c r="AKZ239" s="84"/>
      <c r="ALA239" s="84"/>
      <c r="ALB239" s="84"/>
      <c r="ALC239" s="84"/>
      <c r="ALD239" s="84"/>
      <c r="ALE239" s="84"/>
      <c r="ALF239" s="84"/>
      <c r="ALG239" s="84"/>
      <c r="ALH239" s="84"/>
      <c r="ALI239" s="84"/>
      <c r="ALJ239" s="84"/>
      <c r="ALK239" s="84"/>
      <c r="ALL239" s="84"/>
      <c r="ALM239" s="84"/>
      <c r="ALN239" s="84"/>
      <c r="ALO239" s="84"/>
      <c r="ALP239" s="84"/>
      <c r="ALQ239" s="84"/>
      <c r="ALR239" s="84"/>
      <c r="ALS239" s="84"/>
      <c r="ALT239" s="84"/>
      <c r="ALU239" s="84"/>
      <c r="ALV239" s="84"/>
      <c r="ALW239" s="84"/>
      <c r="ALX239" s="84"/>
      <c r="ALY239" s="84"/>
      <c r="ALZ239" s="84"/>
      <c r="AMA239" s="84"/>
      <c r="AMB239" s="84"/>
      <c r="AMC239" s="84"/>
      <c r="AMD239" s="84"/>
      <c r="AME239" s="84"/>
      <c r="AMF239" s="84"/>
      <c r="AMG239" s="84"/>
      <c r="AMH239" s="84"/>
      <c r="AMI239" s="84"/>
      <c r="AMJ239" s="84"/>
      <c r="AMK239" s="84"/>
      <c r="AML239" s="84"/>
      <c r="AMM239" s="84"/>
      <c r="AMN239" s="84"/>
      <c r="AMO239" s="84"/>
      <c r="AMP239" s="84"/>
      <c r="AMQ239" s="84"/>
      <c r="AMR239" s="84"/>
      <c r="AMS239" s="84"/>
      <c r="AMT239" s="84"/>
      <c r="AMU239" s="84"/>
      <c r="AMV239" s="84"/>
      <c r="AMW239" s="84"/>
      <c r="AMX239" s="84"/>
      <c r="AMY239" s="84"/>
      <c r="AMZ239" s="84"/>
      <c r="ANA239" s="84"/>
      <c r="ANB239" s="84"/>
      <c r="ANC239" s="84"/>
      <c r="AND239" s="84"/>
      <c r="ANE239" s="84"/>
      <c r="ANF239" s="84"/>
      <c r="ANG239" s="84"/>
      <c r="ANH239" s="84"/>
      <c r="ANI239" s="84"/>
      <c r="ANJ239" s="84"/>
      <c r="ANK239" s="84"/>
      <c r="ANL239" s="84"/>
      <c r="ANM239" s="84"/>
      <c r="ANN239" s="84"/>
      <c r="ANO239" s="84"/>
      <c r="ANP239" s="84"/>
      <c r="ANQ239" s="84"/>
      <c r="ANR239" s="84"/>
      <c r="ANS239" s="84"/>
      <c r="ANT239" s="84"/>
      <c r="ANU239" s="84"/>
      <c r="ANV239" s="84"/>
      <c r="ANW239" s="84"/>
      <c r="ANX239" s="84"/>
      <c r="ANY239" s="84"/>
      <c r="ANZ239" s="84"/>
      <c r="AOA239" s="84"/>
      <c r="AOB239" s="84"/>
      <c r="AOC239" s="84"/>
      <c r="AOD239" s="84"/>
      <c r="AOE239" s="84"/>
      <c r="AOF239" s="84"/>
      <c r="AOG239" s="84"/>
      <c r="AOH239" s="84"/>
      <c r="AOI239" s="84"/>
      <c r="AOJ239" s="84"/>
      <c r="AOK239" s="84"/>
      <c r="AOL239" s="84"/>
      <c r="AOM239" s="84"/>
      <c r="AON239" s="84"/>
      <c r="AOO239" s="84"/>
      <c r="AOP239" s="84"/>
      <c r="AOQ239" s="84"/>
      <c r="AOR239" s="84"/>
      <c r="AOS239" s="84"/>
      <c r="AOT239" s="84"/>
      <c r="AOU239" s="84"/>
      <c r="AOV239" s="84"/>
      <c r="AOW239" s="84"/>
      <c r="AOX239" s="84"/>
      <c r="AOY239" s="84"/>
      <c r="AOZ239" s="84"/>
      <c r="APA239" s="84"/>
      <c r="APB239" s="84"/>
      <c r="APC239" s="84"/>
      <c r="APD239" s="84"/>
      <c r="APE239" s="84"/>
      <c r="APF239" s="84"/>
      <c r="APG239" s="84"/>
      <c r="APH239" s="84"/>
      <c r="API239" s="84"/>
      <c r="APJ239" s="84"/>
      <c r="APK239" s="84"/>
      <c r="APL239" s="84"/>
      <c r="APM239" s="84"/>
      <c r="APN239" s="84"/>
      <c r="APO239" s="84"/>
      <c r="APP239" s="84"/>
      <c r="APQ239" s="84"/>
      <c r="APR239" s="84"/>
      <c r="APS239" s="84"/>
      <c r="APT239" s="84"/>
      <c r="APU239" s="84"/>
      <c r="APV239" s="84"/>
      <c r="APW239" s="84"/>
      <c r="APX239" s="84"/>
      <c r="APY239" s="84"/>
      <c r="APZ239" s="84"/>
      <c r="AQA239" s="84"/>
      <c r="AQB239" s="84"/>
      <c r="AQC239" s="84"/>
      <c r="AQD239" s="84"/>
      <c r="AQE239" s="84"/>
      <c r="AQF239" s="84"/>
      <c r="AQG239" s="84"/>
      <c r="AQH239" s="84"/>
      <c r="AQI239" s="84"/>
      <c r="AQJ239" s="84"/>
      <c r="AQK239" s="84"/>
      <c r="AQL239" s="84"/>
      <c r="AQM239" s="84"/>
      <c r="AQN239" s="84"/>
      <c r="AQO239" s="84"/>
      <c r="AQP239" s="84"/>
      <c r="AQQ239" s="84"/>
      <c r="AQR239" s="84"/>
      <c r="AQS239" s="84"/>
      <c r="AQT239" s="84"/>
      <c r="AQU239" s="84"/>
      <c r="AQV239" s="84"/>
      <c r="AQW239" s="84"/>
      <c r="AQX239" s="84"/>
      <c r="AQY239" s="84"/>
      <c r="AQZ239" s="84"/>
      <c r="ARA239" s="84"/>
      <c r="ARB239" s="84"/>
      <c r="ARC239" s="84"/>
      <c r="ARD239" s="84"/>
      <c r="ARE239" s="84"/>
      <c r="ARF239" s="84"/>
      <c r="ARG239" s="84"/>
      <c r="ARH239" s="84"/>
      <c r="ARI239" s="84"/>
      <c r="ARJ239" s="84"/>
      <c r="ARK239" s="84"/>
      <c r="ARL239" s="84"/>
      <c r="ARM239" s="84"/>
      <c r="ARN239" s="84"/>
      <c r="ARO239" s="84"/>
      <c r="ARP239" s="84"/>
      <c r="ARQ239" s="84"/>
      <c r="ARR239" s="84"/>
      <c r="ARS239" s="84"/>
      <c r="ART239" s="84"/>
      <c r="ARU239" s="84"/>
      <c r="ARV239" s="84"/>
      <c r="ARW239" s="84"/>
      <c r="ARX239" s="84"/>
      <c r="ARY239" s="84"/>
      <c r="ARZ239" s="84"/>
      <c r="ASA239" s="84"/>
      <c r="ASB239" s="84"/>
      <c r="ASC239" s="84"/>
      <c r="ASD239" s="84"/>
      <c r="ASE239" s="84"/>
      <c r="ASF239" s="84"/>
      <c r="ASG239" s="84"/>
      <c r="ASH239" s="84"/>
      <c r="ASI239" s="84"/>
      <c r="ASJ239" s="84"/>
      <c r="ASK239" s="84"/>
      <c r="ASL239" s="84"/>
      <c r="ASM239" s="84"/>
      <c r="ASN239" s="84"/>
      <c r="ASO239" s="84"/>
      <c r="ASP239" s="84"/>
      <c r="ASQ239" s="84"/>
      <c r="ASR239" s="84"/>
      <c r="ASS239" s="84"/>
      <c r="AST239" s="84"/>
      <c r="ASU239" s="84"/>
      <c r="ASV239" s="84"/>
      <c r="ASW239" s="84"/>
      <c r="ASX239" s="84"/>
      <c r="ASY239" s="84"/>
      <c r="ASZ239" s="84"/>
      <c r="ATA239" s="84"/>
      <c r="ATB239" s="84"/>
      <c r="ATC239" s="84"/>
      <c r="ATD239" s="84"/>
      <c r="ATE239" s="84"/>
      <c r="ATF239" s="84"/>
      <c r="ATG239" s="84"/>
      <c r="ATH239" s="84"/>
      <c r="ATI239" s="84"/>
      <c r="ATJ239" s="84"/>
      <c r="ATK239" s="84"/>
      <c r="ATL239" s="84"/>
      <c r="ATM239" s="84"/>
      <c r="ATN239" s="84"/>
      <c r="ATO239" s="84"/>
      <c r="ATP239" s="84"/>
      <c r="ATQ239" s="84"/>
      <c r="ATR239" s="84"/>
      <c r="ATS239" s="84"/>
      <c r="ATT239" s="84"/>
      <c r="ATU239" s="84"/>
      <c r="ATV239" s="84"/>
      <c r="ATW239" s="84"/>
      <c r="ATX239" s="84"/>
      <c r="ATY239" s="84"/>
      <c r="ATZ239" s="84"/>
      <c r="AUA239" s="84"/>
      <c r="AUB239" s="84"/>
      <c r="AUC239" s="84"/>
      <c r="AUD239" s="84"/>
      <c r="AUE239" s="84"/>
      <c r="AUF239" s="84"/>
      <c r="AUG239" s="84"/>
      <c r="AUH239" s="84"/>
      <c r="AUI239" s="84"/>
      <c r="AUJ239" s="84"/>
      <c r="AUK239" s="84"/>
      <c r="AUL239" s="84"/>
      <c r="AUM239" s="84"/>
      <c r="AUN239" s="84"/>
      <c r="AUO239" s="84"/>
      <c r="AUP239" s="84"/>
      <c r="AUQ239" s="84"/>
      <c r="AUR239" s="84"/>
      <c r="AUS239" s="84"/>
      <c r="AUT239" s="84"/>
      <c r="AUU239" s="84"/>
      <c r="AUV239" s="84"/>
      <c r="AUW239" s="84"/>
      <c r="AUX239" s="84"/>
      <c r="AUY239" s="84"/>
      <c r="AUZ239" s="84"/>
      <c r="AVA239" s="84"/>
      <c r="AVB239" s="84"/>
      <c r="AVC239" s="84"/>
      <c r="AVD239" s="84"/>
      <c r="AVE239" s="84"/>
      <c r="AVF239" s="84"/>
      <c r="AVG239" s="84"/>
      <c r="AVH239" s="84"/>
      <c r="AVI239" s="84"/>
      <c r="AVJ239" s="84"/>
      <c r="AVK239" s="84"/>
      <c r="AVL239" s="84"/>
      <c r="AVM239" s="84"/>
      <c r="AVN239" s="84"/>
      <c r="AVO239" s="84"/>
      <c r="AVP239" s="84"/>
      <c r="AVQ239" s="84"/>
      <c r="AVR239" s="84"/>
      <c r="AVS239" s="84"/>
      <c r="AVT239" s="84"/>
      <c r="AVU239" s="84"/>
      <c r="AVV239" s="84"/>
      <c r="AVW239" s="84"/>
      <c r="AVX239" s="84"/>
      <c r="AVY239" s="84"/>
      <c r="AVZ239" s="84"/>
      <c r="AWA239" s="84"/>
      <c r="AWB239" s="84"/>
      <c r="AWC239" s="84"/>
      <c r="AWD239" s="84"/>
      <c r="AWE239" s="84"/>
      <c r="AWF239" s="84"/>
      <c r="AWG239" s="84"/>
      <c r="AWH239" s="84"/>
      <c r="AWI239" s="84"/>
      <c r="AWJ239" s="84"/>
      <c r="AWK239" s="84"/>
      <c r="AWL239" s="84"/>
      <c r="AWM239" s="84"/>
      <c r="AWN239" s="84"/>
      <c r="AWO239" s="84"/>
      <c r="AWP239" s="84"/>
      <c r="AWQ239" s="84"/>
      <c r="AWR239" s="84"/>
      <c r="AWS239" s="84"/>
      <c r="AWT239" s="84"/>
      <c r="AWU239" s="84"/>
      <c r="AWV239" s="84"/>
      <c r="AWW239" s="84"/>
      <c r="AWX239" s="84"/>
      <c r="AWY239" s="84"/>
      <c r="AWZ239" s="84"/>
      <c r="AXA239" s="84"/>
      <c r="AXB239" s="84"/>
      <c r="AXC239" s="84"/>
      <c r="AXD239" s="84"/>
      <c r="AXE239" s="84"/>
      <c r="AXF239" s="84"/>
      <c r="AXG239" s="84"/>
      <c r="AXH239" s="84"/>
      <c r="AXI239" s="84"/>
      <c r="AXJ239" s="84"/>
      <c r="AXK239" s="84"/>
      <c r="AXL239" s="84"/>
      <c r="AXM239" s="84"/>
      <c r="AXN239" s="84"/>
      <c r="AXO239" s="84"/>
      <c r="AXP239" s="84"/>
      <c r="AXQ239" s="84"/>
      <c r="AXR239" s="84"/>
      <c r="AXS239" s="84"/>
      <c r="AXT239" s="84"/>
      <c r="AXU239" s="84"/>
      <c r="AXV239" s="84"/>
      <c r="AXW239" s="84"/>
      <c r="AXX239" s="84"/>
      <c r="AXY239" s="84"/>
      <c r="AXZ239" s="84"/>
      <c r="AYA239" s="84"/>
      <c r="AYB239" s="84"/>
      <c r="AYC239" s="84"/>
      <c r="AYD239" s="84"/>
      <c r="AYE239" s="84"/>
      <c r="AYF239" s="84"/>
      <c r="AYG239" s="84"/>
      <c r="AYH239" s="84"/>
      <c r="AYI239" s="84"/>
      <c r="AYJ239" s="84"/>
      <c r="AYK239" s="84"/>
      <c r="AYL239" s="84"/>
      <c r="AYM239" s="84"/>
      <c r="AYN239" s="84"/>
      <c r="AYO239" s="84"/>
      <c r="AYP239" s="84"/>
      <c r="AYQ239" s="84"/>
      <c r="AYR239" s="84"/>
      <c r="AYS239" s="84"/>
      <c r="AYT239" s="84"/>
      <c r="AYU239" s="84"/>
      <c r="AYV239" s="84"/>
      <c r="AYW239" s="84"/>
      <c r="AYX239" s="84"/>
      <c r="AYY239" s="84"/>
      <c r="AYZ239" s="84"/>
      <c r="AZA239" s="84"/>
      <c r="AZB239" s="84"/>
      <c r="AZC239" s="84"/>
      <c r="AZD239" s="84"/>
      <c r="AZE239" s="84"/>
      <c r="AZF239" s="84"/>
      <c r="AZG239" s="84"/>
      <c r="AZH239" s="84"/>
      <c r="AZI239" s="84"/>
      <c r="AZJ239" s="84"/>
      <c r="AZK239" s="84"/>
      <c r="AZL239" s="84"/>
      <c r="AZM239" s="84"/>
      <c r="AZN239" s="84"/>
      <c r="AZO239" s="84"/>
      <c r="AZP239" s="84"/>
      <c r="AZQ239" s="84"/>
      <c r="AZR239" s="84"/>
      <c r="AZS239" s="84"/>
      <c r="AZT239" s="84"/>
      <c r="AZU239" s="84"/>
      <c r="AZV239" s="84"/>
      <c r="AZW239" s="84"/>
      <c r="AZX239" s="84"/>
      <c r="AZY239" s="84"/>
      <c r="AZZ239" s="84"/>
      <c r="BAA239" s="84"/>
      <c r="BAB239" s="84"/>
      <c r="BAC239" s="84"/>
      <c r="BAD239" s="84"/>
      <c r="BAE239" s="84"/>
      <c r="BAF239" s="84"/>
      <c r="BAG239" s="84"/>
      <c r="BAH239" s="84"/>
      <c r="BAI239" s="84"/>
      <c r="BAJ239" s="84"/>
      <c r="BAK239" s="84"/>
      <c r="BAL239" s="84"/>
      <c r="BAM239" s="84"/>
      <c r="BAN239" s="84"/>
      <c r="BAO239" s="84"/>
      <c r="BAP239" s="84"/>
      <c r="BAQ239" s="84"/>
      <c r="BAR239" s="84"/>
      <c r="BAS239" s="84"/>
      <c r="BAT239" s="84"/>
      <c r="BAU239" s="84"/>
      <c r="BAV239" s="84"/>
      <c r="BAW239" s="84"/>
      <c r="BAX239" s="84"/>
      <c r="BAY239" s="84"/>
      <c r="BAZ239" s="84"/>
      <c r="BBA239" s="84"/>
      <c r="BBB239" s="84"/>
      <c r="BBC239" s="84"/>
      <c r="BBD239" s="84"/>
      <c r="BBE239" s="84"/>
      <c r="BBF239" s="84"/>
      <c r="BBG239" s="84"/>
      <c r="BBH239" s="84"/>
      <c r="BBI239" s="84"/>
      <c r="BBJ239" s="84"/>
      <c r="BBK239" s="84"/>
      <c r="BBL239" s="84"/>
      <c r="BBM239" s="84"/>
      <c r="BBN239" s="84"/>
      <c r="BBO239" s="84"/>
      <c r="BBP239" s="84"/>
      <c r="BBQ239" s="84"/>
      <c r="BBR239" s="84"/>
      <c r="BBS239" s="84"/>
      <c r="BBT239" s="84"/>
      <c r="BBU239" s="84"/>
      <c r="BBV239" s="84"/>
      <c r="BBW239" s="84"/>
      <c r="BBX239" s="84"/>
      <c r="BBY239" s="84"/>
      <c r="BBZ239" s="84"/>
      <c r="BCA239" s="84"/>
      <c r="BCB239" s="84"/>
      <c r="BCC239" s="84"/>
      <c r="BCD239" s="84"/>
      <c r="BCE239" s="84"/>
      <c r="BCF239" s="84"/>
      <c r="BCG239" s="84"/>
      <c r="BCH239" s="84"/>
      <c r="BCI239" s="84"/>
      <c r="BCJ239" s="84"/>
      <c r="BCK239" s="84"/>
      <c r="BCL239" s="84"/>
      <c r="BCM239" s="84"/>
      <c r="BCN239" s="84"/>
      <c r="BCO239" s="84"/>
      <c r="BCP239" s="84"/>
      <c r="BCQ239" s="84"/>
      <c r="BCR239" s="84"/>
      <c r="BCS239" s="84"/>
      <c r="BCT239" s="84"/>
      <c r="BCU239" s="84"/>
      <c r="BCV239" s="84"/>
      <c r="BCW239" s="84"/>
      <c r="BCX239" s="84"/>
      <c r="BCY239" s="84"/>
      <c r="BCZ239" s="84"/>
      <c r="BDA239" s="84"/>
      <c r="BDB239" s="84"/>
      <c r="BDC239" s="84"/>
      <c r="BDD239" s="84"/>
      <c r="BDE239" s="84"/>
      <c r="BDF239" s="84"/>
      <c r="BDG239" s="84"/>
      <c r="BDH239" s="84"/>
      <c r="BDI239" s="84"/>
      <c r="BDJ239" s="84"/>
      <c r="BDK239" s="84"/>
      <c r="BDL239" s="84"/>
      <c r="BDM239" s="84"/>
      <c r="BDN239" s="84"/>
      <c r="BDO239" s="84"/>
      <c r="BDP239" s="84"/>
      <c r="BDQ239" s="84"/>
      <c r="BDR239" s="84"/>
      <c r="BDS239" s="84"/>
      <c r="BDT239" s="84"/>
      <c r="BDU239" s="84"/>
      <c r="BDV239" s="84"/>
      <c r="BDW239" s="84"/>
      <c r="BDX239" s="84"/>
      <c r="BDY239" s="84"/>
      <c r="BDZ239" s="84"/>
      <c r="BEA239" s="84"/>
      <c r="BEB239" s="84"/>
      <c r="BEC239" s="84"/>
      <c r="BED239" s="84"/>
      <c r="BEE239" s="84"/>
      <c r="BEF239" s="84"/>
      <c r="BEG239" s="84"/>
      <c r="BEH239" s="84"/>
      <c r="BEI239" s="84"/>
      <c r="BEJ239" s="84"/>
      <c r="BEK239" s="84"/>
      <c r="BEL239" s="84"/>
      <c r="BEM239" s="84"/>
      <c r="BEN239" s="84"/>
      <c r="BEO239" s="84"/>
      <c r="BEP239" s="84"/>
      <c r="BEQ239" s="84"/>
      <c r="BER239" s="84"/>
      <c r="BES239" s="84"/>
      <c r="BET239" s="84"/>
      <c r="BEU239" s="84"/>
      <c r="BEV239" s="84"/>
      <c r="BEW239" s="84"/>
      <c r="BEX239" s="84"/>
      <c r="BEY239" s="84"/>
      <c r="BEZ239" s="84"/>
      <c r="BFA239" s="84"/>
      <c r="BFB239" s="84"/>
      <c r="BFC239" s="84"/>
      <c r="BFD239" s="84"/>
      <c r="BFE239" s="84"/>
      <c r="BFF239" s="84"/>
      <c r="BFG239" s="84"/>
      <c r="BFH239" s="84"/>
      <c r="BFI239" s="84"/>
      <c r="BFJ239" s="84"/>
      <c r="BFK239" s="84"/>
      <c r="BFL239" s="84"/>
      <c r="BFM239" s="84"/>
      <c r="BFN239" s="84"/>
      <c r="BFO239" s="84"/>
      <c r="BFP239" s="84"/>
      <c r="BFQ239" s="84"/>
      <c r="BFR239" s="84"/>
      <c r="BFS239" s="84"/>
      <c r="BFT239" s="84"/>
      <c r="BFU239" s="84"/>
      <c r="BFV239" s="84"/>
      <c r="BFW239" s="84"/>
      <c r="BFX239" s="84"/>
      <c r="BFY239" s="84"/>
      <c r="BFZ239" s="84"/>
      <c r="BGA239" s="84"/>
      <c r="BGB239" s="84"/>
      <c r="BGC239" s="84"/>
      <c r="BGD239" s="84"/>
      <c r="BGE239" s="84"/>
      <c r="BGF239" s="84"/>
      <c r="BGG239" s="84"/>
      <c r="BGH239" s="84"/>
      <c r="BGI239" s="84"/>
      <c r="BGJ239" s="84"/>
      <c r="BGK239" s="84"/>
      <c r="BGL239" s="84"/>
      <c r="BGM239" s="84"/>
      <c r="BGN239" s="84"/>
      <c r="BGO239" s="84"/>
      <c r="BGP239" s="84"/>
      <c r="BGQ239" s="84"/>
      <c r="BGR239" s="84"/>
      <c r="BGS239" s="84"/>
      <c r="BGT239" s="84"/>
      <c r="BGU239" s="84"/>
      <c r="BGV239" s="84"/>
      <c r="BGW239" s="84"/>
      <c r="BGX239" s="84"/>
      <c r="BGY239" s="84"/>
      <c r="BGZ239" s="84"/>
      <c r="BHA239" s="84"/>
      <c r="BHB239" s="84"/>
      <c r="BHC239" s="84"/>
      <c r="BHD239" s="84"/>
      <c r="BHE239" s="84"/>
      <c r="BHF239" s="84"/>
      <c r="BHG239" s="84"/>
      <c r="BHH239" s="84"/>
      <c r="BHI239" s="84"/>
      <c r="BHJ239" s="84"/>
      <c r="BHK239" s="84"/>
      <c r="BHL239" s="84"/>
      <c r="BHM239" s="84"/>
      <c r="BHN239" s="84"/>
      <c r="BHO239" s="84"/>
      <c r="BHP239" s="84"/>
      <c r="BHQ239" s="84"/>
      <c r="BHR239" s="84"/>
      <c r="BHS239" s="84"/>
      <c r="BHT239" s="84"/>
      <c r="BHU239" s="84"/>
      <c r="BHV239" s="84"/>
      <c r="BHW239" s="84"/>
      <c r="BHX239" s="84"/>
      <c r="BHY239" s="84"/>
      <c r="BHZ239" s="84"/>
      <c r="BIA239" s="84"/>
      <c r="BIB239" s="84"/>
      <c r="BIC239" s="84"/>
      <c r="BID239" s="84"/>
      <c r="BIE239" s="84"/>
      <c r="BIF239" s="84"/>
      <c r="BIG239" s="84"/>
      <c r="BIH239" s="84"/>
      <c r="BII239" s="84"/>
      <c r="BIJ239" s="84"/>
      <c r="BIK239" s="84"/>
      <c r="BIL239" s="84"/>
      <c r="BIM239" s="84"/>
      <c r="BIN239" s="84"/>
      <c r="BIO239" s="84"/>
      <c r="BIP239" s="84"/>
      <c r="BIQ239" s="84"/>
      <c r="BIR239" s="84"/>
      <c r="BIS239" s="84"/>
      <c r="BIT239" s="84"/>
      <c r="BIU239" s="84"/>
      <c r="BIV239" s="84"/>
      <c r="BIW239" s="84"/>
      <c r="BIX239" s="84"/>
      <c r="BIY239" s="84"/>
      <c r="BIZ239" s="84"/>
      <c r="BJA239" s="84"/>
      <c r="BJB239" s="84"/>
      <c r="BJC239" s="84"/>
      <c r="BJD239" s="84"/>
      <c r="BJE239" s="84"/>
      <c r="BJF239" s="84"/>
      <c r="BJG239" s="84"/>
      <c r="BJH239" s="84"/>
      <c r="BJI239" s="84"/>
      <c r="BJJ239" s="84"/>
      <c r="BJK239" s="84"/>
      <c r="BJL239" s="84"/>
      <c r="BJM239" s="84"/>
      <c r="BJN239" s="84"/>
      <c r="BJO239" s="84"/>
      <c r="BJP239" s="84"/>
      <c r="BJQ239" s="84"/>
      <c r="BJR239" s="84"/>
      <c r="BJS239" s="84"/>
      <c r="BJT239" s="84"/>
      <c r="BJU239" s="84"/>
      <c r="BJV239" s="84"/>
      <c r="BJW239" s="84"/>
      <c r="BJX239" s="84"/>
      <c r="BJY239" s="84"/>
      <c r="BJZ239" s="84"/>
      <c r="BKA239" s="84"/>
      <c r="BKB239" s="84"/>
      <c r="BKC239" s="84"/>
      <c r="BKD239" s="84"/>
      <c r="BKE239" s="84"/>
      <c r="BKF239" s="84"/>
      <c r="BKG239" s="84"/>
      <c r="BKH239" s="84"/>
      <c r="BKI239" s="84"/>
      <c r="BKJ239" s="84"/>
      <c r="BKK239" s="84"/>
      <c r="BKL239" s="84"/>
      <c r="BKM239" s="84"/>
      <c r="BKN239" s="84"/>
      <c r="BKO239" s="84"/>
      <c r="BKP239" s="84"/>
      <c r="BKQ239" s="84"/>
      <c r="BKR239" s="84"/>
      <c r="BKS239" s="84"/>
      <c r="BKT239" s="84"/>
      <c r="BKU239" s="84"/>
      <c r="BKV239" s="84"/>
      <c r="BKW239" s="84"/>
      <c r="BKX239" s="84"/>
      <c r="BKY239" s="84"/>
      <c r="BKZ239" s="84"/>
      <c r="BLA239" s="84"/>
      <c r="BLB239" s="84"/>
      <c r="BLC239" s="84"/>
      <c r="BLD239" s="84"/>
      <c r="BLE239" s="84"/>
      <c r="BLF239" s="84"/>
      <c r="BLG239" s="84"/>
      <c r="BLH239" s="84"/>
      <c r="BLI239" s="84"/>
      <c r="BLJ239" s="84"/>
      <c r="BLK239" s="84"/>
      <c r="BLL239" s="84"/>
      <c r="BLM239" s="84"/>
      <c r="BLN239" s="84"/>
      <c r="BLO239" s="84"/>
      <c r="BLP239" s="84"/>
      <c r="BLQ239" s="84"/>
      <c r="BLR239" s="84"/>
      <c r="BLS239" s="84"/>
      <c r="BLT239" s="84"/>
      <c r="BLU239" s="84"/>
      <c r="BLV239" s="84"/>
      <c r="BLW239" s="84"/>
      <c r="BLX239" s="84"/>
      <c r="BLY239" s="84"/>
      <c r="BLZ239" s="84"/>
      <c r="BMA239" s="84"/>
      <c r="BMB239" s="84"/>
      <c r="BMC239" s="84"/>
      <c r="BMD239" s="84"/>
      <c r="BME239" s="84"/>
      <c r="BMF239" s="84"/>
      <c r="BMG239" s="84"/>
      <c r="BMH239" s="84"/>
      <c r="BMI239" s="84"/>
      <c r="BMJ239" s="84"/>
      <c r="BMK239" s="84"/>
      <c r="BML239" s="84"/>
      <c r="BMM239" s="84"/>
      <c r="BMN239" s="84"/>
      <c r="BMO239" s="84"/>
      <c r="BMP239" s="84"/>
      <c r="BMQ239" s="84"/>
      <c r="BMR239" s="84"/>
      <c r="BMS239" s="84"/>
      <c r="BMT239" s="84"/>
      <c r="BMU239" s="84"/>
      <c r="BMV239" s="84"/>
      <c r="BMW239" s="84"/>
      <c r="BMX239" s="84"/>
      <c r="BMY239" s="84"/>
      <c r="BMZ239" s="84"/>
      <c r="BNA239" s="84"/>
      <c r="BNB239" s="84"/>
      <c r="BNC239" s="84"/>
      <c r="BND239" s="84"/>
      <c r="BNE239" s="84"/>
      <c r="BNF239" s="84"/>
      <c r="BNG239" s="84"/>
      <c r="BNH239" s="84"/>
      <c r="BNI239" s="84"/>
      <c r="BNJ239" s="84"/>
      <c r="BNK239" s="84"/>
      <c r="BNL239" s="84"/>
      <c r="BNM239" s="84"/>
      <c r="BNN239" s="84"/>
      <c r="BNO239" s="84"/>
      <c r="BNP239" s="84"/>
      <c r="BNQ239" s="84"/>
      <c r="BNR239" s="84"/>
      <c r="BNS239" s="84"/>
      <c r="BNT239" s="84"/>
      <c r="BNU239" s="84"/>
      <c r="BNV239" s="84"/>
      <c r="BNW239" s="84"/>
      <c r="BNX239" s="84"/>
      <c r="BNY239" s="84"/>
      <c r="BNZ239" s="84"/>
      <c r="BOA239" s="84"/>
      <c r="BOB239" s="84"/>
      <c r="BOC239" s="84"/>
      <c r="BOD239" s="84"/>
      <c r="BOE239" s="84"/>
      <c r="BOF239" s="84"/>
      <c r="BOG239" s="84"/>
      <c r="BOH239" s="84"/>
      <c r="BOI239" s="84"/>
      <c r="BOJ239" s="84"/>
      <c r="BOK239" s="84"/>
      <c r="BOL239" s="84"/>
      <c r="BOM239" s="84"/>
      <c r="BON239" s="84"/>
      <c r="BOO239" s="84"/>
      <c r="BOP239" s="84"/>
      <c r="BOQ239" s="84"/>
      <c r="BOR239" s="84"/>
      <c r="BOS239" s="84"/>
      <c r="BOT239" s="84"/>
      <c r="BOU239" s="84"/>
      <c r="BOV239" s="84"/>
      <c r="BOW239" s="84"/>
      <c r="BOX239" s="84"/>
      <c r="BOY239" s="84"/>
      <c r="BOZ239" s="84"/>
      <c r="BPA239" s="84"/>
      <c r="BPB239" s="84"/>
      <c r="BPC239" s="84"/>
      <c r="BPD239" s="84"/>
      <c r="BPE239" s="84"/>
      <c r="BPF239" s="84"/>
      <c r="BPG239" s="84"/>
      <c r="BPH239" s="84"/>
      <c r="BPI239" s="84"/>
      <c r="BPJ239" s="84"/>
      <c r="BPK239" s="84"/>
      <c r="BPL239" s="84"/>
      <c r="BPM239" s="84"/>
      <c r="BPN239" s="84"/>
      <c r="BPO239" s="84"/>
      <c r="BPP239" s="84"/>
      <c r="BPQ239" s="84"/>
      <c r="BPR239" s="84"/>
      <c r="BPS239" s="84"/>
      <c r="BPT239" s="84"/>
      <c r="BPU239" s="84"/>
      <c r="BPV239" s="84"/>
      <c r="BPW239" s="84"/>
    </row>
    <row r="240" spans="2:1791" s="169" customFormat="1" ht="30" customHeight="1">
      <c r="B240" s="193"/>
      <c r="C240" s="86"/>
      <c r="D240" s="240"/>
      <c r="E240" s="246"/>
      <c r="F240" s="241"/>
      <c r="G240" s="86"/>
      <c r="H240" s="86"/>
      <c r="I240" s="161"/>
      <c r="J240" s="220"/>
      <c r="K240" s="161"/>
      <c r="L240" s="139"/>
      <c r="M240" s="309"/>
      <c r="N240" s="5"/>
      <c r="O240" s="5"/>
      <c r="P240" s="2"/>
      <c r="Q240" s="367"/>
      <c r="R240" s="340"/>
      <c r="S240" s="19"/>
      <c r="T240" s="385"/>
      <c r="U240" s="2"/>
      <c r="V240" s="2"/>
      <c r="W240" s="2"/>
      <c r="X240" s="2"/>
      <c r="Y240" s="2"/>
      <c r="Z240" s="2"/>
      <c r="AA240" s="2"/>
      <c r="AB240" s="2"/>
      <c r="AC240" s="2"/>
      <c r="AD240" s="2"/>
      <c r="AE240" s="2"/>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c r="LT240" s="84"/>
      <c r="LU240" s="84"/>
      <c r="LV240" s="84"/>
      <c r="LW240" s="84"/>
      <c r="LX240" s="84"/>
      <c r="LY240" s="84"/>
      <c r="LZ240" s="84"/>
      <c r="MA240" s="84"/>
      <c r="MB240" s="84"/>
      <c r="MC240" s="84"/>
      <c r="MD240" s="84"/>
      <c r="ME240" s="84"/>
      <c r="MF240" s="84"/>
      <c r="MG240" s="84"/>
      <c r="MH240" s="84"/>
      <c r="MI240" s="84"/>
      <c r="MJ240" s="84"/>
      <c r="MK240" s="84"/>
      <c r="ML240" s="84"/>
      <c r="MM240" s="84"/>
      <c r="MN240" s="84"/>
      <c r="MO240" s="84"/>
      <c r="MP240" s="84"/>
      <c r="MQ240" s="84"/>
      <c r="MR240" s="84"/>
      <c r="MS240" s="84"/>
      <c r="MT240" s="84"/>
      <c r="MU240" s="84"/>
      <c r="MV240" s="84"/>
      <c r="MW240" s="84"/>
      <c r="MX240" s="84"/>
      <c r="MY240" s="84"/>
      <c r="MZ240" s="84"/>
      <c r="NA240" s="84"/>
      <c r="NB240" s="84"/>
      <c r="NC240" s="84"/>
      <c r="ND240" s="84"/>
      <c r="NE240" s="84"/>
      <c r="NF240" s="84"/>
      <c r="NG240" s="84"/>
      <c r="NH240" s="84"/>
      <c r="NI240" s="84"/>
      <c r="NJ240" s="84"/>
      <c r="NK240" s="84"/>
      <c r="NL240" s="84"/>
      <c r="NM240" s="84"/>
      <c r="NN240" s="84"/>
      <c r="NO240" s="84"/>
      <c r="NP240" s="84"/>
      <c r="NQ240" s="84"/>
      <c r="NR240" s="84"/>
      <c r="NS240" s="84"/>
      <c r="NT240" s="84"/>
      <c r="NU240" s="84"/>
      <c r="NV240" s="84"/>
      <c r="NW240" s="84"/>
      <c r="NX240" s="84"/>
      <c r="NY240" s="84"/>
      <c r="NZ240" s="84"/>
      <c r="OA240" s="84"/>
      <c r="OB240" s="84"/>
      <c r="OC240" s="84"/>
      <c r="OD240" s="84"/>
      <c r="OE240" s="84"/>
      <c r="OF240" s="84"/>
      <c r="OG240" s="84"/>
      <c r="OH240" s="84"/>
      <c r="OI240" s="84"/>
      <c r="OJ240" s="84"/>
      <c r="OK240" s="84"/>
      <c r="OL240" s="84"/>
      <c r="OM240" s="84"/>
      <c r="ON240" s="84"/>
      <c r="OO240" s="84"/>
      <c r="OP240" s="84"/>
      <c r="OQ240" s="84"/>
      <c r="OR240" s="84"/>
      <c r="OS240" s="84"/>
      <c r="OT240" s="84"/>
      <c r="OU240" s="84"/>
      <c r="OV240" s="84"/>
      <c r="OW240" s="84"/>
      <c r="OX240" s="84"/>
      <c r="OY240" s="84"/>
      <c r="OZ240" s="84"/>
      <c r="PA240" s="84"/>
      <c r="PB240" s="84"/>
      <c r="PC240" s="84"/>
      <c r="PD240" s="84"/>
      <c r="PE240" s="84"/>
      <c r="PF240" s="84"/>
      <c r="PG240" s="84"/>
      <c r="PH240" s="84"/>
      <c r="PI240" s="84"/>
      <c r="PJ240" s="84"/>
      <c r="PK240" s="84"/>
      <c r="PL240" s="84"/>
      <c r="PM240" s="84"/>
      <c r="PN240" s="84"/>
      <c r="PO240" s="84"/>
      <c r="PP240" s="84"/>
      <c r="PQ240" s="84"/>
      <c r="PR240" s="84"/>
      <c r="PS240" s="84"/>
      <c r="PT240" s="84"/>
      <c r="PU240" s="84"/>
      <c r="PV240" s="84"/>
      <c r="PW240" s="84"/>
      <c r="PX240" s="84"/>
      <c r="PY240" s="84"/>
      <c r="PZ240" s="84"/>
      <c r="QA240" s="84"/>
      <c r="QB240" s="84"/>
      <c r="QC240" s="84"/>
      <c r="QD240" s="84"/>
      <c r="QE240" s="84"/>
      <c r="QF240" s="84"/>
      <c r="QG240" s="84"/>
      <c r="QH240" s="84"/>
      <c r="QI240" s="84"/>
      <c r="QJ240" s="84"/>
      <c r="QK240" s="84"/>
      <c r="QL240" s="84"/>
      <c r="QM240" s="84"/>
      <c r="QN240" s="84"/>
      <c r="QO240" s="84"/>
      <c r="QP240" s="84"/>
      <c r="QQ240" s="84"/>
      <c r="QR240" s="84"/>
      <c r="QS240" s="84"/>
      <c r="QT240" s="84"/>
      <c r="QU240" s="84"/>
      <c r="QV240" s="84"/>
      <c r="QW240" s="84"/>
      <c r="QX240" s="84"/>
      <c r="QY240" s="84"/>
      <c r="QZ240" s="84"/>
      <c r="RA240" s="84"/>
      <c r="RB240" s="84"/>
      <c r="RC240" s="84"/>
      <c r="RD240" s="84"/>
      <c r="RE240" s="84"/>
      <c r="RF240" s="84"/>
      <c r="RG240" s="84"/>
      <c r="RH240" s="84"/>
      <c r="RI240" s="84"/>
      <c r="RJ240" s="84"/>
      <c r="RK240" s="84"/>
      <c r="RL240" s="84"/>
      <c r="RM240" s="84"/>
      <c r="RN240" s="84"/>
      <c r="RO240" s="84"/>
      <c r="RP240" s="84"/>
      <c r="RQ240" s="84"/>
      <c r="RR240" s="84"/>
      <c r="RS240" s="84"/>
      <c r="RT240" s="84"/>
      <c r="RU240" s="84"/>
      <c r="RV240" s="84"/>
      <c r="RW240" s="84"/>
      <c r="RX240" s="84"/>
      <c r="RY240" s="84"/>
      <c r="RZ240" s="84"/>
      <c r="SA240" s="84"/>
      <c r="SB240" s="84"/>
      <c r="SC240" s="84"/>
      <c r="SD240" s="84"/>
      <c r="SE240" s="84"/>
      <c r="SF240" s="84"/>
      <c r="SG240" s="84"/>
      <c r="SH240" s="84"/>
      <c r="SI240" s="84"/>
      <c r="SJ240" s="84"/>
      <c r="SK240" s="84"/>
      <c r="SL240" s="84"/>
      <c r="SM240" s="84"/>
      <c r="SN240" s="84"/>
      <c r="SO240" s="84"/>
      <c r="SP240" s="84"/>
      <c r="SQ240" s="84"/>
      <c r="SR240" s="84"/>
      <c r="SS240" s="84"/>
      <c r="ST240" s="84"/>
      <c r="SU240" s="84"/>
      <c r="SV240" s="84"/>
      <c r="SW240" s="84"/>
      <c r="SX240" s="84"/>
      <c r="SY240" s="84"/>
      <c r="SZ240" s="84"/>
      <c r="TA240" s="84"/>
      <c r="TB240" s="84"/>
      <c r="TC240" s="84"/>
      <c r="TD240" s="84"/>
      <c r="TE240" s="84"/>
      <c r="TF240" s="84"/>
      <c r="TG240" s="84"/>
      <c r="TH240" s="84"/>
      <c r="TI240" s="84"/>
      <c r="TJ240" s="84"/>
      <c r="TK240" s="84"/>
      <c r="TL240" s="84"/>
      <c r="TM240" s="84"/>
      <c r="TN240" s="84"/>
      <c r="TO240" s="84"/>
      <c r="TP240" s="84"/>
      <c r="TQ240" s="84"/>
      <c r="TR240" s="84"/>
      <c r="TS240" s="84"/>
      <c r="TT240" s="84"/>
      <c r="TU240" s="84"/>
      <c r="TV240" s="84"/>
      <c r="TW240" s="84"/>
      <c r="TX240" s="84"/>
      <c r="TY240" s="84"/>
      <c r="TZ240" s="84"/>
      <c r="UA240" s="84"/>
      <c r="UB240" s="84"/>
      <c r="UC240" s="84"/>
      <c r="UD240" s="84"/>
      <c r="UE240" s="84"/>
      <c r="UF240" s="84"/>
      <c r="UG240" s="84"/>
      <c r="UH240" s="84"/>
      <c r="UI240" s="84"/>
      <c r="UJ240" s="84"/>
      <c r="UK240" s="84"/>
      <c r="UL240" s="84"/>
      <c r="UM240" s="84"/>
      <c r="UN240" s="84"/>
      <c r="UO240" s="84"/>
      <c r="UP240" s="84"/>
      <c r="UQ240" s="84"/>
      <c r="UR240" s="84"/>
      <c r="US240" s="84"/>
      <c r="UT240" s="84"/>
      <c r="UU240" s="84"/>
      <c r="UV240" s="84"/>
      <c r="UW240" s="84"/>
      <c r="UX240" s="84"/>
      <c r="UY240" s="84"/>
      <c r="UZ240" s="84"/>
      <c r="VA240" s="84"/>
      <c r="VB240" s="84"/>
      <c r="VC240" s="84"/>
      <c r="VD240" s="84"/>
      <c r="VE240" s="84"/>
      <c r="VF240" s="84"/>
      <c r="VG240" s="84"/>
      <c r="VH240" s="84"/>
      <c r="VI240" s="84"/>
      <c r="VJ240" s="84"/>
      <c r="VK240" s="84"/>
      <c r="VL240" s="84"/>
      <c r="VM240" s="84"/>
      <c r="VN240" s="84"/>
      <c r="VO240" s="84"/>
      <c r="VP240" s="84"/>
      <c r="VQ240" s="84"/>
      <c r="VR240" s="84"/>
      <c r="VS240" s="84"/>
      <c r="VT240" s="84"/>
      <c r="VU240" s="84"/>
      <c r="VV240" s="84"/>
      <c r="VW240" s="84"/>
      <c r="VX240" s="84"/>
      <c r="VY240" s="84"/>
      <c r="VZ240" s="84"/>
      <c r="WA240" s="84"/>
      <c r="WB240" s="84"/>
      <c r="WC240" s="84"/>
      <c r="WD240" s="84"/>
      <c r="WE240" s="84"/>
      <c r="WF240" s="84"/>
      <c r="WG240" s="84"/>
      <c r="WH240" s="84"/>
      <c r="WI240" s="84"/>
      <c r="WJ240" s="84"/>
      <c r="WK240" s="84"/>
      <c r="WL240" s="84"/>
      <c r="WM240" s="84"/>
      <c r="WN240" s="84"/>
      <c r="WO240" s="84"/>
      <c r="WP240" s="84"/>
      <c r="WQ240" s="84"/>
      <c r="WR240" s="84"/>
      <c r="WS240" s="84"/>
      <c r="WT240" s="84"/>
      <c r="WU240" s="84"/>
      <c r="WV240" s="84"/>
      <c r="WW240" s="84"/>
      <c r="WX240" s="84"/>
      <c r="WY240" s="84"/>
      <c r="WZ240" s="84"/>
      <c r="XA240" s="84"/>
      <c r="XB240" s="84"/>
      <c r="XC240" s="84"/>
      <c r="XD240" s="84"/>
      <c r="XE240" s="84"/>
      <c r="XF240" s="84"/>
      <c r="XG240" s="84"/>
      <c r="XH240" s="84"/>
      <c r="XI240" s="84"/>
      <c r="XJ240" s="84"/>
      <c r="XK240" s="84"/>
      <c r="XL240" s="84"/>
      <c r="XM240" s="84"/>
      <c r="XN240" s="84"/>
      <c r="XO240" s="84"/>
      <c r="XP240" s="84"/>
      <c r="XQ240" s="84"/>
      <c r="XR240" s="84"/>
      <c r="XS240" s="84"/>
      <c r="XT240" s="84"/>
      <c r="XU240" s="84"/>
      <c r="XV240" s="84"/>
      <c r="XW240" s="84"/>
      <c r="XX240" s="84"/>
      <c r="XY240" s="84"/>
      <c r="XZ240" s="84"/>
      <c r="YA240" s="84"/>
      <c r="YB240" s="84"/>
      <c r="YC240" s="84"/>
      <c r="YD240" s="84"/>
      <c r="YE240" s="84"/>
      <c r="YF240" s="84"/>
      <c r="YG240" s="84"/>
      <c r="YH240" s="84"/>
      <c r="YI240" s="84"/>
      <c r="YJ240" s="84"/>
      <c r="YK240" s="84"/>
      <c r="YL240" s="84"/>
      <c r="YM240" s="84"/>
      <c r="YN240" s="84"/>
      <c r="YO240" s="84"/>
      <c r="YP240" s="84"/>
      <c r="YQ240" s="84"/>
      <c r="YR240" s="84"/>
      <c r="YS240" s="84"/>
      <c r="YT240" s="84"/>
      <c r="YU240" s="84"/>
      <c r="YV240" s="84"/>
      <c r="YW240" s="84"/>
      <c r="YX240" s="84"/>
      <c r="YY240" s="84"/>
      <c r="YZ240" s="84"/>
      <c r="ZA240" s="84"/>
      <c r="ZB240" s="84"/>
      <c r="ZC240" s="84"/>
      <c r="ZD240" s="84"/>
      <c r="ZE240" s="84"/>
      <c r="ZF240" s="84"/>
      <c r="ZG240" s="84"/>
      <c r="ZH240" s="84"/>
      <c r="ZI240" s="84"/>
      <c r="ZJ240" s="84"/>
      <c r="ZK240" s="84"/>
      <c r="ZL240" s="84"/>
      <c r="ZM240" s="84"/>
      <c r="ZN240" s="84"/>
      <c r="ZO240" s="84"/>
      <c r="ZP240" s="84"/>
      <c r="ZQ240" s="84"/>
      <c r="ZR240" s="84"/>
      <c r="ZS240" s="84"/>
      <c r="ZT240" s="84"/>
      <c r="ZU240" s="84"/>
      <c r="ZV240" s="84"/>
      <c r="ZW240" s="84"/>
      <c r="ZX240" s="84"/>
      <c r="ZY240" s="84"/>
      <c r="ZZ240" s="84"/>
      <c r="AAA240" s="84"/>
      <c r="AAB240" s="84"/>
      <c r="AAC240" s="84"/>
      <c r="AAD240" s="84"/>
      <c r="AAE240" s="84"/>
      <c r="AAF240" s="84"/>
      <c r="AAG240" s="84"/>
      <c r="AAH240" s="84"/>
      <c r="AAI240" s="84"/>
      <c r="AAJ240" s="84"/>
      <c r="AAK240" s="84"/>
      <c r="AAL240" s="84"/>
      <c r="AAM240" s="84"/>
      <c r="AAN240" s="84"/>
      <c r="AAO240" s="84"/>
      <c r="AAP240" s="84"/>
      <c r="AAQ240" s="84"/>
      <c r="AAR240" s="84"/>
      <c r="AAS240" s="84"/>
      <c r="AAT240" s="84"/>
      <c r="AAU240" s="84"/>
      <c r="AAV240" s="84"/>
      <c r="AAW240" s="84"/>
      <c r="AAX240" s="84"/>
      <c r="AAY240" s="84"/>
      <c r="AAZ240" s="84"/>
      <c r="ABA240" s="84"/>
      <c r="ABB240" s="84"/>
      <c r="ABC240" s="84"/>
      <c r="ABD240" s="84"/>
      <c r="ABE240" s="84"/>
      <c r="ABF240" s="84"/>
      <c r="ABG240" s="84"/>
      <c r="ABH240" s="84"/>
      <c r="ABI240" s="84"/>
      <c r="ABJ240" s="84"/>
      <c r="ABK240" s="84"/>
      <c r="ABL240" s="84"/>
      <c r="ABM240" s="84"/>
      <c r="ABN240" s="84"/>
      <c r="ABO240" s="84"/>
      <c r="ABP240" s="84"/>
      <c r="ABQ240" s="84"/>
      <c r="ABR240" s="84"/>
      <c r="ABS240" s="84"/>
      <c r="ABT240" s="84"/>
      <c r="ABU240" s="84"/>
      <c r="ABV240" s="84"/>
      <c r="ABW240" s="84"/>
      <c r="ABX240" s="84"/>
      <c r="ABY240" s="84"/>
      <c r="ABZ240" s="84"/>
      <c r="ACA240" s="84"/>
      <c r="ACB240" s="84"/>
      <c r="ACC240" s="84"/>
      <c r="ACD240" s="84"/>
      <c r="ACE240" s="84"/>
      <c r="ACF240" s="84"/>
      <c r="ACG240" s="84"/>
      <c r="ACH240" s="84"/>
      <c r="ACI240" s="84"/>
      <c r="ACJ240" s="84"/>
      <c r="ACK240" s="84"/>
      <c r="ACL240" s="84"/>
      <c r="ACM240" s="84"/>
      <c r="ACN240" s="84"/>
      <c r="ACO240" s="84"/>
      <c r="ACP240" s="84"/>
      <c r="ACQ240" s="84"/>
      <c r="ACR240" s="84"/>
      <c r="ACS240" s="84"/>
      <c r="ACT240" s="84"/>
      <c r="ACU240" s="84"/>
      <c r="ACV240" s="84"/>
      <c r="ACW240" s="84"/>
      <c r="ACX240" s="84"/>
      <c r="ACY240" s="84"/>
      <c r="ACZ240" s="84"/>
      <c r="ADA240" s="84"/>
      <c r="ADB240" s="84"/>
      <c r="ADC240" s="84"/>
      <c r="ADD240" s="84"/>
      <c r="ADE240" s="84"/>
      <c r="ADF240" s="84"/>
      <c r="ADG240" s="84"/>
      <c r="ADH240" s="84"/>
      <c r="ADI240" s="84"/>
      <c r="ADJ240" s="84"/>
      <c r="ADK240" s="84"/>
      <c r="ADL240" s="84"/>
      <c r="ADM240" s="84"/>
      <c r="ADN240" s="84"/>
      <c r="ADO240" s="84"/>
      <c r="ADP240" s="84"/>
      <c r="ADQ240" s="84"/>
      <c r="ADR240" s="84"/>
      <c r="ADS240" s="84"/>
      <c r="ADT240" s="84"/>
      <c r="ADU240" s="84"/>
      <c r="ADV240" s="84"/>
      <c r="ADW240" s="84"/>
      <c r="ADX240" s="84"/>
      <c r="ADY240" s="84"/>
      <c r="ADZ240" s="84"/>
      <c r="AEA240" s="84"/>
      <c r="AEB240" s="84"/>
      <c r="AEC240" s="84"/>
      <c r="AED240" s="84"/>
      <c r="AEE240" s="84"/>
      <c r="AEF240" s="84"/>
      <c r="AEG240" s="84"/>
      <c r="AEH240" s="84"/>
      <c r="AEI240" s="84"/>
      <c r="AEJ240" s="84"/>
      <c r="AEK240" s="84"/>
      <c r="AEL240" s="84"/>
      <c r="AEM240" s="84"/>
      <c r="AEN240" s="84"/>
      <c r="AEO240" s="84"/>
      <c r="AEP240" s="84"/>
      <c r="AEQ240" s="84"/>
      <c r="AER240" s="84"/>
      <c r="AES240" s="84"/>
      <c r="AET240" s="84"/>
      <c r="AEU240" s="84"/>
      <c r="AEV240" s="84"/>
      <c r="AEW240" s="84"/>
      <c r="AEX240" s="84"/>
      <c r="AEY240" s="84"/>
      <c r="AEZ240" s="84"/>
      <c r="AFA240" s="84"/>
      <c r="AFB240" s="84"/>
      <c r="AFC240" s="84"/>
      <c r="AFD240" s="84"/>
      <c r="AFE240" s="84"/>
      <c r="AFF240" s="84"/>
      <c r="AFG240" s="84"/>
      <c r="AFH240" s="84"/>
      <c r="AFI240" s="84"/>
      <c r="AFJ240" s="84"/>
      <c r="AFK240" s="84"/>
      <c r="AFL240" s="84"/>
      <c r="AFM240" s="84"/>
      <c r="AFN240" s="84"/>
      <c r="AFO240" s="84"/>
      <c r="AFP240" s="84"/>
      <c r="AFQ240" s="84"/>
      <c r="AFR240" s="84"/>
      <c r="AFS240" s="84"/>
      <c r="AFT240" s="84"/>
      <c r="AFU240" s="84"/>
      <c r="AFV240" s="84"/>
      <c r="AFW240" s="84"/>
      <c r="AFX240" s="84"/>
      <c r="AFY240" s="84"/>
      <c r="AFZ240" s="84"/>
      <c r="AGA240" s="84"/>
      <c r="AGB240" s="84"/>
      <c r="AGC240" s="84"/>
      <c r="AGD240" s="84"/>
      <c r="AGE240" s="84"/>
      <c r="AGF240" s="84"/>
      <c r="AGG240" s="84"/>
      <c r="AGH240" s="84"/>
      <c r="AGI240" s="84"/>
      <c r="AGJ240" s="84"/>
      <c r="AGK240" s="84"/>
      <c r="AGL240" s="84"/>
      <c r="AGM240" s="84"/>
      <c r="AGN240" s="84"/>
      <c r="AGO240" s="84"/>
      <c r="AGP240" s="84"/>
      <c r="AGQ240" s="84"/>
      <c r="AGR240" s="84"/>
      <c r="AGS240" s="84"/>
      <c r="AGT240" s="84"/>
      <c r="AGU240" s="84"/>
      <c r="AGV240" s="84"/>
      <c r="AGW240" s="84"/>
      <c r="AGX240" s="84"/>
      <c r="AGY240" s="84"/>
      <c r="AGZ240" s="84"/>
      <c r="AHA240" s="84"/>
      <c r="AHB240" s="84"/>
      <c r="AHC240" s="84"/>
      <c r="AHD240" s="84"/>
      <c r="AHE240" s="84"/>
      <c r="AHF240" s="84"/>
      <c r="AHG240" s="84"/>
      <c r="AHH240" s="84"/>
      <c r="AHI240" s="84"/>
      <c r="AHJ240" s="84"/>
      <c r="AHK240" s="84"/>
      <c r="AHL240" s="84"/>
      <c r="AHM240" s="84"/>
      <c r="AHN240" s="84"/>
      <c r="AHO240" s="84"/>
      <c r="AHP240" s="84"/>
      <c r="AHQ240" s="84"/>
      <c r="AHR240" s="84"/>
      <c r="AHS240" s="84"/>
      <c r="AHT240" s="84"/>
      <c r="AHU240" s="84"/>
      <c r="AHV240" s="84"/>
      <c r="AHW240" s="84"/>
      <c r="AHX240" s="84"/>
      <c r="AHY240" s="84"/>
      <c r="AHZ240" s="84"/>
      <c r="AIA240" s="84"/>
      <c r="AIB240" s="84"/>
      <c r="AIC240" s="84"/>
      <c r="AID240" s="84"/>
      <c r="AIE240" s="84"/>
      <c r="AIF240" s="84"/>
      <c r="AIG240" s="84"/>
      <c r="AIH240" s="84"/>
      <c r="AII240" s="84"/>
      <c r="AIJ240" s="84"/>
      <c r="AIK240" s="84"/>
      <c r="AIL240" s="84"/>
      <c r="AIM240" s="84"/>
      <c r="AIN240" s="84"/>
      <c r="AIO240" s="84"/>
      <c r="AIP240" s="84"/>
      <c r="AIQ240" s="84"/>
      <c r="AIR240" s="84"/>
      <c r="AIS240" s="84"/>
      <c r="AIT240" s="84"/>
      <c r="AIU240" s="84"/>
      <c r="AIV240" s="84"/>
      <c r="AIW240" s="84"/>
      <c r="AIX240" s="84"/>
      <c r="AIY240" s="84"/>
      <c r="AIZ240" s="84"/>
      <c r="AJA240" s="84"/>
      <c r="AJB240" s="84"/>
      <c r="AJC240" s="84"/>
      <c r="AJD240" s="84"/>
      <c r="AJE240" s="84"/>
      <c r="AJF240" s="84"/>
      <c r="AJG240" s="84"/>
      <c r="AJH240" s="84"/>
      <c r="AJI240" s="84"/>
      <c r="AJJ240" s="84"/>
      <c r="AJK240" s="84"/>
      <c r="AJL240" s="84"/>
      <c r="AJM240" s="84"/>
      <c r="AJN240" s="84"/>
      <c r="AJO240" s="84"/>
      <c r="AJP240" s="84"/>
      <c r="AJQ240" s="84"/>
      <c r="AJR240" s="84"/>
      <c r="AJS240" s="84"/>
      <c r="AJT240" s="84"/>
      <c r="AJU240" s="84"/>
      <c r="AJV240" s="84"/>
      <c r="AJW240" s="84"/>
      <c r="AJX240" s="84"/>
      <c r="AJY240" s="84"/>
      <c r="AJZ240" s="84"/>
      <c r="AKA240" s="84"/>
      <c r="AKB240" s="84"/>
      <c r="AKC240" s="84"/>
      <c r="AKD240" s="84"/>
      <c r="AKE240" s="84"/>
      <c r="AKF240" s="84"/>
      <c r="AKG240" s="84"/>
      <c r="AKH240" s="84"/>
      <c r="AKI240" s="84"/>
      <c r="AKJ240" s="84"/>
      <c r="AKK240" s="84"/>
      <c r="AKL240" s="84"/>
      <c r="AKM240" s="84"/>
      <c r="AKN240" s="84"/>
      <c r="AKO240" s="84"/>
      <c r="AKP240" s="84"/>
      <c r="AKQ240" s="84"/>
      <c r="AKR240" s="84"/>
      <c r="AKS240" s="84"/>
      <c r="AKT240" s="84"/>
      <c r="AKU240" s="84"/>
      <c r="AKV240" s="84"/>
      <c r="AKW240" s="84"/>
      <c r="AKX240" s="84"/>
      <c r="AKY240" s="84"/>
      <c r="AKZ240" s="84"/>
      <c r="ALA240" s="84"/>
      <c r="ALB240" s="84"/>
      <c r="ALC240" s="84"/>
      <c r="ALD240" s="84"/>
      <c r="ALE240" s="84"/>
      <c r="ALF240" s="84"/>
      <c r="ALG240" s="84"/>
      <c r="ALH240" s="84"/>
      <c r="ALI240" s="84"/>
      <c r="ALJ240" s="84"/>
      <c r="ALK240" s="84"/>
      <c r="ALL240" s="84"/>
      <c r="ALM240" s="84"/>
      <c r="ALN240" s="84"/>
      <c r="ALO240" s="84"/>
      <c r="ALP240" s="84"/>
      <c r="ALQ240" s="84"/>
      <c r="ALR240" s="84"/>
      <c r="ALS240" s="84"/>
      <c r="ALT240" s="84"/>
      <c r="ALU240" s="84"/>
      <c r="ALV240" s="84"/>
      <c r="ALW240" s="84"/>
      <c r="ALX240" s="84"/>
      <c r="ALY240" s="84"/>
      <c r="ALZ240" s="84"/>
      <c r="AMA240" s="84"/>
      <c r="AMB240" s="84"/>
      <c r="AMC240" s="84"/>
      <c r="AMD240" s="84"/>
      <c r="AME240" s="84"/>
      <c r="AMF240" s="84"/>
      <c r="AMG240" s="84"/>
      <c r="AMH240" s="84"/>
      <c r="AMI240" s="84"/>
      <c r="AMJ240" s="84"/>
      <c r="AMK240" s="84"/>
      <c r="AML240" s="84"/>
      <c r="AMM240" s="84"/>
      <c r="AMN240" s="84"/>
      <c r="AMO240" s="84"/>
      <c r="AMP240" s="84"/>
      <c r="AMQ240" s="84"/>
      <c r="AMR240" s="84"/>
      <c r="AMS240" s="84"/>
      <c r="AMT240" s="84"/>
      <c r="AMU240" s="84"/>
      <c r="AMV240" s="84"/>
      <c r="AMW240" s="84"/>
      <c r="AMX240" s="84"/>
      <c r="AMY240" s="84"/>
      <c r="AMZ240" s="84"/>
      <c r="ANA240" s="84"/>
      <c r="ANB240" s="84"/>
      <c r="ANC240" s="84"/>
      <c r="AND240" s="84"/>
      <c r="ANE240" s="84"/>
      <c r="ANF240" s="84"/>
      <c r="ANG240" s="84"/>
      <c r="ANH240" s="84"/>
      <c r="ANI240" s="84"/>
      <c r="ANJ240" s="84"/>
      <c r="ANK240" s="84"/>
      <c r="ANL240" s="84"/>
      <c r="ANM240" s="84"/>
      <c r="ANN240" s="84"/>
      <c r="ANO240" s="84"/>
      <c r="ANP240" s="84"/>
      <c r="ANQ240" s="84"/>
      <c r="ANR240" s="84"/>
      <c r="ANS240" s="84"/>
      <c r="ANT240" s="84"/>
      <c r="ANU240" s="84"/>
      <c r="ANV240" s="84"/>
      <c r="ANW240" s="84"/>
      <c r="ANX240" s="84"/>
      <c r="ANY240" s="84"/>
      <c r="ANZ240" s="84"/>
      <c r="AOA240" s="84"/>
      <c r="AOB240" s="84"/>
      <c r="AOC240" s="84"/>
      <c r="AOD240" s="84"/>
      <c r="AOE240" s="84"/>
      <c r="AOF240" s="84"/>
      <c r="AOG240" s="84"/>
      <c r="AOH240" s="84"/>
      <c r="AOI240" s="84"/>
      <c r="AOJ240" s="84"/>
      <c r="AOK240" s="84"/>
      <c r="AOL240" s="84"/>
      <c r="AOM240" s="84"/>
      <c r="AON240" s="84"/>
      <c r="AOO240" s="84"/>
      <c r="AOP240" s="84"/>
      <c r="AOQ240" s="84"/>
      <c r="AOR240" s="84"/>
      <c r="AOS240" s="84"/>
      <c r="AOT240" s="84"/>
      <c r="AOU240" s="84"/>
      <c r="AOV240" s="84"/>
      <c r="AOW240" s="84"/>
      <c r="AOX240" s="84"/>
      <c r="AOY240" s="84"/>
      <c r="AOZ240" s="84"/>
      <c r="APA240" s="84"/>
      <c r="APB240" s="84"/>
      <c r="APC240" s="84"/>
      <c r="APD240" s="84"/>
      <c r="APE240" s="84"/>
      <c r="APF240" s="84"/>
      <c r="APG240" s="84"/>
      <c r="APH240" s="84"/>
      <c r="API240" s="84"/>
      <c r="APJ240" s="84"/>
      <c r="APK240" s="84"/>
      <c r="APL240" s="84"/>
      <c r="APM240" s="84"/>
      <c r="APN240" s="84"/>
      <c r="APO240" s="84"/>
      <c r="APP240" s="84"/>
      <c r="APQ240" s="84"/>
      <c r="APR240" s="84"/>
      <c r="APS240" s="84"/>
      <c r="APT240" s="84"/>
      <c r="APU240" s="84"/>
      <c r="APV240" s="84"/>
      <c r="APW240" s="84"/>
      <c r="APX240" s="84"/>
      <c r="APY240" s="84"/>
      <c r="APZ240" s="84"/>
      <c r="AQA240" s="84"/>
      <c r="AQB240" s="84"/>
      <c r="AQC240" s="84"/>
      <c r="AQD240" s="84"/>
      <c r="AQE240" s="84"/>
      <c r="AQF240" s="84"/>
      <c r="AQG240" s="84"/>
      <c r="AQH240" s="84"/>
      <c r="AQI240" s="84"/>
      <c r="AQJ240" s="84"/>
      <c r="AQK240" s="84"/>
      <c r="AQL240" s="84"/>
      <c r="AQM240" s="84"/>
      <c r="AQN240" s="84"/>
      <c r="AQO240" s="84"/>
      <c r="AQP240" s="84"/>
      <c r="AQQ240" s="84"/>
      <c r="AQR240" s="84"/>
      <c r="AQS240" s="84"/>
      <c r="AQT240" s="84"/>
      <c r="AQU240" s="84"/>
      <c r="AQV240" s="84"/>
      <c r="AQW240" s="84"/>
      <c r="AQX240" s="84"/>
      <c r="AQY240" s="84"/>
      <c r="AQZ240" s="84"/>
      <c r="ARA240" s="84"/>
      <c r="ARB240" s="84"/>
      <c r="ARC240" s="84"/>
      <c r="ARD240" s="84"/>
      <c r="ARE240" s="84"/>
      <c r="ARF240" s="84"/>
      <c r="ARG240" s="84"/>
      <c r="ARH240" s="84"/>
      <c r="ARI240" s="84"/>
      <c r="ARJ240" s="84"/>
      <c r="ARK240" s="84"/>
      <c r="ARL240" s="84"/>
      <c r="ARM240" s="84"/>
      <c r="ARN240" s="84"/>
      <c r="ARO240" s="84"/>
      <c r="ARP240" s="84"/>
      <c r="ARQ240" s="84"/>
      <c r="ARR240" s="84"/>
      <c r="ARS240" s="84"/>
      <c r="ART240" s="84"/>
      <c r="ARU240" s="84"/>
      <c r="ARV240" s="84"/>
      <c r="ARW240" s="84"/>
      <c r="ARX240" s="84"/>
      <c r="ARY240" s="84"/>
      <c r="ARZ240" s="84"/>
      <c r="ASA240" s="84"/>
      <c r="ASB240" s="84"/>
      <c r="ASC240" s="84"/>
      <c r="ASD240" s="84"/>
      <c r="ASE240" s="84"/>
      <c r="ASF240" s="84"/>
      <c r="ASG240" s="84"/>
      <c r="ASH240" s="84"/>
      <c r="ASI240" s="84"/>
      <c r="ASJ240" s="84"/>
      <c r="ASK240" s="84"/>
      <c r="ASL240" s="84"/>
      <c r="ASM240" s="84"/>
      <c r="ASN240" s="84"/>
      <c r="ASO240" s="84"/>
      <c r="ASP240" s="84"/>
      <c r="ASQ240" s="84"/>
      <c r="ASR240" s="84"/>
      <c r="ASS240" s="84"/>
      <c r="AST240" s="84"/>
      <c r="ASU240" s="84"/>
      <c r="ASV240" s="84"/>
      <c r="ASW240" s="84"/>
      <c r="ASX240" s="84"/>
      <c r="ASY240" s="84"/>
      <c r="ASZ240" s="84"/>
      <c r="ATA240" s="84"/>
      <c r="ATB240" s="84"/>
      <c r="ATC240" s="84"/>
      <c r="ATD240" s="84"/>
      <c r="ATE240" s="84"/>
      <c r="ATF240" s="84"/>
      <c r="ATG240" s="84"/>
      <c r="ATH240" s="84"/>
      <c r="ATI240" s="84"/>
      <c r="ATJ240" s="84"/>
      <c r="ATK240" s="84"/>
      <c r="ATL240" s="84"/>
      <c r="ATM240" s="84"/>
      <c r="ATN240" s="84"/>
      <c r="ATO240" s="84"/>
      <c r="ATP240" s="84"/>
      <c r="ATQ240" s="84"/>
      <c r="ATR240" s="84"/>
      <c r="ATS240" s="84"/>
      <c r="ATT240" s="84"/>
      <c r="ATU240" s="84"/>
      <c r="ATV240" s="84"/>
      <c r="ATW240" s="84"/>
      <c r="ATX240" s="84"/>
      <c r="ATY240" s="84"/>
      <c r="ATZ240" s="84"/>
      <c r="AUA240" s="84"/>
      <c r="AUB240" s="84"/>
      <c r="AUC240" s="84"/>
      <c r="AUD240" s="84"/>
      <c r="AUE240" s="84"/>
      <c r="AUF240" s="84"/>
      <c r="AUG240" s="84"/>
      <c r="AUH240" s="84"/>
      <c r="AUI240" s="84"/>
      <c r="AUJ240" s="84"/>
      <c r="AUK240" s="84"/>
      <c r="AUL240" s="84"/>
      <c r="AUM240" s="84"/>
      <c r="AUN240" s="84"/>
      <c r="AUO240" s="84"/>
      <c r="AUP240" s="84"/>
      <c r="AUQ240" s="84"/>
      <c r="AUR240" s="84"/>
      <c r="AUS240" s="84"/>
      <c r="AUT240" s="84"/>
      <c r="AUU240" s="84"/>
      <c r="AUV240" s="84"/>
      <c r="AUW240" s="84"/>
      <c r="AUX240" s="84"/>
      <c r="AUY240" s="84"/>
      <c r="AUZ240" s="84"/>
      <c r="AVA240" s="84"/>
      <c r="AVB240" s="84"/>
      <c r="AVC240" s="84"/>
      <c r="AVD240" s="84"/>
      <c r="AVE240" s="84"/>
      <c r="AVF240" s="84"/>
      <c r="AVG240" s="84"/>
      <c r="AVH240" s="84"/>
      <c r="AVI240" s="84"/>
      <c r="AVJ240" s="84"/>
      <c r="AVK240" s="84"/>
      <c r="AVL240" s="84"/>
      <c r="AVM240" s="84"/>
      <c r="AVN240" s="84"/>
      <c r="AVO240" s="84"/>
      <c r="AVP240" s="84"/>
      <c r="AVQ240" s="84"/>
      <c r="AVR240" s="84"/>
      <c r="AVS240" s="84"/>
      <c r="AVT240" s="84"/>
      <c r="AVU240" s="84"/>
      <c r="AVV240" s="84"/>
      <c r="AVW240" s="84"/>
      <c r="AVX240" s="84"/>
      <c r="AVY240" s="84"/>
      <c r="AVZ240" s="84"/>
      <c r="AWA240" s="84"/>
      <c r="AWB240" s="84"/>
      <c r="AWC240" s="84"/>
      <c r="AWD240" s="84"/>
      <c r="AWE240" s="84"/>
      <c r="AWF240" s="84"/>
      <c r="AWG240" s="84"/>
      <c r="AWH240" s="84"/>
      <c r="AWI240" s="84"/>
      <c r="AWJ240" s="84"/>
      <c r="AWK240" s="84"/>
      <c r="AWL240" s="84"/>
      <c r="AWM240" s="84"/>
      <c r="AWN240" s="84"/>
      <c r="AWO240" s="84"/>
      <c r="AWP240" s="84"/>
      <c r="AWQ240" s="84"/>
      <c r="AWR240" s="84"/>
      <c r="AWS240" s="84"/>
      <c r="AWT240" s="84"/>
      <c r="AWU240" s="84"/>
      <c r="AWV240" s="84"/>
      <c r="AWW240" s="84"/>
      <c r="AWX240" s="84"/>
      <c r="AWY240" s="84"/>
      <c r="AWZ240" s="84"/>
      <c r="AXA240" s="84"/>
      <c r="AXB240" s="84"/>
      <c r="AXC240" s="84"/>
      <c r="AXD240" s="84"/>
      <c r="AXE240" s="84"/>
      <c r="AXF240" s="84"/>
      <c r="AXG240" s="84"/>
      <c r="AXH240" s="84"/>
      <c r="AXI240" s="84"/>
      <c r="AXJ240" s="84"/>
      <c r="AXK240" s="84"/>
      <c r="AXL240" s="84"/>
      <c r="AXM240" s="84"/>
      <c r="AXN240" s="84"/>
      <c r="AXO240" s="84"/>
      <c r="AXP240" s="84"/>
      <c r="AXQ240" s="84"/>
      <c r="AXR240" s="84"/>
      <c r="AXS240" s="84"/>
      <c r="AXT240" s="84"/>
      <c r="AXU240" s="84"/>
      <c r="AXV240" s="84"/>
      <c r="AXW240" s="84"/>
      <c r="AXX240" s="84"/>
      <c r="AXY240" s="84"/>
      <c r="AXZ240" s="84"/>
      <c r="AYA240" s="84"/>
      <c r="AYB240" s="84"/>
      <c r="AYC240" s="84"/>
      <c r="AYD240" s="84"/>
      <c r="AYE240" s="84"/>
      <c r="AYF240" s="84"/>
      <c r="AYG240" s="84"/>
      <c r="AYH240" s="84"/>
      <c r="AYI240" s="84"/>
      <c r="AYJ240" s="84"/>
      <c r="AYK240" s="84"/>
      <c r="AYL240" s="84"/>
      <c r="AYM240" s="84"/>
      <c r="AYN240" s="84"/>
      <c r="AYO240" s="84"/>
      <c r="AYP240" s="84"/>
      <c r="AYQ240" s="84"/>
      <c r="AYR240" s="84"/>
      <c r="AYS240" s="84"/>
      <c r="AYT240" s="84"/>
      <c r="AYU240" s="84"/>
      <c r="AYV240" s="84"/>
      <c r="AYW240" s="84"/>
      <c r="AYX240" s="84"/>
      <c r="AYY240" s="84"/>
      <c r="AYZ240" s="84"/>
      <c r="AZA240" s="84"/>
      <c r="AZB240" s="84"/>
      <c r="AZC240" s="84"/>
      <c r="AZD240" s="84"/>
      <c r="AZE240" s="84"/>
      <c r="AZF240" s="84"/>
      <c r="AZG240" s="84"/>
      <c r="AZH240" s="84"/>
      <c r="AZI240" s="84"/>
      <c r="AZJ240" s="84"/>
      <c r="AZK240" s="84"/>
      <c r="AZL240" s="84"/>
      <c r="AZM240" s="84"/>
      <c r="AZN240" s="84"/>
      <c r="AZO240" s="84"/>
      <c r="AZP240" s="84"/>
      <c r="AZQ240" s="84"/>
      <c r="AZR240" s="84"/>
      <c r="AZS240" s="84"/>
      <c r="AZT240" s="84"/>
      <c r="AZU240" s="84"/>
      <c r="AZV240" s="84"/>
      <c r="AZW240" s="84"/>
      <c r="AZX240" s="84"/>
      <c r="AZY240" s="84"/>
      <c r="AZZ240" s="84"/>
      <c r="BAA240" s="84"/>
      <c r="BAB240" s="84"/>
      <c r="BAC240" s="84"/>
      <c r="BAD240" s="84"/>
      <c r="BAE240" s="84"/>
      <c r="BAF240" s="84"/>
      <c r="BAG240" s="84"/>
      <c r="BAH240" s="84"/>
      <c r="BAI240" s="84"/>
      <c r="BAJ240" s="84"/>
      <c r="BAK240" s="84"/>
      <c r="BAL240" s="84"/>
      <c r="BAM240" s="84"/>
      <c r="BAN240" s="84"/>
      <c r="BAO240" s="84"/>
      <c r="BAP240" s="84"/>
      <c r="BAQ240" s="84"/>
      <c r="BAR240" s="84"/>
      <c r="BAS240" s="84"/>
      <c r="BAT240" s="84"/>
      <c r="BAU240" s="84"/>
      <c r="BAV240" s="84"/>
      <c r="BAW240" s="84"/>
      <c r="BAX240" s="84"/>
      <c r="BAY240" s="84"/>
      <c r="BAZ240" s="84"/>
      <c r="BBA240" s="84"/>
      <c r="BBB240" s="84"/>
      <c r="BBC240" s="84"/>
      <c r="BBD240" s="84"/>
      <c r="BBE240" s="84"/>
      <c r="BBF240" s="84"/>
      <c r="BBG240" s="84"/>
      <c r="BBH240" s="84"/>
      <c r="BBI240" s="84"/>
      <c r="BBJ240" s="84"/>
      <c r="BBK240" s="84"/>
      <c r="BBL240" s="84"/>
      <c r="BBM240" s="84"/>
      <c r="BBN240" s="84"/>
      <c r="BBO240" s="84"/>
      <c r="BBP240" s="84"/>
      <c r="BBQ240" s="84"/>
      <c r="BBR240" s="84"/>
      <c r="BBS240" s="84"/>
      <c r="BBT240" s="84"/>
      <c r="BBU240" s="84"/>
      <c r="BBV240" s="84"/>
      <c r="BBW240" s="84"/>
      <c r="BBX240" s="84"/>
      <c r="BBY240" s="84"/>
      <c r="BBZ240" s="84"/>
      <c r="BCA240" s="84"/>
      <c r="BCB240" s="84"/>
      <c r="BCC240" s="84"/>
      <c r="BCD240" s="84"/>
      <c r="BCE240" s="84"/>
      <c r="BCF240" s="84"/>
      <c r="BCG240" s="84"/>
      <c r="BCH240" s="84"/>
      <c r="BCI240" s="84"/>
      <c r="BCJ240" s="84"/>
      <c r="BCK240" s="84"/>
      <c r="BCL240" s="84"/>
      <c r="BCM240" s="84"/>
      <c r="BCN240" s="84"/>
      <c r="BCO240" s="84"/>
      <c r="BCP240" s="84"/>
      <c r="BCQ240" s="84"/>
      <c r="BCR240" s="84"/>
      <c r="BCS240" s="84"/>
      <c r="BCT240" s="84"/>
      <c r="BCU240" s="84"/>
      <c r="BCV240" s="84"/>
      <c r="BCW240" s="84"/>
      <c r="BCX240" s="84"/>
      <c r="BCY240" s="84"/>
      <c r="BCZ240" s="84"/>
      <c r="BDA240" s="84"/>
      <c r="BDB240" s="84"/>
      <c r="BDC240" s="84"/>
      <c r="BDD240" s="84"/>
      <c r="BDE240" s="84"/>
      <c r="BDF240" s="84"/>
      <c r="BDG240" s="84"/>
      <c r="BDH240" s="84"/>
      <c r="BDI240" s="84"/>
      <c r="BDJ240" s="84"/>
      <c r="BDK240" s="84"/>
      <c r="BDL240" s="84"/>
      <c r="BDM240" s="84"/>
      <c r="BDN240" s="84"/>
      <c r="BDO240" s="84"/>
      <c r="BDP240" s="84"/>
      <c r="BDQ240" s="84"/>
      <c r="BDR240" s="84"/>
      <c r="BDS240" s="84"/>
      <c r="BDT240" s="84"/>
      <c r="BDU240" s="84"/>
      <c r="BDV240" s="84"/>
      <c r="BDW240" s="84"/>
      <c r="BDX240" s="84"/>
      <c r="BDY240" s="84"/>
      <c r="BDZ240" s="84"/>
      <c r="BEA240" s="84"/>
      <c r="BEB240" s="84"/>
      <c r="BEC240" s="84"/>
      <c r="BED240" s="84"/>
      <c r="BEE240" s="84"/>
      <c r="BEF240" s="84"/>
      <c r="BEG240" s="84"/>
      <c r="BEH240" s="84"/>
      <c r="BEI240" s="84"/>
      <c r="BEJ240" s="84"/>
      <c r="BEK240" s="84"/>
      <c r="BEL240" s="84"/>
      <c r="BEM240" s="84"/>
      <c r="BEN240" s="84"/>
      <c r="BEO240" s="84"/>
      <c r="BEP240" s="84"/>
      <c r="BEQ240" s="84"/>
      <c r="BER240" s="84"/>
      <c r="BES240" s="84"/>
      <c r="BET240" s="84"/>
      <c r="BEU240" s="84"/>
      <c r="BEV240" s="84"/>
      <c r="BEW240" s="84"/>
      <c r="BEX240" s="84"/>
      <c r="BEY240" s="84"/>
      <c r="BEZ240" s="84"/>
      <c r="BFA240" s="84"/>
      <c r="BFB240" s="84"/>
      <c r="BFC240" s="84"/>
      <c r="BFD240" s="84"/>
      <c r="BFE240" s="84"/>
      <c r="BFF240" s="84"/>
      <c r="BFG240" s="84"/>
      <c r="BFH240" s="84"/>
      <c r="BFI240" s="84"/>
      <c r="BFJ240" s="84"/>
      <c r="BFK240" s="84"/>
      <c r="BFL240" s="84"/>
      <c r="BFM240" s="84"/>
      <c r="BFN240" s="84"/>
      <c r="BFO240" s="84"/>
      <c r="BFP240" s="84"/>
      <c r="BFQ240" s="84"/>
      <c r="BFR240" s="84"/>
      <c r="BFS240" s="84"/>
      <c r="BFT240" s="84"/>
      <c r="BFU240" s="84"/>
      <c r="BFV240" s="84"/>
      <c r="BFW240" s="84"/>
      <c r="BFX240" s="84"/>
      <c r="BFY240" s="84"/>
      <c r="BFZ240" s="84"/>
      <c r="BGA240" s="84"/>
      <c r="BGB240" s="84"/>
      <c r="BGC240" s="84"/>
      <c r="BGD240" s="84"/>
      <c r="BGE240" s="84"/>
      <c r="BGF240" s="84"/>
      <c r="BGG240" s="84"/>
      <c r="BGH240" s="84"/>
      <c r="BGI240" s="84"/>
      <c r="BGJ240" s="84"/>
      <c r="BGK240" s="84"/>
      <c r="BGL240" s="84"/>
      <c r="BGM240" s="84"/>
      <c r="BGN240" s="84"/>
      <c r="BGO240" s="84"/>
      <c r="BGP240" s="84"/>
      <c r="BGQ240" s="84"/>
      <c r="BGR240" s="84"/>
      <c r="BGS240" s="84"/>
      <c r="BGT240" s="84"/>
      <c r="BGU240" s="84"/>
      <c r="BGV240" s="84"/>
      <c r="BGW240" s="84"/>
      <c r="BGX240" s="84"/>
      <c r="BGY240" s="84"/>
      <c r="BGZ240" s="84"/>
      <c r="BHA240" s="84"/>
      <c r="BHB240" s="84"/>
      <c r="BHC240" s="84"/>
      <c r="BHD240" s="84"/>
      <c r="BHE240" s="84"/>
      <c r="BHF240" s="84"/>
      <c r="BHG240" s="84"/>
      <c r="BHH240" s="84"/>
      <c r="BHI240" s="84"/>
      <c r="BHJ240" s="84"/>
      <c r="BHK240" s="84"/>
      <c r="BHL240" s="84"/>
      <c r="BHM240" s="84"/>
      <c r="BHN240" s="84"/>
      <c r="BHO240" s="84"/>
      <c r="BHP240" s="84"/>
      <c r="BHQ240" s="84"/>
      <c r="BHR240" s="84"/>
      <c r="BHS240" s="84"/>
      <c r="BHT240" s="84"/>
      <c r="BHU240" s="84"/>
      <c r="BHV240" s="84"/>
      <c r="BHW240" s="84"/>
      <c r="BHX240" s="84"/>
      <c r="BHY240" s="84"/>
      <c r="BHZ240" s="84"/>
      <c r="BIA240" s="84"/>
      <c r="BIB240" s="84"/>
      <c r="BIC240" s="84"/>
      <c r="BID240" s="84"/>
      <c r="BIE240" s="84"/>
      <c r="BIF240" s="84"/>
      <c r="BIG240" s="84"/>
      <c r="BIH240" s="84"/>
      <c r="BII240" s="84"/>
      <c r="BIJ240" s="84"/>
      <c r="BIK240" s="84"/>
      <c r="BIL240" s="84"/>
      <c r="BIM240" s="84"/>
      <c r="BIN240" s="84"/>
      <c r="BIO240" s="84"/>
      <c r="BIP240" s="84"/>
      <c r="BIQ240" s="84"/>
      <c r="BIR240" s="84"/>
      <c r="BIS240" s="84"/>
      <c r="BIT240" s="84"/>
      <c r="BIU240" s="84"/>
      <c r="BIV240" s="84"/>
      <c r="BIW240" s="84"/>
      <c r="BIX240" s="84"/>
      <c r="BIY240" s="84"/>
      <c r="BIZ240" s="84"/>
      <c r="BJA240" s="84"/>
      <c r="BJB240" s="84"/>
      <c r="BJC240" s="84"/>
      <c r="BJD240" s="84"/>
      <c r="BJE240" s="84"/>
      <c r="BJF240" s="84"/>
      <c r="BJG240" s="84"/>
      <c r="BJH240" s="84"/>
      <c r="BJI240" s="84"/>
      <c r="BJJ240" s="84"/>
      <c r="BJK240" s="84"/>
      <c r="BJL240" s="84"/>
      <c r="BJM240" s="84"/>
      <c r="BJN240" s="84"/>
      <c r="BJO240" s="84"/>
      <c r="BJP240" s="84"/>
      <c r="BJQ240" s="84"/>
      <c r="BJR240" s="84"/>
      <c r="BJS240" s="84"/>
      <c r="BJT240" s="84"/>
      <c r="BJU240" s="84"/>
      <c r="BJV240" s="84"/>
      <c r="BJW240" s="84"/>
      <c r="BJX240" s="84"/>
      <c r="BJY240" s="84"/>
      <c r="BJZ240" s="84"/>
      <c r="BKA240" s="84"/>
      <c r="BKB240" s="84"/>
      <c r="BKC240" s="84"/>
      <c r="BKD240" s="84"/>
      <c r="BKE240" s="84"/>
      <c r="BKF240" s="84"/>
      <c r="BKG240" s="84"/>
      <c r="BKH240" s="84"/>
      <c r="BKI240" s="84"/>
      <c r="BKJ240" s="84"/>
      <c r="BKK240" s="84"/>
      <c r="BKL240" s="84"/>
      <c r="BKM240" s="84"/>
      <c r="BKN240" s="84"/>
      <c r="BKO240" s="84"/>
      <c r="BKP240" s="84"/>
      <c r="BKQ240" s="84"/>
      <c r="BKR240" s="84"/>
      <c r="BKS240" s="84"/>
      <c r="BKT240" s="84"/>
      <c r="BKU240" s="84"/>
      <c r="BKV240" s="84"/>
      <c r="BKW240" s="84"/>
      <c r="BKX240" s="84"/>
      <c r="BKY240" s="84"/>
      <c r="BKZ240" s="84"/>
      <c r="BLA240" s="84"/>
      <c r="BLB240" s="84"/>
      <c r="BLC240" s="84"/>
      <c r="BLD240" s="84"/>
      <c r="BLE240" s="84"/>
      <c r="BLF240" s="84"/>
      <c r="BLG240" s="84"/>
      <c r="BLH240" s="84"/>
      <c r="BLI240" s="84"/>
      <c r="BLJ240" s="84"/>
      <c r="BLK240" s="84"/>
      <c r="BLL240" s="84"/>
      <c r="BLM240" s="84"/>
      <c r="BLN240" s="84"/>
      <c r="BLO240" s="84"/>
      <c r="BLP240" s="84"/>
      <c r="BLQ240" s="84"/>
      <c r="BLR240" s="84"/>
      <c r="BLS240" s="84"/>
      <c r="BLT240" s="84"/>
      <c r="BLU240" s="84"/>
      <c r="BLV240" s="84"/>
      <c r="BLW240" s="84"/>
      <c r="BLX240" s="84"/>
      <c r="BLY240" s="84"/>
      <c r="BLZ240" s="84"/>
      <c r="BMA240" s="84"/>
      <c r="BMB240" s="84"/>
      <c r="BMC240" s="84"/>
      <c r="BMD240" s="84"/>
      <c r="BME240" s="84"/>
      <c r="BMF240" s="84"/>
      <c r="BMG240" s="84"/>
      <c r="BMH240" s="84"/>
      <c r="BMI240" s="84"/>
      <c r="BMJ240" s="84"/>
      <c r="BMK240" s="84"/>
      <c r="BML240" s="84"/>
      <c r="BMM240" s="84"/>
      <c r="BMN240" s="84"/>
      <c r="BMO240" s="84"/>
      <c r="BMP240" s="84"/>
      <c r="BMQ240" s="84"/>
      <c r="BMR240" s="84"/>
      <c r="BMS240" s="84"/>
      <c r="BMT240" s="84"/>
      <c r="BMU240" s="84"/>
      <c r="BMV240" s="84"/>
      <c r="BMW240" s="84"/>
      <c r="BMX240" s="84"/>
      <c r="BMY240" s="84"/>
      <c r="BMZ240" s="84"/>
      <c r="BNA240" s="84"/>
      <c r="BNB240" s="84"/>
      <c r="BNC240" s="84"/>
      <c r="BND240" s="84"/>
      <c r="BNE240" s="84"/>
      <c r="BNF240" s="84"/>
      <c r="BNG240" s="84"/>
      <c r="BNH240" s="84"/>
      <c r="BNI240" s="84"/>
      <c r="BNJ240" s="84"/>
      <c r="BNK240" s="84"/>
      <c r="BNL240" s="84"/>
      <c r="BNM240" s="84"/>
      <c r="BNN240" s="84"/>
      <c r="BNO240" s="84"/>
      <c r="BNP240" s="84"/>
      <c r="BNQ240" s="84"/>
      <c r="BNR240" s="84"/>
      <c r="BNS240" s="84"/>
      <c r="BNT240" s="84"/>
      <c r="BNU240" s="84"/>
      <c r="BNV240" s="84"/>
      <c r="BNW240" s="84"/>
      <c r="BNX240" s="84"/>
      <c r="BNY240" s="84"/>
      <c r="BNZ240" s="84"/>
      <c r="BOA240" s="84"/>
      <c r="BOB240" s="84"/>
      <c r="BOC240" s="84"/>
      <c r="BOD240" s="84"/>
      <c r="BOE240" s="84"/>
      <c r="BOF240" s="84"/>
      <c r="BOG240" s="84"/>
      <c r="BOH240" s="84"/>
      <c r="BOI240" s="84"/>
      <c r="BOJ240" s="84"/>
      <c r="BOK240" s="84"/>
      <c r="BOL240" s="84"/>
      <c r="BOM240" s="84"/>
      <c r="BON240" s="84"/>
      <c r="BOO240" s="84"/>
      <c r="BOP240" s="84"/>
      <c r="BOQ240" s="84"/>
      <c r="BOR240" s="84"/>
      <c r="BOS240" s="84"/>
      <c r="BOT240" s="84"/>
      <c r="BOU240" s="84"/>
      <c r="BOV240" s="84"/>
      <c r="BOW240" s="84"/>
      <c r="BOX240" s="84"/>
      <c r="BOY240" s="84"/>
      <c r="BOZ240" s="84"/>
      <c r="BPA240" s="84"/>
      <c r="BPB240" s="84"/>
      <c r="BPC240" s="84"/>
      <c r="BPD240" s="84"/>
      <c r="BPE240" s="84"/>
      <c r="BPF240" s="84"/>
      <c r="BPG240" s="84"/>
      <c r="BPH240" s="84"/>
      <c r="BPI240" s="84"/>
      <c r="BPJ240" s="84"/>
      <c r="BPK240" s="84"/>
      <c r="BPL240" s="84"/>
      <c r="BPM240" s="84"/>
      <c r="BPN240" s="84"/>
      <c r="BPO240" s="84"/>
      <c r="BPP240" s="84"/>
      <c r="BPQ240" s="84"/>
      <c r="BPR240" s="84"/>
      <c r="BPS240" s="84"/>
      <c r="BPT240" s="84"/>
      <c r="BPU240" s="84"/>
      <c r="BPV240" s="84"/>
      <c r="BPW240" s="84"/>
    </row>
    <row r="241" spans="2:1791" s="169" customFormat="1" ht="30" customHeight="1">
      <c r="B241" s="193"/>
      <c r="C241" s="86"/>
      <c r="D241" s="240"/>
      <c r="E241" s="246"/>
      <c r="F241" s="241"/>
      <c r="G241" s="86"/>
      <c r="H241" s="86"/>
      <c r="I241" s="161"/>
      <c r="J241" s="220"/>
      <c r="K241" s="161"/>
      <c r="L241" s="139"/>
      <c r="M241" s="309"/>
      <c r="N241" s="5"/>
      <c r="O241" s="5"/>
      <c r="P241" s="2"/>
      <c r="Q241" s="367"/>
      <c r="R241" s="340"/>
      <c r="S241" s="19"/>
      <c r="T241" s="385"/>
      <c r="U241" s="2"/>
      <c r="V241" s="2"/>
      <c r="W241" s="2"/>
      <c r="X241" s="2"/>
      <c r="Y241" s="2"/>
      <c r="Z241" s="2"/>
      <c r="AA241" s="2"/>
      <c r="AB241" s="2"/>
      <c r="AC241" s="2"/>
      <c r="AD241" s="2"/>
      <c r="AE241" s="2"/>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c r="LT241" s="84"/>
      <c r="LU241" s="84"/>
      <c r="LV241" s="84"/>
      <c r="LW241" s="84"/>
      <c r="LX241" s="84"/>
      <c r="LY241" s="84"/>
      <c r="LZ241" s="84"/>
      <c r="MA241" s="84"/>
      <c r="MB241" s="84"/>
      <c r="MC241" s="84"/>
      <c r="MD241" s="84"/>
      <c r="ME241" s="84"/>
      <c r="MF241" s="84"/>
      <c r="MG241" s="84"/>
      <c r="MH241" s="84"/>
      <c r="MI241" s="84"/>
      <c r="MJ241" s="84"/>
      <c r="MK241" s="84"/>
      <c r="ML241" s="84"/>
      <c r="MM241" s="84"/>
      <c r="MN241" s="84"/>
      <c r="MO241" s="84"/>
      <c r="MP241" s="84"/>
      <c r="MQ241" s="84"/>
      <c r="MR241" s="84"/>
      <c r="MS241" s="84"/>
      <c r="MT241" s="84"/>
      <c r="MU241" s="84"/>
      <c r="MV241" s="84"/>
      <c r="MW241" s="84"/>
      <c r="MX241" s="84"/>
      <c r="MY241" s="84"/>
      <c r="MZ241" s="84"/>
      <c r="NA241" s="84"/>
      <c r="NB241" s="84"/>
      <c r="NC241" s="84"/>
      <c r="ND241" s="84"/>
      <c r="NE241" s="84"/>
      <c r="NF241" s="84"/>
      <c r="NG241" s="84"/>
      <c r="NH241" s="84"/>
      <c r="NI241" s="84"/>
      <c r="NJ241" s="84"/>
      <c r="NK241" s="84"/>
      <c r="NL241" s="84"/>
      <c r="NM241" s="84"/>
      <c r="NN241" s="84"/>
      <c r="NO241" s="84"/>
      <c r="NP241" s="84"/>
      <c r="NQ241" s="84"/>
      <c r="NR241" s="84"/>
      <c r="NS241" s="84"/>
      <c r="NT241" s="84"/>
      <c r="NU241" s="84"/>
      <c r="NV241" s="84"/>
      <c r="NW241" s="84"/>
      <c r="NX241" s="84"/>
      <c r="NY241" s="84"/>
      <c r="NZ241" s="84"/>
      <c r="OA241" s="84"/>
      <c r="OB241" s="84"/>
      <c r="OC241" s="84"/>
      <c r="OD241" s="84"/>
      <c r="OE241" s="84"/>
      <c r="OF241" s="84"/>
      <c r="OG241" s="84"/>
      <c r="OH241" s="84"/>
      <c r="OI241" s="84"/>
      <c r="OJ241" s="84"/>
      <c r="OK241" s="84"/>
      <c r="OL241" s="84"/>
      <c r="OM241" s="84"/>
      <c r="ON241" s="84"/>
      <c r="OO241" s="84"/>
      <c r="OP241" s="84"/>
      <c r="OQ241" s="84"/>
      <c r="OR241" s="84"/>
      <c r="OS241" s="84"/>
      <c r="OT241" s="84"/>
      <c r="OU241" s="84"/>
      <c r="OV241" s="84"/>
      <c r="OW241" s="84"/>
      <c r="OX241" s="84"/>
      <c r="OY241" s="84"/>
      <c r="OZ241" s="84"/>
      <c r="PA241" s="84"/>
      <c r="PB241" s="84"/>
      <c r="PC241" s="84"/>
      <c r="PD241" s="84"/>
      <c r="PE241" s="84"/>
      <c r="PF241" s="84"/>
      <c r="PG241" s="84"/>
      <c r="PH241" s="84"/>
      <c r="PI241" s="84"/>
      <c r="PJ241" s="84"/>
      <c r="PK241" s="84"/>
      <c r="PL241" s="84"/>
      <c r="PM241" s="84"/>
      <c r="PN241" s="84"/>
      <c r="PO241" s="84"/>
      <c r="PP241" s="84"/>
      <c r="PQ241" s="84"/>
      <c r="PR241" s="84"/>
      <c r="PS241" s="84"/>
      <c r="PT241" s="84"/>
      <c r="PU241" s="84"/>
      <c r="PV241" s="84"/>
      <c r="PW241" s="84"/>
      <c r="PX241" s="84"/>
      <c r="PY241" s="84"/>
      <c r="PZ241" s="84"/>
      <c r="QA241" s="84"/>
      <c r="QB241" s="84"/>
      <c r="QC241" s="84"/>
      <c r="QD241" s="84"/>
      <c r="QE241" s="84"/>
      <c r="QF241" s="84"/>
      <c r="QG241" s="84"/>
      <c r="QH241" s="84"/>
      <c r="QI241" s="84"/>
      <c r="QJ241" s="84"/>
      <c r="QK241" s="84"/>
      <c r="QL241" s="84"/>
      <c r="QM241" s="84"/>
      <c r="QN241" s="84"/>
      <c r="QO241" s="84"/>
      <c r="QP241" s="84"/>
      <c r="QQ241" s="84"/>
      <c r="QR241" s="84"/>
      <c r="QS241" s="84"/>
      <c r="QT241" s="84"/>
      <c r="QU241" s="84"/>
      <c r="QV241" s="84"/>
      <c r="QW241" s="84"/>
      <c r="QX241" s="84"/>
      <c r="QY241" s="84"/>
      <c r="QZ241" s="84"/>
      <c r="RA241" s="84"/>
      <c r="RB241" s="84"/>
      <c r="RC241" s="84"/>
      <c r="RD241" s="84"/>
      <c r="RE241" s="84"/>
      <c r="RF241" s="84"/>
      <c r="RG241" s="84"/>
      <c r="RH241" s="84"/>
      <c r="RI241" s="84"/>
      <c r="RJ241" s="84"/>
      <c r="RK241" s="84"/>
      <c r="RL241" s="84"/>
      <c r="RM241" s="84"/>
      <c r="RN241" s="84"/>
      <c r="RO241" s="84"/>
      <c r="RP241" s="84"/>
      <c r="RQ241" s="84"/>
      <c r="RR241" s="84"/>
      <c r="RS241" s="84"/>
      <c r="RT241" s="84"/>
      <c r="RU241" s="84"/>
      <c r="RV241" s="84"/>
      <c r="RW241" s="84"/>
      <c r="RX241" s="84"/>
      <c r="RY241" s="84"/>
      <c r="RZ241" s="84"/>
      <c r="SA241" s="84"/>
      <c r="SB241" s="84"/>
      <c r="SC241" s="84"/>
      <c r="SD241" s="84"/>
      <c r="SE241" s="84"/>
      <c r="SF241" s="84"/>
      <c r="SG241" s="84"/>
      <c r="SH241" s="84"/>
      <c r="SI241" s="84"/>
      <c r="SJ241" s="84"/>
      <c r="SK241" s="84"/>
      <c r="SL241" s="84"/>
      <c r="SM241" s="84"/>
      <c r="SN241" s="84"/>
      <c r="SO241" s="84"/>
      <c r="SP241" s="84"/>
      <c r="SQ241" s="84"/>
      <c r="SR241" s="84"/>
      <c r="SS241" s="84"/>
      <c r="ST241" s="84"/>
      <c r="SU241" s="84"/>
      <c r="SV241" s="84"/>
      <c r="SW241" s="84"/>
      <c r="SX241" s="84"/>
      <c r="SY241" s="84"/>
      <c r="SZ241" s="84"/>
      <c r="TA241" s="84"/>
      <c r="TB241" s="84"/>
      <c r="TC241" s="84"/>
      <c r="TD241" s="84"/>
      <c r="TE241" s="84"/>
      <c r="TF241" s="84"/>
      <c r="TG241" s="84"/>
      <c r="TH241" s="84"/>
      <c r="TI241" s="84"/>
      <c r="TJ241" s="84"/>
      <c r="TK241" s="84"/>
      <c r="TL241" s="84"/>
      <c r="TM241" s="84"/>
      <c r="TN241" s="84"/>
      <c r="TO241" s="84"/>
      <c r="TP241" s="84"/>
      <c r="TQ241" s="84"/>
      <c r="TR241" s="84"/>
      <c r="TS241" s="84"/>
      <c r="TT241" s="84"/>
      <c r="TU241" s="84"/>
      <c r="TV241" s="84"/>
      <c r="TW241" s="84"/>
      <c r="TX241" s="84"/>
      <c r="TY241" s="84"/>
      <c r="TZ241" s="84"/>
      <c r="UA241" s="84"/>
      <c r="UB241" s="84"/>
      <c r="UC241" s="84"/>
      <c r="UD241" s="84"/>
      <c r="UE241" s="84"/>
      <c r="UF241" s="84"/>
      <c r="UG241" s="84"/>
      <c r="UH241" s="84"/>
      <c r="UI241" s="84"/>
      <c r="UJ241" s="84"/>
      <c r="UK241" s="84"/>
      <c r="UL241" s="84"/>
      <c r="UM241" s="84"/>
      <c r="UN241" s="84"/>
      <c r="UO241" s="84"/>
      <c r="UP241" s="84"/>
      <c r="UQ241" s="84"/>
      <c r="UR241" s="84"/>
      <c r="US241" s="84"/>
      <c r="UT241" s="84"/>
      <c r="UU241" s="84"/>
      <c r="UV241" s="84"/>
      <c r="UW241" s="84"/>
      <c r="UX241" s="84"/>
      <c r="UY241" s="84"/>
      <c r="UZ241" s="84"/>
      <c r="VA241" s="84"/>
      <c r="VB241" s="84"/>
      <c r="VC241" s="84"/>
      <c r="VD241" s="84"/>
      <c r="VE241" s="84"/>
      <c r="VF241" s="84"/>
      <c r="VG241" s="84"/>
      <c r="VH241" s="84"/>
      <c r="VI241" s="84"/>
      <c r="VJ241" s="84"/>
      <c r="VK241" s="84"/>
      <c r="VL241" s="84"/>
      <c r="VM241" s="84"/>
      <c r="VN241" s="84"/>
      <c r="VO241" s="84"/>
      <c r="VP241" s="84"/>
      <c r="VQ241" s="84"/>
      <c r="VR241" s="84"/>
      <c r="VS241" s="84"/>
      <c r="VT241" s="84"/>
      <c r="VU241" s="84"/>
      <c r="VV241" s="84"/>
      <c r="VW241" s="84"/>
      <c r="VX241" s="84"/>
      <c r="VY241" s="84"/>
      <c r="VZ241" s="84"/>
      <c r="WA241" s="84"/>
      <c r="WB241" s="84"/>
      <c r="WC241" s="84"/>
      <c r="WD241" s="84"/>
      <c r="WE241" s="84"/>
      <c r="WF241" s="84"/>
      <c r="WG241" s="84"/>
      <c r="WH241" s="84"/>
      <c r="WI241" s="84"/>
      <c r="WJ241" s="84"/>
      <c r="WK241" s="84"/>
      <c r="WL241" s="84"/>
      <c r="WM241" s="84"/>
      <c r="WN241" s="84"/>
      <c r="WO241" s="84"/>
      <c r="WP241" s="84"/>
      <c r="WQ241" s="84"/>
      <c r="WR241" s="84"/>
      <c r="WS241" s="84"/>
      <c r="WT241" s="84"/>
      <c r="WU241" s="84"/>
      <c r="WV241" s="84"/>
      <c r="WW241" s="84"/>
      <c r="WX241" s="84"/>
      <c r="WY241" s="84"/>
      <c r="WZ241" s="84"/>
      <c r="XA241" s="84"/>
      <c r="XB241" s="84"/>
      <c r="XC241" s="84"/>
      <c r="XD241" s="84"/>
      <c r="XE241" s="84"/>
      <c r="XF241" s="84"/>
      <c r="XG241" s="84"/>
      <c r="XH241" s="84"/>
      <c r="XI241" s="84"/>
      <c r="XJ241" s="84"/>
      <c r="XK241" s="84"/>
      <c r="XL241" s="84"/>
      <c r="XM241" s="84"/>
      <c r="XN241" s="84"/>
      <c r="XO241" s="84"/>
      <c r="XP241" s="84"/>
      <c r="XQ241" s="84"/>
      <c r="XR241" s="84"/>
      <c r="XS241" s="84"/>
      <c r="XT241" s="84"/>
      <c r="XU241" s="84"/>
      <c r="XV241" s="84"/>
      <c r="XW241" s="84"/>
      <c r="XX241" s="84"/>
      <c r="XY241" s="84"/>
      <c r="XZ241" s="84"/>
      <c r="YA241" s="84"/>
      <c r="YB241" s="84"/>
      <c r="YC241" s="84"/>
      <c r="YD241" s="84"/>
      <c r="YE241" s="84"/>
      <c r="YF241" s="84"/>
      <c r="YG241" s="84"/>
      <c r="YH241" s="84"/>
      <c r="YI241" s="84"/>
      <c r="YJ241" s="84"/>
      <c r="YK241" s="84"/>
      <c r="YL241" s="84"/>
      <c r="YM241" s="84"/>
      <c r="YN241" s="84"/>
      <c r="YO241" s="84"/>
      <c r="YP241" s="84"/>
      <c r="YQ241" s="84"/>
      <c r="YR241" s="84"/>
      <c r="YS241" s="84"/>
      <c r="YT241" s="84"/>
      <c r="YU241" s="84"/>
      <c r="YV241" s="84"/>
      <c r="YW241" s="84"/>
      <c r="YX241" s="84"/>
      <c r="YY241" s="84"/>
      <c r="YZ241" s="84"/>
      <c r="ZA241" s="84"/>
      <c r="ZB241" s="84"/>
      <c r="ZC241" s="84"/>
      <c r="ZD241" s="84"/>
      <c r="ZE241" s="84"/>
      <c r="ZF241" s="84"/>
      <c r="ZG241" s="84"/>
      <c r="ZH241" s="84"/>
      <c r="ZI241" s="84"/>
      <c r="ZJ241" s="84"/>
      <c r="ZK241" s="84"/>
      <c r="ZL241" s="84"/>
      <c r="ZM241" s="84"/>
      <c r="ZN241" s="84"/>
      <c r="ZO241" s="84"/>
      <c r="ZP241" s="84"/>
      <c r="ZQ241" s="84"/>
      <c r="ZR241" s="84"/>
      <c r="ZS241" s="84"/>
      <c r="ZT241" s="84"/>
      <c r="ZU241" s="84"/>
      <c r="ZV241" s="84"/>
      <c r="ZW241" s="84"/>
      <c r="ZX241" s="84"/>
      <c r="ZY241" s="84"/>
      <c r="ZZ241" s="84"/>
      <c r="AAA241" s="84"/>
      <c r="AAB241" s="84"/>
      <c r="AAC241" s="84"/>
      <c r="AAD241" s="84"/>
      <c r="AAE241" s="84"/>
      <c r="AAF241" s="84"/>
      <c r="AAG241" s="84"/>
      <c r="AAH241" s="84"/>
      <c r="AAI241" s="84"/>
      <c r="AAJ241" s="84"/>
      <c r="AAK241" s="84"/>
      <c r="AAL241" s="84"/>
      <c r="AAM241" s="84"/>
      <c r="AAN241" s="84"/>
      <c r="AAO241" s="84"/>
      <c r="AAP241" s="84"/>
      <c r="AAQ241" s="84"/>
      <c r="AAR241" s="84"/>
      <c r="AAS241" s="84"/>
      <c r="AAT241" s="84"/>
      <c r="AAU241" s="84"/>
      <c r="AAV241" s="84"/>
      <c r="AAW241" s="84"/>
      <c r="AAX241" s="84"/>
      <c r="AAY241" s="84"/>
      <c r="AAZ241" s="84"/>
      <c r="ABA241" s="84"/>
      <c r="ABB241" s="84"/>
      <c r="ABC241" s="84"/>
      <c r="ABD241" s="84"/>
      <c r="ABE241" s="84"/>
      <c r="ABF241" s="84"/>
      <c r="ABG241" s="84"/>
      <c r="ABH241" s="84"/>
      <c r="ABI241" s="84"/>
      <c r="ABJ241" s="84"/>
      <c r="ABK241" s="84"/>
      <c r="ABL241" s="84"/>
      <c r="ABM241" s="84"/>
      <c r="ABN241" s="84"/>
      <c r="ABO241" s="84"/>
      <c r="ABP241" s="84"/>
      <c r="ABQ241" s="84"/>
      <c r="ABR241" s="84"/>
      <c r="ABS241" s="84"/>
      <c r="ABT241" s="84"/>
      <c r="ABU241" s="84"/>
      <c r="ABV241" s="84"/>
      <c r="ABW241" s="84"/>
      <c r="ABX241" s="84"/>
      <c r="ABY241" s="84"/>
      <c r="ABZ241" s="84"/>
      <c r="ACA241" s="84"/>
      <c r="ACB241" s="84"/>
      <c r="ACC241" s="84"/>
      <c r="ACD241" s="84"/>
      <c r="ACE241" s="84"/>
      <c r="ACF241" s="84"/>
      <c r="ACG241" s="84"/>
      <c r="ACH241" s="84"/>
      <c r="ACI241" s="84"/>
      <c r="ACJ241" s="84"/>
      <c r="ACK241" s="84"/>
      <c r="ACL241" s="84"/>
      <c r="ACM241" s="84"/>
      <c r="ACN241" s="84"/>
      <c r="ACO241" s="84"/>
      <c r="ACP241" s="84"/>
      <c r="ACQ241" s="84"/>
      <c r="ACR241" s="84"/>
      <c r="ACS241" s="84"/>
      <c r="ACT241" s="84"/>
      <c r="ACU241" s="84"/>
      <c r="ACV241" s="84"/>
      <c r="ACW241" s="84"/>
      <c r="ACX241" s="84"/>
      <c r="ACY241" s="84"/>
      <c r="ACZ241" s="84"/>
      <c r="ADA241" s="84"/>
      <c r="ADB241" s="84"/>
      <c r="ADC241" s="84"/>
      <c r="ADD241" s="84"/>
      <c r="ADE241" s="84"/>
      <c r="ADF241" s="84"/>
      <c r="ADG241" s="84"/>
      <c r="ADH241" s="84"/>
      <c r="ADI241" s="84"/>
      <c r="ADJ241" s="84"/>
      <c r="ADK241" s="84"/>
      <c r="ADL241" s="84"/>
      <c r="ADM241" s="84"/>
      <c r="ADN241" s="84"/>
      <c r="ADO241" s="84"/>
      <c r="ADP241" s="84"/>
      <c r="ADQ241" s="84"/>
      <c r="ADR241" s="84"/>
      <c r="ADS241" s="84"/>
      <c r="ADT241" s="84"/>
      <c r="ADU241" s="84"/>
      <c r="ADV241" s="84"/>
      <c r="ADW241" s="84"/>
      <c r="ADX241" s="84"/>
      <c r="ADY241" s="84"/>
      <c r="ADZ241" s="84"/>
      <c r="AEA241" s="84"/>
      <c r="AEB241" s="84"/>
      <c r="AEC241" s="84"/>
      <c r="AED241" s="84"/>
      <c r="AEE241" s="84"/>
      <c r="AEF241" s="84"/>
      <c r="AEG241" s="84"/>
      <c r="AEH241" s="84"/>
      <c r="AEI241" s="84"/>
      <c r="AEJ241" s="84"/>
      <c r="AEK241" s="84"/>
      <c r="AEL241" s="84"/>
      <c r="AEM241" s="84"/>
      <c r="AEN241" s="84"/>
      <c r="AEO241" s="84"/>
      <c r="AEP241" s="84"/>
      <c r="AEQ241" s="84"/>
      <c r="AER241" s="84"/>
      <c r="AES241" s="84"/>
      <c r="AET241" s="84"/>
      <c r="AEU241" s="84"/>
      <c r="AEV241" s="84"/>
      <c r="AEW241" s="84"/>
      <c r="AEX241" s="84"/>
      <c r="AEY241" s="84"/>
      <c r="AEZ241" s="84"/>
      <c r="AFA241" s="84"/>
      <c r="AFB241" s="84"/>
      <c r="AFC241" s="84"/>
      <c r="AFD241" s="84"/>
      <c r="AFE241" s="84"/>
      <c r="AFF241" s="84"/>
      <c r="AFG241" s="84"/>
      <c r="AFH241" s="84"/>
      <c r="AFI241" s="84"/>
      <c r="AFJ241" s="84"/>
      <c r="AFK241" s="84"/>
      <c r="AFL241" s="84"/>
      <c r="AFM241" s="84"/>
      <c r="AFN241" s="84"/>
      <c r="AFO241" s="84"/>
      <c r="AFP241" s="84"/>
      <c r="AFQ241" s="84"/>
      <c r="AFR241" s="84"/>
      <c r="AFS241" s="84"/>
      <c r="AFT241" s="84"/>
      <c r="AFU241" s="84"/>
      <c r="AFV241" s="84"/>
      <c r="AFW241" s="84"/>
      <c r="AFX241" s="84"/>
      <c r="AFY241" s="84"/>
      <c r="AFZ241" s="84"/>
      <c r="AGA241" s="84"/>
      <c r="AGB241" s="84"/>
      <c r="AGC241" s="84"/>
      <c r="AGD241" s="84"/>
      <c r="AGE241" s="84"/>
      <c r="AGF241" s="84"/>
      <c r="AGG241" s="84"/>
      <c r="AGH241" s="84"/>
      <c r="AGI241" s="84"/>
      <c r="AGJ241" s="84"/>
      <c r="AGK241" s="84"/>
      <c r="AGL241" s="84"/>
      <c r="AGM241" s="84"/>
      <c r="AGN241" s="84"/>
      <c r="AGO241" s="84"/>
      <c r="AGP241" s="84"/>
      <c r="AGQ241" s="84"/>
      <c r="AGR241" s="84"/>
      <c r="AGS241" s="84"/>
      <c r="AGT241" s="84"/>
      <c r="AGU241" s="84"/>
      <c r="AGV241" s="84"/>
      <c r="AGW241" s="84"/>
      <c r="AGX241" s="84"/>
      <c r="AGY241" s="84"/>
      <c r="AGZ241" s="84"/>
      <c r="AHA241" s="84"/>
      <c r="AHB241" s="84"/>
      <c r="AHC241" s="84"/>
      <c r="AHD241" s="84"/>
      <c r="AHE241" s="84"/>
      <c r="AHF241" s="84"/>
      <c r="AHG241" s="84"/>
      <c r="AHH241" s="84"/>
      <c r="AHI241" s="84"/>
      <c r="AHJ241" s="84"/>
      <c r="AHK241" s="84"/>
      <c r="AHL241" s="84"/>
      <c r="AHM241" s="84"/>
      <c r="AHN241" s="84"/>
      <c r="AHO241" s="84"/>
      <c r="AHP241" s="84"/>
      <c r="AHQ241" s="84"/>
      <c r="AHR241" s="84"/>
      <c r="AHS241" s="84"/>
      <c r="AHT241" s="84"/>
      <c r="AHU241" s="84"/>
      <c r="AHV241" s="84"/>
      <c r="AHW241" s="84"/>
      <c r="AHX241" s="84"/>
      <c r="AHY241" s="84"/>
      <c r="AHZ241" s="84"/>
      <c r="AIA241" s="84"/>
      <c r="AIB241" s="84"/>
      <c r="AIC241" s="84"/>
      <c r="AID241" s="84"/>
      <c r="AIE241" s="84"/>
      <c r="AIF241" s="84"/>
      <c r="AIG241" s="84"/>
      <c r="AIH241" s="84"/>
      <c r="AII241" s="84"/>
      <c r="AIJ241" s="84"/>
      <c r="AIK241" s="84"/>
      <c r="AIL241" s="84"/>
      <c r="AIM241" s="84"/>
      <c r="AIN241" s="84"/>
      <c r="AIO241" s="84"/>
      <c r="AIP241" s="84"/>
      <c r="AIQ241" s="84"/>
      <c r="AIR241" s="84"/>
      <c r="AIS241" s="84"/>
      <c r="AIT241" s="84"/>
      <c r="AIU241" s="84"/>
      <c r="AIV241" s="84"/>
      <c r="AIW241" s="84"/>
      <c r="AIX241" s="84"/>
      <c r="AIY241" s="84"/>
      <c r="AIZ241" s="84"/>
      <c r="AJA241" s="84"/>
      <c r="AJB241" s="84"/>
      <c r="AJC241" s="84"/>
      <c r="AJD241" s="84"/>
      <c r="AJE241" s="84"/>
      <c r="AJF241" s="84"/>
      <c r="AJG241" s="84"/>
      <c r="AJH241" s="84"/>
      <c r="AJI241" s="84"/>
      <c r="AJJ241" s="84"/>
      <c r="AJK241" s="84"/>
      <c r="AJL241" s="84"/>
      <c r="AJM241" s="84"/>
      <c r="AJN241" s="84"/>
      <c r="AJO241" s="84"/>
      <c r="AJP241" s="84"/>
      <c r="AJQ241" s="84"/>
      <c r="AJR241" s="84"/>
      <c r="AJS241" s="84"/>
      <c r="AJT241" s="84"/>
      <c r="AJU241" s="84"/>
      <c r="AJV241" s="84"/>
      <c r="AJW241" s="84"/>
      <c r="AJX241" s="84"/>
      <c r="AJY241" s="84"/>
      <c r="AJZ241" s="84"/>
      <c r="AKA241" s="84"/>
      <c r="AKB241" s="84"/>
      <c r="AKC241" s="84"/>
      <c r="AKD241" s="84"/>
      <c r="AKE241" s="84"/>
      <c r="AKF241" s="84"/>
      <c r="AKG241" s="84"/>
      <c r="AKH241" s="84"/>
      <c r="AKI241" s="84"/>
      <c r="AKJ241" s="84"/>
      <c r="AKK241" s="84"/>
      <c r="AKL241" s="84"/>
      <c r="AKM241" s="84"/>
      <c r="AKN241" s="84"/>
      <c r="AKO241" s="84"/>
      <c r="AKP241" s="84"/>
      <c r="AKQ241" s="84"/>
      <c r="AKR241" s="84"/>
      <c r="AKS241" s="84"/>
      <c r="AKT241" s="84"/>
      <c r="AKU241" s="84"/>
      <c r="AKV241" s="84"/>
      <c r="AKW241" s="84"/>
      <c r="AKX241" s="84"/>
      <c r="AKY241" s="84"/>
      <c r="AKZ241" s="84"/>
      <c r="ALA241" s="84"/>
      <c r="ALB241" s="84"/>
      <c r="ALC241" s="84"/>
      <c r="ALD241" s="84"/>
      <c r="ALE241" s="84"/>
      <c r="ALF241" s="84"/>
      <c r="ALG241" s="84"/>
      <c r="ALH241" s="84"/>
      <c r="ALI241" s="84"/>
      <c r="ALJ241" s="84"/>
      <c r="ALK241" s="84"/>
      <c r="ALL241" s="84"/>
      <c r="ALM241" s="84"/>
      <c r="ALN241" s="84"/>
      <c r="ALO241" s="84"/>
      <c r="ALP241" s="84"/>
      <c r="ALQ241" s="84"/>
      <c r="ALR241" s="84"/>
      <c r="ALS241" s="84"/>
      <c r="ALT241" s="84"/>
      <c r="ALU241" s="84"/>
      <c r="ALV241" s="84"/>
      <c r="ALW241" s="84"/>
      <c r="ALX241" s="84"/>
      <c r="ALY241" s="84"/>
      <c r="ALZ241" s="84"/>
      <c r="AMA241" s="84"/>
      <c r="AMB241" s="84"/>
      <c r="AMC241" s="84"/>
      <c r="AMD241" s="84"/>
      <c r="AME241" s="84"/>
      <c r="AMF241" s="84"/>
      <c r="AMG241" s="84"/>
      <c r="AMH241" s="84"/>
      <c r="AMI241" s="84"/>
      <c r="AMJ241" s="84"/>
      <c r="AMK241" s="84"/>
      <c r="AML241" s="84"/>
      <c r="AMM241" s="84"/>
      <c r="AMN241" s="84"/>
      <c r="AMO241" s="84"/>
      <c r="AMP241" s="84"/>
      <c r="AMQ241" s="84"/>
      <c r="AMR241" s="84"/>
      <c r="AMS241" s="84"/>
      <c r="AMT241" s="84"/>
      <c r="AMU241" s="84"/>
      <c r="AMV241" s="84"/>
      <c r="AMW241" s="84"/>
      <c r="AMX241" s="84"/>
      <c r="AMY241" s="84"/>
      <c r="AMZ241" s="84"/>
      <c r="ANA241" s="84"/>
      <c r="ANB241" s="84"/>
      <c r="ANC241" s="84"/>
      <c r="AND241" s="84"/>
      <c r="ANE241" s="84"/>
      <c r="ANF241" s="84"/>
      <c r="ANG241" s="84"/>
      <c r="ANH241" s="84"/>
      <c r="ANI241" s="84"/>
      <c r="ANJ241" s="84"/>
      <c r="ANK241" s="84"/>
      <c r="ANL241" s="84"/>
      <c r="ANM241" s="84"/>
      <c r="ANN241" s="84"/>
      <c r="ANO241" s="84"/>
      <c r="ANP241" s="84"/>
      <c r="ANQ241" s="84"/>
      <c r="ANR241" s="84"/>
      <c r="ANS241" s="84"/>
      <c r="ANT241" s="84"/>
      <c r="ANU241" s="84"/>
      <c r="ANV241" s="84"/>
      <c r="ANW241" s="84"/>
      <c r="ANX241" s="84"/>
      <c r="ANY241" s="84"/>
      <c r="ANZ241" s="84"/>
      <c r="AOA241" s="84"/>
      <c r="AOB241" s="84"/>
      <c r="AOC241" s="84"/>
      <c r="AOD241" s="84"/>
      <c r="AOE241" s="84"/>
      <c r="AOF241" s="84"/>
      <c r="AOG241" s="84"/>
      <c r="AOH241" s="84"/>
      <c r="AOI241" s="84"/>
      <c r="AOJ241" s="84"/>
      <c r="AOK241" s="84"/>
      <c r="AOL241" s="84"/>
      <c r="AOM241" s="84"/>
      <c r="AON241" s="84"/>
      <c r="AOO241" s="84"/>
      <c r="AOP241" s="84"/>
      <c r="AOQ241" s="84"/>
      <c r="AOR241" s="84"/>
      <c r="AOS241" s="84"/>
      <c r="AOT241" s="84"/>
      <c r="AOU241" s="84"/>
      <c r="AOV241" s="84"/>
      <c r="AOW241" s="84"/>
      <c r="AOX241" s="84"/>
      <c r="AOY241" s="84"/>
      <c r="AOZ241" s="84"/>
      <c r="APA241" s="84"/>
      <c r="APB241" s="84"/>
      <c r="APC241" s="84"/>
      <c r="APD241" s="84"/>
      <c r="APE241" s="84"/>
      <c r="APF241" s="84"/>
      <c r="APG241" s="84"/>
      <c r="APH241" s="84"/>
      <c r="API241" s="84"/>
      <c r="APJ241" s="84"/>
      <c r="APK241" s="84"/>
      <c r="APL241" s="84"/>
      <c r="APM241" s="84"/>
      <c r="APN241" s="84"/>
      <c r="APO241" s="84"/>
      <c r="APP241" s="84"/>
      <c r="APQ241" s="84"/>
      <c r="APR241" s="84"/>
      <c r="APS241" s="84"/>
      <c r="APT241" s="84"/>
      <c r="APU241" s="84"/>
      <c r="APV241" s="84"/>
      <c r="APW241" s="84"/>
      <c r="APX241" s="84"/>
      <c r="APY241" s="84"/>
      <c r="APZ241" s="84"/>
      <c r="AQA241" s="84"/>
      <c r="AQB241" s="84"/>
      <c r="AQC241" s="84"/>
      <c r="AQD241" s="84"/>
      <c r="AQE241" s="84"/>
      <c r="AQF241" s="84"/>
      <c r="AQG241" s="84"/>
      <c r="AQH241" s="84"/>
      <c r="AQI241" s="84"/>
      <c r="AQJ241" s="84"/>
      <c r="AQK241" s="84"/>
      <c r="AQL241" s="84"/>
      <c r="AQM241" s="84"/>
      <c r="AQN241" s="84"/>
      <c r="AQO241" s="84"/>
      <c r="AQP241" s="84"/>
      <c r="AQQ241" s="84"/>
      <c r="AQR241" s="84"/>
      <c r="AQS241" s="84"/>
      <c r="AQT241" s="84"/>
      <c r="AQU241" s="84"/>
      <c r="AQV241" s="84"/>
      <c r="AQW241" s="84"/>
      <c r="AQX241" s="84"/>
      <c r="AQY241" s="84"/>
      <c r="AQZ241" s="84"/>
      <c r="ARA241" s="84"/>
      <c r="ARB241" s="84"/>
      <c r="ARC241" s="84"/>
      <c r="ARD241" s="84"/>
      <c r="ARE241" s="84"/>
      <c r="ARF241" s="84"/>
      <c r="ARG241" s="84"/>
      <c r="ARH241" s="84"/>
      <c r="ARI241" s="84"/>
      <c r="ARJ241" s="84"/>
      <c r="ARK241" s="84"/>
      <c r="ARL241" s="84"/>
      <c r="ARM241" s="84"/>
      <c r="ARN241" s="84"/>
      <c r="ARO241" s="84"/>
      <c r="ARP241" s="84"/>
      <c r="ARQ241" s="84"/>
      <c r="ARR241" s="84"/>
      <c r="ARS241" s="84"/>
      <c r="ART241" s="84"/>
      <c r="ARU241" s="84"/>
      <c r="ARV241" s="84"/>
      <c r="ARW241" s="84"/>
      <c r="ARX241" s="84"/>
      <c r="ARY241" s="84"/>
      <c r="ARZ241" s="84"/>
      <c r="ASA241" s="84"/>
      <c r="ASB241" s="84"/>
      <c r="ASC241" s="84"/>
      <c r="ASD241" s="84"/>
      <c r="ASE241" s="84"/>
      <c r="ASF241" s="84"/>
      <c r="ASG241" s="84"/>
      <c r="ASH241" s="84"/>
      <c r="ASI241" s="84"/>
      <c r="ASJ241" s="84"/>
      <c r="ASK241" s="84"/>
      <c r="ASL241" s="84"/>
      <c r="ASM241" s="84"/>
      <c r="ASN241" s="84"/>
      <c r="ASO241" s="84"/>
      <c r="ASP241" s="84"/>
      <c r="ASQ241" s="84"/>
      <c r="ASR241" s="84"/>
      <c r="ASS241" s="84"/>
      <c r="AST241" s="84"/>
      <c r="ASU241" s="84"/>
      <c r="ASV241" s="84"/>
      <c r="ASW241" s="84"/>
      <c r="ASX241" s="84"/>
      <c r="ASY241" s="84"/>
      <c r="ASZ241" s="84"/>
      <c r="ATA241" s="84"/>
      <c r="ATB241" s="84"/>
      <c r="ATC241" s="84"/>
      <c r="ATD241" s="84"/>
      <c r="ATE241" s="84"/>
      <c r="ATF241" s="84"/>
      <c r="ATG241" s="84"/>
      <c r="ATH241" s="84"/>
      <c r="ATI241" s="84"/>
      <c r="ATJ241" s="84"/>
      <c r="ATK241" s="84"/>
      <c r="ATL241" s="84"/>
      <c r="ATM241" s="84"/>
      <c r="ATN241" s="84"/>
      <c r="ATO241" s="84"/>
      <c r="ATP241" s="84"/>
      <c r="ATQ241" s="84"/>
      <c r="ATR241" s="84"/>
      <c r="ATS241" s="84"/>
      <c r="ATT241" s="84"/>
      <c r="ATU241" s="84"/>
      <c r="ATV241" s="84"/>
      <c r="ATW241" s="84"/>
      <c r="ATX241" s="84"/>
      <c r="ATY241" s="84"/>
      <c r="ATZ241" s="84"/>
      <c r="AUA241" s="84"/>
      <c r="AUB241" s="84"/>
      <c r="AUC241" s="84"/>
      <c r="AUD241" s="84"/>
      <c r="AUE241" s="84"/>
      <c r="AUF241" s="84"/>
      <c r="AUG241" s="84"/>
      <c r="AUH241" s="84"/>
      <c r="AUI241" s="84"/>
      <c r="AUJ241" s="84"/>
      <c r="AUK241" s="84"/>
      <c r="AUL241" s="84"/>
      <c r="AUM241" s="84"/>
      <c r="AUN241" s="84"/>
      <c r="AUO241" s="84"/>
      <c r="AUP241" s="84"/>
      <c r="AUQ241" s="84"/>
      <c r="AUR241" s="84"/>
      <c r="AUS241" s="84"/>
      <c r="AUT241" s="84"/>
      <c r="AUU241" s="84"/>
      <c r="AUV241" s="84"/>
      <c r="AUW241" s="84"/>
      <c r="AUX241" s="84"/>
      <c r="AUY241" s="84"/>
      <c r="AUZ241" s="84"/>
      <c r="AVA241" s="84"/>
      <c r="AVB241" s="84"/>
      <c r="AVC241" s="84"/>
      <c r="AVD241" s="84"/>
      <c r="AVE241" s="84"/>
      <c r="AVF241" s="84"/>
      <c r="AVG241" s="84"/>
      <c r="AVH241" s="84"/>
      <c r="AVI241" s="84"/>
      <c r="AVJ241" s="84"/>
      <c r="AVK241" s="84"/>
      <c r="AVL241" s="84"/>
      <c r="AVM241" s="84"/>
      <c r="AVN241" s="84"/>
      <c r="AVO241" s="84"/>
      <c r="AVP241" s="84"/>
      <c r="AVQ241" s="84"/>
      <c r="AVR241" s="84"/>
      <c r="AVS241" s="84"/>
      <c r="AVT241" s="84"/>
      <c r="AVU241" s="84"/>
      <c r="AVV241" s="84"/>
      <c r="AVW241" s="84"/>
      <c r="AVX241" s="84"/>
      <c r="AVY241" s="84"/>
      <c r="AVZ241" s="84"/>
      <c r="AWA241" s="84"/>
      <c r="AWB241" s="84"/>
      <c r="AWC241" s="84"/>
      <c r="AWD241" s="84"/>
      <c r="AWE241" s="84"/>
      <c r="AWF241" s="84"/>
      <c r="AWG241" s="84"/>
      <c r="AWH241" s="84"/>
      <c r="AWI241" s="84"/>
      <c r="AWJ241" s="84"/>
      <c r="AWK241" s="84"/>
      <c r="AWL241" s="84"/>
      <c r="AWM241" s="84"/>
      <c r="AWN241" s="84"/>
      <c r="AWO241" s="84"/>
      <c r="AWP241" s="84"/>
      <c r="AWQ241" s="84"/>
      <c r="AWR241" s="84"/>
      <c r="AWS241" s="84"/>
      <c r="AWT241" s="84"/>
      <c r="AWU241" s="84"/>
      <c r="AWV241" s="84"/>
      <c r="AWW241" s="84"/>
      <c r="AWX241" s="84"/>
      <c r="AWY241" s="84"/>
      <c r="AWZ241" s="84"/>
      <c r="AXA241" s="84"/>
      <c r="AXB241" s="84"/>
      <c r="AXC241" s="84"/>
      <c r="AXD241" s="84"/>
      <c r="AXE241" s="84"/>
      <c r="AXF241" s="84"/>
      <c r="AXG241" s="84"/>
      <c r="AXH241" s="84"/>
      <c r="AXI241" s="84"/>
      <c r="AXJ241" s="84"/>
      <c r="AXK241" s="84"/>
      <c r="AXL241" s="84"/>
      <c r="AXM241" s="84"/>
      <c r="AXN241" s="84"/>
      <c r="AXO241" s="84"/>
      <c r="AXP241" s="84"/>
      <c r="AXQ241" s="84"/>
      <c r="AXR241" s="84"/>
      <c r="AXS241" s="84"/>
      <c r="AXT241" s="84"/>
      <c r="AXU241" s="84"/>
      <c r="AXV241" s="84"/>
      <c r="AXW241" s="84"/>
      <c r="AXX241" s="84"/>
      <c r="AXY241" s="84"/>
      <c r="AXZ241" s="84"/>
      <c r="AYA241" s="84"/>
      <c r="AYB241" s="84"/>
      <c r="AYC241" s="84"/>
      <c r="AYD241" s="84"/>
      <c r="AYE241" s="84"/>
      <c r="AYF241" s="84"/>
      <c r="AYG241" s="84"/>
      <c r="AYH241" s="84"/>
      <c r="AYI241" s="84"/>
      <c r="AYJ241" s="84"/>
      <c r="AYK241" s="84"/>
      <c r="AYL241" s="84"/>
      <c r="AYM241" s="84"/>
      <c r="AYN241" s="84"/>
      <c r="AYO241" s="84"/>
      <c r="AYP241" s="84"/>
      <c r="AYQ241" s="84"/>
      <c r="AYR241" s="84"/>
      <c r="AYS241" s="84"/>
      <c r="AYT241" s="84"/>
      <c r="AYU241" s="84"/>
      <c r="AYV241" s="84"/>
      <c r="AYW241" s="84"/>
      <c r="AYX241" s="84"/>
      <c r="AYY241" s="84"/>
      <c r="AYZ241" s="84"/>
      <c r="AZA241" s="84"/>
      <c r="AZB241" s="84"/>
      <c r="AZC241" s="84"/>
      <c r="AZD241" s="84"/>
      <c r="AZE241" s="84"/>
      <c r="AZF241" s="84"/>
      <c r="AZG241" s="84"/>
      <c r="AZH241" s="84"/>
      <c r="AZI241" s="84"/>
      <c r="AZJ241" s="84"/>
      <c r="AZK241" s="84"/>
      <c r="AZL241" s="84"/>
      <c r="AZM241" s="84"/>
      <c r="AZN241" s="84"/>
      <c r="AZO241" s="84"/>
      <c r="AZP241" s="84"/>
      <c r="AZQ241" s="84"/>
      <c r="AZR241" s="84"/>
      <c r="AZS241" s="84"/>
      <c r="AZT241" s="84"/>
      <c r="AZU241" s="84"/>
      <c r="AZV241" s="84"/>
      <c r="AZW241" s="84"/>
      <c r="AZX241" s="84"/>
      <c r="AZY241" s="84"/>
      <c r="AZZ241" s="84"/>
      <c r="BAA241" s="84"/>
      <c r="BAB241" s="84"/>
      <c r="BAC241" s="84"/>
      <c r="BAD241" s="84"/>
      <c r="BAE241" s="84"/>
      <c r="BAF241" s="84"/>
      <c r="BAG241" s="84"/>
      <c r="BAH241" s="84"/>
      <c r="BAI241" s="84"/>
      <c r="BAJ241" s="84"/>
      <c r="BAK241" s="84"/>
      <c r="BAL241" s="84"/>
      <c r="BAM241" s="84"/>
      <c r="BAN241" s="84"/>
      <c r="BAO241" s="84"/>
      <c r="BAP241" s="84"/>
      <c r="BAQ241" s="84"/>
      <c r="BAR241" s="84"/>
      <c r="BAS241" s="84"/>
      <c r="BAT241" s="84"/>
      <c r="BAU241" s="84"/>
      <c r="BAV241" s="84"/>
      <c r="BAW241" s="84"/>
      <c r="BAX241" s="84"/>
      <c r="BAY241" s="84"/>
      <c r="BAZ241" s="84"/>
      <c r="BBA241" s="84"/>
      <c r="BBB241" s="84"/>
      <c r="BBC241" s="84"/>
      <c r="BBD241" s="84"/>
      <c r="BBE241" s="84"/>
      <c r="BBF241" s="84"/>
      <c r="BBG241" s="84"/>
      <c r="BBH241" s="84"/>
      <c r="BBI241" s="84"/>
      <c r="BBJ241" s="84"/>
      <c r="BBK241" s="84"/>
      <c r="BBL241" s="84"/>
      <c r="BBM241" s="84"/>
      <c r="BBN241" s="84"/>
      <c r="BBO241" s="84"/>
      <c r="BBP241" s="84"/>
      <c r="BBQ241" s="84"/>
      <c r="BBR241" s="84"/>
      <c r="BBS241" s="84"/>
      <c r="BBT241" s="84"/>
      <c r="BBU241" s="84"/>
      <c r="BBV241" s="84"/>
      <c r="BBW241" s="84"/>
      <c r="BBX241" s="84"/>
      <c r="BBY241" s="84"/>
      <c r="BBZ241" s="84"/>
      <c r="BCA241" s="84"/>
      <c r="BCB241" s="84"/>
      <c r="BCC241" s="84"/>
      <c r="BCD241" s="84"/>
      <c r="BCE241" s="84"/>
      <c r="BCF241" s="84"/>
      <c r="BCG241" s="84"/>
      <c r="BCH241" s="84"/>
      <c r="BCI241" s="84"/>
      <c r="BCJ241" s="84"/>
      <c r="BCK241" s="84"/>
      <c r="BCL241" s="84"/>
      <c r="BCM241" s="84"/>
      <c r="BCN241" s="84"/>
      <c r="BCO241" s="84"/>
      <c r="BCP241" s="84"/>
      <c r="BCQ241" s="84"/>
      <c r="BCR241" s="84"/>
      <c r="BCS241" s="84"/>
      <c r="BCT241" s="84"/>
      <c r="BCU241" s="84"/>
      <c r="BCV241" s="84"/>
      <c r="BCW241" s="84"/>
      <c r="BCX241" s="84"/>
      <c r="BCY241" s="84"/>
      <c r="BCZ241" s="84"/>
      <c r="BDA241" s="84"/>
      <c r="BDB241" s="84"/>
      <c r="BDC241" s="84"/>
      <c r="BDD241" s="84"/>
      <c r="BDE241" s="84"/>
      <c r="BDF241" s="84"/>
      <c r="BDG241" s="84"/>
      <c r="BDH241" s="84"/>
      <c r="BDI241" s="84"/>
      <c r="BDJ241" s="84"/>
      <c r="BDK241" s="84"/>
      <c r="BDL241" s="84"/>
      <c r="BDM241" s="84"/>
      <c r="BDN241" s="84"/>
      <c r="BDO241" s="84"/>
      <c r="BDP241" s="84"/>
      <c r="BDQ241" s="84"/>
      <c r="BDR241" s="84"/>
      <c r="BDS241" s="84"/>
      <c r="BDT241" s="84"/>
      <c r="BDU241" s="84"/>
      <c r="BDV241" s="84"/>
      <c r="BDW241" s="84"/>
      <c r="BDX241" s="84"/>
      <c r="BDY241" s="84"/>
      <c r="BDZ241" s="84"/>
      <c r="BEA241" s="84"/>
      <c r="BEB241" s="84"/>
      <c r="BEC241" s="84"/>
      <c r="BED241" s="84"/>
      <c r="BEE241" s="84"/>
      <c r="BEF241" s="84"/>
      <c r="BEG241" s="84"/>
      <c r="BEH241" s="84"/>
      <c r="BEI241" s="84"/>
      <c r="BEJ241" s="84"/>
      <c r="BEK241" s="84"/>
      <c r="BEL241" s="84"/>
      <c r="BEM241" s="84"/>
      <c r="BEN241" s="84"/>
      <c r="BEO241" s="84"/>
      <c r="BEP241" s="84"/>
      <c r="BEQ241" s="84"/>
      <c r="BER241" s="84"/>
      <c r="BES241" s="84"/>
      <c r="BET241" s="84"/>
      <c r="BEU241" s="84"/>
      <c r="BEV241" s="84"/>
      <c r="BEW241" s="84"/>
      <c r="BEX241" s="84"/>
      <c r="BEY241" s="84"/>
      <c r="BEZ241" s="84"/>
      <c r="BFA241" s="84"/>
      <c r="BFB241" s="84"/>
      <c r="BFC241" s="84"/>
      <c r="BFD241" s="84"/>
      <c r="BFE241" s="84"/>
      <c r="BFF241" s="84"/>
      <c r="BFG241" s="84"/>
      <c r="BFH241" s="84"/>
      <c r="BFI241" s="84"/>
      <c r="BFJ241" s="84"/>
      <c r="BFK241" s="84"/>
      <c r="BFL241" s="84"/>
      <c r="BFM241" s="84"/>
      <c r="BFN241" s="84"/>
      <c r="BFO241" s="84"/>
      <c r="BFP241" s="84"/>
      <c r="BFQ241" s="84"/>
      <c r="BFR241" s="84"/>
      <c r="BFS241" s="84"/>
      <c r="BFT241" s="84"/>
      <c r="BFU241" s="84"/>
      <c r="BFV241" s="84"/>
      <c r="BFW241" s="84"/>
      <c r="BFX241" s="84"/>
      <c r="BFY241" s="84"/>
      <c r="BFZ241" s="84"/>
      <c r="BGA241" s="84"/>
      <c r="BGB241" s="84"/>
      <c r="BGC241" s="84"/>
      <c r="BGD241" s="84"/>
      <c r="BGE241" s="84"/>
      <c r="BGF241" s="84"/>
      <c r="BGG241" s="84"/>
      <c r="BGH241" s="84"/>
      <c r="BGI241" s="84"/>
      <c r="BGJ241" s="84"/>
      <c r="BGK241" s="84"/>
      <c r="BGL241" s="84"/>
      <c r="BGM241" s="84"/>
      <c r="BGN241" s="84"/>
      <c r="BGO241" s="84"/>
      <c r="BGP241" s="84"/>
      <c r="BGQ241" s="84"/>
      <c r="BGR241" s="84"/>
      <c r="BGS241" s="84"/>
      <c r="BGT241" s="84"/>
      <c r="BGU241" s="84"/>
      <c r="BGV241" s="84"/>
      <c r="BGW241" s="84"/>
      <c r="BGX241" s="84"/>
      <c r="BGY241" s="84"/>
      <c r="BGZ241" s="84"/>
      <c r="BHA241" s="84"/>
      <c r="BHB241" s="84"/>
      <c r="BHC241" s="84"/>
      <c r="BHD241" s="84"/>
      <c r="BHE241" s="84"/>
      <c r="BHF241" s="84"/>
      <c r="BHG241" s="84"/>
      <c r="BHH241" s="84"/>
      <c r="BHI241" s="84"/>
      <c r="BHJ241" s="84"/>
      <c r="BHK241" s="84"/>
      <c r="BHL241" s="84"/>
      <c r="BHM241" s="84"/>
      <c r="BHN241" s="84"/>
      <c r="BHO241" s="84"/>
      <c r="BHP241" s="84"/>
      <c r="BHQ241" s="84"/>
      <c r="BHR241" s="84"/>
      <c r="BHS241" s="84"/>
      <c r="BHT241" s="84"/>
      <c r="BHU241" s="84"/>
      <c r="BHV241" s="84"/>
      <c r="BHW241" s="84"/>
      <c r="BHX241" s="84"/>
      <c r="BHY241" s="84"/>
      <c r="BHZ241" s="84"/>
      <c r="BIA241" s="84"/>
      <c r="BIB241" s="84"/>
      <c r="BIC241" s="84"/>
      <c r="BID241" s="84"/>
      <c r="BIE241" s="84"/>
      <c r="BIF241" s="84"/>
      <c r="BIG241" s="84"/>
      <c r="BIH241" s="84"/>
      <c r="BII241" s="84"/>
      <c r="BIJ241" s="84"/>
      <c r="BIK241" s="84"/>
      <c r="BIL241" s="84"/>
      <c r="BIM241" s="84"/>
      <c r="BIN241" s="84"/>
      <c r="BIO241" s="84"/>
      <c r="BIP241" s="84"/>
      <c r="BIQ241" s="84"/>
      <c r="BIR241" s="84"/>
      <c r="BIS241" s="84"/>
      <c r="BIT241" s="84"/>
      <c r="BIU241" s="84"/>
      <c r="BIV241" s="84"/>
      <c r="BIW241" s="84"/>
      <c r="BIX241" s="84"/>
      <c r="BIY241" s="84"/>
      <c r="BIZ241" s="84"/>
      <c r="BJA241" s="84"/>
      <c r="BJB241" s="84"/>
      <c r="BJC241" s="84"/>
      <c r="BJD241" s="84"/>
      <c r="BJE241" s="84"/>
      <c r="BJF241" s="84"/>
      <c r="BJG241" s="84"/>
      <c r="BJH241" s="84"/>
      <c r="BJI241" s="84"/>
      <c r="BJJ241" s="84"/>
      <c r="BJK241" s="84"/>
      <c r="BJL241" s="84"/>
      <c r="BJM241" s="84"/>
      <c r="BJN241" s="84"/>
      <c r="BJO241" s="84"/>
      <c r="BJP241" s="84"/>
      <c r="BJQ241" s="84"/>
      <c r="BJR241" s="84"/>
      <c r="BJS241" s="84"/>
      <c r="BJT241" s="84"/>
      <c r="BJU241" s="84"/>
      <c r="BJV241" s="84"/>
      <c r="BJW241" s="84"/>
      <c r="BJX241" s="84"/>
      <c r="BJY241" s="84"/>
      <c r="BJZ241" s="84"/>
      <c r="BKA241" s="84"/>
      <c r="BKB241" s="84"/>
      <c r="BKC241" s="84"/>
      <c r="BKD241" s="84"/>
      <c r="BKE241" s="84"/>
      <c r="BKF241" s="84"/>
      <c r="BKG241" s="84"/>
      <c r="BKH241" s="84"/>
      <c r="BKI241" s="84"/>
      <c r="BKJ241" s="84"/>
      <c r="BKK241" s="84"/>
      <c r="BKL241" s="84"/>
      <c r="BKM241" s="84"/>
      <c r="BKN241" s="84"/>
      <c r="BKO241" s="84"/>
      <c r="BKP241" s="84"/>
      <c r="BKQ241" s="84"/>
      <c r="BKR241" s="84"/>
      <c r="BKS241" s="84"/>
      <c r="BKT241" s="84"/>
      <c r="BKU241" s="84"/>
      <c r="BKV241" s="84"/>
      <c r="BKW241" s="84"/>
      <c r="BKX241" s="84"/>
      <c r="BKY241" s="84"/>
      <c r="BKZ241" s="84"/>
      <c r="BLA241" s="84"/>
      <c r="BLB241" s="84"/>
      <c r="BLC241" s="84"/>
      <c r="BLD241" s="84"/>
      <c r="BLE241" s="84"/>
      <c r="BLF241" s="84"/>
      <c r="BLG241" s="84"/>
      <c r="BLH241" s="84"/>
      <c r="BLI241" s="84"/>
      <c r="BLJ241" s="84"/>
      <c r="BLK241" s="84"/>
      <c r="BLL241" s="84"/>
      <c r="BLM241" s="84"/>
      <c r="BLN241" s="84"/>
      <c r="BLO241" s="84"/>
      <c r="BLP241" s="84"/>
      <c r="BLQ241" s="84"/>
      <c r="BLR241" s="84"/>
      <c r="BLS241" s="84"/>
      <c r="BLT241" s="84"/>
      <c r="BLU241" s="84"/>
      <c r="BLV241" s="84"/>
      <c r="BLW241" s="84"/>
      <c r="BLX241" s="84"/>
      <c r="BLY241" s="84"/>
      <c r="BLZ241" s="84"/>
      <c r="BMA241" s="84"/>
      <c r="BMB241" s="84"/>
      <c r="BMC241" s="84"/>
      <c r="BMD241" s="84"/>
      <c r="BME241" s="84"/>
      <c r="BMF241" s="84"/>
      <c r="BMG241" s="84"/>
      <c r="BMH241" s="84"/>
      <c r="BMI241" s="84"/>
      <c r="BMJ241" s="84"/>
      <c r="BMK241" s="84"/>
      <c r="BML241" s="84"/>
      <c r="BMM241" s="84"/>
      <c r="BMN241" s="84"/>
      <c r="BMO241" s="84"/>
      <c r="BMP241" s="84"/>
      <c r="BMQ241" s="84"/>
      <c r="BMR241" s="84"/>
      <c r="BMS241" s="84"/>
      <c r="BMT241" s="84"/>
      <c r="BMU241" s="84"/>
      <c r="BMV241" s="84"/>
      <c r="BMW241" s="84"/>
      <c r="BMX241" s="84"/>
      <c r="BMY241" s="84"/>
      <c r="BMZ241" s="84"/>
      <c r="BNA241" s="84"/>
      <c r="BNB241" s="84"/>
      <c r="BNC241" s="84"/>
      <c r="BND241" s="84"/>
      <c r="BNE241" s="84"/>
      <c r="BNF241" s="84"/>
      <c r="BNG241" s="84"/>
      <c r="BNH241" s="84"/>
      <c r="BNI241" s="84"/>
      <c r="BNJ241" s="84"/>
      <c r="BNK241" s="84"/>
      <c r="BNL241" s="84"/>
      <c r="BNM241" s="84"/>
      <c r="BNN241" s="84"/>
      <c r="BNO241" s="84"/>
      <c r="BNP241" s="84"/>
      <c r="BNQ241" s="84"/>
      <c r="BNR241" s="84"/>
      <c r="BNS241" s="84"/>
      <c r="BNT241" s="84"/>
      <c r="BNU241" s="84"/>
      <c r="BNV241" s="84"/>
      <c r="BNW241" s="84"/>
      <c r="BNX241" s="84"/>
      <c r="BNY241" s="84"/>
      <c r="BNZ241" s="84"/>
      <c r="BOA241" s="84"/>
      <c r="BOB241" s="84"/>
      <c r="BOC241" s="84"/>
      <c r="BOD241" s="84"/>
      <c r="BOE241" s="84"/>
      <c r="BOF241" s="84"/>
      <c r="BOG241" s="84"/>
      <c r="BOH241" s="84"/>
      <c r="BOI241" s="84"/>
      <c r="BOJ241" s="84"/>
      <c r="BOK241" s="84"/>
      <c r="BOL241" s="84"/>
      <c r="BOM241" s="84"/>
      <c r="BON241" s="84"/>
      <c r="BOO241" s="84"/>
      <c r="BOP241" s="84"/>
      <c r="BOQ241" s="84"/>
      <c r="BOR241" s="84"/>
      <c r="BOS241" s="84"/>
      <c r="BOT241" s="84"/>
      <c r="BOU241" s="84"/>
      <c r="BOV241" s="84"/>
      <c r="BOW241" s="84"/>
      <c r="BOX241" s="84"/>
      <c r="BOY241" s="84"/>
      <c r="BOZ241" s="84"/>
      <c r="BPA241" s="84"/>
      <c r="BPB241" s="84"/>
      <c r="BPC241" s="84"/>
      <c r="BPD241" s="84"/>
      <c r="BPE241" s="84"/>
      <c r="BPF241" s="84"/>
      <c r="BPG241" s="84"/>
      <c r="BPH241" s="84"/>
      <c r="BPI241" s="84"/>
      <c r="BPJ241" s="84"/>
      <c r="BPK241" s="84"/>
      <c r="BPL241" s="84"/>
      <c r="BPM241" s="84"/>
      <c r="BPN241" s="84"/>
      <c r="BPO241" s="84"/>
      <c r="BPP241" s="84"/>
      <c r="BPQ241" s="84"/>
      <c r="BPR241" s="84"/>
      <c r="BPS241" s="84"/>
      <c r="BPT241" s="84"/>
      <c r="BPU241" s="84"/>
      <c r="BPV241" s="84"/>
      <c r="BPW241" s="84"/>
    </row>
    <row r="242" spans="2:1791" s="169" customFormat="1" ht="30" customHeight="1">
      <c r="B242" s="193"/>
      <c r="C242" s="86"/>
      <c r="D242" s="240"/>
      <c r="E242" s="246"/>
      <c r="F242" s="241"/>
      <c r="G242" s="86"/>
      <c r="H242" s="86"/>
      <c r="I242" s="161"/>
      <c r="J242" s="220"/>
      <c r="K242" s="161"/>
      <c r="L242" s="139"/>
      <c r="M242" s="309"/>
      <c r="N242" s="5"/>
      <c r="O242" s="5"/>
      <c r="P242" s="2"/>
      <c r="Q242" s="367"/>
      <c r="R242" s="340"/>
      <c r="S242" s="19"/>
      <c r="T242" s="385"/>
      <c r="U242" s="2"/>
      <c r="V242" s="2"/>
      <c r="W242" s="2"/>
      <c r="X242" s="2"/>
      <c r="Y242" s="2"/>
      <c r="Z242" s="2"/>
      <c r="AA242" s="2"/>
      <c r="AB242" s="2"/>
      <c r="AC242" s="2"/>
      <c r="AD242" s="2"/>
      <c r="AE242" s="2"/>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c r="LT242" s="84"/>
      <c r="LU242" s="84"/>
      <c r="LV242" s="84"/>
      <c r="LW242" s="84"/>
      <c r="LX242" s="84"/>
      <c r="LY242" s="84"/>
      <c r="LZ242" s="84"/>
      <c r="MA242" s="84"/>
      <c r="MB242" s="84"/>
      <c r="MC242" s="84"/>
      <c r="MD242" s="84"/>
      <c r="ME242" s="84"/>
      <c r="MF242" s="84"/>
      <c r="MG242" s="84"/>
      <c r="MH242" s="84"/>
      <c r="MI242" s="84"/>
      <c r="MJ242" s="84"/>
      <c r="MK242" s="84"/>
      <c r="ML242" s="84"/>
      <c r="MM242" s="84"/>
      <c r="MN242" s="84"/>
      <c r="MO242" s="84"/>
      <c r="MP242" s="84"/>
      <c r="MQ242" s="84"/>
      <c r="MR242" s="84"/>
      <c r="MS242" s="84"/>
      <c r="MT242" s="84"/>
      <c r="MU242" s="84"/>
      <c r="MV242" s="84"/>
      <c r="MW242" s="84"/>
      <c r="MX242" s="84"/>
      <c r="MY242" s="84"/>
      <c r="MZ242" s="84"/>
      <c r="NA242" s="84"/>
      <c r="NB242" s="84"/>
      <c r="NC242" s="84"/>
      <c r="ND242" s="84"/>
      <c r="NE242" s="84"/>
      <c r="NF242" s="84"/>
      <c r="NG242" s="84"/>
      <c r="NH242" s="84"/>
      <c r="NI242" s="84"/>
      <c r="NJ242" s="84"/>
      <c r="NK242" s="84"/>
      <c r="NL242" s="84"/>
      <c r="NM242" s="84"/>
      <c r="NN242" s="84"/>
      <c r="NO242" s="84"/>
      <c r="NP242" s="84"/>
      <c r="NQ242" s="84"/>
      <c r="NR242" s="84"/>
      <c r="NS242" s="84"/>
      <c r="NT242" s="84"/>
      <c r="NU242" s="84"/>
      <c r="NV242" s="84"/>
      <c r="NW242" s="84"/>
      <c r="NX242" s="84"/>
      <c r="NY242" s="84"/>
      <c r="NZ242" s="84"/>
      <c r="OA242" s="84"/>
      <c r="OB242" s="84"/>
      <c r="OC242" s="84"/>
      <c r="OD242" s="84"/>
      <c r="OE242" s="84"/>
      <c r="OF242" s="84"/>
      <c r="OG242" s="84"/>
      <c r="OH242" s="84"/>
      <c r="OI242" s="84"/>
      <c r="OJ242" s="84"/>
      <c r="OK242" s="84"/>
      <c r="OL242" s="84"/>
      <c r="OM242" s="84"/>
      <c r="ON242" s="84"/>
      <c r="OO242" s="84"/>
      <c r="OP242" s="84"/>
      <c r="OQ242" s="84"/>
      <c r="OR242" s="84"/>
      <c r="OS242" s="84"/>
      <c r="OT242" s="84"/>
      <c r="OU242" s="84"/>
      <c r="OV242" s="84"/>
      <c r="OW242" s="84"/>
      <c r="OX242" s="84"/>
      <c r="OY242" s="84"/>
      <c r="OZ242" s="84"/>
      <c r="PA242" s="84"/>
      <c r="PB242" s="84"/>
      <c r="PC242" s="84"/>
      <c r="PD242" s="84"/>
      <c r="PE242" s="84"/>
      <c r="PF242" s="84"/>
      <c r="PG242" s="84"/>
      <c r="PH242" s="84"/>
      <c r="PI242" s="84"/>
      <c r="PJ242" s="84"/>
      <c r="PK242" s="84"/>
      <c r="PL242" s="84"/>
      <c r="PM242" s="84"/>
      <c r="PN242" s="84"/>
      <c r="PO242" s="84"/>
      <c r="PP242" s="84"/>
      <c r="PQ242" s="84"/>
      <c r="PR242" s="84"/>
      <c r="PS242" s="84"/>
      <c r="PT242" s="84"/>
      <c r="PU242" s="84"/>
      <c r="PV242" s="84"/>
      <c r="PW242" s="84"/>
      <c r="PX242" s="84"/>
      <c r="PY242" s="84"/>
      <c r="PZ242" s="84"/>
      <c r="QA242" s="84"/>
      <c r="QB242" s="84"/>
      <c r="QC242" s="84"/>
      <c r="QD242" s="84"/>
      <c r="QE242" s="84"/>
      <c r="QF242" s="84"/>
      <c r="QG242" s="84"/>
      <c r="QH242" s="84"/>
      <c r="QI242" s="84"/>
      <c r="QJ242" s="84"/>
      <c r="QK242" s="84"/>
      <c r="QL242" s="84"/>
      <c r="QM242" s="84"/>
      <c r="QN242" s="84"/>
      <c r="QO242" s="84"/>
      <c r="QP242" s="84"/>
      <c r="QQ242" s="84"/>
      <c r="QR242" s="84"/>
      <c r="QS242" s="84"/>
      <c r="QT242" s="84"/>
      <c r="QU242" s="84"/>
      <c r="QV242" s="84"/>
      <c r="QW242" s="84"/>
      <c r="QX242" s="84"/>
      <c r="QY242" s="84"/>
      <c r="QZ242" s="84"/>
      <c r="RA242" s="84"/>
      <c r="RB242" s="84"/>
      <c r="RC242" s="84"/>
      <c r="RD242" s="84"/>
      <c r="RE242" s="84"/>
      <c r="RF242" s="84"/>
      <c r="RG242" s="84"/>
      <c r="RH242" s="84"/>
      <c r="RI242" s="84"/>
      <c r="RJ242" s="84"/>
      <c r="RK242" s="84"/>
      <c r="RL242" s="84"/>
      <c r="RM242" s="84"/>
      <c r="RN242" s="84"/>
      <c r="RO242" s="84"/>
      <c r="RP242" s="84"/>
      <c r="RQ242" s="84"/>
      <c r="RR242" s="84"/>
      <c r="RS242" s="84"/>
      <c r="RT242" s="84"/>
      <c r="RU242" s="84"/>
      <c r="RV242" s="84"/>
      <c r="RW242" s="84"/>
      <c r="RX242" s="84"/>
      <c r="RY242" s="84"/>
      <c r="RZ242" s="84"/>
      <c r="SA242" s="84"/>
      <c r="SB242" s="84"/>
      <c r="SC242" s="84"/>
      <c r="SD242" s="84"/>
      <c r="SE242" s="84"/>
      <c r="SF242" s="84"/>
      <c r="SG242" s="84"/>
      <c r="SH242" s="84"/>
      <c r="SI242" s="84"/>
      <c r="SJ242" s="84"/>
      <c r="SK242" s="84"/>
      <c r="SL242" s="84"/>
      <c r="SM242" s="84"/>
      <c r="SN242" s="84"/>
      <c r="SO242" s="84"/>
      <c r="SP242" s="84"/>
      <c r="SQ242" s="84"/>
      <c r="SR242" s="84"/>
      <c r="SS242" s="84"/>
      <c r="ST242" s="84"/>
      <c r="SU242" s="84"/>
      <c r="SV242" s="84"/>
      <c r="SW242" s="84"/>
      <c r="SX242" s="84"/>
      <c r="SY242" s="84"/>
      <c r="SZ242" s="84"/>
      <c r="TA242" s="84"/>
      <c r="TB242" s="84"/>
      <c r="TC242" s="84"/>
      <c r="TD242" s="84"/>
      <c r="TE242" s="84"/>
      <c r="TF242" s="84"/>
      <c r="TG242" s="84"/>
      <c r="TH242" s="84"/>
      <c r="TI242" s="84"/>
      <c r="TJ242" s="84"/>
      <c r="TK242" s="84"/>
      <c r="TL242" s="84"/>
      <c r="TM242" s="84"/>
      <c r="TN242" s="84"/>
      <c r="TO242" s="84"/>
      <c r="TP242" s="84"/>
      <c r="TQ242" s="84"/>
      <c r="TR242" s="84"/>
      <c r="TS242" s="84"/>
      <c r="TT242" s="84"/>
      <c r="TU242" s="84"/>
      <c r="TV242" s="84"/>
      <c r="TW242" s="84"/>
      <c r="TX242" s="84"/>
      <c r="TY242" s="84"/>
      <c r="TZ242" s="84"/>
      <c r="UA242" s="84"/>
      <c r="UB242" s="84"/>
      <c r="UC242" s="84"/>
      <c r="UD242" s="84"/>
      <c r="UE242" s="84"/>
      <c r="UF242" s="84"/>
      <c r="UG242" s="84"/>
      <c r="UH242" s="84"/>
      <c r="UI242" s="84"/>
      <c r="UJ242" s="84"/>
      <c r="UK242" s="84"/>
      <c r="UL242" s="84"/>
      <c r="UM242" s="84"/>
      <c r="UN242" s="84"/>
      <c r="UO242" s="84"/>
      <c r="UP242" s="84"/>
      <c r="UQ242" s="84"/>
      <c r="UR242" s="84"/>
      <c r="US242" s="84"/>
      <c r="UT242" s="84"/>
      <c r="UU242" s="84"/>
      <c r="UV242" s="84"/>
      <c r="UW242" s="84"/>
      <c r="UX242" s="84"/>
      <c r="UY242" s="84"/>
      <c r="UZ242" s="84"/>
      <c r="VA242" s="84"/>
      <c r="VB242" s="84"/>
      <c r="VC242" s="84"/>
      <c r="VD242" s="84"/>
      <c r="VE242" s="84"/>
      <c r="VF242" s="84"/>
      <c r="VG242" s="84"/>
      <c r="VH242" s="84"/>
      <c r="VI242" s="84"/>
      <c r="VJ242" s="84"/>
      <c r="VK242" s="84"/>
      <c r="VL242" s="84"/>
      <c r="VM242" s="84"/>
      <c r="VN242" s="84"/>
      <c r="VO242" s="84"/>
      <c r="VP242" s="84"/>
      <c r="VQ242" s="84"/>
      <c r="VR242" s="84"/>
      <c r="VS242" s="84"/>
      <c r="VT242" s="84"/>
      <c r="VU242" s="84"/>
      <c r="VV242" s="84"/>
      <c r="VW242" s="84"/>
      <c r="VX242" s="84"/>
      <c r="VY242" s="84"/>
      <c r="VZ242" s="84"/>
      <c r="WA242" s="84"/>
      <c r="WB242" s="84"/>
      <c r="WC242" s="84"/>
      <c r="WD242" s="84"/>
      <c r="WE242" s="84"/>
      <c r="WF242" s="84"/>
      <c r="WG242" s="84"/>
      <c r="WH242" s="84"/>
      <c r="WI242" s="84"/>
      <c r="WJ242" s="84"/>
      <c r="WK242" s="84"/>
      <c r="WL242" s="84"/>
      <c r="WM242" s="84"/>
      <c r="WN242" s="84"/>
      <c r="WO242" s="84"/>
      <c r="WP242" s="84"/>
      <c r="WQ242" s="84"/>
      <c r="WR242" s="84"/>
      <c r="WS242" s="84"/>
      <c r="WT242" s="84"/>
      <c r="WU242" s="84"/>
      <c r="WV242" s="84"/>
      <c r="WW242" s="84"/>
      <c r="WX242" s="84"/>
      <c r="WY242" s="84"/>
      <c r="WZ242" s="84"/>
      <c r="XA242" s="84"/>
      <c r="XB242" s="84"/>
      <c r="XC242" s="84"/>
      <c r="XD242" s="84"/>
      <c r="XE242" s="84"/>
      <c r="XF242" s="84"/>
      <c r="XG242" s="84"/>
      <c r="XH242" s="84"/>
      <c r="XI242" s="84"/>
      <c r="XJ242" s="84"/>
      <c r="XK242" s="84"/>
      <c r="XL242" s="84"/>
      <c r="XM242" s="84"/>
      <c r="XN242" s="84"/>
      <c r="XO242" s="84"/>
      <c r="XP242" s="84"/>
      <c r="XQ242" s="84"/>
      <c r="XR242" s="84"/>
      <c r="XS242" s="84"/>
      <c r="XT242" s="84"/>
      <c r="XU242" s="84"/>
      <c r="XV242" s="84"/>
      <c r="XW242" s="84"/>
      <c r="XX242" s="84"/>
      <c r="XY242" s="84"/>
      <c r="XZ242" s="84"/>
      <c r="YA242" s="84"/>
      <c r="YB242" s="84"/>
      <c r="YC242" s="84"/>
      <c r="YD242" s="84"/>
      <c r="YE242" s="84"/>
      <c r="YF242" s="84"/>
      <c r="YG242" s="84"/>
      <c r="YH242" s="84"/>
      <c r="YI242" s="84"/>
      <c r="YJ242" s="84"/>
      <c r="YK242" s="84"/>
      <c r="YL242" s="84"/>
      <c r="YM242" s="84"/>
      <c r="YN242" s="84"/>
      <c r="YO242" s="84"/>
      <c r="YP242" s="84"/>
      <c r="YQ242" s="84"/>
      <c r="YR242" s="84"/>
      <c r="YS242" s="84"/>
      <c r="YT242" s="84"/>
      <c r="YU242" s="84"/>
      <c r="YV242" s="84"/>
      <c r="YW242" s="84"/>
      <c r="YX242" s="84"/>
      <c r="YY242" s="84"/>
      <c r="YZ242" s="84"/>
      <c r="ZA242" s="84"/>
      <c r="ZB242" s="84"/>
      <c r="ZC242" s="84"/>
      <c r="ZD242" s="84"/>
      <c r="ZE242" s="84"/>
      <c r="ZF242" s="84"/>
      <c r="ZG242" s="84"/>
      <c r="ZH242" s="84"/>
      <c r="ZI242" s="84"/>
      <c r="ZJ242" s="84"/>
      <c r="ZK242" s="84"/>
      <c r="ZL242" s="84"/>
      <c r="ZM242" s="84"/>
      <c r="ZN242" s="84"/>
      <c r="ZO242" s="84"/>
      <c r="ZP242" s="84"/>
      <c r="ZQ242" s="84"/>
      <c r="ZR242" s="84"/>
      <c r="ZS242" s="84"/>
      <c r="ZT242" s="84"/>
      <c r="ZU242" s="84"/>
      <c r="ZV242" s="84"/>
      <c r="ZW242" s="84"/>
      <c r="ZX242" s="84"/>
      <c r="ZY242" s="84"/>
      <c r="ZZ242" s="84"/>
      <c r="AAA242" s="84"/>
      <c r="AAB242" s="84"/>
      <c r="AAC242" s="84"/>
      <c r="AAD242" s="84"/>
      <c r="AAE242" s="84"/>
      <c r="AAF242" s="84"/>
      <c r="AAG242" s="84"/>
      <c r="AAH242" s="84"/>
      <c r="AAI242" s="84"/>
      <c r="AAJ242" s="84"/>
      <c r="AAK242" s="84"/>
      <c r="AAL242" s="84"/>
      <c r="AAM242" s="84"/>
      <c r="AAN242" s="84"/>
      <c r="AAO242" s="84"/>
      <c r="AAP242" s="84"/>
      <c r="AAQ242" s="84"/>
      <c r="AAR242" s="84"/>
      <c r="AAS242" s="84"/>
      <c r="AAT242" s="84"/>
      <c r="AAU242" s="84"/>
      <c r="AAV242" s="84"/>
      <c r="AAW242" s="84"/>
      <c r="AAX242" s="84"/>
      <c r="AAY242" s="84"/>
      <c r="AAZ242" s="84"/>
      <c r="ABA242" s="84"/>
      <c r="ABB242" s="84"/>
      <c r="ABC242" s="84"/>
      <c r="ABD242" s="84"/>
      <c r="ABE242" s="84"/>
      <c r="ABF242" s="84"/>
      <c r="ABG242" s="84"/>
      <c r="ABH242" s="84"/>
      <c r="ABI242" s="84"/>
      <c r="ABJ242" s="84"/>
      <c r="ABK242" s="84"/>
      <c r="ABL242" s="84"/>
      <c r="ABM242" s="84"/>
      <c r="ABN242" s="84"/>
      <c r="ABO242" s="84"/>
      <c r="ABP242" s="84"/>
      <c r="ABQ242" s="84"/>
      <c r="ABR242" s="84"/>
      <c r="ABS242" s="84"/>
      <c r="ABT242" s="84"/>
      <c r="ABU242" s="84"/>
      <c r="ABV242" s="84"/>
      <c r="ABW242" s="84"/>
      <c r="ABX242" s="84"/>
      <c r="ABY242" s="84"/>
      <c r="ABZ242" s="84"/>
      <c r="ACA242" s="84"/>
      <c r="ACB242" s="84"/>
      <c r="ACC242" s="84"/>
      <c r="ACD242" s="84"/>
      <c r="ACE242" s="84"/>
      <c r="ACF242" s="84"/>
      <c r="ACG242" s="84"/>
      <c r="ACH242" s="84"/>
      <c r="ACI242" s="84"/>
      <c r="ACJ242" s="84"/>
      <c r="ACK242" s="84"/>
      <c r="ACL242" s="84"/>
      <c r="ACM242" s="84"/>
      <c r="ACN242" s="84"/>
      <c r="ACO242" s="84"/>
      <c r="ACP242" s="84"/>
      <c r="ACQ242" s="84"/>
      <c r="ACR242" s="84"/>
      <c r="ACS242" s="84"/>
      <c r="ACT242" s="84"/>
      <c r="ACU242" s="84"/>
      <c r="ACV242" s="84"/>
      <c r="ACW242" s="84"/>
      <c r="ACX242" s="84"/>
      <c r="ACY242" s="84"/>
      <c r="ACZ242" s="84"/>
      <c r="ADA242" s="84"/>
      <c r="ADB242" s="84"/>
      <c r="ADC242" s="84"/>
      <c r="ADD242" s="84"/>
      <c r="ADE242" s="84"/>
      <c r="ADF242" s="84"/>
      <c r="ADG242" s="84"/>
      <c r="ADH242" s="84"/>
      <c r="ADI242" s="84"/>
      <c r="ADJ242" s="84"/>
      <c r="ADK242" s="84"/>
      <c r="ADL242" s="84"/>
      <c r="ADM242" s="84"/>
      <c r="ADN242" s="84"/>
      <c r="ADO242" s="84"/>
      <c r="ADP242" s="84"/>
      <c r="ADQ242" s="84"/>
      <c r="ADR242" s="84"/>
      <c r="ADS242" s="84"/>
      <c r="ADT242" s="84"/>
      <c r="ADU242" s="84"/>
      <c r="ADV242" s="84"/>
      <c r="ADW242" s="84"/>
      <c r="ADX242" s="84"/>
      <c r="ADY242" s="84"/>
      <c r="ADZ242" s="84"/>
      <c r="AEA242" s="84"/>
      <c r="AEB242" s="84"/>
      <c r="AEC242" s="84"/>
      <c r="AED242" s="84"/>
      <c r="AEE242" s="84"/>
      <c r="AEF242" s="84"/>
      <c r="AEG242" s="84"/>
      <c r="AEH242" s="84"/>
      <c r="AEI242" s="84"/>
      <c r="AEJ242" s="84"/>
      <c r="AEK242" s="84"/>
      <c r="AEL242" s="84"/>
      <c r="AEM242" s="84"/>
      <c r="AEN242" s="84"/>
      <c r="AEO242" s="84"/>
      <c r="AEP242" s="84"/>
      <c r="AEQ242" s="84"/>
      <c r="AER242" s="84"/>
      <c r="AES242" s="84"/>
      <c r="AET242" s="84"/>
      <c r="AEU242" s="84"/>
      <c r="AEV242" s="84"/>
      <c r="AEW242" s="84"/>
      <c r="AEX242" s="84"/>
      <c r="AEY242" s="84"/>
      <c r="AEZ242" s="84"/>
      <c r="AFA242" s="84"/>
      <c r="AFB242" s="84"/>
      <c r="AFC242" s="84"/>
      <c r="AFD242" s="84"/>
      <c r="AFE242" s="84"/>
      <c r="AFF242" s="84"/>
      <c r="AFG242" s="84"/>
      <c r="AFH242" s="84"/>
      <c r="AFI242" s="84"/>
      <c r="AFJ242" s="84"/>
      <c r="AFK242" s="84"/>
      <c r="AFL242" s="84"/>
      <c r="AFM242" s="84"/>
      <c r="AFN242" s="84"/>
      <c r="AFO242" s="84"/>
      <c r="AFP242" s="84"/>
      <c r="AFQ242" s="84"/>
      <c r="AFR242" s="84"/>
      <c r="AFS242" s="84"/>
      <c r="AFT242" s="84"/>
      <c r="AFU242" s="84"/>
      <c r="AFV242" s="84"/>
      <c r="AFW242" s="84"/>
      <c r="AFX242" s="84"/>
      <c r="AFY242" s="84"/>
      <c r="AFZ242" s="84"/>
      <c r="AGA242" s="84"/>
      <c r="AGB242" s="84"/>
      <c r="AGC242" s="84"/>
      <c r="AGD242" s="84"/>
      <c r="AGE242" s="84"/>
      <c r="AGF242" s="84"/>
      <c r="AGG242" s="84"/>
      <c r="AGH242" s="84"/>
      <c r="AGI242" s="84"/>
      <c r="AGJ242" s="84"/>
      <c r="AGK242" s="84"/>
      <c r="AGL242" s="84"/>
      <c r="AGM242" s="84"/>
      <c r="AGN242" s="84"/>
      <c r="AGO242" s="84"/>
      <c r="AGP242" s="84"/>
      <c r="AGQ242" s="84"/>
      <c r="AGR242" s="84"/>
      <c r="AGS242" s="84"/>
      <c r="AGT242" s="84"/>
      <c r="AGU242" s="84"/>
      <c r="AGV242" s="84"/>
      <c r="AGW242" s="84"/>
      <c r="AGX242" s="84"/>
      <c r="AGY242" s="84"/>
      <c r="AGZ242" s="84"/>
      <c r="AHA242" s="84"/>
      <c r="AHB242" s="84"/>
      <c r="AHC242" s="84"/>
      <c r="AHD242" s="84"/>
      <c r="AHE242" s="84"/>
      <c r="AHF242" s="84"/>
      <c r="AHG242" s="84"/>
      <c r="AHH242" s="84"/>
      <c r="AHI242" s="84"/>
      <c r="AHJ242" s="84"/>
      <c r="AHK242" s="84"/>
      <c r="AHL242" s="84"/>
      <c r="AHM242" s="84"/>
      <c r="AHN242" s="84"/>
      <c r="AHO242" s="84"/>
      <c r="AHP242" s="84"/>
      <c r="AHQ242" s="84"/>
      <c r="AHR242" s="84"/>
      <c r="AHS242" s="84"/>
      <c r="AHT242" s="84"/>
      <c r="AHU242" s="84"/>
      <c r="AHV242" s="84"/>
      <c r="AHW242" s="84"/>
      <c r="AHX242" s="84"/>
      <c r="AHY242" s="84"/>
      <c r="AHZ242" s="84"/>
      <c r="AIA242" s="84"/>
      <c r="AIB242" s="84"/>
      <c r="AIC242" s="84"/>
      <c r="AID242" s="84"/>
      <c r="AIE242" s="84"/>
      <c r="AIF242" s="84"/>
      <c r="AIG242" s="84"/>
      <c r="AIH242" s="84"/>
      <c r="AII242" s="84"/>
      <c r="AIJ242" s="84"/>
      <c r="AIK242" s="84"/>
      <c r="AIL242" s="84"/>
      <c r="AIM242" s="84"/>
      <c r="AIN242" s="84"/>
      <c r="AIO242" s="84"/>
      <c r="AIP242" s="84"/>
      <c r="AIQ242" s="84"/>
      <c r="AIR242" s="84"/>
      <c r="AIS242" s="84"/>
      <c r="AIT242" s="84"/>
      <c r="AIU242" s="84"/>
      <c r="AIV242" s="84"/>
      <c r="AIW242" s="84"/>
      <c r="AIX242" s="84"/>
      <c r="AIY242" s="84"/>
      <c r="AIZ242" s="84"/>
      <c r="AJA242" s="84"/>
      <c r="AJB242" s="84"/>
      <c r="AJC242" s="84"/>
      <c r="AJD242" s="84"/>
      <c r="AJE242" s="84"/>
      <c r="AJF242" s="84"/>
      <c r="AJG242" s="84"/>
      <c r="AJH242" s="84"/>
      <c r="AJI242" s="84"/>
      <c r="AJJ242" s="84"/>
      <c r="AJK242" s="84"/>
      <c r="AJL242" s="84"/>
      <c r="AJM242" s="84"/>
      <c r="AJN242" s="84"/>
      <c r="AJO242" s="84"/>
      <c r="AJP242" s="84"/>
      <c r="AJQ242" s="84"/>
      <c r="AJR242" s="84"/>
      <c r="AJS242" s="84"/>
      <c r="AJT242" s="84"/>
      <c r="AJU242" s="84"/>
      <c r="AJV242" s="84"/>
      <c r="AJW242" s="84"/>
      <c r="AJX242" s="84"/>
      <c r="AJY242" s="84"/>
      <c r="AJZ242" s="84"/>
      <c r="AKA242" s="84"/>
      <c r="AKB242" s="84"/>
      <c r="AKC242" s="84"/>
      <c r="AKD242" s="84"/>
      <c r="AKE242" s="84"/>
      <c r="AKF242" s="84"/>
      <c r="AKG242" s="84"/>
      <c r="AKH242" s="84"/>
      <c r="AKI242" s="84"/>
      <c r="AKJ242" s="84"/>
      <c r="AKK242" s="84"/>
      <c r="AKL242" s="84"/>
      <c r="AKM242" s="84"/>
      <c r="AKN242" s="84"/>
      <c r="AKO242" s="84"/>
      <c r="AKP242" s="84"/>
      <c r="AKQ242" s="84"/>
      <c r="AKR242" s="84"/>
      <c r="AKS242" s="84"/>
      <c r="AKT242" s="84"/>
      <c r="AKU242" s="84"/>
      <c r="AKV242" s="84"/>
      <c r="AKW242" s="84"/>
      <c r="AKX242" s="84"/>
      <c r="AKY242" s="84"/>
      <c r="AKZ242" s="84"/>
      <c r="ALA242" s="84"/>
      <c r="ALB242" s="84"/>
      <c r="ALC242" s="84"/>
      <c r="ALD242" s="84"/>
      <c r="ALE242" s="84"/>
      <c r="ALF242" s="84"/>
      <c r="ALG242" s="84"/>
      <c r="ALH242" s="84"/>
      <c r="ALI242" s="84"/>
      <c r="ALJ242" s="84"/>
      <c r="ALK242" s="84"/>
      <c r="ALL242" s="84"/>
      <c r="ALM242" s="84"/>
      <c r="ALN242" s="84"/>
      <c r="ALO242" s="84"/>
      <c r="ALP242" s="84"/>
      <c r="ALQ242" s="84"/>
      <c r="ALR242" s="84"/>
      <c r="ALS242" s="84"/>
      <c r="ALT242" s="84"/>
      <c r="ALU242" s="84"/>
      <c r="ALV242" s="84"/>
      <c r="ALW242" s="84"/>
      <c r="ALX242" s="84"/>
      <c r="ALY242" s="84"/>
      <c r="ALZ242" s="84"/>
      <c r="AMA242" s="84"/>
      <c r="AMB242" s="84"/>
      <c r="AMC242" s="84"/>
      <c r="AMD242" s="84"/>
      <c r="AME242" s="84"/>
      <c r="AMF242" s="84"/>
      <c r="AMG242" s="84"/>
      <c r="AMH242" s="84"/>
      <c r="AMI242" s="84"/>
      <c r="AMJ242" s="84"/>
      <c r="AMK242" s="84"/>
      <c r="AML242" s="84"/>
      <c r="AMM242" s="84"/>
      <c r="AMN242" s="84"/>
      <c r="AMO242" s="84"/>
      <c r="AMP242" s="84"/>
      <c r="AMQ242" s="84"/>
      <c r="AMR242" s="84"/>
      <c r="AMS242" s="84"/>
      <c r="AMT242" s="84"/>
      <c r="AMU242" s="84"/>
      <c r="AMV242" s="84"/>
      <c r="AMW242" s="84"/>
      <c r="AMX242" s="84"/>
      <c r="AMY242" s="84"/>
      <c r="AMZ242" s="84"/>
      <c r="ANA242" s="84"/>
      <c r="ANB242" s="84"/>
      <c r="ANC242" s="84"/>
      <c r="AND242" s="84"/>
      <c r="ANE242" s="84"/>
      <c r="ANF242" s="84"/>
      <c r="ANG242" s="84"/>
      <c r="ANH242" s="84"/>
      <c r="ANI242" s="84"/>
      <c r="ANJ242" s="84"/>
      <c r="ANK242" s="84"/>
      <c r="ANL242" s="84"/>
      <c r="ANM242" s="84"/>
      <c r="ANN242" s="84"/>
      <c r="ANO242" s="84"/>
      <c r="ANP242" s="84"/>
      <c r="ANQ242" s="84"/>
      <c r="ANR242" s="84"/>
      <c r="ANS242" s="84"/>
      <c r="ANT242" s="84"/>
      <c r="ANU242" s="84"/>
      <c r="ANV242" s="84"/>
      <c r="ANW242" s="84"/>
      <c r="ANX242" s="84"/>
      <c r="ANY242" s="84"/>
      <c r="ANZ242" s="84"/>
      <c r="AOA242" s="84"/>
      <c r="AOB242" s="84"/>
      <c r="AOC242" s="84"/>
      <c r="AOD242" s="84"/>
      <c r="AOE242" s="84"/>
      <c r="AOF242" s="84"/>
      <c r="AOG242" s="84"/>
      <c r="AOH242" s="84"/>
      <c r="AOI242" s="84"/>
      <c r="AOJ242" s="84"/>
      <c r="AOK242" s="84"/>
      <c r="AOL242" s="84"/>
      <c r="AOM242" s="84"/>
      <c r="AON242" s="84"/>
      <c r="AOO242" s="84"/>
      <c r="AOP242" s="84"/>
      <c r="AOQ242" s="84"/>
      <c r="AOR242" s="84"/>
      <c r="AOS242" s="84"/>
      <c r="AOT242" s="84"/>
      <c r="AOU242" s="84"/>
      <c r="AOV242" s="84"/>
      <c r="AOW242" s="84"/>
      <c r="AOX242" s="84"/>
      <c r="AOY242" s="84"/>
      <c r="AOZ242" s="84"/>
      <c r="APA242" s="84"/>
      <c r="APB242" s="84"/>
      <c r="APC242" s="84"/>
      <c r="APD242" s="84"/>
      <c r="APE242" s="84"/>
      <c r="APF242" s="84"/>
      <c r="APG242" s="84"/>
      <c r="APH242" s="84"/>
      <c r="API242" s="84"/>
      <c r="APJ242" s="84"/>
      <c r="APK242" s="84"/>
      <c r="APL242" s="84"/>
      <c r="APM242" s="84"/>
      <c r="APN242" s="84"/>
      <c r="APO242" s="84"/>
      <c r="APP242" s="84"/>
      <c r="APQ242" s="84"/>
      <c r="APR242" s="84"/>
      <c r="APS242" s="84"/>
      <c r="APT242" s="84"/>
      <c r="APU242" s="84"/>
      <c r="APV242" s="84"/>
      <c r="APW242" s="84"/>
      <c r="APX242" s="84"/>
      <c r="APY242" s="84"/>
      <c r="APZ242" s="84"/>
      <c r="AQA242" s="84"/>
      <c r="AQB242" s="84"/>
      <c r="AQC242" s="84"/>
      <c r="AQD242" s="84"/>
      <c r="AQE242" s="84"/>
      <c r="AQF242" s="84"/>
      <c r="AQG242" s="84"/>
      <c r="AQH242" s="84"/>
      <c r="AQI242" s="84"/>
      <c r="AQJ242" s="84"/>
      <c r="AQK242" s="84"/>
      <c r="AQL242" s="84"/>
      <c r="AQM242" s="84"/>
      <c r="AQN242" s="84"/>
      <c r="AQO242" s="84"/>
      <c r="AQP242" s="84"/>
      <c r="AQQ242" s="84"/>
      <c r="AQR242" s="84"/>
      <c r="AQS242" s="84"/>
      <c r="AQT242" s="84"/>
      <c r="AQU242" s="84"/>
      <c r="AQV242" s="84"/>
      <c r="AQW242" s="84"/>
      <c r="AQX242" s="84"/>
      <c r="AQY242" s="84"/>
      <c r="AQZ242" s="84"/>
      <c r="ARA242" s="84"/>
      <c r="ARB242" s="84"/>
      <c r="ARC242" s="84"/>
      <c r="ARD242" s="84"/>
      <c r="ARE242" s="84"/>
      <c r="ARF242" s="84"/>
      <c r="ARG242" s="84"/>
      <c r="ARH242" s="84"/>
      <c r="ARI242" s="84"/>
      <c r="ARJ242" s="84"/>
      <c r="ARK242" s="84"/>
      <c r="ARL242" s="84"/>
      <c r="ARM242" s="84"/>
      <c r="ARN242" s="84"/>
      <c r="ARO242" s="84"/>
      <c r="ARP242" s="84"/>
      <c r="ARQ242" s="84"/>
      <c r="ARR242" s="84"/>
      <c r="ARS242" s="84"/>
      <c r="ART242" s="84"/>
      <c r="ARU242" s="84"/>
      <c r="ARV242" s="84"/>
      <c r="ARW242" s="84"/>
      <c r="ARX242" s="84"/>
      <c r="ARY242" s="84"/>
      <c r="ARZ242" s="84"/>
      <c r="ASA242" s="84"/>
      <c r="ASB242" s="84"/>
      <c r="ASC242" s="84"/>
      <c r="ASD242" s="84"/>
      <c r="ASE242" s="84"/>
      <c r="ASF242" s="84"/>
      <c r="ASG242" s="84"/>
      <c r="ASH242" s="84"/>
      <c r="ASI242" s="84"/>
      <c r="ASJ242" s="84"/>
      <c r="ASK242" s="84"/>
      <c r="ASL242" s="84"/>
      <c r="ASM242" s="84"/>
      <c r="ASN242" s="84"/>
      <c r="ASO242" s="84"/>
      <c r="ASP242" s="84"/>
      <c r="ASQ242" s="84"/>
      <c r="ASR242" s="84"/>
      <c r="ASS242" s="84"/>
      <c r="AST242" s="84"/>
      <c r="ASU242" s="84"/>
      <c r="ASV242" s="84"/>
      <c r="ASW242" s="84"/>
      <c r="ASX242" s="84"/>
      <c r="ASY242" s="84"/>
      <c r="ASZ242" s="84"/>
      <c r="ATA242" s="84"/>
      <c r="ATB242" s="84"/>
      <c r="ATC242" s="84"/>
      <c r="ATD242" s="84"/>
      <c r="ATE242" s="84"/>
      <c r="ATF242" s="84"/>
      <c r="ATG242" s="84"/>
      <c r="ATH242" s="84"/>
      <c r="ATI242" s="84"/>
      <c r="ATJ242" s="84"/>
      <c r="ATK242" s="84"/>
      <c r="ATL242" s="84"/>
      <c r="ATM242" s="84"/>
      <c r="ATN242" s="84"/>
      <c r="ATO242" s="84"/>
      <c r="ATP242" s="84"/>
      <c r="ATQ242" s="84"/>
      <c r="ATR242" s="84"/>
      <c r="ATS242" s="84"/>
      <c r="ATT242" s="84"/>
      <c r="ATU242" s="84"/>
      <c r="ATV242" s="84"/>
      <c r="ATW242" s="84"/>
      <c r="ATX242" s="84"/>
      <c r="ATY242" s="84"/>
      <c r="ATZ242" s="84"/>
      <c r="AUA242" s="84"/>
      <c r="AUB242" s="84"/>
      <c r="AUC242" s="84"/>
      <c r="AUD242" s="84"/>
      <c r="AUE242" s="84"/>
      <c r="AUF242" s="84"/>
      <c r="AUG242" s="84"/>
      <c r="AUH242" s="84"/>
      <c r="AUI242" s="84"/>
      <c r="AUJ242" s="84"/>
      <c r="AUK242" s="84"/>
      <c r="AUL242" s="84"/>
      <c r="AUM242" s="84"/>
      <c r="AUN242" s="84"/>
      <c r="AUO242" s="84"/>
      <c r="AUP242" s="84"/>
      <c r="AUQ242" s="84"/>
      <c r="AUR242" s="84"/>
      <c r="AUS242" s="84"/>
      <c r="AUT242" s="84"/>
      <c r="AUU242" s="84"/>
      <c r="AUV242" s="84"/>
      <c r="AUW242" s="84"/>
      <c r="AUX242" s="84"/>
      <c r="AUY242" s="84"/>
      <c r="AUZ242" s="84"/>
      <c r="AVA242" s="84"/>
      <c r="AVB242" s="84"/>
      <c r="AVC242" s="84"/>
      <c r="AVD242" s="84"/>
      <c r="AVE242" s="84"/>
      <c r="AVF242" s="84"/>
      <c r="AVG242" s="84"/>
      <c r="AVH242" s="84"/>
      <c r="AVI242" s="84"/>
      <c r="AVJ242" s="84"/>
      <c r="AVK242" s="84"/>
      <c r="AVL242" s="84"/>
      <c r="AVM242" s="84"/>
      <c r="AVN242" s="84"/>
      <c r="AVO242" s="84"/>
      <c r="AVP242" s="84"/>
      <c r="AVQ242" s="84"/>
      <c r="AVR242" s="84"/>
      <c r="AVS242" s="84"/>
      <c r="AVT242" s="84"/>
      <c r="AVU242" s="84"/>
      <c r="AVV242" s="84"/>
      <c r="AVW242" s="84"/>
      <c r="AVX242" s="84"/>
      <c r="AVY242" s="84"/>
      <c r="AVZ242" s="84"/>
      <c r="AWA242" s="84"/>
      <c r="AWB242" s="84"/>
      <c r="AWC242" s="84"/>
      <c r="AWD242" s="84"/>
      <c r="AWE242" s="84"/>
      <c r="AWF242" s="84"/>
      <c r="AWG242" s="84"/>
      <c r="AWH242" s="84"/>
      <c r="AWI242" s="84"/>
      <c r="AWJ242" s="84"/>
      <c r="AWK242" s="84"/>
      <c r="AWL242" s="84"/>
      <c r="AWM242" s="84"/>
      <c r="AWN242" s="84"/>
      <c r="AWO242" s="84"/>
      <c r="AWP242" s="84"/>
      <c r="AWQ242" s="84"/>
      <c r="AWR242" s="84"/>
      <c r="AWS242" s="84"/>
      <c r="AWT242" s="84"/>
      <c r="AWU242" s="84"/>
      <c r="AWV242" s="84"/>
      <c r="AWW242" s="84"/>
      <c r="AWX242" s="84"/>
      <c r="AWY242" s="84"/>
      <c r="AWZ242" s="84"/>
      <c r="AXA242" s="84"/>
      <c r="AXB242" s="84"/>
      <c r="AXC242" s="84"/>
      <c r="AXD242" s="84"/>
      <c r="AXE242" s="84"/>
      <c r="AXF242" s="84"/>
      <c r="AXG242" s="84"/>
      <c r="AXH242" s="84"/>
      <c r="AXI242" s="84"/>
      <c r="AXJ242" s="84"/>
      <c r="AXK242" s="84"/>
      <c r="AXL242" s="84"/>
      <c r="AXM242" s="84"/>
      <c r="AXN242" s="84"/>
      <c r="AXO242" s="84"/>
      <c r="AXP242" s="84"/>
      <c r="AXQ242" s="84"/>
      <c r="AXR242" s="84"/>
      <c r="AXS242" s="84"/>
      <c r="AXT242" s="84"/>
      <c r="AXU242" s="84"/>
      <c r="AXV242" s="84"/>
      <c r="AXW242" s="84"/>
      <c r="AXX242" s="84"/>
      <c r="AXY242" s="84"/>
      <c r="AXZ242" s="84"/>
      <c r="AYA242" s="84"/>
      <c r="AYB242" s="84"/>
      <c r="AYC242" s="84"/>
      <c r="AYD242" s="84"/>
      <c r="AYE242" s="84"/>
      <c r="AYF242" s="84"/>
      <c r="AYG242" s="84"/>
      <c r="AYH242" s="84"/>
      <c r="AYI242" s="84"/>
      <c r="AYJ242" s="84"/>
      <c r="AYK242" s="84"/>
      <c r="AYL242" s="84"/>
      <c r="AYM242" s="84"/>
      <c r="AYN242" s="84"/>
      <c r="AYO242" s="84"/>
      <c r="AYP242" s="84"/>
      <c r="AYQ242" s="84"/>
      <c r="AYR242" s="84"/>
      <c r="AYS242" s="84"/>
      <c r="AYT242" s="84"/>
      <c r="AYU242" s="84"/>
      <c r="AYV242" s="84"/>
      <c r="AYW242" s="84"/>
      <c r="AYX242" s="84"/>
      <c r="AYY242" s="84"/>
      <c r="AYZ242" s="84"/>
      <c r="AZA242" s="84"/>
      <c r="AZB242" s="84"/>
      <c r="AZC242" s="84"/>
      <c r="AZD242" s="84"/>
      <c r="AZE242" s="84"/>
      <c r="AZF242" s="84"/>
      <c r="AZG242" s="84"/>
      <c r="AZH242" s="84"/>
      <c r="AZI242" s="84"/>
      <c r="AZJ242" s="84"/>
      <c r="AZK242" s="84"/>
      <c r="AZL242" s="84"/>
      <c r="AZM242" s="84"/>
      <c r="AZN242" s="84"/>
      <c r="AZO242" s="84"/>
      <c r="AZP242" s="84"/>
      <c r="AZQ242" s="84"/>
      <c r="AZR242" s="84"/>
      <c r="AZS242" s="84"/>
      <c r="AZT242" s="84"/>
      <c r="AZU242" s="84"/>
      <c r="AZV242" s="84"/>
      <c r="AZW242" s="84"/>
      <c r="AZX242" s="84"/>
      <c r="AZY242" s="84"/>
      <c r="AZZ242" s="84"/>
      <c r="BAA242" s="84"/>
      <c r="BAB242" s="84"/>
      <c r="BAC242" s="84"/>
      <c r="BAD242" s="84"/>
      <c r="BAE242" s="84"/>
      <c r="BAF242" s="84"/>
      <c r="BAG242" s="84"/>
      <c r="BAH242" s="84"/>
      <c r="BAI242" s="84"/>
      <c r="BAJ242" s="84"/>
      <c r="BAK242" s="84"/>
      <c r="BAL242" s="84"/>
      <c r="BAM242" s="84"/>
      <c r="BAN242" s="84"/>
      <c r="BAO242" s="84"/>
      <c r="BAP242" s="84"/>
      <c r="BAQ242" s="84"/>
      <c r="BAR242" s="84"/>
      <c r="BAS242" s="84"/>
      <c r="BAT242" s="84"/>
      <c r="BAU242" s="84"/>
      <c r="BAV242" s="84"/>
      <c r="BAW242" s="84"/>
      <c r="BAX242" s="84"/>
      <c r="BAY242" s="84"/>
      <c r="BAZ242" s="84"/>
      <c r="BBA242" s="84"/>
      <c r="BBB242" s="84"/>
      <c r="BBC242" s="84"/>
      <c r="BBD242" s="84"/>
      <c r="BBE242" s="84"/>
      <c r="BBF242" s="84"/>
      <c r="BBG242" s="84"/>
      <c r="BBH242" s="84"/>
      <c r="BBI242" s="84"/>
      <c r="BBJ242" s="84"/>
      <c r="BBK242" s="84"/>
      <c r="BBL242" s="84"/>
      <c r="BBM242" s="84"/>
      <c r="BBN242" s="84"/>
      <c r="BBO242" s="84"/>
      <c r="BBP242" s="84"/>
      <c r="BBQ242" s="84"/>
      <c r="BBR242" s="84"/>
      <c r="BBS242" s="84"/>
      <c r="BBT242" s="84"/>
      <c r="BBU242" s="84"/>
      <c r="BBV242" s="84"/>
      <c r="BBW242" s="84"/>
      <c r="BBX242" s="84"/>
      <c r="BBY242" s="84"/>
      <c r="BBZ242" s="84"/>
      <c r="BCA242" s="84"/>
      <c r="BCB242" s="84"/>
      <c r="BCC242" s="84"/>
      <c r="BCD242" s="84"/>
      <c r="BCE242" s="84"/>
      <c r="BCF242" s="84"/>
      <c r="BCG242" s="84"/>
      <c r="BCH242" s="84"/>
      <c r="BCI242" s="84"/>
      <c r="BCJ242" s="84"/>
      <c r="BCK242" s="84"/>
      <c r="BCL242" s="84"/>
      <c r="BCM242" s="84"/>
      <c r="BCN242" s="84"/>
      <c r="BCO242" s="84"/>
      <c r="BCP242" s="84"/>
      <c r="BCQ242" s="84"/>
      <c r="BCR242" s="84"/>
      <c r="BCS242" s="84"/>
      <c r="BCT242" s="84"/>
      <c r="BCU242" s="84"/>
      <c r="BCV242" s="84"/>
      <c r="BCW242" s="84"/>
      <c r="BCX242" s="84"/>
      <c r="BCY242" s="84"/>
      <c r="BCZ242" s="84"/>
      <c r="BDA242" s="84"/>
      <c r="BDB242" s="84"/>
      <c r="BDC242" s="84"/>
      <c r="BDD242" s="84"/>
      <c r="BDE242" s="84"/>
      <c r="BDF242" s="84"/>
      <c r="BDG242" s="84"/>
      <c r="BDH242" s="84"/>
      <c r="BDI242" s="84"/>
      <c r="BDJ242" s="84"/>
      <c r="BDK242" s="84"/>
      <c r="BDL242" s="84"/>
      <c r="BDM242" s="84"/>
      <c r="BDN242" s="84"/>
      <c r="BDO242" s="84"/>
      <c r="BDP242" s="84"/>
      <c r="BDQ242" s="84"/>
      <c r="BDR242" s="84"/>
      <c r="BDS242" s="84"/>
      <c r="BDT242" s="84"/>
      <c r="BDU242" s="84"/>
      <c r="BDV242" s="84"/>
      <c r="BDW242" s="84"/>
      <c r="BDX242" s="84"/>
      <c r="BDY242" s="84"/>
      <c r="BDZ242" s="84"/>
      <c r="BEA242" s="84"/>
      <c r="BEB242" s="84"/>
      <c r="BEC242" s="84"/>
      <c r="BED242" s="84"/>
      <c r="BEE242" s="84"/>
      <c r="BEF242" s="84"/>
      <c r="BEG242" s="84"/>
      <c r="BEH242" s="84"/>
      <c r="BEI242" s="84"/>
      <c r="BEJ242" s="84"/>
      <c r="BEK242" s="84"/>
      <c r="BEL242" s="84"/>
      <c r="BEM242" s="84"/>
      <c r="BEN242" s="84"/>
      <c r="BEO242" s="84"/>
      <c r="BEP242" s="84"/>
      <c r="BEQ242" s="84"/>
      <c r="BER242" s="84"/>
      <c r="BES242" s="84"/>
      <c r="BET242" s="84"/>
      <c r="BEU242" s="84"/>
      <c r="BEV242" s="84"/>
      <c r="BEW242" s="84"/>
      <c r="BEX242" s="84"/>
      <c r="BEY242" s="84"/>
      <c r="BEZ242" s="84"/>
      <c r="BFA242" s="84"/>
      <c r="BFB242" s="84"/>
      <c r="BFC242" s="84"/>
      <c r="BFD242" s="84"/>
      <c r="BFE242" s="84"/>
      <c r="BFF242" s="84"/>
      <c r="BFG242" s="84"/>
      <c r="BFH242" s="84"/>
      <c r="BFI242" s="84"/>
      <c r="BFJ242" s="84"/>
      <c r="BFK242" s="84"/>
      <c r="BFL242" s="84"/>
      <c r="BFM242" s="84"/>
      <c r="BFN242" s="84"/>
      <c r="BFO242" s="84"/>
      <c r="BFP242" s="84"/>
      <c r="BFQ242" s="84"/>
      <c r="BFR242" s="84"/>
      <c r="BFS242" s="84"/>
      <c r="BFT242" s="84"/>
      <c r="BFU242" s="84"/>
      <c r="BFV242" s="84"/>
      <c r="BFW242" s="84"/>
      <c r="BFX242" s="84"/>
      <c r="BFY242" s="84"/>
      <c r="BFZ242" s="84"/>
      <c r="BGA242" s="84"/>
      <c r="BGB242" s="84"/>
      <c r="BGC242" s="84"/>
      <c r="BGD242" s="84"/>
      <c r="BGE242" s="84"/>
      <c r="BGF242" s="84"/>
      <c r="BGG242" s="84"/>
      <c r="BGH242" s="84"/>
      <c r="BGI242" s="84"/>
      <c r="BGJ242" s="84"/>
      <c r="BGK242" s="84"/>
      <c r="BGL242" s="84"/>
      <c r="BGM242" s="84"/>
      <c r="BGN242" s="84"/>
      <c r="BGO242" s="84"/>
      <c r="BGP242" s="84"/>
      <c r="BGQ242" s="84"/>
      <c r="BGR242" s="84"/>
      <c r="BGS242" s="84"/>
      <c r="BGT242" s="84"/>
      <c r="BGU242" s="84"/>
      <c r="BGV242" s="84"/>
      <c r="BGW242" s="84"/>
      <c r="BGX242" s="84"/>
      <c r="BGY242" s="84"/>
      <c r="BGZ242" s="84"/>
      <c r="BHA242" s="84"/>
      <c r="BHB242" s="84"/>
      <c r="BHC242" s="84"/>
      <c r="BHD242" s="84"/>
      <c r="BHE242" s="84"/>
      <c r="BHF242" s="84"/>
      <c r="BHG242" s="84"/>
      <c r="BHH242" s="84"/>
      <c r="BHI242" s="84"/>
      <c r="BHJ242" s="84"/>
      <c r="BHK242" s="84"/>
      <c r="BHL242" s="84"/>
      <c r="BHM242" s="84"/>
      <c r="BHN242" s="84"/>
      <c r="BHO242" s="84"/>
      <c r="BHP242" s="84"/>
      <c r="BHQ242" s="84"/>
      <c r="BHR242" s="84"/>
      <c r="BHS242" s="84"/>
      <c r="BHT242" s="84"/>
      <c r="BHU242" s="84"/>
      <c r="BHV242" s="84"/>
      <c r="BHW242" s="84"/>
      <c r="BHX242" s="84"/>
      <c r="BHY242" s="84"/>
      <c r="BHZ242" s="84"/>
      <c r="BIA242" s="84"/>
      <c r="BIB242" s="84"/>
      <c r="BIC242" s="84"/>
      <c r="BID242" s="84"/>
      <c r="BIE242" s="84"/>
      <c r="BIF242" s="84"/>
      <c r="BIG242" s="84"/>
      <c r="BIH242" s="84"/>
      <c r="BII242" s="84"/>
      <c r="BIJ242" s="84"/>
      <c r="BIK242" s="84"/>
      <c r="BIL242" s="84"/>
      <c r="BIM242" s="84"/>
      <c r="BIN242" s="84"/>
      <c r="BIO242" s="84"/>
      <c r="BIP242" s="84"/>
      <c r="BIQ242" s="84"/>
      <c r="BIR242" s="84"/>
      <c r="BIS242" s="84"/>
      <c r="BIT242" s="84"/>
      <c r="BIU242" s="84"/>
      <c r="BIV242" s="84"/>
      <c r="BIW242" s="84"/>
      <c r="BIX242" s="84"/>
      <c r="BIY242" s="84"/>
      <c r="BIZ242" s="84"/>
      <c r="BJA242" s="84"/>
      <c r="BJB242" s="84"/>
      <c r="BJC242" s="84"/>
      <c r="BJD242" s="84"/>
      <c r="BJE242" s="84"/>
      <c r="BJF242" s="84"/>
      <c r="BJG242" s="84"/>
      <c r="BJH242" s="84"/>
      <c r="BJI242" s="84"/>
      <c r="BJJ242" s="84"/>
      <c r="BJK242" s="84"/>
      <c r="BJL242" s="84"/>
      <c r="BJM242" s="84"/>
      <c r="BJN242" s="84"/>
      <c r="BJO242" s="84"/>
      <c r="BJP242" s="84"/>
      <c r="BJQ242" s="84"/>
      <c r="BJR242" s="84"/>
      <c r="BJS242" s="84"/>
      <c r="BJT242" s="84"/>
      <c r="BJU242" s="84"/>
      <c r="BJV242" s="84"/>
      <c r="BJW242" s="84"/>
      <c r="BJX242" s="84"/>
      <c r="BJY242" s="84"/>
      <c r="BJZ242" s="84"/>
      <c r="BKA242" s="84"/>
      <c r="BKB242" s="84"/>
      <c r="BKC242" s="84"/>
      <c r="BKD242" s="84"/>
      <c r="BKE242" s="84"/>
      <c r="BKF242" s="84"/>
      <c r="BKG242" s="84"/>
      <c r="BKH242" s="84"/>
      <c r="BKI242" s="84"/>
      <c r="BKJ242" s="84"/>
      <c r="BKK242" s="84"/>
      <c r="BKL242" s="84"/>
      <c r="BKM242" s="84"/>
      <c r="BKN242" s="84"/>
      <c r="BKO242" s="84"/>
      <c r="BKP242" s="84"/>
      <c r="BKQ242" s="84"/>
      <c r="BKR242" s="84"/>
      <c r="BKS242" s="84"/>
      <c r="BKT242" s="84"/>
      <c r="BKU242" s="84"/>
      <c r="BKV242" s="84"/>
      <c r="BKW242" s="84"/>
      <c r="BKX242" s="84"/>
      <c r="BKY242" s="84"/>
      <c r="BKZ242" s="84"/>
      <c r="BLA242" s="84"/>
      <c r="BLB242" s="84"/>
      <c r="BLC242" s="84"/>
      <c r="BLD242" s="84"/>
      <c r="BLE242" s="84"/>
      <c r="BLF242" s="84"/>
      <c r="BLG242" s="84"/>
      <c r="BLH242" s="84"/>
      <c r="BLI242" s="84"/>
      <c r="BLJ242" s="84"/>
      <c r="BLK242" s="84"/>
      <c r="BLL242" s="84"/>
      <c r="BLM242" s="84"/>
      <c r="BLN242" s="84"/>
      <c r="BLO242" s="84"/>
      <c r="BLP242" s="84"/>
      <c r="BLQ242" s="84"/>
      <c r="BLR242" s="84"/>
      <c r="BLS242" s="84"/>
      <c r="BLT242" s="84"/>
      <c r="BLU242" s="84"/>
      <c r="BLV242" s="84"/>
      <c r="BLW242" s="84"/>
      <c r="BLX242" s="84"/>
      <c r="BLY242" s="84"/>
      <c r="BLZ242" s="84"/>
      <c r="BMA242" s="84"/>
      <c r="BMB242" s="84"/>
      <c r="BMC242" s="84"/>
      <c r="BMD242" s="84"/>
      <c r="BME242" s="84"/>
      <c r="BMF242" s="84"/>
      <c r="BMG242" s="84"/>
      <c r="BMH242" s="84"/>
      <c r="BMI242" s="84"/>
      <c r="BMJ242" s="84"/>
      <c r="BMK242" s="84"/>
      <c r="BML242" s="84"/>
      <c r="BMM242" s="84"/>
      <c r="BMN242" s="84"/>
      <c r="BMO242" s="84"/>
      <c r="BMP242" s="84"/>
      <c r="BMQ242" s="84"/>
      <c r="BMR242" s="84"/>
      <c r="BMS242" s="84"/>
      <c r="BMT242" s="84"/>
      <c r="BMU242" s="84"/>
      <c r="BMV242" s="84"/>
      <c r="BMW242" s="84"/>
      <c r="BMX242" s="84"/>
      <c r="BMY242" s="84"/>
      <c r="BMZ242" s="84"/>
      <c r="BNA242" s="84"/>
      <c r="BNB242" s="84"/>
      <c r="BNC242" s="84"/>
      <c r="BND242" s="84"/>
      <c r="BNE242" s="84"/>
      <c r="BNF242" s="84"/>
      <c r="BNG242" s="84"/>
      <c r="BNH242" s="84"/>
      <c r="BNI242" s="84"/>
      <c r="BNJ242" s="84"/>
      <c r="BNK242" s="84"/>
      <c r="BNL242" s="84"/>
      <c r="BNM242" s="84"/>
      <c r="BNN242" s="84"/>
      <c r="BNO242" s="84"/>
      <c r="BNP242" s="84"/>
      <c r="BNQ242" s="84"/>
      <c r="BNR242" s="84"/>
      <c r="BNS242" s="84"/>
      <c r="BNT242" s="84"/>
      <c r="BNU242" s="84"/>
      <c r="BNV242" s="84"/>
      <c r="BNW242" s="84"/>
      <c r="BNX242" s="84"/>
      <c r="BNY242" s="84"/>
      <c r="BNZ242" s="84"/>
      <c r="BOA242" s="84"/>
      <c r="BOB242" s="84"/>
      <c r="BOC242" s="84"/>
      <c r="BOD242" s="84"/>
      <c r="BOE242" s="84"/>
      <c r="BOF242" s="84"/>
      <c r="BOG242" s="84"/>
      <c r="BOH242" s="84"/>
      <c r="BOI242" s="84"/>
      <c r="BOJ242" s="84"/>
      <c r="BOK242" s="84"/>
      <c r="BOL242" s="84"/>
      <c r="BOM242" s="84"/>
      <c r="BON242" s="84"/>
      <c r="BOO242" s="84"/>
      <c r="BOP242" s="84"/>
      <c r="BOQ242" s="84"/>
      <c r="BOR242" s="84"/>
      <c r="BOS242" s="84"/>
      <c r="BOT242" s="84"/>
      <c r="BOU242" s="84"/>
      <c r="BOV242" s="84"/>
      <c r="BOW242" s="84"/>
      <c r="BOX242" s="84"/>
      <c r="BOY242" s="84"/>
      <c r="BOZ242" s="84"/>
      <c r="BPA242" s="84"/>
      <c r="BPB242" s="84"/>
      <c r="BPC242" s="84"/>
      <c r="BPD242" s="84"/>
      <c r="BPE242" s="84"/>
      <c r="BPF242" s="84"/>
      <c r="BPG242" s="84"/>
      <c r="BPH242" s="84"/>
      <c r="BPI242" s="84"/>
      <c r="BPJ242" s="84"/>
      <c r="BPK242" s="84"/>
      <c r="BPL242" s="84"/>
      <c r="BPM242" s="84"/>
      <c r="BPN242" s="84"/>
      <c r="BPO242" s="84"/>
      <c r="BPP242" s="84"/>
      <c r="BPQ242" s="84"/>
      <c r="BPR242" s="84"/>
      <c r="BPS242" s="84"/>
      <c r="BPT242" s="84"/>
      <c r="BPU242" s="84"/>
      <c r="BPV242" s="84"/>
      <c r="BPW242" s="84"/>
    </row>
    <row r="243" spans="2:1791" s="169" customFormat="1" ht="30" customHeight="1">
      <c r="B243" s="193"/>
      <c r="C243" s="86"/>
      <c r="D243" s="240"/>
      <c r="E243" s="246"/>
      <c r="F243" s="241"/>
      <c r="G243" s="86"/>
      <c r="H243" s="86"/>
      <c r="I243" s="161"/>
      <c r="J243" s="220"/>
      <c r="K243" s="161"/>
      <c r="L243" s="139"/>
      <c r="M243" s="309"/>
      <c r="N243" s="5"/>
      <c r="O243" s="5"/>
      <c r="P243" s="2"/>
      <c r="Q243" s="367"/>
      <c r="R243" s="340"/>
      <c r="S243" s="19"/>
      <c r="T243" s="385"/>
      <c r="U243" s="2"/>
      <c r="V243" s="2"/>
      <c r="W243" s="2"/>
      <c r="X243" s="2"/>
      <c r="Y243" s="2"/>
      <c r="Z243" s="2"/>
      <c r="AA243" s="2"/>
      <c r="AB243" s="2"/>
      <c r="AC243" s="2"/>
      <c r="AD243" s="2"/>
      <c r="AE243" s="2"/>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c r="LT243" s="84"/>
      <c r="LU243" s="84"/>
      <c r="LV243" s="84"/>
      <c r="LW243" s="84"/>
      <c r="LX243" s="84"/>
      <c r="LY243" s="84"/>
      <c r="LZ243" s="84"/>
      <c r="MA243" s="84"/>
      <c r="MB243" s="84"/>
      <c r="MC243" s="84"/>
      <c r="MD243" s="84"/>
      <c r="ME243" s="84"/>
      <c r="MF243" s="84"/>
      <c r="MG243" s="84"/>
      <c r="MH243" s="84"/>
      <c r="MI243" s="84"/>
      <c r="MJ243" s="84"/>
      <c r="MK243" s="84"/>
      <c r="ML243" s="84"/>
      <c r="MM243" s="84"/>
      <c r="MN243" s="84"/>
      <c r="MO243" s="84"/>
      <c r="MP243" s="84"/>
      <c r="MQ243" s="84"/>
      <c r="MR243" s="84"/>
      <c r="MS243" s="84"/>
      <c r="MT243" s="84"/>
      <c r="MU243" s="84"/>
      <c r="MV243" s="84"/>
      <c r="MW243" s="84"/>
      <c r="MX243" s="84"/>
      <c r="MY243" s="84"/>
      <c r="MZ243" s="84"/>
      <c r="NA243" s="84"/>
      <c r="NB243" s="84"/>
      <c r="NC243" s="84"/>
      <c r="ND243" s="84"/>
      <c r="NE243" s="84"/>
      <c r="NF243" s="84"/>
      <c r="NG243" s="84"/>
      <c r="NH243" s="84"/>
      <c r="NI243" s="84"/>
      <c r="NJ243" s="84"/>
      <c r="NK243" s="84"/>
      <c r="NL243" s="84"/>
      <c r="NM243" s="84"/>
      <c r="NN243" s="84"/>
      <c r="NO243" s="84"/>
      <c r="NP243" s="84"/>
      <c r="NQ243" s="84"/>
      <c r="NR243" s="84"/>
      <c r="NS243" s="84"/>
      <c r="NT243" s="84"/>
      <c r="NU243" s="84"/>
      <c r="NV243" s="84"/>
      <c r="NW243" s="84"/>
      <c r="NX243" s="84"/>
      <c r="NY243" s="84"/>
      <c r="NZ243" s="84"/>
      <c r="OA243" s="84"/>
      <c r="OB243" s="84"/>
      <c r="OC243" s="84"/>
      <c r="OD243" s="84"/>
      <c r="OE243" s="84"/>
      <c r="OF243" s="84"/>
      <c r="OG243" s="84"/>
      <c r="OH243" s="84"/>
      <c r="OI243" s="84"/>
      <c r="OJ243" s="84"/>
      <c r="OK243" s="84"/>
      <c r="OL243" s="84"/>
      <c r="OM243" s="84"/>
      <c r="ON243" s="84"/>
      <c r="OO243" s="84"/>
      <c r="OP243" s="84"/>
      <c r="OQ243" s="84"/>
      <c r="OR243" s="84"/>
      <c r="OS243" s="84"/>
      <c r="OT243" s="84"/>
      <c r="OU243" s="84"/>
      <c r="OV243" s="84"/>
      <c r="OW243" s="84"/>
      <c r="OX243" s="84"/>
      <c r="OY243" s="84"/>
      <c r="OZ243" s="84"/>
      <c r="PA243" s="84"/>
      <c r="PB243" s="84"/>
      <c r="PC243" s="84"/>
      <c r="PD243" s="84"/>
      <c r="PE243" s="84"/>
      <c r="PF243" s="84"/>
      <c r="PG243" s="84"/>
      <c r="PH243" s="84"/>
      <c r="PI243" s="84"/>
      <c r="PJ243" s="84"/>
      <c r="PK243" s="84"/>
      <c r="PL243" s="84"/>
      <c r="PM243" s="84"/>
      <c r="PN243" s="84"/>
      <c r="PO243" s="84"/>
      <c r="PP243" s="84"/>
      <c r="PQ243" s="84"/>
      <c r="PR243" s="84"/>
      <c r="PS243" s="84"/>
      <c r="PT243" s="84"/>
      <c r="PU243" s="84"/>
      <c r="PV243" s="84"/>
      <c r="PW243" s="84"/>
      <c r="PX243" s="84"/>
      <c r="PY243" s="84"/>
      <c r="PZ243" s="84"/>
      <c r="QA243" s="84"/>
      <c r="QB243" s="84"/>
      <c r="QC243" s="84"/>
      <c r="QD243" s="84"/>
      <c r="QE243" s="84"/>
      <c r="QF243" s="84"/>
      <c r="QG243" s="84"/>
      <c r="QH243" s="84"/>
      <c r="QI243" s="84"/>
      <c r="QJ243" s="84"/>
      <c r="QK243" s="84"/>
      <c r="QL243" s="84"/>
      <c r="QM243" s="84"/>
      <c r="QN243" s="84"/>
      <c r="QO243" s="84"/>
      <c r="QP243" s="84"/>
      <c r="QQ243" s="84"/>
      <c r="QR243" s="84"/>
      <c r="QS243" s="84"/>
      <c r="QT243" s="84"/>
      <c r="QU243" s="84"/>
      <c r="QV243" s="84"/>
      <c r="QW243" s="84"/>
      <c r="QX243" s="84"/>
      <c r="QY243" s="84"/>
      <c r="QZ243" s="84"/>
      <c r="RA243" s="84"/>
      <c r="RB243" s="84"/>
      <c r="RC243" s="84"/>
      <c r="RD243" s="84"/>
      <c r="RE243" s="84"/>
      <c r="RF243" s="84"/>
      <c r="RG243" s="84"/>
      <c r="RH243" s="84"/>
      <c r="RI243" s="84"/>
      <c r="RJ243" s="84"/>
      <c r="RK243" s="84"/>
      <c r="RL243" s="84"/>
      <c r="RM243" s="84"/>
      <c r="RN243" s="84"/>
      <c r="RO243" s="84"/>
      <c r="RP243" s="84"/>
      <c r="RQ243" s="84"/>
      <c r="RR243" s="84"/>
      <c r="RS243" s="84"/>
      <c r="RT243" s="84"/>
      <c r="RU243" s="84"/>
      <c r="RV243" s="84"/>
      <c r="RW243" s="84"/>
      <c r="RX243" s="84"/>
      <c r="RY243" s="84"/>
      <c r="RZ243" s="84"/>
      <c r="SA243" s="84"/>
      <c r="SB243" s="84"/>
      <c r="SC243" s="84"/>
      <c r="SD243" s="84"/>
      <c r="SE243" s="84"/>
      <c r="SF243" s="84"/>
      <c r="SG243" s="84"/>
      <c r="SH243" s="84"/>
      <c r="SI243" s="84"/>
      <c r="SJ243" s="84"/>
      <c r="SK243" s="84"/>
      <c r="SL243" s="84"/>
      <c r="SM243" s="84"/>
      <c r="SN243" s="84"/>
      <c r="SO243" s="84"/>
      <c r="SP243" s="84"/>
      <c r="SQ243" s="84"/>
      <c r="SR243" s="84"/>
      <c r="SS243" s="84"/>
      <c r="ST243" s="84"/>
      <c r="SU243" s="84"/>
      <c r="SV243" s="84"/>
      <c r="SW243" s="84"/>
      <c r="SX243" s="84"/>
      <c r="SY243" s="84"/>
      <c r="SZ243" s="84"/>
      <c r="TA243" s="84"/>
      <c r="TB243" s="84"/>
      <c r="TC243" s="84"/>
      <c r="TD243" s="84"/>
      <c r="TE243" s="84"/>
      <c r="TF243" s="84"/>
      <c r="TG243" s="84"/>
      <c r="TH243" s="84"/>
      <c r="TI243" s="84"/>
      <c r="TJ243" s="84"/>
      <c r="TK243" s="84"/>
      <c r="TL243" s="84"/>
      <c r="TM243" s="84"/>
      <c r="TN243" s="84"/>
      <c r="TO243" s="84"/>
      <c r="TP243" s="84"/>
      <c r="TQ243" s="84"/>
      <c r="TR243" s="84"/>
      <c r="TS243" s="84"/>
      <c r="TT243" s="84"/>
      <c r="TU243" s="84"/>
      <c r="TV243" s="84"/>
      <c r="TW243" s="84"/>
      <c r="TX243" s="84"/>
      <c r="TY243" s="84"/>
      <c r="TZ243" s="84"/>
      <c r="UA243" s="84"/>
      <c r="UB243" s="84"/>
      <c r="UC243" s="84"/>
      <c r="UD243" s="84"/>
      <c r="UE243" s="84"/>
      <c r="UF243" s="84"/>
      <c r="UG243" s="84"/>
      <c r="UH243" s="84"/>
      <c r="UI243" s="84"/>
      <c r="UJ243" s="84"/>
      <c r="UK243" s="84"/>
      <c r="UL243" s="84"/>
      <c r="UM243" s="84"/>
      <c r="UN243" s="84"/>
      <c r="UO243" s="84"/>
      <c r="UP243" s="84"/>
      <c r="UQ243" s="84"/>
      <c r="UR243" s="84"/>
      <c r="US243" s="84"/>
      <c r="UT243" s="84"/>
      <c r="UU243" s="84"/>
      <c r="UV243" s="84"/>
      <c r="UW243" s="84"/>
      <c r="UX243" s="84"/>
      <c r="UY243" s="84"/>
      <c r="UZ243" s="84"/>
      <c r="VA243" s="84"/>
      <c r="VB243" s="84"/>
      <c r="VC243" s="84"/>
      <c r="VD243" s="84"/>
      <c r="VE243" s="84"/>
      <c r="VF243" s="84"/>
      <c r="VG243" s="84"/>
      <c r="VH243" s="84"/>
      <c r="VI243" s="84"/>
      <c r="VJ243" s="84"/>
      <c r="VK243" s="84"/>
      <c r="VL243" s="84"/>
      <c r="VM243" s="84"/>
      <c r="VN243" s="84"/>
      <c r="VO243" s="84"/>
      <c r="VP243" s="84"/>
      <c r="VQ243" s="84"/>
      <c r="VR243" s="84"/>
      <c r="VS243" s="84"/>
      <c r="VT243" s="84"/>
      <c r="VU243" s="84"/>
      <c r="VV243" s="84"/>
      <c r="VW243" s="84"/>
      <c r="VX243" s="84"/>
      <c r="VY243" s="84"/>
      <c r="VZ243" s="84"/>
      <c r="WA243" s="84"/>
      <c r="WB243" s="84"/>
      <c r="WC243" s="84"/>
      <c r="WD243" s="84"/>
      <c r="WE243" s="84"/>
      <c r="WF243" s="84"/>
      <c r="WG243" s="84"/>
      <c r="WH243" s="84"/>
      <c r="WI243" s="84"/>
      <c r="WJ243" s="84"/>
      <c r="WK243" s="84"/>
      <c r="WL243" s="84"/>
      <c r="WM243" s="84"/>
      <c r="WN243" s="84"/>
      <c r="WO243" s="84"/>
      <c r="WP243" s="84"/>
      <c r="WQ243" s="84"/>
      <c r="WR243" s="84"/>
      <c r="WS243" s="84"/>
      <c r="WT243" s="84"/>
      <c r="WU243" s="84"/>
      <c r="WV243" s="84"/>
      <c r="WW243" s="84"/>
      <c r="WX243" s="84"/>
      <c r="WY243" s="84"/>
      <c r="WZ243" s="84"/>
      <c r="XA243" s="84"/>
      <c r="XB243" s="84"/>
      <c r="XC243" s="84"/>
      <c r="XD243" s="84"/>
      <c r="XE243" s="84"/>
      <c r="XF243" s="84"/>
      <c r="XG243" s="84"/>
      <c r="XH243" s="84"/>
      <c r="XI243" s="84"/>
      <c r="XJ243" s="84"/>
      <c r="XK243" s="84"/>
      <c r="XL243" s="84"/>
      <c r="XM243" s="84"/>
      <c r="XN243" s="84"/>
      <c r="XO243" s="84"/>
      <c r="XP243" s="84"/>
      <c r="XQ243" s="84"/>
      <c r="XR243" s="84"/>
      <c r="XS243" s="84"/>
      <c r="XT243" s="84"/>
      <c r="XU243" s="84"/>
      <c r="XV243" s="84"/>
      <c r="XW243" s="84"/>
      <c r="XX243" s="84"/>
      <c r="XY243" s="84"/>
      <c r="XZ243" s="84"/>
      <c r="YA243" s="84"/>
      <c r="YB243" s="84"/>
      <c r="YC243" s="84"/>
      <c r="YD243" s="84"/>
      <c r="YE243" s="84"/>
      <c r="YF243" s="84"/>
      <c r="YG243" s="84"/>
      <c r="YH243" s="84"/>
      <c r="YI243" s="84"/>
      <c r="YJ243" s="84"/>
      <c r="YK243" s="84"/>
      <c r="YL243" s="84"/>
      <c r="YM243" s="84"/>
      <c r="YN243" s="84"/>
      <c r="YO243" s="84"/>
      <c r="YP243" s="84"/>
      <c r="YQ243" s="84"/>
      <c r="YR243" s="84"/>
      <c r="YS243" s="84"/>
      <c r="YT243" s="84"/>
      <c r="YU243" s="84"/>
      <c r="YV243" s="84"/>
      <c r="YW243" s="84"/>
      <c r="YX243" s="84"/>
      <c r="YY243" s="84"/>
      <c r="YZ243" s="84"/>
      <c r="ZA243" s="84"/>
      <c r="ZB243" s="84"/>
      <c r="ZC243" s="84"/>
      <c r="ZD243" s="84"/>
      <c r="ZE243" s="84"/>
      <c r="ZF243" s="84"/>
      <c r="ZG243" s="84"/>
      <c r="ZH243" s="84"/>
      <c r="ZI243" s="84"/>
      <c r="ZJ243" s="84"/>
      <c r="ZK243" s="84"/>
      <c r="ZL243" s="84"/>
      <c r="ZM243" s="84"/>
      <c r="ZN243" s="84"/>
      <c r="ZO243" s="84"/>
      <c r="ZP243" s="84"/>
      <c r="ZQ243" s="84"/>
      <c r="ZR243" s="84"/>
      <c r="ZS243" s="84"/>
      <c r="ZT243" s="84"/>
      <c r="ZU243" s="84"/>
      <c r="ZV243" s="84"/>
      <c r="ZW243" s="84"/>
      <c r="ZX243" s="84"/>
      <c r="ZY243" s="84"/>
      <c r="ZZ243" s="84"/>
      <c r="AAA243" s="84"/>
      <c r="AAB243" s="84"/>
      <c r="AAC243" s="84"/>
      <c r="AAD243" s="84"/>
      <c r="AAE243" s="84"/>
      <c r="AAF243" s="84"/>
      <c r="AAG243" s="84"/>
      <c r="AAH243" s="84"/>
      <c r="AAI243" s="84"/>
      <c r="AAJ243" s="84"/>
      <c r="AAK243" s="84"/>
      <c r="AAL243" s="84"/>
      <c r="AAM243" s="84"/>
      <c r="AAN243" s="84"/>
      <c r="AAO243" s="84"/>
      <c r="AAP243" s="84"/>
      <c r="AAQ243" s="84"/>
      <c r="AAR243" s="84"/>
      <c r="AAS243" s="84"/>
      <c r="AAT243" s="84"/>
      <c r="AAU243" s="84"/>
      <c r="AAV243" s="84"/>
      <c r="AAW243" s="84"/>
      <c r="AAX243" s="84"/>
      <c r="AAY243" s="84"/>
      <c r="AAZ243" s="84"/>
      <c r="ABA243" s="84"/>
      <c r="ABB243" s="84"/>
      <c r="ABC243" s="84"/>
      <c r="ABD243" s="84"/>
      <c r="ABE243" s="84"/>
      <c r="ABF243" s="84"/>
      <c r="ABG243" s="84"/>
      <c r="ABH243" s="84"/>
      <c r="ABI243" s="84"/>
      <c r="ABJ243" s="84"/>
      <c r="ABK243" s="84"/>
      <c r="ABL243" s="84"/>
      <c r="ABM243" s="84"/>
      <c r="ABN243" s="84"/>
      <c r="ABO243" s="84"/>
      <c r="ABP243" s="84"/>
      <c r="ABQ243" s="84"/>
      <c r="ABR243" s="84"/>
      <c r="ABS243" s="84"/>
      <c r="ABT243" s="84"/>
      <c r="ABU243" s="84"/>
      <c r="ABV243" s="84"/>
      <c r="ABW243" s="84"/>
      <c r="ABX243" s="84"/>
      <c r="ABY243" s="84"/>
      <c r="ABZ243" s="84"/>
      <c r="ACA243" s="84"/>
      <c r="ACB243" s="84"/>
      <c r="ACC243" s="84"/>
      <c r="ACD243" s="84"/>
      <c r="ACE243" s="84"/>
      <c r="ACF243" s="84"/>
      <c r="ACG243" s="84"/>
      <c r="ACH243" s="84"/>
      <c r="ACI243" s="84"/>
      <c r="ACJ243" s="84"/>
      <c r="ACK243" s="84"/>
      <c r="ACL243" s="84"/>
      <c r="ACM243" s="84"/>
      <c r="ACN243" s="84"/>
      <c r="ACO243" s="84"/>
      <c r="ACP243" s="84"/>
      <c r="ACQ243" s="84"/>
      <c r="ACR243" s="84"/>
      <c r="ACS243" s="84"/>
      <c r="ACT243" s="84"/>
      <c r="ACU243" s="84"/>
      <c r="ACV243" s="84"/>
      <c r="ACW243" s="84"/>
      <c r="ACX243" s="84"/>
      <c r="ACY243" s="84"/>
      <c r="ACZ243" s="84"/>
      <c r="ADA243" s="84"/>
      <c r="ADB243" s="84"/>
      <c r="ADC243" s="84"/>
      <c r="ADD243" s="84"/>
      <c r="ADE243" s="84"/>
      <c r="ADF243" s="84"/>
      <c r="ADG243" s="84"/>
      <c r="ADH243" s="84"/>
      <c r="ADI243" s="84"/>
      <c r="ADJ243" s="84"/>
      <c r="ADK243" s="84"/>
      <c r="ADL243" s="84"/>
      <c r="ADM243" s="84"/>
      <c r="ADN243" s="84"/>
      <c r="ADO243" s="84"/>
      <c r="ADP243" s="84"/>
      <c r="ADQ243" s="84"/>
      <c r="ADR243" s="84"/>
      <c r="ADS243" s="84"/>
      <c r="ADT243" s="84"/>
      <c r="ADU243" s="84"/>
      <c r="ADV243" s="84"/>
      <c r="ADW243" s="84"/>
      <c r="ADX243" s="84"/>
      <c r="ADY243" s="84"/>
      <c r="ADZ243" s="84"/>
      <c r="AEA243" s="84"/>
      <c r="AEB243" s="84"/>
      <c r="AEC243" s="84"/>
      <c r="AED243" s="84"/>
      <c r="AEE243" s="84"/>
      <c r="AEF243" s="84"/>
      <c r="AEG243" s="84"/>
      <c r="AEH243" s="84"/>
      <c r="AEI243" s="84"/>
      <c r="AEJ243" s="84"/>
      <c r="AEK243" s="84"/>
      <c r="AEL243" s="84"/>
      <c r="AEM243" s="84"/>
      <c r="AEN243" s="84"/>
      <c r="AEO243" s="84"/>
      <c r="AEP243" s="84"/>
      <c r="AEQ243" s="84"/>
      <c r="AER243" s="84"/>
      <c r="AES243" s="84"/>
      <c r="AET243" s="84"/>
      <c r="AEU243" s="84"/>
      <c r="AEV243" s="84"/>
      <c r="AEW243" s="84"/>
      <c r="AEX243" s="84"/>
      <c r="AEY243" s="84"/>
      <c r="AEZ243" s="84"/>
      <c r="AFA243" s="84"/>
      <c r="AFB243" s="84"/>
      <c r="AFC243" s="84"/>
      <c r="AFD243" s="84"/>
      <c r="AFE243" s="84"/>
      <c r="AFF243" s="84"/>
      <c r="AFG243" s="84"/>
      <c r="AFH243" s="84"/>
      <c r="AFI243" s="84"/>
      <c r="AFJ243" s="84"/>
      <c r="AFK243" s="84"/>
      <c r="AFL243" s="84"/>
      <c r="AFM243" s="84"/>
      <c r="AFN243" s="84"/>
      <c r="AFO243" s="84"/>
      <c r="AFP243" s="84"/>
      <c r="AFQ243" s="84"/>
      <c r="AFR243" s="84"/>
      <c r="AFS243" s="84"/>
      <c r="AFT243" s="84"/>
      <c r="AFU243" s="84"/>
      <c r="AFV243" s="84"/>
      <c r="AFW243" s="84"/>
      <c r="AFX243" s="84"/>
      <c r="AFY243" s="84"/>
      <c r="AFZ243" s="84"/>
      <c r="AGA243" s="84"/>
      <c r="AGB243" s="84"/>
      <c r="AGC243" s="84"/>
      <c r="AGD243" s="84"/>
      <c r="AGE243" s="84"/>
      <c r="AGF243" s="84"/>
      <c r="AGG243" s="84"/>
      <c r="AGH243" s="84"/>
      <c r="AGI243" s="84"/>
      <c r="AGJ243" s="84"/>
      <c r="AGK243" s="84"/>
      <c r="AGL243" s="84"/>
      <c r="AGM243" s="84"/>
      <c r="AGN243" s="84"/>
      <c r="AGO243" s="84"/>
      <c r="AGP243" s="84"/>
      <c r="AGQ243" s="84"/>
      <c r="AGR243" s="84"/>
      <c r="AGS243" s="84"/>
      <c r="AGT243" s="84"/>
      <c r="AGU243" s="84"/>
      <c r="AGV243" s="84"/>
      <c r="AGW243" s="84"/>
      <c r="AGX243" s="84"/>
      <c r="AGY243" s="84"/>
      <c r="AGZ243" s="84"/>
      <c r="AHA243" s="84"/>
      <c r="AHB243" s="84"/>
      <c r="AHC243" s="84"/>
      <c r="AHD243" s="84"/>
      <c r="AHE243" s="84"/>
      <c r="AHF243" s="84"/>
      <c r="AHG243" s="84"/>
      <c r="AHH243" s="84"/>
      <c r="AHI243" s="84"/>
      <c r="AHJ243" s="84"/>
      <c r="AHK243" s="84"/>
      <c r="AHL243" s="84"/>
      <c r="AHM243" s="84"/>
      <c r="AHN243" s="84"/>
      <c r="AHO243" s="84"/>
      <c r="AHP243" s="84"/>
      <c r="AHQ243" s="84"/>
      <c r="AHR243" s="84"/>
      <c r="AHS243" s="84"/>
      <c r="AHT243" s="84"/>
      <c r="AHU243" s="84"/>
      <c r="AHV243" s="84"/>
      <c r="AHW243" s="84"/>
      <c r="AHX243" s="84"/>
      <c r="AHY243" s="84"/>
      <c r="AHZ243" s="84"/>
      <c r="AIA243" s="84"/>
      <c r="AIB243" s="84"/>
      <c r="AIC243" s="84"/>
      <c r="AID243" s="84"/>
      <c r="AIE243" s="84"/>
      <c r="AIF243" s="84"/>
      <c r="AIG243" s="84"/>
      <c r="AIH243" s="84"/>
      <c r="AII243" s="84"/>
      <c r="AIJ243" s="84"/>
      <c r="AIK243" s="84"/>
      <c r="AIL243" s="84"/>
      <c r="AIM243" s="84"/>
      <c r="AIN243" s="84"/>
      <c r="AIO243" s="84"/>
      <c r="AIP243" s="84"/>
      <c r="AIQ243" s="84"/>
      <c r="AIR243" s="84"/>
      <c r="AIS243" s="84"/>
      <c r="AIT243" s="84"/>
      <c r="AIU243" s="84"/>
      <c r="AIV243" s="84"/>
      <c r="AIW243" s="84"/>
      <c r="AIX243" s="84"/>
      <c r="AIY243" s="84"/>
      <c r="AIZ243" s="84"/>
      <c r="AJA243" s="84"/>
      <c r="AJB243" s="84"/>
      <c r="AJC243" s="84"/>
      <c r="AJD243" s="84"/>
      <c r="AJE243" s="84"/>
      <c r="AJF243" s="84"/>
      <c r="AJG243" s="84"/>
      <c r="AJH243" s="84"/>
      <c r="AJI243" s="84"/>
      <c r="AJJ243" s="84"/>
      <c r="AJK243" s="84"/>
      <c r="AJL243" s="84"/>
      <c r="AJM243" s="84"/>
      <c r="AJN243" s="84"/>
      <c r="AJO243" s="84"/>
      <c r="AJP243" s="84"/>
      <c r="AJQ243" s="84"/>
      <c r="AJR243" s="84"/>
      <c r="AJS243" s="84"/>
      <c r="AJT243" s="84"/>
      <c r="AJU243" s="84"/>
      <c r="AJV243" s="84"/>
      <c r="AJW243" s="84"/>
      <c r="AJX243" s="84"/>
      <c r="AJY243" s="84"/>
      <c r="AJZ243" s="84"/>
      <c r="AKA243" s="84"/>
      <c r="AKB243" s="84"/>
      <c r="AKC243" s="84"/>
      <c r="AKD243" s="84"/>
      <c r="AKE243" s="84"/>
      <c r="AKF243" s="84"/>
      <c r="AKG243" s="84"/>
      <c r="AKH243" s="84"/>
      <c r="AKI243" s="84"/>
      <c r="AKJ243" s="84"/>
      <c r="AKK243" s="84"/>
      <c r="AKL243" s="84"/>
      <c r="AKM243" s="84"/>
      <c r="AKN243" s="84"/>
      <c r="AKO243" s="84"/>
      <c r="AKP243" s="84"/>
      <c r="AKQ243" s="84"/>
      <c r="AKR243" s="84"/>
      <c r="AKS243" s="84"/>
      <c r="AKT243" s="84"/>
      <c r="AKU243" s="84"/>
      <c r="AKV243" s="84"/>
      <c r="AKW243" s="84"/>
      <c r="AKX243" s="84"/>
      <c r="AKY243" s="84"/>
      <c r="AKZ243" s="84"/>
      <c r="ALA243" s="84"/>
      <c r="ALB243" s="84"/>
      <c r="ALC243" s="84"/>
      <c r="ALD243" s="84"/>
      <c r="ALE243" s="84"/>
      <c r="ALF243" s="84"/>
      <c r="ALG243" s="84"/>
      <c r="ALH243" s="84"/>
      <c r="ALI243" s="84"/>
      <c r="ALJ243" s="84"/>
      <c r="ALK243" s="84"/>
      <c r="ALL243" s="84"/>
      <c r="ALM243" s="84"/>
      <c r="ALN243" s="84"/>
      <c r="ALO243" s="84"/>
      <c r="ALP243" s="84"/>
      <c r="ALQ243" s="84"/>
      <c r="ALR243" s="84"/>
      <c r="ALS243" s="84"/>
      <c r="ALT243" s="84"/>
      <c r="ALU243" s="84"/>
      <c r="ALV243" s="84"/>
      <c r="ALW243" s="84"/>
      <c r="ALX243" s="84"/>
      <c r="ALY243" s="84"/>
      <c r="ALZ243" s="84"/>
      <c r="AMA243" s="84"/>
      <c r="AMB243" s="84"/>
      <c r="AMC243" s="84"/>
      <c r="AMD243" s="84"/>
      <c r="AME243" s="84"/>
      <c r="AMF243" s="84"/>
      <c r="AMG243" s="84"/>
      <c r="AMH243" s="84"/>
      <c r="AMI243" s="84"/>
      <c r="AMJ243" s="84"/>
      <c r="AMK243" s="84"/>
      <c r="AML243" s="84"/>
      <c r="AMM243" s="84"/>
      <c r="AMN243" s="84"/>
      <c r="AMO243" s="84"/>
      <c r="AMP243" s="84"/>
      <c r="AMQ243" s="84"/>
      <c r="AMR243" s="84"/>
      <c r="AMS243" s="84"/>
      <c r="AMT243" s="84"/>
      <c r="AMU243" s="84"/>
      <c r="AMV243" s="84"/>
      <c r="AMW243" s="84"/>
      <c r="AMX243" s="84"/>
      <c r="AMY243" s="84"/>
      <c r="AMZ243" s="84"/>
      <c r="ANA243" s="84"/>
      <c r="ANB243" s="84"/>
      <c r="ANC243" s="84"/>
      <c r="AND243" s="84"/>
      <c r="ANE243" s="84"/>
      <c r="ANF243" s="84"/>
      <c r="ANG243" s="84"/>
      <c r="ANH243" s="84"/>
      <c r="ANI243" s="84"/>
      <c r="ANJ243" s="84"/>
      <c r="ANK243" s="84"/>
      <c r="ANL243" s="84"/>
      <c r="ANM243" s="84"/>
      <c r="ANN243" s="84"/>
      <c r="ANO243" s="84"/>
      <c r="ANP243" s="84"/>
      <c r="ANQ243" s="84"/>
      <c r="ANR243" s="84"/>
      <c r="ANS243" s="84"/>
      <c r="ANT243" s="84"/>
      <c r="ANU243" s="84"/>
      <c r="ANV243" s="84"/>
      <c r="ANW243" s="84"/>
      <c r="ANX243" s="84"/>
      <c r="ANY243" s="84"/>
      <c r="ANZ243" s="84"/>
      <c r="AOA243" s="84"/>
      <c r="AOB243" s="84"/>
      <c r="AOC243" s="84"/>
      <c r="AOD243" s="84"/>
      <c r="AOE243" s="84"/>
      <c r="AOF243" s="84"/>
      <c r="AOG243" s="84"/>
      <c r="AOH243" s="84"/>
      <c r="AOI243" s="84"/>
      <c r="AOJ243" s="84"/>
      <c r="AOK243" s="84"/>
      <c r="AOL243" s="84"/>
      <c r="AOM243" s="84"/>
      <c r="AON243" s="84"/>
      <c r="AOO243" s="84"/>
      <c r="AOP243" s="84"/>
      <c r="AOQ243" s="84"/>
      <c r="AOR243" s="84"/>
      <c r="AOS243" s="84"/>
      <c r="AOT243" s="84"/>
      <c r="AOU243" s="84"/>
      <c r="AOV243" s="84"/>
      <c r="AOW243" s="84"/>
      <c r="AOX243" s="84"/>
      <c r="AOY243" s="84"/>
      <c r="AOZ243" s="84"/>
      <c r="APA243" s="84"/>
      <c r="APB243" s="84"/>
      <c r="APC243" s="84"/>
      <c r="APD243" s="84"/>
      <c r="APE243" s="84"/>
      <c r="APF243" s="84"/>
      <c r="APG243" s="84"/>
      <c r="APH243" s="84"/>
      <c r="API243" s="84"/>
      <c r="APJ243" s="84"/>
      <c r="APK243" s="84"/>
      <c r="APL243" s="84"/>
      <c r="APM243" s="84"/>
      <c r="APN243" s="84"/>
      <c r="APO243" s="84"/>
      <c r="APP243" s="84"/>
      <c r="APQ243" s="84"/>
      <c r="APR243" s="84"/>
      <c r="APS243" s="84"/>
      <c r="APT243" s="84"/>
      <c r="APU243" s="84"/>
      <c r="APV243" s="84"/>
      <c r="APW243" s="84"/>
      <c r="APX243" s="84"/>
      <c r="APY243" s="84"/>
      <c r="APZ243" s="84"/>
      <c r="AQA243" s="84"/>
      <c r="AQB243" s="84"/>
      <c r="AQC243" s="84"/>
      <c r="AQD243" s="84"/>
      <c r="AQE243" s="84"/>
      <c r="AQF243" s="84"/>
      <c r="AQG243" s="84"/>
      <c r="AQH243" s="84"/>
      <c r="AQI243" s="84"/>
      <c r="AQJ243" s="84"/>
      <c r="AQK243" s="84"/>
      <c r="AQL243" s="84"/>
      <c r="AQM243" s="84"/>
      <c r="AQN243" s="84"/>
      <c r="AQO243" s="84"/>
      <c r="AQP243" s="84"/>
      <c r="AQQ243" s="84"/>
      <c r="AQR243" s="84"/>
      <c r="AQS243" s="84"/>
      <c r="AQT243" s="84"/>
      <c r="AQU243" s="84"/>
      <c r="AQV243" s="84"/>
      <c r="AQW243" s="84"/>
      <c r="AQX243" s="84"/>
      <c r="AQY243" s="84"/>
      <c r="AQZ243" s="84"/>
      <c r="ARA243" s="84"/>
      <c r="ARB243" s="84"/>
      <c r="ARC243" s="84"/>
      <c r="ARD243" s="84"/>
      <c r="ARE243" s="84"/>
      <c r="ARF243" s="84"/>
      <c r="ARG243" s="84"/>
      <c r="ARH243" s="84"/>
      <c r="ARI243" s="84"/>
      <c r="ARJ243" s="84"/>
      <c r="ARK243" s="84"/>
      <c r="ARL243" s="84"/>
      <c r="ARM243" s="84"/>
      <c r="ARN243" s="84"/>
      <c r="ARO243" s="84"/>
      <c r="ARP243" s="84"/>
      <c r="ARQ243" s="84"/>
      <c r="ARR243" s="84"/>
      <c r="ARS243" s="84"/>
      <c r="ART243" s="84"/>
      <c r="ARU243" s="84"/>
      <c r="ARV243" s="84"/>
      <c r="ARW243" s="84"/>
      <c r="ARX243" s="84"/>
      <c r="ARY243" s="84"/>
      <c r="ARZ243" s="84"/>
      <c r="ASA243" s="84"/>
      <c r="ASB243" s="84"/>
      <c r="ASC243" s="84"/>
      <c r="ASD243" s="84"/>
      <c r="ASE243" s="84"/>
      <c r="ASF243" s="84"/>
      <c r="ASG243" s="84"/>
      <c r="ASH243" s="84"/>
      <c r="ASI243" s="84"/>
      <c r="ASJ243" s="84"/>
      <c r="ASK243" s="84"/>
      <c r="ASL243" s="84"/>
      <c r="ASM243" s="84"/>
      <c r="ASN243" s="84"/>
      <c r="ASO243" s="84"/>
      <c r="ASP243" s="84"/>
      <c r="ASQ243" s="84"/>
      <c r="ASR243" s="84"/>
      <c r="ASS243" s="84"/>
      <c r="AST243" s="84"/>
      <c r="ASU243" s="84"/>
      <c r="ASV243" s="84"/>
      <c r="ASW243" s="84"/>
      <c r="ASX243" s="84"/>
      <c r="ASY243" s="84"/>
      <c r="ASZ243" s="84"/>
      <c r="ATA243" s="84"/>
      <c r="ATB243" s="84"/>
      <c r="ATC243" s="84"/>
      <c r="ATD243" s="84"/>
      <c r="ATE243" s="84"/>
      <c r="ATF243" s="84"/>
      <c r="ATG243" s="84"/>
      <c r="ATH243" s="84"/>
      <c r="ATI243" s="84"/>
      <c r="ATJ243" s="84"/>
      <c r="ATK243" s="84"/>
      <c r="ATL243" s="84"/>
      <c r="ATM243" s="84"/>
      <c r="ATN243" s="84"/>
      <c r="ATO243" s="84"/>
      <c r="ATP243" s="84"/>
      <c r="ATQ243" s="84"/>
      <c r="ATR243" s="84"/>
      <c r="ATS243" s="84"/>
      <c r="ATT243" s="84"/>
      <c r="ATU243" s="84"/>
      <c r="ATV243" s="84"/>
      <c r="ATW243" s="84"/>
      <c r="ATX243" s="84"/>
      <c r="ATY243" s="84"/>
      <c r="ATZ243" s="84"/>
      <c r="AUA243" s="84"/>
      <c r="AUB243" s="84"/>
      <c r="AUC243" s="84"/>
      <c r="AUD243" s="84"/>
      <c r="AUE243" s="84"/>
      <c r="AUF243" s="84"/>
      <c r="AUG243" s="84"/>
      <c r="AUH243" s="84"/>
      <c r="AUI243" s="84"/>
      <c r="AUJ243" s="84"/>
      <c r="AUK243" s="84"/>
      <c r="AUL243" s="84"/>
      <c r="AUM243" s="84"/>
      <c r="AUN243" s="84"/>
      <c r="AUO243" s="84"/>
      <c r="AUP243" s="84"/>
      <c r="AUQ243" s="84"/>
      <c r="AUR243" s="84"/>
      <c r="AUS243" s="84"/>
      <c r="AUT243" s="84"/>
      <c r="AUU243" s="84"/>
      <c r="AUV243" s="84"/>
      <c r="AUW243" s="84"/>
      <c r="AUX243" s="84"/>
      <c r="AUY243" s="84"/>
      <c r="AUZ243" s="84"/>
      <c r="AVA243" s="84"/>
      <c r="AVB243" s="84"/>
      <c r="AVC243" s="84"/>
      <c r="AVD243" s="84"/>
      <c r="AVE243" s="84"/>
      <c r="AVF243" s="84"/>
      <c r="AVG243" s="84"/>
      <c r="AVH243" s="84"/>
      <c r="AVI243" s="84"/>
      <c r="AVJ243" s="84"/>
      <c r="AVK243" s="84"/>
      <c r="AVL243" s="84"/>
      <c r="AVM243" s="84"/>
      <c r="AVN243" s="84"/>
      <c r="AVO243" s="84"/>
      <c r="AVP243" s="84"/>
      <c r="AVQ243" s="84"/>
      <c r="AVR243" s="84"/>
      <c r="AVS243" s="84"/>
      <c r="AVT243" s="84"/>
      <c r="AVU243" s="84"/>
      <c r="AVV243" s="84"/>
      <c r="AVW243" s="84"/>
      <c r="AVX243" s="84"/>
      <c r="AVY243" s="84"/>
      <c r="AVZ243" s="84"/>
      <c r="AWA243" s="84"/>
      <c r="AWB243" s="84"/>
      <c r="AWC243" s="84"/>
      <c r="AWD243" s="84"/>
      <c r="AWE243" s="84"/>
      <c r="AWF243" s="84"/>
      <c r="AWG243" s="84"/>
      <c r="AWH243" s="84"/>
      <c r="AWI243" s="84"/>
      <c r="AWJ243" s="84"/>
      <c r="AWK243" s="84"/>
      <c r="AWL243" s="84"/>
      <c r="AWM243" s="84"/>
      <c r="AWN243" s="84"/>
      <c r="AWO243" s="84"/>
      <c r="AWP243" s="84"/>
      <c r="AWQ243" s="84"/>
      <c r="AWR243" s="84"/>
      <c r="AWS243" s="84"/>
      <c r="AWT243" s="84"/>
      <c r="AWU243" s="84"/>
      <c r="AWV243" s="84"/>
      <c r="AWW243" s="84"/>
      <c r="AWX243" s="84"/>
      <c r="AWY243" s="84"/>
      <c r="AWZ243" s="84"/>
      <c r="AXA243" s="84"/>
      <c r="AXB243" s="84"/>
      <c r="AXC243" s="84"/>
      <c r="AXD243" s="84"/>
      <c r="AXE243" s="84"/>
      <c r="AXF243" s="84"/>
      <c r="AXG243" s="84"/>
      <c r="AXH243" s="84"/>
      <c r="AXI243" s="84"/>
      <c r="AXJ243" s="84"/>
      <c r="AXK243" s="84"/>
      <c r="AXL243" s="84"/>
      <c r="AXM243" s="84"/>
      <c r="AXN243" s="84"/>
      <c r="AXO243" s="84"/>
      <c r="AXP243" s="84"/>
      <c r="AXQ243" s="84"/>
      <c r="AXR243" s="84"/>
      <c r="AXS243" s="84"/>
      <c r="AXT243" s="84"/>
      <c r="AXU243" s="84"/>
      <c r="AXV243" s="84"/>
      <c r="AXW243" s="84"/>
      <c r="AXX243" s="84"/>
      <c r="AXY243" s="84"/>
      <c r="AXZ243" s="84"/>
      <c r="AYA243" s="84"/>
      <c r="AYB243" s="84"/>
      <c r="AYC243" s="84"/>
      <c r="AYD243" s="84"/>
      <c r="AYE243" s="84"/>
      <c r="AYF243" s="84"/>
      <c r="AYG243" s="84"/>
      <c r="AYH243" s="84"/>
      <c r="AYI243" s="84"/>
      <c r="AYJ243" s="84"/>
      <c r="AYK243" s="84"/>
      <c r="AYL243" s="84"/>
      <c r="AYM243" s="84"/>
      <c r="AYN243" s="84"/>
      <c r="AYO243" s="84"/>
      <c r="AYP243" s="84"/>
      <c r="AYQ243" s="84"/>
      <c r="AYR243" s="84"/>
      <c r="AYS243" s="84"/>
      <c r="AYT243" s="84"/>
      <c r="AYU243" s="84"/>
      <c r="AYV243" s="84"/>
      <c r="AYW243" s="84"/>
      <c r="AYX243" s="84"/>
      <c r="AYY243" s="84"/>
      <c r="AYZ243" s="84"/>
      <c r="AZA243" s="84"/>
      <c r="AZB243" s="84"/>
      <c r="AZC243" s="84"/>
      <c r="AZD243" s="84"/>
      <c r="AZE243" s="84"/>
      <c r="AZF243" s="84"/>
      <c r="AZG243" s="84"/>
      <c r="AZH243" s="84"/>
      <c r="AZI243" s="84"/>
      <c r="AZJ243" s="84"/>
      <c r="AZK243" s="84"/>
      <c r="AZL243" s="84"/>
      <c r="AZM243" s="84"/>
      <c r="AZN243" s="84"/>
      <c r="AZO243" s="84"/>
      <c r="AZP243" s="84"/>
      <c r="AZQ243" s="84"/>
      <c r="AZR243" s="84"/>
      <c r="AZS243" s="84"/>
      <c r="AZT243" s="84"/>
      <c r="AZU243" s="84"/>
      <c r="AZV243" s="84"/>
      <c r="AZW243" s="84"/>
      <c r="AZX243" s="84"/>
      <c r="AZY243" s="84"/>
      <c r="AZZ243" s="84"/>
      <c r="BAA243" s="84"/>
      <c r="BAB243" s="84"/>
      <c r="BAC243" s="84"/>
      <c r="BAD243" s="84"/>
      <c r="BAE243" s="84"/>
      <c r="BAF243" s="84"/>
      <c r="BAG243" s="84"/>
      <c r="BAH243" s="84"/>
      <c r="BAI243" s="84"/>
      <c r="BAJ243" s="84"/>
      <c r="BAK243" s="84"/>
      <c r="BAL243" s="84"/>
      <c r="BAM243" s="84"/>
      <c r="BAN243" s="84"/>
      <c r="BAO243" s="84"/>
      <c r="BAP243" s="84"/>
      <c r="BAQ243" s="84"/>
      <c r="BAR243" s="84"/>
      <c r="BAS243" s="84"/>
      <c r="BAT243" s="84"/>
      <c r="BAU243" s="84"/>
      <c r="BAV243" s="84"/>
      <c r="BAW243" s="84"/>
      <c r="BAX243" s="84"/>
      <c r="BAY243" s="84"/>
      <c r="BAZ243" s="84"/>
      <c r="BBA243" s="84"/>
      <c r="BBB243" s="84"/>
      <c r="BBC243" s="84"/>
      <c r="BBD243" s="84"/>
      <c r="BBE243" s="84"/>
      <c r="BBF243" s="84"/>
      <c r="BBG243" s="84"/>
      <c r="BBH243" s="84"/>
      <c r="BBI243" s="84"/>
      <c r="BBJ243" s="84"/>
      <c r="BBK243" s="84"/>
      <c r="BBL243" s="84"/>
      <c r="BBM243" s="84"/>
      <c r="BBN243" s="84"/>
      <c r="BBO243" s="84"/>
      <c r="BBP243" s="84"/>
      <c r="BBQ243" s="84"/>
      <c r="BBR243" s="84"/>
      <c r="BBS243" s="84"/>
      <c r="BBT243" s="84"/>
      <c r="BBU243" s="84"/>
      <c r="BBV243" s="84"/>
      <c r="BBW243" s="84"/>
      <c r="BBX243" s="84"/>
      <c r="BBY243" s="84"/>
      <c r="BBZ243" s="84"/>
      <c r="BCA243" s="84"/>
      <c r="BCB243" s="84"/>
      <c r="BCC243" s="84"/>
      <c r="BCD243" s="84"/>
      <c r="BCE243" s="84"/>
      <c r="BCF243" s="84"/>
      <c r="BCG243" s="84"/>
      <c r="BCH243" s="84"/>
      <c r="BCI243" s="84"/>
      <c r="BCJ243" s="84"/>
      <c r="BCK243" s="84"/>
      <c r="BCL243" s="84"/>
      <c r="BCM243" s="84"/>
      <c r="BCN243" s="84"/>
      <c r="BCO243" s="84"/>
      <c r="BCP243" s="84"/>
      <c r="BCQ243" s="84"/>
      <c r="BCR243" s="84"/>
      <c r="BCS243" s="84"/>
      <c r="BCT243" s="84"/>
      <c r="BCU243" s="84"/>
      <c r="BCV243" s="84"/>
      <c r="BCW243" s="84"/>
      <c r="BCX243" s="84"/>
      <c r="BCY243" s="84"/>
      <c r="BCZ243" s="84"/>
      <c r="BDA243" s="84"/>
      <c r="BDB243" s="84"/>
      <c r="BDC243" s="84"/>
      <c r="BDD243" s="84"/>
      <c r="BDE243" s="84"/>
      <c r="BDF243" s="84"/>
      <c r="BDG243" s="84"/>
      <c r="BDH243" s="84"/>
      <c r="BDI243" s="84"/>
      <c r="BDJ243" s="84"/>
      <c r="BDK243" s="84"/>
      <c r="BDL243" s="84"/>
      <c r="BDM243" s="84"/>
      <c r="BDN243" s="84"/>
      <c r="BDO243" s="84"/>
      <c r="BDP243" s="84"/>
      <c r="BDQ243" s="84"/>
      <c r="BDR243" s="84"/>
      <c r="BDS243" s="84"/>
      <c r="BDT243" s="84"/>
      <c r="BDU243" s="84"/>
      <c r="BDV243" s="84"/>
      <c r="BDW243" s="84"/>
      <c r="BDX243" s="84"/>
      <c r="BDY243" s="84"/>
      <c r="BDZ243" s="84"/>
      <c r="BEA243" s="84"/>
      <c r="BEB243" s="84"/>
      <c r="BEC243" s="84"/>
      <c r="BED243" s="84"/>
      <c r="BEE243" s="84"/>
      <c r="BEF243" s="84"/>
      <c r="BEG243" s="84"/>
      <c r="BEH243" s="84"/>
      <c r="BEI243" s="84"/>
      <c r="BEJ243" s="84"/>
      <c r="BEK243" s="84"/>
      <c r="BEL243" s="84"/>
      <c r="BEM243" s="84"/>
      <c r="BEN243" s="84"/>
      <c r="BEO243" s="84"/>
      <c r="BEP243" s="84"/>
      <c r="BEQ243" s="84"/>
      <c r="BER243" s="84"/>
      <c r="BES243" s="84"/>
      <c r="BET243" s="84"/>
      <c r="BEU243" s="84"/>
      <c r="BEV243" s="84"/>
      <c r="BEW243" s="84"/>
      <c r="BEX243" s="84"/>
      <c r="BEY243" s="84"/>
      <c r="BEZ243" s="84"/>
      <c r="BFA243" s="84"/>
      <c r="BFB243" s="84"/>
      <c r="BFC243" s="84"/>
      <c r="BFD243" s="84"/>
      <c r="BFE243" s="84"/>
      <c r="BFF243" s="84"/>
      <c r="BFG243" s="84"/>
      <c r="BFH243" s="84"/>
      <c r="BFI243" s="84"/>
      <c r="BFJ243" s="84"/>
      <c r="BFK243" s="84"/>
      <c r="BFL243" s="84"/>
      <c r="BFM243" s="84"/>
      <c r="BFN243" s="84"/>
      <c r="BFO243" s="84"/>
      <c r="BFP243" s="84"/>
      <c r="BFQ243" s="84"/>
      <c r="BFR243" s="84"/>
      <c r="BFS243" s="84"/>
      <c r="BFT243" s="84"/>
      <c r="BFU243" s="84"/>
      <c r="BFV243" s="84"/>
      <c r="BFW243" s="84"/>
      <c r="BFX243" s="84"/>
      <c r="BFY243" s="84"/>
      <c r="BFZ243" s="84"/>
      <c r="BGA243" s="84"/>
      <c r="BGB243" s="84"/>
      <c r="BGC243" s="84"/>
      <c r="BGD243" s="84"/>
      <c r="BGE243" s="84"/>
      <c r="BGF243" s="84"/>
      <c r="BGG243" s="84"/>
      <c r="BGH243" s="84"/>
      <c r="BGI243" s="84"/>
      <c r="BGJ243" s="84"/>
      <c r="BGK243" s="84"/>
      <c r="BGL243" s="84"/>
      <c r="BGM243" s="84"/>
      <c r="BGN243" s="84"/>
      <c r="BGO243" s="84"/>
      <c r="BGP243" s="84"/>
      <c r="BGQ243" s="84"/>
      <c r="BGR243" s="84"/>
      <c r="BGS243" s="84"/>
      <c r="BGT243" s="84"/>
      <c r="BGU243" s="84"/>
      <c r="BGV243" s="84"/>
      <c r="BGW243" s="84"/>
      <c r="BGX243" s="84"/>
      <c r="BGY243" s="84"/>
      <c r="BGZ243" s="84"/>
      <c r="BHA243" s="84"/>
      <c r="BHB243" s="84"/>
      <c r="BHC243" s="84"/>
      <c r="BHD243" s="84"/>
      <c r="BHE243" s="84"/>
      <c r="BHF243" s="84"/>
      <c r="BHG243" s="84"/>
      <c r="BHH243" s="84"/>
      <c r="BHI243" s="84"/>
      <c r="BHJ243" s="84"/>
      <c r="BHK243" s="84"/>
      <c r="BHL243" s="84"/>
      <c r="BHM243" s="84"/>
      <c r="BHN243" s="84"/>
      <c r="BHO243" s="84"/>
      <c r="BHP243" s="84"/>
      <c r="BHQ243" s="84"/>
      <c r="BHR243" s="84"/>
      <c r="BHS243" s="84"/>
      <c r="BHT243" s="84"/>
      <c r="BHU243" s="84"/>
      <c r="BHV243" s="84"/>
      <c r="BHW243" s="84"/>
      <c r="BHX243" s="84"/>
      <c r="BHY243" s="84"/>
      <c r="BHZ243" s="84"/>
      <c r="BIA243" s="84"/>
      <c r="BIB243" s="84"/>
      <c r="BIC243" s="84"/>
      <c r="BID243" s="84"/>
      <c r="BIE243" s="84"/>
      <c r="BIF243" s="84"/>
      <c r="BIG243" s="84"/>
      <c r="BIH243" s="84"/>
      <c r="BII243" s="84"/>
      <c r="BIJ243" s="84"/>
      <c r="BIK243" s="84"/>
      <c r="BIL243" s="84"/>
      <c r="BIM243" s="84"/>
      <c r="BIN243" s="84"/>
      <c r="BIO243" s="84"/>
      <c r="BIP243" s="84"/>
      <c r="BIQ243" s="84"/>
      <c r="BIR243" s="84"/>
      <c r="BIS243" s="84"/>
      <c r="BIT243" s="84"/>
      <c r="BIU243" s="84"/>
      <c r="BIV243" s="84"/>
      <c r="BIW243" s="84"/>
      <c r="BIX243" s="84"/>
      <c r="BIY243" s="84"/>
      <c r="BIZ243" s="84"/>
      <c r="BJA243" s="84"/>
      <c r="BJB243" s="84"/>
      <c r="BJC243" s="84"/>
      <c r="BJD243" s="84"/>
      <c r="BJE243" s="84"/>
      <c r="BJF243" s="84"/>
      <c r="BJG243" s="84"/>
      <c r="BJH243" s="84"/>
      <c r="BJI243" s="84"/>
      <c r="BJJ243" s="84"/>
      <c r="BJK243" s="84"/>
      <c r="BJL243" s="84"/>
      <c r="BJM243" s="84"/>
      <c r="BJN243" s="84"/>
      <c r="BJO243" s="84"/>
      <c r="BJP243" s="84"/>
      <c r="BJQ243" s="84"/>
      <c r="BJR243" s="84"/>
      <c r="BJS243" s="84"/>
      <c r="BJT243" s="84"/>
      <c r="BJU243" s="84"/>
      <c r="BJV243" s="84"/>
      <c r="BJW243" s="84"/>
      <c r="BJX243" s="84"/>
      <c r="BJY243" s="84"/>
      <c r="BJZ243" s="84"/>
      <c r="BKA243" s="84"/>
      <c r="BKB243" s="84"/>
      <c r="BKC243" s="84"/>
      <c r="BKD243" s="84"/>
      <c r="BKE243" s="84"/>
      <c r="BKF243" s="84"/>
      <c r="BKG243" s="84"/>
      <c r="BKH243" s="84"/>
      <c r="BKI243" s="84"/>
      <c r="BKJ243" s="84"/>
      <c r="BKK243" s="84"/>
      <c r="BKL243" s="84"/>
      <c r="BKM243" s="84"/>
      <c r="BKN243" s="84"/>
      <c r="BKO243" s="84"/>
      <c r="BKP243" s="84"/>
      <c r="BKQ243" s="84"/>
      <c r="BKR243" s="84"/>
      <c r="BKS243" s="84"/>
      <c r="BKT243" s="84"/>
      <c r="BKU243" s="84"/>
      <c r="BKV243" s="84"/>
      <c r="BKW243" s="84"/>
      <c r="BKX243" s="84"/>
      <c r="BKY243" s="84"/>
      <c r="BKZ243" s="84"/>
      <c r="BLA243" s="84"/>
      <c r="BLB243" s="84"/>
      <c r="BLC243" s="84"/>
      <c r="BLD243" s="84"/>
      <c r="BLE243" s="84"/>
      <c r="BLF243" s="84"/>
      <c r="BLG243" s="84"/>
      <c r="BLH243" s="84"/>
      <c r="BLI243" s="84"/>
      <c r="BLJ243" s="84"/>
      <c r="BLK243" s="84"/>
      <c r="BLL243" s="84"/>
      <c r="BLM243" s="84"/>
      <c r="BLN243" s="84"/>
      <c r="BLO243" s="84"/>
      <c r="BLP243" s="84"/>
      <c r="BLQ243" s="84"/>
      <c r="BLR243" s="84"/>
      <c r="BLS243" s="84"/>
      <c r="BLT243" s="84"/>
      <c r="BLU243" s="84"/>
      <c r="BLV243" s="84"/>
      <c r="BLW243" s="84"/>
      <c r="BLX243" s="84"/>
      <c r="BLY243" s="84"/>
      <c r="BLZ243" s="84"/>
      <c r="BMA243" s="84"/>
      <c r="BMB243" s="84"/>
      <c r="BMC243" s="84"/>
      <c r="BMD243" s="84"/>
      <c r="BME243" s="84"/>
      <c r="BMF243" s="84"/>
      <c r="BMG243" s="84"/>
      <c r="BMH243" s="84"/>
      <c r="BMI243" s="84"/>
      <c r="BMJ243" s="84"/>
      <c r="BMK243" s="84"/>
      <c r="BML243" s="84"/>
      <c r="BMM243" s="84"/>
      <c r="BMN243" s="84"/>
      <c r="BMO243" s="84"/>
      <c r="BMP243" s="84"/>
      <c r="BMQ243" s="84"/>
      <c r="BMR243" s="84"/>
      <c r="BMS243" s="84"/>
      <c r="BMT243" s="84"/>
      <c r="BMU243" s="84"/>
      <c r="BMV243" s="84"/>
      <c r="BMW243" s="84"/>
      <c r="BMX243" s="84"/>
      <c r="BMY243" s="84"/>
      <c r="BMZ243" s="84"/>
      <c r="BNA243" s="84"/>
      <c r="BNB243" s="84"/>
      <c r="BNC243" s="84"/>
      <c r="BND243" s="84"/>
      <c r="BNE243" s="84"/>
      <c r="BNF243" s="84"/>
      <c r="BNG243" s="84"/>
      <c r="BNH243" s="84"/>
      <c r="BNI243" s="84"/>
      <c r="BNJ243" s="84"/>
      <c r="BNK243" s="84"/>
      <c r="BNL243" s="84"/>
      <c r="BNM243" s="84"/>
      <c r="BNN243" s="84"/>
      <c r="BNO243" s="84"/>
      <c r="BNP243" s="84"/>
      <c r="BNQ243" s="84"/>
      <c r="BNR243" s="84"/>
      <c r="BNS243" s="84"/>
      <c r="BNT243" s="84"/>
      <c r="BNU243" s="84"/>
      <c r="BNV243" s="84"/>
      <c r="BNW243" s="84"/>
      <c r="BNX243" s="84"/>
      <c r="BNY243" s="84"/>
      <c r="BNZ243" s="84"/>
      <c r="BOA243" s="84"/>
      <c r="BOB243" s="84"/>
      <c r="BOC243" s="84"/>
      <c r="BOD243" s="84"/>
      <c r="BOE243" s="84"/>
      <c r="BOF243" s="84"/>
      <c r="BOG243" s="84"/>
      <c r="BOH243" s="84"/>
      <c r="BOI243" s="84"/>
      <c r="BOJ243" s="84"/>
      <c r="BOK243" s="84"/>
      <c r="BOL243" s="84"/>
      <c r="BOM243" s="84"/>
      <c r="BON243" s="84"/>
      <c r="BOO243" s="84"/>
      <c r="BOP243" s="84"/>
      <c r="BOQ243" s="84"/>
      <c r="BOR243" s="84"/>
      <c r="BOS243" s="84"/>
      <c r="BOT243" s="84"/>
      <c r="BOU243" s="84"/>
      <c r="BOV243" s="84"/>
      <c r="BOW243" s="84"/>
      <c r="BOX243" s="84"/>
      <c r="BOY243" s="84"/>
      <c r="BOZ243" s="84"/>
      <c r="BPA243" s="84"/>
      <c r="BPB243" s="84"/>
      <c r="BPC243" s="84"/>
      <c r="BPD243" s="84"/>
      <c r="BPE243" s="84"/>
      <c r="BPF243" s="84"/>
      <c r="BPG243" s="84"/>
      <c r="BPH243" s="84"/>
      <c r="BPI243" s="84"/>
      <c r="BPJ243" s="84"/>
      <c r="BPK243" s="84"/>
      <c r="BPL243" s="84"/>
      <c r="BPM243" s="84"/>
      <c r="BPN243" s="84"/>
      <c r="BPO243" s="84"/>
      <c r="BPP243" s="84"/>
      <c r="BPQ243" s="84"/>
      <c r="BPR243" s="84"/>
      <c r="BPS243" s="84"/>
      <c r="BPT243" s="84"/>
      <c r="BPU243" s="84"/>
      <c r="BPV243" s="84"/>
      <c r="BPW243" s="84"/>
    </row>
    <row r="244" spans="2:1791" s="169" customFormat="1" ht="30" customHeight="1">
      <c r="B244" s="193"/>
      <c r="C244" s="86"/>
      <c r="D244" s="240"/>
      <c r="E244" s="246"/>
      <c r="F244" s="241"/>
      <c r="G244" s="86"/>
      <c r="H244" s="86"/>
      <c r="I244" s="161"/>
      <c r="J244" s="220"/>
      <c r="K244" s="161"/>
      <c r="L244" s="139"/>
      <c r="M244" s="309"/>
      <c r="N244" s="5"/>
      <c r="O244" s="5"/>
      <c r="P244" s="2"/>
      <c r="Q244" s="367"/>
      <c r="R244" s="340"/>
      <c r="S244" s="19"/>
      <c r="T244" s="385"/>
      <c r="U244" s="2"/>
      <c r="V244" s="2"/>
      <c r="W244" s="2"/>
      <c r="X244" s="2"/>
      <c r="Y244" s="2"/>
      <c r="Z244" s="2"/>
      <c r="AA244" s="2"/>
      <c r="AB244" s="2"/>
      <c r="AC244" s="2"/>
      <c r="AD244" s="2"/>
      <c r="AE244" s="2"/>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c r="LT244" s="84"/>
      <c r="LU244" s="84"/>
      <c r="LV244" s="84"/>
      <c r="LW244" s="84"/>
      <c r="LX244" s="84"/>
      <c r="LY244" s="84"/>
      <c r="LZ244" s="84"/>
      <c r="MA244" s="84"/>
      <c r="MB244" s="84"/>
      <c r="MC244" s="84"/>
      <c r="MD244" s="84"/>
      <c r="ME244" s="84"/>
      <c r="MF244" s="84"/>
      <c r="MG244" s="84"/>
      <c r="MH244" s="84"/>
      <c r="MI244" s="84"/>
      <c r="MJ244" s="84"/>
      <c r="MK244" s="84"/>
      <c r="ML244" s="84"/>
      <c r="MM244" s="84"/>
      <c r="MN244" s="84"/>
      <c r="MO244" s="84"/>
      <c r="MP244" s="84"/>
      <c r="MQ244" s="84"/>
      <c r="MR244" s="84"/>
      <c r="MS244" s="84"/>
      <c r="MT244" s="84"/>
      <c r="MU244" s="84"/>
      <c r="MV244" s="84"/>
      <c r="MW244" s="84"/>
      <c r="MX244" s="84"/>
      <c r="MY244" s="84"/>
      <c r="MZ244" s="84"/>
      <c r="NA244" s="84"/>
      <c r="NB244" s="84"/>
      <c r="NC244" s="84"/>
      <c r="ND244" s="84"/>
      <c r="NE244" s="84"/>
      <c r="NF244" s="84"/>
      <c r="NG244" s="84"/>
      <c r="NH244" s="84"/>
      <c r="NI244" s="84"/>
      <c r="NJ244" s="84"/>
      <c r="NK244" s="84"/>
      <c r="NL244" s="84"/>
      <c r="NM244" s="84"/>
      <c r="NN244" s="84"/>
      <c r="NO244" s="84"/>
      <c r="NP244" s="84"/>
      <c r="NQ244" s="84"/>
      <c r="NR244" s="84"/>
      <c r="NS244" s="84"/>
      <c r="NT244" s="84"/>
      <c r="NU244" s="84"/>
      <c r="NV244" s="84"/>
      <c r="NW244" s="84"/>
      <c r="NX244" s="84"/>
      <c r="NY244" s="84"/>
      <c r="NZ244" s="84"/>
      <c r="OA244" s="84"/>
      <c r="OB244" s="84"/>
      <c r="OC244" s="84"/>
      <c r="OD244" s="84"/>
      <c r="OE244" s="84"/>
      <c r="OF244" s="84"/>
      <c r="OG244" s="84"/>
      <c r="OH244" s="84"/>
      <c r="OI244" s="84"/>
      <c r="OJ244" s="84"/>
      <c r="OK244" s="84"/>
      <c r="OL244" s="84"/>
      <c r="OM244" s="84"/>
      <c r="ON244" s="84"/>
      <c r="OO244" s="84"/>
      <c r="OP244" s="84"/>
      <c r="OQ244" s="84"/>
      <c r="OR244" s="84"/>
      <c r="OS244" s="84"/>
      <c r="OT244" s="84"/>
      <c r="OU244" s="84"/>
      <c r="OV244" s="84"/>
      <c r="OW244" s="84"/>
      <c r="OX244" s="84"/>
      <c r="OY244" s="84"/>
      <c r="OZ244" s="84"/>
      <c r="PA244" s="84"/>
      <c r="PB244" s="84"/>
      <c r="PC244" s="84"/>
      <c r="PD244" s="84"/>
      <c r="PE244" s="84"/>
      <c r="PF244" s="84"/>
      <c r="PG244" s="84"/>
      <c r="PH244" s="84"/>
      <c r="PI244" s="84"/>
      <c r="PJ244" s="84"/>
      <c r="PK244" s="84"/>
      <c r="PL244" s="84"/>
      <c r="PM244" s="84"/>
      <c r="PN244" s="84"/>
      <c r="PO244" s="84"/>
      <c r="PP244" s="84"/>
      <c r="PQ244" s="84"/>
      <c r="PR244" s="84"/>
      <c r="PS244" s="84"/>
      <c r="PT244" s="84"/>
      <c r="PU244" s="84"/>
      <c r="PV244" s="84"/>
      <c r="PW244" s="84"/>
      <c r="PX244" s="84"/>
      <c r="PY244" s="84"/>
      <c r="PZ244" s="84"/>
      <c r="QA244" s="84"/>
      <c r="QB244" s="84"/>
      <c r="QC244" s="84"/>
      <c r="QD244" s="84"/>
      <c r="QE244" s="84"/>
      <c r="QF244" s="84"/>
      <c r="QG244" s="84"/>
      <c r="QH244" s="84"/>
      <c r="QI244" s="84"/>
      <c r="QJ244" s="84"/>
      <c r="QK244" s="84"/>
      <c r="QL244" s="84"/>
      <c r="QM244" s="84"/>
      <c r="QN244" s="84"/>
      <c r="QO244" s="84"/>
      <c r="QP244" s="84"/>
      <c r="QQ244" s="84"/>
      <c r="QR244" s="84"/>
      <c r="QS244" s="84"/>
      <c r="QT244" s="84"/>
      <c r="QU244" s="84"/>
      <c r="QV244" s="84"/>
      <c r="QW244" s="84"/>
      <c r="QX244" s="84"/>
      <c r="QY244" s="84"/>
      <c r="QZ244" s="84"/>
      <c r="RA244" s="84"/>
      <c r="RB244" s="84"/>
      <c r="RC244" s="84"/>
      <c r="RD244" s="84"/>
      <c r="RE244" s="84"/>
      <c r="RF244" s="84"/>
      <c r="RG244" s="84"/>
      <c r="RH244" s="84"/>
      <c r="RI244" s="84"/>
      <c r="RJ244" s="84"/>
      <c r="RK244" s="84"/>
      <c r="RL244" s="84"/>
      <c r="RM244" s="84"/>
      <c r="RN244" s="84"/>
      <c r="RO244" s="84"/>
      <c r="RP244" s="84"/>
      <c r="RQ244" s="84"/>
      <c r="RR244" s="84"/>
      <c r="RS244" s="84"/>
      <c r="RT244" s="84"/>
      <c r="RU244" s="84"/>
      <c r="RV244" s="84"/>
      <c r="RW244" s="84"/>
      <c r="RX244" s="84"/>
      <c r="RY244" s="84"/>
      <c r="RZ244" s="84"/>
      <c r="SA244" s="84"/>
      <c r="SB244" s="84"/>
      <c r="SC244" s="84"/>
      <c r="SD244" s="84"/>
      <c r="SE244" s="84"/>
      <c r="SF244" s="84"/>
      <c r="SG244" s="84"/>
      <c r="SH244" s="84"/>
      <c r="SI244" s="84"/>
      <c r="SJ244" s="84"/>
      <c r="SK244" s="84"/>
      <c r="SL244" s="84"/>
      <c r="SM244" s="84"/>
      <c r="SN244" s="84"/>
      <c r="SO244" s="84"/>
      <c r="SP244" s="84"/>
      <c r="SQ244" s="84"/>
      <c r="SR244" s="84"/>
      <c r="SS244" s="84"/>
      <c r="ST244" s="84"/>
      <c r="SU244" s="84"/>
      <c r="SV244" s="84"/>
      <c r="SW244" s="84"/>
      <c r="SX244" s="84"/>
      <c r="SY244" s="84"/>
      <c r="SZ244" s="84"/>
      <c r="TA244" s="84"/>
      <c r="TB244" s="84"/>
      <c r="TC244" s="84"/>
      <c r="TD244" s="84"/>
      <c r="TE244" s="84"/>
      <c r="TF244" s="84"/>
      <c r="TG244" s="84"/>
      <c r="TH244" s="84"/>
      <c r="TI244" s="84"/>
      <c r="TJ244" s="84"/>
      <c r="TK244" s="84"/>
      <c r="TL244" s="84"/>
      <c r="TM244" s="84"/>
      <c r="TN244" s="84"/>
      <c r="TO244" s="84"/>
      <c r="TP244" s="84"/>
      <c r="TQ244" s="84"/>
      <c r="TR244" s="84"/>
      <c r="TS244" s="84"/>
      <c r="TT244" s="84"/>
      <c r="TU244" s="84"/>
      <c r="TV244" s="84"/>
      <c r="TW244" s="84"/>
      <c r="TX244" s="84"/>
      <c r="TY244" s="84"/>
      <c r="TZ244" s="84"/>
      <c r="UA244" s="84"/>
      <c r="UB244" s="84"/>
      <c r="UC244" s="84"/>
      <c r="UD244" s="84"/>
      <c r="UE244" s="84"/>
      <c r="UF244" s="84"/>
      <c r="UG244" s="84"/>
      <c r="UH244" s="84"/>
      <c r="UI244" s="84"/>
      <c r="UJ244" s="84"/>
      <c r="UK244" s="84"/>
      <c r="UL244" s="84"/>
      <c r="UM244" s="84"/>
      <c r="UN244" s="84"/>
      <c r="UO244" s="84"/>
      <c r="UP244" s="84"/>
      <c r="UQ244" s="84"/>
      <c r="UR244" s="84"/>
      <c r="US244" s="84"/>
      <c r="UT244" s="84"/>
      <c r="UU244" s="84"/>
      <c r="UV244" s="84"/>
      <c r="UW244" s="84"/>
      <c r="UX244" s="84"/>
      <c r="UY244" s="84"/>
      <c r="UZ244" s="84"/>
      <c r="VA244" s="84"/>
      <c r="VB244" s="84"/>
      <c r="VC244" s="84"/>
      <c r="VD244" s="84"/>
      <c r="VE244" s="84"/>
      <c r="VF244" s="84"/>
      <c r="VG244" s="84"/>
      <c r="VH244" s="84"/>
      <c r="VI244" s="84"/>
      <c r="VJ244" s="84"/>
      <c r="VK244" s="84"/>
      <c r="VL244" s="84"/>
      <c r="VM244" s="84"/>
      <c r="VN244" s="84"/>
      <c r="VO244" s="84"/>
      <c r="VP244" s="84"/>
      <c r="VQ244" s="84"/>
      <c r="VR244" s="84"/>
      <c r="VS244" s="84"/>
      <c r="VT244" s="84"/>
      <c r="VU244" s="84"/>
      <c r="VV244" s="84"/>
      <c r="VW244" s="84"/>
      <c r="VX244" s="84"/>
      <c r="VY244" s="84"/>
      <c r="VZ244" s="84"/>
      <c r="WA244" s="84"/>
      <c r="WB244" s="84"/>
      <c r="WC244" s="84"/>
      <c r="WD244" s="84"/>
      <c r="WE244" s="84"/>
      <c r="WF244" s="84"/>
      <c r="WG244" s="84"/>
      <c r="WH244" s="84"/>
      <c r="WI244" s="84"/>
      <c r="WJ244" s="84"/>
      <c r="WK244" s="84"/>
      <c r="WL244" s="84"/>
      <c r="WM244" s="84"/>
      <c r="WN244" s="84"/>
      <c r="WO244" s="84"/>
      <c r="WP244" s="84"/>
      <c r="WQ244" s="84"/>
      <c r="WR244" s="84"/>
      <c r="WS244" s="84"/>
      <c r="WT244" s="84"/>
      <c r="WU244" s="84"/>
      <c r="WV244" s="84"/>
      <c r="WW244" s="84"/>
      <c r="WX244" s="84"/>
      <c r="WY244" s="84"/>
      <c r="WZ244" s="84"/>
      <c r="XA244" s="84"/>
      <c r="XB244" s="84"/>
      <c r="XC244" s="84"/>
      <c r="XD244" s="84"/>
      <c r="XE244" s="84"/>
      <c r="XF244" s="84"/>
      <c r="XG244" s="84"/>
      <c r="XH244" s="84"/>
      <c r="XI244" s="84"/>
      <c r="XJ244" s="84"/>
      <c r="XK244" s="84"/>
      <c r="XL244" s="84"/>
      <c r="XM244" s="84"/>
      <c r="XN244" s="84"/>
      <c r="XO244" s="84"/>
      <c r="XP244" s="84"/>
      <c r="XQ244" s="84"/>
      <c r="XR244" s="84"/>
      <c r="XS244" s="84"/>
      <c r="XT244" s="84"/>
      <c r="XU244" s="84"/>
      <c r="XV244" s="84"/>
      <c r="XW244" s="84"/>
      <c r="XX244" s="84"/>
      <c r="XY244" s="84"/>
      <c r="XZ244" s="84"/>
      <c r="YA244" s="84"/>
      <c r="YB244" s="84"/>
      <c r="YC244" s="84"/>
      <c r="YD244" s="84"/>
      <c r="YE244" s="84"/>
      <c r="YF244" s="84"/>
      <c r="YG244" s="84"/>
      <c r="YH244" s="84"/>
      <c r="YI244" s="84"/>
      <c r="YJ244" s="84"/>
      <c r="YK244" s="84"/>
      <c r="YL244" s="84"/>
      <c r="YM244" s="84"/>
      <c r="YN244" s="84"/>
      <c r="YO244" s="84"/>
      <c r="YP244" s="84"/>
      <c r="YQ244" s="84"/>
      <c r="YR244" s="84"/>
      <c r="YS244" s="84"/>
      <c r="YT244" s="84"/>
      <c r="YU244" s="84"/>
      <c r="YV244" s="84"/>
      <c r="YW244" s="84"/>
      <c r="YX244" s="84"/>
      <c r="YY244" s="84"/>
      <c r="YZ244" s="84"/>
      <c r="ZA244" s="84"/>
      <c r="ZB244" s="84"/>
      <c r="ZC244" s="84"/>
      <c r="ZD244" s="84"/>
      <c r="ZE244" s="84"/>
      <c r="ZF244" s="84"/>
      <c r="ZG244" s="84"/>
      <c r="ZH244" s="84"/>
      <c r="ZI244" s="84"/>
      <c r="ZJ244" s="84"/>
      <c r="ZK244" s="84"/>
      <c r="ZL244" s="84"/>
      <c r="ZM244" s="84"/>
      <c r="ZN244" s="84"/>
      <c r="ZO244" s="84"/>
      <c r="ZP244" s="84"/>
      <c r="ZQ244" s="84"/>
      <c r="ZR244" s="84"/>
      <c r="ZS244" s="84"/>
      <c r="ZT244" s="84"/>
      <c r="ZU244" s="84"/>
      <c r="ZV244" s="84"/>
      <c r="ZW244" s="84"/>
      <c r="ZX244" s="84"/>
      <c r="ZY244" s="84"/>
      <c r="ZZ244" s="84"/>
      <c r="AAA244" s="84"/>
      <c r="AAB244" s="84"/>
      <c r="AAC244" s="84"/>
      <c r="AAD244" s="84"/>
      <c r="AAE244" s="84"/>
      <c r="AAF244" s="84"/>
      <c r="AAG244" s="84"/>
      <c r="AAH244" s="84"/>
      <c r="AAI244" s="84"/>
      <c r="AAJ244" s="84"/>
      <c r="AAK244" s="84"/>
      <c r="AAL244" s="84"/>
      <c r="AAM244" s="84"/>
      <c r="AAN244" s="84"/>
      <c r="AAO244" s="84"/>
      <c r="AAP244" s="84"/>
      <c r="AAQ244" s="84"/>
      <c r="AAR244" s="84"/>
      <c r="AAS244" s="84"/>
      <c r="AAT244" s="84"/>
      <c r="AAU244" s="84"/>
      <c r="AAV244" s="84"/>
      <c r="AAW244" s="84"/>
      <c r="AAX244" s="84"/>
      <c r="AAY244" s="84"/>
      <c r="AAZ244" s="84"/>
      <c r="ABA244" s="84"/>
      <c r="ABB244" s="84"/>
      <c r="ABC244" s="84"/>
      <c r="ABD244" s="84"/>
      <c r="ABE244" s="84"/>
      <c r="ABF244" s="84"/>
      <c r="ABG244" s="84"/>
      <c r="ABH244" s="84"/>
      <c r="ABI244" s="84"/>
      <c r="ABJ244" s="84"/>
      <c r="ABK244" s="84"/>
      <c r="ABL244" s="84"/>
      <c r="ABM244" s="84"/>
      <c r="ABN244" s="84"/>
      <c r="ABO244" s="84"/>
      <c r="ABP244" s="84"/>
      <c r="ABQ244" s="84"/>
      <c r="ABR244" s="84"/>
      <c r="ABS244" s="84"/>
      <c r="ABT244" s="84"/>
      <c r="ABU244" s="84"/>
      <c r="ABV244" s="84"/>
      <c r="ABW244" s="84"/>
      <c r="ABX244" s="84"/>
      <c r="ABY244" s="84"/>
      <c r="ABZ244" s="84"/>
      <c r="ACA244" s="84"/>
      <c r="ACB244" s="84"/>
      <c r="ACC244" s="84"/>
      <c r="ACD244" s="84"/>
      <c r="ACE244" s="84"/>
      <c r="ACF244" s="84"/>
      <c r="ACG244" s="84"/>
      <c r="ACH244" s="84"/>
      <c r="ACI244" s="84"/>
      <c r="ACJ244" s="84"/>
      <c r="ACK244" s="84"/>
      <c r="ACL244" s="84"/>
      <c r="ACM244" s="84"/>
      <c r="ACN244" s="84"/>
      <c r="ACO244" s="84"/>
      <c r="ACP244" s="84"/>
      <c r="ACQ244" s="84"/>
      <c r="ACR244" s="84"/>
      <c r="ACS244" s="84"/>
      <c r="ACT244" s="84"/>
      <c r="ACU244" s="84"/>
      <c r="ACV244" s="84"/>
      <c r="ACW244" s="84"/>
      <c r="ACX244" s="84"/>
      <c r="ACY244" s="84"/>
      <c r="ACZ244" s="84"/>
      <c r="ADA244" s="84"/>
      <c r="ADB244" s="84"/>
      <c r="ADC244" s="84"/>
      <c r="ADD244" s="84"/>
      <c r="ADE244" s="84"/>
      <c r="ADF244" s="84"/>
      <c r="ADG244" s="84"/>
      <c r="ADH244" s="84"/>
      <c r="ADI244" s="84"/>
      <c r="ADJ244" s="84"/>
      <c r="ADK244" s="84"/>
      <c r="ADL244" s="84"/>
      <c r="ADM244" s="84"/>
      <c r="ADN244" s="84"/>
      <c r="ADO244" s="84"/>
      <c r="ADP244" s="84"/>
      <c r="ADQ244" s="84"/>
      <c r="ADR244" s="84"/>
      <c r="ADS244" s="84"/>
      <c r="ADT244" s="84"/>
      <c r="ADU244" s="84"/>
      <c r="ADV244" s="84"/>
      <c r="ADW244" s="84"/>
      <c r="ADX244" s="84"/>
      <c r="ADY244" s="84"/>
      <c r="ADZ244" s="84"/>
      <c r="AEA244" s="84"/>
      <c r="AEB244" s="84"/>
      <c r="AEC244" s="84"/>
      <c r="AED244" s="84"/>
      <c r="AEE244" s="84"/>
      <c r="AEF244" s="84"/>
      <c r="AEG244" s="84"/>
      <c r="AEH244" s="84"/>
      <c r="AEI244" s="84"/>
      <c r="AEJ244" s="84"/>
      <c r="AEK244" s="84"/>
      <c r="AEL244" s="84"/>
      <c r="AEM244" s="84"/>
      <c r="AEN244" s="84"/>
      <c r="AEO244" s="84"/>
      <c r="AEP244" s="84"/>
      <c r="AEQ244" s="84"/>
      <c r="AER244" s="84"/>
      <c r="AES244" s="84"/>
      <c r="AET244" s="84"/>
      <c r="AEU244" s="84"/>
      <c r="AEV244" s="84"/>
      <c r="AEW244" s="84"/>
      <c r="AEX244" s="84"/>
      <c r="AEY244" s="84"/>
      <c r="AEZ244" s="84"/>
      <c r="AFA244" s="84"/>
      <c r="AFB244" s="84"/>
      <c r="AFC244" s="84"/>
      <c r="AFD244" s="84"/>
      <c r="AFE244" s="84"/>
      <c r="AFF244" s="84"/>
      <c r="AFG244" s="84"/>
      <c r="AFH244" s="84"/>
      <c r="AFI244" s="84"/>
      <c r="AFJ244" s="84"/>
      <c r="AFK244" s="84"/>
      <c r="AFL244" s="84"/>
      <c r="AFM244" s="84"/>
      <c r="AFN244" s="84"/>
      <c r="AFO244" s="84"/>
      <c r="AFP244" s="84"/>
      <c r="AFQ244" s="84"/>
      <c r="AFR244" s="84"/>
      <c r="AFS244" s="84"/>
      <c r="AFT244" s="84"/>
      <c r="AFU244" s="84"/>
      <c r="AFV244" s="84"/>
      <c r="AFW244" s="84"/>
      <c r="AFX244" s="84"/>
      <c r="AFY244" s="84"/>
      <c r="AFZ244" s="84"/>
      <c r="AGA244" s="84"/>
      <c r="AGB244" s="84"/>
      <c r="AGC244" s="84"/>
      <c r="AGD244" s="84"/>
      <c r="AGE244" s="84"/>
      <c r="AGF244" s="84"/>
      <c r="AGG244" s="84"/>
      <c r="AGH244" s="84"/>
      <c r="AGI244" s="84"/>
      <c r="AGJ244" s="84"/>
      <c r="AGK244" s="84"/>
      <c r="AGL244" s="84"/>
      <c r="AGM244" s="84"/>
      <c r="AGN244" s="84"/>
      <c r="AGO244" s="84"/>
      <c r="AGP244" s="84"/>
      <c r="AGQ244" s="84"/>
      <c r="AGR244" s="84"/>
      <c r="AGS244" s="84"/>
      <c r="AGT244" s="84"/>
      <c r="AGU244" s="84"/>
      <c r="AGV244" s="84"/>
      <c r="AGW244" s="84"/>
      <c r="AGX244" s="84"/>
      <c r="AGY244" s="84"/>
      <c r="AGZ244" s="84"/>
      <c r="AHA244" s="84"/>
      <c r="AHB244" s="84"/>
      <c r="AHC244" s="84"/>
      <c r="AHD244" s="84"/>
      <c r="AHE244" s="84"/>
      <c r="AHF244" s="84"/>
      <c r="AHG244" s="84"/>
      <c r="AHH244" s="84"/>
      <c r="AHI244" s="84"/>
      <c r="AHJ244" s="84"/>
      <c r="AHK244" s="84"/>
      <c r="AHL244" s="84"/>
      <c r="AHM244" s="84"/>
      <c r="AHN244" s="84"/>
      <c r="AHO244" s="84"/>
      <c r="AHP244" s="84"/>
      <c r="AHQ244" s="84"/>
      <c r="AHR244" s="84"/>
      <c r="AHS244" s="84"/>
      <c r="AHT244" s="84"/>
      <c r="AHU244" s="84"/>
      <c r="AHV244" s="84"/>
      <c r="AHW244" s="84"/>
      <c r="AHX244" s="84"/>
      <c r="AHY244" s="84"/>
      <c r="AHZ244" s="84"/>
      <c r="AIA244" s="84"/>
      <c r="AIB244" s="84"/>
      <c r="AIC244" s="84"/>
      <c r="AID244" s="84"/>
      <c r="AIE244" s="84"/>
      <c r="AIF244" s="84"/>
      <c r="AIG244" s="84"/>
      <c r="AIH244" s="84"/>
      <c r="AII244" s="84"/>
      <c r="AIJ244" s="84"/>
      <c r="AIK244" s="84"/>
      <c r="AIL244" s="84"/>
      <c r="AIM244" s="84"/>
      <c r="AIN244" s="84"/>
      <c r="AIO244" s="84"/>
      <c r="AIP244" s="84"/>
      <c r="AIQ244" s="84"/>
      <c r="AIR244" s="84"/>
      <c r="AIS244" s="84"/>
      <c r="AIT244" s="84"/>
      <c r="AIU244" s="84"/>
      <c r="AIV244" s="84"/>
      <c r="AIW244" s="84"/>
      <c r="AIX244" s="84"/>
      <c r="AIY244" s="84"/>
      <c r="AIZ244" s="84"/>
      <c r="AJA244" s="84"/>
      <c r="AJB244" s="84"/>
      <c r="AJC244" s="84"/>
      <c r="AJD244" s="84"/>
      <c r="AJE244" s="84"/>
      <c r="AJF244" s="84"/>
      <c r="AJG244" s="84"/>
      <c r="AJH244" s="84"/>
      <c r="AJI244" s="84"/>
      <c r="AJJ244" s="84"/>
      <c r="AJK244" s="84"/>
      <c r="AJL244" s="84"/>
      <c r="AJM244" s="84"/>
      <c r="AJN244" s="84"/>
      <c r="AJO244" s="84"/>
      <c r="AJP244" s="84"/>
      <c r="AJQ244" s="84"/>
      <c r="AJR244" s="84"/>
      <c r="AJS244" s="84"/>
      <c r="AJT244" s="84"/>
      <c r="AJU244" s="84"/>
      <c r="AJV244" s="84"/>
      <c r="AJW244" s="84"/>
      <c r="AJX244" s="84"/>
      <c r="AJY244" s="84"/>
      <c r="AJZ244" s="84"/>
      <c r="AKA244" s="84"/>
      <c r="AKB244" s="84"/>
      <c r="AKC244" s="84"/>
      <c r="AKD244" s="84"/>
      <c r="AKE244" s="84"/>
      <c r="AKF244" s="84"/>
      <c r="AKG244" s="84"/>
      <c r="AKH244" s="84"/>
      <c r="AKI244" s="84"/>
      <c r="AKJ244" s="84"/>
      <c r="AKK244" s="84"/>
      <c r="AKL244" s="84"/>
      <c r="AKM244" s="84"/>
      <c r="AKN244" s="84"/>
      <c r="AKO244" s="84"/>
      <c r="AKP244" s="84"/>
      <c r="AKQ244" s="84"/>
      <c r="AKR244" s="84"/>
      <c r="AKS244" s="84"/>
      <c r="AKT244" s="84"/>
      <c r="AKU244" s="84"/>
      <c r="AKV244" s="84"/>
      <c r="AKW244" s="84"/>
      <c r="AKX244" s="84"/>
      <c r="AKY244" s="84"/>
      <c r="AKZ244" s="84"/>
      <c r="ALA244" s="84"/>
      <c r="ALB244" s="84"/>
      <c r="ALC244" s="84"/>
      <c r="ALD244" s="84"/>
      <c r="ALE244" s="84"/>
      <c r="ALF244" s="84"/>
      <c r="ALG244" s="84"/>
      <c r="ALH244" s="84"/>
      <c r="ALI244" s="84"/>
      <c r="ALJ244" s="84"/>
      <c r="ALK244" s="84"/>
      <c r="ALL244" s="84"/>
      <c r="ALM244" s="84"/>
      <c r="ALN244" s="84"/>
      <c r="ALO244" s="84"/>
      <c r="ALP244" s="84"/>
      <c r="ALQ244" s="84"/>
      <c r="ALR244" s="84"/>
      <c r="ALS244" s="84"/>
      <c r="ALT244" s="84"/>
      <c r="ALU244" s="84"/>
      <c r="ALV244" s="84"/>
      <c r="ALW244" s="84"/>
      <c r="ALX244" s="84"/>
      <c r="ALY244" s="84"/>
      <c r="ALZ244" s="84"/>
      <c r="AMA244" s="84"/>
      <c r="AMB244" s="84"/>
      <c r="AMC244" s="84"/>
      <c r="AMD244" s="84"/>
      <c r="AME244" s="84"/>
      <c r="AMF244" s="84"/>
      <c r="AMG244" s="84"/>
      <c r="AMH244" s="84"/>
      <c r="AMI244" s="84"/>
      <c r="AMJ244" s="84"/>
      <c r="AMK244" s="84"/>
      <c r="AML244" s="84"/>
      <c r="AMM244" s="84"/>
      <c r="AMN244" s="84"/>
      <c r="AMO244" s="84"/>
      <c r="AMP244" s="84"/>
      <c r="AMQ244" s="84"/>
      <c r="AMR244" s="84"/>
      <c r="AMS244" s="84"/>
      <c r="AMT244" s="84"/>
      <c r="AMU244" s="84"/>
      <c r="AMV244" s="84"/>
      <c r="AMW244" s="84"/>
      <c r="AMX244" s="84"/>
      <c r="AMY244" s="84"/>
      <c r="AMZ244" s="84"/>
      <c r="ANA244" s="84"/>
      <c r="ANB244" s="84"/>
      <c r="ANC244" s="84"/>
      <c r="AND244" s="84"/>
      <c r="ANE244" s="84"/>
      <c r="ANF244" s="84"/>
      <c r="ANG244" s="84"/>
      <c r="ANH244" s="84"/>
      <c r="ANI244" s="84"/>
      <c r="ANJ244" s="84"/>
      <c r="ANK244" s="84"/>
      <c r="ANL244" s="84"/>
      <c r="ANM244" s="84"/>
      <c r="ANN244" s="84"/>
      <c r="ANO244" s="84"/>
      <c r="ANP244" s="84"/>
      <c r="ANQ244" s="84"/>
      <c r="ANR244" s="84"/>
      <c r="ANS244" s="84"/>
      <c r="ANT244" s="84"/>
      <c r="ANU244" s="84"/>
      <c r="ANV244" s="84"/>
      <c r="ANW244" s="84"/>
      <c r="ANX244" s="84"/>
      <c r="ANY244" s="84"/>
      <c r="ANZ244" s="84"/>
      <c r="AOA244" s="84"/>
      <c r="AOB244" s="84"/>
      <c r="AOC244" s="84"/>
      <c r="AOD244" s="84"/>
      <c r="AOE244" s="84"/>
      <c r="AOF244" s="84"/>
      <c r="AOG244" s="84"/>
      <c r="AOH244" s="84"/>
      <c r="AOI244" s="84"/>
      <c r="AOJ244" s="84"/>
      <c r="AOK244" s="84"/>
      <c r="AOL244" s="84"/>
      <c r="AOM244" s="84"/>
      <c r="AON244" s="84"/>
      <c r="AOO244" s="84"/>
      <c r="AOP244" s="84"/>
      <c r="AOQ244" s="84"/>
      <c r="AOR244" s="84"/>
      <c r="AOS244" s="84"/>
      <c r="AOT244" s="84"/>
      <c r="AOU244" s="84"/>
      <c r="AOV244" s="84"/>
      <c r="AOW244" s="84"/>
      <c r="AOX244" s="84"/>
      <c r="AOY244" s="84"/>
      <c r="AOZ244" s="84"/>
      <c r="APA244" s="84"/>
      <c r="APB244" s="84"/>
      <c r="APC244" s="84"/>
      <c r="APD244" s="84"/>
      <c r="APE244" s="84"/>
      <c r="APF244" s="84"/>
      <c r="APG244" s="84"/>
      <c r="APH244" s="84"/>
      <c r="API244" s="84"/>
      <c r="APJ244" s="84"/>
      <c r="APK244" s="84"/>
      <c r="APL244" s="84"/>
      <c r="APM244" s="84"/>
      <c r="APN244" s="84"/>
      <c r="APO244" s="84"/>
      <c r="APP244" s="84"/>
      <c r="APQ244" s="84"/>
      <c r="APR244" s="84"/>
      <c r="APS244" s="84"/>
      <c r="APT244" s="84"/>
      <c r="APU244" s="84"/>
      <c r="APV244" s="84"/>
      <c r="APW244" s="84"/>
      <c r="APX244" s="84"/>
      <c r="APY244" s="84"/>
      <c r="APZ244" s="84"/>
      <c r="AQA244" s="84"/>
      <c r="AQB244" s="84"/>
      <c r="AQC244" s="84"/>
      <c r="AQD244" s="84"/>
      <c r="AQE244" s="84"/>
      <c r="AQF244" s="84"/>
      <c r="AQG244" s="84"/>
      <c r="AQH244" s="84"/>
      <c r="AQI244" s="84"/>
      <c r="AQJ244" s="84"/>
      <c r="AQK244" s="84"/>
      <c r="AQL244" s="84"/>
      <c r="AQM244" s="84"/>
      <c r="AQN244" s="84"/>
      <c r="AQO244" s="84"/>
      <c r="AQP244" s="84"/>
      <c r="AQQ244" s="84"/>
      <c r="AQR244" s="84"/>
      <c r="AQS244" s="84"/>
      <c r="AQT244" s="84"/>
      <c r="AQU244" s="84"/>
      <c r="AQV244" s="84"/>
      <c r="AQW244" s="84"/>
      <c r="AQX244" s="84"/>
      <c r="AQY244" s="84"/>
      <c r="AQZ244" s="84"/>
      <c r="ARA244" s="84"/>
      <c r="ARB244" s="84"/>
      <c r="ARC244" s="84"/>
      <c r="ARD244" s="84"/>
      <c r="ARE244" s="84"/>
      <c r="ARF244" s="84"/>
      <c r="ARG244" s="84"/>
      <c r="ARH244" s="84"/>
      <c r="ARI244" s="84"/>
      <c r="ARJ244" s="84"/>
      <c r="ARK244" s="84"/>
      <c r="ARL244" s="84"/>
      <c r="ARM244" s="84"/>
      <c r="ARN244" s="84"/>
      <c r="ARO244" s="84"/>
      <c r="ARP244" s="84"/>
      <c r="ARQ244" s="84"/>
      <c r="ARR244" s="84"/>
      <c r="ARS244" s="84"/>
      <c r="ART244" s="84"/>
      <c r="ARU244" s="84"/>
      <c r="ARV244" s="84"/>
      <c r="ARW244" s="84"/>
      <c r="ARX244" s="84"/>
      <c r="ARY244" s="84"/>
      <c r="ARZ244" s="84"/>
      <c r="ASA244" s="84"/>
      <c r="ASB244" s="84"/>
      <c r="ASC244" s="84"/>
      <c r="ASD244" s="84"/>
      <c r="ASE244" s="84"/>
      <c r="ASF244" s="84"/>
      <c r="ASG244" s="84"/>
      <c r="ASH244" s="84"/>
      <c r="ASI244" s="84"/>
      <c r="ASJ244" s="84"/>
      <c r="ASK244" s="84"/>
      <c r="ASL244" s="84"/>
      <c r="ASM244" s="84"/>
      <c r="ASN244" s="84"/>
      <c r="ASO244" s="84"/>
      <c r="ASP244" s="84"/>
      <c r="ASQ244" s="84"/>
      <c r="ASR244" s="84"/>
      <c r="ASS244" s="84"/>
      <c r="AST244" s="84"/>
      <c r="ASU244" s="84"/>
      <c r="ASV244" s="84"/>
      <c r="ASW244" s="84"/>
      <c r="ASX244" s="84"/>
      <c r="ASY244" s="84"/>
      <c r="ASZ244" s="84"/>
      <c r="ATA244" s="84"/>
      <c r="ATB244" s="84"/>
      <c r="ATC244" s="84"/>
      <c r="ATD244" s="84"/>
      <c r="ATE244" s="84"/>
      <c r="ATF244" s="84"/>
      <c r="ATG244" s="84"/>
      <c r="ATH244" s="84"/>
      <c r="ATI244" s="84"/>
      <c r="ATJ244" s="84"/>
      <c r="ATK244" s="84"/>
      <c r="ATL244" s="84"/>
      <c r="ATM244" s="84"/>
      <c r="ATN244" s="84"/>
      <c r="ATO244" s="84"/>
      <c r="ATP244" s="84"/>
      <c r="ATQ244" s="84"/>
      <c r="ATR244" s="84"/>
      <c r="ATS244" s="84"/>
      <c r="ATT244" s="84"/>
      <c r="ATU244" s="84"/>
      <c r="ATV244" s="84"/>
      <c r="ATW244" s="84"/>
      <c r="ATX244" s="84"/>
      <c r="ATY244" s="84"/>
      <c r="ATZ244" s="84"/>
      <c r="AUA244" s="84"/>
      <c r="AUB244" s="84"/>
      <c r="AUC244" s="84"/>
      <c r="AUD244" s="84"/>
      <c r="AUE244" s="84"/>
      <c r="AUF244" s="84"/>
      <c r="AUG244" s="84"/>
      <c r="AUH244" s="84"/>
      <c r="AUI244" s="84"/>
      <c r="AUJ244" s="84"/>
      <c r="AUK244" s="84"/>
      <c r="AUL244" s="84"/>
      <c r="AUM244" s="84"/>
      <c r="AUN244" s="84"/>
      <c r="AUO244" s="84"/>
      <c r="AUP244" s="84"/>
      <c r="AUQ244" s="84"/>
      <c r="AUR244" s="84"/>
      <c r="AUS244" s="84"/>
      <c r="AUT244" s="84"/>
      <c r="AUU244" s="84"/>
      <c r="AUV244" s="84"/>
      <c r="AUW244" s="84"/>
      <c r="AUX244" s="84"/>
      <c r="AUY244" s="84"/>
      <c r="AUZ244" s="84"/>
      <c r="AVA244" s="84"/>
      <c r="AVB244" s="84"/>
      <c r="AVC244" s="84"/>
      <c r="AVD244" s="84"/>
      <c r="AVE244" s="84"/>
      <c r="AVF244" s="84"/>
      <c r="AVG244" s="84"/>
      <c r="AVH244" s="84"/>
      <c r="AVI244" s="84"/>
      <c r="AVJ244" s="84"/>
      <c r="AVK244" s="84"/>
      <c r="AVL244" s="84"/>
      <c r="AVM244" s="84"/>
      <c r="AVN244" s="84"/>
      <c r="AVO244" s="84"/>
      <c r="AVP244" s="84"/>
      <c r="AVQ244" s="84"/>
      <c r="AVR244" s="84"/>
      <c r="AVS244" s="84"/>
      <c r="AVT244" s="84"/>
      <c r="AVU244" s="84"/>
      <c r="AVV244" s="84"/>
      <c r="AVW244" s="84"/>
      <c r="AVX244" s="84"/>
      <c r="AVY244" s="84"/>
      <c r="AVZ244" s="84"/>
      <c r="AWA244" s="84"/>
      <c r="AWB244" s="84"/>
      <c r="AWC244" s="84"/>
      <c r="AWD244" s="84"/>
      <c r="AWE244" s="84"/>
      <c r="AWF244" s="84"/>
      <c r="AWG244" s="84"/>
      <c r="AWH244" s="84"/>
      <c r="AWI244" s="84"/>
      <c r="AWJ244" s="84"/>
      <c r="AWK244" s="84"/>
      <c r="AWL244" s="84"/>
      <c r="AWM244" s="84"/>
      <c r="AWN244" s="84"/>
      <c r="AWO244" s="84"/>
      <c r="AWP244" s="84"/>
      <c r="AWQ244" s="84"/>
      <c r="AWR244" s="84"/>
      <c r="AWS244" s="84"/>
      <c r="AWT244" s="84"/>
      <c r="AWU244" s="84"/>
      <c r="AWV244" s="84"/>
      <c r="AWW244" s="84"/>
      <c r="AWX244" s="84"/>
      <c r="AWY244" s="84"/>
      <c r="AWZ244" s="84"/>
      <c r="AXA244" s="84"/>
      <c r="AXB244" s="84"/>
      <c r="AXC244" s="84"/>
      <c r="AXD244" s="84"/>
      <c r="AXE244" s="84"/>
      <c r="AXF244" s="84"/>
      <c r="AXG244" s="84"/>
      <c r="AXH244" s="84"/>
      <c r="AXI244" s="84"/>
      <c r="AXJ244" s="84"/>
      <c r="AXK244" s="84"/>
      <c r="AXL244" s="84"/>
      <c r="AXM244" s="84"/>
      <c r="AXN244" s="84"/>
      <c r="AXO244" s="84"/>
      <c r="AXP244" s="84"/>
      <c r="AXQ244" s="84"/>
      <c r="AXR244" s="84"/>
      <c r="AXS244" s="84"/>
      <c r="AXT244" s="84"/>
      <c r="AXU244" s="84"/>
      <c r="AXV244" s="84"/>
      <c r="AXW244" s="84"/>
      <c r="AXX244" s="84"/>
      <c r="AXY244" s="84"/>
      <c r="AXZ244" s="84"/>
      <c r="AYA244" s="84"/>
      <c r="AYB244" s="84"/>
      <c r="AYC244" s="84"/>
      <c r="AYD244" s="84"/>
      <c r="AYE244" s="84"/>
      <c r="AYF244" s="84"/>
      <c r="AYG244" s="84"/>
      <c r="AYH244" s="84"/>
      <c r="AYI244" s="84"/>
      <c r="AYJ244" s="84"/>
      <c r="AYK244" s="84"/>
      <c r="AYL244" s="84"/>
      <c r="AYM244" s="84"/>
      <c r="AYN244" s="84"/>
      <c r="AYO244" s="84"/>
      <c r="AYP244" s="84"/>
      <c r="AYQ244" s="84"/>
      <c r="AYR244" s="84"/>
      <c r="AYS244" s="84"/>
      <c r="AYT244" s="84"/>
      <c r="AYU244" s="84"/>
      <c r="AYV244" s="84"/>
      <c r="AYW244" s="84"/>
      <c r="AYX244" s="84"/>
      <c r="AYY244" s="84"/>
      <c r="AYZ244" s="84"/>
      <c r="AZA244" s="84"/>
      <c r="AZB244" s="84"/>
      <c r="AZC244" s="84"/>
      <c r="AZD244" s="84"/>
      <c r="AZE244" s="84"/>
      <c r="AZF244" s="84"/>
      <c r="AZG244" s="84"/>
      <c r="AZH244" s="84"/>
      <c r="AZI244" s="84"/>
      <c r="AZJ244" s="84"/>
      <c r="AZK244" s="84"/>
      <c r="AZL244" s="84"/>
      <c r="AZM244" s="84"/>
      <c r="AZN244" s="84"/>
      <c r="AZO244" s="84"/>
      <c r="AZP244" s="84"/>
      <c r="AZQ244" s="84"/>
      <c r="AZR244" s="84"/>
      <c r="AZS244" s="84"/>
      <c r="AZT244" s="84"/>
      <c r="AZU244" s="84"/>
      <c r="AZV244" s="84"/>
      <c r="AZW244" s="84"/>
      <c r="AZX244" s="84"/>
      <c r="AZY244" s="84"/>
      <c r="AZZ244" s="84"/>
      <c r="BAA244" s="84"/>
      <c r="BAB244" s="84"/>
      <c r="BAC244" s="84"/>
      <c r="BAD244" s="84"/>
      <c r="BAE244" s="84"/>
      <c r="BAF244" s="84"/>
      <c r="BAG244" s="84"/>
      <c r="BAH244" s="84"/>
      <c r="BAI244" s="84"/>
      <c r="BAJ244" s="84"/>
      <c r="BAK244" s="84"/>
      <c r="BAL244" s="84"/>
      <c r="BAM244" s="84"/>
      <c r="BAN244" s="84"/>
      <c r="BAO244" s="84"/>
      <c r="BAP244" s="84"/>
      <c r="BAQ244" s="84"/>
      <c r="BAR244" s="84"/>
      <c r="BAS244" s="84"/>
      <c r="BAT244" s="84"/>
      <c r="BAU244" s="84"/>
      <c r="BAV244" s="84"/>
      <c r="BAW244" s="84"/>
      <c r="BAX244" s="84"/>
      <c r="BAY244" s="84"/>
      <c r="BAZ244" s="84"/>
      <c r="BBA244" s="84"/>
      <c r="BBB244" s="84"/>
      <c r="BBC244" s="84"/>
      <c r="BBD244" s="84"/>
      <c r="BBE244" s="84"/>
      <c r="BBF244" s="84"/>
      <c r="BBG244" s="84"/>
      <c r="BBH244" s="84"/>
      <c r="BBI244" s="84"/>
      <c r="BBJ244" s="84"/>
      <c r="BBK244" s="84"/>
      <c r="BBL244" s="84"/>
      <c r="BBM244" s="84"/>
      <c r="BBN244" s="84"/>
      <c r="BBO244" s="84"/>
      <c r="BBP244" s="84"/>
      <c r="BBQ244" s="84"/>
      <c r="BBR244" s="84"/>
      <c r="BBS244" s="84"/>
      <c r="BBT244" s="84"/>
      <c r="BBU244" s="84"/>
      <c r="BBV244" s="84"/>
      <c r="BBW244" s="84"/>
      <c r="BBX244" s="84"/>
      <c r="BBY244" s="84"/>
      <c r="BBZ244" s="84"/>
      <c r="BCA244" s="84"/>
      <c r="BCB244" s="84"/>
      <c r="BCC244" s="84"/>
      <c r="BCD244" s="84"/>
      <c r="BCE244" s="84"/>
      <c r="BCF244" s="84"/>
      <c r="BCG244" s="84"/>
      <c r="BCH244" s="84"/>
      <c r="BCI244" s="84"/>
      <c r="BCJ244" s="84"/>
      <c r="BCK244" s="84"/>
      <c r="BCL244" s="84"/>
      <c r="BCM244" s="84"/>
      <c r="BCN244" s="84"/>
      <c r="BCO244" s="84"/>
      <c r="BCP244" s="84"/>
      <c r="BCQ244" s="84"/>
      <c r="BCR244" s="84"/>
      <c r="BCS244" s="84"/>
      <c r="BCT244" s="84"/>
      <c r="BCU244" s="84"/>
      <c r="BCV244" s="84"/>
      <c r="BCW244" s="84"/>
      <c r="BCX244" s="84"/>
      <c r="BCY244" s="84"/>
      <c r="BCZ244" s="84"/>
      <c r="BDA244" s="84"/>
      <c r="BDB244" s="84"/>
      <c r="BDC244" s="84"/>
      <c r="BDD244" s="84"/>
      <c r="BDE244" s="84"/>
      <c r="BDF244" s="84"/>
      <c r="BDG244" s="84"/>
      <c r="BDH244" s="84"/>
      <c r="BDI244" s="84"/>
      <c r="BDJ244" s="84"/>
      <c r="BDK244" s="84"/>
      <c r="BDL244" s="84"/>
      <c r="BDM244" s="84"/>
      <c r="BDN244" s="84"/>
      <c r="BDO244" s="84"/>
      <c r="BDP244" s="84"/>
      <c r="BDQ244" s="84"/>
      <c r="BDR244" s="84"/>
      <c r="BDS244" s="84"/>
      <c r="BDT244" s="84"/>
      <c r="BDU244" s="84"/>
      <c r="BDV244" s="84"/>
      <c r="BDW244" s="84"/>
      <c r="BDX244" s="84"/>
      <c r="BDY244" s="84"/>
      <c r="BDZ244" s="84"/>
      <c r="BEA244" s="84"/>
      <c r="BEB244" s="84"/>
      <c r="BEC244" s="84"/>
      <c r="BED244" s="84"/>
      <c r="BEE244" s="84"/>
      <c r="BEF244" s="84"/>
      <c r="BEG244" s="84"/>
      <c r="BEH244" s="84"/>
      <c r="BEI244" s="84"/>
      <c r="BEJ244" s="84"/>
      <c r="BEK244" s="84"/>
      <c r="BEL244" s="84"/>
      <c r="BEM244" s="84"/>
      <c r="BEN244" s="84"/>
      <c r="BEO244" s="84"/>
      <c r="BEP244" s="84"/>
      <c r="BEQ244" s="84"/>
      <c r="BER244" s="84"/>
      <c r="BES244" s="84"/>
      <c r="BET244" s="84"/>
      <c r="BEU244" s="84"/>
      <c r="BEV244" s="84"/>
      <c r="BEW244" s="84"/>
      <c r="BEX244" s="84"/>
      <c r="BEY244" s="84"/>
      <c r="BEZ244" s="84"/>
      <c r="BFA244" s="84"/>
      <c r="BFB244" s="84"/>
      <c r="BFC244" s="84"/>
      <c r="BFD244" s="84"/>
      <c r="BFE244" s="84"/>
      <c r="BFF244" s="84"/>
      <c r="BFG244" s="84"/>
      <c r="BFH244" s="84"/>
      <c r="BFI244" s="84"/>
      <c r="BFJ244" s="84"/>
      <c r="BFK244" s="84"/>
      <c r="BFL244" s="84"/>
      <c r="BFM244" s="84"/>
      <c r="BFN244" s="84"/>
      <c r="BFO244" s="84"/>
      <c r="BFP244" s="84"/>
      <c r="BFQ244" s="84"/>
      <c r="BFR244" s="84"/>
      <c r="BFS244" s="84"/>
      <c r="BFT244" s="84"/>
      <c r="BFU244" s="84"/>
      <c r="BFV244" s="84"/>
      <c r="BFW244" s="84"/>
      <c r="BFX244" s="84"/>
      <c r="BFY244" s="84"/>
      <c r="BFZ244" s="84"/>
      <c r="BGA244" s="84"/>
      <c r="BGB244" s="84"/>
      <c r="BGC244" s="84"/>
      <c r="BGD244" s="84"/>
      <c r="BGE244" s="84"/>
      <c r="BGF244" s="84"/>
      <c r="BGG244" s="84"/>
      <c r="BGH244" s="84"/>
      <c r="BGI244" s="84"/>
      <c r="BGJ244" s="84"/>
      <c r="BGK244" s="84"/>
      <c r="BGL244" s="84"/>
      <c r="BGM244" s="84"/>
      <c r="BGN244" s="84"/>
      <c r="BGO244" s="84"/>
      <c r="BGP244" s="84"/>
      <c r="BGQ244" s="84"/>
      <c r="BGR244" s="84"/>
      <c r="BGS244" s="84"/>
      <c r="BGT244" s="84"/>
      <c r="BGU244" s="84"/>
      <c r="BGV244" s="84"/>
      <c r="BGW244" s="84"/>
      <c r="BGX244" s="84"/>
      <c r="BGY244" s="84"/>
      <c r="BGZ244" s="84"/>
      <c r="BHA244" s="84"/>
      <c r="BHB244" s="84"/>
      <c r="BHC244" s="84"/>
      <c r="BHD244" s="84"/>
      <c r="BHE244" s="84"/>
      <c r="BHF244" s="84"/>
      <c r="BHG244" s="84"/>
      <c r="BHH244" s="84"/>
      <c r="BHI244" s="84"/>
      <c r="BHJ244" s="84"/>
      <c r="BHK244" s="84"/>
      <c r="BHL244" s="84"/>
      <c r="BHM244" s="84"/>
      <c r="BHN244" s="84"/>
      <c r="BHO244" s="84"/>
      <c r="BHP244" s="84"/>
      <c r="BHQ244" s="84"/>
      <c r="BHR244" s="84"/>
      <c r="BHS244" s="84"/>
      <c r="BHT244" s="84"/>
      <c r="BHU244" s="84"/>
      <c r="BHV244" s="84"/>
      <c r="BHW244" s="84"/>
      <c r="BHX244" s="84"/>
      <c r="BHY244" s="84"/>
      <c r="BHZ244" s="84"/>
      <c r="BIA244" s="84"/>
      <c r="BIB244" s="84"/>
      <c r="BIC244" s="84"/>
      <c r="BID244" s="84"/>
      <c r="BIE244" s="84"/>
      <c r="BIF244" s="84"/>
      <c r="BIG244" s="84"/>
      <c r="BIH244" s="84"/>
      <c r="BII244" s="84"/>
      <c r="BIJ244" s="84"/>
      <c r="BIK244" s="84"/>
      <c r="BIL244" s="84"/>
      <c r="BIM244" s="84"/>
      <c r="BIN244" s="84"/>
      <c r="BIO244" s="84"/>
      <c r="BIP244" s="84"/>
      <c r="BIQ244" s="84"/>
      <c r="BIR244" s="84"/>
      <c r="BIS244" s="84"/>
      <c r="BIT244" s="84"/>
      <c r="BIU244" s="84"/>
      <c r="BIV244" s="84"/>
      <c r="BIW244" s="84"/>
      <c r="BIX244" s="84"/>
      <c r="BIY244" s="84"/>
      <c r="BIZ244" s="84"/>
      <c r="BJA244" s="84"/>
      <c r="BJB244" s="84"/>
      <c r="BJC244" s="84"/>
      <c r="BJD244" s="84"/>
      <c r="BJE244" s="84"/>
      <c r="BJF244" s="84"/>
      <c r="BJG244" s="84"/>
      <c r="BJH244" s="84"/>
      <c r="BJI244" s="84"/>
      <c r="BJJ244" s="84"/>
      <c r="BJK244" s="84"/>
      <c r="BJL244" s="84"/>
      <c r="BJM244" s="84"/>
      <c r="BJN244" s="84"/>
      <c r="BJO244" s="84"/>
      <c r="BJP244" s="84"/>
      <c r="BJQ244" s="84"/>
      <c r="BJR244" s="84"/>
      <c r="BJS244" s="84"/>
      <c r="BJT244" s="84"/>
      <c r="BJU244" s="84"/>
      <c r="BJV244" s="84"/>
      <c r="BJW244" s="84"/>
      <c r="BJX244" s="84"/>
      <c r="BJY244" s="84"/>
      <c r="BJZ244" s="84"/>
      <c r="BKA244" s="84"/>
      <c r="BKB244" s="84"/>
      <c r="BKC244" s="84"/>
      <c r="BKD244" s="84"/>
      <c r="BKE244" s="84"/>
      <c r="BKF244" s="84"/>
      <c r="BKG244" s="84"/>
      <c r="BKH244" s="84"/>
      <c r="BKI244" s="84"/>
      <c r="BKJ244" s="84"/>
      <c r="BKK244" s="84"/>
      <c r="BKL244" s="84"/>
      <c r="BKM244" s="84"/>
      <c r="BKN244" s="84"/>
      <c r="BKO244" s="84"/>
      <c r="BKP244" s="84"/>
      <c r="BKQ244" s="84"/>
      <c r="BKR244" s="84"/>
      <c r="BKS244" s="84"/>
      <c r="BKT244" s="84"/>
      <c r="BKU244" s="84"/>
      <c r="BKV244" s="84"/>
      <c r="BKW244" s="84"/>
      <c r="BKX244" s="84"/>
      <c r="BKY244" s="84"/>
      <c r="BKZ244" s="84"/>
      <c r="BLA244" s="84"/>
      <c r="BLB244" s="84"/>
      <c r="BLC244" s="84"/>
      <c r="BLD244" s="84"/>
      <c r="BLE244" s="84"/>
      <c r="BLF244" s="84"/>
      <c r="BLG244" s="84"/>
      <c r="BLH244" s="84"/>
      <c r="BLI244" s="84"/>
      <c r="BLJ244" s="84"/>
      <c r="BLK244" s="84"/>
      <c r="BLL244" s="84"/>
      <c r="BLM244" s="84"/>
      <c r="BLN244" s="84"/>
      <c r="BLO244" s="84"/>
      <c r="BLP244" s="84"/>
      <c r="BLQ244" s="84"/>
      <c r="BLR244" s="84"/>
      <c r="BLS244" s="84"/>
      <c r="BLT244" s="84"/>
      <c r="BLU244" s="84"/>
      <c r="BLV244" s="84"/>
      <c r="BLW244" s="84"/>
      <c r="BLX244" s="84"/>
      <c r="BLY244" s="84"/>
      <c r="BLZ244" s="84"/>
      <c r="BMA244" s="84"/>
      <c r="BMB244" s="84"/>
      <c r="BMC244" s="84"/>
      <c r="BMD244" s="84"/>
      <c r="BME244" s="84"/>
      <c r="BMF244" s="84"/>
      <c r="BMG244" s="84"/>
      <c r="BMH244" s="84"/>
      <c r="BMI244" s="84"/>
      <c r="BMJ244" s="84"/>
      <c r="BMK244" s="84"/>
      <c r="BML244" s="84"/>
      <c r="BMM244" s="84"/>
      <c r="BMN244" s="84"/>
      <c r="BMO244" s="84"/>
      <c r="BMP244" s="84"/>
      <c r="BMQ244" s="84"/>
      <c r="BMR244" s="84"/>
      <c r="BMS244" s="84"/>
      <c r="BMT244" s="84"/>
      <c r="BMU244" s="84"/>
      <c r="BMV244" s="84"/>
      <c r="BMW244" s="84"/>
      <c r="BMX244" s="84"/>
      <c r="BMY244" s="84"/>
      <c r="BMZ244" s="84"/>
      <c r="BNA244" s="84"/>
      <c r="BNB244" s="84"/>
      <c r="BNC244" s="84"/>
      <c r="BND244" s="84"/>
      <c r="BNE244" s="84"/>
      <c r="BNF244" s="84"/>
      <c r="BNG244" s="84"/>
      <c r="BNH244" s="84"/>
      <c r="BNI244" s="84"/>
      <c r="BNJ244" s="84"/>
      <c r="BNK244" s="84"/>
      <c r="BNL244" s="84"/>
      <c r="BNM244" s="84"/>
      <c r="BNN244" s="84"/>
      <c r="BNO244" s="84"/>
      <c r="BNP244" s="84"/>
      <c r="BNQ244" s="84"/>
      <c r="BNR244" s="84"/>
      <c r="BNS244" s="84"/>
      <c r="BNT244" s="84"/>
      <c r="BNU244" s="84"/>
      <c r="BNV244" s="84"/>
      <c r="BNW244" s="84"/>
      <c r="BNX244" s="84"/>
      <c r="BNY244" s="84"/>
      <c r="BNZ244" s="84"/>
      <c r="BOA244" s="84"/>
      <c r="BOB244" s="84"/>
      <c r="BOC244" s="84"/>
      <c r="BOD244" s="84"/>
      <c r="BOE244" s="84"/>
      <c r="BOF244" s="84"/>
      <c r="BOG244" s="84"/>
      <c r="BOH244" s="84"/>
      <c r="BOI244" s="84"/>
      <c r="BOJ244" s="84"/>
      <c r="BOK244" s="84"/>
      <c r="BOL244" s="84"/>
      <c r="BOM244" s="84"/>
      <c r="BON244" s="84"/>
      <c r="BOO244" s="84"/>
      <c r="BOP244" s="84"/>
      <c r="BOQ244" s="84"/>
      <c r="BOR244" s="84"/>
      <c r="BOS244" s="84"/>
      <c r="BOT244" s="84"/>
      <c r="BOU244" s="84"/>
      <c r="BOV244" s="84"/>
      <c r="BOW244" s="84"/>
      <c r="BOX244" s="84"/>
      <c r="BOY244" s="84"/>
      <c r="BOZ244" s="84"/>
      <c r="BPA244" s="84"/>
      <c r="BPB244" s="84"/>
      <c r="BPC244" s="84"/>
      <c r="BPD244" s="84"/>
      <c r="BPE244" s="84"/>
      <c r="BPF244" s="84"/>
      <c r="BPG244" s="84"/>
      <c r="BPH244" s="84"/>
      <c r="BPI244" s="84"/>
      <c r="BPJ244" s="84"/>
      <c r="BPK244" s="84"/>
      <c r="BPL244" s="84"/>
      <c r="BPM244" s="84"/>
      <c r="BPN244" s="84"/>
      <c r="BPO244" s="84"/>
      <c r="BPP244" s="84"/>
      <c r="BPQ244" s="84"/>
      <c r="BPR244" s="84"/>
      <c r="BPS244" s="84"/>
      <c r="BPT244" s="84"/>
      <c r="BPU244" s="84"/>
      <c r="BPV244" s="84"/>
      <c r="BPW244" s="84"/>
    </row>
    <row r="245" spans="2:1791" s="169" customFormat="1" ht="30" customHeight="1">
      <c r="B245" s="193"/>
      <c r="C245" s="86"/>
      <c r="D245" s="240"/>
      <c r="E245" s="246"/>
      <c r="F245" s="241"/>
      <c r="G245" s="86"/>
      <c r="H245" s="86"/>
      <c r="I245" s="161"/>
      <c r="J245" s="220"/>
      <c r="K245" s="161"/>
      <c r="L245" s="139"/>
      <c r="M245" s="309"/>
      <c r="N245" s="5"/>
      <c r="O245" s="5"/>
      <c r="P245" s="2"/>
      <c r="Q245" s="367"/>
      <c r="R245" s="340"/>
      <c r="S245" s="19"/>
      <c r="T245" s="385"/>
      <c r="U245" s="2"/>
      <c r="V245" s="2"/>
      <c r="W245" s="2"/>
      <c r="X245" s="2"/>
      <c r="Y245" s="2"/>
      <c r="Z245" s="2"/>
      <c r="AA245" s="2"/>
      <c r="AB245" s="2"/>
      <c r="AC245" s="2"/>
      <c r="AD245" s="2"/>
      <c r="AE245" s="2"/>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c r="LT245" s="84"/>
      <c r="LU245" s="84"/>
      <c r="LV245" s="84"/>
      <c r="LW245" s="84"/>
      <c r="LX245" s="84"/>
      <c r="LY245" s="84"/>
      <c r="LZ245" s="84"/>
      <c r="MA245" s="84"/>
      <c r="MB245" s="84"/>
      <c r="MC245" s="84"/>
      <c r="MD245" s="84"/>
      <c r="ME245" s="84"/>
      <c r="MF245" s="84"/>
      <c r="MG245" s="84"/>
      <c r="MH245" s="84"/>
      <c r="MI245" s="84"/>
      <c r="MJ245" s="84"/>
      <c r="MK245" s="84"/>
      <c r="ML245" s="84"/>
      <c r="MM245" s="84"/>
      <c r="MN245" s="84"/>
      <c r="MO245" s="84"/>
      <c r="MP245" s="84"/>
      <c r="MQ245" s="84"/>
      <c r="MR245" s="84"/>
      <c r="MS245" s="84"/>
      <c r="MT245" s="84"/>
      <c r="MU245" s="84"/>
      <c r="MV245" s="84"/>
      <c r="MW245" s="84"/>
      <c r="MX245" s="84"/>
      <c r="MY245" s="84"/>
      <c r="MZ245" s="84"/>
      <c r="NA245" s="84"/>
      <c r="NB245" s="84"/>
      <c r="NC245" s="84"/>
      <c r="ND245" s="84"/>
      <c r="NE245" s="84"/>
      <c r="NF245" s="84"/>
      <c r="NG245" s="84"/>
      <c r="NH245" s="84"/>
      <c r="NI245" s="84"/>
      <c r="NJ245" s="84"/>
      <c r="NK245" s="84"/>
      <c r="NL245" s="84"/>
      <c r="NM245" s="84"/>
      <c r="NN245" s="84"/>
      <c r="NO245" s="84"/>
      <c r="NP245" s="84"/>
      <c r="NQ245" s="84"/>
      <c r="NR245" s="84"/>
      <c r="NS245" s="84"/>
      <c r="NT245" s="84"/>
      <c r="NU245" s="84"/>
      <c r="NV245" s="84"/>
      <c r="NW245" s="84"/>
      <c r="NX245" s="84"/>
      <c r="NY245" s="84"/>
      <c r="NZ245" s="84"/>
      <c r="OA245" s="84"/>
      <c r="OB245" s="84"/>
      <c r="OC245" s="84"/>
      <c r="OD245" s="84"/>
      <c r="OE245" s="84"/>
      <c r="OF245" s="84"/>
      <c r="OG245" s="84"/>
      <c r="OH245" s="84"/>
      <c r="OI245" s="84"/>
      <c r="OJ245" s="84"/>
      <c r="OK245" s="84"/>
      <c r="OL245" s="84"/>
      <c r="OM245" s="84"/>
      <c r="ON245" s="84"/>
      <c r="OO245" s="84"/>
      <c r="OP245" s="84"/>
      <c r="OQ245" s="84"/>
      <c r="OR245" s="84"/>
      <c r="OS245" s="84"/>
      <c r="OT245" s="84"/>
      <c r="OU245" s="84"/>
      <c r="OV245" s="84"/>
      <c r="OW245" s="84"/>
      <c r="OX245" s="84"/>
      <c r="OY245" s="84"/>
      <c r="OZ245" s="84"/>
      <c r="PA245" s="84"/>
      <c r="PB245" s="84"/>
      <c r="PC245" s="84"/>
      <c r="PD245" s="84"/>
      <c r="PE245" s="84"/>
      <c r="PF245" s="84"/>
      <c r="PG245" s="84"/>
      <c r="PH245" s="84"/>
      <c r="PI245" s="84"/>
      <c r="PJ245" s="84"/>
      <c r="PK245" s="84"/>
      <c r="PL245" s="84"/>
      <c r="PM245" s="84"/>
      <c r="PN245" s="84"/>
      <c r="PO245" s="84"/>
      <c r="PP245" s="84"/>
      <c r="PQ245" s="84"/>
      <c r="PR245" s="84"/>
      <c r="PS245" s="84"/>
      <c r="PT245" s="84"/>
      <c r="PU245" s="84"/>
      <c r="PV245" s="84"/>
      <c r="PW245" s="84"/>
      <c r="PX245" s="84"/>
      <c r="PY245" s="84"/>
      <c r="PZ245" s="84"/>
      <c r="QA245" s="84"/>
      <c r="QB245" s="84"/>
      <c r="QC245" s="84"/>
      <c r="QD245" s="84"/>
      <c r="QE245" s="84"/>
      <c r="QF245" s="84"/>
      <c r="QG245" s="84"/>
      <c r="QH245" s="84"/>
      <c r="QI245" s="84"/>
      <c r="QJ245" s="84"/>
      <c r="QK245" s="84"/>
      <c r="QL245" s="84"/>
      <c r="QM245" s="84"/>
      <c r="QN245" s="84"/>
      <c r="QO245" s="84"/>
      <c r="QP245" s="84"/>
      <c r="QQ245" s="84"/>
      <c r="QR245" s="84"/>
      <c r="QS245" s="84"/>
      <c r="QT245" s="84"/>
      <c r="QU245" s="84"/>
      <c r="QV245" s="84"/>
      <c r="QW245" s="84"/>
      <c r="QX245" s="84"/>
      <c r="QY245" s="84"/>
      <c r="QZ245" s="84"/>
      <c r="RA245" s="84"/>
      <c r="RB245" s="84"/>
      <c r="RC245" s="84"/>
      <c r="RD245" s="84"/>
      <c r="RE245" s="84"/>
      <c r="RF245" s="84"/>
      <c r="RG245" s="84"/>
      <c r="RH245" s="84"/>
      <c r="RI245" s="84"/>
      <c r="RJ245" s="84"/>
      <c r="RK245" s="84"/>
      <c r="RL245" s="84"/>
      <c r="RM245" s="84"/>
      <c r="RN245" s="84"/>
      <c r="RO245" s="84"/>
      <c r="RP245" s="84"/>
      <c r="RQ245" s="84"/>
      <c r="RR245" s="84"/>
      <c r="RS245" s="84"/>
      <c r="RT245" s="84"/>
      <c r="RU245" s="84"/>
      <c r="RV245" s="84"/>
      <c r="RW245" s="84"/>
      <c r="RX245" s="84"/>
      <c r="RY245" s="84"/>
      <c r="RZ245" s="84"/>
      <c r="SA245" s="84"/>
      <c r="SB245" s="84"/>
      <c r="SC245" s="84"/>
      <c r="SD245" s="84"/>
      <c r="SE245" s="84"/>
      <c r="SF245" s="84"/>
      <c r="SG245" s="84"/>
      <c r="SH245" s="84"/>
      <c r="SI245" s="84"/>
      <c r="SJ245" s="84"/>
      <c r="SK245" s="84"/>
      <c r="SL245" s="84"/>
      <c r="SM245" s="84"/>
      <c r="SN245" s="84"/>
      <c r="SO245" s="84"/>
      <c r="SP245" s="84"/>
      <c r="SQ245" s="84"/>
      <c r="SR245" s="84"/>
      <c r="SS245" s="84"/>
      <c r="ST245" s="84"/>
      <c r="SU245" s="84"/>
      <c r="SV245" s="84"/>
      <c r="SW245" s="84"/>
      <c r="SX245" s="84"/>
      <c r="SY245" s="84"/>
      <c r="SZ245" s="84"/>
      <c r="TA245" s="84"/>
      <c r="TB245" s="84"/>
      <c r="TC245" s="84"/>
      <c r="TD245" s="84"/>
      <c r="TE245" s="84"/>
      <c r="TF245" s="84"/>
      <c r="TG245" s="84"/>
      <c r="TH245" s="84"/>
      <c r="TI245" s="84"/>
      <c r="TJ245" s="84"/>
      <c r="TK245" s="84"/>
      <c r="TL245" s="84"/>
      <c r="TM245" s="84"/>
      <c r="TN245" s="84"/>
      <c r="TO245" s="84"/>
      <c r="TP245" s="84"/>
      <c r="TQ245" s="84"/>
      <c r="TR245" s="84"/>
      <c r="TS245" s="84"/>
      <c r="TT245" s="84"/>
      <c r="TU245" s="84"/>
      <c r="TV245" s="84"/>
      <c r="TW245" s="84"/>
      <c r="TX245" s="84"/>
      <c r="TY245" s="84"/>
      <c r="TZ245" s="84"/>
      <c r="UA245" s="84"/>
      <c r="UB245" s="84"/>
      <c r="UC245" s="84"/>
      <c r="UD245" s="84"/>
      <c r="UE245" s="84"/>
      <c r="UF245" s="84"/>
      <c r="UG245" s="84"/>
      <c r="UH245" s="84"/>
      <c r="UI245" s="84"/>
      <c r="UJ245" s="84"/>
      <c r="UK245" s="84"/>
      <c r="UL245" s="84"/>
      <c r="UM245" s="84"/>
      <c r="UN245" s="84"/>
      <c r="UO245" s="84"/>
      <c r="UP245" s="84"/>
      <c r="UQ245" s="84"/>
      <c r="UR245" s="84"/>
      <c r="US245" s="84"/>
      <c r="UT245" s="84"/>
      <c r="UU245" s="84"/>
      <c r="UV245" s="84"/>
      <c r="UW245" s="84"/>
      <c r="UX245" s="84"/>
      <c r="UY245" s="84"/>
      <c r="UZ245" s="84"/>
      <c r="VA245" s="84"/>
      <c r="VB245" s="84"/>
      <c r="VC245" s="84"/>
      <c r="VD245" s="84"/>
      <c r="VE245" s="84"/>
      <c r="VF245" s="84"/>
      <c r="VG245" s="84"/>
      <c r="VH245" s="84"/>
      <c r="VI245" s="84"/>
      <c r="VJ245" s="84"/>
      <c r="VK245" s="84"/>
      <c r="VL245" s="84"/>
      <c r="VM245" s="84"/>
      <c r="VN245" s="84"/>
      <c r="VO245" s="84"/>
      <c r="VP245" s="84"/>
      <c r="VQ245" s="84"/>
      <c r="VR245" s="84"/>
      <c r="VS245" s="84"/>
      <c r="VT245" s="84"/>
      <c r="VU245" s="84"/>
      <c r="VV245" s="84"/>
      <c r="VW245" s="84"/>
      <c r="VX245" s="84"/>
      <c r="VY245" s="84"/>
      <c r="VZ245" s="84"/>
      <c r="WA245" s="84"/>
      <c r="WB245" s="84"/>
      <c r="WC245" s="84"/>
      <c r="WD245" s="84"/>
      <c r="WE245" s="84"/>
      <c r="WF245" s="84"/>
      <c r="WG245" s="84"/>
      <c r="WH245" s="84"/>
      <c r="WI245" s="84"/>
      <c r="WJ245" s="84"/>
      <c r="WK245" s="84"/>
      <c r="WL245" s="84"/>
      <c r="WM245" s="84"/>
      <c r="WN245" s="84"/>
      <c r="WO245" s="84"/>
      <c r="WP245" s="84"/>
      <c r="WQ245" s="84"/>
      <c r="WR245" s="84"/>
      <c r="WS245" s="84"/>
      <c r="WT245" s="84"/>
      <c r="WU245" s="84"/>
      <c r="WV245" s="84"/>
      <c r="WW245" s="84"/>
      <c r="WX245" s="84"/>
      <c r="WY245" s="84"/>
      <c r="WZ245" s="84"/>
      <c r="XA245" s="84"/>
      <c r="XB245" s="84"/>
      <c r="XC245" s="84"/>
      <c r="XD245" s="84"/>
      <c r="XE245" s="84"/>
      <c r="XF245" s="84"/>
      <c r="XG245" s="84"/>
      <c r="XH245" s="84"/>
      <c r="XI245" s="84"/>
      <c r="XJ245" s="84"/>
      <c r="XK245" s="84"/>
      <c r="XL245" s="84"/>
      <c r="XM245" s="84"/>
      <c r="XN245" s="84"/>
      <c r="XO245" s="84"/>
      <c r="XP245" s="84"/>
      <c r="XQ245" s="84"/>
      <c r="XR245" s="84"/>
      <c r="XS245" s="84"/>
      <c r="XT245" s="84"/>
      <c r="XU245" s="84"/>
      <c r="XV245" s="84"/>
      <c r="XW245" s="84"/>
      <c r="XX245" s="84"/>
      <c r="XY245" s="84"/>
      <c r="XZ245" s="84"/>
      <c r="YA245" s="84"/>
      <c r="YB245" s="84"/>
      <c r="YC245" s="84"/>
      <c r="YD245" s="84"/>
      <c r="YE245" s="84"/>
      <c r="YF245" s="84"/>
      <c r="YG245" s="84"/>
      <c r="YH245" s="84"/>
      <c r="YI245" s="84"/>
      <c r="YJ245" s="84"/>
      <c r="YK245" s="84"/>
      <c r="YL245" s="84"/>
      <c r="YM245" s="84"/>
      <c r="YN245" s="84"/>
      <c r="YO245" s="84"/>
      <c r="YP245" s="84"/>
      <c r="YQ245" s="84"/>
      <c r="YR245" s="84"/>
      <c r="YS245" s="84"/>
      <c r="YT245" s="84"/>
      <c r="YU245" s="84"/>
      <c r="YV245" s="84"/>
      <c r="YW245" s="84"/>
      <c r="YX245" s="84"/>
      <c r="YY245" s="84"/>
      <c r="YZ245" s="84"/>
      <c r="ZA245" s="84"/>
      <c r="ZB245" s="84"/>
      <c r="ZC245" s="84"/>
      <c r="ZD245" s="84"/>
      <c r="ZE245" s="84"/>
      <c r="ZF245" s="84"/>
      <c r="ZG245" s="84"/>
      <c r="ZH245" s="84"/>
      <c r="ZI245" s="84"/>
      <c r="ZJ245" s="84"/>
      <c r="ZK245" s="84"/>
      <c r="ZL245" s="84"/>
      <c r="ZM245" s="84"/>
      <c r="ZN245" s="84"/>
      <c r="ZO245" s="84"/>
      <c r="ZP245" s="84"/>
      <c r="ZQ245" s="84"/>
      <c r="ZR245" s="84"/>
      <c r="ZS245" s="84"/>
      <c r="ZT245" s="84"/>
      <c r="ZU245" s="84"/>
      <c r="ZV245" s="84"/>
      <c r="ZW245" s="84"/>
      <c r="ZX245" s="84"/>
      <c r="ZY245" s="84"/>
      <c r="ZZ245" s="84"/>
      <c r="AAA245" s="84"/>
      <c r="AAB245" s="84"/>
      <c r="AAC245" s="84"/>
      <c r="AAD245" s="84"/>
      <c r="AAE245" s="84"/>
      <c r="AAF245" s="84"/>
      <c r="AAG245" s="84"/>
      <c r="AAH245" s="84"/>
      <c r="AAI245" s="84"/>
      <c r="AAJ245" s="84"/>
      <c r="AAK245" s="84"/>
      <c r="AAL245" s="84"/>
      <c r="AAM245" s="84"/>
      <c r="AAN245" s="84"/>
      <c r="AAO245" s="84"/>
      <c r="AAP245" s="84"/>
      <c r="AAQ245" s="84"/>
      <c r="AAR245" s="84"/>
      <c r="AAS245" s="84"/>
      <c r="AAT245" s="84"/>
      <c r="AAU245" s="84"/>
      <c r="AAV245" s="84"/>
      <c r="AAW245" s="84"/>
      <c r="AAX245" s="84"/>
      <c r="AAY245" s="84"/>
      <c r="AAZ245" s="84"/>
      <c r="ABA245" s="84"/>
      <c r="ABB245" s="84"/>
      <c r="ABC245" s="84"/>
      <c r="ABD245" s="84"/>
      <c r="ABE245" s="84"/>
      <c r="ABF245" s="84"/>
      <c r="ABG245" s="84"/>
      <c r="ABH245" s="84"/>
      <c r="ABI245" s="84"/>
      <c r="ABJ245" s="84"/>
      <c r="ABK245" s="84"/>
      <c r="ABL245" s="84"/>
      <c r="ABM245" s="84"/>
      <c r="ABN245" s="84"/>
      <c r="ABO245" s="84"/>
      <c r="ABP245" s="84"/>
      <c r="ABQ245" s="84"/>
      <c r="ABR245" s="84"/>
      <c r="ABS245" s="84"/>
      <c r="ABT245" s="84"/>
      <c r="ABU245" s="84"/>
      <c r="ABV245" s="84"/>
      <c r="ABW245" s="84"/>
      <c r="ABX245" s="84"/>
      <c r="ABY245" s="84"/>
      <c r="ABZ245" s="84"/>
      <c r="ACA245" s="84"/>
      <c r="ACB245" s="84"/>
      <c r="ACC245" s="84"/>
      <c r="ACD245" s="84"/>
      <c r="ACE245" s="84"/>
      <c r="ACF245" s="84"/>
      <c r="ACG245" s="84"/>
      <c r="ACH245" s="84"/>
      <c r="ACI245" s="84"/>
      <c r="ACJ245" s="84"/>
      <c r="ACK245" s="84"/>
      <c r="ACL245" s="84"/>
      <c r="ACM245" s="84"/>
      <c r="ACN245" s="84"/>
      <c r="ACO245" s="84"/>
      <c r="ACP245" s="84"/>
      <c r="ACQ245" s="84"/>
      <c r="ACR245" s="84"/>
      <c r="ACS245" s="84"/>
      <c r="ACT245" s="84"/>
      <c r="ACU245" s="84"/>
      <c r="ACV245" s="84"/>
      <c r="ACW245" s="84"/>
      <c r="ACX245" s="84"/>
      <c r="ACY245" s="84"/>
      <c r="ACZ245" s="84"/>
      <c r="ADA245" s="84"/>
      <c r="ADB245" s="84"/>
      <c r="ADC245" s="84"/>
      <c r="ADD245" s="84"/>
      <c r="ADE245" s="84"/>
      <c r="ADF245" s="84"/>
      <c r="ADG245" s="84"/>
      <c r="ADH245" s="84"/>
      <c r="ADI245" s="84"/>
      <c r="ADJ245" s="84"/>
      <c r="ADK245" s="84"/>
      <c r="ADL245" s="84"/>
      <c r="ADM245" s="84"/>
      <c r="ADN245" s="84"/>
      <c r="ADO245" s="84"/>
      <c r="ADP245" s="84"/>
      <c r="ADQ245" s="84"/>
      <c r="ADR245" s="84"/>
      <c r="ADS245" s="84"/>
      <c r="ADT245" s="84"/>
      <c r="ADU245" s="84"/>
      <c r="ADV245" s="84"/>
      <c r="ADW245" s="84"/>
      <c r="ADX245" s="84"/>
      <c r="ADY245" s="84"/>
      <c r="ADZ245" s="84"/>
      <c r="AEA245" s="84"/>
      <c r="AEB245" s="84"/>
      <c r="AEC245" s="84"/>
      <c r="AED245" s="84"/>
      <c r="AEE245" s="84"/>
      <c r="AEF245" s="84"/>
      <c r="AEG245" s="84"/>
      <c r="AEH245" s="84"/>
      <c r="AEI245" s="84"/>
      <c r="AEJ245" s="84"/>
      <c r="AEK245" s="84"/>
      <c r="AEL245" s="84"/>
      <c r="AEM245" s="84"/>
      <c r="AEN245" s="84"/>
      <c r="AEO245" s="84"/>
      <c r="AEP245" s="84"/>
      <c r="AEQ245" s="84"/>
      <c r="AER245" s="84"/>
      <c r="AES245" s="84"/>
      <c r="AET245" s="84"/>
      <c r="AEU245" s="84"/>
      <c r="AEV245" s="84"/>
      <c r="AEW245" s="84"/>
      <c r="AEX245" s="84"/>
      <c r="AEY245" s="84"/>
      <c r="AEZ245" s="84"/>
      <c r="AFA245" s="84"/>
      <c r="AFB245" s="84"/>
      <c r="AFC245" s="84"/>
      <c r="AFD245" s="84"/>
      <c r="AFE245" s="84"/>
      <c r="AFF245" s="84"/>
      <c r="AFG245" s="84"/>
      <c r="AFH245" s="84"/>
      <c r="AFI245" s="84"/>
      <c r="AFJ245" s="84"/>
      <c r="AFK245" s="84"/>
      <c r="AFL245" s="84"/>
      <c r="AFM245" s="84"/>
      <c r="AFN245" s="84"/>
      <c r="AFO245" s="84"/>
      <c r="AFP245" s="84"/>
      <c r="AFQ245" s="84"/>
      <c r="AFR245" s="84"/>
      <c r="AFS245" s="84"/>
      <c r="AFT245" s="84"/>
      <c r="AFU245" s="84"/>
      <c r="AFV245" s="84"/>
      <c r="AFW245" s="84"/>
      <c r="AFX245" s="84"/>
      <c r="AFY245" s="84"/>
      <c r="AFZ245" s="84"/>
      <c r="AGA245" s="84"/>
      <c r="AGB245" s="84"/>
      <c r="AGC245" s="84"/>
      <c r="AGD245" s="84"/>
      <c r="AGE245" s="84"/>
      <c r="AGF245" s="84"/>
      <c r="AGG245" s="84"/>
      <c r="AGH245" s="84"/>
      <c r="AGI245" s="84"/>
      <c r="AGJ245" s="84"/>
      <c r="AGK245" s="84"/>
      <c r="AGL245" s="84"/>
      <c r="AGM245" s="84"/>
      <c r="AGN245" s="84"/>
      <c r="AGO245" s="84"/>
      <c r="AGP245" s="84"/>
      <c r="AGQ245" s="84"/>
      <c r="AGR245" s="84"/>
      <c r="AGS245" s="84"/>
      <c r="AGT245" s="84"/>
      <c r="AGU245" s="84"/>
      <c r="AGV245" s="84"/>
      <c r="AGW245" s="84"/>
      <c r="AGX245" s="84"/>
      <c r="AGY245" s="84"/>
      <c r="AGZ245" s="84"/>
      <c r="AHA245" s="84"/>
      <c r="AHB245" s="84"/>
      <c r="AHC245" s="84"/>
      <c r="AHD245" s="84"/>
      <c r="AHE245" s="84"/>
      <c r="AHF245" s="84"/>
      <c r="AHG245" s="84"/>
      <c r="AHH245" s="84"/>
      <c r="AHI245" s="84"/>
      <c r="AHJ245" s="84"/>
      <c r="AHK245" s="84"/>
      <c r="AHL245" s="84"/>
      <c r="AHM245" s="84"/>
      <c r="AHN245" s="84"/>
      <c r="AHO245" s="84"/>
      <c r="AHP245" s="84"/>
      <c r="AHQ245" s="84"/>
      <c r="AHR245" s="84"/>
      <c r="AHS245" s="84"/>
      <c r="AHT245" s="84"/>
      <c r="AHU245" s="84"/>
      <c r="AHV245" s="84"/>
      <c r="AHW245" s="84"/>
      <c r="AHX245" s="84"/>
      <c r="AHY245" s="84"/>
      <c r="AHZ245" s="84"/>
      <c r="AIA245" s="84"/>
      <c r="AIB245" s="84"/>
      <c r="AIC245" s="84"/>
      <c r="AID245" s="84"/>
      <c r="AIE245" s="84"/>
      <c r="AIF245" s="84"/>
      <c r="AIG245" s="84"/>
      <c r="AIH245" s="84"/>
      <c r="AII245" s="84"/>
      <c r="AIJ245" s="84"/>
      <c r="AIK245" s="84"/>
      <c r="AIL245" s="84"/>
      <c r="AIM245" s="84"/>
      <c r="AIN245" s="84"/>
      <c r="AIO245" s="84"/>
      <c r="AIP245" s="84"/>
      <c r="AIQ245" s="84"/>
      <c r="AIR245" s="84"/>
      <c r="AIS245" s="84"/>
      <c r="AIT245" s="84"/>
      <c r="AIU245" s="84"/>
      <c r="AIV245" s="84"/>
      <c r="AIW245" s="84"/>
      <c r="AIX245" s="84"/>
      <c r="AIY245" s="84"/>
      <c r="AIZ245" s="84"/>
      <c r="AJA245" s="84"/>
      <c r="AJB245" s="84"/>
      <c r="AJC245" s="84"/>
      <c r="AJD245" s="84"/>
      <c r="AJE245" s="84"/>
      <c r="AJF245" s="84"/>
      <c r="AJG245" s="84"/>
      <c r="AJH245" s="84"/>
      <c r="AJI245" s="84"/>
      <c r="AJJ245" s="84"/>
      <c r="AJK245" s="84"/>
      <c r="AJL245" s="84"/>
      <c r="AJM245" s="84"/>
      <c r="AJN245" s="84"/>
      <c r="AJO245" s="84"/>
      <c r="AJP245" s="84"/>
      <c r="AJQ245" s="84"/>
      <c r="AJR245" s="84"/>
      <c r="AJS245" s="84"/>
      <c r="AJT245" s="84"/>
      <c r="AJU245" s="84"/>
      <c r="AJV245" s="84"/>
      <c r="AJW245" s="84"/>
      <c r="AJX245" s="84"/>
      <c r="AJY245" s="84"/>
      <c r="AJZ245" s="84"/>
      <c r="AKA245" s="84"/>
      <c r="AKB245" s="84"/>
      <c r="AKC245" s="84"/>
      <c r="AKD245" s="84"/>
      <c r="AKE245" s="84"/>
      <c r="AKF245" s="84"/>
      <c r="AKG245" s="84"/>
      <c r="AKH245" s="84"/>
      <c r="AKI245" s="84"/>
      <c r="AKJ245" s="84"/>
      <c r="AKK245" s="84"/>
      <c r="AKL245" s="84"/>
      <c r="AKM245" s="84"/>
      <c r="AKN245" s="84"/>
      <c r="AKO245" s="84"/>
      <c r="AKP245" s="84"/>
      <c r="AKQ245" s="84"/>
      <c r="AKR245" s="84"/>
      <c r="AKS245" s="84"/>
      <c r="AKT245" s="84"/>
      <c r="AKU245" s="84"/>
      <c r="AKV245" s="84"/>
      <c r="AKW245" s="84"/>
      <c r="AKX245" s="84"/>
      <c r="AKY245" s="84"/>
      <c r="AKZ245" s="84"/>
      <c r="ALA245" s="84"/>
      <c r="ALB245" s="84"/>
      <c r="ALC245" s="84"/>
      <c r="ALD245" s="84"/>
      <c r="ALE245" s="84"/>
      <c r="ALF245" s="84"/>
      <c r="ALG245" s="84"/>
      <c r="ALH245" s="84"/>
      <c r="ALI245" s="84"/>
      <c r="ALJ245" s="84"/>
      <c r="ALK245" s="84"/>
      <c r="ALL245" s="84"/>
      <c r="ALM245" s="84"/>
      <c r="ALN245" s="84"/>
      <c r="ALO245" s="84"/>
      <c r="ALP245" s="84"/>
      <c r="ALQ245" s="84"/>
      <c r="ALR245" s="84"/>
      <c r="ALS245" s="84"/>
      <c r="ALT245" s="84"/>
      <c r="ALU245" s="84"/>
      <c r="ALV245" s="84"/>
      <c r="ALW245" s="84"/>
      <c r="ALX245" s="84"/>
      <c r="ALY245" s="84"/>
      <c r="ALZ245" s="84"/>
      <c r="AMA245" s="84"/>
      <c r="AMB245" s="84"/>
      <c r="AMC245" s="84"/>
      <c r="AMD245" s="84"/>
      <c r="AME245" s="84"/>
      <c r="AMF245" s="84"/>
      <c r="AMG245" s="84"/>
      <c r="AMH245" s="84"/>
      <c r="AMI245" s="84"/>
      <c r="AMJ245" s="84"/>
      <c r="AMK245" s="84"/>
      <c r="AML245" s="84"/>
      <c r="AMM245" s="84"/>
      <c r="AMN245" s="84"/>
      <c r="AMO245" s="84"/>
      <c r="AMP245" s="84"/>
      <c r="AMQ245" s="84"/>
      <c r="AMR245" s="84"/>
      <c r="AMS245" s="84"/>
      <c r="AMT245" s="84"/>
      <c r="AMU245" s="84"/>
      <c r="AMV245" s="84"/>
      <c r="AMW245" s="84"/>
      <c r="AMX245" s="84"/>
      <c r="AMY245" s="84"/>
      <c r="AMZ245" s="84"/>
      <c r="ANA245" s="84"/>
      <c r="ANB245" s="84"/>
      <c r="ANC245" s="84"/>
      <c r="AND245" s="84"/>
      <c r="ANE245" s="84"/>
      <c r="ANF245" s="84"/>
      <c r="ANG245" s="84"/>
      <c r="ANH245" s="84"/>
      <c r="ANI245" s="84"/>
      <c r="ANJ245" s="84"/>
      <c r="ANK245" s="84"/>
      <c r="ANL245" s="84"/>
      <c r="ANM245" s="84"/>
      <c r="ANN245" s="84"/>
      <c r="ANO245" s="84"/>
      <c r="ANP245" s="84"/>
      <c r="ANQ245" s="84"/>
      <c r="ANR245" s="84"/>
      <c r="ANS245" s="84"/>
      <c r="ANT245" s="84"/>
      <c r="ANU245" s="84"/>
      <c r="ANV245" s="84"/>
      <c r="ANW245" s="84"/>
      <c r="ANX245" s="84"/>
      <c r="ANY245" s="84"/>
      <c r="ANZ245" s="84"/>
      <c r="AOA245" s="84"/>
      <c r="AOB245" s="84"/>
      <c r="AOC245" s="84"/>
      <c r="AOD245" s="84"/>
      <c r="AOE245" s="84"/>
      <c r="AOF245" s="84"/>
      <c r="AOG245" s="84"/>
      <c r="AOH245" s="84"/>
      <c r="AOI245" s="84"/>
      <c r="AOJ245" s="84"/>
      <c r="AOK245" s="84"/>
      <c r="AOL245" s="84"/>
      <c r="AOM245" s="84"/>
      <c r="AON245" s="84"/>
      <c r="AOO245" s="84"/>
      <c r="AOP245" s="84"/>
      <c r="AOQ245" s="84"/>
      <c r="AOR245" s="84"/>
      <c r="AOS245" s="84"/>
      <c r="AOT245" s="84"/>
      <c r="AOU245" s="84"/>
      <c r="AOV245" s="84"/>
      <c r="AOW245" s="84"/>
      <c r="AOX245" s="84"/>
      <c r="AOY245" s="84"/>
      <c r="AOZ245" s="84"/>
      <c r="APA245" s="84"/>
      <c r="APB245" s="84"/>
      <c r="APC245" s="84"/>
      <c r="APD245" s="84"/>
      <c r="APE245" s="84"/>
      <c r="APF245" s="84"/>
      <c r="APG245" s="84"/>
      <c r="APH245" s="84"/>
      <c r="API245" s="84"/>
      <c r="APJ245" s="84"/>
      <c r="APK245" s="84"/>
      <c r="APL245" s="84"/>
      <c r="APM245" s="84"/>
      <c r="APN245" s="84"/>
      <c r="APO245" s="84"/>
      <c r="APP245" s="84"/>
      <c r="APQ245" s="84"/>
      <c r="APR245" s="84"/>
      <c r="APS245" s="84"/>
      <c r="APT245" s="84"/>
      <c r="APU245" s="84"/>
      <c r="APV245" s="84"/>
      <c r="APW245" s="84"/>
      <c r="APX245" s="84"/>
      <c r="APY245" s="84"/>
      <c r="APZ245" s="84"/>
      <c r="AQA245" s="84"/>
      <c r="AQB245" s="84"/>
      <c r="AQC245" s="84"/>
      <c r="AQD245" s="84"/>
      <c r="AQE245" s="84"/>
      <c r="AQF245" s="84"/>
      <c r="AQG245" s="84"/>
      <c r="AQH245" s="84"/>
      <c r="AQI245" s="84"/>
      <c r="AQJ245" s="84"/>
      <c r="AQK245" s="84"/>
      <c r="AQL245" s="84"/>
      <c r="AQM245" s="84"/>
      <c r="AQN245" s="84"/>
      <c r="AQO245" s="84"/>
      <c r="AQP245" s="84"/>
      <c r="AQQ245" s="84"/>
      <c r="AQR245" s="84"/>
      <c r="AQS245" s="84"/>
      <c r="AQT245" s="84"/>
      <c r="AQU245" s="84"/>
      <c r="AQV245" s="84"/>
      <c r="AQW245" s="84"/>
      <c r="AQX245" s="84"/>
      <c r="AQY245" s="84"/>
      <c r="AQZ245" s="84"/>
      <c r="ARA245" s="84"/>
      <c r="ARB245" s="84"/>
      <c r="ARC245" s="84"/>
      <c r="ARD245" s="84"/>
      <c r="ARE245" s="84"/>
      <c r="ARF245" s="84"/>
      <c r="ARG245" s="84"/>
      <c r="ARH245" s="84"/>
      <c r="ARI245" s="84"/>
      <c r="ARJ245" s="84"/>
      <c r="ARK245" s="84"/>
      <c r="ARL245" s="84"/>
      <c r="ARM245" s="84"/>
      <c r="ARN245" s="84"/>
      <c r="ARO245" s="84"/>
      <c r="ARP245" s="84"/>
      <c r="ARQ245" s="84"/>
      <c r="ARR245" s="84"/>
      <c r="ARS245" s="84"/>
      <c r="ART245" s="84"/>
      <c r="ARU245" s="84"/>
      <c r="ARV245" s="84"/>
      <c r="ARW245" s="84"/>
      <c r="ARX245" s="84"/>
      <c r="ARY245" s="84"/>
      <c r="ARZ245" s="84"/>
      <c r="ASA245" s="84"/>
      <c r="ASB245" s="84"/>
      <c r="ASC245" s="84"/>
      <c r="ASD245" s="84"/>
      <c r="ASE245" s="84"/>
      <c r="ASF245" s="84"/>
      <c r="ASG245" s="84"/>
      <c r="ASH245" s="84"/>
      <c r="ASI245" s="84"/>
      <c r="ASJ245" s="84"/>
      <c r="ASK245" s="84"/>
      <c r="ASL245" s="84"/>
      <c r="ASM245" s="84"/>
      <c r="ASN245" s="84"/>
      <c r="ASO245" s="84"/>
      <c r="ASP245" s="84"/>
      <c r="ASQ245" s="84"/>
      <c r="ASR245" s="84"/>
      <c r="ASS245" s="84"/>
      <c r="AST245" s="84"/>
      <c r="ASU245" s="84"/>
      <c r="ASV245" s="84"/>
      <c r="ASW245" s="84"/>
      <c r="ASX245" s="84"/>
      <c r="ASY245" s="84"/>
      <c r="ASZ245" s="84"/>
      <c r="ATA245" s="84"/>
      <c r="ATB245" s="84"/>
      <c r="ATC245" s="84"/>
      <c r="ATD245" s="84"/>
      <c r="ATE245" s="84"/>
      <c r="ATF245" s="84"/>
      <c r="ATG245" s="84"/>
      <c r="ATH245" s="84"/>
      <c r="ATI245" s="84"/>
      <c r="ATJ245" s="84"/>
      <c r="ATK245" s="84"/>
      <c r="ATL245" s="84"/>
      <c r="ATM245" s="84"/>
      <c r="ATN245" s="84"/>
      <c r="ATO245" s="84"/>
      <c r="ATP245" s="84"/>
      <c r="ATQ245" s="84"/>
      <c r="ATR245" s="84"/>
      <c r="ATS245" s="84"/>
      <c r="ATT245" s="84"/>
      <c r="ATU245" s="84"/>
      <c r="ATV245" s="84"/>
      <c r="ATW245" s="84"/>
      <c r="ATX245" s="84"/>
      <c r="ATY245" s="84"/>
      <c r="ATZ245" s="84"/>
      <c r="AUA245" s="84"/>
      <c r="AUB245" s="84"/>
      <c r="AUC245" s="84"/>
      <c r="AUD245" s="84"/>
      <c r="AUE245" s="84"/>
      <c r="AUF245" s="84"/>
      <c r="AUG245" s="84"/>
      <c r="AUH245" s="84"/>
      <c r="AUI245" s="84"/>
      <c r="AUJ245" s="84"/>
      <c r="AUK245" s="84"/>
      <c r="AUL245" s="84"/>
      <c r="AUM245" s="84"/>
      <c r="AUN245" s="84"/>
      <c r="AUO245" s="84"/>
      <c r="AUP245" s="84"/>
      <c r="AUQ245" s="84"/>
      <c r="AUR245" s="84"/>
      <c r="AUS245" s="84"/>
      <c r="AUT245" s="84"/>
      <c r="AUU245" s="84"/>
      <c r="AUV245" s="84"/>
      <c r="AUW245" s="84"/>
      <c r="AUX245" s="84"/>
      <c r="AUY245" s="84"/>
      <c r="AUZ245" s="84"/>
      <c r="AVA245" s="84"/>
      <c r="AVB245" s="84"/>
      <c r="AVC245" s="84"/>
      <c r="AVD245" s="84"/>
      <c r="AVE245" s="84"/>
      <c r="AVF245" s="84"/>
      <c r="AVG245" s="84"/>
      <c r="AVH245" s="84"/>
      <c r="AVI245" s="84"/>
      <c r="AVJ245" s="84"/>
      <c r="AVK245" s="84"/>
      <c r="AVL245" s="84"/>
      <c r="AVM245" s="84"/>
      <c r="AVN245" s="84"/>
      <c r="AVO245" s="84"/>
      <c r="AVP245" s="84"/>
      <c r="AVQ245" s="84"/>
      <c r="AVR245" s="84"/>
      <c r="AVS245" s="84"/>
      <c r="AVT245" s="84"/>
      <c r="AVU245" s="84"/>
      <c r="AVV245" s="84"/>
      <c r="AVW245" s="84"/>
      <c r="AVX245" s="84"/>
      <c r="AVY245" s="84"/>
      <c r="AVZ245" s="84"/>
      <c r="AWA245" s="84"/>
      <c r="AWB245" s="84"/>
      <c r="AWC245" s="84"/>
      <c r="AWD245" s="84"/>
      <c r="AWE245" s="84"/>
      <c r="AWF245" s="84"/>
      <c r="AWG245" s="84"/>
      <c r="AWH245" s="84"/>
      <c r="AWI245" s="84"/>
      <c r="AWJ245" s="84"/>
      <c r="AWK245" s="84"/>
      <c r="AWL245" s="84"/>
      <c r="AWM245" s="84"/>
      <c r="AWN245" s="84"/>
      <c r="AWO245" s="84"/>
      <c r="AWP245" s="84"/>
      <c r="AWQ245" s="84"/>
      <c r="AWR245" s="84"/>
      <c r="AWS245" s="84"/>
      <c r="AWT245" s="84"/>
      <c r="AWU245" s="84"/>
      <c r="AWV245" s="84"/>
      <c r="AWW245" s="84"/>
      <c r="AWX245" s="84"/>
      <c r="AWY245" s="84"/>
      <c r="AWZ245" s="84"/>
      <c r="AXA245" s="84"/>
      <c r="AXB245" s="84"/>
      <c r="AXC245" s="84"/>
      <c r="AXD245" s="84"/>
      <c r="AXE245" s="84"/>
      <c r="AXF245" s="84"/>
      <c r="AXG245" s="84"/>
      <c r="AXH245" s="84"/>
      <c r="AXI245" s="84"/>
      <c r="AXJ245" s="84"/>
      <c r="AXK245" s="84"/>
      <c r="AXL245" s="84"/>
      <c r="AXM245" s="84"/>
      <c r="AXN245" s="84"/>
      <c r="AXO245" s="84"/>
      <c r="AXP245" s="84"/>
      <c r="AXQ245" s="84"/>
      <c r="AXR245" s="84"/>
      <c r="AXS245" s="84"/>
      <c r="AXT245" s="84"/>
      <c r="AXU245" s="84"/>
      <c r="AXV245" s="84"/>
      <c r="AXW245" s="84"/>
      <c r="AXX245" s="84"/>
      <c r="AXY245" s="84"/>
      <c r="AXZ245" s="84"/>
      <c r="AYA245" s="84"/>
      <c r="AYB245" s="84"/>
      <c r="AYC245" s="84"/>
      <c r="AYD245" s="84"/>
      <c r="AYE245" s="84"/>
      <c r="AYF245" s="84"/>
      <c r="AYG245" s="84"/>
      <c r="AYH245" s="84"/>
      <c r="AYI245" s="84"/>
      <c r="AYJ245" s="84"/>
      <c r="AYK245" s="84"/>
      <c r="AYL245" s="84"/>
      <c r="AYM245" s="84"/>
      <c r="AYN245" s="84"/>
      <c r="AYO245" s="84"/>
      <c r="AYP245" s="84"/>
      <c r="AYQ245" s="84"/>
      <c r="AYR245" s="84"/>
      <c r="AYS245" s="84"/>
      <c r="AYT245" s="84"/>
      <c r="AYU245" s="84"/>
      <c r="AYV245" s="84"/>
      <c r="AYW245" s="84"/>
      <c r="AYX245" s="84"/>
      <c r="AYY245" s="84"/>
      <c r="AYZ245" s="84"/>
      <c r="AZA245" s="84"/>
      <c r="AZB245" s="84"/>
      <c r="AZC245" s="84"/>
      <c r="AZD245" s="84"/>
      <c r="AZE245" s="84"/>
      <c r="AZF245" s="84"/>
      <c r="AZG245" s="84"/>
      <c r="AZH245" s="84"/>
      <c r="AZI245" s="84"/>
      <c r="AZJ245" s="84"/>
      <c r="AZK245" s="84"/>
      <c r="AZL245" s="84"/>
      <c r="AZM245" s="84"/>
      <c r="AZN245" s="84"/>
      <c r="AZO245" s="84"/>
      <c r="AZP245" s="84"/>
      <c r="AZQ245" s="84"/>
      <c r="AZR245" s="84"/>
      <c r="AZS245" s="84"/>
      <c r="AZT245" s="84"/>
      <c r="AZU245" s="84"/>
      <c r="AZV245" s="84"/>
      <c r="AZW245" s="84"/>
      <c r="AZX245" s="84"/>
      <c r="AZY245" s="84"/>
      <c r="AZZ245" s="84"/>
      <c r="BAA245" s="84"/>
      <c r="BAB245" s="84"/>
      <c r="BAC245" s="84"/>
      <c r="BAD245" s="84"/>
      <c r="BAE245" s="84"/>
      <c r="BAF245" s="84"/>
      <c r="BAG245" s="84"/>
      <c r="BAH245" s="84"/>
      <c r="BAI245" s="84"/>
      <c r="BAJ245" s="84"/>
      <c r="BAK245" s="84"/>
      <c r="BAL245" s="84"/>
      <c r="BAM245" s="84"/>
      <c r="BAN245" s="84"/>
      <c r="BAO245" s="84"/>
      <c r="BAP245" s="84"/>
      <c r="BAQ245" s="84"/>
      <c r="BAR245" s="84"/>
      <c r="BAS245" s="84"/>
      <c r="BAT245" s="84"/>
      <c r="BAU245" s="84"/>
      <c r="BAV245" s="84"/>
      <c r="BAW245" s="84"/>
      <c r="BAX245" s="84"/>
      <c r="BAY245" s="84"/>
      <c r="BAZ245" s="84"/>
      <c r="BBA245" s="84"/>
      <c r="BBB245" s="84"/>
      <c r="BBC245" s="84"/>
      <c r="BBD245" s="84"/>
      <c r="BBE245" s="84"/>
      <c r="BBF245" s="84"/>
      <c r="BBG245" s="84"/>
      <c r="BBH245" s="84"/>
      <c r="BBI245" s="84"/>
      <c r="BBJ245" s="84"/>
      <c r="BBK245" s="84"/>
      <c r="BBL245" s="84"/>
      <c r="BBM245" s="84"/>
      <c r="BBN245" s="84"/>
      <c r="BBO245" s="84"/>
      <c r="BBP245" s="84"/>
      <c r="BBQ245" s="84"/>
      <c r="BBR245" s="84"/>
      <c r="BBS245" s="84"/>
      <c r="BBT245" s="84"/>
      <c r="BBU245" s="84"/>
      <c r="BBV245" s="84"/>
      <c r="BBW245" s="84"/>
      <c r="BBX245" s="84"/>
      <c r="BBY245" s="84"/>
      <c r="BBZ245" s="84"/>
      <c r="BCA245" s="84"/>
      <c r="BCB245" s="84"/>
      <c r="BCC245" s="84"/>
      <c r="BCD245" s="84"/>
      <c r="BCE245" s="84"/>
      <c r="BCF245" s="84"/>
      <c r="BCG245" s="84"/>
      <c r="BCH245" s="84"/>
      <c r="BCI245" s="84"/>
      <c r="BCJ245" s="84"/>
      <c r="BCK245" s="84"/>
      <c r="BCL245" s="84"/>
      <c r="BCM245" s="84"/>
      <c r="BCN245" s="84"/>
      <c r="BCO245" s="84"/>
      <c r="BCP245" s="84"/>
      <c r="BCQ245" s="84"/>
      <c r="BCR245" s="84"/>
      <c r="BCS245" s="84"/>
      <c r="BCT245" s="84"/>
      <c r="BCU245" s="84"/>
      <c r="BCV245" s="84"/>
      <c r="BCW245" s="84"/>
      <c r="BCX245" s="84"/>
      <c r="BCY245" s="84"/>
      <c r="BCZ245" s="84"/>
      <c r="BDA245" s="84"/>
      <c r="BDB245" s="84"/>
      <c r="BDC245" s="84"/>
      <c r="BDD245" s="84"/>
      <c r="BDE245" s="84"/>
      <c r="BDF245" s="84"/>
      <c r="BDG245" s="84"/>
      <c r="BDH245" s="84"/>
      <c r="BDI245" s="84"/>
      <c r="BDJ245" s="84"/>
      <c r="BDK245" s="84"/>
      <c r="BDL245" s="84"/>
      <c r="BDM245" s="84"/>
      <c r="BDN245" s="84"/>
      <c r="BDO245" s="84"/>
      <c r="BDP245" s="84"/>
      <c r="BDQ245" s="84"/>
      <c r="BDR245" s="84"/>
      <c r="BDS245" s="84"/>
      <c r="BDT245" s="84"/>
      <c r="BDU245" s="84"/>
      <c r="BDV245" s="84"/>
      <c r="BDW245" s="84"/>
      <c r="BDX245" s="84"/>
      <c r="BDY245" s="84"/>
      <c r="BDZ245" s="84"/>
      <c r="BEA245" s="84"/>
      <c r="BEB245" s="84"/>
      <c r="BEC245" s="84"/>
      <c r="BED245" s="84"/>
      <c r="BEE245" s="84"/>
      <c r="BEF245" s="84"/>
      <c r="BEG245" s="84"/>
      <c r="BEH245" s="84"/>
      <c r="BEI245" s="84"/>
      <c r="BEJ245" s="84"/>
      <c r="BEK245" s="84"/>
      <c r="BEL245" s="84"/>
      <c r="BEM245" s="84"/>
      <c r="BEN245" s="84"/>
      <c r="BEO245" s="84"/>
      <c r="BEP245" s="84"/>
      <c r="BEQ245" s="84"/>
      <c r="BER245" s="84"/>
      <c r="BES245" s="84"/>
      <c r="BET245" s="84"/>
      <c r="BEU245" s="84"/>
      <c r="BEV245" s="84"/>
      <c r="BEW245" s="84"/>
      <c r="BEX245" s="84"/>
      <c r="BEY245" s="84"/>
      <c r="BEZ245" s="84"/>
      <c r="BFA245" s="84"/>
      <c r="BFB245" s="84"/>
      <c r="BFC245" s="84"/>
      <c r="BFD245" s="84"/>
      <c r="BFE245" s="84"/>
      <c r="BFF245" s="84"/>
      <c r="BFG245" s="84"/>
      <c r="BFH245" s="84"/>
      <c r="BFI245" s="84"/>
      <c r="BFJ245" s="84"/>
      <c r="BFK245" s="84"/>
      <c r="BFL245" s="84"/>
      <c r="BFM245" s="84"/>
      <c r="BFN245" s="84"/>
      <c r="BFO245" s="84"/>
      <c r="BFP245" s="84"/>
      <c r="BFQ245" s="84"/>
      <c r="BFR245" s="84"/>
      <c r="BFS245" s="84"/>
      <c r="BFT245" s="84"/>
      <c r="BFU245" s="84"/>
      <c r="BFV245" s="84"/>
      <c r="BFW245" s="84"/>
      <c r="BFX245" s="84"/>
      <c r="BFY245" s="84"/>
      <c r="BFZ245" s="84"/>
      <c r="BGA245" s="84"/>
      <c r="BGB245" s="84"/>
      <c r="BGC245" s="84"/>
      <c r="BGD245" s="84"/>
      <c r="BGE245" s="84"/>
      <c r="BGF245" s="84"/>
      <c r="BGG245" s="84"/>
      <c r="BGH245" s="84"/>
      <c r="BGI245" s="84"/>
      <c r="BGJ245" s="84"/>
      <c r="BGK245" s="84"/>
      <c r="BGL245" s="84"/>
      <c r="BGM245" s="84"/>
      <c r="BGN245" s="84"/>
      <c r="BGO245" s="84"/>
      <c r="BGP245" s="84"/>
      <c r="BGQ245" s="84"/>
      <c r="BGR245" s="84"/>
      <c r="BGS245" s="84"/>
      <c r="BGT245" s="84"/>
      <c r="BGU245" s="84"/>
      <c r="BGV245" s="84"/>
      <c r="BGW245" s="84"/>
      <c r="BGX245" s="84"/>
      <c r="BGY245" s="84"/>
      <c r="BGZ245" s="84"/>
      <c r="BHA245" s="84"/>
      <c r="BHB245" s="84"/>
      <c r="BHC245" s="84"/>
      <c r="BHD245" s="84"/>
      <c r="BHE245" s="84"/>
      <c r="BHF245" s="84"/>
      <c r="BHG245" s="84"/>
      <c r="BHH245" s="84"/>
      <c r="BHI245" s="84"/>
      <c r="BHJ245" s="84"/>
      <c r="BHK245" s="84"/>
      <c r="BHL245" s="84"/>
      <c r="BHM245" s="84"/>
      <c r="BHN245" s="84"/>
      <c r="BHO245" s="84"/>
      <c r="BHP245" s="84"/>
      <c r="BHQ245" s="84"/>
      <c r="BHR245" s="84"/>
      <c r="BHS245" s="84"/>
      <c r="BHT245" s="84"/>
      <c r="BHU245" s="84"/>
      <c r="BHV245" s="84"/>
      <c r="BHW245" s="84"/>
      <c r="BHX245" s="84"/>
      <c r="BHY245" s="84"/>
      <c r="BHZ245" s="84"/>
      <c r="BIA245" s="84"/>
      <c r="BIB245" s="84"/>
      <c r="BIC245" s="84"/>
      <c r="BID245" s="84"/>
      <c r="BIE245" s="84"/>
      <c r="BIF245" s="84"/>
      <c r="BIG245" s="84"/>
      <c r="BIH245" s="84"/>
      <c r="BII245" s="84"/>
      <c r="BIJ245" s="84"/>
      <c r="BIK245" s="84"/>
      <c r="BIL245" s="84"/>
      <c r="BIM245" s="84"/>
      <c r="BIN245" s="84"/>
      <c r="BIO245" s="84"/>
      <c r="BIP245" s="84"/>
      <c r="BIQ245" s="84"/>
      <c r="BIR245" s="84"/>
      <c r="BIS245" s="84"/>
      <c r="BIT245" s="84"/>
      <c r="BIU245" s="84"/>
      <c r="BIV245" s="84"/>
      <c r="BIW245" s="84"/>
      <c r="BIX245" s="84"/>
      <c r="BIY245" s="84"/>
      <c r="BIZ245" s="84"/>
      <c r="BJA245" s="84"/>
      <c r="BJB245" s="84"/>
      <c r="BJC245" s="84"/>
      <c r="BJD245" s="84"/>
      <c r="BJE245" s="84"/>
      <c r="BJF245" s="84"/>
      <c r="BJG245" s="84"/>
      <c r="BJH245" s="84"/>
      <c r="BJI245" s="84"/>
      <c r="BJJ245" s="84"/>
      <c r="BJK245" s="84"/>
      <c r="BJL245" s="84"/>
      <c r="BJM245" s="84"/>
      <c r="BJN245" s="84"/>
      <c r="BJO245" s="84"/>
      <c r="BJP245" s="84"/>
      <c r="BJQ245" s="84"/>
      <c r="BJR245" s="84"/>
      <c r="BJS245" s="84"/>
      <c r="BJT245" s="84"/>
      <c r="BJU245" s="84"/>
      <c r="BJV245" s="84"/>
      <c r="BJW245" s="84"/>
      <c r="BJX245" s="84"/>
      <c r="BJY245" s="84"/>
      <c r="BJZ245" s="84"/>
      <c r="BKA245" s="84"/>
      <c r="BKB245" s="84"/>
      <c r="BKC245" s="84"/>
      <c r="BKD245" s="84"/>
      <c r="BKE245" s="84"/>
      <c r="BKF245" s="84"/>
      <c r="BKG245" s="84"/>
      <c r="BKH245" s="84"/>
      <c r="BKI245" s="84"/>
      <c r="BKJ245" s="84"/>
      <c r="BKK245" s="84"/>
      <c r="BKL245" s="84"/>
      <c r="BKM245" s="84"/>
      <c r="BKN245" s="84"/>
      <c r="BKO245" s="84"/>
      <c r="BKP245" s="84"/>
      <c r="BKQ245" s="84"/>
      <c r="BKR245" s="84"/>
      <c r="BKS245" s="84"/>
      <c r="BKT245" s="84"/>
      <c r="BKU245" s="84"/>
      <c r="BKV245" s="84"/>
      <c r="BKW245" s="84"/>
      <c r="BKX245" s="84"/>
      <c r="BKY245" s="84"/>
      <c r="BKZ245" s="84"/>
      <c r="BLA245" s="84"/>
      <c r="BLB245" s="84"/>
      <c r="BLC245" s="84"/>
      <c r="BLD245" s="84"/>
      <c r="BLE245" s="84"/>
      <c r="BLF245" s="84"/>
      <c r="BLG245" s="84"/>
      <c r="BLH245" s="84"/>
      <c r="BLI245" s="84"/>
      <c r="BLJ245" s="84"/>
      <c r="BLK245" s="84"/>
      <c r="BLL245" s="84"/>
      <c r="BLM245" s="84"/>
      <c r="BLN245" s="84"/>
      <c r="BLO245" s="84"/>
      <c r="BLP245" s="84"/>
      <c r="BLQ245" s="84"/>
      <c r="BLR245" s="84"/>
      <c r="BLS245" s="84"/>
      <c r="BLT245" s="84"/>
      <c r="BLU245" s="84"/>
      <c r="BLV245" s="84"/>
      <c r="BLW245" s="84"/>
      <c r="BLX245" s="84"/>
      <c r="BLY245" s="84"/>
      <c r="BLZ245" s="84"/>
      <c r="BMA245" s="84"/>
      <c r="BMB245" s="84"/>
      <c r="BMC245" s="84"/>
      <c r="BMD245" s="84"/>
      <c r="BME245" s="84"/>
      <c r="BMF245" s="84"/>
      <c r="BMG245" s="84"/>
      <c r="BMH245" s="84"/>
      <c r="BMI245" s="84"/>
      <c r="BMJ245" s="84"/>
      <c r="BMK245" s="84"/>
      <c r="BML245" s="84"/>
      <c r="BMM245" s="84"/>
      <c r="BMN245" s="84"/>
      <c r="BMO245" s="84"/>
      <c r="BMP245" s="84"/>
      <c r="BMQ245" s="84"/>
      <c r="BMR245" s="84"/>
      <c r="BMS245" s="84"/>
      <c r="BMT245" s="84"/>
      <c r="BMU245" s="84"/>
      <c r="BMV245" s="84"/>
      <c r="BMW245" s="84"/>
      <c r="BMX245" s="84"/>
      <c r="BMY245" s="84"/>
      <c r="BMZ245" s="84"/>
      <c r="BNA245" s="84"/>
      <c r="BNB245" s="84"/>
      <c r="BNC245" s="84"/>
      <c r="BND245" s="84"/>
      <c r="BNE245" s="84"/>
      <c r="BNF245" s="84"/>
      <c r="BNG245" s="84"/>
      <c r="BNH245" s="84"/>
      <c r="BNI245" s="84"/>
      <c r="BNJ245" s="84"/>
      <c r="BNK245" s="84"/>
      <c r="BNL245" s="84"/>
      <c r="BNM245" s="84"/>
      <c r="BNN245" s="84"/>
      <c r="BNO245" s="84"/>
      <c r="BNP245" s="84"/>
      <c r="BNQ245" s="84"/>
      <c r="BNR245" s="84"/>
      <c r="BNS245" s="84"/>
      <c r="BNT245" s="84"/>
      <c r="BNU245" s="84"/>
      <c r="BNV245" s="84"/>
      <c r="BNW245" s="84"/>
      <c r="BNX245" s="84"/>
      <c r="BNY245" s="84"/>
      <c r="BNZ245" s="84"/>
      <c r="BOA245" s="84"/>
      <c r="BOB245" s="84"/>
      <c r="BOC245" s="84"/>
      <c r="BOD245" s="84"/>
      <c r="BOE245" s="84"/>
      <c r="BOF245" s="84"/>
      <c r="BOG245" s="84"/>
      <c r="BOH245" s="84"/>
      <c r="BOI245" s="84"/>
      <c r="BOJ245" s="84"/>
      <c r="BOK245" s="84"/>
      <c r="BOL245" s="84"/>
      <c r="BOM245" s="84"/>
      <c r="BON245" s="84"/>
      <c r="BOO245" s="84"/>
      <c r="BOP245" s="84"/>
      <c r="BOQ245" s="84"/>
      <c r="BOR245" s="84"/>
      <c r="BOS245" s="84"/>
      <c r="BOT245" s="84"/>
      <c r="BOU245" s="84"/>
      <c r="BOV245" s="84"/>
      <c r="BOW245" s="84"/>
      <c r="BOX245" s="84"/>
      <c r="BOY245" s="84"/>
      <c r="BOZ245" s="84"/>
      <c r="BPA245" s="84"/>
      <c r="BPB245" s="84"/>
      <c r="BPC245" s="84"/>
      <c r="BPD245" s="84"/>
      <c r="BPE245" s="84"/>
      <c r="BPF245" s="84"/>
      <c r="BPG245" s="84"/>
      <c r="BPH245" s="84"/>
      <c r="BPI245" s="84"/>
      <c r="BPJ245" s="84"/>
      <c r="BPK245" s="84"/>
      <c r="BPL245" s="84"/>
      <c r="BPM245" s="84"/>
      <c r="BPN245" s="84"/>
      <c r="BPO245" s="84"/>
      <c r="BPP245" s="84"/>
      <c r="BPQ245" s="84"/>
      <c r="BPR245" s="84"/>
      <c r="BPS245" s="84"/>
      <c r="BPT245" s="84"/>
      <c r="BPU245" s="84"/>
      <c r="BPV245" s="84"/>
      <c r="BPW245" s="84"/>
    </row>
    <row r="246" spans="2:1791" s="169" customFormat="1" ht="30" customHeight="1">
      <c r="B246" s="193"/>
      <c r="C246" s="86"/>
      <c r="D246" s="240"/>
      <c r="E246" s="246"/>
      <c r="F246" s="241"/>
      <c r="G246" s="86"/>
      <c r="H246" s="86"/>
      <c r="I246" s="161"/>
      <c r="J246" s="220"/>
      <c r="K246" s="161"/>
      <c r="L246" s="139"/>
      <c r="M246" s="309"/>
      <c r="N246" s="5"/>
      <c r="O246" s="5"/>
      <c r="P246" s="2"/>
      <c r="Q246" s="367"/>
      <c r="R246" s="340"/>
      <c r="S246" s="19"/>
      <c r="T246" s="385"/>
      <c r="U246" s="2"/>
      <c r="V246" s="2"/>
      <c r="W246" s="2"/>
      <c r="X246" s="2"/>
      <c r="Y246" s="2"/>
      <c r="Z246" s="2"/>
      <c r="AA246" s="2"/>
      <c r="AB246" s="2"/>
      <c r="AC246" s="2"/>
      <c r="AD246" s="2"/>
      <c r="AE246" s="2"/>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c r="LT246" s="84"/>
      <c r="LU246" s="84"/>
      <c r="LV246" s="84"/>
      <c r="LW246" s="84"/>
      <c r="LX246" s="84"/>
      <c r="LY246" s="84"/>
      <c r="LZ246" s="84"/>
      <c r="MA246" s="84"/>
      <c r="MB246" s="84"/>
      <c r="MC246" s="84"/>
      <c r="MD246" s="84"/>
      <c r="ME246" s="84"/>
      <c r="MF246" s="84"/>
      <c r="MG246" s="84"/>
      <c r="MH246" s="84"/>
      <c r="MI246" s="84"/>
      <c r="MJ246" s="84"/>
      <c r="MK246" s="84"/>
      <c r="ML246" s="84"/>
      <c r="MM246" s="84"/>
      <c r="MN246" s="84"/>
      <c r="MO246" s="84"/>
      <c r="MP246" s="84"/>
      <c r="MQ246" s="84"/>
      <c r="MR246" s="84"/>
      <c r="MS246" s="84"/>
      <c r="MT246" s="84"/>
      <c r="MU246" s="84"/>
      <c r="MV246" s="84"/>
      <c r="MW246" s="84"/>
      <c r="MX246" s="84"/>
      <c r="MY246" s="84"/>
      <c r="MZ246" s="84"/>
      <c r="NA246" s="84"/>
      <c r="NB246" s="84"/>
      <c r="NC246" s="84"/>
      <c r="ND246" s="84"/>
      <c r="NE246" s="84"/>
      <c r="NF246" s="84"/>
      <c r="NG246" s="84"/>
      <c r="NH246" s="84"/>
      <c r="NI246" s="84"/>
      <c r="NJ246" s="84"/>
      <c r="NK246" s="84"/>
      <c r="NL246" s="84"/>
      <c r="NM246" s="84"/>
      <c r="NN246" s="84"/>
      <c r="NO246" s="84"/>
      <c r="NP246" s="84"/>
      <c r="NQ246" s="84"/>
      <c r="NR246" s="84"/>
      <c r="NS246" s="84"/>
      <c r="NT246" s="84"/>
      <c r="NU246" s="84"/>
      <c r="NV246" s="84"/>
      <c r="NW246" s="84"/>
      <c r="NX246" s="84"/>
      <c r="NY246" s="84"/>
      <c r="NZ246" s="84"/>
      <c r="OA246" s="84"/>
      <c r="OB246" s="84"/>
      <c r="OC246" s="84"/>
      <c r="OD246" s="84"/>
      <c r="OE246" s="84"/>
      <c r="OF246" s="84"/>
      <c r="OG246" s="84"/>
      <c r="OH246" s="84"/>
      <c r="OI246" s="84"/>
      <c r="OJ246" s="84"/>
      <c r="OK246" s="84"/>
      <c r="OL246" s="84"/>
      <c r="OM246" s="84"/>
      <c r="ON246" s="84"/>
      <c r="OO246" s="84"/>
      <c r="OP246" s="84"/>
      <c r="OQ246" s="84"/>
      <c r="OR246" s="84"/>
      <c r="OS246" s="84"/>
      <c r="OT246" s="84"/>
      <c r="OU246" s="84"/>
      <c r="OV246" s="84"/>
      <c r="OW246" s="84"/>
      <c r="OX246" s="84"/>
      <c r="OY246" s="84"/>
      <c r="OZ246" s="84"/>
      <c r="PA246" s="84"/>
      <c r="PB246" s="84"/>
      <c r="PC246" s="84"/>
      <c r="PD246" s="84"/>
      <c r="PE246" s="84"/>
      <c r="PF246" s="84"/>
      <c r="PG246" s="84"/>
      <c r="PH246" s="84"/>
      <c r="PI246" s="84"/>
      <c r="PJ246" s="84"/>
      <c r="PK246" s="84"/>
      <c r="PL246" s="84"/>
      <c r="PM246" s="84"/>
      <c r="PN246" s="84"/>
      <c r="PO246" s="84"/>
      <c r="PP246" s="84"/>
      <c r="PQ246" s="84"/>
      <c r="PR246" s="84"/>
      <c r="PS246" s="84"/>
      <c r="PT246" s="84"/>
      <c r="PU246" s="84"/>
      <c r="PV246" s="84"/>
      <c r="PW246" s="84"/>
      <c r="PX246" s="84"/>
      <c r="PY246" s="84"/>
      <c r="PZ246" s="84"/>
      <c r="QA246" s="84"/>
      <c r="QB246" s="84"/>
      <c r="QC246" s="84"/>
      <c r="QD246" s="84"/>
      <c r="QE246" s="84"/>
      <c r="QF246" s="84"/>
      <c r="QG246" s="84"/>
      <c r="QH246" s="84"/>
      <c r="QI246" s="84"/>
      <c r="QJ246" s="84"/>
      <c r="QK246" s="84"/>
      <c r="QL246" s="84"/>
      <c r="QM246" s="84"/>
      <c r="QN246" s="84"/>
      <c r="QO246" s="84"/>
      <c r="QP246" s="84"/>
      <c r="QQ246" s="84"/>
      <c r="QR246" s="84"/>
      <c r="QS246" s="84"/>
      <c r="QT246" s="84"/>
      <c r="QU246" s="84"/>
      <c r="QV246" s="84"/>
      <c r="QW246" s="84"/>
      <c r="QX246" s="84"/>
      <c r="QY246" s="84"/>
      <c r="QZ246" s="84"/>
      <c r="RA246" s="84"/>
      <c r="RB246" s="84"/>
      <c r="RC246" s="84"/>
      <c r="RD246" s="84"/>
      <c r="RE246" s="84"/>
      <c r="RF246" s="84"/>
      <c r="RG246" s="84"/>
      <c r="RH246" s="84"/>
      <c r="RI246" s="84"/>
      <c r="RJ246" s="84"/>
      <c r="RK246" s="84"/>
      <c r="RL246" s="84"/>
      <c r="RM246" s="84"/>
      <c r="RN246" s="84"/>
      <c r="RO246" s="84"/>
      <c r="RP246" s="84"/>
      <c r="RQ246" s="84"/>
      <c r="RR246" s="84"/>
      <c r="RS246" s="84"/>
      <c r="RT246" s="84"/>
      <c r="RU246" s="84"/>
      <c r="RV246" s="84"/>
      <c r="RW246" s="84"/>
      <c r="RX246" s="84"/>
      <c r="RY246" s="84"/>
      <c r="RZ246" s="84"/>
      <c r="SA246" s="84"/>
      <c r="SB246" s="84"/>
      <c r="SC246" s="84"/>
      <c r="SD246" s="84"/>
      <c r="SE246" s="84"/>
      <c r="SF246" s="84"/>
      <c r="SG246" s="84"/>
      <c r="SH246" s="84"/>
      <c r="SI246" s="84"/>
      <c r="SJ246" s="84"/>
      <c r="SK246" s="84"/>
      <c r="SL246" s="84"/>
      <c r="SM246" s="84"/>
      <c r="SN246" s="84"/>
      <c r="SO246" s="84"/>
      <c r="SP246" s="84"/>
      <c r="SQ246" s="84"/>
      <c r="SR246" s="84"/>
      <c r="SS246" s="84"/>
      <c r="ST246" s="84"/>
      <c r="SU246" s="84"/>
      <c r="SV246" s="84"/>
      <c r="SW246" s="84"/>
      <c r="SX246" s="84"/>
      <c r="SY246" s="84"/>
      <c r="SZ246" s="84"/>
      <c r="TA246" s="84"/>
      <c r="TB246" s="84"/>
      <c r="TC246" s="84"/>
      <c r="TD246" s="84"/>
      <c r="TE246" s="84"/>
      <c r="TF246" s="84"/>
      <c r="TG246" s="84"/>
      <c r="TH246" s="84"/>
      <c r="TI246" s="84"/>
      <c r="TJ246" s="84"/>
      <c r="TK246" s="84"/>
      <c r="TL246" s="84"/>
      <c r="TM246" s="84"/>
      <c r="TN246" s="84"/>
      <c r="TO246" s="84"/>
      <c r="TP246" s="84"/>
      <c r="TQ246" s="84"/>
      <c r="TR246" s="84"/>
      <c r="TS246" s="84"/>
      <c r="TT246" s="84"/>
      <c r="TU246" s="84"/>
      <c r="TV246" s="84"/>
      <c r="TW246" s="84"/>
      <c r="TX246" s="84"/>
      <c r="TY246" s="84"/>
      <c r="TZ246" s="84"/>
      <c r="UA246" s="84"/>
      <c r="UB246" s="84"/>
      <c r="UC246" s="84"/>
      <c r="UD246" s="84"/>
      <c r="UE246" s="84"/>
      <c r="UF246" s="84"/>
      <c r="UG246" s="84"/>
      <c r="UH246" s="84"/>
      <c r="UI246" s="84"/>
      <c r="UJ246" s="84"/>
      <c r="UK246" s="84"/>
      <c r="UL246" s="84"/>
      <c r="UM246" s="84"/>
      <c r="UN246" s="84"/>
      <c r="UO246" s="84"/>
      <c r="UP246" s="84"/>
      <c r="UQ246" s="84"/>
      <c r="UR246" s="84"/>
      <c r="US246" s="84"/>
      <c r="UT246" s="84"/>
      <c r="UU246" s="84"/>
      <c r="UV246" s="84"/>
      <c r="UW246" s="84"/>
      <c r="UX246" s="84"/>
      <c r="UY246" s="84"/>
      <c r="UZ246" s="84"/>
      <c r="VA246" s="84"/>
      <c r="VB246" s="84"/>
      <c r="VC246" s="84"/>
      <c r="VD246" s="84"/>
      <c r="VE246" s="84"/>
      <c r="VF246" s="84"/>
      <c r="VG246" s="84"/>
      <c r="VH246" s="84"/>
      <c r="VI246" s="84"/>
      <c r="VJ246" s="84"/>
      <c r="VK246" s="84"/>
      <c r="VL246" s="84"/>
      <c r="VM246" s="84"/>
      <c r="VN246" s="84"/>
      <c r="VO246" s="84"/>
      <c r="VP246" s="84"/>
      <c r="VQ246" s="84"/>
      <c r="VR246" s="84"/>
      <c r="VS246" s="84"/>
      <c r="VT246" s="84"/>
      <c r="VU246" s="84"/>
      <c r="VV246" s="84"/>
      <c r="VW246" s="84"/>
      <c r="VX246" s="84"/>
      <c r="VY246" s="84"/>
      <c r="VZ246" s="84"/>
      <c r="WA246" s="84"/>
      <c r="WB246" s="84"/>
      <c r="WC246" s="84"/>
      <c r="WD246" s="84"/>
      <c r="WE246" s="84"/>
      <c r="WF246" s="84"/>
      <c r="WG246" s="84"/>
      <c r="WH246" s="84"/>
      <c r="WI246" s="84"/>
      <c r="WJ246" s="84"/>
      <c r="WK246" s="84"/>
      <c r="WL246" s="84"/>
      <c r="WM246" s="84"/>
      <c r="WN246" s="84"/>
      <c r="WO246" s="84"/>
      <c r="WP246" s="84"/>
      <c r="WQ246" s="84"/>
      <c r="WR246" s="84"/>
      <c r="WS246" s="84"/>
      <c r="WT246" s="84"/>
      <c r="WU246" s="84"/>
      <c r="WV246" s="84"/>
      <c r="WW246" s="84"/>
      <c r="WX246" s="84"/>
      <c r="WY246" s="84"/>
      <c r="WZ246" s="84"/>
      <c r="XA246" s="84"/>
      <c r="XB246" s="84"/>
      <c r="XC246" s="84"/>
      <c r="XD246" s="84"/>
      <c r="XE246" s="84"/>
      <c r="XF246" s="84"/>
      <c r="XG246" s="84"/>
      <c r="XH246" s="84"/>
      <c r="XI246" s="84"/>
      <c r="XJ246" s="84"/>
      <c r="XK246" s="84"/>
      <c r="XL246" s="84"/>
      <c r="XM246" s="84"/>
      <c r="XN246" s="84"/>
      <c r="XO246" s="84"/>
      <c r="XP246" s="84"/>
      <c r="XQ246" s="84"/>
      <c r="XR246" s="84"/>
      <c r="XS246" s="84"/>
      <c r="XT246" s="84"/>
      <c r="XU246" s="84"/>
      <c r="XV246" s="84"/>
      <c r="XW246" s="84"/>
      <c r="XX246" s="84"/>
      <c r="XY246" s="84"/>
      <c r="XZ246" s="84"/>
      <c r="YA246" s="84"/>
      <c r="YB246" s="84"/>
      <c r="YC246" s="84"/>
      <c r="YD246" s="84"/>
      <c r="YE246" s="84"/>
      <c r="YF246" s="84"/>
      <c r="YG246" s="84"/>
      <c r="YH246" s="84"/>
      <c r="YI246" s="84"/>
      <c r="YJ246" s="84"/>
      <c r="YK246" s="84"/>
      <c r="YL246" s="84"/>
      <c r="YM246" s="84"/>
      <c r="YN246" s="84"/>
      <c r="YO246" s="84"/>
      <c r="YP246" s="84"/>
      <c r="YQ246" s="84"/>
      <c r="YR246" s="84"/>
      <c r="YS246" s="84"/>
      <c r="YT246" s="84"/>
      <c r="YU246" s="84"/>
      <c r="YV246" s="84"/>
      <c r="YW246" s="84"/>
      <c r="YX246" s="84"/>
      <c r="YY246" s="84"/>
      <c r="YZ246" s="84"/>
      <c r="ZA246" s="84"/>
      <c r="ZB246" s="84"/>
      <c r="ZC246" s="84"/>
      <c r="ZD246" s="84"/>
      <c r="ZE246" s="84"/>
      <c r="ZF246" s="84"/>
      <c r="ZG246" s="84"/>
      <c r="ZH246" s="84"/>
      <c r="ZI246" s="84"/>
      <c r="ZJ246" s="84"/>
      <c r="ZK246" s="84"/>
      <c r="ZL246" s="84"/>
      <c r="ZM246" s="84"/>
      <c r="ZN246" s="84"/>
      <c r="ZO246" s="84"/>
      <c r="ZP246" s="84"/>
      <c r="ZQ246" s="84"/>
      <c r="ZR246" s="84"/>
      <c r="ZS246" s="84"/>
      <c r="ZT246" s="84"/>
      <c r="ZU246" s="84"/>
      <c r="ZV246" s="84"/>
      <c r="ZW246" s="84"/>
      <c r="ZX246" s="84"/>
      <c r="ZY246" s="84"/>
      <c r="ZZ246" s="84"/>
      <c r="AAA246" s="84"/>
      <c r="AAB246" s="84"/>
      <c r="AAC246" s="84"/>
      <c r="AAD246" s="84"/>
      <c r="AAE246" s="84"/>
      <c r="AAF246" s="84"/>
      <c r="AAG246" s="84"/>
      <c r="AAH246" s="84"/>
      <c r="AAI246" s="84"/>
      <c r="AAJ246" s="84"/>
      <c r="AAK246" s="84"/>
      <c r="AAL246" s="84"/>
      <c r="AAM246" s="84"/>
      <c r="AAN246" s="84"/>
      <c r="AAO246" s="84"/>
      <c r="AAP246" s="84"/>
      <c r="AAQ246" s="84"/>
      <c r="AAR246" s="84"/>
      <c r="AAS246" s="84"/>
      <c r="AAT246" s="84"/>
      <c r="AAU246" s="84"/>
      <c r="AAV246" s="84"/>
      <c r="AAW246" s="84"/>
      <c r="AAX246" s="84"/>
      <c r="AAY246" s="84"/>
      <c r="AAZ246" s="84"/>
      <c r="ABA246" s="84"/>
      <c r="ABB246" s="84"/>
      <c r="ABC246" s="84"/>
      <c r="ABD246" s="84"/>
      <c r="ABE246" s="84"/>
      <c r="ABF246" s="84"/>
      <c r="ABG246" s="84"/>
      <c r="ABH246" s="84"/>
      <c r="ABI246" s="84"/>
      <c r="ABJ246" s="84"/>
      <c r="ABK246" s="84"/>
      <c r="ABL246" s="84"/>
      <c r="ABM246" s="84"/>
      <c r="ABN246" s="84"/>
      <c r="ABO246" s="84"/>
      <c r="ABP246" s="84"/>
      <c r="ABQ246" s="84"/>
      <c r="ABR246" s="84"/>
      <c r="ABS246" s="84"/>
      <c r="ABT246" s="84"/>
      <c r="ABU246" s="84"/>
      <c r="ABV246" s="84"/>
      <c r="ABW246" s="84"/>
      <c r="ABX246" s="84"/>
      <c r="ABY246" s="84"/>
      <c r="ABZ246" s="84"/>
      <c r="ACA246" s="84"/>
      <c r="ACB246" s="84"/>
      <c r="ACC246" s="84"/>
      <c r="ACD246" s="84"/>
      <c r="ACE246" s="84"/>
      <c r="ACF246" s="84"/>
      <c r="ACG246" s="84"/>
      <c r="ACH246" s="84"/>
      <c r="ACI246" s="84"/>
      <c r="ACJ246" s="84"/>
      <c r="ACK246" s="84"/>
      <c r="ACL246" s="84"/>
      <c r="ACM246" s="84"/>
      <c r="ACN246" s="84"/>
      <c r="ACO246" s="84"/>
      <c r="ACP246" s="84"/>
      <c r="ACQ246" s="84"/>
      <c r="ACR246" s="84"/>
      <c r="ACS246" s="84"/>
      <c r="ACT246" s="84"/>
      <c r="ACU246" s="84"/>
      <c r="ACV246" s="84"/>
      <c r="ACW246" s="84"/>
      <c r="ACX246" s="84"/>
      <c r="ACY246" s="84"/>
      <c r="ACZ246" s="84"/>
      <c r="ADA246" s="84"/>
      <c r="ADB246" s="84"/>
      <c r="ADC246" s="84"/>
      <c r="ADD246" s="84"/>
      <c r="ADE246" s="84"/>
      <c r="ADF246" s="84"/>
      <c r="ADG246" s="84"/>
      <c r="ADH246" s="84"/>
      <c r="ADI246" s="84"/>
      <c r="ADJ246" s="84"/>
      <c r="ADK246" s="84"/>
      <c r="ADL246" s="84"/>
      <c r="ADM246" s="84"/>
      <c r="ADN246" s="84"/>
      <c r="ADO246" s="84"/>
      <c r="ADP246" s="84"/>
      <c r="ADQ246" s="84"/>
      <c r="ADR246" s="84"/>
      <c r="ADS246" s="84"/>
      <c r="ADT246" s="84"/>
      <c r="ADU246" s="84"/>
      <c r="ADV246" s="84"/>
      <c r="ADW246" s="84"/>
      <c r="ADX246" s="84"/>
      <c r="ADY246" s="84"/>
      <c r="ADZ246" s="84"/>
      <c r="AEA246" s="84"/>
      <c r="AEB246" s="84"/>
      <c r="AEC246" s="84"/>
      <c r="AED246" s="84"/>
      <c r="AEE246" s="84"/>
      <c r="AEF246" s="84"/>
      <c r="AEG246" s="84"/>
      <c r="AEH246" s="84"/>
      <c r="AEI246" s="84"/>
      <c r="AEJ246" s="84"/>
      <c r="AEK246" s="84"/>
      <c r="AEL246" s="84"/>
      <c r="AEM246" s="84"/>
      <c r="AEN246" s="84"/>
      <c r="AEO246" s="84"/>
      <c r="AEP246" s="84"/>
      <c r="AEQ246" s="84"/>
      <c r="AER246" s="84"/>
      <c r="AES246" s="84"/>
      <c r="AET246" s="84"/>
      <c r="AEU246" s="84"/>
      <c r="AEV246" s="84"/>
      <c r="AEW246" s="84"/>
      <c r="AEX246" s="84"/>
      <c r="AEY246" s="84"/>
      <c r="AEZ246" s="84"/>
      <c r="AFA246" s="84"/>
      <c r="AFB246" s="84"/>
      <c r="AFC246" s="84"/>
      <c r="AFD246" s="84"/>
      <c r="AFE246" s="84"/>
      <c r="AFF246" s="84"/>
      <c r="AFG246" s="84"/>
      <c r="AFH246" s="84"/>
      <c r="AFI246" s="84"/>
      <c r="AFJ246" s="84"/>
      <c r="AFK246" s="84"/>
      <c r="AFL246" s="84"/>
      <c r="AFM246" s="84"/>
      <c r="AFN246" s="84"/>
      <c r="AFO246" s="84"/>
      <c r="AFP246" s="84"/>
      <c r="AFQ246" s="84"/>
      <c r="AFR246" s="84"/>
      <c r="AFS246" s="84"/>
      <c r="AFT246" s="84"/>
      <c r="AFU246" s="84"/>
      <c r="AFV246" s="84"/>
      <c r="AFW246" s="84"/>
      <c r="AFX246" s="84"/>
      <c r="AFY246" s="84"/>
      <c r="AFZ246" s="84"/>
      <c r="AGA246" s="84"/>
      <c r="AGB246" s="84"/>
      <c r="AGC246" s="84"/>
      <c r="AGD246" s="84"/>
      <c r="AGE246" s="84"/>
      <c r="AGF246" s="84"/>
      <c r="AGG246" s="84"/>
      <c r="AGH246" s="84"/>
      <c r="AGI246" s="84"/>
      <c r="AGJ246" s="84"/>
      <c r="AGK246" s="84"/>
      <c r="AGL246" s="84"/>
      <c r="AGM246" s="84"/>
      <c r="AGN246" s="84"/>
      <c r="AGO246" s="84"/>
      <c r="AGP246" s="84"/>
      <c r="AGQ246" s="84"/>
      <c r="AGR246" s="84"/>
      <c r="AGS246" s="84"/>
      <c r="AGT246" s="84"/>
      <c r="AGU246" s="84"/>
      <c r="AGV246" s="84"/>
      <c r="AGW246" s="84"/>
      <c r="AGX246" s="84"/>
      <c r="AGY246" s="84"/>
      <c r="AGZ246" s="84"/>
      <c r="AHA246" s="84"/>
      <c r="AHB246" s="84"/>
      <c r="AHC246" s="84"/>
      <c r="AHD246" s="84"/>
      <c r="AHE246" s="84"/>
      <c r="AHF246" s="84"/>
      <c r="AHG246" s="84"/>
      <c r="AHH246" s="84"/>
      <c r="AHI246" s="84"/>
      <c r="AHJ246" s="84"/>
      <c r="AHK246" s="84"/>
      <c r="AHL246" s="84"/>
      <c r="AHM246" s="84"/>
      <c r="AHN246" s="84"/>
      <c r="AHO246" s="84"/>
      <c r="AHP246" s="84"/>
      <c r="AHQ246" s="84"/>
      <c r="AHR246" s="84"/>
      <c r="AHS246" s="84"/>
      <c r="AHT246" s="84"/>
      <c r="AHU246" s="84"/>
      <c r="AHV246" s="84"/>
      <c r="AHW246" s="84"/>
      <c r="AHX246" s="84"/>
      <c r="AHY246" s="84"/>
      <c r="AHZ246" s="84"/>
      <c r="AIA246" s="84"/>
      <c r="AIB246" s="84"/>
      <c r="AIC246" s="84"/>
      <c r="AID246" s="84"/>
      <c r="AIE246" s="84"/>
      <c r="AIF246" s="84"/>
      <c r="AIG246" s="84"/>
      <c r="AIH246" s="84"/>
      <c r="AII246" s="84"/>
      <c r="AIJ246" s="84"/>
      <c r="AIK246" s="84"/>
      <c r="AIL246" s="84"/>
      <c r="AIM246" s="84"/>
      <c r="AIN246" s="84"/>
      <c r="AIO246" s="84"/>
      <c r="AIP246" s="84"/>
      <c r="AIQ246" s="84"/>
      <c r="AIR246" s="84"/>
      <c r="AIS246" s="84"/>
      <c r="AIT246" s="84"/>
      <c r="AIU246" s="84"/>
      <c r="AIV246" s="84"/>
      <c r="AIW246" s="84"/>
      <c r="AIX246" s="84"/>
      <c r="AIY246" s="84"/>
      <c r="AIZ246" s="84"/>
      <c r="AJA246" s="84"/>
      <c r="AJB246" s="84"/>
      <c r="AJC246" s="84"/>
      <c r="AJD246" s="84"/>
      <c r="AJE246" s="84"/>
      <c r="AJF246" s="84"/>
      <c r="AJG246" s="84"/>
      <c r="AJH246" s="84"/>
      <c r="AJI246" s="84"/>
      <c r="AJJ246" s="84"/>
      <c r="AJK246" s="84"/>
      <c r="AJL246" s="84"/>
      <c r="AJM246" s="84"/>
      <c r="AJN246" s="84"/>
      <c r="AJO246" s="84"/>
      <c r="AJP246" s="84"/>
      <c r="AJQ246" s="84"/>
      <c r="AJR246" s="84"/>
      <c r="AJS246" s="84"/>
      <c r="AJT246" s="84"/>
      <c r="AJU246" s="84"/>
      <c r="AJV246" s="84"/>
      <c r="AJW246" s="84"/>
      <c r="AJX246" s="84"/>
      <c r="AJY246" s="84"/>
      <c r="AJZ246" s="84"/>
      <c r="AKA246" s="84"/>
      <c r="AKB246" s="84"/>
      <c r="AKC246" s="84"/>
      <c r="AKD246" s="84"/>
      <c r="AKE246" s="84"/>
      <c r="AKF246" s="84"/>
      <c r="AKG246" s="84"/>
      <c r="AKH246" s="84"/>
      <c r="AKI246" s="84"/>
      <c r="AKJ246" s="84"/>
      <c r="AKK246" s="84"/>
      <c r="AKL246" s="84"/>
      <c r="AKM246" s="84"/>
      <c r="AKN246" s="84"/>
      <c r="AKO246" s="84"/>
      <c r="AKP246" s="84"/>
      <c r="AKQ246" s="84"/>
      <c r="AKR246" s="84"/>
      <c r="AKS246" s="84"/>
      <c r="AKT246" s="84"/>
      <c r="AKU246" s="84"/>
      <c r="AKV246" s="84"/>
      <c r="AKW246" s="84"/>
      <c r="AKX246" s="84"/>
      <c r="AKY246" s="84"/>
      <c r="AKZ246" s="84"/>
      <c r="ALA246" s="84"/>
      <c r="ALB246" s="84"/>
      <c r="ALC246" s="84"/>
      <c r="ALD246" s="84"/>
      <c r="ALE246" s="84"/>
      <c r="ALF246" s="84"/>
      <c r="ALG246" s="84"/>
      <c r="ALH246" s="84"/>
      <c r="ALI246" s="84"/>
      <c r="ALJ246" s="84"/>
      <c r="ALK246" s="84"/>
      <c r="ALL246" s="84"/>
      <c r="ALM246" s="84"/>
      <c r="ALN246" s="84"/>
      <c r="ALO246" s="84"/>
      <c r="ALP246" s="84"/>
      <c r="ALQ246" s="84"/>
      <c r="ALR246" s="84"/>
      <c r="ALS246" s="84"/>
      <c r="ALT246" s="84"/>
      <c r="ALU246" s="84"/>
      <c r="ALV246" s="84"/>
      <c r="ALW246" s="84"/>
      <c r="ALX246" s="84"/>
      <c r="ALY246" s="84"/>
      <c r="ALZ246" s="84"/>
      <c r="AMA246" s="84"/>
      <c r="AMB246" s="84"/>
      <c r="AMC246" s="84"/>
      <c r="AMD246" s="84"/>
      <c r="AME246" s="84"/>
      <c r="AMF246" s="84"/>
      <c r="AMG246" s="84"/>
      <c r="AMH246" s="84"/>
      <c r="AMI246" s="84"/>
      <c r="AMJ246" s="84"/>
      <c r="AMK246" s="84"/>
      <c r="AML246" s="84"/>
      <c r="AMM246" s="84"/>
      <c r="AMN246" s="84"/>
      <c r="AMO246" s="84"/>
      <c r="AMP246" s="84"/>
      <c r="AMQ246" s="84"/>
      <c r="AMR246" s="84"/>
      <c r="AMS246" s="84"/>
      <c r="AMT246" s="84"/>
      <c r="AMU246" s="84"/>
      <c r="AMV246" s="84"/>
      <c r="AMW246" s="84"/>
      <c r="AMX246" s="84"/>
      <c r="AMY246" s="84"/>
      <c r="AMZ246" s="84"/>
      <c r="ANA246" s="84"/>
      <c r="ANB246" s="84"/>
      <c r="ANC246" s="84"/>
      <c r="AND246" s="84"/>
      <c r="ANE246" s="84"/>
      <c r="ANF246" s="84"/>
      <c r="ANG246" s="84"/>
      <c r="ANH246" s="84"/>
      <c r="ANI246" s="84"/>
      <c r="ANJ246" s="84"/>
      <c r="ANK246" s="84"/>
      <c r="ANL246" s="84"/>
      <c r="ANM246" s="84"/>
      <c r="ANN246" s="84"/>
      <c r="ANO246" s="84"/>
      <c r="ANP246" s="84"/>
      <c r="ANQ246" s="84"/>
      <c r="ANR246" s="84"/>
      <c r="ANS246" s="84"/>
      <c r="ANT246" s="84"/>
      <c r="ANU246" s="84"/>
      <c r="ANV246" s="84"/>
      <c r="ANW246" s="84"/>
      <c r="ANX246" s="84"/>
      <c r="ANY246" s="84"/>
      <c r="ANZ246" s="84"/>
      <c r="AOA246" s="84"/>
      <c r="AOB246" s="84"/>
      <c r="AOC246" s="84"/>
      <c r="AOD246" s="84"/>
      <c r="AOE246" s="84"/>
      <c r="AOF246" s="84"/>
      <c r="AOG246" s="84"/>
      <c r="AOH246" s="84"/>
      <c r="AOI246" s="84"/>
      <c r="AOJ246" s="84"/>
      <c r="AOK246" s="84"/>
      <c r="AOL246" s="84"/>
      <c r="AOM246" s="84"/>
      <c r="AON246" s="84"/>
      <c r="AOO246" s="84"/>
      <c r="AOP246" s="84"/>
      <c r="AOQ246" s="84"/>
      <c r="AOR246" s="84"/>
      <c r="AOS246" s="84"/>
      <c r="AOT246" s="84"/>
      <c r="AOU246" s="84"/>
      <c r="AOV246" s="84"/>
      <c r="AOW246" s="84"/>
      <c r="AOX246" s="84"/>
      <c r="AOY246" s="84"/>
      <c r="AOZ246" s="84"/>
      <c r="APA246" s="84"/>
      <c r="APB246" s="84"/>
      <c r="APC246" s="84"/>
      <c r="APD246" s="84"/>
      <c r="APE246" s="84"/>
      <c r="APF246" s="84"/>
      <c r="APG246" s="84"/>
      <c r="APH246" s="84"/>
      <c r="API246" s="84"/>
      <c r="APJ246" s="84"/>
      <c r="APK246" s="84"/>
      <c r="APL246" s="84"/>
      <c r="APM246" s="84"/>
      <c r="APN246" s="84"/>
      <c r="APO246" s="84"/>
      <c r="APP246" s="84"/>
      <c r="APQ246" s="84"/>
      <c r="APR246" s="84"/>
      <c r="APS246" s="84"/>
      <c r="APT246" s="84"/>
      <c r="APU246" s="84"/>
      <c r="APV246" s="84"/>
      <c r="APW246" s="84"/>
      <c r="APX246" s="84"/>
      <c r="APY246" s="84"/>
      <c r="APZ246" s="84"/>
      <c r="AQA246" s="84"/>
      <c r="AQB246" s="84"/>
      <c r="AQC246" s="84"/>
      <c r="AQD246" s="84"/>
      <c r="AQE246" s="84"/>
      <c r="AQF246" s="84"/>
      <c r="AQG246" s="84"/>
      <c r="AQH246" s="84"/>
      <c r="AQI246" s="84"/>
      <c r="AQJ246" s="84"/>
      <c r="AQK246" s="84"/>
      <c r="AQL246" s="84"/>
      <c r="AQM246" s="84"/>
      <c r="AQN246" s="84"/>
      <c r="AQO246" s="84"/>
      <c r="AQP246" s="84"/>
      <c r="AQQ246" s="84"/>
      <c r="AQR246" s="84"/>
      <c r="AQS246" s="84"/>
      <c r="AQT246" s="84"/>
      <c r="AQU246" s="84"/>
      <c r="AQV246" s="84"/>
      <c r="AQW246" s="84"/>
      <c r="AQX246" s="84"/>
      <c r="AQY246" s="84"/>
      <c r="AQZ246" s="84"/>
      <c r="ARA246" s="84"/>
      <c r="ARB246" s="84"/>
      <c r="ARC246" s="84"/>
      <c r="ARD246" s="84"/>
      <c r="ARE246" s="84"/>
      <c r="ARF246" s="84"/>
      <c r="ARG246" s="84"/>
      <c r="ARH246" s="84"/>
      <c r="ARI246" s="84"/>
      <c r="ARJ246" s="84"/>
      <c r="ARK246" s="84"/>
      <c r="ARL246" s="84"/>
      <c r="ARM246" s="84"/>
      <c r="ARN246" s="84"/>
      <c r="ARO246" s="84"/>
      <c r="ARP246" s="84"/>
      <c r="ARQ246" s="84"/>
      <c r="ARR246" s="84"/>
      <c r="ARS246" s="84"/>
      <c r="ART246" s="84"/>
      <c r="ARU246" s="84"/>
      <c r="ARV246" s="84"/>
      <c r="ARW246" s="84"/>
      <c r="ARX246" s="84"/>
      <c r="ARY246" s="84"/>
      <c r="ARZ246" s="84"/>
      <c r="ASA246" s="84"/>
      <c r="ASB246" s="84"/>
      <c r="ASC246" s="84"/>
      <c r="ASD246" s="84"/>
      <c r="ASE246" s="84"/>
      <c r="ASF246" s="84"/>
      <c r="ASG246" s="84"/>
      <c r="ASH246" s="84"/>
      <c r="ASI246" s="84"/>
      <c r="ASJ246" s="84"/>
      <c r="ASK246" s="84"/>
      <c r="ASL246" s="84"/>
      <c r="ASM246" s="84"/>
      <c r="ASN246" s="84"/>
      <c r="ASO246" s="84"/>
      <c r="ASP246" s="84"/>
      <c r="ASQ246" s="84"/>
      <c r="ASR246" s="84"/>
      <c r="ASS246" s="84"/>
      <c r="AST246" s="84"/>
      <c r="ASU246" s="84"/>
      <c r="ASV246" s="84"/>
      <c r="ASW246" s="84"/>
      <c r="ASX246" s="84"/>
      <c r="ASY246" s="84"/>
      <c r="ASZ246" s="84"/>
      <c r="ATA246" s="84"/>
      <c r="ATB246" s="84"/>
      <c r="ATC246" s="84"/>
      <c r="ATD246" s="84"/>
      <c r="ATE246" s="84"/>
      <c r="ATF246" s="84"/>
      <c r="ATG246" s="84"/>
      <c r="ATH246" s="84"/>
      <c r="ATI246" s="84"/>
      <c r="ATJ246" s="84"/>
      <c r="ATK246" s="84"/>
      <c r="ATL246" s="84"/>
      <c r="ATM246" s="84"/>
      <c r="ATN246" s="84"/>
      <c r="ATO246" s="84"/>
      <c r="ATP246" s="84"/>
      <c r="ATQ246" s="84"/>
      <c r="ATR246" s="84"/>
      <c r="ATS246" s="84"/>
      <c r="ATT246" s="84"/>
      <c r="ATU246" s="84"/>
      <c r="ATV246" s="84"/>
      <c r="ATW246" s="84"/>
      <c r="ATX246" s="84"/>
      <c r="ATY246" s="84"/>
      <c r="ATZ246" s="84"/>
      <c r="AUA246" s="84"/>
      <c r="AUB246" s="84"/>
      <c r="AUC246" s="84"/>
      <c r="AUD246" s="84"/>
      <c r="AUE246" s="84"/>
      <c r="AUF246" s="84"/>
      <c r="AUG246" s="84"/>
      <c r="AUH246" s="84"/>
      <c r="AUI246" s="84"/>
      <c r="AUJ246" s="84"/>
      <c r="AUK246" s="84"/>
      <c r="AUL246" s="84"/>
      <c r="AUM246" s="84"/>
      <c r="AUN246" s="84"/>
      <c r="AUO246" s="84"/>
      <c r="AUP246" s="84"/>
      <c r="AUQ246" s="84"/>
      <c r="AUR246" s="84"/>
      <c r="AUS246" s="84"/>
      <c r="AUT246" s="84"/>
      <c r="AUU246" s="84"/>
      <c r="AUV246" s="84"/>
      <c r="AUW246" s="84"/>
      <c r="AUX246" s="84"/>
      <c r="AUY246" s="84"/>
      <c r="AUZ246" s="84"/>
      <c r="AVA246" s="84"/>
      <c r="AVB246" s="84"/>
      <c r="AVC246" s="84"/>
      <c r="AVD246" s="84"/>
      <c r="AVE246" s="84"/>
      <c r="AVF246" s="84"/>
      <c r="AVG246" s="84"/>
      <c r="AVH246" s="84"/>
      <c r="AVI246" s="84"/>
      <c r="AVJ246" s="84"/>
      <c r="AVK246" s="84"/>
      <c r="AVL246" s="84"/>
      <c r="AVM246" s="84"/>
      <c r="AVN246" s="84"/>
      <c r="AVO246" s="84"/>
      <c r="AVP246" s="84"/>
      <c r="AVQ246" s="84"/>
      <c r="AVR246" s="84"/>
      <c r="AVS246" s="84"/>
      <c r="AVT246" s="84"/>
      <c r="AVU246" s="84"/>
      <c r="AVV246" s="84"/>
      <c r="AVW246" s="84"/>
      <c r="AVX246" s="84"/>
      <c r="AVY246" s="84"/>
      <c r="AVZ246" s="84"/>
      <c r="AWA246" s="84"/>
      <c r="AWB246" s="84"/>
      <c r="AWC246" s="84"/>
      <c r="AWD246" s="84"/>
      <c r="AWE246" s="84"/>
      <c r="AWF246" s="84"/>
      <c r="AWG246" s="84"/>
      <c r="AWH246" s="84"/>
      <c r="AWI246" s="84"/>
      <c r="AWJ246" s="84"/>
      <c r="AWK246" s="84"/>
      <c r="AWL246" s="84"/>
      <c r="AWM246" s="84"/>
      <c r="AWN246" s="84"/>
      <c r="AWO246" s="84"/>
      <c r="AWP246" s="84"/>
      <c r="AWQ246" s="84"/>
      <c r="AWR246" s="84"/>
      <c r="AWS246" s="84"/>
      <c r="AWT246" s="84"/>
      <c r="AWU246" s="84"/>
      <c r="AWV246" s="84"/>
      <c r="AWW246" s="84"/>
      <c r="AWX246" s="84"/>
      <c r="AWY246" s="84"/>
      <c r="AWZ246" s="84"/>
      <c r="AXA246" s="84"/>
      <c r="AXB246" s="84"/>
      <c r="AXC246" s="84"/>
      <c r="AXD246" s="84"/>
      <c r="AXE246" s="84"/>
      <c r="AXF246" s="84"/>
      <c r="AXG246" s="84"/>
      <c r="AXH246" s="84"/>
      <c r="AXI246" s="84"/>
      <c r="AXJ246" s="84"/>
      <c r="AXK246" s="84"/>
      <c r="AXL246" s="84"/>
      <c r="AXM246" s="84"/>
      <c r="AXN246" s="84"/>
      <c r="AXO246" s="84"/>
      <c r="AXP246" s="84"/>
      <c r="AXQ246" s="84"/>
      <c r="AXR246" s="84"/>
      <c r="AXS246" s="84"/>
      <c r="AXT246" s="84"/>
      <c r="AXU246" s="84"/>
      <c r="AXV246" s="84"/>
      <c r="AXW246" s="84"/>
      <c r="AXX246" s="84"/>
      <c r="AXY246" s="84"/>
      <c r="AXZ246" s="84"/>
      <c r="AYA246" s="84"/>
      <c r="AYB246" s="84"/>
      <c r="AYC246" s="84"/>
      <c r="AYD246" s="84"/>
      <c r="AYE246" s="84"/>
      <c r="AYF246" s="84"/>
      <c r="AYG246" s="84"/>
      <c r="AYH246" s="84"/>
      <c r="AYI246" s="84"/>
      <c r="AYJ246" s="84"/>
      <c r="AYK246" s="84"/>
      <c r="AYL246" s="84"/>
      <c r="AYM246" s="84"/>
      <c r="AYN246" s="84"/>
      <c r="AYO246" s="84"/>
      <c r="AYP246" s="84"/>
      <c r="AYQ246" s="84"/>
      <c r="AYR246" s="84"/>
      <c r="AYS246" s="84"/>
      <c r="AYT246" s="84"/>
      <c r="AYU246" s="84"/>
      <c r="AYV246" s="84"/>
      <c r="AYW246" s="84"/>
      <c r="AYX246" s="84"/>
      <c r="AYY246" s="84"/>
      <c r="AYZ246" s="84"/>
      <c r="AZA246" s="84"/>
      <c r="AZB246" s="84"/>
      <c r="AZC246" s="84"/>
      <c r="AZD246" s="84"/>
      <c r="AZE246" s="84"/>
      <c r="AZF246" s="84"/>
      <c r="AZG246" s="84"/>
      <c r="AZH246" s="84"/>
      <c r="AZI246" s="84"/>
      <c r="AZJ246" s="84"/>
      <c r="AZK246" s="84"/>
      <c r="AZL246" s="84"/>
      <c r="AZM246" s="84"/>
      <c r="AZN246" s="84"/>
      <c r="AZO246" s="84"/>
      <c r="AZP246" s="84"/>
      <c r="AZQ246" s="84"/>
      <c r="AZR246" s="84"/>
      <c r="AZS246" s="84"/>
      <c r="AZT246" s="84"/>
      <c r="AZU246" s="84"/>
      <c r="AZV246" s="84"/>
      <c r="AZW246" s="84"/>
      <c r="AZX246" s="84"/>
      <c r="AZY246" s="84"/>
      <c r="AZZ246" s="84"/>
      <c r="BAA246" s="84"/>
      <c r="BAB246" s="84"/>
      <c r="BAC246" s="84"/>
      <c r="BAD246" s="84"/>
      <c r="BAE246" s="84"/>
      <c r="BAF246" s="84"/>
      <c r="BAG246" s="84"/>
      <c r="BAH246" s="84"/>
      <c r="BAI246" s="84"/>
      <c r="BAJ246" s="84"/>
      <c r="BAK246" s="84"/>
      <c r="BAL246" s="84"/>
      <c r="BAM246" s="84"/>
      <c r="BAN246" s="84"/>
      <c r="BAO246" s="84"/>
      <c r="BAP246" s="84"/>
      <c r="BAQ246" s="84"/>
      <c r="BAR246" s="84"/>
      <c r="BAS246" s="84"/>
      <c r="BAT246" s="84"/>
      <c r="BAU246" s="84"/>
      <c r="BAV246" s="84"/>
      <c r="BAW246" s="84"/>
      <c r="BAX246" s="84"/>
      <c r="BAY246" s="84"/>
      <c r="BAZ246" s="84"/>
      <c r="BBA246" s="84"/>
      <c r="BBB246" s="84"/>
      <c r="BBC246" s="84"/>
      <c r="BBD246" s="84"/>
      <c r="BBE246" s="84"/>
      <c r="BBF246" s="84"/>
      <c r="BBG246" s="84"/>
      <c r="BBH246" s="84"/>
      <c r="BBI246" s="84"/>
      <c r="BBJ246" s="84"/>
      <c r="BBK246" s="84"/>
      <c r="BBL246" s="84"/>
      <c r="BBM246" s="84"/>
      <c r="BBN246" s="84"/>
      <c r="BBO246" s="84"/>
      <c r="BBP246" s="84"/>
      <c r="BBQ246" s="84"/>
      <c r="BBR246" s="84"/>
      <c r="BBS246" s="84"/>
      <c r="BBT246" s="84"/>
      <c r="BBU246" s="84"/>
      <c r="BBV246" s="84"/>
      <c r="BBW246" s="84"/>
      <c r="BBX246" s="84"/>
      <c r="BBY246" s="84"/>
      <c r="BBZ246" s="84"/>
      <c r="BCA246" s="84"/>
      <c r="BCB246" s="84"/>
      <c r="BCC246" s="84"/>
      <c r="BCD246" s="84"/>
      <c r="BCE246" s="84"/>
      <c r="BCF246" s="84"/>
      <c r="BCG246" s="84"/>
      <c r="BCH246" s="84"/>
      <c r="BCI246" s="84"/>
      <c r="BCJ246" s="84"/>
      <c r="BCK246" s="84"/>
      <c r="BCL246" s="84"/>
      <c r="BCM246" s="84"/>
      <c r="BCN246" s="84"/>
      <c r="BCO246" s="84"/>
      <c r="BCP246" s="84"/>
      <c r="BCQ246" s="84"/>
      <c r="BCR246" s="84"/>
      <c r="BCS246" s="84"/>
      <c r="BCT246" s="84"/>
      <c r="BCU246" s="84"/>
      <c r="BCV246" s="84"/>
      <c r="BCW246" s="84"/>
      <c r="BCX246" s="84"/>
      <c r="BCY246" s="84"/>
      <c r="BCZ246" s="84"/>
      <c r="BDA246" s="84"/>
      <c r="BDB246" s="84"/>
      <c r="BDC246" s="84"/>
      <c r="BDD246" s="84"/>
      <c r="BDE246" s="84"/>
      <c r="BDF246" s="84"/>
      <c r="BDG246" s="84"/>
      <c r="BDH246" s="84"/>
      <c r="BDI246" s="84"/>
      <c r="BDJ246" s="84"/>
      <c r="BDK246" s="84"/>
      <c r="BDL246" s="84"/>
      <c r="BDM246" s="84"/>
      <c r="BDN246" s="84"/>
      <c r="BDO246" s="84"/>
      <c r="BDP246" s="84"/>
      <c r="BDQ246" s="84"/>
      <c r="BDR246" s="84"/>
      <c r="BDS246" s="84"/>
      <c r="BDT246" s="84"/>
      <c r="BDU246" s="84"/>
      <c r="BDV246" s="84"/>
      <c r="BDW246" s="84"/>
      <c r="BDX246" s="84"/>
      <c r="BDY246" s="84"/>
      <c r="BDZ246" s="84"/>
      <c r="BEA246" s="84"/>
      <c r="BEB246" s="84"/>
      <c r="BEC246" s="84"/>
      <c r="BED246" s="84"/>
      <c r="BEE246" s="84"/>
      <c r="BEF246" s="84"/>
      <c r="BEG246" s="84"/>
      <c r="BEH246" s="84"/>
      <c r="BEI246" s="84"/>
      <c r="BEJ246" s="84"/>
      <c r="BEK246" s="84"/>
      <c r="BEL246" s="84"/>
      <c r="BEM246" s="84"/>
      <c r="BEN246" s="84"/>
      <c r="BEO246" s="84"/>
      <c r="BEP246" s="84"/>
      <c r="BEQ246" s="84"/>
      <c r="BER246" s="84"/>
      <c r="BES246" s="84"/>
      <c r="BET246" s="84"/>
      <c r="BEU246" s="84"/>
      <c r="BEV246" s="84"/>
      <c r="BEW246" s="84"/>
      <c r="BEX246" s="84"/>
      <c r="BEY246" s="84"/>
      <c r="BEZ246" s="84"/>
      <c r="BFA246" s="84"/>
      <c r="BFB246" s="84"/>
      <c r="BFC246" s="84"/>
      <c r="BFD246" s="84"/>
      <c r="BFE246" s="84"/>
      <c r="BFF246" s="84"/>
      <c r="BFG246" s="84"/>
      <c r="BFH246" s="84"/>
      <c r="BFI246" s="84"/>
      <c r="BFJ246" s="84"/>
      <c r="BFK246" s="84"/>
      <c r="BFL246" s="84"/>
      <c r="BFM246" s="84"/>
      <c r="BFN246" s="84"/>
      <c r="BFO246" s="84"/>
      <c r="BFP246" s="84"/>
      <c r="BFQ246" s="84"/>
      <c r="BFR246" s="84"/>
      <c r="BFS246" s="84"/>
      <c r="BFT246" s="84"/>
      <c r="BFU246" s="84"/>
      <c r="BFV246" s="84"/>
      <c r="BFW246" s="84"/>
      <c r="BFX246" s="84"/>
      <c r="BFY246" s="84"/>
      <c r="BFZ246" s="84"/>
      <c r="BGA246" s="84"/>
      <c r="BGB246" s="84"/>
      <c r="BGC246" s="84"/>
      <c r="BGD246" s="84"/>
      <c r="BGE246" s="84"/>
      <c r="BGF246" s="84"/>
      <c r="BGG246" s="84"/>
      <c r="BGH246" s="84"/>
      <c r="BGI246" s="84"/>
      <c r="BGJ246" s="84"/>
      <c r="BGK246" s="84"/>
      <c r="BGL246" s="84"/>
      <c r="BGM246" s="84"/>
      <c r="BGN246" s="84"/>
      <c r="BGO246" s="84"/>
      <c r="BGP246" s="84"/>
      <c r="BGQ246" s="84"/>
      <c r="BGR246" s="84"/>
      <c r="BGS246" s="84"/>
      <c r="BGT246" s="84"/>
      <c r="BGU246" s="84"/>
      <c r="BGV246" s="84"/>
      <c r="BGW246" s="84"/>
      <c r="BGX246" s="84"/>
      <c r="BGY246" s="84"/>
      <c r="BGZ246" s="84"/>
      <c r="BHA246" s="84"/>
      <c r="BHB246" s="84"/>
      <c r="BHC246" s="84"/>
      <c r="BHD246" s="84"/>
      <c r="BHE246" s="84"/>
      <c r="BHF246" s="84"/>
      <c r="BHG246" s="84"/>
      <c r="BHH246" s="84"/>
      <c r="BHI246" s="84"/>
      <c r="BHJ246" s="84"/>
      <c r="BHK246" s="84"/>
      <c r="BHL246" s="84"/>
      <c r="BHM246" s="84"/>
      <c r="BHN246" s="84"/>
      <c r="BHO246" s="84"/>
      <c r="BHP246" s="84"/>
      <c r="BHQ246" s="84"/>
      <c r="BHR246" s="84"/>
      <c r="BHS246" s="84"/>
      <c r="BHT246" s="84"/>
      <c r="BHU246" s="84"/>
      <c r="BHV246" s="84"/>
      <c r="BHW246" s="84"/>
      <c r="BHX246" s="84"/>
      <c r="BHY246" s="84"/>
      <c r="BHZ246" s="84"/>
      <c r="BIA246" s="84"/>
      <c r="BIB246" s="84"/>
      <c r="BIC246" s="84"/>
      <c r="BID246" s="84"/>
      <c r="BIE246" s="84"/>
      <c r="BIF246" s="84"/>
      <c r="BIG246" s="84"/>
      <c r="BIH246" s="84"/>
      <c r="BII246" s="84"/>
      <c r="BIJ246" s="84"/>
      <c r="BIK246" s="84"/>
      <c r="BIL246" s="84"/>
      <c r="BIM246" s="84"/>
      <c r="BIN246" s="84"/>
      <c r="BIO246" s="84"/>
      <c r="BIP246" s="84"/>
      <c r="BIQ246" s="84"/>
      <c r="BIR246" s="84"/>
      <c r="BIS246" s="84"/>
      <c r="BIT246" s="84"/>
      <c r="BIU246" s="84"/>
      <c r="BIV246" s="84"/>
      <c r="BIW246" s="84"/>
      <c r="BIX246" s="84"/>
      <c r="BIY246" s="84"/>
      <c r="BIZ246" s="84"/>
      <c r="BJA246" s="84"/>
      <c r="BJB246" s="84"/>
      <c r="BJC246" s="84"/>
      <c r="BJD246" s="84"/>
      <c r="BJE246" s="84"/>
      <c r="BJF246" s="84"/>
      <c r="BJG246" s="84"/>
      <c r="BJH246" s="84"/>
      <c r="BJI246" s="84"/>
      <c r="BJJ246" s="84"/>
      <c r="BJK246" s="84"/>
      <c r="BJL246" s="84"/>
      <c r="BJM246" s="84"/>
      <c r="BJN246" s="84"/>
      <c r="BJO246" s="84"/>
      <c r="BJP246" s="84"/>
      <c r="BJQ246" s="84"/>
      <c r="BJR246" s="84"/>
      <c r="BJS246" s="84"/>
      <c r="BJT246" s="84"/>
      <c r="BJU246" s="84"/>
      <c r="BJV246" s="84"/>
      <c r="BJW246" s="84"/>
      <c r="BJX246" s="84"/>
      <c r="BJY246" s="84"/>
      <c r="BJZ246" s="84"/>
      <c r="BKA246" s="84"/>
      <c r="BKB246" s="84"/>
      <c r="BKC246" s="84"/>
      <c r="BKD246" s="84"/>
      <c r="BKE246" s="84"/>
      <c r="BKF246" s="84"/>
      <c r="BKG246" s="84"/>
      <c r="BKH246" s="84"/>
      <c r="BKI246" s="84"/>
      <c r="BKJ246" s="84"/>
      <c r="BKK246" s="84"/>
      <c r="BKL246" s="84"/>
      <c r="BKM246" s="84"/>
      <c r="BKN246" s="84"/>
      <c r="BKO246" s="84"/>
      <c r="BKP246" s="84"/>
      <c r="BKQ246" s="84"/>
      <c r="BKR246" s="84"/>
      <c r="BKS246" s="84"/>
      <c r="BKT246" s="84"/>
      <c r="BKU246" s="84"/>
      <c r="BKV246" s="84"/>
      <c r="BKW246" s="84"/>
      <c r="BKX246" s="84"/>
      <c r="BKY246" s="84"/>
      <c r="BKZ246" s="84"/>
      <c r="BLA246" s="84"/>
      <c r="BLB246" s="84"/>
      <c r="BLC246" s="84"/>
      <c r="BLD246" s="84"/>
      <c r="BLE246" s="84"/>
      <c r="BLF246" s="84"/>
      <c r="BLG246" s="84"/>
      <c r="BLH246" s="84"/>
      <c r="BLI246" s="84"/>
      <c r="BLJ246" s="84"/>
      <c r="BLK246" s="84"/>
      <c r="BLL246" s="84"/>
      <c r="BLM246" s="84"/>
      <c r="BLN246" s="84"/>
      <c r="BLO246" s="84"/>
      <c r="BLP246" s="84"/>
      <c r="BLQ246" s="84"/>
      <c r="BLR246" s="84"/>
      <c r="BLS246" s="84"/>
      <c r="BLT246" s="84"/>
      <c r="BLU246" s="84"/>
      <c r="BLV246" s="84"/>
      <c r="BLW246" s="84"/>
      <c r="BLX246" s="84"/>
      <c r="BLY246" s="84"/>
      <c r="BLZ246" s="84"/>
      <c r="BMA246" s="84"/>
      <c r="BMB246" s="84"/>
      <c r="BMC246" s="84"/>
      <c r="BMD246" s="84"/>
      <c r="BME246" s="84"/>
      <c r="BMF246" s="84"/>
      <c r="BMG246" s="84"/>
      <c r="BMH246" s="84"/>
      <c r="BMI246" s="84"/>
      <c r="BMJ246" s="84"/>
      <c r="BMK246" s="84"/>
      <c r="BML246" s="84"/>
      <c r="BMM246" s="84"/>
      <c r="BMN246" s="84"/>
      <c r="BMO246" s="84"/>
      <c r="BMP246" s="84"/>
      <c r="BMQ246" s="84"/>
      <c r="BMR246" s="84"/>
      <c r="BMS246" s="84"/>
      <c r="BMT246" s="84"/>
      <c r="BMU246" s="84"/>
      <c r="BMV246" s="84"/>
      <c r="BMW246" s="84"/>
      <c r="BMX246" s="84"/>
      <c r="BMY246" s="84"/>
      <c r="BMZ246" s="84"/>
      <c r="BNA246" s="84"/>
      <c r="BNB246" s="84"/>
      <c r="BNC246" s="84"/>
      <c r="BND246" s="84"/>
      <c r="BNE246" s="84"/>
      <c r="BNF246" s="84"/>
      <c r="BNG246" s="84"/>
      <c r="BNH246" s="84"/>
      <c r="BNI246" s="84"/>
      <c r="BNJ246" s="84"/>
      <c r="BNK246" s="84"/>
      <c r="BNL246" s="84"/>
      <c r="BNM246" s="84"/>
      <c r="BNN246" s="84"/>
      <c r="BNO246" s="84"/>
      <c r="BNP246" s="84"/>
      <c r="BNQ246" s="84"/>
      <c r="BNR246" s="84"/>
      <c r="BNS246" s="84"/>
      <c r="BNT246" s="84"/>
      <c r="BNU246" s="84"/>
      <c r="BNV246" s="84"/>
      <c r="BNW246" s="84"/>
      <c r="BNX246" s="84"/>
      <c r="BNY246" s="84"/>
      <c r="BNZ246" s="84"/>
      <c r="BOA246" s="84"/>
      <c r="BOB246" s="84"/>
      <c r="BOC246" s="84"/>
      <c r="BOD246" s="84"/>
      <c r="BOE246" s="84"/>
      <c r="BOF246" s="84"/>
      <c r="BOG246" s="84"/>
      <c r="BOH246" s="84"/>
      <c r="BOI246" s="84"/>
      <c r="BOJ246" s="84"/>
      <c r="BOK246" s="84"/>
      <c r="BOL246" s="84"/>
      <c r="BOM246" s="84"/>
      <c r="BON246" s="84"/>
      <c r="BOO246" s="84"/>
      <c r="BOP246" s="84"/>
      <c r="BOQ246" s="84"/>
      <c r="BOR246" s="84"/>
      <c r="BOS246" s="84"/>
      <c r="BOT246" s="84"/>
      <c r="BOU246" s="84"/>
      <c r="BOV246" s="84"/>
      <c r="BOW246" s="84"/>
      <c r="BOX246" s="84"/>
      <c r="BOY246" s="84"/>
      <c r="BOZ246" s="84"/>
      <c r="BPA246" s="84"/>
      <c r="BPB246" s="84"/>
      <c r="BPC246" s="84"/>
      <c r="BPD246" s="84"/>
      <c r="BPE246" s="84"/>
      <c r="BPF246" s="84"/>
      <c r="BPG246" s="84"/>
      <c r="BPH246" s="84"/>
      <c r="BPI246" s="84"/>
      <c r="BPJ246" s="84"/>
      <c r="BPK246" s="84"/>
      <c r="BPL246" s="84"/>
      <c r="BPM246" s="84"/>
      <c r="BPN246" s="84"/>
      <c r="BPO246" s="84"/>
      <c r="BPP246" s="84"/>
      <c r="BPQ246" s="84"/>
      <c r="BPR246" s="84"/>
      <c r="BPS246" s="84"/>
      <c r="BPT246" s="84"/>
      <c r="BPU246" s="84"/>
      <c r="BPV246" s="84"/>
      <c r="BPW246" s="84"/>
    </row>
    <row r="247" spans="2:1791" s="169" customFormat="1" ht="30" customHeight="1">
      <c r="B247" s="193"/>
      <c r="C247" s="86"/>
      <c r="D247" s="240"/>
      <c r="E247" s="246"/>
      <c r="F247" s="241"/>
      <c r="G247" s="86"/>
      <c r="H247" s="86"/>
      <c r="I247" s="161"/>
      <c r="J247" s="220"/>
      <c r="K247" s="161"/>
      <c r="L247" s="139"/>
      <c r="M247" s="309"/>
      <c r="N247" s="5"/>
      <c r="O247" s="5"/>
      <c r="P247" s="2"/>
      <c r="Q247" s="367"/>
      <c r="R247" s="340"/>
      <c r="S247" s="19"/>
      <c r="T247" s="385"/>
      <c r="U247" s="2"/>
      <c r="V247" s="2"/>
      <c r="W247" s="2"/>
      <c r="X247" s="2"/>
      <c r="Y247" s="2"/>
      <c r="Z247" s="2"/>
      <c r="AA247" s="2"/>
      <c r="AB247" s="2"/>
      <c r="AC247" s="2"/>
      <c r="AD247" s="2"/>
      <c r="AE247" s="2"/>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c r="LT247" s="84"/>
      <c r="LU247" s="84"/>
      <c r="LV247" s="84"/>
      <c r="LW247" s="84"/>
      <c r="LX247" s="84"/>
      <c r="LY247" s="84"/>
      <c r="LZ247" s="84"/>
      <c r="MA247" s="84"/>
      <c r="MB247" s="84"/>
      <c r="MC247" s="84"/>
      <c r="MD247" s="84"/>
      <c r="ME247" s="84"/>
      <c r="MF247" s="84"/>
      <c r="MG247" s="84"/>
      <c r="MH247" s="84"/>
      <c r="MI247" s="84"/>
      <c r="MJ247" s="84"/>
      <c r="MK247" s="84"/>
      <c r="ML247" s="84"/>
      <c r="MM247" s="84"/>
      <c r="MN247" s="84"/>
      <c r="MO247" s="84"/>
      <c r="MP247" s="84"/>
      <c r="MQ247" s="84"/>
      <c r="MR247" s="84"/>
      <c r="MS247" s="84"/>
      <c r="MT247" s="84"/>
      <c r="MU247" s="84"/>
      <c r="MV247" s="84"/>
      <c r="MW247" s="84"/>
      <c r="MX247" s="84"/>
      <c r="MY247" s="84"/>
      <c r="MZ247" s="84"/>
      <c r="NA247" s="84"/>
      <c r="NB247" s="84"/>
      <c r="NC247" s="84"/>
      <c r="ND247" s="84"/>
      <c r="NE247" s="84"/>
      <c r="NF247" s="84"/>
      <c r="NG247" s="84"/>
      <c r="NH247" s="84"/>
      <c r="NI247" s="84"/>
      <c r="NJ247" s="84"/>
      <c r="NK247" s="84"/>
      <c r="NL247" s="84"/>
      <c r="NM247" s="84"/>
      <c r="NN247" s="84"/>
      <c r="NO247" s="84"/>
      <c r="NP247" s="84"/>
      <c r="NQ247" s="84"/>
      <c r="NR247" s="84"/>
      <c r="NS247" s="84"/>
      <c r="NT247" s="84"/>
      <c r="NU247" s="84"/>
      <c r="NV247" s="84"/>
      <c r="NW247" s="84"/>
      <c r="NX247" s="84"/>
      <c r="NY247" s="84"/>
      <c r="NZ247" s="84"/>
      <c r="OA247" s="84"/>
      <c r="OB247" s="84"/>
      <c r="OC247" s="84"/>
      <c r="OD247" s="84"/>
      <c r="OE247" s="84"/>
      <c r="OF247" s="84"/>
      <c r="OG247" s="84"/>
      <c r="OH247" s="84"/>
      <c r="OI247" s="84"/>
      <c r="OJ247" s="84"/>
      <c r="OK247" s="84"/>
      <c r="OL247" s="84"/>
      <c r="OM247" s="84"/>
      <c r="ON247" s="84"/>
      <c r="OO247" s="84"/>
      <c r="OP247" s="84"/>
      <c r="OQ247" s="84"/>
      <c r="OR247" s="84"/>
      <c r="OS247" s="84"/>
      <c r="OT247" s="84"/>
      <c r="OU247" s="84"/>
      <c r="OV247" s="84"/>
      <c r="OW247" s="84"/>
      <c r="OX247" s="84"/>
      <c r="OY247" s="84"/>
      <c r="OZ247" s="84"/>
      <c r="PA247" s="84"/>
      <c r="PB247" s="84"/>
      <c r="PC247" s="84"/>
      <c r="PD247" s="84"/>
      <c r="PE247" s="84"/>
      <c r="PF247" s="84"/>
      <c r="PG247" s="84"/>
      <c r="PH247" s="84"/>
      <c r="PI247" s="84"/>
      <c r="PJ247" s="84"/>
      <c r="PK247" s="84"/>
      <c r="PL247" s="84"/>
      <c r="PM247" s="84"/>
      <c r="PN247" s="84"/>
      <c r="PO247" s="84"/>
      <c r="PP247" s="84"/>
      <c r="PQ247" s="84"/>
      <c r="PR247" s="84"/>
      <c r="PS247" s="84"/>
      <c r="PT247" s="84"/>
      <c r="PU247" s="84"/>
      <c r="PV247" s="84"/>
      <c r="PW247" s="84"/>
      <c r="PX247" s="84"/>
      <c r="PY247" s="84"/>
      <c r="PZ247" s="84"/>
      <c r="QA247" s="84"/>
      <c r="QB247" s="84"/>
      <c r="QC247" s="84"/>
      <c r="QD247" s="84"/>
      <c r="QE247" s="84"/>
      <c r="QF247" s="84"/>
      <c r="QG247" s="84"/>
      <c r="QH247" s="84"/>
      <c r="QI247" s="84"/>
      <c r="QJ247" s="84"/>
      <c r="QK247" s="84"/>
      <c r="QL247" s="84"/>
      <c r="QM247" s="84"/>
      <c r="QN247" s="84"/>
      <c r="QO247" s="84"/>
      <c r="QP247" s="84"/>
      <c r="QQ247" s="84"/>
      <c r="QR247" s="84"/>
      <c r="QS247" s="84"/>
      <c r="QT247" s="84"/>
      <c r="QU247" s="84"/>
      <c r="QV247" s="84"/>
      <c r="QW247" s="84"/>
      <c r="QX247" s="84"/>
      <c r="QY247" s="84"/>
      <c r="QZ247" s="84"/>
      <c r="RA247" s="84"/>
      <c r="RB247" s="84"/>
      <c r="RC247" s="84"/>
      <c r="RD247" s="84"/>
      <c r="RE247" s="84"/>
      <c r="RF247" s="84"/>
      <c r="RG247" s="84"/>
      <c r="RH247" s="84"/>
      <c r="RI247" s="84"/>
      <c r="RJ247" s="84"/>
      <c r="RK247" s="84"/>
      <c r="RL247" s="84"/>
      <c r="RM247" s="84"/>
      <c r="RN247" s="84"/>
      <c r="RO247" s="84"/>
      <c r="RP247" s="84"/>
      <c r="RQ247" s="84"/>
      <c r="RR247" s="84"/>
      <c r="RS247" s="84"/>
      <c r="RT247" s="84"/>
      <c r="RU247" s="84"/>
      <c r="RV247" s="84"/>
      <c r="RW247" s="84"/>
      <c r="RX247" s="84"/>
      <c r="RY247" s="84"/>
      <c r="RZ247" s="84"/>
      <c r="SA247" s="84"/>
      <c r="SB247" s="84"/>
      <c r="SC247" s="84"/>
      <c r="SD247" s="84"/>
      <c r="SE247" s="84"/>
      <c r="SF247" s="84"/>
      <c r="SG247" s="84"/>
      <c r="SH247" s="84"/>
      <c r="SI247" s="84"/>
      <c r="SJ247" s="84"/>
      <c r="SK247" s="84"/>
      <c r="SL247" s="84"/>
      <c r="SM247" s="84"/>
      <c r="SN247" s="84"/>
      <c r="SO247" s="84"/>
      <c r="SP247" s="84"/>
      <c r="SQ247" s="84"/>
      <c r="SR247" s="84"/>
      <c r="SS247" s="84"/>
      <c r="ST247" s="84"/>
      <c r="SU247" s="84"/>
      <c r="SV247" s="84"/>
      <c r="SW247" s="84"/>
      <c r="SX247" s="84"/>
      <c r="SY247" s="84"/>
      <c r="SZ247" s="84"/>
      <c r="TA247" s="84"/>
      <c r="TB247" s="84"/>
      <c r="TC247" s="84"/>
      <c r="TD247" s="84"/>
      <c r="TE247" s="84"/>
      <c r="TF247" s="84"/>
      <c r="TG247" s="84"/>
      <c r="TH247" s="84"/>
      <c r="TI247" s="84"/>
      <c r="TJ247" s="84"/>
      <c r="TK247" s="84"/>
      <c r="TL247" s="84"/>
      <c r="TM247" s="84"/>
      <c r="TN247" s="84"/>
      <c r="TO247" s="84"/>
      <c r="TP247" s="84"/>
      <c r="TQ247" s="84"/>
      <c r="TR247" s="84"/>
      <c r="TS247" s="84"/>
      <c r="TT247" s="84"/>
      <c r="TU247" s="84"/>
      <c r="TV247" s="84"/>
      <c r="TW247" s="84"/>
      <c r="TX247" s="84"/>
      <c r="TY247" s="84"/>
      <c r="TZ247" s="84"/>
      <c r="UA247" s="84"/>
      <c r="UB247" s="84"/>
      <c r="UC247" s="84"/>
      <c r="UD247" s="84"/>
      <c r="UE247" s="84"/>
      <c r="UF247" s="84"/>
      <c r="UG247" s="84"/>
      <c r="UH247" s="84"/>
      <c r="UI247" s="84"/>
      <c r="UJ247" s="84"/>
      <c r="UK247" s="84"/>
      <c r="UL247" s="84"/>
      <c r="UM247" s="84"/>
      <c r="UN247" s="84"/>
      <c r="UO247" s="84"/>
      <c r="UP247" s="84"/>
      <c r="UQ247" s="84"/>
      <c r="UR247" s="84"/>
      <c r="US247" s="84"/>
      <c r="UT247" s="84"/>
      <c r="UU247" s="84"/>
      <c r="UV247" s="84"/>
      <c r="UW247" s="84"/>
      <c r="UX247" s="84"/>
      <c r="UY247" s="84"/>
      <c r="UZ247" s="84"/>
      <c r="VA247" s="84"/>
      <c r="VB247" s="84"/>
      <c r="VC247" s="84"/>
      <c r="VD247" s="84"/>
      <c r="VE247" s="84"/>
      <c r="VF247" s="84"/>
      <c r="VG247" s="84"/>
      <c r="VH247" s="84"/>
      <c r="VI247" s="84"/>
      <c r="VJ247" s="84"/>
      <c r="VK247" s="84"/>
      <c r="VL247" s="84"/>
      <c r="VM247" s="84"/>
      <c r="VN247" s="84"/>
      <c r="VO247" s="84"/>
      <c r="VP247" s="84"/>
      <c r="VQ247" s="84"/>
      <c r="VR247" s="84"/>
      <c r="VS247" s="84"/>
      <c r="VT247" s="84"/>
      <c r="VU247" s="84"/>
      <c r="VV247" s="84"/>
      <c r="VW247" s="84"/>
      <c r="VX247" s="84"/>
      <c r="VY247" s="84"/>
      <c r="VZ247" s="84"/>
      <c r="WA247" s="84"/>
      <c r="WB247" s="84"/>
      <c r="WC247" s="84"/>
      <c r="WD247" s="84"/>
      <c r="WE247" s="84"/>
      <c r="WF247" s="84"/>
      <c r="WG247" s="84"/>
      <c r="WH247" s="84"/>
      <c r="WI247" s="84"/>
      <c r="WJ247" s="84"/>
      <c r="WK247" s="84"/>
      <c r="WL247" s="84"/>
      <c r="WM247" s="84"/>
      <c r="WN247" s="84"/>
      <c r="WO247" s="84"/>
      <c r="WP247" s="84"/>
      <c r="WQ247" s="84"/>
      <c r="WR247" s="84"/>
      <c r="WS247" s="84"/>
      <c r="WT247" s="84"/>
      <c r="WU247" s="84"/>
      <c r="WV247" s="84"/>
      <c r="WW247" s="84"/>
      <c r="WX247" s="84"/>
      <c r="WY247" s="84"/>
      <c r="WZ247" s="84"/>
      <c r="XA247" s="84"/>
      <c r="XB247" s="84"/>
      <c r="XC247" s="84"/>
      <c r="XD247" s="84"/>
      <c r="XE247" s="84"/>
      <c r="XF247" s="84"/>
      <c r="XG247" s="84"/>
      <c r="XH247" s="84"/>
      <c r="XI247" s="84"/>
      <c r="XJ247" s="84"/>
      <c r="XK247" s="84"/>
      <c r="XL247" s="84"/>
      <c r="XM247" s="84"/>
      <c r="XN247" s="84"/>
      <c r="XO247" s="84"/>
      <c r="XP247" s="84"/>
      <c r="XQ247" s="84"/>
      <c r="XR247" s="84"/>
      <c r="XS247" s="84"/>
      <c r="XT247" s="84"/>
      <c r="XU247" s="84"/>
      <c r="XV247" s="84"/>
      <c r="XW247" s="84"/>
      <c r="XX247" s="84"/>
      <c r="XY247" s="84"/>
      <c r="XZ247" s="84"/>
      <c r="YA247" s="84"/>
      <c r="YB247" s="84"/>
      <c r="YC247" s="84"/>
      <c r="YD247" s="84"/>
      <c r="YE247" s="84"/>
      <c r="YF247" s="84"/>
      <c r="YG247" s="84"/>
      <c r="YH247" s="84"/>
      <c r="YI247" s="84"/>
      <c r="YJ247" s="84"/>
      <c r="YK247" s="84"/>
      <c r="YL247" s="84"/>
      <c r="YM247" s="84"/>
      <c r="YN247" s="84"/>
      <c r="YO247" s="84"/>
      <c r="YP247" s="84"/>
      <c r="YQ247" s="84"/>
      <c r="YR247" s="84"/>
      <c r="YS247" s="84"/>
      <c r="YT247" s="84"/>
      <c r="YU247" s="84"/>
      <c r="YV247" s="84"/>
      <c r="YW247" s="84"/>
      <c r="YX247" s="84"/>
      <c r="YY247" s="84"/>
      <c r="YZ247" s="84"/>
      <c r="ZA247" s="84"/>
      <c r="ZB247" s="84"/>
      <c r="ZC247" s="84"/>
      <c r="ZD247" s="84"/>
      <c r="ZE247" s="84"/>
      <c r="ZF247" s="84"/>
      <c r="ZG247" s="84"/>
      <c r="ZH247" s="84"/>
      <c r="ZI247" s="84"/>
      <c r="ZJ247" s="84"/>
      <c r="ZK247" s="84"/>
      <c r="ZL247" s="84"/>
      <c r="ZM247" s="84"/>
      <c r="ZN247" s="84"/>
      <c r="ZO247" s="84"/>
      <c r="ZP247" s="84"/>
      <c r="ZQ247" s="84"/>
      <c r="ZR247" s="84"/>
      <c r="ZS247" s="84"/>
      <c r="ZT247" s="84"/>
      <c r="ZU247" s="84"/>
      <c r="ZV247" s="84"/>
      <c r="ZW247" s="84"/>
      <c r="ZX247" s="84"/>
      <c r="ZY247" s="84"/>
      <c r="ZZ247" s="84"/>
      <c r="AAA247" s="84"/>
      <c r="AAB247" s="84"/>
      <c r="AAC247" s="84"/>
      <c r="AAD247" s="84"/>
      <c r="AAE247" s="84"/>
      <c r="AAF247" s="84"/>
      <c r="AAG247" s="84"/>
      <c r="AAH247" s="84"/>
      <c r="AAI247" s="84"/>
      <c r="AAJ247" s="84"/>
      <c r="AAK247" s="84"/>
      <c r="AAL247" s="84"/>
      <c r="AAM247" s="84"/>
      <c r="AAN247" s="84"/>
      <c r="AAO247" s="84"/>
      <c r="AAP247" s="84"/>
      <c r="AAQ247" s="84"/>
      <c r="AAR247" s="84"/>
      <c r="AAS247" s="84"/>
      <c r="AAT247" s="84"/>
      <c r="AAU247" s="84"/>
      <c r="AAV247" s="84"/>
      <c r="AAW247" s="84"/>
      <c r="AAX247" s="84"/>
      <c r="AAY247" s="84"/>
      <c r="AAZ247" s="84"/>
      <c r="ABA247" s="84"/>
      <c r="ABB247" s="84"/>
      <c r="ABC247" s="84"/>
      <c r="ABD247" s="84"/>
      <c r="ABE247" s="84"/>
      <c r="ABF247" s="84"/>
      <c r="ABG247" s="84"/>
      <c r="ABH247" s="84"/>
      <c r="ABI247" s="84"/>
      <c r="ABJ247" s="84"/>
      <c r="ABK247" s="84"/>
      <c r="ABL247" s="84"/>
      <c r="ABM247" s="84"/>
      <c r="ABN247" s="84"/>
      <c r="ABO247" s="84"/>
      <c r="ABP247" s="84"/>
      <c r="ABQ247" s="84"/>
      <c r="ABR247" s="84"/>
      <c r="ABS247" s="84"/>
      <c r="ABT247" s="84"/>
      <c r="ABU247" s="84"/>
      <c r="ABV247" s="84"/>
      <c r="ABW247" s="84"/>
      <c r="ABX247" s="84"/>
      <c r="ABY247" s="84"/>
      <c r="ABZ247" s="84"/>
      <c r="ACA247" s="84"/>
      <c r="ACB247" s="84"/>
      <c r="ACC247" s="84"/>
      <c r="ACD247" s="84"/>
      <c r="ACE247" s="84"/>
      <c r="ACF247" s="84"/>
      <c r="ACG247" s="84"/>
      <c r="ACH247" s="84"/>
      <c r="ACI247" s="84"/>
      <c r="ACJ247" s="84"/>
      <c r="ACK247" s="84"/>
      <c r="ACL247" s="84"/>
      <c r="ACM247" s="84"/>
      <c r="ACN247" s="84"/>
      <c r="ACO247" s="84"/>
      <c r="ACP247" s="84"/>
      <c r="ACQ247" s="84"/>
      <c r="ACR247" s="84"/>
      <c r="ACS247" s="84"/>
      <c r="ACT247" s="84"/>
      <c r="ACU247" s="84"/>
      <c r="ACV247" s="84"/>
      <c r="ACW247" s="84"/>
      <c r="ACX247" s="84"/>
      <c r="ACY247" s="84"/>
      <c r="ACZ247" s="84"/>
      <c r="ADA247" s="84"/>
      <c r="ADB247" s="84"/>
      <c r="ADC247" s="84"/>
      <c r="ADD247" s="84"/>
      <c r="ADE247" s="84"/>
      <c r="ADF247" s="84"/>
      <c r="ADG247" s="84"/>
      <c r="ADH247" s="84"/>
      <c r="ADI247" s="84"/>
      <c r="ADJ247" s="84"/>
      <c r="ADK247" s="84"/>
      <c r="ADL247" s="84"/>
      <c r="ADM247" s="84"/>
      <c r="ADN247" s="84"/>
      <c r="ADO247" s="84"/>
      <c r="ADP247" s="84"/>
      <c r="ADQ247" s="84"/>
      <c r="ADR247" s="84"/>
      <c r="ADS247" s="84"/>
      <c r="ADT247" s="84"/>
      <c r="ADU247" s="84"/>
      <c r="ADV247" s="84"/>
      <c r="ADW247" s="84"/>
      <c r="ADX247" s="84"/>
      <c r="ADY247" s="84"/>
      <c r="ADZ247" s="84"/>
      <c r="AEA247" s="84"/>
      <c r="AEB247" s="84"/>
      <c r="AEC247" s="84"/>
      <c r="AED247" s="84"/>
      <c r="AEE247" s="84"/>
      <c r="AEF247" s="84"/>
      <c r="AEG247" s="84"/>
      <c r="AEH247" s="84"/>
      <c r="AEI247" s="84"/>
      <c r="AEJ247" s="84"/>
      <c r="AEK247" s="84"/>
      <c r="AEL247" s="84"/>
      <c r="AEM247" s="84"/>
      <c r="AEN247" s="84"/>
      <c r="AEO247" s="84"/>
      <c r="AEP247" s="84"/>
      <c r="AEQ247" s="84"/>
      <c r="AER247" s="84"/>
      <c r="AES247" s="84"/>
      <c r="AET247" s="84"/>
      <c r="AEU247" s="84"/>
      <c r="AEV247" s="84"/>
      <c r="AEW247" s="84"/>
      <c r="AEX247" s="84"/>
      <c r="AEY247" s="84"/>
      <c r="AEZ247" s="84"/>
      <c r="AFA247" s="84"/>
      <c r="AFB247" s="84"/>
      <c r="AFC247" s="84"/>
      <c r="AFD247" s="84"/>
      <c r="AFE247" s="84"/>
      <c r="AFF247" s="84"/>
      <c r="AFG247" s="84"/>
      <c r="AFH247" s="84"/>
      <c r="AFI247" s="84"/>
      <c r="AFJ247" s="84"/>
      <c r="AFK247" s="84"/>
      <c r="AFL247" s="84"/>
      <c r="AFM247" s="84"/>
      <c r="AFN247" s="84"/>
      <c r="AFO247" s="84"/>
      <c r="AFP247" s="84"/>
      <c r="AFQ247" s="84"/>
      <c r="AFR247" s="84"/>
      <c r="AFS247" s="84"/>
      <c r="AFT247" s="84"/>
      <c r="AFU247" s="84"/>
      <c r="AFV247" s="84"/>
      <c r="AFW247" s="84"/>
      <c r="AFX247" s="84"/>
      <c r="AFY247" s="84"/>
      <c r="AFZ247" s="84"/>
      <c r="AGA247" s="84"/>
      <c r="AGB247" s="84"/>
      <c r="AGC247" s="84"/>
      <c r="AGD247" s="84"/>
      <c r="AGE247" s="84"/>
      <c r="AGF247" s="84"/>
      <c r="AGG247" s="84"/>
      <c r="AGH247" s="84"/>
      <c r="AGI247" s="84"/>
      <c r="AGJ247" s="84"/>
      <c r="AGK247" s="84"/>
      <c r="AGL247" s="84"/>
      <c r="AGM247" s="84"/>
      <c r="AGN247" s="84"/>
      <c r="AGO247" s="84"/>
      <c r="AGP247" s="84"/>
      <c r="AGQ247" s="84"/>
      <c r="AGR247" s="84"/>
      <c r="AGS247" s="84"/>
      <c r="AGT247" s="84"/>
      <c r="AGU247" s="84"/>
      <c r="AGV247" s="84"/>
      <c r="AGW247" s="84"/>
      <c r="AGX247" s="84"/>
      <c r="AGY247" s="84"/>
      <c r="AGZ247" s="84"/>
      <c r="AHA247" s="84"/>
      <c r="AHB247" s="84"/>
      <c r="AHC247" s="84"/>
      <c r="AHD247" s="84"/>
      <c r="AHE247" s="84"/>
      <c r="AHF247" s="84"/>
      <c r="AHG247" s="84"/>
      <c r="AHH247" s="84"/>
      <c r="AHI247" s="84"/>
      <c r="AHJ247" s="84"/>
      <c r="AHK247" s="84"/>
      <c r="AHL247" s="84"/>
      <c r="AHM247" s="84"/>
      <c r="AHN247" s="84"/>
      <c r="AHO247" s="84"/>
      <c r="AHP247" s="84"/>
      <c r="AHQ247" s="84"/>
      <c r="AHR247" s="84"/>
      <c r="AHS247" s="84"/>
      <c r="AHT247" s="84"/>
      <c r="AHU247" s="84"/>
      <c r="AHV247" s="84"/>
      <c r="AHW247" s="84"/>
      <c r="AHX247" s="84"/>
      <c r="AHY247" s="84"/>
      <c r="AHZ247" s="84"/>
      <c r="AIA247" s="84"/>
      <c r="AIB247" s="84"/>
      <c r="AIC247" s="84"/>
      <c r="AID247" s="84"/>
      <c r="AIE247" s="84"/>
      <c r="AIF247" s="84"/>
      <c r="AIG247" s="84"/>
      <c r="AIH247" s="84"/>
      <c r="AII247" s="84"/>
      <c r="AIJ247" s="84"/>
      <c r="AIK247" s="84"/>
      <c r="AIL247" s="84"/>
      <c r="AIM247" s="84"/>
      <c r="AIN247" s="84"/>
      <c r="AIO247" s="84"/>
      <c r="AIP247" s="84"/>
      <c r="AIQ247" s="84"/>
      <c r="AIR247" s="84"/>
      <c r="AIS247" s="84"/>
      <c r="AIT247" s="84"/>
      <c r="AIU247" s="84"/>
      <c r="AIV247" s="84"/>
      <c r="AIW247" s="84"/>
      <c r="AIX247" s="84"/>
      <c r="AIY247" s="84"/>
      <c r="AIZ247" s="84"/>
      <c r="AJA247" s="84"/>
      <c r="AJB247" s="84"/>
      <c r="AJC247" s="84"/>
      <c r="AJD247" s="84"/>
      <c r="AJE247" s="84"/>
      <c r="AJF247" s="84"/>
      <c r="AJG247" s="84"/>
      <c r="AJH247" s="84"/>
      <c r="AJI247" s="84"/>
      <c r="AJJ247" s="84"/>
      <c r="AJK247" s="84"/>
      <c r="AJL247" s="84"/>
      <c r="AJM247" s="84"/>
      <c r="AJN247" s="84"/>
      <c r="AJO247" s="84"/>
      <c r="AJP247" s="84"/>
      <c r="AJQ247" s="84"/>
      <c r="AJR247" s="84"/>
      <c r="AJS247" s="84"/>
      <c r="AJT247" s="84"/>
      <c r="AJU247" s="84"/>
      <c r="AJV247" s="84"/>
      <c r="AJW247" s="84"/>
      <c r="AJX247" s="84"/>
      <c r="AJY247" s="84"/>
      <c r="AJZ247" s="84"/>
      <c r="AKA247" s="84"/>
      <c r="AKB247" s="84"/>
      <c r="AKC247" s="84"/>
      <c r="AKD247" s="84"/>
      <c r="AKE247" s="84"/>
      <c r="AKF247" s="84"/>
      <c r="AKG247" s="84"/>
      <c r="AKH247" s="84"/>
      <c r="AKI247" s="84"/>
      <c r="AKJ247" s="84"/>
      <c r="AKK247" s="84"/>
      <c r="AKL247" s="84"/>
      <c r="AKM247" s="84"/>
      <c r="AKN247" s="84"/>
      <c r="AKO247" s="84"/>
      <c r="AKP247" s="84"/>
      <c r="AKQ247" s="84"/>
      <c r="AKR247" s="84"/>
      <c r="AKS247" s="84"/>
      <c r="AKT247" s="84"/>
      <c r="AKU247" s="84"/>
      <c r="AKV247" s="84"/>
      <c r="AKW247" s="84"/>
      <c r="AKX247" s="84"/>
      <c r="AKY247" s="84"/>
      <c r="AKZ247" s="84"/>
      <c r="ALA247" s="84"/>
      <c r="ALB247" s="84"/>
      <c r="ALC247" s="84"/>
      <c r="ALD247" s="84"/>
      <c r="ALE247" s="84"/>
      <c r="ALF247" s="84"/>
      <c r="ALG247" s="84"/>
      <c r="ALH247" s="84"/>
      <c r="ALI247" s="84"/>
      <c r="ALJ247" s="84"/>
      <c r="ALK247" s="84"/>
      <c r="ALL247" s="84"/>
      <c r="ALM247" s="84"/>
      <c r="ALN247" s="84"/>
      <c r="ALO247" s="84"/>
      <c r="ALP247" s="84"/>
      <c r="ALQ247" s="84"/>
      <c r="ALR247" s="84"/>
      <c r="ALS247" s="84"/>
      <c r="ALT247" s="84"/>
      <c r="ALU247" s="84"/>
      <c r="ALV247" s="84"/>
      <c r="ALW247" s="84"/>
      <c r="ALX247" s="84"/>
      <c r="ALY247" s="84"/>
      <c r="ALZ247" s="84"/>
      <c r="AMA247" s="84"/>
      <c r="AMB247" s="84"/>
      <c r="AMC247" s="84"/>
      <c r="AMD247" s="84"/>
      <c r="AME247" s="84"/>
      <c r="AMF247" s="84"/>
      <c r="AMG247" s="84"/>
      <c r="AMH247" s="84"/>
      <c r="AMI247" s="84"/>
      <c r="AMJ247" s="84"/>
      <c r="AMK247" s="84"/>
      <c r="AML247" s="84"/>
      <c r="AMM247" s="84"/>
      <c r="AMN247" s="84"/>
      <c r="AMO247" s="84"/>
      <c r="AMP247" s="84"/>
      <c r="AMQ247" s="84"/>
      <c r="AMR247" s="84"/>
      <c r="AMS247" s="84"/>
      <c r="AMT247" s="84"/>
      <c r="AMU247" s="84"/>
      <c r="AMV247" s="84"/>
      <c r="AMW247" s="84"/>
      <c r="AMX247" s="84"/>
      <c r="AMY247" s="84"/>
      <c r="AMZ247" s="84"/>
      <c r="ANA247" s="84"/>
      <c r="ANB247" s="84"/>
      <c r="ANC247" s="84"/>
      <c r="AND247" s="84"/>
      <c r="ANE247" s="84"/>
      <c r="ANF247" s="84"/>
      <c r="ANG247" s="84"/>
      <c r="ANH247" s="84"/>
      <c r="ANI247" s="84"/>
      <c r="ANJ247" s="84"/>
      <c r="ANK247" s="84"/>
      <c r="ANL247" s="84"/>
      <c r="ANM247" s="84"/>
      <c r="ANN247" s="84"/>
      <c r="ANO247" s="84"/>
      <c r="ANP247" s="84"/>
      <c r="ANQ247" s="84"/>
      <c r="ANR247" s="84"/>
      <c r="ANS247" s="84"/>
      <c r="ANT247" s="84"/>
      <c r="ANU247" s="84"/>
      <c r="ANV247" s="84"/>
      <c r="ANW247" s="84"/>
      <c r="ANX247" s="84"/>
      <c r="ANY247" s="84"/>
      <c r="ANZ247" s="84"/>
      <c r="AOA247" s="84"/>
      <c r="AOB247" s="84"/>
      <c r="AOC247" s="84"/>
      <c r="AOD247" s="84"/>
      <c r="AOE247" s="84"/>
      <c r="AOF247" s="84"/>
      <c r="AOG247" s="84"/>
      <c r="AOH247" s="84"/>
      <c r="AOI247" s="84"/>
      <c r="AOJ247" s="84"/>
      <c r="AOK247" s="84"/>
      <c r="AOL247" s="84"/>
      <c r="AOM247" s="84"/>
      <c r="AON247" s="84"/>
      <c r="AOO247" s="84"/>
      <c r="AOP247" s="84"/>
      <c r="AOQ247" s="84"/>
      <c r="AOR247" s="84"/>
      <c r="AOS247" s="84"/>
      <c r="AOT247" s="84"/>
      <c r="AOU247" s="84"/>
      <c r="AOV247" s="84"/>
      <c r="AOW247" s="84"/>
      <c r="AOX247" s="84"/>
      <c r="AOY247" s="84"/>
      <c r="AOZ247" s="84"/>
      <c r="APA247" s="84"/>
      <c r="APB247" s="84"/>
      <c r="APC247" s="84"/>
      <c r="APD247" s="84"/>
      <c r="APE247" s="84"/>
      <c r="APF247" s="84"/>
      <c r="APG247" s="84"/>
      <c r="APH247" s="84"/>
      <c r="API247" s="84"/>
      <c r="APJ247" s="84"/>
      <c r="APK247" s="84"/>
      <c r="APL247" s="84"/>
      <c r="APM247" s="84"/>
      <c r="APN247" s="84"/>
      <c r="APO247" s="84"/>
      <c r="APP247" s="84"/>
      <c r="APQ247" s="84"/>
      <c r="APR247" s="84"/>
      <c r="APS247" s="84"/>
      <c r="APT247" s="84"/>
      <c r="APU247" s="84"/>
      <c r="APV247" s="84"/>
      <c r="APW247" s="84"/>
      <c r="APX247" s="84"/>
      <c r="APY247" s="84"/>
      <c r="APZ247" s="84"/>
      <c r="AQA247" s="84"/>
      <c r="AQB247" s="84"/>
      <c r="AQC247" s="84"/>
      <c r="AQD247" s="84"/>
      <c r="AQE247" s="84"/>
      <c r="AQF247" s="84"/>
      <c r="AQG247" s="84"/>
      <c r="AQH247" s="84"/>
      <c r="AQI247" s="84"/>
      <c r="AQJ247" s="84"/>
      <c r="AQK247" s="84"/>
      <c r="AQL247" s="84"/>
      <c r="AQM247" s="84"/>
      <c r="AQN247" s="84"/>
      <c r="AQO247" s="84"/>
      <c r="AQP247" s="84"/>
      <c r="AQQ247" s="84"/>
      <c r="AQR247" s="84"/>
      <c r="AQS247" s="84"/>
      <c r="AQT247" s="84"/>
      <c r="AQU247" s="84"/>
      <c r="AQV247" s="84"/>
      <c r="AQW247" s="84"/>
      <c r="AQX247" s="84"/>
      <c r="AQY247" s="84"/>
      <c r="AQZ247" s="84"/>
      <c r="ARA247" s="84"/>
      <c r="ARB247" s="84"/>
      <c r="ARC247" s="84"/>
      <c r="ARD247" s="84"/>
      <c r="ARE247" s="84"/>
      <c r="ARF247" s="84"/>
      <c r="ARG247" s="84"/>
      <c r="ARH247" s="84"/>
      <c r="ARI247" s="84"/>
      <c r="ARJ247" s="84"/>
      <c r="ARK247" s="84"/>
      <c r="ARL247" s="84"/>
      <c r="ARM247" s="84"/>
      <c r="ARN247" s="84"/>
      <c r="ARO247" s="84"/>
      <c r="ARP247" s="84"/>
      <c r="ARQ247" s="84"/>
      <c r="ARR247" s="84"/>
      <c r="ARS247" s="84"/>
      <c r="ART247" s="84"/>
      <c r="ARU247" s="84"/>
      <c r="ARV247" s="84"/>
      <c r="ARW247" s="84"/>
      <c r="ARX247" s="84"/>
      <c r="ARY247" s="84"/>
      <c r="ARZ247" s="84"/>
      <c r="ASA247" s="84"/>
      <c r="ASB247" s="84"/>
      <c r="ASC247" s="84"/>
      <c r="ASD247" s="84"/>
      <c r="ASE247" s="84"/>
      <c r="ASF247" s="84"/>
      <c r="ASG247" s="84"/>
      <c r="ASH247" s="84"/>
      <c r="ASI247" s="84"/>
      <c r="ASJ247" s="84"/>
      <c r="ASK247" s="84"/>
      <c r="ASL247" s="84"/>
      <c r="ASM247" s="84"/>
      <c r="ASN247" s="84"/>
      <c r="ASO247" s="84"/>
      <c r="ASP247" s="84"/>
      <c r="ASQ247" s="84"/>
      <c r="ASR247" s="84"/>
      <c r="ASS247" s="84"/>
      <c r="AST247" s="84"/>
      <c r="ASU247" s="84"/>
      <c r="ASV247" s="84"/>
      <c r="ASW247" s="84"/>
      <c r="ASX247" s="84"/>
      <c r="ASY247" s="84"/>
      <c r="ASZ247" s="84"/>
      <c r="ATA247" s="84"/>
      <c r="ATB247" s="84"/>
      <c r="ATC247" s="84"/>
      <c r="ATD247" s="84"/>
      <c r="ATE247" s="84"/>
      <c r="ATF247" s="84"/>
      <c r="ATG247" s="84"/>
      <c r="ATH247" s="84"/>
      <c r="ATI247" s="84"/>
      <c r="ATJ247" s="84"/>
      <c r="ATK247" s="84"/>
      <c r="ATL247" s="84"/>
      <c r="ATM247" s="84"/>
      <c r="ATN247" s="84"/>
      <c r="ATO247" s="84"/>
      <c r="ATP247" s="84"/>
      <c r="ATQ247" s="84"/>
      <c r="ATR247" s="84"/>
      <c r="ATS247" s="84"/>
      <c r="ATT247" s="84"/>
      <c r="ATU247" s="84"/>
      <c r="ATV247" s="84"/>
      <c r="ATW247" s="84"/>
      <c r="ATX247" s="84"/>
      <c r="ATY247" s="84"/>
      <c r="ATZ247" s="84"/>
      <c r="AUA247" s="84"/>
      <c r="AUB247" s="84"/>
      <c r="AUC247" s="84"/>
      <c r="AUD247" s="84"/>
      <c r="AUE247" s="84"/>
      <c r="AUF247" s="84"/>
      <c r="AUG247" s="84"/>
      <c r="AUH247" s="84"/>
      <c r="AUI247" s="84"/>
      <c r="AUJ247" s="84"/>
      <c r="AUK247" s="84"/>
      <c r="AUL247" s="84"/>
      <c r="AUM247" s="84"/>
      <c r="AUN247" s="84"/>
      <c r="AUO247" s="84"/>
      <c r="AUP247" s="84"/>
      <c r="AUQ247" s="84"/>
      <c r="AUR247" s="84"/>
      <c r="AUS247" s="84"/>
      <c r="AUT247" s="84"/>
      <c r="AUU247" s="84"/>
      <c r="AUV247" s="84"/>
      <c r="AUW247" s="84"/>
      <c r="AUX247" s="84"/>
      <c r="AUY247" s="84"/>
      <c r="AUZ247" s="84"/>
      <c r="AVA247" s="84"/>
      <c r="AVB247" s="84"/>
      <c r="AVC247" s="84"/>
      <c r="AVD247" s="84"/>
      <c r="AVE247" s="84"/>
      <c r="AVF247" s="84"/>
      <c r="AVG247" s="84"/>
      <c r="AVH247" s="84"/>
      <c r="AVI247" s="84"/>
      <c r="AVJ247" s="84"/>
      <c r="AVK247" s="84"/>
      <c r="AVL247" s="84"/>
      <c r="AVM247" s="84"/>
      <c r="AVN247" s="84"/>
      <c r="AVO247" s="84"/>
      <c r="AVP247" s="84"/>
      <c r="AVQ247" s="84"/>
      <c r="AVR247" s="84"/>
      <c r="AVS247" s="84"/>
      <c r="AVT247" s="84"/>
      <c r="AVU247" s="84"/>
      <c r="AVV247" s="84"/>
      <c r="AVW247" s="84"/>
      <c r="AVX247" s="84"/>
      <c r="AVY247" s="84"/>
      <c r="AVZ247" s="84"/>
      <c r="AWA247" s="84"/>
      <c r="AWB247" s="84"/>
      <c r="AWC247" s="84"/>
      <c r="AWD247" s="84"/>
      <c r="AWE247" s="84"/>
      <c r="AWF247" s="84"/>
      <c r="AWG247" s="84"/>
      <c r="AWH247" s="84"/>
      <c r="AWI247" s="84"/>
      <c r="AWJ247" s="84"/>
      <c r="AWK247" s="84"/>
      <c r="AWL247" s="84"/>
      <c r="AWM247" s="84"/>
      <c r="AWN247" s="84"/>
      <c r="AWO247" s="84"/>
      <c r="AWP247" s="84"/>
      <c r="AWQ247" s="84"/>
      <c r="AWR247" s="84"/>
      <c r="AWS247" s="84"/>
      <c r="AWT247" s="84"/>
      <c r="AWU247" s="84"/>
      <c r="AWV247" s="84"/>
      <c r="AWW247" s="84"/>
      <c r="AWX247" s="84"/>
      <c r="AWY247" s="84"/>
      <c r="AWZ247" s="84"/>
      <c r="AXA247" s="84"/>
      <c r="AXB247" s="84"/>
      <c r="AXC247" s="84"/>
      <c r="AXD247" s="84"/>
      <c r="AXE247" s="84"/>
      <c r="AXF247" s="84"/>
      <c r="AXG247" s="84"/>
      <c r="AXH247" s="84"/>
      <c r="AXI247" s="84"/>
      <c r="AXJ247" s="84"/>
      <c r="AXK247" s="84"/>
      <c r="AXL247" s="84"/>
      <c r="AXM247" s="84"/>
      <c r="AXN247" s="84"/>
      <c r="AXO247" s="84"/>
      <c r="AXP247" s="84"/>
      <c r="AXQ247" s="84"/>
      <c r="AXR247" s="84"/>
      <c r="AXS247" s="84"/>
      <c r="AXT247" s="84"/>
      <c r="AXU247" s="84"/>
      <c r="AXV247" s="84"/>
      <c r="AXW247" s="84"/>
      <c r="AXX247" s="84"/>
      <c r="AXY247" s="84"/>
      <c r="AXZ247" s="84"/>
      <c r="AYA247" s="84"/>
      <c r="AYB247" s="84"/>
      <c r="AYC247" s="84"/>
      <c r="AYD247" s="84"/>
      <c r="AYE247" s="84"/>
      <c r="AYF247" s="84"/>
      <c r="AYG247" s="84"/>
      <c r="AYH247" s="84"/>
      <c r="AYI247" s="84"/>
      <c r="AYJ247" s="84"/>
      <c r="AYK247" s="84"/>
      <c r="AYL247" s="84"/>
      <c r="AYM247" s="84"/>
      <c r="AYN247" s="84"/>
      <c r="AYO247" s="84"/>
      <c r="AYP247" s="84"/>
      <c r="AYQ247" s="84"/>
      <c r="AYR247" s="84"/>
      <c r="AYS247" s="84"/>
      <c r="AYT247" s="84"/>
      <c r="AYU247" s="84"/>
      <c r="AYV247" s="84"/>
      <c r="AYW247" s="84"/>
      <c r="AYX247" s="84"/>
      <c r="AYY247" s="84"/>
      <c r="AYZ247" s="84"/>
      <c r="AZA247" s="84"/>
      <c r="AZB247" s="84"/>
      <c r="AZC247" s="84"/>
      <c r="AZD247" s="84"/>
      <c r="AZE247" s="84"/>
      <c r="AZF247" s="84"/>
      <c r="AZG247" s="84"/>
      <c r="AZH247" s="84"/>
      <c r="AZI247" s="84"/>
      <c r="AZJ247" s="84"/>
      <c r="AZK247" s="84"/>
      <c r="AZL247" s="84"/>
      <c r="AZM247" s="84"/>
      <c r="AZN247" s="84"/>
      <c r="AZO247" s="84"/>
      <c r="AZP247" s="84"/>
      <c r="AZQ247" s="84"/>
      <c r="AZR247" s="84"/>
      <c r="AZS247" s="84"/>
      <c r="AZT247" s="84"/>
      <c r="AZU247" s="84"/>
      <c r="AZV247" s="84"/>
      <c r="AZW247" s="84"/>
      <c r="AZX247" s="84"/>
      <c r="AZY247" s="84"/>
      <c r="AZZ247" s="84"/>
      <c r="BAA247" s="84"/>
      <c r="BAB247" s="84"/>
      <c r="BAC247" s="84"/>
      <c r="BAD247" s="84"/>
      <c r="BAE247" s="84"/>
      <c r="BAF247" s="84"/>
      <c r="BAG247" s="84"/>
      <c r="BAH247" s="84"/>
      <c r="BAI247" s="84"/>
      <c r="BAJ247" s="84"/>
      <c r="BAK247" s="84"/>
      <c r="BAL247" s="84"/>
      <c r="BAM247" s="84"/>
      <c r="BAN247" s="84"/>
      <c r="BAO247" s="84"/>
      <c r="BAP247" s="84"/>
      <c r="BAQ247" s="84"/>
      <c r="BAR247" s="84"/>
      <c r="BAS247" s="84"/>
      <c r="BAT247" s="84"/>
      <c r="BAU247" s="84"/>
      <c r="BAV247" s="84"/>
      <c r="BAW247" s="84"/>
      <c r="BAX247" s="84"/>
      <c r="BAY247" s="84"/>
      <c r="BAZ247" s="84"/>
      <c r="BBA247" s="84"/>
      <c r="BBB247" s="84"/>
      <c r="BBC247" s="84"/>
      <c r="BBD247" s="84"/>
      <c r="BBE247" s="84"/>
      <c r="BBF247" s="84"/>
      <c r="BBG247" s="84"/>
      <c r="BBH247" s="84"/>
      <c r="BBI247" s="84"/>
      <c r="BBJ247" s="84"/>
      <c r="BBK247" s="84"/>
      <c r="BBL247" s="84"/>
      <c r="BBM247" s="84"/>
      <c r="BBN247" s="84"/>
      <c r="BBO247" s="84"/>
      <c r="BBP247" s="84"/>
      <c r="BBQ247" s="84"/>
      <c r="BBR247" s="84"/>
      <c r="BBS247" s="84"/>
      <c r="BBT247" s="84"/>
      <c r="BBU247" s="84"/>
      <c r="BBV247" s="84"/>
      <c r="BBW247" s="84"/>
      <c r="BBX247" s="84"/>
      <c r="BBY247" s="84"/>
      <c r="BBZ247" s="84"/>
      <c r="BCA247" s="84"/>
      <c r="BCB247" s="84"/>
      <c r="BCC247" s="84"/>
      <c r="BCD247" s="84"/>
      <c r="BCE247" s="84"/>
      <c r="BCF247" s="84"/>
      <c r="BCG247" s="84"/>
      <c r="BCH247" s="84"/>
      <c r="BCI247" s="84"/>
      <c r="BCJ247" s="84"/>
      <c r="BCK247" s="84"/>
      <c r="BCL247" s="84"/>
      <c r="BCM247" s="84"/>
      <c r="BCN247" s="84"/>
      <c r="BCO247" s="84"/>
      <c r="BCP247" s="84"/>
      <c r="BCQ247" s="84"/>
      <c r="BCR247" s="84"/>
      <c r="BCS247" s="84"/>
      <c r="BCT247" s="84"/>
      <c r="BCU247" s="84"/>
      <c r="BCV247" s="84"/>
      <c r="BCW247" s="84"/>
      <c r="BCX247" s="84"/>
      <c r="BCY247" s="84"/>
      <c r="BCZ247" s="84"/>
      <c r="BDA247" s="84"/>
      <c r="BDB247" s="84"/>
      <c r="BDC247" s="84"/>
      <c r="BDD247" s="84"/>
      <c r="BDE247" s="84"/>
      <c r="BDF247" s="84"/>
      <c r="BDG247" s="84"/>
      <c r="BDH247" s="84"/>
      <c r="BDI247" s="84"/>
      <c r="BDJ247" s="84"/>
      <c r="BDK247" s="84"/>
      <c r="BDL247" s="84"/>
      <c r="BDM247" s="84"/>
      <c r="BDN247" s="84"/>
      <c r="BDO247" s="84"/>
      <c r="BDP247" s="84"/>
      <c r="BDQ247" s="84"/>
      <c r="BDR247" s="84"/>
      <c r="BDS247" s="84"/>
      <c r="BDT247" s="84"/>
      <c r="BDU247" s="84"/>
      <c r="BDV247" s="84"/>
      <c r="BDW247" s="84"/>
      <c r="BDX247" s="84"/>
      <c r="BDY247" s="84"/>
      <c r="BDZ247" s="84"/>
      <c r="BEA247" s="84"/>
      <c r="BEB247" s="84"/>
      <c r="BEC247" s="84"/>
      <c r="BED247" s="84"/>
      <c r="BEE247" s="84"/>
      <c r="BEF247" s="84"/>
      <c r="BEG247" s="84"/>
      <c r="BEH247" s="84"/>
      <c r="BEI247" s="84"/>
      <c r="BEJ247" s="84"/>
      <c r="BEK247" s="84"/>
      <c r="BEL247" s="84"/>
      <c r="BEM247" s="84"/>
      <c r="BEN247" s="84"/>
      <c r="BEO247" s="84"/>
      <c r="BEP247" s="84"/>
      <c r="BEQ247" s="84"/>
      <c r="BER247" s="84"/>
      <c r="BES247" s="84"/>
      <c r="BET247" s="84"/>
      <c r="BEU247" s="84"/>
      <c r="BEV247" s="84"/>
      <c r="BEW247" s="84"/>
      <c r="BEX247" s="84"/>
      <c r="BEY247" s="84"/>
      <c r="BEZ247" s="84"/>
      <c r="BFA247" s="84"/>
      <c r="BFB247" s="84"/>
      <c r="BFC247" s="84"/>
      <c r="BFD247" s="84"/>
      <c r="BFE247" s="84"/>
      <c r="BFF247" s="84"/>
      <c r="BFG247" s="84"/>
      <c r="BFH247" s="84"/>
      <c r="BFI247" s="84"/>
      <c r="BFJ247" s="84"/>
      <c r="BFK247" s="84"/>
      <c r="BFL247" s="84"/>
      <c r="BFM247" s="84"/>
      <c r="BFN247" s="84"/>
      <c r="BFO247" s="84"/>
      <c r="BFP247" s="84"/>
      <c r="BFQ247" s="84"/>
      <c r="BFR247" s="84"/>
      <c r="BFS247" s="84"/>
      <c r="BFT247" s="84"/>
      <c r="BFU247" s="84"/>
      <c r="BFV247" s="84"/>
      <c r="BFW247" s="84"/>
      <c r="BFX247" s="84"/>
      <c r="BFY247" s="84"/>
      <c r="BFZ247" s="84"/>
      <c r="BGA247" s="84"/>
      <c r="BGB247" s="84"/>
      <c r="BGC247" s="84"/>
      <c r="BGD247" s="84"/>
      <c r="BGE247" s="84"/>
      <c r="BGF247" s="84"/>
      <c r="BGG247" s="84"/>
      <c r="BGH247" s="84"/>
      <c r="BGI247" s="84"/>
      <c r="BGJ247" s="84"/>
      <c r="BGK247" s="84"/>
      <c r="BGL247" s="84"/>
      <c r="BGM247" s="84"/>
      <c r="BGN247" s="84"/>
      <c r="BGO247" s="84"/>
      <c r="BGP247" s="84"/>
      <c r="BGQ247" s="84"/>
      <c r="BGR247" s="84"/>
      <c r="BGS247" s="84"/>
      <c r="BGT247" s="84"/>
      <c r="BGU247" s="84"/>
      <c r="BGV247" s="84"/>
      <c r="BGW247" s="84"/>
      <c r="BGX247" s="84"/>
      <c r="BGY247" s="84"/>
      <c r="BGZ247" s="84"/>
      <c r="BHA247" s="84"/>
      <c r="BHB247" s="84"/>
      <c r="BHC247" s="84"/>
      <c r="BHD247" s="84"/>
      <c r="BHE247" s="84"/>
      <c r="BHF247" s="84"/>
      <c r="BHG247" s="84"/>
      <c r="BHH247" s="84"/>
      <c r="BHI247" s="84"/>
      <c r="BHJ247" s="84"/>
      <c r="BHK247" s="84"/>
      <c r="BHL247" s="84"/>
      <c r="BHM247" s="84"/>
      <c r="BHN247" s="84"/>
      <c r="BHO247" s="84"/>
      <c r="BHP247" s="84"/>
      <c r="BHQ247" s="84"/>
      <c r="BHR247" s="84"/>
      <c r="BHS247" s="84"/>
      <c r="BHT247" s="84"/>
      <c r="BHU247" s="84"/>
      <c r="BHV247" s="84"/>
      <c r="BHW247" s="84"/>
      <c r="BHX247" s="84"/>
      <c r="BHY247" s="84"/>
      <c r="BHZ247" s="84"/>
      <c r="BIA247" s="84"/>
      <c r="BIB247" s="84"/>
      <c r="BIC247" s="84"/>
      <c r="BID247" s="84"/>
      <c r="BIE247" s="84"/>
      <c r="BIF247" s="84"/>
      <c r="BIG247" s="84"/>
      <c r="BIH247" s="84"/>
      <c r="BII247" s="84"/>
      <c r="BIJ247" s="84"/>
      <c r="BIK247" s="84"/>
      <c r="BIL247" s="84"/>
      <c r="BIM247" s="84"/>
      <c r="BIN247" s="84"/>
      <c r="BIO247" s="84"/>
      <c r="BIP247" s="84"/>
      <c r="BIQ247" s="84"/>
      <c r="BIR247" s="84"/>
      <c r="BIS247" s="84"/>
      <c r="BIT247" s="84"/>
      <c r="BIU247" s="84"/>
      <c r="BIV247" s="84"/>
      <c r="BIW247" s="84"/>
      <c r="BIX247" s="84"/>
      <c r="BIY247" s="84"/>
      <c r="BIZ247" s="84"/>
      <c r="BJA247" s="84"/>
      <c r="BJB247" s="84"/>
      <c r="BJC247" s="84"/>
      <c r="BJD247" s="84"/>
      <c r="BJE247" s="84"/>
      <c r="BJF247" s="84"/>
      <c r="BJG247" s="84"/>
      <c r="BJH247" s="84"/>
      <c r="BJI247" s="84"/>
      <c r="BJJ247" s="84"/>
      <c r="BJK247" s="84"/>
      <c r="BJL247" s="84"/>
      <c r="BJM247" s="84"/>
      <c r="BJN247" s="84"/>
      <c r="BJO247" s="84"/>
      <c r="BJP247" s="84"/>
      <c r="BJQ247" s="84"/>
      <c r="BJR247" s="84"/>
      <c r="BJS247" s="84"/>
      <c r="BJT247" s="84"/>
      <c r="BJU247" s="84"/>
      <c r="BJV247" s="84"/>
      <c r="BJW247" s="84"/>
      <c r="BJX247" s="84"/>
      <c r="BJY247" s="84"/>
      <c r="BJZ247" s="84"/>
      <c r="BKA247" s="84"/>
      <c r="BKB247" s="84"/>
      <c r="BKC247" s="84"/>
      <c r="BKD247" s="84"/>
      <c r="BKE247" s="84"/>
      <c r="BKF247" s="84"/>
      <c r="BKG247" s="84"/>
      <c r="BKH247" s="84"/>
      <c r="BKI247" s="84"/>
      <c r="BKJ247" s="84"/>
      <c r="BKK247" s="84"/>
      <c r="BKL247" s="84"/>
      <c r="BKM247" s="84"/>
      <c r="BKN247" s="84"/>
      <c r="BKO247" s="84"/>
      <c r="BKP247" s="84"/>
      <c r="BKQ247" s="84"/>
      <c r="BKR247" s="84"/>
      <c r="BKS247" s="84"/>
      <c r="BKT247" s="84"/>
      <c r="BKU247" s="84"/>
      <c r="BKV247" s="84"/>
      <c r="BKW247" s="84"/>
      <c r="BKX247" s="84"/>
      <c r="BKY247" s="84"/>
      <c r="BKZ247" s="84"/>
      <c r="BLA247" s="84"/>
      <c r="BLB247" s="84"/>
      <c r="BLC247" s="84"/>
      <c r="BLD247" s="84"/>
      <c r="BLE247" s="84"/>
      <c r="BLF247" s="84"/>
      <c r="BLG247" s="84"/>
      <c r="BLH247" s="84"/>
      <c r="BLI247" s="84"/>
      <c r="BLJ247" s="84"/>
      <c r="BLK247" s="84"/>
      <c r="BLL247" s="84"/>
      <c r="BLM247" s="84"/>
      <c r="BLN247" s="84"/>
      <c r="BLO247" s="84"/>
      <c r="BLP247" s="84"/>
      <c r="BLQ247" s="84"/>
      <c r="BLR247" s="84"/>
      <c r="BLS247" s="84"/>
      <c r="BLT247" s="84"/>
      <c r="BLU247" s="84"/>
      <c r="BLV247" s="84"/>
      <c r="BLW247" s="84"/>
      <c r="BLX247" s="84"/>
      <c r="BLY247" s="84"/>
      <c r="BLZ247" s="84"/>
      <c r="BMA247" s="84"/>
      <c r="BMB247" s="84"/>
      <c r="BMC247" s="84"/>
      <c r="BMD247" s="84"/>
      <c r="BME247" s="84"/>
      <c r="BMF247" s="84"/>
      <c r="BMG247" s="84"/>
      <c r="BMH247" s="84"/>
      <c r="BMI247" s="84"/>
      <c r="BMJ247" s="84"/>
      <c r="BMK247" s="84"/>
      <c r="BML247" s="84"/>
      <c r="BMM247" s="84"/>
      <c r="BMN247" s="84"/>
      <c r="BMO247" s="84"/>
      <c r="BMP247" s="84"/>
      <c r="BMQ247" s="84"/>
      <c r="BMR247" s="84"/>
      <c r="BMS247" s="84"/>
      <c r="BMT247" s="84"/>
      <c r="BMU247" s="84"/>
      <c r="BMV247" s="84"/>
      <c r="BMW247" s="84"/>
      <c r="BMX247" s="84"/>
      <c r="BMY247" s="84"/>
      <c r="BMZ247" s="84"/>
      <c r="BNA247" s="84"/>
      <c r="BNB247" s="84"/>
      <c r="BNC247" s="84"/>
      <c r="BND247" s="84"/>
      <c r="BNE247" s="84"/>
      <c r="BNF247" s="84"/>
      <c r="BNG247" s="84"/>
      <c r="BNH247" s="84"/>
      <c r="BNI247" s="84"/>
      <c r="BNJ247" s="84"/>
      <c r="BNK247" s="84"/>
      <c r="BNL247" s="84"/>
      <c r="BNM247" s="84"/>
      <c r="BNN247" s="84"/>
      <c r="BNO247" s="84"/>
      <c r="BNP247" s="84"/>
      <c r="BNQ247" s="84"/>
      <c r="BNR247" s="84"/>
      <c r="BNS247" s="84"/>
      <c r="BNT247" s="84"/>
      <c r="BNU247" s="84"/>
      <c r="BNV247" s="84"/>
      <c r="BNW247" s="84"/>
      <c r="BNX247" s="84"/>
      <c r="BNY247" s="84"/>
      <c r="BNZ247" s="84"/>
      <c r="BOA247" s="84"/>
      <c r="BOB247" s="84"/>
      <c r="BOC247" s="84"/>
      <c r="BOD247" s="84"/>
      <c r="BOE247" s="84"/>
      <c r="BOF247" s="84"/>
      <c r="BOG247" s="84"/>
      <c r="BOH247" s="84"/>
      <c r="BOI247" s="84"/>
      <c r="BOJ247" s="84"/>
      <c r="BOK247" s="84"/>
      <c r="BOL247" s="84"/>
      <c r="BOM247" s="84"/>
      <c r="BON247" s="84"/>
      <c r="BOO247" s="84"/>
      <c r="BOP247" s="84"/>
      <c r="BOQ247" s="84"/>
      <c r="BOR247" s="84"/>
      <c r="BOS247" s="84"/>
      <c r="BOT247" s="84"/>
      <c r="BOU247" s="84"/>
      <c r="BOV247" s="84"/>
      <c r="BOW247" s="84"/>
      <c r="BOX247" s="84"/>
      <c r="BOY247" s="84"/>
      <c r="BOZ247" s="84"/>
      <c r="BPA247" s="84"/>
      <c r="BPB247" s="84"/>
      <c r="BPC247" s="84"/>
      <c r="BPD247" s="84"/>
      <c r="BPE247" s="84"/>
      <c r="BPF247" s="84"/>
      <c r="BPG247" s="84"/>
      <c r="BPH247" s="84"/>
      <c r="BPI247" s="84"/>
      <c r="BPJ247" s="84"/>
      <c r="BPK247" s="84"/>
      <c r="BPL247" s="84"/>
      <c r="BPM247" s="84"/>
      <c r="BPN247" s="84"/>
      <c r="BPO247" s="84"/>
      <c r="BPP247" s="84"/>
      <c r="BPQ247" s="84"/>
      <c r="BPR247" s="84"/>
      <c r="BPS247" s="84"/>
      <c r="BPT247" s="84"/>
      <c r="BPU247" s="84"/>
      <c r="BPV247" s="84"/>
      <c r="BPW247" s="84"/>
    </row>
    <row r="248" spans="2:1791" s="169" customFormat="1" ht="30" customHeight="1">
      <c r="B248" s="193"/>
      <c r="C248" s="86"/>
      <c r="D248" s="240"/>
      <c r="E248" s="246"/>
      <c r="F248" s="241"/>
      <c r="G248" s="86"/>
      <c r="H248" s="86"/>
      <c r="I248" s="161"/>
      <c r="J248" s="220"/>
      <c r="K248" s="161"/>
      <c r="L248" s="139"/>
      <c r="M248" s="309"/>
      <c r="N248" s="5"/>
      <c r="O248" s="5"/>
      <c r="P248" s="2"/>
      <c r="Q248" s="367"/>
      <c r="R248" s="340"/>
      <c r="S248" s="19"/>
      <c r="T248" s="385"/>
      <c r="U248" s="2"/>
      <c r="V248" s="2"/>
      <c r="W248" s="2"/>
      <c r="X248" s="2"/>
      <c r="Y248" s="2"/>
      <c r="Z248" s="2"/>
      <c r="AA248" s="2"/>
      <c r="AB248" s="2"/>
      <c r="AC248" s="2"/>
      <c r="AD248" s="2"/>
      <c r="AE248" s="2"/>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c r="LT248" s="84"/>
      <c r="LU248" s="84"/>
      <c r="LV248" s="84"/>
      <c r="LW248" s="84"/>
      <c r="LX248" s="84"/>
      <c r="LY248" s="84"/>
      <c r="LZ248" s="84"/>
      <c r="MA248" s="84"/>
      <c r="MB248" s="84"/>
      <c r="MC248" s="84"/>
      <c r="MD248" s="84"/>
      <c r="ME248" s="84"/>
      <c r="MF248" s="84"/>
      <c r="MG248" s="84"/>
      <c r="MH248" s="84"/>
      <c r="MI248" s="84"/>
      <c r="MJ248" s="84"/>
      <c r="MK248" s="84"/>
      <c r="ML248" s="84"/>
      <c r="MM248" s="84"/>
      <c r="MN248" s="84"/>
      <c r="MO248" s="84"/>
      <c r="MP248" s="84"/>
      <c r="MQ248" s="84"/>
      <c r="MR248" s="84"/>
      <c r="MS248" s="84"/>
      <c r="MT248" s="84"/>
      <c r="MU248" s="84"/>
      <c r="MV248" s="84"/>
      <c r="MW248" s="84"/>
      <c r="MX248" s="84"/>
      <c r="MY248" s="84"/>
      <c r="MZ248" s="84"/>
      <c r="NA248" s="84"/>
      <c r="NB248" s="84"/>
      <c r="NC248" s="84"/>
      <c r="ND248" s="84"/>
      <c r="NE248" s="84"/>
      <c r="NF248" s="84"/>
      <c r="NG248" s="84"/>
      <c r="NH248" s="84"/>
      <c r="NI248" s="84"/>
      <c r="NJ248" s="84"/>
      <c r="NK248" s="84"/>
      <c r="NL248" s="84"/>
      <c r="NM248" s="84"/>
      <c r="NN248" s="84"/>
      <c r="NO248" s="84"/>
      <c r="NP248" s="84"/>
      <c r="NQ248" s="84"/>
      <c r="NR248" s="84"/>
      <c r="NS248" s="84"/>
      <c r="NT248" s="84"/>
      <c r="NU248" s="84"/>
      <c r="NV248" s="84"/>
      <c r="NW248" s="84"/>
      <c r="NX248" s="84"/>
      <c r="NY248" s="84"/>
      <c r="NZ248" s="84"/>
      <c r="OA248" s="84"/>
      <c r="OB248" s="84"/>
      <c r="OC248" s="84"/>
      <c r="OD248" s="84"/>
      <c r="OE248" s="84"/>
      <c r="OF248" s="84"/>
      <c r="OG248" s="84"/>
      <c r="OH248" s="84"/>
      <c r="OI248" s="84"/>
      <c r="OJ248" s="84"/>
      <c r="OK248" s="84"/>
      <c r="OL248" s="84"/>
      <c r="OM248" s="84"/>
      <c r="ON248" s="84"/>
      <c r="OO248" s="84"/>
      <c r="OP248" s="84"/>
      <c r="OQ248" s="84"/>
      <c r="OR248" s="84"/>
      <c r="OS248" s="84"/>
      <c r="OT248" s="84"/>
      <c r="OU248" s="84"/>
      <c r="OV248" s="84"/>
      <c r="OW248" s="84"/>
      <c r="OX248" s="84"/>
      <c r="OY248" s="84"/>
      <c r="OZ248" s="84"/>
      <c r="PA248" s="84"/>
      <c r="PB248" s="84"/>
      <c r="PC248" s="84"/>
      <c r="PD248" s="84"/>
      <c r="PE248" s="84"/>
      <c r="PF248" s="84"/>
      <c r="PG248" s="84"/>
      <c r="PH248" s="84"/>
      <c r="PI248" s="84"/>
      <c r="PJ248" s="84"/>
      <c r="PK248" s="84"/>
      <c r="PL248" s="84"/>
      <c r="PM248" s="84"/>
      <c r="PN248" s="84"/>
      <c r="PO248" s="84"/>
      <c r="PP248" s="84"/>
      <c r="PQ248" s="84"/>
      <c r="PR248" s="84"/>
      <c r="PS248" s="84"/>
      <c r="PT248" s="84"/>
      <c r="PU248" s="84"/>
      <c r="PV248" s="84"/>
      <c r="PW248" s="84"/>
      <c r="PX248" s="84"/>
      <c r="PY248" s="84"/>
      <c r="PZ248" s="84"/>
      <c r="QA248" s="84"/>
      <c r="QB248" s="84"/>
      <c r="QC248" s="84"/>
      <c r="QD248" s="84"/>
      <c r="QE248" s="84"/>
      <c r="QF248" s="84"/>
      <c r="QG248" s="84"/>
      <c r="QH248" s="84"/>
      <c r="QI248" s="84"/>
      <c r="QJ248" s="84"/>
      <c r="QK248" s="84"/>
      <c r="QL248" s="84"/>
      <c r="QM248" s="84"/>
      <c r="QN248" s="84"/>
      <c r="QO248" s="84"/>
      <c r="QP248" s="84"/>
      <c r="QQ248" s="84"/>
      <c r="QR248" s="84"/>
      <c r="QS248" s="84"/>
      <c r="QT248" s="84"/>
      <c r="QU248" s="84"/>
      <c r="QV248" s="84"/>
      <c r="QW248" s="84"/>
      <c r="QX248" s="84"/>
      <c r="QY248" s="84"/>
      <c r="QZ248" s="84"/>
      <c r="RA248" s="84"/>
      <c r="RB248" s="84"/>
      <c r="RC248" s="84"/>
      <c r="RD248" s="84"/>
      <c r="RE248" s="84"/>
      <c r="RF248" s="84"/>
      <c r="RG248" s="84"/>
      <c r="RH248" s="84"/>
      <c r="RI248" s="84"/>
      <c r="RJ248" s="84"/>
      <c r="RK248" s="84"/>
      <c r="RL248" s="84"/>
      <c r="RM248" s="84"/>
      <c r="RN248" s="84"/>
      <c r="RO248" s="84"/>
      <c r="RP248" s="84"/>
      <c r="RQ248" s="84"/>
      <c r="RR248" s="84"/>
      <c r="RS248" s="84"/>
      <c r="RT248" s="84"/>
      <c r="RU248" s="84"/>
      <c r="RV248" s="84"/>
      <c r="RW248" s="84"/>
      <c r="RX248" s="84"/>
      <c r="RY248" s="84"/>
      <c r="RZ248" s="84"/>
      <c r="SA248" s="84"/>
      <c r="SB248" s="84"/>
      <c r="SC248" s="84"/>
      <c r="SD248" s="84"/>
      <c r="SE248" s="84"/>
      <c r="SF248" s="84"/>
      <c r="SG248" s="84"/>
      <c r="SH248" s="84"/>
      <c r="SI248" s="84"/>
      <c r="SJ248" s="84"/>
      <c r="SK248" s="84"/>
      <c r="SL248" s="84"/>
      <c r="SM248" s="84"/>
      <c r="SN248" s="84"/>
      <c r="SO248" s="84"/>
      <c r="SP248" s="84"/>
      <c r="SQ248" s="84"/>
      <c r="SR248" s="84"/>
      <c r="SS248" s="84"/>
      <c r="ST248" s="84"/>
      <c r="SU248" s="84"/>
      <c r="SV248" s="84"/>
      <c r="SW248" s="84"/>
      <c r="SX248" s="84"/>
      <c r="SY248" s="84"/>
      <c r="SZ248" s="84"/>
      <c r="TA248" s="84"/>
      <c r="TB248" s="84"/>
      <c r="TC248" s="84"/>
      <c r="TD248" s="84"/>
      <c r="TE248" s="84"/>
      <c r="TF248" s="84"/>
      <c r="TG248" s="84"/>
      <c r="TH248" s="84"/>
      <c r="TI248" s="84"/>
      <c r="TJ248" s="84"/>
      <c r="TK248" s="84"/>
      <c r="TL248" s="84"/>
      <c r="TM248" s="84"/>
      <c r="TN248" s="84"/>
      <c r="TO248" s="84"/>
      <c r="TP248" s="84"/>
      <c r="TQ248" s="84"/>
      <c r="TR248" s="84"/>
      <c r="TS248" s="84"/>
      <c r="TT248" s="84"/>
      <c r="TU248" s="84"/>
      <c r="TV248" s="84"/>
      <c r="TW248" s="84"/>
      <c r="TX248" s="84"/>
      <c r="TY248" s="84"/>
      <c r="TZ248" s="84"/>
      <c r="UA248" s="84"/>
      <c r="UB248" s="84"/>
      <c r="UC248" s="84"/>
      <c r="UD248" s="84"/>
      <c r="UE248" s="84"/>
      <c r="UF248" s="84"/>
      <c r="UG248" s="84"/>
      <c r="UH248" s="84"/>
      <c r="UI248" s="84"/>
      <c r="UJ248" s="84"/>
      <c r="UK248" s="84"/>
      <c r="UL248" s="84"/>
      <c r="UM248" s="84"/>
      <c r="UN248" s="84"/>
      <c r="UO248" s="84"/>
      <c r="UP248" s="84"/>
      <c r="UQ248" s="84"/>
      <c r="UR248" s="84"/>
      <c r="US248" s="84"/>
      <c r="UT248" s="84"/>
      <c r="UU248" s="84"/>
      <c r="UV248" s="84"/>
      <c r="UW248" s="84"/>
      <c r="UX248" s="84"/>
      <c r="UY248" s="84"/>
      <c r="UZ248" s="84"/>
      <c r="VA248" s="84"/>
      <c r="VB248" s="84"/>
      <c r="VC248" s="84"/>
      <c r="VD248" s="84"/>
      <c r="VE248" s="84"/>
      <c r="VF248" s="84"/>
      <c r="VG248" s="84"/>
      <c r="VH248" s="84"/>
      <c r="VI248" s="84"/>
      <c r="VJ248" s="84"/>
      <c r="VK248" s="84"/>
      <c r="VL248" s="84"/>
      <c r="VM248" s="84"/>
      <c r="VN248" s="84"/>
      <c r="VO248" s="84"/>
      <c r="VP248" s="84"/>
      <c r="VQ248" s="84"/>
      <c r="VR248" s="84"/>
      <c r="VS248" s="84"/>
      <c r="VT248" s="84"/>
      <c r="VU248" s="84"/>
      <c r="VV248" s="84"/>
      <c r="VW248" s="84"/>
      <c r="VX248" s="84"/>
      <c r="VY248" s="84"/>
      <c r="VZ248" s="84"/>
      <c r="WA248" s="84"/>
      <c r="WB248" s="84"/>
      <c r="WC248" s="84"/>
      <c r="WD248" s="84"/>
      <c r="WE248" s="84"/>
      <c r="WF248" s="84"/>
      <c r="WG248" s="84"/>
      <c r="WH248" s="84"/>
      <c r="WI248" s="84"/>
      <c r="WJ248" s="84"/>
      <c r="WK248" s="84"/>
      <c r="WL248" s="84"/>
      <c r="WM248" s="84"/>
      <c r="WN248" s="84"/>
      <c r="WO248" s="84"/>
      <c r="WP248" s="84"/>
      <c r="WQ248" s="84"/>
      <c r="WR248" s="84"/>
      <c r="WS248" s="84"/>
      <c r="WT248" s="84"/>
      <c r="WU248" s="84"/>
      <c r="WV248" s="84"/>
      <c r="WW248" s="84"/>
      <c r="WX248" s="84"/>
      <c r="WY248" s="84"/>
      <c r="WZ248" s="84"/>
      <c r="XA248" s="84"/>
      <c r="XB248" s="84"/>
      <c r="XC248" s="84"/>
      <c r="XD248" s="84"/>
      <c r="XE248" s="84"/>
      <c r="XF248" s="84"/>
      <c r="XG248" s="84"/>
      <c r="XH248" s="84"/>
      <c r="XI248" s="84"/>
      <c r="XJ248" s="84"/>
      <c r="XK248" s="84"/>
      <c r="XL248" s="84"/>
      <c r="XM248" s="84"/>
      <c r="XN248" s="84"/>
      <c r="XO248" s="84"/>
      <c r="XP248" s="84"/>
      <c r="XQ248" s="84"/>
      <c r="XR248" s="84"/>
      <c r="XS248" s="84"/>
      <c r="XT248" s="84"/>
      <c r="XU248" s="84"/>
      <c r="XV248" s="84"/>
      <c r="XW248" s="84"/>
      <c r="XX248" s="84"/>
      <c r="XY248" s="84"/>
      <c r="XZ248" s="84"/>
      <c r="YA248" s="84"/>
      <c r="YB248" s="84"/>
      <c r="YC248" s="84"/>
      <c r="YD248" s="84"/>
      <c r="YE248" s="84"/>
      <c r="YF248" s="84"/>
      <c r="YG248" s="84"/>
      <c r="YH248" s="84"/>
      <c r="YI248" s="84"/>
      <c r="YJ248" s="84"/>
      <c r="YK248" s="84"/>
      <c r="YL248" s="84"/>
      <c r="YM248" s="84"/>
      <c r="YN248" s="84"/>
      <c r="YO248" s="84"/>
      <c r="YP248" s="84"/>
      <c r="YQ248" s="84"/>
      <c r="YR248" s="84"/>
      <c r="YS248" s="84"/>
      <c r="YT248" s="84"/>
      <c r="YU248" s="84"/>
      <c r="YV248" s="84"/>
      <c r="YW248" s="84"/>
      <c r="YX248" s="84"/>
      <c r="YY248" s="84"/>
      <c r="YZ248" s="84"/>
      <c r="ZA248" s="84"/>
      <c r="ZB248" s="84"/>
      <c r="ZC248" s="84"/>
      <c r="ZD248" s="84"/>
      <c r="ZE248" s="84"/>
      <c r="ZF248" s="84"/>
      <c r="ZG248" s="84"/>
      <c r="ZH248" s="84"/>
      <c r="ZI248" s="84"/>
      <c r="ZJ248" s="84"/>
      <c r="ZK248" s="84"/>
      <c r="ZL248" s="84"/>
      <c r="ZM248" s="84"/>
      <c r="ZN248" s="84"/>
      <c r="ZO248" s="84"/>
      <c r="ZP248" s="84"/>
      <c r="ZQ248" s="84"/>
      <c r="ZR248" s="84"/>
      <c r="ZS248" s="84"/>
      <c r="ZT248" s="84"/>
      <c r="ZU248" s="84"/>
      <c r="ZV248" s="84"/>
      <c r="ZW248" s="84"/>
      <c r="ZX248" s="84"/>
      <c r="ZY248" s="84"/>
      <c r="ZZ248" s="84"/>
      <c r="AAA248" s="84"/>
      <c r="AAB248" s="84"/>
      <c r="AAC248" s="84"/>
      <c r="AAD248" s="84"/>
      <c r="AAE248" s="84"/>
      <c r="AAF248" s="84"/>
      <c r="AAG248" s="84"/>
      <c r="AAH248" s="84"/>
      <c r="AAI248" s="84"/>
      <c r="AAJ248" s="84"/>
      <c r="AAK248" s="84"/>
      <c r="AAL248" s="84"/>
      <c r="AAM248" s="84"/>
      <c r="AAN248" s="84"/>
      <c r="AAO248" s="84"/>
      <c r="AAP248" s="84"/>
      <c r="AAQ248" s="84"/>
      <c r="AAR248" s="84"/>
      <c r="AAS248" s="84"/>
      <c r="AAT248" s="84"/>
      <c r="AAU248" s="84"/>
      <c r="AAV248" s="84"/>
      <c r="AAW248" s="84"/>
      <c r="AAX248" s="84"/>
      <c r="AAY248" s="84"/>
      <c r="AAZ248" s="84"/>
      <c r="ABA248" s="84"/>
      <c r="ABB248" s="84"/>
      <c r="ABC248" s="84"/>
      <c r="ABD248" s="84"/>
      <c r="ABE248" s="84"/>
      <c r="ABF248" s="84"/>
      <c r="ABG248" s="84"/>
      <c r="ABH248" s="84"/>
      <c r="ABI248" s="84"/>
      <c r="ABJ248" s="84"/>
      <c r="ABK248" s="84"/>
      <c r="ABL248" s="84"/>
      <c r="ABM248" s="84"/>
      <c r="ABN248" s="84"/>
      <c r="ABO248" s="84"/>
      <c r="ABP248" s="84"/>
      <c r="ABQ248" s="84"/>
      <c r="ABR248" s="84"/>
      <c r="ABS248" s="84"/>
      <c r="ABT248" s="84"/>
      <c r="ABU248" s="84"/>
      <c r="ABV248" s="84"/>
      <c r="ABW248" s="84"/>
      <c r="ABX248" s="84"/>
      <c r="ABY248" s="84"/>
      <c r="ABZ248" s="84"/>
      <c r="ACA248" s="84"/>
      <c r="ACB248" s="84"/>
      <c r="ACC248" s="84"/>
      <c r="ACD248" s="84"/>
      <c r="ACE248" s="84"/>
      <c r="ACF248" s="84"/>
      <c r="ACG248" s="84"/>
      <c r="ACH248" s="84"/>
      <c r="ACI248" s="84"/>
      <c r="ACJ248" s="84"/>
      <c r="ACK248" s="84"/>
      <c r="ACL248" s="84"/>
      <c r="ACM248" s="84"/>
      <c r="ACN248" s="84"/>
      <c r="ACO248" s="84"/>
      <c r="ACP248" s="84"/>
      <c r="ACQ248" s="84"/>
      <c r="ACR248" s="84"/>
      <c r="ACS248" s="84"/>
      <c r="ACT248" s="84"/>
      <c r="ACU248" s="84"/>
      <c r="ACV248" s="84"/>
      <c r="ACW248" s="84"/>
      <c r="ACX248" s="84"/>
      <c r="ACY248" s="84"/>
      <c r="ACZ248" s="84"/>
      <c r="ADA248" s="84"/>
      <c r="ADB248" s="84"/>
      <c r="ADC248" s="84"/>
      <c r="ADD248" s="84"/>
      <c r="ADE248" s="84"/>
      <c r="ADF248" s="84"/>
      <c r="ADG248" s="84"/>
      <c r="ADH248" s="84"/>
      <c r="ADI248" s="84"/>
      <c r="ADJ248" s="84"/>
      <c r="ADK248" s="84"/>
      <c r="ADL248" s="84"/>
      <c r="ADM248" s="84"/>
      <c r="ADN248" s="84"/>
      <c r="ADO248" s="84"/>
      <c r="ADP248" s="84"/>
      <c r="ADQ248" s="84"/>
      <c r="ADR248" s="84"/>
      <c r="ADS248" s="84"/>
      <c r="ADT248" s="84"/>
      <c r="ADU248" s="84"/>
      <c r="ADV248" s="84"/>
      <c r="ADW248" s="84"/>
      <c r="ADX248" s="84"/>
      <c r="ADY248" s="84"/>
      <c r="ADZ248" s="84"/>
      <c r="AEA248" s="84"/>
      <c r="AEB248" s="84"/>
      <c r="AEC248" s="84"/>
      <c r="AED248" s="84"/>
      <c r="AEE248" s="84"/>
      <c r="AEF248" s="84"/>
      <c r="AEG248" s="84"/>
      <c r="AEH248" s="84"/>
      <c r="AEI248" s="84"/>
      <c r="AEJ248" s="84"/>
      <c r="AEK248" s="84"/>
      <c r="AEL248" s="84"/>
      <c r="AEM248" s="84"/>
      <c r="AEN248" s="84"/>
      <c r="AEO248" s="84"/>
      <c r="AEP248" s="84"/>
      <c r="AEQ248" s="84"/>
      <c r="AER248" s="84"/>
      <c r="AES248" s="84"/>
      <c r="AET248" s="84"/>
      <c r="AEU248" s="84"/>
      <c r="AEV248" s="84"/>
      <c r="AEW248" s="84"/>
      <c r="AEX248" s="84"/>
      <c r="AEY248" s="84"/>
      <c r="AEZ248" s="84"/>
      <c r="AFA248" s="84"/>
      <c r="AFB248" s="84"/>
      <c r="AFC248" s="84"/>
      <c r="AFD248" s="84"/>
      <c r="AFE248" s="84"/>
      <c r="AFF248" s="84"/>
      <c r="AFG248" s="84"/>
      <c r="AFH248" s="84"/>
      <c r="AFI248" s="84"/>
      <c r="AFJ248" s="84"/>
      <c r="AFK248" s="84"/>
      <c r="AFL248" s="84"/>
      <c r="AFM248" s="84"/>
      <c r="AFN248" s="84"/>
      <c r="AFO248" s="84"/>
      <c r="AFP248" s="84"/>
      <c r="AFQ248" s="84"/>
      <c r="AFR248" s="84"/>
      <c r="AFS248" s="84"/>
      <c r="AFT248" s="84"/>
      <c r="AFU248" s="84"/>
      <c r="AFV248" s="84"/>
      <c r="AFW248" s="84"/>
      <c r="AFX248" s="84"/>
      <c r="AFY248" s="84"/>
      <c r="AFZ248" s="84"/>
      <c r="AGA248" s="84"/>
      <c r="AGB248" s="84"/>
      <c r="AGC248" s="84"/>
      <c r="AGD248" s="84"/>
      <c r="AGE248" s="84"/>
      <c r="AGF248" s="84"/>
      <c r="AGG248" s="84"/>
      <c r="AGH248" s="84"/>
      <c r="AGI248" s="84"/>
      <c r="AGJ248" s="84"/>
      <c r="AGK248" s="84"/>
      <c r="AGL248" s="84"/>
      <c r="AGM248" s="84"/>
      <c r="AGN248" s="84"/>
      <c r="AGO248" s="84"/>
      <c r="AGP248" s="84"/>
      <c r="AGQ248" s="84"/>
      <c r="AGR248" s="84"/>
      <c r="AGS248" s="84"/>
      <c r="AGT248" s="84"/>
      <c r="AGU248" s="84"/>
      <c r="AGV248" s="84"/>
      <c r="AGW248" s="84"/>
      <c r="AGX248" s="84"/>
      <c r="AGY248" s="84"/>
      <c r="AGZ248" s="84"/>
      <c r="AHA248" s="84"/>
      <c r="AHB248" s="84"/>
      <c r="AHC248" s="84"/>
      <c r="AHD248" s="84"/>
      <c r="AHE248" s="84"/>
      <c r="AHF248" s="84"/>
      <c r="AHG248" s="84"/>
      <c r="AHH248" s="84"/>
      <c r="AHI248" s="84"/>
      <c r="AHJ248" s="84"/>
      <c r="AHK248" s="84"/>
      <c r="AHL248" s="84"/>
      <c r="AHM248" s="84"/>
      <c r="AHN248" s="84"/>
      <c r="AHO248" s="84"/>
      <c r="AHP248" s="84"/>
      <c r="AHQ248" s="84"/>
      <c r="AHR248" s="84"/>
      <c r="AHS248" s="84"/>
      <c r="AHT248" s="84"/>
      <c r="AHU248" s="84"/>
      <c r="AHV248" s="84"/>
      <c r="AHW248" s="84"/>
      <c r="AHX248" s="84"/>
      <c r="AHY248" s="84"/>
      <c r="AHZ248" s="84"/>
      <c r="AIA248" s="84"/>
      <c r="AIB248" s="84"/>
      <c r="AIC248" s="84"/>
      <c r="AID248" s="84"/>
      <c r="AIE248" s="84"/>
      <c r="AIF248" s="84"/>
      <c r="AIG248" s="84"/>
      <c r="AIH248" s="84"/>
      <c r="AII248" s="84"/>
      <c r="AIJ248" s="84"/>
      <c r="AIK248" s="84"/>
      <c r="AIL248" s="84"/>
      <c r="AIM248" s="84"/>
      <c r="AIN248" s="84"/>
      <c r="AIO248" s="84"/>
      <c r="AIP248" s="84"/>
      <c r="AIQ248" s="84"/>
      <c r="AIR248" s="84"/>
      <c r="AIS248" s="84"/>
      <c r="AIT248" s="84"/>
      <c r="AIU248" s="84"/>
      <c r="AIV248" s="84"/>
      <c r="AIW248" s="84"/>
      <c r="AIX248" s="84"/>
      <c r="AIY248" s="84"/>
      <c r="AIZ248" s="84"/>
      <c r="AJA248" s="84"/>
      <c r="AJB248" s="84"/>
      <c r="AJC248" s="84"/>
      <c r="AJD248" s="84"/>
      <c r="AJE248" s="84"/>
      <c r="AJF248" s="84"/>
      <c r="AJG248" s="84"/>
      <c r="AJH248" s="84"/>
      <c r="AJI248" s="84"/>
      <c r="AJJ248" s="84"/>
      <c r="AJK248" s="84"/>
      <c r="AJL248" s="84"/>
      <c r="AJM248" s="84"/>
      <c r="AJN248" s="84"/>
      <c r="AJO248" s="84"/>
      <c r="AJP248" s="84"/>
      <c r="AJQ248" s="84"/>
      <c r="AJR248" s="84"/>
      <c r="AJS248" s="84"/>
      <c r="AJT248" s="84"/>
      <c r="AJU248" s="84"/>
      <c r="AJV248" s="84"/>
      <c r="AJW248" s="84"/>
      <c r="AJX248" s="84"/>
      <c r="AJY248" s="84"/>
      <c r="AJZ248" s="84"/>
      <c r="AKA248" s="84"/>
      <c r="AKB248" s="84"/>
      <c r="AKC248" s="84"/>
      <c r="AKD248" s="84"/>
      <c r="AKE248" s="84"/>
      <c r="AKF248" s="84"/>
      <c r="AKG248" s="84"/>
      <c r="AKH248" s="84"/>
      <c r="AKI248" s="84"/>
      <c r="AKJ248" s="84"/>
      <c r="AKK248" s="84"/>
      <c r="AKL248" s="84"/>
      <c r="AKM248" s="84"/>
      <c r="AKN248" s="84"/>
      <c r="AKO248" s="84"/>
      <c r="AKP248" s="84"/>
      <c r="AKQ248" s="84"/>
      <c r="AKR248" s="84"/>
      <c r="AKS248" s="84"/>
      <c r="AKT248" s="84"/>
      <c r="AKU248" s="84"/>
      <c r="AKV248" s="84"/>
      <c r="AKW248" s="84"/>
      <c r="AKX248" s="84"/>
      <c r="AKY248" s="84"/>
      <c r="AKZ248" s="84"/>
      <c r="ALA248" s="84"/>
      <c r="ALB248" s="84"/>
      <c r="ALC248" s="84"/>
      <c r="ALD248" s="84"/>
      <c r="ALE248" s="84"/>
      <c r="ALF248" s="84"/>
      <c r="ALG248" s="84"/>
      <c r="ALH248" s="84"/>
      <c r="ALI248" s="84"/>
      <c r="ALJ248" s="84"/>
      <c r="ALK248" s="84"/>
      <c r="ALL248" s="84"/>
      <c r="ALM248" s="84"/>
      <c r="ALN248" s="84"/>
      <c r="ALO248" s="84"/>
      <c r="ALP248" s="84"/>
      <c r="ALQ248" s="84"/>
      <c r="ALR248" s="84"/>
      <c r="ALS248" s="84"/>
      <c r="ALT248" s="84"/>
      <c r="ALU248" s="84"/>
      <c r="ALV248" s="84"/>
      <c r="ALW248" s="84"/>
      <c r="ALX248" s="84"/>
      <c r="ALY248" s="84"/>
      <c r="ALZ248" s="84"/>
      <c r="AMA248" s="84"/>
      <c r="AMB248" s="84"/>
      <c r="AMC248" s="84"/>
      <c r="AMD248" s="84"/>
      <c r="AME248" s="84"/>
      <c r="AMF248" s="84"/>
      <c r="AMG248" s="84"/>
      <c r="AMH248" s="84"/>
      <c r="AMI248" s="84"/>
      <c r="AMJ248" s="84"/>
      <c r="AMK248" s="84"/>
      <c r="AML248" s="84"/>
      <c r="AMM248" s="84"/>
      <c r="AMN248" s="84"/>
      <c r="AMO248" s="84"/>
      <c r="AMP248" s="84"/>
      <c r="AMQ248" s="84"/>
      <c r="AMR248" s="84"/>
      <c r="AMS248" s="84"/>
      <c r="AMT248" s="84"/>
      <c r="AMU248" s="84"/>
      <c r="AMV248" s="84"/>
      <c r="AMW248" s="84"/>
      <c r="AMX248" s="84"/>
      <c r="AMY248" s="84"/>
      <c r="AMZ248" s="84"/>
      <c r="ANA248" s="84"/>
      <c r="ANB248" s="84"/>
      <c r="ANC248" s="84"/>
      <c r="AND248" s="84"/>
      <c r="ANE248" s="84"/>
      <c r="ANF248" s="84"/>
      <c r="ANG248" s="84"/>
      <c r="ANH248" s="84"/>
      <c r="ANI248" s="84"/>
      <c r="ANJ248" s="84"/>
      <c r="ANK248" s="84"/>
      <c r="ANL248" s="84"/>
      <c r="ANM248" s="84"/>
      <c r="ANN248" s="84"/>
      <c r="ANO248" s="84"/>
      <c r="ANP248" s="84"/>
      <c r="ANQ248" s="84"/>
      <c r="ANR248" s="84"/>
      <c r="ANS248" s="84"/>
      <c r="ANT248" s="84"/>
      <c r="ANU248" s="84"/>
      <c r="ANV248" s="84"/>
      <c r="ANW248" s="84"/>
      <c r="ANX248" s="84"/>
      <c r="ANY248" s="84"/>
      <c r="ANZ248" s="84"/>
      <c r="AOA248" s="84"/>
      <c r="AOB248" s="84"/>
      <c r="AOC248" s="84"/>
      <c r="AOD248" s="84"/>
      <c r="AOE248" s="84"/>
      <c r="AOF248" s="84"/>
      <c r="AOG248" s="84"/>
      <c r="AOH248" s="84"/>
      <c r="AOI248" s="84"/>
      <c r="AOJ248" s="84"/>
      <c r="AOK248" s="84"/>
      <c r="AOL248" s="84"/>
      <c r="AOM248" s="84"/>
      <c r="AON248" s="84"/>
      <c r="AOO248" s="84"/>
      <c r="AOP248" s="84"/>
      <c r="AOQ248" s="84"/>
      <c r="AOR248" s="84"/>
      <c r="AOS248" s="84"/>
      <c r="AOT248" s="84"/>
      <c r="AOU248" s="84"/>
      <c r="AOV248" s="84"/>
      <c r="AOW248" s="84"/>
      <c r="AOX248" s="84"/>
      <c r="AOY248" s="84"/>
      <c r="AOZ248" s="84"/>
      <c r="APA248" s="84"/>
      <c r="APB248" s="84"/>
      <c r="APC248" s="84"/>
      <c r="APD248" s="84"/>
      <c r="APE248" s="84"/>
      <c r="APF248" s="84"/>
      <c r="APG248" s="84"/>
      <c r="APH248" s="84"/>
      <c r="API248" s="84"/>
      <c r="APJ248" s="84"/>
      <c r="APK248" s="84"/>
      <c r="APL248" s="84"/>
      <c r="APM248" s="84"/>
      <c r="APN248" s="84"/>
      <c r="APO248" s="84"/>
      <c r="APP248" s="84"/>
      <c r="APQ248" s="84"/>
      <c r="APR248" s="84"/>
      <c r="APS248" s="84"/>
      <c r="APT248" s="84"/>
      <c r="APU248" s="84"/>
      <c r="APV248" s="84"/>
      <c r="APW248" s="84"/>
      <c r="APX248" s="84"/>
      <c r="APY248" s="84"/>
      <c r="APZ248" s="84"/>
      <c r="AQA248" s="84"/>
      <c r="AQB248" s="84"/>
      <c r="AQC248" s="84"/>
      <c r="AQD248" s="84"/>
      <c r="AQE248" s="84"/>
      <c r="AQF248" s="84"/>
      <c r="AQG248" s="84"/>
      <c r="AQH248" s="84"/>
      <c r="AQI248" s="84"/>
      <c r="AQJ248" s="84"/>
      <c r="AQK248" s="84"/>
      <c r="AQL248" s="84"/>
      <c r="AQM248" s="84"/>
      <c r="AQN248" s="84"/>
      <c r="AQO248" s="84"/>
      <c r="AQP248" s="84"/>
      <c r="AQQ248" s="84"/>
      <c r="AQR248" s="84"/>
      <c r="AQS248" s="84"/>
      <c r="AQT248" s="84"/>
      <c r="AQU248" s="84"/>
      <c r="AQV248" s="84"/>
      <c r="AQW248" s="84"/>
      <c r="AQX248" s="84"/>
      <c r="AQY248" s="84"/>
      <c r="AQZ248" s="84"/>
      <c r="ARA248" s="84"/>
      <c r="ARB248" s="84"/>
      <c r="ARC248" s="84"/>
      <c r="ARD248" s="84"/>
      <c r="ARE248" s="84"/>
      <c r="ARF248" s="84"/>
      <c r="ARG248" s="84"/>
      <c r="ARH248" s="84"/>
      <c r="ARI248" s="84"/>
      <c r="ARJ248" s="84"/>
      <c r="ARK248" s="84"/>
      <c r="ARL248" s="84"/>
      <c r="ARM248" s="84"/>
      <c r="ARN248" s="84"/>
      <c r="ARO248" s="84"/>
      <c r="ARP248" s="84"/>
      <c r="ARQ248" s="84"/>
      <c r="ARR248" s="84"/>
      <c r="ARS248" s="84"/>
      <c r="ART248" s="84"/>
      <c r="ARU248" s="84"/>
      <c r="ARV248" s="84"/>
      <c r="ARW248" s="84"/>
      <c r="ARX248" s="84"/>
      <c r="ARY248" s="84"/>
      <c r="ARZ248" s="84"/>
      <c r="ASA248" s="84"/>
      <c r="ASB248" s="84"/>
      <c r="ASC248" s="84"/>
      <c r="ASD248" s="84"/>
      <c r="ASE248" s="84"/>
      <c r="ASF248" s="84"/>
      <c r="ASG248" s="84"/>
      <c r="ASH248" s="84"/>
      <c r="ASI248" s="84"/>
      <c r="ASJ248" s="84"/>
      <c r="ASK248" s="84"/>
      <c r="ASL248" s="84"/>
      <c r="ASM248" s="84"/>
      <c r="ASN248" s="84"/>
      <c r="ASO248" s="84"/>
      <c r="ASP248" s="84"/>
      <c r="ASQ248" s="84"/>
      <c r="ASR248" s="84"/>
      <c r="ASS248" s="84"/>
      <c r="AST248" s="84"/>
      <c r="ASU248" s="84"/>
      <c r="ASV248" s="84"/>
      <c r="ASW248" s="84"/>
      <c r="ASX248" s="84"/>
      <c r="ASY248" s="84"/>
      <c r="ASZ248" s="84"/>
      <c r="ATA248" s="84"/>
      <c r="ATB248" s="84"/>
      <c r="ATC248" s="84"/>
      <c r="ATD248" s="84"/>
      <c r="ATE248" s="84"/>
      <c r="ATF248" s="84"/>
      <c r="ATG248" s="84"/>
      <c r="ATH248" s="84"/>
      <c r="ATI248" s="84"/>
      <c r="ATJ248" s="84"/>
      <c r="ATK248" s="84"/>
      <c r="ATL248" s="84"/>
      <c r="ATM248" s="84"/>
      <c r="ATN248" s="84"/>
      <c r="ATO248" s="84"/>
      <c r="ATP248" s="84"/>
      <c r="ATQ248" s="84"/>
      <c r="ATR248" s="84"/>
      <c r="ATS248" s="84"/>
      <c r="ATT248" s="84"/>
      <c r="ATU248" s="84"/>
      <c r="ATV248" s="84"/>
      <c r="ATW248" s="84"/>
      <c r="ATX248" s="84"/>
      <c r="ATY248" s="84"/>
      <c r="ATZ248" s="84"/>
      <c r="AUA248" s="84"/>
      <c r="AUB248" s="84"/>
      <c r="AUC248" s="84"/>
      <c r="AUD248" s="84"/>
      <c r="AUE248" s="84"/>
      <c r="AUF248" s="84"/>
      <c r="AUG248" s="84"/>
      <c r="AUH248" s="84"/>
      <c r="AUI248" s="84"/>
      <c r="AUJ248" s="84"/>
      <c r="AUK248" s="84"/>
      <c r="AUL248" s="84"/>
      <c r="AUM248" s="84"/>
      <c r="AUN248" s="84"/>
      <c r="AUO248" s="84"/>
      <c r="AUP248" s="84"/>
      <c r="AUQ248" s="84"/>
      <c r="AUR248" s="84"/>
      <c r="AUS248" s="84"/>
      <c r="AUT248" s="84"/>
      <c r="AUU248" s="84"/>
      <c r="AUV248" s="84"/>
      <c r="AUW248" s="84"/>
      <c r="AUX248" s="84"/>
      <c r="AUY248" s="84"/>
      <c r="AUZ248" s="84"/>
      <c r="AVA248" s="84"/>
      <c r="AVB248" s="84"/>
      <c r="AVC248" s="84"/>
      <c r="AVD248" s="84"/>
      <c r="AVE248" s="84"/>
      <c r="AVF248" s="84"/>
      <c r="AVG248" s="84"/>
      <c r="AVH248" s="84"/>
      <c r="AVI248" s="84"/>
      <c r="AVJ248" s="84"/>
      <c r="AVK248" s="84"/>
      <c r="AVL248" s="84"/>
      <c r="AVM248" s="84"/>
      <c r="AVN248" s="84"/>
      <c r="AVO248" s="84"/>
      <c r="AVP248" s="84"/>
      <c r="AVQ248" s="84"/>
      <c r="AVR248" s="84"/>
      <c r="AVS248" s="84"/>
      <c r="AVT248" s="84"/>
      <c r="AVU248" s="84"/>
      <c r="AVV248" s="84"/>
      <c r="AVW248" s="84"/>
      <c r="AVX248" s="84"/>
      <c r="AVY248" s="84"/>
      <c r="AVZ248" s="84"/>
      <c r="AWA248" s="84"/>
      <c r="AWB248" s="84"/>
      <c r="AWC248" s="84"/>
      <c r="AWD248" s="84"/>
      <c r="AWE248" s="84"/>
      <c r="AWF248" s="84"/>
      <c r="AWG248" s="84"/>
      <c r="AWH248" s="84"/>
      <c r="AWI248" s="84"/>
      <c r="AWJ248" s="84"/>
      <c r="AWK248" s="84"/>
      <c r="AWL248" s="84"/>
      <c r="AWM248" s="84"/>
      <c r="AWN248" s="84"/>
      <c r="AWO248" s="84"/>
      <c r="AWP248" s="84"/>
      <c r="AWQ248" s="84"/>
      <c r="AWR248" s="84"/>
      <c r="AWS248" s="84"/>
      <c r="AWT248" s="84"/>
      <c r="AWU248" s="84"/>
      <c r="AWV248" s="84"/>
      <c r="AWW248" s="84"/>
      <c r="AWX248" s="84"/>
      <c r="AWY248" s="84"/>
      <c r="AWZ248" s="84"/>
      <c r="AXA248" s="84"/>
      <c r="AXB248" s="84"/>
      <c r="AXC248" s="84"/>
      <c r="AXD248" s="84"/>
      <c r="AXE248" s="84"/>
      <c r="AXF248" s="84"/>
      <c r="AXG248" s="84"/>
      <c r="AXH248" s="84"/>
      <c r="AXI248" s="84"/>
      <c r="AXJ248" s="84"/>
      <c r="AXK248" s="84"/>
      <c r="AXL248" s="84"/>
      <c r="AXM248" s="84"/>
      <c r="AXN248" s="84"/>
      <c r="AXO248" s="84"/>
      <c r="AXP248" s="84"/>
      <c r="AXQ248" s="84"/>
      <c r="AXR248" s="84"/>
      <c r="AXS248" s="84"/>
      <c r="AXT248" s="84"/>
      <c r="AXU248" s="84"/>
      <c r="AXV248" s="84"/>
      <c r="AXW248" s="84"/>
      <c r="AXX248" s="84"/>
      <c r="AXY248" s="84"/>
      <c r="AXZ248" s="84"/>
      <c r="AYA248" s="84"/>
      <c r="AYB248" s="84"/>
      <c r="AYC248" s="84"/>
      <c r="AYD248" s="84"/>
      <c r="AYE248" s="84"/>
      <c r="AYF248" s="84"/>
      <c r="AYG248" s="84"/>
      <c r="AYH248" s="84"/>
      <c r="AYI248" s="84"/>
      <c r="AYJ248" s="84"/>
      <c r="AYK248" s="84"/>
      <c r="AYL248" s="84"/>
      <c r="AYM248" s="84"/>
      <c r="AYN248" s="84"/>
      <c r="AYO248" s="84"/>
      <c r="AYP248" s="84"/>
      <c r="AYQ248" s="84"/>
      <c r="AYR248" s="84"/>
      <c r="AYS248" s="84"/>
      <c r="AYT248" s="84"/>
      <c r="AYU248" s="84"/>
      <c r="AYV248" s="84"/>
      <c r="AYW248" s="84"/>
      <c r="AYX248" s="84"/>
      <c r="AYY248" s="84"/>
      <c r="AYZ248" s="84"/>
      <c r="AZA248" s="84"/>
      <c r="AZB248" s="84"/>
      <c r="AZC248" s="84"/>
      <c r="AZD248" s="84"/>
      <c r="AZE248" s="84"/>
      <c r="AZF248" s="84"/>
      <c r="AZG248" s="84"/>
      <c r="AZH248" s="84"/>
      <c r="AZI248" s="84"/>
      <c r="AZJ248" s="84"/>
      <c r="AZK248" s="84"/>
      <c r="AZL248" s="84"/>
      <c r="AZM248" s="84"/>
      <c r="AZN248" s="84"/>
      <c r="AZO248" s="84"/>
      <c r="AZP248" s="84"/>
      <c r="AZQ248" s="84"/>
      <c r="AZR248" s="84"/>
      <c r="AZS248" s="84"/>
      <c r="AZT248" s="84"/>
      <c r="AZU248" s="84"/>
      <c r="AZV248" s="84"/>
      <c r="AZW248" s="84"/>
      <c r="AZX248" s="84"/>
      <c r="AZY248" s="84"/>
      <c r="AZZ248" s="84"/>
      <c r="BAA248" s="84"/>
      <c r="BAB248" s="84"/>
      <c r="BAC248" s="84"/>
      <c r="BAD248" s="84"/>
      <c r="BAE248" s="84"/>
      <c r="BAF248" s="84"/>
      <c r="BAG248" s="84"/>
      <c r="BAH248" s="84"/>
      <c r="BAI248" s="84"/>
      <c r="BAJ248" s="84"/>
      <c r="BAK248" s="84"/>
      <c r="BAL248" s="84"/>
      <c r="BAM248" s="84"/>
      <c r="BAN248" s="84"/>
      <c r="BAO248" s="84"/>
      <c r="BAP248" s="84"/>
      <c r="BAQ248" s="84"/>
      <c r="BAR248" s="84"/>
      <c r="BAS248" s="84"/>
      <c r="BAT248" s="84"/>
      <c r="BAU248" s="84"/>
      <c r="BAV248" s="84"/>
      <c r="BAW248" s="84"/>
      <c r="BAX248" s="84"/>
      <c r="BAY248" s="84"/>
      <c r="BAZ248" s="84"/>
      <c r="BBA248" s="84"/>
      <c r="BBB248" s="84"/>
      <c r="BBC248" s="84"/>
      <c r="BBD248" s="84"/>
      <c r="BBE248" s="84"/>
      <c r="BBF248" s="84"/>
      <c r="BBG248" s="84"/>
      <c r="BBH248" s="84"/>
      <c r="BBI248" s="84"/>
      <c r="BBJ248" s="84"/>
      <c r="BBK248" s="84"/>
      <c r="BBL248" s="84"/>
      <c r="BBM248" s="84"/>
      <c r="BBN248" s="84"/>
      <c r="BBO248" s="84"/>
      <c r="BBP248" s="84"/>
      <c r="BBQ248" s="84"/>
      <c r="BBR248" s="84"/>
      <c r="BBS248" s="84"/>
      <c r="BBT248" s="84"/>
      <c r="BBU248" s="84"/>
      <c r="BBV248" s="84"/>
      <c r="BBW248" s="84"/>
      <c r="BBX248" s="84"/>
      <c r="BBY248" s="84"/>
      <c r="BBZ248" s="84"/>
      <c r="BCA248" s="84"/>
      <c r="BCB248" s="84"/>
      <c r="BCC248" s="84"/>
      <c r="BCD248" s="84"/>
      <c r="BCE248" s="84"/>
      <c r="BCF248" s="84"/>
      <c r="BCG248" s="84"/>
      <c r="BCH248" s="84"/>
      <c r="BCI248" s="84"/>
      <c r="BCJ248" s="84"/>
      <c r="BCK248" s="84"/>
      <c r="BCL248" s="84"/>
      <c r="BCM248" s="84"/>
      <c r="BCN248" s="84"/>
      <c r="BCO248" s="84"/>
      <c r="BCP248" s="84"/>
      <c r="BCQ248" s="84"/>
      <c r="BCR248" s="84"/>
      <c r="BCS248" s="84"/>
      <c r="BCT248" s="84"/>
      <c r="BCU248" s="84"/>
      <c r="BCV248" s="84"/>
      <c r="BCW248" s="84"/>
      <c r="BCX248" s="84"/>
      <c r="BCY248" s="84"/>
      <c r="BCZ248" s="84"/>
      <c r="BDA248" s="84"/>
      <c r="BDB248" s="84"/>
      <c r="BDC248" s="84"/>
      <c r="BDD248" s="84"/>
      <c r="BDE248" s="84"/>
      <c r="BDF248" s="84"/>
      <c r="BDG248" s="84"/>
      <c r="BDH248" s="84"/>
      <c r="BDI248" s="84"/>
      <c r="BDJ248" s="84"/>
      <c r="BDK248" s="84"/>
      <c r="BDL248" s="84"/>
      <c r="BDM248" s="84"/>
      <c r="BDN248" s="84"/>
      <c r="BDO248" s="84"/>
      <c r="BDP248" s="84"/>
      <c r="BDQ248" s="84"/>
      <c r="BDR248" s="84"/>
      <c r="BDS248" s="84"/>
      <c r="BDT248" s="84"/>
      <c r="BDU248" s="84"/>
      <c r="BDV248" s="84"/>
      <c r="BDW248" s="84"/>
      <c r="BDX248" s="84"/>
      <c r="BDY248" s="84"/>
      <c r="BDZ248" s="84"/>
      <c r="BEA248" s="84"/>
      <c r="BEB248" s="84"/>
      <c r="BEC248" s="84"/>
      <c r="BED248" s="84"/>
      <c r="BEE248" s="84"/>
      <c r="BEF248" s="84"/>
      <c r="BEG248" s="84"/>
      <c r="BEH248" s="84"/>
      <c r="BEI248" s="84"/>
      <c r="BEJ248" s="84"/>
      <c r="BEK248" s="84"/>
      <c r="BEL248" s="84"/>
      <c r="BEM248" s="84"/>
      <c r="BEN248" s="84"/>
      <c r="BEO248" s="84"/>
      <c r="BEP248" s="84"/>
      <c r="BEQ248" s="84"/>
      <c r="BER248" s="84"/>
      <c r="BES248" s="84"/>
      <c r="BET248" s="84"/>
      <c r="BEU248" s="84"/>
      <c r="BEV248" s="84"/>
      <c r="BEW248" s="84"/>
      <c r="BEX248" s="84"/>
      <c r="BEY248" s="84"/>
      <c r="BEZ248" s="84"/>
      <c r="BFA248" s="84"/>
      <c r="BFB248" s="84"/>
      <c r="BFC248" s="84"/>
      <c r="BFD248" s="84"/>
      <c r="BFE248" s="84"/>
      <c r="BFF248" s="84"/>
      <c r="BFG248" s="84"/>
      <c r="BFH248" s="84"/>
      <c r="BFI248" s="84"/>
      <c r="BFJ248" s="84"/>
      <c r="BFK248" s="84"/>
      <c r="BFL248" s="84"/>
      <c r="BFM248" s="84"/>
      <c r="BFN248" s="84"/>
      <c r="BFO248" s="84"/>
      <c r="BFP248" s="84"/>
      <c r="BFQ248" s="84"/>
      <c r="BFR248" s="84"/>
      <c r="BFS248" s="84"/>
      <c r="BFT248" s="84"/>
      <c r="BFU248" s="84"/>
      <c r="BFV248" s="84"/>
      <c r="BFW248" s="84"/>
      <c r="BFX248" s="84"/>
      <c r="BFY248" s="84"/>
      <c r="BFZ248" s="84"/>
      <c r="BGA248" s="84"/>
      <c r="BGB248" s="84"/>
      <c r="BGC248" s="84"/>
      <c r="BGD248" s="84"/>
      <c r="BGE248" s="84"/>
      <c r="BGF248" s="84"/>
      <c r="BGG248" s="84"/>
      <c r="BGH248" s="84"/>
      <c r="BGI248" s="84"/>
      <c r="BGJ248" s="84"/>
      <c r="BGK248" s="84"/>
      <c r="BGL248" s="84"/>
      <c r="BGM248" s="84"/>
      <c r="BGN248" s="84"/>
      <c r="BGO248" s="84"/>
      <c r="BGP248" s="84"/>
      <c r="BGQ248" s="84"/>
      <c r="BGR248" s="84"/>
      <c r="BGS248" s="84"/>
      <c r="BGT248" s="84"/>
      <c r="BGU248" s="84"/>
      <c r="BGV248" s="84"/>
      <c r="BGW248" s="84"/>
      <c r="BGX248" s="84"/>
      <c r="BGY248" s="84"/>
      <c r="BGZ248" s="84"/>
      <c r="BHA248" s="84"/>
      <c r="BHB248" s="84"/>
      <c r="BHC248" s="84"/>
      <c r="BHD248" s="84"/>
      <c r="BHE248" s="84"/>
      <c r="BHF248" s="84"/>
      <c r="BHG248" s="84"/>
      <c r="BHH248" s="84"/>
      <c r="BHI248" s="84"/>
      <c r="BHJ248" s="84"/>
      <c r="BHK248" s="84"/>
      <c r="BHL248" s="84"/>
      <c r="BHM248" s="84"/>
      <c r="BHN248" s="84"/>
      <c r="BHO248" s="84"/>
      <c r="BHP248" s="84"/>
      <c r="BHQ248" s="84"/>
      <c r="BHR248" s="84"/>
      <c r="BHS248" s="84"/>
      <c r="BHT248" s="84"/>
      <c r="BHU248" s="84"/>
      <c r="BHV248" s="84"/>
      <c r="BHW248" s="84"/>
      <c r="BHX248" s="84"/>
      <c r="BHY248" s="84"/>
      <c r="BHZ248" s="84"/>
      <c r="BIA248" s="84"/>
      <c r="BIB248" s="84"/>
      <c r="BIC248" s="84"/>
      <c r="BID248" s="84"/>
      <c r="BIE248" s="84"/>
      <c r="BIF248" s="84"/>
      <c r="BIG248" s="84"/>
      <c r="BIH248" s="84"/>
      <c r="BII248" s="84"/>
      <c r="BIJ248" s="84"/>
      <c r="BIK248" s="84"/>
      <c r="BIL248" s="84"/>
      <c r="BIM248" s="84"/>
      <c r="BIN248" s="84"/>
      <c r="BIO248" s="84"/>
      <c r="BIP248" s="84"/>
      <c r="BIQ248" s="84"/>
      <c r="BIR248" s="84"/>
      <c r="BIS248" s="84"/>
      <c r="BIT248" s="84"/>
      <c r="BIU248" s="84"/>
      <c r="BIV248" s="84"/>
      <c r="BIW248" s="84"/>
      <c r="BIX248" s="84"/>
      <c r="BIY248" s="84"/>
      <c r="BIZ248" s="84"/>
      <c r="BJA248" s="84"/>
      <c r="BJB248" s="84"/>
      <c r="BJC248" s="84"/>
      <c r="BJD248" s="84"/>
      <c r="BJE248" s="84"/>
      <c r="BJF248" s="84"/>
      <c r="BJG248" s="84"/>
      <c r="BJH248" s="84"/>
      <c r="BJI248" s="84"/>
      <c r="BJJ248" s="84"/>
      <c r="BJK248" s="84"/>
      <c r="BJL248" s="84"/>
      <c r="BJM248" s="84"/>
      <c r="BJN248" s="84"/>
      <c r="BJO248" s="84"/>
      <c r="BJP248" s="84"/>
      <c r="BJQ248" s="84"/>
      <c r="BJR248" s="84"/>
      <c r="BJS248" s="84"/>
      <c r="BJT248" s="84"/>
      <c r="BJU248" s="84"/>
      <c r="BJV248" s="84"/>
      <c r="BJW248" s="84"/>
      <c r="BJX248" s="84"/>
      <c r="BJY248" s="84"/>
      <c r="BJZ248" s="84"/>
      <c r="BKA248" s="84"/>
      <c r="BKB248" s="84"/>
      <c r="BKC248" s="84"/>
      <c r="BKD248" s="84"/>
      <c r="BKE248" s="84"/>
      <c r="BKF248" s="84"/>
      <c r="BKG248" s="84"/>
      <c r="BKH248" s="84"/>
      <c r="BKI248" s="84"/>
      <c r="BKJ248" s="84"/>
      <c r="BKK248" s="84"/>
      <c r="BKL248" s="84"/>
      <c r="BKM248" s="84"/>
      <c r="BKN248" s="84"/>
      <c r="BKO248" s="84"/>
      <c r="BKP248" s="84"/>
      <c r="BKQ248" s="84"/>
      <c r="BKR248" s="84"/>
      <c r="BKS248" s="84"/>
      <c r="BKT248" s="84"/>
      <c r="BKU248" s="84"/>
      <c r="BKV248" s="84"/>
      <c r="BKW248" s="84"/>
      <c r="BKX248" s="84"/>
      <c r="BKY248" s="84"/>
      <c r="BKZ248" s="84"/>
      <c r="BLA248" s="84"/>
      <c r="BLB248" s="84"/>
      <c r="BLC248" s="84"/>
      <c r="BLD248" s="84"/>
      <c r="BLE248" s="84"/>
      <c r="BLF248" s="84"/>
      <c r="BLG248" s="84"/>
      <c r="BLH248" s="84"/>
      <c r="BLI248" s="84"/>
      <c r="BLJ248" s="84"/>
      <c r="BLK248" s="84"/>
      <c r="BLL248" s="84"/>
      <c r="BLM248" s="84"/>
      <c r="BLN248" s="84"/>
      <c r="BLO248" s="84"/>
      <c r="BLP248" s="84"/>
      <c r="BLQ248" s="84"/>
      <c r="BLR248" s="84"/>
      <c r="BLS248" s="84"/>
      <c r="BLT248" s="84"/>
      <c r="BLU248" s="84"/>
      <c r="BLV248" s="84"/>
      <c r="BLW248" s="84"/>
      <c r="BLX248" s="84"/>
      <c r="BLY248" s="84"/>
      <c r="BLZ248" s="84"/>
      <c r="BMA248" s="84"/>
      <c r="BMB248" s="84"/>
      <c r="BMC248" s="84"/>
      <c r="BMD248" s="84"/>
      <c r="BME248" s="84"/>
      <c r="BMF248" s="84"/>
      <c r="BMG248" s="84"/>
      <c r="BMH248" s="84"/>
      <c r="BMI248" s="84"/>
      <c r="BMJ248" s="84"/>
      <c r="BMK248" s="84"/>
      <c r="BML248" s="84"/>
      <c r="BMM248" s="84"/>
      <c r="BMN248" s="84"/>
      <c r="BMO248" s="84"/>
      <c r="BMP248" s="84"/>
      <c r="BMQ248" s="84"/>
      <c r="BMR248" s="84"/>
      <c r="BMS248" s="84"/>
      <c r="BMT248" s="84"/>
      <c r="BMU248" s="84"/>
      <c r="BMV248" s="84"/>
      <c r="BMW248" s="84"/>
      <c r="BMX248" s="84"/>
      <c r="BMY248" s="84"/>
      <c r="BMZ248" s="84"/>
      <c r="BNA248" s="84"/>
      <c r="BNB248" s="84"/>
      <c r="BNC248" s="84"/>
      <c r="BND248" s="84"/>
      <c r="BNE248" s="84"/>
      <c r="BNF248" s="84"/>
      <c r="BNG248" s="84"/>
      <c r="BNH248" s="84"/>
      <c r="BNI248" s="84"/>
      <c r="BNJ248" s="84"/>
      <c r="BNK248" s="84"/>
      <c r="BNL248" s="84"/>
      <c r="BNM248" s="84"/>
      <c r="BNN248" s="84"/>
      <c r="BNO248" s="84"/>
      <c r="BNP248" s="84"/>
      <c r="BNQ248" s="84"/>
      <c r="BNR248" s="84"/>
      <c r="BNS248" s="84"/>
      <c r="BNT248" s="84"/>
      <c r="BNU248" s="84"/>
      <c r="BNV248" s="84"/>
      <c r="BNW248" s="84"/>
      <c r="BNX248" s="84"/>
      <c r="BNY248" s="84"/>
      <c r="BNZ248" s="84"/>
      <c r="BOA248" s="84"/>
      <c r="BOB248" s="84"/>
      <c r="BOC248" s="84"/>
      <c r="BOD248" s="84"/>
      <c r="BOE248" s="84"/>
      <c r="BOF248" s="84"/>
      <c r="BOG248" s="84"/>
      <c r="BOH248" s="84"/>
      <c r="BOI248" s="84"/>
      <c r="BOJ248" s="84"/>
      <c r="BOK248" s="84"/>
      <c r="BOL248" s="84"/>
      <c r="BOM248" s="84"/>
      <c r="BON248" s="84"/>
      <c r="BOO248" s="84"/>
      <c r="BOP248" s="84"/>
      <c r="BOQ248" s="84"/>
      <c r="BOR248" s="84"/>
      <c r="BOS248" s="84"/>
      <c r="BOT248" s="84"/>
      <c r="BOU248" s="84"/>
      <c r="BOV248" s="84"/>
      <c r="BOW248" s="84"/>
      <c r="BOX248" s="84"/>
      <c r="BOY248" s="84"/>
      <c r="BOZ248" s="84"/>
      <c r="BPA248" s="84"/>
      <c r="BPB248" s="84"/>
      <c r="BPC248" s="84"/>
      <c r="BPD248" s="84"/>
      <c r="BPE248" s="84"/>
      <c r="BPF248" s="84"/>
      <c r="BPG248" s="84"/>
      <c r="BPH248" s="84"/>
      <c r="BPI248" s="84"/>
      <c r="BPJ248" s="84"/>
      <c r="BPK248" s="84"/>
      <c r="BPL248" s="84"/>
      <c r="BPM248" s="84"/>
      <c r="BPN248" s="84"/>
      <c r="BPO248" s="84"/>
      <c r="BPP248" s="84"/>
      <c r="BPQ248" s="84"/>
      <c r="BPR248" s="84"/>
      <c r="BPS248" s="84"/>
      <c r="BPT248" s="84"/>
      <c r="BPU248" s="84"/>
      <c r="BPV248" s="84"/>
      <c r="BPW248" s="84"/>
    </row>
    <row r="249" spans="2:1791" s="169" customFormat="1" ht="30" customHeight="1">
      <c r="B249" s="193"/>
      <c r="C249" s="86"/>
      <c r="D249" s="240"/>
      <c r="E249" s="246"/>
      <c r="F249" s="241"/>
      <c r="G249" s="86"/>
      <c r="H249" s="86"/>
      <c r="I249" s="161"/>
      <c r="J249" s="220"/>
      <c r="K249" s="161"/>
      <c r="L249" s="139"/>
      <c r="M249" s="309"/>
      <c r="N249" s="5"/>
      <c r="O249" s="5"/>
      <c r="P249" s="2"/>
      <c r="Q249" s="367"/>
      <c r="R249" s="340"/>
      <c r="S249" s="19"/>
      <c r="T249" s="385"/>
      <c r="U249" s="2"/>
      <c r="V249" s="2"/>
      <c r="W249" s="2"/>
      <c r="X249" s="2"/>
      <c r="Y249" s="2"/>
      <c r="Z249" s="2"/>
      <c r="AA249" s="2"/>
      <c r="AB249" s="2"/>
      <c r="AC249" s="2"/>
      <c r="AD249" s="2"/>
      <c r="AE249" s="2"/>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c r="LT249" s="84"/>
      <c r="LU249" s="84"/>
      <c r="LV249" s="84"/>
      <c r="LW249" s="84"/>
      <c r="LX249" s="84"/>
      <c r="LY249" s="84"/>
      <c r="LZ249" s="84"/>
      <c r="MA249" s="84"/>
      <c r="MB249" s="84"/>
      <c r="MC249" s="84"/>
      <c r="MD249" s="84"/>
      <c r="ME249" s="84"/>
      <c r="MF249" s="84"/>
      <c r="MG249" s="84"/>
      <c r="MH249" s="84"/>
      <c r="MI249" s="84"/>
      <c r="MJ249" s="84"/>
      <c r="MK249" s="84"/>
      <c r="ML249" s="84"/>
      <c r="MM249" s="84"/>
      <c r="MN249" s="84"/>
      <c r="MO249" s="84"/>
      <c r="MP249" s="84"/>
      <c r="MQ249" s="84"/>
      <c r="MR249" s="84"/>
      <c r="MS249" s="84"/>
      <c r="MT249" s="84"/>
      <c r="MU249" s="84"/>
      <c r="MV249" s="84"/>
      <c r="MW249" s="84"/>
      <c r="MX249" s="84"/>
      <c r="MY249" s="84"/>
      <c r="MZ249" s="84"/>
      <c r="NA249" s="84"/>
      <c r="NB249" s="84"/>
      <c r="NC249" s="84"/>
      <c r="ND249" s="84"/>
      <c r="NE249" s="84"/>
      <c r="NF249" s="84"/>
      <c r="NG249" s="84"/>
      <c r="NH249" s="84"/>
      <c r="NI249" s="84"/>
      <c r="NJ249" s="84"/>
      <c r="NK249" s="84"/>
      <c r="NL249" s="84"/>
      <c r="NM249" s="84"/>
      <c r="NN249" s="84"/>
      <c r="NO249" s="84"/>
      <c r="NP249" s="84"/>
      <c r="NQ249" s="84"/>
      <c r="NR249" s="84"/>
      <c r="NS249" s="84"/>
      <c r="NT249" s="84"/>
      <c r="NU249" s="84"/>
      <c r="NV249" s="84"/>
      <c r="NW249" s="84"/>
      <c r="NX249" s="84"/>
      <c r="NY249" s="84"/>
      <c r="NZ249" s="84"/>
      <c r="OA249" s="84"/>
      <c r="OB249" s="84"/>
      <c r="OC249" s="84"/>
      <c r="OD249" s="84"/>
      <c r="OE249" s="84"/>
      <c r="OF249" s="84"/>
      <c r="OG249" s="84"/>
      <c r="OH249" s="84"/>
      <c r="OI249" s="84"/>
      <c r="OJ249" s="84"/>
      <c r="OK249" s="84"/>
      <c r="OL249" s="84"/>
      <c r="OM249" s="84"/>
      <c r="ON249" s="84"/>
      <c r="OO249" s="84"/>
      <c r="OP249" s="84"/>
      <c r="OQ249" s="84"/>
      <c r="OR249" s="84"/>
      <c r="OS249" s="84"/>
      <c r="OT249" s="84"/>
      <c r="OU249" s="84"/>
      <c r="OV249" s="84"/>
      <c r="OW249" s="84"/>
      <c r="OX249" s="84"/>
      <c r="OY249" s="84"/>
      <c r="OZ249" s="84"/>
      <c r="PA249" s="84"/>
      <c r="PB249" s="84"/>
      <c r="PC249" s="84"/>
      <c r="PD249" s="84"/>
      <c r="PE249" s="84"/>
      <c r="PF249" s="84"/>
      <c r="PG249" s="84"/>
      <c r="PH249" s="84"/>
      <c r="PI249" s="84"/>
      <c r="PJ249" s="84"/>
      <c r="PK249" s="84"/>
      <c r="PL249" s="84"/>
      <c r="PM249" s="84"/>
      <c r="PN249" s="84"/>
      <c r="PO249" s="84"/>
      <c r="PP249" s="84"/>
      <c r="PQ249" s="84"/>
      <c r="PR249" s="84"/>
      <c r="PS249" s="84"/>
      <c r="PT249" s="84"/>
      <c r="PU249" s="84"/>
      <c r="PV249" s="84"/>
      <c r="PW249" s="84"/>
      <c r="PX249" s="84"/>
      <c r="PY249" s="84"/>
      <c r="PZ249" s="84"/>
      <c r="QA249" s="84"/>
      <c r="QB249" s="84"/>
      <c r="QC249" s="84"/>
      <c r="QD249" s="84"/>
      <c r="QE249" s="84"/>
      <c r="QF249" s="84"/>
      <c r="QG249" s="84"/>
      <c r="QH249" s="84"/>
      <c r="QI249" s="84"/>
      <c r="QJ249" s="84"/>
      <c r="QK249" s="84"/>
      <c r="QL249" s="84"/>
      <c r="QM249" s="84"/>
      <c r="QN249" s="84"/>
      <c r="QO249" s="84"/>
      <c r="QP249" s="84"/>
      <c r="QQ249" s="84"/>
      <c r="QR249" s="84"/>
      <c r="QS249" s="84"/>
      <c r="QT249" s="84"/>
      <c r="QU249" s="84"/>
      <c r="QV249" s="84"/>
      <c r="QW249" s="84"/>
      <c r="QX249" s="84"/>
      <c r="QY249" s="84"/>
      <c r="QZ249" s="84"/>
      <c r="RA249" s="84"/>
      <c r="RB249" s="84"/>
      <c r="RC249" s="84"/>
      <c r="RD249" s="84"/>
      <c r="RE249" s="84"/>
      <c r="RF249" s="84"/>
      <c r="RG249" s="84"/>
      <c r="RH249" s="84"/>
      <c r="RI249" s="84"/>
      <c r="RJ249" s="84"/>
      <c r="RK249" s="84"/>
      <c r="RL249" s="84"/>
      <c r="RM249" s="84"/>
      <c r="RN249" s="84"/>
      <c r="RO249" s="84"/>
      <c r="RP249" s="84"/>
      <c r="RQ249" s="84"/>
      <c r="RR249" s="84"/>
      <c r="RS249" s="84"/>
      <c r="RT249" s="84"/>
      <c r="RU249" s="84"/>
      <c r="RV249" s="84"/>
      <c r="RW249" s="84"/>
      <c r="RX249" s="84"/>
      <c r="RY249" s="84"/>
      <c r="RZ249" s="84"/>
      <c r="SA249" s="84"/>
      <c r="SB249" s="84"/>
      <c r="SC249" s="84"/>
      <c r="SD249" s="84"/>
      <c r="SE249" s="84"/>
      <c r="SF249" s="84"/>
      <c r="SG249" s="84"/>
      <c r="SH249" s="84"/>
      <c r="SI249" s="84"/>
      <c r="SJ249" s="84"/>
      <c r="SK249" s="84"/>
      <c r="SL249" s="84"/>
      <c r="SM249" s="84"/>
      <c r="SN249" s="84"/>
      <c r="SO249" s="84"/>
      <c r="SP249" s="84"/>
      <c r="SQ249" s="84"/>
      <c r="SR249" s="84"/>
      <c r="SS249" s="84"/>
      <c r="ST249" s="84"/>
      <c r="SU249" s="84"/>
      <c r="SV249" s="84"/>
      <c r="SW249" s="84"/>
      <c r="SX249" s="84"/>
      <c r="SY249" s="84"/>
      <c r="SZ249" s="84"/>
      <c r="TA249" s="84"/>
      <c r="TB249" s="84"/>
      <c r="TC249" s="84"/>
      <c r="TD249" s="84"/>
      <c r="TE249" s="84"/>
      <c r="TF249" s="84"/>
      <c r="TG249" s="84"/>
      <c r="TH249" s="84"/>
      <c r="TI249" s="84"/>
      <c r="TJ249" s="84"/>
      <c r="TK249" s="84"/>
      <c r="TL249" s="84"/>
      <c r="TM249" s="84"/>
      <c r="TN249" s="84"/>
      <c r="TO249" s="84"/>
      <c r="TP249" s="84"/>
      <c r="TQ249" s="84"/>
      <c r="TR249" s="84"/>
      <c r="TS249" s="84"/>
      <c r="TT249" s="84"/>
      <c r="TU249" s="84"/>
      <c r="TV249" s="84"/>
      <c r="TW249" s="84"/>
      <c r="TX249" s="84"/>
      <c r="TY249" s="84"/>
      <c r="TZ249" s="84"/>
      <c r="UA249" s="84"/>
      <c r="UB249" s="84"/>
      <c r="UC249" s="84"/>
      <c r="UD249" s="84"/>
      <c r="UE249" s="84"/>
      <c r="UF249" s="84"/>
      <c r="UG249" s="84"/>
      <c r="UH249" s="84"/>
      <c r="UI249" s="84"/>
      <c r="UJ249" s="84"/>
      <c r="UK249" s="84"/>
      <c r="UL249" s="84"/>
      <c r="UM249" s="84"/>
      <c r="UN249" s="84"/>
      <c r="UO249" s="84"/>
      <c r="UP249" s="84"/>
      <c r="UQ249" s="84"/>
      <c r="UR249" s="84"/>
      <c r="US249" s="84"/>
      <c r="UT249" s="84"/>
      <c r="UU249" s="84"/>
      <c r="UV249" s="84"/>
      <c r="UW249" s="84"/>
      <c r="UX249" s="84"/>
      <c r="UY249" s="84"/>
      <c r="UZ249" s="84"/>
      <c r="VA249" s="84"/>
      <c r="VB249" s="84"/>
      <c r="VC249" s="84"/>
      <c r="VD249" s="84"/>
      <c r="VE249" s="84"/>
      <c r="VF249" s="84"/>
      <c r="VG249" s="84"/>
      <c r="VH249" s="84"/>
      <c r="VI249" s="84"/>
      <c r="VJ249" s="84"/>
      <c r="VK249" s="84"/>
      <c r="VL249" s="84"/>
      <c r="VM249" s="84"/>
      <c r="VN249" s="84"/>
      <c r="VO249" s="84"/>
      <c r="VP249" s="84"/>
      <c r="VQ249" s="84"/>
      <c r="VR249" s="84"/>
      <c r="VS249" s="84"/>
      <c r="VT249" s="84"/>
      <c r="VU249" s="84"/>
      <c r="VV249" s="84"/>
      <c r="VW249" s="84"/>
      <c r="VX249" s="84"/>
      <c r="VY249" s="84"/>
      <c r="VZ249" s="84"/>
      <c r="WA249" s="84"/>
      <c r="WB249" s="84"/>
      <c r="WC249" s="84"/>
      <c r="WD249" s="84"/>
      <c r="WE249" s="84"/>
      <c r="WF249" s="84"/>
      <c r="WG249" s="84"/>
      <c r="WH249" s="84"/>
      <c r="WI249" s="84"/>
      <c r="WJ249" s="84"/>
      <c r="WK249" s="84"/>
      <c r="WL249" s="84"/>
      <c r="WM249" s="84"/>
      <c r="WN249" s="84"/>
      <c r="WO249" s="84"/>
      <c r="WP249" s="84"/>
      <c r="WQ249" s="84"/>
      <c r="WR249" s="84"/>
      <c r="WS249" s="84"/>
      <c r="WT249" s="84"/>
      <c r="WU249" s="84"/>
      <c r="WV249" s="84"/>
      <c r="WW249" s="84"/>
      <c r="WX249" s="84"/>
      <c r="WY249" s="84"/>
      <c r="WZ249" s="84"/>
      <c r="XA249" s="84"/>
      <c r="XB249" s="84"/>
      <c r="XC249" s="84"/>
      <c r="XD249" s="84"/>
      <c r="XE249" s="84"/>
      <c r="XF249" s="84"/>
      <c r="XG249" s="84"/>
      <c r="XH249" s="84"/>
      <c r="XI249" s="84"/>
      <c r="XJ249" s="84"/>
      <c r="XK249" s="84"/>
      <c r="XL249" s="84"/>
      <c r="XM249" s="84"/>
      <c r="XN249" s="84"/>
      <c r="XO249" s="84"/>
      <c r="XP249" s="84"/>
      <c r="XQ249" s="84"/>
      <c r="XR249" s="84"/>
      <c r="XS249" s="84"/>
      <c r="XT249" s="84"/>
      <c r="XU249" s="84"/>
      <c r="XV249" s="84"/>
      <c r="XW249" s="84"/>
      <c r="XX249" s="84"/>
      <c r="XY249" s="84"/>
      <c r="XZ249" s="84"/>
      <c r="YA249" s="84"/>
      <c r="YB249" s="84"/>
      <c r="YC249" s="84"/>
      <c r="YD249" s="84"/>
      <c r="YE249" s="84"/>
      <c r="YF249" s="84"/>
      <c r="YG249" s="84"/>
      <c r="YH249" s="84"/>
      <c r="YI249" s="84"/>
      <c r="YJ249" s="84"/>
      <c r="YK249" s="84"/>
      <c r="YL249" s="84"/>
      <c r="YM249" s="84"/>
      <c r="YN249" s="84"/>
      <c r="YO249" s="84"/>
      <c r="YP249" s="84"/>
      <c r="YQ249" s="84"/>
      <c r="YR249" s="84"/>
      <c r="YS249" s="84"/>
      <c r="YT249" s="84"/>
      <c r="YU249" s="84"/>
      <c r="YV249" s="84"/>
      <c r="YW249" s="84"/>
      <c r="YX249" s="84"/>
      <c r="YY249" s="84"/>
      <c r="YZ249" s="84"/>
      <c r="ZA249" s="84"/>
      <c r="ZB249" s="84"/>
      <c r="ZC249" s="84"/>
      <c r="ZD249" s="84"/>
      <c r="ZE249" s="84"/>
      <c r="ZF249" s="84"/>
      <c r="ZG249" s="84"/>
      <c r="ZH249" s="84"/>
      <c r="ZI249" s="84"/>
      <c r="ZJ249" s="84"/>
      <c r="ZK249" s="84"/>
      <c r="ZL249" s="84"/>
      <c r="ZM249" s="84"/>
      <c r="ZN249" s="84"/>
      <c r="ZO249" s="84"/>
      <c r="ZP249" s="84"/>
      <c r="ZQ249" s="84"/>
      <c r="ZR249" s="84"/>
      <c r="ZS249" s="84"/>
      <c r="ZT249" s="84"/>
      <c r="ZU249" s="84"/>
      <c r="ZV249" s="84"/>
      <c r="ZW249" s="84"/>
      <c r="ZX249" s="84"/>
      <c r="ZY249" s="84"/>
      <c r="ZZ249" s="84"/>
      <c r="AAA249" s="84"/>
      <c r="AAB249" s="84"/>
      <c r="AAC249" s="84"/>
      <c r="AAD249" s="84"/>
      <c r="AAE249" s="84"/>
      <c r="AAF249" s="84"/>
      <c r="AAG249" s="84"/>
      <c r="AAH249" s="84"/>
      <c r="AAI249" s="84"/>
      <c r="AAJ249" s="84"/>
      <c r="AAK249" s="84"/>
      <c r="AAL249" s="84"/>
      <c r="AAM249" s="84"/>
      <c r="AAN249" s="84"/>
      <c r="AAO249" s="84"/>
      <c r="AAP249" s="84"/>
      <c r="AAQ249" s="84"/>
      <c r="AAR249" s="84"/>
      <c r="AAS249" s="84"/>
      <c r="AAT249" s="84"/>
      <c r="AAU249" s="84"/>
      <c r="AAV249" s="84"/>
      <c r="AAW249" s="84"/>
      <c r="AAX249" s="84"/>
      <c r="AAY249" s="84"/>
      <c r="AAZ249" s="84"/>
      <c r="ABA249" s="84"/>
      <c r="ABB249" s="84"/>
      <c r="ABC249" s="84"/>
      <c r="ABD249" s="84"/>
      <c r="ABE249" s="84"/>
      <c r="ABF249" s="84"/>
      <c r="ABG249" s="84"/>
      <c r="ABH249" s="84"/>
      <c r="ABI249" s="84"/>
      <c r="ABJ249" s="84"/>
      <c r="ABK249" s="84"/>
      <c r="ABL249" s="84"/>
      <c r="ABM249" s="84"/>
      <c r="ABN249" s="84"/>
      <c r="ABO249" s="84"/>
      <c r="ABP249" s="84"/>
      <c r="ABQ249" s="84"/>
      <c r="ABR249" s="84"/>
      <c r="ABS249" s="84"/>
      <c r="ABT249" s="84"/>
      <c r="ABU249" s="84"/>
      <c r="ABV249" s="84"/>
      <c r="ABW249" s="84"/>
      <c r="ABX249" s="84"/>
      <c r="ABY249" s="84"/>
      <c r="ABZ249" s="84"/>
      <c r="ACA249" s="84"/>
      <c r="ACB249" s="84"/>
      <c r="ACC249" s="84"/>
      <c r="ACD249" s="84"/>
      <c r="ACE249" s="84"/>
      <c r="ACF249" s="84"/>
      <c r="ACG249" s="84"/>
      <c r="ACH249" s="84"/>
      <c r="ACI249" s="84"/>
      <c r="ACJ249" s="84"/>
      <c r="ACK249" s="84"/>
      <c r="ACL249" s="84"/>
      <c r="ACM249" s="84"/>
      <c r="ACN249" s="84"/>
      <c r="ACO249" s="84"/>
      <c r="ACP249" s="84"/>
      <c r="ACQ249" s="84"/>
      <c r="ACR249" s="84"/>
      <c r="ACS249" s="84"/>
      <c r="ACT249" s="84"/>
      <c r="ACU249" s="84"/>
      <c r="ACV249" s="84"/>
      <c r="ACW249" s="84"/>
      <c r="ACX249" s="84"/>
      <c r="ACY249" s="84"/>
      <c r="ACZ249" s="84"/>
      <c r="ADA249" s="84"/>
      <c r="ADB249" s="84"/>
      <c r="ADC249" s="84"/>
      <c r="ADD249" s="84"/>
      <c r="ADE249" s="84"/>
      <c r="ADF249" s="84"/>
      <c r="ADG249" s="84"/>
      <c r="ADH249" s="84"/>
      <c r="ADI249" s="84"/>
      <c r="ADJ249" s="84"/>
      <c r="ADK249" s="84"/>
      <c r="ADL249" s="84"/>
      <c r="ADM249" s="84"/>
      <c r="ADN249" s="84"/>
      <c r="ADO249" s="84"/>
      <c r="ADP249" s="84"/>
      <c r="ADQ249" s="84"/>
      <c r="ADR249" s="84"/>
      <c r="ADS249" s="84"/>
      <c r="ADT249" s="84"/>
      <c r="ADU249" s="84"/>
      <c r="ADV249" s="84"/>
      <c r="ADW249" s="84"/>
      <c r="ADX249" s="84"/>
      <c r="ADY249" s="84"/>
      <c r="ADZ249" s="84"/>
      <c r="AEA249" s="84"/>
      <c r="AEB249" s="84"/>
      <c r="AEC249" s="84"/>
      <c r="AED249" s="84"/>
      <c r="AEE249" s="84"/>
      <c r="AEF249" s="84"/>
      <c r="AEG249" s="84"/>
      <c r="AEH249" s="84"/>
      <c r="AEI249" s="84"/>
      <c r="AEJ249" s="84"/>
      <c r="AEK249" s="84"/>
      <c r="AEL249" s="84"/>
      <c r="AEM249" s="84"/>
      <c r="AEN249" s="84"/>
      <c r="AEO249" s="84"/>
      <c r="AEP249" s="84"/>
      <c r="AEQ249" s="84"/>
      <c r="AER249" s="84"/>
      <c r="AES249" s="84"/>
      <c r="AET249" s="84"/>
      <c r="AEU249" s="84"/>
      <c r="AEV249" s="84"/>
      <c r="AEW249" s="84"/>
      <c r="AEX249" s="84"/>
      <c r="AEY249" s="84"/>
      <c r="AEZ249" s="84"/>
      <c r="AFA249" s="84"/>
      <c r="AFB249" s="84"/>
      <c r="AFC249" s="84"/>
      <c r="AFD249" s="84"/>
      <c r="AFE249" s="84"/>
      <c r="AFF249" s="84"/>
      <c r="AFG249" s="84"/>
      <c r="AFH249" s="84"/>
      <c r="AFI249" s="84"/>
      <c r="AFJ249" s="84"/>
      <c r="AFK249" s="84"/>
      <c r="AFL249" s="84"/>
      <c r="AFM249" s="84"/>
      <c r="AFN249" s="84"/>
      <c r="AFO249" s="84"/>
      <c r="AFP249" s="84"/>
      <c r="AFQ249" s="84"/>
      <c r="AFR249" s="84"/>
      <c r="AFS249" s="84"/>
      <c r="AFT249" s="84"/>
      <c r="AFU249" s="84"/>
      <c r="AFV249" s="84"/>
      <c r="AFW249" s="84"/>
      <c r="AFX249" s="84"/>
      <c r="AFY249" s="84"/>
      <c r="AFZ249" s="84"/>
      <c r="AGA249" s="84"/>
      <c r="AGB249" s="84"/>
      <c r="AGC249" s="84"/>
      <c r="AGD249" s="84"/>
      <c r="AGE249" s="84"/>
      <c r="AGF249" s="84"/>
      <c r="AGG249" s="84"/>
      <c r="AGH249" s="84"/>
      <c r="AGI249" s="84"/>
      <c r="AGJ249" s="84"/>
      <c r="AGK249" s="84"/>
      <c r="AGL249" s="84"/>
      <c r="AGM249" s="84"/>
      <c r="AGN249" s="84"/>
      <c r="AGO249" s="84"/>
      <c r="AGP249" s="84"/>
      <c r="AGQ249" s="84"/>
      <c r="AGR249" s="84"/>
      <c r="AGS249" s="84"/>
      <c r="AGT249" s="84"/>
      <c r="AGU249" s="84"/>
      <c r="AGV249" s="84"/>
      <c r="AGW249" s="84"/>
      <c r="AGX249" s="84"/>
      <c r="AGY249" s="84"/>
      <c r="AGZ249" s="84"/>
      <c r="AHA249" s="84"/>
      <c r="AHB249" s="84"/>
      <c r="AHC249" s="84"/>
      <c r="AHD249" s="84"/>
      <c r="AHE249" s="84"/>
      <c r="AHF249" s="84"/>
      <c r="AHG249" s="84"/>
      <c r="AHH249" s="84"/>
      <c r="AHI249" s="84"/>
      <c r="AHJ249" s="84"/>
      <c r="AHK249" s="84"/>
      <c r="AHL249" s="84"/>
      <c r="AHM249" s="84"/>
      <c r="AHN249" s="84"/>
      <c r="AHO249" s="84"/>
      <c r="AHP249" s="84"/>
      <c r="AHQ249" s="84"/>
      <c r="AHR249" s="84"/>
      <c r="AHS249" s="84"/>
      <c r="AHT249" s="84"/>
      <c r="AHU249" s="84"/>
      <c r="AHV249" s="84"/>
      <c r="AHW249" s="84"/>
      <c r="AHX249" s="84"/>
      <c r="AHY249" s="84"/>
      <c r="AHZ249" s="84"/>
      <c r="AIA249" s="84"/>
      <c r="AIB249" s="84"/>
      <c r="AIC249" s="84"/>
      <c r="AID249" s="84"/>
      <c r="AIE249" s="84"/>
      <c r="AIF249" s="84"/>
      <c r="AIG249" s="84"/>
      <c r="AIH249" s="84"/>
      <c r="AII249" s="84"/>
      <c r="AIJ249" s="84"/>
      <c r="AIK249" s="84"/>
      <c r="AIL249" s="84"/>
      <c r="AIM249" s="84"/>
      <c r="AIN249" s="84"/>
      <c r="AIO249" s="84"/>
      <c r="AIP249" s="84"/>
      <c r="AIQ249" s="84"/>
      <c r="AIR249" s="84"/>
      <c r="AIS249" s="84"/>
      <c r="AIT249" s="84"/>
      <c r="AIU249" s="84"/>
      <c r="AIV249" s="84"/>
      <c r="AIW249" s="84"/>
      <c r="AIX249" s="84"/>
      <c r="AIY249" s="84"/>
      <c r="AIZ249" s="84"/>
      <c r="AJA249" s="84"/>
      <c r="AJB249" s="84"/>
      <c r="AJC249" s="84"/>
      <c r="AJD249" s="84"/>
      <c r="AJE249" s="84"/>
      <c r="AJF249" s="84"/>
      <c r="AJG249" s="84"/>
      <c r="AJH249" s="84"/>
      <c r="AJI249" s="84"/>
      <c r="AJJ249" s="84"/>
      <c r="AJK249" s="84"/>
      <c r="AJL249" s="84"/>
      <c r="AJM249" s="84"/>
      <c r="AJN249" s="84"/>
      <c r="AJO249" s="84"/>
      <c r="AJP249" s="84"/>
      <c r="AJQ249" s="84"/>
      <c r="AJR249" s="84"/>
      <c r="AJS249" s="84"/>
      <c r="AJT249" s="84"/>
      <c r="AJU249" s="84"/>
      <c r="AJV249" s="84"/>
      <c r="AJW249" s="84"/>
      <c r="AJX249" s="84"/>
      <c r="AJY249" s="84"/>
      <c r="AJZ249" s="84"/>
      <c r="AKA249" s="84"/>
      <c r="AKB249" s="84"/>
      <c r="AKC249" s="84"/>
      <c r="AKD249" s="84"/>
      <c r="AKE249" s="84"/>
      <c r="AKF249" s="84"/>
      <c r="AKG249" s="84"/>
      <c r="AKH249" s="84"/>
      <c r="AKI249" s="84"/>
      <c r="AKJ249" s="84"/>
      <c r="AKK249" s="84"/>
      <c r="AKL249" s="84"/>
      <c r="AKM249" s="84"/>
      <c r="AKN249" s="84"/>
      <c r="AKO249" s="84"/>
      <c r="AKP249" s="84"/>
      <c r="AKQ249" s="84"/>
      <c r="AKR249" s="84"/>
      <c r="AKS249" s="84"/>
      <c r="AKT249" s="84"/>
      <c r="AKU249" s="84"/>
      <c r="AKV249" s="84"/>
      <c r="AKW249" s="84"/>
      <c r="AKX249" s="84"/>
      <c r="AKY249" s="84"/>
      <c r="AKZ249" s="84"/>
      <c r="ALA249" s="84"/>
      <c r="ALB249" s="84"/>
      <c r="ALC249" s="84"/>
      <c r="ALD249" s="84"/>
      <c r="ALE249" s="84"/>
      <c r="ALF249" s="84"/>
      <c r="ALG249" s="84"/>
      <c r="ALH249" s="84"/>
      <c r="ALI249" s="84"/>
      <c r="ALJ249" s="84"/>
      <c r="ALK249" s="84"/>
      <c r="ALL249" s="84"/>
      <c r="ALM249" s="84"/>
      <c r="ALN249" s="84"/>
      <c r="ALO249" s="84"/>
      <c r="ALP249" s="84"/>
      <c r="ALQ249" s="84"/>
      <c r="ALR249" s="84"/>
      <c r="ALS249" s="84"/>
      <c r="ALT249" s="84"/>
      <c r="ALU249" s="84"/>
      <c r="ALV249" s="84"/>
      <c r="ALW249" s="84"/>
      <c r="ALX249" s="84"/>
      <c r="ALY249" s="84"/>
      <c r="ALZ249" s="84"/>
      <c r="AMA249" s="84"/>
      <c r="AMB249" s="84"/>
      <c r="AMC249" s="84"/>
      <c r="AMD249" s="84"/>
      <c r="AME249" s="84"/>
      <c r="AMF249" s="84"/>
      <c r="AMG249" s="84"/>
      <c r="AMH249" s="84"/>
      <c r="AMI249" s="84"/>
      <c r="AMJ249" s="84"/>
      <c r="AMK249" s="84"/>
      <c r="AML249" s="84"/>
      <c r="AMM249" s="84"/>
      <c r="AMN249" s="84"/>
      <c r="AMO249" s="84"/>
      <c r="AMP249" s="84"/>
      <c r="AMQ249" s="84"/>
      <c r="AMR249" s="84"/>
      <c r="AMS249" s="84"/>
      <c r="AMT249" s="84"/>
      <c r="AMU249" s="84"/>
      <c r="AMV249" s="84"/>
      <c r="AMW249" s="84"/>
      <c r="AMX249" s="84"/>
      <c r="AMY249" s="84"/>
      <c r="AMZ249" s="84"/>
      <c r="ANA249" s="84"/>
      <c r="ANB249" s="84"/>
      <c r="ANC249" s="84"/>
      <c r="AND249" s="84"/>
      <c r="ANE249" s="84"/>
      <c r="ANF249" s="84"/>
      <c r="ANG249" s="84"/>
      <c r="ANH249" s="84"/>
      <c r="ANI249" s="84"/>
      <c r="ANJ249" s="84"/>
      <c r="ANK249" s="84"/>
      <c r="ANL249" s="84"/>
      <c r="ANM249" s="84"/>
      <c r="ANN249" s="84"/>
      <c r="ANO249" s="84"/>
      <c r="ANP249" s="84"/>
      <c r="ANQ249" s="84"/>
      <c r="ANR249" s="84"/>
      <c r="ANS249" s="84"/>
      <c r="ANT249" s="84"/>
      <c r="ANU249" s="84"/>
      <c r="ANV249" s="84"/>
      <c r="ANW249" s="84"/>
      <c r="ANX249" s="84"/>
      <c r="ANY249" s="84"/>
      <c r="ANZ249" s="84"/>
      <c r="AOA249" s="84"/>
      <c r="AOB249" s="84"/>
      <c r="AOC249" s="84"/>
      <c r="AOD249" s="84"/>
      <c r="AOE249" s="84"/>
      <c r="AOF249" s="84"/>
      <c r="AOG249" s="84"/>
      <c r="AOH249" s="84"/>
      <c r="AOI249" s="84"/>
      <c r="AOJ249" s="84"/>
      <c r="AOK249" s="84"/>
      <c r="AOL249" s="84"/>
      <c r="AOM249" s="84"/>
      <c r="AON249" s="84"/>
      <c r="AOO249" s="84"/>
      <c r="AOP249" s="84"/>
      <c r="AOQ249" s="84"/>
      <c r="AOR249" s="84"/>
      <c r="AOS249" s="84"/>
      <c r="AOT249" s="84"/>
      <c r="AOU249" s="84"/>
      <c r="AOV249" s="84"/>
      <c r="AOW249" s="84"/>
      <c r="AOX249" s="84"/>
      <c r="AOY249" s="84"/>
      <c r="AOZ249" s="84"/>
      <c r="APA249" s="84"/>
      <c r="APB249" s="84"/>
      <c r="APC249" s="84"/>
      <c r="APD249" s="84"/>
      <c r="APE249" s="84"/>
      <c r="APF249" s="84"/>
      <c r="APG249" s="84"/>
      <c r="APH249" s="84"/>
      <c r="API249" s="84"/>
      <c r="APJ249" s="84"/>
      <c r="APK249" s="84"/>
      <c r="APL249" s="84"/>
      <c r="APM249" s="84"/>
      <c r="APN249" s="84"/>
      <c r="APO249" s="84"/>
      <c r="APP249" s="84"/>
      <c r="APQ249" s="84"/>
      <c r="APR249" s="84"/>
      <c r="APS249" s="84"/>
      <c r="APT249" s="84"/>
      <c r="APU249" s="84"/>
      <c r="APV249" s="84"/>
      <c r="APW249" s="84"/>
      <c r="APX249" s="84"/>
      <c r="APY249" s="84"/>
      <c r="APZ249" s="84"/>
      <c r="AQA249" s="84"/>
      <c r="AQB249" s="84"/>
      <c r="AQC249" s="84"/>
      <c r="AQD249" s="84"/>
      <c r="AQE249" s="84"/>
      <c r="AQF249" s="84"/>
      <c r="AQG249" s="84"/>
      <c r="AQH249" s="84"/>
      <c r="AQI249" s="84"/>
      <c r="AQJ249" s="84"/>
      <c r="AQK249" s="84"/>
      <c r="AQL249" s="84"/>
      <c r="AQM249" s="84"/>
      <c r="AQN249" s="84"/>
      <c r="AQO249" s="84"/>
      <c r="AQP249" s="84"/>
      <c r="AQQ249" s="84"/>
      <c r="AQR249" s="84"/>
      <c r="AQS249" s="84"/>
      <c r="AQT249" s="84"/>
      <c r="AQU249" s="84"/>
      <c r="AQV249" s="84"/>
      <c r="AQW249" s="84"/>
      <c r="AQX249" s="84"/>
      <c r="AQY249" s="84"/>
      <c r="AQZ249" s="84"/>
      <c r="ARA249" s="84"/>
      <c r="ARB249" s="84"/>
      <c r="ARC249" s="84"/>
      <c r="ARD249" s="84"/>
      <c r="ARE249" s="84"/>
      <c r="ARF249" s="84"/>
      <c r="ARG249" s="84"/>
      <c r="ARH249" s="84"/>
      <c r="ARI249" s="84"/>
      <c r="ARJ249" s="84"/>
      <c r="ARK249" s="84"/>
      <c r="ARL249" s="84"/>
      <c r="ARM249" s="84"/>
      <c r="ARN249" s="84"/>
      <c r="ARO249" s="84"/>
      <c r="ARP249" s="84"/>
      <c r="ARQ249" s="84"/>
      <c r="ARR249" s="84"/>
      <c r="ARS249" s="84"/>
      <c r="ART249" s="84"/>
      <c r="ARU249" s="84"/>
      <c r="ARV249" s="84"/>
      <c r="ARW249" s="84"/>
      <c r="ARX249" s="84"/>
      <c r="ARY249" s="84"/>
      <c r="ARZ249" s="84"/>
      <c r="ASA249" s="84"/>
      <c r="ASB249" s="84"/>
      <c r="ASC249" s="84"/>
      <c r="ASD249" s="84"/>
      <c r="ASE249" s="84"/>
      <c r="ASF249" s="84"/>
      <c r="ASG249" s="84"/>
      <c r="ASH249" s="84"/>
      <c r="ASI249" s="84"/>
      <c r="ASJ249" s="84"/>
      <c r="ASK249" s="84"/>
      <c r="ASL249" s="84"/>
      <c r="ASM249" s="84"/>
      <c r="ASN249" s="84"/>
      <c r="ASO249" s="84"/>
      <c r="ASP249" s="84"/>
      <c r="ASQ249" s="84"/>
      <c r="ASR249" s="84"/>
      <c r="ASS249" s="84"/>
      <c r="AST249" s="84"/>
      <c r="ASU249" s="84"/>
      <c r="ASV249" s="84"/>
      <c r="ASW249" s="84"/>
      <c r="ASX249" s="84"/>
      <c r="ASY249" s="84"/>
      <c r="ASZ249" s="84"/>
      <c r="ATA249" s="84"/>
      <c r="ATB249" s="84"/>
      <c r="ATC249" s="84"/>
      <c r="ATD249" s="84"/>
      <c r="ATE249" s="84"/>
      <c r="ATF249" s="84"/>
      <c r="ATG249" s="84"/>
      <c r="ATH249" s="84"/>
      <c r="ATI249" s="84"/>
      <c r="ATJ249" s="84"/>
      <c r="ATK249" s="84"/>
      <c r="ATL249" s="84"/>
      <c r="ATM249" s="84"/>
      <c r="ATN249" s="84"/>
      <c r="ATO249" s="84"/>
      <c r="ATP249" s="84"/>
      <c r="ATQ249" s="84"/>
      <c r="ATR249" s="84"/>
      <c r="ATS249" s="84"/>
      <c r="ATT249" s="84"/>
      <c r="ATU249" s="84"/>
      <c r="ATV249" s="84"/>
      <c r="ATW249" s="84"/>
      <c r="ATX249" s="84"/>
      <c r="ATY249" s="84"/>
      <c r="ATZ249" s="84"/>
      <c r="AUA249" s="84"/>
      <c r="AUB249" s="84"/>
      <c r="AUC249" s="84"/>
      <c r="AUD249" s="84"/>
      <c r="AUE249" s="84"/>
      <c r="AUF249" s="84"/>
      <c r="AUG249" s="84"/>
      <c r="AUH249" s="84"/>
      <c r="AUI249" s="84"/>
      <c r="AUJ249" s="84"/>
      <c r="AUK249" s="84"/>
      <c r="AUL249" s="84"/>
      <c r="AUM249" s="84"/>
      <c r="AUN249" s="84"/>
      <c r="AUO249" s="84"/>
      <c r="AUP249" s="84"/>
      <c r="AUQ249" s="84"/>
      <c r="AUR249" s="84"/>
      <c r="AUS249" s="84"/>
      <c r="AUT249" s="84"/>
      <c r="AUU249" s="84"/>
      <c r="AUV249" s="84"/>
      <c r="AUW249" s="84"/>
      <c r="AUX249" s="84"/>
      <c r="AUY249" s="84"/>
      <c r="AUZ249" s="84"/>
      <c r="AVA249" s="84"/>
      <c r="AVB249" s="84"/>
      <c r="AVC249" s="84"/>
      <c r="AVD249" s="84"/>
      <c r="AVE249" s="84"/>
      <c r="AVF249" s="84"/>
      <c r="AVG249" s="84"/>
      <c r="AVH249" s="84"/>
      <c r="AVI249" s="84"/>
      <c r="AVJ249" s="84"/>
      <c r="AVK249" s="84"/>
      <c r="AVL249" s="84"/>
      <c r="AVM249" s="84"/>
      <c r="AVN249" s="84"/>
      <c r="AVO249" s="84"/>
      <c r="AVP249" s="84"/>
      <c r="AVQ249" s="84"/>
      <c r="AVR249" s="84"/>
      <c r="AVS249" s="84"/>
      <c r="AVT249" s="84"/>
      <c r="AVU249" s="84"/>
      <c r="AVV249" s="84"/>
      <c r="AVW249" s="84"/>
      <c r="AVX249" s="84"/>
      <c r="AVY249" s="84"/>
      <c r="AVZ249" s="84"/>
      <c r="AWA249" s="84"/>
      <c r="AWB249" s="84"/>
      <c r="AWC249" s="84"/>
      <c r="AWD249" s="84"/>
      <c r="AWE249" s="84"/>
      <c r="AWF249" s="84"/>
      <c r="AWG249" s="84"/>
      <c r="AWH249" s="84"/>
      <c r="AWI249" s="84"/>
      <c r="AWJ249" s="84"/>
      <c r="AWK249" s="84"/>
      <c r="AWL249" s="84"/>
      <c r="AWM249" s="84"/>
      <c r="AWN249" s="84"/>
      <c r="AWO249" s="84"/>
      <c r="AWP249" s="84"/>
      <c r="AWQ249" s="84"/>
      <c r="AWR249" s="84"/>
      <c r="AWS249" s="84"/>
      <c r="AWT249" s="84"/>
      <c r="AWU249" s="84"/>
      <c r="AWV249" s="84"/>
      <c r="AWW249" s="84"/>
      <c r="AWX249" s="84"/>
      <c r="AWY249" s="84"/>
      <c r="AWZ249" s="84"/>
      <c r="AXA249" s="84"/>
      <c r="AXB249" s="84"/>
      <c r="AXC249" s="84"/>
      <c r="AXD249" s="84"/>
      <c r="AXE249" s="84"/>
      <c r="AXF249" s="84"/>
      <c r="AXG249" s="84"/>
      <c r="AXH249" s="84"/>
      <c r="AXI249" s="84"/>
      <c r="AXJ249" s="84"/>
      <c r="AXK249" s="84"/>
      <c r="AXL249" s="84"/>
      <c r="AXM249" s="84"/>
      <c r="AXN249" s="84"/>
      <c r="AXO249" s="84"/>
      <c r="AXP249" s="84"/>
      <c r="AXQ249" s="84"/>
      <c r="AXR249" s="84"/>
      <c r="AXS249" s="84"/>
      <c r="AXT249" s="84"/>
      <c r="AXU249" s="84"/>
      <c r="AXV249" s="84"/>
      <c r="AXW249" s="84"/>
      <c r="AXX249" s="84"/>
      <c r="AXY249" s="84"/>
      <c r="AXZ249" s="84"/>
      <c r="AYA249" s="84"/>
      <c r="AYB249" s="84"/>
      <c r="AYC249" s="84"/>
      <c r="AYD249" s="84"/>
      <c r="AYE249" s="84"/>
      <c r="AYF249" s="84"/>
      <c r="AYG249" s="84"/>
      <c r="AYH249" s="84"/>
      <c r="AYI249" s="84"/>
      <c r="AYJ249" s="84"/>
      <c r="AYK249" s="84"/>
      <c r="AYL249" s="84"/>
      <c r="AYM249" s="84"/>
      <c r="AYN249" s="84"/>
      <c r="AYO249" s="84"/>
      <c r="AYP249" s="84"/>
      <c r="AYQ249" s="84"/>
      <c r="AYR249" s="84"/>
      <c r="AYS249" s="84"/>
      <c r="AYT249" s="84"/>
      <c r="AYU249" s="84"/>
      <c r="AYV249" s="84"/>
      <c r="AYW249" s="84"/>
      <c r="AYX249" s="84"/>
      <c r="AYY249" s="84"/>
      <c r="AYZ249" s="84"/>
      <c r="AZA249" s="84"/>
      <c r="AZB249" s="84"/>
      <c r="AZC249" s="84"/>
      <c r="AZD249" s="84"/>
      <c r="AZE249" s="84"/>
      <c r="AZF249" s="84"/>
      <c r="AZG249" s="84"/>
      <c r="AZH249" s="84"/>
      <c r="AZI249" s="84"/>
      <c r="AZJ249" s="84"/>
      <c r="AZK249" s="84"/>
      <c r="AZL249" s="84"/>
      <c r="AZM249" s="84"/>
      <c r="AZN249" s="84"/>
      <c r="AZO249" s="84"/>
      <c r="AZP249" s="84"/>
      <c r="AZQ249" s="84"/>
      <c r="AZR249" s="84"/>
      <c r="AZS249" s="84"/>
      <c r="AZT249" s="84"/>
      <c r="AZU249" s="84"/>
      <c r="AZV249" s="84"/>
      <c r="AZW249" s="84"/>
      <c r="AZX249" s="84"/>
      <c r="AZY249" s="84"/>
      <c r="AZZ249" s="84"/>
      <c r="BAA249" s="84"/>
      <c r="BAB249" s="84"/>
      <c r="BAC249" s="84"/>
      <c r="BAD249" s="84"/>
      <c r="BAE249" s="84"/>
      <c r="BAF249" s="84"/>
      <c r="BAG249" s="84"/>
      <c r="BAH249" s="84"/>
      <c r="BAI249" s="84"/>
      <c r="BAJ249" s="84"/>
      <c r="BAK249" s="84"/>
      <c r="BAL249" s="84"/>
      <c r="BAM249" s="84"/>
      <c r="BAN249" s="84"/>
      <c r="BAO249" s="84"/>
      <c r="BAP249" s="84"/>
      <c r="BAQ249" s="84"/>
      <c r="BAR249" s="84"/>
      <c r="BAS249" s="84"/>
      <c r="BAT249" s="84"/>
      <c r="BAU249" s="84"/>
      <c r="BAV249" s="84"/>
      <c r="BAW249" s="84"/>
      <c r="BAX249" s="84"/>
      <c r="BAY249" s="84"/>
      <c r="BAZ249" s="84"/>
      <c r="BBA249" s="84"/>
      <c r="BBB249" s="84"/>
      <c r="BBC249" s="84"/>
      <c r="BBD249" s="84"/>
      <c r="BBE249" s="84"/>
      <c r="BBF249" s="84"/>
      <c r="BBG249" s="84"/>
      <c r="BBH249" s="84"/>
      <c r="BBI249" s="84"/>
      <c r="BBJ249" s="84"/>
      <c r="BBK249" s="84"/>
      <c r="BBL249" s="84"/>
      <c r="BBM249" s="84"/>
      <c r="BBN249" s="84"/>
      <c r="BBO249" s="84"/>
      <c r="BBP249" s="84"/>
      <c r="BBQ249" s="84"/>
      <c r="BBR249" s="84"/>
      <c r="BBS249" s="84"/>
      <c r="BBT249" s="84"/>
      <c r="BBU249" s="84"/>
      <c r="BBV249" s="84"/>
      <c r="BBW249" s="84"/>
      <c r="BBX249" s="84"/>
      <c r="BBY249" s="84"/>
      <c r="BBZ249" s="84"/>
      <c r="BCA249" s="84"/>
      <c r="BCB249" s="84"/>
      <c r="BCC249" s="84"/>
      <c r="BCD249" s="84"/>
      <c r="BCE249" s="84"/>
      <c r="BCF249" s="84"/>
      <c r="BCG249" s="84"/>
      <c r="BCH249" s="84"/>
      <c r="BCI249" s="84"/>
      <c r="BCJ249" s="84"/>
      <c r="BCK249" s="84"/>
      <c r="BCL249" s="84"/>
      <c r="BCM249" s="84"/>
      <c r="BCN249" s="84"/>
      <c r="BCO249" s="84"/>
      <c r="BCP249" s="84"/>
      <c r="BCQ249" s="84"/>
      <c r="BCR249" s="84"/>
      <c r="BCS249" s="84"/>
      <c r="BCT249" s="84"/>
      <c r="BCU249" s="84"/>
      <c r="BCV249" s="84"/>
      <c r="BCW249" s="84"/>
      <c r="BCX249" s="84"/>
      <c r="BCY249" s="84"/>
      <c r="BCZ249" s="84"/>
      <c r="BDA249" s="84"/>
      <c r="BDB249" s="84"/>
      <c r="BDC249" s="84"/>
      <c r="BDD249" s="84"/>
      <c r="BDE249" s="84"/>
      <c r="BDF249" s="84"/>
      <c r="BDG249" s="84"/>
      <c r="BDH249" s="84"/>
      <c r="BDI249" s="84"/>
      <c r="BDJ249" s="84"/>
      <c r="BDK249" s="84"/>
      <c r="BDL249" s="84"/>
      <c r="BDM249" s="84"/>
      <c r="BDN249" s="84"/>
      <c r="BDO249" s="84"/>
      <c r="BDP249" s="84"/>
      <c r="BDQ249" s="84"/>
      <c r="BDR249" s="84"/>
      <c r="BDS249" s="84"/>
      <c r="BDT249" s="84"/>
      <c r="BDU249" s="84"/>
      <c r="BDV249" s="84"/>
      <c r="BDW249" s="84"/>
      <c r="BDX249" s="84"/>
      <c r="BDY249" s="84"/>
      <c r="BDZ249" s="84"/>
      <c r="BEA249" s="84"/>
      <c r="BEB249" s="84"/>
      <c r="BEC249" s="84"/>
      <c r="BED249" s="84"/>
      <c r="BEE249" s="84"/>
      <c r="BEF249" s="84"/>
      <c r="BEG249" s="84"/>
      <c r="BEH249" s="84"/>
      <c r="BEI249" s="84"/>
      <c r="BEJ249" s="84"/>
      <c r="BEK249" s="84"/>
      <c r="BEL249" s="84"/>
      <c r="BEM249" s="84"/>
      <c r="BEN249" s="84"/>
      <c r="BEO249" s="84"/>
      <c r="BEP249" s="84"/>
      <c r="BEQ249" s="84"/>
      <c r="BER249" s="84"/>
      <c r="BES249" s="84"/>
      <c r="BET249" s="84"/>
      <c r="BEU249" s="84"/>
      <c r="BEV249" s="84"/>
      <c r="BEW249" s="84"/>
      <c r="BEX249" s="84"/>
      <c r="BEY249" s="84"/>
      <c r="BEZ249" s="84"/>
      <c r="BFA249" s="84"/>
      <c r="BFB249" s="84"/>
      <c r="BFC249" s="84"/>
      <c r="BFD249" s="84"/>
      <c r="BFE249" s="84"/>
      <c r="BFF249" s="84"/>
      <c r="BFG249" s="84"/>
      <c r="BFH249" s="84"/>
      <c r="BFI249" s="84"/>
      <c r="BFJ249" s="84"/>
      <c r="BFK249" s="84"/>
      <c r="BFL249" s="84"/>
      <c r="BFM249" s="84"/>
      <c r="BFN249" s="84"/>
      <c r="BFO249" s="84"/>
      <c r="BFP249" s="84"/>
      <c r="BFQ249" s="84"/>
      <c r="BFR249" s="84"/>
      <c r="BFS249" s="84"/>
      <c r="BFT249" s="84"/>
      <c r="BFU249" s="84"/>
      <c r="BFV249" s="84"/>
      <c r="BFW249" s="84"/>
      <c r="BFX249" s="84"/>
      <c r="BFY249" s="84"/>
      <c r="BFZ249" s="84"/>
      <c r="BGA249" s="84"/>
      <c r="BGB249" s="84"/>
      <c r="BGC249" s="84"/>
      <c r="BGD249" s="84"/>
      <c r="BGE249" s="84"/>
      <c r="BGF249" s="84"/>
      <c r="BGG249" s="84"/>
      <c r="BGH249" s="84"/>
      <c r="BGI249" s="84"/>
      <c r="BGJ249" s="84"/>
      <c r="BGK249" s="84"/>
      <c r="BGL249" s="84"/>
      <c r="BGM249" s="84"/>
      <c r="BGN249" s="84"/>
      <c r="BGO249" s="84"/>
      <c r="BGP249" s="84"/>
      <c r="BGQ249" s="84"/>
      <c r="BGR249" s="84"/>
      <c r="BGS249" s="84"/>
      <c r="BGT249" s="84"/>
      <c r="BGU249" s="84"/>
      <c r="BGV249" s="84"/>
      <c r="BGW249" s="84"/>
      <c r="BGX249" s="84"/>
      <c r="BGY249" s="84"/>
      <c r="BGZ249" s="84"/>
      <c r="BHA249" s="84"/>
      <c r="BHB249" s="84"/>
      <c r="BHC249" s="84"/>
      <c r="BHD249" s="84"/>
      <c r="BHE249" s="84"/>
      <c r="BHF249" s="84"/>
      <c r="BHG249" s="84"/>
      <c r="BHH249" s="84"/>
      <c r="BHI249" s="84"/>
      <c r="BHJ249" s="84"/>
      <c r="BHK249" s="84"/>
      <c r="BHL249" s="84"/>
      <c r="BHM249" s="84"/>
      <c r="BHN249" s="84"/>
      <c r="BHO249" s="84"/>
      <c r="BHP249" s="84"/>
      <c r="BHQ249" s="84"/>
      <c r="BHR249" s="84"/>
      <c r="BHS249" s="84"/>
      <c r="BHT249" s="84"/>
      <c r="BHU249" s="84"/>
      <c r="BHV249" s="84"/>
      <c r="BHW249" s="84"/>
      <c r="BHX249" s="84"/>
      <c r="BHY249" s="84"/>
      <c r="BHZ249" s="84"/>
      <c r="BIA249" s="84"/>
      <c r="BIB249" s="84"/>
      <c r="BIC249" s="84"/>
      <c r="BID249" s="84"/>
      <c r="BIE249" s="84"/>
      <c r="BIF249" s="84"/>
      <c r="BIG249" s="84"/>
      <c r="BIH249" s="84"/>
      <c r="BII249" s="84"/>
      <c r="BIJ249" s="84"/>
      <c r="BIK249" s="84"/>
      <c r="BIL249" s="84"/>
      <c r="BIM249" s="84"/>
      <c r="BIN249" s="84"/>
      <c r="BIO249" s="84"/>
      <c r="BIP249" s="84"/>
      <c r="BIQ249" s="84"/>
      <c r="BIR249" s="84"/>
      <c r="BIS249" s="84"/>
      <c r="BIT249" s="84"/>
      <c r="BIU249" s="84"/>
      <c r="BIV249" s="84"/>
      <c r="BIW249" s="84"/>
      <c r="BIX249" s="84"/>
      <c r="BIY249" s="84"/>
      <c r="BIZ249" s="84"/>
      <c r="BJA249" s="84"/>
      <c r="BJB249" s="84"/>
      <c r="BJC249" s="84"/>
      <c r="BJD249" s="84"/>
      <c r="BJE249" s="84"/>
      <c r="BJF249" s="84"/>
      <c r="BJG249" s="84"/>
      <c r="BJH249" s="84"/>
      <c r="BJI249" s="84"/>
      <c r="BJJ249" s="84"/>
      <c r="BJK249" s="84"/>
      <c r="BJL249" s="84"/>
      <c r="BJM249" s="84"/>
      <c r="BJN249" s="84"/>
      <c r="BJO249" s="84"/>
      <c r="BJP249" s="84"/>
      <c r="BJQ249" s="84"/>
      <c r="BJR249" s="84"/>
      <c r="BJS249" s="84"/>
      <c r="BJT249" s="84"/>
      <c r="BJU249" s="84"/>
      <c r="BJV249" s="84"/>
      <c r="BJW249" s="84"/>
      <c r="BJX249" s="84"/>
      <c r="BJY249" s="84"/>
      <c r="BJZ249" s="84"/>
      <c r="BKA249" s="84"/>
      <c r="BKB249" s="84"/>
      <c r="BKC249" s="84"/>
      <c r="BKD249" s="84"/>
      <c r="BKE249" s="84"/>
      <c r="BKF249" s="84"/>
      <c r="BKG249" s="84"/>
      <c r="BKH249" s="84"/>
      <c r="BKI249" s="84"/>
      <c r="BKJ249" s="84"/>
      <c r="BKK249" s="84"/>
      <c r="BKL249" s="84"/>
      <c r="BKM249" s="84"/>
      <c r="BKN249" s="84"/>
      <c r="BKO249" s="84"/>
      <c r="BKP249" s="84"/>
      <c r="BKQ249" s="84"/>
      <c r="BKR249" s="84"/>
      <c r="BKS249" s="84"/>
      <c r="BKT249" s="84"/>
      <c r="BKU249" s="84"/>
      <c r="BKV249" s="84"/>
      <c r="BKW249" s="84"/>
      <c r="BKX249" s="84"/>
      <c r="BKY249" s="84"/>
      <c r="BKZ249" s="84"/>
      <c r="BLA249" s="84"/>
      <c r="BLB249" s="84"/>
      <c r="BLC249" s="84"/>
      <c r="BLD249" s="84"/>
      <c r="BLE249" s="84"/>
      <c r="BLF249" s="84"/>
      <c r="BLG249" s="84"/>
      <c r="BLH249" s="84"/>
      <c r="BLI249" s="84"/>
      <c r="BLJ249" s="84"/>
      <c r="BLK249" s="84"/>
      <c r="BLL249" s="84"/>
      <c r="BLM249" s="84"/>
      <c r="BLN249" s="84"/>
      <c r="BLO249" s="84"/>
      <c r="BLP249" s="84"/>
      <c r="BLQ249" s="84"/>
      <c r="BLR249" s="84"/>
      <c r="BLS249" s="84"/>
      <c r="BLT249" s="84"/>
      <c r="BLU249" s="84"/>
      <c r="BLV249" s="84"/>
      <c r="BLW249" s="84"/>
      <c r="BLX249" s="84"/>
      <c r="BLY249" s="84"/>
      <c r="BLZ249" s="84"/>
      <c r="BMA249" s="84"/>
      <c r="BMB249" s="84"/>
      <c r="BMC249" s="84"/>
      <c r="BMD249" s="84"/>
      <c r="BME249" s="84"/>
      <c r="BMF249" s="84"/>
      <c r="BMG249" s="84"/>
      <c r="BMH249" s="84"/>
      <c r="BMI249" s="84"/>
      <c r="BMJ249" s="84"/>
      <c r="BMK249" s="84"/>
      <c r="BML249" s="84"/>
      <c r="BMM249" s="84"/>
      <c r="BMN249" s="84"/>
      <c r="BMO249" s="84"/>
      <c r="BMP249" s="84"/>
      <c r="BMQ249" s="84"/>
      <c r="BMR249" s="84"/>
      <c r="BMS249" s="84"/>
      <c r="BMT249" s="84"/>
      <c r="BMU249" s="84"/>
      <c r="BMV249" s="84"/>
      <c r="BMW249" s="84"/>
      <c r="BMX249" s="84"/>
      <c r="BMY249" s="84"/>
      <c r="BMZ249" s="84"/>
      <c r="BNA249" s="84"/>
      <c r="BNB249" s="84"/>
      <c r="BNC249" s="84"/>
      <c r="BND249" s="84"/>
      <c r="BNE249" s="84"/>
      <c r="BNF249" s="84"/>
      <c r="BNG249" s="84"/>
      <c r="BNH249" s="84"/>
      <c r="BNI249" s="84"/>
      <c r="BNJ249" s="84"/>
      <c r="BNK249" s="84"/>
      <c r="BNL249" s="84"/>
      <c r="BNM249" s="84"/>
      <c r="BNN249" s="84"/>
      <c r="BNO249" s="84"/>
      <c r="BNP249" s="84"/>
      <c r="BNQ249" s="84"/>
      <c r="BNR249" s="84"/>
      <c r="BNS249" s="84"/>
      <c r="BNT249" s="84"/>
      <c r="BNU249" s="84"/>
      <c r="BNV249" s="84"/>
      <c r="BNW249" s="84"/>
      <c r="BNX249" s="84"/>
      <c r="BNY249" s="84"/>
      <c r="BNZ249" s="84"/>
      <c r="BOA249" s="84"/>
      <c r="BOB249" s="84"/>
      <c r="BOC249" s="84"/>
      <c r="BOD249" s="84"/>
      <c r="BOE249" s="84"/>
      <c r="BOF249" s="84"/>
      <c r="BOG249" s="84"/>
      <c r="BOH249" s="84"/>
      <c r="BOI249" s="84"/>
      <c r="BOJ249" s="84"/>
      <c r="BOK249" s="84"/>
      <c r="BOL249" s="84"/>
      <c r="BOM249" s="84"/>
      <c r="BON249" s="84"/>
      <c r="BOO249" s="84"/>
      <c r="BOP249" s="84"/>
      <c r="BOQ249" s="84"/>
      <c r="BOR249" s="84"/>
      <c r="BOS249" s="84"/>
      <c r="BOT249" s="84"/>
      <c r="BOU249" s="84"/>
      <c r="BOV249" s="84"/>
      <c r="BOW249" s="84"/>
      <c r="BOX249" s="84"/>
      <c r="BOY249" s="84"/>
      <c r="BOZ249" s="84"/>
      <c r="BPA249" s="84"/>
      <c r="BPB249" s="84"/>
      <c r="BPC249" s="84"/>
      <c r="BPD249" s="84"/>
      <c r="BPE249" s="84"/>
      <c r="BPF249" s="84"/>
      <c r="BPG249" s="84"/>
      <c r="BPH249" s="84"/>
      <c r="BPI249" s="84"/>
      <c r="BPJ249" s="84"/>
      <c r="BPK249" s="84"/>
      <c r="BPL249" s="84"/>
      <c r="BPM249" s="84"/>
      <c r="BPN249" s="84"/>
      <c r="BPO249" s="84"/>
      <c r="BPP249" s="84"/>
      <c r="BPQ249" s="84"/>
      <c r="BPR249" s="84"/>
      <c r="BPS249" s="84"/>
      <c r="BPT249" s="84"/>
      <c r="BPU249" s="84"/>
      <c r="BPV249" s="84"/>
      <c r="BPW249" s="84"/>
    </row>
    <row r="250" spans="2:1791" s="169" customFormat="1" ht="30" customHeight="1">
      <c r="B250" s="193"/>
      <c r="C250" s="86"/>
      <c r="D250" s="240"/>
      <c r="E250" s="246"/>
      <c r="F250" s="241"/>
      <c r="G250" s="86"/>
      <c r="H250" s="86"/>
      <c r="I250" s="161"/>
      <c r="J250" s="220"/>
      <c r="K250" s="161"/>
      <c r="L250" s="139"/>
      <c r="M250" s="309"/>
      <c r="N250" s="5"/>
      <c r="O250" s="5"/>
      <c r="P250" s="2"/>
      <c r="Q250" s="367"/>
      <c r="R250" s="340"/>
      <c r="S250" s="19"/>
      <c r="T250" s="385"/>
      <c r="U250" s="2"/>
      <c r="V250" s="2"/>
      <c r="W250" s="2"/>
      <c r="X250" s="2"/>
      <c r="Y250" s="2"/>
      <c r="Z250" s="2"/>
      <c r="AA250" s="2"/>
      <c r="AB250" s="2"/>
      <c r="AC250" s="2"/>
      <c r="AD250" s="2"/>
      <c r="AE250" s="2"/>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c r="LT250" s="84"/>
      <c r="LU250" s="84"/>
      <c r="LV250" s="84"/>
      <c r="LW250" s="84"/>
      <c r="LX250" s="84"/>
      <c r="LY250" s="84"/>
      <c r="LZ250" s="84"/>
      <c r="MA250" s="84"/>
      <c r="MB250" s="84"/>
      <c r="MC250" s="84"/>
      <c r="MD250" s="84"/>
      <c r="ME250" s="84"/>
      <c r="MF250" s="84"/>
      <c r="MG250" s="84"/>
      <c r="MH250" s="84"/>
      <c r="MI250" s="84"/>
      <c r="MJ250" s="84"/>
      <c r="MK250" s="84"/>
      <c r="ML250" s="84"/>
      <c r="MM250" s="84"/>
      <c r="MN250" s="84"/>
      <c r="MO250" s="84"/>
      <c r="MP250" s="84"/>
      <c r="MQ250" s="84"/>
      <c r="MR250" s="84"/>
      <c r="MS250" s="84"/>
      <c r="MT250" s="84"/>
      <c r="MU250" s="84"/>
      <c r="MV250" s="84"/>
      <c r="MW250" s="84"/>
      <c r="MX250" s="84"/>
      <c r="MY250" s="84"/>
      <c r="MZ250" s="84"/>
      <c r="NA250" s="84"/>
      <c r="NB250" s="84"/>
      <c r="NC250" s="84"/>
      <c r="ND250" s="84"/>
      <c r="NE250" s="84"/>
      <c r="NF250" s="84"/>
      <c r="NG250" s="84"/>
      <c r="NH250" s="84"/>
      <c r="NI250" s="84"/>
      <c r="NJ250" s="84"/>
      <c r="NK250" s="84"/>
      <c r="NL250" s="84"/>
      <c r="NM250" s="84"/>
      <c r="NN250" s="84"/>
      <c r="NO250" s="84"/>
      <c r="NP250" s="84"/>
      <c r="NQ250" s="84"/>
      <c r="NR250" s="84"/>
      <c r="NS250" s="84"/>
      <c r="NT250" s="84"/>
      <c r="NU250" s="84"/>
      <c r="NV250" s="84"/>
      <c r="NW250" s="84"/>
      <c r="NX250" s="84"/>
      <c r="NY250" s="84"/>
      <c r="NZ250" s="84"/>
      <c r="OA250" s="84"/>
      <c r="OB250" s="84"/>
      <c r="OC250" s="84"/>
      <c r="OD250" s="84"/>
      <c r="OE250" s="84"/>
      <c r="OF250" s="84"/>
      <c r="OG250" s="84"/>
      <c r="OH250" s="84"/>
      <c r="OI250" s="84"/>
      <c r="OJ250" s="84"/>
      <c r="OK250" s="84"/>
      <c r="OL250" s="84"/>
      <c r="OM250" s="84"/>
      <c r="ON250" s="84"/>
      <c r="OO250" s="84"/>
      <c r="OP250" s="84"/>
      <c r="OQ250" s="84"/>
      <c r="OR250" s="84"/>
      <c r="OS250" s="84"/>
      <c r="OT250" s="84"/>
      <c r="OU250" s="84"/>
      <c r="OV250" s="84"/>
      <c r="OW250" s="84"/>
      <c r="OX250" s="84"/>
      <c r="OY250" s="84"/>
      <c r="OZ250" s="84"/>
      <c r="PA250" s="84"/>
      <c r="PB250" s="84"/>
      <c r="PC250" s="84"/>
      <c r="PD250" s="84"/>
      <c r="PE250" s="84"/>
      <c r="PF250" s="84"/>
      <c r="PG250" s="84"/>
      <c r="PH250" s="84"/>
      <c r="PI250" s="84"/>
      <c r="PJ250" s="84"/>
      <c r="PK250" s="84"/>
      <c r="PL250" s="84"/>
      <c r="PM250" s="84"/>
      <c r="PN250" s="84"/>
      <c r="PO250" s="84"/>
      <c r="PP250" s="84"/>
      <c r="PQ250" s="84"/>
      <c r="PR250" s="84"/>
      <c r="PS250" s="84"/>
      <c r="PT250" s="84"/>
      <c r="PU250" s="84"/>
      <c r="PV250" s="84"/>
      <c r="PW250" s="84"/>
      <c r="PX250" s="84"/>
      <c r="PY250" s="84"/>
      <c r="PZ250" s="84"/>
      <c r="QA250" s="84"/>
      <c r="QB250" s="84"/>
      <c r="QC250" s="84"/>
      <c r="QD250" s="84"/>
      <c r="QE250" s="84"/>
      <c r="QF250" s="84"/>
      <c r="QG250" s="84"/>
      <c r="QH250" s="84"/>
      <c r="QI250" s="84"/>
      <c r="QJ250" s="84"/>
      <c r="QK250" s="84"/>
      <c r="QL250" s="84"/>
      <c r="QM250" s="84"/>
      <c r="QN250" s="84"/>
      <c r="QO250" s="84"/>
      <c r="QP250" s="84"/>
      <c r="QQ250" s="84"/>
      <c r="QR250" s="84"/>
      <c r="QS250" s="84"/>
      <c r="QT250" s="84"/>
      <c r="QU250" s="84"/>
      <c r="QV250" s="84"/>
      <c r="QW250" s="84"/>
      <c r="QX250" s="84"/>
      <c r="QY250" s="84"/>
      <c r="QZ250" s="84"/>
      <c r="RA250" s="84"/>
      <c r="RB250" s="84"/>
      <c r="RC250" s="84"/>
      <c r="RD250" s="84"/>
      <c r="RE250" s="84"/>
      <c r="RF250" s="84"/>
      <c r="RG250" s="84"/>
      <c r="RH250" s="84"/>
      <c r="RI250" s="84"/>
      <c r="RJ250" s="84"/>
      <c r="RK250" s="84"/>
      <c r="RL250" s="84"/>
      <c r="RM250" s="84"/>
      <c r="RN250" s="84"/>
      <c r="RO250" s="84"/>
      <c r="RP250" s="84"/>
      <c r="RQ250" s="84"/>
      <c r="RR250" s="84"/>
      <c r="RS250" s="84"/>
      <c r="RT250" s="84"/>
      <c r="RU250" s="84"/>
      <c r="RV250" s="84"/>
      <c r="RW250" s="84"/>
      <c r="RX250" s="84"/>
      <c r="RY250" s="84"/>
      <c r="RZ250" s="84"/>
      <c r="SA250" s="84"/>
      <c r="SB250" s="84"/>
      <c r="SC250" s="84"/>
      <c r="SD250" s="84"/>
      <c r="SE250" s="84"/>
      <c r="SF250" s="84"/>
      <c r="SG250" s="84"/>
      <c r="SH250" s="84"/>
      <c r="SI250" s="84"/>
      <c r="SJ250" s="84"/>
      <c r="SK250" s="84"/>
      <c r="SL250" s="84"/>
      <c r="SM250" s="84"/>
      <c r="SN250" s="84"/>
      <c r="SO250" s="84"/>
      <c r="SP250" s="84"/>
      <c r="SQ250" s="84"/>
      <c r="SR250" s="84"/>
      <c r="SS250" s="84"/>
      <c r="ST250" s="84"/>
      <c r="SU250" s="84"/>
      <c r="SV250" s="84"/>
      <c r="SW250" s="84"/>
      <c r="SX250" s="84"/>
      <c r="SY250" s="84"/>
      <c r="SZ250" s="84"/>
      <c r="TA250" s="84"/>
      <c r="TB250" s="84"/>
      <c r="TC250" s="84"/>
      <c r="TD250" s="84"/>
      <c r="TE250" s="84"/>
      <c r="TF250" s="84"/>
      <c r="TG250" s="84"/>
      <c r="TH250" s="84"/>
      <c r="TI250" s="84"/>
      <c r="TJ250" s="84"/>
      <c r="TK250" s="84"/>
      <c r="TL250" s="84"/>
      <c r="TM250" s="84"/>
      <c r="TN250" s="84"/>
      <c r="TO250" s="84"/>
      <c r="TP250" s="84"/>
      <c r="TQ250" s="84"/>
      <c r="TR250" s="84"/>
      <c r="TS250" s="84"/>
      <c r="TT250" s="84"/>
      <c r="TU250" s="84"/>
      <c r="TV250" s="84"/>
      <c r="TW250" s="84"/>
      <c r="TX250" s="84"/>
      <c r="TY250" s="84"/>
      <c r="TZ250" s="84"/>
      <c r="UA250" s="84"/>
      <c r="UB250" s="84"/>
      <c r="UC250" s="84"/>
      <c r="UD250" s="84"/>
      <c r="UE250" s="84"/>
      <c r="UF250" s="84"/>
      <c r="UG250" s="84"/>
      <c r="UH250" s="84"/>
      <c r="UI250" s="84"/>
      <c r="UJ250" s="84"/>
      <c r="UK250" s="84"/>
      <c r="UL250" s="84"/>
      <c r="UM250" s="84"/>
      <c r="UN250" s="84"/>
      <c r="UO250" s="84"/>
      <c r="UP250" s="84"/>
      <c r="UQ250" s="84"/>
      <c r="UR250" s="84"/>
      <c r="US250" s="84"/>
      <c r="UT250" s="84"/>
      <c r="UU250" s="84"/>
      <c r="UV250" s="84"/>
      <c r="UW250" s="84"/>
      <c r="UX250" s="84"/>
      <c r="UY250" s="84"/>
      <c r="UZ250" s="84"/>
      <c r="VA250" s="84"/>
      <c r="VB250" s="84"/>
      <c r="VC250" s="84"/>
      <c r="VD250" s="84"/>
      <c r="VE250" s="84"/>
      <c r="VF250" s="84"/>
      <c r="VG250" s="84"/>
      <c r="VH250" s="84"/>
      <c r="VI250" s="84"/>
      <c r="VJ250" s="84"/>
      <c r="VK250" s="84"/>
      <c r="VL250" s="84"/>
      <c r="VM250" s="84"/>
      <c r="VN250" s="84"/>
      <c r="VO250" s="84"/>
      <c r="VP250" s="84"/>
      <c r="VQ250" s="84"/>
      <c r="VR250" s="84"/>
      <c r="VS250" s="84"/>
      <c r="VT250" s="84"/>
      <c r="VU250" s="84"/>
      <c r="VV250" s="84"/>
      <c r="VW250" s="84"/>
      <c r="VX250" s="84"/>
      <c r="VY250" s="84"/>
      <c r="VZ250" s="84"/>
      <c r="WA250" s="84"/>
      <c r="WB250" s="84"/>
      <c r="WC250" s="84"/>
      <c r="WD250" s="84"/>
      <c r="WE250" s="84"/>
      <c r="WF250" s="84"/>
      <c r="WG250" s="84"/>
      <c r="WH250" s="84"/>
      <c r="WI250" s="84"/>
      <c r="WJ250" s="84"/>
      <c r="WK250" s="84"/>
      <c r="WL250" s="84"/>
      <c r="WM250" s="84"/>
      <c r="WN250" s="84"/>
      <c r="WO250" s="84"/>
      <c r="WP250" s="84"/>
      <c r="WQ250" s="84"/>
      <c r="WR250" s="84"/>
      <c r="WS250" s="84"/>
      <c r="WT250" s="84"/>
      <c r="WU250" s="84"/>
      <c r="WV250" s="84"/>
      <c r="WW250" s="84"/>
      <c r="WX250" s="84"/>
      <c r="WY250" s="84"/>
      <c r="WZ250" s="84"/>
      <c r="XA250" s="84"/>
      <c r="XB250" s="84"/>
      <c r="XC250" s="84"/>
      <c r="XD250" s="84"/>
      <c r="XE250" s="84"/>
      <c r="XF250" s="84"/>
      <c r="XG250" s="84"/>
      <c r="XH250" s="84"/>
      <c r="XI250" s="84"/>
      <c r="XJ250" s="84"/>
      <c r="XK250" s="84"/>
      <c r="XL250" s="84"/>
      <c r="XM250" s="84"/>
      <c r="XN250" s="84"/>
      <c r="XO250" s="84"/>
      <c r="XP250" s="84"/>
      <c r="XQ250" s="84"/>
      <c r="XR250" s="84"/>
      <c r="XS250" s="84"/>
      <c r="XT250" s="84"/>
      <c r="XU250" s="84"/>
      <c r="XV250" s="84"/>
      <c r="XW250" s="84"/>
      <c r="XX250" s="84"/>
      <c r="XY250" s="84"/>
      <c r="XZ250" s="84"/>
      <c r="YA250" s="84"/>
      <c r="YB250" s="84"/>
      <c r="YC250" s="84"/>
      <c r="YD250" s="84"/>
      <c r="YE250" s="84"/>
      <c r="YF250" s="84"/>
      <c r="YG250" s="84"/>
      <c r="YH250" s="84"/>
      <c r="YI250" s="84"/>
      <c r="YJ250" s="84"/>
      <c r="YK250" s="84"/>
      <c r="YL250" s="84"/>
      <c r="YM250" s="84"/>
      <c r="YN250" s="84"/>
      <c r="YO250" s="84"/>
      <c r="YP250" s="84"/>
      <c r="YQ250" s="84"/>
      <c r="YR250" s="84"/>
      <c r="YS250" s="84"/>
      <c r="YT250" s="84"/>
      <c r="YU250" s="84"/>
      <c r="YV250" s="84"/>
      <c r="YW250" s="84"/>
      <c r="YX250" s="84"/>
      <c r="YY250" s="84"/>
      <c r="YZ250" s="84"/>
      <c r="ZA250" s="84"/>
      <c r="ZB250" s="84"/>
      <c r="ZC250" s="84"/>
      <c r="ZD250" s="84"/>
      <c r="ZE250" s="84"/>
      <c r="ZF250" s="84"/>
      <c r="ZG250" s="84"/>
      <c r="ZH250" s="84"/>
      <c r="ZI250" s="84"/>
      <c r="ZJ250" s="84"/>
      <c r="ZK250" s="84"/>
      <c r="ZL250" s="84"/>
      <c r="ZM250" s="84"/>
      <c r="ZN250" s="84"/>
      <c r="ZO250" s="84"/>
      <c r="ZP250" s="84"/>
      <c r="ZQ250" s="84"/>
      <c r="ZR250" s="84"/>
      <c r="ZS250" s="84"/>
      <c r="ZT250" s="84"/>
      <c r="ZU250" s="84"/>
      <c r="ZV250" s="84"/>
      <c r="ZW250" s="84"/>
      <c r="ZX250" s="84"/>
      <c r="ZY250" s="84"/>
      <c r="ZZ250" s="84"/>
      <c r="AAA250" s="84"/>
      <c r="AAB250" s="84"/>
      <c r="AAC250" s="84"/>
      <c r="AAD250" s="84"/>
      <c r="AAE250" s="84"/>
      <c r="AAF250" s="84"/>
      <c r="AAG250" s="84"/>
      <c r="AAH250" s="84"/>
      <c r="AAI250" s="84"/>
      <c r="AAJ250" s="84"/>
      <c r="AAK250" s="84"/>
      <c r="AAL250" s="84"/>
      <c r="AAM250" s="84"/>
      <c r="AAN250" s="84"/>
      <c r="AAO250" s="84"/>
      <c r="AAP250" s="84"/>
      <c r="AAQ250" s="84"/>
      <c r="AAR250" s="84"/>
      <c r="AAS250" s="84"/>
      <c r="AAT250" s="84"/>
      <c r="AAU250" s="84"/>
      <c r="AAV250" s="84"/>
      <c r="AAW250" s="84"/>
      <c r="AAX250" s="84"/>
      <c r="AAY250" s="84"/>
      <c r="AAZ250" s="84"/>
      <c r="ABA250" s="84"/>
      <c r="ABB250" s="84"/>
      <c r="ABC250" s="84"/>
      <c r="ABD250" s="84"/>
      <c r="ABE250" s="84"/>
      <c r="ABF250" s="84"/>
      <c r="ABG250" s="84"/>
      <c r="ABH250" s="84"/>
      <c r="ABI250" s="84"/>
      <c r="ABJ250" s="84"/>
      <c r="ABK250" s="84"/>
      <c r="ABL250" s="84"/>
      <c r="ABM250" s="84"/>
      <c r="ABN250" s="84"/>
      <c r="ABO250" s="84"/>
      <c r="ABP250" s="84"/>
      <c r="ABQ250" s="84"/>
      <c r="ABR250" s="84"/>
      <c r="ABS250" s="84"/>
      <c r="ABT250" s="84"/>
      <c r="ABU250" s="84"/>
      <c r="ABV250" s="84"/>
      <c r="ABW250" s="84"/>
      <c r="ABX250" s="84"/>
      <c r="ABY250" s="84"/>
      <c r="ABZ250" s="84"/>
      <c r="ACA250" s="84"/>
      <c r="ACB250" s="84"/>
      <c r="ACC250" s="84"/>
      <c r="ACD250" s="84"/>
      <c r="ACE250" s="84"/>
      <c r="ACF250" s="84"/>
      <c r="ACG250" s="84"/>
      <c r="ACH250" s="84"/>
      <c r="ACI250" s="84"/>
      <c r="ACJ250" s="84"/>
      <c r="ACK250" s="84"/>
      <c r="ACL250" s="84"/>
      <c r="ACM250" s="84"/>
      <c r="ACN250" s="84"/>
      <c r="ACO250" s="84"/>
      <c r="ACP250" s="84"/>
      <c r="ACQ250" s="84"/>
      <c r="ACR250" s="84"/>
      <c r="ACS250" s="84"/>
      <c r="ACT250" s="84"/>
      <c r="ACU250" s="84"/>
      <c r="ACV250" s="84"/>
      <c r="ACW250" s="84"/>
      <c r="ACX250" s="84"/>
      <c r="ACY250" s="84"/>
      <c r="ACZ250" s="84"/>
      <c r="ADA250" s="84"/>
      <c r="ADB250" s="84"/>
      <c r="ADC250" s="84"/>
      <c r="ADD250" s="84"/>
      <c r="ADE250" s="84"/>
      <c r="ADF250" s="84"/>
      <c r="ADG250" s="84"/>
      <c r="ADH250" s="84"/>
      <c r="ADI250" s="84"/>
      <c r="ADJ250" s="84"/>
      <c r="ADK250" s="84"/>
      <c r="ADL250" s="84"/>
      <c r="ADM250" s="84"/>
      <c r="ADN250" s="84"/>
      <c r="ADO250" s="84"/>
      <c r="ADP250" s="84"/>
      <c r="ADQ250" s="84"/>
      <c r="ADR250" s="84"/>
      <c r="ADS250" s="84"/>
      <c r="ADT250" s="84"/>
      <c r="ADU250" s="84"/>
      <c r="ADV250" s="84"/>
      <c r="ADW250" s="84"/>
      <c r="ADX250" s="84"/>
      <c r="ADY250" s="84"/>
      <c r="ADZ250" s="84"/>
      <c r="AEA250" s="84"/>
      <c r="AEB250" s="84"/>
      <c r="AEC250" s="84"/>
      <c r="AED250" s="84"/>
      <c r="AEE250" s="84"/>
      <c r="AEF250" s="84"/>
      <c r="AEG250" s="84"/>
      <c r="AEH250" s="84"/>
      <c r="AEI250" s="84"/>
      <c r="AEJ250" s="84"/>
      <c r="AEK250" s="84"/>
      <c r="AEL250" s="84"/>
      <c r="AEM250" s="84"/>
      <c r="AEN250" s="84"/>
      <c r="AEO250" s="84"/>
      <c r="AEP250" s="84"/>
      <c r="AEQ250" s="84"/>
      <c r="AER250" s="84"/>
      <c r="AES250" s="84"/>
      <c r="AET250" s="84"/>
      <c r="AEU250" s="84"/>
      <c r="AEV250" s="84"/>
      <c r="AEW250" s="84"/>
      <c r="AEX250" s="84"/>
      <c r="AEY250" s="84"/>
      <c r="AEZ250" s="84"/>
      <c r="AFA250" s="84"/>
      <c r="AFB250" s="84"/>
      <c r="AFC250" s="84"/>
      <c r="AFD250" s="84"/>
      <c r="AFE250" s="84"/>
      <c r="AFF250" s="84"/>
      <c r="AFG250" s="84"/>
      <c r="AFH250" s="84"/>
      <c r="AFI250" s="84"/>
      <c r="AFJ250" s="84"/>
      <c r="AFK250" s="84"/>
      <c r="AFL250" s="84"/>
      <c r="AFM250" s="84"/>
      <c r="AFN250" s="84"/>
      <c r="AFO250" s="84"/>
      <c r="AFP250" s="84"/>
      <c r="AFQ250" s="84"/>
      <c r="AFR250" s="84"/>
      <c r="AFS250" s="84"/>
      <c r="AFT250" s="84"/>
      <c r="AFU250" s="84"/>
      <c r="AFV250" s="84"/>
      <c r="AFW250" s="84"/>
      <c r="AFX250" s="84"/>
      <c r="AFY250" s="84"/>
      <c r="AFZ250" s="84"/>
      <c r="AGA250" s="84"/>
      <c r="AGB250" s="84"/>
      <c r="AGC250" s="84"/>
      <c r="AGD250" s="84"/>
      <c r="AGE250" s="84"/>
      <c r="AGF250" s="84"/>
      <c r="AGG250" s="84"/>
      <c r="AGH250" s="84"/>
      <c r="AGI250" s="84"/>
      <c r="AGJ250" s="84"/>
      <c r="AGK250" s="84"/>
      <c r="AGL250" s="84"/>
      <c r="AGM250" s="84"/>
      <c r="AGN250" s="84"/>
      <c r="AGO250" s="84"/>
      <c r="AGP250" s="84"/>
      <c r="AGQ250" s="84"/>
      <c r="AGR250" s="84"/>
      <c r="AGS250" s="84"/>
      <c r="AGT250" s="84"/>
      <c r="AGU250" s="84"/>
      <c r="AGV250" s="84"/>
      <c r="AGW250" s="84"/>
      <c r="AGX250" s="84"/>
      <c r="AGY250" s="84"/>
      <c r="AGZ250" s="84"/>
      <c r="AHA250" s="84"/>
      <c r="AHB250" s="84"/>
      <c r="AHC250" s="84"/>
      <c r="AHD250" s="84"/>
      <c r="AHE250" s="84"/>
      <c r="AHF250" s="84"/>
      <c r="AHG250" s="84"/>
      <c r="AHH250" s="84"/>
      <c r="AHI250" s="84"/>
      <c r="AHJ250" s="84"/>
      <c r="AHK250" s="84"/>
      <c r="AHL250" s="84"/>
      <c r="AHM250" s="84"/>
      <c r="AHN250" s="84"/>
      <c r="AHO250" s="84"/>
      <c r="AHP250" s="84"/>
      <c r="AHQ250" s="84"/>
      <c r="AHR250" s="84"/>
      <c r="AHS250" s="84"/>
      <c r="AHT250" s="84"/>
      <c r="AHU250" s="84"/>
      <c r="AHV250" s="84"/>
      <c r="AHW250" s="84"/>
      <c r="AHX250" s="84"/>
      <c r="AHY250" s="84"/>
      <c r="AHZ250" s="84"/>
      <c r="AIA250" s="84"/>
      <c r="AIB250" s="84"/>
      <c r="AIC250" s="84"/>
      <c r="AID250" s="84"/>
      <c r="AIE250" s="84"/>
      <c r="AIF250" s="84"/>
      <c r="AIG250" s="84"/>
      <c r="AIH250" s="84"/>
      <c r="AII250" s="84"/>
      <c r="AIJ250" s="84"/>
      <c r="AIK250" s="84"/>
      <c r="AIL250" s="84"/>
      <c r="AIM250" s="84"/>
      <c r="AIN250" s="84"/>
      <c r="AIO250" s="84"/>
      <c r="AIP250" s="84"/>
      <c r="AIQ250" s="84"/>
      <c r="AIR250" s="84"/>
      <c r="AIS250" s="84"/>
      <c r="AIT250" s="84"/>
      <c r="AIU250" s="84"/>
      <c r="AIV250" s="84"/>
      <c r="AIW250" s="84"/>
      <c r="AIX250" s="84"/>
      <c r="AIY250" s="84"/>
      <c r="AIZ250" s="84"/>
      <c r="AJA250" s="84"/>
      <c r="AJB250" s="84"/>
      <c r="AJC250" s="84"/>
      <c r="AJD250" s="84"/>
      <c r="AJE250" s="84"/>
      <c r="AJF250" s="84"/>
      <c r="AJG250" s="84"/>
      <c r="AJH250" s="84"/>
      <c r="AJI250" s="84"/>
      <c r="AJJ250" s="84"/>
      <c r="AJK250" s="84"/>
      <c r="AJL250" s="84"/>
      <c r="AJM250" s="84"/>
      <c r="AJN250" s="84"/>
      <c r="AJO250" s="84"/>
      <c r="AJP250" s="84"/>
      <c r="AJQ250" s="84"/>
      <c r="AJR250" s="84"/>
      <c r="AJS250" s="84"/>
      <c r="AJT250" s="84"/>
      <c r="AJU250" s="84"/>
      <c r="AJV250" s="84"/>
      <c r="AJW250" s="84"/>
      <c r="AJX250" s="84"/>
      <c r="AJY250" s="84"/>
      <c r="AJZ250" s="84"/>
      <c r="AKA250" s="84"/>
      <c r="AKB250" s="84"/>
      <c r="AKC250" s="84"/>
      <c r="AKD250" s="84"/>
      <c r="AKE250" s="84"/>
      <c r="AKF250" s="84"/>
      <c r="AKG250" s="84"/>
      <c r="AKH250" s="84"/>
      <c r="AKI250" s="84"/>
      <c r="AKJ250" s="84"/>
      <c r="AKK250" s="84"/>
      <c r="AKL250" s="84"/>
      <c r="AKM250" s="84"/>
      <c r="AKN250" s="84"/>
      <c r="AKO250" s="84"/>
      <c r="AKP250" s="84"/>
      <c r="AKQ250" s="84"/>
      <c r="AKR250" s="84"/>
      <c r="AKS250" s="84"/>
      <c r="AKT250" s="84"/>
      <c r="AKU250" s="84"/>
      <c r="AKV250" s="84"/>
      <c r="AKW250" s="84"/>
      <c r="AKX250" s="84"/>
      <c r="AKY250" s="84"/>
      <c r="AKZ250" s="84"/>
      <c r="ALA250" s="84"/>
      <c r="ALB250" s="84"/>
      <c r="ALC250" s="84"/>
      <c r="ALD250" s="84"/>
      <c r="ALE250" s="84"/>
      <c r="ALF250" s="84"/>
      <c r="ALG250" s="84"/>
      <c r="ALH250" s="84"/>
      <c r="ALI250" s="84"/>
      <c r="ALJ250" s="84"/>
      <c r="ALK250" s="84"/>
      <c r="ALL250" s="84"/>
      <c r="ALM250" s="84"/>
      <c r="ALN250" s="84"/>
      <c r="ALO250" s="84"/>
      <c r="ALP250" s="84"/>
      <c r="ALQ250" s="84"/>
      <c r="ALR250" s="84"/>
      <c r="ALS250" s="84"/>
      <c r="ALT250" s="84"/>
      <c r="ALU250" s="84"/>
      <c r="ALV250" s="84"/>
      <c r="ALW250" s="84"/>
      <c r="ALX250" s="84"/>
      <c r="ALY250" s="84"/>
      <c r="ALZ250" s="84"/>
      <c r="AMA250" s="84"/>
      <c r="AMB250" s="84"/>
      <c r="AMC250" s="84"/>
      <c r="AMD250" s="84"/>
      <c r="AME250" s="84"/>
      <c r="AMF250" s="84"/>
      <c r="AMG250" s="84"/>
      <c r="AMH250" s="84"/>
      <c r="AMI250" s="84"/>
      <c r="AMJ250" s="84"/>
      <c r="AMK250" s="84"/>
      <c r="AML250" s="84"/>
      <c r="AMM250" s="84"/>
      <c r="AMN250" s="84"/>
      <c r="AMO250" s="84"/>
      <c r="AMP250" s="84"/>
      <c r="AMQ250" s="84"/>
      <c r="AMR250" s="84"/>
      <c r="AMS250" s="84"/>
      <c r="AMT250" s="84"/>
      <c r="AMU250" s="84"/>
      <c r="AMV250" s="84"/>
      <c r="AMW250" s="84"/>
      <c r="AMX250" s="84"/>
      <c r="AMY250" s="84"/>
      <c r="AMZ250" s="84"/>
      <c r="ANA250" s="84"/>
      <c r="ANB250" s="84"/>
      <c r="ANC250" s="84"/>
      <c r="AND250" s="84"/>
      <c r="ANE250" s="84"/>
      <c r="ANF250" s="84"/>
      <c r="ANG250" s="84"/>
      <c r="ANH250" s="84"/>
      <c r="ANI250" s="84"/>
      <c r="ANJ250" s="84"/>
      <c r="ANK250" s="84"/>
      <c r="ANL250" s="84"/>
      <c r="ANM250" s="84"/>
      <c r="ANN250" s="84"/>
      <c r="ANO250" s="84"/>
      <c r="ANP250" s="84"/>
      <c r="ANQ250" s="84"/>
      <c r="ANR250" s="84"/>
      <c r="ANS250" s="84"/>
      <c r="ANT250" s="84"/>
      <c r="ANU250" s="84"/>
      <c r="ANV250" s="84"/>
      <c r="ANW250" s="84"/>
      <c r="ANX250" s="84"/>
      <c r="ANY250" s="84"/>
      <c r="ANZ250" s="84"/>
      <c r="AOA250" s="84"/>
      <c r="AOB250" s="84"/>
      <c r="AOC250" s="84"/>
      <c r="AOD250" s="84"/>
      <c r="AOE250" s="84"/>
      <c r="AOF250" s="84"/>
      <c r="AOG250" s="84"/>
      <c r="AOH250" s="84"/>
      <c r="AOI250" s="84"/>
      <c r="AOJ250" s="84"/>
      <c r="AOK250" s="84"/>
      <c r="AOL250" s="84"/>
      <c r="AOM250" s="84"/>
      <c r="AON250" s="84"/>
      <c r="AOO250" s="84"/>
      <c r="AOP250" s="84"/>
      <c r="AOQ250" s="84"/>
      <c r="AOR250" s="84"/>
      <c r="AOS250" s="84"/>
      <c r="AOT250" s="84"/>
      <c r="AOU250" s="84"/>
      <c r="AOV250" s="84"/>
      <c r="AOW250" s="84"/>
      <c r="AOX250" s="84"/>
      <c r="AOY250" s="84"/>
      <c r="AOZ250" s="84"/>
      <c r="APA250" s="84"/>
      <c r="APB250" s="84"/>
      <c r="APC250" s="84"/>
      <c r="APD250" s="84"/>
      <c r="APE250" s="84"/>
      <c r="APF250" s="84"/>
      <c r="APG250" s="84"/>
      <c r="APH250" s="84"/>
      <c r="API250" s="84"/>
      <c r="APJ250" s="84"/>
      <c r="APK250" s="84"/>
      <c r="APL250" s="84"/>
      <c r="APM250" s="84"/>
      <c r="APN250" s="84"/>
      <c r="APO250" s="84"/>
      <c r="APP250" s="84"/>
      <c r="APQ250" s="84"/>
      <c r="APR250" s="84"/>
      <c r="APS250" s="84"/>
      <c r="APT250" s="84"/>
      <c r="APU250" s="84"/>
      <c r="APV250" s="84"/>
      <c r="APW250" s="84"/>
      <c r="APX250" s="84"/>
      <c r="APY250" s="84"/>
      <c r="APZ250" s="84"/>
      <c r="AQA250" s="84"/>
      <c r="AQB250" s="84"/>
      <c r="AQC250" s="84"/>
      <c r="AQD250" s="84"/>
      <c r="AQE250" s="84"/>
      <c r="AQF250" s="84"/>
      <c r="AQG250" s="84"/>
      <c r="AQH250" s="84"/>
      <c r="AQI250" s="84"/>
      <c r="AQJ250" s="84"/>
      <c r="AQK250" s="84"/>
      <c r="AQL250" s="84"/>
      <c r="AQM250" s="84"/>
      <c r="AQN250" s="84"/>
      <c r="AQO250" s="84"/>
      <c r="AQP250" s="84"/>
      <c r="AQQ250" s="84"/>
      <c r="AQR250" s="84"/>
      <c r="AQS250" s="84"/>
      <c r="AQT250" s="84"/>
      <c r="AQU250" s="84"/>
      <c r="AQV250" s="84"/>
      <c r="AQW250" s="84"/>
      <c r="AQX250" s="84"/>
      <c r="AQY250" s="84"/>
      <c r="AQZ250" s="84"/>
      <c r="ARA250" s="84"/>
      <c r="ARB250" s="84"/>
      <c r="ARC250" s="84"/>
      <c r="ARD250" s="84"/>
      <c r="ARE250" s="84"/>
      <c r="ARF250" s="84"/>
      <c r="ARG250" s="84"/>
      <c r="ARH250" s="84"/>
      <c r="ARI250" s="84"/>
      <c r="ARJ250" s="84"/>
      <c r="ARK250" s="84"/>
      <c r="ARL250" s="84"/>
      <c r="ARM250" s="84"/>
      <c r="ARN250" s="84"/>
      <c r="ARO250" s="84"/>
      <c r="ARP250" s="84"/>
      <c r="ARQ250" s="84"/>
      <c r="ARR250" s="84"/>
      <c r="ARS250" s="84"/>
      <c r="ART250" s="84"/>
      <c r="ARU250" s="84"/>
      <c r="ARV250" s="84"/>
      <c r="ARW250" s="84"/>
      <c r="ARX250" s="84"/>
      <c r="ARY250" s="84"/>
      <c r="ARZ250" s="84"/>
      <c r="ASA250" s="84"/>
      <c r="ASB250" s="84"/>
      <c r="ASC250" s="84"/>
      <c r="ASD250" s="84"/>
      <c r="ASE250" s="84"/>
      <c r="ASF250" s="84"/>
      <c r="ASG250" s="84"/>
      <c r="ASH250" s="84"/>
      <c r="ASI250" s="84"/>
      <c r="ASJ250" s="84"/>
      <c r="ASK250" s="84"/>
      <c r="ASL250" s="84"/>
      <c r="ASM250" s="84"/>
      <c r="ASN250" s="84"/>
      <c r="ASO250" s="84"/>
      <c r="ASP250" s="84"/>
      <c r="ASQ250" s="84"/>
      <c r="ASR250" s="84"/>
      <c r="ASS250" s="84"/>
      <c r="AST250" s="84"/>
      <c r="ASU250" s="84"/>
      <c r="ASV250" s="84"/>
      <c r="ASW250" s="84"/>
      <c r="ASX250" s="84"/>
      <c r="ASY250" s="84"/>
      <c r="ASZ250" s="84"/>
      <c r="ATA250" s="84"/>
      <c r="ATB250" s="84"/>
      <c r="ATC250" s="84"/>
      <c r="ATD250" s="84"/>
      <c r="ATE250" s="84"/>
      <c r="ATF250" s="84"/>
      <c r="ATG250" s="84"/>
      <c r="ATH250" s="84"/>
      <c r="ATI250" s="84"/>
      <c r="ATJ250" s="84"/>
      <c r="ATK250" s="84"/>
      <c r="ATL250" s="84"/>
      <c r="ATM250" s="84"/>
      <c r="ATN250" s="84"/>
      <c r="ATO250" s="84"/>
      <c r="ATP250" s="84"/>
      <c r="ATQ250" s="84"/>
      <c r="ATR250" s="84"/>
      <c r="ATS250" s="84"/>
      <c r="ATT250" s="84"/>
      <c r="ATU250" s="84"/>
      <c r="ATV250" s="84"/>
      <c r="ATW250" s="84"/>
      <c r="ATX250" s="84"/>
      <c r="ATY250" s="84"/>
      <c r="ATZ250" s="84"/>
      <c r="AUA250" s="84"/>
      <c r="AUB250" s="84"/>
      <c r="AUC250" s="84"/>
      <c r="AUD250" s="84"/>
      <c r="AUE250" s="84"/>
      <c r="AUF250" s="84"/>
      <c r="AUG250" s="84"/>
      <c r="AUH250" s="84"/>
      <c r="AUI250" s="84"/>
      <c r="AUJ250" s="84"/>
      <c r="AUK250" s="84"/>
      <c r="AUL250" s="84"/>
      <c r="AUM250" s="84"/>
      <c r="AUN250" s="84"/>
      <c r="AUO250" s="84"/>
      <c r="AUP250" s="84"/>
      <c r="AUQ250" s="84"/>
      <c r="AUR250" s="84"/>
      <c r="AUS250" s="84"/>
      <c r="AUT250" s="84"/>
      <c r="AUU250" s="84"/>
      <c r="AUV250" s="84"/>
      <c r="AUW250" s="84"/>
      <c r="AUX250" s="84"/>
      <c r="AUY250" s="84"/>
      <c r="AUZ250" s="84"/>
      <c r="AVA250" s="84"/>
      <c r="AVB250" s="84"/>
      <c r="AVC250" s="84"/>
      <c r="AVD250" s="84"/>
      <c r="AVE250" s="84"/>
      <c r="AVF250" s="84"/>
      <c r="AVG250" s="84"/>
      <c r="AVH250" s="84"/>
      <c r="AVI250" s="84"/>
      <c r="AVJ250" s="84"/>
      <c r="AVK250" s="84"/>
      <c r="AVL250" s="84"/>
      <c r="AVM250" s="84"/>
      <c r="AVN250" s="84"/>
      <c r="AVO250" s="84"/>
      <c r="AVP250" s="84"/>
      <c r="AVQ250" s="84"/>
      <c r="AVR250" s="84"/>
      <c r="AVS250" s="84"/>
      <c r="AVT250" s="84"/>
      <c r="AVU250" s="84"/>
      <c r="AVV250" s="84"/>
      <c r="AVW250" s="84"/>
      <c r="AVX250" s="84"/>
      <c r="AVY250" s="84"/>
      <c r="AVZ250" s="84"/>
      <c r="AWA250" s="84"/>
      <c r="AWB250" s="84"/>
      <c r="AWC250" s="84"/>
      <c r="AWD250" s="84"/>
      <c r="AWE250" s="84"/>
      <c r="AWF250" s="84"/>
      <c r="AWG250" s="84"/>
      <c r="AWH250" s="84"/>
      <c r="AWI250" s="84"/>
      <c r="AWJ250" s="84"/>
      <c r="AWK250" s="84"/>
      <c r="AWL250" s="84"/>
      <c r="AWM250" s="84"/>
      <c r="AWN250" s="84"/>
      <c r="AWO250" s="84"/>
      <c r="AWP250" s="84"/>
      <c r="AWQ250" s="84"/>
      <c r="AWR250" s="84"/>
      <c r="AWS250" s="84"/>
      <c r="AWT250" s="84"/>
      <c r="AWU250" s="84"/>
      <c r="AWV250" s="84"/>
      <c r="AWW250" s="84"/>
      <c r="AWX250" s="84"/>
      <c r="AWY250" s="84"/>
      <c r="AWZ250" s="84"/>
      <c r="AXA250" s="84"/>
      <c r="AXB250" s="84"/>
      <c r="AXC250" s="84"/>
      <c r="AXD250" s="84"/>
      <c r="AXE250" s="84"/>
      <c r="AXF250" s="84"/>
      <c r="AXG250" s="84"/>
      <c r="AXH250" s="84"/>
      <c r="AXI250" s="84"/>
      <c r="AXJ250" s="84"/>
      <c r="AXK250" s="84"/>
      <c r="AXL250" s="84"/>
      <c r="AXM250" s="84"/>
      <c r="AXN250" s="84"/>
      <c r="AXO250" s="84"/>
      <c r="AXP250" s="84"/>
      <c r="AXQ250" s="84"/>
      <c r="AXR250" s="84"/>
      <c r="AXS250" s="84"/>
      <c r="AXT250" s="84"/>
      <c r="AXU250" s="84"/>
      <c r="AXV250" s="84"/>
      <c r="AXW250" s="84"/>
      <c r="AXX250" s="84"/>
      <c r="AXY250" s="84"/>
      <c r="AXZ250" s="84"/>
      <c r="AYA250" s="84"/>
      <c r="AYB250" s="84"/>
      <c r="AYC250" s="84"/>
      <c r="AYD250" s="84"/>
      <c r="AYE250" s="84"/>
      <c r="AYF250" s="84"/>
      <c r="AYG250" s="84"/>
      <c r="AYH250" s="84"/>
      <c r="AYI250" s="84"/>
      <c r="AYJ250" s="84"/>
      <c r="AYK250" s="84"/>
      <c r="AYL250" s="84"/>
      <c r="AYM250" s="84"/>
      <c r="AYN250" s="84"/>
      <c r="AYO250" s="84"/>
      <c r="AYP250" s="84"/>
      <c r="AYQ250" s="84"/>
      <c r="AYR250" s="84"/>
      <c r="AYS250" s="84"/>
      <c r="AYT250" s="84"/>
      <c r="AYU250" s="84"/>
      <c r="AYV250" s="84"/>
      <c r="AYW250" s="84"/>
      <c r="AYX250" s="84"/>
      <c r="AYY250" s="84"/>
      <c r="AYZ250" s="84"/>
      <c r="AZA250" s="84"/>
      <c r="AZB250" s="84"/>
      <c r="AZC250" s="84"/>
      <c r="AZD250" s="84"/>
      <c r="AZE250" s="84"/>
      <c r="AZF250" s="84"/>
      <c r="AZG250" s="84"/>
      <c r="AZH250" s="84"/>
      <c r="AZI250" s="84"/>
      <c r="AZJ250" s="84"/>
      <c r="AZK250" s="84"/>
      <c r="AZL250" s="84"/>
      <c r="AZM250" s="84"/>
      <c r="AZN250" s="84"/>
      <c r="AZO250" s="84"/>
      <c r="AZP250" s="84"/>
      <c r="AZQ250" s="84"/>
      <c r="AZR250" s="84"/>
      <c r="AZS250" s="84"/>
      <c r="AZT250" s="84"/>
      <c r="AZU250" s="84"/>
      <c r="AZV250" s="84"/>
      <c r="AZW250" s="84"/>
      <c r="AZX250" s="84"/>
      <c r="AZY250" s="84"/>
      <c r="AZZ250" s="84"/>
      <c r="BAA250" s="84"/>
      <c r="BAB250" s="84"/>
      <c r="BAC250" s="84"/>
      <c r="BAD250" s="84"/>
      <c r="BAE250" s="84"/>
      <c r="BAF250" s="84"/>
      <c r="BAG250" s="84"/>
      <c r="BAH250" s="84"/>
      <c r="BAI250" s="84"/>
      <c r="BAJ250" s="84"/>
      <c r="BAK250" s="84"/>
      <c r="BAL250" s="84"/>
      <c r="BAM250" s="84"/>
      <c r="BAN250" s="84"/>
      <c r="BAO250" s="84"/>
      <c r="BAP250" s="84"/>
      <c r="BAQ250" s="84"/>
      <c r="BAR250" s="84"/>
      <c r="BAS250" s="84"/>
      <c r="BAT250" s="84"/>
      <c r="BAU250" s="84"/>
      <c r="BAV250" s="84"/>
      <c r="BAW250" s="84"/>
      <c r="BAX250" s="84"/>
      <c r="BAY250" s="84"/>
      <c r="BAZ250" s="84"/>
      <c r="BBA250" s="84"/>
      <c r="BBB250" s="84"/>
      <c r="BBC250" s="84"/>
      <c r="BBD250" s="84"/>
      <c r="BBE250" s="84"/>
      <c r="BBF250" s="84"/>
      <c r="BBG250" s="84"/>
      <c r="BBH250" s="84"/>
      <c r="BBI250" s="84"/>
      <c r="BBJ250" s="84"/>
      <c r="BBK250" s="84"/>
      <c r="BBL250" s="84"/>
      <c r="BBM250" s="84"/>
      <c r="BBN250" s="84"/>
      <c r="BBO250" s="84"/>
      <c r="BBP250" s="84"/>
      <c r="BBQ250" s="84"/>
      <c r="BBR250" s="84"/>
      <c r="BBS250" s="84"/>
      <c r="BBT250" s="84"/>
      <c r="BBU250" s="84"/>
      <c r="BBV250" s="84"/>
      <c r="BBW250" s="84"/>
      <c r="BBX250" s="84"/>
      <c r="BBY250" s="84"/>
      <c r="BBZ250" s="84"/>
      <c r="BCA250" s="84"/>
      <c r="BCB250" s="84"/>
      <c r="BCC250" s="84"/>
      <c r="BCD250" s="84"/>
      <c r="BCE250" s="84"/>
      <c r="BCF250" s="84"/>
      <c r="BCG250" s="84"/>
      <c r="BCH250" s="84"/>
      <c r="BCI250" s="84"/>
      <c r="BCJ250" s="84"/>
      <c r="BCK250" s="84"/>
      <c r="BCL250" s="84"/>
      <c r="BCM250" s="84"/>
      <c r="BCN250" s="84"/>
      <c r="BCO250" s="84"/>
      <c r="BCP250" s="84"/>
      <c r="BCQ250" s="84"/>
      <c r="BCR250" s="84"/>
      <c r="BCS250" s="84"/>
      <c r="BCT250" s="84"/>
      <c r="BCU250" s="84"/>
      <c r="BCV250" s="84"/>
      <c r="BCW250" s="84"/>
      <c r="BCX250" s="84"/>
      <c r="BCY250" s="84"/>
      <c r="BCZ250" s="84"/>
      <c r="BDA250" s="84"/>
      <c r="BDB250" s="84"/>
      <c r="BDC250" s="84"/>
      <c r="BDD250" s="84"/>
      <c r="BDE250" s="84"/>
      <c r="BDF250" s="84"/>
      <c r="BDG250" s="84"/>
      <c r="BDH250" s="84"/>
      <c r="BDI250" s="84"/>
      <c r="BDJ250" s="84"/>
      <c r="BDK250" s="84"/>
      <c r="BDL250" s="84"/>
      <c r="BDM250" s="84"/>
      <c r="BDN250" s="84"/>
      <c r="BDO250" s="84"/>
      <c r="BDP250" s="84"/>
      <c r="BDQ250" s="84"/>
      <c r="BDR250" s="84"/>
      <c r="BDS250" s="84"/>
      <c r="BDT250" s="84"/>
      <c r="BDU250" s="84"/>
      <c r="BDV250" s="84"/>
      <c r="BDW250" s="84"/>
      <c r="BDX250" s="84"/>
      <c r="BDY250" s="84"/>
      <c r="BDZ250" s="84"/>
      <c r="BEA250" s="84"/>
      <c r="BEB250" s="84"/>
      <c r="BEC250" s="84"/>
      <c r="BED250" s="84"/>
      <c r="BEE250" s="84"/>
      <c r="BEF250" s="84"/>
      <c r="BEG250" s="84"/>
      <c r="BEH250" s="84"/>
      <c r="BEI250" s="84"/>
      <c r="BEJ250" s="84"/>
      <c r="BEK250" s="84"/>
      <c r="BEL250" s="84"/>
      <c r="BEM250" s="84"/>
      <c r="BEN250" s="84"/>
      <c r="BEO250" s="84"/>
      <c r="BEP250" s="84"/>
      <c r="BEQ250" s="84"/>
      <c r="BER250" s="84"/>
      <c r="BES250" s="84"/>
      <c r="BET250" s="84"/>
      <c r="BEU250" s="84"/>
      <c r="BEV250" s="84"/>
      <c r="BEW250" s="84"/>
      <c r="BEX250" s="84"/>
      <c r="BEY250" s="84"/>
      <c r="BEZ250" s="84"/>
      <c r="BFA250" s="84"/>
      <c r="BFB250" s="84"/>
      <c r="BFC250" s="84"/>
      <c r="BFD250" s="84"/>
      <c r="BFE250" s="84"/>
      <c r="BFF250" s="84"/>
      <c r="BFG250" s="84"/>
      <c r="BFH250" s="84"/>
      <c r="BFI250" s="84"/>
      <c r="BFJ250" s="84"/>
      <c r="BFK250" s="84"/>
      <c r="BFL250" s="84"/>
      <c r="BFM250" s="84"/>
      <c r="BFN250" s="84"/>
      <c r="BFO250" s="84"/>
      <c r="BFP250" s="84"/>
      <c r="BFQ250" s="84"/>
      <c r="BFR250" s="84"/>
      <c r="BFS250" s="84"/>
      <c r="BFT250" s="84"/>
      <c r="BFU250" s="84"/>
      <c r="BFV250" s="84"/>
      <c r="BFW250" s="84"/>
      <c r="BFX250" s="84"/>
      <c r="BFY250" s="84"/>
      <c r="BFZ250" s="84"/>
      <c r="BGA250" s="84"/>
      <c r="BGB250" s="84"/>
      <c r="BGC250" s="84"/>
      <c r="BGD250" s="84"/>
      <c r="BGE250" s="84"/>
      <c r="BGF250" s="84"/>
      <c r="BGG250" s="84"/>
      <c r="BGH250" s="84"/>
      <c r="BGI250" s="84"/>
      <c r="BGJ250" s="84"/>
      <c r="BGK250" s="84"/>
      <c r="BGL250" s="84"/>
      <c r="BGM250" s="84"/>
      <c r="BGN250" s="84"/>
      <c r="BGO250" s="84"/>
      <c r="BGP250" s="84"/>
      <c r="BGQ250" s="84"/>
      <c r="BGR250" s="84"/>
      <c r="BGS250" s="84"/>
      <c r="BGT250" s="84"/>
      <c r="BGU250" s="84"/>
      <c r="BGV250" s="84"/>
      <c r="BGW250" s="84"/>
      <c r="BGX250" s="84"/>
      <c r="BGY250" s="84"/>
      <c r="BGZ250" s="84"/>
      <c r="BHA250" s="84"/>
      <c r="BHB250" s="84"/>
      <c r="BHC250" s="84"/>
      <c r="BHD250" s="84"/>
      <c r="BHE250" s="84"/>
      <c r="BHF250" s="84"/>
      <c r="BHG250" s="84"/>
      <c r="BHH250" s="84"/>
      <c r="BHI250" s="84"/>
      <c r="BHJ250" s="84"/>
      <c r="BHK250" s="84"/>
      <c r="BHL250" s="84"/>
      <c r="BHM250" s="84"/>
      <c r="BHN250" s="84"/>
      <c r="BHO250" s="84"/>
      <c r="BHP250" s="84"/>
      <c r="BHQ250" s="84"/>
      <c r="BHR250" s="84"/>
      <c r="BHS250" s="84"/>
      <c r="BHT250" s="84"/>
      <c r="BHU250" s="84"/>
      <c r="BHV250" s="84"/>
      <c r="BHW250" s="84"/>
      <c r="BHX250" s="84"/>
      <c r="BHY250" s="84"/>
      <c r="BHZ250" s="84"/>
      <c r="BIA250" s="84"/>
      <c r="BIB250" s="84"/>
      <c r="BIC250" s="84"/>
      <c r="BID250" s="84"/>
      <c r="BIE250" s="84"/>
      <c r="BIF250" s="84"/>
      <c r="BIG250" s="84"/>
      <c r="BIH250" s="84"/>
      <c r="BII250" s="84"/>
      <c r="BIJ250" s="84"/>
      <c r="BIK250" s="84"/>
      <c r="BIL250" s="84"/>
      <c r="BIM250" s="84"/>
      <c r="BIN250" s="84"/>
      <c r="BIO250" s="84"/>
      <c r="BIP250" s="84"/>
      <c r="BIQ250" s="84"/>
      <c r="BIR250" s="84"/>
      <c r="BIS250" s="84"/>
      <c r="BIT250" s="84"/>
      <c r="BIU250" s="84"/>
      <c r="BIV250" s="84"/>
      <c r="BIW250" s="84"/>
      <c r="BIX250" s="84"/>
      <c r="BIY250" s="84"/>
      <c r="BIZ250" s="84"/>
      <c r="BJA250" s="84"/>
      <c r="BJB250" s="84"/>
      <c r="BJC250" s="84"/>
      <c r="BJD250" s="84"/>
      <c r="BJE250" s="84"/>
      <c r="BJF250" s="84"/>
      <c r="BJG250" s="84"/>
      <c r="BJH250" s="84"/>
      <c r="BJI250" s="84"/>
      <c r="BJJ250" s="84"/>
      <c r="BJK250" s="84"/>
      <c r="BJL250" s="84"/>
      <c r="BJM250" s="84"/>
      <c r="BJN250" s="84"/>
      <c r="BJO250" s="84"/>
      <c r="BJP250" s="84"/>
      <c r="BJQ250" s="84"/>
      <c r="BJR250" s="84"/>
      <c r="BJS250" s="84"/>
      <c r="BJT250" s="84"/>
      <c r="BJU250" s="84"/>
      <c r="BJV250" s="84"/>
      <c r="BJW250" s="84"/>
      <c r="BJX250" s="84"/>
      <c r="BJY250" s="84"/>
      <c r="BJZ250" s="84"/>
      <c r="BKA250" s="84"/>
      <c r="BKB250" s="84"/>
      <c r="BKC250" s="84"/>
      <c r="BKD250" s="84"/>
      <c r="BKE250" s="84"/>
      <c r="BKF250" s="84"/>
      <c r="BKG250" s="84"/>
      <c r="BKH250" s="84"/>
      <c r="BKI250" s="84"/>
      <c r="BKJ250" s="84"/>
      <c r="BKK250" s="84"/>
      <c r="BKL250" s="84"/>
      <c r="BKM250" s="84"/>
      <c r="BKN250" s="84"/>
      <c r="BKO250" s="84"/>
      <c r="BKP250" s="84"/>
      <c r="BKQ250" s="84"/>
      <c r="BKR250" s="84"/>
      <c r="BKS250" s="84"/>
      <c r="BKT250" s="84"/>
      <c r="BKU250" s="84"/>
      <c r="BKV250" s="84"/>
      <c r="BKW250" s="84"/>
      <c r="BKX250" s="84"/>
      <c r="BKY250" s="84"/>
      <c r="BKZ250" s="84"/>
      <c r="BLA250" s="84"/>
      <c r="BLB250" s="84"/>
      <c r="BLC250" s="84"/>
      <c r="BLD250" s="84"/>
      <c r="BLE250" s="84"/>
      <c r="BLF250" s="84"/>
      <c r="BLG250" s="84"/>
      <c r="BLH250" s="84"/>
      <c r="BLI250" s="84"/>
      <c r="BLJ250" s="84"/>
      <c r="BLK250" s="84"/>
      <c r="BLL250" s="84"/>
      <c r="BLM250" s="84"/>
      <c r="BLN250" s="84"/>
      <c r="BLO250" s="84"/>
      <c r="BLP250" s="84"/>
      <c r="BLQ250" s="84"/>
      <c r="BLR250" s="84"/>
      <c r="BLS250" s="84"/>
      <c r="BLT250" s="84"/>
      <c r="BLU250" s="84"/>
      <c r="BLV250" s="84"/>
      <c r="BLW250" s="84"/>
      <c r="BLX250" s="84"/>
      <c r="BLY250" s="84"/>
      <c r="BLZ250" s="84"/>
      <c r="BMA250" s="84"/>
      <c r="BMB250" s="84"/>
      <c r="BMC250" s="84"/>
      <c r="BMD250" s="84"/>
      <c r="BME250" s="84"/>
      <c r="BMF250" s="84"/>
      <c r="BMG250" s="84"/>
      <c r="BMH250" s="84"/>
      <c r="BMI250" s="84"/>
      <c r="BMJ250" s="84"/>
      <c r="BMK250" s="84"/>
      <c r="BML250" s="84"/>
      <c r="BMM250" s="84"/>
      <c r="BMN250" s="84"/>
      <c r="BMO250" s="84"/>
      <c r="BMP250" s="84"/>
      <c r="BMQ250" s="84"/>
      <c r="BMR250" s="84"/>
      <c r="BMS250" s="84"/>
      <c r="BMT250" s="84"/>
      <c r="BMU250" s="84"/>
      <c r="BMV250" s="84"/>
      <c r="BMW250" s="84"/>
      <c r="BMX250" s="84"/>
      <c r="BMY250" s="84"/>
      <c r="BMZ250" s="84"/>
      <c r="BNA250" s="84"/>
      <c r="BNB250" s="84"/>
      <c r="BNC250" s="84"/>
      <c r="BND250" s="84"/>
      <c r="BNE250" s="84"/>
      <c r="BNF250" s="84"/>
      <c r="BNG250" s="84"/>
      <c r="BNH250" s="84"/>
      <c r="BNI250" s="84"/>
      <c r="BNJ250" s="84"/>
      <c r="BNK250" s="84"/>
      <c r="BNL250" s="84"/>
      <c r="BNM250" s="84"/>
      <c r="BNN250" s="84"/>
      <c r="BNO250" s="84"/>
      <c r="BNP250" s="84"/>
      <c r="BNQ250" s="84"/>
      <c r="BNR250" s="84"/>
      <c r="BNS250" s="84"/>
      <c r="BNT250" s="84"/>
      <c r="BNU250" s="84"/>
      <c r="BNV250" s="84"/>
      <c r="BNW250" s="84"/>
      <c r="BNX250" s="84"/>
      <c r="BNY250" s="84"/>
      <c r="BNZ250" s="84"/>
      <c r="BOA250" s="84"/>
      <c r="BOB250" s="84"/>
      <c r="BOC250" s="84"/>
      <c r="BOD250" s="84"/>
      <c r="BOE250" s="84"/>
      <c r="BOF250" s="84"/>
      <c r="BOG250" s="84"/>
      <c r="BOH250" s="84"/>
      <c r="BOI250" s="84"/>
      <c r="BOJ250" s="84"/>
      <c r="BOK250" s="84"/>
      <c r="BOL250" s="84"/>
      <c r="BOM250" s="84"/>
      <c r="BON250" s="84"/>
      <c r="BOO250" s="84"/>
      <c r="BOP250" s="84"/>
      <c r="BOQ250" s="84"/>
      <c r="BOR250" s="84"/>
      <c r="BOS250" s="84"/>
      <c r="BOT250" s="84"/>
      <c r="BOU250" s="84"/>
      <c r="BOV250" s="84"/>
      <c r="BOW250" s="84"/>
      <c r="BOX250" s="84"/>
      <c r="BOY250" s="84"/>
      <c r="BOZ250" s="84"/>
      <c r="BPA250" s="84"/>
      <c r="BPB250" s="84"/>
      <c r="BPC250" s="84"/>
      <c r="BPD250" s="84"/>
      <c r="BPE250" s="84"/>
      <c r="BPF250" s="84"/>
      <c r="BPG250" s="84"/>
      <c r="BPH250" s="84"/>
      <c r="BPI250" s="84"/>
      <c r="BPJ250" s="84"/>
      <c r="BPK250" s="84"/>
      <c r="BPL250" s="84"/>
      <c r="BPM250" s="84"/>
      <c r="BPN250" s="84"/>
      <c r="BPO250" s="84"/>
      <c r="BPP250" s="84"/>
      <c r="BPQ250" s="84"/>
      <c r="BPR250" s="84"/>
      <c r="BPS250" s="84"/>
      <c r="BPT250" s="84"/>
      <c r="BPU250" s="84"/>
      <c r="BPV250" s="84"/>
      <c r="BPW250" s="84"/>
    </row>
    <row r="251" spans="2:1791" s="169" customFormat="1" ht="30" customHeight="1">
      <c r="B251" s="193"/>
      <c r="C251" s="86"/>
      <c r="D251" s="240"/>
      <c r="E251" s="246"/>
      <c r="F251" s="241"/>
      <c r="G251" s="86"/>
      <c r="H251" s="86"/>
      <c r="I251" s="161"/>
      <c r="J251" s="220"/>
      <c r="K251" s="161"/>
      <c r="L251" s="139"/>
      <c r="M251" s="309"/>
      <c r="N251" s="5"/>
      <c r="O251" s="5"/>
      <c r="P251" s="2"/>
      <c r="Q251" s="367"/>
      <c r="R251" s="340"/>
      <c r="S251" s="19"/>
      <c r="T251" s="385"/>
      <c r="U251" s="2"/>
      <c r="V251" s="2"/>
      <c r="W251" s="2"/>
      <c r="X251" s="2"/>
      <c r="Y251" s="2"/>
      <c r="Z251" s="2"/>
      <c r="AA251" s="2"/>
      <c r="AB251" s="2"/>
      <c r="AC251" s="2"/>
      <c r="AD251" s="2"/>
      <c r="AE251" s="2"/>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c r="LT251" s="84"/>
      <c r="LU251" s="84"/>
      <c r="LV251" s="84"/>
      <c r="LW251" s="84"/>
      <c r="LX251" s="84"/>
      <c r="LY251" s="84"/>
      <c r="LZ251" s="84"/>
      <c r="MA251" s="84"/>
      <c r="MB251" s="84"/>
      <c r="MC251" s="84"/>
      <c r="MD251" s="84"/>
      <c r="ME251" s="84"/>
      <c r="MF251" s="84"/>
      <c r="MG251" s="84"/>
      <c r="MH251" s="84"/>
      <c r="MI251" s="84"/>
      <c r="MJ251" s="84"/>
      <c r="MK251" s="84"/>
      <c r="ML251" s="84"/>
      <c r="MM251" s="84"/>
      <c r="MN251" s="84"/>
      <c r="MO251" s="84"/>
      <c r="MP251" s="84"/>
      <c r="MQ251" s="84"/>
      <c r="MR251" s="84"/>
      <c r="MS251" s="84"/>
      <c r="MT251" s="84"/>
      <c r="MU251" s="84"/>
      <c r="MV251" s="84"/>
      <c r="MW251" s="84"/>
      <c r="MX251" s="84"/>
      <c r="MY251" s="84"/>
      <c r="MZ251" s="84"/>
      <c r="NA251" s="84"/>
      <c r="NB251" s="84"/>
      <c r="NC251" s="84"/>
      <c r="ND251" s="84"/>
      <c r="NE251" s="84"/>
      <c r="NF251" s="84"/>
      <c r="NG251" s="84"/>
      <c r="NH251" s="84"/>
      <c r="NI251" s="84"/>
      <c r="NJ251" s="84"/>
      <c r="NK251" s="84"/>
      <c r="NL251" s="84"/>
      <c r="NM251" s="84"/>
      <c r="NN251" s="84"/>
      <c r="NO251" s="84"/>
      <c r="NP251" s="84"/>
      <c r="NQ251" s="84"/>
      <c r="NR251" s="84"/>
      <c r="NS251" s="84"/>
      <c r="NT251" s="84"/>
      <c r="NU251" s="84"/>
      <c r="NV251" s="84"/>
      <c r="NW251" s="84"/>
      <c r="NX251" s="84"/>
      <c r="NY251" s="84"/>
      <c r="NZ251" s="84"/>
      <c r="OA251" s="84"/>
      <c r="OB251" s="84"/>
      <c r="OC251" s="84"/>
      <c r="OD251" s="84"/>
      <c r="OE251" s="84"/>
      <c r="OF251" s="84"/>
      <c r="OG251" s="84"/>
      <c r="OH251" s="84"/>
      <c r="OI251" s="84"/>
      <c r="OJ251" s="84"/>
      <c r="OK251" s="84"/>
      <c r="OL251" s="84"/>
      <c r="OM251" s="84"/>
      <c r="ON251" s="84"/>
      <c r="OO251" s="84"/>
      <c r="OP251" s="84"/>
      <c r="OQ251" s="84"/>
      <c r="OR251" s="84"/>
      <c r="OS251" s="84"/>
      <c r="OT251" s="84"/>
      <c r="OU251" s="84"/>
      <c r="OV251" s="84"/>
      <c r="OW251" s="84"/>
      <c r="OX251" s="84"/>
      <c r="OY251" s="84"/>
      <c r="OZ251" s="84"/>
      <c r="PA251" s="84"/>
      <c r="PB251" s="84"/>
      <c r="PC251" s="84"/>
      <c r="PD251" s="84"/>
      <c r="PE251" s="84"/>
      <c r="PF251" s="84"/>
      <c r="PG251" s="84"/>
      <c r="PH251" s="84"/>
      <c r="PI251" s="84"/>
      <c r="PJ251" s="84"/>
      <c r="PK251" s="84"/>
      <c r="PL251" s="84"/>
      <c r="PM251" s="84"/>
      <c r="PN251" s="84"/>
      <c r="PO251" s="84"/>
      <c r="PP251" s="84"/>
      <c r="PQ251" s="84"/>
      <c r="PR251" s="84"/>
      <c r="PS251" s="84"/>
      <c r="PT251" s="84"/>
      <c r="PU251" s="84"/>
      <c r="PV251" s="84"/>
      <c r="PW251" s="84"/>
      <c r="PX251" s="84"/>
      <c r="PY251" s="84"/>
      <c r="PZ251" s="84"/>
      <c r="QA251" s="84"/>
      <c r="QB251" s="84"/>
      <c r="QC251" s="84"/>
      <c r="QD251" s="84"/>
      <c r="QE251" s="84"/>
      <c r="QF251" s="84"/>
      <c r="QG251" s="84"/>
      <c r="QH251" s="84"/>
      <c r="QI251" s="84"/>
      <c r="QJ251" s="84"/>
      <c r="QK251" s="84"/>
      <c r="QL251" s="84"/>
      <c r="QM251" s="84"/>
      <c r="QN251" s="84"/>
      <c r="QO251" s="84"/>
      <c r="QP251" s="84"/>
      <c r="QQ251" s="84"/>
      <c r="QR251" s="84"/>
      <c r="QS251" s="84"/>
      <c r="QT251" s="84"/>
      <c r="QU251" s="84"/>
      <c r="QV251" s="84"/>
      <c r="QW251" s="84"/>
      <c r="QX251" s="84"/>
      <c r="QY251" s="84"/>
      <c r="QZ251" s="84"/>
      <c r="RA251" s="84"/>
      <c r="RB251" s="84"/>
      <c r="RC251" s="84"/>
      <c r="RD251" s="84"/>
      <c r="RE251" s="84"/>
      <c r="RF251" s="84"/>
      <c r="RG251" s="84"/>
      <c r="RH251" s="84"/>
      <c r="RI251" s="84"/>
      <c r="RJ251" s="84"/>
      <c r="RK251" s="84"/>
      <c r="RL251" s="84"/>
      <c r="RM251" s="84"/>
      <c r="RN251" s="84"/>
      <c r="RO251" s="84"/>
      <c r="RP251" s="84"/>
      <c r="RQ251" s="84"/>
      <c r="RR251" s="84"/>
      <c r="RS251" s="84"/>
      <c r="RT251" s="84"/>
      <c r="RU251" s="84"/>
      <c r="RV251" s="84"/>
      <c r="RW251" s="84"/>
      <c r="RX251" s="84"/>
      <c r="RY251" s="84"/>
      <c r="RZ251" s="84"/>
      <c r="SA251" s="84"/>
      <c r="SB251" s="84"/>
      <c r="SC251" s="84"/>
      <c r="SD251" s="84"/>
      <c r="SE251" s="84"/>
      <c r="SF251" s="84"/>
      <c r="SG251" s="84"/>
      <c r="SH251" s="84"/>
      <c r="SI251" s="84"/>
      <c r="SJ251" s="84"/>
      <c r="SK251" s="84"/>
      <c r="SL251" s="84"/>
      <c r="SM251" s="84"/>
      <c r="SN251" s="84"/>
      <c r="SO251" s="84"/>
      <c r="SP251" s="84"/>
      <c r="SQ251" s="84"/>
      <c r="SR251" s="84"/>
      <c r="SS251" s="84"/>
      <c r="ST251" s="84"/>
      <c r="SU251" s="84"/>
      <c r="SV251" s="84"/>
      <c r="SW251" s="84"/>
      <c r="SX251" s="84"/>
      <c r="SY251" s="84"/>
      <c r="SZ251" s="84"/>
      <c r="TA251" s="84"/>
      <c r="TB251" s="84"/>
      <c r="TC251" s="84"/>
      <c r="TD251" s="84"/>
      <c r="TE251" s="84"/>
      <c r="TF251" s="84"/>
      <c r="TG251" s="84"/>
      <c r="TH251" s="84"/>
      <c r="TI251" s="84"/>
      <c r="TJ251" s="84"/>
      <c r="TK251" s="84"/>
      <c r="TL251" s="84"/>
      <c r="TM251" s="84"/>
      <c r="TN251" s="84"/>
      <c r="TO251" s="84"/>
      <c r="TP251" s="84"/>
      <c r="TQ251" s="84"/>
      <c r="TR251" s="84"/>
      <c r="TS251" s="84"/>
      <c r="TT251" s="84"/>
      <c r="TU251" s="84"/>
      <c r="TV251" s="84"/>
      <c r="TW251" s="84"/>
      <c r="TX251" s="84"/>
      <c r="TY251" s="84"/>
      <c r="TZ251" s="84"/>
      <c r="UA251" s="84"/>
      <c r="UB251" s="84"/>
      <c r="UC251" s="84"/>
      <c r="UD251" s="84"/>
      <c r="UE251" s="84"/>
      <c r="UF251" s="84"/>
      <c r="UG251" s="84"/>
      <c r="UH251" s="84"/>
      <c r="UI251" s="84"/>
      <c r="UJ251" s="84"/>
      <c r="UK251" s="84"/>
      <c r="UL251" s="84"/>
      <c r="UM251" s="84"/>
      <c r="UN251" s="84"/>
      <c r="UO251" s="84"/>
      <c r="UP251" s="84"/>
      <c r="UQ251" s="84"/>
      <c r="UR251" s="84"/>
      <c r="US251" s="84"/>
      <c r="UT251" s="84"/>
      <c r="UU251" s="84"/>
      <c r="UV251" s="84"/>
      <c r="UW251" s="84"/>
      <c r="UX251" s="84"/>
      <c r="UY251" s="84"/>
      <c r="UZ251" s="84"/>
      <c r="VA251" s="84"/>
      <c r="VB251" s="84"/>
      <c r="VC251" s="84"/>
      <c r="VD251" s="84"/>
      <c r="VE251" s="84"/>
      <c r="VF251" s="84"/>
      <c r="VG251" s="84"/>
      <c r="VH251" s="84"/>
      <c r="VI251" s="84"/>
      <c r="VJ251" s="84"/>
      <c r="VK251" s="84"/>
      <c r="VL251" s="84"/>
      <c r="VM251" s="84"/>
      <c r="VN251" s="84"/>
      <c r="VO251" s="84"/>
      <c r="VP251" s="84"/>
      <c r="VQ251" s="84"/>
      <c r="VR251" s="84"/>
      <c r="VS251" s="84"/>
      <c r="VT251" s="84"/>
      <c r="VU251" s="84"/>
      <c r="VV251" s="84"/>
      <c r="VW251" s="84"/>
      <c r="VX251" s="84"/>
      <c r="VY251" s="84"/>
      <c r="VZ251" s="84"/>
      <c r="WA251" s="84"/>
      <c r="WB251" s="84"/>
      <c r="WC251" s="84"/>
      <c r="WD251" s="84"/>
      <c r="WE251" s="84"/>
      <c r="WF251" s="84"/>
      <c r="WG251" s="84"/>
      <c r="WH251" s="84"/>
      <c r="WI251" s="84"/>
      <c r="WJ251" s="84"/>
      <c r="WK251" s="84"/>
      <c r="WL251" s="84"/>
      <c r="WM251" s="84"/>
      <c r="WN251" s="84"/>
      <c r="WO251" s="84"/>
      <c r="WP251" s="84"/>
      <c r="WQ251" s="84"/>
      <c r="WR251" s="84"/>
      <c r="WS251" s="84"/>
      <c r="WT251" s="84"/>
      <c r="WU251" s="84"/>
      <c r="WV251" s="84"/>
      <c r="WW251" s="84"/>
      <c r="WX251" s="84"/>
      <c r="WY251" s="84"/>
      <c r="WZ251" s="84"/>
      <c r="XA251" s="84"/>
      <c r="XB251" s="84"/>
      <c r="XC251" s="84"/>
      <c r="XD251" s="84"/>
      <c r="XE251" s="84"/>
      <c r="XF251" s="84"/>
      <c r="XG251" s="84"/>
      <c r="XH251" s="84"/>
      <c r="XI251" s="84"/>
      <c r="XJ251" s="84"/>
      <c r="XK251" s="84"/>
      <c r="XL251" s="84"/>
      <c r="XM251" s="84"/>
      <c r="XN251" s="84"/>
      <c r="XO251" s="84"/>
      <c r="XP251" s="84"/>
      <c r="XQ251" s="84"/>
      <c r="XR251" s="84"/>
      <c r="XS251" s="84"/>
      <c r="XT251" s="84"/>
      <c r="XU251" s="84"/>
      <c r="XV251" s="84"/>
      <c r="XW251" s="84"/>
      <c r="XX251" s="84"/>
      <c r="XY251" s="84"/>
      <c r="XZ251" s="84"/>
      <c r="YA251" s="84"/>
      <c r="YB251" s="84"/>
      <c r="YC251" s="84"/>
      <c r="YD251" s="84"/>
      <c r="YE251" s="84"/>
      <c r="YF251" s="84"/>
      <c r="YG251" s="84"/>
      <c r="YH251" s="84"/>
      <c r="YI251" s="84"/>
      <c r="YJ251" s="84"/>
      <c r="YK251" s="84"/>
      <c r="YL251" s="84"/>
      <c r="YM251" s="84"/>
      <c r="YN251" s="84"/>
      <c r="YO251" s="84"/>
      <c r="YP251" s="84"/>
      <c r="YQ251" s="84"/>
      <c r="YR251" s="84"/>
      <c r="YS251" s="84"/>
      <c r="YT251" s="84"/>
      <c r="YU251" s="84"/>
      <c r="YV251" s="84"/>
      <c r="YW251" s="84"/>
      <c r="YX251" s="84"/>
      <c r="YY251" s="84"/>
      <c r="YZ251" s="84"/>
      <c r="ZA251" s="84"/>
      <c r="ZB251" s="84"/>
      <c r="ZC251" s="84"/>
      <c r="ZD251" s="84"/>
      <c r="ZE251" s="84"/>
      <c r="ZF251" s="84"/>
      <c r="ZG251" s="84"/>
      <c r="ZH251" s="84"/>
      <c r="ZI251" s="84"/>
      <c r="ZJ251" s="84"/>
      <c r="ZK251" s="84"/>
      <c r="ZL251" s="84"/>
      <c r="ZM251" s="84"/>
      <c r="ZN251" s="84"/>
      <c r="ZO251" s="84"/>
      <c r="ZP251" s="84"/>
      <c r="ZQ251" s="84"/>
      <c r="ZR251" s="84"/>
      <c r="ZS251" s="84"/>
      <c r="ZT251" s="84"/>
      <c r="ZU251" s="84"/>
      <c r="ZV251" s="84"/>
      <c r="ZW251" s="84"/>
      <c r="ZX251" s="84"/>
      <c r="ZY251" s="84"/>
      <c r="ZZ251" s="84"/>
      <c r="AAA251" s="84"/>
      <c r="AAB251" s="84"/>
      <c r="AAC251" s="84"/>
      <c r="AAD251" s="84"/>
      <c r="AAE251" s="84"/>
      <c r="AAF251" s="84"/>
      <c r="AAG251" s="84"/>
      <c r="AAH251" s="84"/>
      <c r="AAI251" s="84"/>
      <c r="AAJ251" s="84"/>
      <c r="AAK251" s="84"/>
      <c r="AAL251" s="84"/>
      <c r="AAM251" s="84"/>
      <c r="AAN251" s="84"/>
      <c r="AAO251" s="84"/>
      <c r="AAP251" s="84"/>
      <c r="AAQ251" s="84"/>
      <c r="AAR251" s="84"/>
      <c r="AAS251" s="84"/>
      <c r="AAT251" s="84"/>
      <c r="AAU251" s="84"/>
      <c r="AAV251" s="84"/>
      <c r="AAW251" s="84"/>
      <c r="AAX251" s="84"/>
      <c r="AAY251" s="84"/>
      <c r="AAZ251" s="84"/>
      <c r="ABA251" s="84"/>
      <c r="ABB251" s="84"/>
      <c r="ABC251" s="84"/>
      <c r="ABD251" s="84"/>
      <c r="ABE251" s="84"/>
      <c r="ABF251" s="84"/>
      <c r="ABG251" s="84"/>
      <c r="ABH251" s="84"/>
      <c r="ABI251" s="84"/>
      <c r="ABJ251" s="84"/>
      <c r="ABK251" s="84"/>
      <c r="ABL251" s="84"/>
      <c r="ABM251" s="84"/>
      <c r="ABN251" s="84"/>
      <c r="ABO251" s="84"/>
      <c r="ABP251" s="84"/>
      <c r="ABQ251" s="84"/>
      <c r="ABR251" s="84"/>
      <c r="ABS251" s="84"/>
      <c r="ABT251" s="84"/>
      <c r="ABU251" s="84"/>
      <c r="ABV251" s="84"/>
      <c r="ABW251" s="84"/>
      <c r="ABX251" s="84"/>
      <c r="ABY251" s="84"/>
      <c r="ABZ251" s="84"/>
      <c r="ACA251" s="84"/>
      <c r="ACB251" s="84"/>
      <c r="ACC251" s="84"/>
      <c r="ACD251" s="84"/>
      <c r="ACE251" s="84"/>
      <c r="ACF251" s="84"/>
      <c r="ACG251" s="84"/>
      <c r="ACH251" s="84"/>
      <c r="ACI251" s="84"/>
      <c r="ACJ251" s="84"/>
      <c r="ACK251" s="84"/>
      <c r="ACL251" s="84"/>
      <c r="ACM251" s="84"/>
      <c r="ACN251" s="84"/>
      <c r="ACO251" s="84"/>
      <c r="ACP251" s="84"/>
      <c r="ACQ251" s="84"/>
      <c r="ACR251" s="84"/>
      <c r="ACS251" s="84"/>
      <c r="ACT251" s="84"/>
      <c r="ACU251" s="84"/>
      <c r="ACV251" s="84"/>
      <c r="ACW251" s="84"/>
      <c r="ACX251" s="84"/>
      <c r="ACY251" s="84"/>
      <c r="ACZ251" s="84"/>
      <c r="ADA251" s="84"/>
      <c r="ADB251" s="84"/>
      <c r="ADC251" s="84"/>
      <c r="ADD251" s="84"/>
      <c r="ADE251" s="84"/>
      <c r="ADF251" s="84"/>
      <c r="ADG251" s="84"/>
      <c r="ADH251" s="84"/>
      <c r="ADI251" s="84"/>
      <c r="ADJ251" s="84"/>
      <c r="ADK251" s="84"/>
      <c r="ADL251" s="84"/>
      <c r="ADM251" s="84"/>
      <c r="ADN251" s="84"/>
      <c r="ADO251" s="84"/>
      <c r="ADP251" s="84"/>
      <c r="ADQ251" s="84"/>
      <c r="ADR251" s="84"/>
      <c r="ADS251" s="84"/>
      <c r="ADT251" s="84"/>
      <c r="ADU251" s="84"/>
      <c r="ADV251" s="84"/>
      <c r="ADW251" s="84"/>
      <c r="ADX251" s="84"/>
      <c r="ADY251" s="84"/>
      <c r="ADZ251" s="84"/>
      <c r="AEA251" s="84"/>
      <c r="AEB251" s="84"/>
      <c r="AEC251" s="84"/>
      <c r="AED251" s="84"/>
      <c r="AEE251" s="84"/>
      <c r="AEF251" s="84"/>
      <c r="AEG251" s="84"/>
      <c r="AEH251" s="84"/>
      <c r="AEI251" s="84"/>
      <c r="AEJ251" s="84"/>
      <c r="AEK251" s="84"/>
      <c r="AEL251" s="84"/>
      <c r="AEM251" s="84"/>
      <c r="AEN251" s="84"/>
      <c r="AEO251" s="84"/>
      <c r="AEP251" s="84"/>
      <c r="AEQ251" s="84"/>
      <c r="AER251" s="84"/>
      <c r="AES251" s="84"/>
      <c r="AET251" s="84"/>
      <c r="AEU251" s="84"/>
      <c r="AEV251" s="84"/>
      <c r="AEW251" s="84"/>
      <c r="AEX251" s="84"/>
      <c r="AEY251" s="84"/>
      <c r="AEZ251" s="84"/>
      <c r="AFA251" s="84"/>
      <c r="AFB251" s="84"/>
      <c r="AFC251" s="84"/>
      <c r="AFD251" s="84"/>
      <c r="AFE251" s="84"/>
      <c r="AFF251" s="84"/>
      <c r="AFG251" s="84"/>
      <c r="AFH251" s="84"/>
      <c r="AFI251" s="84"/>
      <c r="AFJ251" s="84"/>
      <c r="AFK251" s="84"/>
      <c r="AFL251" s="84"/>
      <c r="AFM251" s="84"/>
      <c r="AFN251" s="84"/>
      <c r="AFO251" s="84"/>
      <c r="AFP251" s="84"/>
      <c r="AFQ251" s="84"/>
      <c r="AFR251" s="84"/>
      <c r="AFS251" s="84"/>
      <c r="AFT251" s="84"/>
      <c r="AFU251" s="84"/>
      <c r="AFV251" s="84"/>
      <c r="AFW251" s="84"/>
      <c r="AFX251" s="84"/>
      <c r="AFY251" s="84"/>
      <c r="AFZ251" s="84"/>
      <c r="AGA251" s="84"/>
      <c r="AGB251" s="84"/>
      <c r="AGC251" s="84"/>
      <c r="AGD251" s="84"/>
      <c r="AGE251" s="84"/>
      <c r="AGF251" s="84"/>
      <c r="AGG251" s="84"/>
      <c r="AGH251" s="84"/>
      <c r="AGI251" s="84"/>
      <c r="AGJ251" s="84"/>
      <c r="AGK251" s="84"/>
      <c r="AGL251" s="84"/>
      <c r="AGM251" s="84"/>
      <c r="AGN251" s="84"/>
      <c r="AGO251" s="84"/>
      <c r="AGP251" s="84"/>
      <c r="AGQ251" s="84"/>
      <c r="AGR251" s="84"/>
      <c r="AGS251" s="84"/>
      <c r="AGT251" s="84"/>
      <c r="AGU251" s="84"/>
      <c r="AGV251" s="84"/>
      <c r="AGW251" s="84"/>
      <c r="AGX251" s="84"/>
      <c r="AGY251" s="84"/>
      <c r="AGZ251" s="84"/>
      <c r="AHA251" s="84"/>
      <c r="AHB251" s="84"/>
      <c r="AHC251" s="84"/>
      <c r="AHD251" s="84"/>
      <c r="AHE251" s="84"/>
      <c r="AHF251" s="84"/>
      <c r="AHG251" s="84"/>
      <c r="AHH251" s="84"/>
      <c r="AHI251" s="84"/>
      <c r="AHJ251" s="84"/>
      <c r="AHK251" s="84"/>
      <c r="AHL251" s="84"/>
      <c r="AHM251" s="84"/>
      <c r="AHN251" s="84"/>
      <c r="AHO251" s="84"/>
      <c r="AHP251" s="84"/>
      <c r="AHQ251" s="84"/>
      <c r="AHR251" s="84"/>
      <c r="AHS251" s="84"/>
      <c r="AHT251" s="84"/>
      <c r="AHU251" s="84"/>
      <c r="AHV251" s="84"/>
      <c r="AHW251" s="84"/>
      <c r="AHX251" s="84"/>
      <c r="AHY251" s="84"/>
      <c r="AHZ251" s="84"/>
      <c r="AIA251" s="84"/>
      <c r="AIB251" s="84"/>
      <c r="AIC251" s="84"/>
      <c r="AID251" s="84"/>
      <c r="AIE251" s="84"/>
      <c r="AIF251" s="84"/>
      <c r="AIG251" s="84"/>
      <c r="AIH251" s="84"/>
      <c r="AII251" s="84"/>
      <c r="AIJ251" s="84"/>
      <c r="AIK251" s="84"/>
      <c r="AIL251" s="84"/>
      <c r="AIM251" s="84"/>
      <c r="AIN251" s="84"/>
      <c r="AIO251" s="84"/>
      <c r="AIP251" s="84"/>
      <c r="AIQ251" s="84"/>
      <c r="AIR251" s="84"/>
      <c r="AIS251" s="84"/>
      <c r="AIT251" s="84"/>
      <c r="AIU251" s="84"/>
      <c r="AIV251" s="84"/>
      <c r="AIW251" s="84"/>
      <c r="AIX251" s="84"/>
      <c r="AIY251" s="84"/>
      <c r="AIZ251" s="84"/>
      <c r="AJA251" s="84"/>
      <c r="AJB251" s="84"/>
      <c r="AJC251" s="84"/>
      <c r="AJD251" s="84"/>
      <c r="AJE251" s="84"/>
      <c r="AJF251" s="84"/>
      <c r="AJG251" s="84"/>
      <c r="AJH251" s="84"/>
      <c r="AJI251" s="84"/>
      <c r="AJJ251" s="84"/>
      <c r="AJK251" s="84"/>
      <c r="AJL251" s="84"/>
      <c r="AJM251" s="84"/>
      <c r="AJN251" s="84"/>
      <c r="AJO251" s="84"/>
      <c r="AJP251" s="84"/>
      <c r="AJQ251" s="84"/>
      <c r="AJR251" s="84"/>
      <c r="AJS251" s="84"/>
      <c r="AJT251" s="84"/>
      <c r="AJU251" s="84"/>
      <c r="AJV251" s="84"/>
      <c r="AJW251" s="84"/>
      <c r="AJX251" s="84"/>
      <c r="AJY251" s="84"/>
      <c r="AJZ251" s="84"/>
      <c r="AKA251" s="84"/>
      <c r="AKB251" s="84"/>
      <c r="AKC251" s="84"/>
      <c r="AKD251" s="84"/>
      <c r="AKE251" s="84"/>
      <c r="AKF251" s="84"/>
      <c r="AKG251" s="84"/>
      <c r="AKH251" s="84"/>
      <c r="AKI251" s="84"/>
      <c r="AKJ251" s="84"/>
      <c r="AKK251" s="84"/>
      <c r="AKL251" s="84"/>
      <c r="AKM251" s="84"/>
      <c r="AKN251" s="84"/>
      <c r="AKO251" s="84"/>
      <c r="AKP251" s="84"/>
      <c r="AKQ251" s="84"/>
      <c r="AKR251" s="84"/>
      <c r="AKS251" s="84"/>
      <c r="AKT251" s="84"/>
      <c r="AKU251" s="84"/>
      <c r="AKV251" s="84"/>
      <c r="AKW251" s="84"/>
      <c r="AKX251" s="84"/>
      <c r="AKY251" s="84"/>
      <c r="AKZ251" s="84"/>
      <c r="ALA251" s="84"/>
      <c r="ALB251" s="84"/>
      <c r="ALC251" s="84"/>
      <c r="ALD251" s="84"/>
      <c r="ALE251" s="84"/>
      <c r="ALF251" s="84"/>
      <c r="ALG251" s="84"/>
      <c r="ALH251" s="84"/>
      <c r="ALI251" s="84"/>
      <c r="ALJ251" s="84"/>
      <c r="ALK251" s="84"/>
      <c r="ALL251" s="84"/>
      <c r="ALM251" s="84"/>
      <c r="ALN251" s="84"/>
      <c r="ALO251" s="84"/>
      <c r="ALP251" s="84"/>
      <c r="ALQ251" s="84"/>
      <c r="ALR251" s="84"/>
      <c r="ALS251" s="84"/>
      <c r="ALT251" s="84"/>
      <c r="ALU251" s="84"/>
      <c r="ALV251" s="84"/>
      <c r="ALW251" s="84"/>
      <c r="ALX251" s="84"/>
      <c r="ALY251" s="84"/>
      <c r="ALZ251" s="84"/>
      <c r="AMA251" s="84"/>
      <c r="AMB251" s="84"/>
      <c r="AMC251" s="84"/>
      <c r="AMD251" s="84"/>
      <c r="AME251" s="84"/>
      <c r="AMF251" s="84"/>
      <c r="AMG251" s="84"/>
      <c r="AMH251" s="84"/>
      <c r="AMI251" s="84"/>
      <c r="AMJ251" s="84"/>
      <c r="AMK251" s="84"/>
      <c r="AML251" s="84"/>
      <c r="AMM251" s="84"/>
      <c r="AMN251" s="84"/>
      <c r="AMO251" s="84"/>
      <c r="AMP251" s="84"/>
      <c r="AMQ251" s="84"/>
      <c r="AMR251" s="84"/>
      <c r="AMS251" s="84"/>
      <c r="AMT251" s="84"/>
      <c r="AMU251" s="84"/>
      <c r="AMV251" s="84"/>
      <c r="AMW251" s="84"/>
      <c r="AMX251" s="84"/>
      <c r="AMY251" s="84"/>
      <c r="AMZ251" s="84"/>
      <c r="ANA251" s="84"/>
      <c r="ANB251" s="84"/>
      <c r="ANC251" s="84"/>
      <c r="AND251" s="84"/>
      <c r="ANE251" s="84"/>
      <c r="ANF251" s="84"/>
      <c r="ANG251" s="84"/>
      <c r="ANH251" s="84"/>
      <c r="ANI251" s="84"/>
      <c r="ANJ251" s="84"/>
      <c r="ANK251" s="84"/>
      <c r="ANL251" s="84"/>
      <c r="ANM251" s="84"/>
      <c r="ANN251" s="84"/>
      <c r="ANO251" s="84"/>
      <c r="ANP251" s="84"/>
      <c r="ANQ251" s="84"/>
      <c r="ANR251" s="84"/>
      <c r="ANS251" s="84"/>
      <c r="ANT251" s="84"/>
      <c r="ANU251" s="84"/>
      <c r="ANV251" s="84"/>
      <c r="ANW251" s="84"/>
      <c r="ANX251" s="84"/>
      <c r="ANY251" s="84"/>
      <c r="ANZ251" s="84"/>
      <c r="AOA251" s="84"/>
      <c r="AOB251" s="84"/>
      <c r="AOC251" s="84"/>
      <c r="AOD251" s="84"/>
      <c r="AOE251" s="84"/>
      <c r="AOF251" s="84"/>
      <c r="AOG251" s="84"/>
      <c r="AOH251" s="84"/>
      <c r="AOI251" s="84"/>
      <c r="AOJ251" s="84"/>
      <c r="AOK251" s="84"/>
      <c r="AOL251" s="84"/>
      <c r="AOM251" s="84"/>
      <c r="AON251" s="84"/>
      <c r="AOO251" s="84"/>
      <c r="AOP251" s="84"/>
      <c r="AOQ251" s="84"/>
      <c r="AOR251" s="84"/>
      <c r="AOS251" s="84"/>
      <c r="AOT251" s="84"/>
      <c r="AOU251" s="84"/>
      <c r="AOV251" s="84"/>
      <c r="AOW251" s="84"/>
      <c r="AOX251" s="84"/>
      <c r="AOY251" s="84"/>
      <c r="AOZ251" s="84"/>
      <c r="APA251" s="84"/>
      <c r="APB251" s="84"/>
      <c r="APC251" s="84"/>
      <c r="APD251" s="84"/>
      <c r="APE251" s="84"/>
      <c r="APF251" s="84"/>
      <c r="APG251" s="84"/>
      <c r="APH251" s="84"/>
      <c r="API251" s="84"/>
      <c r="APJ251" s="84"/>
      <c r="APK251" s="84"/>
      <c r="APL251" s="84"/>
      <c r="APM251" s="84"/>
      <c r="APN251" s="84"/>
      <c r="APO251" s="84"/>
      <c r="APP251" s="84"/>
      <c r="APQ251" s="84"/>
      <c r="APR251" s="84"/>
      <c r="APS251" s="84"/>
      <c r="APT251" s="84"/>
      <c r="APU251" s="84"/>
      <c r="APV251" s="84"/>
      <c r="APW251" s="84"/>
      <c r="APX251" s="84"/>
      <c r="APY251" s="84"/>
      <c r="APZ251" s="84"/>
      <c r="AQA251" s="84"/>
      <c r="AQB251" s="84"/>
      <c r="AQC251" s="84"/>
      <c r="AQD251" s="84"/>
      <c r="AQE251" s="84"/>
      <c r="AQF251" s="84"/>
      <c r="AQG251" s="84"/>
      <c r="AQH251" s="84"/>
      <c r="AQI251" s="84"/>
      <c r="AQJ251" s="84"/>
      <c r="AQK251" s="84"/>
      <c r="AQL251" s="84"/>
      <c r="AQM251" s="84"/>
      <c r="AQN251" s="84"/>
      <c r="AQO251" s="84"/>
      <c r="AQP251" s="84"/>
      <c r="AQQ251" s="84"/>
      <c r="AQR251" s="84"/>
      <c r="AQS251" s="84"/>
      <c r="AQT251" s="84"/>
      <c r="AQU251" s="84"/>
      <c r="AQV251" s="84"/>
      <c r="AQW251" s="84"/>
      <c r="AQX251" s="84"/>
      <c r="AQY251" s="84"/>
      <c r="AQZ251" s="84"/>
      <c r="ARA251" s="84"/>
      <c r="ARB251" s="84"/>
      <c r="ARC251" s="84"/>
      <c r="ARD251" s="84"/>
      <c r="ARE251" s="84"/>
      <c r="ARF251" s="84"/>
      <c r="ARG251" s="84"/>
      <c r="ARH251" s="84"/>
      <c r="ARI251" s="84"/>
      <c r="ARJ251" s="84"/>
      <c r="ARK251" s="84"/>
      <c r="ARL251" s="84"/>
      <c r="ARM251" s="84"/>
      <c r="ARN251" s="84"/>
      <c r="ARO251" s="84"/>
      <c r="ARP251" s="84"/>
      <c r="ARQ251" s="84"/>
      <c r="ARR251" s="84"/>
      <c r="ARS251" s="84"/>
      <c r="ART251" s="84"/>
      <c r="ARU251" s="84"/>
      <c r="ARV251" s="84"/>
      <c r="ARW251" s="84"/>
      <c r="ARX251" s="84"/>
      <c r="ARY251" s="84"/>
      <c r="ARZ251" s="84"/>
      <c r="ASA251" s="84"/>
      <c r="ASB251" s="84"/>
      <c r="ASC251" s="84"/>
      <c r="ASD251" s="84"/>
      <c r="ASE251" s="84"/>
      <c r="ASF251" s="84"/>
      <c r="ASG251" s="84"/>
      <c r="ASH251" s="84"/>
      <c r="ASI251" s="84"/>
      <c r="ASJ251" s="84"/>
      <c r="ASK251" s="84"/>
      <c r="ASL251" s="84"/>
      <c r="ASM251" s="84"/>
      <c r="ASN251" s="84"/>
      <c r="ASO251" s="84"/>
      <c r="ASP251" s="84"/>
      <c r="ASQ251" s="84"/>
      <c r="ASR251" s="84"/>
      <c r="ASS251" s="84"/>
      <c r="AST251" s="84"/>
      <c r="ASU251" s="84"/>
      <c r="ASV251" s="84"/>
      <c r="ASW251" s="84"/>
      <c r="ASX251" s="84"/>
      <c r="ASY251" s="84"/>
      <c r="ASZ251" s="84"/>
      <c r="ATA251" s="84"/>
      <c r="ATB251" s="84"/>
      <c r="ATC251" s="84"/>
      <c r="ATD251" s="84"/>
      <c r="ATE251" s="84"/>
      <c r="ATF251" s="84"/>
      <c r="ATG251" s="84"/>
      <c r="ATH251" s="84"/>
      <c r="ATI251" s="84"/>
      <c r="ATJ251" s="84"/>
      <c r="ATK251" s="84"/>
      <c r="ATL251" s="84"/>
      <c r="ATM251" s="84"/>
      <c r="ATN251" s="84"/>
      <c r="ATO251" s="84"/>
      <c r="ATP251" s="84"/>
      <c r="ATQ251" s="84"/>
      <c r="ATR251" s="84"/>
      <c r="ATS251" s="84"/>
      <c r="ATT251" s="84"/>
      <c r="ATU251" s="84"/>
      <c r="ATV251" s="84"/>
      <c r="ATW251" s="84"/>
      <c r="ATX251" s="84"/>
      <c r="ATY251" s="84"/>
      <c r="ATZ251" s="84"/>
      <c r="AUA251" s="84"/>
      <c r="AUB251" s="84"/>
      <c r="AUC251" s="84"/>
      <c r="AUD251" s="84"/>
      <c r="AUE251" s="84"/>
      <c r="AUF251" s="84"/>
      <c r="AUG251" s="84"/>
      <c r="AUH251" s="84"/>
      <c r="AUI251" s="84"/>
      <c r="AUJ251" s="84"/>
      <c r="AUK251" s="84"/>
      <c r="AUL251" s="84"/>
      <c r="AUM251" s="84"/>
      <c r="AUN251" s="84"/>
      <c r="AUO251" s="84"/>
      <c r="AUP251" s="84"/>
      <c r="AUQ251" s="84"/>
      <c r="AUR251" s="84"/>
      <c r="AUS251" s="84"/>
      <c r="AUT251" s="84"/>
      <c r="AUU251" s="84"/>
      <c r="AUV251" s="84"/>
      <c r="AUW251" s="84"/>
      <c r="AUX251" s="84"/>
      <c r="AUY251" s="84"/>
      <c r="AUZ251" s="84"/>
      <c r="AVA251" s="84"/>
      <c r="AVB251" s="84"/>
      <c r="AVC251" s="84"/>
      <c r="AVD251" s="84"/>
      <c r="AVE251" s="84"/>
      <c r="AVF251" s="84"/>
      <c r="AVG251" s="84"/>
      <c r="AVH251" s="84"/>
      <c r="AVI251" s="84"/>
      <c r="AVJ251" s="84"/>
      <c r="AVK251" s="84"/>
      <c r="AVL251" s="84"/>
      <c r="AVM251" s="84"/>
      <c r="AVN251" s="84"/>
      <c r="AVO251" s="84"/>
      <c r="AVP251" s="84"/>
      <c r="AVQ251" s="84"/>
      <c r="AVR251" s="84"/>
      <c r="AVS251" s="84"/>
      <c r="AVT251" s="84"/>
      <c r="AVU251" s="84"/>
      <c r="AVV251" s="84"/>
      <c r="AVW251" s="84"/>
      <c r="AVX251" s="84"/>
      <c r="AVY251" s="84"/>
      <c r="AVZ251" s="84"/>
      <c r="AWA251" s="84"/>
      <c r="AWB251" s="84"/>
      <c r="AWC251" s="84"/>
      <c r="AWD251" s="84"/>
      <c r="AWE251" s="84"/>
      <c r="AWF251" s="84"/>
      <c r="AWG251" s="84"/>
      <c r="AWH251" s="84"/>
      <c r="AWI251" s="84"/>
      <c r="AWJ251" s="84"/>
      <c r="AWK251" s="84"/>
      <c r="AWL251" s="84"/>
      <c r="AWM251" s="84"/>
      <c r="AWN251" s="84"/>
      <c r="AWO251" s="84"/>
      <c r="AWP251" s="84"/>
      <c r="AWQ251" s="84"/>
      <c r="AWR251" s="84"/>
      <c r="AWS251" s="84"/>
      <c r="AWT251" s="84"/>
      <c r="AWU251" s="84"/>
      <c r="AWV251" s="84"/>
      <c r="AWW251" s="84"/>
      <c r="AWX251" s="84"/>
      <c r="AWY251" s="84"/>
      <c r="AWZ251" s="84"/>
      <c r="AXA251" s="84"/>
      <c r="AXB251" s="84"/>
      <c r="AXC251" s="84"/>
      <c r="AXD251" s="84"/>
      <c r="AXE251" s="84"/>
      <c r="AXF251" s="84"/>
      <c r="AXG251" s="84"/>
      <c r="AXH251" s="84"/>
      <c r="AXI251" s="84"/>
      <c r="AXJ251" s="84"/>
      <c r="AXK251" s="84"/>
      <c r="AXL251" s="84"/>
      <c r="AXM251" s="84"/>
      <c r="AXN251" s="84"/>
      <c r="AXO251" s="84"/>
      <c r="AXP251" s="84"/>
      <c r="AXQ251" s="84"/>
      <c r="AXR251" s="84"/>
      <c r="AXS251" s="84"/>
      <c r="AXT251" s="84"/>
      <c r="AXU251" s="84"/>
      <c r="AXV251" s="84"/>
      <c r="AXW251" s="84"/>
      <c r="AXX251" s="84"/>
      <c r="AXY251" s="84"/>
      <c r="AXZ251" s="84"/>
      <c r="AYA251" s="84"/>
      <c r="AYB251" s="84"/>
      <c r="AYC251" s="84"/>
      <c r="AYD251" s="84"/>
      <c r="AYE251" s="84"/>
      <c r="AYF251" s="84"/>
      <c r="AYG251" s="84"/>
      <c r="AYH251" s="84"/>
      <c r="AYI251" s="84"/>
      <c r="AYJ251" s="84"/>
      <c r="AYK251" s="84"/>
      <c r="AYL251" s="84"/>
      <c r="AYM251" s="84"/>
      <c r="AYN251" s="84"/>
      <c r="AYO251" s="84"/>
      <c r="AYP251" s="84"/>
      <c r="AYQ251" s="84"/>
      <c r="AYR251" s="84"/>
      <c r="AYS251" s="84"/>
      <c r="AYT251" s="84"/>
      <c r="AYU251" s="84"/>
      <c r="AYV251" s="84"/>
      <c r="AYW251" s="84"/>
      <c r="AYX251" s="84"/>
      <c r="AYY251" s="84"/>
      <c r="AYZ251" s="84"/>
      <c r="AZA251" s="84"/>
      <c r="AZB251" s="84"/>
      <c r="AZC251" s="84"/>
      <c r="AZD251" s="84"/>
      <c r="AZE251" s="84"/>
      <c r="AZF251" s="84"/>
      <c r="AZG251" s="84"/>
      <c r="AZH251" s="84"/>
      <c r="AZI251" s="84"/>
      <c r="AZJ251" s="84"/>
      <c r="AZK251" s="84"/>
      <c r="AZL251" s="84"/>
      <c r="AZM251" s="84"/>
      <c r="AZN251" s="84"/>
      <c r="AZO251" s="84"/>
      <c r="AZP251" s="84"/>
      <c r="AZQ251" s="84"/>
      <c r="AZR251" s="84"/>
      <c r="AZS251" s="84"/>
      <c r="AZT251" s="84"/>
      <c r="AZU251" s="84"/>
      <c r="AZV251" s="84"/>
      <c r="AZW251" s="84"/>
      <c r="AZX251" s="84"/>
      <c r="AZY251" s="84"/>
      <c r="AZZ251" s="84"/>
      <c r="BAA251" s="84"/>
      <c r="BAB251" s="84"/>
      <c r="BAC251" s="84"/>
      <c r="BAD251" s="84"/>
      <c r="BAE251" s="84"/>
      <c r="BAF251" s="84"/>
      <c r="BAG251" s="84"/>
      <c r="BAH251" s="84"/>
      <c r="BAI251" s="84"/>
      <c r="BAJ251" s="84"/>
      <c r="BAK251" s="84"/>
      <c r="BAL251" s="84"/>
      <c r="BAM251" s="84"/>
      <c r="BAN251" s="84"/>
      <c r="BAO251" s="84"/>
      <c r="BAP251" s="84"/>
      <c r="BAQ251" s="84"/>
      <c r="BAR251" s="84"/>
      <c r="BAS251" s="84"/>
      <c r="BAT251" s="84"/>
      <c r="BAU251" s="84"/>
      <c r="BAV251" s="84"/>
      <c r="BAW251" s="84"/>
      <c r="BAX251" s="84"/>
      <c r="BAY251" s="84"/>
      <c r="BAZ251" s="84"/>
      <c r="BBA251" s="84"/>
      <c r="BBB251" s="84"/>
      <c r="BBC251" s="84"/>
      <c r="BBD251" s="84"/>
      <c r="BBE251" s="84"/>
      <c r="BBF251" s="84"/>
      <c r="BBG251" s="84"/>
      <c r="BBH251" s="84"/>
      <c r="BBI251" s="84"/>
      <c r="BBJ251" s="84"/>
      <c r="BBK251" s="84"/>
      <c r="BBL251" s="84"/>
      <c r="BBM251" s="84"/>
      <c r="BBN251" s="84"/>
      <c r="BBO251" s="84"/>
      <c r="BBP251" s="84"/>
      <c r="BBQ251" s="84"/>
      <c r="BBR251" s="84"/>
      <c r="BBS251" s="84"/>
      <c r="BBT251" s="84"/>
      <c r="BBU251" s="84"/>
      <c r="BBV251" s="84"/>
      <c r="BBW251" s="84"/>
      <c r="BBX251" s="84"/>
      <c r="BBY251" s="84"/>
      <c r="BBZ251" s="84"/>
      <c r="BCA251" s="84"/>
      <c r="BCB251" s="84"/>
      <c r="BCC251" s="84"/>
      <c r="BCD251" s="84"/>
      <c r="BCE251" s="84"/>
      <c r="BCF251" s="84"/>
      <c r="BCG251" s="84"/>
      <c r="BCH251" s="84"/>
      <c r="BCI251" s="84"/>
      <c r="BCJ251" s="84"/>
      <c r="BCK251" s="84"/>
      <c r="BCL251" s="84"/>
      <c r="BCM251" s="84"/>
      <c r="BCN251" s="84"/>
      <c r="BCO251" s="84"/>
      <c r="BCP251" s="84"/>
      <c r="BCQ251" s="84"/>
      <c r="BCR251" s="84"/>
      <c r="BCS251" s="84"/>
      <c r="BCT251" s="84"/>
      <c r="BCU251" s="84"/>
      <c r="BCV251" s="84"/>
      <c r="BCW251" s="84"/>
      <c r="BCX251" s="84"/>
      <c r="BCY251" s="84"/>
      <c r="BCZ251" s="84"/>
      <c r="BDA251" s="84"/>
      <c r="BDB251" s="84"/>
      <c r="BDC251" s="84"/>
      <c r="BDD251" s="84"/>
      <c r="BDE251" s="84"/>
      <c r="BDF251" s="84"/>
      <c r="BDG251" s="84"/>
      <c r="BDH251" s="84"/>
      <c r="BDI251" s="84"/>
      <c r="BDJ251" s="84"/>
      <c r="BDK251" s="84"/>
      <c r="BDL251" s="84"/>
      <c r="BDM251" s="84"/>
      <c r="BDN251" s="84"/>
      <c r="BDO251" s="84"/>
      <c r="BDP251" s="84"/>
      <c r="BDQ251" s="84"/>
      <c r="BDR251" s="84"/>
      <c r="BDS251" s="84"/>
      <c r="BDT251" s="84"/>
      <c r="BDU251" s="84"/>
      <c r="BDV251" s="84"/>
      <c r="BDW251" s="84"/>
      <c r="BDX251" s="84"/>
      <c r="BDY251" s="84"/>
      <c r="BDZ251" s="84"/>
      <c r="BEA251" s="84"/>
      <c r="BEB251" s="84"/>
      <c r="BEC251" s="84"/>
      <c r="BED251" s="84"/>
      <c r="BEE251" s="84"/>
      <c r="BEF251" s="84"/>
      <c r="BEG251" s="84"/>
      <c r="BEH251" s="84"/>
      <c r="BEI251" s="84"/>
      <c r="BEJ251" s="84"/>
      <c r="BEK251" s="84"/>
      <c r="BEL251" s="84"/>
      <c r="BEM251" s="84"/>
      <c r="BEN251" s="84"/>
      <c r="BEO251" s="84"/>
      <c r="BEP251" s="84"/>
      <c r="BEQ251" s="84"/>
      <c r="BER251" s="84"/>
      <c r="BES251" s="84"/>
      <c r="BET251" s="84"/>
      <c r="BEU251" s="84"/>
      <c r="BEV251" s="84"/>
      <c r="BEW251" s="84"/>
      <c r="BEX251" s="84"/>
      <c r="BEY251" s="84"/>
      <c r="BEZ251" s="84"/>
      <c r="BFA251" s="84"/>
      <c r="BFB251" s="84"/>
      <c r="BFC251" s="84"/>
      <c r="BFD251" s="84"/>
      <c r="BFE251" s="84"/>
      <c r="BFF251" s="84"/>
      <c r="BFG251" s="84"/>
      <c r="BFH251" s="84"/>
      <c r="BFI251" s="84"/>
      <c r="BFJ251" s="84"/>
      <c r="BFK251" s="84"/>
      <c r="BFL251" s="84"/>
      <c r="BFM251" s="84"/>
      <c r="BFN251" s="84"/>
      <c r="BFO251" s="84"/>
      <c r="BFP251" s="84"/>
      <c r="BFQ251" s="84"/>
      <c r="BFR251" s="84"/>
      <c r="BFS251" s="84"/>
      <c r="BFT251" s="84"/>
      <c r="BFU251" s="84"/>
      <c r="BFV251" s="84"/>
      <c r="BFW251" s="84"/>
      <c r="BFX251" s="84"/>
      <c r="BFY251" s="84"/>
      <c r="BFZ251" s="84"/>
      <c r="BGA251" s="84"/>
      <c r="BGB251" s="84"/>
      <c r="BGC251" s="84"/>
      <c r="BGD251" s="84"/>
      <c r="BGE251" s="84"/>
      <c r="BGF251" s="84"/>
      <c r="BGG251" s="84"/>
      <c r="BGH251" s="84"/>
      <c r="BGI251" s="84"/>
      <c r="BGJ251" s="84"/>
      <c r="BGK251" s="84"/>
      <c r="BGL251" s="84"/>
      <c r="BGM251" s="84"/>
      <c r="BGN251" s="84"/>
      <c r="BGO251" s="84"/>
      <c r="BGP251" s="84"/>
      <c r="BGQ251" s="84"/>
      <c r="BGR251" s="84"/>
      <c r="BGS251" s="84"/>
      <c r="BGT251" s="84"/>
      <c r="BGU251" s="84"/>
      <c r="BGV251" s="84"/>
      <c r="BGW251" s="84"/>
      <c r="BGX251" s="84"/>
      <c r="BGY251" s="84"/>
      <c r="BGZ251" s="84"/>
      <c r="BHA251" s="84"/>
      <c r="BHB251" s="84"/>
      <c r="BHC251" s="84"/>
      <c r="BHD251" s="84"/>
      <c r="BHE251" s="84"/>
      <c r="BHF251" s="84"/>
      <c r="BHG251" s="84"/>
      <c r="BHH251" s="84"/>
      <c r="BHI251" s="84"/>
      <c r="BHJ251" s="84"/>
      <c r="BHK251" s="84"/>
      <c r="BHL251" s="84"/>
      <c r="BHM251" s="84"/>
      <c r="BHN251" s="84"/>
      <c r="BHO251" s="84"/>
      <c r="BHP251" s="84"/>
      <c r="BHQ251" s="84"/>
      <c r="BHR251" s="84"/>
      <c r="BHS251" s="84"/>
      <c r="BHT251" s="84"/>
      <c r="BHU251" s="84"/>
      <c r="BHV251" s="84"/>
      <c r="BHW251" s="84"/>
      <c r="BHX251" s="84"/>
      <c r="BHY251" s="84"/>
      <c r="BHZ251" s="84"/>
      <c r="BIA251" s="84"/>
      <c r="BIB251" s="84"/>
      <c r="BIC251" s="84"/>
      <c r="BID251" s="84"/>
      <c r="BIE251" s="84"/>
      <c r="BIF251" s="84"/>
      <c r="BIG251" s="84"/>
      <c r="BIH251" s="84"/>
      <c r="BII251" s="84"/>
      <c r="BIJ251" s="84"/>
      <c r="BIK251" s="84"/>
      <c r="BIL251" s="84"/>
      <c r="BIM251" s="84"/>
      <c r="BIN251" s="84"/>
      <c r="BIO251" s="84"/>
      <c r="BIP251" s="84"/>
      <c r="BIQ251" s="84"/>
      <c r="BIR251" s="84"/>
      <c r="BIS251" s="84"/>
      <c r="BIT251" s="84"/>
      <c r="BIU251" s="84"/>
      <c r="BIV251" s="84"/>
      <c r="BIW251" s="84"/>
      <c r="BIX251" s="84"/>
      <c r="BIY251" s="84"/>
      <c r="BIZ251" s="84"/>
      <c r="BJA251" s="84"/>
      <c r="BJB251" s="84"/>
      <c r="BJC251" s="84"/>
      <c r="BJD251" s="84"/>
      <c r="BJE251" s="84"/>
      <c r="BJF251" s="84"/>
      <c r="BJG251" s="84"/>
      <c r="BJH251" s="84"/>
      <c r="BJI251" s="84"/>
      <c r="BJJ251" s="84"/>
      <c r="BJK251" s="84"/>
      <c r="BJL251" s="84"/>
      <c r="BJM251" s="84"/>
      <c r="BJN251" s="84"/>
      <c r="BJO251" s="84"/>
      <c r="BJP251" s="84"/>
      <c r="BJQ251" s="84"/>
      <c r="BJR251" s="84"/>
      <c r="BJS251" s="84"/>
      <c r="BJT251" s="84"/>
      <c r="BJU251" s="84"/>
      <c r="BJV251" s="84"/>
      <c r="BJW251" s="84"/>
      <c r="BJX251" s="84"/>
      <c r="BJY251" s="84"/>
      <c r="BJZ251" s="84"/>
      <c r="BKA251" s="84"/>
      <c r="BKB251" s="84"/>
      <c r="BKC251" s="84"/>
      <c r="BKD251" s="84"/>
      <c r="BKE251" s="84"/>
      <c r="BKF251" s="84"/>
      <c r="BKG251" s="84"/>
      <c r="BKH251" s="84"/>
      <c r="BKI251" s="84"/>
      <c r="BKJ251" s="84"/>
      <c r="BKK251" s="84"/>
      <c r="BKL251" s="84"/>
      <c r="BKM251" s="84"/>
      <c r="BKN251" s="84"/>
      <c r="BKO251" s="84"/>
      <c r="BKP251" s="84"/>
      <c r="BKQ251" s="84"/>
      <c r="BKR251" s="84"/>
      <c r="BKS251" s="84"/>
      <c r="BKT251" s="84"/>
      <c r="BKU251" s="84"/>
      <c r="BKV251" s="84"/>
      <c r="BKW251" s="84"/>
      <c r="BKX251" s="84"/>
      <c r="BKY251" s="84"/>
      <c r="BKZ251" s="84"/>
      <c r="BLA251" s="84"/>
      <c r="BLB251" s="84"/>
      <c r="BLC251" s="84"/>
      <c r="BLD251" s="84"/>
      <c r="BLE251" s="84"/>
      <c r="BLF251" s="84"/>
      <c r="BLG251" s="84"/>
      <c r="BLH251" s="84"/>
      <c r="BLI251" s="84"/>
      <c r="BLJ251" s="84"/>
      <c r="BLK251" s="84"/>
      <c r="BLL251" s="84"/>
      <c r="BLM251" s="84"/>
      <c r="BLN251" s="84"/>
      <c r="BLO251" s="84"/>
      <c r="BLP251" s="84"/>
      <c r="BLQ251" s="84"/>
      <c r="BLR251" s="84"/>
      <c r="BLS251" s="84"/>
      <c r="BLT251" s="84"/>
      <c r="BLU251" s="84"/>
      <c r="BLV251" s="84"/>
      <c r="BLW251" s="84"/>
      <c r="BLX251" s="84"/>
      <c r="BLY251" s="84"/>
      <c r="BLZ251" s="84"/>
      <c r="BMA251" s="84"/>
      <c r="BMB251" s="84"/>
      <c r="BMC251" s="84"/>
      <c r="BMD251" s="84"/>
      <c r="BME251" s="84"/>
      <c r="BMF251" s="84"/>
      <c r="BMG251" s="84"/>
      <c r="BMH251" s="84"/>
      <c r="BMI251" s="84"/>
      <c r="BMJ251" s="84"/>
      <c r="BMK251" s="84"/>
      <c r="BML251" s="84"/>
      <c r="BMM251" s="84"/>
      <c r="BMN251" s="84"/>
      <c r="BMO251" s="84"/>
      <c r="BMP251" s="84"/>
      <c r="BMQ251" s="84"/>
      <c r="BMR251" s="84"/>
      <c r="BMS251" s="84"/>
      <c r="BMT251" s="84"/>
      <c r="BMU251" s="84"/>
      <c r="BMV251" s="84"/>
      <c r="BMW251" s="84"/>
      <c r="BMX251" s="84"/>
      <c r="BMY251" s="84"/>
      <c r="BMZ251" s="84"/>
      <c r="BNA251" s="84"/>
      <c r="BNB251" s="84"/>
      <c r="BNC251" s="84"/>
      <c r="BND251" s="84"/>
      <c r="BNE251" s="84"/>
      <c r="BNF251" s="84"/>
      <c r="BNG251" s="84"/>
      <c r="BNH251" s="84"/>
      <c r="BNI251" s="84"/>
      <c r="BNJ251" s="84"/>
      <c r="BNK251" s="84"/>
      <c r="BNL251" s="84"/>
      <c r="BNM251" s="84"/>
      <c r="BNN251" s="84"/>
      <c r="BNO251" s="84"/>
      <c r="BNP251" s="84"/>
      <c r="BNQ251" s="84"/>
      <c r="BNR251" s="84"/>
      <c r="BNS251" s="84"/>
      <c r="BNT251" s="84"/>
      <c r="BNU251" s="84"/>
      <c r="BNV251" s="84"/>
      <c r="BNW251" s="84"/>
      <c r="BNX251" s="84"/>
      <c r="BNY251" s="84"/>
      <c r="BNZ251" s="84"/>
      <c r="BOA251" s="84"/>
      <c r="BOB251" s="84"/>
      <c r="BOC251" s="84"/>
      <c r="BOD251" s="84"/>
      <c r="BOE251" s="84"/>
      <c r="BOF251" s="84"/>
      <c r="BOG251" s="84"/>
      <c r="BOH251" s="84"/>
      <c r="BOI251" s="84"/>
      <c r="BOJ251" s="84"/>
      <c r="BOK251" s="84"/>
      <c r="BOL251" s="84"/>
      <c r="BOM251" s="84"/>
      <c r="BON251" s="84"/>
      <c r="BOO251" s="84"/>
      <c r="BOP251" s="84"/>
      <c r="BOQ251" s="84"/>
      <c r="BOR251" s="84"/>
      <c r="BOS251" s="84"/>
      <c r="BOT251" s="84"/>
      <c r="BOU251" s="84"/>
      <c r="BOV251" s="84"/>
      <c r="BOW251" s="84"/>
      <c r="BOX251" s="84"/>
      <c r="BOY251" s="84"/>
      <c r="BOZ251" s="84"/>
      <c r="BPA251" s="84"/>
      <c r="BPB251" s="84"/>
      <c r="BPC251" s="84"/>
      <c r="BPD251" s="84"/>
      <c r="BPE251" s="84"/>
      <c r="BPF251" s="84"/>
      <c r="BPG251" s="84"/>
      <c r="BPH251" s="84"/>
      <c r="BPI251" s="84"/>
      <c r="BPJ251" s="84"/>
      <c r="BPK251" s="84"/>
      <c r="BPL251" s="84"/>
      <c r="BPM251" s="84"/>
      <c r="BPN251" s="84"/>
      <c r="BPO251" s="84"/>
      <c r="BPP251" s="84"/>
      <c r="BPQ251" s="84"/>
      <c r="BPR251" s="84"/>
      <c r="BPS251" s="84"/>
      <c r="BPT251" s="84"/>
      <c r="BPU251" s="84"/>
      <c r="BPV251" s="84"/>
      <c r="BPW251" s="84"/>
    </row>
    <row r="252" spans="2:1791" s="169" customFormat="1" ht="30" customHeight="1">
      <c r="B252" s="193"/>
      <c r="C252" s="86"/>
      <c r="D252" s="240"/>
      <c r="E252" s="246"/>
      <c r="F252" s="241"/>
      <c r="G252" s="86"/>
      <c r="H252" s="86"/>
      <c r="I252" s="161"/>
      <c r="J252" s="220"/>
      <c r="K252" s="161"/>
      <c r="L252" s="139"/>
      <c r="M252" s="309"/>
      <c r="N252" s="5"/>
      <c r="O252" s="5"/>
      <c r="P252" s="2"/>
      <c r="Q252" s="367"/>
      <c r="R252" s="340"/>
      <c r="S252" s="19"/>
      <c r="T252" s="385"/>
      <c r="U252" s="2"/>
      <c r="V252" s="2"/>
      <c r="W252" s="2"/>
      <c r="X252" s="2"/>
      <c r="Y252" s="2"/>
      <c r="Z252" s="2"/>
      <c r="AA252" s="2"/>
      <c r="AB252" s="2"/>
      <c r="AC252" s="2"/>
      <c r="AD252" s="2"/>
      <c r="AE252" s="2"/>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c r="LT252" s="84"/>
      <c r="LU252" s="84"/>
      <c r="LV252" s="84"/>
      <c r="LW252" s="84"/>
      <c r="LX252" s="84"/>
      <c r="LY252" s="84"/>
      <c r="LZ252" s="84"/>
      <c r="MA252" s="84"/>
      <c r="MB252" s="84"/>
      <c r="MC252" s="84"/>
      <c r="MD252" s="84"/>
      <c r="ME252" s="84"/>
      <c r="MF252" s="84"/>
      <c r="MG252" s="84"/>
      <c r="MH252" s="84"/>
      <c r="MI252" s="84"/>
      <c r="MJ252" s="84"/>
      <c r="MK252" s="84"/>
      <c r="ML252" s="84"/>
      <c r="MM252" s="84"/>
      <c r="MN252" s="84"/>
      <c r="MO252" s="84"/>
      <c r="MP252" s="84"/>
      <c r="MQ252" s="84"/>
      <c r="MR252" s="84"/>
      <c r="MS252" s="84"/>
      <c r="MT252" s="84"/>
      <c r="MU252" s="84"/>
      <c r="MV252" s="84"/>
      <c r="MW252" s="84"/>
      <c r="MX252" s="84"/>
      <c r="MY252" s="84"/>
      <c r="MZ252" s="84"/>
      <c r="NA252" s="84"/>
      <c r="NB252" s="84"/>
      <c r="NC252" s="84"/>
      <c r="ND252" s="84"/>
      <c r="NE252" s="84"/>
      <c r="NF252" s="84"/>
      <c r="NG252" s="84"/>
      <c r="NH252" s="84"/>
      <c r="NI252" s="84"/>
      <c r="NJ252" s="84"/>
      <c r="NK252" s="84"/>
      <c r="NL252" s="84"/>
      <c r="NM252" s="84"/>
      <c r="NN252" s="84"/>
      <c r="NO252" s="84"/>
      <c r="NP252" s="84"/>
      <c r="NQ252" s="84"/>
      <c r="NR252" s="84"/>
      <c r="NS252" s="84"/>
      <c r="NT252" s="84"/>
      <c r="NU252" s="84"/>
      <c r="NV252" s="84"/>
      <c r="NW252" s="84"/>
      <c r="NX252" s="84"/>
      <c r="NY252" s="84"/>
      <c r="NZ252" s="84"/>
      <c r="OA252" s="84"/>
      <c r="OB252" s="84"/>
      <c r="OC252" s="84"/>
      <c r="OD252" s="84"/>
      <c r="OE252" s="84"/>
      <c r="OF252" s="84"/>
      <c r="OG252" s="84"/>
      <c r="OH252" s="84"/>
      <c r="OI252" s="84"/>
      <c r="OJ252" s="84"/>
      <c r="OK252" s="84"/>
      <c r="OL252" s="84"/>
      <c r="OM252" s="84"/>
      <c r="ON252" s="84"/>
      <c r="OO252" s="84"/>
      <c r="OP252" s="84"/>
      <c r="OQ252" s="84"/>
      <c r="OR252" s="84"/>
      <c r="OS252" s="84"/>
      <c r="OT252" s="84"/>
      <c r="OU252" s="84"/>
      <c r="OV252" s="84"/>
      <c r="OW252" s="84"/>
      <c r="OX252" s="84"/>
      <c r="OY252" s="84"/>
      <c r="OZ252" s="84"/>
      <c r="PA252" s="84"/>
      <c r="PB252" s="84"/>
      <c r="PC252" s="84"/>
      <c r="PD252" s="84"/>
      <c r="PE252" s="84"/>
      <c r="PF252" s="84"/>
      <c r="PG252" s="84"/>
      <c r="PH252" s="84"/>
      <c r="PI252" s="84"/>
      <c r="PJ252" s="84"/>
      <c r="PK252" s="84"/>
      <c r="PL252" s="84"/>
      <c r="PM252" s="84"/>
      <c r="PN252" s="84"/>
      <c r="PO252" s="84"/>
      <c r="PP252" s="84"/>
      <c r="PQ252" s="84"/>
      <c r="PR252" s="84"/>
      <c r="PS252" s="84"/>
      <c r="PT252" s="84"/>
      <c r="PU252" s="84"/>
      <c r="PV252" s="84"/>
      <c r="PW252" s="84"/>
      <c r="PX252" s="84"/>
      <c r="PY252" s="84"/>
      <c r="PZ252" s="84"/>
      <c r="QA252" s="84"/>
      <c r="QB252" s="84"/>
      <c r="QC252" s="84"/>
      <c r="QD252" s="84"/>
      <c r="QE252" s="84"/>
      <c r="QF252" s="84"/>
      <c r="QG252" s="84"/>
      <c r="QH252" s="84"/>
      <c r="QI252" s="84"/>
      <c r="QJ252" s="84"/>
      <c r="QK252" s="84"/>
      <c r="QL252" s="84"/>
      <c r="QM252" s="84"/>
      <c r="QN252" s="84"/>
      <c r="QO252" s="84"/>
      <c r="QP252" s="84"/>
      <c r="QQ252" s="84"/>
      <c r="QR252" s="84"/>
      <c r="QS252" s="84"/>
      <c r="QT252" s="84"/>
      <c r="QU252" s="84"/>
      <c r="QV252" s="84"/>
      <c r="QW252" s="84"/>
      <c r="QX252" s="84"/>
      <c r="QY252" s="84"/>
      <c r="QZ252" s="84"/>
      <c r="RA252" s="84"/>
      <c r="RB252" s="84"/>
      <c r="RC252" s="84"/>
      <c r="RD252" s="84"/>
      <c r="RE252" s="84"/>
      <c r="RF252" s="84"/>
      <c r="RG252" s="84"/>
      <c r="RH252" s="84"/>
      <c r="RI252" s="84"/>
      <c r="RJ252" s="84"/>
      <c r="RK252" s="84"/>
      <c r="RL252" s="84"/>
      <c r="RM252" s="84"/>
      <c r="RN252" s="84"/>
      <c r="RO252" s="84"/>
      <c r="RP252" s="84"/>
      <c r="RQ252" s="84"/>
      <c r="RR252" s="84"/>
      <c r="RS252" s="84"/>
      <c r="RT252" s="84"/>
      <c r="RU252" s="84"/>
      <c r="RV252" s="84"/>
      <c r="RW252" s="84"/>
      <c r="RX252" s="84"/>
      <c r="RY252" s="84"/>
      <c r="RZ252" s="84"/>
      <c r="SA252" s="84"/>
      <c r="SB252" s="84"/>
      <c r="SC252" s="84"/>
      <c r="SD252" s="84"/>
      <c r="SE252" s="84"/>
      <c r="SF252" s="84"/>
      <c r="SG252" s="84"/>
      <c r="SH252" s="84"/>
      <c r="SI252" s="84"/>
      <c r="SJ252" s="84"/>
      <c r="SK252" s="84"/>
      <c r="SL252" s="84"/>
      <c r="SM252" s="84"/>
      <c r="SN252" s="84"/>
      <c r="SO252" s="84"/>
      <c r="SP252" s="84"/>
      <c r="SQ252" s="84"/>
      <c r="SR252" s="84"/>
      <c r="SS252" s="84"/>
      <c r="ST252" s="84"/>
      <c r="SU252" s="84"/>
      <c r="SV252" s="84"/>
      <c r="SW252" s="84"/>
      <c r="SX252" s="84"/>
      <c r="SY252" s="84"/>
      <c r="SZ252" s="84"/>
      <c r="TA252" s="84"/>
      <c r="TB252" s="84"/>
      <c r="TC252" s="84"/>
      <c r="TD252" s="84"/>
      <c r="TE252" s="84"/>
      <c r="TF252" s="84"/>
      <c r="TG252" s="84"/>
      <c r="TH252" s="84"/>
      <c r="TI252" s="84"/>
      <c r="TJ252" s="84"/>
      <c r="TK252" s="84"/>
      <c r="TL252" s="84"/>
      <c r="TM252" s="84"/>
      <c r="TN252" s="84"/>
      <c r="TO252" s="84"/>
      <c r="TP252" s="84"/>
      <c r="TQ252" s="84"/>
      <c r="TR252" s="84"/>
      <c r="TS252" s="84"/>
      <c r="TT252" s="84"/>
      <c r="TU252" s="84"/>
      <c r="TV252" s="84"/>
      <c r="TW252" s="84"/>
      <c r="TX252" s="84"/>
      <c r="TY252" s="84"/>
      <c r="TZ252" s="84"/>
      <c r="UA252" s="84"/>
      <c r="UB252" s="84"/>
      <c r="UC252" s="84"/>
      <c r="UD252" s="84"/>
      <c r="UE252" s="84"/>
      <c r="UF252" s="84"/>
      <c r="UG252" s="84"/>
      <c r="UH252" s="84"/>
      <c r="UI252" s="84"/>
      <c r="UJ252" s="84"/>
      <c r="UK252" s="84"/>
      <c r="UL252" s="84"/>
      <c r="UM252" s="84"/>
      <c r="UN252" s="84"/>
      <c r="UO252" s="84"/>
      <c r="UP252" s="84"/>
      <c r="UQ252" s="84"/>
      <c r="UR252" s="84"/>
      <c r="US252" s="84"/>
      <c r="UT252" s="84"/>
      <c r="UU252" s="84"/>
      <c r="UV252" s="84"/>
      <c r="UW252" s="84"/>
      <c r="UX252" s="84"/>
      <c r="UY252" s="84"/>
      <c r="UZ252" s="84"/>
      <c r="VA252" s="84"/>
      <c r="VB252" s="84"/>
      <c r="VC252" s="84"/>
      <c r="VD252" s="84"/>
      <c r="VE252" s="84"/>
      <c r="VF252" s="84"/>
      <c r="VG252" s="84"/>
      <c r="VH252" s="84"/>
      <c r="VI252" s="84"/>
      <c r="VJ252" s="84"/>
      <c r="VK252" s="84"/>
      <c r="VL252" s="84"/>
      <c r="VM252" s="84"/>
      <c r="VN252" s="84"/>
      <c r="VO252" s="84"/>
      <c r="VP252" s="84"/>
      <c r="VQ252" s="84"/>
      <c r="VR252" s="84"/>
      <c r="VS252" s="84"/>
      <c r="VT252" s="84"/>
      <c r="VU252" s="84"/>
      <c r="VV252" s="84"/>
      <c r="VW252" s="84"/>
      <c r="VX252" s="84"/>
      <c r="VY252" s="84"/>
      <c r="VZ252" s="84"/>
      <c r="WA252" s="84"/>
      <c r="WB252" s="84"/>
      <c r="WC252" s="84"/>
      <c r="WD252" s="84"/>
      <c r="WE252" s="84"/>
      <c r="WF252" s="84"/>
      <c r="WG252" s="84"/>
      <c r="WH252" s="84"/>
      <c r="WI252" s="84"/>
      <c r="WJ252" s="84"/>
      <c r="WK252" s="84"/>
      <c r="WL252" s="84"/>
      <c r="WM252" s="84"/>
      <c r="WN252" s="84"/>
      <c r="WO252" s="84"/>
      <c r="WP252" s="84"/>
      <c r="WQ252" s="84"/>
      <c r="WR252" s="84"/>
      <c r="WS252" s="84"/>
      <c r="WT252" s="84"/>
      <c r="WU252" s="84"/>
      <c r="WV252" s="84"/>
      <c r="WW252" s="84"/>
      <c r="WX252" s="84"/>
      <c r="WY252" s="84"/>
      <c r="WZ252" s="84"/>
      <c r="XA252" s="84"/>
      <c r="XB252" s="84"/>
      <c r="XC252" s="84"/>
      <c r="XD252" s="84"/>
      <c r="XE252" s="84"/>
      <c r="XF252" s="84"/>
      <c r="XG252" s="84"/>
      <c r="XH252" s="84"/>
      <c r="XI252" s="84"/>
      <c r="XJ252" s="84"/>
      <c r="XK252" s="84"/>
      <c r="XL252" s="84"/>
      <c r="XM252" s="84"/>
      <c r="XN252" s="84"/>
      <c r="XO252" s="84"/>
      <c r="XP252" s="84"/>
      <c r="XQ252" s="84"/>
      <c r="XR252" s="84"/>
      <c r="XS252" s="84"/>
      <c r="XT252" s="84"/>
      <c r="XU252" s="84"/>
      <c r="XV252" s="84"/>
      <c r="XW252" s="84"/>
      <c r="XX252" s="84"/>
      <c r="XY252" s="84"/>
      <c r="XZ252" s="84"/>
      <c r="YA252" s="84"/>
      <c r="YB252" s="84"/>
      <c r="YC252" s="84"/>
      <c r="YD252" s="84"/>
      <c r="YE252" s="84"/>
      <c r="YF252" s="84"/>
      <c r="YG252" s="84"/>
      <c r="YH252" s="84"/>
      <c r="YI252" s="84"/>
      <c r="YJ252" s="84"/>
      <c r="YK252" s="84"/>
      <c r="YL252" s="84"/>
      <c r="YM252" s="84"/>
      <c r="YN252" s="84"/>
      <c r="YO252" s="84"/>
      <c r="YP252" s="84"/>
      <c r="YQ252" s="84"/>
      <c r="YR252" s="84"/>
      <c r="YS252" s="84"/>
      <c r="YT252" s="84"/>
      <c r="YU252" s="84"/>
      <c r="YV252" s="84"/>
      <c r="YW252" s="84"/>
      <c r="YX252" s="84"/>
      <c r="YY252" s="84"/>
      <c r="YZ252" s="84"/>
      <c r="ZA252" s="84"/>
      <c r="ZB252" s="84"/>
      <c r="ZC252" s="84"/>
      <c r="ZD252" s="84"/>
      <c r="ZE252" s="84"/>
      <c r="ZF252" s="84"/>
      <c r="ZG252" s="84"/>
      <c r="ZH252" s="84"/>
      <c r="ZI252" s="84"/>
      <c r="ZJ252" s="84"/>
      <c r="ZK252" s="84"/>
      <c r="ZL252" s="84"/>
      <c r="ZM252" s="84"/>
      <c r="ZN252" s="84"/>
      <c r="ZO252" s="84"/>
      <c r="ZP252" s="84"/>
      <c r="ZQ252" s="84"/>
      <c r="ZR252" s="84"/>
      <c r="ZS252" s="84"/>
      <c r="ZT252" s="84"/>
      <c r="ZU252" s="84"/>
      <c r="ZV252" s="84"/>
      <c r="ZW252" s="84"/>
      <c r="ZX252" s="84"/>
      <c r="ZY252" s="84"/>
      <c r="ZZ252" s="84"/>
      <c r="AAA252" s="84"/>
      <c r="AAB252" s="84"/>
      <c r="AAC252" s="84"/>
      <c r="AAD252" s="84"/>
      <c r="AAE252" s="84"/>
      <c r="AAF252" s="84"/>
      <c r="AAG252" s="84"/>
      <c r="AAH252" s="84"/>
      <c r="AAI252" s="84"/>
      <c r="AAJ252" s="84"/>
      <c r="AAK252" s="84"/>
      <c r="AAL252" s="84"/>
      <c r="AAM252" s="84"/>
      <c r="AAN252" s="84"/>
      <c r="AAO252" s="84"/>
      <c r="AAP252" s="84"/>
      <c r="AAQ252" s="84"/>
      <c r="AAR252" s="84"/>
      <c r="AAS252" s="84"/>
      <c r="AAT252" s="84"/>
      <c r="AAU252" s="84"/>
      <c r="AAV252" s="84"/>
      <c r="AAW252" s="84"/>
      <c r="AAX252" s="84"/>
      <c r="AAY252" s="84"/>
      <c r="AAZ252" s="84"/>
      <c r="ABA252" s="84"/>
      <c r="ABB252" s="84"/>
      <c r="ABC252" s="84"/>
      <c r="ABD252" s="84"/>
      <c r="ABE252" s="84"/>
      <c r="ABF252" s="84"/>
      <c r="ABG252" s="84"/>
      <c r="ABH252" s="84"/>
      <c r="ABI252" s="84"/>
      <c r="ABJ252" s="84"/>
      <c r="ABK252" s="84"/>
      <c r="ABL252" s="84"/>
      <c r="ABM252" s="84"/>
      <c r="ABN252" s="84"/>
      <c r="ABO252" s="84"/>
      <c r="ABP252" s="84"/>
      <c r="ABQ252" s="84"/>
      <c r="ABR252" s="84"/>
      <c r="ABS252" s="84"/>
      <c r="ABT252" s="84"/>
      <c r="ABU252" s="84"/>
      <c r="ABV252" s="84"/>
      <c r="ABW252" s="84"/>
      <c r="ABX252" s="84"/>
      <c r="ABY252" s="84"/>
      <c r="ABZ252" s="84"/>
      <c r="ACA252" s="84"/>
      <c r="ACB252" s="84"/>
      <c r="ACC252" s="84"/>
      <c r="ACD252" s="84"/>
      <c r="ACE252" s="84"/>
      <c r="ACF252" s="84"/>
      <c r="ACG252" s="84"/>
      <c r="ACH252" s="84"/>
      <c r="ACI252" s="84"/>
      <c r="ACJ252" s="84"/>
      <c r="ACK252" s="84"/>
      <c r="ACL252" s="84"/>
      <c r="ACM252" s="84"/>
      <c r="ACN252" s="84"/>
      <c r="ACO252" s="84"/>
      <c r="ACP252" s="84"/>
      <c r="ACQ252" s="84"/>
      <c r="ACR252" s="84"/>
      <c r="ACS252" s="84"/>
      <c r="ACT252" s="84"/>
      <c r="ACU252" s="84"/>
      <c r="ACV252" s="84"/>
      <c r="ACW252" s="84"/>
      <c r="ACX252" s="84"/>
      <c r="ACY252" s="84"/>
      <c r="ACZ252" s="84"/>
      <c r="ADA252" s="84"/>
      <c r="ADB252" s="84"/>
      <c r="ADC252" s="84"/>
      <c r="ADD252" s="84"/>
      <c r="ADE252" s="84"/>
      <c r="ADF252" s="84"/>
      <c r="ADG252" s="84"/>
      <c r="ADH252" s="84"/>
      <c r="ADI252" s="84"/>
      <c r="ADJ252" s="84"/>
      <c r="ADK252" s="84"/>
      <c r="ADL252" s="84"/>
      <c r="ADM252" s="84"/>
      <c r="ADN252" s="84"/>
      <c r="ADO252" s="84"/>
      <c r="ADP252" s="84"/>
      <c r="ADQ252" s="84"/>
      <c r="ADR252" s="84"/>
      <c r="ADS252" s="84"/>
      <c r="ADT252" s="84"/>
      <c r="ADU252" s="84"/>
      <c r="ADV252" s="84"/>
      <c r="ADW252" s="84"/>
      <c r="ADX252" s="84"/>
      <c r="ADY252" s="84"/>
      <c r="ADZ252" s="84"/>
      <c r="AEA252" s="84"/>
      <c r="AEB252" s="84"/>
      <c r="AEC252" s="84"/>
      <c r="AED252" s="84"/>
      <c r="AEE252" s="84"/>
      <c r="AEF252" s="84"/>
      <c r="AEG252" s="84"/>
      <c r="AEH252" s="84"/>
      <c r="AEI252" s="84"/>
      <c r="AEJ252" s="84"/>
      <c r="AEK252" s="84"/>
      <c r="AEL252" s="84"/>
      <c r="AEM252" s="84"/>
      <c r="AEN252" s="84"/>
      <c r="AEO252" s="84"/>
      <c r="AEP252" s="84"/>
      <c r="AEQ252" s="84"/>
      <c r="AER252" s="84"/>
      <c r="AES252" s="84"/>
      <c r="AET252" s="84"/>
      <c r="AEU252" s="84"/>
      <c r="AEV252" s="84"/>
      <c r="AEW252" s="84"/>
      <c r="AEX252" s="84"/>
      <c r="AEY252" s="84"/>
      <c r="AEZ252" s="84"/>
      <c r="AFA252" s="84"/>
      <c r="AFB252" s="84"/>
      <c r="AFC252" s="84"/>
      <c r="AFD252" s="84"/>
      <c r="AFE252" s="84"/>
      <c r="AFF252" s="84"/>
      <c r="AFG252" s="84"/>
      <c r="AFH252" s="84"/>
      <c r="AFI252" s="84"/>
      <c r="AFJ252" s="84"/>
      <c r="AFK252" s="84"/>
      <c r="AFL252" s="84"/>
      <c r="AFM252" s="84"/>
      <c r="AFN252" s="84"/>
      <c r="AFO252" s="84"/>
      <c r="AFP252" s="84"/>
      <c r="AFQ252" s="84"/>
      <c r="AFR252" s="84"/>
      <c r="AFS252" s="84"/>
      <c r="AFT252" s="84"/>
      <c r="AFU252" s="84"/>
      <c r="AFV252" s="84"/>
      <c r="AFW252" s="84"/>
      <c r="AFX252" s="84"/>
      <c r="AFY252" s="84"/>
      <c r="AFZ252" s="84"/>
      <c r="AGA252" s="84"/>
      <c r="AGB252" s="84"/>
      <c r="AGC252" s="84"/>
      <c r="AGD252" s="84"/>
      <c r="AGE252" s="84"/>
      <c r="AGF252" s="84"/>
      <c r="AGG252" s="84"/>
      <c r="AGH252" s="84"/>
      <c r="AGI252" s="84"/>
      <c r="AGJ252" s="84"/>
      <c r="AGK252" s="84"/>
      <c r="AGL252" s="84"/>
      <c r="AGM252" s="84"/>
      <c r="AGN252" s="84"/>
      <c r="AGO252" s="84"/>
      <c r="AGP252" s="84"/>
      <c r="AGQ252" s="84"/>
      <c r="AGR252" s="84"/>
      <c r="AGS252" s="84"/>
      <c r="AGT252" s="84"/>
      <c r="AGU252" s="84"/>
      <c r="AGV252" s="84"/>
      <c r="AGW252" s="84"/>
      <c r="AGX252" s="84"/>
      <c r="AGY252" s="84"/>
      <c r="AGZ252" s="84"/>
      <c r="AHA252" s="84"/>
      <c r="AHB252" s="84"/>
      <c r="AHC252" s="84"/>
      <c r="AHD252" s="84"/>
      <c r="AHE252" s="84"/>
      <c r="AHF252" s="84"/>
      <c r="AHG252" s="84"/>
      <c r="AHH252" s="84"/>
      <c r="AHI252" s="84"/>
      <c r="AHJ252" s="84"/>
      <c r="AHK252" s="84"/>
      <c r="AHL252" s="84"/>
      <c r="AHM252" s="84"/>
      <c r="AHN252" s="84"/>
      <c r="AHO252" s="84"/>
      <c r="AHP252" s="84"/>
      <c r="AHQ252" s="84"/>
      <c r="AHR252" s="84"/>
      <c r="AHS252" s="84"/>
      <c r="AHT252" s="84"/>
      <c r="AHU252" s="84"/>
      <c r="AHV252" s="84"/>
      <c r="AHW252" s="84"/>
      <c r="AHX252" s="84"/>
      <c r="AHY252" s="84"/>
      <c r="AHZ252" s="84"/>
      <c r="AIA252" s="84"/>
      <c r="AIB252" s="84"/>
      <c r="AIC252" s="84"/>
      <c r="AID252" s="84"/>
      <c r="AIE252" s="84"/>
      <c r="AIF252" s="84"/>
      <c r="AIG252" s="84"/>
      <c r="AIH252" s="84"/>
      <c r="AII252" s="84"/>
      <c r="AIJ252" s="84"/>
      <c r="AIK252" s="84"/>
      <c r="AIL252" s="84"/>
      <c r="AIM252" s="84"/>
      <c r="AIN252" s="84"/>
      <c r="AIO252" s="84"/>
      <c r="AIP252" s="84"/>
      <c r="AIQ252" s="84"/>
      <c r="AIR252" s="84"/>
      <c r="AIS252" s="84"/>
      <c r="AIT252" s="84"/>
      <c r="AIU252" s="84"/>
      <c r="AIV252" s="84"/>
      <c r="AIW252" s="84"/>
      <c r="AIX252" s="84"/>
      <c r="AIY252" s="84"/>
      <c r="AIZ252" s="84"/>
      <c r="AJA252" s="84"/>
      <c r="AJB252" s="84"/>
      <c r="AJC252" s="84"/>
      <c r="AJD252" s="84"/>
      <c r="AJE252" s="84"/>
      <c r="AJF252" s="84"/>
      <c r="AJG252" s="84"/>
      <c r="AJH252" s="84"/>
      <c r="AJI252" s="84"/>
      <c r="AJJ252" s="84"/>
      <c r="AJK252" s="84"/>
      <c r="AJL252" s="84"/>
      <c r="AJM252" s="84"/>
      <c r="AJN252" s="84"/>
      <c r="AJO252" s="84"/>
      <c r="AJP252" s="84"/>
      <c r="AJQ252" s="84"/>
      <c r="AJR252" s="84"/>
      <c r="AJS252" s="84"/>
      <c r="AJT252" s="84"/>
      <c r="AJU252" s="84"/>
      <c r="AJV252" s="84"/>
      <c r="AJW252" s="84"/>
      <c r="AJX252" s="84"/>
      <c r="AJY252" s="84"/>
      <c r="AJZ252" s="84"/>
      <c r="AKA252" s="84"/>
      <c r="AKB252" s="84"/>
      <c r="AKC252" s="84"/>
      <c r="AKD252" s="84"/>
      <c r="AKE252" s="84"/>
      <c r="AKF252" s="84"/>
      <c r="AKG252" s="84"/>
      <c r="AKH252" s="84"/>
      <c r="AKI252" s="84"/>
      <c r="AKJ252" s="84"/>
      <c r="AKK252" s="84"/>
      <c r="AKL252" s="84"/>
      <c r="AKM252" s="84"/>
      <c r="AKN252" s="84"/>
      <c r="AKO252" s="84"/>
      <c r="AKP252" s="84"/>
      <c r="AKQ252" s="84"/>
      <c r="AKR252" s="84"/>
      <c r="AKS252" s="84"/>
      <c r="AKT252" s="84"/>
      <c r="AKU252" s="84"/>
      <c r="AKV252" s="84"/>
      <c r="AKW252" s="84"/>
      <c r="AKX252" s="84"/>
      <c r="AKY252" s="84"/>
      <c r="AKZ252" s="84"/>
      <c r="ALA252" s="84"/>
      <c r="ALB252" s="84"/>
      <c r="ALC252" s="84"/>
      <c r="ALD252" s="84"/>
      <c r="ALE252" s="84"/>
      <c r="ALF252" s="84"/>
      <c r="ALG252" s="84"/>
      <c r="ALH252" s="84"/>
      <c r="ALI252" s="84"/>
      <c r="ALJ252" s="84"/>
      <c r="ALK252" s="84"/>
      <c r="ALL252" s="84"/>
      <c r="ALM252" s="84"/>
      <c r="ALN252" s="84"/>
      <c r="ALO252" s="84"/>
      <c r="ALP252" s="84"/>
      <c r="ALQ252" s="84"/>
      <c r="ALR252" s="84"/>
      <c r="ALS252" s="84"/>
      <c r="ALT252" s="84"/>
      <c r="ALU252" s="84"/>
      <c r="ALV252" s="84"/>
      <c r="ALW252" s="84"/>
      <c r="ALX252" s="84"/>
      <c r="ALY252" s="84"/>
      <c r="ALZ252" s="84"/>
      <c r="AMA252" s="84"/>
      <c r="AMB252" s="84"/>
      <c r="AMC252" s="84"/>
      <c r="AMD252" s="84"/>
      <c r="AME252" s="84"/>
      <c r="AMF252" s="84"/>
      <c r="AMG252" s="84"/>
      <c r="AMH252" s="84"/>
      <c r="AMI252" s="84"/>
      <c r="AMJ252" s="84"/>
      <c r="AMK252" s="84"/>
      <c r="AML252" s="84"/>
      <c r="AMM252" s="84"/>
      <c r="AMN252" s="84"/>
      <c r="AMO252" s="84"/>
      <c r="AMP252" s="84"/>
      <c r="AMQ252" s="84"/>
      <c r="AMR252" s="84"/>
      <c r="AMS252" s="84"/>
      <c r="AMT252" s="84"/>
      <c r="AMU252" s="84"/>
      <c r="AMV252" s="84"/>
      <c r="AMW252" s="84"/>
      <c r="AMX252" s="84"/>
      <c r="AMY252" s="84"/>
      <c r="AMZ252" s="84"/>
      <c r="ANA252" s="84"/>
      <c r="ANB252" s="84"/>
      <c r="ANC252" s="84"/>
      <c r="AND252" s="84"/>
      <c r="ANE252" s="84"/>
      <c r="ANF252" s="84"/>
      <c r="ANG252" s="84"/>
      <c r="ANH252" s="84"/>
      <c r="ANI252" s="84"/>
      <c r="ANJ252" s="84"/>
      <c r="ANK252" s="84"/>
      <c r="ANL252" s="84"/>
      <c r="ANM252" s="84"/>
      <c r="ANN252" s="84"/>
      <c r="ANO252" s="84"/>
      <c r="ANP252" s="84"/>
      <c r="ANQ252" s="84"/>
      <c r="ANR252" s="84"/>
      <c r="ANS252" s="84"/>
      <c r="ANT252" s="84"/>
      <c r="ANU252" s="84"/>
      <c r="ANV252" s="84"/>
      <c r="ANW252" s="84"/>
      <c r="ANX252" s="84"/>
      <c r="ANY252" s="84"/>
      <c r="ANZ252" s="84"/>
      <c r="AOA252" s="84"/>
      <c r="AOB252" s="84"/>
      <c r="AOC252" s="84"/>
      <c r="AOD252" s="84"/>
      <c r="AOE252" s="84"/>
      <c r="AOF252" s="84"/>
      <c r="AOG252" s="84"/>
      <c r="AOH252" s="84"/>
      <c r="AOI252" s="84"/>
      <c r="AOJ252" s="84"/>
      <c r="AOK252" s="84"/>
      <c r="AOL252" s="84"/>
      <c r="AOM252" s="84"/>
      <c r="AON252" s="84"/>
      <c r="AOO252" s="84"/>
      <c r="AOP252" s="84"/>
      <c r="AOQ252" s="84"/>
      <c r="AOR252" s="84"/>
      <c r="AOS252" s="84"/>
      <c r="AOT252" s="84"/>
      <c r="AOU252" s="84"/>
      <c r="AOV252" s="84"/>
      <c r="AOW252" s="84"/>
      <c r="AOX252" s="84"/>
      <c r="AOY252" s="84"/>
      <c r="AOZ252" s="84"/>
      <c r="APA252" s="84"/>
      <c r="APB252" s="84"/>
      <c r="APC252" s="84"/>
      <c r="APD252" s="84"/>
      <c r="APE252" s="84"/>
      <c r="APF252" s="84"/>
      <c r="APG252" s="84"/>
      <c r="APH252" s="84"/>
      <c r="API252" s="84"/>
      <c r="APJ252" s="84"/>
      <c r="APK252" s="84"/>
      <c r="APL252" s="84"/>
      <c r="APM252" s="84"/>
      <c r="APN252" s="84"/>
      <c r="APO252" s="84"/>
      <c r="APP252" s="84"/>
      <c r="APQ252" s="84"/>
      <c r="APR252" s="84"/>
      <c r="APS252" s="84"/>
      <c r="APT252" s="84"/>
      <c r="APU252" s="84"/>
      <c r="APV252" s="84"/>
      <c r="APW252" s="84"/>
      <c r="APX252" s="84"/>
      <c r="APY252" s="84"/>
      <c r="APZ252" s="84"/>
      <c r="AQA252" s="84"/>
      <c r="AQB252" s="84"/>
      <c r="AQC252" s="84"/>
      <c r="AQD252" s="84"/>
      <c r="AQE252" s="84"/>
      <c r="AQF252" s="84"/>
      <c r="AQG252" s="84"/>
      <c r="AQH252" s="84"/>
      <c r="AQI252" s="84"/>
      <c r="AQJ252" s="84"/>
      <c r="AQK252" s="84"/>
      <c r="AQL252" s="84"/>
      <c r="AQM252" s="84"/>
      <c r="AQN252" s="84"/>
      <c r="AQO252" s="84"/>
      <c r="AQP252" s="84"/>
      <c r="AQQ252" s="84"/>
      <c r="AQR252" s="84"/>
      <c r="AQS252" s="84"/>
      <c r="AQT252" s="84"/>
      <c r="AQU252" s="84"/>
      <c r="AQV252" s="84"/>
      <c r="AQW252" s="84"/>
      <c r="AQX252" s="84"/>
      <c r="AQY252" s="84"/>
      <c r="AQZ252" s="84"/>
      <c r="ARA252" s="84"/>
      <c r="ARB252" s="84"/>
      <c r="ARC252" s="84"/>
      <c r="ARD252" s="84"/>
      <c r="ARE252" s="84"/>
      <c r="ARF252" s="84"/>
      <c r="ARG252" s="84"/>
      <c r="ARH252" s="84"/>
      <c r="ARI252" s="84"/>
      <c r="ARJ252" s="84"/>
      <c r="ARK252" s="84"/>
      <c r="ARL252" s="84"/>
      <c r="ARM252" s="84"/>
      <c r="ARN252" s="84"/>
      <c r="ARO252" s="84"/>
      <c r="ARP252" s="84"/>
      <c r="ARQ252" s="84"/>
      <c r="ARR252" s="84"/>
      <c r="ARS252" s="84"/>
      <c r="ART252" s="84"/>
      <c r="ARU252" s="84"/>
      <c r="ARV252" s="84"/>
      <c r="ARW252" s="84"/>
      <c r="ARX252" s="84"/>
      <c r="ARY252" s="84"/>
      <c r="ARZ252" s="84"/>
      <c r="ASA252" s="84"/>
      <c r="ASB252" s="84"/>
      <c r="ASC252" s="84"/>
      <c r="ASD252" s="84"/>
      <c r="ASE252" s="84"/>
      <c r="ASF252" s="84"/>
      <c r="ASG252" s="84"/>
      <c r="ASH252" s="84"/>
      <c r="ASI252" s="84"/>
      <c r="ASJ252" s="84"/>
      <c r="ASK252" s="84"/>
      <c r="ASL252" s="84"/>
      <c r="ASM252" s="84"/>
      <c r="ASN252" s="84"/>
      <c r="ASO252" s="84"/>
      <c r="ASP252" s="84"/>
      <c r="ASQ252" s="84"/>
      <c r="ASR252" s="84"/>
      <c r="ASS252" s="84"/>
      <c r="AST252" s="84"/>
      <c r="ASU252" s="84"/>
      <c r="ASV252" s="84"/>
      <c r="ASW252" s="84"/>
      <c r="ASX252" s="84"/>
      <c r="ASY252" s="84"/>
      <c r="ASZ252" s="84"/>
      <c r="ATA252" s="84"/>
      <c r="ATB252" s="84"/>
      <c r="ATC252" s="84"/>
      <c r="ATD252" s="84"/>
      <c r="ATE252" s="84"/>
      <c r="ATF252" s="84"/>
      <c r="ATG252" s="84"/>
      <c r="ATH252" s="84"/>
      <c r="ATI252" s="84"/>
      <c r="ATJ252" s="84"/>
      <c r="ATK252" s="84"/>
      <c r="ATL252" s="84"/>
      <c r="ATM252" s="84"/>
      <c r="ATN252" s="84"/>
      <c r="ATO252" s="84"/>
      <c r="ATP252" s="84"/>
      <c r="ATQ252" s="84"/>
      <c r="ATR252" s="84"/>
      <c r="ATS252" s="84"/>
      <c r="ATT252" s="84"/>
      <c r="ATU252" s="84"/>
      <c r="ATV252" s="84"/>
      <c r="ATW252" s="84"/>
      <c r="ATX252" s="84"/>
      <c r="ATY252" s="84"/>
      <c r="ATZ252" s="84"/>
      <c r="AUA252" s="84"/>
      <c r="AUB252" s="84"/>
      <c r="AUC252" s="84"/>
      <c r="AUD252" s="84"/>
      <c r="AUE252" s="84"/>
      <c r="AUF252" s="84"/>
      <c r="AUG252" s="84"/>
      <c r="AUH252" s="84"/>
      <c r="AUI252" s="84"/>
      <c r="AUJ252" s="84"/>
      <c r="AUK252" s="84"/>
      <c r="AUL252" s="84"/>
      <c r="AUM252" s="84"/>
      <c r="AUN252" s="84"/>
      <c r="AUO252" s="84"/>
      <c r="AUP252" s="84"/>
      <c r="AUQ252" s="84"/>
      <c r="AUR252" s="84"/>
      <c r="AUS252" s="84"/>
      <c r="AUT252" s="84"/>
      <c r="AUU252" s="84"/>
      <c r="AUV252" s="84"/>
      <c r="AUW252" s="84"/>
      <c r="AUX252" s="84"/>
      <c r="AUY252" s="84"/>
      <c r="AUZ252" s="84"/>
      <c r="AVA252" s="84"/>
      <c r="AVB252" s="84"/>
      <c r="AVC252" s="84"/>
      <c r="AVD252" s="84"/>
      <c r="AVE252" s="84"/>
      <c r="AVF252" s="84"/>
      <c r="AVG252" s="84"/>
      <c r="AVH252" s="84"/>
      <c r="AVI252" s="84"/>
      <c r="AVJ252" s="84"/>
      <c r="AVK252" s="84"/>
      <c r="AVL252" s="84"/>
      <c r="AVM252" s="84"/>
      <c r="AVN252" s="84"/>
      <c r="AVO252" s="84"/>
      <c r="AVP252" s="84"/>
      <c r="AVQ252" s="84"/>
      <c r="AVR252" s="84"/>
      <c r="AVS252" s="84"/>
      <c r="AVT252" s="84"/>
      <c r="AVU252" s="84"/>
      <c r="AVV252" s="84"/>
      <c r="AVW252" s="84"/>
      <c r="AVX252" s="84"/>
      <c r="AVY252" s="84"/>
      <c r="AVZ252" s="84"/>
      <c r="AWA252" s="84"/>
      <c r="AWB252" s="84"/>
      <c r="AWC252" s="84"/>
      <c r="AWD252" s="84"/>
      <c r="AWE252" s="84"/>
      <c r="AWF252" s="84"/>
      <c r="AWG252" s="84"/>
      <c r="AWH252" s="84"/>
      <c r="AWI252" s="84"/>
      <c r="AWJ252" s="84"/>
      <c r="AWK252" s="84"/>
      <c r="AWL252" s="84"/>
      <c r="AWM252" s="84"/>
      <c r="AWN252" s="84"/>
      <c r="AWO252" s="84"/>
      <c r="AWP252" s="84"/>
      <c r="AWQ252" s="84"/>
      <c r="AWR252" s="84"/>
      <c r="AWS252" s="84"/>
      <c r="AWT252" s="84"/>
      <c r="AWU252" s="84"/>
      <c r="AWV252" s="84"/>
      <c r="AWW252" s="84"/>
      <c r="AWX252" s="84"/>
      <c r="AWY252" s="84"/>
      <c r="AWZ252" s="84"/>
      <c r="AXA252" s="84"/>
      <c r="AXB252" s="84"/>
      <c r="AXC252" s="84"/>
      <c r="AXD252" s="84"/>
      <c r="AXE252" s="84"/>
      <c r="AXF252" s="84"/>
      <c r="AXG252" s="84"/>
      <c r="AXH252" s="84"/>
      <c r="AXI252" s="84"/>
      <c r="AXJ252" s="84"/>
      <c r="AXK252" s="84"/>
      <c r="AXL252" s="84"/>
      <c r="AXM252" s="84"/>
      <c r="AXN252" s="84"/>
      <c r="AXO252" s="84"/>
      <c r="AXP252" s="84"/>
      <c r="AXQ252" s="84"/>
      <c r="AXR252" s="84"/>
      <c r="AXS252" s="84"/>
      <c r="AXT252" s="84"/>
      <c r="AXU252" s="84"/>
      <c r="AXV252" s="84"/>
      <c r="AXW252" s="84"/>
      <c r="AXX252" s="84"/>
      <c r="AXY252" s="84"/>
      <c r="AXZ252" s="84"/>
      <c r="AYA252" s="84"/>
      <c r="AYB252" s="84"/>
      <c r="AYC252" s="84"/>
      <c r="AYD252" s="84"/>
      <c r="AYE252" s="84"/>
      <c r="AYF252" s="84"/>
      <c r="AYG252" s="84"/>
      <c r="AYH252" s="84"/>
      <c r="AYI252" s="84"/>
      <c r="AYJ252" s="84"/>
      <c r="AYK252" s="84"/>
      <c r="AYL252" s="84"/>
      <c r="AYM252" s="84"/>
      <c r="AYN252" s="84"/>
      <c r="AYO252" s="84"/>
      <c r="AYP252" s="84"/>
      <c r="AYQ252" s="84"/>
      <c r="AYR252" s="84"/>
      <c r="AYS252" s="84"/>
      <c r="AYT252" s="84"/>
      <c r="AYU252" s="84"/>
      <c r="AYV252" s="84"/>
      <c r="AYW252" s="84"/>
      <c r="AYX252" s="84"/>
      <c r="AYY252" s="84"/>
      <c r="AYZ252" s="84"/>
      <c r="AZA252" s="84"/>
      <c r="AZB252" s="84"/>
      <c r="AZC252" s="84"/>
      <c r="AZD252" s="84"/>
      <c r="AZE252" s="84"/>
      <c r="AZF252" s="84"/>
      <c r="AZG252" s="84"/>
      <c r="AZH252" s="84"/>
      <c r="AZI252" s="84"/>
      <c r="AZJ252" s="84"/>
      <c r="AZK252" s="84"/>
      <c r="AZL252" s="84"/>
      <c r="AZM252" s="84"/>
      <c r="AZN252" s="84"/>
      <c r="AZO252" s="84"/>
      <c r="AZP252" s="84"/>
      <c r="AZQ252" s="84"/>
      <c r="AZR252" s="84"/>
      <c r="AZS252" s="84"/>
      <c r="AZT252" s="84"/>
      <c r="AZU252" s="84"/>
      <c r="AZV252" s="84"/>
      <c r="AZW252" s="84"/>
      <c r="AZX252" s="84"/>
      <c r="AZY252" s="84"/>
      <c r="AZZ252" s="84"/>
      <c r="BAA252" s="84"/>
      <c r="BAB252" s="84"/>
      <c r="BAC252" s="84"/>
      <c r="BAD252" s="84"/>
      <c r="BAE252" s="84"/>
      <c r="BAF252" s="84"/>
      <c r="BAG252" s="84"/>
      <c r="BAH252" s="84"/>
      <c r="BAI252" s="84"/>
      <c r="BAJ252" s="84"/>
      <c r="BAK252" s="84"/>
      <c r="BAL252" s="84"/>
      <c r="BAM252" s="84"/>
      <c r="BAN252" s="84"/>
      <c r="BAO252" s="84"/>
      <c r="BAP252" s="84"/>
      <c r="BAQ252" s="84"/>
      <c r="BAR252" s="84"/>
      <c r="BAS252" s="84"/>
      <c r="BAT252" s="84"/>
      <c r="BAU252" s="84"/>
      <c r="BAV252" s="84"/>
      <c r="BAW252" s="84"/>
      <c r="BAX252" s="84"/>
      <c r="BAY252" s="84"/>
      <c r="BAZ252" s="84"/>
      <c r="BBA252" s="84"/>
      <c r="BBB252" s="84"/>
      <c r="BBC252" s="84"/>
      <c r="BBD252" s="84"/>
      <c r="BBE252" s="84"/>
      <c r="BBF252" s="84"/>
      <c r="BBG252" s="84"/>
      <c r="BBH252" s="84"/>
      <c r="BBI252" s="84"/>
      <c r="BBJ252" s="84"/>
      <c r="BBK252" s="84"/>
      <c r="BBL252" s="84"/>
      <c r="BBM252" s="84"/>
      <c r="BBN252" s="84"/>
      <c r="BBO252" s="84"/>
      <c r="BBP252" s="84"/>
      <c r="BBQ252" s="84"/>
      <c r="BBR252" s="84"/>
      <c r="BBS252" s="84"/>
      <c r="BBT252" s="84"/>
      <c r="BBU252" s="84"/>
      <c r="BBV252" s="84"/>
      <c r="BBW252" s="84"/>
      <c r="BBX252" s="84"/>
      <c r="BBY252" s="84"/>
      <c r="BBZ252" s="84"/>
      <c r="BCA252" s="84"/>
      <c r="BCB252" s="84"/>
      <c r="BCC252" s="84"/>
      <c r="BCD252" s="84"/>
      <c r="BCE252" s="84"/>
      <c r="BCF252" s="84"/>
      <c r="BCG252" s="84"/>
      <c r="BCH252" s="84"/>
      <c r="BCI252" s="84"/>
      <c r="BCJ252" s="84"/>
      <c r="BCK252" s="84"/>
      <c r="BCL252" s="84"/>
      <c r="BCM252" s="84"/>
      <c r="BCN252" s="84"/>
      <c r="BCO252" s="84"/>
      <c r="BCP252" s="84"/>
      <c r="BCQ252" s="84"/>
      <c r="BCR252" s="84"/>
      <c r="BCS252" s="84"/>
      <c r="BCT252" s="84"/>
      <c r="BCU252" s="84"/>
      <c r="BCV252" s="84"/>
      <c r="BCW252" s="84"/>
      <c r="BCX252" s="84"/>
      <c r="BCY252" s="84"/>
      <c r="BCZ252" s="84"/>
      <c r="BDA252" s="84"/>
      <c r="BDB252" s="84"/>
      <c r="BDC252" s="84"/>
      <c r="BDD252" s="84"/>
      <c r="BDE252" s="84"/>
      <c r="BDF252" s="84"/>
      <c r="BDG252" s="84"/>
      <c r="BDH252" s="84"/>
      <c r="BDI252" s="84"/>
      <c r="BDJ252" s="84"/>
      <c r="BDK252" s="84"/>
      <c r="BDL252" s="84"/>
      <c r="BDM252" s="84"/>
      <c r="BDN252" s="84"/>
      <c r="BDO252" s="84"/>
      <c r="BDP252" s="84"/>
      <c r="BDQ252" s="84"/>
      <c r="BDR252" s="84"/>
      <c r="BDS252" s="84"/>
      <c r="BDT252" s="84"/>
      <c r="BDU252" s="84"/>
      <c r="BDV252" s="84"/>
      <c r="BDW252" s="84"/>
      <c r="BDX252" s="84"/>
      <c r="BDY252" s="84"/>
      <c r="BDZ252" s="84"/>
      <c r="BEA252" s="84"/>
      <c r="BEB252" s="84"/>
      <c r="BEC252" s="84"/>
      <c r="BED252" s="84"/>
      <c r="BEE252" s="84"/>
      <c r="BEF252" s="84"/>
      <c r="BEG252" s="84"/>
      <c r="BEH252" s="84"/>
      <c r="BEI252" s="84"/>
      <c r="BEJ252" s="84"/>
      <c r="BEK252" s="84"/>
      <c r="BEL252" s="84"/>
      <c r="BEM252" s="84"/>
      <c r="BEN252" s="84"/>
      <c r="BEO252" s="84"/>
      <c r="BEP252" s="84"/>
      <c r="BEQ252" s="84"/>
      <c r="BER252" s="84"/>
      <c r="BES252" s="84"/>
      <c r="BET252" s="84"/>
      <c r="BEU252" s="84"/>
      <c r="BEV252" s="84"/>
      <c r="BEW252" s="84"/>
      <c r="BEX252" s="84"/>
      <c r="BEY252" s="84"/>
      <c r="BEZ252" s="84"/>
      <c r="BFA252" s="84"/>
      <c r="BFB252" s="84"/>
      <c r="BFC252" s="84"/>
      <c r="BFD252" s="84"/>
      <c r="BFE252" s="84"/>
      <c r="BFF252" s="84"/>
      <c r="BFG252" s="84"/>
      <c r="BFH252" s="84"/>
      <c r="BFI252" s="84"/>
      <c r="BFJ252" s="84"/>
      <c r="BFK252" s="84"/>
      <c r="BFL252" s="84"/>
      <c r="BFM252" s="84"/>
      <c r="BFN252" s="84"/>
      <c r="BFO252" s="84"/>
      <c r="BFP252" s="84"/>
      <c r="BFQ252" s="84"/>
      <c r="BFR252" s="84"/>
      <c r="BFS252" s="84"/>
      <c r="BFT252" s="84"/>
      <c r="BFU252" s="84"/>
      <c r="BFV252" s="84"/>
      <c r="BFW252" s="84"/>
      <c r="BFX252" s="84"/>
      <c r="BFY252" s="84"/>
      <c r="BFZ252" s="84"/>
      <c r="BGA252" s="84"/>
      <c r="BGB252" s="84"/>
      <c r="BGC252" s="84"/>
      <c r="BGD252" s="84"/>
      <c r="BGE252" s="84"/>
      <c r="BGF252" s="84"/>
      <c r="BGG252" s="84"/>
      <c r="BGH252" s="84"/>
      <c r="BGI252" s="84"/>
      <c r="BGJ252" s="84"/>
      <c r="BGK252" s="84"/>
      <c r="BGL252" s="84"/>
      <c r="BGM252" s="84"/>
      <c r="BGN252" s="84"/>
      <c r="BGO252" s="84"/>
      <c r="BGP252" s="84"/>
      <c r="BGQ252" s="84"/>
      <c r="BGR252" s="84"/>
      <c r="BGS252" s="84"/>
      <c r="BGT252" s="84"/>
      <c r="BGU252" s="84"/>
      <c r="BGV252" s="84"/>
      <c r="BGW252" s="84"/>
      <c r="BGX252" s="84"/>
      <c r="BGY252" s="84"/>
      <c r="BGZ252" s="84"/>
      <c r="BHA252" s="84"/>
      <c r="BHB252" s="84"/>
      <c r="BHC252" s="84"/>
      <c r="BHD252" s="84"/>
      <c r="BHE252" s="84"/>
      <c r="BHF252" s="84"/>
      <c r="BHG252" s="84"/>
      <c r="BHH252" s="84"/>
      <c r="BHI252" s="84"/>
      <c r="BHJ252" s="84"/>
      <c r="BHK252" s="84"/>
      <c r="BHL252" s="84"/>
      <c r="BHM252" s="84"/>
      <c r="BHN252" s="84"/>
      <c r="BHO252" s="84"/>
      <c r="BHP252" s="84"/>
      <c r="BHQ252" s="84"/>
      <c r="BHR252" s="84"/>
      <c r="BHS252" s="84"/>
      <c r="BHT252" s="84"/>
      <c r="BHU252" s="84"/>
      <c r="BHV252" s="84"/>
      <c r="BHW252" s="84"/>
      <c r="BHX252" s="84"/>
      <c r="BHY252" s="84"/>
      <c r="BHZ252" s="84"/>
      <c r="BIA252" s="84"/>
      <c r="BIB252" s="84"/>
      <c r="BIC252" s="84"/>
      <c r="BID252" s="84"/>
      <c r="BIE252" s="84"/>
      <c r="BIF252" s="84"/>
      <c r="BIG252" s="84"/>
      <c r="BIH252" s="84"/>
      <c r="BII252" s="84"/>
      <c r="BIJ252" s="84"/>
      <c r="BIK252" s="84"/>
      <c r="BIL252" s="84"/>
      <c r="BIM252" s="84"/>
      <c r="BIN252" s="84"/>
      <c r="BIO252" s="84"/>
      <c r="BIP252" s="84"/>
      <c r="BIQ252" s="84"/>
      <c r="BIR252" s="84"/>
      <c r="BIS252" s="84"/>
      <c r="BIT252" s="84"/>
      <c r="BIU252" s="84"/>
      <c r="BIV252" s="84"/>
      <c r="BIW252" s="84"/>
      <c r="BIX252" s="84"/>
      <c r="BIY252" s="84"/>
      <c r="BIZ252" s="84"/>
      <c r="BJA252" s="84"/>
      <c r="BJB252" s="84"/>
      <c r="BJC252" s="84"/>
      <c r="BJD252" s="84"/>
      <c r="BJE252" s="84"/>
      <c r="BJF252" s="84"/>
      <c r="BJG252" s="84"/>
      <c r="BJH252" s="84"/>
      <c r="BJI252" s="84"/>
      <c r="BJJ252" s="84"/>
      <c r="BJK252" s="84"/>
      <c r="BJL252" s="84"/>
      <c r="BJM252" s="84"/>
      <c r="BJN252" s="84"/>
      <c r="BJO252" s="84"/>
      <c r="BJP252" s="84"/>
      <c r="BJQ252" s="84"/>
      <c r="BJR252" s="84"/>
      <c r="BJS252" s="84"/>
      <c r="BJT252" s="84"/>
      <c r="BJU252" s="84"/>
      <c r="BJV252" s="84"/>
      <c r="BJW252" s="84"/>
      <c r="BJX252" s="84"/>
      <c r="BJY252" s="84"/>
      <c r="BJZ252" s="84"/>
      <c r="BKA252" s="84"/>
      <c r="BKB252" s="84"/>
      <c r="BKC252" s="84"/>
      <c r="BKD252" s="84"/>
      <c r="BKE252" s="84"/>
      <c r="BKF252" s="84"/>
      <c r="BKG252" s="84"/>
      <c r="BKH252" s="84"/>
      <c r="BKI252" s="84"/>
      <c r="BKJ252" s="84"/>
      <c r="BKK252" s="84"/>
      <c r="BKL252" s="84"/>
      <c r="BKM252" s="84"/>
      <c r="BKN252" s="84"/>
      <c r="BKO252" s="84"/>
      <c r="BKP252" s="84"/>
      <c r="BKQ252" s="84"/>
      <c r="BKR252" s="84"/>
      <c r="BKS252" s="84"/>
      <c r="BKT252" s="84"/>
      <c r="BKU252" s="84"/>
      <c r="BKV252" s="84"/>
      <c r="BKW252" s="84"/>
      <c r="BKX252" s="84"/>
      <c r="BKY252" s="84"/>
      <c r="BKZ252" s="84"/>
      <c r="BLA252" s="84"/>
      <c r="BLB252" s="84"/>
      <c r="BLC252" s="84"/>
      <c r="BLD252" s="84"/>
      <c r="BLE252" s="84"/>
      <c r="BLF252" s="84"/>
      <c r="BLG252" s="84"/>
      <c r="BLH252" s="84"/>
      <c r="BLI252" s="84"/>
      <c r="BLJ252" s="84"/>
      <c r="BLK252" s="84"/>
      <c r="BLL252" s="84"/>
      <c r="BLM252" s="84"/>
      <c r="BLN252" s="84"/>
      <c r="BLO252" s="84"/>
      <c r="BLP252" s="84"/>
      <c r="BLQ252" s="84"/>
      <c r="BLR252" s="84"/>
      <c r="BLS252" s="84"/>
      <c r="BLT252" s="84"/>
      <c r="BLU252" s="84"/>
      <c r="BLV252" s="84"/>
      <c r="BLW252" s="84"/>
      <c r="BLX252" s="84"/>
      <c r="BLY252" s="84"/>
      <c r="BLZ252" s="84"/>
      <c r="BMA252" s="84"/>
      <c r="BMB252" s="84"/>
      <c r="BMC252" s="84"/>
      <c r="BMD252" s="84"/>
      <c r="BME252" s="84"/>
      <c r="BMF252" s="84"/>
      <c r="BMG252" s="84"/>
      <c r="BMH252" s="84"/>
      <c r="BMI252" s="84"/>
      <c r="BMJ252" s="84"/>
      <c r="BMK252" s="84"/>
      <c r="BML252" s="84"/>
      <c r="BMM252" s="84"/>
      <c r="BMN252" s="84"/>
      <c r="BMO252" s="84"/>
      <c r="BMP252" s="84"/>
      <c r="BMQ252" s="84"/>
      <c r="BMR252" s="84"/>
      <c r="BMS252" s="84"/>
      <c r="BMT252" s="84"/>
      <c r="BMU252" s="84"/>
      <c r="BMV252" s="84"/>
      <c r="BMW252" s="84"/>
      <c r="BMX252" s="84"/>
      <c r="BMY252" s="84"/>
      <c r="BMZ252" s="84"/>
      <c r="BNA252" s="84"/>
      <c r="BNB252" s="84"/>
      <c r="BNC252" s="84"/>
      <c r="BND252" s="84"/>
      <c r="BNE252" s="84"/>
      <c r="BNF252" s="84"/>
      <c r="BNG252" s="84"/>
      <c r="BNH252" s="84"/>
      <c r="BNI252" s="84"/>
      <c r="BNJ252" s="84"/>
      <c r="BNK252" s="84"/>
      <c r="BNL252" s="84"/>
      <c r="BNM252" s="84"/>
      <c r="BNN252" s="84"/>
      <c r="BNO252" s="84"/>
      <c r="BNP252" s="84"/>
      <c r="BNQ252" s="84"/>
      <c r="BNR252" s="84"/>
      <c r="BNS252" s="84"/>
      <c r="BNT252" s="84"/>
      <c r="BNU252" s="84"/>
      <c r="BNV252" s="84"/>
      <c r="BNW252" s="84"/>
      <c r="BNX252" s="84"/>
      <c r="BNY252" s="84"/>
      <c r="BNZ252" s="84"/>
      <c r="BOA252" s="84"/>
      <c r="BOB252" s="84"/>
      <c r="BOC252" s="84"/>
      <c r="BOD252" s="84"/>
      <c r="BOE252" s="84"/>
      <c r="BOF252" s="84"/>
      <c r="BOG252" s="84"/>
      <c r="BOH252" s="84"/>
      <c r="BOI252" s="84"/>
      <c r="BOJ252" s="84"/>
      <c r="BOK252" s="84"/>
      <c r="BOL252" s="84"/>
      <c r="BOM252" s="84"/>
      <c r="BON252" s="84"/>
      <c r="BOO252" s="84"/>
      <c r="BOP252" s="84"/>
      <c r="BOQ252" s="84"/>
      <c r="BOR252" s="84"/>
      <c r="BOS252" s="84"/>
      <c r="BOT252" s="84"/>
      <c r="BOU252" s="84"/>
      <c r="BOV252" s="84"/>
      <c r="BOW252" s="84"/>
      <c r="BOX252" s="84"/>
      <c r="BOY252" s="84"/>
      <c r="BOZ252" s="84"/>
      <c r="BPA252" s="84"/>
      <c r="BPB252" s="84"/>
      <c r="BPC252" s="84"/>
      <c r="BPD252" s="84"/>
      <c r="BPE252" s="84"/>
      <c r="BPF252" s="84"/>
      <c r="BPG252" s="84"/>
      <c r="BPH252" s="84"/>
      <c r="BPI252" s="84"/>
      <c r="BPJ252" s="84"/>
      <c r="BPK252" s="84"/>
      <c r="BPL252" s="84"/>
      <c r="BPM252" s="84"/>
      <c r="BPN252" s="84"/>
      <c r="BPO252" s="84"/>
      <c r="BPP252" s="84"/>
      <c r="BPQ252" s="84"/>
      <c r="BPR252" s="84"/>
      <c r="BPS252" s="84"/>
      <c r="BPT252" s="84"/>
      <c r="BPU252" s="84"/>
      <c r="BPV252" s="84"/>
      <c r="BPW252" s="84"/>
    </row>
    <row r="253" spans="2:1791" s="169" customFormat="1" ht="30" customHeight="1">
      <c r="B253" s="193"/>
      <c r="C253" s="86"/>
      <c r="D253" s="240"/>
      <c r="E253" s="246"/>
      <c r="F253" s="241"/>
      <c r="G253" s="86"/>
      <c r="H253" s="86"/>
      <c r="I253" s="161"/>
      <c r="J253" s="220"/>
      <c r="K253" s="161"/>
      <c r="L253" s="139"/>
      <c r="M253" s="309"/>
      <c r="N253" s="5"/>
      <c r="O253" s="5"/>
      <c r="P253" s="2"/>
      <c r="Q253" s="367"/>
      <c r="R253" s="340"/>
      <c r="S253" s="19"/>
      <c r="T253" s="385"/>
      <c r="U253" s="2"/>
      <c r="V253" s="2"/>
      <c r="W253" s="2"/>
      <c r="X253" s="2"/>
      <c r="Y253" s="2"/>
      <c r="Z253" s="2"/>
      <c r="AA253" s="2"/>
      <c r="AB253" s="2"/>
      <c r="AC253" s="2"/>
      <c r="AD253" s="2"/>
      <c r="AE253" s="2"/>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c r="LT253" s="84"/>
      <c r="LU253" s="84"/>
      <c r="LV253" s="84"/>
      <c r="LW253" s="84"/>
      <c r="LX253" s="84"/>
      <c r="LY253" s="84"/>
      <c r="LZ253" s="84"/>
      <c r="MA253" s="84"/>
      <c r="MB253" s="84"/>
      <c r="MC253" s="84"/>
      <c r="MD253" s="84"/>
      <c r="ME253" s="84"/>
      <c r="MF253" s="84"/>
      <c r="MG253" s="84"/>
      <c r="MH253" s="84"/>
      <c r="MI253" s="84"/>
      <c r="MJ253" s="84"/>
      <c r="MK253" s="84"/>
      <c r="ML253" s="84"/>
      <c r="MM253" s="84"/>
      <c r="MN253" s="84"/>
      <c r="MO253" s="84"/>
      <c r="MP253" s="84"/>
      <c r="MQ253" s="84"/>
      <c r="MR253" s="84"/>
      <c r="MS253" s="84"/>
      <c r="MT253" s="84"/>
      <c r="MU253" s="84"/>
      <c r="MV253" s="84"/>
      <c r="MW253" s="84"/>
      <c r="MX253" s="84"/>
      <c r="MY253" s="84"/>
      <c r="MZ253" s="84"/>
      <c r="NA253" s="84"/>
      <c r="NB253" s="84"/>
      <c r="NC253" s="84"/>
      <c r="ND253" s="84"/>
      <c r="NE253" s="84"/>
      <c r="NF253" s="84"/>
      <c r="NG253" s="84"/>
      <c r="NH253" s="84"/>
      <c r="NI253" s="84"/>
      <c r="NJ253" s="84"/>
      <c r="NK253" s="84"/>
      <c r="NL253" s="84"/>
      <c r="NM253" s="84"/>
      <c r="NN253" s="84"/>
      <c r="NO253" s="84"/>
      <c r="NP253" s="84"/>
      <c r="NQ253" s="84"/>
      <c r="NR253" s="84"/>
      <c r="NS253" s="84"/>
      <c r="NT253" s="84"/>
      <c r="NU253" s="84"/>
      <c r="NV253" s="84"/>
      <c r="NW253" s="84"/>
      <c r="NX253" s="84"/>
      <c r="NY253" s="84"/>
      <c r="NZ253" s="84"/>
      <c r="OA253" s="84"/>
      <c r="OB253" s="84"/>
      <c r="OC253" s="84"/>
      <c r="OD253" s="84"/>
      <c r="OE253" s="84"/>
      <c r="OF253" s="84"/>
      <c r="OG253" s="84"/>
      <c r="OH253" s="84"/>
      <c r="OI253" s="84"/>
      <c r="OJ253" s="84"/>
      <c r="OK253" s="84"/>
      <c r="OL253" s="84"/>
      <c r="OM253" s="84"/>
      <c r="ON253" s="84"/>
      <c r="OO253" s="84"/>
      <c r="OP253" s="84"/>
      <c r="OQ253" s="84"/>
      <c r="OR253" s="84"/>
      <c r="OS253" s="84"/>
      <c r="OT253" s="84"/>
      <c r="OU253" s="84"/>
      <c r="OV253" s="84"/>
      <c r="OW253" s="84"/>
      <c r="OX253" s="84"/>
      <c r="OY253" s="84"/>
      <c r="OZ253" s="84"/>
      <c r="PA253" s="84"/>
      <c r="PB253" s="84"/>
      <c r="PC253" s="84"/>
      <c r="PD253" s="84"/>
      <c r="PE253" s="84"/>
      <c r="PF253" s="84"/>
      <c r="PG253" s="84"/>
      <c r="PH253" s="84"/>
      <c r="PI253" s="84"/>
      <c r="PJ253" s="84"/>
      <c r="PK253" s="84"/>
      <c r="PL253" s="84"/>
      <c r="PM253" s="84"/>
      <c r="PN253" s="84"/>
      <c r="PO253" s="84"/>
      <c r="PP253" s="84"/>
      <c r="PQ253" s="84"/>
      <c r="PR253" s="84"/>
      <c r="PS253" s="84"/>
      <c r="PT253" s="84"/>
      <c r="PU253" s="84"/>
      <c r="PV253" s="84"/>
      <c r="PW253" s="84"/>
      <c r="PX253" s="84"/>
      <c r="PY253" s="84"/>
      <c r="PZ253" s="84"/>
      <c r="QA253" s="84"/>
      <c r="QB253" s="84"/>
      <c r="QC253" s="84"/>
      <c r="QD253" s="84"/>
      <c r="QE253" s="84"/>
      <c r="QF253" s="84"/>
      <c r="QG253" s="84"/>
      <c r="QH253" s="84"/>
      <c r="QI253" s="84"/>
      <c r="QJ253" s="84"/>
      <c r="QK253" s="84"/>
      <c r="QL253" s="84"/>
      <c r="QM253" s="84"/>
      <c r="QN253" s="84"/>
      <c r="QO253" s="84"/>
      <c r="QP253" s="84"/>
      <c r="QQ253" s="84"/>
      <c r="QR253" s="84"/>
      <c r="QS253" s="84"/>
      <c r="QT253" s="84"/>
      <c r="QU253" s="84"/>
      <c r="QV253" s="84"/>
      <c r="QW253" s="84"/>
      <c r="QX253" s="84"/>
      <c r="QY253" s="84"/>
      <c r="QZ253" s="84"/>
      <c r="RA253" s="84"/>
      <c r="RB253" s="84"/>
      <c r="RC253" s="84"/>
      <c r="RD253" s="84"/>
      <c r="RE253" s="84"/>
      <c r="RF253" s="84"/>
      <c r="RG253" s="84"/>
      <c r="RH253" s="84"/>
      <c r="RI253" s="84"/>
      <c r="RJ253" s="84"/>
      <c r="RK253" s="84"/>
      <c r="RL253" s="84"/>
      <c r="RM253" s="84"/>
      <c r="RN253" s="84"/>
      <c r="RO253" s="84"/>
      <c r="RP253" s="84"/>
      <c r="RQ253" s="84"/>
      <c r="RR253" s="84"/>
      <c r="RS253" s="84"/>
      <c r="RT253" s="84"/>
      <c r="RU253" s="84"/>
      <c r="RV253" s="84"/>
      <c r="RW253" s="84"/>
      <c r="RX253" s="84"/>
      <c r="RY253" s="84"/>
      <c r="RZ253" s="84"/>
      <c r="SA253" s="84"/>
      <c r="SB253" s="84"/>
      <c r="SC253" s="84"/>
      <c r="SD253" s="84"/>
      <c r="SE253" s="84"/>
      <c r="SF253" s="84"/>
      <c r="SG253" s="84"/>
      <c r="SH253" s="84"/>
      <c r="SI253" s="84"/>
      <c r="SJ253" s="84"/>
      <c r="SK253" s="84"/>
      <c r="SL253" s="84"/>
      <c r="SM253" s="84"/>
      <c r="SN253" s="84"/>
      <c r="SO253" s="84"/>
      <c r="SP253" s="84"/>
      <c r="SQ253" s="84"/>
      <c r="SR253" s="84"/>
      <c r="SS253" s="84"/>
      <c r="ST253" s="84"/>
      <c r="SU253" s="84"/>
      <c r="SV253" s="84"/>
      <c r="SW253" s="84"/>
      <c r="SX253" s="84"/>
      <c r="SY253" s="84"/>
      <c r="SZ253" s="84"/>
      <c r="TA253" s="84"/>
      <c r="TB253" s="84"/>
      <c r="TC253" s="84"/>
      <c r="TD253" s="84"/>
      <c r="TE253" s="84"/>
      <c r="TF253" s="84"/>
      <c r="TG253" s="84"/>
      <c r="TH253" s="84"/>
      <c r="TI253" s="84"/>
      <c r="TJ253" s="84"/>
      <c r="TK253" s="84"/>
      <c r="TL253" s="84"/>
      <c r="TM253" s="84"/>
      <c r="TN253" s="84"/>
      <c r="TO253" s="84"/>
      <c r="TP253" s="84"/>
      <c r="TQ253" s="84"/>
      <c r="TR253" s="84"/>
      <c r="TS253" s="84"/>
      <c r="TT253" s="84"/>
      <c r="TU253" s="84"/>
      <c r="TV253" s="84"/>
      <c r="TW253" s="84"/>
      <c r="TX253" s="84"/>
      <c r="TY253" s="84"/>
      <c r="TZ253" s="84"/>
      <c r="UA253" s="84"/>
      <c r="UB253" s="84"/>
      <c r="UC253" s="84"/>
      <c r="UD253" s="84"/>
      <c r="UE253" s="84"/>
      <c r="UF253" s="84"/>
      <c r="UG253" s="84"/>
      <c r="UH253" s="84"/>
      <c r="UI253" s="84"/>
      <c r="UJ253" s="84"/>
      <c r="UK253" s="84"/>
      <c r="UL253" s="84"/>
      <c r="UM253" s="84"/>
      <c r="UN253" s="84"/>
      <c r="UO253" s="84"/>
      <c r="UP253" s="84"/>
      <c r="UQ253" s="84"/>
      <c r="UR253" s="84"/>
      <c r="US253" s="84"/>
      <c r="UT253" s="84"/>
      <c r="UU253" s="84"/>
      <c r="UV253" s="84"/>
      <c r="UW253" s="84"/>
      <c r="UX253" s="84"/>
      <c r="UY253" s="84"/>
      <c r="UZ253" s="84"/>
      <c r="VA253" s="84"/>
      <c r="VB253" s="84"/>
      <c r="VC253" s="84"/>
      <c r="VD253" s="84"/>
      <c r="VE253" s="84"/>
      <c r="VF253" s="84"/>
      <c r="VG253" s="84"/>
      <c r="VH253" s="84"/>
      <c r="VI253" s="84"/>
      <c r="VJ253" s="84"/>
      <c r="VK253" s="84"/>
      <c r="VL253" s="84"/>
      <c r="VM253" s="84"/>
      <c r="VN253" s="84"/>
      <c r="VO253" s="84"/>
      <c r="VP253" s="84"/>
      <c r="VQ253" s="84"/>
      <c r="VR253" s="84"/>
      <c r="VS253" s="84"/>
      <c r="VT253" s="84"/>
      <c r="VU253" s="84"/>
      <c r="VV253" s="84"/>
      <c r="VW253" s="84"/>
      <c r="VX253" s="84"/>
      <c r="VY253" s="84"/>
      <c r="VZ253" s="84"/>
      <c r="WA253" s="84"/>
      <c r="WB253" s="84"/>
      <c r="WC253" s="84"/>
      <c r="WD253" s="84"/>
      <c r="WE253" s="84"/>
      <c r="WF253" s="84"/>
      <c r="WG253" s="84"/>
      <c r="WH253" s="84"/>
      <c r="WI253" s="84"/>
      <c r="WJ253" s="84"/>
      <c r="WK253" s="84"/>
      <c r="WL253" s="84"/>
      <c r="WM253" s="84"/>
      <c r="WN253" s="84"/>
      <c r="WO253" s="84"/>
      <c r="WP253" s="84"/>
      <c r="WQ253" s="84"/>
      <c r="WR253" s="84"/>
      <c r="WS253" s="84"/>
      <c r="WT253" s="84"/>
      <c r="WU253" s="84"/>
      <c r="WV253" s="84"/>
      <c r="WW253" s="84"/>
      <c r="WX253" s="84"/>
      <c r="WY253" s="84"/>
      <c r="WZ253" s="84"/>
      <c r="XA253" s="84"/>
      <c r="XB253" s="84"/>
      <c r="XC253" s="84"/>
      <c r="XD253" s="84"/>
      <c r="XE253" s="84"/>
      <c r="XF253" s="84"/>
      <c r="XG253" s="84"/>
      <c r="XH253" s="84"/>
      <c r="XI253" s="84"/>
      <c r="XJ253" s="84"/>
      <c r="XK253" s="84"/>
      <c r="XL253" s="84"/>
      <c r="XM253" s="84"/>
      <c r="XN253" s="84"/>
      <c r="XO253" s="84"/>
      <c r="XP253" s="84"/>
      <c r="XQ253" s="84"/>
      <c r="XR253" s="84"/>
      <c r="XS253" s="84"/>
      <c r="XT253" s="84"/>
      <c r="XU253" s="84"/>
      <c r="XV253" s="84"/>
      <c r="XW253" s="84"/>
      <c r="XX253" s="84"/>
      <c r="XY253" s="84"/>
      <c r="XZ253" s="84"/>
      <c r="YA253" s="84"/>
      <c r="YB253" s="84"/>
      <c r="YC253" s="84"/>
      <c r="YD253" s="84"/>
      <c r="YE253" s="84"/>
      <c r="YF253" s="84"/>
      <c r="YG253" s="84"/>
      <c r="YH253" s="84"/>
      <c r="YI253" s="84"/>
      <c r="YJ253" s="84"/>
      <c r="YK253" s="84"/>
      <c r="YL253" s="84"/>
      <c r="YM253" s="84"/>
      <c r="YN253" s="84"/>
      <c r="YO253" s="84"/>
      <c r="YP253" s="84"/>
      <c r="YQ253" s="84"/>
      <c r="YR253" s="84"/>
      <c r="YS253" s="84"/>
      <c r="YT253" s="84"/>
      <c r="YU253" s="84"/>
      <c r="YV253" s="84"/>
      <c r="YW253" s="84"/>
      <c r="YX253" s="84"/>
      <c r="YY253" s="84"/>
      <c r="YZ253" s="84"/>
      <c r="ZA253" s="84"/>
      <c r="ZB253" s="84"/>
      <c r="ZC253" s="84"/>
      <c r="ZD253" s="84"/>
      <c r="ZE253" s="84"/>
      <c r="ZF253" s="84"/>
      <c r="ZG253" s="84"/>
      <c r="ZH253" s="84"/>
      <c r="ZI253" s="84"/>
      <c r="ZJ253" s="84"/>
      <c r="ZK253" s="84"/>
      <c r="ZL253" s="84"/>
      <c r="ZM253" s="84"/>
      <c r="ZN253" s="84"/>
      <c r="ZO253" s="84"/>
      <c r="ZP253" s="84"/>
      <c r="ZQ253" s="84"/>
      <c r="ZR253" s="84"/>
      <c r="ZS253" s="84"/>
      <c r="ZT253" s="84"/>
      <c r="ZU253" s="84"/>
      <c r="ZV253" s="84"/>
      <c r="ZW253" s="84"/>
      <c r="ZX253" s="84"/>
      <c r="ZY253" s="84"/>
      <c r="ZZ253" s="84"/>
      <c r="AAA253" s="84"/>
      <c r="AAB253" s="84"/>
      <c r="AAC253" s="84"/>
      <c r="AAD253" s="84"/>
      <c r="AAE253" s="84"/>
      <c r="AAF253" s="84"/>
      <c r="AAG253" s="84"/>
      <c r="AAH253" s="84"/>
      <c r="AAI253" s="84"/>
      <c r="AAJ253" s="84"/>
      <c r="AAK253" s="84"/>
      <c r="AAL253" s="84"/>
      <c r="AAM253" s="84"/>
      <c r="AAN253" s="84"/>
      <c r="AAO253" s="84"/>
      <c r="AAP253" s="84"/>
      <c r="AAQ253" s="84"/>
      <c r="AAR253" s="84"/>
      <c r="AAS253" s="84"/>
      <c r="AAT253" s="84"/>
      <c r="AAU253" s="84"/>
      <c r="AAV253" s="84"/>
      <c r="AAW253" s="84"/>
      <c r="AAX253" s="84"/>
      <c r="AAY253" s="84"/>
      <c r="AAZ253" s="84"/>
      <c r="ABA253" s="84"/>
      <c r="ABB253" s="84"/>
      <c r="ABC253" s="84"/>
      <c r="ABD253" s="84"/>
      <c r="ABE253" s="84"/>
      <c r="ABF253" s="84"/>
      <c r="ABG253" s="84"/>
      <c r="ABH253" s="84"/>
      <c r="ABI253" s="84"/>
      <c r="ABJ253" s="84"/>
      <c r="ABK253" s="84"/>
      <c r="ABL253" s="84"/>
      <c r="ABM253" s="84"/>
      <c r="ABN253" s="84"/>
      <c r="ABO253" s="84"/>
      <c r="ABP253" s="84"/>
      <c r="ABQ253" s="84"/>
      <c r="ABR253" s="84"/>
      <c r="ABS253" s="84"/>
      <c r="ABT253" s="84"/>
      <c r="ABU253" s="84"/>
      <c r="ABV253" s="84"/>
      <c r="ABW253" s="84"/>
      <c r="ABX253" s="84"/>
      <c r="ABY253" s="84"/>
      <c r="ABZ253" s="84"/>
      <c r="ACA253" s="84"/>
      <c r="ACB253" s="84"/>
      <c r="ACC253" s="84"/>
      <c r="ACD253" s="84"/>
      <c r="ACE253" s="84"/>
      <c r="ACF253" s="84"/>
      <c r="ACG253" s="84"/>
      <c r="ACH253" s="84"/>
      <c r="ACI253" s="84"/>
      <c r="ACJ253" s="84"/>
      <c r="ACK253" s="84"/>
      <c r="ACL253" s="84"/>
      <c r="ACM253" s="84"/>
      <c r="ACN253" s="84"/>
      <c r="ACO253" s="84"/>
      <c r="ACP253" s="84"/>
      <c r="ACQ253" s="84"/>
      <c r="ACR253" s="84"/>
      <c r="ACS253" s="84"/>
      <c r="ACT253" s="84"/>
      <c r="ACU253" s="84"/>
      <c r="ACV253" s="84"/>
      <c r="ACW253" s="84"/>
      <c r="ACX253" s="84"/>
      <c r="ACY253" s="84"/>
      <c r="ACZ253" s="84"/>
      <c r="ADA253" s="84"/>
      <c r="ADB253" s="84"/>
      <c r="ADC253" s="84"/>
      <c r="ADD253" s="84"/>
      <c r="ADE253" s="84"/>
      <c r="ADF253" s="84"/>
      <c r="ADG253" s="84"/>
      <c r="ADH253" s="84"/>
      <c r="ADI253" s="84"/>
      <c r="ADJ253" s="84"/>
      <c r="ADK253" s="84"/>
      <c r="ADL253" s="84"/>
      <c r="ADM253" s="84"/>
      <c r="ADN253" s="84"/>
      <c r="ADO253" s="84"/>
      <c r="ADP253" s="84"/>
      <c r="ADQ253" s="84"/>
      <c r="ADR253" s="84"/>
      <c r="ADS253" s="84"/>
      <c r="ADT253" s="84"/>
      <c r="ADU253" s="84"/>
      <c r="ADV253" s="84"/>
      <c r="ADW253" s="84"/>
      <c r="ADX253" s="84"/>
      <c r="ADY253" s="84"/>
      <c r="ADZ253" s="84"/>
      <c r="AEA253" s="84"/>
      <c r="AEB253" s="84"/>
      <c r="AEC253" s="84"/>
      <c r="AED253" s="84"/>
      <c r="AEE253" s="84"/>
      <c r="AEF253" s="84"/>
      <c r="AEG253" s="84"/>
      <c r="AEH253" s="84"/>
      <c r="AEI253" s="84"/>
      <c r="AEJ253" s="84"/>
      <c r="AEK253" s="84"/>
      <c r="AEL253" s="84"/>
      <c r="AEM253" s="84"/>
      <c r="AEN253" s="84"/>
      <c r="AEO253" s="84"/>
      <c r="AEP253" s="84"/>
      <c r="AEQ253" s="84"/>
      <c r="AER253" s="84"/>
      <c r="AES253" s="84"/>
      <c r="AET253" s="84"/>
      <c r="AEU253" s="84"/>
      <c r="AEV253" s="84"/>
      <c r="AEW253" s="84"/>
      <c r="AEX253" s="84"/>
      <c r="AEY253" s="84"/>
      <c r="AEZ253" s="84"/>
      <c r="AFA253" s="84"/>
      <c r="AFB253" s="84"/>
      <c r="AFC253" s="84"/>
      <c r="AFD253" s="84"/>
      <c r="AFE253" s="84"/>
      <c r="AFF253" s="84"/>
      <c r="AFG253" s="84"/>
      <c r="AFH253" s="84"/>
      <c r="AFI253" s="84"/>
      <c r="AFJ253" s="84"/>
      <c r="AFK253" s="84"/>
      <c r="AFL253" s="84"/>
      <c r="AFM253" s="84"/>
      <c r="AFN253" s="84"/>
      <c r="AFO253" s="84"/>
      <c r="AFP253" s="84"/>
      <c r="AFQ253" s="84"/>
      <c r="AFR253" s="84"/>
      <c r="AFS253" s="84"/>
      <c r="AFT253" s="84"/>
      <c r="AFU253" s="84"/>
      <c r="AFV253" s="84"/>
      <c r="AFW253" s="84"/>
      <c r="AFX253" s="84"/>
      <c r="AFY253" s="84"/>
      <c r="AFZ253" s="84"/>
      <c r="AGA253" s="84"/>
      <c r="AGB253" s="84"/>
      <c r="AGC253" s="84"/>
      <c r="AGD253" s="84"/>
      <c r="AGE253" s="84"/>
      <c r="AGF253" s="84"/>
      <c r="AGG253" s="84"/>
      <c r="AGH253" s="84"/>
      <c r="AGI253" s="84"/>
      <c r="AGJ253" s="84"/>
      <c r="AGK253" s="84"/>
      <c r="AGL253" s="84"/>
      <c r="AGM253" s="84"/>
      <c r="AGN253" s="84"/>
      <c r="AGO253" s="84"/>
      <c r="AGP253" s="84"/>
      <c r="AGQ253" s="84"/>
      <c r="AGR253" s="84"/>
      <c r="AGS253" s="84"/>
      <c r="AGT253" s="84"/>
      <c r="AGU253" s="84"/>
      <c r="AGV253" s="84"/>
      <c r="AGW253" s="84"/>
      <c r="AGX253" s="84"/>
      <c r="AGY253" s="84"/>
      <c r="AGZ253" s="84"/>
      <c r="AHA253" s="84"/>
      <c r="AHB253" s="84"/>
      <c r="AHC253" s="84"/>
      <c r="AHD253" s="84"/>
      <c r="AHE253" s="84"/>
      <c r="AHF253" s="84"/>
      <c r="AHG253" s="84"/>
      <c r="AHH253" s="84"/>
      <c r="AHI253" s="84"/>
      <c r="AHJ253" s="84"/>
      <c r="AHK253" s="84"/>
      <c r="AHL253" s="84"/>
      <c r="AHM253" s="84"/>
      <c r="AHN253" s="84"/>
      <c r="AHO253" s="84"/>
      <c r="AHP253" s="84"/>
      <c r="AHQ253" s="84"/>
      <c r="AHR253" s="84"/>
      <c r="AHS253" s="84"/>
      <c r="AHT253" s="84"/>
      <c r="AHU253" s="84"/>
      <c r="AHV253" s="84"/>
      <c r="AHW253" s="84"/>
      <c r="AHX253" s="84"/>
      <c r="AHY253" s="84"/>
      <c r="AHZ253" s="84"/>
      <c r="AIA253" s="84"/>
      <c r="AIB253" s="84"/>
      <c r="AIC253" s="84"/>
      <c r="AID253" s="84"/>
      <c r="AIE253" s="84"/>
      <c r="AIF253" s="84"/>
      <c r="AIG253" s="84"/>
      <c r="AIH253" s="84"/>
      <c r="AII253" s="84"/>
      <c r="AIJ253" s="84"/>
      <c r="AIK253" s="84"/>
      <c r="AIL253" s="84"/>
      <c r="AIM253" s="84"/>
      <c r="AIN253" s="84"/>
      <c r="AIO253" s="84"/>
      <c r="AIP253" s="84"/>
      <c r="AIQ253" s="84"/>
      <c r="AIR253" s="84"/>
      <c r="AIS253" s="84"/>
      <c r="AIT253" s="84"/>
      <c r="AIU253" s="84"/>
      <c r="AIV253" s="84"/>
      <c r="AIW253" s="84"/>
      <c r="AIX253" s="84"/>
      <c r="AIY253" s="84"/>
      <c r="AIZ253" s="84"/>
      <c r="AJA253" s="84"/>
      <c r="AJB253" s="84"/>
      <c r="AJC253" s="84"/>
      <c r="AJD253" s="84"/>
      <c r="AJE253" s="84"/>
      <c r="AJF253" s="84"/>
      <c r="AJG253" s="84"/>
      <c r="AJH253" s="84"/>
      <c r="AJI253" s="84"/>
      <c r="AJJ253" s="84"/>
      <c r="AJK253" s="84"/>
      <c r="AJL253" s="84"/>
      <c r="AJM253" s="84"/>
      <c r="AJN253" s="84"/>
      <c r="AJO253" s="84"/>
      <c r="AJP253" s="84"/>
      <c r="AJQ253" s="84"/>
      <c r="AJR253" s="84"/>
      <c r="AJS253" s="84"/>
      <c r="AJT253" s="84"/>
      <c r="AJU253" s="84"/>
      <c r="AJV253" s="84"/>
      <c r="AJW253" s="84"/>
      <c r="AJX253" s="84"/>
      <c r="AJY253" s="84"/>
      <c r="AJZ253" s="84"/>
      <c r="AKA253" s="84"/>
      <c r="AKB253" s="84"/>
      <c r="AKC253" s="84"/>
      <c r="AKD253" s="84"/>
      <c r="AKE253" s="84"/>
      <c r="AKF253" s="84"/>
      <c r="AKG253" s="84"/>
      <c r="AKH253" s="84"/>
      <c r="AKI253" s="84"/>
      <c r="AKJ253" s="84"/>
      <c r="AKK253" s="84"/>
      <c r="AKL253" s="84"/>
      <c r="AKM253" s="84"/>
      <c r="AKN253" s="84"/>
      <c r="AKO253" s="84"/>
      <c r="AKP253" s="84"/>
      <c r="AKQ253" s="84"/>
      <c r="AKR253" s="84"/>
      <c r="AKS253" s="84"/>
      <c r="AKT253" s="84"/>
      <c r="AKU253" s="84"/>
      <c r="AKV253" s="84"/>
      <c r="AKW253" s="84"/>
      <c r="AKX253" s="84"/>
      <c r="AKY253" s="84"/>
      <c r="AKZ253" s="84"/>
      <c r="ALA253" s="84"/>
      <c r="ALB253" s="84"/>
      <c r="ALC253" s="84"/>
      <c r="ALD253" s="84"/>
      <c r="ALE253" s="84"/>
      <c r="ALF253" s="84"/>
      <c r="ALG253" s="84"/>
      <c r="ALH253" s="84"/>
      <c r="ALI253" s="84"/>
      <c r="ALJ253" s="84"/>
      <c r="ALK253" s="84"/>
      <c r="ALL253" s="84"/>
      <c r="ALM253" s="84"/>
      <c r="ALN253" s="84"/>
      <c r="ALO253" s="84"/>
      <c r="ALP253" s="84"/>
      <c r="ALQ253" s="84"/>
      <c r="ALR253" s="84"/>
      <c r="ALS253" s="84"/>
      <c r="ALT253" s="84"/>
      <c r="ALU253" s="84"/>
      <c r="ALV253" s="84"/>
      <c r="ALW253" s="84"/>
      <c r="ALX253" s="84"/>
      <c r="ALY253" s="84"/>
      <c r="ALZ253" s="84"/>
      <c r="AMA253" s="84"/>
      <c r="AMB253" s="84"/>
      <c r="AMC253" s="84"/>
      <c r="AMD253" s="84"/>
      <c r="AME253" s="84"/>
      <c r="AMF253" s="84"/>
      <c r="AMG253" s="84"/>
      <c r="AMH253" s="84"/>
      <c r="AMI253" s="84"/>
      <c r="AMJ253" s="84"/>
      <c r="AMK253" s="84"/>
      <c r="AML253" s="84"/>
      <c r="AMM253" s="84"/>
      <c r="AMN253" s="84"/>
      <c r="AMO253" s="84"/>
      <c r="AMP253" s="84"/>
      <c r="AMQ253" s="84"/>
      <c r="AMR253" s="84"/>
      <c r="AMS253" s="84"/>
      <c r="AMT253" s="84"/>
      <c r="AMU253" s="84"/>
      <c r="AMV253" s="84"/>
      <c r="AMW253" s="84"/>
      <c r="AMX253" s="84"/>
      <c r="AMY253" s="84"/>
      <c r="AMZ253" s="84"/>
      <c r="ANA253" s="84"/>
      <c r="ANB253" s="84"/>
      <c r="ANC253" s="84"/>
      <c r="AND253" s="84"/>
      <c r="ANE253" s="84"/>
      <c r="ANF253" s="84"/>
      <c r="ANG253" s="84"/>
      <c r="ANH253" s="84"/>
      <c r="ANI253" s="84"/>
      <c r="ANJ253" s="84"/>
      <c r="ANK253" s="84"/>
      <c r="ANL253" s="84"/>
      <c r="ANM253" s="84"/>
      <c r="ANN253" s="84"/>
      <c r="ANO253" s="84"/>
      <c r="ANP253" s="84"/>
      <c r="ANQ253" s="84"/>
      <c r="ANR253" s="84"/>
      <c r="ANS253" s="84"/>
      <c r="ANT253" s="84"/>
      <c r="ANU253" s="84"/>
      <c r="ANV253" s="84"/>
      <c r="ANW253" s="84"/>
      <c r="ANX253" s="84"/>
      <c r="ANY253" s="84"/>
      <c r="ANZ253" s="84"/>
      <c r="AOA253" s="84"/>
      <c r="AOB253" s="84"/>
      <c r="AOC253" s="84"/>
      <c r="AOD253" s="84"/>
      <c r="AOE253" s="84"/>
      <c r="AOF253" s="84"/>
      <c r="AOG253" s="84"/>
      <c r="AOH253" s="84"/>
      <c r="AOI253" s="84"/>
      <c r="AOJ253" s="84"/>
      <c r="AOK253" s="84"/>
      <c r="AOL253" s="84"/>
      <c r="AOM253" s="84"/>
      <c r="AON253" s="84"/>
      <c r="AOO253" s="84"/>
      <c r="AOP253" s="84"/>
      <c r="AOQ253" s="84"/>
      <c r="AOR253" s="84"/>
      <c r="AOS253" s="84"/>
      <c r="AOT253" s="84"/>
      <c r="AOU253" s="84"/>
      <c r="AOV253" s="84"/>
      <c r="AOW253" s="84"/>
      <c r="AOX253" s="84"/>
      <c r="AOY253" s="84"/>
      <c r="AOZ253" s="84"/>
      <c r="APA253" s="84"/>
      <c r="APB253" s="84"/>
      <c r="APC253" s="84"/>
      <c r="APD253" s="84"/>
      <c r="APE253" s="84"/>
      <c r="APF253" s="84"/>
      <c r="APG253" s="84"/>
      <c r="APH253" s="84"/>
      <c r="API253" s="84"/>
      <c r="APJ253" s="84"/>
      <c r="APK253" s="84"/>
      <c r="APL253" s="84"/>
      <c r="APM253" s="84"/>
      <c r="APN253" s="84"/>
      <c r="APO253" s="84"/>
      <c r="APP253" s="84"/>
      <c r="APQ253" s="84"/>
      <c r="APR253" s="84"/>
      <c r="APS253" s="84"/>
      <c r="APT253" s="84"/>
      <c r="APU253" s="84"/>
      <c r="APV253" s="84"/>
      <c r="APW253" s="84"/>
      <c r="APX253" s="84"/>
      <c r="APY253" s="84"/>
      <c r="APZ253" s="84"/>
      <c r="AQA253" s="84"/>
      <c r="AQB253" s="84"/>
      <c r="AQC253" s="84"/>
      <c r="AQD253" s="84"/>
      <c r="AQE253" s="84"/>
      <c r="AQF253" s="84"/>
      <c r="AQG253" s="84"/>
      <c r="AQH253" s="84"/>
      <c r="AQI253" s="84"/>
      <c r="AQJ253" s="84"/>
      <c r="AQK253" s="84"/>
      <c r="AQL253" s="84"/>
      <c r="AQM253" s="84"/>
      <c r="AQN253" s="84"/>
      <c r="AQO253" s="84"/>
      <c r="AQP253" s="84"/>
      <c r="AQQ253" s="84"/>
      <c r="AQR253" s="84"/>
      <c r="AQS253" s="84"/>
      <c r="AQT253" s="84"/>
      <c r="AQU253" s="84"/>
      <c r="AQV253" s="84"/>
      <c r="AQW253" s="84"/>
      <c r="AQX253" s="84"/>
      <c r="AQY253" s="84"/>
      <c r="AQZ253" s="84"/>
      <c r="ARA253" s="84"/>
      <c r="ARB253" s="84"/>
      <c r="ARC253" s="84"/>
      <c r="ARD253" s="84"/>
      <c r="ARE253" s="84"/>
      <c r="ARF253" s="84"/>
      <c r="ARG253" s="84"/>
      <c r="ARH253" s="84"/>
      <c r="ARI253" s="84"/>
      <c r="ARJ253" s="84"/>
      <c r="ARK253" s="84"/>
      <c r="ARL253" s="84"/>
      <c r="ARM253" s="84"/>
      <c r="ARN253" s="84"/>
      <c r="ARO253" s="84"/>
      <c r="ARP253" s="84"/>
      <c r="ARQ253" s="84"/>
      <c r="ARR253" s="84"/>
      <c r="ARS253" s="84"/>
      <c r="ART253" s="84"/>
      <c r="ARU253" s="84"/>
      <c r="ARV253" s="84"/>
      <c r="ARW253" s="84"/>
      <c r="ARX253" s="84"/>
      <c r="ARY253" s="84"/>
      <c r="ARZ253" s="84"/>
      <c r="ASA253" s="84"/>
      <c r="ASB253" s="84"/>
      <c r="ASC253" s="84"/>
      <c r="ASD253" s="84"/>
      <c r="ASE253" s="84"/>
      <c r="ASF253" s="84"/>
      <c r="ASG253" s="84"/>
      <c r="ASH253" s="84"/>
      <c r="ASI253" s="84"/>
      <c r="ASJ253" s="84"/>
      <c r="ASK253" s="84"/>
      <c r="ASL253" s="84"/>
      <c r="ASM253" s="84"/>
      <c r="ASN253" s="84"/>
      <c r="ASO253" s="84"/>
      <c r="ASP253" s="84"/>
      <c r="ASQ253" s="84"/>
      <c r="ASR253" s="84"/>
      <c r="ASS253" s="84"/>
      <c r="AST253" s="84"/>
      <c r="ASU253" s="84"/>
      <c r="ASV253" s="84"/>
      <c r="ASW253" s="84"/>
      <c r="ASX253" s="84"/>
      <c r="ASY253" s="84"/>
      <c r="ASZ253" s="84"/>
      <c r="ATA253" s="84"/>
      <c r="ATB253" s="84"/>
      <c r="ATC253" s="84"/>
      <c r="ATD253" s="84"/>
      <c r="ATE253" s="84"/>
      <c r="ATF253" s="84"/>
      <c r="ATG253" s="84"/>
      <c r="ATH253" s="84"/>
      <c r="ATI253" s="84"/>
      <c r="ATJ253" s="84"/>
      <c r="ATK253" s="84"/>
      <c r="ATL253" s="84"/>
      <c r="ATM253" s="84"/>
      <c r="ATN253" s="84"/>
      <c r="ATO253" s="84"/>
      <c r="ATP253" s="84"/>
      <c r="ATQ253" s="84"/>
      <c r="ATR253" s="84"/>
      <c r="ATS253" s="84"/>
      <c r="ATT253" s="84"/>
      <c r="ATU253" s="84"/>
      <c r="ATV253" s="84"/>
      <c r="ATW253" s="84"/>
      <c r="ATX253" s="84"/>
      <c r="ATY253" s="84"/>
      <c r="ATZ253" s="84"/>
      <c r="AUA253" s="84"/>
      <c r="AUB253" s="84"/>
      <c r="AUC253" s="84"/>
      <c r="AUD253" s="84"/>
      <c r="AUE253" s="84"/>
      <c r="AUF253" s="84"/>
      <c r="AUG253" s="84"/>
      <c r="AUH253" s="84"/>
      <c r="AUI253" s="84"/>
      <c r="AUJ253" s="84"/>
      <c r="AUK253" s="84"/>
      <c r="AUL253" s="84"/>
      <c r="AUM253" s="84"/>
      <c r="AUN253" s="84"/>
      <c r="AUO253" s="84"/>
      <c r="AUP253" s="84"/>
      <c r="AUQ253" s="84"/>
      <c r="AUR253" s="84"/>
      <c r="AUS253" s="84"/>
      <c r="AUT253" s="84"/>
      <c r="AUU253" s="84"/>
      <c r="AUV253" s="84"/>
      <c r="AUW253" s="84"/>
      <c r="AUX253" s="84"/>
      <c r="AUY253" s="84"/>
      <c r="AUZ253" s="84"/>
      <c r="AVA253" s="84"/>
      <c r="AVB253" s="84"/>
      <c r="AVC253" s="84"/>
      <c r="AVD253" s="84"/>
      <c r="AVE253" s="84"/>
      <c r="AVF253" s="84"/>
      <c r="AVG253" s="84"/>
      <c r="AVH253" s="84"/>
      <c r="AVI253" s="84"/>
      <c r="AVJ253" s="84"/>
      <c r="AVK253" s="84"/>
      <c r="AVL253" s="84"/>
      <c r="AVM253" s="84"/>
      <c r="AVN253" s="84"/>
      <c r="AVO253" s="84"/>
      <c r="AVP253" s="84"/>
      <c r="AVQ253" s="84"/>
      <c r="AVR253" s="84"/>
      <c r="AVS253" s="84"/>
      <c r="AVT253" s="84"/>
      <c r="AVU253" s="84"/>
      <c r="AVV253" s="84"/>
      <c r="AVW253" s="84"/>
      <c r="AVX253" s="84"/>
      <c r="AVY253" s="84"/>
      <c r="AVZ253" s="84"/>
      <c r="AWA253" s="84"/>
      <c r="AWB253" s="84"/>
      <c r="AWC253" s="84"/>
      <c r="AWD253" s="84"/>
      <c r="AWE253" s="84"/>
      <c r="AWF253" s="84"/>
      <c r="AWG253" s="84"/>
      <c r="AWH253" s="84"/>
      <c r="AWI253" s="84"/>
      <c r="AWJ253" s="84"/>
      <c r="AWK253" s="84"/>
      <c r="AWL253" s="84"/>
      <c r="AWM253" s="84"/>
      <c r="AWN253" s="84"/>
      <c r="AWO253" s="84"/>
      <c r="AWP253" s="84"/>
      <c r="AWQ253" s="84"/>
      <c r="AWR253" s="84"/>
      <c r="AWS253" s="84"/>
      <c r="AWT253" s="84"/>
      <c r="AWU253" s="84"/>
      <c r="AWV253" s="84"/>
      <c r="AWW253" s="84"/>
      <c r="AWX253" s="84"/>
      <c r="AWY253" s="84"/>
      <c r="AWZ253" s="84"/>
      <c r="AXA253" s="84"/>
      <c r="AXB253" s="84"/>
      <c r="AXC253" s="84"/>
      <c r="AXD253" s="84"/>
      <c r="AXE253" s="84"/>
      <c r="AXF253" s="84"/>
      <c r="AXG253" s="84"/>
      <c r="AXH253" s="84"/>
      <c r="AXI253" s="84"/>
      <c r="AXJ253" s="84"/>
      <c r="AXK253" s="84"/>
      <c r="AXL253" s="84"/>
      <c r="AXM253" s="84"/>
      <c r="AXN253" s="84"/>
      <c r="AXO253" s="84"/>
      <c r="AXP253" s="84"/>
      <c r="AXQ253" s="84"/>
      <c r="AXR253" s="84"/>
      <c r="AXS253" s="84"/>
      <c r="AXT253" s="84"/>
      <c r="AXU253" s="84"/>
      <c r="AXV253" s="84"/>
      <c r="AXW253" s="84"/>
      <c r="AXX253" s="84"/>
      <c r="AXY253" s="84"/>
      <c r="AXZ253" s="84"/>
      <c r="AYA253" s="84"/>
      <c r="AYB253" s="84"/>
      <c r="AYC253" s="84"/>
      <c r="AYD253" s="84"/>
      <c r="AYE253" s="84"/>
      <c r="AYF253" s="84"/>
      <c r="AYG253" s="84"/>
      <c r="AYH253" s="84"/>
      <c r="AYI253" s="84"/>
      <c r="AYJ253" s="84"/>
      <c r="AYK253" s="84"/>
      <c r="AYL253" s="84"/>
      <c r="AYM253" s="84"/>
      <c r="AYN253" s="84"/>
      <c r="AYO253" s="84"/>
      <c r="AYP253" s="84"/>
      <c r="AYQ253" s="84"/>
      <c r="AYR253" s="84"/>
      <c r="AYS253" s="84"/>
      <c r="AYT253" s="84"/>
      <c r="AYU253" s="84"/>
      <c r="AYV253" s="84"/>
      <c r="AYW253" s="84"/>
      <c r="AYX253" s="84"/>
      <c r="AYY253" s="84"/>
      <c r="AYZ253" s="84"/>
      <c r="AZA253" s="84"/>
      <c r="AZB253" s="84"/>
      <c r="AZC253" s="84"/>
      <c r="AZD253" s="84"/>
      <c r="AZE253" s="84"/>
      <c r="AZF253" s="84"/>
      <c r="AZG253" s="84"/>
      <c r="AZH253" s="84"/>
      <c r="AZI253" s="84"/>
      <c r="AZJ253" s="84"/>
      <c r="AZK253" s="84"/>
      <c r="AZL253" s="84"/>
      <c r="AZM253" s="84"/>
      <c r="AZN253" s="84"/>
      <c r="AZO253" s="84"/>
      <c r="AZP253" s="84"/>
      <c r="AZQ253" s="84"/>
      <c r="AZR253" s="84"/>
      <c r="AZS253" s="84"/>
      <c r="AZT253" s="84"/>
      <c r="AZU253" s="84"/>
      <c r="AZV253" s="84"/>
      <c r="AZW253" s="84"/>
      <c r="AZX253" s="84"/>
      <c r="AZY253" s="84"/>
      <c r="AZZ253" s="84"/>
      <c r="BAA253" s="84"/>
      <c r="BAB253" s="84"/>
      <c r="BAC253" s="84"/>
      <c r="BAD253" s="84"/>
      <c r="BAE253" s="84"/>
      <c r="BAF253" s="84"/>
      <c r="BAG253" s="84"/>
      <c r="BAH253" s="84"/>
      <c r="BAI253" s="84"/>
      <c r="BAJ253" s="84"/>
      <c r="BAK253" s="84"/>
      <c r="BAL253" s="84"/>
      <c r="BAM253" s="84"/>
      <c r="BAN253" s="84"/>
      <c r="BAO253" s="84"/>
      <c r="BAP253" s="84"/>
      <c r="BAQ253" s="84"/>
      <c r="BAR253" s="84"/>
      <c r="BAS253" s="84"/>
      <c r="BAT253" s="84"/>
      <c r="BAU253" s="84"/>
      <c r="BAV253" s="84"/>
      <c r="BAW253" s="84"/>
      <c r="BAX253" s="84"/>
      <c r="BAY253" s="84"/>
      <c r="BAZ253" s="84"/>
      <c r="BBA253" s="84"/>
      <c r="BBB253" s="84"/>
      <c r="BBC253" s="84"/>
      <c r="BBD253" s="84"/>
      <c r="BBE253" s="84"/>
      <c r="BBF253" s="84"/>
      <c r="BBG253" s="84"/>
      <c r="BBH253" s="84"/>
      <c r="BBI253" s="84"/>
      <c r="BBJ253" s="84"/>
      <c r="BBK253" s="84"/>
      <c r="BBL253" s="84"/>
      <c r="BBM253" s="84"/>
      <c r="BBN253" s="84"/>
      <c r="BBO253" s="84"/>
      <c r="BBP253" s="84"/>
      <c r="BBQ253" s="84"/>
      <c r="BBR253" s="84"/>
      <c r="BBS253" s="84"/>
      <c r="BBT253" s="84"/>
      <c r="BBU253" s="84"/>
      <c r="BBV253" s="84"/>
      <c r="BBW253" s="84"/>
      <c r="BBX253" s="84"/>
      <c r="BBY253" s="84"/>
      <c r="BBZ253" s="84"/>
      <c r="BCA253" s="84"/>
      <c r="BCB253" s="84"/>
      <c r="BCC253" s="84"/>
      <c r="BCD253" s="84"/>
      <c r="BCE253" s="84"/>
      <c r="BCF253" s="84"/>
      <c r="BCG253" s="84"/>
      <c r="BCH253" s="84"/>
      <c r="BCI253" s="84"/>
      <c r="BCJ253" s="84"/>
      <c r="BCK253" s="84"/>
      <c r="BCL253" s="84"/>
      <c r="BCM253" s="84"/>
      <c r="BCN253" s="84"/>
      <c r="BCO253" s="84"/>
      <c r="BCP253" s="84"/>
      <c r="BCQ253" s="84"/>
      <c r="BCR253" s="84"/>
      <c r="BCS253" s="84"/>
      <c r="BCT253" s="84"/>
      <c r="BCU253" s="84"/>
      <c r="BCV253" s="84"/>
      <c r="BCW253" s="84"/>
      <c r="BCX253" s="84"/>
      <c r="BCY253" s="84"/>
      <c r="BCZ253" s="84"/>
      <c r="BDA253" s="84"/>
      <c r="BDB253" s="84"/>
      <c r="BDC253" s="84"/>
      <c r="BDD253" s="84"/>
      <c r="BDE253" s="84"/>
      <c r="BDF253" s="84"/>
      <c r="BDG253" s="84"/>
      <c r="BDH253" s="84"/>
      <c r="BDI253" s="84"/>
      <c r="BDJ253" s="84"/>
      <c r="BDK253" s="84"/>
      <c r="BDL253" s="84"/>
      <c r="BDM253" s="84"/>
      <c r="BDN253" s="84"/>
      <c r="BDO253" s="84"/>
      <c r="BDP253" s="84"/>
      <c r="BDQ253" s="84"/>
      <c r="BDR253" s="84"/>
      <c r="BDS253" s="84"/>
      <c r="BDT253" s="84"/>
      <c r="BDU253" s="84"/>
      <c r="BDV253" s="84"/>
      <c r="BDW253" s="84"/>
      <c r="BDX253" s="84"/>
      <c r="BDY253" s="84"/>
      <c r="BDZ253" s="84"/>
      <c r="BEA253" s="84"/>
      <c r="BEB253" s="84"/>
      <c r="BEC253" s="84"/>
      <c r="BED253" s="84"/>
      <c r="BEE253" s="84"/>
      <c r="BEF253" s="84"/>
      <c r="BEG253" s="84"/>
      <c r="BEH253" s="84"/>
      <c r="BEI253" s="84"/>
      <c r="BEJ253" s="84"/>
      <c r="BEK253" s="84"/>
      <c r="BEL253" s="84"/>
      <c r="BEM253" s="84"/>
      <c r="BEN253" s="84"/>
      <c r="BEO253" s="84"/>
      <c r="BEP253" s="84"/>
      <c r="BEQ253" s="84"/>
      <c r="BER253" s="84"/>
      <c r="BES253" s="84"/>
      <c r="BET253" s="84"/>
      <c r="BEU253" s="84"/>
      <c r="BEV253" s="84"/>
      <c r="BEW253" s="84"/>
      <c r="BEX253" s="84"/>
      <c r="BEY253" s="84"/>
      <c r="BEZ253" s="84"/>
      <c r="BFA253" s="84"/>
      <c r="BFB253" s="84"/>
      <c r="BFC253" s="84"/>
      <c r="BFD253" s="84"/>
      <c r="BFE253" s="84"/>
      <c r="BFF253" s="84"/>
      <c r="BFG253" s="84"/>
      <c r="BFH253" s="84"/>
      <c r="BFI253" s="84"/>
      <c r="BFJ253" s="84"/>
      <c r="BFK253" s="84"/>
      <c r="BFL253" s="84"/>
      <c r="BFM253" s="84"/>
      <c r="BFN253" s="84"/>
      <c r="BFO253" s="84"/>
      <c r="BFP253" s="84"/>
      <c r="BFQ253" s="84"/>
      <c r="BFR253" s="84"/>
      <c r="BFS253" s="84"/>
      <c r="BFT253" s="84"/>
      <c r="BFU253" s="84"/>
      <c r="BFV253" s="84"/>
      <c r="BFW253" s="84"/>
      <c r="BFX253" s="84"/>
      <c r="BFY253" s="84"/>
      <c r="BFZ253" s="84"/>
      <c r="BGA253" s="84"/>
      <c r="BGB253" s="84"/>
      <c r="BGC253" s="84"/>
      <c r="BGD253" s="84"/>
      <c r="BGE253" s="84"/>
      <c r="BGF253" s="84"/>
      <c r="BGG253" s="84"/>
      <c r="BGH253" s="84"/>
      <c r="BGI253" s="84"/>
      <c r="BGJ253" s="84"/>
      <c r="BGK253" s="84"/>
      <c r="BGL253" s="84"/>
      <c r="BGM253" s="84"/>
      <c r="BGN253" s="84"/>
      <c r="BGO253" s="84"/>
      <c r="BGP253" s="84"/>
      <c r="BGQ253" s="84"/>
      <c r="BGR253" s="84"/>
      <c r="BGS253" s="84"/>
      <c r="BGT253" s="84"/>
      <c r="BGU253" s="84"/>
      <c r="BGV253" s="84"/>
      <c r="BGW253" s="84"/>
      <c r="BGX253" s="84"/>
      <c r="BGY253" s="84"/>
      <c r="BGZ253" s="84"/>
      <c r="BHA253" s="84"/>
      <c r="BHB253" s="84"/>
      <c r="BHC253" s="84"/>
      <c r="BHD253" s="84"/>
      <c r="BHE253" s="84"/>
      <c r="BHF253" s="84"/>
      <c r="BHG253" s="84"/>
      <c r="BHH253" s="84"/>
      <c r="BHI253" s="84"/>
      <c r="BHJ253" s="84"/>
      <c r="BHK253" s="84"/>
      <c r="BHL253" s="84"/>
      <c r="BHM253" s="84"/>
      <c r="BHN253" s="84"/>
      <c r="BHO253" s="84"/>
      <c r="BHP253" s="84"/>
      <c r="BHQ253" s="84"/>
      <c r="BHR253" s="84"/>
      <c r="BHS253" s="84"/>
      <c r="BHT253" s="84"/>
      <c r="BHU253" s="84"/>
      <c r="BHV253" s="84"/>
      <c r="BHW253" s="84"/>
      <c r="BHX253" s="84"/>
      <c r="BHY253" s="84"/>
      <c r="BHZ253" s="84"/>
      <c r="BIA253" s="84"/>
      <c r="BIB253" s="84"/>
      <c r="BIC253" s="84"/>
      <c r="BID253" s="84"/>
      <c r="BIE253" s="84"/>
      <c r="BIF253" s="84"/>
      <c r="BIG253" s="84"/>
      <c r="BIH253" s="84"/>
      <c r="BII253" s="84"/>
      <c r="BIJ253" s="84"/>
      <c r="BIK253" s="84"/>
      <c r="BIL253" s="84"/>
      <c r="BIM253" s="84"/>
      <c r="BIN253" s="84"/>
      <c r="BIO253" s="84"/>
      <c r="BIP253" s="84"/>
      <c r="BIQ253" s="84"/>
      <c r="BIR253" s="84"/>
      <c r="BIS253" s="84"/>
      <c r="BIT253" s="84"/>
      <c r="BIU253" s="84"/>
      <c r="BIV253" s="84"/>
      <c r="BIW253" s="84"/>
      <c r="BIX253" s="84"/>
      <c r="BIY253" s="84"/>
      <c r="BIZ253" s="84"/>
      <c r="BJA253" s="84"/>
      <c r="BJB253" s="84"/>
      <c r="BJC253" s="84"/>
      <c r="BJD253" s="84"/>
      <c r="BJE253" s="84"/>
      <c r="BJF253" s="84"/>
      <c r="BJG253" s="84"/>
      <c r="BJH253" s="84"/>
      <c r="BJI253" s="84"/>
      <c r="BJJ253" s="84"/>
      <c r="BJK253" s="84"/>
      <c r="BJL253" s="84"/>
      <c r="BJM253" s="84"/>
      <c r="BJN253" s="84"/>
      <c r="BJO253" s="84"/>
      <c r="BJP253" s="84"/>
      <c r="BJQ253" s="84"/>
      <c r="BJR253" s="84"/>
      <c r="BJS253" s="84"/>
      <c r="BJT253" s="84"/>
      <c r="BJU253" s="84"/>
      <c r="BJV253" s="84"/>
      <c r="BJW253" s="84"/>
      <c r="BJX253" s="84"/>
      <c r="BJY253" s="84"/>
      <c r="BJZ253" s="84"/>
      <c r="BKA253" s="84"/>
      <c r="BKB253" s="84"/>
      <c r="BKC253" s="84"/>
      <c r="BKD253" s="84"/>
      <c r="BKE253" s="84"/>
      <c r="BKF253" s="84"/>
      <c r="BKG253" s="84"/>
      <c r="BKH253" s="84"/>
      <c r="BKI253" s="84"/>
      <c r="BKJ253" s="84"/>
      <c r="BKK253" s="84"/>
      <c r="BKL253" s="84"/>
      <c r="BKM253" s="84"/>
      <c r="BKN253" s="84"/>
      <c r="BKO253" s="84"/>
      <c r="BKP253" s="84"/>
      <c r="BKQ253" s="84"/>
      <c r="BKR253" s="84"/>
      <c r="BKS253" s="84"/>
      <c r="BKT253" s="84"/>
      <c r="BKU253" s="84"/>
      <c r="BKV253" s="84"/>
      <c r="BKW253" s="84"/>
      <c r="BKX253" s="84"/>
      <c r="BKY253" s="84"/>
      <c r="BKZ253" s="84"/>
      <c r="BLA253" s="84"/>
      <c r="BLB253" s="84"/>
      <c r="BLC253" s="84"/>
      <c r="BLD253" s="84"/>
      <c r="BLE253" s="84"/>
      <c r="BLF253" s="84"/>
      <c r="BLG253" s="84"/>
      <c r="BLH253" s="84"/>
      <c r="BLI253" s="84"/>
      <c r="BLJ253" s="84"/>
      <c r="BLK253" s="84"/>
      <c r="BLL253" s="84"/>
      <c r="BLM253" s="84"/>
      <c r="BLN253" s="84"/>
      <c r="BLO253" s="84"/>
      <c r="BLP253" s="84"/>
      <c r="BLQ253" s="84"/>
      <c r="BLR253" s="84"/>
      <c r="BLS253" s="84"/>
      <c r="BLT253" s="84"/>
      <c r="BLU253" s="84"/>
      <c r="BLV253" s="84"/>
      <c r="BLW253" s="84"/>
      <c r="BLX253" s="84"/>
      <c r="BLY253" s="84"/>
      <c r="BLZ253" s="84"/>
      <c r="BMA253" s="84"/>
      <c r="BMB253" s="84"/>
      <c r="BMC253" s="84"/>
      <c r="BMD253" s="84"/>
      <c r="BME253" s="84"/>
      <c r="BMF253" s="84"/>
      <c r="BMG253" s="84"/>
      <c r="BMH253" s="84"/>
      <c r="BMI253" s="84"/>
      <c r="BMJ253" s="84"/>
      <c r="BMK253" s="84"/>
      <c r="BML253" s="84"/>
      <c r="BMM253" s="84"/>
      <c r="BMN253" s="84"/>
      <c r="BMO253" s="84"/>
      <c r="BMP253" s="84"/>
      <c r="BMQ253" s="84"/>
      <c r="BMR253" s="84"/>
      <c r="BMS253" s="84"/>
      <c r="BMT253" s="84"/>
      <c r="BMU253" s="84"/>
      <c r="BMV253" s="84"/>
      <c r="BMW253" s="84"/>
      <c r="BMX253" s="84"/>
      <c r="BMY253" s="84"/>
      <c r="BMZ253" s="84"/>
      <c r="BNA253" s="84"/>
      <c r="BNB253" s="84"/>
      <c r="BNC253" s="84"/>
      <c r="BND253" s="84"/>
      <c r="BNE253" s="84"/>
      <c r="BNF253" s="84"/>
      <c r="BNG253" s="84"/>
      <c r="BNH253" s="84"/>
      <c r="BNI253" s="84"/>
      <c r="BNJ253" s="84"/>
      <c r="BNK253" s="84"/>
      <c r="BNL253" s="84"/>
      <c r="BNM253" s="84"/>
      <c r="BNN253" s="84"/>
      <c r="BNO253" s="84"/>
      <c r="BNP253" s="84"/>
      <c r="BNQ253" s="84"/>
      <c r="BNR253" s="84"/>
      <c r="BNS253" s="84"/>
      <c r="BNT253" s="84"/>
      <c r="BNU253" s="84"/>
      <c r="BNV253" s="84"/>
      <c r="BNW253" s="84"/>
      <c r="BNX253" s="84"/>
      <c r="BNY253" s="84"/>
      <c r="BNZ253" s="84"/>
      <c r="BOA253" s="84"/>
      <c r="BOB253" s="84"/>
      <c r="BOC253" s="84"/>
      <c r="BOD253" s="84"/>
      <c r="BOE253" s="84"/>
      <c r="BOF253" s="84"/>
      <c r="BOG253" s="84"/>
      <c r="BOH253" s="84"/>
      <c r="BOI253" s="84"/>
      <c r="BOJ253" s="84"/>
      <c r="BOK253" s="84"/>
      <c r="BOL253" s="84"/>
      <c r="BOM253" s="84"/>
      <c r="BON253" s="84"/>
      <c r="BOO253" s="84"/>
      <c r="BOP253" s="84"/>
      <c r="BOQ253" s="84"/>
      <c r="BOR253" s="84"/>
      <c r="BOS253" s="84"/>
      <c r="BOT253" s="84"/>
      <c r="BOU253" s="84"/>
      <c r="BOV253" s="84"/>
      <c r="BOW253" s="84"/>
      <c r="BOX253" s="84"/>
      <c r="BOY253" s="84"/>
      <c r="BOZ253" s="84"/>
      <c r="BPA253" s="84"/>
      <c r="BPB253" s="84"/>
      <c r="BPC253" s="84"/>
      <c r="BPD253" s="84"/>
      <c r="BPE253" s="84"/>
      <c r="BPF253" s="84"/>
      <c r="BPG253" s="84"/>
      <c r="BPH253" s="84"/>
      <c r="BPI253" s="84"/>
      <c r="BPJ253" s="84"/>
      <c r="BPK253" s="84"/>
      <c r="BPL253" s="84"/>
      <c r="BPM253" s="84"/>
      <c r="BPN253" s="84"/>
      <c r="BPO253" s="84"/>
      <c r="BPP253" s="84"/>
      <c r="BPQ253" s="84"/>
      <c r="BPR253" s="84"/>
      <c r="BPS253" s="84"/>
      <c r="BPT253" s="84"/>
      <c r="BPU253" s="84"/>
      <c r="BPV253" s="84"/>
      <c r="BPW253" s="84"/>
    </row>
    <row r="254" spans="2:1791" s="169" customFormat="1" ht="30" customHeight="1">
      <c r="B254" s="193"/>
      <c r="C254" s="86"/>
      <c r="D254" s="240"/>
      <c r="E254" s="246"/>
      <c r="F254" s="241"/>
      <c r="G254" s="86"/>
      <c r="H254" s="86"/>
      <c r="I254" s="161"/>
      <c r="J254" s="220"/>
      <c r="K254" s="161"/>
      <c r="L254" s="139"/>
      <c r="M254" s="309"/>
      <c r="N254" s="5"/>
      <c r="O254" s="5"/>
      <c r="P254" s="2"/>
      <c r="Q254" s="367"/>
      <c r="R254" s="340"/>
      <c r="S254" s="19"/>
      <c r="T254" s="385"/>
      <c r="U254" s="2"/>
      <c r="V254" s="2"/>
      <c r="W254" s="2"/>
      <c r="X254" s="2"/>
      <c r="Y254" s="2"/>
      <c r="Z254" s="2"/>
      <c r="AA254" s="2"/>
      <c r="AB254" s="2"/>
      <c r="AC254" s="2"/>
      <c r="AD254" s="2"/>
      <c r="AE254" s="2"/>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c r="LT254" s="84"/>
      <c r="LU254" s="84"/>
      <c r="LV254" s="84"/>
      <c r="LW254" s="84"/>
      <c r="LX254" s="84"/>
      <c r="LY254" s="84"/>
      <c r="LZ254" s="84"/>
      <c r="MA254" s="84"/>
      <c r="MB254" s="84"/>
      <c r="MC254" s="84"/>
      <c r="MD254" s="84"/>
      <c r="ME254" s="84"/>
      <c r="MF254" s="84"/>
      <c r="MG254" s="84"/>
      <c r="MH254" s="84"/>
      <c r="MI254" s="84"/>
      <c r="MJ254" s="84"/>
      <c r="MK254" s="84"/>
      <c r="ML254" s="84"/>
      <c r="MM254" s="84"/>
      <c r="MN254" s="84"/>
      <c r="MO254" s="84"/>
      <c r="MP254" s="84"/>
      <c r="MQ254" s="84"/>
      <c r="MR254" s="84"/>
      <c r="MS254" s="84"/>
      <c r="MT254" s="84"/>
      <c r="MU254" s="84"/>
      <c r="MV254" s="84"/>
      <c r="MW254" s="84"/>
      <c r="MX254" s="84"/>
      <c r="MY254" s="84"/>
      <c r="MZ254" s="84"/>
      <c r="NA254" s="84"/>
      <c r="NB254" s="84"/>
      <c r="NC254" s="84"/>
      <c r="ND254" s="84"/>
      <c r="NE254" s="84"/>
      <c r="NF254" s="84"/>
      <c r="NG254" s="84"/>
      <c r="NH254" s="84"/>
      <c r="NI254" s="84"/>
      <c r="NJ254" s="84"/>
      <c r="NK254" s="84"/>
      <c r="NL254" s="84"/>
      <c r="NM254" s="84"/>
      <c r="NN254" s="84"/>
      <c r="NO254" s="84"/>
      <c r="NP254" s="84"/>
      <c r="NQ254" s="84"/>
      <c r="NR254" s="84"/>
      <c r="NS254" s="84"/>
      <c r="NT254" s="84"/>
      <c r="NU254" s="84"/>
      <c r="NV254" s="84"/>
      <c r="NW254" s="84"/>
      <c r="NX254" s="84"/>
      <c r="NY254" s="84"/>
      <c r="NZ254" s="84"/>
      <c r="OA254" s="84"/>
      <c r="OB254" s="84"/>
      <c r="OC254" s="84"/>
      <c r="OD254" s="84"/>
      <c r="OE254" s="84"/>
      <c r="OF254" s="84"/>
      <c r="OG254" s="84"/>
      <c r="OH254" s="84"/>
      <c r="OI254" s="84"/>
      <c r="OJ254" s="84"/>
      <c r="OK254" s="84"/>
      <c r="OL254" s="84"/>
      <c r="OM254" s="84"/>
      <c r="ON254" s="84"/>
      <c r="OO254" s="84"/>
      <c r="OP254" s="84"/>
      <c r="OQ254" s="84"/>
      <c r="OR254" s="84"/>
      <c r="OS254" s="84"/>
      <c r="OT254" s="84"/>
      <c r="OU254" s="84"/>
      <c r="OV254" s="84"/>
      <c r="OW254" s="84"/>
      <c r="OX254" s="84"/>
      <c r="OY254" s="84"/>
      <c r="OZ254" s="84"/>
      <c r="PA254" s="84"/>
      <c r="PB254" s="84"/>
      <c r="PC254" s="84"/>
      <c r="PD254" s="84"/>
      <c r="PE254" s="84"/>
      <c r="PF254" s="84"/>
      <c r="PG254" s="84"/>
      <c r="PH254" s="84"/>
      <c r="PI254" s="84"/>
      <c r="PJ254" s="84"/>
      <c r="PK254" s="84"/>
      <c r="PL254" s="84"/>
      <c r="PM254" s="84"/>
      <c r="PN254" s="84"/>
      <c r="PO254" s="84"/>
      <c r="PP254" s="84"/>
      <c r="PQ254" s="84"/>
      <c r="PR254" s="84"/>
      <c r="PS254" s="84"/>
      <c r="PT254" s="84"/>
      <c r="PU254" s="84"/>
      <c r="PV254" s="84"/>
      <c r="PW254" s="84"/>
      <c r="PX254" s="84"/>
      <c r="PY254" s="84"/>
      <c r="PZ254" s="84"/>
      <c r="QA254" s="84"/>
      <c r="QB254" s="84"/>
      <c r="QC254" s="84"/>
      <c r="QD254" s="84"/>
      <c r="QE254" s="84"/>
      <c r="QF254" s="84"/>
      <c r="QG254" s="84"/>
      <c r="QH254" s="84"/>
      <c r="QI254" s="84"/>
      <c r="QJ254" s="84"/>
      <c r="QK254" s="84"/>
      <c r="QL254" s="84"/>
      <c r="QM254" s="84"/>
      <c r="QN254" s="84"/>
      <c r="QO254" s="84"/>
      <c r="QP254" s="84"/>
      <c r="QQ254" s="84"/>
      <c r="QR254" s="84"/>
      <c r="QS254" s="84"/>
      <c r="QT254" s="84"/>
      <c r="QU254" s="84"/>
      <c r="QV254" s="84"/>
      <c r="QW254" s="84"/>
      <c r="QX254" s="84"/>
      <c r="QY254" s="84"/>
      <c r="QZ254" s="84"/>
      <c r="RA254" s="84"/>
      <c r="RB254" s="84"/>
      <c r="RC254" s="84"/>
      <c r="RD254" s="84"/>
      <c r="RE254" s="84"/>
      <c r="RF254" s="84"/>
      <c r="RG254" s="84"/>
      <c r="RH254" s="84"/>
      <c r="RI254" s="84"/>
      <c r="RJ254" s="84"/>
      <c r="RK254" s="84"/>
      <c r="RL254" s="84"/>
      <c r="RM254" s="84"/>
      <c r="RN254" s="84"/>
      <c r="RO254" s="84"/>
      <c r="RP254" s="84"/>
      <c r="RQ254" s="84"/>
      <c r="RR254" s="84"/>
      <c r="RS254" s="84"/>
      <c r="RT254" s="84"/>
      <c r="RU254" s="84"/>
      <c r="RV254" s="84"/>
      <c r="RW254" s="84"/>
      <c r="RX254" s="84"/>
      <c r="RY254" s="84"/>
      <c r="RZ254" s="84"/>
      <c r="SA254" s="84"/>
      <c r="SB254" s="84"/>
      <c r="SC254" s="84"/>
      <c r="SD254" s="84"/>
      <c r="SE254" s="84"/>
      <c r="SF254" s="84"/>
      <c r="SG254" s="84"/>
      <c r="SH254" s="84"/>
      <c r="SI254" s="84"/>
      <c r="SJ254" s="84"/>
      <c r="SK254" s="84"/>
      <c r="SL254" s="84"/>
      <c r="SM254" s="84"/>
      <c r="SN254" s="84"/>
      <c r="SO254" s="84"/>
      <c r="SP254" s="84"/>
      <c r="SQ254" s="84"/>
      <c r="SR254" s="84"/>
      <c r="SS254" s="84"/>
      <c r="ST254" s="84"/>
      <c r="SU254" s="84"/>
      <c r="SV254" s="84"/>
      <c r="SW254" s="84"/>
      <c r="SX254" s="84"/>
      <c r="SY254" s="84"/>
      <c r="SZ254" s="84"/>
      <c r="TA254" s="84"/>
      <c r="TB254" s="84"/>
      <c r="TC254" s="84"/>
      <c r="TD254" s="84"/>
      <c r="TE254" s="84"/>
      <c r="TF254" s="84"/>
      <c r="TG254" s="84"/>
      <c r="TH254" s="84"/>
      <c r="TI254" s="84"/>
      <c r="TJ254" s="84"/>
      <c r="TK254" s="84"/>
      <c r="TL254" s="84"/>
      <c r="TM254" s="84"/>
      <c r="TN254" s="84"/>
      <c r="TO254" s="84"/>
      <c r="TP254" s="84"/>
      <c r="TQ254" s="84"/>
      <c r="TR254" s="84"/>
      <c r="TS254" s="84"/>
      <c r="TT254" s="84"/>
      <c r="TU254" s="84"/>
      <c r="TV254" s="84"/>
      <c r="TW254" s="84"/>
      <c r="TX254" s="84"/>
      <c r="TY254" s="84"/>
      <c r="TZ254" s="84"/>
      <c r="UA254" s="84"/>
      <c r="UB254" s="84"/>
      <c r="UC254" s="84"/>
      <c r="UD254" s="84"/>
      <c r="UE254" s="84"/>
      <c r="UF254" s="84"/>
      <c r="UG254" s="84"/>
      <c r="UH254" s="84"/>
      <c r="UI254" s="84"/>
      <c r="UJ254" s="84"/>
      <c r="UK254" s="84"/>
      <c r="UL254" s="84"/>
      <c r="UM254" s="84"/>
      <c r="UN254" s="84"/>
      <c r="UO254" s="84"/>
      <c r="UP254" s="84"/>
      <c r="UQ254" s="84"/>
      <c r="UR254" s="84"/>
      <c r="US254" s="84"/>
      <c r="UT254" s="84"/>
      <c r="UU254" s="84"/>
      <c r="UV254" s="84"/>
      <c r="UW254" s="84"/>
      <c r="UX254" s="84"/>
      <c r="UY254" s="84"/>
      <c r="UZ254" s="84"/>
      <c r="VA254" s="84"/>
      <c r="VB254" s="84"/>
      <c r="VC254" s="84"/>
      <c r="VD254" s="84"/>
      <c r="VE254" s="84"/>
      <c r="VF254" s="84"/>
      <c r="VG254" s="84"/>
      <c r="VH254" s="84"/>
      <c r="VI254" s="84"/>
      <c r="VJ254" s="84"/>
      <c r="VK254" s="84"/>
      <c r="VL254" s="84"/>
      <c r="VM254" s="84"/>
      <c r="VN254" s="84"/>
      <c r="VO254" s="84"/>
      <c r="VP254" s="84"/>
      <c r="VQ254" s="84"/>
      <c r="VR254" s="84"/>
      <c r="VS254" s="84"/>
      <c r="VT254" s="84"/>
      <c r="VU254" s="84"/>
      <c r="VV254" s="84"/>
      <c r="VW254" s="84"/>
      <c r="VX254" s="84"/>
      <c r="VY254" s="84"/>
      <c r="VZ254" s="84"/>
      <c r="WA254" s="84"/>
      <c r="WB254" s="84"/>
      <c r="WC254" s="84"/>
      <c r="WD254" s="84"/>
      <c r="WE254" s="84"/>
      <c r="WF254" s="84"/>
      <c r="WG254" s="84"/>
      <c r="WH254" s="84"/>
      <c r="WI254" s="84"/>
      <c r="WJ254" s="84"/>
      <c r="WK254" s="84"/>
      <c r="WL254" s="84"/>
      <c r="WM254" s="84"/>
      <c r="WN254" s="84"/>
      <c r="WO254" s="84"/>
      <c r="WP254" s="84"/>
      <c r="WQ254" s="84"/>
      <c r="WR254" s="84"/>
      <c r="WS254" s="84"/>
      <c r="WT254" s="84"/>
      <c r="WU254" s="84"/>
      <c r="WV254" s="84"/>
      <c r="WW254" s="84"/>
      <c r="WX254" s="84"/>
      <c r="WY254" s="84"/>
      <c r="WZ254" s="84"/>
      <c r="XA254" s="84"/>
      <c r="XB254" s="84"/>
      <c r="XC254" s="84"/>
      <c r="XD254" s="84"/>
      <c r="XE254" s="84"/>
      <c r="XF254" s="84"/>
      <c r="XG254" s="84"/>
      <c r="XH254" s="84"/>
      <c r="XI254" s="84"/>
      <c r="XJ254" s="84"/>
      <c r="XK254" s="84"/>
      <c r="XL254" s="84"/>
      <c r="XM254" s="84"/>
      <c r="XN254" s="84"/>
      <c r="XO254" s="84"/>
      <c r="XP254" s="84"/>
      <c r="XQ254" s="84"/>
      <c r="XR254" s="84"/>
      <c r="XS254" s="84"/>
      <c r="XT254" s="84"/>
      <c r="XU254" s="84"/>
      <c r="XV254" s="84"/>
      <c r="XW254" s="84"/>
      <c r="XX254" s="84"/>
      <c r="XY254" s="84"/>
      <c r="XZ254" s="84"/>
      <c r="YA254" s="84"/>
      <c r="YB254" s="84"/>
      <c r="YC254" s="84"/>
      <c r="YD254" s="84"/>
      <c r="YE254" s="84"/>
      <c r="YF254" s="84"/>
      <c r="YG254" s="84"/>
      <c r="YH254" s="84"/>
      <c r="YI254" s="84"/>
      <c r="YJ254" s="84"/>
      <c r="YK254" s="84"/>
      <c r="YL254" s="84"/>
      <c r="YM254" s="84"/>
      <c r="YN254" s="84"/>
      <c r="YO254" s="84"/>
      <c r="YP254" s="84"/>
      <c r="YQ254" s="84"/>
      <c r="YR254" s="84"/>
      <c r="YS254" s="84"/>
      <c r="YT254" s="84"/>
      <c r="YU254" s="84"/>
      <c r="YV254" s="84"/>
      <c r="YW254" s="84"/>
      <c r="YX254" s="84"/>
      <c r="YY254" s="84"/>
      <c r="YZ254" s="84"/>
      <c r="ZA254" s="84"/>
      <c r="ZB254" s="84"/>
      <c r="ZC254" s="84"/>
      <c r="ZD254" s="84"/>
      <c r="ZE254" s="84"/>
      <c r="ZF254" s="84"/>
      <c r="ZG254" s="84"/>
      <c r="ZH254" s="84"/>
      <c r="ZI254" s="84"/>
      <c r="ZJ254" s="84"/>
      <c r="ZK254" s="84"/>
      <c r="ZL254" s="84"/>
      <c r="ZM254" s="84"/>
      <c r="ZN254" s="84"/>
      <c r="ZO254" s="84"/>
      <c r="ZP254" s="84"/>
      <c r="ZQ254" s="84"/>
      <c r="ZR254" s="84"/>
      <c r="ZS254" s="84"/>
      <c r="ZT254" s="84"/>
      <c r="ZU254" s="84"/>
      <c r="ZV254" s="84"/>
      <c r="ZW254" s="84"/>
      <c r="ZX254" s="84"/>
      <c r="ZY254" s="84"/>
      <c r="ZZ254" s="84"/>
      <c r="AAA254" s="84"/>
      <c r="AAB254" s="84"/>
      <c r="AAC254" s="84"/>
      <c r="AAD254" s="84"/>
      <c r="AAE254" s="84"/>
      <c r="AAF254" s="84"/>
      <c r="AAG254" s="84"/>
      <c r="AAH254" s="84"/>
      <c r="AAI254" s="84"/>
      <c r="AAJ254" s="84"/>
      <c r="AAK254" s="84"/>
      <c r="AAL254" s="84"/>
      <c r="AAM254" s="84"/>
      <c r="AAN254" s="84"/>
      <c r="AAO254" s="84"/>
      <c r="AAP254" s="84"/>
      <c r="AAQ254" s="84"/>
      <c r="AAR254" s="84"/>
      <c r="AAS254" s="84"/>
      <c r="AAT254" s="84"/>
      <c r="AAU254" s="84"/>
      <c r="AAV254" s="84"/>
      <c r="AAW254" s="84"/>
      <c r="AAX254" s="84"/>
      <c r="AAY254" s="84"/>
      <c r="AAZ254" s="84"/>
      <c r="ABA254" s="84"/>
      <c r="ABB254" s="84"/>
      <c r="ABC254" s="84"/>
      <c r="ABD254" s="84"/>
      <c r="ABE254" s="84"/>
      <c r="ABF254" s="84"/>
      <c r="ABG254" s="84"/>
      <c r="ABH254" s="84"/>
      <c r="ABI254" s="84"/>
      <c r="ABJ254" s="84"/>
      <c r="ABK254" s="84"/>
      <c r="ABL254" s="84"/>
      <c r="ABM254" s="84"/>
      <c r="ABN254" s="84"/>
      <c r="ABO254" s="84"/>
      <c r="ABP254" s="84"/>
      <c r="ABQ254" s="84"/>
      <c r="ABR254" s="84"/>
      <c r="ABS254" s="84"/>
      <c r="ABT254" s="84"/>
      <c r="ABU254" s="84"/>
      <c r="ABV254" s="84"/>
      <c r="ABW254" s="84"/>
      <c r="ABX254" s="84"/>
      <c r="ABY254" s="84"/>
      <c r="ABZ254" s="84"/>
      <c r="ACA254" s="84"/>
      <c r="ACB254" s="84"/>
      <c r="ACC254" s="84"/>
      <c r="ACD254" s="84"/>
      <c r="ACE254" s="84"/>
      <c r="ACF254" s="84"/>
      <c r="ACG254" s="84"/>
      <c r="ACH254" s="84"/>
      <c r="ACI254" s="84"/>
      <c r="ACJ254" s="84"/>
      <c r="ACK254" s="84"/>
      <c r="ACL254" s="84"/>
      <c r="ACM254" s="84"/>
      <c r="ACN254" s="84"/>
      <c r="ACO254" s="84"/>
      <c r="ACP254" s="84"/>
      <c r="ACQ254" s="84"/>
      <c r="ACR254" s="84"/>
      <c r="ACS254" s="84"/>
      <c r="ACT254" s="84"/>
      <c r="ACU254" s="84"/>
      <c r="ACV254" s="84"/>
      <c r="ACW254" s="84"/>
      <c r="ACX254" s="84"/>
      <c r="ACY254" s="84"/>
      <c r="ACZ254" s="84"/>
      <c r="ADA254" s="84"/>
      <c r="ADB254" s="84"/>
      <c r="ADC254" s="84"/>
      <c r="ADD254" s="84"/>
      <c r="ADE254" s="84"/>
      <c r="ADF254" s="84"/>
      <c r="ADG254" s="84"/>
      <c r="ADH254" s="84"/>
      <c r="ADI254" s="84"/>
      <c r="ADJ254" s="84"/>
      <c r="ADK254" s="84"/>
      <c r="ADL254" s="84"/>
      <c r="ADM254" s="84"/>
      <c r="ADN254" s="84"/>
      <c r="ADO254" s="84"/>
      <c r="ADP254" s="84"/>
      <c r="ADQ254" s="84"/>
      <c r="ADR254" s="84"/>
      <c r="ADS254" s="84"/>
      <c r="ADT254" s="84"/>
      <c r="ADU254" s="84"/>
      <c r="ADV254" s="84"/>
      <c r="ADW254" s="84"/>
      <c r="ADX254" s="84"/>
      <c r="ADY254" s="84"/>
      <c r="ADZ254" s="84"/>
      <c r="AEA254" s="84"/>
      <c r="AEB254" s="84"/>
      <c r="AEC254" s="84"/>
      <c r="AED254" s="84"/>
      <c r="AEE254" s="84"/>
      <c r="AEF254" s="84"/>
      <c r="AEG254" s="84"/>
      <c r="AEH254" s="84"/>
      <c r="AEI254" s="84"/>
      <c r="AEJ254" s="84"/>
      <c r="AEK254" s="84"/>
      <c r="AEL254" s="84"/>
      <c r="AEM254" s="84"/>
      <c r="AEN254" s="84"/>
      <c r="AEO254" s="84"/>
      <c r="AEP254" s="84"/>
      <c r="AEQ254" s="84"/>
      <c r="AER254" s="84"/>
      <c r="AES254" s="84"/>
      <c r="AET254" s="84"/>
      <c r="AEU254" s="84"/>
      <c r="AEV254" s="84"/>
      <c r="AEW254" s="84"/>
      <c r="AEX254" s="84"/>
      <c r="AEY254" s="84"/>
      <c r="AEZ254" s="84"/>
      <c r="AFA254" s="84"/>
      <c r="AFB254" s="84"/>
      <c r="AFC254" s="84"/>
      <c r="AFD254" s="84"/>
      <c r="AFE254" s="84"/>
      <c r="AFF254" s="84"/>
      <c r="AFG254" s="84"/>
      <c r="AFH254" s="84"/>
      <c r="AFI254" s="84"/>
      <c r="AFJ254" s="84"/>
      <c r="AFK254" s="84"/>
      <c r="AFL254" s="84"/>
      <c r="AFM254" s="84"/>
      <c r="AFN254" s="84"/>
      <c r="AFO254" s="84"/>
      <c r="AFP254" s="84"/>
      <c r="AFQ254" s="84"/>
      <c r="AFR254" s="84"/>
      <c r="AFS254" s="84"/>
      <c r="AFT254" s="84"/>
      <c r="AFU254" s="84"/>
      <c r="AFV254" s="84"/>
      <c r="AFW254" s="84"/>
      <c r="AFX254" s="84"/>
      <c r="AFY254" s="84"/>
      <c r="AFZ254" s="84"/>
      <c r="AGA254" s="84"/>
      <c r="AGB254" s="84"/>
      <c r="AGC254" s="84"/>
      <c r="AGD254" s="84"/>
      <c r="AGE254" s="84"/>
      <c r="AGF254" s="84"/>
      <c r="AGG254" s="84"/>
      <c r="AGH254" s="84"/>
      <c r="AGI254" s="84"/>
      <c r="AGJ254" s="84"/>
      <c r="AGK254" s="84"/>
      <c r="AGL254" s="84"/>
      <c r="AGM254" s="84"/>
      <c r="AGN254" s="84"/>
      <c r="AGO254" s="84"/>
      <c r="AGP254" s="84"/>
      <c r="AGQ254" s="84"/>
      <c r="AGR254" s="84"/>
      <c r="AGS254" s="84"/>
      <c r="AGT254" s="84"/>
      <c r="AGU254" s="84"/>
      <c r="AGV254" s="84"/>
      <c r="AGW254" s="84"/>
      <c r="AGX254" s="84"/>
      <c r="AGY254" s="84"/>
      <c r="AGZ254" s="84"/>
      <c r="AHA254" s="84"/>
      <c r="AHB254" s="84"/>
      <c r="AHC254" s="84"/>
      <c r="AHD254" s="84"/>
      <c r="AHE254" s="84"/>
      <c r="AHF254" s="84"/>
      <c r="AHG254" s="84"/>
      <c r="AHH254" s="84"/>
      <c r="AHI254" s="84"/>
      <c r="AHJ254" s="84"/>
      <c r="AHK254" s="84"/>
      <c r="AHL254" s="84"/>
      <c r="AHM254" s="84"/>
      <c r="AHN254" s="84"/>
      <c r="AHO254" s="84"/>
      <c r="AHP254" s="84"/>
      <c r="AHQ254" s="84"/>
      <c r="AHR254" s="84"/>
      <c r="AHS254" s="84"/>
      <c r="AHT254" s="84"/>
      <c r="AHU254" s="84"/>
      <c r="AHV254" s="84"/>
      <c r="AHW254" s="84"/>
      <c r="AHX254" s="84"/>
      <c r="AHY254" s="84"/>
      <c r="AHZ254" s="84"/>
      <c r="AIA254" s="84"/>
      <c r="AIB254" s="84"/>
      <c r="AIC254" s="84"/>
      <c r="AID254" s="84"/>
      <c r="AIE254" s="84"/>
      <c r="AIF254" s="84"/>
      <c r="AIG254" s="84"/>
      <c r="AIH254" s="84"/>
      <c r="AII254" s="84"/>
      <c r="AIJ254" s="84"/>
      <c r="AIK254" s="84"/>
      <c r="AIL254" s="84"/>
      <c r="AIM254" s="84"/>
      <c r="AIN254" s="84"/>
      <c r="AIO254" s="84"/>
      <c r="AIP254" s="84"/>
      <c r="AIQ254" s="84"/>
      <c r="AIR254" s="84"/>
      <c r="AIS254" s="84"/>
      <c r="AIT254" s="84"/>
      <c r="AIU254" s="84"/>
      <c r="AIV254" s="84"/>
      <c r="AIW254" s="84"/>
      <c r="AIX254" s="84"/>
      <c r="AIY254" s="84"/>
      <c r="AIZ254" s="84"/>
      <c r="AJA254" s="84"/>
      <c r="AJB254" s="84"/>
      <c r="AJC254" s="84"/>
      <c r="AJD254" s="84"/>
      <c r="AJE254" s="84"/>
      <c r="AJF254" s="84"/>
      <c r="AJG254" s="84"/>
      <c r="AJH254" s="84"/>
      <c r="AJI254" s="84"/>
      <c r="AJJ254" s="84"/>
      <c r="AJK254" s="84"/>
      <c r="AJL254" s="84"/>
      <c r="AJM254" s="84"/>
      <c r="AJN254" s="84"/>
      <c r="AJO254" s="84"/>
      <c r="AJP254" s="84"/>
      <c r="AJQ254" s="84"/>
      <c r="AJR254" s="84"/>
      <c r="AJS254" s="84"/>
      <c r="AJT254" s="84"/>
      <c r="AJU254" s="84"/>
      <c r="AJV254" s="84"/>
      <c r="AJW254" s="84"/>
      <c r="AJX254" s="84"/>
      <c r="AJY254" s="84"/>
      <c r="AJZ254" s="84"/>
      <c r="AKA254" s="84"/>
      <c r="AKB254" s="84"/>
      <c r="AKC254" s="84"/>
      <c r="AKD254" s="84"/>
      <c r="AKE254" s="84"/>
      <c r="AKF254" s="84"/>
      <c r="AKG254" s="84"/>
      <c r="AKH254" s="84"/>
      <c r="AKI254" s="84"/>
      <c r="AKJ254" s="84"/>
      <c r="AKK254" s="84"/>
      <c r="AKL254" s="84"/>
      <c r="AKM254" s="84"/>
      <c r="AKN254" s="84"/>
      <c r="AKO254" s="84"/>
      <c r="AKP254" s="84"/>
      <c r="AKQ254" s="84"/>
      <c r="AKR254" s="84"/>
      <c r="AKS254" s="84"/>
      <c r="AKT254" s="84"/>
      <c r="AKU254" s="84"/>
      <c r="AKV254" s="84"/>
      <c r="AKW254" s="84"/>
      <c r="AKX254" s="84"/>
      <c r="AKY254" s="84"/>
      <c r="AKZ254" s="84"/>
      <c r="ALA254" s="84"/>
      <c r="ALB254" s="84"/>
      <c r="ALC254" s="84"/>
      <c r="ALD254" s="84"/>
      <c r="ALE254" s="84"/>
      <c r="ALF254" s="84"/>
      <c r="ALG254" s="84"/>
      <c r="ALH254" s="84"/>
      <c r="ALI254" s="84"/>
      <c r="ALJ254" s="84"/>
      <c r="ALK254" s="84"/>
      <c r="ALL254" s="84"/>
      <c r="ALM254" s="84"/>
      <c r="ALN254" s="84"/>
      <c r="ALO254" s="84"/>
      <c r="ALP254" s="84"/>
      <c r="ALQ254" s="84"/>
      <c r="ALR254" s="84"/>
      <c r="ALS254" s="84"/>
      <c r="ALT254" s="84"/>
      <c r="ALU254" s="84"/>
      <c r="ALV254" s="84"/>
      <c r="ALW254" s="84"/>
      <c r="ALX254" s="84"/>
      <c r="ALY254" s="84"/>
      <c r="ALZ254" s="84"/>
      <c r="AMA254" s="84"/>
      <c r="AMB254" s="84"/>
      <c r="AMC254" s="84"/>
      <c r="AMD254" s="84"/>
      <c r="AME254" s="84"/>
      <c r="AMF254" s="84"/>
      <c r="AMG254" s="84"/>
      <c r="AMH254" s="84"/>
      <c r="AMI254" s="84"/>
      <c r="AMJ254" s="84"/>
      <c r="AMK254" s="84"/>
      <c r="AML254" s="84"/>
      <c r="AMM254" s="84"/>
      <c r="AMN254" s="84"/>
      <c r="AMO254" s="84"/>
      <c r="AMP254" s="84"/>
      <c r="AMQ254" s="84"/>
      <c r="AMR254" s="84"/>
      <c r="AMS254" s="84"/>
      <c r="AMT254" s="84"/>
      <c r="AMU254" s="84"/>
      <c r="AMV254" s="84"/>
      <c r="AMW254" s="84"/>
      <c r="AMX254" s="84"/>
      <c r="AMY254" s="84"/>
      <c r="AMZ254" s="84"/>
      <c r="ANA254" s="84"/>
      <c r="ANB254" s="84"/>
      <c r="ANC254" s="84"/>
      <c r="AND254" s="84"/>
      <c r="ANE254" s="84"/>
      <c r="ANF254" s="84"/>
      <c r="ANG254" s="84"/>
      <c r="ANH254" s="84"/>
      <c r="ANI254" s="84"/>
      <c r="ANJ254" s="84"/>
      <c r="ANK254" s="84"/>
      <c r="ANL254" s="84"/>
      <c r="ANM254" s="84"/>
      <c r="ANN254" s="84"/>
      <c r="ANO254" s="84"/>
      <c r="ANP254" s="84"/>
      <c r="ANQ254" s="84"/>
      <c r="ANR254" s="84"/>
      <c r="ANS254" s="84"/>
      <c r="ANT254" s="84"/>
      <c r="ANU254" s="84"/>
      <c r="ANV254" s="84"/>
      <c r="ANW254" s="84"/>
      <c r="ANX254" s="84"/>
      <c r="ANY254" s="84"/>
      <c r="ANZ254" s="84"/>
      <c r="AOA254" s="84"/>
      <c r="AOB254" s="84"/>
      <c r="AOC254" s="84"/>
      <c r="AOD254" s="84"/>
      <c r="AOE254" s="84"/>
      <c r="AOF254" s="84"/>
      <c r="AOG254" s="84"/>
      <c r="AOH254" s="84"/>
      <c r="AOI254" s="84"/>
      <c r="AOJ254" s="84"/>
      <c r="AOK254" s="84"/>
      <c r="AOL254" s="84"/>
      <c r="AOM254" s="84"/>
      <c r="AON254" s="84"/>
      <c r="AOO254" s="84"/>
      <c r="AOP254" s="84"/>
      <c r="AOQ254" s="84"/>
      <c r="AOR254" s="84"/>
      <c r="AOS254" s="84"/>
      <c r="AOT254" s="84"/>
      <c r="AOU254" s="84"/>
      <c r="AOV254" s="84"/>
      <c r="AOW254" s="84"/>
      <c r="AOX254" s="84"/>
      <c r="AOY254" s="84"/>
      <c r="AOZ254" s="84"/>
      <c r="APA254" s="84"/>
      <c r="APB254" s="84"/>
      <c r="APC254" s="84"/>
      <c r="APD254" s="84"/>
      <c r="APE254" s="84"/>
      <c r="APF254" s="84"/>
      <c r="APG254" s="84"/>
      <c r="APH254" s="84"/>
      <c r="API254" s="84"/>
      <c r="APJ254" s="84"/>
      <c r="APK254" s="84"/>
      <c r="APL254" s="84"/>
      <c r="APM254" s="84"/>
      <c r="APN254" s="84"/>
      <c r="APO254" s="84"/>
      <c r="APP254" s="84"/>
      <c r="APQ254" s="84"/>
      <c r="APR254" s="84"/>
      <c r="APS254" s="84"/>
      <c r="APT254" s="84"/>
      <c r="APU254" s="84"/>
      <c r="APV254" s="84"/>
      <c r="APW254" s="84"/>
      <c r="APX254" s="84"/>
      <c r="APY254" s="84"/>
      <c r="APZ254" s="84"/>
      <c r="AQA254" s="84"/>
      <c r="AQB254" s="84"/>
      <c r="AQC254" s="84"/>
      <c r="AQD254" s="84"/>
      <c r="AQE254" s="84"/>
      <c r="AQF254" s="84"/>
      <c r="AQG254" s="84"/>
      <c r="AQH254" s="84"/>
      <c r="AQI254" s="84"/>
      <c r="AQJ254" s="84"/>
      <c r="AQK254" s="84"/>
      <c r="AQL254" s="84"/>
      <c r="AQM254" s="84"/>
      <c r="AQN254" s="84"/>
      <c r="AQO254" s="84"/>
      <c r="AQP254" s="84"/>
      <c r="AQQ254" s="84"/>
      <c r="AQR254" s="84"/>
      <c r="AQS254" s="84"/>
      <c r="AQT254" s="84"/>
      <c r="AQU254" s="84"/>
      <c r="AQV254" s="84"/>
      <c r="AQW254" s="84"/>
      <c r="AQX254" s="84"/>
      <c r="AQY254" s="84"/>
      <c r="AQZ254" s="84"/>
      <c r="ARA254" s="84"/>
      <c r="ARB254" s="84"/>
      <c r="ARC254" s="84"/>
      <c r="ARD254" s="84"/>
      <c r="ARE254" s="84"/>
      <c r="ARF254" s="84"/>
      <c r="ARG254" s="84"/>
      <c r="ARH254" s="84"/>
      <c r="ARI254" s="84"/>
      <c r="ARJ254" s="84"/>
      <c r="ARK254" s="84"/>
      <c r="ARL254" s="84"/>
      <c r="ARM254" s="84"/>
      <c r="ARN254" s="84"/>
      <c r="ARO254" s="84"/>
      <c r="ARP254" s="84"/>
      <c r="ARQ254" s="84"/>
      <c r="ARR254" s="84"/>
      <c r="ARS254" s="84"/>
      <c r="ART254" s="84"/>
      <c r="ARU254" s="84"/>
      <c r="ARV254" s="84"/>
      <c r="ARW254" s="84"/>
      <c r="ARX254" s="84"/>
      <c r="ARY254" s="84"/>
      <c r="ARZ254" s="84"/>
      <c r="ASA254" s="84"/>
      <c r="ASB254" s="84"/>
      <c r="ASC254" s="84"/>
      <c r="ASD254" s="84"/>
      <c r="ASE254" s="84"/>
      <c r="ASF254" s="84"/>
      <c r="ASG254" s="84"/>
      <c r="ASH254" s="84"/>
      <c r="ASI254" s="84"/>
      <c r="ASJ254" s="84"/>
      <c r="ASK254" s="84"/>
      <c r="ASL254" s="84"/>
      <c r="ASM254" s="84"/>
      <c r="ASN254" s="84"/>
      <c r="ASO254" s="84"/>
      <c r="ASP254" s="84"/>
      <c r="ASQ254" s="84"/>
      <c r="ASR254" s="84"/>
      <c r="ASS254" s="84"/>
      <c r="AST254" s="84"/>
      <c r="ASU254" s="84"/>
      <c r="ASV254" s="84"/>
      <c r="ASW254" s="84"/>
      <c r="ASX254" s="84"/>
      <c r="ASY254" s="84"/>
      <c r="ASZ254" s="84"/>
      <c r="ATA254" s="84"/>
      <c r="ATB254" s="84"/>
      <c r="ATC254" s="84"/>
      <c r="ATD254" s="84"/>
      <c r="ATE254" s="84"/>
      <c r="ATF254" s="84"/>
      <c r="ATG254" s="84"/>
      <c r="ATH254" s="84"/>
      <c r="ATI254" s="84"/>
      <c r="ATJ254" s="84"/>
      <c r="ATK254" s="84"/>
      <c r="ATL254" s="84"/>
      <c r="ATM254" s="84"/>
      <c r="ATN254" s="84"/>
      <c r="ATO254" s="84"/>
      <c r="ATP254" s="84"/>
      <c r="ATQ254" s="84"/>
      <c r="ATR254" s="84"/>
      <c r="ATS254" s="84"/>
      <c r="ATT254" s="84"/>
      <c r="ATU254" s="84"/>
      <c r="ATV254" s="84"/>
      <c r="ATW254" s="84"/>
      <c r="ATX254" s="84"/>
      <c r="ATY254" s="84"/>
      <c r="ATZ254" s="84"/>
      <c r="AUA254" s="84"/>
      <c r="AUB254" s="84"/>
      <c r="AUC254" s="84"/>
      <c r="AUD254" s="84"/>
      <c r="AUE254" s="84"/>
      <c r="AUF254" s="84"/>
      <c r="AUG254" s="84"/>
      <c r="AUH254" s="84"/>
      <c r="AUI254" s="84"/>
      <c r="AUJ254" s="84"/>
      <c r="AUK254" s="84"/>
      <c r="AUL254" s="84"/>
      <c r="AUM254" s="84"/>
      <c r="AUN254" s="84"/>
      <c r="AUO254" s="84"/>
      <c r="AUP254" s="84"/>
      <c r="AUQ254" s="84"/>
      <c r="AUR254" s="84"/>
      <c r="AUS254" s="84"/>
      <c r="AUT254" s="84"/>
      <c r="AUU254" s="84"/>
      <c r="AUV254" s="84"/>
      <c r="AUW254" s="84"/>
      <c r="AUX254" s="84"/>
      <c r="AUY254" s="84"/>
      <c r="AUZ254" s="84"/>
      <c r="AVA254" s="84"/>
      <c r="AVB254" s="84"/>
      <c r="AVC254" s="84"/>
      <c r="AVD254" s="84"/>
      <c r="AVE254" s="84"/>
      <c r="AVF254" s="84"/>
      <c r="AVG254" s="84"/>
      <c r="AVH254" s="84"/>
      <c r="AVI254" s="84"/>
      <c r="AVJ254" s="84"/>
      <c r="AVK254" s="84"/>
      <c r="AVL254" s="84"/>
      <c r="AVM254" s="84"/>
      <c r="AVN254" s="84"/>
      <c r="AVO254" s="84"/>
      <c r="AVP254" s="84"/>
      <c r="AVQ254" s="84"/>
      <c r="AVR254" s="84"/>
      <c r="AVS254" s="84"/>
      <c r="AVT254" s="84"/>
      <c r="AVU254" s="84"/>
      <c r="AVV254" s="84"/>
      <c r="AVW254" s="84"/>
      <c r="AVX254" s="84"/>
      <c r="AVY254" s="84"/>
      <c r="AVZ254" s="84"/>
      <c r="AWA254" s="84"/>
      <c r="AWB254" s="84"/>
      <c r="AWC254" s="84"/>
      <c r="AWD254" s="84"/>
      <c r="AWE254" s="84"/>
      <c r="AWF254" s="84"/>
      <c r="AWG254" s="84"/>
      <c r="AWH254" s="84"/>
      <c r="AWI254" s="84"/>
      <c r="AWJ254" s="84"/>
      <c r="AWK254" s="84"/>
      <c r="AWL254" s="84"/>
      <c r="AWM254" s="84"/>
      <c r="AWN254" s="84"/>
      <c r="AWO254" s="84"/>
      <c r="AWP254" s="84"/>
      <c r="AWQ254" s="84"/>
      <c r="AWR254" s="84"/>
      <c r="AWS254" s="84"/>
      <c r="AWT254" s="84"/>
      <c r="AWU254" s="84"/>
      <c r="AWV254" s="84"/>
      <c r="AWW254" s="84"/>
      <c r="AWX254" s="84"/>
      <c r="AWY254" s="84"/>
      <c r="AWZ254" s="84"/>
      <c r="AXA254" s="84"/>
      <c r="AXB254" s="84"/>
      <c r="AXC254" s="84"/>
      <c r="AXD254" s="84"/>
      <c r="AXE254" s="84"/>
      <c r="AXF254" s="84"/>
      <c r="AXG254" s="84"/>
      <c r="AXH254" s="84"/>
      <c r="AXI254" s="84"/>
      <c r="AXJ254" s="84"/>
      <c r="AXK254" s="84"/>
      <c r="AXL254" s="84"/>
      <c r="AXM254" s="84"/>
      <c r="AXN254" s="84"/>
      <c r="AXO254" s="84"/>
      <c r="AXP254" s="84"/>
      <c r="AXQ254" s="84"/>
      <c r="AXR254" s="84"/>
      <c r="AXS254" s="84"/>
      <c r="AXT254" s="84"/>
      <c r="AXU254" s="84"/>
      <c r="AXV254" s="84"/>
      <c r="AXW254" s="84"/>
      <c r="AXX254" s="84"/>
      <c r="AXY254" s="84"/>
      <c r="AXZ254" s="84"/>
      <c r="AYA254" s="84"/>
      <c r="AYB254" s="84"/>
      <c r="AYC254" s="84"/>
      <c r="AYD254" s="84"/>
      <c r="AYE254" s="84"/>
      <c r="AYF254" s="84"/>
      <c r="AYG254" s="84"/>
      <c r="AYH254" s="84"/>
      <c r="AYI254" s="84"/>
      <c r="AYJ254" s="84"/>
      <c r="AYK254" s="84"/>
      <c r="AYL254" s="84"/>
      <c r="AYM254" s="84"/>
      <c r="AYN254" s="84"/>
      <c r="AYO254" s="84"/>
      <c r="AYP254" s="84"/>
      <c r="AYQ254" s="84"/>
      <c r="AYR254" s="84"/>
      <c r="AYS254" s="84"/>
      <c r="AYT254" s="84"/>
      <c r="AYU254" s="84"/>
      <c r="AYV254" s="84"/>
      <c r="AYW254" s="84"/>
      <c r="AYX254" s="84"/>
      <c r="AYY254" s="84"/>
      <c r="AYZ254" s="84"/>
      <c r="AZA254" s="84"/>
      <c r="AZB254" s="84"/>
      <c r="AZC254" s="84"/>
      <c r="AZD254" s="84"/>
      <c r="AZE254" s="84"/>
      <c r="AZF254" s="84"/>
      <c r="AZG254" s="84"/>
      <c r="AZH254" s="84"/>
      <c r="AZI254" s="84"/>
      <c r="AZJ254" s="84"/>
      <c r="AZK254" s="84"/>
      <c r="AZL254" s="84"/>
      <c r="AZM254" s="84"/>
      <c r="AZN254" s="84"/>
      <c r="AZO254" s="84"/>
      <c r="AZP254" s="84"/>
      <c r="AZQ254" s="84"/>
      <c r="AZR254" s="84"/>
      <c r="AZS254" s="84"/>
      <c r="AZT254" s="84"/>
      <c r="AZU254" s="84"/>
      <c r="AZV254" s="84"/>
      <c r="AZW254" s="84"/>
      <c r="AZX254" s="84"/>
      <c r="AZY254" s="84"/>
      <c r="AZZ254" s="84"/>
      <c r="BAA254" s="84"/>
      <c r="BAB254" s="84"/>
      <c r="BAC254" s="84"/>
      <c r="BAD254" s="84"/>
      <c r="BAE254" s="84"/>
      <c r="BAF254" s="84"/>
      <c r="BAG254" s="84"/>
      <c r="BAH254" s="84"/>
      <c r="BAI254" s="84"/>
      <c r="BAJ254" s="84"/>
      <c r="BAK254" s="84"/>
      <c r="BAL254" s="84"/>
      <c r="BAM254" s="84"/>
      <c r="BAN254" s="84"/>
      <c r="BAO254" s="84"/>
      <c r="BAP254" s="84"/>
      <c r="BAQ254" s="84"/>
      <c r="BAR254" s="84"/>
      <c r="BAS254" s="84"/>
      <c r="BAT254" s="84"/>
      <c r="BAU254" s="84"/>
      <c r="BAV254" s="84"/>
      <c r="BAW254" s="84"/>
      <c r="BAX254" s="84"/>
      <c r="BAY254" s="84"/>
      <c r="BAZ254" s="84"/>
      <c r="BBA254" s="84"/>
      <c r="BBB254" s="84"/>
      <c r="BBC254" s="84"/>
      <c r="BBD254" s="84"/>
      <c r="BBE254" s="84"/>
      <c r="BBF254" s="84"/>
      <c r="BBG254" s="84"/>
      <c r="BBH254" s="84"/>
      <c r="BBI254" s="84"/>
      <c r="BBJ254" s="84"/>
      <c r="BBK254" s="84"/>
      <c r="BBL254" s="84"/>
      <c r="BBM254" s="84"/>
      <c r="BBN254" s="84"/>
      <c r="BBO254" s="84"/>
      <c r="BBP254" s="84"/>
      <c r="BBQ254" s="84"/>
      <c r="BBR254" s="84"/>
      <c r="BBS254" s="84"/>
      <c r="BBT254" s="84"/>
      <c r="BBU254" s="84"/>
      <c r="BBV254" s="84"/>
      <c r="BBW254" s="84"/>
      <c r="BBX254" s="84"/>
      <c r="BBY254" s="84"/>
      <c r="BBZ254" s="84"/>
      <c r="BCA254" s="84"/>
      <c r="BCB254" s="84"/>
      <c r="BCC254" s="84"/>
      <c r="BCD254" s="84"/>
      <c r="BCE254" s="84"/>
      <c r="BCF254" s="84"/>
      <c r="BCG254" s="84"/>
      <c r="BCH254" s="84"/>
      <c r="BCI254" s="84"/>
      <c r="BCJ254" s="84"/>
      <c r="BCK254" s="84"/>
      <c r="BCL254" s="84"/>
      <c r="BCM254" s="84"/>
      <c r="BCN254" s="84"/>
      <c r="BCO254" s="84"/>
      <c r="BCP254" s="84"/>
      <c r="BCQ254" s="84"/>
      <c r="BCR254" s="84"/>
      <c r="BCS254" s="84"/>
      <c r="BCT254" s="84"/>
      <c r="BCU254" s="84"/>
      <c r="BCV254" s="84"/>
      <c r="BCW254" s="84"/>
      <c r="BCX254" s="84"/>
      <c r="BCY254" s="84"/>
      <c r="BCZ254" s="84"/>
      <c r="BDA254" s="84"/>
      <c r="BDB254" s="84"/>
      <c r="BDC254" s="84"/>
      <c r="BDD254" s="84"/>
      <c r="BDE254" s="84"/>
      <c r="BDF254" s="84"/>
      <c r="BDG254" s="84"/>
      <c r="BDH254" s="84"/>
      <c r="BDI254" s="84"/>
      <c r="BDJ254" s="84"/>
      <c r="BDK254" s="84"/>
      <c r="BDL254" s="84"/>
      <c r="BDM254" s="84"/>
      <c r="BDN254" s="84"/>
      <c r="BDO254" s="84"/>
      <c r="BDP254" s="84"/>
      <c r="BDQ254" s="84"/>
      <c r="BDR254" s="84"/>
      <c r="BDS254" s="84"/>
      <c r="BDT254" s="84"/>
      <c r="BDU254" s="84"/>
      <c r="BDV254" s="84"/>
      <c r="BDW254" s="84"/>
      <c r="BDX254" s="84"/>
      <c r="BDY254" s="84"/>
      <c r="BDZ254" s="84"/>
      <c r="BEA254" s="84"/>
      <c r="BEB254" s="84"/>
      <c r="BEC254" s="84"/>
      <c r="BED254" s="84"/>
      <c r="BEE254" s="84"/>
      <c r="BEF254" s="84"/>
      <c r="BEG254" s="84"/>
      <c r="BEH254" s="84"/>
      <c r="BEI254" s="84"/>
      <c r="BEJ254" s="84"/>
      <c r="BEK254" s="84"/>
      <c r="BEL254" s="84"/>
      <c r="BEM254" s="84"/>
      <c r="BEN254" s="84"/>
      <c r="BEO254" s="84"/>
      <c r="BEP254" s="84"/>
      <c r="BEQ254" s="84"/>
      <c r="BER254" s="84"/>
      <c r="BES254" s="84"/>
      <c r="BET254" s="84"/>
      <c r="BEU254" s="84"/>
      <c r="BEV254" s="84"/>
      <c r="BEW254" s="84"/>
      <c r="BEX254" s="84"/>
      <c r="BEY254" s="84"/>
      <c r="BEZ254" s="84"/>
      <c r="BFA254" s="84"/>
      <c r="BFB254" s="84"/>
      <c r="BFC254" s="84"/>
      <c r="BFD254" s="84"/>
      <c r="BFE254" s="84"/>
      <c r="BFF254" s="84"/>
      <c r="BFG254" s="84"/>
      <c r="BFH254" s="84"/>
      <c r="BFI254" s="84"/>
      <c r="BFJ254" s="84"/>
      <c r="BFK254" s="84"/>
      <c r="BFL254" s="84"/>
      <c r="BFM254" s="84"/>
      <c r="BFN254" s="84"/>
      <c r="BFO254" s="84"/>
      <c r="BFP254" s="84"/>
      <c r="BFQ254" s="84"/>
      <c r="BFR254" s="84"/>
      <c r="BFS254" s="84"/>
      <c r="BFT254" s="84"/>
      <c r="BFU254" s="84"/>
      <c r="BFV254" s="84"/>
      <c r="BFW254" s="84"/>
      <c r="BFX254" s="84"/>
      <c r="BFY254" s="84"/>
      <c r="BFZ254" s="84"/>
      <c r="BGA254" s="84"/>
      <c r="BGB254" s="84"/>
      <c r="BGC254" s="84"/>
      <c r="BGD254" s="84"/>
      <c r="BGE254" s="84"/>
      <c r="BGF254" s="84"/>
      <c r="BGG254" s="84"/>
      <c r="BGH254" s="84"/>
      <c r="BGI254" s="84"/>
      <c r="BGJ254" s="84"/>
      <c r="BGK254" s="84"/>
      <c r="BGL254" s="84"/>
      <c r="BGM254" s="84"/>
      <c r="BGN254" s="84"/>
      <c r="BGO254" s="84"/>
      <c r="BGP254" s="84"/>
      <c r="BGQ254" s="84"/>
      <c r="BGR254" s="84"/>
      <c r="BGS254" s="84"/>
      <c r="BGT254" s="84"/>
      <c r="BGU254" s="84"/>
      <c r="BGV254" s="84"/>
      <c r="BGW254" s="84"/>
      <c r="BGX254" s="84"/>
      <c r="BGY254" s="84"/>
      <c r="BGZ254" s="84"/>
      <c r="BHA254" s="84"/>
      <c r="BHB254" s="84"/>
      <c r="BHC254" s="84"/>
      <c r="BHD254" s="84"/>
      <c r="BHE254" s="84"/>
      <c r="BHF254" s="84"/>
      <c r="BHG254" s="84"/>
      <c r="BHH254" s="84"/>
      <c r="BHI254" s="84"/>
      <c r="BHJ254" s="84"/>
      <c r="BHK254" s="84"/>
      <c r="BHL254" s="84"/>
      <c r="BHM254" s="84"/>
      <c r="BHN254" s="84"/>
      <c r="BHO254" s="84"/>
      <c r="BHP254" s="84"/>
      <c r="BHQ254" s="84"/>
      <c r="BHR254" s="84"/>
      <c r="BHS254" s="84"/>
      <c r="BHT254" s="84"/>
      <c r="BHU254" s="84"/>
      <c r="BHV254" s="84"/>
      <c r="BHW254" s="84"/>
      <c r="BHX254" s="84"/>
      <c r="BHY254" s="84"/>
      <c r="BHZ254" s="84"/>
      <c r="BIA254" s="84"/>
      <c r="BIB254" s="84"/>
      <c r="BIC254" s="84"/>
      <c r="BID254" s="84"/>
      <c r="BIE254" s="84"/>
      <c r="BIF254" s="84"/>
      <c r="BIG254" s="84"/>
      <c r="BIH254" s="84"/>
      <c r="BII254" s="84"/>
      <c r="BIJ254" s="84"/>
      <c r="BIK254" s="84"/>
      <c r="BIL254" s="84"/>
      <c r="BIM254" s="84"/>
      <c r="BIN254" s="84"/>
      <c r="BIO254" s="84"/>
      <c r="BIP254" s="84"/>
      <c r="BIQ254" s="84"/>
      <c r="BIR254" s="84"/>
      <c r="BIS254" s="84"/>
      <c r="BIT254" s="84"/>
      <c r="BIU254" s="84"/>
      <c r="BIV254" s="84"/>
      <c r="BIW254" s="84"/>
      <c r="BIX254" s="84"/>
      <c r="BIY254" s="84"/>
      <c r="BIZ254" s="84"/>
      <c r="BJA254" s="84"/>
      <c r="BJB254" s="84"/>
      <c r="BJC254" s="84"/>
      <c r="BJD254" s="84"/>
      <c r="BJE254" s="84"/>
      <c r="BJF254" s="84"/>
      <c r="BJG254" s="84"/>
      <c r="BJH254" s="84"/>
      <c r="BJI254" s="84"/>
      <c r="BJJ254" s="84"/>
      <c r="BJK254" s="84"/>
      <c r="BJL254" s="84"/>
      <c r="BJM254" s="84"/>
      <c r="BJN254" s="84"/>
      <c r="BJO254" s="84"/>
      <c r="BJP254" s="84"/>
      <c r="BJQ254" s="84"/>
      <c r="BJR254" s="84"/>
      <c r="BJS254" s="84"/>
      <c r="BJT254" s="84"/>
      <c r="BJU254" s="84"/>
      <c r="BJV254" s="84"/>
      <c r="BJW254" s="84"/>
      <c r="BJX254" s="84"/>
      <c r="BJY254" s="84"/>
      <c r="BJZ254" s="84"/>
      <c r="BKA254" s="84"/>
      <c r="BKB254" s="84"/>
      <c r="BKC254" s="84"/>
      <c r="BKD254" s="84"/>
      <c r="BKE254" s="84"/>
      <c r="BKF254" s="84"/>
      <c r="BKG254" s="84"/>
      <c r="BKH254" s="84"/>
      <c r="BKI254" s="84"/>
      <c r="BKJ254" s="84"/>
      <c r="BKK254" s="84"/>
      <c r="BKL254" s="84"/>
      <c r="BKM254" s="84"/>
      <c r="BKN254" s="84"/>
      <c r="BKO254" s="84"/>
      <c r="BKP254" s="84"/>
      <c r="BKQ254" s="84"/>
      <c r="BKR254" s="84"/>
      <c r="BKS254" s="84"/>
      <c r="BKT254" s="84"/>
      <c r="BKU254" s="84"/>
      <c r="BKV254" s="84"/>
      <c r="BKW254" s="84"/>
      <c r="BKX254" s="84"/>
      <c r="BKY254" s="84"/>
      <c r="BKZ254" s="84"/>
      <c r="BLA254" s="84"/>
      <c r="BLB254" s="84"/>
      <c r="BLC254" s="84"/>
      <c r="BLD254" s="84"/>
      <c r="BLE254" s="84"/>
      <c r="BLF254" s="84"/>
      <c r="BLG254" s="84"/>
      <c r="BLH254" s="84"/>
      <c r="BLI254" s="84"/>
      <c r="BLJ254" s="84"/>
      <c r="BLK254" s="84"/>
      <c r="BLL254" s="84"/>
      <c r="BLM254" s="84"/>
      <c r="BLN254" s="84"/>
      <c r="BLO254" s="84"/>
      <c r="BLP254" s="84"/>
      <c r="BLQ254" s="84"/>
      <c r="BLR254" s="84"/>
      <c r="BLS254" s="84"/>
      <c r="BLT254" s="84"/>
      <c r="BLU254" s="84"/>
      <c r="BLV254" s="84"/>
      <c r="BLW254" s="84"/>
      <c r="BLX254" s="84"/>
      <c r="BLY254" s="84"/>
      <c r="BLZ254" s="84"/>
      <c r="BMA254" s="84"/>
      <c r="BMB254" s="84"/>
      <c r="BMC254" s="84"/>
      <c r="BMD254" s="84"/>
      <c r="BME254" s="84"/>
      <c r="BMF254" s="84"/>
      <c r="BMG254" s="84"/>
      <c r="BMH254" s="84"/>
      <c r="BMI254" s="84"/>
      <c r="BMJ254" s="84"/>
      <c r="BMK254" s="84"/>
      <c r="BML254" s="84"/>
      <c r="BMM254" s="84"/>
      <c r="BMN254" s="84"/>
      <c r="BMO254" s="84"/>
      <c r="BMP254" s="84"/>
      <c r="BMQ254" s="84"/>
      <c r="BMR254" s="84"/>
      <c r="BMS254" s="84"/>
      <c r="BMT254" s="84"/>
      <c r="BMU254" s="84"/>
      <c r="BMV254" s="84"/>
      <c r="BMW254" s="84"/>
      <c r="BMX254" s="84"/>
      <c r="BMY254" s="84"/>
      <c r="BMZ254" s="84"/>
      <c r="BNA254" s="84"/>
      <c r="BNB254" s="84"/>
      <c r="BNC254" s="84"/>
      <c r="BND254" s="84"/>
      <c r="BNE254" s="84"/>
      <c r="BNF254" s="84"/>
      <c r="BNG254" s="84"/>
      <c r="BNH254" s="84"/>
      <c r="BNI254" s="84"/>
      <c r="BNJ254" s="84"/>
      <c r="BNK254" s="84"/>
      <c r="BNL254" s="84"/>
      <c r="BNM254" s="84"/>
      <c r="BNN254" s="84"/>
      <c r="BNO254" s="84"/>
      <c r="BNP254" s="84"/>
      <c r="BNQ254" s="84"/>
      <c r="BNR254" s="84"/>
      <c r="BNS254" s="84"/>
      <c r="BNT254" s="84"/>
      <c r="BNU254" s="84"/>
      <c r="BNV254" s="84"/>
      <c r="BNW254" s="84"/>
      <c r="BNX254" s="84"/>
      <c r="BNY254" s="84"/>
      <c r="BNZ254" s="84"/>
      <c r="BOA254" s="84"/>
      <c r="BOB254" s="84"/>
      <c r="BOC254" s="84"/>
      <c r="BOD254" s="84"/>
      <c r="BOE254" s="84"/>
      <c r="BOF254" s="84"/>
      <c r="BOG254" s="84"/>
      <c r="BOH254" s="84"/>
      <c r="BOI254" s="84"/>
      <c r="BOJ254" s="84"/>
      <c r="BOK254" s="84"/>
      <c r="BOL254" s="84"/>
      <c r="BOM254" s="84"/>
      <c r="BON254" s="84"/>
      <c r="BOO254" s="84"/>
      <c r="BOP254" s="84"/>
      <c r="BOQ254" s="84"/>
      <c r="BOR254" s="84"/>
      <c r="BOS254" s="84"/>
      <c r="BOT254" s="84"/>
      <c r="BOU254" s="84"/>
      <c r="BOV254" s="84"/>
      <c r="BOW254" s="84"/>
      <c r="BOX254" s="84"/>
      <c r="BOY254" s="84"/>
      <c r="BOZ254" s="84"/>
      <c r="BPA254" s="84"/>
      <c r="BPB254" s="84"/>
      <c r="BPC254" s="84"/>
      <c r="BPD254" s="84"/>
      <c r="BPE254" s="84"/>
      <c r="BPF254" s="84"/>
      <c r="BPG254" s="84"/>
      <c r="BPH254" s="84"/>
      <c r="BPI254" s="84"/>
      <c r="BPJ254" s="84"/>
      <c r="BPK254" s="84"/>
      <c r="BPL254" s="84"/>
      <c r="BPM254" s="84"/>
      <c r="BPN254" s="84"/>
      <c r="BPO254" s="84"/>
      <c r="BPP254" s="84"/>
      <c r="BPQ254" s="84"/>
      <c r="BPR254" s="84"/>
      <c r="BPS254" s="84"/>
      <c r="BPT254" s="84"/>
      <c r="BPU254" s="84"/>
      <c r="BPV254" s="84"/>
      <c r="BPW254" s="84"/>
    </row>
    <row r="255" spans="2:1791" s="169" customFormat="1" ht="30" customHeight="1">
      <c r="B255" s="193"/>
      <c r="C255" s="86"/>
      <c r="D255" s="240"/>
      <c r="E255" s="246"/>
      <c r="F255" s="241"/>
      <c r="G255" s="86"/>
      <c r="H255" s="86"/>
      <c r="I255" s="161"/>
      <c r="J255" s="220"/>
      <c r="K255" s="161"/>
      <c r="L255" s="139"/>
      <c r="M255" s="309"/>
      <c r="N255" s="5"/>
      <c r="O255" s="5"/>
      <c r="P255" s="2"/>
      <c r="Q255" s="367"/>
      <c r="R255" s="340"/>
      <c r="S255" s="19"/>
      <c r="T255" s="385"/>
      <c r="U255" s="2"/>
      <c r="V255" s="2"/>
      <c r="W255" s="2"/>
      <c r="X255" s="2"/>
      <c r="Y255" s="2"/>
      <c r="Z255" s="2"/>
      <c r="AA255" s="2"/>
      <c r="AB255" s="2"/>
      <c r="AC255" s="2"/>
      <c r="AD255" s="2"/>
      <c r="AE255" s="2"/>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c r="LT255" s="84"/>
      <c r="LU255" s="84"/>
      <c r="LV255" s="84"/>
      <c r="LW255" s="84"/>
      <c r="LX255" s="84"/>
      <c r="LY255" s="84"/>
      <c r="LZ255" s="84"/>
      <c r="MA255" s="84"/>
      <c r="MB255" s="84"/>
      <c r="MC255" s="84"/>
      <c r="MD255" s="84"/>
      <c r="ME255" s="84"/>
      <c r="MF255" s="84"/>
      <c r="MG255" s="84"/>
      <c r="MH255" s="84"/>
      <c r="MI255" s="84"/>
      <c r="MJ255" s="84"/>
      <c r="MK255" s="84"/>
      <c r="ML255" s="84"/>
      <c r="MM255" s="84"/>
      <c r="MN255" s="84"/>
      <c r="MO255" s="84"/>
      <c r="MP255" s="84"/>
      <c r="MQ255" s="84"/>
      <c r="MR255" s="84"/>
      <c r="MS255" s="84"/>
      <c r="MT255" s="84"/>
      <c r="MU255" s="84"/>
      <c r="MV255" s="84"/>
      <c r="MW255" s="84"/>
      <c r="MX255" s="84"/>
      <c r="MY255" s="84"/>
      <c r="MZ255" s="84"/>
      <c r="NA255" s="84"/>
      <c r="NB255" s="84"/>
      <c r="NC255" s="84"/>
      <c r="ND255" s="84"/>
      <c r="NE255" s="84"/>
      <c r="NF255" s="84"/>
      <c r="NG255" s="84"/>
      <c r="NH255" s="84"/>
      <c r="NI255" s="84"/>
      <c r="NJ255" s="84"/>
      <c r="NK255" s="84"/>
      <c r="NL255" s="84"/>
      <c r="NM255" s="84"/>
      <c r="NN255" s="84"/>
      <c r="NO255" s="84"/>
      <c r="NP255" s="84"/>
      <c r="NQ255" s="84"/>
      <c r="NR255" s="84"/>
      <c r="NS255" s="84"/>
      <c r="NT255" s="84"/>
      <c r="NU255" s="84"/>
      <c r="NV255" s="84"/>
      <c r="NW255" s="84"/>
      <c r="NX255" s="84"/>
      <c r="NY255" s="84"/>
      <c r="NZ255" s="84"/>
      <c r="OA255" s="84"/>
      <c r="OB255" s="84"/>
      <c r="OC255" s="84"/>
      <c r="OD255" s="84"/>
      <c r="OE255" s="84"/>
      <c r="OF255" s="84"/>
      <c r="OG255" s="84"/>
      <c r="OH255" s="84"/>
      <c r="OI255" s="84"/>
      <c r="OJ255" s="84"/>
      <c r="OK255" s="84"/>
      <c r="OL255" s="84"/>
      <c r="OM255" s="84"/>
      <c r="ON255" s="84"/>
      <c r="OO255" s="84"/>
      <c r="OP255" s="84"/>
      <c r="OQ255" s="84"/>
      <c r="OR255" s="84"/>
      <c r="OS255" s="84"/>
      <c r="OT255" s="84"/>
      <c r="OU255" s="84"/>
      <c r="OV255" s="84"/>
      <c r="OW255" s="84"/>
      <c r="OX255" s="84"/>
      <c r="OY255" s="84"/>
      <c r="OZ255" s="84"/>
      <c r="PA255" s="84"/>
      <c r="PB255" s="84"/>
      <c r="PC255" s="84"/>
      <c r="PD255" s="84"/>
      <c r="PE255" s="84"/>
      <c r="PF255" s="84"/>
      <c r="PG255" s="84"/>
      <c r="PH255" s="84"/>
      <c r="PI255" s="84"/>
      <c r="PJ255" s="84"/>
      <c r="PK255" s="84"/>
      <c r="PL255" s="84"/>
      <c r="PM255" s="84"/>
      <c r="PN255" s="84"/>
      <c r="PO255" s="84"/>
      <c r="PP255" s="84"/>
      <c r="PQ255" s="84"/>
      <c r="PR255" s="84"/>
      <c r="PS255" s="84"/>
      <c r="PT255" s="84"/>
      <c r="PU255" s="84"/>
      <c r="PV255" s="84"/>
      <c r="PW255" s="84"/>
      <c r="PX255" s="84"/>
      <c r="PY255" s="84"/>
      <c r="PZ255" s="84"/>
      <c r="QA255" s="84"/>
      <c r="QB255" s="84"/>
      <c r="QC255" s="84"/>
      <c r="QD255" s="84"/>
      <c r="QE255" s="84"/>
      <c r="QF255" s="84"/>
      <c r="QG255" s="84"/>
      <c r="QH255" s="84"/>
      <c r="QI255" s="84"/>
      <c r="QJ255" s="84"/>
      <c r="QK255" s="84"/>
      <c r="QL255" s="84"/>
      <c r="QM255" s="84"/>
      <c r="QN255" s="84"/>
      <c r="QO255" s="84"/>
      <c r="QP255" s="84"/>
      <c r="QQ255" s="84"/>
      <c r="QR255" s="84"/>
      <c r="QS255" s="84"/>
      <c r="QT255" s="84"/>
      <c r="QU255" s="84"/>
      <c r="QV255" s="84"/>
      <c r="QW255" s="84"/>
      <c r="QX255" s="84"/>
      <c r="QY255" s="84"/>
      <c r="QZ255" s="84"/>
      <c r="RA255" s="84"/>
      <c r="RB255" s="84"/>
      <c r="RC255" s="84"/>
      <c r="RD255" s="84"/>
      <c r="RE255" s="84"/>
      <c r="RF255" s="84"/>
      <c r="RG255" s="84"/>
      <c r="RH255" s="84"/>
      <c r="RI255" s="84"/>
      <c r="RJ255" s="84"/>
      <c r="RK255" s="84"/>
      <c r="RL255" s="84"/>
      <c r="RM255" s="84"/>
      <c r="RN255" s="84"/>
      <c r="RO255" s="84"/>
      <c r="RP255" s="84"/>
      <c r="RQ255" s="84"/>
      <c r="RR255" s="84"/>
      <c r="RS255" s="84"/>
      <c r="RT255" s="84"/>
      <c r="RU255" s="84"/>
      <c r="RV255" s="84"/>
      <c r="RW255" s="84"/>
      <c r="RX255" s="84"/>
      <c r="RY255" s="84"/>
      <c r="RZ255" s="84"/>
      <c r="SA255" s="84"/>
      <c r="SB255" s="84"/>
      <c r="SC255" s="84"/>
      <c r="SD255" s="84"/>
      <c r="SE255" s="84"/>
      <c r="SF255" s="84"/>
      <c r="SG255" s="84"/>
      <c r="SH255" s="84"/>
      <c r="SI255" s="84"/>
      <c r="SJ255" s="84"/>
      <c r="SK255" s="84"/>
      <c r="SL255" s="84"/>
      <c r="SM255" s="84"/>
      <c r="SN255" s="84"/>
      <c r="SO255" s="84"/>
      <c r="SP255" s="84"/>
      <c r="SQ255" s="84"/>
      <c r="SR255" s="84"/>
      <c r="SS255" s="84"/>
      <c r="ST255" s="84"/>
      <c r="SU255" s="84"/>
      <c r="SV255" s="84"/>
      <c r="SW255" s="84"/>
      <c r="SX255" s="84"/>
      <c r="SY255" s="84"/>
      <c r="SZ255" s="84"/>
      <c r="TA255" s="84"/>
      <c r="TB255" s="84"/>
      <c r="TC255" s="84"/>
      <c r="TD255" s="84"/>
      <c r="TE255" s="84"/>
      <c r="TF255" s="84"/>
      <c r="TG255" s="84"/>
      <c r="TH255" s="84"/>
      <c r="TI255" s="84"/>
      <c r="TJ255" s="84"/>
      <c r="TK255" s="84"/>
      <c r="TL255" s="84"/>
      <c r="TM255" s="84"/>
      <c r="TN255" s="84"/>
      <c r="TO255" s="84"/>
      <c r="TP255" s="84"/>
      <c r="TQ255" s="84"/>
      <c r="TR255" s="84"/>
      <c r="TS255" s="84"/>
      <c r="TT255" s="84"/>
      <c r="TU255" s="84"/>
      <c r="TV255" s="84"/>
      <c r="TW255" s="84"/>
      <c r="TX255" s="84"/>
      <c r="TY255" s="84"/>
      <c r="TZ255" s="84"/>
      <c r="UA255" s="84"/>
      <c r="UB255" s="84"/>
      <c r="UC255" s="84"/>
      <c r="UD255" s="84"/>
      <c r="UE255" s="84"/>
      <c r="UF255" s="84"/>
      <c r="UG255" s="84"/>
      <c r="UH255" s="84"/>
      <c r="UI255" s="84"/>
      <c r="UJ255" s="84"/>
      <c r="UK255" s="84"/>
      <c r="UL255" s="84"/>
      <c r="UM255" s="84"/>
      <c r="UN255" s="84"/>
      <c r="UO255" s="84"/>
      <c r="UP255" s="84"/>
      <c r="UQ255" s="84"/>
      <c r="UR255" s="84"/>
      <c r="US255" s="84"/>
      <c r="UT255" s="84"/>
      <c r="UU255" s="84"/>
      <c r="UV255" s="84"/>
      <c r="UW255" s="84"/>
      <c r="UX255" s="84"/>
      <c r="UY255" s="84"/>
      <c r="UZ255" s="84"/>
      <c r="VA255" s="84"/>
      <c r="VB255" s="84"/>
      <c r="VC255" s="84"/>
      <c r="VD255" s="84"/>
      <c r="VE255" s="84"/>
      <c r="VF255" s="84"/>
      <c r="VG255" s="84"/>
      <c r="VH255" s="84"/>
      <c r="VI255" s="84"/>
      <c r="VJ255" s="84"/>
      <c r="VK255" s="84"/>
      <c r="VL255" s="84"/>
      <c r="VM255" s="84"/>
      <c r="VN255" s="84"/>
      <c r="VO255" s="84"/>
      <c r="VP255" s="84"/>
      <c r="VQ255" s="84"/>
      <c r="VR255" s="84"/>
      <c r="VS255" s="84"/>
      <c r="VT255" s="84"/>
      <c r="VU255" s="84"/>
      <c r="VV255" s="84"/>
      <c r="VW255" s="84"/>
      <c r="VX255" s="84"/>
      <c r="VY255" s="84"/>
      <c r="VZ255" s="84"/>
      <c r="WA255" s="84"/>
      <c r="WB255" s="84"/>
      <c r="WC255" s="84"/>
      <c r="WD255" s="84"/>
      <c r="WE255" s="84"/>
      <c r="WF255" s="84"/>
      <c r="WG255" s="84"/>
      <c r="WH255" s="84"/>
      <c r="WI255" s="84"/>
      <c r="WJ255" s="84"/>
      <c r="WK255" s="84"/>
      <c r="WL255" s="84"/>
      <c r="WM255" s="84"/>
      <c r="WN255" s="84"/>
      <c r="WO255" s="84"/>
      <c r="WP255" s="84"/>
      <c r="WQ255" s="84"/>
      <c r="WR255" s="84"/>
      <c r="WS255" s="84"/>
      <c r="WT255" s="84"/>
      <c r="WU255" s="84"/>
      <c r="WV255" s="84"/>
      <c r="WW255" s="84"/>
      <c r="WX255" s="84"/>
      <c r="WY255" s="84"/>
      <c r="WZ255" s="84"/>
      <c r="XA255" s="84"/>
      <c r="XB255" s="84"/>
      <c r="XC255" s="84"/>
      <c r="XD255" s="84"/>
      <c r="XE255" s="84"/>
      <c r="XF255" s="84"/>
      <c r="XG255" s="84"/>
      <c r="XH255" s="84"/>
      <c r="XI255" s="84"/>
      <c r="XJ255" s="84"/>
      <c r="XK255" s="84"/>
      <c r="XL255" s="84"/>
      <c r="XM255" s="84"/>
      <c r="XN255" s="84"/>
      <c r="XO255" s="84"/>
      <c r="XP255" s="84"/>
      <c r="XQ255" s="84"/>
      <c r="XR255" s="84"/>
      <c r="XS255" s="84"/>
      <c r="XT255" s="84"/>
      <c r="XU255" s="84"/>
      <c r="XV255" s="84"/>
      <c r="XW255" s="84"/>
      <c r="XX255" s="84"/>
      <c r="XY255" s="84"/>
      <c r="XZ255" s="84"/>
      <c r="YA255" s="84"/>
      <c r="YB255" s="84"/>
      <c r="YC255" s="84"/>
      <c r="YD255" s="84"/>
      <c r="YE255" s="84"/>
      <c r="YF255" s="84"/>
      <c r="YG255" s="84"/>
      <c r="YH255" s="84"/>
      <c r="YI255" s="84"/>
      <c r="YJ255" s="84"/>
      <c r="YK255" s="84"/>
      <c r="YL255" s="84"/>
      <c r="YM255" s="84"/>
      <c r="YN255" s="84"/>
      <c r="YO255" s="84"/>
      <c r="YP255" s="84"/>
      <c r="YQ255" s="84"/>
      <c r="YR255" s="84"/>
      <c r="YS255" s="84"/>
      <c r="YT255" s="84"/>
      <c r="YU255" s="84"/>
      <c r="YV255" s="84"/>
      <c r="YW255" s="84"/>
      <c r="YX255" s="84"/>
      <c r="YY255" s="84"/>
      <c r="YZ255" s="84"/>
      <c r="ZA255" s="84"/>
      <c r="ZB255" s="84"/>
      <c r="ZC255" s="84"/>
      <c r="ZD255" s="84"/>
      <c r="ZE255" s="84"/>
      <c r="ZF255" s="84"/>
      <c r="ZG255" s="84"/>
      <c r="ZH255" s="84"/>
      <c r="ZI255" s="84"/>
      <c r="ZJ255" s="84"/>
      <c r="ZK255" s="84"/>
      <c r="ZL255" s="84"/>
      <c r="ZM255" s="84"/>
      <c r="ZN255" s="84"/>
      <c r="ZO255" s="84"/>
      <c r="ZP255" s="84"/>
      <c r="ZQ255" s="84"/>
      <c r="ZR255" s="84"/>
      <c r="ZS255" s="84"/>
      <c r="ZT255" s="84"/>
      <c r="ZU255" s="84"/>
      <c r="ZV255" s="84"/>
      <c r="ZW255" s="84"/>
      <c r="ZX255" s="84"/>
      <c r="ZY255" s="84"/>
      <c r="ZZ255" s="84"/>
      <c r="AAA255" s="84"/>
      <c r="AAB255" s="84"/>
      <c r="AAC255" s="84"/>
      <c r="AAD255" s="84"/>
      <c r="AAE255" s="84"/>
      <c r="AAF255" s="84"/>
      <c r="AAG255" s="84"/>
      <c r="AAH255" s="84"/>
      <c r="AAI255" s="84"/>
      <c r="AAJ255" s="84"/>
      <c r="AAK255" s="84"/>
      <c r="AAL255" s="84"/>
      <c r="AAM255" s="84"/>
      <c r="AAN255" s="84"/>
      <c r="AAO255" s="84"/>
      <c r="AAP255" s="84"/>
      <c r="AAQ255" s="84"/>
      <c r="AAR255" s="84"/>
      <c r="AAS255" s="84"/>
      <c r="AAT255" s="84"/>
      <c r="AAU255" s="84"/>
      <c r="AAV255" s="84"/>
      <c r="AAW255" s="84"/>
      <c r="AAX255" s="84"/>
      <c r="AAY255" s="84"/>
      <c r="AAZ255" s="84"/>
      <c r="ABA255" s="84"/>
      <c r="ABB255" s="84"/>
      <c r="ABC255" s="84"/>
      <c r="ABD255" s="84"/>
      <c r="ABE255" s="84"/>
      <c r="ABF255" s="84"/>
      <c r="ABG255" s="84"/>
      <c r="ABH255" s="84"/>
      <c r="ABI255" s="84"/>
      <c r="ABJ255" s="84"/>
      <c r="ABK255" s="84"/>
      <c r="ABL255" s="84"/>
      <c r="ABM255" s="84"/>
      <c r="ABN255" s="84"/>
      <c r="ABO255" s="84"/>
      <c r="ABP255" s="84"/>
      <c r="ABQ255" s="84"/>
      <c r="ABR255" s="84"/>
      <c r="ABS255" s="84"/>
      <c r="ABT255" s="84"/>
      <c r="ABU255" s="84"/>
      <c r="ABV255" s="84"/>
      <c r="ABW255" s="84"/>
      <c r="ABX255" s="84"/>
      <c r="ABY255" s="84"/>
      <c r="ABZ255" s="84"/>
      <c r="ACA255" s="84"/>
      <c r="ACB255" s="84"/>
      <c r="ACC255" s="84"/>
      <c r="ACD255" s="84"/>
      <c r="ACE255" s="84"/>
      <c r="ACF255" s="84"/>
      <c r="ACG255" s="84"/>
      <c r="ACH255" s="84"/>
      <c r="ACI255" s="84"/>
      <c r="ACJ255" s="84"/>
      <c r="ACK255" s="84"/>
      <c r="ACL255" s="84"/>
      <c r="ACM255" s="84"/>
      <c r="ACN255" s="84"/>
      <c r="ACO255" s="84"/>
      <c r="ACP255" s="84"/>
      <c r="ACQ255" s="84"/>
      <c r="ACR255" s="84"/>
      <c r="ACS255" s="84"/>
      <c r="ACT255" s="84"/>
      <c r="ACU255" s="84"/>
      <c r="ACV255" s="84"/>
      <c r="ACW255" s="84"/>
      <c r="ACX255" s="84"/>
      <c r="ACY255" s="84"/>
      <c r="ACZ255" s="84"/>
      <c r="ADA255" s="84"/>
      <c r="ADB255" s="84"/>
      <c r="ADC255" s="84"/>
      <c r="ADD255" s="84"/>
      <c r="ADE255" s="84"/>
      <c r="ADF255" s="84"/>
      <c r="ADG255" s="84"/>
      <c r="ADH255" s="84"/>
      <c r="ADI255" s="84"/>
      <c r="ADJ255" s="84"/>
      <c r="ADK255" s="84"/>
      <c r="ADL255" s="84"/>
      <c r="ADM255" s="84"/>
      <c r="ADN255" s="84"/>
      <c r="ADO255" s="84"/>
      <c r="ADP255" s="84"/>
      <c r="ADQ255" s="84"/>
      <c r="ADR255" s="84"/>
      <c r="ADS255" s="84"/>
      <c r="ADT255" s="84"/>
      <c r="ADU255" s="84"/>
      <c r="ADV255" s="84"/>
      <c r="ADW255" s="84"/>
      <c r="ADX255" s="84"/>
      <c r="ADY255" s="84"/>
      <c r="ADZ255" s="84"/>
      <c r="AEA255" s="84"/>
      <c r="AEB255" s="84"/>
      <c r="AEC255" s="84"/>
      <c r="AED255" s="84"/>
      <c r="AEE255" s="84"/>
      <c r="AEF255" s="84"/>
      <c r="AEG255" s="84"/>
      <c r="AEH255" s="84"/>
      <c r="AEI255" s="84"/>
      <c r="AEJ255" s="84"/>
      <c r="AEK255" s="84"/>
      <c r="AEL255" s="84"/>
      <c r="AEM255" s="84"/>
      <c r="AEN255" s="84"/>
      <c r="AEO255" s="84"/>
      <c r="AEP255" s="84"/>
      <c r="AEQ255" s="84"/>
      <c r="AER255" s="84"/>
      <c r="AES255" s="84"/>
      <c r="AET255" s="84"/>
      <c r="AEU255" s="84"/>
      <c r="AEV255" s="84"/>
      <c r="AEW255" s="84"/>
      <c r="AEX255" s="84"/>
      <c r="AEY255" s="84"/>
      <c r="AEZ255" s="84"/>
      <c r="AFA255" s="84"/>
      <c r="AFB255" s="84"/>
      <c r="AFC255" s="84"/>
      <c r="AFD255" s="84"/>
      <c r="AFE255" s="84"/>
      <c r="AFF255" s="84"/>
      <c r="AFG255" s="84"/>
      <c r="AFH255" s="84"/>
      <c r="AFI255" s="84"/>
      <c r="AFJ255" s="84"/>
      <c r="AFK255" s="84"/>
      <c r="AFL255" s="84"/>
      <c r="AFM255" s="84"/>
      <c r="AFN255" s="84"/>
      <c r="AFO255" s="84"/>
      <c r="AFP255" s="84"/>
      <c r="AFQ255" s="84"/>
      <c r="AFR255" s="84"/>
      <c r="AFS255" s="84"/>
      <c r="AFT255" s="84"/>
      <c r="AFU255" s="84"/>
      <c r="AFV255" s="84"/>
      <c r="AFW255" s="84"/>
      <c r="AFX255" s="84"/>
      <c r="AFY255" s="84"/>
      <c r="AFZ255" s="84"/>
      <c r="AGA255" s="84"/>
      <c r="AGB255" s="84"/>
      <c r="AGC255" s="84"/>
      <c r="AGD255" s="84"/>
      <c r="AGE255" s="84"/>
      <c r="AGF255" s="84"/>
      <c r="AGG255" s="84"/>
      <c r="AGH255" s="84"/>
      <c r="AGI255" s="84"/>
      <c r="AGJ255" s="84"/>
      <c r="AGK255" s="84"/>
      <c r="AGL255" s="84"/>
      <c r="AGM255" s="84"/>
      <c r="AGN255" s="84"/>
      <c r="AGO255" s="84"/>
      <c r="AGP255" s="84"/>
      <c r="AGQ255" s="84"/>
      <c r="AGR255" s="84"/>
      <c r="AGS255" s="84"/>
      <c r="AGT255" s="84"/>
      <c r="AGU255" s="84"/>
      <c r="AGV255" s="84"/>
      <c r="AGW255" s="84"/>
      <c r="AGX255" s="84"/>
      <c r="AGY255" s="84"/>
      <c r="AGZ255" s="84"/>
      <c r="AHA255" s="84"/>
      <c r="AHB255" s="84"/>
      <c r="AHC255" s="84"/>
      <c r="AHD255" s="84"/>
      <c r="AHE255" s="84"/>
      <c r="AHF255" s="84"/>
      <c r="AHG255" s="84"/>
      <c r="AHH255" s="84"/>
      <c r="AHI255" s="84"/>
      <c r="AHJ255" s="84"/>
      <c r="AHK255" s="84"/>
      <c r="AHL255" s="84"/>
      <c r="AHM255" s="84"/>
      <c r="AHN255" s="84"/>
      <c r="AHO255" s="84"/>
      <c r="AHP255" s="84"/>
      <c r="AHQ255" s="84"/>
      <c r="AHR255" s="84"/>
      <c r="AHS255" s="84"/>
      <c r="AHT255" s="84"/>
      <c r="AHU255" s="84"/>
      <c r="AHV255" s="84"/>
      <c r="AHW255" s="84"/>
      <c r="AHX255" s="84"/>
      <c r="AHY255" s="84"/>
      <c r="AHZ255" s="84"/>
      <c r="AIA255" s="84"/>
      <c r="AIB255" s="84"/>
      <c r="AIC255" s="84"/>
      <c r="AID255" s="84"/>
      <c r="AIE255" s="84"/>
      <c r="AIF255" s="84"/>
      <c r="AIG255" s="84"/>
      <c r="AIH255" s="84"/>
      <c r="AII255" s="84"/>
      <c r="AIJ255" s="84"/>
      <c r="AIK255" s="84"/>
      <c r="AIL255" s="84"/>
      <c r="AIM255" s="84"/>
      <c r="AIN255" s="84"/>
      <c r="AIO255" s="84"/>
      <c r="AIP255" s="84"/>
      <c r="AIQ255" s="84"/>
      <c r="AIR255" s="84"/>
      <c r="AIS255" s="84"/>
      <c r="AIT255" s="84"/>
      <c r="AIU255" s="84"/>
      <c r="AIV255" s="84"/>
      <c r="AIW255" s="84"/>
      <c r="AIX255" s="84"/>
      <c r="AIY255" s="84"/>
      <c r="AIZ255" s="84"/>
      <c r="AJA255" s="84"/>
      <c r="AJB255" s="84"/>
      <c r="AJC255" s="84"/>
      <c r="AJD255" s="84"/>
      <c r="AJE255" s="84"/>
      <c r="AJF255" s="84"/>
      <c r="AJG255" s="84"/>
      <c r="AJH255" s="84"/>
      <c r="AJI255" s="84"/>
      <c r="AJJ255" s="84"/>
      <c r="AJK255" s="84"/>
      <c r="AJL255" s="84"/>
      <c r="AJM255" s="84"/>
      <c r="AJN255" s="84"/>
      <c r="AJO255" s="84"/>
      <c r="AJP255" s="84"/>
      <c r="AJQ255" s="84"/>
      <c r="AJR255" s="84"/>
      <c r="AJS255" s="84"/>
      <c r="AJT255" s="84"/>
      <c r="AJU255" s="84"/>
      <c r="AJV255" s="84"/>
      <c r="AJW255" s="84"/>
      <c r="AJX255" s="84"/>
      <c r="AJY255" s="84"/>
      <c r="AJZ255" s="84"/>
      <c r="AKA255" s="84"/>
      <c r="AKB255" s="84"/>
      <c r="AKC255" s="84"/>
      <c r="AKD255" s="84"/>
      <c r="AKE255" s="84"/>
      <c r="AKF255" s="84"/>
      <c r="AKG255" s="84"/>
      <c r="AKH255" s="84"/>
      <c r="AKI255" s="84"/>
      <c r="AKJ255" s="84"/>
      <c r="AKK255" s="84"/>
      <c r="AKL255" s="84"/>
      <c r="AKM255" s="84"/>
      <c r="AKN255" s="84"/>
      <c r="AKO255" s="84"/>
      <c r="AKP255" s="84"/>
      <c r="AKQ255" s="84"/>
      <c r="AKR255" s="84"/>
      <c r="AKS255" s="84"/>
      <c r="AKT255" s="84"/>
      <c r="AKU255" s="84"/>
      <c r="AKV255" s="84"/>
      <c r="AKW255" s="84"/>
      <c r="AKX255" s="84"/>
      <c r="AKY255" s="84"/>
      <c r="AKZ255" s="84"/>
      <c r="ALA255" s="84"/>
      <c r="ALB255" s="84"/>
      <c r="ALC255" s="84"/>
      <c r="ALD255" s="84"/>
      <c r="ALE255" s="84"/>
      <c r="ALF255" s="84"/>
      <c r="ALG255" s="84"/>
      <c r="ALH255" s="84"/>
      <c r="ALI255" s="84"/>
      <c r="ALJ255" s="84"/>
      <c r="ALK255" s="84"/>
      <c r="ALL255" s="84"/>
      <c r="ALM255" s="84"/>
      <c r="ALN255" s="84"/>
      <c r="ALO255" s="84"/>
      <c r="ALP255" s="84"/>
      <c r="ALQ255" s="84"/>
      <c r="ALR255" s="84"/>
      <c r="ALS255" s="84"/>
      <c r="ALT255" s="84"/>
      <c r="ALU255" s="84"/>
      <c r="ALV255" s="84"/>
      <c r="ALW255" s="84"/>
      <c r="ALX255" s="84"/>
      <c r="ALY255" s="84"/>
      <c r="ALZ255" s="84"/>
      <c r="AMA255" s="84"/>
      <c r="AMB255" s="84"/>
      <c r="AMC255" s="84"/>
      <c r="AMD255" s="84"/>
      <c r="AME255" s="84"/>
      <c r="AMF255" s="84"/>
      <c r="AMG255" s="84"/>
      <c r="AMH255" s="84"/>
      <c r="AMI255" s="84"/>
      <c r="AMJ255" s="84"/>
      <c r="AMK255" s="84"/>
      <c r="AML255" s="84"/>
      <c r="AMM255" s="84"/>
      <c r="AMN255" s="84"/>
      <c r="AMO255" s="84"/>
      <c r="AMP255" s="84"/>
      <c r="AMQ255" s="84"/>
      <c r="AMR255" s="84"/>
      <c r="AMS255" s="84"/>
      <c r="AMT255" s="84"/>
      <c r="AMU255" s="84"/>
      <c r="AMV255" s="84"/>
      <c r="AMW255" s="84"/>
      <c r="AMX255" s="84"/>
      <c r="AMY255" s="84"/>
      <c r="AMZ255" s="84"/>
      <c r="ANA255" s="84"/>
      <c r="ANB255" s="84"/>
      <c r="ANC255" s="84"/>
      <c r="AND255" s="84"/>
      <c r="ANE255" s="84"/>
      <c r="ANF255" s="84"/>
      <c r="ANG255" s="84"/>
      <c r="ANH255" s="84"/>
      <c r="ANI255" s="84"/>
      <c r="ANJ255" s="84"/>
      <c r="ANK255" s="84"/>
      <c r="ANL255" s="84"/>
      <c r="ANM255" s="84"/>
      <c r="ANN255" s="84"/>
      <c r="ANO255" s="84"/>
      <c r="ANP255" s="84"/>
      <c r="ANQ255" s="84"/>
      <c r="ANR255" s="84"/>
      <c r="ANS255" s="84"/>
      <c r="ANT255" s="84"/>
      <c r="ANU255" s="84"/>
      <c r="ANV255" s="84"/>
      <c r="ANW255" s="84"/>
      <c r="ANX255" s="84"/>
      <c r="ANY255" s="84"/>
      <c r="ANZ255" s="84"/>
      <c r="AOA255" s="84"/>
      <c r="AOB255" s="84"/>
      <c r="AOC255" s="84"/>
      <c r="AOD255" s="84"/>
      <c r="AOE255" s="84"/>
      <c r="AOF255" s="84"/>
      <c r="AOG255" s="84"/>
      <c r="AOH255" s="84"/>
      <c r="AOI255" s="84"/>
      <c r="AOJ255" s="84"/>
      <c r="AOK255" s="84"/>
      <c r="AOL255" s="84"/>
      <c r="AOM255" s="84"/>
      <c r="AON255" s="84"/>
      <c r="AOO255" s="84"/>
      <c r="AOP255" s="84"/>
      <c r="AOQ255" s="84"/>
      <c r="AOR255" s="84"/>
      <c r="AOS255" s="84"/>
      <c r="AOT255" s="84"/>
      <c r="AOU255" s="84"/>
      <c r="AOV255" s="84"/>
      <c r="AOW255" s="84"/>
      <c r="AOX255" s="84"/>
      <c r="AOY255" s="84"/>
      <c r="AOZ255" s="84"/>
      <c r="APA255" s="84"/>
      <c r="APB255" s="84"/>
      <c r="APC255" s="84"/>
      <c r="APD255" s="84"/>
      <c r="APE255" s="84"/>
      <c r="APF255" s="84"/>
      <c r="APG255" s="84"/>
      <c r="APH255" s="84"/>
      <c r="API255" s="84"/>
      <c r="APJ255" s="84"/>
      <c r="APK255" s="84"/>
      <c r="APL255" s="84"/>
      <c r="APM255" s="84"/>
      <c r="APN255" s="84"/>
      <c r="APO255" s="84"/>
      <c r="APP255" s="84"/>
      <c r="APQ255" s="84"/>
      <c r="APR255" s="84"/>
      <c r="APS255" s="84"/>
      <c r="APT255" s="84"/>
      <c r="APU255" s="84"/>
      <c r="APV255" s="84"/>
      <c r="APW255" s="84"/>
      <c r="APX255" s="84"/>
      <c r="APY255" s="84"/>
      <c r="APZ255" s="84"/>
      <c r="AQA255" s="84"/>
      <c r="AQB255" s="84"/>
      <c r="AQC255" s="84"/>
      <c r="AQD255" s="84"/>
      <c r="AQE255" s="84"/>
      <c r="AQF255" s="84"/>
      <c r="AQG255" s="84"/>
      <c r="AQH255" s="84"/>
      <c r="AQI255" s="84"/>
      <c r="AQJ255" s="84"/>
      <c r="AQK255" s="84"/>
      <c r="AQL255" s="84"/>
      <c r="AQM255" s="84"/>
      <c r="AQN255" s="84"/>
      <c r="AQO255" s="84"/>
      <c r="AQP255" s="84"/>
      <c r="AQQ255" s="84"/>
      <c r="AQR255" s="84"/>
      <c r="AQS255" s="84"/>
      <c r="AQT255" s="84"/>
      <c r="AQU255" s="84"/>
      <c r="AQV255" s="84"/>
      <c r="AQW255" s="84"/>
      <c r="AQX255" s="84"/>
      <c r="AQY255" s="84"/>
      <c r="AQZ255" s="84"/>
      <c r="ARA255" s="84"/>
      <c r="ARB255" s="84"/>
      <c r="ARC255" s="84"/>
      <c r="ARD255" s="84"/>
      <c r="ARE255" s="84"/>
      <c r="ARF255" s="84"/>
      <c r="ARG255" s="84"/>
      <c r="ARH255" s="84"/>
      <c r="ARI255" s="84"/>
      <c r="ARJ255" s="84"/>
      <c r="ARK255" s="84"/>
      <c r="ARL255" s="84"/>
      <c r="ARM255" s="84"/>
      <c r="ARN255" s="84"/>
      <c r="ARO255" s="84"/>
      <c r="ARP255" s="84"/>
      <c r="ARQ255" s="84"/>
      <c r="ARR255" s="84"/>
      <c r="ARS255" s="84"/>
      <c r="ART255" s="84"/>
      <c r="ARU255" s="84"/>
      <c r="ARV255" s="84"/>
      <c r="ARW255" s="84"/>
      <c r="ARX255" s="84"/>
      <c r="ARY255" s="84"/>
      <c r="ARZ255" s="84"/>
      <c r="ASA255" s="84"/>
      <c r="ASB255" s="84"/>
      <c r="ASC255" s="84"/>
      <c r="ASD255" s="84"/>
      <c r="ASE255" s="84"/>
      <c r="ASF255" s="84"/>
      <c r="ASG255" s="84"/>
      <c r="ASH255" s="84"/>
      <c r="ASI255" s="84"/>
      <c r="ASJ255" s="84"/>
      <c r="ASK255" s="84"/>
      <c r="ASL255" s="84"/>
      <c r="ASM255" s="84"/>
      <c r="ASN255" s="84"/>
      <c r="ASO255" s="84"/>
      <c r="ASP255" s="84"/>
      <c r="ASQ255" s="84"/>
      <c r="ASR255" s="84"/>
      <c r="ASS255" s="84"/>
      <c r="AST255" s="84"/>
      <c r="ASU255" s="84"/>
      <c r="ASV255" s="84"/>
      <c r="ASW255" s="84"/>
      <c r="ASX255" s="84"/>
      <c r="ASY255" s="84"/>
      <c r="ASZ255" s="84"/>
      <c r="ATA255" s="84"/>
      <c r="ATB255" s="84"/>
      <c r="ATC255" s="84"/>
      <c r="ATD255" s="84"/>
      <c r="ATE255" s="84"/>
      <c r="ATF255" s="84"/>
      <c r="ATG255" s="84"/>
      <c r="ATH255" s="84"/>
      <c r="ATI255" s="84"/>
      <c r="ATJ255" s="84"/>
      <c r="ATK255" s="84"/>
      <c r="ATL255" s="84"/>
      <c r="ATM255" s="84"/>
      <c r="ATN255" s="84"/>
      <c r="ATO255" s="84"/>
      <c r="ATP255" s="84"/>
      <c r="ATQ255" s="84"/>
      <c r="ATR255" s="84"/>
      <c r="ATS255" s="84"/>
      <c r="ATT255" s="84"/>
      <c r="ATU255" s="84"/>
      <c r="ATV255" s="84"/>
      <c r="ATW255" s="84"/>
      <c r="ATX255" s="84"/>
      <c r="ATY255" s="84"/>
      <c r="ATZ255" s="84"/>
      <c r="AUA255" s="84"/>
      <c r="AUB255" s="84"/>
      <c r="AUC255" s="84"/>
      <c r="AUD255" s="84"/>
      <c r="AUE255" s="84"/>
      <c r="AUF255" s="84"/>
      <c r="AUG255" s="84"/>
      <c r="AUH255" s="84"/>
      <c r="AUI255" s="84"/>
      <c r="AUJ255" s="84"/>
      <c r="AUK255" s="84"/>
      <c r="AUL255" s="84"/>
      <c r="AUM255" s="84"/>
      <c r="AUN255" s="84"/>
      <c r="AUO255" s="84"/>
      <c r="AUP255" s="84"/>
      <c r="AUQ255" s="84"/>
      <c r="AUR255" s="84"/>
      <c r="AUS255" s="84"/>
      <c r="AUT255" s="84"/>
      <c r="AUU255" s="84"/>
      <c r="AUV255" s="84"/>
      <c r="AUW255" s="84"/>
      <c r="AUX255" s="84"/>
      <c r="AUY255" s="84"/>
      <c r="AUZ255" s="84"/>
      <c r="AVA255" s="84"/>
      <c r="AVB255" s="84"/>
      <c r="AVC255" s="84"/>
      <c r="AVD255" s="84"/>
      <c r="AVE255" s="84"/>
      <c r="AVF255" s="84"/>
      <c r="AVG255" s="84"/>
      <c r="AVH255" s="84"/>
      <c r="AVI255" s="84"/>
      <c r="AVJ255" s="84"/>
      <c r="AVK255" s="84"/>
      <c r="AVL255" s="84"/>
      <c r="AVM255" s="84"/>
      <c r="AVN255" s="84"/>
      <c r="AVO255" s="84"/>
      <c r="AVP255" s="84"/>
      <c r="AVQ255" s="84"/>
      <c r="AVR255" s="84"/>
      <c r="AVS255" s="84"/>
      <c r="AVT255" s="84"/>
      <c r="AVU255" s="84"/>
      <c r="AVV255" s="84"/>
      <c r="AVW255" s="84"/>
      <c r="AVX255" s="84"/>
      <c r="AVY255" s="84"/>
      <c r="AVZ255" s="84"/>
      <c r="AWA255" s="84"/>
      <c r="AWB255" s="84"/>
      <c r="AWC255" s="84"/>
      <c r="AWD255" s="84"/>
      <c r="AWE255" s="84"/>
      <c r="AWF255" s="84"/>
      <c r="AWG255" s="84"/>
      <c r="AWH255" s="84"/>
      <c r="AWI255" s="84"/>
      <c r="AWJ255" s="84"/>
      <c r="AWK255" s="84"/>
      <c r="AWL255" s="84"/>
      <c r="AWM255" s="84"/>
      <c r="AWN255" s="84"/>
      <c r="AWO255" s="84"/>
      <c r="AWP255" s="84"/>
      <c r="AWQ255" s="84"/>
      <c r="AWR255" s="84"/>
      <c r="AWS255" s="84"/>
      <c r="AWT255" s="84"/>
      <c r="AWU255" s="84"/>
      <c r="AWV255" s="84"/>
      <c r="AWW255" s="84"/>
      <c r="AWX255" s="84"/>
      <c r="AWY255" s="84"/>
      <c r="AWZ255" s="84"/>
      <c r="AXA255" s="84"/>
      <c r="AXB255" s="84"/>
      <c r="AXC255" s="84"/>
      <c r="AXD255" s="84"/>
      <c r="AXE255" s="84"/>
      <c r="AXF255" s="84"/>
      <c r="AXG255" s="84"/>
      <c r="AXH255" s="84"/>
      <c r="AXI255" s="84"/>
      <c r="AXJ255" s="84"/>
      <c r="AXK255" s="84"/>
      <c r="AXL255" s="84"/>
      <c r="AXM255" s="84"/>
      <c r="AXN255" s="84"/>
      <c r="AXO255" s="84"/>
      <c r="AXP255" s="84"/>
      <c r="AXQ255" s="84"/>
      <c r="AXR255" s="84"/>
      <c r="AXS255" s="84"/>
      <c r="AXT255" s="84"/>
      <c r="AXU255" s="84"/>
      <c r="AXV255" s="84"/>
      <c r="AXW255" s="84"/>
      <c r="AXX255" s="84"/>
      <c r="AXY255" s="84"/>
      <c r="AXZ255" s="84"/>
      <c r="AYA255" s="84"/>
      <c r="AYB255" s="84"/>
      <c r="AYC255" s="84"/>
      <c r="AYD255" s="84"/>
      <c r="AYE255" s="84"/>
      <c r="AYF255" s="84"/>
      <c r="AYG255" s="84"/>
      <c r="AYH255" s="84"/>
      <c r="AYI255" s="84"/>
      <c r="AYJ255" s="84"/>
      <c r="AYK255" s="84"/>
      <c r="AYL255" s="84"/>
      <c r="AYM255" s="84"/>
      <c r="AYN255" s="84"/>
      <c r="AYO255" s="84"/>
      <c r="AYP255" s="84"/>
      <c r="AYQ255" s="84"/>
      <c r="AYR255" s="84"/>
      <c r="AYS255" s="84"/>
      <c r="AYT255" s="84"/>
      <c r="AYU255" s="84"/>
      <c r="AYV255" s="84"/>
      <c r="AYW255" s="84"/>
      <c r="AYX255" s="84"/>
      <c r="AYY255" s="84"/>
      <c r="AYZ255" s="84"/>
      <c r="AZA255" s="84"/>
      <c r="AZB255" s="84"/>
      <c r="AZC255" s="84"/>
      <c r="AZD255" s="84"/>
      <c r="AZE255" s="84"/>
      <c r="AZF255" s="84"/>
      <c r="AZG255" s="84"/>
      <c r="AZH255" s="84"/>
      <c r="AZI255" s="84"/>
      <c r="AZJ255" s="84"/>
      <c r="AZK255" s="84"/>
      <c r="AZL255" s="84"/>
      <c r="AZM255" s="84"/>
      <c r="AZN255" s="84"/>
      <c r="AZO255" s="84"/>
      <c r="AZP255" s="84"/>
      <c r="AZQ255" s="84"/>
      <c r="AZR255" s="84"/>
      <c r="AZS255" s="84"/>
      <c r="AZT255" s="84"/>
      <c r="AZU255" s="84"/>
      <c r="AZV255" s="84"/>
      <c r="AZW255" s="84"/>
      <c r="AZX255" s="84"/>
      <c r="AZY255" s="84"/>
      <c r="AZZ255" s="84"/>
      <c r="BAA255" s="84"/>
      <c r="BAB255" s="84"/>
      <c r="BAC255" s="84"/>
      <c r="BAD255" s="84"/>
      <c r="BAE255" s="84"/>
      <c r="BAF255" s="84"/>
      <c r="BAG255" s="84"/>
      <c r="BAH255" s="84"/>
      <c r="BAI255" s="84"/>
      <c r="BAJ255" s="84"/>
      <c r="BAK255" s="84"/>
      <c r="BAL255" s="84"/>
      <c r="BAM255" s="84"/>
      <c r="BAN255" s="84"/>
      <c r="BAO255" s="84"/>
      <c r="BAP255" s="84"/>
      <c r="BAQ255" s="84"/>
      <c r="BAR255" s="84"/>
      <c r="BAS255" s="84"/>
      <c r="BAT255" s="84"/>
      <c r="BAU255" s="84"/>
      <c r="BAV255" s="84"/>
      <c r="BAW255" s="84"/>
      <c r="BAX255" s="84"/>
      <c r="BAY255" s="84"/>
      <c r="BAZ255" s="84"/>
      <c r="BBA255" s="84"/>
      <c r="BBB255" s="84"/>
      <c r="BBC255" s="84"/>
      <c r="BBD255" s="84"/>
      <c r="BBE255" s="84"/>
      <c r="BBF255" s="84"/>
      <c r="BBG255" s="84"/>
      <c r="BBH255" s="84"/>
      <c r="BBI255" s="84"/>
      <c r="BBJ255" s="84"/>
      <c r="BBK255" s="84"/>
      <c r="BBL255" s="84"/>
      <c r="BBM255" s="84"/>
      <c r="BBN255" s="84"/>
      <c r="BBO255" s="84"/>
      <c r="BBP255" s="84"/>
      <c r="BBQ255" s="84"/>
      <c r="BBR255" s="84"/>
      <c r="BBS255" s="84"/>
      <c r="BBT255" s="84"/>
      <c r="BBU255" s="84"/>
      <c r="BBV255" s="84"/>
      <c r="BBW255" s="84"/>
      <c r="BBX255" s="84"/>
      <c r="BBY255" s="84"/>
      <c r="BBZ255" s="84"/>
      <c r="BCA255" s="84"/>
      <c r="BCB255" s="84"/>
      <c r="BCC255" s="84"/>
      <c r="BCD255" s="84"/>
      <c r="BCE255" s="84"/>
      <c r="BCF255" s="84"/>
      <c r="BCG255" s="84"/>
      <c r="BCH255" s="84"/>
      <c r="BCI255" s="84"/>
      <c r="BCJ255" s="84"/>
      <c r="BCK255" s="84"/>
      <c r="BCL255" s="84"/>
      <c r="BCM255" s="84"/>
      <c r="BCN255" s="84"/>
      <c r="BCO255" s="84"/>
      <c r="BCP255" s="84"/>
      <c r="BCQ255" s="84"/>
      <c r="BCR255" s="84"/>
      <c r="BCS255" s="84"/>
      <c r="BCT255" s="84"/>
      <c r="BCU255" s="84"/>
      <c r="BCV255" s="84"/>
      <c r="BCW255" s="84"/>
      <c r="BCX255" s="84"/>
      <c r="BCY255" s="84"/>
      <c r="BCZ255" s="84"/>
      <c r="BDA255" s="84"/>
      <c r="BDB255" s="84"/>
      <c r="BDC255" s="84"/>
      <c r="BDD255" s="84"/>
      <c r="BDE255" s="84"/>
      <c r="BDF255" s="84"/>
      <c r="BDG255" s="84"/>
      <c r="BDH255" s="84"/>
      <c r="BDI255" s="84"/>
      <c r="BDJ255" s="84"/>
      <c r="BDK255" s="84"/>
      <c r="BDL255" s="84"/>
      <c r="BDM255" s="84"/>
      <c r="BDN255" s="84"/>
      <c r="BDO255" s="84"/>
      <c r="BDP255" s="84"/>
      <c r="BDQ255" s="84"/>
      <c r="BDR255" s="84"/>
      <c r="BDS255" s="84"/>
      <c r="BDT255" s="84"/>
      <c r="BDU255" s="84"/>
      <c r="BDV255" s="84"/>
      <c r="BDW255" s="84"/>
      <c r="BDX255" s="84"/>
      <c r="BDY255" s="84"/>
      <c r="BDZ255" s="84"/>
      <c r="BEA255" s="84"/>
      <c r="BEB255" s="84"/>
      <c r="BEC255" s="84"/>
      <c r="BED255" s="84"/>
      <c r="BEE255" s="84"/>
      <c r="BEF255" s="84"/>
      <c r="BEG255" s="84"/>
      <c r="BEH255" s="84"/>
      <c r="BEI255" s="84"/>
      <c r="BEJ255" s="84"/>
      <c r="BEK255" s="84"/>
      <c r="BEL255" s="84"/>
      <c r="BEM255" s="84"/>
      <c r="BEN255" s="84"/>
      <c r="BEO255" s="84"/>
      <c r="BEP255" s="84"/>
      <c r="BEQ255" s="84"/>
      <c r="BER255" s="84"/>
      <c r="BES255" s="84"/>
      <c r="BET255" s="84"/>
      <c r="BEU255" s="84"/>
      <c r="BEV255" s="84"/>
      <c r="BEW255" s="84"/>
      <c r="BEX255" s="84"/>
      <c r="BEY255" s="84"/>
      <c r="BEZ255" s="84"/>
      <c r="BFA255" s="84"/>
      <c r="BFB255" s="84"/>
      <c r="BFC255" s="84"/>
      <c r="BFD255" s="84"/>
      <c r="BFE255" s="84"/>
      <c r="BFF255" s="84"/>
      <c r="BFG255" s="84"/>
      <c r="BFH255" s="84"/>
      <c r="BFI255" s="84"/>
      <c r="BFJ255" s="84"/>
      <c r="BFK255" s="84"/>
      <c r="BFL255" s="84"/>
      <c r="BFM255" s="84"/>
      <c r="BFN255" s="84"/>
      <c r="BFO255" s="84"/>
      <c r="BFP255" s="84"/>
      <c r="BFQ255" s="84"/>
      <c r="BFR255" s="84"/>
      <c r="BFS255" s="84"/>
      <c r="BFT255" s="84"/>
      <c r="BFU255" s="84"/>
      <c r="BFV255" s="84"/>
      <c r="BFW255" s="84"/>
      <c r="BFX255" s="84"/>
      <c r="BFY255" s="84"/>
      <c r="BFZ255" s="84"/>
      <c r="BGA255" s="84"/>
      <c r="BGB255" s="84"/>
      <c r="BGC255" s="84"/>
      <c r="BGD255" s="84"/>
      <c r="BGE255" s="84"/>
      <c r="BGF255" s="84"/>
      <c r="BGG255" s="84"/>
      <c r="BGH255" s="84"/>
      <c r="BGI255" s="84"/>
      <c r="BGJ255" s="84"/>
      <c r="BGK255" s="84"/>
      <c r="BGL255" s="84"/>
      <c r="BGM255" s="84"/>
      <c r="BGN255" s="84"/>
      <c r="BGO255" s="84"/>
      <c r="BGP255" s="84"/>
      <c r="BGQ255" s="84"/>
      <c r="BGR255" s="84"/>
      <c r="BGS255" s="84"/>
      <c r="BGT255" s="84"/>
      <c r="BGU255" s="84"/>
      <c r="BGV255" s="84"/>
      <c r="BGW255" s="84"/>
      <c r="BGX255" s="84"/>
      <c r="BGY255" s="84"/>
      <c r="BGZ255" s="84"/>
      <c r="BHA255" s="84"/>
      <c r="BHB255" s="84"/>
      <c r="BHC255" s="84"/>
      <c r="BHD255" s="84"/>
      <c r="BHE255" s="84"/>
      <c r="BHF255" s="84"/>
      <c r="BHG255" s="84"/>
      <c r="BHH255" s="84"/>
      <c r="BHI255" s="84"/>
      <c r="BHJ255" s="84"/>
      <c r="BHK255" s="84"/>
      <c r="BHL255" s="84"/>
      <c r="BHM255" s="84"/>
      <c r="BHN255" s="84"/>
      <c r="BHO255" s="84"/>
      <c r="BHP255" s="84"/>
      <c r="BHQ255" s="84"/>
      <c r="BHR255" s="84"/>
      <c r="BHS255" s="84"/>
      <c r="BHT255" s="84"/>
      <c r="BHU255" s="84"/>
      <c r="BHV255" s="84"/>
      <c r="BHW255" s="84"/>
      <c r="BHX255" s="84"/>
      <c r="BHY255" s="84"/>
      <c r="BHZ255" s="84"/>
      <c r="BIA255" s="84"/>
      <c r="BIB255" s="84"/>
      <c r="BIC255" s="84"/>
      <c r="BID255" s="84"/>
      <c r="BIE255" s="84"/>
      <c r="BIF255" s="84"/>
      <c r="BIG255" s="84"/>
      <c r="BIH255" s="84"/>
      <c r="BII255" s="84"/>
      <c r="BIJ255" s="84"/>
      <c r="BIK255" s="84"/>
      <c r="BIL255" s="84"/>
      <c r="BIM255" s="84"/>
      <c r="BIN255" s="84"/>
      <c r="BIO255" s="84"/>
      <c r="BIP255" s="84"/>
      <c r="BIQ255" s="84"/>
      <c r="BIR255" s="84"/>
      <c r="BIS255" s="84"/>
      <c r="BIT255" s="84"/>
      <c r="BIU255" s="84"/>
      <c r="BIV255" s="84"/>
      <c r="BIW255" s="84"/>
      <c r="BIX255" s="84"/>
      <c r="BIY255" s="84"/>
      <c r="BIZ255" s="84"/>
      <c r="BJA255" s="84"/>
      <c r="BJB255" s="84"/>
      <c r="BJC255" s="84"/>
      <c r="BJD255" s="84"/>
      <c r="BJE255" s="84"/>
      <c r="BJF255" s="84"/>
      <c r="BJG255" s="84"/>
      <c r="BJH255" s="84"/>
      <c r="BJI255" s="84"/>
      <c r="BJJ255" s="84"/>
      <c r="BJK255" s="84"/>
      <c r="BJL255" s="84"/>
      <c r="BJM255" s="84"/>
      <c r="BJN255" s="84"/>
      <c r="BJO255" s="84"/>
      <c r="BJP255" s="84"/>
      <c r="BJQ255" s="84"/>
      <c r="BJR255" s="84"/>
      <c r="BJS255" s="84"/>
      <c r="BJT255" s="84"/>
      <c r="BJU255" s="84"/>
      <c r="BJV255" s="84"/>
      <c r="BJW255" s="84"/>
      <c r="BJX255" s="84"/>
      <c r="BJY255" s="84"/>
      <c r="BJZ255" s="84"/>
      <c r="BKA255" s="84"/>
      <c r="BKB255" s="84"/>
      <c r="BKC255" s="84"/>
      <c r="BKD255" s="84"/>
      <c r="BKE255" s="84"/>
      <c r="BKF255" s="84"/>
      <c r="BKG255" s="84"/>
      <c r="BKH255" s="84"/>
      <c r="BKI255" s="84"/>
      <c r="BKJ255" s="84"/>
      <c r="BKK255" s="84"/>
      <c r="BKL255" s="84"/>
      <c r="BKM255" s="84"/>
      <c r="BKN255" s="84"/>
      <c r="BKO255" s="84"/>
      <c r="BKP255" s="84"/>
      <c r="BKQ255" s="84"/>
      <c r="BKR255" s="84"/>
      <c r="BKS255" s="84"/>
      <c r="BKT255" s="84"/>
      <c r="BKU255" s="84"/>
      <c r="BKV255" s="84"/>
      <c r="BKW255" s="84"/>
      <c r="BKX255" s="84"/>
      <c r="BKY255" s="84"/>
      <c r="BKZ255" s="84"/>
      <c r="BLA255" s="84"/>
      <c r="BLB255" s="84"/>
      <c r="BLC255" s="84"/>
      <c r="BLD255" s="84"/>
      <c r="BLE255" s="84"/>
      <c r="BLF255" s="84"/>
      <c r="BLG255" s="84"/>
      <c r="BLH255" s="84"/>
      <c r="BLI255" s="84"/>
      <c r="BLJ255" s="84"/>
      <c r="BLK255" s="84"/>
      <c r="BLL255" s="84"/>
      <c r="BLM255" s="84"/>
      <c r="BLN255" s="84"/>
      <c r="BLO255" s="84"/>
      <c r="BLP255" s="84"/>
      <c r="BLQ255" s="84"/>
      <c r="BLR255" s="84"/>
      <c r="BLS255" s="84"/>
      <c r="BLT255" s="84"/>
      <c r="BLU255" s="84"/>
      <c r="BLV255" s="84"/>
      <c r="BLW255" s="84"/>
      <c r="BLX255" s="84"/>
      <c r="BLY255" s="84"/>
      <c r="BLZ255" s="84"/>
      <c r="BMA255" s="84"/>
      <c r="BMB255" s="84"/>
      <c r="BMC255" s="84"/>
      <c r="BMD255" s="84"/>
      <c r="BME255" s="84"/>
      <c r="BMF255" s="84"/>
      <c r="BMG255" s="84"/>
      <c r="BMH255" s="84"/>
      <c r="BMI255" s="84"/>
      <c r="BMJ255" s="84"/>
      <c r="BMK255" s="84"/>
      <c r="BML255" s="84"/>
      <c r="BMM255" s="84"/>
      <c r="BMN255" s="84"/>
      <c r="BMO255" s="84"/>
      <c r="BMP255" s="84"/>
      <c r="BMQ255" s="84"/>
      <c r="BMR255" s="84"/>
      <c r="BMS255" s="84"/>
      <c r="BMT255" s="84"/>
      <c r="BMU255" s="84"/>
      <c r="BMV255" s="84"/>
      <c r="BMW255" s="84"/>
      <c r="BMX255" s="84"/>
      <c r="BMY255" s="84"/>
      <c r="BMZ255" s="84"/>
      <c r="BNA255" s="84"/>
      <c r="BNB255" s="84"/>
      <c r="BNC255" s="84"/>
      <c r="BND255" s="84"/>
      <c r="BNE255" s="84"/>
      <c r="BNF255" s="84"/>
      <c r="BNG255" s="84"/>
      <c r="BNH255" s="84"/>
      <c r="BNI255" s="84"/>
      <c r="BNJ255" s="84"/>
      <c r="BNK255" s="84"/>
      <c r="BNL255" s="84"/>
      <c r="BNM255" s="84"/>
      <c r="BNN255" s="84"/>
      <c r="BNO255" s="84"/>
      <c r="BNP255" s="84"/>
      <c r="BNQ255" s="84"/>
      <c r="BNR255" s="84"/>
      <c r="BNS255" s="84"/>
      <c r="BNT255" s="84"/>
      <c r="BNU255" s="84"/>
      <c r="BNV255" s="84"/>
      <c r="BNW255" s="84"/>
      <c r="BNX255" s="84"/>
      <c r="BNY255" s="84"/>
      <c r="BNZ255" s="84"/>
      <c r="BOA255" s="84"/>
      <c r="BOB255" s="84"/>
      <c r="BOC255" s="84"/>
      <c r="BOD255" s="84"/>
      <c r="BOE255" s="84"/>
      <c r="BOF255" s="84"/>
      <c r="BOG255" s="84"/>
      <c r="BOH255" s="84"/>
      <c r="BOI255" s="84"/>
      <c r="BOJ255" s="84"/>
      <c r="BOK255" s="84"/>
      <c r="BOL255" s="84"/>
      <c r="BOM255" s="84"/>
      <c r="BON255" s="84"/>
      <c r="BOO255" s="84"/>
      <c r="BOP255" s="84"/>
      <c r="BOQ255" s="84"/>
      <c r="BOR255" s="84"/>
      <c r="BOS255" s="84"/>
      <c r="BOT255" s="84"/>
      <c r="BOU255" s="84"/>
      <c r="BOV255" s="84"/>
      <c r="BOW255" s="84"/>
      <c r="BOX255" s="84"/>
      <c r="BOY255" s="84"/>
      <c r="BOZ255" s="84"/>
      <c r="BPA255" s="84"/>
      <c r="BPB255" s="84"/>
      <c r="BPC255" s="84"/>
      <c r="BPD255" s="84"/>
      <c r="BPE255" s="84"/>
      <c r="BPF255" s="84"/>
      <c r="BPG255" s="84"/>
      <c r="BPH255" s="84"/>
      <c r="BPI255" s="84"/>
      <c r="BPJ255" s="84"/>
      <c r="BPK255" s="84"/>
      <c r="BPL255" s="84"/>
      <c r="BPM255" s="84"/>
      <c r="BPN255" s="84"/>
      <c r="BPO255" s="84"/>
      <c r="BPP255" s="84"/>
      <c r="BPQ255" s="84"/>
      <c r="BPR255" s="84"/>
      <c r="BPS255" s="84"/>
      <c r="BPT255" s="84"/>
      <c r="BPU255" s="84"/>
      <c r="BPV255" s="84"/>
      <c r="BPW255" s="84"/>
    </row>
    <row r="256" spans="2:1791" s="169" customFormat="1" ht="30" customHeight="1">
      <c r="B256" s="193"/>
      <c r="C256" s="86"/>
      <c r="D256" s="240"/>
      <c r="E256" s="246"/>
      <c r="F256" s="241"/>
      <c r="G256" s="86"/>
      <c r="H256" s="86"/>
      <c r="I256" s="161"/>
      <c r="J256" s="220"/>
      <c r="K256" s="161"/>
      <c r="L256" s="139"/>
      <c r="M256" s="309"/>
      <c r="N256" s="5"/>
      <c r="O256" s="5"/>
      <c r="P256" s="2"/>
      <c r="Q256" s="367"/>
      <c r="R256" s="340"/>
      <c r="S256" s="19"/>
      <c r="T256" s="385"/>
      <c r="U256" s="2"/>
      <c r="V256" s="2"/>
      <c r="W256" s="2"/>
      <c r="X256" s="2"/>
      <c r="Y256" s="2"/>
      <c r="Z256" s="2"/>
      <c r="AA256" s="2"/>
      <c r="AB256" s="2"/>
      <c r="AC256" s="2"/>
      <c r="AD256" s="2"/>
      <c r="AE256" s="2"/>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c r="LT256" s="84"/>
      <c r="LU256" s="84"/>
      <c r="LV256" s="84"/>
      <c r="LW256" s="84"/>
      <c r="LX256" s="84"/>
      <c r="LY256" s="84"/>
      <c r="LZ256" s="84"/>
      <c r="MA256" s="84"/>
      <c r="MB256" s="84"/>
      <c r="MC256" s="84"/>
      <c r="MD256" s="84"/>
      <c r="ME256" s="84"/>
      <c r="MF256" s="84"/>
      <c r="MG256" s="84"/>
      <c r="MH256" s="84"/>
      <c r="MI256" s="84"/>
      <c r="MJ256" s="84"/>
      <c r="MK256" s="84"/>
      <c r="ML256" s="84"/>
      <c r="MM256" s="84"/>
      <c r="MN256" s="84"/>
      <c r="MO256" s="84"/>
      <c r="MP256" s="84"/>
      <c r="MQ256" s="84"/>
      <c r="MR256" s="84"/>
      <c r="MS256" s="84"/>
      <c r="MT256" s="84"/>
      <c r="MU256" s="84"/>
      <c r="MV256" s="84"/>
      <c r="MW256" s="84"/>
      <c r="MX256" s="84"/>
      <c r="MY256" s="84"/>
      <c r="MZ256" s="84"/>
      <c r="NA256" s="84"/>
      <c r="NB256" s="84"/>
      <c r="NC256" s="84"/>
      <c r="ND256" s="84"/>
      <c r="NE256" s="84"/>
      <c r="NF256" s="84"/>
      <c r="NG256" s="84"/>
      <c r="NH256" s="84"/>
      <c r="NI256" s="84"/>
      <c r="NJ256" s="84"/>
      <c r="NK256" s="84"/>
      <c r="NL256" s="84"/>
      <c r="NM256" s="84"/>
      <c r="NN256" s="84"/>
      <c r="NO256" s="84"/>
      <c r="NP256" s="84"/>
      <c r="NQ256" s="84"/>
      <c r="NR256" s="84"/>
      <c r="NS256" s="84"/>
      <c r="NT256" s="84"/>
      <c r="NU256" s="84"/>
      <c r="NV256" s="84"/>
      <c r="NW256" s="84"/>
      <c r="NX256" s="84"/>
      <c r="NY256" s="84"/>
      <c r="NZ256" s="84"/>
      <c r="OA256" s="84"/>
      <c r="OB256" s="84"/>
      <c r="OC256" s="84"/>
      <c r="OD256" s="84"/>
      <c r="OE256" s="84"/>
      <c r="OF256" s="84"/>
      <c r="OG256" s="84"/>
      <c r="OH256" s="84"/>
      <c r="OI256" s="84"/>
      <c r="OJ256" s="84"/>
      <c r="OK256" s="84"/>
      <c r="OL256" s="84"/>
      <c r="OM256" s="84"/>
      <c r="ON256" s="84"/>
      <c r="OO256" s="84"/>
      <c r="OP256" s="84"/>
      <c r="OQ256" s="84"/>
      <c r="OR256" s="84"/>
      <c r="OS256" s="84"/>
      <c r="OT256" s="84"/>
      <c r="OU256" s="84"/>
      <c r="OV256" s="84"/>
      <c r="OW256" s="84"/>
      <c r="OX256" s="84"/>
      <c r="OY256" s="84"/>
      <c r="OZ256" s="84"/>
      <c r="PA256" s="84"/>
      <c r="PB256" s="84"/>
      <c r="PC256" s="84"/>
      <c r="PD256" s="84"/>
      <c r="PE256" s="84"/>
      <c r="PF256" s="84"/>
      <c r="PG256" s="84"/>
      <c r="PH256" s="84"/>
      <c r="PI256" s="84"/>
      <c r="PJ256" s="84"/>
      <c r="PK256" s="84"/>
      <c r="PL256" s="84"/>
      <c r="PM256" s="84"/>
      <c r="PN256" s="84"/>
      <c r="PO256" s="84"/>
      <c r="PP256" s="84"/>
      <c r="PQ256" s="84"/>
      <c r="PR256" s="84"/>
      <c r="PS256" s="84"/>
      <c r="PT256" s="84"/>
      <c r="PU256" s="84"/>
      <c r="PV256" s="84"/>
      <c r="PW256" s="84"/>
      <c r="PX256" s="84"/>
      <c r="PY256" s="84"/>
      <c r="PZ256" s="84"/>
      <c r="QA256" s="84"/>
      <c r="QB256" s="84"/>
      <c r="QC256" s="84"/>
      <c r="QD256" s="84"/>
      <c r="QE256" s="84"/>
      <c r="QF256" s="84"/>
      <c r="QG256" s="84"/>
      <c r="QH256" s="84"/>
      <c r="QI256" s="84"/>
      <c r="QJ256" s="84"/>
      <c r="QK256" s="84"/>
      <c r="QL256" s="84"/>
      <c r="QM256" s="84"/>
      <c r="QN256" s="84"/>
      <c r="QO256" s="84"/>
      <c r="QP256" s="84"/>
      <c r="QQ256" s="84"/>
      <c r="QR256" s="84"/>
      <c r="QS256" s="84"/>
      <c r="QT256" s="84"/>
      <c r="QU256" s="84"/>
      <c r="QV256" s="84"/>
      <c r="QW256" s="84"/>
      <c r="QX256" s="84"/>
      <c r="QY256" s="84"/>
      <c r="QZ256" s="84"/>
      <c r="RA256" s="84"/>
      <c r="RB256" s="84"/>
      <c r="RC256" s="84"/>
      <c r="RD256" s="84"/>
      <c r="RE256" s="84"/>
      <c r="RF256" s="84"/>
      <c r="RG256" s="84"/>
      <c r="RH256" s="84"/>
      <c r="RI256" s="84"/>
      <c r="RJ256" s="84"/>
      <c r="RK256" s="84"/>
      <c r="RL256" s="84"/>
      <c r="RM256" s="84"/>
      <c r="RN256" s="84"/>
      <c r="RO256" s="84"/>
      <c r="RP256" s="84"/>
      <c r="RQ256" s="84"/>
      <c r="RR256" s="84"/>
      <c r="RS256" s="84"/>
      <c r="RT256" s="84"/>
      <c r="RU256" s="84"/>
      <c r="RV256" s="84"/>
      <c r="RW256" s="84"/>
      <c r="RX256" s="84"/>
      <c r="RY256" s="84"/>
      <c r="RZ256" s="84"/>
      <c r="SA256" s="84"/>
      <c r="SB256" s="84"/>
      <c r="SC256" s="84"/>
      <c r="SD256" s="84"/>
      <c r="SE256" s="84"/>
      <c r="SF256" s="84"/>
      <c r="SG256" s="84"/>
      <c r="SH256" s="84"/>
      <c r="SI256" s="84"/>
      <c r="SJ256" s="84"/>
      <c r="SK256" s="84"/>
      <c r="SL256" s="84"/>
      <c r="SM256" s="84"/>
      <c r="SN256" s="84"/>
      <c r="SO256" s="84"/>
      <c r="SP256" s="84"/>
      <c r="SQ256" s="84"/>
      <c r="SR256" s="84"/>
      <c r="SS256" s="84"/>
      <c r="ST256" s="84"/>
      <c r="SU256" s="84"/>
      <c r="SV256" s="84"/>
      <c r="SW256" s="84"/>
      <c r="SX256" s="84"/>
      <c r="SY256" s="84"/>
      <c r="SZ256" s="84"/>
      <c r="TA256" s="84"/>
      <c r="TB256" s="84"/>
      <c r="TC256" s="84"/>
      <c r="TD256" s="84"/>
      <c r="TE256" s="84"/>
      <c r="TF256" s="84"/>
      <c r="TG256" s="84"/>
      <c r="TH256" s="84"/>
      <c r="TI256" s="84"/>
      <c r="TJ256" s="84"/>
      <c r="TK256" s="84"/>
      <c r="TL256" s="84"/>
      <c r="TM256" s="84"/>
      <c r="TN256" s="84"/>
      <c r="TO256" s="84"/>
      <c r="TP256" s="84"/>
      <c r="TQ256" s="84"/>
      <c r="TR256" s="84"/>
      <c r="TS256" s="84"/>
      <c r="TT256" s="84"/>
      <c r="TU256" s="84"/>
      <c r="TV256" s="84"/>
      <c r="TW256" s="84"/>
      <c r="TX256" s="84"/>
      <c r="TY256" s="84"/>
      <c r="TZ256" s="84"/>
      <c r="UA256" s="84"/>
      <c r="UB256" s="84"/>
      <c r="UC256" s="84"/>
      <c r="UD256" s="84"/>
      <c r="UE256" s="84"/>
      <c r="UF256" s="84"/>
      <c r="UG256" s="84"/>
      <c r="UH256" s="84"/>
      <c r="UI256" s="84"/>
      <c r="UJ256" s="84"/>
      <c r="UK256" s="84"/>
      <c r="UL256" s="84"/>
      <c r="UM256" s="84"/>
      <c r="UN256" s="84"/>
      <c r="UO256" s="84"/>
      <c r="UP256" s="84"/>
      <c r="UQ256" s="84"/>
      <c r="UR256" s="84"/>
      <c r="US256" s="84"/>
      <c r="UT256" s="84"/>
      <c r="UU256" s="84"/>
      <c r="UV256" s="84"/>
      <c r="UW256" s="84"/>
      <c r="UX256" s="84"/>
      <c r="UY256" s="84"/>
      <c r="UZ256" s="84"/>
      <c r="VA256" s="84"/>
      <c r="VB256" s="84"/>
      <c r="VC256" s="84"/>
      <c r="VD256" s="84"/>
      <c r="VE256" s="84"/>
      <c r="VF256" s="84"/>
      <c r="VG256" s="84"/>
      <c r="VH256" s="84"/>
      <c r="VI256" s="84"/>
      <c r="VJ256" s="84"/>
      <c r="VK256" s="84"/>
      <c r="VL256" s="84"/>
      <c r="VM256" s="84"/>
      <c r="VN256" s="84"/>
      <c r="VO256" s="84"/>
      <c r="VP256" s="84"/>
      <c r="VQ256" s="84"/>
      <c r="VR256" s="84"/>
      <c r="VS256" s="84"/>
      <c r="VT256" s="84"/>
      <c r="VU256" s="84"/>
      <c r="VV256" s="84"/>
      <c r="VW256" s="84"/>
      <c r="VX256" s="84"/>
      <c r="VY256" s="84"/>
      <c r="VZ256" s="84"/>
      <c r="WA256" s="84"/>
      <c r="WB256" s="84"/>
      <c r="WC256" s="84"/>
      <c r="WD256" s="84"/>
      <c r="WE256" s="84"/>
      <c r="WF256" s="84"/>
      <c r="WG256" s="84"/>
      <c r="WH256" s="84"/>
      <c r="WI256" s="84"/>
      <c r="WJ256" s="84"/>
      <c r="WK256" s="84"/>
      <c r="WL256" s="84"/>
      <c r="WM256" s="84"/>
      <c r="WN256" s="84"/>
      <c r="WO256" s="84"/>
      <c r="WP256" s="84"/>
      <c r="WQ256" s="84"/>
      <c r="WR256" s="84"/>
      <c r="WS256" s="84"/>
      <c r="WT256" s="84"/>
      <c r="WU256" s="84"/>
      <c r="WV256" s="84"/>
      <c r="WW256" s="84"/>
      <c r="WX256" s="84"/>
      <c r="WY256" s="84"/>
      <c r="WZ256" s="84"/>
      <c r="XA256" s="84"/>
      <c r="XB256" s="84"/>
      <c r="XC256" s="84"/>
      <c r="XD256" s="84"/>
      <c r="XE256" s="84"/>
      <c r="XF256" s="84"/>
      <c r="XG256" s="84"/>
      <c r="XH256" s="84"/>
      <c r="XI256" s="84"/>
      <c r="XJ256" s="84"/>
      <c r="XK256" s="84"/>
      <c r="XL256" s="84"/>
      <c r="XM256" s="84"/>
      <c r="XN256" s="84"/>
      <c r="XO256" s="84"/>
      <c r="XP256" s="84"/>
      <c r="XQ256" s="84"/>
      <c r="XR256" s="84"/>
      <c r="XS256" s="84"/>
      <c r="XT256" s="84"/>
      <c r="XU256" s="84"/>
      <c r="XV256" s="84"/>
      <c r="XW256" s="84"/>
      <c r="XX256" s="84"/>
      <c r="XY256" s="84"/>
      <c r="XZ256" s="84"/>
      <c r="YA256" s="84"/>
      <c r="YB256" s="84"/>
      <c r="YC256" s="84"/>
      <c r="YD256" s="84"/>
      <c r="YE256" s="84"/>
      <c r="YF256" s="84"/>
      <c r="YG256" s="84"/>
      <c r="YH256" s="84"/>
      <c r="YI256" s="84"/>
      <c r="YJ256" s="84"/>
      <c r="YK256" s="84"/>
      <c r="YL256" s="84"/>
      <c r="YM256" s="84"/>
      <c r="YN256" s="84"/>
      <c r="YO256" s="84"/>
      <c r="YP256" s="84"/>
      <c r="YQ256" s="84"/>
      <c r="YR256" s="84"/>
      <c r="YS256" s="84"/>
      <c r="YT256" s="84"/>
      <c r="YU256" s="84"/>
      <c r="YV256" s="84"/>
      <c r="YW256" s="84"/>
      <c r="YX256" s="84"/>
      <c r="YY256" s="84"/>
      <c r="YZ256" s="84"/>
      <c r="ZA256" s="84"/>
      <c r="ZB256" s="84"/>
      <c r="ZC256" s="84"/>
      <c r="ZD256" s="84"/>
      <c r="ZE256" s="84"/>
      <c r="ZF256" s="84"/>
      <c r="ZG256" s="84"/>
      <c r="ZH256" s="84"/>
      <c r="ZI256" s="84"/>
      <c r="ZJ256" s="84"/>
      <c r="ZK256" s="84"/>
      <c r="ZL256" s="84"/>
      <c r="ZM256" s="84"/>
      <c r="ZN256" s="84"/>
      <c r="ZO256" s="84"/>
      <c r="ZP256" s="84"/>
      <c r="ZQ256" s="84"/>
      <c r="ZR256" s="84"/>
      <c r="ZS256" s="84"/>
      <c r="ZT256" s="84"/>
      <c r="ZU256" s="84"/>
      <c r="ZV256" s="84"/>
      <c r="ZW256" s="84"/>
      <c r="ZX256" s="84"/>
      <c r="ZY256" s="84"/>
      <c r="ZZ256" s="84"/>
      <c r="AAA256" s="84"/>
      <c r="AAB256" s="84"/>
      <c r="AAC256" s="84"/>
      <c r="AAD256" s="84"/>
      <c r="AAE256" s="84"/>
      <c r="AAF256" s="84"/>
      <c r="AAG256" s="84"/>
      <c r="AAH256" s="84"/>
      <c r="AAI256" s="84"/>
      <c r="AAJ256" s="84"/>
      <c r="AAK256" s="84"/>
      <c r="AAL256" s="84"/>
      <c r="AAM256" s="84"/>
      <c r="AAN256" s="84"/>
      <c r="AAO256" s="84"/>
      <c r="AAP256" s="84"/>
      <c r="AAQ256" s="84"/>
      <c r="AAR256" s="84"/>
      <c r="AAS256" s="84"/>
      <c r="AAT256" s="84"/>
      <c r="AAU256" s="84"/>
      <c r="AAV256" s="84"/>
      <c r="AAW256" s="84"/>
      <c r="AAX256" s="84"/>
      <c r="AAY256" s="84"/>
      <c r="AAZ256" s="84"/>
      <c r="ABA256" s="84"/>
      <c r="ABB256" s="84"/>
      <c r="ABC256" s="84"/>
      <c r="ABD256" s="84"/>
      <c r="ABE256" s="84"/>
      <c r="ABF256" s="84"/>
      <c r="ABG256" s="84"/>
      <c r="ABH256" s="84"/>
      <c r="ABI256" s="84"/>
      <c r="ABJ256" s="84"/>
      <c r="ABK256" s="84"/>
      <c r="ABL256" s="84"/>
      <c r="ABM256" s="84"/>
      <c r="ABN256" s="84"/>
      <c r="ABO256" s="84"/>
      <c r="ABP256" s="84"/>
      <c r="ABQ256" s="84"/>
      <c r="ABR256" s="84"/>
      <c r="ABS256" s="84"/>
      <c r="ABT256" s="84"/>
      <c r="ABU256" s="84"/>
      <c r="ABV256" s="84"/>
      <c r="ABW256" s="84"/>
      <c r="ABX256" s="84"/>
      <c r="ABY256" s="84"/>
      <c r="ABZ256" s="84"/>
      <c r="ACA256" s="84"/>
      <c r="ACB256" s="84"/>
      <c r="ACC256" s="84"/>
      <c r="ACD256" s="84"/>
      <c r="ACE256" s="84"/>
      <c r="ACF256" s="84"/>
      <c r="ACG256" s="84"/>
      <c r="ACH256" s="84"/>
      <c r="ACI256" s="84"/>
      <c r="ACJ256" s="84"/>
      <c r="ACK256" s="84"/>
      <c r="ACL256" s="84"/>
      <c r="ACM256" s="84"/>
      <c r="ACN256" s="84"/>
      <c r="ACO256" s="84"/>
      <c r="ACP256" s="84"/>
      <c r="ACQ256" s="84"/>
      <c r="ACR256" s="84"/>
      <c r="ACS256" s="84"/>
      <c r="ACT256" s="84"/>
      <c r="ACU256" s="84"/>
      <c r="ACV256" s="84"/>
      <c r="ACW256" s="84"/>
      <c r="ACX256" s="84"/>
      <c r="ACY256" s="84"/>
      <c r="ACZ256" s="84"/>
      <c r="ADA256" s="84"/>
      <c r="ADB256" s="84"/>
      <c r="ADC256" s="84"/>
      <c r="ADD256" s="84"/>
      <c r="ADE256" s="84"/>
      <c r="ADF256" s="84"/>
      <c r="ADG256" s="84"/>
      <c r="ADH256" s="84"/>
      <c r="ADI256" s="84"/>
      <c r="ADJ256" s="84"/>
      <c r="ADK256" s="84"/>
      <c r="ADL256" s="84"/>
      <c r="ADM256" s="84"/>
      <c r="ADN256" s="84"/>
      <c r="ADO256" s="84"/>
      <c r="ADP256" s="84"/>
      <c r="ADQ256" s="84"/>
      <c r="ADR256" s="84"/>
      <c r="ADS256" s="84"/>
      <c r="ADT256" s="84"/>
      <c r="ADU256" s="84"/>
      <c r="ADV256" s="84"/>
      <c r="ADW256" s="84"/>
      <c r="ADX256" s="84"/>
      <c r="ADY256" s="84"/>
      <c r="ADZ256" s="84"/>
      <c r="AEA256" s="84"/>
      <c r="AEB256" s="84"/>
      <c r="AEC256" s="84"/>
      <c r="AED256" s="84"/>
      <c r="AEE256" s="84"/>
      <c r="AEF256" s="84"/>
      <c r="AEG256" s="84"/>
      <c r="AEH256" s="84"/>
      <c r="AEI256" s="84"/>
      <c r="AEJ256" s="84"/>
      <c r="AEK256" s="84"/>
      <c r="AEL256" s="84"/>
      <c r="AEM256" s="84"/>
      <c r="AEN256" s="84"/>
      <c r="AEO256" s="84"/>
      <c r="AEP256" s="84"/>
      <c r="AEQ256" s="84"/>
      <c r="AER256" s="84"/>
      <c r="AES256" s="84"/>
      <c r="AET256" s="84"/>
      <c r="AEU256" s="84"/>
      <c r="AEV256" s="84"/>
      <c r="AEW256" s="84"/>
      <c r="AEX256" s="84"/>
      <c r="AEY256" s="84"/>
      <c r="AEZ256" s="84"/>
      <c r="AFA256" s="84"/>
      <c r="AFB256" s="84"/>
      <c r="AFC256" s="84"/>
      <c r="AFD256" s="84"/>
      <c r="AFE256" s="84"/>
      <c r="AFF256" s="84"/>
      <c r="AFG256" s="84"/>
      <c r="AFH256" s="84"/>
      <c r="AFI256" s="84"/>
      <c r="AFJ256" s="84"/>
      <c r="AFK256" s="84"/>
      <c r="AFL256" s="84"/>
      <c r="AFM256" s="84"/>
      <c r="AFN256" s="84"/>
      <c r="AFO256" s="84"/>
      <c r="AFP256" s="84"/>
      <c r="AFQ256" s="84"/>
      <c r="AFR256" s="84"/>
      <c r="AFS256" s="84"/>
      <c r="AFT256" s="84"/>
      <c r="AFU256" s="84"/>
      <c r="AFV256" s="84"/>
      <c r="AFW256" s="84"/>
      <c r="AFX256" s="84"/>
      <c r="AFY256" s="84"/>
      <c r="AFZ256" s="84"/>
      <c r="AGA256" s="84"/>
      <c r="AGB256" s="84"/>
      <c r="AGC256" s="84"/>
      <c r="AGD256" s="84"/>
      <c r="AGE256" s="84"/>
      <c r="AGF256" s="84"/>
      <c r="AGG256" s="84"/>
      <c r="AGH256" s="84"/>
      <c r="AGI256" s="84"/>
      <c r="AGJ256" s="84"/>
      <c r="AGK256" s="84"/>
      <c r="AGL256" s="84"/>
      <c r="AGM256" s="84"/>
      <c r="AGN256" s="84"/>
      <c r="AGO256" s="84"/>
      <c r="AGP256" s="84"/>
      <c r="AGQ256" s="84"/>
      <c r="AGR256" s="84"/>
      <c r="AGS256" s="84"/>
      <c r="AGT256" s="84"/>
      <c r="AGU256" s="84"/>
      <c r="AGV256" s="84"/>
      <c r="AGW256" s="84"/>
      <c r="AGX256" s="84"/>
      <c r="AGY256" s="84"/>
      <c r="AGZ256" s="84"/>
      <c r="AHA256" s="84"/>
      <c r="AHB256" s="84"/>
      <c r="AHC256" s="84"/>
      <c r="AHD256" s="84"/>
      <c r="AHE256" s="84"/>
      <c r="AHF256" s="84"/>
      <c r="AHG256" s="84"/>
      <c r="AHH256" s="84"/>
      <c r="AHI256" s="84"/>
      <c r="AHJ256" s="84"/>
      <c r="AHK256" s="84"/>
      <c r="AHL256" s="84"/>
      <c r="AHM256" s="84"/>
      <c r="AHN256" s="84"/>
      <c r="AHO256" s="84"/>
      <c r="AHP256" s="84"/>
      <c r="AHQ256" s="84"/>
      <c r="AHR256" s="84"/>
      <c r="AHS256" s="84"/>
      <c r="AHT256" s="84"/>
      <c r="AHU256" s="84"/>
      <c r="AHV256" s="84"/>
      <c r="AHW256" s="84"/>
      <c r="AHX256" s="84"/>
      <c r="AHY256" s="84"/>
      <c r="AHZ256" s="84"/>
      <c r="AIA256" s="84"/>
      <c r="AIB256" s="84"/>
      <c r="AIC256" s="84"/>
      <c r="AID256" s="84"/>
      <c r="AIE256" s="84"/>
      <c r="AIF256" s="84"/>
      <c r="AIG256" s="84"/>
      <c r="AIH256" s="84"/>
      <c r="AII256" s="84"/>
      <c r="AIJ256" s="84"/>
      <c r="AIK256" s="84"/>
      <c r="AIL256" s="84"/>
      <c r="AIM256" s="84"/>
      <c r="AIN256" s="84"/>
      <c r="AIO256" s="84"/>
      <c r="AIP256" s="84"/>
      <c r="AIQ256" s="84"/>
      <c r="AIR256" s="84"/>
      <c r="AIS256" s="84"/>
      <c r="AIT256" s="84"/>
      <c r="AIU256" s="84"/>
      <c r="AIV256" s="84"/>
      <c r="AIW256" s="84"/>
      <c r="AIX256" s="84"/>
      <c r="AIY256" s="84"/>
      <c r="AIZ256" s="84"/>
      <c r="AJA256" s="84"/>
      <c r="AJB256" s="84"/>
      <c r="AJC256" s="84"/>
      <c r="AJD256" s="84"/>
      <c r="AJE256" s="84"/>
      <c r="AJF256" s="84"/>
      <c r="AJG256" s="84"/>
      <c r="AJH256" s="84"/>
      <c r="AJI256" s="84"/>
      <c r="AJJ256" s="84"/>
      <c r="AJK256" s="84"/>
      <c r="AJL256" s="84"/>
      <c r="AJM256" s="84"/>
      <c r="AJN256" s="84"/>
      <c r="AJO256" s="84"/>
      <c r="AJP256" s="84"/>
      <c r="AJQ256" s="84"/>
      <c r="AJR256" s="84"/>
      <c r="AJS256" s="84"/>
      <c r="AJT256" s="84"/>
      <c r="AJU256" s="84"/>
      <c r="AJV256" s="84"/>
      <c r="AJW256" s="84"/>
      <c r="AJX256" s="84"/>
      <c r="AJY256" s="84"/>
      <c r="AJZ256" s="84"/>
      <c r="AKA256" s="84"/>
      <c r="AKB256" s="84"/>
      <c r="AKC256" s="84"/>
      <c r="AKD256" s="84"/>
      <c r="AKE256" s="84"/>
      <c r="AKF256" s="84"/>
      <c r="AKG256" s="84"/>
      <c r="AKH256" s="84"/>
      <c r="AKI256" s="84"/>
      <c r="AKJ256" s="84"/>
      <c r="AKK256" s="84"/>
      <c r="AKL256" s="84"/>
      <c r="AKM256" s="84"/>
      <c r="AKN256" s="84"/>
      <c r="AKO256" s="84"/>
      <c r="AKP256" s="84"/>
      <c r="AKQ256" s="84"/>
      <c r="AKR256" s="84"/>
      <c r="AKS256" s="84"/>
      <c r="AKT256" s="84"/>
      <c r="AKU256" s="84"/>
      <c r="AKV256" s="84"/>
      <c r="AKW256" s="84"/>
      <c r="AKX256" s="84"/>
      <c r="AKY256" s="84"/>
      <c r="AKZ256" s="84"/>
      <c r="ALA256" s="84"/>
      <c r="ALB256" s="84"/>
      <c r="ALC256" s="84"/>
      <c r="ALD256" s="84"/>
      <c r="ALE256" s="84"/>
      <c r="ALF256" s="84"/>
      <c r="ALG256" s="84"/>
      <c r="ALH256" s="84"/>
      <c r="ALI256" s="84"/>
      <c r="ALJ256" s="84"/>
      <c r="ALK256" s="84"/>
      <c r="ALL256" s="84"/>
      <c r="ALM256" s="84"/>
      <c r="ALN256" s="84"/>
      <c r="ALO256" s="84"/>
      <c r="ALP256" s="84"/>
      <c r="ALQ256" s="84"/>
      <c r="ALR256" s="84"/>
      <c r="ALS256" s="84"/>
      <c r="ALT256" s="84"/>
      <c r="ALU256" s="84"/>
      <c r="ALV256" s="84"/>
      <c r="ALW256" s="84"/>
      <c r="ALX256" s="84"/>
      <c r="ALY256" s="84"/>
      <c r="ALZ256" s="84"/>
      <c r="AMA256" s="84"/>
      <c r="AMB256" s="84"/>
      <c r="AMC256" s="84"/>
      <c r="AMD256" s="84"/>
      <c r="AME256" s="84"/>
      <c r="AMF256" s="84"/>
      <c r="AMG256" s="84"/>
      <c r="AMH256" s="84"/>
      <c r="AMI256" s="84"/>
      <c r="AMJ256" s="84"/>
      <c r="AMK256" s="84"/>
      <c r="AML256" s="84"/>
      <c r="AMM256" s="84"/>
      <c r="AMN256" s="84"/>
      <c r="AMO256" s="84"/>
      <c r="AMP256" s="84"/>
      <c r="AMQ256" s="84"/>
      <c r="AMR256" s="84"/>
      <c r="AMS256" s="84"/>
      <c r="AMT256" s="84"/>
      <c r="AMU256" s="84"/>
      <c r="AMV256" s="84"/>
      <c r="AMW256" s="84"/>
      <c r="AMX256" s="84"/>
      <c r="AMY256" s="84"/>
      <c r="AMZ256" s="84"/>
      <c r="ANA256" s="84"/>
      <c r="ANB256" s="84"/>
      <c r="ANC256" s="84"/>
      <c r="AND256" s="84"/>
      <c r="ANE256" s="84"/>
      <c r="ANF256" s="84"/>
      <c r="ANG256" s="84"/>
      <c r="ANH256" s="84"/>
      <c r="ANI256" s="84"/>
      <c r="ANJ256" s="84"/>
      <c r="ANK256" s="84"/>
      <c r="ANL256" s="84"/>
      <c r="ANM256" s="84"/>
      <c r="ANN256" s="84"/>
      <c r="ANO256" s="84"/>
      <c r="ANP256" s="84"/>
      <c r="ANQ256" s="84"/>
      <c r="ANR256" s="84"/>
      <c r="ANS256" s="84"/>
      <c r="ANT256" s="84"/>
      <c r="ANU256" s="84"/>
      <c r="ANV256" s="84"/>
      <c r="ANW256" s="84"/>
      <c r="ANX256" s="84"/>
      <c r="ANY256" s="84"/>
      <c r="ANZ256" s="84"/>
      <c r="AOA256" s="84"/>
      <c r="AOB256" s="84"/>
      <c r="AOC256" s="84"/>
      <c r="AOD256" s="84"/>
      <c r="AOE256" s="84"/>
      <c r="AOF256" s="84"/>
      <c r="AOG256" s="84"/>
      <c r="AOH256" s="84"/>
      <c r="AOI256" s="84"/>
      <c r="AOJ256" s="84"/>
      <c r="AOK256" s="84"/>
      <c r="AOL256" s="84"/>
      <c r="AOM256" s="84"/>
      <c r="AON256" s="84"/>
      <c r="AOO256" s="84"/>
      <c r="AOP256" s="84"/>
      <c r="AOQ256" s="84"/>
      <c r="AOR256" s="84"/>
      <c r="AOS256" s="84"/>
      <c r="AOT256" s="84"/>
      <c r="AOU256" s="84"/>
      <c r="AOV256" s="84"/>
      <c r="AOW256" s="84"/>
      <c r="AOX256" s="84"/>
      <c r="AOY256" s="84"/>
      <c r="AOZ256" s="84"/>
      <c r="APA256" s="84"/>
      <c r="APB256" s="84"/>
      <c r="APC256" s="84"/>
      <c r="APD256" s="84"/>
      <c r="APE256" s="84"/>
      <c r="APF256" s="84"/>
      <c r="APG256" s="84"/>
      <c r="APH256" s="84"/>
      <c r="API256" s="84"/>
      <c r="APJ256" s="84"/>
      <c r="APK256" s="84"/>
      <c r="APL256" s="84"/>
      <c r="APM256" s="84"/>
      <c r="APN256" s="84"/>
      <c r="APO256" s="84"/>
      <c r="APP256" s="84"/>
      <c r="APQ256" s="84"/>
      <c r="APR256" s="84"/>
      <c r="APS256" s="84"/>
      <c r="APT256" s="84"/>
      <c r="APU256" s="84"/>
      <c r="APV256" s="84"/>
      <c r="APW256" s="84"/>
      <c r="APX256" s="84"/>
      <c r="APY256" s="84"/>
      <c r="APZ256" s="84"/>
      <c r="AQA256" s="84"/>
      <c r="AQB256" s="84"/>
      <c r="AQC256" s="84"/>
      <c r="AQD256" s="84"/>
      <c r="AQE256" s="84"/>
      <c r="AQF256" s="84"/>
      <c r="AQG256" s="84"/>
      <c r="AQH256" s="84"/>
      <c r="AQI256" s="84"/>
      <c r="AQJ256" s="84"/>
      <c r="AQK256" s="84"/>
      <c r="AQL256" s="84"/>
      <c r="AQM256" s="84"/>
      <c r="AQN256" s="84"/>
      <c r="AQO256" s="84"/>
      <c r="AQP256" s="84"/>
      <c r="AQQ256" s="84"/>
      <c r="AQR256" s="84"/>
      <c r="AQS256" s="84"/>
      <c r="AQT256" s="84"/>
      <c r="AQU256" s="84"/>
      <c r="AQV256" s="84"/>
      <c r="AQW256" s="84"/>
      <c r="AQX256" s="84"/>
      <c r="AQY256" s="84"/>
      <c r="AQZ256" s="84"/>
      <c r="ARA256" s="84"/>
      <c r="ARB256" s="84"/>
      <c r="ARC256" s="84"/>
      <c r="ARD256" s="84"/>
      <c r="ARE256" s="84"/>
      <c r="ARF256" s="84"/>
      <c r="ARG256" s="84"/>
      <c r="ARH256" s="84"/>
      <c r="ARI256" s="84"/>
      <c r="ARJ256" s="84"/>
      <c r="ARK256" s="84"/>
      <c r="ARL256" s="84"/>
      <c r="ARM256" s="84"/>
      <c r="ARN256" s="84"/>
      <c r="ARO256" s="84"/>
      <c r="ARP256" s="84"/>
      <c r="ARQ256" s="84"/>
      <c r="ARR256" s="84"/>
      <c r="ARS256" s="84"/>
      <c r="ART256" s="84"/>
      <c r="ARU256" s="84"/>
      <c r="ARV256" s="84"/>
      <c r="ARW256" s="84"/>
      <c r="ARX256" s="84"/>
      <c r="ARY256" s="84"/>
      <c r="ARZ256" s="84"/>
      <c r="ASA256" s="84"/>
      <c r="ASB256" s="84"/>
      <c r="ASC256" s="84"/>
      <c r="ASD256" s="84"/>
      <c r="ASE256" s="84"/>
      <c r="ASF256" s="84"/>
      <c r="ASG256" s="84"/>
      <c r="ASH256" s="84"/>
      <c r="ASI256" s="84"/>
      <c r="ASJ256" s="84"/>
      <c r="ASK256" s="84"/>
      <c r="ASL256" s="84"/>
      <c r="ASM256" s="84"/>
      <c r="ASN256" s="84"/>
      <c r="ASO256" s="84"/>
      <c r="ASP256" s="84"/>
      <c r="ASQ256" s="84"/>
      <c r="ASR256" s="84"/>
      <c r="ASS256" s="84"/>
      <c r="AST256" s="84"/>
      <c r="ASU256" s="84"/>
      <c r="ASV256" s="84"/>
      <c r="ASW256" s="84"/>
      <c r="ASX256" s="84"/>
      <c r="ASY256" s="84"/>
      <c r="ASZ256" s="84"/>
      <c r="ATA256" s="84"/>
      <c r="ATB256" s="84"/>
      <c r="ATC256" s="84"/>
      <c r="ATD256" s="84"/>
      <c r="ATE256" s="84"/>
      <c r="ATF256" s="84"/>
      <c r="ATG256" s="84"/>
      <c r="ATH256" s="84"/>
      <c r="ATI256" s="84"/>
      <c r="ATJ256" s="84"/>
      <c r="ATK256" s="84"/>
      <c r="ATL256" s="84"/>
      <c r="ATM256" s="84"/>
      <c r="ATN256" s="84"/>
      <c r="ATO256" s="84"/>
      <c r="ATP256" s="84"/>
      <c r="ATQ256" s="84"/>
      <c r="ATR256" s="84"/>
      <c r="ATS256" s="84"/>
      <c r="ATT256" s="84"/>
      <c r="ATU256" s="84"/>
      <c r="ATV256" s="84"/>
      <c r="ATW256" s="84"/>
      <c r="ATX256" s="84"/>
      <c r="ATY256" s="84"/>
      <c r="ATZ256" s="84"/>
      <c r="AUA256" s="84"/>
      <c r="AUB256" s="84"/>
      <c r="AUC256" s="84"/>
      <c r="AUD256" s="84"/>
      <c r="AUE256" s="84"/>
      <c r="AUF256" s="84"/>
      <c r="AUG256" s="84"/>
      <c r="AUH256" s="84"/>
      <c r="AUI256" s="84"/>
      <c r="AUJ256" s="84"/>
      <c r="AUK256" s="84"/>
      <c r="AUL256" s="84"/>
      <c r="AUM256" s="84"/>
      <c r="AUN256" s="84"/>
      <c r="AUO256" s="84"/>
      <c r="AUP256" s="84"/>
      <c r="AUQ256" s="84"/>
      <c r="AUR256" s="84"/>
      <c r="AUS256" s="84"/>
      <c r="AUT256" s="84"/>
      <c r="AUU256" s="84"/>
      <c r="AUV256" s="84"/>
      <c r="AUW256" s="84"/>
      <c r="AUX256" s="84"/>
      <c r="AUY256" s="84"/>
      <c r="AUZ256" s="84"/>
      <c r="AVA256" s="84"/>
      <c r="AVB256" s="84"/>
      <c r="AVC256" s="84"/>
      <c r="AVD256" s="84"/>
      <c r="AVE256" s="84"/>
      <c r="AVF256" s="84"/>
      <c r="AVG256" s="84"/>
      <c r="AVH256" s="84"/>
      <c r="AVI256" s="84"/>
      <c r="AVJ256" s="84"/>
      <c r="AVK256" s="84"/>
      <c r="AVL256" s="84"/>
      <c r="AVM256" s="84"/>
      <c r="AVN256" s="84"/>
      <c r="AVO256" s="84"/>
      <c r="AVP256" s="84"/>
      <c r="AVQ256" s="84"/>
      <c r="AVR256" s="84"/>
      <c r="AVS256" s="84"/>
      <c r="AVT256" s="84"/>
      <c r="AVU256" s="84"/>
      <c r="AVV256" s="84"/>
      <c r="AVW256" s="84"/>
      <c r="AVX256" s="84"/>
      <c r="AVY256" s="84"/>
      <c r="AVZ256" s="84"/>
      <c r="AWA256" s="84"/>
      <c r="AWB256" s="84"/>
      <c r="AWC256" s="84"/>
      <c r="AWD256" s="84"/>
      <c r="AWE256" s="84"/>
      <c r="AWF256" s="84"/>
      <c r="AWG256" s="84"/>
      <c r="AWH256" s="84"/>
      <c r="AWI256" s="84"/>
      <c r="AWJ256" s="84"/>
      <c r="AWK256" s="84"/>
      <c r="AWL256" s="84"/>
      <c r="AWM256" s="84"/>
      <c r="AWN256" s="84"/>
      <c r="AWO256" s="84"/>
      <c r="AWP256" s="84"/>
      <c r="AWQ256" s="84"/>
      <c r="AWR256" s="84"/>
      <c r="AWS256" s="84"/>
      <c r="AWT256" s="84"/>
      <c r="AWU256" s="84"/>
      <c r="AWV256" s="84"/>
      <c r="AWW256" s="84"/>
      <c r="AWX256" s="84"/>
      <c r="AWY256" s="84"/>
      <c r="AWZ256" s="84"/>
      <c r="AXA256" s="84"/>
      <c r="AXB256" s="84"/>
      <c r="AXC256" s="84"/>
      <c r="AXD256" s="84"/>
      <c r="AXE256" s="84"/>
      <c r="AXF256" s="84"/>
      <c r="AXG256" s="84"/>
      <c r="AXH256" s="84"/>
      <c r="AXI256" s="84"/>
      <c r="AXJ256" s="84"/>
      <c r="AXK256" s="84"/>
      <c r="AXL256" s="84"/>
      <c r="AXM256" s="84"/>
      <c r="AXN256" s="84"/>
      <c r="AXO256" s="84"/>
      <c r="AXP256" s="84"/>
      <c r="AXQ256" s="84"/>
      <c r="AXR256" s="84"/>
      <c r="AXS256" s="84"/>
      <c r="AXT256" s="84"/>
      <c r="AXU256" s="84"/>
      <c r="AXV256" s="84"/>
      <c r="AXW256" s="84"/>
      <c r="AXX256" s="84"/>
      <c r="AXY256" s="84"/>
      <c r="AXZ256" s="84"/>
      <c r="AYA256" s="84"/>
      <c r="AYB256" s="84"/>
      <c r="AYC256" s="84"/>
      <c r="AYD256" s="84"/>
      <c r="AYE256" s="84"/>
      <c r="AYF256" s="84"/>
      <c r="AYG256" s="84"/>
      <c r="AYH256" s="84"/>
      <c r="AYI256" s="84"/>
      <c r="AYJ256" s="84"/>
      <c r="AYK256" s="84"/>
      <c r="AYL256" s="84"/>
      <c r="AYM256" s="84"/>
      <c r="AYN256" s="84"/>
      <c r="AYO256" s="84"/>
      <c r="AYP256" s="84"/>
      <c r="AYQ256" s="84"/>
      <c r="AYR256" s="84"/>
      <c r="AYS256" s="84"/>
      <c r="AYT256" s="84"/>
      <c r="AYU256" s="84"/>
      <c r="AYV256" s="84"/>
      <c r="AYW256" s="84"/>
      <c r="AYX256" s="84"/>
      <c r="AYY256" s="84"/>
      <c r="AYZ256" s="84"/>
      <c r="AZA256" s="84"/>
      <c r="AZB256" s="84"/>
      <c r="AZC256" s="84"/>
      <c r="AZD256" s="84"/>
      <c r="AZE256" s="84"/>
      <c r="AZF256" s="84"/>
      <c r="AZG256" s="84"/>
      <c r="AZH256" s="84"/>
      <c r="AZI256" s="84"/>
      <c r="AZJ256" s="84"/>
      <c r="AZK256" s="84"/>
      <c r="AZL256" s="84"/>
      <c r="AZM256" s="84"/>
      <c r="AZN256" s="84"/>
      <c r="AZO256" s="84"/>
      <c r="AZP256" s="84"/>
      <c r="AZQ256" s="84"/>
      <c r="AZR256" s="84"/>
      <c r="AZS256" s="84"/>
      <c r="AZT256" s="84"/>
      <c r="AZU256" s="84"/>
      <c r="AZV256" s="84"/>
      <c r="AZW256" s="84"/>
      <c r="AZX256" s="84"/>
      <c r="AZY256" s="84"/>
      <c r="AZZ256" s="84"/>
      <c r="BAA256" s="84"/>
      <c r="BAB256" s="84"/>
      <c r="BAC256" s="84"/>
      <c r="BAD256" s="84"/>
      <c r="BAE256" s="84"/>
      <c r="BAF256" s="84"/>
      <c r="BAG256" s="84"/>
      <c r="BAH256" s="84"/>
      <c r="BAI256" s="84"/>
      <c r="BAJ256" s="84"/>
      <c r="BAK256" s="84"/>
      <c r="BAL256" s="84"/>
      <c r="BAM256" s="84"/>
      <c r="BAN256" s="84"/>
      <c r="BAO256" s="84"/>
      <c r="BAP256" s="84"/>
      <c r="BAQ256" s="84"/>
      <c r="BAR256" s="84"/>
      <c r="BAS256" s="84"/>
      <c r="BAT256" s="84"/>
      <c r="BAU256" s="84"/>
      <c r="BAV256" s="84"/>
      <c r="BAW256" s="84"/>
      <c r="BAX256" s="84"/>
      <c r="BAY256" s="84"/>
      <c r="BAZ256" s="84"/>
      <c r="BBA256" s="84"/>
      <c r="BBB256" s="84"/>
      <c r="BBC256" s="84"/>
      <c r="BBD256" s="84"/>
      <c r="BBE256" s="84"/>
      <c r="BBF256" s="84"/>
      <c r="BBG256" s="84"/>
      <c r="BBH256" s="84"/>
      <c r="BBI256" s="84"/>
      <c r="BBJ256" s="84"/>
      <c r="BBK256" s="84"/>
      <c r="BBL256" s="84"/>
      <c r="BBM256" s="84"/>
      <c r="BBN256" s="84"/>
      <c r="BBO256" s="84"/>
      <c r="BBP256" s="84"/>
      <c r="BBQ256" s="84"/>
      <c r="BBR256" s="84"/>
      <c r="BBS256" s="84"/>
      <c r="BBT256" s="84"/>
      <c r="BBU256" s="84"/>
      <c r="BBV256" s="84"/>
      <c r="BBW256" s="84"/>
      <c r="BBX256" s="84"/>
      <c r="BBY256" s="84"/>
      <c r="BBZ256" s="84"/>
      <c r="BCA256" s="84"/>
      <c r="BCB256" s="84"/>
      <c r="BCC256" s="84"/>
      <c r="BCD256" s="84"/>
      <c r="BCE256" s="84"/>
      <c r="BCF256" s="84"/>
      <c r="BCG256" s="84"/>
      <c r="BCH256" s="84"/>
      <c r="BCI256" s="84"/>
      <c r="BCJ256" s="84"/>
      <c r="BCK256" s="84"/>
      <c r="BCL256" s="84"/>
      <c r="BCM256" s="84"/>
      <c r="BCN256" s="84"/>
      <c r="BCO256" s="84"/>
      <c r="BCP256" s="84"/>
      <c r="BCQ256" s="84"/>
      <c r="BCR256" s="84"/>
      <c r="BCS256" s="84"/>
      <c r="BCT256" s="84"/>
      <c r="BCU256" s="84"/>
      <c r="BCV256" s="84"/>
      <c r="BCW256" s="84"/>
      <c r="BCX256" s="84"/>
      <c r="BCY256" s="84"/>
      <c r="BCZ256" s="84"/>
      <c r="BDA256" s="84"/>
      <c r="BDB256" s="84"/>
      <c r="BDC256" s="84"/>
      <c r="BDD256" s="84"/>
      <c r="BDE256" s="84"/>
      <c r="BDF256" s="84"/>
      <c r="BDG256" s="84"/>
      <c r="BDH256" s="84"/>
      <c r="BDI256" s="84"/>
      <c r="BDJ256" s="84"/>
      <c r="BDK256" s="84"/>
      <c r="BDL256" s="84"/>
      <c r="BDM256" s="84"/>
      <c r="BDN256" s="84"/>
      <c r="BDO256" s="84"/>
      <c r="BDP256" s="84"/>
      <c r="BDQ256" s="84"/>
      <c r="BDR256" s="84"/>
      <c r="BDS256" s="84"/>
      <c r="BDT256" s="84"/>
      <c r="BDU256" s="84"/>
      <c r="BDV256" s="84"/>
      <c r="BDW256" s="84"/>
      <c r="BDX256" s="84"/>
      <c r="BDY256" s="84"/>
      <c r="BDZ256" s="84"/>
      <c r="BEA256" s="84"/>
      <c r="BEB256" s="84"/>
      <c r="BEC256" s="84"/>
      <c r="BED256" s="84"/>
      <c r="BEE256" s="84"/>
      <c r="BEF256" s="84"/>
      <c r="BEG256" s="84"/>
      <c r="BEH256" s="84"/>
      <c r="BEI256" s="84"/>
      <c r="BEJ256" s="84"/>
      <c r="BEK256" s="84"/>
      <c r="BEL256" s="84"/>
      <c r="BEM256" s="84"/>
      <c r="BEN256" s="84"/>
      <c r="BEO256" s="84"/>
      <c r="BEP256" s="84"/>
      <c r="BEQ256" s="84"/>
      <c r="BER256" s="84"/>
      <c r="BES256" s="84"/>
      <c r="BET256" s="84"/>
      <c r="BEU256" s="84"/>
      <c r="BEV256" s="84"/>
      <c r="BEW256" s="84"/>
      <c r="BEX256" s="84"/>
      <c r="BEY256" s="84"/>
      <c r="BEZ256" s="84"/>
      <c r="BFA256" s="84"/>
      <c r="BFB256" s="84"/>
      <c r="BFC256" s="84"/>
      <c r="BFD256" s="84"/>
      <c r="BFE256" s="84"/>
      <c r="BFF256" s="84"/>
      <c r="BFG256" s="84"/>
      <c r="BFH256" s="84"/>
      <c r="BFI256" s="84"/>
      <c r="BFJ256" s="84"/>
      <c r="BFK256" s="84"/>
      <c r="BFL256" s="84"/>
      <c r="BFM256" s="84"/>
      <c r="BFN256" s="84"/>
      <c r="BFO256" s="84"/>
      <c r="BFP256" s="84"/>
      <c r="BFQ256" s="84"/>
      <c r="BFR256" s="84"/>
      <c r="BFS256" s="84"/>
      <c r="BFT256" s="84"/>
      <c r="BFU256" s="84"/>
      <c r="BFV256" s="84"/>
      <c r="BFW256" s="84"/>
      <c r="BFX256" s="84"/>
      <c r="BFY256" s="84"/>
      <c r="BFZ256" s="84"/>
      <c r="BGA256" s="84"/>
      <c r="BGB256" s="84"/>
      <c r="BGC256" s="84"/>
      <c r="BGD256" s="84"/>
      <c r="BGE256" s="84"/>
      <c r="BGF256" s="84"/>
      <c r="BGG256" s="84"/>
      <c r="BGH256" s="84"/>
      <c r="BGI256" s="84"/>
      <c r="BGJ256" s="84"/>
      <c r="BGK256" s="84"/>
      <c r="BGL256" s="84"/>
      <c r="BGM256" s="84"/>
      <c r="BGN256" s="84"/>
      <c r="BGO256" s="84"/>
      <c r="BGP256" s="84"/>
      <c r="BGQ256" s="84"/>
      <c r="BGR256" s="84"/>
      <c r="BGS256" s="84"/>
      <c r="BGT256" s="84"/>
      <c r="BGU256" s="84"/>
      <c r="BGV256" s="84"/>
      <c r="BGW256" s="84"/>
      <c r="BGX256" s="84"/>
      <c r="BGY256" s="84"/>
      <c r="BGZ256" s="84"/>
      <c r="BHA256" s="84"/>
      <c r="BHB256" s="84"/>
      <c r="BHC256" s="84"/>
      <c r="BHD256" s="84"/>
      <c r="BHE256" s="84"/>
      <c r="BHF256" s="84"/>
      <c r="BHG256" s="84"/>
      <c r="BHH256" s="84"/>
      <c r="BHI256" s="84"/>
      <c r="BHJ256" s="84"/>
      <c r="BHK256" s="84"/>
      <c r="BHL256" s="84"/>
      <c r="BHM256" s="84"/>
      <c r="BHN256" s="84"/>
      <c r="BHO256" s="84"/>
      <c r="BHP256" s="84"/>
      <c r="BHQ256" s="84"/>
      <c r="BHR256" s="84"/>
      <c r="BHS256" s="84"/>
      <c r="BHT256" s="84"/>
      <c r="BHU256" s="84"/>
      <c r="BHV256" s="84"/>
      <c r="BHW256" s="84"/>
      <c r="BHX256" s="84"/>
      <c r="BHY256" s="84"/>
      <c r="BHZ256" s="84"/>
      <c r="BIA256" s="84"/>
      <c r="BIB256" s="84"/>
      <c r="BIC256" s="84"/>
      <c r="BID256" s="84"/>
      <c r="BIE256" s="84"/>
      <c r="BIF256" s="84"/>
      <c r="BIG256" s="84"/>
      <c r="BIH256" s="84"/>
      <c r="BII256" s="84"/>
      <c r="BIJ256" s="84"/>
      <c r="BIK256" s="84"/>
      <c r="BIL256" s="84"/>
      <c r="BIM256" s="84"/>
      <c r="BIN256" s="84"/>
      <c r="BIO256" s="84"/>
      <c r="BIP256" s="84"/>
      <c r="BIQ256" s="84"/>
      <c r="BIR256" s="84"/>
      <c r="BIS256" s="84"/>
      <c r="BIT256" s="84"/>
      <c r="BIU256" s="84"/>
      <c r="BIV256" s="84"/>
      <c r="BIW256" s="84"/>
      <c r="BIX256" s="84"/>
      <c r="BIY256" s="84"/>
      <c r="BIZ256" s="84"/>
      <c r="BJA256" s="84"/>
      <c r="BJB256" s="84"/>
      <c r="BJC256" s="84"/>
      <c r="BJD256" s="84"/>
      <c r="BJE256" s="84"/>
      <c r="BJF256" s="84"/>
      <c r="BJG256" s="84"/>
      <c r="BJH256" s="84"/>
      <c r="BJI256" s="84"/>
      <c r="BJJ256" s="84"/>
      <c r="BJK256" s="84"/>
      <c r="BJL256" s="84"/>
      <c r="BJM256" s="84"/>
      <c r="BJN256" s="84"/>
      <c r="BJO256" s="84"/>
      <c r="BJP256" s="84"/>
      <c r="BJQ256" s="84"/>
      <c r="BJR256" s="84"/>
      <c r="BJS256" s="84"/>
      <c r="BJT256" s="84"/>
      <c r="BJU256" s="84"/>
      <c r="BJV256" s="84"/>
      <c r="BJW256" s="84"/>
      <c r="BJX256" s="84"/>
      <c r="BJY256" s="84"/>
      <c r="BJZ256" s="84"/>
      <c r="BKA256" s="84"/>
      <c r="BKB256" s="84"/>
      <c r="BKC256" s="84"/>
      <c r="BKD256" s="84"/>
      <c r="BKE256" s="84"/>
      <c r="BKF256" s="84"/>
      <c r="BKG256" s="84"/>
      <c r="BKH256" s="84"/>
      <c r="BKI256" s="84"/>
      <c r="BKJ256" s="84"/>
      <c r="BKK256" s="84"/>
      <c r="BKL256" s="84"/>
      <c r="BKM256" s="84"/>
      <c r="BKN256" s="84"/>
      <c r="BKO256" s="84"/>
      <c r="BKP256" s="84"/>
      <c r="BKQ256" s="84"/>
      <c r="BKR256" s="84"/>
      <c r="BKS256" s="84"/>
      <c r="BKT256" s="84"/>
      <c r="BKU256" s="84"/>
      <c r="BKV256" s="84"/>
      <c r="BKW256" s="84"/>
      <c r="BKX256" s="84"/>
      <c r="BKY256" s="84"/>
      <c r="BKZ256" s="84"/>
      <c r="BLA256" s="84"/>
      <c r="BLB256" s="84"/>
      <c r="BLC256" s="84"/>
      <c r="BLD256" s="84"/>
      <c r="BLE256" s="84"/>
      <c r="BLF256" s="84"/>
      <c r="BLG256" s="84"/>
      <c r="BLH256" s="84"/>
      <c r="BLI256" s="84"/>
      <c r="BLJ256" s="84"/>
      <c r="BLK256" s="84"/>
      <c r="BLL256" s="84"/>
      <c r="BLM256" s="84"/>
      <c r="BLN256" s="84"/>
      <c r="BLO256" s="84"/>
      <c r="BLP256" s="84"/>
      <c r="BLQ256" s="84"/>
      <c r="BLR256" s="84"/>
      <c r="BLS256" s="84"/>
      <c r="BLT256" s="84"/>
      <c r="BLU256" s="84"/>
      <c r="BLV256" s="84"/>
      <c r="BLW256" s="84"/>
      <c r="BLX256" s="84"/>
      <c r="BLY256" s="84"/>
      <c r="BLZ256" s="84"/>
      <c r="BMA256" s="84"/>
      <c r="BMB256" s="84"/>
      <c r="BMC256" s="84"/>
      <c r="BMD256" s="84"/>
      <c r="BME256" s="84"/>
      <c r="BMF256" s="84"/>
      <c r="BMG256" s="84"/>
      <c r="BMH256" s="84"/>
      <c r="BMI256" s="84"/>
      <c r="BMJ256" s="84"/>
      <c r="BMK256" s="84"/>
      <c r="BML256" s="84"/>
      <c r="BMM256" s="84"/>
      <c r="BMN256" s="84"/>
      <c r="BMO256" s="84"/>
      <c r="BMP256" s="84"/>
      <c r="BMQ256" s="84"/>
      <c r="BMR256" s="84"/>
      <c r="BMS256" s="84"/>
      <c r="BMT256" s="84"/>
      <c r="BMU256" s="84"/>
      <c r="BMV256" s="84"/>
      <c r="BMW256" s="84"/>
      <c r="BMX256" s="84"/>
      <c r="BMY256" s="84"/>
      <c r="BMZ256" s="84"/>
      <c r="BNA256" s="84"/>
      <c r="BNB256" s="84"/>
      <c r="BNC256" s="84"/>
      <c r="BND256" s="84"/>
      <c r="BNE256" s="84"/>
      <c r="BNF256" s="84"/>
      <c r="BNG256" s="84"/>
      <c r="BNH256" s="84"/>
      <c r="BNI256" s="84"/>
      <c r="BNJ256" s="84"/>
      <c r="BNK256" s="84"/>
      <c r="BNL256" s="84"/>
      <c r="BNM256" s="84"/>
      <c r="BNN256" s="84"/>
      <c r="BNO256" s="84"/>
      <c r="BNP256" s="84"/>
      <c r="BNQ256" s="84"/>
      <c r="BNR256" s="84"/>
      <c r="BNS256" s="84"/>
      <c r="BNT256" s="84"/>
      <c r="BNU256" s="84"/>
      <c r="BNV256" s="84"/>
      <c r="BNW256" s="84"/>
      <c r="BNX256" s="84"/>
      <c r="BNY256" s="84"/>
      <c r="BNZ256" s="84"/>
      <c r="BOA256" s="84"/>
      <c r="BOB256" s="84"/>
      <c r="BOC256" s="84"/>
      <c r="BOD256" s="84"/>
      <c r="BOE256" s="84"/>
      <c r="BOF256" s="84"/>
      <c r="BOG256" s="84"/>
      <c r="BOH256" s="84"/>
      <c r="BOI256" s="84"/>
      <c r="BOJ256" s="84"/>
      <c r="BOK256" s="84"/>
      <c r="BOL256" s="84"/>
      <c r="BOM256" s="84"/>
      <c r="BON256" s="84"/>
      <c r="BOO256" s="84"/>
      <c r="BOP256" s="84"/>
      <c r="BOQ256" s="84"/>
      <c r="BOR256" s="84"/>
      <c r="BOS256" s="84"/>
      <c r="BOT256" s="84"/>
      <c r="BOU256" s="84"/>
      <c r="BOV256" s="84"/>
      <c r="BOW256" s="84"/>
      <c r="BOX256" s="84"/>
      <c r="BOY256" s="84"/>
      <c r="BOZ256" s="84"/>
      <c r="BPA256" s="84"/>
      <c r="BPB256" s="84"/>
      <c r="BPC256" s="84"/>
      <c r="BPD256" s="84"/>
      <c r="BPE256" s="84"/>
      <c r="BPF256" s="84"/>
      <c r="BPG256" s="84"/>
      <c r="BPH256" s="84"/>
      <c r="BPI256" s="84"/>
      <c r="BPJ256" s="84"/>
      <c r="BPK256" s="84"/>
      <c r="BPL256" s="84"/>
      <c r="BPM256" s="84"/>
      <c r="BPN256" s="84"/>
      <c r="BPO256" s="84"/>
      <c r="BPP256" s="84"/>
      <c r="BPQ256" s="84"/>
      <c r="BPR256" s="84"/>
      <c r="BPS256" s="84"/>
      <c r="BPT256" s="84"/>
      <c r="BPU256" s="84"/>
      <c r="BPV256" s="84"/>
      <c r="BPW256" s="84"/>
    </row>
    <row r="257" spans="2:1791" s="169" customFormat="1" ht="30" customHeight="1">
      <c r="B257" s="193"/>
      <c r="C257" s="86"/>
      <c r="D257" s="240"/>
      <c r="E257" s="246"/>
      <c r="F257" s="241"/>
      <c r="G257" s="86"/>
      <c r="H257" s="86"/>
      <c r="I257" s="161"/>
      <c r="J257" s="220"/>
      <c r="K257" s="161"/>
      <c r="L257" s="139"/>
      <c r="M257" s="309"/>
      <c r="N257" s="5"/>
      <c r="O257" s="5"/>
      <c r="P257" s="2"/>
      <c r="Q257" s="367"/>
      <c r="R257" s="340"/>
      <c r="S257" s="19"/>
      <c r="T257" s="385"/>
      <c r="U257" s="2"/>
      <c r="V257" s="2"/>
      <c r="W257" s="2"/>
      <c r="X257" s="2"/>
      <c r="Y257" s="2"/>
      <c r="Z257" s="2"/>
      <c r="AA257" s="2"/>
      <c r="AB257" s="2"/>
      <c r="AC257" s="2"/>
      <c r="AD257" s="2"/>
      <c r="AE257" s="2"/>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c r="LT257" s="84"/>
      <c r="LU257" s="84"/>
      <c r="LV257" s="84"/>
      <c r="LW257" s="84"/>
      <c r="LX257" s="84"/>
      <c r="LY257" s="84"/>
      <c r="LZ257" s="84"/>
      <c r="MA257" s="84"/>
      <c r="MB257" s="84"/>
      <c r="MC257" s="84"/>
      <c r="MD257" s="84"/>
      <c r="ME257" s="84"/>
      <c r="MF257" s="84"/>
      <c r="MG257" s="84"/>
      <c r="MH257" s="84"/>
      <c r="MI257" s="84"/>
      <c r="MJ257" s="84"/>
      <c r="MK257" s="84"/>
      <c r="ML257" s="84"/>
      <c r="MM257" s="84"/>
      <c r="MN257" s="84"/>
      <c r="MO257" s="84"/>
      <c r="MP257" s="84"/>
      <c r="MQ257" s="84"/>
      <c r="MR257" s="84"/>
      <c r="MS257" s="84"/>
      <c r="MT257" s="84"/>
      <c r="MU257" s="84"/>
      <c r="MV257" s="84"/>
      <c r="MW257" s="84"/>
      <c r="MX257" s="84"/>
      <c r="MY257" s="84"/>
      <c r="MZ257" s="84"/>
      <c r="NA257" s="84"/>
      <c r="NB257" s="84"/>
      <c r="NC257" s="84"/>
      <c r="ND257" s="84"/>
      <c r="NE257" s="84"/>
      <c r="NF257" s="84"/>
      <c r="NG257" s="84"/>
      <c r="NH257" s="84"/>
      <c r="NI257" s="84"/>
      <c r="NJ257" s="84"/>
      <c r="NK257" s="84"/>
      <c r="NL257" s="84"/>
      <c r="NM257" s="84"/>
      <c r="NN257" s="84"/>
      <c r="NO257" s="84"/>
      <c r="NP257" s="84"/>
      <c r="NQ257" s="84"/>
      <c r="NR257" s="84"/>
      <c r="NS257" s="84"/>
      <c r="NT257" s="84"/>
      <c r="NU257" s="84"/>
      <c r="NV257" s="84"/>
      <c r="NW257" s="84"/>
      <c r="NX257" s="84"/>
      <c r="NY257" s="84"/>
      <c r="NZ257" s="84"/>
      <c r="OA257" s="84"/>
      <c r="OB257" s="84"/>
      <c r="OC257" s="84"/>
      <c r="OD257" s="84"/>
      <c r="OE257" s="84"/>
      <c r="OF257" s="84"/>
      <c r="OG257" s="84"/>
      <c r="OH257" s="84"/>
      <c r="OI257" s="84"/>
      <c r="OJ257" s="84"/>
      <c r="OK257" s="84"/>
      <c r="OL257" s="84"/>
      <c r="OM257" s="84"/>
      <c r="ON257" s="84"/>
      <c r="OO257" s="84"/>
      <c r="OP257" s="84"/>
      <c r="OQ257" s="84"/>
      <c r="OR257" s="84"/>
      <c r="OS257" s="84"/>
      <c r="OT257" s="84"/>
      <c r="OU257" s="84"/>
      <c r="OV257" s="84"/>
      <c r="OW257" s="84"/>
      <c r="OX257" s="84"/>
      <c r="OY257" s="84"/>
      <c r="OZ257" s="84"/>
      <c r="PA257" s="84"/>
      <c r="PB257" s="84"/>
      <c r="PC257" s="84"/>
      <c r="PD257" s="84"/>
      <c r="PE257" s="84"/>
      <c r="PF257" s="84"/>
      <c r="PG257" s="84"/>
      <c r="PH257" s="84"/>
      <c r="PI257" s="84"/>
      <c r="PJ257" s="84"/>
      <c r="PK257" s="84"/>
      <c r="PL257" s="84"/>
      <c r="PM257" s="84"/>
      <c r="PN257" s="84"/>
      <c r="PO257" s="84"/>
      <c r="PP257" s="84"/>
      <c r="PQ257" s="84"/>
      <c r="PR257" s="84"/>
      <c r="PS257" s="84"/>
      <c r="PT257" s="84"/>
      <c r="PU257" s="84"/>
      <c r="PV257" s="84"/>
      <c r="PW257" s="84"/>
      <c r="PX257" s="84"/>
      <c r="PY257" s="84"/>
      <c r="PZ257" s="84"/>
      <c r="QA257" s="84"/>
      <c r="QB257" s="84"/>
      <c r="QC257" s="84"/>
      <c r="QD257" s="84"/>
      <c r="QE257" s="84"/>
      <c r="QF257" s="84"/>
      <c r="QG257" s="84"/>
      <c r="QH257" s="84"/>
      <c r="QI257" s="84"/>
      <c r="QJ257" s="84"/>
      <c r="QK257" s="84"/>
      <c r="QL257" s="84"/>
      <c r="QM257" s="84"/>
      <c r="QN257" s="84"/>
      <c r="QO257" s="84"/>
      <c r="QP257" s="84"/>
      <c r="QQ257" s="84"/>
      <c r="QR257" s="84"/>
      <c r="QS257" s="84"/>
      <c r="QT257" s="84"/>
      <c r="QU257" s="84"/>
      <c r="QV257" s="84"/>
      <c r="QW257" s="84"/>
      <c r="QX257" s="84"/>
      <c r="QY257" s="84"/>
      <c r="QZ257" s="84"/>
      <c r="RA257" s="84"/>
      <c r="RB257" s="84"/>
      <c r="RC257" s="84"/>
      <c r="RD257" s="84"/>
      <c r="RE257" s="84"/>
      <c r="RF257" s="84"/>
      <c r="RG257" s="84"/>
      <c r="RH257" s="84"/>
      <c r="RI257" s="84"/>
      <c r="RJ257" s="84"/>
      <c r="RK257" s="84"/>
      <c r="RL257" s="84"/>
      <c r="RM257" s="84"/>
      <c r="RN257" s="84"/>
      <c r="RO257" s="84"/>
      <c r="RP257" s="84"/>
      <c r="RQ257" s="84"/>
      <c r="RR257" s="84"/>
      <c r="RS257" s="84"/>
      <c r="RT257" s="84"/>
      <c r="RU257" s="84"/>
      <c r="RV257" s="84"/>
      <c r="RW257" s="84"/>
      <c r="RX257" s="84"/>
      <c r="RY257" s="84"/>
      <c r="RZ257" s="84"/>
      <c r="SA257" s="84"/>
      <c r="SB257" s="84"/>
      <c r="SC257" s="84"/>
      <c r="SD257" s="84"/>
      <c r="SE257" s="84"/>
      <c r="SF257" s="84"/>
      <c r="SG257" s="84"/>
      <c r="SH257" s="84"/>
      <c r="SI257" s="84"/>
      <c r="SJ257" s="84"/>
      <c r="SK257" s="84"/>
      <c r="SL257" s="84"/>
      <c r="SM257" s="84"/>
      <c r="SN257" s="84"/>
      <c r="SO257" s="84"/>
      <c r="SP257" s="84"/>
      <c r="SQ257" s="84"/>
      <c r="SR257" s="84"/>
      <c r="SS257" s="84"/>
      <c r="ST257" s="84"/>
      <c r="SU257" s="84"/>
      <c r="SV257" s="84"/>
      <c r="SW257" s="84"/>
      <c r="SX257" s="84"/>
      <c r="SY257" s="84"/>
      <c r="SZ257" s="84"/>
      <c r="TA257" s="84"/>
      <c r="TB257" s="84"/>
      <c r="TC257" s="84"/>
      <c r="TD257" s="84"/>
      <c r="TE257" s="84"/>
      <c r="TF257" s="84"/>
      <c r="TG257" s="84"/>
      <c r="TH257" s="84"/>
      <c r="TI257" s="84"/>
      <c r="TJ257" s="84"/>
      <c r="TK257" s="84"/>
      <c r="TL257" s="84"/>
      <c r="TM257" s="84"/>
      <c r="TN257" s="84"/>
      <c r="TO257" s="84"/>
      <c r="TP257" s="84"/>
      <c r="TQ257" s="84"/>
      <c r="TR257" s="84"/>
      <c r="TS257" s="84"/>
      <c r="TT257" s="84"/>
      <c r="TU257" s="84"/>
      <c r="TV257" s="84"/>
      <c r="TW257" s="84"/>
      <c r="TX257" s="84"/>
      <c r="TY257" s="84"/>
      <c r="TZ257" s="84"/>
      <c r="UA257" s="84"/>
      <c r="UB257" s="84"/>
      <c r="UC257" s="84"/>
      <c r="UD257" s="84"/>
      <c r="UE257" s="84"/>
      <c r="UF257" s="84"/>
      <c r="UG257" s="84"/>
      <c r="UH257" s="84"/>
      <c r="UI257" s="84"/>
      <c r="UJ257" s="84"/>
      <c r="UK257" s="84"/>
      <c r="UL257" s="84"/>
      <c r="UM257" s="84"/>
      <c r="UN257" s="84"/>
      <c r="UO257" s="84"/>
      <c r="UP257" s="84"/>
      <c r="UQ257" s="84"/>
      <c r="UR257" s="84"/>
      <c r="US257" s="84"/>
      <c r="UT257" s="84"/>
      <c r="UU257" s="84"/>
      <c r="UV257" s="84"/>
      <c r="UW257" s="84"/>
      <c r="UX257" s="84"/>
      <c r="UY257" s="84"/>
      <c r="UZ257" s="84"/>
      <c r="VA257" s="84"/>
      <c r="VB257" s="84"/>
      <c r="VC257" s="84"/>
      <c r="VD257" s="84"/>
      <c r="VE257" s="84"/>
      <c r="VF257" s="84"/>
      <c r="VG257" s="84"/>
      <c r="VH257" s="84"/>
      <c r="VI257" s="84"/>
      <c r="VJ257" s="84"/>
      <c r="VK257" s="84"/>
      <c r="VL257" s="84"/>
      <c r="VM257" s="84"/>
      <c r="VN257" s="84"/>
      <c r="VO257" s="84"/>
      <c r="VP257" s="84"/>
      <c r="VQ257" s="84"/>
      <c r="VR257" s="84"/>
      <c r="VS257" s="84"/>
      <c r="VT257" s="84"/>
      <c r="VU257" s="84"/>
      <c r="VV257" s="84"/>
      <c r="VW257" s="84"/>
      <c r="VX257" s="84"/>
      <c r="VY257" s="84"/>
      <c r="VZ257" s="84"/>
      <c r="WA257" s="84"/>
      <c r="WB257" s="84"/>
      <c r="WC257" s="84"/>
      <c r="WD257" s="84"/>
      <c r="WE257" s="84"/>
      <c r="WF257" s="84"/>
      <c r="WG257" s="84"/>
      <c r="WH257" s="84"/>
      <c r="WI257" s="84"/>
      <c r="WJ257" s="84"/>
      <c r="WK257" s="84"/>
      <c r="WL257" s="84"/>
      <c r="WM257" s="84"/>
      <c r="WN257" s="84"/>
      <c r="WO257" s="84"/>
      <c r="WP257" s="84"/>
      <c r="WQ257" s="84"/>
      <c r="WR257" s="84"/>
      <c r="WS257" s="84"/>
      <c r="WT257" s="84"/>
      <c r="WU257" s="84"/>
      <c r="WV257" s="84"/>
      <c r="WW257" s="84"/>
      <c r="WX257" s="84"/>
      <c r="WY257" s="84"/>
      <c r="WZ257" s="84"/>
      <c r="XA257" s="84"/>
      <c r="XB257" s="84"/>
      <c r="XC257" s="84"/>
      <c r="XD257" s="84"/>
      <c r="XE257" s="84"/>
      <c r="XF257" s="84"/>
      <c r="XG257" s="84"/>
      <c r="XH257" s="84"/>
      <c r="XI257" s="84"/>
      <c r="XJ257" s="84"/>
      <c r="XK257" s="84"/>
      <c r="XL257" s="84"/>
      <c r="XM257" s="84"/>
      <c r="XN257" s="84"/>
      <c r="XO257" s="84"/>
      <c r="XP257" s="84"/>
      <c r="XQ257" s="84"/>
      <c r="XR257" s="84"/>
      <c r="XS257" s="84"/>
      <c r="XT257" s="84"/>
      <c r="XU257" s="84"/>
      <c r="XV257" s="84"/>
      <c r="XW257" s="84"/>
      <c r="XX257" s="84"/>
      <c r="XY257" s="84"/>
      <c r="XZ257" s="84"/>
      <c r="YA257" s="84"/>
      <c r="YB257" s="84"/>
      <c r="YC257" s="84"/>
      <c r="YD257" s="84"/>
      <c r="YE257" s="84"/>
      <c r="YF257" s="84"/>
      <c r="YG257" s="84"/>
      <c r="YH257" s="84"/>
      <c r="YI257" s="84"/>
      <c r="YJ257" s="84"/>
      <c r="YK257" s="84"/>
      <c r="YL257" s="84"/>
      <c r="YM257" s="84"/>
      <c r="YN257" s="84"/>
      <c r="YO257" s="84"/>
      <c r="YP257" s="84"/>
      <c r="YQ257" s="84"/>
      <c r="YR257" s="84"/>
      <c r="YS257" s="84"/>
      <c r="YT257" s="84"/>
      <c r="YU257" s="84"/>
      <c r="YV257" s="84"/>
      <c r="YW257" s="84"/>
      <c r="YX257" s="84"/>
      <c r="YY257" s="84"/>
      <c r="YZ257" s="84"/>
      <c r="ZA257" s="84"/>
      <c r="ZB257" s="84"/>
      <c r="ZC257" s="84"/>
      <c r="ZD257" s="84"/>
      <c r="ZE257" s="84"/>
      <c r="ZF257" s="84"/>
      <c r="ZG257" s="84"/>
      <c r="ZH257" s="84"/>
      <c r="ZI257" s="84"/>
      <c r="ZJ257" s="84"/>
      <c r="ZK257" s="84"/>
      <c r="ZL257" s="84"/>
      <c r="ZM257" s="84"/>
      <c r="ZN257" s="84"/>
      <c r="ZO257" s="84"/>
      <c r="ZP257" s="84"/>
      <c r="ZQ257" s="84"/>
      <c r="ZR257" s="84"/>
      <c r="ZS257" s="84"/>
      <c r="ZT257" s="84"/>
      <c r="ZU257" s="84"/>
      <c r="ZV257" s="84"/>
      <c r="ZW257" s="84"/>
      <c r="ZX257" s="84"/>
      <c r="ZY257" s="84"/>
      <c r="ZZ257" s="84"/>
      <c r="AAA257" s="84"/>
      <c r="AAB257" s="84"/>
      <c r="AAC257" s="84"/>
      <c r="AAD257" s="84"/>
      <c r="AAE257" s="84"/>
      <c r="AAF257" s="84"/>
      <c r="AAG257" s="84"/>
      <c r="AAH257" s="84"/>
      <c r="AAI257" s="84"/>
      <c r="AAJ257" s="84"/>
      <c r="AAK257" s="84"/>
      <c r="AAL257" s="84"/>
      <c r="AAM257" s="84"/>
      <c r="AAN257" s="84"/>
      <c r="AAO257" s="84"/>
      <c r="AAP257" s="84"/>
      <c r="AAQ257" s="84"/>
      <c r="AAR257" s="84"/>
      <c r="AAS257" s="84"/>
      <c r="AAT257" s="84"/>
      <c r="AAU257" s="84"/>
      <c r="AAV257" s="84"/>
      <c r="AAW257" s="84"/>
      <c r="AAX257" s="84"/>
      <c r="AAY257" s="84"/>
      <c r="AAZ257" s="84"/>
      <c r="ABA257" s="84"/>
      <c r="ABB257" s="84"/>
      <c r="ABC257" s="84"/>
      <c r="ABD257" s="84"/>
      <c r="ABE257" s="84"/>
      <c r="ABF257" s="84"/>
      <c r="ABG257" s="84"/>
      <c r="ABH257" s="84"/>
      <c r="ABI257" s="84"/>
      <c r="ABJ257" s="84"/>
      <c r="ABK257" s="84"/>
      <c r="ABL257" s="84"/>
      <c r="ABM257" s="84"/>
      <c r="ABN257" s="84"/>
      <c r="ABO257" s="84"/>
      <c r="ABP257" s="84"/>
      <c r="ABQ257" s="84"/>
      <c r="ABR257" s="84"/>
      <c r="ABS257" s="84"/>
      <c r="ABT257" s="84"/>
      <c r="ABU257" s="84"/>
      <c r="ABV257" s="84"/>
      <c r="ABW257" s="84"/>
      <c r="ABX257" s="84"/>
      <c r="ABY257" s="84"/>
      <c r="ABZ257" s="84"/>
      <c r="ACA257" s="84"/>
      <c r="ACB257" s="84"/>
      <c r="ACC257" s="84"/>
      <c r="ACD257" s="84"/>
      <c r="ACE257" s="84"/>
      <c r="ACF257" s="84"/>
      <c r="ACG257" s="84"/>
      <c r="ACH257" s="84"/>
      <c r="ACI257" s="84"/>
      <c r="ACJ257" s="84"/>
      <c r="ACK257" s="84"/>
      <c r="ACL257" s="84"/>
      <c r="ACM257" s="84"/>
      <c r="ACN257" s="84"/>
      <c r="ACO257" s="84"/>
      <c r="ACP257" s="84"/>
      <c r="ACQ257" s="84"/>
      <c r="ACR257" s="84"/>
      <c r="ACS257" s="84"/>
      <c r="ACT257" s="84"/>
      <c r="ACU257" s="84"/>
      <c r="ACV257" s="84"/>
      <c r="ACW257" s="84"/>
      <c r="ACX257" s="84"/>
      <c r="ACY257" s="84"/>
      <c r="ACZ257" s="84"/>
      <c r="ADA257" s="84"/>
      <c r="ADB257" s="84"/>
      <c r="ADC257" s="84"/>
      <c r="ADD257" s="84"/>
      <c r="ADE257" s="84"/>
      <c r="ADF257" s="84"/>
      <c r="ADG257" s="84"/>
      <c r="ADH257" s="84"/>
      <c r="ADI257" s="84"/>
      <c r="ADJ257" s="84"/>
      <c r="ADK257" s="84"/>
      <c r="ADL257" s="84"/>
      <c r="ADM257" s="84"/>
      <c r="ADN257" s="84"/>
      <c r="ADO257" s="84"/>
      <c r="ADP257" s="84"/>
      <c r="ADQ257" s="84"/>
      <c r="ADR257" s="84"/>
      <c r="ADS257" s="84"/>
      <c r="ADT257" s="84"/>
      <c r="ADU257" s="84"/>
      <c r="ADV257" s="84"/>
      <c r="ADW257" s="84"/>
      <c r="ADX257" s="84"/>
      <c r="ADY257" s="84"/>
      <c r="ADZ257" s="84"/>
      <c r="AEA257" s="84"/>
      <c r="AEB257" s="84"/>
      <c r="AEC257" s="84"/>
      <c r="AED257" s="84"/>
      <c r="AEE257" s="84"/>
      <c r="AEF257" s="84"/>
      <c r="AEG257" s="84"/>
      <c r="AEH257" s="84"/>
      <c r="AEI257" s="84"/>
      <c r="AEJ257" s="84"/>
      <c r="AEK257" s="84"/>
      <c r="AEL257" s="84"/>
      <c r="AEM257" s="84"/>
      <c r="AEN257" s="84"/>
      <c r="AEO257" s="84"/>
      <c r="AEP257" s="84"/>
      <c r="AEQ257" s="84"/>
      <c r="AER257" s="84"/>
      <c r="AES257" s="84"/>
      <c r="AET257" s="84"/>
      <c r="AEU257" s="84"/>
      <c r="AEV257" s="84"/>
      <c r="AEW257" s="84"/>
      <c r="AEX257" s="84"/>
      <c r="AEY257" s="84"/>
      <c r="AEZ257" s="84"/>
      <c r="AFA257" s="84"/>
      <c r="AFB257" s="84"/>
      <c r="AFC257" s="84"/>
      <c r="AFD257" s="84"/>
      <c r="AFE257" s="84"/>
      <c r="AFF257" s="84"/>
      <c r="AFG257" s="84"/>
      <c r="AFH257" s="84"/>
      <c r="AFI257" s="84"/>
      <c r="AFJ257" s="84"/>
      <c r="AFK257" s="84"/>
      <c r="AFL257" s="84"/>
      <c r="AFM257" s="84"/>
      <c r="AFN257" s="84"/>
      <c r="AFO257" s="84"/>
      <c r="AFP257" s="84"/>
      <c r="AFQ257" s="84"/>
      <c r="AFR257" s="84"/>
      <c r="AFS257" s="84"/>
      <c r="AFT257" s="84"/>
      <c r="AFU257" s="84"/>
      <c r="AFV257" s="84"/>
      <c r="AFW257" s="84"/>
      <c r="AFX257" s="84"/>
      <c r="AFY257" s="84"/>
      <c r="AFZ257" s="84"/>
      <c r="AGA257" s="84"/>
      <c r="AGB257" s="84"/>
      <c r="AGC257" s="84"/>
      <c r="AGD257" s="84"/>
      <c r="AGE257" s="84"/>
      <c r="AGF257" s="84"/>
      <c r="AGG257" s="84"/>
      <c r="AGH257" s="84"/>
      <c r="AGI257" s="84"/>
      <c r="AGJ257" s="84"/>
      <c r="AGK257" s="84"/>
      <c r="AGL257" s="84"/>
      <c r="AGM257" s="84"/>
      <c r="AGN257" s="84"/>
      <c r="AGO257" s="84"/>
      <c r="AGP257" s="84"/>
      <c r="AGQ257" s="84"/>
      <c r="AGR257" s="84"/>
      <c r="AGS257" s="84"/>
      <c r="AGT257" s="84"/>
      <c r="AGU257" s="84"/>
      <c r="AGV257" s="84"/>
      <c r="AGW257" s="84"/>
      <c r="AGX257" s="84"/>
      <c r="AGY257" s="84"/>
      <c r="AGZ257" s="84"/>
      <c r="AHA257" s="84"/>
      <c r="AHB257" s="84"/>
      <c r="AHC257" s="84"/>
      <c r="AHD257" s="84"/>
      <c r="AHE257" s="84"/>
      <c r="AHF257" s="84"/>
      <c r="AHG257" s="84"/>
      <c r="AHH257" s="84"/>
      <c r="AHI257" s="84"/>
      <c r="AHJ257" s="84"/>
      <c r="AHK257" s="84"/>
      <c r="AHL257" s="84"/>
      <c r="AHM257" s="84"/>
      <c r="AHN257" s="84"/>
      <c r="AHO257" s="84"/>
      <c r="AHP257" s="84"/>
      <c r="AHQ257" s="84"/>
      <c r="AHR257" s="84"/>
      <c r="AHS257" s="84"/>
      <c r="AHT257" s="84"/>
      <c r="AHU257" s="84"/>
      <c r="AHV257" s="84"/>
      <c r="AHW257" s="84"/>
      <c r="AHX257" s="84"/>
      <c r="AHY257" s="84"/>
      <c r="AHZ257" s="84"/>
      <c r="AIA257" s="84"/>
      <c r="AIB257" s="84"/>
      <c r="AIC257" s="84"/>
      <c r="AID257" s="84"/>
      <c r="AIE257" s="84"/>
      <c r="AIF257" s="84"/>
      <c r="AIG257" s="84"/>
      <c r="AIH257" s="84"/>
      <c r="AII257" s="84"/>
      <c r="AIJ257" s="84"/>
      <c r="AIK257" s="84"/>
      <c r="AIL257" s="84"/>
      <c r="AIM257" s="84"/>
      <c r="AIN257" s="84"/>
      <c r="AIO257" s="84"/>
      <c r="AIP257" s="84"/>
      <c r="AIQ257" s="84"/>
      <c r="AIR257" s="84"/>
      <c r="AIS257" s="84"/>
      <c r="AIT257" s="84"/>
      <c r="AIU257" s="84"/>
      <c r="AIV257" s="84"/>
      <c r="AIW257" s="84"/>
      <c r="AIX257" s="84"/>
      <c r="AIY257" s="84"/>
      <c r="AIZ257" s="84"/>
      <c r="AJA257" s="84"/>
      <c r="AJB257" s="84"/>
      <c r="AJC257" s="84"/>
      <c r="AJD257" s="84"/>
      <c r="AJE257" s="84"/>
      <c r="AJF257" s="84"/>
      <c r="AJG257" s="84"/>
      <c r="AJH257" s="84"/>
      <c r="AJI257" s="84"/>
      <c r="AJJ257" s="84"/>
      <c r="AJK257" s="84"/>
      <c r="AJL257" s="84"/>
      <c r="AJM257" s="84"/>
      <c r="AJN257" s="84"/>
      <c r="AJO257" s="84"/>
      <c r="AJP257" s="84"/>
      <c r="AJQ257" s="84"/>
      <c r="AJR257" s="84"/>
      <c r="AJS257" s="84"/>
      <c r="AJT257" s="84"/>
      <c r="AJU257" s="84"/>
      <c r="AJV257" s="84"/>
      <c r="AJW257" s="84"/>
      <c r="AJX257" s="84"/>
      <c r="AJY257" s="84"/>
      <c r="AJZ257" s="84"/>
      <c r="AKA257" s="84"/>
      <c r="AKB257" s="84"/>
      <c r="AKC257" s="84"/>
      <c r="AKD257" s="84"/>
      <c r="AKE257" s="84"/>
      <c r="AKF257" s="84"/>
      <c r="AKG257" s="84"/>
      <c r="AKH257" s="84"/>
      <c r="AKI257" s="84"/>
      <c r="AKJ257" s="84"/>
      <c r="AKK257" s="84"/>
      <c r="AKL257" s="84"/>
      <c r="AKM257" s="84"/>
      <c r="AKN257" s="84"/>
      <c r="AKO257" s="84"/>
      <c r="AKP257" s="84"/>
      <c r="AKQ257" s="84"/>
      <c r="AKR257" s="84"/>
      <c r="AKS257" s="84"/>
      <c r="AKT257" s="84"/>
      <c r="AKU257" s="84"/>
      <c r="AKV257" s="84"/>
      <c r="AKW257" s="84"/>
      <c r="AKX257" s="84"/>
      <c r="AKY257" s="84"/>
      <c r="AKZ257" s="84"/>
      <c r="ALA257" s="84"/>
      <c r="ALB257" s="84"/>
      <c r="ALC257" s="84"/>
      <c r="ALD257" s="84"/>
      <c r="ALE257" s="84"/>
      <c r="ALF257" s="84"/>
      <c r="ALG257" s="84"/>
      <c r="ALH257" s="84"/>
      <c r="ALI257" s="84"/>
      <c r="ALJ257" s="84"/>
      <c r="ALK257" s="84"/>
      <c r="ALL257" s="84"/>
      <c r="ALM257" s="84"/>
      <c r="ALN257" s="84"/>
      <c r="ALO257" s="84"/>
      <c r="ALP257" s="84"/>
      <c r="ALQ257" s="84"/>
      <c r="ALR257" s="84"/>
      <c r="ALS257" s="84"/>
      <c r="ALT257" s="84"/>
      <c r="ALU257" s="84"/>
      <c r="ALV257" s="84"/>
      <c r="ALW257" s="84"/>
      <c r="ALX257" s="84"/>
      <c r="ALY257" s="84"/>
      <c r="ALZ257" s="84"/>
      <c r="AMA257" s="84"/>
      <c r="AMB257" s="84"/>
      <c r="AMC257" s="84"/>
      <c r="AMD257" s="84"/>
      <c r="AME257" s="84"/>
      <c r="AMF257" s="84"/>
      <c r="AMG257" s="84"/>
      <c r="AMH257" s="84"/>
      <c r="AMI257" s="84"/>
      <c r="AMJ257" s="84"/>
      <c r="AMK257" s="84"/>
      <c r="AML257" s="84"/>
      <c r="AMM257" s="84"/>
      <c r="AMN257" s="84"/>
      <c r="AMO257" s="84"/>
      <c r="AMP257" s="84"/>
      <c r="AMQ257" s="84"/>
      <c r="AMR257" s="84"/>
      <c r="AMS257" s="84"/>
      <c r="AMT257" s="84"/>
      <c r="AMU257" s="84"/>
      <c r="AMV257" s="84"/>
      <c r="AMW257" s="84"/>
      <c r="AMX257" s="84"/>
      <c r="AMY257" s="84"/>
      <c r="AMZ257" s="84"/>
      <c r="ANA257" s="84"/>
      <c r="ANB257" s="84"/>
      <c r="ANC257" s="84"/>
      <c r="AND257" s="84"/>
      <c r="ANE257" s="84"/>
      <c r="ANF257" s="84"/>
      <c r="ANG257" s="84"/>
      <c r="ANH257" s="84"/>
      <c r="ANI257" s="84"/>
      <c r="ANJ257" s="84"/>
      <c r="ANK257" s="84"/>
      <c r="ANL257" s="84"/>
      <c r="ANM257" s="84"/>
      <c r="ANN257" s="84"/>
      <c r="ANO257" s="84"/>
      <c r="ANP257" s="84"/>
      <c r="ANQ257" s="84"/>
      <c r="ANR257" s="84"/>
      <c r="ANS257" s="84"/>
      <c r="ANT257" s="84"/>
      <c r="ANU257" s="84"/>
      <c r="ANV257" s="84"/>
      <c r="ANW257" s="84"/>
      <c r="ANX257" s="84"/>
      <c r="ANY257" s="84"/>
      <c r="ANZ257" s="84"/>
      <c r="AOA257" s="84"/>
      <c r="AOB257" s="84"/>
      <c r="AOC257" s="84"/>
      <c r="AOD257" s="84"/>
      <c r="AOE257" s="84"/>
      <c r="AOF257" s="84"/>
      <c r="AOG257" s="84"/>
      <c r="AOH257" s="84"/>
      <c r="AOI257" s="84"/>
      <c r="AOJ257" s="84"/>
      <c r="AOK257" s="84"/>
      <c r="AOL257" s="84"/>
      <c r="AOM257" s="84"/>
      <c r="AON257" s="84"/>
      <c r="AOO257" s="84"/>
      <c r="AOP257" s="84"/>
      <c r="AOQ257" s="84"/>
      <c r="AOR257" s="84"/>
      <c r="AOS257" s="84"/>
      <c r="AOT257" s="84"/>
      <c r="AOU257" s="84"/>
      <c r="AOV257" s="84"/>
      <c r="AOW257" s="84"/>
      <c r="AOX257" s="84"/>
      <c r="AOY257" s="84"/>
      <c r="AOZ257" s="84"/>
      <c r="APA257" s="84"/>
      <c r="APB257" s="84"/>
      <c r="APC257" s="84"/>
      <c r="APD257" s="84"/>
      <c r="APE257" s="84"/>
      <c r="APF257" s="84"/>
      <c r="APG257" s="84"/>
      <c r="APH257" s="84"/>
      <c r="API257" s="84"/>
      <c r="APJ257" s="84"/>
      <c r="APK257" s="84"/>
      <c r="APL257" s="84"/>
      <c r="APM257" s="84"/>
      <c r="APN257" s="84"/>
      <c r="APO257" s="84"/>
      <c r="APP257" s="84"/>
      <c r="APQ257" s="84"/>
      <c r="APR257" s="84"/>
      <c r="APS257" s="84"/>
      <c r="APT257" s="84"/>
      <c r="APU257" s="84"/>
      <c r="APV257" s="84"/>
      <c r="APW257" s="84"/>
      <c r="APX257" s="84"/>
      <c r="APY257" s="84"/>
      <c r="APZ257" s="84"/>
      <c r="AQA257" s="84"/>
      <c r="AQB257" s="84"/>
      <c r="AQC257" s="84"/>
      <c r="AQD257" s="84"/>
      <c r="AQE257" s="84"/>
      <c r="AQF257" s="84"/>
      <c r="AQG257" s="84"/>
      <c r="AQH257" s="84"/>
      <c r="AQI257" s="84"/>
      <c r="AQJ257" s="84"/>
      <c r="AQK257" s="84"/>
      <c r="AQL257" s="84"/>
      <c r="AQM257" s="84"/>
      <c r="AQN257" s="84"/>
      <c r="AQO257" s="84"/>
      <c r="AQP257" s="84"/>
      <c r="AQQ257" s="84"/>
      <c r="AQR257" s="84"/>
      <c r="AQS257" s="84"/>
      <c r="AQT257" s="84"/>
      <c r="AQU257" s="84"/>
      <c r="AQV257" s="84"/>
      <c r="AQW257" s="84"/>
      <c r="AQX257" s="84"/>
      <c r="AQY257" s="84"/>
      <c r="AQZ257" s="84"/>
      <c r="ARA257" s="84"/>
      <c r="ARB257" s="84"/>
      <c r="ARC257" s="84"/>
      <c r="ARD257" s="84"/>
      <c r="ARE257" s="84"/>
      <c r="ARF257" s="84"/>
      <c r="ARG257" s="84"/>
      <c r="ARH257" s="84"/>
      <c r="ARI257" s="84"/>
      <c r="ARJ257" s="84"/>
      <c r="ARK257" s="84"/>
      <c r="ARL257" s="84"/>
      <c r="ARM257" s="84"/>
      <c r="ARN257" s="84"/>
      <c r="ARO257" s="84"/>
      <c r="ARP257" s="84"/>
      <c r="ARQ257" s="84"/>
      <c r="ARR257" s="84"/>
      <c r="ARS257" s="84"/>
      <c r="ART257" s="84"/>
      <c r="ARU257" s="84"/>
      <c r="ARV257" s="84"/>
      <c r="ARW257" s="84"/>
      <c r="ARX257" s="84"/>
      <c r="ARY257" s="84"/>
      <c r="ARZ257" s="84"/>
      <c r="ASA257" s="84"/>
      <c r="ASB257" s="84"/>
      <c r="ASC257" s="84"/>
      <c r="ASD257" s="84"/>
      <c r="ASE257" s="84"/>
      <c r="ASF257" s="84"/>
      <c r="ASG257" s="84"/>
      <c r="ASH257" s="84"/>
      <c r="ASI257" s="84"/>
      <c r="ASJ257" s="84"/>
      <c r="ASK257" s="84"/>
      <c r="ASL257" s="84"/>
      <c r="ASM257" s="84"/>
      <c r="ASN257" s="84"/>
      <c r="ASO257" s="84"/>
      <c r="ASP257" s="84"/>
      <c r="ASQ257" s="84"/>
      <c r="ASR257" s="84"/>
      <c r="ASS257" s="84"/>
      <c r="AST257" s="84"/>
      <c r="ASU257" s="84"/>
      <c r="ASV257" s="84"/>
      <c r="ASW257" s="84"/>
      <c r="ASX257" s="84"/>
      <c r="ASY257" s="84"/>
      <c r="ASZ257" s="84"/>
      <c r="ATA257" s="84"/>
      <c r="ATB257" s="84"/>
      <c r="ATC257" s="84"/>
      <c r="ATD257" s="84"/>
      <c r="ATE257" s="84"/>
      <c r="ATF257" s="84"/>
      <c r="ATG257" s="84"/>
      <c r="ATH257" s="84"/>
      <c r="ATI257" s="84"/>
      <c r="ATJ257" s="84"/>
      <c r="ATK257" s="84"/>
      <c r="ATL257" s="84"/>
      <c r="ATM257" s="84"/>
      <c r="ATN257" s="84"/>
      <c r="ATO257" s="84"/>
      <c r="ATP257" s="84"/>
      <c r="ATQ257" s="84"/>
      <c r="ATR257" s="84"/>
      <c r="ATS257" s="84"/>
      <c r="ATT257" s="84"/>
      <c r="ATU257" s="84"/>
      <c r="ATV257" s="84"/>
      <c r="ATW257" s="84"/>
      <c r="ATX257" s="84"/>
      <c r="ATY257" s="84"/>
      <c r="ATZ257" s="84"/>
      <c r="AUA257" s="84"/>
      <c r="AUB257" s="84"/>
      <c r="AUC257" s="84"/>
      <c r="AUD257" s="84"/>
      <c r="AUE257" s="84"/>
      <c r="AUF257" s="84"/>
      <c r="AUG257" s="84"/>
      <c r="AUH257" s="84"/>
      <c r="AUI257" s="84"/>
      <c r="AUJ257" s="84"/>
      <c r="AUK257" s="84"/>
      <c r="AUL257" s="84"/>
      <c r="AUM257" s="84"/>
      <c r="AUN257" s="84"/>
      <c r="AUO257" s="84"/>
      <c r="AUP257" s="84"/>
      <c r="AUQ257" s="84"/>
      <c r="AUR257" s="84"/>
      <c r="AUS257" s="84"/>
      <c r="AUT257" s="84"/>
      <c r="AUU257" s="84"/>
      <c r="AUV257" s="84"/>
      <c r="AUW257" s="84"/>
      <c r="AUX257" s="84"/>
      <c r="AUY257" s="84"/>
      <c r="AUZ257" s="84"/>
      <c r="AVA257" s="84"/>
      <c r="AVB257" s="84"/>
      <c r="AVC257" s="84"/>
      <c r="AVD257" s="84"/>
      <c r="AVE257" s="84"/>
      <c r="AVF257" s="84"/>
      <c r="AVG257" s="84"/>
      <c r="AVH257" s="84"/>
      <c r="AVI257" s="84"/>
      <c r="AVJ257" s="84"/>
      <c r="AVK257" s="84"/>
      <c r="AVL257" s="84"/>
      <c r="AVM257" s="84"/>
      <c r="AVN257" s="84"/>
      <c r="AVO257" s="84"/>
      <c r="AVP257" s="84"/>
      <c r="AVQ257" s="84"/>
      <c r="AVR257" s="84"/>
      <c r="AVS257" s="84"/>
      <c r="AVT257" s="84"/>
      <c r="AVU257" s="84"/>
      <c r="AVV257" s="84"/>
      <c r="AVW257" s="84"/>
      <c r="AVX257" s="84"/>
      <c r="AVY257" s="84"/>
      <c r="AVZ257" s="84"/>
      <c r="AWA257" s="84"/>
      <c r="AWB257" s="84"/>
      <c r="AWC257" s="84"/>
      <c r="AWD257" s="84"/>
      <c r="AWE257" s="84"/>
      <c r="AWF257" s="84"/>
      <c r="AWG257" s="84"/>
      <c r="AWH257" s="84"/>
      <c r="AWI257" s="84"/>
      <c r="AWJ257" s="84"/>
      <c r="AWK257" s="84"/>
      <c r="AWL257" s="84"/>
      <c r="AWM257" s="84"/>
      <c r="AWN257" s="84"/>
      <c r="AWO257" s="84"/>
      <c r="AWP257" s="84"/>
      <c r="AWQ257" s="84"/>
      <c r="AWR257" s="84"/>
      <c r="AWS257" s="84"/>
      <c r="AWT257" s="84"/>
      <c r="AWU257" s="84"/>
      <c r="AWV257" s="84"/>
      <c r="AWW257" s="84"/>
      <c r="AWX257" s="84"/>
      <c r="AWY257" s="84"/>
      <c r="AWZ257" s="84"/>
      <c r="AXA257" s="84"/>
      <c r="AXB257" s="84"/>
      <c r="AXC257" s="84"/>
      <c r="AXD257" s="84"/>
      <c r="AXE257" s="84"/>
      <c r="AXF257" s="84"/>
      <c r="AXG257" s="84"/>
      <c r="AXH257" s="84"/>
      <c r="AXI257" s="84"/>
      <c r="AXJ257" s="84"/>
      <c r="AXK257" s="84"/>
      <c r="AXL257" s="84"/>
      <c r="AXM257" s="84"/>
      <c r="AXN257" s="84"/>
      <c r="AXO257" s="84"/>
      <c r="AXP257" s="84"/>
      <c r="AXQ257" s="84"/>
      <c r="AXR257" s="84"/>
      <c r="AXS257" s="84"/>
      <c r="AXT257" s="84"/>
      <c r="AXU257" s="84"/>
      <c r="AXV257" s="84"/>
      <c r="AXW257" s="84"/>
      <c r="AXX257" s="84"/>
      <c r="AXY257" s="84"/>
      <c r="AXZ257" s="84"/>
      <c r="AYA257" s="84"/>
      <c r="AYB257" s="84"/>
      <c r="AYC257" s="84"/>
      <c r="AYD257" s="84"/>
      <c r="AYE257" s="84"/>
      <c r="AYF257" s="84"/>
      <c r="AYG257" s="84"/>
      <c r="AYH257" s="84"/>
      <c r="AYI257" s="84"/>
      <c r="AYJ257" s="84"/>
      <c r="AYK257" s="84"/>
      <c r="AYL257" s="84"/>
      <c r="AYM257" s="84"/>
      <c r="AYN257" s="84"/>
      <c r="AYO257" s="84"/>
      <c r="AYP257" s="84"/>
      <c r="AYQ257" s="84"/>
      <c r="AYR257" s="84"/>
      <c r="AYS257" s="84"/>
      <c r="AYT257" s="84"/>
      <c r="AYU257" s="84"/>
      <c r="AYV257" s="84"/>
      <c r="AYW257" s="84"/>
      <c r="AYX257" s="84"/>
      <c r="AYY257" s="84"/>
      <c r="AYZ257" s="84"/>
      <c r="AZA257" s="84"/>
      <c r="AZB257" s="84"/>
      <c r="AZC257" s="84"/>
      <c r="AZD257" s="84"/>
      <c r="AZE257" s="84"/>
      <c r="AZF257" s="84"/>
      <c r="AZG257" s="84"/>
      <c r="AZH257" s="84"/>
      <c r="AZI257" s="84"/>
      <c r="AZJ257" s="84"/>
      <c r="AZK257" s="84"/>
      <c r="AZL257" s="84"/>
      <c r="AZM257" s="84"/>
      <c r="AZN257" s="84"/>
      <c r="AZO257" s="84"/>
      <c r="AZP257" s="84"/>
      <c r="AZQ257" s="84"/>
      <c r="AZR257" s="84"/>
      <c r="AZS257" s="84"/>
      <c r="AZT257" s="84"/>
      <c r="AZU257" s="84"/>
      <c r="AZV257" s="84"/>
      <c r="AZW257" s="84"/>
      <c r="AZX257" s="84"/>
      <c r="AZY257" s="84"/>
      <c r="AZZ257" s="84"/>
      <c r="BAA257" s="84"/>
      <c r="BAB257" s="84"/>
      <c r="BAC257" s="84"/>
      <c r="BAD257" s="84"/>
      <c r="BAE257" s="84"/>
      <c r="BAF257" s="84"/>
      <c r="BAG257" s="84"/>
      <c r="BAH257" s="84"/>
      <c r="BAI257" s="84"/>
      <c r="BAJ257" s="84"/>
      <c r="BAK257" s="84"/>
      <c r="BAL257" s="84"/>
      <c r="BAM257" s="84"/>
      <c r="BAN257" s="84"/>
      <c r="BAO257" s="84"/>
      <c r="BAP257" s="84"/>
      <c r="BAQ257" s="84"/>
      <c r="BAR257" s="84"/>
      <c r="BAS257" s="84"/>
      <c r="BAT257" s="84"/>
      <c r="BAU257" s="84"/>
      <c r="BAV257" s="84"/>
      <c r="BAW257" s="84"/>
      <c r="BAX257" s="84"/>
      <c r="BAY257" s="84"/>
      <c r="BAZ257" s="84"/>
      <c r="BBA257" s="84"/>
      <c r="BBB257" s="84"/>
      <c r="BBC257" s="84"/>
      <c r="BBD257" s="84"/>
      <c r="BBE257" s="84"/>
      <c r="BBF257" s="84"/>
      <c r="BBG257" s="84"/>
      <c r="BBH257" s="84"/>
      <c r="BBI257" s="84"/>
      <c r="BBJ257" s="84"/>
      <c r="BBK257" s="84"/>
      <c r="BBL257" s="84"/>
      <c r="BBM257" s="84"/>
      <c r="BBN257" s="84"/>
      <c r="BBO257" s="84"/>
      <c r="BBP257" s="84"/>
      <c r="BBQ257" s="84"/>
      <c r="BBR257" s="84"/>
      <c r="BBS257" s="84"/>
      <c r="BBT257" s="84"/>
      <c r="BBU257" s="84"/>
      <c r="BBV257" s="84"/>
      <c r="BBW257" s="84"/>
      <c r="BBX257" s="84"/>
      <c r="BBY257" s="84"/>
      <c r="BBZ257" s="84"/>
      <c r="BCA257" s="84"/>
      <c r="BCB257" s="84"/>
      <c r="BCC257" s="84"/>
      <c r="BCD257" s="84"/>
      <c r="BCE257" s="84"/>
      <c r="BCF257" s="84"/>
      <c r="BCG257" s="84"/>
      <c r="BCH257" s="84"/>
      <c r="BCI257" s="84"/>
      <c r="BCJ257" s="84"/>
      <c r="BCK257" s="84"/>
      <c r="BCL257" s="84"/>
      <c r="BCM257" s="84"/>
      <c r="BCN257" s="84"/>
      <c r="BCO257" s="84"/>
      <c r="BCP257" s="84"/>
      <c r="BCQ257" s="84"/>
      <c r="BCR257" s="84"/>
      <c r="BCS257" s="84"/>
      <c r="BCT257" s="84"/>
      <c r="BCU257" s="84"/>
      <c r="BCV257" s="84"/>
      <c r="BCW257" s="84"/>
      <c r="BCX257" s="84"/>
      <c r="BCY257" s="84"/>
      <c r="BCZ257" s="84"/>
      <c r="BDA257" s="84"/>
      <c r="BDB257" s="84"/>
      <c r="BDC257" s="84"/>
      <c r="BDD257" s="84"/>
      <c r="BDE257" s="84"/>
      <c r="BDF257" s="84"/>
      <c r="BDG257" s="84"/>
      <c r="BDH257" s="84"/>
      <c r="BDI257" s="84"/>
      <c r="BDJ257" s="84"/>
      <c r="BDK257" s="84"/>
      <c r="BDL257" s="84"/>
      <c r="BDM257" s="84"/>
      <c r="BDN257" s="84"/>
      <c r="BDO257" s="84"/>
      <c r="BDP257" s="84"/>
      <c r="BDQ257" s="84"/>
      <c r="BDR257" s="84"/>
      <c r="BDS257" s="84"/>
      <c r="BDT257" s="84"/>
      <c r="BDU257" s="84"/>
      <c r="BDV257" s="84"/>
      <c r="BDW257" s="84"/>
      <c r="BDX257" s="84"/>
      <c r="BDY257" s="84"/>
      <c r="BDZ257" s="84"/>
      <c r="BEA257" s="84"/>
      <c r="BEB257" s="84"/>
      <c r="BEC257" s="84"/>
      <c r="BED257" s="84"/>
      <c r="BEE257" s="84"/>
      <c r="BEF257" s="84"/>
      <c r="BEG257" s="84"/>
      <c r="BEH257" s="84"/>
      <c r="BEI257" s="84"/>
      <c r="BEJ257" s="84"/>
      <c r="BEK257" s="84"/>
      <c r="BEL257" s="84"/>
      <c r="BEM257" s="84"/>
      <c r="BEN257" s="84"/>
      <c r="BEO257" s="84"/>
      <c r="BEP257" s="84"/>
      <c r="BEQ257" s="84"/>
      <c r="BER257" s="84"/>
      <c r="BES257" s="84"/>
      <c r="BET257" s="84"/>
      <c r="BEU257" s="84"/>
      <c r="BEV257" s="84"/>
      <c r="BEW257" s="84"/>
      <c r="BEX257" s="84"/>
      <c r="BEY257" s="84"/>
      <c r="BEZ257" s="84"/>
      <c r="BFA257" s="84"/>
      <c r="BFB257" s="84"/>
      <c r="BFC257" s="84"/>
      <c r="BFD257" s="84"/>
      <c r="BFE257" s="84"/>
      <c r="BFF257" s="84"/>
      <c r="BFG257" s="84"/>
      <c r="BFH257" s="84"/>
      <c r="BFI257" s="84"/>
      <c r="BFJ257" s="84"/>
      <c r="BFK257" s="84"/>
      <c r="BFL257" s="84"/>
      <c r="BFM257" s="84"/>
      <c r="BFN257" s="84"/>
      <c r="BFO257" s="84"/>
      <c r="BFP257" s="84"/>
      <c r="BFQ257" s="84"/>
      <c r="BFR257" s="84"/>
      <c r="BFS257" s="84"/>
      <c r="BFT257" s="84"/>
      <c r="BFU257" s="84"/>
      <c r="BFV257" s="84"/>
      <c r="BFW257" s="84"/>
      <c r="BFX257" s="84"/>
      <c r="BFY257" s="84"/>
      <c r="BFZ257" s="84"/>
      <c r="BGA257" s="84"/>
      <c r="BGB257" s="84"/>
      <c r="BGC257" s="84"/>
      <c r="BGD257" s="84"/>
      <c r="BGE257" s="84"/>
      <c r="BGF257" s="84"/>
      <c r="BGG257" s="84"/>
      <c r="BGH257" s="84"/>
      <c r="BGI257" s="84"/>
      <c r="BGJ257" s="84"/>
      <c r="BGK257" s="84"/>
      <c r="BGL257" s="84"/>
      <c r="BGM257" s="84"/>
      <c r="BGN257" s="84"/>
      <c r="BGO257" s="84"/>
      <c r="BGP257" s="84"/>
      <c r="BGQ257" s="84"/>
      <c r="BGR257" s="84"/>
      <c r="BGS257" s="84"/>
      <c r="BGT257" s="84"/>
      <c r="BGU257" s="84"/>
      <c r="BGV257" s="84"/>
      <c r="BGW257" s="84"/>
      <c r="BGX257" s="84"/>
      <c r="BGY257" s="84"/>
      <c r="BGZ257" s="84"/>
      <c r="BHA257" s="84"/>
      <c r="BHB257" s="84"/>
      <c r="BHC257" s="84"/>
      <c r="BHD257" s="84"/>
      <c r="BHE257" s="84"/>
      <c r="BHF257" s="84"/>
      <c r="BHG257" s="84"/>
      <c r="BHH257" s="84"/>
      <c r="BHI257" s="84"/>
      <c r="BHJ257" s="84"/>
      <c r="BHK257" s="84"/>
      <c r="BHL257" s="84"/>
      <c r="BHM257" s="84"/>
      <c r="BHN257" s="84"/>
      <c r="BHO257" s="84"/>
      <c r="BHP257" s="84"/>
      <c r="BHQ257" s="84"/>
      <c r="BHR257" s="84"/>
      <c r="BHS257" s="84"/>
      <c r="BHT257" s="84"/>
      <c r="BHU257" s="84"/>
      <c r="BHV257" s="84"/>
      <c r="BHW257" s="84"/>
      <c r="BHX257" s="84"/>
      <c r="BHY257" s="84"/>
      <c r="BHZ257" s="84"/>
      <c r="BIA257" s="84"/>
      <c r="BIB257" s="84"/>
      <c r="BIC257" s="84"/>
      <c r="BID257" s="84"/>
      <c r="BIE257" s="84"/>
      <c r="BIF257" s="84"/>
      <c r="BIG257" s="84"/>
      <c r="BIH257" s="84"/>
      <c r="BII257" s="84"/>
      <c r="BIJ257" s="84"/>
      <c r="BIK257" s="84"/>
      <c r="BIL257" s="84"/>
      <c r="BIM257" s="84"/>
      <c r="BIN257" s="84"/>
      <c r="BIO257" s="84"/>
      <c r="BIP257" s="84"/>
      <c r="BIQ257" s="84"/>
      <c r="BIR257" s="84"/>
      <c r="BIS257" s="84"/>
      <c r="BIT257" s="84"/>
      <c r="BIU257" s="84"/>
      <c r="BIV257" s="84"/>
      <c r="BIW257" s="84"/>
      <c r="BIX257" s="84"/>
      <c r="BIY257" s="84"/>
      <c r="BIZ257" s="84"/>
      <c r="BJA257" s="84"/>
      <c r="BJB257" s="84"/>
      <c r="BJC257" s="84"/>
      <c r="BJD257" s="84"/>
      <c r="BJE257" s="84"/>
      <c r="BJF257" s="84"/>
      <c r="BJG257" s="84"/>
      <c r="BJH257" s="84"/>
      <c r="BJI257" s="84"/>
      <c r="BJJ257" s="84"/>
      <c r="BJK257" s="84"/>
      <c r="BJL257" s="84"/>
      <c r="BJM257" s="84"/>
      <c r="BJN257" s="84"/>
      <c r="BJO257" s="84"/>
      <c r="BJP257" s="84"/>
      <c r="BJQ257" s="84"/>
      <c r="BJR257" s="84"/>
      <c r="BJS257" s="84"/>
      <c r="BJT257" s="84"/>
      <c r="BJU257" s="84"/>
      <c r="BJV257" s="84"/>
      <c r="BJW257" s="84"/>
      <c r="BJX257" s="84"/>
      <c r="BJY257" s="84"/>
      <c r="BJZ257" s="84"/>
      <c r="BKA257" s="84"/>
      <c r="BKB257" s="84"/>
      <c r="BKC257" s="84"/>
      <c r="BKD257" s="84"/>
      <c r="BKE257" s="84"/>
      <c r="BKF257" s="84"/>
      <c r="BKG257" s="84"/>
      <c r="BKH257" s="84"/>
      <c r="BKI257" s="84"/>
      <c r="BKJ257" s="84"/>
      <c r="BKK257" s="84"/>
      <c r="BKL257" s="84"/>
      <c r="BKM257" s="84"/>
      <c r="BKN257" s="84"/>
      <c r="BKO257" s="84"/>
      <c r="BKP257" s="84"/>
      <c r="BKQ257" s="84"/>
      <c r="BKR257" s="84"/>
      <c r="BKS257" s="84"/>
      <c r="BKT257" s="84"/>
      <c r="BKU257" s="84"/>
      <c r="BKV257" s="84"/>
      <c r="BKW257" s="84"/>
      <c r="BKX257" s="84"/>
      <c r="BKY257" s="84"/>
      <c r="BKZ257" s="84"/>
      <c r="BLA257" s="84"/>
      <c r="BLB257" s="84"/>
      <c r="BLC257" s="84"/>
      <c r="BLD257" s="84"/>
      <c r="BLE257" s="84"/>
      <c r="BLF257" s="84"/>
      <c r="BLG257" s="84"/>
      <c r="BLH257" s="84"/>
      <c r="BLI257" s="84"/>
      <c r="BLJ257" s="84"/>
      <c r="BLK257" s="84"/>
      <c r="BLL257" s="84"/>
      <c r="BLM257" s="84"/>
      <c r="BLN257" s="84"/>
      <c r="BLO257" s="84"/>
      <c r="BLP257" s="84"/>
      <c r="BLQ257" s="84"/>
      <c r="BLR257" s="84"/>
      <c r="BLS257" s="84"/>
      <c r="BLT257" s="84"/>
      <c r="BLU257" s="84"/>
      <c r="BLV257" s="84"/>
      <c r="BLW257" s="84"/>
      <c r="BLX257" s="84"/>
      <c r="BLY257" s="84"/>
      <c r="BLZ257" s="84"/>
      <c r="BMA257" s="84"/>
      <c r="BMB257" s="84"/>
      <c r="BMC257" s="84"/>
      <c r="BMD257" s="84"/>
      <c r="BME257" s="84"/>
      <c r="BMF257" s="84"/>
      <c r="BMG257" s="84"/>
      <c r="BMH257" s="84"/>
      <c r="BMI257" s="84"/>
      <c r="BMJ257" s="84"/>
      <c r="BMK257" s="84"/>
      <c r="BML257" s="84"/>
      <c r="BMM257" s="84"/>
      <c r="BMN257" s="84"/>
      <c r="BMO257" s="84"/>
      <c r="BMP257" s="84"/>
      <c r="BMQ257" s="84"/>
      <c r="BMR257" s="84"/>
      <c r="BMS257" s="84"/>
      <c r="BMT257" s="84"/>
      <c r="BMU257" s="84"/>
      <c r="BMV257" s="84"/>
      <c r="BMW257" s="84"/>
      <c r="BMX257" s="84"/>
      <c r="BMY257" s="84"/>
      <c r="BMZ257" s="84"/>
      <c r="BNA257" s="84"/>
      <c r="BNB257" s="84"/>
      <c r="BNC257" s="84"/>
      <c r="BND257" s="84"/>
      <c r="BNE257" s="84"/>
      <c r="BNF257" s="84"/>
      <c r="BNG257" s="84"/>
      <c r="BNH257" s="84"/>
      <c r="BNI257" s="84"/>
      <c r="BNJ257" s="84"/>
      <c r="BNK257" s="84"/>
      <c r="BNL257" s="84"/>
      <c r="BNM257" s="84"/>
      <c r="BNN257" s="84"/>
      <c r="BNO257" s="84"/>
      <c r="BNP257" s="84"/>
      <c r="BNQ257" s="84"/>
      <c r="BNR257" s="84"/>
      <c r="BNS257" s="84"/>
      <c r="BNT257" s="84"/>
      <c r="BNU257" s="84"/>
      <c r="BNV257" s="84"/>
      <c r="BNW257" s="84"/>
      <c r="BNX257" s="84"/>
      <c r="BNY257" s="84"/>
      <c r="BNZ257" s="84"/>
      <c r="BOA257" s="84"/>
      <c r="BOB257" s="84"/>
      <c r="BOC257" s="84"/>
      <c r="BOD257" s="84"/>
      <c r="BOE257" s="84"/>
      <c r="BOF257" s="84"/>
      <c r="BOG257" s="84"/>
      <c r="BOH257" s="84"/>
      <c r="BOI257" s="84"/>
      <c r="BOJ257" s="84"/>
      <c r="BOK257" s="84"/>
      <c r="BOL257" s="84"/>
      <c r="BOM257" s="84"/>
      <c r="BON257" s="84"/>
      <c r="BOO257" s="84"/>
      <c r="BOP257" s="84"/>
      <c r="BOQ257" s="84"/>
      <c r="BOR257" s="84"/>
      <c r="BOS257" s="84"/>
      <c r="BOT257" s="84"/>
      <c r="BOU257" s="84"/>
      <c r="BOV257" s="84"/>
      <c r="BOW257" s="84"/>
      <c r="BOX257" s="84"/>
      <c r="BOY257" s="84"/>
      <c r="BOZ257" s="84"/>
      <c r="BPA257" s="84"/>
      <c r="BPB257" s="84"/>
      <c r="BPC257" s="84"/>
      <c r="BPD257" s="84"/>
      <c r="BPE257" s="84"/>
      <c r="BPF257" s="84"/>
      <c r="BPG257" s="84"/>
      <c r="BPH257" s="84"/>
      <c r="BPI257" s="84"/>
      <c r="BPJ257" s="84"/>
      <c r="BPK257" s="84"/>
      <c r="BPL257" s="84"/>
      <c r="BPM257" s="84"/>
      <c r="BPN257" s="84"/>
      <c r="BPO257" s="84"/>
      <c r="BPP257" s="84"/>
      <c r="BPQ257" s="84"/>
      <c r="BPR257" s="84"/>
      <c r="BPS257" s="84"/>
      <c r="BPT257" s="84"/>
      <c r="BPU257" s="84"/>
      <c r="BPV257" s="84"/>
      <c r="BPW257" s="84"/>
    </row>
    <row r="258" spans="2:1791" s="169" customFormat="1" ht="30" customHeight="1">
      <c r="B258" s="193"/>
      <c r="C258" s="86"/>
      <c r="D258" s="240"/>
      <c r="E258" s="246"/>
      <c r="F258" s="241"/>
      <c r="G258" s="86"/>
      <c r="H258" s="86"/>
      <c r="I258" s="161"/>
      <c r="J258" s="220"/>
      <c r="K258" s="161"/>
      <c r="L258" s="139"/>
      <c r="M258" s="309"/>
      <c r="N258" s="5"/>
      <c r="O258" s="5"/>
      <c r="P258" s="2"/>
      <c r="Q258" s="367"/>
      <c r="R258" s="340"/>
      <c r="S258" s="19"/>
      <c r="T258" s="385"/>
      <c r="U258" s="2"/>
      <c r="V258" s="2"/>
      <c r="W258" s="2"/>
      <c r="X258" s="2"/>
      <c r="Y258" s="2"/>
      <c r="Z258" s="2"/>
      <c r="AA258" s="2"/>
      <c r="AB258" s="2"/>
      <c r="AC258" s="2"/>
      <c r="AD258" s="2"/>
      <c r="AE258" s="2"/>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c r="LT258" s="84"/>
      <c r="LU258" s="84"/>
      <c r="LV258" s="84"/>
      <c r="LW258" s="84"/>
      <c r="LX258" s="84"/>
      <c r="LY258" s="84"/>
      <c r="LZ258" s="84"/>
      <c r="MA258" s="84"/>
      <c r="MB258" s="84"/>
      <c r="MC258" s="84"/>
      <c r="MD258" s="84"/>
      <c r="ME258" s="84"/>
      <c r="MF258" s="84"/>
      <c r="MG258" s="84"/>
      <c r="MH258" s="84"/>
      <c r="MI258" s="84"/>
      <c r="MJ258" s="84"/>
      <c r="MK258" s="84"/>
      <c r="ML258" s="84"/>
      <c r="MM258" s="84"/>
      <c r="MN258" s="84"/>
      <c r="MO258" s="84"/>
      <c r="MP258" s="84"/>
      <c r="MQ258" s="84"/>
      <c r="MR258" s="84"/>
      <c r="MS258" s="84"/>
      <c r="MT258" s="84"/>
      <c r="MU258" s="84"/>
      <c r="MV258" s="84"/>
      <c r="MW258" s="84"/>
      <c r="MX258" s="84"/>
      <c r="MY258" s="84"/>
      <c r="MZ258" s="84"/>
      <c r="NA258" s="84"/>
      <c r="NB258" s="84"/>
      <c r="NC258" s="84"/>
      <c r="ND258" s="84"/>
      <c r="NE258" s="84"/>
      <c r="NF258" s="84"/>
      <c r="NG258" s="84"/>
      <c r="NH258" s="84"/>
      <c r="NI258" s="84"/>
      <c r="NJ258" s="84"/>
      <c r="NK258" s="84"/>
      <c r="NL258" s="84"/>
      <c r="NM258" s="84"/>
      <c r="NN258" s="84"/>
      <c r="NO258" s="84"/>
      <c r="NP258" s="84"/>
      <c r="NQ258" s="84"/>
      <c r="NR258" s="84"/>
      <c r="NS258" s="84"/>
      <c r="NT258" s="84"/>
      <c r="NU258" s="84"/>
      <c r="NV258" s="84"/>
      <c r="NW258" s="84"/>
      <c r="NX258" s="84"/>
      <c r="NY258" s="84"/>
      <c r="NZ258" s="84"/>
      <c r="OA258" s="84"/>
      <c r="OB258" s="84"/>
      <c r="OC258" s="84"/>
      <c r="OD258" s="84"/>
      <c r="OE258" s="84"/>
      <c r="OF258" s="84"/>
      <c r="OG258" s="84"/>
      <c r="OH258" s="84"/>
      <c r="OI258" s="84"/>
      <c r="OJ258" s="84"/>
      <c r="OK258" s="84"/>
      <c r="OL258" s="84"/>
      <c r="OM258" s="84"/>
      <c r="ON258" s="84"/>
      <c r="OO258" s="84"/>
      <c r="OP258" s="84"/>
      <c r="OQ258" s="84"/>
      <c r="OR258" s="84"/>
      <c r="OS258" s="84"/>
      <c r="OT258" s="84"/>
      <c r="OU258" s="84"/>
      <c r="OV258" s="84"/>
      <c r="OW258" s="84"/>
      <c r="OX258" s="84"/>
      <c r="OY258" s="84"/>
      <c r="OZ258" s="84"/>
      <c r="PA258" s="84"/>
      <c r="PB258" s="84"/>
      <c r="PC258" s="84"/>
      <c r="PD258" s="84"/>
      <c r="PE258" s="84"/>
      <c r="PF258" s="84"/>
      <c r="PG258" s="84"/>
      <c r="PH258" s="84"/>
      <c r="PI258" s="84"/>
      <c r="PJ258" s="84"/>
      <c r="PK258" s="84"/>
      <c r="PL258" s="84"/>
      <c r="PM258" s="84"/>
      <c r="PN258" s="84"/>
      <c r="PO258" s="84"/>
      <c r="PP258" s="84"/>
      <c r="PQ258" s="84"/>
      <c r="PR258" s="84"/>
      <c r="PS258" s="84"/>
      <c r="PT258" s="84"/>
      <c r="PU258" s="84"/>
      <c r="PV258" s="84"/>
      <c r="PW258" s="84"/>
      <c r="PX258" s="84"/>
      <c r="PY258" s="84"/>
      <c r="PZ258" s="84"/>
      <c r="QA258" s="84"/>
      <c r="QB258" s="84"/>
      <c r="QC258" s="84"/>
      <c r="QD258" s="84"/>
      <c r="QE258" s="84"/>
      <c r="QF258" s="84"/>
      <c r="QG258" s="84"/>
      <c r="QH258" s="84"/>
      <c r="QI258" s="84"/>
      <c r="QJ258" s="84"/>
      <c r="QK258" s="84"/>
      <c r="QL258" s="84"/>
      <c r="QM258" s="84"/>
      <c r="QN258" s="84"/>
      <c r="QO258" s="84"/>
      <c r="QP258" s="84"/>
      <c r="QQ258" s="84"/>
      <c r="QR258" s="84"/>
      <c r="QS258" s="84"/>
      <c r="QT258" s="84"/>
      <c r="QU258" s="84"/>
      <c r="QV258" s="84"/>
      <c r="QW258" s="84"/>
      <c r="QX258" s="84"/>
      <c r="QY258" s="84"/>
      <c r="QZ258" s="84"/>
      <c r="RA258" s="84"/>
      <c r="RB258" s="84"/>
      <c r="RC258" s="84"/>
      <c r="RD258" s="84"/>
      <c r="RE258" s="84"/>
      <c r="RF258" s="84"/>
      <c r="RG258" s="84"/>
      <c r="RH258" s="84"/>
      <c r="RI258" s="84"/>
      <c r="RJ258" s="84"/>
      <c r="RK258" s="84"/>
      <c r="RL258" s="84"/>
      <c r="RM258" s="84"/>
      <c r="RN258" s="84"/>
      <c r="RO258" s="84"/>
      <c r="RP258" s="84"/>
      <c r="RQ258" s="84"/>
      <c r="RR258" s="84"/>
      <c r="RS258" s="84"/>
      <c r="RT258" s="84"/>
      <c r="RU258" s="84"/>
      <c r="RV258" s="84"/>
      <c r="RW258" s="84"/>
      <c r="RX258" s="84"/>
      <c r="RY258" s="84"/>
      <c r="RZ258" s="84"/>
      <c r="SA258" s="84"/>
      <c r="SB258" s="84"/>
      <c r="SC258" s="84"/>
      <c r="SD258" s="84"/>
      <c r="SE258" s="84"/>
      <c r="SF258" s="84"/>
      <c r="SG258" s="84"/>
      <c r="SH258" s="84"/>
      <c r="SI258" s="84"/>
      <c r="SJ258" s="84"/>
      <c r="SK258" s="84"/>
      <c r="SL258" s="84"/>
      <c r="SM258" s="84"/>
      <c r="SN258" s="84"/>
      <c r="SO258" s="84"/>
      <c r="SP258" s="84"/>
      <c r="SQ258" s="84"/>
      <c r="SR258" s="84"/>
      <c r="SS258" s="84"/>
      <c r="ST258" s="84"/>
      <c r="SU258" s="84"/>
      <c r="SV258" s="84"/>
      <c r="SW258" s="84"/>
      <c r="SX258" s="84"/>
      <c r="SY258" s="84"/>
      <c r="SZ258" s="84"/>
      <c r="TA258" s="84"/>
      <c r="TB258" s="84"/>
      <c r="TC258" s="84"/>
      <c r="TD258" s="84"/>
      <c r="TE258" s="84"/>
      <c r="TF258" s="84"/>
      <c r="TG258" s="84"/>
      <c r="TH258" s="84"/>
      <c r="TI258" s="84"/>
      <c r="TJ258" s="84"/>
      <c r="TK258" s="84"/>
      <c r="TL258" s="84"/>
      <c r="TM258" s="84"/>
      <c r="TN258" s="84"/>
      <c r="TO258" s="84"/>
      <c r="TP258" s="84"/>
      <c r="TQ258" s="84"/>
      <c r="TR258" s="84"/>
      <c r="TS258" s="84"/>
      <c r="TT258" s="84"/>
      <c r="TU258" s="84"/>
      <c r="TV258" s="84"/>
      <c r="TW258" s="84"/>
      <c r="TX258" s="84"/>
      <c r="TY258" s="84"/>
      <c r="TZ258" s="84"/>
      <c r="UA258" s="84"/>
      <c r="UB258" s="84"/>
      <c r="UC258" s="84"/>
      <c r="UD258" s="84"/>
      <c r="UE258" s="84"/>
      <c r="UF258" s="84"/>
      <c r="UG258" s="84"/>
      <c r="UH258" s="84"/>
      <c r="UI258" s="84"/>
      <c r="UJ258" s="84"/>
      <c r="UK258" s="84"/>
      <c r="UL258" s="84"/>
      <c r="UM258" s="84"/>
      <c r="UN258" s="84"/>
      <c r="UO258" s="84"/>
      <c r="UP258" s="84"/>
      <c r="UQ258" s="84"/>
      <c r="UR258" s="84"/>
      <c r="US258" s="84"/>
      <c r="UT258" s="84"/>
      <c r="UU258" s="84"/>
      <c r="UV258" s="84"/>
      <c r="UW258" s="84"/>
      <c r="UX258" s="84"/>
      <c r="UY258" s="84"/>
      <c r="UZ258" s="84"/>
      <c r="VA258" s="84"/>
      <c r="VB258" s="84"/>
      <c r="VC258" s="84"/>
      <c r="VD258" s="84"/>
      <c r="VE258" s="84"/>
      <c r="VF258" s="84"/>
      <c r="VG258" s="84"/>
      <c r="VH258" s="84"/>
      <c r="VI258" s="84"/>
      <c r="VJ258" s="84"/>
      <c r="VK258" s="84"/>
      <c r="VL258" s="84"/>
      <c r="VM258" s="84"/>
      <c r="VN258" s="84"/>
      <c r="VO258" s="84"/>
      <c r="VP258" s="84"/>
      <c r="VQ258" s="84"/>
      <c r="VR258" s="84"/>
      <c r="VS258" s="84"/>
      <c r="VT258" s="84"/>
      <c r="VU258" s="84"/>
      <c r="VV258" s="84"/>
      <c r="VW258" s="84"/>
      <c r="VX258" s="84"/>
      <c r="VY258" s="84"/>
      <c r="VZ258" s="84"/>
      <c r="WA258" s="84"/>
      <c r="WB258" s="84"/>
      <c r="WC258" s="84"/>
      <c r="WD258" s="84"/>
      <c r="WE258" s="84"/>
      <c r="WF258" s="84"/>
      <c r="WG258" s="84"/>
      <c r="WH258" s="84"/>
      <c r="WI258" s="84"/>
      <c r="WJ258" s="84"/>
      <c r="WK258" s="84"/>
      <c r="WL258" s="84"/>
      <c r="WM258" s="84"/>
      <c r="WN258" s="84"/>
      <c r="WO258" s="84"/>
      <c r="WP258" s="84"/>
      <c r="WQ258" s="84"/>
      <c r="WR258" s="84"/>
      <c r="WS258" s="84"/>
      <c r="WT258" s="84"/>
      <c r="WU258" s="84"/>
      <c r="WV258" s="84"/>
      <c r="WW258" s="84"/>
      <c r="WX258" s="84"/>
      <c r="WY258" s="84"/>
      <c r="WZ258" s="84"/>
      <c r="XA258" s="84"/>
      <c r="XB258" s="84"/>
      <c r="XC258" s="84"/>
      <c r="XD258" s="84"/>
      <c r="XE258" s="84"/>
      <c r="XF258" s="84"/>
      <c r="XG258" s="84"/>
      <c r="XH258" s="84"/>
      <c r="XI258" s="84"/>
      <c r="XJ258" s="84"/>
      <c r="XK258" s="84"/>
      <c r="XL258" s="84"/>
      <c r="XM258" s="84"/>
      <c r="XN258" s="84"/>
      <c r="XO258" s="84"/>
      <c r="XP258" s="84"/>
      <c r="XQ258" s="84"/>
      <c r="XR258" s="84"/>
      <c r="XS258" s="84"/>
      <c r="XT258" s="84"/>
      <c r="XU258" s="84"/>
      <c r="XV258" s="84"/>
      <c r="XW258" s="84"/>
      <c r="XX258" s="84"/>
      <c r="XY258" s="84"/>
      <c r="XZ258" s="84"/>
      <c r="YA258" s="84"/>
      <c r="YB258" s="84"/>
      <c r="YC258" s="84"/>
      <c r="YD258" s="84"/>
      <c r="YE258" s="84"/>
      <c r="YF258" s="84"/>
      <c r="YG258" s="84"/>
      <c r="YH258" s="84"/>
      <c r="YI258" s="84"/>
      <c r="YJ258" s="84"/>
      <c r="YK258" s="84"/>
      <c r="YL258" s="84"/>
      <c r="YM258" s="84"/>
      <c r="YN258" s="84"/>
      <c r="YO258" s="84"/>
      <c r="YP258" s="84"/>
      <c r="YQ258" s="84"/>
      <c r="YR258" s="84"/>
      <c r="YS258" s="84"/>
      <c r="YT258" s="84"/>
      <c r="YU258" s="84"/>
      <c r="YV258" s="84"/>
      <c r="YW258" s="84"/>
      <c r="YX258" s="84"/>
      <c r="YY258" s="84"/>
      <c r="YZ258" s="84"/>
      <c r="ZA258" s="84"/>
      <c r="ZB258" s="84"/>
      <c r="ZC258" s="84"/>
      <c r="ZD258" s="84"/>
      <c r="ZE258" s="84"/>
      <c r="ZF258" s="84"/>
      <c r="ZG258" s="84"/>
      <c r="ZH258" s="84"/>
      <c r="ZI258" s="84"/>
      <c r="ZJ258" s="84"/>
      <c r="ZK258" s="84"/>
      <c r="ZL258" s="84"/>
      <c r="ZM258" s="84"/>
      <c r="ZN258" s="84"/>
      <c r="ZO258" s="84"/>
      <c r="ZP258" s="84"/>
      <c r="ZQ258" s="84"/>
      <c r="ZR258" s="84"/>
      <c r="ZS258" s="84"/>
      <c r="ZT258" s="84"/>
      <c r="ZU258" s="84"/>
      <c r="ZV258" s="84"/>
      <c r="ZW258" s="84"/>
      <c r="ZX258" s="84"/>
      <c r="ZY258" s="84"/>
      <c r="ZZ258" s="84"/>
      <c r="AAA258" s="84"/>
      <c r="AAB258" s="84"/>
      <c r="AAC258" s="84"/>
      <c r="AAD258" s="84"/>
      <c r="AAE258" s="84"/>
      <c r="AAF258" s="84"/>
      <c r="AAG258" s="84"/>
      <c r="AAH258" s="84"/>
      <c r="AAI258" s="84"/>
      <c r="AAJ258" s="84"/>
      <c r="AAK258" s="84"/>
      <c r="AAL258" s="84"/>
      <c r="AAM258" s="84"/>
      <c r="AAN258" s="84"/>
      <c r="AAO258" s="84"/>
      <c r="AAP258" s="84"/>
      <c r="AAQ258" s="84"/>
      <c r="AAR258" s="84"/>
      <c r="AAS258" s="84"/>
      <c r="AAT258" s="84"/>
      <c r="AAU258" s="84"/>
      <c r="AAV258" s="84"/>
      <c r="AAW258" s="84"/>
      <c r="AAX258" s="84"/>
      <c r="AAY258" s="84"/>
      <c r="AAZ258" s="84"/>
      <c r="ABA258" s="84"/>
      <c r="ABB258" s="84"/>
      <c r="ABC258" s="84"/>
      <c r="ABD258" s="84"/>
      <c r="ABE258" s="84"/>
      <c r="ABF258" s="84"/>
      <c r="ABG258" s="84"/>
      <c r="ABH258" s="84"/>
      <c r="ABI258" s="84"/>
      <c r="ABJ258" s="84"/>
      <c r="ABK258" s="84"/>
      <c r="ABL258" s="84"/>
      <c r="ABM258" s="84"/>
      <c r="ABN258" s="84"/>
      <c r="ABO258" s="84"/>
      <c r="ABP258" s="84"/>
      <c r="ABQ258" s="84"/>
      <c r="ABR258" s="84"/>
      <c r="ABS258" s="84"/>
      <c r="ABT258" s="84"/>
      <c r="ABU258" s="84"/>
      <c r="ABV258" s="84"/>
      <c r="ABW258" s="84"/>
      <c r="ABX258" s="84"/>
      <c r="ABY258" s="84"/>
      <c r="ABZ258" s="84"/>
      <c r="ACA258" s="84"/>
      <c r="ACB258" s="84"/>
      <c r="ACC258" s="84"/>
      <c r="ACD258" s="84"/>
      <c r="ACE258" s="84"/>
      <c r="ACF258" s="84"/>
      <c r="ACG258" s="84"/>
      <c r="ACH258" s="84"/>
      <c r="ACI258" s="84"/>
      <c r="ACJ258" s="84"/>
      <c r="ACK258" s="84"/>
      <c r="ACL258" s="84"/>
      <c r="ACM258" s="84"/>
      <c r="ACN258" s="84"/>
      <c r="ACO258" s="84"/>
      <c r="ACP258" s="84"/>
      <c r="ACQ258" s="84"/>
      <c r="ACR258" s="84"/>
      <c r="ACS258" s="84"/>
      <c r="ACT258" s="84"/>
      <c r="ACU258" s="84"/>
      <c r="ACV258" s="84"/>
      <c r="ACW258" s="84"/>
      <c r="ACX258" s="84"/>
      <c r="ACY258" s="84"/>
      <c r="ACZ258" s="84"/>
      <c r="ADA258" s="84"/>
      <c r="ADB258" s="84"/>
      <c r="ADC258" s="84"/>
      <c r="ADD258" s="84"/>
      <c r="ADE258" s="84"/>
      <c r="ADF258" s="84"/>
      <c r="ADG258" s="84"/>
      <c r="ADH258" s="84"/>
      <c r="ADI258" s="84"/>
      <c r="ADJ258" s="84"/>
      <c r="ADK258" s="84"/>
      <c r="ADL258" s="84"/>
      <c r="ADM258" s="84"/>
      <c r="ADN258" s="84"/>
      <c r="ADO258" s="84"/>
      <c r="ADP258" s="84"/>
      <c r="ADQ258" s="84"/>
      <c r="ADR258" s="84"/>
      <c r="ADS258" s="84"/>
      <c r="ADT258" s="84"/>
      <c r="ADU258" s="84"/>
      <c r="ADV258" s="84"/>
      <c r="ADW258" s="84"/>
      <c r="ADX258" s="84"/>
      <c r="ADY258" s="84"/>
      <c r="ADZ258" s="84"/>
      <c r="AEA258" s="84"/>
      <c r="AEB258" s="84"/>
      <c r="AEC258" s="84"/>
      <c r="AED258" s="84"/>
      <c r="AEE258" s="84"/>
      <c r="AEF258" s="84"/>
      <c r="AEG258" s="84"/>
      <c r="AEH258" s="84"/>
      <c r="AEI258" s="84"/>
      <c r="AEJ258" s="84"/>
      <c r="AEK258" s="84"/>
      <c r="AEL258" s="84"/>
      <c r="AEM258" s="84"/>
      <c r="AEN258" s="84"/>
      <c r="AEO258" s="84"/>
      <c r="AEP258" s="84"/>
      <c r="AEQ258" s="84"/>
      <c r="AER258" s="84"/>
      <c r="AES258" s="84"/>
      <c r="AET258" s="84"/>
      <c r="AEU258" s="84"/>
      <c r="AEV258" s="84"/>
      <c r="AEW258" s="84"/>
      <c r="AEX258" s="84"/>
      <c r="AEY258" s="84"/>
      <c r="AEZ258" s="84"/>
      <c r="AFA258" s="84"/>
      <c r="AFB258" s="84"/>
      <c r="AFC258" s="84"/>
      <c r="AFD258" s="84"/>
      <c r="AFE258" s="84"/>
      <c r="AFF258" s="84"/>
      <c r="AFG258" s="84"/>
      <c r="AFH258" s="84"/>
      <c r="AFI258" s="84"/>
      <c r="AFJ258" s="84"/>
      <c r="AFK258" s="84"/>
      <c r="AFL258" s="84"/>
      <c r="AFM258" s="84"/>
      <c r="AFN258" s="84"/>
      <c r="AFO258" s="84"/>
      <c r="AFP258" s="84"/>
      <c r="AFQ258" s="84"/>
      <c r="AFR258" s="84"/>
      <c r="AFS258" s="84"/>
      <c r="AFT258" s="84"/>
      <c r="AFU258" s="84"/>
      <c r="AFV258" s="84"/>
      <c r="AFW258" s="84"/>
      <c r="AFX258" s="84"/>
      <c r="AFY258" s="84"/>
      <c r="AFZ258" s="84"/>
      <c r="AGA258" s="84"/>
      <c r="AGB258" s="84"/>
      <c r="AGC258" s="84"/>
      <c r="AGD258" s="84"/>
      <c r="AGE258" s="84"/>
      <c r="AGF258" s="84"/>
      <c r="AGG258" s="84"/>
      <c r="AGH258" s="84"/>
      <c r="AGI258" s="84"/>
      <c r="AGJ258" s="84"/>
      <c r="AGK258" s="84"/>
      <c r="AGL258" s="84"/>
      <c r="AGM258" s="84"/>
      <c r="AGN258" s="84"/>
      <c r="AGO258" s="84"/>
      <c r="AGP258" s="84"/>
      <c r="AGQ258" s="84"/>
      <c r="AGR258" s="84"/>
      <c r="AGS258" s="84"/>
      <c r="AGT258" s="84"/>
      <c r="AGU258" s="84"/>
      <c r="AGV258" s="84"/>
      <c r="AGW258" s="84"/>
      <c r="AGX258" s="84"/>
      <c r="AGY258" s="84"/>
      <c r="AGZ258" s="84"/>
      <c r="AHA258" s="84"/>
      <c r="AHB258" s="84"/>
      <c r="AHC258" s="84"/>
      <c r="AHD258" s="84"/>
      <c r="AHE258" s="84"/>
      <c r="AHF258" s="84"/>
      <c r="AHG258" s="84"/>
      <c r="AHH258" s="84"/>
      <c r="AHI258" s="84"/>
      <c r="AHJ258" s="84"/>
      <c r="AHK258" s="84"/>
      <c r="AHL258" s="84"/>
      <c r="AHM258" s="84"/>
      <c r="AHN258" s="84"/>
      <c r="AHO258" s="84"/>
      <c r="AHP258" s="84"/>
      <c r="AHQ258" s="84"/>
      <c r="AHR258" s="84"/>
      <c r="AHS258" s="84"/>
      <c r="AHT258" s="84"/>
      <c r="AHU258" s="84"/>
      <c r="AHV258" s="84"/>
      <c r="AHW258" s="84"/>
      <c r="AHX258" s="84"/>
      <c r="AHY258" s="84"/>
      <c r="AHZ258" s="84"/>
      <c r="AIA258" s="84"/>
      <c r="AIB258" s="84"/>
      <c r="AIC258" s="84"/>
      <c r="AID258" s="84"/>
      <c r="AIE258" s="84"/>
      <c r="AIF258" s="84"/>
      <c r="AIG258" s="84"/>
      <c r="AIH258" s="84"/>
      <c r="AII258" s="84"/>
      <c r="AIJ258" s="84"/>
      <c r="AIK258" s="84"/>
      <c r="AIL258" s="84"/>
      <c r="AIM258" s="84"/>
      <c r="AIN258" s="84"/>
      <c r="AIO258" s="84"/>
      <c r="AIP258" s="84"/>
      <c r="AIQ258" s="84"/>
      <c r="AIR258" s="84"/>
      <c r="AIS258" s="84"/>
      <c r="AIT258" s="84"/>
      <c r="AIU258" s="84"/>
      <c r="AIV258" s="84"/>
      <c r="AIW258" s="84"/>
      <c r="AIX258" s="84"/>
      <c r="AIY258" s="84"/>
      <c r="AIZ258" s="84"/>
      <c r="AJA258" s="84"/>
      <c r="AJB258" s="84"/>
      <c r="AJC258" s="84"/>
      <c r="AJD258" s="84"/>
      <c r="AJE258" s="84"/>
      <c r="AJF258" s="84"/>
      <c r="AJG258" s="84"/>
      <c r="AJH258" s="84"/>
      <c r="AJI258" s="84"/>
      <c r="AJJ258" s="84"/>
      <c r="AJK258" s="84"/>
      <c r="AJL258" s="84"/>
      <c r="AJM258" s="84"/>
      <c r="AJN258" s="84"/>
      <c r="AJO258" s="84"/>
      <c r="AJP258" s="84"/>
      <c r="AJQ258" s="84"/>
      <c r="AJR258" s="84"/>
      <c r="AJS258" s="84"/>
      <c r="AJT258" s="84"/>
      <c r="AJU258" s="84"/>
      <c r="AJV258" s="84"/>
      <c r="AJW258" s="84"/>
      <c r="AJX258" s="84"/>
      <c r="AJY258" s="84"/>
      <c r="AJZ258" s="84"/>
      <c r="AKA258" s="84"/>
      <c r="AKB258" s="84"/>
      <c r="AKC258" s="84"/>
      <c r="AKD258" s="84"/>
      <c r="AKE258" s="84"/>
      <c r="AKF258" s="84"/>
      <c r="AKG258" s="84"/>
      <c r="AKH258" s="84"/>
      <c r="AKI258" s="84"/>
      <c r="AKJ258" s="84"/>
      <c r="AKK258" s="84"/>
      <c r="AKL258" s="84"/>
      <c r="AKM258" s="84"/>
      <c r="AKN258" s="84"/>
      <c r="AKO258" s="84"/>
      <c r="AKP258" s="84"/>
      <c r="AKQ258" s="84"/>
      <c r="AKR258" s="84"/>
      <c r="AKS258" s="84"/>
      <c r="AKT258" s="84"/>
      <c r="AKU258" s="84"/>
      <c r="AKV258" s="84"/>
      <c r="AKW258" s="84"/>
      <c r="AKX258" s="84"/>
      <c r="AKY258" s="84"/>
      <c r="AKZ258" s="84"/>
      <c r="ALA258" s="84"/>
      <c r="ALB258" s="84"/>
      <c r="ALC258" s="84"/>
      <c r="ALD258" s="84"/>
      <c r="ALE258" s="84"/>
      <c r="ALF258" s="84"/>
      <c r="ALG258" s="84"/>
      <c r="ALH258" s="84"/>
      <c r="ALI258" s="84"/>
      <c r="ALJ258" s="84"/>
      <c r="ALK258" s="84"/>
      <c r="ALL258" s="84"/>
      <c r="ALM258" s="84"/>
      <c r="ALN258" s="84"/>
      <c r="ALO258" s="84"/>
      <c r="ALP258" s="84"/>
      <c r="ALQ258" s="84"/>
      <c r="ALR258" s="84"/>
      <c r="ALS258" s="84"/>
      <c r="ALT258" s="84"/>
      <c r="ALU258" s="84"/>
      <c r="ALV258" s="84"/>
      <c r="ALW258" s="84"/>
      <c r="ALX258" s="84"/>
      <c r="ALY258" s="84"/>
      <c r="ALZ258" s="84"/>
      <c r="AMA258" s="84"/>
      <c r="AMB258" s="84"/>
      <c r="AMC258" s="84"/>
      <c r="AMD258" s="84"/>
      <c r="AME258" s="84"/>
      <c r="AMF258" s="84"/>
      <c r="AMG258" s="84"/>
      <c r="AMH258" s="84"/>
      <c r="AMI258" s="84"/>
      <c r="AMJ258" s="84"/>
      <c r="AMK258" s="84"/>
      <c r="AML258" s="84"/>
      <c r="AMM258" s="84"/>
      <c r="AMN258" s="84"/>
      <c r="AMO258" s="84"/>
      <c r="AMP258" s="84"/>
      <c r="AMQ258" s="84"/>
      <c r="AMR258" s="84"/>
      <c r="AMS258" s="84"/>
      <c r="AMT258" s="84"/>
      <c r="AMU258" s="84"/>
      <c r="AMV258" s="84"/>
      <c r="AMW258" s="84"/>
      <c r="AMX258" s="84"/>
      <c r="AMY258" s="84"/>
      <c r="AMZ258" s="84"/>
      <c r="ANA258" s="84"/>
      <c r="ANB258" s="84"/>
      <c r="ANC258" s="84"/>
      <c r="AND258" s="84"/>
      <c r="ANE258" s="84"/>
      <c r="ANF258" s="84"/>
      <c r="ANG258" s="84"/>
      <c r="ANH258" s="84"/>
      <c r="ANI258" s="84"/>
      <c r="ANJ258" s="84"/>
      <c r="ANK258" s="84"/>
      <c r="ANL258" s="84"/>
      <c r="ANM258" s="84"/>
      <c r="ANN258" s="84"/>
      <c r="ANO258" s="84"/>
      <c r="ANP258" s="84"/>
      <c r="ANQ258" s="84"/>
      <c r="ANR258" s="84"/>
      <c r="ANS258" s="84"/>
      <c r="ANT258" s="84"/>
      <c r="ANU258" s="84"/>
      <c r="ANV258" s="84"/>
      <c r="ANW258" s="84"/>
      <c r="ANX258" s="84"/>
      <c r="ANY258" s="84"/>
      <c r="ANZ258" s="84"/>
      <c r="AOA258" s="84"/>
      <c r="AOB258" s="84"/>
      <c r="AOC258" s="84"/>
      <c r="AOD258" s="84"/>
      <c r="AOE258" s="84"/>
      <c r="AOF258" s="84"/>
      <c r="AOG258" s="84"/>
      <c r="AOH258" s="84"/>
      <c r="AOI258" s="84"/>
      <c r="AOJ258" s="84"/>
      <c r="AOK258" s="84"/>
      <c r="AOL258" s="84"/>
      <c r="AOM258" s="84"/>
      <c r="AON258" s="84"/>
      <c r="AOO258" s="84"/>
      <c r="AOP258" s="84"/>
      <c r="AOQ258" s="84"/>
      <c r="AOR258" s="84"/>
      <c r="AOS258" s="84"/>
      <c r="AOT258" s="84"/>
      <c r="AOU258" s="84"/>
      <c r="AOV258" s="84"/>
      <c r="AOW258" s="84"/>
      <c r="AOX258" s="84"/>
      <c r="AOY258" s="84"/>
      <c r="AOZ258" s="84"/>
      <c r="APA258" s="84"/>
      <c r="APB258" s="84"/>
      <c r="APC258" s="84"/>
      <c r="APD258" s="84"/>
      <c r="APE258" s="84"/>
      <c r="APF258" s="84"/>
      <c r="APG258" s="84"/>
      <c r="APH258" s="84"/>
      <c r="API258" s="84"/>
      <c r="APJ258" s="84"/>
      <c r="APK258" s="84"/>
      <c r="APL258" s="84"/>
      <c r="APM258" s="84"/>
      <c r="APN258" s="84"/>
      <c r="APO258" s="84"/>
      <c r="APP258" s="84"/>
      <c r="APQ258" s="84"/>
      <c r="APR258" s="84"/>
      <c r="APS258" s="84"/>
      <c r="APT258" s="84"/>
      <c r="APU258" s="84"/>
      <c r="APV258" s="84"/>
      <c r="APW258" s="84"/>
      <c r="APX258" s="84"/>
      <c r="APY258" s="84"/>
      <c r="APZ258" s="84"/>
      <c r="AQA258" s="84"/>
      <c r="AQB258" s="84"/>
      <c r="AQC258" s="84"/>
      <c r="AQD258" s="84"/>
      <c r="AQE258" s="84"/>
      <c r="AQF258" s="84"/>
      <c r="AQG258" s="84"/>
      <c r="AQH258" s="84"/>
      <c r="AQI258" s="84"/>
      <c r="AQJ258" s="84"/>
      <c r="AQK258" s="84"/>
      <c r="AQL258" s="84"/>
      <c r="AQM258" s="84"/>
      <c r="AQN258" s="84"/>
      <c r="AQO258" s="84"/>
      <c r="AQP258" s="84"/>
      <c r="AQQ258" s="84"/>
      <c r="AQR258" s="84"/>
      <c r="AQS258" s="84"/>
      <c r="AQT258" s="84"/>
      <c r="AQU258" s="84"/>
      <c r="AQV258" s="84"/>
      <c r="AQW258" s="84"/>
      <c r="AQX258" s="84"/>
      <c r="AQY258" s="84"/>
      <c r="AQZ258" s="84"/>
      <c r="ARA258" s="84"/>
      <c r="ARB258" s="84"/>
      <c r="ARC258" s="84"/>
      <c r="ARD258" s="84"/>
      <c r="ARE258" s="84"/>
      <c r="ARF258" s="84"/>
      <c r="ARG258" s="84"/>
      <c r="ARH258" s="84"/>
      <c r="ARI258" s="84"/>
      <c r="ARJ258" s="84"/>
      <c r="ARK258" s="84"/>
      <c r="ARL258" s="84"/>
      <c r="ARM258" s="84"/>
      <c r="ARN258" s="84"/>
      <c r="ARO258" s="84"/>
      <c r="ARP258" s="84"/>
      <c r="ARQ258" s="84"/>
      <c r="ARR258" s="84"/>
      <c r="ARS258" s="84"/>
      <c r="ART258" s="84"/>
      <c r="ARU258" s="84"/>
      <c r="ARV258" s="84"/>
      <c r="ARW258" s="84"/>
      <c r="ARX258" s="84"/>
      <c r="ARY258" s="84"/>
      <c r="ARZ258" s="84"/>
      <c r="ASA258" s="84"/>
      <c r="ASB258" s="84"/>
      <c r="ASC258" s="84"/>
      <c r="ASD258" s="84"/>
      <c r="ASE258" s="84"/>
      <c r="ASF258" s="84"/>
      <c r="ASG258" s="84"/>
      <c r="ASH258" s="84"/>
      <c r="ASI258" s="84"/>
      <c r="ASJ258" s="84"/>
      <c r="ASK258" s="84"/>
      <c r="ASL258" s="84"/>
      <c r="ASM258" s="84"/>
      <c r="ASN258" s="84"/>
      <c r="ASO258" s="84"/>
      <c r="ASP258" s="84"/>
      <c r="ASQ258" s="84"/>
      <c r="ASR258" s="84"/>
      <c r="ASS258" s="84"/>
      <c r="AST258" s="84"/>
      <c r="ASU258" s="84"/>
      <c r="ASV258" s="84"/>
      <c r="ASW258" s="84"/>
      <c r="ASX258" s="84"/>
      <c r="ASY258" s="84"/>
      <c r="ASZ258" s="84"/>
      <c r="ATA258" s="84"/>
      <c r="ATB258" s="84"/>
      <c r="ATC258" s="84"/>
      <c r="ATD258" s="84"/>
      <c r="ATE258" s="84"/>
      <c r="ATF258" s="84"/>
      <c r="ATG258" s="84"/>
      <c r="ATH258" s="84"/>
      <c r="ATI258" s="84"/>
      <c r="ATJ258" s="84"/>
      <c r="ATK258" s="84"/>
      <c r="ATL258" s="84"/>
      <c r="ATM258" s="84"/>
      <c r="ATN258" s="84"/>
      <c r="ATO258" s="84"/>
      <c r="ATP258" s="84"/>
      <c r="ATQ258" s="84"/>
      <c r="ATR258" s="84"/>
      <c r="ATS258" s="84"/>
      <c r="ATT258" s="84"/>
      <c r="ATU258" s="84"/>
      <c r="ATV258" s="84"/>
      <c r="ATW258" s="84"/>
      <c r="ATX258" s="84"/>
      <c r="ATY258" s="84"/>
      <c r="ATZ258" s="84"/>
      <c r="AUA258" s="84"/>
      <c r="AUB258" s="84"/>
      <c r="AUC258" s="84"/>
      <c r="AUD258" s="84"/>
      <c r="AUE258" s="84"/>
      <c r="AUF258" s="84"/>
      <c r="AUG258" s="84"/>
      <c r="AUH258" s="84"/>
      <c r="AUI258" s="84"/>
      <c r="AUJ258" s="84"/>
      <c r="AUK258" s="84"/>
      <c r="AUL258" s="84"/>
      <c r="AUM258" s="84"/>
      <c r="AUN258" s="84"/>
      <c r="AUO258" s="84"/>
      <c r="AUP258" s="84"/>
      <c r="AUQ258" s="84"/>
      <c r="AUR258" s="84"/>
      <c r="AUS258" s="84"/>
      <c r="AUT258" s="84"/>
      <c r="AUU258" s="84"/>
      <c r="AUV258" s="84"/>
      <c r="AUW258" s="84"/>
      <c r="AUX258" s="84"/>
      <c r="AUY258" s="84"/>
      <c r="AUZ258" s="84"/>
      <c r="AVA258" s="84"/>
      <c r="AVB258" s="84"/>
      <c r="AVC258" s="84"/>
      <c r="AVD258" s="84"/>
      <c r="AVE258" s="84"/>
      <c r="AVF258" s="84"/>
      <c r="AVG258" s="84"/>
      <c r="AVH258" s="84"/>
      <c r="AVI258" s="84"/>
      <c r="AVJ258" s="84"/>
      <c r="AVK258" s="84"/>
      <c r="AVL258" s="84"/>
      <c r="AVM258" s="84"/>
      <c r="AVN258" s="84"/>
      <c r="AVO258" s="84"/>
      <c r="AVP258" s="84"/>
      <c r="AVQ258" s="84"/>
      <c r="AVR258" s="84"/>
      <c r="AVS258" s="84"/>
      <c r="AVT258" s="84"/>
      <c r="AVU258" s="84"/>
      <c r="AVV258" s="84"/>
      <c r="AVW258" s="84"/>
      <c r="AVX258" s="84"/>
      <c r="AVY258" s="84"/>
      <c r="AVZ258" s="84"/>
      <c r="AWA258" s="84"/>
      <c r="AWB258" s="84"/>
      <c r="AWC258" s="84"/>
      <c r="AWD258" s="84"/>
      <c r="AWE258" s="84"/>
      <c r="AWF258" s="84"/>
      <c r="AWG258" s="84"/>
      <c r="AWH258" s="84"/>
      <c r="AWI258" s="84"/>
      <c r="AWJ258" s="84"/>
      <c r="AWK258" s="84"/>
      <c r="AWL258" s="84"/>
      <c r="AWM258" s="84"/>
      <c r="AWN258" s="84"/>
      <c r="AWO258" s="84"/>
      <c r="AWP258" s="84"/>
      <c r="AWQ258" s="84"/>
      <c r="AWR258" s="84"/>
      <c r="AWS258" s="84"/>
      <c r="AWT258" s="84"/>
      <c r="AWU258" s="84"/>
      <c r="AWV258" s="84"/>
      <c r="AWW258" s="84"/>
      <c r="AWX258" s="84"/>
      <c r="AWY258" s="84"/>
      <c r="AWZ258" s="84"/>
      <c r="AXA258" s="84"/>
      <c r="AXB258" s="84"/>
      <c r="AXC258" s="84"/>
      <c r="AXD258" s="84"/>
      <c r="AXE258" s="84"/>
      <c r="AXF258" s="84"/>
      <c r="AXG258" s="84"/>
      <c r="AXH258" s="84"/>
      <c r="AXI258" s="84"/>
      <c r="AXJ258" s="84"/>
      <c r="AXK258" s="84"/>
      <c r="AXL258" s="84"/>
      <c r="AXM258" s="84"/>
      <c r="AXN258" s="84"/>
      <c r="AXO258" s="84"/>
      <c r="AXP258" s="84"/>
      <c r="AXQ258" s="84"/>
      <c r="AXR258" s="84"/>
      <c r="AXS258" s="84"/>
      <c r="AXT258" s="84"/>
      <c r="AXU258" s="84"/>
      <c r="AXV258" s="84"/>
      <c r="AXW258" s="84"/>
      <c r="AXX258" s="84"/>
      <c r="AXY258" s="84"/>
      <c r="AXZ258" s="84"/>
      <c r="AYA258" s="84"/>
      <c r="AYB258" s="84"/>
      <c r="AYC258" s="84"/>
      <c r="AYD258" s="84"/>
      <c r="AYE258" s="84"/>
      <c r="AYF258" s="84"/>
      <c r="AYG258" s="84"/>
      <c r="AYH258" s="84"/>
      <c r="AYI258" s="84"/>
      <c r="AYJ258" s="84"/>
      <c r="AYK258" s="84"/>
      <c r="AYL258" s="84"/>
      <c r="AYM258" s="84"/>
      <c r="AYN258" s="84"/>
      <c r="AYO258" s="84"/>
      <c r="AYP258" s="84"/>
      <c r="AYQ258" s="84"/>
      <c r="AYR258" s="84"/>
      <c r="AYS258" s="84"/>
      <c r="AYT258" s="84"/>
      <c r="AYU258" s="84"/>
      <c r="AYV258" s="84"/>
      <c r="AYW258" s="84"/>
      <c r="AYX258" s="84"/>
      <c r="AYY258" s="84"/>
      <c r="AYZ258" s="84"/>
      <c r="AZA258" s="84"/>
      <c r="AZB258" s="84"/>
      <c r="AZC258" s="84"/>
      <c r="AZD258" s="84"/>
      <c r="AZE258" s="84"/>
      <c r="AZF258" s="84"/>
      <c r="AZG258" s="84"/>
      <c r="AZH258" s="84"/>
      <c r="AZI258" s="84"/>
      <c r="AZJ258" s="84"/>
      <c r="AZK258" s="84"/>
      <c r="AZL258" s="84"/>
      <c r="AZM258" s="84"/>
      <c r="AZN258" s="84"/>
      <c r="AZO258" s="84"/>
      <c r="AZP258" s="84"/>
      <c r="AZQ258" s="84"/>
      <c r="AZR258" s="84"/>
      <c r="AZS258" s="84"/>
      <c r="AZT258" s="84"/>
      <c r="AZU258" s="84"/>
      <c r="AZV258" s="84"/>
      <c r="AZW258" s="84"/>
      <c r="AZX258" s="84"/>
      <c r="AZY258" s="84"/>
      <c r="AZZ258" s="84"/>
      <c r="BAA258" s="84"/>
      <c r="BAB258" s="84"/>
      <c r="BAC258" s="84"/>
      <c r="BAD258" s="84"/>
      <c r="BAE258" s="84"/>
      <c r="BAF258" s="84"/>
      <c r="BAG258" s="84"/>
      <c r="BAH258" s="84"/>
      <c r="BAI258" s="84"/>
      <c r="BAJ258" s="84"/>
      <c r="BAK258" s="84"/>
      <c r="BAL258" s="84"/>
      <c r="BAM258" s="84"/>
      <c r="BAN258" s="84"/>
      <c r="BAO258" s="84"/>
      <c r="BAP258" s="84"/>
      <c r="BAQ258" s="84"/>
      <c r="BAR258" s="84"/>
      <c r="BAS258" s="84"/>
      <c r="BAT258" s="84"/>
      <c r="BAU258" s="84"/>
      <c r="BAV258" s="84"/>
      <c r="BAW258" s="84"/>
      <c r="BAX258" s="84"/>
      <c r="BAY258" s="84"/>
      <c r="BAZ258" s="84"/>
      <c r="BBA258" s="84"/>
      <c r="BBB258" s="84"/>
      <c r="BBC258" s="84"/>
      <c r="BBD258" s="84"/>
      <c r="BBE258" s="84"/>
      <c r="BBF258" s="84"/>
      <c r="BBG258" s="84"/>
      <c r="BBH258" s="84"/>
      <c r="BBI258" s="84"/>
      <c r="BBJ258" s="84"/>
      <c r="BBK258" s="84"/>
      <c r="BBL258" s="84"/>
      <c r="BBM258" s="84"/>
      <c r="BBN258" s="84"/>
      <c r="BBO258" s="84"/>
      <c r="BBP258" s="84"/>
      <c r="BBQ258" s="84"/>
      <c r="BBR258" s="84"/>
      <c r="BBS258" s="84"/>
      <c r="BBT258" s="84"/>
      <c r="BBU258" s="84"/>
      <c r="BBV258" s="84"/>
      <c r="BBW258" s="84"/>
      <c r="BBX258" s="84"/>
      <c r="BBY258" s="84"/>
      <c r="BBZ258" s="84"/>
      <c r="BCA258" s="84"/>
      <c r="BCB258" s="84"/>
      <c r="BCC258" s="84"/>
      <c r="BCD258" s="84"/>
      <c r="BCE258" s="84"/>
      <c r="BCF258" s="84"/>
      <c r="BCG258" s="84"/>
      <c r="BCH258" s="84"/>
      <c r="BCI258" s="84"/>
      <c r="BCJ258" s="84"/>
      <c r="BCK258" s="84"/>
      <c r="BCL258" s="84"/>
      <c r="BCM258" s="84"/>
      <c r="BCN258" s="84"/>
      <c r="BCO258" s="84"/>
      <c r="BCP258" s="84"/>
      <c r="BCQ258" s="84"/>
      <c r="BCR258" s="84"/>
      <c r="BCS258" s="84"/>
      <c r="BCT258" s="84"/>
      <c r="BCU258" s="84"/>
      <c r="BCV258" s="84"/>
      <c r="BCW258" s="84"/>
      <c r="BCX258" s="84"/>
      <c r="BCY258" s="84"/>
      <c r="BCZ258" s="84"/>
      <c r="BDA258" s="84"/>
      <c r="BDB258" s="84"/>
      <c r="BDC258" s="84"/>
      <c r="BDD258" s="84"/>
      <c r="BDE258" s="84"/>
      <c r="BDF258" s="84"/>
      <c r="BDG258" s="84"/>
      <c r="BDH258" s="84"/>
      <c r="BDI258" s="84"/>
      <c r="BDJ258" s="84"/>
      <c r="BDK258" s="84"/>
      <c r="BDL258" s="84"/>
      <c r="BDM258" s="84"/>
      <c r="BDN258" s="84"/>
      <c r="BDO258" s="84"/>
      <c r="BDP258" s="84"/>
      <c r="BDQ258" s="84"/>
      <c r="BDR258" s="84"/>
      <c r="BDS258" s="84"/>
      <c r="BDT258" s="84"/>
      <c r="BDU258" s="84"/>
      <c r="BDV258" s="84"/>
      <c r="BDW258" s="84"/>
      <c r="BDX258" s="84"/>
      <c r="BDY258" s="84"/>
      <c r="BDZ258" s="84"/>
      <c r="BEA258" s="84"/>
      <c r="BEB258" s="84"/>
      <c r="BEC258" s="84"/>
      <c r="BED258" s="84"/>
      <c r="BEE258" s="84"/>
      <c r="BEF258" s="84"/>
      <c r="BEG258" s="84"/>
      <c r="BEH258" s="84"/>
      <c r="BEI258" s="84"/>
      <c r="BEJ258" s="84"/>
      <c r="BEK258" s="84"/>
      <c r="BEL258" s="84"/>
      <c r="BEM258" s="84"/>
      <c r="BEN258" s="84"/>
      <c r="BEO258" s="84"/>
      <c r="BEP258" s="84"/>
      <c r="BEQ258" s="84"/>
      <c r="BER258" s="84"/>
      <c r="BES258" s="84"/>
      <c r="BET258" s="84"/>
      <c r="BEU258" s="84"/>
      <c r="BEV258" s="84"/>
      <c r="BEW258" s="84"/>
      <c r="BEX258" s="84"/>
      <c r="BEY258" s="84"/>
      <c r="BEZ258" s="84"/>
      <c r="BFA258" s="84"/>
      <c r="BFB258" s="84"/>
      <c r="BFC258" s="84"/>
      <c r="BFD258" s="84"/>
      <c r="BFE258" s="84"/>
      <c r="BFF258" s="84"/>
      <c r="BFG258" s="84"/>
      <c r="BFH258" s="84"/>
      <c r="BFI258" s="84"/>
      <c r="BFJ258" s="84"/>
      <c r="BFK258" s="84"/>
      <c r="BFL258" s="84"/>
      <c r="BFM258" s="84"/>
      <c r="BFN258" s="84"/>
      <c r="BFO258" s="84"/>
      <c r="BFP258" s="84"/>
      <c r="BFQ258" s="84"/>
      <c r="BFR258" s="84"/>
      <c r="BFS258" s="84"/>
      <c r="BFT258" s="84"/>
      <c r="BFU258" s="84"/>
      <c r="BFV258" s="84"/>
      <c r="BFW258" s="84"/>
      <c r="BFX258" s="84"/>
      <c r="BFY258" s="84"/>
      <c r="BFZ258" s="84"/>
      <c r="BGA258" s="84"/>
      <c r="BGB258" s="84"/>
      <c r="BGC258" s="84"/>
      <c r="BGD258" s="84"/>
      <c r="BGE258" s="84"/>
      <c r="BGF258" s="84"/>
      <c r="BGG258" s="84"/>
      <c r="BGH258" s="84"/>
      <c r="BGI258" s="84"/>
      <c r="BGJ258" s="84"/>
      <c r="BGK258" s="84"/>
      <c r="BGL258" s="84"/>
      <c r="BGM258" s="84"/>
      <c r="BGN258" s="84"/>
      <c r="BGO258" s="84"/>
      <c r="BGP258" s="84"/>
      <c r="BGQ258" s="84"/>
      <c r="BGR258" s="84"/>
      <c r="BGS258" s="84"/>
      <c r="BGT258" s="84"/>
      <c r="BGU258" s="84"/>
      <c r="BGV258" s="84"/>
      <c r="BGW258" s="84"/>
      <c r="BGX258" s="84"/>
      <c r="BGY258" s="84"/>
      <c r="BGZ258" s="84"/>
      <c r="BHA258" s="84"/>
      <c r="BHB258" s="84"/>
      <c r="BHC258" s="84"/>
      <c r="BHD258" s="84"/>
      <c r="BHE258" s="84"/>
      <c r="BHF258" s="84"/>
      <c r="BHG258" s="84"/>
      <c r="BHH258" s="84"/>
      <c r="BHI258" s="84"/>
      <c r="BHJ258" s="84"/>
      <c r="BHK258" s="84"/>
      <c r="BHL258" s="84"/>
      <c r="BHM258" s="84"/>
      <c r="BHN258" s="84"/>
      <c r="BHO258" s="84"/>
      <c r="BHP258" s="84"/>
      <c r="BHQ258" s="84"/>
      <c r="BHR258" s="84"/>
      <c r="BHS258" s="84"/>
      <c r="BHT258" s="84"/>
      <c r="BHU258" s="84"/>
      <c r="BHV258" s="84"/>
      <c r="BHW258" s="84"/>
      <c r="BHX258" s="84"/>
      <c r="BHY258" s="84"/>
      <c r="BHZ258" s="84"/>
      <c r="BIA258" s="84"/>
      <c r="BIB258" s="84"/>
      <c r="BIC258" s="84"/>
      <c r="BID258" s="84"/>
      <c r="BIE258" s="84"/>
      <c r="BIF258" s="84"/>
      <c r="BIG258" s="84"/>
      <c r="BIH258" s="84"/>
      <c r="BII258" s="84"/>
      <c r="BIJ258" s="84"/>
      <c r="BIK258" s="84"/>
      <c r="BIL258" s="84"/>
      <c r="BIM258" s="84"/>
      <c r="BIN258" s="84"/>
      <c r="BIO258" s="84"/>
      <c r="BIP258" s="84"/>
      <c r="BIQ258" s="84"/>
      <c r="BIR258" s="84"/>
      <c r="BIS258" s="84"/>
      <c r="BIT258" s="84"/>
      <c r="BIU258" s="84"/>
      <c r="BIV258" s="84"/>
      <c r="BIW258" s="84"/>
      <c r="BIX258" s="84"/>
      <c r="BIY258" s="84"/>
      <c r="BIZ258" s="84"/>
      <c r="BJA258" s="84"/>
      <c r="BJB258" s="84"/>
      <c r="BJC258" s="84"/>
      <c r="BJD258" s="84"/>
      <c r="BJE258" s="84"/>
      <c r="BJF258" s="84"/>
      <c r="BJG258" s="84"/>
      <c r="BJH258" s="84"/>
      <c r="BJI258" s="84"/>
      <c r="BJJ258" s="84"/>
      <c r="BJK258" s="84"/>
      <c r="BJL258" s="84"/>
      <c r="BJM258" s="84"/>
      <c r="BJN258" s="84"/>
      <c r="BJO258" s="84"/>
      <c r="BJP258" s="84"/>
      <c r="BJQ258" s="84"/>
      <c r="BJR258" s="84"/>
      <c r="BJS258" s="84"/>
      <c r="BJT258" s="84"/>
      <c r="BJU258" s="84"/>
      <c r="BJV258" s="84"/>
      <c r="BJW258" s="84"/>
      <c r="BJX258" s="84"/>
      <c r="BJY258" s="84"/>
      <c r="BJZ258" s="84"/>
      <c r="BKA258" s="84"/>
      <c r="BKB258" s="84"/>
      <c r="BKC258" s="84"/>
      <c r="BKD258" s="84"/>
      <c r="BKE258" s="84"/>
      <c r="BKF258" s="84"/>
      <c r="BKG258" s="84"/>
      <c r="BKH258" s="84"/>
      <c r="BKI258" s="84"/>
      <c r="BKJ258" s="84"/>
      <c r="BKK258" s="84"/>
      <c r="BKL258" s="84"/>
      <c r="BKM258" s="84"/>
      <c r="BKN258" s="84"/>
      <c r="BKO258" s="84"/>
      <c r="BKP258" s="84"/>
      <c r="BKQ258" s="84"/>
      <c r="BKR258" s="84"/>
      <c r="BKS258" s="84"/>
      <c r="BKT258" s="84"/>
      <c r="BKU258" s="84"/>
      <c r="BKV258" s="84"/>
      <c r="BKW258" s="84"/>
      <c r="BKX258" s="84"/>
      <c r="BKY258" s="84"/>
      <c r="BKZ258" s="84"/>
      <c r="BLA258" s="84"/>
      <c r="BLB258" s="84"/>
      <c r="BLC258" s="84"/>
      <c r="BLD258" s="84"/>
      <c r="BLE258" s="84"/>
      <c r="BLF258" s="84"/>
      <c r="BLG258" s="84"/>
      <c r="BLH258" s="84"/>
      <c r="BLI258" s="84"/>
      <c r="BLJ258" s="84"/>
      <c r="BLK258" s="84"/>
      <c r="BLL258" s="84"/>
      <c r="BLM258" s="84"/>
      <c r="BLN258" s="84"/>
      <c r="BLO258" s="84"/>
      <c r="BLP258" s="84"/>
      <c r="BLQ258" s="84"/>
      <c r="BLR258" s="84"/>
      <c r="BLS258" s="84"/>
      <c r="BLT258" s="84"/>
      <c r="BLU258" s="84"/>
      <c r="BLV258" s="84"/>
      <c r="BLW258" s="84"/>
      <c r="BLX258" s="84"/>
      <c r="BLY258" s="84"/>
      <c r="BLZ258" s="84"/>
      <c r="BMA258" s="84"/>
      <c r="BMB258" s="84"/>
      <c r="BMC258" s="84"/>
      <c r="BMD258" s="84"/>
      <c r="BME258" s="84"/>
      <c r="BMF258" s="84"/>
      <c r="BMG258" s="84"/>
      <c r="BMH258" s="84"/>
      <c r="BMI258" s="84"/>
      <c r="BMJ258" s="84"/>
      <c r="BMK258" s="84"/>
      <c r="BML258" s="84"/>
      <c r="BMM258" s="84"/>
      <c r="BMN258" s="84"/>
      <c r="BMO258" s="84"/>
      <c r="BMP258" s="84"/>
      <c r="BMQ258" s="84"/>
      <c r="BMR258" s="84"/>
      <c r="BMS258" s="84"/>
      <c r="BMT258" s="84"/>
      <c r="BMU258" s="84"/>
      <c r="BMV258" s="84"/>
      <c r="BMW258" s="84"/>
      <c r="BMX258" s="84"/>
      <c r="BMY258" s="84"/>
      <c r="BMZ258" s="84"/>
      <c r="BNA258" s="84"/>
      <c r="BNB258" s="84"/>
      <c r="BNC258" s="84"/>
      <c r="BND258" s="84"/>
      <c r="BNE258" s="84"/>
      <c r="BNF258" s="84"/>
      <c r="BNG258" s="84"/>
      <c r="BNH258" s="84"/>
      <c r="BNI258" s="84"/>
      <c r="BNJ258" s="84"/>
      <c r="BNK258" s="84"/>
      <c r="BNL258" s="84"/>
      <c r="BNM258" s="84"/>
      <c r="BNN258" s="84"/>
      <c r="BNO258" s="84"/>
      <c r="BNP258" s="84"/>
      <c r="BNQ258" s="84"/>
      <c r="BNR258" s="84"/>
      <c r="BNS258" s="84"/>
      <c r="BNT258" s="84"/>
      <c r="BNU258" s="84"/>
      <c r="BNV258" s="84"/>
      <c r="BNW258" s="84"/>
      <c r="BNX258" s="84"/>
      <c r="BNY258" s="84"/>
      <c r="BNZ258" s="84"/>
      <c r="BOA258" s="84"/>
      <c r="BOB258" s="84"/>
      <c r="BOC258" s="84"/>
      <c r="BOD258" s="84"/>
      <c r="BOE258" s="84"/>
      <c r="BOF258" s="84"/>
      <c r="BOG258" s="84"/>
      <c r="BOH258" s="84"/>
      <c r="BOI258" s="84"/>
      <c r="BOJ258" s="84"/>
      <c r="BOK258" s="84"/>
      <c r="BOL258" s="84"/>
      <c r="BOM258" s="84"/>
      <c r="BON258" s="84"/>
      <c r="BOO258" s="84"/>
      <c r="BOP258" s="84"/>
      <c r="BOQ258" s="84"/>
      <c r="BOR258" s="84"/>
      <c r="BOS258" s="84"/>
      <c r="BOT258" s="84"/>
      <c r="BOU258" s="84"/>
      <c r="BOV258" s="84"/>
      <c r="BOW258" s="84"/>
      <c r="BOX258" s="84"/>
      <c r="BOY258" s="84"/>
      <c r="BOZ258" s="84"/>
      <c r="BPA258" s="84"/>
      <c r="BPB258" s="84"/>
      <c r="BPC258" s="84"/>
      <c r="BPD258" s="84"/>
      <c r="BPE258" s="84"/>
      <c r="BPF258" s="84"/>
      <c r="BPG258" s="84"/>
      <c r="BPH258" s="84"/>
      <c r="BPI258" s="84"/>
      <c r="BPJ258" s="84"/>
      <c r="BPK258" s="84"/>
      <c r="BPL258" s="84"/>
      <c r="BPM258" s="84"/>
      <c r="BPN258" s="84"/>
      <c r="BPO258" s="84"/>
      <c r="BPP258" s="84"/>
      <c r="BPQ258" s="84"/>
      <c r="BPR258" s="84"/>
      <c r="BPS258" s="84"/>
      <c r="BPT258" s="84"/>
      <c r="BPU258" s="84"/>
      <c r="BPV258" s="84"/>
      <c r="BPW258" s="84"/>
    </row>
    <row r="259" spans="2:1791" s="169" customFormat="1" ht="30" customHeight="1">
      <c r="B259" s="193"/>
      <c r="C259" s="86"/>
      <c r="D259" s="240"/>
      <c r="E259" s="246"/>
      <c r="F259" s="241"/>
      <c r="G259" s="86"/>
      <c r="H259" s="86"/>
      <c r="I259" s="161"/>
      <c r="J259" s="220"/>
      <c r="K259" s="161"/>
      <c r="L259" s="139"/>
      <c r="M259" s="309"/>
      <c r="N259" s="5"/>
      <c r="O259" s="5"/>
      <c r="P259" s="2"/>
      <c r="Q259" s="367"/>
      <c r="R259" s="340"/>
      <c r="S259" s="19"/>
      <c r="T259" s="385"/>
      <c r="U259" s="2"/>
      <c r="V259" s="2"/>
      <c r="W259" s="2"/>
      <c r="X259" s="2"/>
      <c r="Y259" s="2"/>
      <c r="Z259" s="2"/>
      <c r="AA259" s="2"/>
      <c r="AB259" s="2"/>
      <c r="AC259" s="2"/>
      <c r="AD259" s="2"/>
      <c r="AE259" s="2"/>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c r="LT259" s="84"/>
      <c r="LU259" s="84"/>
      <c r="LV259" s="84"/>
      <c r="LW259" s="84"/>
      <c r="LX259" s="84"/>
      <c r="LY259" s="84"/>
      <c r="LZ259" s="84"/>
      <c r="MA259" s="84"/>
      <c r="MB259" s="84"/>
      <c r="MC259" s="84"/>
      <c r="MD259" s="84"/>
      <c r="ME259" s="84"/>
      <c r="MF259" s="84"/>
      <c r="MG259" s="84"/>
      <c r="MH259" s="84"/>
      <c r="MI259" s="84"/>
      <c r="MJ259" s="84"/>
      <c r="MK259" s="84"/>
      <c r="ML259" s="84"/>
      <c r="MM259" s="84"/>
      <c r="MN259" s="84"/>
      <c r="MO259" s="84"/>
      <c r="MP259" s="84"/>
      <c r="MQ259" s="84"/>
      <c r="MR259" s="84"/>
      <c r="MS259" s="84"/>
      <c r="MT259" s="84"/>
      <c r="MU259" s="84"/>
      <c r="MV259" s="84"/>
      <c r="MW259" s="84"/>
      <c r="MX259" s="84"/>
      <c r="MY259" s="84"/>
      <c r="MZ259" s="84"/>
      <c r="NA259" s="84"/>
      <c r="NB259" s="84"/>
      <c r="NC259" s="84"/>
      <c r="ND259" s="84"/>
      <c r="NE259" s="84"/>
      <c r="NF259" s="84"/>
      <c r="NG259" s="84"/>
      <c r="NH259" s="84"/>
      <c r="NI259" s="84"/>
      <c r="NJ259" s="84"/>
      <c r="NK259" s="84"/>
      <c r="NL259" s="84"/>
      <c r="NM259" s="84"/>
      <c r="NN259" s="84"/>
      <c r="NO259" s="84"/>
      <c r="NP259" s="84"/>
      <c r="NQ259" s="84"/>
      <c r="NR259" s="84"/>
      <c r="NS259" s="84"/>
      <c r="NT259" s="84"/>
      <c r="NU259" s="84"/>
      <c r="NV259" s="84"/>
      <c r="NW259" s="84"/>
      <c r="NX259" s="84"/>
      <c r="NY259" s="84"/>
      <c r="NZ259" s="84"/>
      <c r="OA259" s="84"/>
      <c r="OB259" s="84"/>
      <c r="OC259" s="84"/>
      <c r="OD259" s="84"/>
      <c r="OE259" s="84"/>
      <c r="OF259" s="84"/>
      <c r="OG259" s="84"/>
      <c r="OH259" s="84"/>
      <c r="OI259" s="84"/>
      <c r="OJ259" s="84"/>
      <c r="OK259" s="84"/>
      <c r="OL259" s="84"/>
      <c r="OM259" s="84"/>
      <c r="ON259" s="84"/>
      <c r="OO259" s="84"/>
      <c r="OP259" s="84"/>
      <c r="OQ259" s="84"/>
      <c r="OR259" s="84"/>
      <c r="OS259" s="84"/>
      <c r="OT259" s="84"/>
      <c r="OU259" s="84"/>
      <c r="OV259" s="84"/>
      <c r="OW259" s="84"/>
      <c r="OX259" s="84"/>
      <c r="OY259" s="84"/>
      <c r="OZ259" s="84"/>
      <c r="PA259" s="84"/>
      <c r="PB259" s="84"/>
      <c r="PC259" s="84"/>
      <c r="PD259" s="84"/>
      <c r="PE259" s="84"/>
      <c r="PF259" s="84"/>
      <c r="PG259" s="84"/>
      <c r="PH259" s="84"/>
      <c r="PI259" s="84"/>
      <c r="PJ259" s="84"/>
      <c r="PK259" s="84"/>
      <c r="PL259" s="84"/>
      <c r="PM259" s="84"/>
      <c r="PN259" s="84"/>
      <c r="PO259" s="84"/>
      <c r="PP259" s="84"/>
      <c r="PQ259" s="84"/>
      <c r="PR259" s="84"/>
      <c r="PS259" s="84"/>
      <c r="PT259" s="84"/>
      <c r="PU259" s="84"/>
      <c r="PV259" s="84"/>
      <c r="PW259" s="84"/>
      <c r="PX259" s="84"/>
      <c r="PY259" s="84"/>
      <c r="PZ259" s="84"/>
      <c r="QA259" s="84"/>
      <c r="QB259" s="84"/>
      <c r="QC259" s="84"/>
      <c r="QD259" s="84"/>
      <c r="QE259" s="84"/>
      <c r="QF259" s="84"/>
      <c r="QG259" s="84"/>
      <c r="QH259" s="84"/>
      <c r="QI259" s="84"/>
      <c r="QJ259" s="84"/>
      <c r="QK259" s="84"/>
      <c r="QL259" s="84"/>
      <c r="QM259" s="84"/>
      <c r="QN259" s="84"/>
      <c r="QO259" s="84"/>
      <c r="QP259" s="84"/>
      <c r="QQ259" s="84"/>
      <c r="QR259" s="84"/>
      <c r="QS259" s="84"/>
      <c r="QT259" s="84"/>
      <c r="QU259" s="84"/>
      <c r="QV259" s="84"/>
      <c r="QW259" s="84"/>
      <c r="QX259" s="84"/>
      <c r="QY259" s="84"/>
      <c r="QZ259" s="84"/>
      <c r="RA259" s="84"/>
      <c r="RB259" s="84"/>
      <c r="RC259" s="84"/>
      <c r="RD259" s="84"/>
      <c r="RE259" s="84"/>
      <c r="RF259" s="84"/>
      <c r="RG259" s="84"/>
      <c r="RH259" s="84"/>
      <c r="RI259" s="84"/>
      <c r="RJ259" s="84"/>
      <c r="RK259" s="84"/>
      <c r="RL259" s="84"/>
      <c r="RM259" s="84"/>
      <c r="RN259" s="84"/>
      <c r="RO259" s="84"/>
      <c r="RP259" s="84"/>
      <c r="RQ259" s="84"/>
      <c r="RR259" s="84"/>
      <c r="RS259" s="84"/>
      <c r="RT259" s="84"/>
      <c r="RU259" s="84"/>
      <c r="RV259" s="84"/>
      <c r="RW259" s="84"/>
      <c r="RX259" s="84"/>
      <c r="RY259" s="84"/>
      <c r="RZ259" s="84"/>
      <c r="SA259" s="84"/>
      <c r="SB259" s="84"/>
      <c r="SC259" s="84"/>
      <c r="SD259" s="84"/>
      <c r="SE259" s="84"/>
      <c r="SF259" s="84"/>
      <c r="SG259" s="84"/>
      <c r="SH259" s="84"/>
      <c r="SI259" s="84"/>
      <c r="SJ259" s="84"/>
      <c r="SK259" s="84"/>
      <c r="SL259" s="84"/>
      <c r="SM259" s="84"/>
      <c r="SN259" s="84"/>
      <c r="SO259" s="84"/>
      <c r="SP259" s="84"/>
      <c r="SQ259" s="84"/>
      <c r="SR259" s="84"/>
      <c r="SS259" s="84"/>
      <c r="ST259" s="84"/>
      <c r="SU259" s="84"/>
      <c r="SV259" s="84"/>
      <c r="SW259" s="84"/>
      <c r="SX259" s="84"/>
      <c r="SY259" s="84"/>
      <c r="SZ259" s="84"/>
      <c r="TA259" s="84"/>
      <c r="TB259" s="84"/>
      <c r="TC259" s="84"/>
      <c r="TD259" s="84"/>
      <c r="TE259" s="84"/>
      <c r="TF259" s="84"/>
      <c r="TG259" s="84"/>
      <c r="TH259" s="84"/>
      <c r="TI259" s="84"/>
      <c r="TJ259" s="84"/>
      <c r="TK259" s="84"/>
      <c r="TL259" s="84"/>
      <c r="TM259" s="84"/>
      <c r="TN259" s="84"/>
      <c r="TO259" s="84"/>
      <c r="TP259" s="84"/>
      <c r="TQ259" s="84"/>
      <c r="TR259" s="84"/>
      <c r="TS259" s="84"/>
      <c r="TT259" s="84"/>
      <c r="TU259" s="84"/>
      <c r="TV259" s="84"/>
      <c r="TW259" s="84"/>
      <c r="TX259" s="84"/>
      <c r="TY259" s="84"/>
      <c r="TZ259" s="84"/>
      <c r="UA259" s="84"/>
      <c r="UB259" s="84"/>
      <c r="UC259" s="84"/>
      <c r="UD259" s="84"/>
      <c r="UE259" s="84"/>
      <c r="UF259" s="84"/>
      <c r="UG259" s="84"/>
      <c r="UH259" s="84"/>
      <c r="UI259" s="84"/>
      <c r="UJ259" s="84"/>
      <c r="UK259" s="84"/>
      <c r="UL259" s="84"/>
      <c r="UM259" s="84"/>
      <c r="UN259" s="84"/>
      <c r="UO259" s="84"/>
      <c r="UP259" s="84"/>
      <c r="UQ259" s="84"/>
      <c r="UR259" s="84"/>
      <c r="US259" s="84"/>
      <c r="UT259" s="84"/>
      <c r="UU259" s="84"/>
      <c r="UV259" s="84"/>
      <c r="UW259" s="84"/>
      <c r="UX259" s="84"/>
      <c r="UY259" s="84"/>
      <c r="UZ259" s="84"/>
      <c r="VA259" s="84"/>
      <c r="VB259" s="84"/>
      <c r="VC259" s="84"/>
      <c r="VD259" s="84"/>
      <c r="VE259" s="84"/>
      <c r="VF259" s="84"/>
      <c r="VG259" s="84"/>
      <c r="VH259" s="84"/>
      <c r="VI259" s="84"/>
      <c r="VJ259" s="84"/>
      <c r="VK259" s="84"/>
      <c r="VL259" s="84"/>
      <c r="VM259" s="84"/>
      <c r="VN259" s="84"/>
      <c r="VO259" s="84"/>
      <c r="VP259" s="84"/>
      <c r="VQ259" s="84"/>
      <c r="VR259" s="84"/>
      <c r="VS259" s="84"/>
      <c r="VT259" s="84"/>
      <c r="VU259" s="84"/>
      <c r="VV259" s="84"/>
      <c r="VW259" s="84"/>
      <c r="VX259" s="84"/>
      <c r="VY259" s="84"/>
      <c r="VZ259" s="84"/>
      <c r="WA259" s="84"/>
      <c r="WB259" s="84"/>
      <c r="WC259" s="84"/>
      <c r="WD259" s="84"/>
      <c r="WE259" s="84"/>
      <c r="WF259" s="84"/>
      <c r="WG259" s="84"/>
      <c r="WH259" s="84"/>
      <c r="WI259" s="84"/>
      <c r="WJ259" s="84"/>
      <c r="WK259" s="84"/>
      <c r="WL259" s="84"/>
      <c r="WM259" s="84"/>
      <c r="WN259" s="84"/>
      <c r="WO259" s="84"/>
      <c r="WP259" s="84"/>
      <c r="WQ259" s="84"/>
      <c r="WR259" s="84"/>
      <c r="WS259" s="84"/>
      <c r="WT259" s="84"/>
      <c r="WU259" s="84"/>
      <c r="WV259" s="84"/>
      <c r="WW259" s="84"/>
      <c r="WX259" s="84"/>
      <c r="WY259" s="84"/>
      <c r="WZ259" s="84"/>
      <c r="XA259" s="84"/>
      <c r="XB259" s="84"/>
      <c r="XC259" s="84"/>
      <c r="XD259" s="84"/>
      <c r="XE259" s="84"/>
      <c r="XF259" s="84"/>
      <c r="XG259" s="84"/>
      <c r="XH259" s="84"/>
      <c r="XI259" s="84"/>
      <c r="XJ259" s="84"/>
      <c r="XK259" s="84"/>
      <c r="XL259" s="84"/>
      <c r="XM259" s="84"/>
      <c r="XN259" s="84"/>
      <c r="XO259" s="84"/>
      <c r="XP259" s="84"/>
      <c r="XQ259" s="84"/>
      <c r="XR259" s="84"/>
      <c r="XS259" s="84"/>
      <c r="XT259" s="84"/>
      <c r="XU259" s="84"/>
      <c r="XV259" s="84"/>
      <c r="XW259" s="84"/>
      <c r="XX259" s="84"/>
      <c r="XY259" s="84"/>
      <c r="XZ259" s="84"/>
      <c r="YA259" s="84"/>
      <c r="YB259" s="84"/>
      <c r="YC259" s="84"/>
      <c r="YD259" s="84"/>
      <c r="YE259" s="84"/>
      <c r="YF259" s="84"/>
      <c r="YG259" s="84"/>
      <c r="YH259" s="84"/>
      <c r="YI259" s="84"/>
      <c r="YJ259" s="84"/>
      <c r="YK259" s="84"/>
      <c r="YL259" s="84"/>
      <c r="YM259" s="84"/>
      <c r="YN259" s="84"/>
      <c r="YO259" s="84"/>
      <c r="YP259" s="84"/>
      <c r="YQ259" s="84"/>
      <c r="YR259" s="84"/>
      <c r="YS259" s="84"/>
      <c r="YT259" s="84"/>
      <c r="YU259" s="84"/>
      <c r="YV259" s="84"/>
      <c r="YW259" s="84"/>
      <c r="YX259" s="84"/>
      <c r="YY259" s="84"/>
      <c r="YZ259" s="84"/>
      <c r="ZA259" s="84"/>
      <c r="ZB259" s="84"/>
      <c r="ZC259" s="84"/>
      <c r="ZD259" s="84"/>
      <c r="ZE259" s="84"/>
      <c r="ZF259" s="84"/>
      <c r="ZG259" s="84"/>
      <c r="ZH259" s="84"/>
      <c r="ZI259" s="84"/>
      <c r="ZJ259" s="84"/>
      <c r="ZK259" s="84"/>
      <c r="ZL259" s="84"/>
      <c r="ZM259" s="84"/>
      <c r="ZN259" s="84"/>
      <c r="ZO259" s="84"/>
      <c r="ZP259" s="84"/>
      <c r="ZQ259" s="84"/>
      <c r="ZR259" s="84"/>
      <c r="ZS259" s="84"/>
      <c r="ZT259" s="84"/>
      <c r="ZU259" s="84"/>
      <c r="ZV259" s="84"/>
      <c r="ZW259" s="84"/>
      <c r="ZX259" s="84"/>
      <c r="ZY259" s="84"/>
      <c r="ZZ259" s="84"/>
      <c r="AAA259" s="84"/>
      <c r="AAB259" s="84"/>
      <c r="AAC259" s="84"/>
      <c r="AAD259" s="84"/>
      <c r="AAE259" s="84"/>
      <c r="AAF259" s="84"/>
      <c r="AAG259" s="84"/>
      <c r="AAH259" s="84"/>
      <c r="AAI259" s="84"/>
      <c r="AAJ259" s="84"/>
      <c r="AAK259" s="84"/>
      <c r="AAL259" s="84"/>
      <c r="AAM259" s="84"/>
      <c r="AAN259" s="84"/>
      <c r="AAO259" s="84"/>
      <c r="AAP259" s="84"/>
      <c r="AAQ259" s="84"/>
      <c r="AAR259" s="84"/>
      <c r="AAS259" s="84"/>
      <c r="AAT259" s="84"/>
      <c r="AAU259" s="84"/>
      <c r="AAV259" s="84"/>
      <c r="AAW259" s="84"/>
      <c r="AAX259" s="84"/>
      <c r="AAY259" s="84"/>
      <c r="AAZ259" s="84"/>
      <c r="ABA259" s="84"/>
      <c r="ABB259" s="84"/>
      <c r="ABC259" s="84"/>
      <c r="ABD259" s="84"/>
      <c r="ABE259" s="84"/>
      <c r="ABF259" s="84"/>
      <c r="ABG259" s="84"/>
      <c r="ABH259" s="84"/>
      <c r="ABI259" s="84"/>
      <c r="ABJ259" s="84"/>
      <c r="ABK259" s="84"/>
      <c r="ABL259" s="84"/>
      <c r="ABM259" s="84"/>
      <c r="ABN259" s="84"/>
      <c r="ABO259" s="84"/>
      <c r="ABP259" s="84"/>
      <c r="ABQ259" s="84"/>
      <c r="ABR259" s="84"/>
      <c r="ABS259" s="84"/>
      <c r="ABT259" s="84"/>
      <c r="ABU259" s="84"/>
      <c r="ABV259" s="84"/>
      <c r="ABW259" s="84"/>
      <c r="ABX259" s="84"/>
      <c r="ABY259" s="84"/>
      <c r="ABZ259" s="84"/>
      <c r="ACA259" s="84"/>
      <c r="ACB259" s="84"/>
      <c r="ACC259" s="84"/>
      <c r="ACD259" s="84"/>
      <c r="ACE259" s="84"/>
      <c r="ACF259" s="84"/>
      <c r="ACG259" s="84"/>
      <c r="ACH259" s="84"/>
      <c r="ACI259" s="84"/>
      <c r="ACJ259" s="84"/>
      <c r="ACK259" s="84"/>
      <c r="ACL259" s="84"/>
      <c r="ACM259" s="84"/>
      <c r="ACN259" s="84"/>
      <c r="ACO259" s="84"/>
      <c r="ACP259" s="84"/>
      <c r="ACQ259" s="84"/>
      <c r="ACR259" s="84"/>
      <c r="ACS259" s="84"/>
      <c r="ACT259" s="84"/>
      <c r="ACU259" s="84"/>
      <c r="ACV259" s="84"/>
      <c r="ACW259" s="84"/>
      <c r="ACX259" s="84"/>
      <c r="ACY259" s="84"/>
      <c r="ACZ259" s="84"/>
      <c r="ADA259" s="84"/>
      <c r="ADB259" s="84"/>
      <c r="ADC259" s="84"/>
      <c r="ADD259" s="84"/>
      <c r="ADE259" s="84"/>
      <c r="ADF259" s="84"/>
      <c r="ADG259" s="84"/>
      <c r="ADH259" s="84"/>
      <c r="ADI259" s="84"/>
      <c r="ADJ259" s="84"/>
      <c r="ADK259" s="84"/>
      <c r="ADL259" s="84"/>
      <c r="ADM259" s="84"/>
      <c r="ADN259" s="84"/>
      <c r="ADO259" s="84"/>
      <c r="ADP259" s="84"/>
      <c r="ADQ259" s="84"/>
      <c r="ADR259" s="84"/>
      <c r="ADS259" s="84"/>
      <c r="ADT259" s="84"/>
      <c r="ADU259" s="84"/>
      <c r="ADV259" s="84"/>
      <c r="ADW259" s="84"/>
      <c r="ADX259" s="84"/>
      <c r="ADY259" s="84"/>
      <c r="ADZ259" s="84"/>
      <c r="AEA259" s="84"/>
      <c r="AEB259" s="84"/>
      <c r="AEC259" s="84"/>
      <c r="AED259" s="84"/>
      <c r="AEE259" s="84"/>
      <c r="AEF259" s="84"/>
      <c r="AEG259" s="84"/>
      <c r="AEH259" s="84"/>
      <c r="AEI259" s="84"/>
      <c r="AEJ259" s="84"/>
      <c r="AEK259" s="84"/>
      <c r="AEL259" s="84"/>
      <c r="AEM259" s="84"/>
      <c r="AEN259" s="84"/>
      <c r="AEO259" s="84"/>
      <c r="AEP259" s="84"/>
      <c r="AEQ259" s="84"/>
      <c r="AER259" s="84"/>
      <c r="AES259" s="84"/>
      <c r="AET259" s="84"/>
      <c r="AEU259" s="84"/>
      <c r="AEV259" s="84"/>
      <c r="AEW259" s="84"/>
      <c r="AEX259" s="84"/>
      <c r="AEY259" s="84"/>
      <c r="AEZ259" s="84"/>
      <c r="AFA259" s="84"/>
      <c r="AFB259" s="84"/>
      <c r="AFC259" s="84"/>
      <c r="AFD259" s="84"/>
      <c r="AFE259" s="84"/>
      <c r="AFF259" s="84"/>
      <c r="AFG259" s="84"/>
      <c r="AFH259" s="84"/>
      <c r="AFI259" s="84"/>
      <c r="AFJ259" s="84"/>
      <c r="AFK259" s="84"/>
      <c r="AFL259" s="84"/>
      <c r="AFM259" s="84"/>
      <c r="AFN259" s="84"/>
      <c r="AFO259" s="84"/>
      <c r="AFP259" s="84"/>
      <c r="AFQ259" s="84"/>
      <c r="AFR259" s="84"/>
      <c r="AFS259" s="84"/>
      <c r="AFT259" s="84"/>
      <c r="AFU259" s="84"/>
      <c r="AFV259" s="84"/>
      <c r="AFW259" s="84"/>
      <c r="AFX259" s="84"/>
      <c r="AFY259" s="84"/>
      <c r="AFZ259" s="84"/>
      <c r="AGA259" s="84"/>
      <c r="AGB259" s="84"/>
      <c r="AGC259" s="84"/>
      <c r="AGD259" s="84"/>
      <c r="AGE259" s="84"/>
      <c r="AGF259" s="84"/>
      <c r="AGG259" s="84"/>
      <c r="AGH259" s="84"/>
      <c r="AGI259" s="84"/>
      <c r="AGJ259" s="84"/>
      <c r="AGK259" s="84"/>
      <c r="AGL259" s="84"/>
      <c r="AGM259" s="84"/>
      <c r="AGN259" s="84"/>
      <c r="AGO259" s="84"/>
      <c r="AGP259" s="84"/>
      <c r="AGQ259" s="84"/>
      <c r="AGR259" s="84"/>
      <c r="AGS259" s="84"/>
      <c r="AGT259" s="84"/>
      <c r="AGU259" s="84"/>
      <c r="AGV259" s="84"/>
      <c r="AGW259" s="84"/>
      <c r="AGX259" s="84"/>
      <c r="AGY259" s="84"/>
      <c r="AGZ259" s="84"/>
      <c r="AHA259" s="84"/>
      <c r="AHB259" s="84"/>
      <c r="AHC259" s="84"/>
      <c r="AHD259" s="84"/>
      <c r="AHE259" s="84"/>
      <c r="AHF259" s="84"/>
      <c r="AHG259" s="84"/>
      <c r="AHH259" s="84"/>
      <c r="AHI259" s="84"/>
      <c r="AHJ259" s="84"/>
      <c r="AHK259" s="84"/>
      <c r="AHL259" s="84"/>
      <c r="AHM259" s="84"/>
      <c r="AHN259" s="84"/>
      <c r="AHO259" s="84"/>
      <c r="AHP259" s="84"/>
      <c r="AHQ259" s="84"/>
      <c r="AHR259" s="84"/>
      <c r="AHS259" s="84"/>
      <c r="AHT259" s="84"/>
      <c r="AHU259" s="84"/>
      <c r="AHV259" s="84"/>
      <c r="AHW259" s="84"/>
      <c r="AHX259" s="84"/>
      <c r="AHY259" s="84"/>
      <c r="AHZ259" s="84"/>
      <c r="AIA259" s="84"/>
      <c r="AIB259" s="84"/>
      <c r="AIC259" s="84"/>
      <c r="AID259" s="84"/>
      <c r="AIE259" s="84"/>
      <c r="AIF259" s="84"/>
      <c r="AIG259" s="84"/>
      <c r="AIH259" s="84"/>
      <c r="AII259" s="84"/>
      <c r="AIJ259" s="84"/>
      <c r="AIK259" s="84"/>
      <c r="AIL259" s="84"/>
      <c r="AIM259" s="84"/>
      <c r="AIN259" s="84"/>
      <c r="AIO259" s="84"/>
      <c r="AIP259" s="84"/>
      <c r="AIQ259" s="84"/>
      <c r="AIR259" s="84"/>
      <c r="AIS259" s="84"/>
      <c r="AIT259" s="84"/>
      <c r="AIU259" s="84"/>
      <c r="AIV259" s="84"/>
      <c r="AIW259" s="84"/>
      <c r="AIX259" s="84"/>
      <c r="AIY259" s="84"/>
      <c r="AIZ259" s="84"/>
      <c r="AJA259" s="84"/>
      <c r="AJB259" s="84"/>
      <c r="AJC259" s="84"/>
      <c r="AJD259" s="84"/>
      <c r="AJE259" s="84"/>
      <c r="AJF259" s="84"/>
      <c r="AJG259" s="84"/>
      <c r="AJH259" s="84"/>
      <c r="AJI259" s="84"/>
      <c r="AJJ259" s="84"/>
      <c r="AJK259" s="84"/>
      <c r="AJL259" s="84"/>
      <c r="AJM259" s="84"/>
      <c r="AJN259" s="84"/>
      <c r="AJO259" s="84"/>
      <c r="AJP259" s="84"/>
      <c r="AJQ259" s="84"/>
      <c r="AJR259" s="84"/>
      <c r="AJS259" s="84"/>
      <c r="AJT259" s="84"/>
      <c r="AJU259" s="84"/>
      <c r="AJV259" s="84"/>
      <c r="AJW259" s="84"/>
      <c r="AJX259" s="84"/>
      <c r="AJY259" s="84"/>
      <c r="AJZ259" s="84"/>
      <c r="AKA259" s="84"/>
      <c r="AKB259" s="84"/>
      <c r="AKC259" s="84"/>
      <c r="AKD259" s="84"/>
      <c r="AKE259" s="84"/>
      <c r="AKF259" s="84"/>
      <c r="AKG259" s="84"/>
      <c r="AKH259" s="84"/>
      <c r="AKI259" s="84"/>
      <c r="AKJ259" s="84"/>
      <c r="AKK259" s="84"/>
      <c r="AKL259" s="84"/>
      <c r="AKM259" s="84"/>
      <c r="AKN259" s="84"/>
      <c r="AKO259" s="84"/>
      <c r="AKP259" s="84"/>
      <c r="AKQ259" s="84"/>
      <c r="AKR259" s="84"/>
      <c r="AKS259" s="84"/>
      <c r="AKT259" s="84"/>
      <c r="AKU259" s="84"/>
      <c r="AKV259" s="84"/>
      <c r="AKW259" s="84"/>
      <c r="AKX259" s="84"/>
      <c r="AKY259" s="84"/>
      <c r="AKZ259" s="84"/>
      <c r="ALA259" s="84"/>
      <c r="ALB259" s="84"/>
      <c r="ALC259" s="84"/>
      <c r="ALD259" s="84"/>
      <c r="ALE259" s="84"/>
      <c r="ALF259" s="84"/>
      <c r="ALG259" s="84"/>
      <c r="ALH259" s="84"/>
      <c r="ALI259" s="84"/>
      <c r="ALJ259" s="84"/>
      <c r="ALK259" s="84"/>
      <c r="ALL259" s="84"/>
      <c r="ALM259" s="84"/>
      <c r="ALN259" s="84"/>
      <c r="ALO259" s="84"/>
      <c r="ALP259" s="84"/>
      <c r="ALQ259" s="84"/>
      <c r="ALR259" s="84"/>
      <c r="ALS259" s="84"/>
      <c r="ALT259" s="84"/>
      <c r="ALU259" s="84"/>
      <c r="ALV259" s="84"/>
      <c r="ALW259" s="84"/>
      <c r="ALX259" s="84"/>
      <c r="ALY259" s="84"/>
      <c r="ALZ259" s="84"/>
      <c r="AMA259" s="84"/>
      <c r="AMB259" s="84"/>
      <c r="AMC259" s="84"/>
      <c r="AMD259" s="84"/>
      <c r="AME259" s="84"/>
      <c r="AMF259" s="84"/>
      <c r="AMG259" s="84"/>
      <c r="AMH259" s="84"/>
      <c r="AMI259" s="84"/>
      <c r="AMJ259" s="84"/>
      <c r="AMK259" s="84"/>
      <c r="AML259" s="84"/>
      <c r="AMM259" s="84"/>
      <c r="AMN259" s="84"/>
      <c r="AMO259" s="84"/>
      <c r="AMP259" s="84"/>
      <c r="AMQ259" s="84"/>
      <c r="AMR259" s="84"/>
      <c r="AMS259" s="84"/>
      <c r="AMT259" s="84"/>
      <c r="AMU259" s="84"/>
      <c r="AMV259" s="84"/>
      <c r="AMW259" s="84"/>
      <c r="AMX259" s="84"/>
      <c r="AMY259" s="84"/>
      <c r="AMZ259" s="84"/>
      <c r="ANA259" s="84"/>
      <c r="ANB259" s="84"/>
      <c r="ANC259" s="84"/>
      <c r="AND259" s="84"/>
      <c r="ANE259" s="84"/>
      <c r="ANF259" s="84"/>
      <c r="ANG259" s="84"/>
      <c r="ANH259" s="84"/>
      <c r="ANI259" s="84"/>
      <c r="ANJ259" s="84"/>
      <c r="ANK259" s="84"/>
      <c r="ANL259" s="84"/>
      <c r="ANM259" s="84"/>
      <c r="ANN259" s="84"/>
      <c r="ANO259" s="84"/>
      <c r="ANP259" s="84"/>
      <c r="ANQ259" s="84"/>
      <c r="ANR259" s="84"/>
      <c r="ANS259" s="84"/>
      <c r="ANT259" s="84"/>
      <c r="ANU259" s="84"/>
      <c r="ANV259" s="84"/>
      <c r="ANW259" s="84"/>
      <c r="ANX259" s="84"/>
      <c r="ANY259" s="84"/>
      <c r="ANZ259" s="84"/>
      <c r="AOA259" s="84"/>
      <c r="AOB259" s="84"/>
      <c r="AOC259" s="84"/>
      <c r="AOD259" s="84"/>
      <c r="AOE259" s="84"/>
      <c r="AOF259" s="84"/>
      <c r="AOG259" s="84"/>
      <c r="AOH259" s="84"/>
      <c r="AOI259" s="84"/>
      <c r="AOJ259" s="84"/>
      <c r="AOK259" s="84"/>
      <c r="AOL259" s="84"/>
      <c r="AOM259" s="84"/>
      <c r="AON259" s="84"/>
      <c r="AOO259" s="84"/>
      <c r="AOP259" s="84"/>
      <c r="AOQ259" s="84"/>
      <c r="AOR259" s="84"/>
      <c r="AOS259" s="84"/>
      <c r="AOT259" s="84"/>
      <c r="AOU259" s="84"/>
      <c r="AOV259" s="84"/>
      <c r="AOW259" s="84"/>
      <c r="AOX259" s="84"/>
      <c r="AOY259" s="84"/>
      <c r="AOZ259" s="84"/>
      <c r="APA259" s="84"/>
      <c r="APB259" s="84"/>
      <c r="APC259" s="84"/>
      <c r="APD259" s="84"/>
      <c r="APE259" s="84"/>
      <c r="APF259" s="84"/>
      <c r="APG259" s="84"/>
      <c r="APH259" s="84"/>
      <c r="API259" s="84"/>
      <c r="APJ259" s="84"/>
      <c r="APK259" s="84"/>
      <c r="APL259" s="84"/>
      <c r="APM259" s="84"/>
      <c r="APN259" s="84"/>
      <c r="APO259" s="84"/>
      <c r="APP259" s="84"/>
      <c r="APQ259" s="84"/>
      <c r="APR259" s="84"/>
      <c r="APS259" s="84"/>
      <c r="APT259" s="84"/>
      <c r="APU259" s="84"/>
      <c r="APV259" s="84"/>
      <c r="APW259" s="84"/>
      <c r="APX259" s="84"/>
      <c r="APY259" s="84"/>
      <c r="APZ259" s="84"/>
      <c r="AQA259" s="84"/>
      <c r="AQB259" s="84"/>
      <c r="AQC259" s="84"/>
      <c r="AQD259" s="84"/>
      <c r="AQE259" s="84"/>
      <c r="AQF259" s="84"/>
      <c r="AQG259" s="84"/>
      <c r="AQH259" s="84"/>
      <c r="AQI259" s="84"/>
      <c r="AQJ259" s="84"/>
      <c r="AQK259" s="84"/>
      <c r="AQL259" s="84"/>
      <c r="AQM259" s="84"/>
      <c r="AQN259" s="84"/>
      <c r="AQO259" s="84"/>
      <c r="AQP259" s="84"/>
      <c r="AQQ259" s="84"/>
      <c r="AQR259" s="84"/>
      <c r="AQS259" s="84"/>
      <c r="AQT259" s="84"/>
      <c r="AQU259" s="84"/>
      <c r="AQV259" s="84"/>
      <c r="AQW259" s="84"/>
      <c r="AQX259" s="84"/>
      <c r="AQY259" s="84"/>
      <c r="AQZ259" s="84"/>
      <c r="ARA259" s="84"/>
      <c r="ARB259" s="84"/>
      <c r="ARC259" s="84"/>
      <c r="ARD259" s="84"/>
      <c r="ARE259" s="84"/>
      <c r="ARF259" s="84"/>
      <c r="ARG259" s="84"/>
      <c r="ARH259" s="84"/>
      <c r="ARI259" s="84"/>
      <c r="ARJ259" s="84"/>
      <c r="ARK259" s="84"/>
      <c r="ARL259" s="84"/>
      <c r="ARM259" s="84"/>
      <c r="ARN259" s="84"/>
      <c r="ARO259" s="84"/>
      <c r="ARP259" s="84"/>
      <c r="ARQ259" s="84"/>
      <c r="ARR259" s="84"/>
      <c r="ARS259" s="84"/>
      <c r="ART259" s="84"/>
      <c r="ARU259" s="84"/>
      <c r="ARV259" s="84"/>
      <c r="ARW259" s="84"/>
      <c r="ARX259" s="84"/>
      <c r="ARY259" s="84"/>
      <c r="ARZ259" s="84"/>
      <c r="ASA259" s="84"/>
      <c r="ASB259" s="84"/>
      <c r="ASC259" s="84"/>
      <c r="ASD259" s="84"/>
      <c r="ASE259" s="84"/>
      <c r="ASF259" s="84"/>
      <c r="ASG259" s="84"/>
      <c r="ASH259" s="84"/>
      <c r="ASI259" s="84"/>
      <c r="ASJ259" s="84"/>
      <c r="ASK259" s="84"/>
      <c r="ASL259" s="84"/>
      <c r="ASM259" s="84"/>
      <c r="ASN259" s="84"/>
      <c r="ASO259" s="84"/>
      <c r="ASP259" s="84"/>
      <c r="ASQ259" s="84"/>
      <c r="ASR259" s="84"/>
      <c r="ASS259" s="84"/>
      <c r="AST259" s="84"/>
      <c r="ASU259" s="84"/>
      <c r="ASV259" s="84"/>
      <c r="ASW259" s="84"/>
      <c r="ASX259" s="84"/>
      <c r="ASY259" s="84"/>
      <c r="ASZ259" s="84"/>
      <c r="ATA259" s="84"/>
      <c r="ATB259" s="84"/>
      <c r="ATC259" s="84"/>
      <c r="ATD259" s="84"/>
      <c r="ATE259" s="84"/>
      <c r="ATF259" s="84"/>
      <c r="ATG259" s="84"/>
      <c r="ATH259" s="84"/>
      <c r="ATI259" s="84"/>
      <c r="ATJ259" s="84"/>
      <c r="ATK259" s="84"/>
      <c r="ATL259" s="84"/>
      <c r="ATM259" s="84"/>
      <c r="ATN259" s="84"/>
      <c r="ATO259" s="84"/>
      <c r="ATP259" s="84"/>
      <c r="ATQ259" s="84"/>
      <c r="ATR259" s="84"/>
      <c r="ATS259" s="84"/>
      <c r="ATT259" s="84"/>
      <c r="ATU259" s="84"/>
      <c r="ATV259" s="84"/>
      <c r="ATW259" s="84"/>
      <c r="ATX259" s="84"/>
      <c r="ATY259" s="84"/>
      <c r="ATZ259" s="84"/>
      <c r="AUA259" s="84"/>
      <c r="AUB259" s="84"/>
      <c r="AUC259" s="84"/>
      <c r="AUD259" s="84"/>
      <c r="AUE259" s="84"/>
      <c r="AUF259" s="84"/>
      <c r="AUG259" s="84"/>
      <c r="AUH259" s="84"/>
      <c r="AUI259" s="84"/>
      <c r="AUJ259" s="84"/>
      <c r="AUK259" s="84"/>
      <c r="AUL259" s="84"/>
      <c r="AUM259" s="84"/>
      <c r="AUN259" s="84"/>
      <c r="AUO259" s="84"/>
      <c r="AUP259" s="84"/>
      <c r="AUQ259" s="84"/>
      <c r="AUR259" s="84"/>
      <c r="AUS259" s="84"/>
      <c r="AUT259" s="84"/>
      <c r="AUU259" s="84"/>
      <c r="AUV259" s="84"/>
      <c r="AUW259" s="84"/>
      <c r="AUX259" s="84"/>
      <c r="AUY259" s="84"/>
      <c r="AUZ259" s="84"/>
      <c r="AVA259" s="84"/>
      <c r="AVB259" s="84"/>
      <c r="AVC259" s="84"/>
      <c r="AVD259" s="84"/>
      <c r="AVE259" s="84"/>
      <c r="AVF259" s="84"/>
      <c r="AVG259" s="84"/>
      <c r="AVH259" s="84"/>
      <c r="AVI259" s="84"/>
      <c r="AVJ259" s="84"/>
      <c r="AVK259" s="84"/>
      <c r="AVL259" s="84"/>
      <c r="AVM259" s="84"/>
      <c r="AVN259" s="84"/>
      <c r="AVO259" s="84"/>
      <c r="AVP259" s="84"/>
      <c r="AVQ259" s="84"/>
      <c r="AVR259" s="84"/>
      <c r="AVS259" s="84"/>
      <c r="AVT259" s="84"/>
      <c r="AVU259" s="84"/>
      <c r="AVV259" s="84"/>
      <c r="AVW259" s="84"/>
      <c r="AVX259" s="84"/>
      <c r="AVY259" s="84"/>
      <c r="AVZ259" s="84"/>
      <c r="AWA259" s="84"/>
      <c r="AWB259" s="84"/>
      <c r="AWC259" s="84"/>
      <c r="AWD259" s="84"/>
      <c r="AWE259" s="84"/>
      <c r="AWF259" s="84"/>
      <c r="AWG259" s="84"/>
      <c r="AWH259" s="84"/>
      <c r="AWI259" s="84"/>
      <c r="AWJ259" s="84"/>
      <c r="AWK259" s="84"/>
      <c r="AWL259" s="84"/>
      <c r="AWM259" s="84"/>
      <c r="AWN259" s="84"/>
      <c r="AWO259" s="84"/>
      <c r="AWP259" s="84"/>
      <c r="AWQ259" s="84"/>
      <c r="AWR259" s="84"/>
      <c r="AWS259" s="84"/>
      <c r="AWT259" s="84"/>
      <c r="AWU259" s="84"/>
      <c r="AWV259" s="84"/>
      <c r="AWW259" s="84"/>
      <c r="AWX259" s="84"/>
      <c r="AWY259" s="84"/>
      <c r="AWZ259" s="84"/>
      <c r="AXA259" s="84"/>
      <c r="AXB259" s="84"/>
      <c r="AXC259" s="84"/>
      <c r="AXD259" s="84"/>
      <c r="AXE259" s="84"/>
      <c r="AXF259" s="84"/>
      <c r="AXG259" s="84"/>
      <c r="AXH259" s="84"/>
      <c r="AXI259" s="84"/>
      <c r="AXJ259" s="84"/>
      <c r="AXK259" s="84"/>
      <c r="AXL259" s="84"/>
      <c r="AXM259" s="84"/>
      <c r="AXN259" s="84"/>
      <c r="AXO259" s="84"/>
      <c r="AXP259" s="84"/>
      <c r="AXQ259" s="84"/>
      <c r="AXR259" s="84"/>
      <c r="AXS259" s="84"/>
      <c r="AXT259" s="84"/>
      <c r="AXU259" s="84"/>
      <c r="AXV259" s="84"/>
      <c r="AXW259" s="84"/>
      <c r="AXX259" s="84"/>
      <c r="AXY259" s="84"/>
      <c r="AXZ259" s="84"/>
      <c r="AYA259" s="84"/>
      <c r="AYB259" s="84"/>
      <c r="AYC259" s="84"/>
      <c r="AYD259" s="84"/>
      <c r="AYE259" s="84"/>
      <c r="AYF259" s="84"/>
      <c r="AYG259" s="84"/>
      <c r="AYH259" s="84"/>
      <c r="AYI259" s="84"/>
      <c r="AYJ259" s="84"/>
      <c r="AYK259" s="84"/>
      <c r="AYL259" s="84"/>
      <c r="AYM259" s="84"/>
      <c r="AYN259" s="84"/>
      <c r="AYO259" s="84"/>
      <c r="AYP259" s="84"/>
      <c r="AYQ259" s="84"/>
      <c r="AYR259" s="84"/>
      <c r="AYS259" s="84"/>
      <c r="AYT259" s="84"/>
      <c r="AYU259" s="84"/>
      <c r="AYV259" s="84"/>
      <c r="AYW259" s="84"/>
      <c r="AYX259" s="84"/>
      <c r="AYY259" s="84"/>
      <c r="AYZ259" s="84"/>
      <c r="AZA259" s="84"/>
      <c r="AZB259" s="84"/>
      <c r="AZC259" s="84"/>
      <c r="AZD259" s="84"/>
      <c r="AZE259" s="84"/>
      <c r="AZF259" s="84"/>
      <c r="AZG259" s="84"/>
      <c r="AZH259" s="84"/>
      <c r="AZI259" s="84"/>
      <c r="AZJ259" s="84"/>
      <c r="AZK259" s="84"/>
      <c r="AZL259" s="84"/>
      <c r="AZM259" s="84"/>
      <c r="AZN259" s="84"/>
      <c r="AZO259" s="84"/>
      <c r="AZP259" s="84"/>
      <c r="AZQ259" s="84"/>
      <c r="AZR259" s="84"/>
      <c r="AZS259" s="84"/>
      <c r="AZT259" s="84"/>
      <c r="AZU259" s="84"/>
      <c r="AZV259" s="84"/>
      <c r="AZW259" s="84"/>
      <c r="AZX259" s="84"/>
      <c r="AZY259" s="84"/>
      <c r="AZZ259" s="84"/>
      <c r="BAA259" s="84"/>
      <c r="BAB259" s="84"/>
      <c r="BAC259" s="84"/>
      <c r="BAD259" s="84"/>
      <c r="BAE259" s="84"/>
      <c r="BAF259" s="84"/>
      <c r="BAG259" s="84"/>
      <c r="BAH259" s="84"/>
      <c r="BAI259" s="84"/>
      <c r="BAJ259" s="84"/>
      <c r="BAK259" s="84"/>
      <c r="BAL259" s="84"/>
      <c r="BAM259" s="84"/>
      <c r="BAN259" s="84"/>
      <c r="BAO259" s="84"/>
      <c r="BAP259" s="84"/>
      <c r="BAQ259" s="84"/>
      <c r="BAR259" s="84"/>
      <c r="BAS259" s="84"/>
      <c r="BAT259" s="84"/>
      <c r="BAU259" s="84"/>
      <c r="BAV259" s="84"/>
      <c r="BAW259" s="84"/>
      <c r="BAX259" s="84"/>
      <c r="BAY259" s="84"/>
      <c r="BAZ259" s="84"/>
      <c r="BBA259" s="84"/>
      <c r="BBB259" s="84"/>
      <c r="BBC259" s="84"/>
      <c r="BBD259" s="84"/>
      <c r="BBE259" s="84"/>
      <c r="BBF259" s="84"/>
      <c r="BBG259" s="84"/>
      <c r="BBH259" s="84"/>
      <c r="BBI259" s="84"/>
      <c r="BBJ259" s="84"/>
      <c r="BBK259" s="84"/>
      <c r="BBL259" s="84"/>
      <c r="BBM259" s="84"/>
      <c r="BBN259" s="84"/>
      <c r="BBO259" s="84"/>
      <c r="BBP259" s="84"/>
      <c r="BBQ259" s="84"/>
      <c r="BBR259" s="84"/>
      <c r="BBS259" s="84"/>
      <c r="BBT259" s="84"/>
      <c r="BBU259" s="84"/>
      <c r="BBV259" s="84"/>
      <c r="BBW259" s="84"/>
      <c r="BBX259" s="84"/>
      <c r="BBY259" s="84"/>
      <c r="BBZ259" s="84"/>
      <c r="BCA259" s="84"/>
      <c r="BCB259" s="84"/>
      <c r="BCC259" s="84"/>
      <c r="BCD259" s="84"/>
      <c r="BCE259" s="84"/>
      <c r="BCF259" s="84"/>
      <c r="BCG259" s="84"/>
      <c r="BCH259" s="84"/>
      <c r="BCI259" s="84"/>
      <c r="BCJ259" s="84"/>
      <c r="BCK259" s="84"/>
      <c r="BCL259" s="84"/>
      <c r="BCM259" s="84"/>
      <c r="BCN259" s="84"/>
      <c r="BCO259" s="84"/>
      <c r="BCP259" s="84"/>
      <c r="BCQ259" s="84"/>
      <c r="BCR259" s="84"/>
      <c r="BCS259" s="84"/>
      <c r="BCT259" s="84"/>
      <c r="BCU259" s="84"/>
      <c r="BCV259" s="84"/>
      <c r="BCW259" s="84"/>
      <c r="BCX259" s="84"/>
      <c r="BCY259" s="84"/>
      <c r="BCZ259" s="84"/>
      <c r="BDA259" s="84"/>
      <c r="BDB259" s="84"/>
      <c r="BDC259" s="84"/>
      <c r="BDD259" s="84"/>
      <c r="BDE259" s="84"/>
      <c r="BDF259" s="84"/>
      <c r="BDG259" s="84"/>
      <c r="BDH259" s="84"/>
      <c r="BDI259" s="84"/>
      <c r="BDJ259" s="84"/>
      <c r="BDK259" s="84"/>
      <c r="BDL259" s="84"/>
      <c r="BDM259" s="84"/>
      <c r="BDN259" s="84"/>
      <c r="BDO259" s="84"/>
      <c r="BDP259" s="84"/>
      <c r="BDQ259" s="84"/>
      <c r="BDR259" s="84"/>
      <c r="BDS259" s="84"/>
      <c r="BDT259" s="84"/>
      <c r="BDU259" s="84"/>
      <c r="BDV259" s="84"/>
      <c r="BDW259" s="84"/>
      <c r="BDX259" s="84"/>
      <c r="BDY259" s="84"/>
      <c r="BDZ259" s="84"/>
      <c r="BEA259" s="84"/>
      <c r="BEB259" s="84"/>
      <c r="BEC259" s="84"/>
      <c r="BED259" s="84"/>
      <c r="BEE259" s="84"/>
      <c r="BEF259" s="84"/>
      <c r="BEG259" s="84"/>
      <c r="BEH259" s="84"/>
      <c r="BEI259" s="84"/>
      <c r="BEJ259" s="84"/>
      <c r="BEK259" s="84"/>
      <c r="BEL259" s="84"/>
      <c r="BEM259" s="84"/>
      <c r="BEN259" s="84"/>
      <c r="BEO259" s="84"/>
      <c r="BEP259" s="84"/>
      <c r="BEQ259" s="84"/>
      <c r="BER259" s="84"/>
      <c r="BES259" s="84"/>
      <c r="BET259" s="84"/>
      <c r="BEU259" s="84"/>
      <c r="BEV259" s="84"/>
      <c r="BEW259" s="84"/>
      <c r="BEX259" s="84"/>
      <c r="BEY259" s="84"/>
      <c r="BEZ259" s="84"/>
      <c r="BFA259" s="84"/>
      <c r="BFB259" s="84"/>
      <c r="BFC259" s="84"/>
      <c r="BFD259" s="84"/>
      <c r="BFE259" s="84"/>
      <c r="BFF259" s="84"/>
      <c r="BFG259" s="84"/>
      <c r="BFH259" s="84"/>
      <c r="BFI259" s="84"/>
      <c r="BFJ259" s="84"/>
      <c r="BFK259" s="84"/>
      <c r="BFL259" s="84"/>
      <c r="BFM259" s="84"/>
      <c r="BFN259" s="84"/>
      <c r="BFO259" s="84"/>
      <c r="BFP259" s="84"/>
      <c r="BFQ259" s="84"/>
      <c r="BFR259" s="84"/>
      <c r="BFS259" s="84"/>
      <c r="BFT259" s="84"/>
      <c r="BFU259" s="84"/>
      <c r="BFV259" s="84"/>
      <c r="BFW259" s="84"/>
      <c r="BFX259" s="84"/>
      <c r="BFY259" s="84"/>
      <c r="BFZ259" s="84"/>
      <c r="BGA259" s="84"/>
      <c r="BGB259" s="84"/>
      <c r="BGC259" s="84"/>
      <c r="BGD259" s="84"/>
      <c r="BGE259" s="84"/>
      <c r="BGF259" s="84"/>
      <c r="BGG259" s="84"/>
      <c r="BGH259" s="84"/>
      <c r="BGI259" s="84"/>
      <c r="BGJ259" s="84"/>
      <c r="BGK259" s="84"/>
      <c r="BGL259" s="84"/>
      <c r="BGM259" s="84"/>
      <c r="BGN259" s="84"/>
      <c r="BGO259" s="84"/>
      <c r="BGP259" s="84"/>
      <c r="BGQ259" s="84"/>
      <c r="BGR259" s="84"/>
      <c r="BGS259" s="84"/>
      <c r="BGT259" s="84"/>
      <c r="BGU259" s="84"/>
      <c r="BGV259" s="84"/>
      <c r="BGW259" s="84"/>
      <c r="BGX259" s="84"/>
      <c r="BGY259" s="84"/>
      <c r="BGZ259" s="84"/>
      <c r="BHA259" s="84"/>
      <c r="BHB259" s="84"/>
      <c r="BHC259" s="84"/>
      <c r="BHD259" s="84"/>
      <c r="BHE259" s="84"/>
      <c r="BHF259" s="84"/>
      <c r="BHG259" s="84"/>
      <c r="BHH259" s="84"/>
      <c r="BHI259" s="84"/>
      <c r="BHJ259" s="84"/>
      <c r="BHK259" s="84"/>
      <c r="BHL259" s="84"/>
      <c r="BHM259" s="84"/>
      <c r="BHN259" s="84"/>
      <c r="BHO259" s="84"/>
      <c r="BHP259" s="84"/>
      <c r="BHQ259" s="84"/>
      <c r="BHR259" s="84"/>
      <c r="BHS259" s="84"/>
      <c r="BHT259" s="84"/>
      <c r="BHU259" s="84"/>
      <c r="BHV259" s="84"/>
      <c r="BHW259" s="84"/>
      <c r="BHX259" s="84"/>
      <c r="BHY259" s="84"/>
      <c r="BHZ259" s="84"/>
      <c r="BIA259" s="84"/>
      <c r="BIB259" s="84"/>
      <c r="BIC259" s="84"/>
      <c r="BID259" s="84"/>
      <c r="BIE259" s="84"/>
      <c r="BIF259" s="84"/>
      <c r="BIG259" s="84"/>
      <c r="BIH259" s="84"/>
      <c r="BII259" s="84"/>
      <c r="BIJ259" s="84"/>
      <c r="BIK259" s="84"/>
      <c r="BIL259" s="84"/>
      <c r="BIM259" s="84"/>
      <c r="BIN259" s="84"/>
      <c r="BIO259" s="84"/>
      <c r="BIP259" s="84"/>
      <c r="BIQ259" s="84"/>
      <c r="BIR259" s="84"/>
      <c r="BIS259" s="84"/>
      <c r="BIT259" s="84"/>
      <c r="BIU259" s="84"/>
      <c r="BIV259" s="84"/>
      <c r="BIW259" s="84"/>
      <c r="BIX259" s="84"/>
      <c r="BIY259" s="84"/>
      <c r="BIZ259" s="84"/>
      <c r="BJA259" s="84"/>
      <c r="BJB259" s="84"/>
      <c r="BJC259" s="84"/>
      <c r="BJD259" s="84"/>
      <c r="BJE259" s="84"/>
      <c r="BJF259" s="84"/>
      <c r="BJG259" s="84"/>
      <c r="BJH259" s="84"/>
      <c r="BJI259" s="84"/>
      <c r="BJJ259" s="84"/>
      <c r="BJK259" s="84"/>
      <c r="BJL259" s="84"/>
      <c r="BJM259" s="84"/>
      <c r="BJN259" s="84"/>
      <c r="BJO259" s="84"/>
      <c r="BJP259" s="84"/>
      <c r="BJQ259" s="84"/>
      <c r="BJR259" s="84"/>
      <c r="BJS259" s="84"/>
      <c r="BJT259" s="84"/>
      <c r="BJU259" s="84"/>
      <c r="BJV259" s="84"/>
      <c r="BJW259" s="84"/>
      <c r="BJX259" s="84"/>
      <c r="BJY259" s="84"/>
      <c r="BJZ259" s="84"/>
      <c r="BKA259" s="84"/>
      <c r="BKB259" s="84"/>
      <c r="BKC259" s="84"/>
      <c r="BKD259" s="84"/>
      <c r="BKE259" s="84"/>
      <c r="BKF259" s="84"/>
      <c r="BKG259" s="84"/>
      <c r="BKH259" s="84"/>
      <c r="BKI259" s="84"/>
      <c r="BKJ259" s="84"/>
      <c r="BKK259" s="84"/>
      <c r="BKL259" s="84"/>
      <c r="BKM259" s="84"/>
      <c r="BKN259" s="84"/>
      <c r="BKO259" s="84"/>
      <c r="BKP259" s="84"/>
      <c r="BKQ259" s="84"/>
      <c r="BKR259" s="84"/>
      <c r="BKS259" s="84"/>
      <c r="BKT259" s="84"/>
      <c r="BKU259" s="84"/>
      <c r="BKV259" s="84"/>
      <c r="BKW259" s="84"/>
      <c r="BKX259" s="84"/>
      <c r="BKY259" s="84"/>
      <c r="BKZ259" s="84"/>
      <c r="BLA259" s="84"/>
      <c r="BLB259" s="84"/>
      <c r="BLC259" s="84"/>
      <c r="BLD259" s="84"/>
      <c r="BLE259" s="84"/>
      <c r="BLF259" s="84"/>
      <c r="BLG259" s="84"/>
      <c r="BLH259" s="84"/>
      <c r="BLI259" s="84"/>
      <c r="BLJ259" s="84"/>
      <c r="BLK259" s="84"/>
      <c r="BLL259" s="84"/>
      <c r="BLM259" s="84"/>
      <c r="BLN259" s="84"/>
      <c r="BLO259" s="84"/>
      <c r="BLP259" s="84"/>
      <c r="BLQ259" s="84"/>
      <c r="BLR259" s="84"/>
      <c r="BLS259" s="84"/>
      <c r="BLT259" s="84"/>
      <c r="BLU259" s="84"/>
      <c r="BLV259" s="84"/>
      <c r="BLW259" s="84"/>
      <c r="BLX259" s="84"/>
      <c r="BLY259" s="84"/>
      <c r="BLZ259" s="84"/>
      <c r="BMA259" s="84"/>
      <c r="BMB259" s="84"/>
      <c r="BMC259" s="84"/>
      <c r="BMD259" s="84"/>
      <c r="BME259" s="84"/>
      <c r="BMF259" s="84"/>
      <c r="BMG259" s="84"/>
      <c r="BMH259" s="84"/>
      <c r="BMI259" s="84"/>
      <c r="BMJ259" s="84"/>
      <c r="BMK259" s="84"/>
      <c r="BML259" s="84"/>
      <c r="BMM259" s="84"/>
      <c r="BMN259" s="84"/>
      <c r="BMO259" s="84"/>
      <c r="BMP259" s="84"/>
      <c r="BMQ259" s="84"/>
      <c r="BMR259" s="84"/>
      <c r="BMS259" s="84"/>
      <c r="BMT259" s="84"/>
      <c r="BMU259" s="84"/>
      <c r="BMV259" s="84"/>
      <c r="BMW259" s="84"/>
      <c r="BMX259" s="84"/>
      <c r="BMY259" s="84"/>
      <c r="BMZ259" s="84"/>
      <c r="BNA259" s="84"/>
      <c r="BNB259" s="84"/>
      <c r="BNC259" s="84"/>
      <c r="BND259" s="84"/>
      <c r="BNE259" s="84"/>
      <c r="BNF259" s="84"/>
      <c r="BNG259" s="84"/>
      <c r="BNH259" s="84"/>
      <c r="BNI259" s="84"/>
      <c r="BNJ259" s="84"/>
      <c r="BNK259" s="84"/>
      <c r="BNL259" s="84"/>
      <c r="BNM259" s="84"/>
      <c r="BNN259" s="84"/>
      <c r="BNO259" s="84"/>
      <c r="BNP259" s="84"/>
      <c r="BNQ259" s="84"/>
      <c r="BNR259" s="84"/>
      <c r="BNS259" s="84"/>
      <c r="BNT259" s="84"/>
      <c r="BNU259" s="84"/>
      <c r="BNV259" s="84"/>
      <c r="BNW259" s="84"/>
      <c r="BNX259" s="84"/>
      <c r="BNY259" s="84"/>
      <c r="BNZ259" s="84"/>
      <c r="BOA259" s="84"/>
      <c r="BOB259" s="84"/>
      <c r="BOC259" s="84"/>
      <c r="BOD259" s="84"/>
      <c r="BOE259" s="84"/>
      <c r="BOF259" s="84"/>
      <c r="BOG259" s="84"/>
      <c r="BOH259" s="84"/>
      <c r="BOI259" s="84"/>
      <c r="BOJ259" s="84"/>
      <c r="BOK259" s="84"/>
      <c r="BOL259" s="84"/>
      <c r="BOM259" s="84"/>
      <c r="BON259" s="84"/>
      <c r="BOO259" s="84"/>
      <c r="BOP259" s="84"/>
      <c r="BOQ259" s="84"/>
      <c r="BOR259" s="84"/>
      <c r="BOS259" s="84"/>
      <c r="BOT259" s="84"/>
      <c r="BOU259" s="84"/>
      <c r="BOV259" s="84"/>
      <c r="BOW259" s="84"/>
      <c r="BOX259" s="84"/>
      <c r="BOY259" s="84"/>
      <c r="BOZ259" s="84"/>
      <c r="BPA259" s="84"/>
      <c r="BPB259" s="84"/>
      <c r="BPC259" s="84"/>
      <c r="BPD259" s="84"/>
      <c r="BPE259" s="84"/>
      <c r="BPF259" s="84"/>
      <c r="BPG259" s="84"/>
      <c r="BPH259" s="84"/>
      <c r="BPI259" s="84"/>
      <c r="BPJ259" s="84"/>
      <c r="BPK259" s="84"/>
      <c r="BPL259" s="84"/>
      <c r="BPM259" s="84"/>
      <c r="BPN259" s="84"/>
      <c r="BPO259" s="84"/>
      <c r="BPP259" s="84"/>
      <c r="BPQ259" s="84"/>
      <c r="BPR259" s="84"/>
      <c r="BPS259" s="84"/>
      <c r="BPT259" s="84"/>
      <c r="BPU259" s="84"/>
      <c r="BPV259" s="84"/>
      <c r="BPW259" s="84"/>
    </row>
    <row r="260" spans="2:1791" s="169" customFormat="1" ht="30" customHeight="1">
      <c r="B260" s="193"/>
      <c r="C260" s="86"/>
      <c r="D260" s="240"/>
      <c r="E260" s="246"/>
      <c r="F260" s="241"/>
      <c r="G260" s="86"/>
      <c r="H260" s="86"/>
      <c r="I260" s="161"/>
      <c r="J260" s="220"/>
      <c r="K260" s="161"/>
      <c r="L260" s="139"/>
      <c r="M260" s="309"/>
      <c r="N260" s="5"/>
      <c r="O260" s="5"/>
      <c r="P260" s="2"/>
      <c r="Q260" s="367"/>
      <c r="R260" s="340"/>
      <c r="S260" s="19"/>
      <c r="T260" s="385"/>
      <c r="U260" s="2"/>
      <c r="V260" s="2"/>
      <c r="W260" s="2"/>
      <c r="X260" s="2"/>
      <c r="Y260" s="2"/>
      <c r="Z260" s="2"/>
      <c r="AA260" s="2"/>
      <c r="AB260" s="2"/>
      <c r="AC260" s="2"/>
      <c r="AD260" s="2"/>
      <c r="AE260" s="2"/>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c r="LT260" s="84"/>
      <c r="LU260" s="84"/>
      <c r="LV260" s="84"/>
      <c r="LW260" s="84"/>
      <c r="LX260" s="84"/>
      <c r="LY260" s="84"/>
      <c r="LZ260" s="84"/>
      <c r="MA260" s="84"/>
      <c r="MB260" s="84"/>
      <c r="MC260" s="84"/>
      <c r="MD260" s="84"/>
      <c r="ME260" s="84"/>
      <c r="MF260" s="84"/>
      <c r="MG260" s="84"/>
      <c r="MH260" s="84"/>
      <c r="MI260" s="84"/>
      <c r="MJ260" s="84"/>
      <c r="MK260" s="84"/>
      <c r="ML260" s="84"/>
      <c r="MM260" s="84"/>
      <c r="MN260" s="84"/>
      <c r="MO260" s="84"/>
      <c r="MP260" s="84"/>
      <c r="MQ260" s="84"/>
      <c r="MR260" s="84"/>
      <c r="MS260" s="84"/>
      <c r="MT260" s="84"/>
      <c r="MU260" s="84"/>
      <c r="MV260" s="84"/>
      <c r="MW260" s="84"/>
      <c r="MX260" s="84"/>
      <c r="MY260" s="84"/>
      <c r="MZ260" s="84"/>
      <c r="NA260" s="84"/>
      <c r="NB260" s="84"/>
      <c r="NC260" s="84"/>
      <c r="ND260" s="84"/>
      <c r="NE260" s="84"/>
      <c r="NF260" s="84"/>
      <c r="NG260" s="84"/>
      <c r="NH260" s="84"/>
      <c r="NI260" s="84"/>
      <c r="NJ260" s="84"/>
      <c r="NK260" s="84"/>
      <c r="NL260" s="84"/>
      <c r="NM260" s="84"/>
      <c r="NN260" s="84"/>
      <c r="NO260" s="84"/>
      <c r="NP260" s="84"/>
      <c r="NQ260" s="84"/>
      <c r="NR260" s="84"/>
      <c r="NS260" s="84"/>
      <c r="NT260" s="84"/>
      <c r="NU260" s="84"/>
      <c r="NV260" s="84"/>
      <c r="NW260" s="84"/>
      <c r="NX260" s="84"/>
      <c r="NY260" s="84"/>
      <c r="NZ260" s="84"/>
      <c r="OA260" s="84"/>
      <c r="OB260" s="84"/>
      <c r="OC260" s="84"/>
      <c r="OD260" s="84"/>
      <c r="OE260" s="84"/>
      <c r="OF260" s="84"/>
      <c r="OG260" s="84"/>
      <c r="OH260" s="84"/>
      <c r="OI260" s="84"/>
      <c r="OJ260" s="84"/>
      <c r="OK260" s="84"/>
      <c r="OL260" s="84"/>
      <c r="OM260" s="84"/>
      <c r="ON260" s="84"/>
      <c r="OO260" s="84"/>
      <c r="OP260" s="84"/>
      <c r="OQ260" s="84"/>
      <c r="OR260" s="84"/>
      <c r="OS260" s="84"/>
      <c r="OT260" s="84"/>
      <c r="OU260" s="84"/>
      <c r="OV260" s="84"/>
      <c r="OW260" s="84"/>
      <c r="OX260" s="84"/>
      <c r="OY260" s="84"/>
      <c r="OZ260" s="84"/>
      <c r="PA260" s="84"/>
      <c r="PB260" s="84"/>
      <c r="PC260" s="84"/>
      <c r="PD260" s="84"/>
      <c r="PE260" s="84"/>
      <c r="PF260" s="84"/>
      <c r="PG260" s="84"/>
      <c r="PH260" s="84"/>
      <c r="PI260" s="84"/>
      <c r="PJ260" s="84"/>
      <c r="PK260" s="84"/>
      <c r="PL260" s="84"/>
      <c r="PM260" s="84"/>
      <c r="PN260" s="84"/>
      <c r="PO260" s="84"/>
      <c r="PP260" s="84"/>
      <c r="PQ260" s="84"/>
      <c r="PR260" s="84"/>
      <c r="PS260" s="84"/>
      <c r="PT260" s="84"/>
      <c r="PU260" s="84"/>
      <c r="PV260" s="84"/>
      <c r="PW260" s="84"/>
      <c r="PX260" s="84"/>
      <c r="PY260" s="84"/>
      <c r="PZ260" s="84"/>
      <c r="QA260" s="84"/>
      <c r="QB260" s="84"/>
      <c r="QC260" s="84"/>
      <c r="QD260" s="84"/>
      <c r="QE260" s="84"/>
      <c r="QF260" s="84"/>
      <c r="QG260" s="84"/>
      <c r="QH260" s="84"/>
      <c r="QI260" s="84"/>
      <c r="QJ260" s="84"/>
      <c r="QK260" s="84"/>
      <c r="QL260" s="84"/>
      <c r="QM260" s="84"/>
      <c r="QN260" s="84"/>
      <c r="QO260" s="84"/>
      <c r="QP260" s="84"/>
      <c r="QQ260" s="84"/>
      <c r="QR260" s="84"/>
      <c r="QS260" s="84"/>
      <c r="QT260" s="84"/>
      <c r="QU260" s="84"/>
      <c r="QV260" s="84"/>
      <c r="QW260" s="84"/>
      <c r="QX260" s="84"/>
      <c r="QY260" s="84"/>
      <c r="QZ260" s="84"/>
      <c r="RA260" s="84"/>
      <c r="RB260" s="84"/>
      <c r="RC260" s="84"/>
      <c r="RD260" s="84"/>
      <c r="RE260" s="84"/>
      <c r="RF260" s="84"/>
      <c r="RG260" s="84"/>
      <c r="RH260" s="84"/>
      <c r="RI260" s="84"/>
      <c r="RJ260" s="84"/>
      <c r="RK260" s="84"/>
      <c r="RL260" s="84"/>
      <c r="RM260" s="84"/>
      <c r="RN260" s="84"/>
      <c r="RO260" s="84"/>
      <c r="RP260" s="84"/>
      <c r="RQ260" s="84"/>
      <c r="RR260" s="84"/>
      <c r="RS260" s="84"/>
      <c r="RT260" s="84"/>
      <c r="RU260" s="84"/>
      <c r="RV260" s="84"/>
      <c r="RW260" s="84"/>
      <c r="RX260" s="84"/>
      <c r="RY260" s="84"/>
      <c r="RZ260" s="84"/>
      <c r="SA260" s="84"/>
      <c r="SB260" s="84"/>
      <c r="SC260" s="84"/>
      <c r="SD260" s="84"/>
      <c r="SE260" s="84"/>
      <c r="SF260" s="84"/>
      <c r="SG260" s="84"/>
      <c r="SH260" s="84"/>
      <c r="SI260" s="84"/>
      <c r="SJ260" s="84"/>
      <c r="SK260" s="84"/>
      <c r="SL260" s="84"/>
      <c r="SM260" s="84"/>
      <c r="SN260" s="84"/>
      <c r="SO260" s="84"/>
      <c r="SP260" s="84"/>
      <c r="SQ260" s="84"/>
      <c r="SR260" s="84"/>
      <c r="SS260" s="84"/>
      <c r="ST260" s="84"/>
      <c r="SU260" s="84"/>
      <c r="SV260" s="84"/>
      <c r="SW260" s="84"/>
      <c r="SX260" s="84"/>
      <c r="SY260" s="84"/>
      <c r="SZ260" s="84"/>
      <c r="TA260" s="84"/>
      <c r="TB260" s="84"/>
      <c r="TC260" s="84"/>
      <c r="TD260" s="84"/>
      <c r="TE260" s="84"/>
      <c r="TF260" s="84"/>
      <c r="TG260" s="84"/>
      <c r="TH260" s="84"/>
      <c r="TI260" s="84"/>
      <c r="TJ260" s="84"/>
      <c r="TK260" s="84"/>
      <c r="TL260" s="84"/>
      <c r="TM260" s="84"/>
      <c r="TN260" s="84"/>
      <c r="TO260" s="84"/>
      <c r="TP260" s="84"/>
      <c r="TQ260" s="84"/>
      <c r="TR260" s="84"/>
      <c r="TS260" s="84"/>
      <c r="TT260" s="84"/>
      <c r="TU260" s="84"/>
      <c r="TV260" s="84"/>
      <c r="TW260" s="84"/>
      <c r="TX260" s="84"/>
      <c r="TY260" s="84"/>
      <c r="TZ260" s="84"/>
      <c r="UA260" s="84"/>
      <c r="UB260" s="84"/>
      <c r="UC260" s="84"/>
      <c r="UD260" s="84"/>
      <c r="UE260" s="84"/>
      <c r="UF260" s="84"/>
      <c r="UG260" s="84"/>
      <c r="UH260" s="84"/>
      <c r="UI260" s="84"/>
      <c r="UJ260" s="84"/>
      <c r="UK260" s="84"/>
      <c r="UL260" s="84"/>
      <c r="UM260" s="84"/>
      <c r="UN260" s="84"/>
      <c r="UO260" s="84"/>
      <c r="UP260" s="84"/>
      <c r="UQ260" s="84"/>
      <c r="UR260" s="84"/>
      <c r="US260" s="84"/>
      <c r="UT260" s="84"/>
      <c r="UU260" s="84"/>
      <c r="UV260" s="84"/>
      <c r="UW260" s="84"/>
      <c r="UX260" s="84"/>
      <c r="UY260" s="84"/>
      <c r="UZ260" s="84"/>
      <c r="VA260" s="84"/>
      <c r="VB260" s="84"/>
      <c r="VC260" s="84"/>
      <c r="VD260" s="84"/>
      <c r="VE260" s="84"/>
      <c r="VF260" s="84"/>
      <c r="VG260" s="84"/>
      <c r="VH260" s="84"/>
      <c r="VI260" s="84"/>
      <c r="VJ260" s="84"/>
      <c r="VK260" s="84"/>
      <c r="VL260" s="84"/>
      <c r="VM260" s="84"/>
      <c r="VN260" s="84"/>
      <c r="VO260" s="84"/>
      <c r="VP260" s="84"/>
      <c r="VQ260" s="84"/>
      <c r="VR260" s="84"/>
      <c r="VS260" s="84"/>
      <c r="VT260" s="84"/>
      <c r="VU260" s="84"/>
      <c r="VV260" s="84"/>
      <c r="VW260" s="84"/>
      <c r="VX260" s="84"/>
      <c r="VY260" s="84"/>
      <c r="VZ260" s="84"/>
      <c r="WA260" s="84"/>
      <c r="WB260" s="84"/>
      <c r="WC260" s="84"/>
      <c r="WD260" s="84"/>
      <c r="WE260" s="84"/>
      <c r="WF260" s="84"/>
      <c r="WG260" s="84"/>
      <c r="WH260" s="84"/>
      <c r="WI260" s="84"/>
      <c r="WJ260" s="84"/>
      <c r="WK260" s="84"/>
      <c r="WL260" s="84"/>
      <c r="WM260" s="84"/>
      <c r="WN260" s="84"/>
      <c r="WO260" s="84"/>
      <c r="WP260" s="84"/>
      <c r="WQ260" s="84"/>
      <c r="WR260" s="84"/>
      <c r="WS260" s="84"/>
      <c r="WT260" s="84"/>
      <c r="WU260" s="84"/>
      <c r="WV260" s="84"/>
      <c r="WW260" s="84"/>
      <c r="WX260" s="84"/>
      <c r="WY260" s="84"/>
      <c r="WZ260" s="84"/>
      <c r="XA260" s="84"/>
      <c r="XB260" s="84"/>
      <c r="XC260" s="84"/>
      <c r="XD260" s="84"/>
      <c r="XE260" s="84"/>
      <c r="XF260" s="84"/>
      <c r="XG260" s="84"/>
      <c r="XH260" s="84"/>
      <c r="XI260" s="84"/>
      <c r="XJ260" s="84"/>
      <c r="XK260" s="84"/>
      <c r="XL260" s="84"/>
      <c r="XM260" s="84"/>
      <c r="XN260" s="84"/>
      <c r="XO260" s="84"/>
      <c r="XP260" s="84"/>
      <c r="XQ260" s="84"/>
      <c r="XR260" s="84"/>
      <c r="XS260" s="84"/>
      <c r="XT260" s="84"/>
      <c r="XU260" s="84"/>
      <c r="XV260" s="84"/>
      <c r="XW260" s="84"/>
      <c r="XX260" s="84"/>
      <c r="XY260" s="84"/>
      <c r="XZ260" s="84"/>
      <c r="YA260" s="84"/>
      <c r="YB260" s="84"/>
      <c r="YC260" s="84"/>
      <c r="YD260" s="84"/>
      <c r="YE260" s="84"/>
      <c r="YF260" s="84"/>
      <c r="YG260" s="84"/>
      <c r="YH260" s="84"/>
      <c r="YI260" s="84"/>
      <c r="YJ260" s="84"/>
      <c r="YK260" s="84"/>
      <c r="YL260" s="84"/>
      <c r="YM260" s="84"/>
      <c r="YN260" s="84"/>
      <c r="YO260" s="84"/>
      <c r="YP260" s="84"/>
      <c r="YQ260" s="84"/>
      <c r="YR260" s="84"/>
      <c r="YS260" s="84"/>
      <c r="YT260" s="84"/>
      <c r="YU260" s="84"/>
      <c r="YV260" s="84"/>
      <c r="YW260" s="84"/>
      <c r="YX260" s="84"/>
      <c r="YY260" s="84"/>
      <c r="YZ260" s="84"/>
      <c r="ZA260" s="84"/>
      <c r="ZB260" s="84"/>
      <c r="ZC260" s="84"/>
      <c r="ZD260" s="84"/>
      <c r="ZE260" s="84"/>
      <c r="ZF260" s="84"/>
      <c r="ZG260" s="84"/>
      <c r="ZH260" s="84"/>
      <c r="ZI260" s="84"/>
      <c r="ZJ260" s="84"/>
      <c r="ZK260" s="84"/>
      <c r="ZL260" s="84"/>
      <c r="ZM260" s="84"/>
      <c r="ZN260" s="84"/>
      <c r="ZO260" s="84"/>
      <c r="ZP260" s="84"/>
      <c r="ZQ260" s="84"/>
      <c r="ZR260" s="84"/>
      <c r="ZS260" s="84"/>
      <c r="ZT260" s="84"/>
      <c r="ZU260" s="84"/>
      <c r="ZV260" s="84"/>
      <c r="ZW260" s="84"/>
      <c r="ZX260" s="84"/>
      <c r="ZY260" s="84"/>
      <c r="ZZ260" s="84"/>
      <c r="AAA260" s="84"/>
      <c r="AAB260" s="84"/>
      <c r="AAC260" s="84"/>
      <c r="AAD260" s="84"/>
      <c r="AAE260" s="84"/>
      <c r="AAF260" s="84"/>
      <c r="AAG260" s="84"/>
      <c r="AAH260" s="84"/>
      <c r="AAI260" s="84"/>
      <c r="AAJ260" s="84"/>
      <c r="AAK260" s="84"/>
      <c r="AAL260" s="84"/>
      <c r="AAM260" s="84"/>
      <c r="AAN260" s="84"/>
      <c r="AAO260" s="84"/>
      <c r="AAP260" s="84"/>
      <c r="AAQ260" s="84"/>
      <c r="AAR260" s="84"/>
      <c r="AAS260" s="84"/>
      <c r="AAT260" s="84"/>
      <c r="AAU260" s="84"/>
      <c r="AAV260" s="84"/>
      <c r="AAW260" s="84"/>
      <c r="AAX260" s="84"/>
      <c r="AAY260" s="84"/>
      <c r="AAZ260" s="84"/>
      <c r="ABA260" s="84"/>
      <c r="ABB260" s="84"/>
      <c r="ABC260" s="84"/>
      <c r="ABD260" s="84"/>
      <c r="ABE260" s="84"/>
      <c r="ABF260" s="84"/>
      <c r="ABG260" s="84"/>
      <c r="ABH260" s="84"/>
      <c r="ABI260" s="84"/>
      <c r="ABJ260" s="84"/>
      <c r="ABK260" s="84"/>
      <c r="ABL260" s="84"/>
      <c r="ABM260" s="84"/>
      <c r="ABN260" s="84"/>
      <c r="ABO260" s="84"/>
      <c r="ABP260" s="84"/>
      <c r="ABQ260" s="84"/>
      <c r="ABR260" s="84"/>
      <c r="ABS260" s="84"/>
      <c r="ABT260" s="84"/>
      <c r="ABU260" s="84"/>
      <c r="ABV260" s="84"/>
      <c r="ABW260" s="84"/>
      <c r="ABX260" s="84"/>
      <c r="ABY260" s="84"/>
      <c r="ABZ260" s="84"/>
      <c r="ACA260" s="84"/>
      <c r="ACB260" s="84"/>
      <c r="ACC260" s="84"/>
      <c r="ACD260" s="84"/>
      <c r="ACE260" s="84"/>
      <c r="ACF260" s="84"/>
      <c r="ACG260" s="84"/>
      <c r="ACH260" s="84"/>
      <c r="ACI260" s="84"/>
      <c r="ACJ260" s="84"/>
      <c r="ACK260" s="84"/>
      <c r="ACL260" s="84"/>
      <c r="ACM260" s="84"/>
      <c r="ACN260" s="84"/>
      <c r="ACO260" s="84"/>
      <c r="ACP260" s="84"/>
      <c r="ACQ260" s="84"/>
      <c r="ACR260" s="84"/>
      <c r="ACS260" s="84"/>
      <c r="ACT260" s="84"/>
      <c r="ACU260" s="84"/>
      <c r="ACV260" s="84"/>
      <c r="ACW260" s="84"/>
      <c r="ACX260" s="84"/>
      <c r="ACY260" s="84"/>
      <c r="ACZ260" s="84"/>
      <c r="ADA260" s="84"/>
      <c r="ADB260" s="84"/>
      <c r="ADC260" s="84"/>
      <c r="ADD260" s="84"/>
      <c r="ADE260" s="84"/>
      <c r="ADF260" s="84"/>
      <c r="ADG260" s="84"/>
      <c r="ADH260" s="84"/>
      <c r="ADI260" s="84"/>
      <c r="ADJ260" s="84"/>
      <c r="ADK260" s="84"/>
      <c r="ADL260" s="84"/>
      <c r="ADM260" s="84"/>
      <c r="ADN260" s="84"/>
      <c r="ADO260" s="84"/>
      <c r="ADP260" s="84"/>
      <c r="ADQ260" s="84"/>
      <c r="ADR260" s="84"/>
      <c r="ADS260" s="84"/>
      <c r="ADT260" s="84"/>
      <c r="ADU260" s="84"/>
      <c r="ADV260" s="84"/>
      <c r="ADW260" s="84"/>
      <c r="ADX260" s="84"/>
      <c r="ADY260" s="84"/>
      <c r="ADZ260" s="84"/>
      <c r="AEA260" s="84"/>
      <c r="AEB260" s="84"/>
      <c r="AEC260" s="84"/>
      <c r="AED260" s="84"/>
      <c r="AEE260" s="84"/>
      <c r="AEF260" s="84"/>
      <c r="AEG260" s="84"/>
      <c r="AEH260" s="84"/>
      <c r="AEI260" s="84"/>
      <c r="AEJ260" s="84"/>
      <c r="AEK260" s="84"/>
      <c r="AEL260" s="84"/>
      <c r="AEM260" s="84"/>
      <c r="AEN260" s="84"/>
      <c r="AEO260" s="84"/>
      <c r="AEP260" s="84"/>
      <c r="AEQ260" s="84"/>
      <c r="AER260" s="84"/>
      <c r="AES260" s="84"/>
      <c r="AET260" s="84"/>
      <c r="AEU260" s="84"/>
      <c r="AEV260" s="84"/>
      <c r="AEW260" s="84"/>
      <c r="AEX260" s="84"/>
      <c r="AEY260" s="84"/>
      <c r="AEZ260" s="84"/>
      <c r="AFA260" s="84"/>
      <c r="AFB260" s="84"/>
      <c r="AFC260" s="84"/>
      <c r="AFD260" s="84"/>
      <c r="AFE260" s="84"/>
      <c r="AFF260" s="84"/>
      <c r="AFG260" s="84"/>
      <c r="AFH260" s="84"/>
      <c r="AFI260" s="84"/>
      <c r="AFJ260" s="84"/>
      <c r="AFK260" s="84"/>
      <c r="AFL260" s="84"/>
      <c r="AFM260" s="84"/>
      <c r="AFN260" s="84"/>
      <c r="AFO260" s="84"/>
      <c r="AFP260" s="84"/>
      <c r="AFQ260" s="84"/>
      <c r="AFR260" s="84"/>
      <c r="AFS260" s="84"/>
      <c r="AFT260" s="84"/>
      <c r="AFU260" s="84"/>
      <c r="AFV260" s="84"/>
      <c r="AFW260" s="84"/>
      <c r="AFX260" s="84"/>
      <c r="AFY260" s="84"/>
      <c r="AFZ260" s="84"/>
      <c r="AGA260" s="84"/>
      <c r="AGB260" s="84"/>
      <c r="AGC260" s="84"/>
      <c r="AGD260" s="84"/>
      <c r="AGE260" s="84"/>
      <c r="AGF260" s="84"/>
      <c r="AGG260" s="84"/>
      <c r="AGH260" s="84"/>
      <c r="AGI260" s="84"/>
      <c r="AGJ260" s="84"/>
      <c r="AGK260" s="84"/>
      <c r="AGL260" s="84"/>
      <c r="AGM260" s="84"/>
      <c r="AGN260" s="84"/>
      <c r="AGO260" s="84"/>
      <c r="AGP260" s="84"/>
      <c r="AGQ260" s="84"/>
      <c r="AGR260" s="84"/>
      <c r="AGS260" s="84"/>
      <c r="AGT260" s="84"/>
      <c r="AGU260" s="84"/>
      <c r="AGV260" s="84"/>
      <c r="AGW260" s="84"/>
      <c r="AGX260" s="84"/>
      <c r="AGY260" s="84"/>
      <c r="AGZ260" s="84"/>
      <c r="AHA260" s="84"/>
      <c r="AHB260" s="84"/>
      <c r="AHC260" s="84"/>
      <c r="AHD260" s="84"/>
      <c r="AHE260" s="84"/>
      <c r="AHF260" s="84"/>
      <c r="AHG260" s="84"/>
      <c r="AHH260" s="84"/>
      <c r="AHI260" s="84"/>
      <c r="AHJ260" s="84"/>
      <c r="AHK260" s="84"/>
      <c r="AHL260" s="84"/>
      <c r="AHM260" s="84"/>
      <c r="AHN260" s="84"/>
      <c r="AHO260" s="84"/>
      <c r="AHP260" s="84"/>
      <c r="AHQ260" s="84"/>
      <c r="AHR260" s="84"/>
      <c r="AHS260" s="84"/>
      <c r="AHT260" s="84"/>
      <c r="AHU260" s="84"/>
      <c r="AHV260" s="84"/>
      <c r="AHW260" s="84"/>
      <c r="AHX260" s="84"/>
      <c r="AHY260" s="84"/>
      <c r="AHZ260" s="84"/>
      <c r="AIA260" s="84"/>
      <c r="AIB260" s="84"/>
      <c r="AIC260" s="84"/>
      <c r="AID260" s="84"/>
      <c r="AIE260" s="84"/>
      <c r="AIF260" s="84"/>
      <c r="AIG260" s="84"/>
      <c r="AIH260" s="84"/>
      <c r="AII260" s="84"/>
      <c r="AIJ260" s="84"/>
      <c r="AIK260" s="84"/>
      <c r="AIL260" s="84"/>
      <c r="AIM260" s="84"/>
      <c r="AIN260" s="84"/>
      <c r="AIO260" s="84"/>
      <c r="AIP260" s="84"/>
      <c r="AIQ260" s="84"/>
      <c r="AIR260" s="84"/>
      <c r="AIS260" s="84"/>
      <c r="AIT260" s="84"/>
      <c r="AIU260" s="84"/>
      <c r="AIV260" s="84"/>
      <c r="AIW260" s="84"/>
      <c r="AIX260" s="84"/>
      <c r="AIY260" s="84"/>
      <c r="AIZ260" s="84"/>
      <c r="AJA260" s="84"/>
      <c r="AJB260" s="84"/>
      <c r="AJC260" s="84"/>
      <c r="AJD260" s="84"/>
      <c r="AJE260" s="84"/>
      <c r="AJF260" s="84"/>
      <c r="AJG260" s="84"/>
      <c r="AJH260" s="84"/>
      <c r="AJI260" s="84"/>
      <c r="AJJ260" s="84"/>
      <c r="AJK260" s="84"/>
      <c r="AJL260" s="84"/>
      <c r="AJM260" s="84"/>
      <c r="AJN260" s="84"/>
      <c r="AJO260" s="84"/>
      <c r="AJP260" s="84"/>
      <c r="AJQ260" s="84"/>
      <c r="AJR260" s="84"/>
      <c r="AJS260" s="84"/>
      <c r="AJT260" s="84"/>
      <c r="AJU260" s="84"/>
      <c r="AJV260" s="84"/>
      <c r="AJW260" s="84"/>
      <c r="AJX260" s="84"/>
      <c r="AJY260" s="84"/>
      <c r="AJZ260" s="84"/>
      <c r="AKA260" s="84"/>
      <c r="AKB260" s="84"/>
      <c r="AKC260" s="84"/>
      <c r="AKD260" s="84"/>
      <c r="AKE260" s="84"/>
      <c r="AKF260" s="84"/>
      <c r="AKG260" s="84"/>
      <c r="AKH260" s="84"/>
      <c r="AKI260" s="84"/>
      <c r="AKJ260" s="84"/>
      <c r="AKK260" s="84"/>
      <c r="AKL260" s="84"/>
      <c r="AKM260" s="84"/>
      <c r="AKN260" s="84"/>
      <c r="AKO260" s="84"/>
      <c r="AKP260" s="84"/>
      <c r="AKQ260" s="84"/>
      <c r="AKR260" s="84"/>
      <c r="AKS260" s="84"/>
      <c r="AKT260" s="84"/>
      <c r="AKU260" s="84"/>
      <c r="AKV260" s="84"/>
      <c r="AKW260" s="84"/>
      <c r="AKX260" s="84"/>
      <c r="AKY260" s="84"/>
      <c r="AKZ260" s="84"/>
      <c r="ALA260" s="84"/>
      <c r="ALB260" s="84"/>
      <c r="ALC260" s="84"/>
      <c r="ALD260" s="84"/>
      <c r="ALE260" s="84"/>
      <c r="ALF260" s="84"/>
      <c r="ALG260" s="84"/>
      <c r="ALH260" s="84"/>
      <c r="ALI260" s="84"/>
      <c r="ALJ260" s="84"/>
      <c r="ALK260" s="84"/>
      <c r="ALL260" s="84"/>
      <c r="ALM260" s="84"/>
      <c r="ALN260" s="84"/>
      <c r="ALO260" s="84"/>
      <c r="ALP260" s="84"/>
      <c r="ALQ260" s="84"/>
      <c r="ALR260" s="84"/>
      <c r="ALS260" s="84"/>
      <c r="ALT260" s="84"/>
      <c r="ALU260" s="84"/>
      <c r="ALV260" s="84"/>
      <c r="ALW260" s="84"/>
      <c r="ALX260" s="84"/>
      <c r="ALY260" s="84"/>
      <c r="ALZ260" s="84"/>
      <c r="AMA260" s="84"/>
      <c r="AMB260" s="84"/>
      <c r="AMC260" s="84"/>
      <c r="AMD260" s="84"/>
      <c r="AME260" s="84"/>
      <c r="AMF260" s="84"/>
      <c r="AMG260" s="84"/>
      <c r="AMH260" s="84"/>
      <c r="AMI260" s="84"/>
      <c r="AMJ260" s="84"/>
      <c r="AMK260" s="84"/>
      <c r="AML260" s="84"/>
      <c r="AMM260" s="84"/>
      <c r="AMN260" s="84"/>
      <c r="AMO260" s="84"/>
      <c r="AMP260" s="84"/>
      <c r="AMQ260" s="84"/>
      <c r="AMR260" s="84"/>
      <c r="AMS260" s="84"/>
      <c r="AMT260" s="84"/>
      <c r="AMU260" s="84"/>
      <c r="AMV260" s="84"/>
      <c r="AMW260" s="84"/>
      <c r="AMX260" s="84"/>
      <c r="AMY260" s="84"/>
      <c r="AMZ260" s="84"/>
      <c r="ANA260" s="84"/>
      <c r="ANB260" s="84"/>
      <c r="ANC260" s="84"/>
      <c r="AND260" s="84"/>
      <c r="ANE260" s="84"/>
      <c r="ANF260" s="84"/>
      <c r="ANG260" s="84"/>
      <c r="ANH260" s="84"/>
      <c r="ANI260" s="84"/>
      <c r="ANJ260" s="84"/>
      <c r="ANK260" s="84"/>
      <c r="ANL260" s="84"/>
      <c r="ANM260" s="84"/>
      <c r="ANN260" s="84"/>
      <c r="ANO260" s="84"/>
      <c r="ANP260" s="84"/>
      <c r="ANQ260" s="84"/>
      <c r="ANR260" s="84"/>
      <c r="ANS260" s="84"/>
      <c r="ANT260" s="84"/>
      <c r="ANU260" s="84"/>
      <c r="ANV260" s="84"/>
      <c r="ANW260" s="84"/>
      <c r="ANX260" s="84"/>
      <c r="ANY260" s="84"/>
      <c r="ANZ260" s="84"/>
      <c r="AOA260" s="84"/>
      <c r="AOB260" s="84"/>
      <c r="AOC260" s="84"/>
      <c r="AOD260" s="84"/>
      <c r="AOE260" s="84"/>
      <c r="AOF260" s="84"/>
      <c r="AOG260" s="84"/>
      <c r="AOH260" s="84"/>
      <c r="AOI260" s="84"/>
      <c r="AOJ260" s="84"/>
      <c r="AOK260" s="84"/>
      <c r="AOL260" s="84"/>
      <c r="AOM260" s="84"/>
      <c r="AON260" s="84"/>
      <c r="AOO260" s="84"/>
      <c r="AOP260" s="84"/>
      <c r="AOQ260" s="84"/>
      <c r="AOR260" s="84"/>
      <c r="AOS260" s="84"/>
      <c r="AOT260" s="84"/>
      <c r="AOU260" s="84"/>
      <c r="AOV260" s="84"/>
      <c r="AOW260" s="84"/>
      <c r="AOX260" s="84"/>
      <c r="AOY260" s="84"/>
      <c r="AOZ260" s="84"/>
      <c r="APA260" s="84"/>
      <c r="APB260" s="84"/>
      <c r="APC260" s="84"/>
      <c r="APD260" s="84"/>
      <c r="APE260" s="84"/>
      <c r="APF260" s="84"/>
      <c r="APG260" s="84"/>
      <c r="APH260" s="84"/>
      <c r="API260" s="84"/>
      <c r="APJ260" s="84"/>
      <c r="APK260" s="84"/>
      <c r="APL260" s="84"/>
      <c r="APM260" s="84"/>
      <c r="APN260" s="84"/>
      <c r="APO260" s="84"/>
      <c r="APP260" s="84"/>
      <c r="APQ260" s="84"/>
      <c r="APR260" s="84"/>
      <c r="APS260" s="84"/>
      <c r="APT260" s="84"/>
      <c r="APU260" s="84"/>
      <c r="APV260" s="84"/>
      <c r="APW260" s="84"/>
      <c r="APX260" s="84"/>
      <c r="APY260" s="84"/>
      <c r="APZ260" s="84"/>
      <c r="AQA260" s="84"/>
      <c r="AQB260" s="84"/>
      <c r="AQC260" s="84"/>
      <c r="AQD260" s="84"/>
      <c r="AQE260" s="84"/>
      <c r="AQF260" s="84"/>
      <c r="AQG260" s="84"/>
      <c r="AQH260" s="84"/>
      <c r="AQI260" s="84"/>
      <c r="AQJ260" s="84"/>
      <c r="AQK260" s="84"/>
      <c r="AQL260" s="84"/>
      <c r="AQM260" s="84"/>
      <c r="AQN260" s="84"/>
      <c r="AQO260" s="84"/>
      <c r="AQP260" s="84"/>
      <c r="AQQ260" s="84"/>
      <c r="AQR260" s="84"/>
      <c r="AQS260" s="84"/>
      <c r="AQT260" s="84"/>
      <c r="AQU260" s="84"/>
      <c r="AQV260" s="84"/>
      <c r="AQW260" s="84"/>
      <c r="AQX260" s="84"/>
      <c r="AQY260" s="84"/>
      <c r="AQZ260" s="84"/>
      <c r="ARA260" s="84"/>
      <c r="ARB260" s="84"/>
      <c r="ARC260" s="84"/>
      <c r="ARD260" s="84"/>
      <c r="ARE260" s="84"/>
      <c r="ARF260" s="84"/>
      <c r="ARG260" s="84"/>
      <c r="ARH260" s="84"/>
      <c r="ARI260" s="84"/>
      <c r="ARJ260" s="84"/>
      <c r="ARK260" s="84"/>
      <c r="ARL260" s="84"/>
      <c r="ARM260" s="84"/>
      <c r="ARN260" s="84"/>
      <c r="ARO260" s="84"/>
      <c r="ARP260" s="84"/>
      <c r="ARQ260" s="84"/>
      <c r="ARR260" s="84"/>
      <c r="ARS260" s="84"/>
      <c r="ART260" s="84"/>
      <c r="ARU260" s="84"/>
      <c r="ARV260" s="84"/>
      <c r="ARW260" s="84"/>
      <c r="ARX260" s="84"/>
      <c r="ARY260" s="84"/>
      <c r="ARZ260" s="84"/>
      <c r="ASA260" s="84"/>
      <c r="ASB260" s="84"/>
      <c r="ASC260" s="84"/>
      <c r="ASD260" s="84"/>
      <c r="ASE260" s="84"/>
      <c r="ASF260" s="84"/>
      <c r="ASG260" s="84"/>
      <c r="ASH260" s="84"/>
      <c r="ASI260" s="84"/>
      <c r="ASJ260" s="84"/>
      <c r="ASK260" s="84"/>
      <c r="ASL260" s="84"/>
      <c r="ASM260" s="84"/>
      <c r="ASN260" s="84"/>
      <c r="ASO260" s="84"/>
      <c r="ASP260" s="84"/>
      <c r="ASQ260" s="84"/>
      <c r="ASR260" s="84"/>
      <c r="ASS260" s="84"/>
      <c r="AST260" s="84"/>
      <c r="ASU260" s="84"/>
      <c r="ASV260" s="84"/>
      <c r="ASW260" s="84"/>
      <c r="ASX260" s="84"/>
      <c r="ASY260" s="84"/>
      <c r="ASZ260" s="84"/>
      <c r="ATA260" s="84"/>
      <c r="ATB260" s="84"/>
      <c r="ATC260" s="84"/>
      <c r="ATD260" s="84"/>
      <c r="ATE260" s="84"/>
      <c r="ATF260" s="84"/>
      <c r="ATG260" s="84"/>
      <c r="ATH260" s="84"/>
      <c r="ATI260" s="84"/>
      <c r="ATJ260" s="84"/>
      <c r="ATK260" s="84"/>
      <c r="ATL260" s="84"/>
      <c r="ATM260" s="84"/>
      <c r="ATN260" s="84"/>
      <c r="ATO260" s="84"/>
      <c r="ATP260" s="84"/>
      <c r="ATQ260" s="84"/>
      <c r="ATR260" s="84"/>
      <c r="ATS260" s="84"/>
      <c r="ATT260" s="84"/>
      <c r="ATU260" s="84"/>
      <c r="ATV260" s="84"/>
      <c r="ATW260" s="84"/>
      <c r="ATX260" s="84"/>
      <c r="ATY260" s="84"/>
      <c r="ATZ260" s="84"/>
      <c r="AUA260" s="84"/>
      <c r="AUB260" s="84"/>
      <c r="AUC260" s="84"/>
      <c r="AUD260" s="84"/>
      <c r="AUE260" s="84"/>
      <c r="AUF260" s="84"/>
      <c r="AUG260" s="84"/>
      <c r="AUH260" s="84"/>
      <c r="AUI260" s="84"/>
      <c r="AUJ260" s="84"/>
      <c r="AUK260" s="84"/>
      <c r="AUL260" s="84"/>
      <c r="AUM260" s="84"/>
      <c r="AUN260" s="84"/>
      <c r="AUO260" s="84"/>
      <c r="AUP260" s="84"/>
      <c r="AUQ260" s="84"/>
      <c r="AUR260" s="84"/>
      <c r="AUS260" s="84"/>
      <c r="AUT260" s="84"/>
      <c r="AUU260" s="84"/>
      <c r="AUV260" s="84"/>
      <c r="AUW260" s="84"/>
      <c r="AUX260" s="84"/>
      <c r="AUY260" s="84"/>
      <c r="AUZ260" s="84"/>
      <c r="AVA260" s="84"/>
      <c r="AVB260" s="84"/>
      <c r="AVC260" s="84"/>
      <c r="AVD260" s="84"/>
      <c r="AVE260" s="84"/>
      <c r="AVF260" s="84"/>
      <c r="AVG260" s="84"/>
      <c r="AVH260" s="84"/>
      <c r="AVI260" s="84"/>
      <c r="AVJ260" s="84"/>
      <c r="AVK260" s="84"/>
      <c r="AVL260" s="84"/>
      <c r="AVM260" s="84"/>
      <c r="AVN260" s="84"/>
      <c r="AVO260" s="84"/>
      <c r="AVP260" s="84"/>
      <c r="AVQ260" s="84"/>
      <c r="AVR260" s="84"/>
      <c r="AVS260" s="84"/>
      <c r="AVT260" s="84"/>
      <c r="AVU260" s="84"/>
      <c r="AVV260" s="84"/>
      <c r="AVW260" s="84"/>
      <c r="AVX260" s="84"/>
      <c r="AVY260" s="84"/>
      <c r="AVZ260" s="84"/>
      <c r="AWA260" s="84"/>
      <c r="AWB260" s="84"/>
      <c r="AWC260" s="84"/>
      <c r="AWD260" s="84"/>
      <c r="AWE260" s="84"/>
      <c r="AWF260" s="84"/>
      <c r="AWG260" s="84"/>
      <c r="AWH260" s="84"/>
      <c r="AWI260" s="84"/>
      <c r="AWJ260" s="84"/>
      <c r="AWK260" s="84"/>
      <c r="AWL260" s="84"/>
      <c r="AWM260" s="84"/>
      <c r="AWN260" s="84"/>
      <c r="AWO260" s="84"/>
      <c r="AWP260" s="84"/>
      <c r="AWQ260" s="84"/>
      <c r="AWR260" s="84"/>
      <c r="AWS260" s="84"/>
      <c r="AWT260" s="84"/>
      <c r="AWU260" s="84"/>
      <c r="AWV260" s="84"/>
      <c r="AWW260" s="84"/>
      <c r="AWX260" s="84"/>
      <c r="AWY260" s="84"/>
      <c r="AWZ260" s="84"/>
      <c r="AXA260" s="84"/>
      <c r="AXB260" s="84"/>
      <c r="AXC260" s="84"/>
      <c r="AXD260" s="84"/>
      <c r="AXE260" s="84"/>
      <c r="AXF260" s="84"/>
      <c r="AXG260" s="84"/>
      <c r="AXH260" s="84"/>
      <c r="AXI260" s="84"/>
      <c r="AXJ260" s="84"/>
      <c r="AXK260" s="84"/>
      <c r="AXL260" s="84"/>
      <c r="AXM260" s="84"/>
      <c r="AXN260" s="84"/>
      <c r="AXO260" s="84"/>
      <c r="AXP260" s="84"/>
      <c r="AXQ260" s="84"/>
      <c r="AXR260" s="84"/>
      <c r="AXS260" s="84"/>
      <c r="AXT260" s="84"/>
      <c r="AXU260" s="84"/>
      <c r="AXV260" s="84"/>
      <c r="AXW260" s="84"/>
      <c r="AXX260" s="84"/>
      <c r="AXY260" s="84"/>
      <c r="AXZ260" s="84"/>
      <c r="AYA260" s="84"/>
      <c r="AYB260" s="84"/>
      <c r="AYC260" s="84"/>
      <c r="AYD260" s="84"/>
      <c r="AYE260" s="84"/>
      <c r="AYF260" s="84"/>
      <c r="AYG260" s="84"/>
      <c r="AYH260" s="84"/>
      <c r="AYI260" s="84"/>
      <c r="AYJ260" s="84"/>
      <c r="AYK260" s="84"/>
      <c r="AYL260" s="84"/>
      <c r="AYM260" s="84"/>
      <c r="AYN260" s="84"/>
      <c r="AYO260" s="84"/>
      <c r="AYP260" s="84"/>
      <c r="AYQ260" s="84"/>
      <c r="AYR260" s="84"/>
      <c r="AYS260" s="84"/>
      <c r="AYT260" s="84"/>
      <c r="AYU260" s="84"/>
      <c r="AYV260" s="84"/>
      <c r="AYW260" s="84"/>
      <c r="AYX260" s="84"/>
      <c r="AYY260" s="84"/>
      <c r="AYZ260" s="84"/>
      <c r="AZA260" s="84"/>
      <c r="AZB260" s="84"/>
      <c r="AZC260" s="84"/>
      <c r="AZD260" s="84"/>
      <c r="AZE260" s="84"/>
      <c r="AZF260" s="84"/>
      <c r="AZG260" s="84"/>
      <c r="AZH260" s="84"/>
      <c r="AZI260" s="84"/>
      <c r="AZJ260" s="84"/>
      <c r="AZK260" s="84"/>
      <c r="AZL260" s="84"/>
      <c r="AZM260" s="84"/>
      <c r="AZN260" s="84"/>
      <c r="AZO260" s="84"/>
      <c r="AZP260" s="84"/>
      <c r="AZQ260" s="84"/>
      <c r="AZR260" s="84"/>
      <c r="AZS260" s="84"/>
      <c r="AZT260" s="84"/>
      <c r="AZU260" s="84"/>
      <c r="AZV260" s="84"/>
      <c r="AZW260" s="84"/>
      <c r="AZX260" s="84"/>
      <c r="AZY260" s="84"/>
      <c r="AZZ260" s="84"/>
      <c r="BAA260" s="84"/>
      <c r="BAB260" s="84"/>
      <c r="BAC260" s="84"/>
      <c r="BAD260" s="84"/>
      <c r="BAE260" s="84"/>
      <c r="BAF260" s="84"/>
      <c r="BAG260" s="84"/>
      <c r="BAH260" s="84"/>
      <c r="BAI260" s="84"/>
      <c r="BAJ260" s="84"/>
      <c r="BAK260" s="84"/>
      <c r="BAL260" s="84"/>
      <c r="BAM260" s="84"/>
      <c r="BAN260" s="84"/>
      <c r="BAO260" s="84"/>
      <c r="BAP260" s="84"/>
      <c r="BAQ260" s="84"/>
      <c r="BAR260" s="84"/>
      <c r="BAS260" s="84"/>
      <c r="BAT260" s="84"/>
      <c r="BAU260" s="84"/>
      <c r="BAV260" s="84"/>
      <c r="BAW260" s="84"/>
      <c r="BAX260" s="84"/>
      <c r="BAY260" s="84"/>
      <c r="BAZ260" s="84"/>
      <c r="BBA260" s="84"/>
      <c r="BBB260" s="84"/>
      <c r="BBC260" s="84"/>
      <c r="BBD260" s="84"/>
      <c r="BBE260" s="84"/>
      <c r="BBF260" s="84"/>
      <c r="BBG260" s="84"/>
      <c r="BBH260" s="84"/>
      <c r="BBI260" s="84"/>
      <c r="BBJ260" s="84"/>
      <c r="BBK260" s="84"/>
      <c r="BBL260" s="84"/>
      <c r="BBM260" s="84"/>
      <c r="BBN260" s="84"/>
      <c r="BBO260" s="84"/>
      <c r="BBP260" s="84"/>
      <c r="BBQ260" s="84"/>
      <c r="BBR260" s="84"/>
      <c r="BBS260" s="84"/>
      <c r="BBT260" s="84"/>
      <c r="BBU260" s="84"/>
      <c r="BBV260" s="84"/>
      <c r="BBW260" s="84"/>
      <c r="BBX260" s="84"/>
      <c r="BBY260" s="84"/>
      <c r="BBZ260" s="84"/>
      <c r="BCA260" s="84"/>
      <c r="BCB260" s="84"/>
      <c r="BCC260" s="84"/>
      <c r="BCD260" s="84"/>
      <c r="BCE260" s="84"/>
      <c r="BCF260" s="84"/>
      <c r="BCG260" s="84"/>
      <c r="BCH260" s="84"/>
      <c r="BCI260" s="84"/>
      <c r="BCJ260" s="84"/>
      <c r="BCK260" s="84"/>
      <c r="BCL260" s="84"/>
      <c r="BCM260" s="84"/>
      <c r="BCN260" s="84"/>
      <c r="BCO260" s="84"/>
      <c r="BCP260" s="84"/>
      <c r="BCQ260" s="84"/>
      <c r="BCR260" s="84"/>
      <c r="BCS260" s="84"/>
      <c r="BCT260" s="84"/>
      <c r="BCU260" s="84"/>
      <c r="BCV260" s="84"/>
      <c r="BCW260" s="84"/>
      <c r="BCX260" s="84"/>
      <c r="BCY260" s="84"/>
      <c r="BCZ260" s="84"/>
      <c r="BDA260" s="84"/>
      <c r="BDB260" s="84"/>
      <c r="BDC260" s="84"/>
      <c r="BDD260" s="84"/>
      <c r="BDE260" s="84"/>
      <c r="BDF260" s="84"/>
      <c r="BDG260" s="84"/>
      <c r="BDH260" s="84"/>
      <c r="BDI260" s="84"/>
      <c r="BDJ260" s="84"/>
      <c r="BDK260" s="84"/>
      <c r="BDL260" s="84"/>
      <c r="BDM260" s="84"/>
      <c r="BDN260" s="84"/>
      <c r="BDO260" s="84"/>
      <c r="BDP260" s="84"/>
      <c r="BDQ260" s="84"/>
      <c r="BDR260" s="84"/>
      <c r="BDS260" s="84"/>
      <c r="BDT260" s="84"/>
      <c r="BDU260" s="84"/>
      <c r="BDV260" s="84"/>
      <c r="BDW260" s="84"/>
      <c r="BDX260" s="84"/>
      <c r="BDY260" s="84"/>
      <c r="BDZ260" s="84"/>
      <c r="BEA260" s="84"/>
      <c r="BEB260" s="84"/>
      <c r="BEC260" s="84"/>
      <c r="BED260" s="84"/>
      <c r="BEE260" s="84"/>
      <c r="BEF260" s="84"/>
      <c r="BEG260" s="84"/>
      <c r="BEH260" s="84"/>
      <c r="BEI260" s="84"/>
      <c r="BEJ260" s="84"/>
      <c r="BEK260" s="84"/>
      <c r="BEL260" s="84"/>
      <c r="BEM260" s="84"/>
      <c r="BEN260" s="84"/>
      <c r="BEO260" s="84"/>
      <c r="BEP260" s="84"/>
      <c r="BEQ260" s="84"/>
      <c r="BER260" s="84"/>
      <c r="BES260" s="84"/>
      <c r="BET260" s="84"/>
      <c r="BEU260" s="84"/>
      <c r="BEV260" s="84"/>
      <c r="BEW260" s="84"/>
      <c r="BEX260" s="84"/>
      <c r="BEY260" s="84"/>
      <c r="BEZ260" s="84"/>
      <c r="BFA260" s="84"/>
      <c r="BFB260" s="84"/>
      <c r="BFC260" s="84"/>
      <c r="BFD260" s="84"/>
      <c r="BFE260" s="84"/>
      <c r="BFF260" s="84"/>
      <c r="BFG260" s="84"/>
      <c r="BFH260" s="84"/>
      <c r="BFI260" s="84"/>
      <c r="BFJ260" s="84"/>
      <c r="BFK260" s="84"/>
      <c r="BFL260" s="84"/>
      <c r="BFM260" s="84"/>
      <c r="BFN260" s="84"/>
      <c r="BFO260" s="84"/>
      <c r="BFP260" s="84"/>
      <c r="BFQ260" s="84"/>
      <c r="BFR260" s="84"/>
      <c r="BFS260" s="84"/>
      <c r="BFT260" s="84"/>
      <c r="BFU260" s="84"/>
      <c r="BFV260" s="84"/>
      <c r="BFW260" s="84"/>
      <c r="BFX260" s="84"/>
      <c r="BFY260" s="84"/>
      <c r="BFZ260" s="84"/>
      <c r="BGA260" s="84"/>
      <c r="BGB260" s="84"/>
      <c r="BGC260" s="84"/>
      <c r="BGD260" s="84"/>
      <c r="BGE260" s="84"/>
      <c r="BGF260" s="84"/>
      <c r="BGG260" s="84"/>
      <c r="BGH260" s="84"/>
      <c r="BGI260" s="84"/>
      <c r="BGJ260" s="84"/>
      <c r="BGK260" s="84"/>
      <c r="BGL260" s="84"/>
      <c r="BGM260" s="84"/>
      <c r="BGN260" s="84"/>
      <c r="BGO260" s="84"/>
      <c r="BGP260" s="84"/>
      <c r="BGQ260" s="84"/>
      <c r="BGR260" s="84"/>
      <c r="BGS260" s="84"/>
      <c r="BGT260" s="84"/>
      <c r="BGU260" s="84"/>
      <c r="BGV260" s="84"/>
      <c r="BGW260" s="84"/>
      <c r="BGX260" s="84"/>
      <c r="BGY260" s="84"/>
      <c r="BGZ260" s="84"/>
      <c r="BHA260" s="84"/>
      <c r="BHB260" s="84"/>
      <c r="BHC260" s="84"/>
      <c r="BHD260" s="84"/>
      <c r="BHE260" s="84"/>
      <c r="BHF260" s="84"/>
      <c r="BHG260" s="84"/>
      <c r="BHH260" s="84"/>
      <c r="BHI260" s="84"/>
      <c r="BHJ260" s="84"/>
      <c r="BHK260" s="84"/>
      <c r="BHL260" s="84"/>
      <c r="BHM260" s="84"/>
      <c r="BHN260" s="84"/>
      <c r="BHO260" s="84"/>
      <c r="BHP260" s="84"/>
      <c r="BHQ260" s="84"/>
      <c r="BHR260" s="84"/>
      <c r="BHS260" s="84"/>
      <c r="BHT260" s="84"/>
      <c r="BHU260" s="84"/>
      <c r="BHV260" s="84"/>
      <c r="BHW260" s="84"/>
      <c r="BHX260" s="84"/>
      <c r="BHY260" s="84"/>
      <c r="BHZ260" s="84"/>
      <c r="BIA260" s="84"/>
      <c r="BIB260" s="84"/>
      <c r="BIC260" s="84"/>
      <c r="BID260" s="84"/>
      <c r="BIE260" s="84"/>
      <c r="BIF260" s="84"/>
      <c r="BIG260" s="84"/>
      <c r="BIH260" s="84"/>
      <c r="BII260" s="84"/>
      <c r="BIJ260" s="84"/>
      <c r="BIK260" s="84"/>
      <c r="BIL260" s="84"/>
      <c r="BIM260" s="84"/>
      <c r="BIN260" s="84"/>
      <c r="BIO260" s="84"/>
      <c r="BIP260" s="84"/>
      <c r="BIQ260" s="84"/>
      <c r="BIR260" s="84"/>
      <c r="BIS260" s="84"/>
      <c r="BIT260" s="84"/>
      <c r="BIU260" s="84"/>
      <c r="BIV260" s="84"/>
      <c r="BIW260" s="84"/>
      <c r="BIX260" s="84"/>
      <c r="BIY260" s="84"/>
      <c r="BIZ260" s="84"/>
      <c r="BJA260" s="84"/>
      <c r="BJB260" s="84"/>
      <c r="BJC260" s="84"/>
      <c r="BJD260" s="84"/>
      <c r="BJE260" s="84"/>
      <c r="BJF260" s="84"/>
      <c r="BJG260" s="84"/>
      <c r="BJH260" s="84"/>
      <c r="BJI260" s="84"/>
      <c r="BJJ260" s="84"/>
      <c r="BJK260" s="84"/>
      <c r="BJL260" s="84"/>
      <c r="BJM260" s="84"/>
      <c r="BJN260" s="84"/>
      <c r="BJO260" s="84"/>
      <c r="BJP260" s="84"/>
      <c r="BJQ260" s="84"/>
      <c r="BJR260" s="84"/>
      <c r="BJS260" s="84"/>
      <c r="BJT260" s="84"/>
      <c r="BJU260" s="84"/>
      <c r="BJV260" s="84"/>
      <c r="BJW260" s="84"/>
      <c r="BJX260" s="84"/>
      <c r="BJY260" s="84"/>
      <c r="BJZ260" s="84"/>
      <c r="BKA260" s="84"/>
      <c r="BKB260" s="84"/>
      <c r="BKC260" s="84"/>
      <c r="BKD260" s="84"/>
      <c r="BKE260" s="84"/>
      <c r="BKF260" s="84"/>
      <c r="BKG260" s="84"/>
      <c r="BKH260" s="84"/>
      <c r="BKI260" s="84"/>
      <c r="BKJ260" s="84"/>
      <c r="BKK260" s="84"/>
      <c r="BKL260" s="84"/>
      <c r="BKM260" s="84"/>
      <c r="BKN260" s="84"/>
      <c r="BKO260" s="84"/>
      <c r="BKP260" s="84"/>
      <c r="BKQ260" s="84"/>
      <c r="BKR260" s="84"/>
      <c r="BKS260" s="84"/>
      <c r="BKT260" s="84"/>
      <c r="BKU260" s="84"/>
      <c r="BKV260" s="84"/>
      <c r="BKW260" s="84"/>
      <c r="BKX260" s="84"/>
      <c r="BKY260" s="84"/>
      <c r="BKZ260" s="84"/>
      <c r="BLA260" s="84"/>
      <c r="BLB260" s="84"/>
      <c r="BLC260" s="84"/>
      <c r="BLD260" s="84"/>
      <c r="BLE260" s="84"/>
      <c r="BLF260" s="84"/>
      <c r="BLG260" s="84"/>
      <c r="BLH260" s="84"/>
      <c r="BLI260" s="84"/>
      <c r="BLJ260" s="84"/>
      <c r="BLK260" s="84"/>
      <c r="BLL260" s="84"/>
      <c r="BLM260" s="84"/>
      <c r="BLN260" s="84"/>
      <c r="BLO260" s="84"/>
      <c r="BLP260" s="84"/>
      <c r="BLQ260" s="84"/>
      <c r="BLR260" s="84"/>
      <c r="BLS260" s="84"/>
      <c r="BLT260" s="84"/>
      <c r="BLU260" s="84"/>
      <c r="BLV260" s="84"/>
      <c r="BLW260" s="84"/>
      <c r="BLX260" s="84"/>
      <c r="BLY260" s="84"/>
      <c r="BLZ260" s="84"/>
      <c r="BMA260" s="84"/>
      <c r="BMB260" s="84"/>
      <c r="BMC260" s="84"/>
      <c r="BMD260" s="84"/>
      <c r="BME260" s="84"/>
      <c r="BMF260" s="84"/>
      <c r="BMG260" s="84"/>
      <c r="BMH260" s="84"/>
      <c r="BMI260" s="84"/>
      <c r="BMJ260" s="84"/>
      <c r="BMK260" s="84"/>
      <c r="BML260" s="84"/>
      <c r="BMM260" s="84"/>
      <c r="BMN260" s="84"/>
      <c r="BMO260" s="84"/>
      <c r="BMP260" s="84"/>
      <c r="BMQ260" s="84"/>
      <c r="BMR260" s="84"/>
      <c r="BMS260" s="84"/>
      <c r="BMT260" s="84"/>
      <c r="BMU260" s="84"/>
      <c r="BMV260" s="84"/>
      <c r="BMW260" s="84"/>
      <c r="BMX260" s="84"/>
      <c r="BMY260" s="84"/>
      <c r="BMZ260" s="84"/>
      <c r="BNA260" s="84"/>
      <c r="BNB260" s="84"/>
      <c r="BNC260" s="84"/>
      <c r="BND260" s="84"/>
      <c r="BNE260" s="84"/>
      <c r="BNF260" s="84"/>
      <c r="BNG260" s="84"/>
      <c r="BNH260" s="84"/>
      <c r="BNI260" s="84"/>
      <c r="BNJ260" s="84"/>
      <c r="BNK260" s="84"/>
      <c r="BNL260" s="84"/>
      <c r="BNM260" s="84"/>
      <c r="BNN260" s="84"/>
      <c r="BNO260" s="84"/>
      <c r="BNP260" s="84"/>
      <c r="BNQ260" s="84"/>
      <c r="BNR260" s="84"/>
      <c r="BNS260" s="84"/>
      <c r="BNT260" s="84"/>
      <c r="BNU260" s="84"/>
      <c r="BNV260" s="84"/>
      <c r="BNW260" s="84"/>
      <c r="BNX260" s="84"/>
      <c r="BNY260" s="84"/>
      <c r="BNZ260" s="84"/>
      <c r="BOA260" s="84"/>
      <c r="BOB260" s="84"/>
      <c r="BOC260" s="84"/>
      <c r="BOD260" s="84"/>
      <c r="BOE260" s="84"/>
      <c r="BOF260" s="84"/>
      <c r="BOG260" s="84"/>
      <c r="BOH260" s="84"/>
      <c r="BOI260" s="84"/>
      <c r="BOJ260" s="84"/>
      <c r="BOK260" s="84"/>
      <c r="BOL260" s="84"/>
      <c r="BOM260" s="84"/>
      <c r="BON260" s="84"/>
      <c r="BOO260" s="84"/>
      <c r="BOP260" s="84"/>
      <c r="BOQ260" s="84"/>
      <c r="BOR260" s="84"/>
      <c r="BOS260" s="84"/>
      <c r="BOT260" s="84"/>
      <c r="BOU260" s="84"/>
      <c r="BOV260" s="84"/>
      <c r="BOW260" s="84"/>
      <c r="BOX260" s="84"/>
      <c r="BOY260" s="84"/>
      <c r="BOZ260" s="84"/>
      <c r="BPA260" s="84"/>
      <c r="BPB260" s="84"/>
      <c r="BPC260" s="84"/>
      <c r="BPD260" s="84"/>
      <c r="BPE260" s="84"/>
      <c r="BPF260" s="84"/>
      <c r="BPG260" s="84"/>
      <c r="BPH260" s="84"/>
      <c r="BPI260" s="84"/>
      <c r="BPJ260" s="84"/>
      <c r="BPK260" s="84"/>
      <c r="BPL260" s="84"/>
      <c r="BPM260" s="84"/>
      <c r="BPN260" s="84"/>
      <c r="BPO260" s="84"/>
      <c r="BPP260" s="84"/>
      <c r="BPQ260" s="84"/>
      <c r="BPR260" s="84"/>
      <c r="BPS260" s="84"/>
      <c r="BPT260" s="84"/>
      <c r="BPU260" s="84"/>
      <c r="BPV260" s="84"/>
      <c r="BPW260" s="84"/>
    </row>
    <row r="261" spans="2:1791" s="169" customFormat="1" ht="30" customHeight="1">
      <c r="B261" s="193"/>
      <c r="C261" s="86"/>
      <c r="D261" s="240"/>
      <c r="E261" s="246"/>
      <c r="F261" s="241"/>
      <c r="G261" s="86"/>
      <c r="H261" s="86"/>
      <c r="I261" s="161"/>
      <c r="J261" s="220"/>
      <c r="K261" s="161"/>
      <c r="L261" s="139"/>
      <c r="M261" s="309"/>
      <c r="N261" s="5"/>
      <c r="O261" s="5"/>
      <c r="P261" s="2"/>
      <c r="Q261" s="367"/>
      <c r="R261" s="340"/>
      <c r="S261" s="19"/>
      <c r="T261" s="385"/>
      <c r="U261" s="2"/>
      <c r="V261" s="2"/>
      <c r="W261" s="2"/>
      <c r="X261" s="2"/>
      <c r="Y261" s="2"/>
      <c r="Z261" s="2"/>
      <c r="AA261" s="2"/>
      <c r="AB261" s="2"/>
      <c r="AC261" s="2"/>
      <c r="AD261" s="2"/>
      <c r="AE261" s="2"/>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c r="LT261" s="84"/>
      <c r="LU261" s="84"/>
      <c r="LV261" s="84"/>
      <c r="LW261" s="84"/>
      <c r="LX261" s="84"/>
      <c r="LY261" s="84"/>
      <c r="LZ261" s="84"/>
      <c r="MA261" s="84"/>
      <c r="MB261" s="84"/>
      <c r="MC261" s="84"/>
      <c r="MD261" s="84"/>
      <c r="ME261" s="84"/>
      <c r="MF261" s="84"/>
      <c r="MG261" s="84"/>
      <c r="MH261" s="84"/>
      <c r="MI261" s="84"/>
      <c r="MJ261" s="84"/>
      <c r="MK261" s="84"/>
      <c r="ML261" s="84"/>
      <c r="MM261" s="84"/>
      <c r="MN261" s="84"/>
      <c r="MO261" s="84"/>
      <c r="MP261" s="84"/>
      <c r="MQ261" s="84"/>
      <c r="MR261" s="84"/>
      <c r="MS261" s="84"/>
      <c r="MT261" s="84"/>
      <c r="MU261" s="84"/>
      <c r="MV261" s="84"/>
      <c r="MW261" s="84"/>
      <c r="MX261" s="84"/>
      <c r="MY261" s="84"/>
      <c r="MZ261" s="84"/>
      <c r="NA261" s="84"/>
      <c r="NB261" s="84"/>
      <c r="NC261" s="84"/>
      <c r="ND261" s="84"/>
      <c r="NE261" s="84"/>
      <c r="NF261" s="84"/>
      <c r="NG261" s="84"/>
      <c r="NH261" s="84"/>
      <c r="NI261" s="84"/>
      <c r="NJ261" s="84"/>
      <c r="NK261" s="84"/>
      <c r="NL261" s="84"/>
      <c r="NM261" s="84"/>
      <c r="NN261" s="84"/>
      <c r="NO261" s="84"/>
      <c r="NP261" s="84"/>
      <c r="NQ261" s="84"/>
      <c r="NR261" s="84"/>
      <c r="NS261" s="84"/>
      <c r="NT261" s="84"/>
      <c r="NU261" s="84"/>
      <c r="NV261" s="84"/>
      <c r="NW261" s="84"/>
      <c r="NX261" s="84"/>
      <c r="NY261" s="84"/>
      <c r="NZ261" s="84"/>
      <c r="OA261" s="84"/>
      <c r="OB261" s="84"/>
      <c r="OC261" s="84"/>
      <c r="OD261" s="84"/>
      <c r="OE261" s="84"/>
      <c r="OF261" s="84"/>
      <c r="OG261" s="84"/>
      <c r="OH261" s="84"/>
      <c r="OI261" s="84"/>
      <c r="OJ261" s="84"/>
      <c r="OK261" s="84"/>
      <c r="OL261" s="84"/>
      <c r="OM261" s="84"/>
      <c r="ON261" s="84"/>
      <c r="OO261" s="84"/>
      <c r="OP261" s="84"/>
      <c r="OQ261" s="84"/>
      <c r="OR261" s="84"/>
      <c r="OS261" s="84"/>
      <c r="OT261" s="84"/>
      <c r="OU261" s="84"/>
      <c r="OV261" s="84"/>
      <c r="OW261" s="84"/>
      <c r="OX261" s="84"/>
      <c r="OY261" s="84"/>
      <c r="OZ261" s="84"/>
      <c r="PA261" s="84"/>
      <c r="PB261" s="84"/>
      <c r="PC261" s="84"/>
      <c r="PD261" s="84"/>
      <c r="PE261" s="84"/>
      <c r="PF261" s="84"/>
      <c r="PG261" s="84"/>
      <c r="PH261" s="84"/>
      <c r="PI261" s="84"/>
      <c r="PJ261" s="84"/>
      <c r="PK261" s="84"/>
      <c r="PL261" s="84"/>
      <c r="PM261" s="84"/>
      <c r="PN261" s="84"/>
      <c r="PO261" s="84"/>
      <c r="PP261" s="84"/>
      <c r="PQ261" s="84"/>
      <c r="PR261" s="84"/>
      <c r="PS261" s="84"/>
      <c r="PT261" s="84"/>
      <c r="PU261" s="84"/>
      <c r="PV261" s="84"/>
      <c r="PW261" s="84"/>
      <c r="PX261" s="84"/>
      <c r="PY261" s="84"/>
      <c r="PZ261" s="84"/>
      <c r="QA261" s="84"/>
      <c r="QB261" s="84"/>
      <c r="QC261" s="84"/>
      <c r="QD261" s="84"/>
      <c r="QE261" s="84"/>
      <c r="QF261" s="84"/>
      <c r="QG261" s="84"/>
      <c r="QH261" s="84"/>
      <c r="QI261" s="84"/>
      <c r="QJ261" s="84"/>
      <c r="QK261" s="84"/>
      <c r="QL261" s="84"/>
      <c r="QM261" s="84"/>
      <c r="QN261" s="84"/>
      <c r="QO261" s="84"/>
      <c r="QP261" s="84"/>
      <c r="QQ261" s="84"/>
      <c r="QR261" s="84"/>
      <c r="QS261" s="84"/>
      <c r="QT261" s="84"/>
      <c r="QU261" s="84"/>
      <c r="QV261" s="84"/>
      <c r="QW261" s="84"/>
      <c r="QX261" s="84"/>
      <c r="QY261" s="84"/>
      <c r="QZ261" s="84"/>
      <c r="RA261" s="84"/>
      <c r="RB261" s="84"/>
      <c r="RC261" s="84"/>
      <c r="RD261" s="84"/>
      <c r="RE261" s="84"/>
      <c r="RF261" s="84"/>
      <c r="RG261" s="84"/>
      <c r="RH261" s="84"/>
      <c r="RI261" s="84"/>
      <c r="RJ261" s="84"/>
      <c r="RK261" s="84"/>
      <c r="RL261" s="84"/>
      <c r="RM261" s="84"/>
      <c r="RN261" s="84"/>
      <c r="RO261" s="84"/>
      <c r="RP261" s="84"/>
      <c r="RQ261" s="84"/>
      <c r="RR261" s="84"/>
      <c r="RS261" s="84"/>
      <c r="RT261" s="84"/>
      <c r="RU261" s="84"/>
      <c r="RV261" s="84"/>
      <c r="RW261" s="84"/>
      <c r="RX261" s="84"/>
      <c r="RY261" s="84"/>
      <c r="RZ261" s="84"/>
      <c r="SA261" s="84"/>
      <c r="SB261" s="84"/>
      <c r="SC261" s="84"/>
      <c r="SD261" s="84"/>
      <c r="SE261" s="84"/>
      <c r="SF261" s="84"/>
      <c r="SG261" s="84"/>
      <c r="SH261" s="84"/>
      <c r="SI261" s="84"/>
      <c r="SJ261" s="84"/>
      <c r="SK261" s="84"/>
      <c r="SL261" s="84"/>
      <c r="SM261" s="84"/>
      <c r="SN261" s="84"/>
      <c r="SO261" s="84"/>
      <c r="SP261" s="84"/>
      <c r="SQ261" s="84"/>
      <c r="SR261" s="84"/>
      <c r="SS261" s="84"/>
      <c r="ST261" s="84"/>
      <c r="SU261" s="84"/>
      <c r="SV261" s="84"/>
      <c r="SW261" s="84"/>
      <c r="SX261" s="84"/>
      <c r="SY261" s="84"/>
      <c r="SZ261" s="84"/>
      <c r="TA261" s="84"/>
      <c r="TB261" s="84"/>
      <c r="TC261" s="84"/>
      <c r="TD261" s="84"/>
      <c r="TE261" s="84"/>
      <c r="TF261" s="84"/>
      <c r="TG261" s="84"/>
      <c r="TH261" s="84"/>
      <c r="TI261" s="84"/>
      <c r="TJ261" s="84"/>
      <c r="TK261" s="84"/>
      <c r="TL261" s="84"/>
      <c r="TM261" s="84"/>
      <c r="TN261" s="84"/>
      <c r="TO261" s="84"/>
      <c r="TP261" s="84"/>
      <c r="TQ261" s="84"/>
      <c r="TR261" s="84"/>
      <c r="TS261" s="84"/>
      <c r="TT261" s="84"/>
      <c r="TU261" s="84"/>
      <c r="TV261" s="84"/>
      <c r="TW261" s="84"/>
      <c r="TX261" s="84"/>
      <c r="TY261" s="84"/>
      <c r="TZ261" s="84"/>
      <c r="UA261" s="84"/>
      <c r="UB261" s="84"/>
      <c r="UC261" s="84"/>
      <c r="UD261" s="84"/>
      <c r="UE261" s="84"/>
      <c r="UF261" s="84"/>
      <c r="UG261" s="84"/>
      <c r="UH261" s="84"/>
      <c r="UI261" s="84"/>
      <c r="UJ261" s="84"/>
      <c r="UK261" s="84"/>
      <c r="UL261" s="84"/>
      <c r="UM261" s="84"/>
      <c r="UN261" s="84"/>
      <c r="UO261" s="84"/>
      <c r="UP261" s="84"/>
      <c r="UQ261" s="84"/>
      <c r="UR261" s="84"/>
      <c r="US261" s="84"/>
      <c r="UT261" s="84"/>
      <c r="UU261" s="84"/>
      <c r="UV261" s="84"/>
      <c r="UW261" s="84"/>
      <c r="UX261" s="84"/>
      <c r="UY261" s="84"/>
      <c r="UZ261" s="84"/>
      <c r="VA261" s="84"/>
      <c r="VB261" s="84"/>
      <c r="VC261" s="84"/>
      <c r="VD261" s="84"/>
      <c r="VE261" s="84"/>
      <c r="VF261" s="84"/>
      <c r="VG261" s="84"/>
      <c r="VH261" s="84"/>
      <c r="VI261" s="84"/>
      <c r="VJ261" s="84"/>
      <c r="VK261" s="84"/>
      <c r="VL261" s="84"/>
      <c r="VM261" s="84"/>
      <c r="VN261" s="84"/>
      <c r="VO261" s="84"/>
      <c r="VP261" s="84"/>
      <c r="VQ261" s="84"/>
      <c r="VR261" s="84"/>
      <c r="VS261" s="84"/>
      <c r="VT261" s="84"/>
      <c r="VU261" s="84"/>
      <c r="VV261" s="84"/>
      <c r="VW261" s="84"/>
      <c r="VX261" s="84"/>
      <c r="VY261" s="84"/>
      <c r="VZ261" s="84"/>
      <c r="WA261" s="84"/>
      <c r="WB261" s="84"/>
      <c r="WC261" s="84"/>
      <c r="WD261" s="84"/>
      <c r="WE261" s="84"/>
      <c r="WF261" s="84"/>
      <c r="WG261" s="84"/>
      <c r="WH261" s="84"/>
      <c r="WI261" s="84"/>
      <c r="WJ261" s="84"/>
      <c r="WK261" s="84"/>
      <c r="WL261" s="84"/>
      <c r="WM261" s="84"/>
      <c r="WN261" s="84"/>
      <c r="WO261" s="84"/>
      <c r="WP261" s="84"/>
      <c r="WQ261" s="84"/>
      <c r="WR261" s="84"/>
      <c r="WS261" s="84"/>
      <c r="WT261" s="84"/>
      <c r="WU261" s="84"/>
      <c r="WV261" s="84"/>
      <c r="WW261" s="84"/>
      <c r="WX261" s="84"/>
      <c r="WY261" s="84"/>
      <c r="WZ261" s="84"/>
      <c r="XA261" s="84"/>
      <c r="XB261" s="84"/>
      <c r="XC261" s="84"/>
      <c r="XD261" s="84"/>
      <c r="XE261" s="84"/>
      <c r="XF261" s="84"/>
      <c r="XG261" s="84"/>
      <c r="XH261" s="84"/>
      <c r="XI261" s="84"/>
      <c r="XJ261" s="84"/>
      <c r="XK261" s="84"/>
      <c r="XL261" s="84"/>
      <c r="XM261" s="84"/>
      <c r="XN261" s="84"/>
      <c r="XO261" s="84"/>
      <c r="XP261" s="84"/>
      <c r="XQ261" s="84"/>
      <c r="XR261" s="84"/>
      <c r="XS261" s="84"/>
      <c r="XT261" s="84"/>
      <c r="XU261" s="84"/>
      <c r="XV261" s="84"/>
      <c r="XW261" s="84"/>
      <c r="XX261" s="84"/>
      <c r="XY261" s="84"/>
      <c r="XZ261" s="84"/>
      <c r="YA261" s="84"/>
      <c r="YB261" s="84"/>
      <c r="YC261" s="84"/>
      <c r="YD261" s="84"/>
      <c r="YE261" s="84"/>
      <c r="YF261" s="84"/>
      <c r="YG261" s="84"/>
      <c r="YH261" s="84"/>
      <c r="YI261" s="84"/>
      <c r="YJ261" s="84"/>
      <c r="YK261" s="84"/>
      <c r="YL261" s="84"/>
      <c r="YM261" s="84"/>
      <c r="YN261" s="84"/>
      <c r="YO261" s="84"/>
      <c r="YP261" s="84"/>
      <c r="YQ261" s="84"/>
      <c r="YR261" s="84"/>
      <c r="YS261" s="84"/>
      <c r="YT261" s="84"/>
      <c r="YU261" s="84"/>
      <c r="YV261" s="84"/>
      <c r="YW261" s="84"/>
      <c r="YX261" s="84"/>
      <c r="YY261" s="84"/>
      <c r="YZ261" s="84"/>
      <c r="ZA261" s="84"/>
      <c r="ZB261" s="84"/>
      <c r="ZC261" s="84"/>
      <c r="ZD261" s="84"/>
      <c r="ZE261" s="84"/>
      <c r="ZF261" s="84"/>
      <c r="ZG261" s="84"/>
      <c r="ZH261" s="84"/>
      <c r="ZI261" s="84"/>
      <c r="ZJ261" s="84"/>
      <c r="ZK261" s="84"/>
      <c r="ZL261" s="84"/>
      <c r="ZM261" s="84"/>
      <c r="ZN261" s="84"/>
      <c r="ZO261" s="84"/>
      <c r="ZP261" s="84"/>
      <c r="ZQ261" s="84"/>
      <c r="ZR261" s="84"/>
      <c r="ZS261" s="84"/>
      <c r="ZT261" s="84"/>
      <c r="ZU261" s="84"/>
      <c r="ZV261" s="84"/>
      <c r="ZW261" s="84"/>
      <c r="ZX261" s="84"/>
      <c r="ZY261" s="84"/>
      <c r="ZZ261" s="84"/>
      <c r="AAA261" s="84"/>
      <c r="AAB261" s="84"/>
      <c r="AAC261" s="84"/>
      <c r="AAD261" s="84"/>
      <c r="AAE261" s="84"/>
      <c r="AAF261" s="84"/>
      <c r="AAG261" s="84"/>
      <c r="AAH261" s="84"/>
      <c r="AAI261" s="84"/>
      <c r="AAJ261" s="84"/>
      <c r="AAK261" s="84"/>
      <c r="AAL261" s="84"/>
      <c r="AAM261" s="84"/>
      <c r="AAN261" s="84"/>
      <c r="AAO261" s="84"/>
      <c r="AAP261" s="84"/>
      <c r="AAQ261" s="84"/>
      <c r="AAR261" s="84"/>
      <c r="AAS261" s="84"/>
      <c r="AAT261" s="84"/>
      <c r="AAU261" s="84"/>
      <c r="AAV261" s="84"/>
      <c r="AAW261" s="84"/>
      <c r="AAX261" s="84"/>
      <c r="AAY261" s="84"/>
      <c r="AAZ261" s="84"/>
      <c r="ABA261" s="84"/>
      <c r="ABB261" s="84"/>
      <c r="ABC261" s="84"/>
      <c r="ABD261" s="84"/>
      <c r="ABE261" s="84"/>
      <c r="ABF261" s="84"/>
      <c r="ABG261" s="84"/>
      <c r="ABH261" s="84"/>
      <c r="ABI261" s="84"/>
      <c r="ABJ261" s="84"/>
      <c r="ABK261" s="84"/>
      <c r="ABL261" s="84"/>
      <c r="ABM261" s="84"/>
      <c r="ABN261" s="84"/>
      <c r="ABO261" s="84"/>
      <c r="ABP261" s="84"/>
      <c r="ABQ261" s="84"/>
      <c r="ABR261" s="84"/>
      <c r="ABS261" s="84"/>
      <c r="ABT261" s="84"/>
      <c r="ABU261" s="84"/>
      <c r="ABV261" s="84"/>
      <c r="ABW261" s="84"/>
      <c r="ABX261" s="84"/>
      <c r="ABY261" s="84"/>
      <c r="ABZ261" s="84"/>
      <c r="ACA261" s="84"/>
      <c r="ACB261" s="84"/>
      <c r="ACC261" s="84"/>
      <c r="ACD261" s="84"/>
      <c r="ACE261" s="84"/>
      <c r="ACF261" s="84"/>
      <c r="ACG261" s="84"/>
      <c r="ACH261" s="84"/>
      <c r="ACI261" s="84"/>
      <c r="ACJ261" s="84"/>
      <c r="ACK261" s="84"/>
      <c r="ACL261" s="84"/>
      <c r="ACM261" s="84"/>
      <c r="ACN261" s="84"/>
      <c r="ACO261" s="84"/>
      <c r="ACP261" s="84"/>
      <c r="ACQ261" s="84"/>
      <c r="ACR261" s="84"/>
      <c r="ACS261" s="84"/>
      <c r="ACT261" s="84"/>
      <c r="ACU261" s="84"/>
      <c r="ACV261" s="84"/>
      <c r="ACW261" s="84"/>
      <c r="ACX261" s="84"/>
      <c r="ACY261" s="84"/>
      <c r="ACZ261" s="84"/>
      <c r="ADA261" s="84"/>
      <c r="ADB261" s="84"/>
      <c r="ADC261" s="84"/>
      <c r="ADD261" s="84"/>
      <c r="ADE261" s="84"/>
      <c r="ADF261" s="84"/>
      <c r="ADG261" s="84"/>
      <c r="ADH261" s="84"/>
      <c r="ADI261" s="84"/>
      <c r="ADJ261" s="84"/>
      <c r="ADK261" s="84"/>
      <c r="ADL261" s="84"/>
      <c r="ADM261" s="84"/>
      <c r="ADN261" s="84"/>
      <c r="ADO261" s="84"/>
      <c r="ADP261" s="84"/>
      <c r="ADQ261" s="84"/>
      <c r="ADR261" s="84"/>
      <c r="ADS261" s="84"/>
      <c r="ADT261" s="84"/>
      <c r="ADU261" s="84"/>
      <c r="ADV261" s="84"/>
      <c r="ADW261" s="84"/>
      <c r="ADX261" s="84"/>
      <c r="ADY261" s="84"/>
      <c r="ADZ261" s="84"/>
      <c r="AEA261" s="84"/>
      <c r="AEB261" s="84"/>
      <c r="AEC261" s="84"/>
      <c r="AED261" s="84"/>
      <c r="AEE261" s="84"/>
      <c r="AEF261" s="84"/>
      <c r="AEG261" s="84"/>
      <c r="AEH261" s="84"/>
      <c r="AEI261" s="84"/>
      <c r="AEJ261" s="84"/>
      <c r="AEK261" s="84"/>
      <c r="AEL261" s="84"/>
      <c r="AEM261" s="84"/>
      <c r="AEN261" s="84"/>
      <c r="AEO261" s="84"/>
      <c r="AEP261" s="84"/>
      <c r="AEQ261" s="84"/>
      <c r="AER261" s="84"/>
      <c r="AES261" s="84"/>
      <c r="AET261" s="84"/>
      <c r="AEU261" s="84"/>
      <c r="AEV261" s="84"/>
      <c r="AEW261" s="84"/>
      <c r="AEX261" s="84"/>
      <c r="AEY261" s="84"/>
      <c r="AEZ261" s="84"/>
      <c r="AFA261" s="84"/>
      <c r="AFB261" s="84"/>
      <c r="AFC261" s="84"/>
      <c r="AFD261" s="84"/>
      <c r="AFE261" s="84"/>
      <c r="AFF261" s="84"/>
      <c r="AFG261" s="84"/>
      <c r="AFH261" s="84"/>
      <c r="AFI261" s="84"/>
      <c r="AFJ261" s="84"/>
      <c r="AFK261" s="84"/>
      <c r="AFL261" s="84"/>
      <c r="AFM261" s="84"/>
      <c r="AFN261" s="84"/>
      <c r="AFO261" s="84"/>
      <c r="AFP261" s="84"/>
      <c r="AFQ261" s="84"/>
      <c r="AFR261" s="84"/>
      <c r="AFS261" s="84"/>
      <c r="AFT261" s="84"/>
      <c r="AFU261" s="84"/>
      <c r="AFV261" s="84"/>
      <c r="AFW261" s="84"/>
      <c r="AFX261" s="84"/>
      <c r="AFY261" s="84"/>
      <c r="AFZ261" s="84"/>
      <c r="AGA261" s="84"/>
      <c r="AGB261" s="84"/>
      <c r="AGC261" s="84"/>
      <c r="AGD261" s="84"/>
      <c r="AGE261" s="84"/>
      <c r="AGF261" s="84"/>
      <c r="AGG261" s="84"/>
      <c r="AGH261" s="84"/>
      <c r="AGI261" s="84"/>
      <c r="AGJ261" s="84"/>
      <c r="AGK261" s="84"/>
      <c r="AGL261" s="84"/>
      <c r="AGM261" s="84"/>
      <c r="AGN261" s="84"/>
      <c r="AGO261" s="84"/>
      <c r="AGP261" s="84"/>
      <c r="AGQ261" s="84"/>
      <c r="AGR261" s="84"/>
      <c r="AGS261" s="84"/>
      <c r="AGT261" s="84"/>
      <c r="AGU261" s="84"/>
      <c r="AGV261" s="84"/>
      <c r="AGW261" s="84"/>
      <c r="AGX261" s="84"/>
      <c r="AGY261" s="84"/>
      <c r="AGZ261" s="84"/>
      <c r="AHA261" s="84"/>
      <c r="AHB261" s="84"/>
      <c r="AHC261" s="84"/>
      <c r="AHD261" s="84"/>
      <c r="AHE261" s="84"/>
      <c r="AHF261" s="84"/>
      <c r="AHG261" s="84"/>
      <c r="AHH261" s="84"/>
      <c r="AHI261" s="84"/>
      <c r="AHJ261" s="84"/>
      <c r="AHK261" s="84"/>
      <c r="AHL261" s="84"/>
      <c r="AHM261" s="84"/>
      <c r="AHN261" s="84"/>
      <c r="AHO261" s="84"/>
      <c r="AHP261" s="84"/>
      <c r="AHQ261" s="84"/>
      <c r="AHR261" s="84"/>
      <c r="AHS261" s="84"/>
      <c r="AHT261" s="84"/>
      <c r="AHU261" s="84"/>
      <c r="AHV261" s="84"/>
      <c r="AHW261" s="84"/>
      <c r="AHX261" s="84"/>
      <c r="AHY261" s="84"/>
      <c r="AHZ261" s="84"/>
      <c r="AIA261" s="84"/>
      <c r="AIB261" s="84"/>
      <c r="AIC261" s="84"/>
      <c r="AID261" s="84"/>
      <c r="AIE261" s="84"/>
      <c r="AIF261" s="84"/>
      <c r="AIG261" s="84"/>
      <c r="AIH261" s="84"/>
      <c r="AII261" s="84"/>
      <c r="AIJ261" s="84"/>
      <c r="AIK261" s="84"/>
      <c r="AIL261" s="84"/>
      <c r="AIM261" s="84"/>
      <c r="AIN261" s="84"/>
      <c r="AIO261" s="84"/>
      <c r="AIP261" s="84"/>
      <c r="AIQ261" s="84"/>
      <c r="AIR261" s="84"/>
      <c r="AIS261" s="84"/>
      <c r="AIT261" s="84"/>
      <c r="AIU261" s="84"/>
      <c r="AIV261" s="84"/>
      <c r="AIW261" s="84"/>
      <c r="AIX261" s="84"/>
      <c r="AIY261" s="84"/>
      <c r="AIZ261" s="84"/>
      <c r="AJA261" s="84"/>
      <c r="AJB261" s="84"/>
      <c r="AJC261" s="84"/>
      <c r="AJD261" s="84"/>
      <c r="AJE261" s="84"/>
      <c r="AJF261" s="84"/>
      <c r="AJG261" s="84"/>
      <c r="AJH261" s="84"/>
      <c r="AJI261" s="84"/>
      <c r="AJJ261" s="84"/>
      <c r="AJK261" s="84"/>
      <c r="AJL261" s="84"/>
      <c r="AJM261" s="84"/>
      <c r="AJN261" s="84"/>
      <c r="AJO261" s="84"/>
      <c r="AJP261" s="84"/>
      <c r="AJQ261" s="84"/>
      <c r="AJR261" s="84"/>
      <c r="AJS261" s="84"/>
      <c r="AJT261" s="84"/>
      <c r="AJU261" s="84"/>
      <c r="AJV261" s="84"/>
      <c r="AJW261" s="84"/>
      <c r="AJX261" s="84"/>
      <c r="AJY261" s="84"/>
      <c r="AJZ261" s="84"/>
      <c r="AKA261" s="84"/>
      <c r="AKB261" s="84"/>
      <c r="AKC261" s="84"/>
      <c r="AKD261" s="84"/>
      <c r="AKE261" s="84"/>
      <c r="AKF261" s="84"/>
      <c r="AKG261" s="84"/>
      <c r="AKH261" s="84"/>
      <c r="AKI261" s="84"/>
      <c r="AKJ261" s="84"/>
      <c r="AKK261" s="84"/>
      <c r="AKL261" s="84"/>
      <c r="AKM261" s="84"/>
      <c r="AKN261" s="84"/>
      <c r="AKO261" s="84"/>
      <c r="AKP261" s="84"/>
      <c r="AKQ261" s="84"/>
      <c r="AKR261" s="84"/>
      <c r="AKS261" s="84"/>
      <c r="AKT261" s="84"/>
      <c r="AKU261" s="84"/>
      <c r="AKV261" s="84"/>
      <c r="AKW261" s="84"/>
      <c r="AKX261" s="84"/>
      <c r="AKY261" s="84"/>
      <c r="AKZ261" s="84"/>
      <c r="ALA261" s="84"/>
      <c r="ALB261" s="84"/>
      <c r="ALC261" s="84"/>
      <c r="ALD261" s="84"/>
      <c r="ALE261" s="84"/>
      <c r="ALF261" s="84"/>
      <c r="ALG261" s="84"/>
      <c r="ALH261" s="84"/>
      <c r="ALI261" s="84"/>
      <c r="ALJ261" s="84"/>
      <c r="ALK261" s="84"/>
      <c r="ALL261" s="84"/>
      <c r="ALM261" s="84"/>
      <c r="ALN261" s="84"/>
      <c r="ALO261" s="84"/>
      <c r="ALP261" s="84"/>
      <c r="ALQ261" s="84"/>
      <c r="ALR261" s="84"/>
      <c r="ALS261" s="84"/>
      <c r="ALT261" s="84"/>
      <c r="ALU261" s="84"/>
      <c r="ALV261" s="84"/>
      <c r="ALW261" s="84"/>
      <c r="ALX261" s="84"/>
      <c r="ALY261" s="84"/>
      <c r="ALZ261" s="84"/>
      <c r="AMA261" s="84"/>
      <c r="AMB261" s="84"/>
      <c r="AMC261" s="84"/>
      <c r="AMD261" s="84"/>
      <c r="AME261" s="84"/>
      <c r="AMF261" s="84"/>
      <c r="AMG261" s="84"/>
      <c r="AMH261" s="84"/>
      <c r="AMI261" s="84"/>
      <c r="AMJ261" s="84"/>
      <c r="AMK261" s="84"/>
      <c r="AML261" s="84"/>
      <c r="AMM261" s="84"/>
      <c r="AMN261" s="84"/>
      <c r="AMO261" s="84"/>
      <c r="AMP261" s="84"/>
      <c r="AMQ261" s="84"/>
      <c r="AMR261" s="84"/>
      <c r="AMS261" s="84"/>
      <c r="AMT261" s="84"/>
      <c r="AMU261" s="84"/>
      <c r="AMV261" s="84"/>
      <c r="AMW261" s="84"/>
      <c r="AMX261" s="84"/>
      <c r="AMY261" s="84"/>
      <c r="AMZ261" s="84"/>
      <c r="ANA261" s="84"/>
      <c r="ANB261" s="84"/>
      <c r="ANC261" s="84"/>
      <c r="AND261" s="84"/>
      <c r="ANE261" s="84"/>
      <c r="ANF261" s="84"/>
      <c r="ANG261" s="84"/>
      <c r="ANH261" s="84"/>
      <c r="ANI261" s="84"/>
      <c r="ANJ261" s="84"/>
      <c r="ANK261" s="84"/>
      <c r="ANL261" s="84"/>
      <c r="ANM261" s="84"/>
      <c r="ANN261" s="84"/>
      <c r="ANO261" s="84"/>
      <c r="ANP261" s="84"/>
      <c r="ANQ261" s="84"/>
      <c r="ANR261" s="84"/>
      <c r="ANS261" s="84"/>
      <c r="ANT261" s="84"/>
      <c r="ANU261" s="84"/>
      <c r="ANV261" s="84"/>
      <c r="ANW261" s="84"/>
      <c r="ANX261" s="84"/>
      <c r="ANY261" s="84"/>
      <c r="ANZ261" s="84"/>
      <c r="AOA261" s="84"/>
      <c r="AOB261" s="84"/>
      <c r="AOC261" s="84"/>
      <c r="AOD261" s="84"/>
      <c r="AOE261" s="84"/>
      <c r="AOF261" s="84"/>
      <c r="AOG261" s="84"/>
      <c r="AOH261" s="84"/>
      <c r="AOI261" s="84"/>
      <c r="AOJ261" s="84"/>
      <c r="AOK261" s="84"/>
      <c r="AOL261" s="84"/>
      <c r="AOM261" s="84"/>
      <c r="AON261" s="84"/>
      <c r="AOO261" s="84"/>
      <c r="AOP261" s="84"/>
      <c r="AOQ261" s="84"/>
      <c r="AOR261" s="84"/>
      <c r="AOS261" s="84"/>
      <c r="AOT261" s="84"/>
      <c r="AOU261" s="84"/>
      <c r="AOV261" s="84"/>
      <c r="AOW261" s="84"/>
      <c r="AOX261" s="84"/>
      <c r="AOY261" s="84"/>
      <c r="AOZ261" s="84"/>
      <c r="APA261" s="84"/>
      <c r="APB261" s="84"/>
      <c r="APC261" s="84"/>
      <c r="APD261" s="84"/>
      <c r="APE261" s="84"/>
      <c r="APF261" s="84"/>
      <c r="APG261" s="84"/>
      <c r="APH261" s="84"/>
      <c r="API261" s="84"/>
      <c r="APJ261" s="84"/>
      <c r="APK261" s="84"/>
      <c r="APL261" s="84"/>
      <c r="APM261" s="84"/>
      <c r="APN261" s="84"/>
      <c r="APO261" s="84"/>
      <c r="APP261" s="84"/>
      <c r="APQ261" s="84"/>
      <c r="APR261" s="84"/>
      <c r="APS261" s="84"/>
      <c r="APT261" s="84"/>
      <c r="APU261" s="84"/>
      <c r="APV261" s="84"/>
      <c r="APW261" s="84"/>
      <c r="APX261" s="84"/>
      <c r="APY261" s="84"/>
      <c r="APZ261" s="84"/>
      <c r="AQA261" s="84"/>
      <c r="AQB261" s="84"/>
      <c r="AQC261" s="84"/>
      <c r="AQD261" s="84"/>
      <c r="AQE261" s="84"/>
      <c r="AQF261" s="84"/>
      <c r="AQG261" s="84"/>
      <c r="AQH261" s="84"/>
      <c r="AQI261" s="84"/>
      <c r="AQJ261" s="84"/>
      <c r="AQK261" s="84"/>
      <c r="AQL261" s="84"/>
      <c r="AQM261" s="84"/>
      <c r="AQN261" s="84"/>
      <c r="AQO261" s="84"/>
      <c r="AQP261" s="84"/>
      <c r="AQQ261" s="84"/>
      <c r="AQR261" s="84"/>
      <c r="AQS261" s="84"/>
      <c r="AQT261" s="84"/>
      <c r="AQU261" s="84"/>
      <c r="AQV261" s="84"/>
      <c r="AQW261" s="84"/>
      <c r="AQX261" s="84"/>
      <c r="AQY261" s="84"/>
      <c r="AQZ261" s="84"/>
      <c r="ARA261" s="84"/>
      <c r="ARB261" s="84"/>
      <c r="ARC261" s="84"/>
      <c r="ARD261" s="84"/>
      <c r="ARE261" s="84"/>
      <c r="ARF261" s="84"/>
      <c r="ARG261" s="84"/>
      <c r="ARH261" s="84"/>
      <c r="ARI261" s="84"/>
      <c r="ARJ261" s="84"/>
      <c r="ARK261" s="84"/>
      <c r="ARL261" s="84"/>
      <c r="ARM261" s="84"/>
      <c r="ARN261" s="84"/>
      <c r="ARO261" s="84"/>
      <c r="ARP261" s="84"/>
      <c r="ARQ261" s="84"/>
      <c r="ARR261" s="84"/>
      <c r="ARS261" s="84"/>
      <c r="ART261" s="84"/>
      <c r="ARU261" s="84"/>
      <c r="ARV261" s="84"/>
      <c r="ARW261" s="84"/>
      <c r="ARX261" s="84"/>
      <c r="ARY261" s="84"/>
      <c r="ARZ261" s="84"/>
      <c r="ASA261" s="84"/>
      <c r="ASB261" s="84"/>
      <c r="ASC261" s="84"/>
      <c r="ASD261" s="84"/>
      <c r="ASE261" s="84"/>
      <c r="ASF261" s="84"/>
      <c r="ASG261" s="84"/>
      <c r="ASH261" s="84"/>
      <c r="ASI261" s="84"/>
      <c r="ASJ261" s="84"/>
      <c r="ASK261" s="84"/>
      <c r="ASL261" s="84"/>
      <c r="ASM261" s="84"/>
      <c r="ASN261" s="84"/>
      <c r="ASO261" s="84"/>
      <c r="ASP261" s="84"/>
      <c r="ASQ261" s="84"/>
      <c r="ASR261" s="84"/>
      <c r="ASS261" s="84"/>
      <c r="AST261" s="84"/>
      <c r="ASU261" s="84"/>
      <c r="ASV261" s="84"/>
      <c r="ASW261" s="84"/>
      <c r="ASX261" s="84"/>
      <c r="ASY261" s="84"/>
      <c r="ASZ261" s="84"/>
      <c r="ATA261" s="84"/>
      <c r="ATB261" s="84"/>
      <c r="ATC261" s="84"/>
      <c r="ATD261" s="84"/>
      <c r="ATE261" s="84"/>
      <c r="ATF261" s="84"/>
      <c r="ATG261" s="84"/>
      <c r="ATH261" s="84"/>
      <c r="ATI261" s="84"/>
      <c r="ATJ261" s="84"/>
      <c r="ATK261" s="84"/>
      <c r="ATL261" s="84"/>
      <c r="ATM261" s="84"/>
      <c r="ATN261" s="84"/>
      <c r="ATO261" s="84"/>
      <c r="ATP261" s="84"/>
      <c r="ATQ261" s="84"/>
      <c r="ATR261" s="84"/>
      <c r="ATS261" s="84"/>
      <c r="ATT261" s="84"/>
      <c r="ATU261" s="84"/>
      <c r="ATV261" s="84"/>
      <c r="ATW261" s="84"/>
      <c r="ATX261" s="84"/>
      <c r="ATY261" s="84"/>
      <c r="ATZ261" s="84"/>
      <c r="AUA261" s="84"/>
      <c r="AUB261" s="84"/>
      <c r="AUC261" s="84"/>
      <c r="AUD261" s="84"/>
      <c r="AUE261" s="84"/>
      <c r="AUF261" s="84"/>
      <c r="AUG261" s="84"/>
      <c r="AUH261" s="84"/>
      <c r="AUI261" s="84"/>
      <c r="AUJ261" s="84"/>
      <c r="AUK261" s="84"/>
      <c r="AUL261" s="84"/>
      <c r="AUM261" s="84"/>
      <c r="AUN261" s="84"/>
      <c r="AUO261" s="84"/>
      <c r="AUP261" s="84"/>
      <c r="AUQ261" s="84"/>
      <c r="AUR261" s="84"/>
      <c r="AUS261" s="84"/>
      <c r="AUT261" s="84"/>
      <c r="AUU261" s="84"/>
      <c r="AUV261" s="84"/>
      <c r="AUW261" s="84"/>
      <c r="AUX261" s="84"/>
      <c r="AUY261" s="84"/>
      <c r="AUZ261" s="84"/>
      <c r="AVA261" s="84"/>
      <c r="AVB261" s="84"/>
      <c r="AVC261" s="84"/>
      <c r="AVD261" s="84"/>
      <c r="AVE261" s="84"/>
      <c r="AVF261" s="84"/>
      <c r="AVG261" s="84"/>
      <c r="AVH261" s="84"/>
      <c r="AVI261" s="84"/>
      <c r="AVJ261" s="84"/>
      <c r="AVK261" s="84"/>
      <c r="AVL261" s="84"/>
      <c r="AVM261" s="84"/>
      <c r="AVN261" s="84"/>
      <c r="AVO261" s="84"/>
      <c r="AVP261" s="84"/>
      <c r="AVQ261" s="84"/>
      <c r="AVR261" s="84"/>
      <c r="AVS261" s="84"/>
      <c r="AVT261" s="84"/>
      <c r="AVU261" s="84"/>
      <c r="AVV261" s="84"/>
      <c r="AVW261" s="84"/>
      <c r="AVX261" s="84"/>
      <c r="AVY261" s="84"/>
      <c r="AVZ261" s="84"/>
      <c r="AWA261" s="84"/>
      <c r="AWB261" s="84"/>
      <c r="AWC261" s="84"/>
      <c r="AWD261" s="84"/>
      <c r="AWE261" s="84"/>
      <c r="AWF261" s="84"/>
      <c r="AWG261" s="84"/>
      <c r="AWH261" s="84"/>
      <c r="AWI261" s="84"/>
      <c r="AWJ261" s="84"/>
      <c r="AWK261" s="84"/>
      <c r="AWL261" s="84"/>
      <c r="AWM261" s="84"/>
      <c r="AWN261" s="84"/>
      <c r="AWO261" s="84"/>
      <c r="AWP261" s="84"/>
      <c r="AWQ261" s="84"/>
      <c r="AWR261" s="84"/>
      <c r="AWS261" s="84"/>
      <c r="AWT261" s="84"/>
      <c r="AWU261" s="84"/>
      <c r="AWV261" s="84"/>
      <c r="AWW261" s="84"/>
      <c r="AWX261" s="84"/>
      <c r="AWY261" s="84"/>
      <c r="AWZ261" s="84"/>
      <c r="AXA261" s="84"/>
      <c r="AXB261" s="84"/>
      <c r="AXC261" s="84"/>
      <c r="AXD261" s="84"/>
      <c r="AXE261" s="84"/>
      <c r="AXF261" s="84"/>
      <c r="AXG261" s="84"/>
      <c r="AXH261" s="84"/>
      <c r="AXI261" s="84"/>
      <c r="AXJ261" s="84"/>
      <c r="AXK261" s="84"/>
      <c r="AXL261" s="84"/>
      <c r="AXM261" s="84"/>
      <c r="AXN261" s="84"/>
      <c r="AXO261" s="84"/>
      <c r="AXP261" s="84"/>
      <c r="AXQ261" s="84"/>
      <c r="AXR261" s="84"/>
      <c r="AXS261" s="84"/>
      <c r="AXT261" s="84"/>
      <c r="AXU261" s="84"/>
      <c r="AXV261" s="84"/>
      <c r="AXW261" s="84"/>
      <c r="AXX261" s="84"/>
      <c r="AXY261" s="84"/>
      <c r="AXZ261" s="84"/>
      <c r="AYA261" s="84"/>
      <c r="AYB261" s="84"/>
      <c r="AYC261" s="84"/>
      <c r="AYD261" s="84"/>
      <c r="AYE261" s="84"/>
      <c r="AYF261" s="84"/>
      <c r="AYG261" s="84"/>
      <c r="AYH261" s="84"/>
      <c r="AYI261" s="84"/>
      <c r="AYJ261" s="84"/>
      <c r="AYK261" s="84"/>
      <c r="AYL261" s="84"/>
      <c r="AYM261" s="84"/>
      <c r="AYN261" s="84"/>
      <c r="AYO261" s="84"/>
      <c r="AYP261" s="84"/>
      <c r="AYQ261" s="84"/>
      <c r="AYR261" s="84"/>
      <c r="AYS261" s="84"/>
      <c r="AYT261" s="84"/>
      <c r="AYU261" s="84"/>
      <c r="AYV261" s="84"/>
      <c r="AYW261" s="84"/>
      <c r="AYX261" s="84"/>
      <c r="AYY261" s="84"/>
      <c r="AYZ261" s="84"/>
      <c r="AZA261" s="84"/>
      <c r="AZB261" s="84"/>
      <c r="AZC261" s="84"/>
      <c r="AZD261" s="84"/>
      <c r="AZE261" s="84"/>
      <c r="AZF261" s="84"/>
      <c r="AZG261" s="84"/>
      <c r="AZH261" s="84"/>
      <c r="AZI261" s="84"/>
      <c r="AZJ261" s="84"/>
      <c r="AZK261" s="84"/>
      <c r="AZL261" s="84"/>
      <c r="AZM261" s="84"/>
      <c r="AZN261" s="84"/>
      <c r="AZO261" s="84"/>
      <c r="AZP261" s="84"/>
      <c r="AZQ261" s="84"/>
      <c r="AZR261" s="84"/>
      <c r="AZS261" s="84"/>
      <c r="AZT261" s="84"/>
      <c r="AZU261" s="84"/>
      <c r="AZV261" s="84"/>
      <c r="AZW261" s="84"/>
      <c r="AZX261" s="84"/>
      <c r="AZY261" s="84"/>
      <c r="AZZ261" s="84"/>
      <c r="BAA261" s="84"/>
      <c r="BAB261" s="84"/>
      <c r="BAC261" s="84"/>
      <c r="BAD261" s="84"/>
      <c r="BAE261" s="84"/>
      <c r="BAF261" s="84"/>
      <c r="BAG261" s="84"/>
      <c r="BAH261" s="84"/>
      <c r="BAI261" s="84"/>
      <c r="BAJ261" s="84"/>
      <c r="BAK261" s="84"/>
      <c r="BAL261" s="84"/>
      <c r="BAM261" s="84"/>
      <c r="BAN261" s="84"/>
      <c r="BAO261" s="84"/>
      <c r="BAP261" s="84"/>
      <c r="BAQ261" s="84"/>
      <c r="BAR261" s="84"/>
      <c r="BAS261" s="84"/>
      <c r="BAT261" s="84"/>
      <c r="BAU261" s="84"/>
      <c r="BAV261" s="84"/>
      <c r="BAW261" s="84"/>
      <c r="BAX261" s="84"/>
      <c r="BAY261" s="84"/>
      <c r="BAZ261" s="84"/>
      <c r="BBA261" s="84"/>
      <c r="BBB261" s="84"/>
      <c r="BBC261" s="84"/>
      <c r="BBD261" s="84"/>
      <c r="BBE261" s="84"/>
      <c r="BBF261" s="84"/>
      <c r="BBG261" s="84"/>
      <c r="BBH261" s="84"/>
      <c r="BBI261" s="84"/>
      <c r="BBJ261" s="84"/>
      <c r="BBK261" s="84"/>
      <c r="BBL261" s="84"/>
      <c r="BBM261" s="84"/>
      <c r="BBN261" s="84"/>
      <c r="BBO261" s="84"/>
      <c r="BBP261" s="84"/>
      <c r="BBQ261" s="84"/>
      <c r="BBR261" s="84"/>
      <c r="BBS261" s="84"/>
      <c r="BBT261" s="84"/>
      <c r="BBU261" s="84"/>
      <c r="BBV261" s="84"/>
      <c r="BBW261" s="84"/>
      <c r="BBX261" s="84"/>
      <c r="BBY261" s="84"/>
      <c r="BBZ261" s="84"/>
      <c r="BCA261" s="84"/>
      <c r="BCB261" s="84"/>
      <c r="BCC261" s="84"/>
      <c r="BCD261" s="84"/>
      <c r="BCE261" s="84"/>
      <c r="BCF261" s="84"/>
      <c r="BCG261" s="84"/>
      <c r="BCH261" s="84"/>
      <c r="BCI261" s="84"/>
      <c r="BCJ261" s="84"/>
      <c r="BCK261" s="84"/>
      <c r="BCL261" s="84"/>
      <c r="BCM261" s="84"/>
      <c r="BCN261" s="84"/>
      <c r="BCO261" s="84"/>
      <c r="BCP261" s="84"/>
      <c r="BCQ261" s="84"/>
      <c r="BCR261" s="84"/>
      <c r="BCS261" s="84"/>
      <c r="BCT261" s="84"/>
      <c r="BCU261" s="84"/>
      <c r="BCV261" s="84"/>
      <c r="BCW261" s="84"/>
      <c r="BCX261" s="84"/>
      <c r="BCY261" s="84"/>
      <c r="BCZ261" s="84"/>
      <c r="BDA261" s="84"/>
      <c r="BDB261" s="84"/>
      <c r="BDC261" s="84"/>
      <c r="BDD261" s="84"/>
      <c r="BDE261" s="84"/>
      <c r="BDF261" s="84"/>
      <c r="BDG261" s="84"/>
      <c r="BDH261" s="84"/>
      <c r="BDI261" s="84"/>
      <c r="BDJ261" s="84"/>
      <c r="BDK261" s="84"/>
      <c r="BDL261" s="84"/>
      <c r="BDM261" s="84"/>
      <c r="BDN261" s="84"/>
      <c r="BDO261" s="84"/>
      <c r="BDP261" s="84"/>
      <c r="BDQ261" s="84"/>
      <c r="BDR261" s="84"/>
      <c r="BDS261" s="84"/>
      <c r="BDT261" s="84"/>
      <c r="BDU261" s="84"/>
      <c r="BDV261" s="84"/>
      <c r="BDW261" s="84"/>
      <c r="BDX261" s="84"/>
      <c r="BDY261" s="84"/>
      <c r="BDZ261" s="84"/>
      <c r="BEA261" s="84"/>
      <c r="BEB261" s="84"/>
      <c r="BEC261" s="84"/>
      <c r="BED261" s="84"/>
      <c r="BEE261" s="84"/>
      <c r="BEF261" s="84"/>
      <c r="BEG261" s="84"/>
      <c r="BEH261" s="84"/>
      <c r="BEI261" s="84"/>
      <c r="BEJ261" s="84"/>
      <c r="BEK261" s="84"/>
      <c r="BEL261" s="84"/>
      <c r="BEM261" s="84"/>
      <c r="BEN261" s="84"/>
      <c r="BEO261" s="84"/>
      <c r="BEP261" s="84"/>
      <c r="BEQ261" s="84"/>
      <c r="BER261" s="84"/>
      <c r="BES261" s="84"/>
      <c r="BET261" s="84"/>
      <c r="BEU261" s="84"/>
      <c r="BEV261" s="84"/>
      <c r="BEW261" s="84"/>
      <c r="BEX261" s="84"/>
      <c r="BEY261" s="84"/>
      <c r="BEZ261" s="84"/>
      <c r="BFA261" s="84"/>
      <c r="BFB261" s="84"/>
      <c r="BFC261" s="84"/>
      <c r="BFD261" s="84"/>
      <c r="BFE261" s="84"/>
      <c r="BFF261" s="84"/>
      <c r="BFG261" s="84"/>
      <c r="BFH261" s="84"/>
      <c r="BFI261" s="84"/>
      <c r="BFJ261" s="84"/>
      <c r="BFK261" s="84"/>
      <c r="BFL261" s="84"/>
      <c r="BFM261" s="84"/>
      <c r="BFN261" s="84"/>
      <c r="BFO261" s="84"/>
      <c r="BFP261" s="84"/>
      <c r="BFQ261" s="84"/>
      <c r="BFR261" s="84"/>
      <c r="BFS261" s="84"/>
      <c r="BFT261" s="84"/>
      <c r="BFU261" s="84"/>
      <c r="BFV261" s="84"/>
      <c r="BFW261" s="84"/>
      <c r="BFX261" s="84"/>
      <c r="BFY261" s="84"/>
      <c r="BFZ261" s="84"/>
      <c r="BGA261" s="84"/>
      <c r="BGB261" s="84"/>
      <c r="BGC261" s="84"/>
      <c r="BGD261" s="84"/>
      <c r="BGE261" s="84"/>
      <c r="BGF261" s="84"/>
      <c r="BGG261" s="84"/>
      <c r="BGH261" s="84"/>
      <c r="BGI261" s="84"/>
      <c r="BGJ261" s="84"/>
      <c r="BGK261" s="84"/>
      <c r="BGL261" s="84"/>
      <c r="BGM261" s="84"/>
      <c r="BGN261" s="84"/>
      <c r="BGO261" s="84"/>
      <c r="BGP261" s="84"/>
      <c r="BGQ261" s="84"/>
      <c r="BGR261" s="84"/>
      <c r="BGS261" s="84"/>
      <c r="BGT261" s="84"/>
      <c r="BGU261" s="84"/>
      <c r="BGV261" s="84"/>
      <c r="BGW261" s="84"/>
      <c r="BGX261" s="84"/>
      <c r="BGY261" s="84"/>
      <c r="BGZ261" s="84"/>
      <c r="BHA261" s="84"/>
      <c r="BHB261" s="84"/>
      <c r="BHC261" s="84"/>
      <c r="BHD261" s="84"/>
      <c r="BHE261" s="84"/>
      <c r="BHF261" s="84"/>
      <c r="BHG261" s="84"/>
      <c r="BHH261" s="84"/>
      <c r="BHI261" s="84"/>
      <c r="BHJ261" s="84"/>
      <c r="BHK261" s="84"/>
      <c r="BHL261" s="84"/>
      <c r="BHM261" s="84"/>
      <c r="BHN261" s="84"/>
      <c r="BHO261" s="84"/>
      <c r="BHP261" s="84"/>
      <c r="BHQ261" s="84"/>
      <c r="BHR261" s="84"/>
      <c r="BHS261" s="84"/>
      <c r="BHT261" s="84"/>
      <c r="BHU261" s="84"/>
      <c r="BHV261" s="84"/>
      <c r="BHW261" s="84"/>
      <c r="BHX261" s="84"/>
      <c r="BHY261" s="84"/>
      <c r="BHZ261" s="84"/>
      <c r="BIA261" s="84"/>
      <c r="BIB261" s="84"/>
      <c r="BIC261" s="84"/>
      <c r="BID261" s="84"/>
      <c r="BIE261" s="84"/>
      <c r="BIF261" s="84"/>
      <c r="BIG261" s="84"/>
      <c r="BIH261" s="84"/>
      <c r="BII261" s="84"/>
      <c r="BIJ261" s="84"/>
      <c r="BIK261" s="84"/>
      <c r="BIL261" s="84"/>
      <c r="BIM261" s="84"/>
      <c r="BIN261" s="84"/>
      <c r="BIO261" s="84"/>
      <c r="BIP261" s="84"/>
      <c r="BIQ261" s="84"/>
      <c r="BIR261" s="84"/>
      <c r="BIS261" s="84"/>
      <c r="BIT261" s="84"/>
      <c r="BIU261" s="84"/>
      <c r="BIV261" s="84"/>
      <c r="BIW261" s="84"/>
      <c r="BIX261" s="84"/>
      <c r="BIY261" s="84"/>
      <c r="BIZ261" s="84"/>
      <c r="BJA261" s="84"/>
      <c r="BJB261" s="84"/>
      <c r="BJC261" s="84"/>
      <c r="BJD261" s="84"/>
      <c r="BJE261" s="84"/>
      <c r="BJF261" s="84"/>
      <c r="BJG261" s="84"/>
      <c r="BJH261" s="84"/>
      <c r="BJI261" s="84"/>
      <c r="BJJ261" s="84"/>
      <c r="BJK261" s="84"/>
      <c r="BJL261" s="84"/>
      <c r="BJM261" s="84"/>
      <c r="BJN261" s="84"/>
      <c r="BJO261" s="84"/>
      <c r="BJP261" s="84"/>
      <c r="BJQ261" s="84"/>
      <c r="BJR261" s="84"/>
      <c r="BJS261" s="84"/>
      <c r="BJT261" s="84"/>
      <c r="BJU261" s="84"/>
      <c r="BJV261" s="84"/>
      <c r="BJW261" s="84"/>
      <c r="BJX261" s="84"/>
      <c r="BJY261" s="84"/>
      <c r="BJZ261" s="84"/>
      <c r="BKA261" s="84"/>
      <c r="BKB261" s="84"/>
      <c r="BKC261" s="84"/>
      <c r="BKD261" s="84"/>
      <c r="BKE261" s="84"/>
      <c r="BKF261" s="84"/>
      <c r="BKG261" s="84"/>
      <c r="BKH261" s="84"/>
      <c r="BKI261" s="84"/>
      <c r="BKJ261" s="84"/>
      <c r="BKK261" s="84"/>
      <c r="BKL261" s="84"/>
      <c r="BKM261" s="84"/>
      <c r="BKN261" s="84"/>
      <c r="BKO261" s="84"/>
      <c r="BKP261" s="84"/>
      <c r="BKQ261" s="84"/>
      <c r="BKR261" s="84"/>
      <c r="BKS261" s="84"/>
      <c r="BKT261" s="84"/>
      <c r="BKU261" s="84"/>
      <c r="BKV261" s="84"/>
      <c r="BKW261" s="84"/>
      <c r="BKX261" s="84"/>
      <c r="BKY261" s="84"/>
      <c r="BKZ261" s="84"/>
      <c r="BLA261" s="84"/>
      <c r="BLB261" s="84"/>
      <c r="BLC261" s="84"/>
      <c r="BLD261" s="84"/>
      <c r="BLE261" s="84"/>
      <c r="BLF261" s="84"/>
      <c r="BLG261" s="84"/>
      <c r="BLH261" s="84"/>
      <c r="BLI261" s="84"/>
      <c r="BLJ261" s="84"/>
      <c r="BLK261" s="84"/>
      <c r="BLL261" s="84"/>
      <c r="BLM261" s="84"/>
      <c r="BLN261" s="84"/>
      <c r="BLO261" s="84"/>
      <c r="BLP261" s="84"/>
      <c r="BLQ261" s="84"/>
      <c r="BLR261" s="84"/>
      <c r="BLS261" s="84"/>
      <c r="BLT261" s="84"/>
      <c r="BLU261" s="84"/>
      <c r="BLV261" s="84"/>
      <c r="BLW261" s="84"/>
      <c r="BLX261" s="84"/>
      <c r="BLY261" s="84"/>
      <c r="BLZ261" s="84"/>
      <c r="BMA261" s="84"/>
      <c r="BMB261" s="84"/>
      <c r="BMC261" s="84"/>
      <c r="BMD261" s="84"/>
      <c r="BME261" s="84"/>
      <c r="BMF261" s="84"/>
      <c r="BMG261" s="84"/>
      <c r="BMH261" s="84"/>
      <c r="BMI261" s="84"/>
      <c r="BMJ261" s="84"/>
      <c r="BMK261" s="84"/>
      <c r="BML261" s="84"/>
      <c r="BMM261" s="84"/>
      <c r="BMN261" s="84"/>
      <c r="BMO261" s="84"/>
      <c r="BMP261" s="84"/>
      <c r="BMQ261" s="84"/>
      <c r="BMR261" s="84"/>
      <c r="BMS261" s="84"/>
      <c r="BMT261" s="84"/>
      <c r="BMU261" s="84"/>
      <c r="BMV261" s="84"/>
      <c r="BMW261" s="84"/>
      <c r="BMX261" s="84"/>
      <c r="BMY261" s="84"/>
      <c r="BMZ261" s="84"/>
      <c r="BNA261" s="84"/>
      <c r="BNB261" s="84"/>
      <c r="BNC261" s="84"/>
      <c r="BND261" s="84"/>
      <c r="BNE261" s="84"/>
      <c r="BNF261" s="84"/>
      <c r="BNG261" s="84"/>
      <c r="BNH261" s="84"/>
      <c r="BNI261" s="84"/>
      <c r="BNJ261" s="84"/>
      <c r="BNK261" s="84"/>
      <c r="BNL261" s="84"/>
      <c r="BNM261" s="84"/>
      <c r="BNN261" s="84"/>
      <c r="BNO261" s="84"/>
      <c r="BNP261" s="84"/>
      <c r="BNQ261" s="84"/>
      <c r="BNR261" s="84"/>
      <c r="BNS261" s="84"/>
      <c r="BNT261" s="84"/>
      <c r="BNU261" s="84"/>
      <c r="BNV261" s="84"/>
      <c r="BNW261" s="84"/>
      <c r="BNX261" s="84"/>
      <c r="BNY261" s="84"/>
      <c r="BNZ261" s="84"/>
      <c r="BOA261" s="84"/>
      <c r="BOB261" s="84"/>
      <c r="BOC261" s="84"/>
      <c r="BOD261" s="84"/>
      <c r="BOE261" s="84"/>
      <c r="BOF261" s="84"/>
      <c r="BOG261" s="84"/>
      <c r="BOH261" s="84"/>
      <c r="BOI261" s="84"/>
      <c r="BOJ261" s="84"/>
      <c r="BOK261" s="84"/>
      <c r="BOL261" s="84"/>
      <c r="BOM261" s="84"/>
      <c r="BON261" s="84"/>
      <c r="BOO261" s="84"/>
      <c r="BOP261" s="84"/>
      <c r="BOQ261" s="84"/>
      <c r="BOR261" s="84"/>
      <c r="BOS261" s="84"/>
      <c r="BOT261" s="84"/>
      <c r="BOU261" s="84"/>
      <c r="BOV261" s="84"/>
      <c r="BOW261" s="84"/>
      <c r="BOX261" s="84"/>
      <c r="BOY261" s="84"/>
      <c r="BOZ261" s="84"/>
      <c r="BPA261" s="84"/>
      <c r="BPB261" s="84"/>
      <c r="BPC261" s="84"/>
      <c r="BPD261" s="84"/>
      <c r="BPE261" s="84"/>
      <c r="BPF261" s="84"/>
      <c r="BPG261" s="84"/>
      <c r="BPH261" s="84"/>
      <c r="BPI261" s="84"/>
      <c r="BPJ261" s="84"/>
      <c r="BPK261" s="84"/>
      <c r="BPL261" s="84"/>
      <c r="BPM261" s="84"/>
      <c r="BPN261" s="84"/>
      <c r="BPO261" s="84"/>
      <c r="BPP261" s="84"/>
      <c r="BPQ261" s="84"/>
      <c r="BPR261" s="84"/>
      <c r="BPS261" s="84"/>
      <c r="BPT261" s="84"/>
      <c r="BPU261" s="84"/>
      <c r="BPV261" s="84"/>
      <c r="BPW261" s="84"/>
    </row>
    <row r="262" spans="2:1791" s="169" customFormat="1" ht="30" customHeight="1">
      <c r="B262" s="193"/>
      <c r="C262" s="86"/>
      <c r="D262" s="240"/>
      <c r="E262" s="246"/>
      <c r="F262" s="241"/>
      <c r="G262" s="86"/>
      <c r="H262" s="86"/>
      <c r="I262" s="161"/>
      <c r="J262" s="220"/>
      <c r="K262" s="161"/>
      <c r="L262" s="139"/>
      <c r="M262" s="309"/>
      <c r="N262" s="5"/>
      <c r="O262" s="5"/>
      <c r="P262" s="2"/>
      <c r="Q262" s="367"/>
      <c r="R262" s="340"/>
      <c r="S262" s="19"/>
      <c r="T262" s="385"/>
      <c r="U262" s="2"/>
      <c r="V262" s="2"/>
      <c r="W262" s="2"/>
      <c r="X262" s="2"/>
      <c r="Y262" s="2"/>
      <c r="Z262" s="2"/>
      <c r="AA262" s="2"/>
      <c r="AB262" s="2"/>
      <c r="AC262" s="2"/>
      <c r="AD262" s="2"/>
      <c r="AE262" s="2"/>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c r="LT262" s="84"/>
      <c r="LU262" s="84"/>
      <c r="LV262" s="84"/>
      <c r="LW262" s="84"/>
      <c r="LX262" s="84"/>
      <c r="LY262" s="84"/>
      <c r="LZ262" s="84"/>
      <c r="MA262" s="84"/>
      <c r="MB262" s="84"/>
      <c r="MC262" s="84"/>
      <c r="MD262" s="84"/>
      <c r="ME262" s="84"/>
      <c r="MF262" s="84"/>
      <c r="MG262" s="84"/>
      <c r="MH262" s="84"/>
      <c r="MI262" s="84"/>
      <c r="MJ262" s="84"/>
      <c r="MK262" s="84"/>
      <c r="ML262" s="84"/>
      <c r="MM262" s="84"/>
      <c r="MN262" s="84"/>
      <c r="MO262" s="84"/>
      <c r="MP262" s="84"/>
      <c r="MQ262" s="84"/>
      <c r="MR262" s="84"/>
      <c r="MS262" s="84"/>
      <c r="MT262" s="84"/>
      <c r="MU262" s="84"/>
      <c r="MV262" s="84"/>
      <c r="MW262" s="84"/>
      <c r="MX262" s="84"/>
      <c r="MY262" s="84"/>
      <c r="MZ262" s="84"/>
      <c r="NA262" s="84"/>
      <c r="NB262" s="84"/>
      <c r="NC262" s="84"/>
      <c r="ND262" s="84"/>
      <c r="NE262" s="84"/>
      <c r="NF262" s="84"/>
      <c r="NG262" s="84"/>
      <c r="NH262" s="84"/>
      <c r="NI262" s="84"/>
      <c r="NJ262" s="84"/>
      <c r="NK262" s="84"/>
      <c r="NL262" s="84"/>
      <c r="NM262" s="84"/>
      <c r="NN262" s="84"/>
      <c r="NO262" s="84"/>
      <c r="NP262" s="84"/>
      <c r="NQ262" s="84"/>
      <c r="NR262" s="84"/>
      <c r="NS262" s="84"/>
      <c r="NT262" s="84"/>
      <c r="NU262" s="84"/>
      <c r="NV262" s="84"/>
      <c r="NW262" s="84"/>
      <c r="NX262" s="84"/>
      <c r="NY262" s="84"/>
      <c r="NZ262" s="84"/>
      <c r="OA262" s="84"/>
      <c r="OB262" s="84"/>
      <c r="OC262" s="84"/>
      <c r="OD262" s="84"/>
      <c r="OE262" s="84"/>
      <c r="OF262" s="84"/>
      <c r="OG262" s="84"/>
      <c r="OH262" s="84"/>
      <c r="OI262" s="84"/>
      <c r="OJ262" s="84"/>
      <c r="OK262" s="84"/>
      <c r="OL262" s="84"/>
      <c r="OM262" s="84"/>
      <c r="ON262" s="84"/>
      <c r="OO262" s="84"/>
      <c r="OP262" s="84"/>
      <c r="OQ262" s="84"/>
      <c r="OR262" s="84"/>
      <c r="OS262" s="84"/>
      <c r="OT262" s="84"/>
      <c r="OU262" s="84"/>
      <c r="OV262" s="84"/>
      <c r="OW262" s="84"/>
      <c r="OX262" s="84"/>
      <c r="OY262" s="84"/>
      <c r="OZ262" s="84"/>
      <c r="PA262" s="84"/>
      <c r="PB262" s="84"/>
      <c r="PC262" s="84"/>
      <c r="PD262" s="84"/>
      <c r="PE262" s="84"/>
      <c r="PF262" s="84"/>
      <c r="PG262" s="84"/>
      <c r="PH262" s="84"/>
      <c r="PI262" s="84"/>
      <c r="PJ262" s="84"/>
      <c r="PK262" s="84"/>
      <c r="PL262" s="84"/>
      <c r="PM262" s="84"/>
      <c r="PN262" s="84"/>
      <c r="PO262" s="84"/>
      <c r="PP262" s="84"/>
      <c r="PQ262" s="84"/>
      <c r="PR262" s="84"/>
      <c r="PS262" s="84"/>
      <c r="PT262" s="84"/>
      <c r="PU262" s="84"/>
      <c r="PV262" s="84"/>
      <c r="PW262" s="84"/>
      <c r="PX262" s="84"/>
      <c r="PY262" s="84"/>
      <c r="PZ262" s="84"/>
      <c r="QA262" s="84"/>
      <c r="QB262" s="84"/>
      <c r="QC262" s="84"/>
      <c r="QD262" s="84"/>
      <c r="QE262" s="84"/>
      <c r="QF262" s="84"/>
      <c r="QG262" s="84"/>
      <c r="QH262" s="84"/>
      <c r="QI262" s="84"/>
      <c r="QJ262" s="84"/>
      <c r="QK262" s="84"/>
      <c r="QL262" s="84"/>
      <c r="QM262" s="84"/>
      <c r="QN262" s="84"/>
      <c r="QO262" s="84"/>
      <c r="QP262" s="84"/>
      <c r="QQ262" s="84"/>
      <c r="QR262" s="84"/>
      <c r="QS262" s="84"/>
      <c r="QT262" s="84"/>
      <c r="QU262" s="84"/>
      <c r="QV262" s="84"/>
      <c r="QW262" s="84"/>
      <c r="QX262" s="84"/>
      <c r="QY262" s="84"/>
      <c r="QZ262" s="84"/>
      <c r="RA262" s="84"/>
      <c r="RB262" s="84"/>
      <c r="RC262" s="84"/>
      <c r="RD262" s="84"/>
      <c r="RE262" s="84"/>
      <c r="RF262" s="84"/>
      <c r="RG262" s="84"/>
      <c r="RH262" s="84"/>
      <c r="RI262" s="84"/>
      <c r="RJ262" s="84"/>
      <c r="RK262" s="84"/>
      <c r="RL262" s="84"/>
      <c r="RM262" s="84"/>
      <c r="RN262" s="84"/>
      <c r="RO262" s="84"/>
      <c r="RP262" s="84"/>
      <c r="RQ262" s="84"/>
      <c r="RR262" s="84"/>
      <c r="RS262" s="84"/>
      <c r="RT262" s="84"/>
      <c r="RU262" s="84"/>
      <c r="RV262" s="84"/>
      <c r="RW262" s="84"/>
      <c r="RX262" s="84"/>
      <c r="RY262" s="84"/>
      <c r="RZ262" s="84"/>
      <c r="SA262" s="84"/>
      <c r="SB262" s="84"/>
      <c r="SC262" s="84"/>
      <c r="SD262" s="84"/>
      <c r="SE262" s="84"/>
      <c r="SF262" s="84"/>
      <c r="SG262" s="84"/>
      <c r="SH262" s="84"/>
      <c r="SI262" s="84"/>
      <c r="SJ262" s="84"/>
      <c r="SK262" s="84"/>
      <c r="SL262" s="84"/>
      <c r="SM262" s="84"/>
      <c r="SN262" s="84"/>
      <c r="SO262" s="84"/>
      <c r="SP262" s="84"/>
      <c r="SQ262" s="84"/>
      <c r="SR262" s="84"/>
      <c r="SS262" s="84"/>
      <c r="ST262" s="84"/>
      <c r="SU262" s="84"/>
      <c r="SV262" s="84"/>
      <c r="SW262" s="84"/>
      <c r="SX262" s="84"/>
      <c r="SY262" s="84"/>
      <c r="SZ262" s="84"/>
      <c r="TA262" s="84"/>
      <c r="TB262" s="84"/>
      <c r="TC262" s="84"/>
      <c r="TD262" s="84"/>
      <c r="TE262" s="84"/>
      <c r="TF262" s="84"/>
      <c r="TG262" s="84"/>
      <c r="TH262" s="84"/>
      <c r="TI262" s="84"/>
      <c r="TJ262" s="84"/>
      <c r="TK262" s="84"/>
      <c r="TL262" s="84"/>
      <c r="TM262" s="84"/>
      <c r="TN262" s="84"/>
      <c r="TO262" s="84"/>
      <c r="TP262" s="84"/>
      <c r="TQ262" s="84"/>
      <c r="TR262" s="84"/>
      <c r="TS262" s="84"/>
      <c r="TT262" s="84"/>
      <c r="TU262" s="84"/>
      <c r="TV262" s="84"/>
      <c r="TW262" s="84"/>
      <c r="TX262" s="84"/>
      <c r="TY262" s="84"/>
      <c r="TZ262" s="84"/>
      <c r="UA262" s="84"/>
      <c r="UB262" s="84"/>
      <c r="UC262" s="84"/>
      <c r="UD262" s="84"/>
      <c r="UE262" s="84"/>
      <c r="UF262" s="84"/>
      <c r="UG262" s="84"/>
      <c r="UH262" s="84"/>
      <c r="UI262" s="84"/>
      <c r="UJ262" s="84"/>
      <c r="UK262" s="84"/>
      <c r="UL262" s="84"/>
      <c r="UM262" s="84"/>
      <c r="UN262" s="84"/>
      <c r="UO262" s="84"/>
      <c r="UP262" s="84"/>
      <c r="UQ262" s="84"/>
      <c r="UR262" s="84"/>
      <c r="US262" s="84"/>
      <c r="UT262" s="84"/>
      <c r="UU262" s="84"/>
      <c r="UV262" s="84"/>
      <c r="UW262" s="84"/>
      <c r="UX262" s="84"/>
      <c r="UY262" s="84"/>
      <c r="UZ262" s="84"/>
      <c r="VA262" s="84"/>
      <c r="VB262" s="84"/>
      <c r="VC262" s="84"/>
      <c r="VD262" s="84"/>
      <c r="VE262" s="84"/>
      <c r="VF262" s="84"/>
      <c r="VG262" s="84"/>
      <c r="VH262" s="84"/>
      <c r="VI262" s="84"/>
      <c r="VJ262" s="84"/>
      <c r="VK262" s="84"/>
      <c r="VL262" s="84"/>
      <c r="VM262" s="84"/>
      <c r="VN262" s="84"/>
      <c r="VO262" s="84"/>
      <c r="VP262" s="84"/>
      <c r="VQ262" s="84"/>
      <c r="VR262" s="84"/>
      <c r="VS262" s="84"/>
      <c r="VT262" s="84"/>
      <c r="VU262" s="84"/>
      <c r="VV262" s="84"/>
      <c r="VW262" s="84"/>
      <c r="VX262" s="84"/>
      <c r="VY262" s="84"/>
      <c r="VZ262" s="84"/>
      <c r="WA262" s="84"/>
      <c r="WB262" s="84"/>
      <c r="WC262" s="84"/>
      <c r="WD262" s="84"/>
      <c r="WE262" s="84"/>
      <c r="WF262" s="84"/>
      <c r="WG262" s="84"/>
      <c r="WH262" s="84"/>
      <c r="WI262" s="84"/>
      <c r="WJ262" s="84"/>
      <c r="WK262" s="84"/>
      <c r="WL262" s="84"/>
      <c r="WM262" s="84"/>
      <c r="WN262" s="84"/>
      <c r="WO262" s="84"/>
      <c r="WP262" s="84"/>
      <c r="WQ262" s="84"/>
      <c r="WR262" s="84"/>
      <c r="WS262" s="84"/>
      <c r="WT262" s="84"/>
      <c r="WU262" s="84"/>
      <c r="WV262" s="84"/>
      <c r="WW262" s="84"/>
      <c r="WX262" s="84"/>
      <c r="WY262" s="84"/>
      <c r="WZ262" s="84"/>
      <c r="XA262" s="84"/>
      <c r="XB262" s="84"/>
      <c r="XC262" s="84"/>
      <c r="XD262" s="84"/>
      <c r="XE262" s="84"/>
      <c r="XF262" s="84"/>
      <c r="XG262" s="84"/>
      <c r="XH262" s="84"/>
      <c r="XI262" s="84"/>
      <c r="XJ262" s="84"/>
      <c r="XK262" s="84"/>
      <c r="XL262" s="84"/>
      <c r="XM262" s="84"/>
      <c r="XN262" s="84"/>
      <c r="XO262" s="84"/>
      <c r="XP262" s="84"/>
      <c r="XQ262" s="84"/>
      <c r="XR262" s="84"/>
      <c r="XS262" s="84"/>
      <c r="XT262" s="84"/>
      <c r="XU262" s="84"/>
      <c r="XV262" s="84"/>
      <c r="XW262" s="84"/>
      <c r="XX262" s="84"/>
      <c r="XY262" s="84"/>
      <c r="XZ262" s="84"/>
      <c r="YA262" s="84"/>
      <c r="YB262" s="84"/>
      <c r="YC262" s="84"/>
      <c r="YD262" s="84"/>
      <c r="YE262" s="84"/>
      <c r="YF262" s="84"/>
      <c r="YG262" s="84"/>
      <c r="YH262" s="84"/>
      <c r="YI262" s="84"/>
      <c r="YJ262" s="84"/>
      <c r="YK262" s="84"/>
      <c r="YL262" s="84"/>
      <c r="YM262" s="84"/>
      <c r="YN262" s="84"/>
      <c r="YO262" s="84"/>
      <c r="YP262" s="84"/>
      <c r="YQ262" s="84"/>
      <c r="YR262" s="84"/>
      <c r="YS262" s="84"/>
      <c r="YT262" s="84"/>
      <c r="YU262" s="84"/>
      <c r="YV262" s="84"/>
      <c r="YW262" s="84"/>
      <c r="YX262" s="84"/>
      <c r="YY262" s="84"/>
      <c r="YZ262" s="84"/>
      <c r="ZA262" s="84"/>
      <c r="ZB262" s="84"/>
      <c r="ZC262" s="84"/>
      <c r="ZD262" s="84"/>
      <c r="ZE262" s="84"/>
      <c r="ZF262" s="84"/>
      <c r="ZG262" s="84"/>
      <c r="ZH262" s="84"/>
      <c r="ZI262" s="84"/>
      <c r="ZJ262" s="84"/>
      <c r="ZK262" s="84"/>
      <c r="ZL262" s="84"/>
      <c r="ZM262" s="84"/>
      <c r="ZN262" s="84"/>
      <c r="ZO262" s="84"/>
      <c r="ZP262" s="84"/>
      <c r="ZQ262" s="84"/>
      <c r="ZR262" s="84"/>
      <c r="ZS262" s="84"/>
      <c r="ZT262" s="84"/>
      <c r="ZU262" s="84"/>
      <c r="ZV262" s="84"/>
      <c r="ZW262" s="84"/>
      <c r="ZX262" s="84"/>
      <c r="ZY262" s="84"/>
      <c r="ZZ262" s="84"/>
      <c r="AAA262" s="84"/>
      <c r="AAB262" s="84"/>
      <c r="AAC262" s="84"/>
      <c r="AAD262" s="84"/>
      <c r="AAE262" s="84"/>
      <c r="AAF262" s="84"/>
      <c r="AAG262" s="84"/>
      <c r="AAH262" s="84"/>
      <c r="AAI262" s="84"/>
      <c r="AAJ262" s="84"/>
      <c r="AAK262" s="84"/>
      <c r="AAL262" s="84"/>
      <c r="AAM262" s="84"/>
      <c r="AAN262" s="84"/>
      <c r="AAO262" s="84"/>
      <c r="AAP262" s="84"/>
      <c r="AAQ262" s="84"/>
      <c r="AAR262" s="84"/>
      <c r="AAS262" s="84"/>
      <c r="AAT262" s="84"/>
      <c r="AAU262" s="84"/>
      <c r="AAV262" s="84"/>
      <c r="AAW262" s="84"/>
      <c r="AAX262" s="84"/>
      <c r="AAY262" s="84"/>
      <c r="AAZ262" s="84"/>
      <c r="ABA262" s="84"/>
      <c r="ABB262" s="84"/>
      <c r="ABC262" s="84"/>
      <c r="ABD262" s="84"/>
      <c r="ABE262" s="84"/>
      <c r="ABF262" s="84"/>
      <c r="ABG262" s="84"/>
      <c r="ABH262" s="84"/>
      <c r="ABI262" s="84"/>
      <c r="ABJ262" s="84"/>
      <c r="ABK262" s="84"/>
      <c r="ABL262" s="84"/>
      <c r="ABM262" s="84"/>
      <c r="ABN262" s="84"/>
      <c r="ABO262" s="84"/>
      <c r="ABP262" s="84"/>
      <c r="ABQ262" s="84"/>
      <c r="ABR262" s="84"/>
      <c r="ABS262" s="84"/>
      <c r="ABT262" s="84"/>
      <c r="ABU262" s="84"/>
      <c r="ABV262" s="84"/>
      <c r="ABW262" s="84"/>
      <c r="ABX262" s="84"/>
      <c r="ABY262" s="84"/>
      <c r="ABZ262" s="84"/>
      <c r="ACA262" s="84"/>
      <c r="ACB262" s="84"/>
      <c r="ACC262" s="84"/>
      <c r="ACD262" s="84"/>
      <c r="ACE262" s="84"/>
      <c r="ACF262" s="84"/>
      <c r="ACG262" s="84"/>
      <c r="ACH262" s="84"/>
      <c r="ACI262" s="84"/>
      <c r="ACJ262" s="84"/>
      <c r="ACK262" s="84"/>
      <c r="ACL262" s="84"/>
      <c r="ACM262" s="84"/>
      <c r="ACN262" s="84"/>
      <c r="ACO262" s="84"/>
      <c r="ACP262" s="84"/>
      <c r="ACQ262" s="84"/>
      <c r="ACR262" s="84"/>
      <c r="ACS262" s="84"/>
      <c r="ACT262" s="84"/>
      <c r="ACU262" s="84"/>
      <c r="ACV262" s="84"/>
      <c r="ACW262" s="84"/>
      <c r="ACX262" s="84"/>
      <c r="ACY262" s="84"/>
      <c r="ACZ262" s="84"/>
      <c r="ADA262" s="84"/>
      <c r="ADB262" s="84"/>
      <c r="ADC262" s="84"/>
      <c r="ADD262" s="84"/>
      <c r="ADE262" s="84"/>
      <c r="ADF262" s="84"/>
      <c r="ADG262" s="84"/>
      <c r="ADH262" s="84"/>
      <c r="ADI262" s="84"/>
      <c r="ADJ262" s="84"/>
      <c r="ADK262" s="84"/>
      <c r="ADL262" s="84"/>
      <c r="ADM262" s="84"/>
      <c r="ADN262" s="84"/>
      <c r="ADO262" s="84"/>
      <c r="ADP262" s="84"/>
      <c r="ADQ262" s="84"/>
      <c r="ADR262" s="84"/>
      <c r="ADS262" s="84"/>
      <c r="ADT262" s="84"/>
      <c r="ADU262" s="84"/>
      <c r="ADV262" s="84"/>
      <c r="ADW262" s="84"/>
      <c r="ADX262" s="84"/>
      <c r="ADY262" s="84"/>
      <c r="ADZ262" s="84"/>
      <c r="AEA262" s="84"/>
      <c r="AEB262" s="84"/>
      <c r="AEC262" s="84"/>
      <c r="AED262" s="84"/>
      <c r="AEE262" s="84"/>
      <c r="AEF262" s="84"/>
      <c r="AEG262" s="84"/>
      <c r="AEH262" s="84"/>
      <c r="AEI262" s="84"/>
      <c r="AEJ262" s="84"/>
      <c r="AEK262" s="84"/>
      <c r="AEL262" s="84"/>
      <c r="AEM262" s="84"/>
      <c r="AEN262" s="84"/>
      <c r="AEO262" s="84"/>
      <c r="AEP262" s="84"/>
      <c r="AEQ262" s="84"/>
      <c r="AER262" s="84"/>
      <c r="AES262" s="84"/>
      <c r="AET262" s="84"/>
      <c r="AEU262" s="84"/>
      <c r="AEV262" s="84"/>
      <c r="AEW262" s="84"/>
      <c r="AEX262" s="84"/>
      <c r="AEY262" s="84"/>
      <c r="AEZ262" s="84"/>
      <c r="AFA262" s="84"/>
      <c r="AFB262" s="84"/>
      <c r="AFC262" s="84"/>
      <c r="AFD262" s="84"/>
      <c r="AFE262" s="84"/>
      <c r="AFF262" s="84"/>
      <c r="AFG262" s="84"/>
      <c r="AFH262" s="84"/>
      <c r="AFI262" s="84"/>
      <c r="AFJ262" s="84"/>
      <c r="AFK262" s="84"/>
      <c r="AFL262" s="84"/>
      <c r="AFM262" s="84"/>
      <c r="AFN262" s="84"/>
      <c r="AFO262" s="84"/>
      <c r="AFP262" s="84"/>
      <c r="AFQ262" s="84"/>
      <c r="AFR262" s="84"/>
      <c r="AFS262" s="84"/>
      <c r="AFT262" s="84"/>
      <c r="AFU262" s="84"/>
      <c r="AFV262" s="84"/>
      <c r="AFW262" s="84"/>
      <c r="AFX262" s="84"/>
      <c r="AFY262" s="84"/>
      <c r="AFZ262" s="84"/>
      <c r="AGA262" s="84"/>
      <c r="AGB262" s="84"/>
      <c r="AGC262" s="84"/>
      <c r="AGD262" s="84"/>
      <c r="AGE262" s="84"/>
      <c r="AGF262" s="84"/>
      <c r="AGG262" s="84"/>
      <c r="AGH262" s="84"/>
      <c r="AGI262" s="84"/>
      <c r="AGJ262" s="84"/>
      <c r="AGK262" s="84"/>
      <c r="AGL262" s="84"/>
      <c r="AGM262" s="84"/>
      <c r="AGN262" s="84"/>
      <c r="AGO262" s="84"/>
      <c r="AGP262" s="84"/>
      <c r="AGQ262" s="84"/>
      <c r="AGR262" s="84"/>
      <c r="AGS262" s="84"/>
      <c r="AGT262" s="84"/>
      <c r="AGU262" s="84"/>
      <c r="AGV262" s="84"/>
      <c r="AGW262" s="84"/>
      <c r="AGX262" s="84"/>
      <c r="AGY262" s="84"/>
      <c r="AGZ262" s="84"/>
      <c r="AHA262" s="84"/>
      <c r="AHB262" s="84"/>
      <c r="AHC262" s="84"/>
      <c r="AHD262" s="84"/>
      <c r="AHE262" s="84"/>
      <c r="AHF262" s="84"/>
      <c r="AHG262" s="84"/>
      <c r="AHH262" s="84"/>
      <c r="AHI262" s="84"/>
      <c r="AHJ262" s="84"/>
      <c r="AHK262" s="84"/>
      <c r="AHL262" s="84"/>
      <c r="AHM262" s="84"/>
      <c r="AHN262" s="84"/>
      <c r="AHO262" s="84"/>
      <c r="AHP262" s="84"/>
      <c r="AHQ262" s="84"/>
      <c r="AHR262" s="84"/>
      <c r="AHS262" s="84"/>
      <c r="AHT262" s="84"/>
      <c r="AHU262" s="84"/>
      <c r="AHV262" s="84"/>
      <c r="AHW262" s="84"/>
      <c r="AHX262" s="84"/>
      <c r="AHY262" s="84"/>
      <c r="AHZ262" s="84"/>
      <c r="AIA262" s="84"/>
      <c r="AIB262" s="84"/>
      <c r="AIC262" s="84"/>
      <c r="AID262" s="84"/>
      <c r="AIE262" s="84"/>
      <c r="AIF262" s="84"/>
      <c r="AIG262" s="84"/>
      <c r="AIH262" s="84"/>
      <c r="AII262" s="84"/>
      <c r="AIJ262" s="84"/>
      <c r="AIK262" s="84"/>
      <c r="AIL262" s="84"/>
      <c r="AIM262" s="84"/>
      <c r="AIN262" s="84"/>
      <c r="AIO262" s="84"/>
      <c r="AIP262" s="84"/>
      <c r="AIQ262" s="84"/>
      <c r="AIR262" s="84"/>
      <c r="AIS262" s="84"/>
      <c r="AIT262" s="84"/>
      <c r="AIU262" s="84"/>
      <c r="AIV262" s="84"/>
      <c r="AIW262" s="84"/>
      <c r="AIX262" s="84"/>
      <c r="AIY262" s="84"/>
      <c r="AIZ262" s="84"/>
      <c r="AJA262" s="84"/>
      <c r="AJB262" s="84"/>
      <c r="AJC262" s="84"/>
      <c r="AJD262" s="84"/>
      <c r="AJE262" s="84"/>
      <c r="AJF262" s="84"/>
      <c r="AJG262" s="84"/>
      <c r="AJH262" s="84"/>
      <c r="AJI262" s="84"/>
      <c r="AJJ262" s="84"/>
      <c r="AJK262" s="84"/>
      <c r="AJL262" s="84"/>
      <c r="AJM262" s="84"/>
      <c r="AJN262" s="84"/>
      <c r="AJO262" s="84"/>
      <c r="AJP262" s="84"/>
      <c r="AJQ262" s="84"/>
      <c r="AJR262" s="84"/>
      <c r="AJS262" s="84"/>
      <c r="AJT262" s="84"/>
      <c r="AJU262" s="84"/>
      <c r="AJV262" s="84"/>
      <c r="AJW262" s="84"/>
      <c r="AJX262" s="84"/>
      <c r="AJY262" s="84"/>
      <c r="AJZ262" s="84"/>
      <c r="AKA262" s="84"/>
      <c r="AKB262" s="84"/>
      <c r="AKC262" s="84"/>
      <c r="AKD262" s="84"/>
      <c r="AKE262" s="84"/>
      <c r="AKF262" s="84"/>
      <c r="AKG262" s="84"/>
      <c r="AKH262" s="84"/>
      <c r="AKI262" s="84"/>
      <c r="AKJ262" s="84"/>
      <c r="AKK262" s="84"/>
      <c r="AKL262" s="84"/>
      <c r="AKM262" s="84"/>
      <c r="AKN262" s="84"/>
      <c r="AKO262" s="84"/>
      <c r="AKP262" s="84"/>
      <c r="AKQ262" s="84"/>
      <c r="AKR262" s="84"/>
      <c r="AKS262" s="84"/>
      <c r="AKT262" s="84"/>
      <c r="AKU262" s="84"/>
      <c r="AKV262" s="84"/>
      <c r="AKW262" s="84"/>
      <c r="AKX262" s="84"/>
      <c r="AKY262" s="84"/>
      <c r="AKZ262" s="84"/>
      <c r="ALA262" s="84"/>
      <c r="ALB262" s="84"/>
      <c r="ALC262" s="84"/>
      <c r="ALD262" s="84"/>
      <c r="ALE262" s="84"/>
      <c r="ALF262" s="84"/>
      <c r="ALG262" s="84"/>
      <c r="ALH262" s="84"/>
      <c r="ALI262" s="84"/>
      <c r="ALJ262" s="84"/>
      <c r="ALK262" s="84"/>
      <c r="ALL262" s="84"/>
      <c r="ALM262" s="84"/>
      <c r="ALN262" s="84"/>
      <c r="ALO262" s="84"/>
      <c r="ALP262" s="84"/>
      <c r="ALQ262" s="84"/>
      <c r="ALR262" s="84"/>
      <c r="ALS262" s="84"/>
      <c r="ALT262" s="84"/>
      <c r="ALU262" s="84"/>
      <c r="ALV262" s="84"/>
      <c r="ALW262" s="84"/>
      <c r="ALX262" s="84"/>
      <c r="ALY262" s="84"/>
      <c r="ALZ262" s="84"/>
      <c r="AMA262" s="84"/>
      <c r="AMB262" s="84"/>
      <c r="AMC262" s="84"/>
      <c r="AMD262" s="84"/>
      <c r="AME262" s="84"/>
      <c r="AMF262" s="84"/>
      <c r="AMG262" s="84"/>
      <c r="AMH262" s="84"/>
      <c r="AMI262" s="84"/>
      <c r="AMJ262" s="84"/>
      <c r="AMK262" s="84"/>
      <c r="AML262" s="84"/>
      <c r="AMM262" s="84"/>
      <c r="AMN262" s="84"/>
      <c r="AMO262" s="84"/>
      <c r="AMP262" s="84"/>
      <c r="AMQ262" s="84"/>
      <c r="AMR262" s="84"/>
      <c r="AMS262" s="84"/>
      <c r="AMT262" s="84"/>
      <c r="AMU262" s="84"/>
      <c r="AMV262" s="84"/>
      <c r="AMW262" s="84"/>
      <c r="AMX262" s="84"/>
      <c r="AMY262" s="84"/>
      <c r="AMZ262" s="84"/>
      <c r="ANA262" s="84"/>
      <c r="ANB262" s="84"/>
      <c r="ANC262" s="84"/>
      <c r="AND262" s="84"/>
      <c r="ANE262" s="84"/>
      <c r="ANF262" s="84"/>
      <c r="ANG262" s="84"/>
      <c r="ANH262" s="84"/>
      <c r="ANI262" s="84"/>
      <c r="ANJ262" s="84"/>
      <c r="ANK262" s="84"/>
      <c r="ANL262" s="84"/>
      <c r="ANM262" s="84"/>
      <c r="ANN262" s="84"/>
      <c r="ANO262" s="84"/>
      <c r="ANP262" s="84"/>
      <c r="ANQ262" s="84"/>
      <c r="ANR262" s="84"/>
      <c r="ANS262" s="84"/>
      <c r="ANT262" s="84"/>
      <c r="ANU262" s="84"/>
      <c r="ANV262" s="84"/>
      <c r="ANW262" s="84"/>
      <c r="ANX262" s="84"/>
      <c r="ANY262" s="84"/>
      <c r="ANZ262" s="84"/>
      <c r="AOA262" s="84"/>
      <c r="AOB262" s="84"/>
      <c r="AOC262" s="84"/>
      <c r="AOD262" s="84"/>
      <c r="AOE262" s="84"/>
      <c r="AOF262" s="84"/>
      <c r="AOG262" s="84"/>
      <c r="AOH262" s="84"/>
      <c r="AOI262" s="84"/>
      <c r="AOJ262" s="84"/>
      <c r="AOK262" s="84"/>
      <c r="AOL262" s="84"/>
      <c r="AOM262" s="84"/>
      <c r="AON262" s="84"/>
      <c r="AOO262" s="84"/>
      <c r="AOP262" s="84"/>
      <c r="AOQ262" s="84"/>
      <c r="AOR262" s="84"/>
      <c r="AOS262" s="84"/>
      <c r="AOT262" s="84"/>
      <c r="AOU262" s="84"/>
      <c r="AOV262" s="84"/>
      <c r="AOW262" s="84"/>
      <c r="AOX262" s="84"/>
      <c r="AOY262" s="84"/>
      <c r="AOZ262" s="84"/>
      <c r="APA262" s="84"/>
      <c r="APB262" s="84"/>
      <c r="APC262" s="84"/>
      <c r="APD262" s="84"/>
      <c r="APE262" s="84"/>
      <c r="APF262" s="84"/>
      <c r="APG262" s="84"/>
      <c r="APH262" s="84"/>
      <c r="API262" s="84"/>
      <c r="APJ262" s="84"/>
      <c r="APK262" s="84"/>
      <c r="APL262" s="84"/>
      <c r="APM262" s="84"/>
      <c r="APN262" s="84"/>
      <c r="APO262" s="84"/>
      <c r="APP262" s="84"/>
      <c r="APQ262" s="84"/>
      <c r="APR262" s="84"/>
      <c r="APS262" s="84"/>
      <c r="APT262" s="84"/>
      <c r="APU262" s="84"/>
      <c r="APV262" s="84"/>
      <c r="APW262" s="84"/>
      <c r="APX262" s="84"/>
      <c r="APY262" s="84"/>
      <c r="APZ262" s="84"/>
      <c r="AQA262" s="84"/>
      <c r="AQB262" s="84"/>
      <c r="AQC262" s="84"/>
      <c r="AQD262" s="84"/>
      <c r="AQE262" s="84"/>
      <c r="AQF262" s="84"/>
      <c r="AQG262" s="84"/>
      <c r="AQH262" s="84"/>
      <c r="AQI262" s="84"/>
      <c r="AQJ262" s="84"/>
      <c r="AQK262" s="84"/>
      <c r="AQL262" s="84"/>
      <c r="AQM262" s="84"/>
      <c r="AQN262" s="84"/>
      <c r="AQO262" s="84"/>
      <c r="AQP262" s="84"/>
      <c r="AQQ262" s="84"/>
      <c r="AQR262" s="84"/>
      <c r="AQS262" s="84"/>
      <c r="AQT262" s="84"/>
      <c r="AQU262" s="84"/>
      <c r="AQV262" s="84"/>
      <c r="AQW262" s="84"/>
      <c r="AQX262" s="84"/>
      <c r="AQY262" s="84"/>
      <c r="AQZ262" s="84"/>
      <c r="ARA262" s="84"/>
      <c r="ARB262" s="84"/>
      <c r="ARC262" s="84"/>
      <c r="ARD262" s="84"/>
      <c r="ARE262" s="84"/>
      <c r="ARF262" s="84"/>
      <c r="ARG262" s="84"/>
      <c r="ARH262" s="84"/>
      <c r="ARI262" s="84"/>
      <c r="ARJ262" s="84"/>
      <c r="ARK262" s="84"/>
      <c r="ARL262" s="84"/>
      <c r="ARM262" s="84"/>
      <c r="ARN262" s="84"/>
      <c r="ARO262" s="84"/>
      <c r="ARP262" s="84"/>
      <c r="ARQ262" s="84"/>
      <c r="ARR262" s="84"/>
      <c r="ARS262" s="84"/>
      <c r="ART262" s="84"/>
      <c r="ARU262" s="84"/>
      <c r="ARV262" s="84"/>
      <c r="ARW262" s="84"/>
      <c r="ARX262" s="84"/>
      <c r="ARY262" s="84"/>
      <c r="ARZ262" s="84"/>
      <c r="ASA262" s="84"/>
      <c r="ASB262" s="84"/>
      <c r="ASC262" s="84"/>
      <c r="ASD262" s="84"/>
      <c r="ASE262" s="84"/>
      <c r="ASF262" s="84"/>
      <c r="ASG262" s="84"/>
      <c r="ASH262" s="84"/>
      <c r="ASI262" s="84"/>
      <c r="ASJ262" s="84"/>
      <c r="ASK262" s="84"/>
      <c r="ASL262" s="84"/>
      <c r="ASM262" s="84"/>
      <c r="ASN262" s="84"/>
      <c r="ASO262" s="84"/>
      <c r="ASP262" s="84"/>
      <c r="ASQ262" s="84"/>
      <c r="ASR262" s="84"/>
      <c r="ASS262" s="84"/>
      <c r="AST262" s="84"/>
      <c r="ASU262" s="84"/>
      <c r="ASV262" s="84"/>
      <c r="ASW262" s="84"/>
      <c r="ASX262" s="84"/>
      <c r="ASY262" s="84"/>
      <c r="ASZ262" s="84"/>
      <c r="ATA262" s="84"/>
      <c r="ATB262" s="84"/>
      <c r="ATC262" s="84"/>
      <c r="ATD262" s="84"/>
      <c r="ATE262" s="84"/>
      <c r="ATF262" s="84"/>
      <c r="ATG262" s="84"/>
      <c r="ATH262" s="84"/>
      <c r="ATI262" s="84"/>
      <c r="ATJ262" s="84"/>
      <c r="ATK262" s="84"/>
      <c r="ATL262" s="84"/>
      <c r="ATM262" s="84"/>
      <c r="ATN262" s="84"/>
      <c r="ATO262" s="84"/>
      <c r="ATP262" s="84"/>
      <c r="ATQ262" s="84"/>
      <c r="ATR262" s="84"/>
      <c r="ATS262" s="84"/>
      <c r="ATT262" s="84"/>
      <c r="ATU262" s="84"/>
      <c r="ATV262" s="84"/>
      <c r="ATW262" s="84"/>
      <c r="ATX262" s="84"/>
      <c r="ATY262" s="84"/>
      <c r="ATZ262" s="84"/>
      <c r="AUA262" s="84"/>
      <c r="AUB262" s="84"/>
      <c r="AUC262" s="84"/>
      <c r="AUD262" s="84"/>
      <c r="AUE262" s="84"/>
      <c r="AUF262" s="84"/>
      <c r="AUG262" s="84"/>
      <c r="AUH262" s="84"/>
      <c r="AUI262" s="84"/>
      <c r="AUJ262" s="84"/>
      <c r="AUK262" s="84"/>
      <c r="AUL262" s="84"/>
      <c r="AUM262" s="84"/>
      <c r="AUN262" s="84"/>
      <c r="AUO262" s="84"/>
      <c r="AUP262" s="84"/>
      <c r="AUQ262" s="84"/>
      <c r="AUR262" s="84"/>
      <c r="AUS262" s="84"/>
      <c r="AUT262" s="84"/>
      <c r="AUU262" s="84"/>
      <c r="AUV262" s="84"/>
      <c r="AUW262" s="84"/>
      <c r="AUX262" s="84"/>
      <c r="AUY262" s="84"/>
      <c r="AUZ262" s="84"/>
      <c r="AVA262" s="84"/>
      <c r="AVB262" s="84"/>
      <c r="AVC262" s="84"/>
      <c r="AVD262" s="84"/>
      <c r="AVE262" s="84"/>
      <c r="AVF262" s="84"/>
      <c r="AVG262" s="84"/>
      <c r="AVH262" s="84"/>
      <c r="AVI262" s="84"/>
      <c r="AVJ262" s="84"/>
      <c r="AVK262" s="84"/>
      <c r="AVL262" s="84"/>
      <c r="AVM262" s="84"/>
      <c r="AVN262" s="84"/>
      <c r="AVO262" s="84"/>
      <c r="AVP262" s="84"/>
      <c r="AVQ262" s="84"/>
      <c r="AVR262" s="84"/>
      <c r="AVS262" s="84"/>
      <c r="AVT262" s="84"/>
      <c r="AVU262" s="84"/>
      <c r="AVV262" s="84"/>
      <c r="AVW262" s="84"/>
      <c r="AVX262" s="84"/>
      <c r="AVY262" s="84"/>
      <c r="AVZ262" s="84"/>
      <c r="AWA262" s="84"/>
      <c r="AWB262" s="84"/>
      <c r="AWC262" s="84"/>
      <c r="AWD262" s="84"/>
      <c r="AWE262" s="84"/>
      <c r="AWF262" s="84"/>
      <c r="AWG262" s="84"/>
      <c r="AWH262" s="84"/>
      <c r="AWI262" s="84"/>
      <c r="AWJ262" s="84"/>
      <c r="AWK262" s="84"/>
      <c r="AWL262" s="84"/>
      <c r="AWM262" s="84"/>
      <c r="AWN262" s="84"/>
      <c r="AWO262" s="84"/>
      <c r="AWP262" s="84"/>
      <c r="AWQ262" s="84"/>
      <c r="AWR262" s="84"/>
      <c r="AWS262" s="84"/>
      <c r="AWT262" s="84"/>
      <c r="AWU262" s="84"/>
      <c r="AWV262" s="84"/>
      <c r="AWW262" s="84"/>
      <c r="AWX262" s="84"/>
      <c r="AWY262" s="84"/>
      <c r="AWZ262" s="84"/>
      <c r="AXA262" s="84"/>
      <c r="AXB262" s="84"/>
      <c r="AXC262" s="84"/>
      <c r="AXD262" s="84"/>
      <c r="AXE262" s="84"/>
      <c r="AXF262" s="84"/>
      <c r="AXG262" s="84"/>
      <c r="AXH262" s="84"/>
      <c r="AXI262" s="84"/>
      <c r="AXJ262" s="84"/>
      <c r="AXK262" s="84"/>
      <c r="AXL262" s="84"/>
      <c r="AXM262" s="84"/>
      <c r="AXN262" s="84"/>
      <c r="AXO262" s="84"/>
      <c r="AXP262" s="84"/>
      <c r="AXQ262" s="84"/>
      <c r="AXR262" s="84"/>
      <c r="AXS262" s="84"/>
      <c r="AXT262" s="84"/>
      <c r="AXU262" s="84"/>
      <c r="AXV262" s="84"/>
      <c r="AXW262" s="84"/>
      <c r="AXX262" s="84"/>
      <c r="AXY262" s="84"/>
      <c r="AXZ262" s="84"/>
      <c r="AYA262" s="84"/>
      <c r="AYB262" s="84"/>
      <c r="AYC262" s="84"/>
      <c r="AYD262" s="84"/>
      <c r="AYE262" s="84"/>
      <c r="AYF262" s="84"/>
      <c r="AYG262" s="84"/>
      <c r="AYH262" s="84"/>
      <c r="AYI262" s="84"/>
      <c r="AYJ262" s="84"/>
      <c r="AYK262" s="84"/>
      <c r="AYL262" s="84"/>
      <c r="AYM262" s="84"/>
      <c r="AYN262" s="84"/>
      <c r="AYO262" s="84"/>
      <c r="AYP262" s="84"/>
      <c r="AYQ262" s="84"/>
      <c r="AYR262" s="84"/>
      <c r="AYS262" s="84"/>
      <c r="AYT262" s="84"/>
      <c r="AYU262" s="84"/>
      <c r="AYV262" s="84"/>
      <c r="AYW262" s="84"/>
      <c r="AYX262" s="84"/>
      <c r="AYY262" s="84"/>
      <c r="AYZ262" s="84"/>
      <c r="AZA262" s="84"/>
      <c r="AZB262" s="84"/>
      <c r="AZC262" s="84"/>
      <c r="AZD262" s="84"/>
      <c r="AZE262" s="84"/>
      <c r="AZF262" s="84"/>
      <c r="AZG262" s="84"/>
      <c r="AZH262" s="84"/>
      <c r="AZI262" s="84"/>
      <c r="AZJ262" s="84"/>
      <c r="AZK262" s="84"/>
      <c r="AZL262" s="84"/>
      <c r="AZM262" s="84"/>
      <c r="AZN262" s="84"/>
      <c r="AZO262" s="84"/>
      <c r="AZP262" s="84"/>
      <c r="AZQ262" s="84"/>
      <c r="AZR262" s="84"/>
      <c r="AZS262" s="84"/>
      <c r="AZT262" s="84"/>
      <c r="AZU262" s="84"/>
      <c r="AZV262" s="84"/>
      <c r="AZW262" s="84"/>
      <c r="AZX262" s="84"/>
      <c r="AZY262" s="84"/>
      <c r="AZZ262" s="84"/>
      <c r="BAA262" s="84"/>
      <c r="BAB262" s="84"/>
      <c r="BAC262" s="84"/>
      <c r="BAD262" s="84"/>
      <c r="BAE262" s="84"/>
      <c r="BAF262" s="84"/>
      <c r="BAG262" s="84"/>
      <c r="BAH262" s="84"/>
      <c r="BAI262" s="84"/>
      <c r="BAJ262" s="84"/>
      <c r="BAK262" s="84"/>
      <c r="BAL262" s="84"/>
      <c r="BAM262" s="84"/>
      <c r="BAN262" s="84"/>
      <c r="BAO262" s="84"/>
      <c r="BAP262" s="84"/>
      <c r="BAQ262" s="84"/>
      <c r="BAR262" s="84"/>
      <c r="BAS262" s="84"/>
      <c r="BAT262" s="84"/>
      <c r="BAU262" s="84"/>
      <c r="BAV262" s="84"/>
      <c r="BAW262" s="84"/>
      <c r="BAX262" s="84"/>
      <c r="BAY262" s="84"/>
      <c r="BAZ262" s="84"/>
      <c r="BBA262" s="84"/>
      <c r="BBB262" s="84"/>
      <c r="BBC262" s="84"/>
      <c r="BBD262" s="84"/>
      <c r="BBE262" s="84"/>
      <c r="BBF262" s="84"/>
      <c r="BBG262" s="84"/>
      <c r="BBH262" s="84"/>
      <c r="BBI262" s="84"/>
      <c r="BBJ262" s="84"/>
      <c r="BBK262" s="84"/>
      <c r="BBL262" s="84"/>
      <c r="BBM262" s="84"/>
      <c r="BBN262" s="84"/>
      <c r="BBO262" s="84"/>
      <c r="BBP262" s="84"/>
      <c r="BBQ262" s="84"/>
      <c r="BBR262" s="84"/>
      <c r="BBS262" s="84"/>
      <c r="BBT262" s="84"/>
      <c r="BBU262" s="84"/>
      <c r="BBV262" s="84"/>
      <c r="BBW262" s="84"/>
      <c r="BBX262" s="84"/>
      <c r="BBY262" s="84"/>
      <c r="BBZ262" s="84"/>
      <c r="BCA262" s="84"/>
      <c r="BCB262" s="84"/>
      <c r="BCC262" s="84"/>
      <c r="BCD262" s="84"/>
      <c r="BCE262" s="84"/>
      <c r="BCF262" s="84"/>
      <c r="BCG262" s="84"/>
      <c r="BCH262" s="84"/>
      <c r="BCI262" s="84"/>
      <c r="BCJ262" s="84"/>
      <c r="BCK262" s="84"/>
      <c r="BCL262" s="84"/>
      <c r="BCM262" s="84"/>
      <c r="BCN262" s="84"/>
      <c r="BCO262" s="84"/>
      <c r="BCP262" s="84"/>
      <c r="BCQ262" s="84"/>
      <c r="BCR262" s="84"/>
      <c r="BCS262" s="84"/>
      <c r="BCT262" s="84"/>
      <c r="BCU262" s="84"/>
      <c r="BCV262" s="84"/>
      <c r="BCW262" s="84"/>
      <c r="BCX262" s="84"/>
      <c r="BCY262" s="84"/>
      <c r="BCZ262" s="84"/>
      <c r="BDA262" s="84"/>
      <c r="BDB262" s="84"/>
      <c r="BDC262" s="84"/>
      <c r="BDD262" s="84"/>
      <c r="BDE262" s="84"/>
      <c r="BDF262" s="84"/>
      <c r="BDG262" s="84"/>
      <c r="BDH262" s="84"/>
      <c r="BDI262" s="84"/>
      <c r="BDJ262" s="84"/>
      <c r="BDK262" s="84"/>
      <c r="BDL262" s="84"/>
      <c r="BDM262" s="84"/>
      <c r="BDN262" s="84"/>
      <c r="BDO262" s="84"/>
      <c r="BDP262" s="84"/>
      <c r="BDQ262" s="84"/>
      <c r="BDR262" s="84"/>
      <c r="BDS262" s="84"/>
      <c r="BDT262" s="84"/>
      <c r="BDU262" s="84"/>
      <c r="BDV262" s="84"/>
      <c r="BDW262" s="84"/>
      <c r="BDX262" s="84"/>
      <c r="BDY262" s="84"/>
      <c r="BDZ262" s="84"/>
      <c r="BEA262" s="84"/>
      <c r="BEB262" s="84"/>
      <c r="BEC262" s="84"/>
      <c r="BED262" s="84"/>
      <c r="BEE262" s="84"/>
      <c r="BEF262" s="84"/>
      <c r="BEG262" s="84"/>
      <c r="BEH262" s="84"/>
      <c r="BEI262" s="84"/>
      <c r="BEJ262" s="84"/>
      <c r="BEK262" s="84"/>
      <c r="BEL262" s="84"/>
      <c r="BEM262" s="84"/>
      <c r="BEN262" s="84"/>
      <c r="BEO262" s="84"/>
      <c r="BEP262" s="84"/>
      <c r="BEQ262" s="84"/>
      <c r="BER262" s="84"/>
      <c r="BES262" s="84"/>
      <c r="BET262" s="84"/>
      <c r="BEU262" s="84"/>
      <c r="BEV262" s="84"/>
      <c r="BEW262" s="84"/>
      <c r="BEX262" s="84"/>
      <c r="BEY262" s="84"/>
      <c r="BEZ262" s="84"/>
      <c r="BFA262" s="84"/>
      <c r="BFB262" s="84"/>
      <c r="BFC262" s="84"/>
      <c r="BFD262" s="84"/>
      <c r="BFE262" s="84"/>
      <c r="BFF262" s="84"/>
      <c r="BFG262" s="84"/>
      <c r="BFH262" s="84"/>
      <c r="BFI262" s="84"/>
      <c r="BFJ262" s="84"/>
      <c r="BFK262" s="84"/>
      <c r="BFL262" s="84"/>
      <c r="BFM262" s="84"/>
      <c r="BFN262" s="84"/>
      <c r="BFO262" s="84"/>
      <c r="BFP262" s="84"/>
      <c r="BFQ262" s="84"/>
      <c r="BFR262" s="84"/>
      <c r="BFS262" s="84"/>
      <c r="BFT262" s="84"/>
      <c r="BFU262" s="84"/>
      <c r="BFV262" s="84"/>
      <c r="BFW262" s="84"/>
      <c r="BFX262" s="84"/>
      <c r="BFY262" s="84"/>
      <c r="BFZ262" s="84"/>
      <c r="BGA262" s="84"/>
      <c r="BGB262" s="84"/>
      <c r="BGC262" s="84"/>
      <c r="BGD262" s="84"/>
      <c r="BGE262" s="84"/>
      <c r="BGF262" s="84"/>
      <c r="BGG262" s="84"/>
      <c r="BGH262" s="84"/>
      <c r="BGI262" s="84"/>
      <c r="BGJ262" s="84"/>
      <c r="BGK262" s="84"/>
      <c r="BGL262" s="84"/>
      <c r="BGM262" s="84"/>
      <c r="BGN262" s="84"/>
      <c r="BGO262" s="84"/>
      <c r="BGP262" s="84"/>
      <c r="BGQ262" s="84"/>
      <c r="BGR262" s="84"/>
      <c r="BGS262" s="84"/>
      <c r="BGT262" s="84"/>
      <c r="BGU262" s="84"/>
      <c r="BGV262" s="84"/>
      <c r="BGW262" s="84"/>
      <c r="BGX262" s="84"/>
      <c r="BGY262" s="84"/>
      <c r="BGZ262" s="84"/>
      <c r="BHA262" s="84"/>
      <c r="BHB262" s="84"/>
      <c r="BHC262" s="84"/>
      <c r="BHD262" s="84"/>
      <c r="BHE262" s="84"/>
      <c r="BHF262" s="84"/>
      <c r="BHG262" s="84"/>
      <c r="BHH262" s="84"/>
      <c r="BHI262" s="84"/>
      <c r="BHJ262" s="84"/>
      <c r="BHK262" s="84"/>
      <c r="BHL262" s="84"/>
      <c r="BHM262" s="84"/>
      <c r="BHN262" s="84"/>
      <c r="BHO262" s="84"/>
      <c r="BHP262" s="84"/>
      <c r="BHQ262" s="84"/>
      <c r="BHR262" s="84"/>
      <c r="BHS262" s="84"/>
      <c r="BHT262" s="84"/>
      <c r="BHU262" s="84"/>
      <c r="BHV262" s="84"/>
      <c r="BHW262" s="84"/>
      <c r="BHX262" s="84"/>
      <c r="BHY262" s="84"/>
      <c r="BHZ262" s="84"/>
      <c r="BIA262" s="84"/>
      <c r="BIB262" s="84"/>
      <c r="BIC262" s="84"/>
      <c r="BID262" s="84"/>
      <c r="BIE262" s="84"/>
      <c r="BIF262" s="84"/>
      <c r="BIG262" s="84"/>
      <c r="BIH262" s="84"/>
      <c r="BII262" s="84"/>
      <c r="BIJ262" s="84"/>
      <c r="BIK262" s="84"/>
      <c r="BIL262" s="84"/>
      <c r="BIM262" s="84"/>
      <c r="BIN262" s="84"/>
      <c r="BIO262" s="84"/>
      <c r="BIP262" s="84"/>
      <c r="BIQ262" s="84"/>
      <c r="BIR262" s="84"/>
      <c r="BIS262" s="84"/>
      <c r="BIT262" s="84"/>
      <c r="BIU262" s="84"/>
      <c r="BIV262" s="84"/>
      <c r="BIW262" s="84"/>
      <c r="BIX262" s="84"/>
      <c r="BIY262" s="84"/>
      <c r="BIZ262" s="84"/>
      <c r="BJA262" s="84"/>
      <c r="BJB262" s="84"/>
      <c r="BJC262" s="84"/>
      <c r="BJD262" s="84"/>
      <c r="BJE262" s="84"/>
      <c r="BJF262" s="84"/>
      <c r="BJG262" s="84"/>
      <c r="BJH262" s="84"/>
      <c r="BJI262" s="84"/>
      <c r="BJJ262" s="84"/>
      <c r="BJK262" s="84"/>
      <c r="BJL262" s="84"/>
      <c r="BJM262" s="84"/>
      <c r="BJN262" s="84"/>
      <c r="BJO262" s="84"/>
      <c r="BJP262" s="84"/>
      <c r="BJQ262" s="84"/>
      <c r="BJR262" s="84"/>
      <c r="BJS262" s="84"/>
      <c r="BJT262" s="84"/>
      <c r="BJU262" s="84"/>
      <c r="BJV262" s="84"/>
      <c r="BJW262" s="84"/>
      <c r="BJX262" s="84"/>
      <c r="BJY262" s="84"/>
      <c r="BJZ262" s="84"/>
      <c r="BKA262" s="84"/>
      <c r="BKB262" s="84"/>
      <c r="BKC262" s="84"/>
      <c r="BKD262" s="84"/>
      <c r="BKE262" s="84"/>
      <c r="BKF262" s="84"/>
      <c r="BKG262" s="84"/>
      <c r="BKH262" s="84"/>
      <c r="BKI262" s="84"/>
      <c r="BKJ262" s="84"/>
      <c r="BKK262" s="84"/>
      <c r="BKL262" s="84"/>
      <c r="BKM262" s="84"/>
      <c r="BKN262" s="84"/>
      <c r="BKO262" s="84"/>
      <c r="BKP262" s="84"/>
      <c r="BKQ262" s="84"/>
      <c r="BKR262" s="84"/>
      <c r="BKS262" s="84"/>
      <c r="BKT262" s="84"/>
      <c r="BKU262" s="84"/>
      <c r="BKV262" s="84"/>
      <c r="BKW262" s="84"/>
      <c r="BKX262" s="84"/>
      <c r="BKY262" s="84"/>
      <c r="BKZ262" s="84"/>
      <c r="BLA262" s="84"/>
      <c r="BLB262" s="84"/>
      <c r="BLC262" s="84"/>
      <c r="BLD262" s="84"/>
      <c r="BLE262" s="84"/>
      <c r="BLF262" s="84"/>
      <c r="BLG262" s="84"/>
      <c r="BLH262" s="84"/>
      <c r="BLI262" s="84"/>
      <c r="BLJ262" s="84"/>
      <c r="BLK262" s="84"/>
      <c r="BLL262" s="84"/>
      <c r="BLM262" s="84"/>
      <c r="BLN262" s="84"/>
      <c r="BLO262" s="84"/>
      <c r="BLP262" s="84"/>
      <c r="BLQ262" s="84"/>
      <c r="BLR262" s="84"/>
      <c r="BLS262" s="84"/>
      <c r="BLT262" s="84"/>
      <c r="BLU262" s="84"/>
      <c r="BLV262" s="84"/>
      <c r="BLW262" s="84"/>
      <c r="BLX262" s="84"/>
      <c r="BLY262" s="84"/>
      <c r="BLZ262" s="84"/>
      <c r="BMA262" s="84"/>
      <c r="BMB262" s="84"/>
      <c r="BMC262" s="84"/>
      <c r="BMD262" s="84"/>
      <c r="BME262" s="84"/>
      <c r="BMF262" s="84"/>
      <c r="BMG262" s="84"/>
      <c r="BMH262" s="84"/>
      <c r="BMI262" s="84"/>
      <c r="BMJ262" s="84"/>
      <c r="BMK262" s="84"/>
      <c r="BML262" s="84"/>
      <c r="BMM262" s="84"/>
      <c r="BMN262" s="84"/>
      <c r="BMO262" s="84"/>
      <c r="BMP262" s="84"/>
      <c r="BMQ262" s="84"/>
      <c r="BMR262" s="84"/>
      <c r="BMS262" s="84"/>
      <c r="BMT262" s="84"/>
      <c r="BMU262" s="84"/>
      <c r="BMV262" s="84"/>
      <c r="BMW262" s="84"/>
      <c r="BMX262" s="84"/>
      <c r="BMY262" s="84"/>
      <c r="BMZ262" s="84"/>
      <c r="BNA262" s="84"/>
      <c r="BNB262" s="84"/>
      <c r="BNC262" s="84"/>
      <c r="BND262" s="84"/>
      <c r="BNE262" s="84"/>
      <c r="BNF262" s="84"/>
      <c r="BNG262" s="84"/>
      <c r="BNH262" s="84"/>
      <c r="BNI262" s="84"/>
      <c r="BNJ262" s="84"/>
      <c r="BNK262" s="84"/>
      <c r="BNL262" s="84"/>
      <c r="BNM262" s="84"/>
      <c r="BNN262" s="84"/>
      <c r="BNO262" s="84"/>
      <c r="BNP262" s="84"/>
      <c r="BNQ262" s="84"/>
      <c r="BNR262" s="84"/>
      <c r="BNS262" s="84"/>
      <c r="BNT262" s="84"/>
      <c r="BNU262" s="84"/>
      <c r="BNV262" s="84"/>
      <c r="BNW262" s="84"/>
      <c r="BNX262" s="84"/>
      <c r="BNY262" s="84"/>
      <c r="BNZ262" s="84"/>
      <c r="BOA262" s="84"/>
      <c r="BOB262" s="84"/>
      <c r="BOC262" s="84"/>
      <c r="BOD262" s="84"/>
      <c r="BOE262" s="84"/>
      <c r="BOF262" s="84"/>
      <c r="BOG262" s="84"/>
      <c r="BOH262" s="84"/>
      <c r="BOI262" s="84"/>
      <c r="BOJ262" s="84"/>
      <c r="BOK262" s="84"/>
      <c r="BOL262" s="84"/>
      <c r="BOM262" s="84"/>
      <c r="BON262" s="84"/>
      <c r="BOO262" s="84"/>
      <c r="BOP262" s="84"/>
      <c r="BOQ262" s="84"/>
      <c r="BOR262" s="84"/>
      <c r="BOS262" s="84"/>
      <c r="BOT262" s="84"/>
      <c r="BOU262" s="84"/>
      <c r="BOV262" s="84"/>
      <c r="BOW262" s="84"/>
      <c r="BOX262" s="84"/>
      <c r="BOY262" s="84"/>
      <c r="BOZ262" s="84"/>
      <c r="BPA262" s="84"/>
      <c r="BPB262" s="84"/>
      <c r="BPC262" s="84"/>
      <c r="BPD262" s="84"/>
      <c r="BPE262" s="84"/>
      <c r="BPF262" s="84"/>
      <c r="BPG262" s="84"/>
      <c r="BPH262" s="84"/>
      <c r="BPI262" s="84"/>
      <c r="BPJ262" s="84"/>
      <c r="BPK262" s="84"/>
      <c r="BPL262" s="84"/>
      <c r="BPM262" s="84"/>
      <c r="BPN262" s="84"/>
      <c r="BPO262" s="84"/>
      <c r="BPP262" s="84"/>
      <c r="BPQ262" s="84"/>
      <c r="BPR262" s="84"/>
      <c r="BPS262" s="84"/>
      <c r="BPT262" s="84"/>
      <c r="BPU262" s="84"/>
      <c r="BPV262" s="84"/>
      <c r="BPW262" s="84"/>
    </row>
    <row r="263" spans="2:1791" s="169" customFormat="1" ht="30" customHeight="1">
      <c r="B263" s="193"/>
      <c r="C263" s="86"/>
      <c r="D263" s="240"/>
      <c r="E263" s="246"/>
      <c r="F263" s="241"/>
      <c r="G263" s="86"/>
      <c r="H263" s="86"/>
      <c r="I263" s="161"/>
      <c r="J263" s="220"/>
      <c r="K263" s="161"/>
      <c r="L263" s="139"/>
      <c r="M263" s="309"/>
      <c r="N263" s="5"/>
      <c r="O263" s="5"/>
      <c r="P263" s="2"/>
      <c r="Q263" s="367"/>
      <c r="R263" s="340"/>
      <c r="S263" s="19"/>
      <c r="T263" s="385"/>
      <c r="U263" s="2"/>
      <c r="V263" s="2"/>
      <c r="W263" s="2"/>
      <c r="X263" s="2"/>
      <c r="Y263" s="2"/>
      <c r="Z263" s="2"/>
      <c r="AA263" s="2"/>
      <c r="AB263" s="2"/>
      <c r="AC263" s="2"/>
      <c r="AD263" s="2"/>
      <c r="AE263" s="2"/>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c r="LT263" s="84"/>
      <c r="LU263" s="84"/>
      <c r="LV263" s="84"/>
      <c r="LW263" s="84"/>
      <c r="LX263" s="84"/>
      <c r="LY263" s="84"/>
      <c r="LZ263" s="84"/>
      <c r="MA263" s="84"/>
      <c r="MB263" s="84"/>
      <c r="MC263" s="84"/>
      <c r="MD263" s="84"/>
      <c r="ME263" s="84"/>
      <c r="MF263" s="84"/>
      <c r="MG263" s="84"/>
      <c r="MH263" s="84"/>
      <c r="MI263" s="84"/>
      <c r="MJ263" s="84"/>
      <c r="MK263" s="84"/>
      <c r="ML263" s="84"/>
      <c r="MM263" s="84"/>
      <c r="MN263" s="84"/>
      <c r="MO263" s="84"/>
      <c r="MP263" s="84"/>
      <c r="MQ263" s="84"/>
      <c r="MR263" s="84"/>
      <c r="MS263" s="84"/>
      <c r="MT263" s="84"/>
      <c r="MU263" s="84"/>
      <c r="MV263" s="84"/>
      <c r="MW263" s="84"/>
      <c r="MX263" s="84"/>
      <c r="MY263" s="84"/>
      <c r="MZ263" s="84"/>
      <c r="NA263" s="84"/>
      <c r="NB263" s="84"/>
      <c r="NC263" s="84"/>
      <c r="ND263" s="84"/>
      <c r="NE263" s="84"/>
      <c r="NF263" s="84"/>
      <c r="NG263" s="84"/>
      <c r="NH263" s="84"/>
      <c r="NI263" s="84"/>
      <c r="NJ263" s="84"/>
      <c r="NK263" s="84"/>
      <c r="NL263" s="84"/>
      <c r="NM263" s="84"/>
      <c r="NN263" s="84"/>
      <c r="NO263" s="84"/>
      <c r="NP263" s="84"/>
      <c r="NQ263" s="84"/>
      <c r="NR263" s="84"/>
      <c r="NS263" s="84"/>
      <c r="NT263" s="84"/>
      <c r="NU263" s="84"/>
      <c r="NV263" s="84"/>
      <c r="NW263" s="84"/>
      <c r="NX263" s="84"/>
      <c r="NY263" s="84"/>
      <c r="NZ263" s="84"/>
      <c r="OA263" s="84"/>
      <c r="OB263" s="84"/>
      <c r="OC263" s="84"/>
      <c r="OD263" s="84"/>
      <c r="OE263" s="84"/>
      <c r="OF263" s="84"/>
      <c r="OG263" s="84"/>
      <c r="OH263" s="84"/>
      <c r="OI263" s="84"/>
      <c r="OJ263" s="84"/>
      <c r="OK263" s="84"/>
      <c r="OL263" s="84"/>
      <c r="OM263" s="84"/>
      <c r="ON263" s="84"/>
      <c r="OO263" s="84"/>
      <c r="OP263" s="84"/>
      <c r="OQ263" s="84"/>
      <c r="OR263" s="84"/>
      <c r="OS263" s="84"/>
      <c r="OT263" s="84"/>
      <c r="OU263" s="84"/>
      <c r="OV263" s="84"/>
      <c r="OW263" s="84"/>
      <c r="OX263" s="84"/>
      <c r="OY263" s="84"/>
      <c r="OZ263" s="84"/>
      <c r="PA263" s="84"/>
      <c r="PB263" s="84"/>
      <c r="PC263" s="84"/>
      <c r="PD263" s="84"/>
      <c r="PE263" s="84"/>
      <c r="PF263" s="84"/>
      <c r="PG263" s="84"/>
      <c r="PH263" s="84"/>
      <c r="PI263" s="84"/>
      <c r="PJ263" s="84"/>
      <c r="PK263" s="84"/>
      <c r="PL263" s="84"/>
      <c r="PM263" s="84"/>
      <c r="PN263" s="84"/>
      <c r="PO263" s="84"/>
      <c r="PP263" s="84"/>
      <c r="PQ263" s="84"/>
      <c r="PR263" s="84"/>
      <c r="PS263" s="84"/>
      <c r="PT263" s="84"/>
      <c r="PU263" s="84"/>
      <c r="PV263" s="84"/>
      <c r="PW263" s="84"/>
      <c r="PX263" s="84"/>
      <c r="PY263" s="84"/>
      <c r="PZ263" s="84"/>
      <c r="QA263" s="84"/>
      <c r="QB263" s="84"/>
      <c r="QC263" s="84"/>
      <c r="QD263" s="84"/>
      <c r="QE263" s="84"/>
      <c r="QF263" s="84"/>
      <c r="QG263" s="84"/>
      <c r="QH263" s="84"/>
      <c r="QI263" s="84"/>
      <c r="QJ263" s="84"/>
      <c r="QK263" s="84"/>
      <c r="QL263" s="84"/>
      <c r="QM263" s="84"/>
      <c r="QN263" s="84"/>
      <c r="QO263" s="84"/>
      <c r="QP263" s="84"/>
      <c r="QQ263" s="84"/>
      <c r="QR263" s="84"/>
      <c r="QS263" s="84"/>
      <c r="QT263" s="84"/>
      <c r="QU263" s="84"/>
      <c r="QV263" s="84"/>
      <c r="QW263" s="84"/>
      <c r="QX263" s="84"/>
      <c r="QY263" s="84"/>
      <c r="QZ263" s="84"/>
      <c r="RA263" s="84"/>
      <c r="RB263" s="84"/>
      <c r="RC263" s="84"/>
      <c r="RD263" s="84"/>
      <c r="RE263" s="84"/>
      <c r="RF263" s="84"/>
      <c r="RG263" s="84"/>
      <c r="RH263" s="84"/>
      <c r="RI263" s="84"/>
      <c r="RJ263" s="84"/>
      <c r="RK263" s="84"/>
      <c r="RL263" s="84"/>
      <c r="RM263" s="84"/>
      <c r="RN263" s="84"/>
      <c r="RO263" s="84"/>
      <c r="RP263" s="84"/>
      <c r="RQ263" s="84"/>
      <c r="RR263" s="84"/>
      <c r="RS263" s="84"/>
      <c r="RT263" s="84"/>
      <c r="RU263" s="84"/>
      <c r="RV263" s="84"/>
      <c r="RW263" s="84"/>
      <c r="RX263" s="84"/>
      <c r="RY263" s="84"/>
      <c r="RZ263" s="84"/>
      <c r="SA263" s="84"/>
      <c r="SB263" s="84"/>
      <c r="SC263" s="84"/>
      <c r="SD263" s="84"/>
      <c r="SE263" s="84"/>
      <c r="SF263" s="84"/>
      <c r="SG263" s="84"/>
      <c r="SH263" s="84"/>
      <c r="SI263" s="84"/>
      <c r="SJ263" s="84"/>
      <c r="SK263" s="84"/>
      <c r="SL263" s="84"/>
      <c r="SM263" s="84"/>
      <c r="SN263" s="84"/>
      <c r="SO263" s="84"/>
      <c r="SP263" s="84"/>
      <c r="SQ263" s="84"/>
      <c r="SR263" s="84"/>
      <c r="SS263" s="84"/>
      <c r="ST263" s="84"/>
      <c r="SU263" s="84"/>
      <c r="SV263" s="84"/>
      <c r="SW263" s="84"/>
      <c r="SX263" s="84"/>
      <c r="SY263" s="84"/>
      <c r="SZ263" s="84"/>
      <c r="TA263" s="84"/>
      <c r="TB263" s="84"/>
      <c r="TC263" s="84"/>
      <c r="TD263" s="84"/>
      <c r="TE263" s="84"/>
      <c r="TF263" s="84"/>
      <c r="TG263" s="84"/>
      <c r="TH263" s="84"/>
      <c r="TI263" s="84"/>
      <c r="TJ263" s="84"/>
      <c r="TK263" s="84"/>
      <c r="TL263" s="84"/>
      <c r="TM263" s="84"/>
      <c r="TN263" s="84"/>
      <c r="TO263" s="84"/>
      <c r="TP263" s="84"/>
      <c r="TQ263" s="84"/>
      <c r="TR263" s="84"/>
      <c r="TS263" s="84"/>
      <c r="TT263" s="84"/>
      <c r="TU263" s="84"/>
      <c r="TV263" s="84"/>
      <c r="TW263" s="84"/>
      <c r="TX263" s="84"/>
      <c r="TY263" s="84"/>
      <c r="TZ263" s="84"/>
      <c r="UA263" s="84"/>
      <c r="UB263" s="84"/>
      <c r="UC263" s="84"/>
      <c r="UD263" s="84"/>
      <c r="UE263" s="84"/>
      <c r="UF263" s="84"/>
      <c r="UG263" s="84"/>
      <c r="UH263" s="84"/>
      <c r="UI263" s="84"/>
      <c r="UJ263" s="84"/>
      <c r="UK263" s="84"/>
      <c r="UL263" s="84"/>
      <c r="UM263" s="84"/>
      <c r="UN263" s="84"/>
      <c r="UO263" s="84"/>
      <c r="UP263" s="84"/>
      <c r="UQ263" s="84"/>
      <c r="UR263" s="84"/>
      <c r="US263" s="84"/>
      <c r="UT263" s="84"/>
      <c r="UU263" s="84"/>
      <c r="UV263" s="84"/>
      <c r="UW263" s="84"/>
      <c r="UX263" s="84"/>
      <c r="UY263" s="84"/>
      <c r="UZ263" s="84"/>
      <c r="VA263" s="84"/>
      <c r="VB263" s="84"/>
      <c r="VC263" s="84"/>
      <c r="VD263" s="84"/>
      <c r="VE263" s="84"/>
      <c r="VF263" s="84"/>
      <c r="VG263" s="84"/>
      <c r="VH263" s="84"/>
      <c r="VI263" s="84"/>
      <c r="VJ263" s="84"/>
      <c r="VK263" s="84"/>
      <c r="VL263" s="84"/>
      <c r="VM263" s="84"/>
      <c r="VN263" s="84"/>
      <c r="VO263" s="84"/>
      <c r="VP263" s="84"/>
      <c r="VQ263" s="84"/>
      <c r="VR263" s="84"/>
      <c r="VS263" s="84"/>
      <c r="VT263" s="84"/>
      <c r="VU263" s="84"/>
      <c r="VV263" s="84"/>
      <c r="VW263" s="84"/>
      <c r="VX263" s="84"/>
      <c r="VY263" s="84"/>
      <c r="VZ263" s="84"/>
      <c r="WA263" s="84"/>
      <c r="WB263" s="84"/>
      <c r="WC263" s="84"/>
      <c r="WD263" s="84"/>
      <c r="WE263" s="84"/>
      <c r="WF263" s="84"/>
      <c r="WG263" s="84"/>
      <c r="WH263" s="84"/>
      <c r="WI263" s="84"/>
      <c r="WJ263" s="84"/>
      <c r="WK263" s="84"/>
      <c r="WL263" s="84"/>
      <c r="WM263" s="84"/>
      <c r="WN263" s="84"/>
      <c r="WO263" s="84"/>
      <c r="WP263" s="84"/>
      <c r="WQ263" s="84"/>
      <c r="WR263" s="84"/>
      <c r="WS263" s="84"/>
      <c r="WT263" s="84"/>
      <c r="WU263" s="84"/>
      <c r="WV263" s="84"/>
      <c r="WW263" s="84"/>
      <c r="WX263" s="84"/>
      <c r="WY263" s="84"/>
      <c r="WZ263" s="84"/>
      <c r="XA263" s="84"/>
      <c r="XB263" s="84"/>
      <c r="XC263" s="84"/>
      <c r="XD263" s="84"/>
      <c r="XE263" s="84"/>
      <c r="XF263" s="84"/>
      <c r="XG263" s="84"/>
      <c r="XH263" s="84"/>
      <c r="XI263" s="84"/>
      <c r="XJ263" s="84"/>
      <c r="XK263" s="84"/>
      <c r="XL263" s="84"/>
      <c r="XM263" s="84"/>
      <c r="XN263" s="84"/>
      <c r="XO263" s="84"/>
      <c r="XP263" s="84"/>
      <c r="XQ263" s="84"/>
      <c r="XR263" s="84"/>
      <c r="XS263" s="84"/>
      <c r="XT263" s="84"/>
      <c r="XU263" s="84"/>
      <c r="XV263" s="84"/>
      <c r="XW263" s="84"/>
      <c r="XX263" s="84"/>
      <c r="XY263" s="84"/>
      <c r="XZ263" s="84"/>
      <c r="YA263" s="84"/>
      <c r="YB263" s="84"/>
      <c r="YC263" s="84"/>
      <c r="YD263" s="84"/>
      <c r="YE263" s="84"/>
      <c r="YF263" s="84"/>
      <c r="YG263" s="84"/>
      <c r="YH263" s="84"/>
      <c r="YI263" s="84"/>
      <c r="YJ263" s="84"/>
      <c r="YK263" s="84"/>
      <c r="YL263" s="84"/>
      <c r="YM263" s="84"/>
      <c r="YN263" s="84"/>
      <c r="YO263" s="84"/>
      <c r="YP263" s="84"/>
      <c r="YQ263" s="84"/>
      <c r="YR263" s="84"/>
      <c r="YS263" s="84"/>
      <c r="YT263" s="84"/>
      <c r="YU263" s="84"/>
      <c r="YV263" s="84"/>
      <c r="YW263" s="84"/>
      <c r="YX263" s="84"/>
      <c r="YY263" s="84"/>
      <c r="YZ263" s="84"/>
      <c r="ZA263" s="84"/>
      <c r="ZB263" s="84"/>
      <c r="ZC263" s="84"/>
      <c r="ZD263" s="84"/>
      <c r="ZE263" s="84"/>
      <c r="ZF263" s="84"/>
      <c r="ZG263" s="84"/>
      <c r="ZH263" s="84"/>
      <c r="ZI263" s="84"/>
      <c r="ZJ263" s="84"/>
      <c r="ZK263" s="84"/>
      <c r="ZL263" s="84"/>
      <c r="ZM263" s="84"/>
      <c r="ZN263" s="84"/>
      <c r="ZO263" s="84"/>
      <c r="ZP263" s="84"/>
      <c r="ZQ263" s="84"/>
      <c r="ZR263" s="84"/>
      <c r="ZS263" s="84"/>
      <c r="ZT263" s="84"/>
      <c r="ZU263" s="84"/>
      <c r="ZV263" s="84"/>
      <c r="ZW263" s="84"/>
      <c r="ZX263" s="84"/>
      <c r="ZY263" s="84"/>
      <c r="ZZ263" s="84"/>
      <c r="AAA263" s="84"/>
      <c r="AAB263" s="84"/>
      <c r="AAC263" s="84"/>
      <c r="AAD263" s="84"/>
      <c r="AAE263" s="84"/>
      <c r="AAF263" s="84"/>
      <c r="AAG263" s="84"/>
      <c r="AAH263" s="84"/>
      <c r="AAI263" s="84"/>
      <c r="AAJ263" s="84"/>
      <c r="AAK263" s="84"/>
      <c r="AAL263" s="84"/>
      <c r="AAM263" s="84"/>
      <c r="AAN263" s="84"/>
      <c r="AAO263" s="84"/>
      <c r="AAP263" s="84"/>
      <c r="AAQ263" s="84"/>
      <c r="AAR263" s="84"/>
      <c r="AAS263" s="84"/>
      <c r="AAT263" s="84"/>
      <c r="AAU263" s="84"/>
      <c r="AAV263" s="84"/>
      <c r="AAW263" s="84"/>
      <c r="AAX263" s="84"/>
      <c r="AAY263" s="84"/>
      <c r="AAZ263" s="84"/>
      <c r="ABA263" s="84"/>
      <c r="ABB263" s="84"/>
      <c r="ABC263" s="84"/>
      <c r="ABD263" s="84"/>
      <c r="ABE263" s="84"/>
      <c r="ABF263" s="84"/>
      <c r="ABG263" s="84"/>
      <c r="ABH263" s="84"/>
      <c r="ABI263" s="84"/>
      <c r="ABJ263" s="84"/>
      <c r="ABK263" s="84"/>
      <c r="ABL263" s="84"/>
      <c r="ABM263" s="84"/>
      <c r="ABN263" s="84"/>
      <c r="ABO263" s="84"/>
      <c r="ABP263" s="84"/>
      <c r="ABQ263" s="84"/>
      <c r="ABR263" s="84"/>
      <c r="ABS263" s="84"/>
      <c r="ABT263" s="84"/>
      <c r="ABU263" s="84"/>
      <c r="ABV263" s="84"/>
      <c r="ABW263" s="84"/>
      <c r="ABX263" s="84"/>
      <c r="ABY263" s="84"/>
      <c r="ABZ263" s="84"/>
      <c r="ACA263" s="84"/>
      <c r="ACB263" s="84"/>
      <c r="ACC263" s="84"/>
      <c r="ACD263" s="84"/>
      <c r="ACE263" s="84"/>
      <c r="ACF263" s="84"/>
      <c r="ACG263" s="84"/>
      <c r="ACH263" s="84"/>
      <c r="ACI263" s="84"/>
      <c r="ACJ263" s="84"/>
      <c r="ACK263" s="84"/>
      <c r="ACL263" s="84"/>
      <c r="ACM263" s="84"/>
      <c r="ACN263" s="84"/>
      <c r="ACO263" s="84"/>
      <c r="ACP263" s="84"/>
      <c r="ACQ263" s="84"/>
      <c r="ACR263" s="84"/>
      <c r="ACS263" s="84"/>
      <c r="ACT263" s="84"/>
      <c r="ACU263" s="84"/>
      <c r="ACV263" s="84"/>
      <c r="ACW263" s="84"/>
      <c r="ACX263" s="84"/>
      <c r="ACY263" s="84"/>
      <c r="ACZ263" s="84"/>
      <c r="ADA263" s="84"/>
      <c r="ADB263" s="84"/>
      <c r="ADC263" s="84"/>
      <c r="ADD263" s="84"/>
      <c r="ADE263" s="84"/>
      <c r="ADF263" s="84"/>
      <c r="ADG263" s="84"/>
      <c r="ADH263" s="84"/>
      <c r="ADI263" s="84"/>
      <c r="ADJ263" s="84"/>
      <c r="ADK263" s="84"/>
      <c r="ADL263" s="84"/>
      <c r="ADM263" s="84"/>
      <c r="ADN263" s="84"/>
      <c r="ADO263" s="84"/>
      <c r="ADP263" s="84"/>
      <c r="ADQ263" s="84"/>
      <c r="ADR263" s="84"/>
      <c r="ADS263" s="84"/>
      <c r="ADT263" s="84"/>
      <c r="ADU263" s="84"/>
      <c r="ADV263" s="84"/>
      <c r="ADW263" s="84"/>
      <c r="ADX263" s="84"/>
      <c r="ADY263" s="84"/>
      <c r="ADZ263" s="84"/>
      <c r="AEA263" s="84"/>
      <c r="AEB263" s="84"/>
      <c r="AEC263" s="84"/>
      <c r="AED263" s="84"/>
      <c r="AEE263" s="84"/>
      <c r="AEF263" s="84"/>
      <c r="AEG263" s="84"/>
      <c r="AEH263" s="84"/>
      <c r="AEI263" s="84"/>
      <c r="AEJ263" s="84"/>
      <c r="AEK263" s="84"/>
      <c r="AEL263" s="84"/>
      <c r="AEM263" s="84"/>
      <c r="AEN263" s="84"/>
      <c r="AEO263" s="84"/>
      <c r="AEP263" s="84"/>
      <c r="AEQ263" s="84"/>
      <c r="AER263" s="84"/>
      <c r="AES263" s="84"/>
      <c r="AET263" s="84"/>
      <c r="AEU263" s="84"/>
      <c r="AEV263" s="84"/>
      <c r="AEW263" s="84"/>
      <c r="AEX263" s="84"/>
      <c r="AEY263" s="84"/>
      <c r="AEZ263" s="84"/>
      <c r="AFA263" s="84"/>
      <c r="AFB263" s="84"/>
      <c r="AFC263" s="84"/>
      <c r="AFD263" s="84"/>
      <c r="AFE263" s="84"/>
      <c r="AFF263" s="84"/>
      <c r="AFG263" s="84"/>
      <c r="AFH263" s="84"/>
      <c r="AFI263" s="84"/>
      <c r="AFJ263" s="84"/>
      <c r="AFK263" s="84"/>
      <c r="AFL263" s="84"/>
      <c r="AFM263" s="84"/>
      <c r="AFN263" s="84"/>
      <c r="AFO263" s="84"/>
      <c r="AFP263" s="84"/>
      <c r="AFQ263" s="84"/>
      <c r="AFR263" s="84"/>
      <c r="AFS263" s="84"/>
      <c r="AFT263" s="84"/>
      <c r="AFU263" s="84"/>
      <c r="AFV263" s="84"/>
      <c r="AFW263" s="84"/>
      <c r="AFX263" s="84"/>
      <c r="AFY263" s="84"/>
      <c r="AFZ263" s="84"/>
      <c r="AGA263" s="84"/>
      <c r="AGB263" s="84"/>
      <c r="AGC263" s="84"/>
      <c r="AGD263" s="84"/>
      <c r="AGE263" s="84"/>
      <c r="AGF263" s="84"/>
      <c r="AGG263" s="84"/>
      <c r="AGH263" s="84"/>
      <c r="AGI263" s="84"/>
      <c r="AGJ263" s="84"/>
      <c r="AGK263" s="84"/>
      <c r="AGL263" s="84"/>
      <c r="AGM263" s="84"/>
      <c r="AGN263" s="84"/>
      <c r="AGO263" s="84"/>
      <c r="AGP263" s="84"/>
      <c r="AGQ263" s="84"/>
      <c r="AGR263" s="84"/>
      <c r="AGS263" s="84"/>
      <c r="AGT263" s="84"/>
      <c r="AGU263" s="84"/>
      <c r="AGV263" s="84"/>
      <c r="AGW263" s="84"/>
      <c r="AGX263" s="84"/>
      <c r="AGY263" s="84"/>
      <c r="AGZ263" s="84"/>
      <c r="AHA263" s="84"/>
      <c r="AHB263" s="84"/>
      <c r="AHC263" s="84"/>
      <c r="AHD263" s="84"/>
      <c r="AHE263" s="84"/>
      <c r="AHF263" s="84"/>
      <c r="AHG263" s="84"/>
      <c r="AHH263" s="84"/>
      <c r="AHI263" s="84"/>
      <c r="AHJ263" s="84"/>
      <c r="AHK263" s="84"/>
      <c r="AHL263" s="84"/>
      <c r="AHM263" s="84"/>
      <c r="AHN263" s="84"/>
      <c r="AHO263" s="84"/>
      <c r="AHP263" s="84"/>
      <c r="AHQ263" s="84"/>
      <c r="AHR263" s="84"/>
      <c r="AHS263" s="84"/>
      <c r="AHT263" s="84"/>
      <c r="AHU263" s="84"/>
      <c r="AHV263" s="84"/>
      <c r="AHW263" s="84"/>
      <c r="AHX263" s="84"/>
      <c r="AHY263" s="84"/>
      <c r="AHZ263" s="84"/>
      <c r="AIA263" s="84"/>
      <c r="AIB263" s="84"/>
      <c r="AIC263" s="84"/>
      <c r="AID263" s="84"/>
      <c r="AIE263" s="84"/>
      <c r="AIF263" s="84"/>
      <c r="AIG263" s="84"/>
      <c r="AIH263" s="84"/>
      <c r="AII263" s="84"/>
      <c r="AIJ263" s="84"/>
      <c r="AIK263" s="84"/>
      <c r="AIL263" s="84"/>
      <c r="AIM263" s="84"/>
      <c r="AIN263" s="84"/>
      <c r="AIO263" s="84"/>
      <c r="AIP263" s="84"/>
      <c r="AIQ263" s="84"/>
      <c r="AIR263" s="84"/>
      <c r="AIS263" s="84"/>
      <c r="AIT263" s="84"/>
      <c r="AIU263" s="84"/>
      <c r="AIV263" s="84"/>
      <c r="AIW263" s="84"/>
      <c r="AIX263" s="84"/>
      <c r="AIY263" s="84"/>
      <c r="AIZ263" s="84"/>
      <c r="AJA263" s="84"/>
      <c r="AJB263" s="84"/>
      <c r="AJC263" s="84"/>
      <c r="AJD263" s="84"/>
      <c r="AJE263" s="84"/>
      <c r="AJF263" s="84"/>
      <c r="AJG263" s="84"/>
      <c r="AJH263" s="84"/>
      <c r="AJI263" s="84"/>
      <c r="AJJ263" s="84"/>
      <c r="AJK263" s="84"/>
      <c r="AJL263" s="84"/>
      <c r="AJM263" s="84"/>
      <c r="AJN263" s="84"/>
      <c r="AJO263" s="84"/>
      <c r="AJP263" s="84"/>
      <c r="AJQ263" s="84"/>
      <c r="AJR263" s="84"/>
      <c r="AJS263" s="84"/>
      <c r="AJT263" s="84"/>
      <c r="AJU263" s="84"/>
      <c r="AJV263" s="84"/>
      <c r="AJW263" s="84"/>
      <c r="AJX263" s="84"/>
      <c r="AJY263" s="84"/>
      <c r="AJZ263" s="84"/>
      <c r="AKA263" s="84"/>
      <c r="AKB263" s="84"/>
      <c r="AKC263" s="84"/>
      <c r="AKD263" s="84"/>
      <c r="AKE263" s="84"/>
      <c r="AKF263" s="84"/>
      <c r="AKG263" s="84"/>
      <c r="AKH263" s="84"/>
      <c r="AKI263" s="84"/>
      <c r="AKJ263" s="84"/>
      <c r="AKK263" s="84"/>
      <c r="AKL263" s="84"/>
      <c r="AKM263" s="84"/>
      <c r="AKN263" s="84"/>
      <c r="AKO263" s="84"/>
      <c r="AKP263" s="84"/>
      <c r="AKQ263" s="84"/>
      <c r="AKR263" s="84"/>
      <c r="AKS263" s="84"/>
      <c r="AKT263" s="84"/>
      <c r="AKU263" s="84"/>
      <c r="AKV263" s="84"/>
      <c r="AKW263" s="84"/>
      <c r="AKX263" s="84"/>
      <c r="AKY263" s="84"/>
      <c r="AKZ263" s="84"/>
      <c r="ALA263" s="84"/>
      <c r="ALB263" s="84"/>
      <c r="ALC263" s="84"/>
      <c r="ALD263" s="84"/>
      <c r="ALE263" s="84"/>
      <c r="ALF263" s="84"/>
      <c r="ALG263" s="84"/>
      <c r="ALH263" s="84"/>
      <c r="ALI263" s="84"/>
      <c r="ALJ263" s="84"/>
      <c r="ALK263" s="84"/>
      <c r="ALL263" s="84"/>
      <c r="ALM263" s="84"/>
      <c r="ALN263" s="84"/>
      <c r="ALO263" s="84"/>
      <c r="ALP263" s="84"/>
      <c r="ALQ263" s="84"/>
      <c r="ALR263" s="84"/>
      <c r="ALS263" s="84"/>
      <c r="ALT263" s="84"/>
      <c r="ALU263" s="84"/>
      <c r="ALV263" s="84"/>
      <c r="ALW263" s="84"/>
      <c r="ALX263" s="84"/>
      <c r="ALY263" s="84"/>
      <c r="ALZ263" s="84"/>
      <c r="AMA263" s="84"/>
      <c r="AMB263" s="84"/>
      <c r="AMC263" s="84"/>
      <c r="AMD263" s="84"/>
      <c r="AME263" s="84"/>
      <c r="AMF263" s="84"/>
      <c r="AMG263" s="84"/>
      <c r="AMH263" s="84"/>
      <c r="AMI263" s="84"/>
      <c r="AMJ263" s="84"/>
      <c r="AMK263" s="84"/>
      <c r="AML263" s="84"/>
      <c r="AMM263" s="84"/>
      <c r="AMN263" s="84"/>
      <c r="AMO263" s="84"/>
      <c r="AMP263" s="84"/>
      <c r="AMQ263" s="84"/>
      <c r="AMR263" s="84"/>
      <c r="AMS263" s="84"/>
      <c r="AMT263" s="84"/>
      <c r="AMU263" s="84"/>
      <c r="AMV263" s="84"/>
      <c r="AMW263" s="84"/>
      <c r="AMX263" s="84"/>
      <c r="AMY263" s="84"/>
      <c r="AMZ263" s="84"/>
      <c r="ANA263" s="84"/>
      <c r="ANB263" s="84"/>
      <c r="ANC263" s="84"/>
      <c r="AND263" s="84"/>
      <c r="ANE263" s="84"/>
      <c r="ANF263" s="84"/>
      <c r="ANG263" s="84"/>
      <c r="ANH263" s="84"/>
      <c r="ANI263" s="84"/>
      <c r="ANJ263" s="84"/>
      <c r="ANK263" s="84"/>
      <c r="ANL263" s="84"/>
      <c r="ANM263" s="84"/>
      <c r="ANN263" s="84"/>
      <c r="ANO263" s="84"/>
      <c r="ANP263" s="84"/>
      <c r="ANQ263" s="84"/>
      <c r="ANR263" s="84"/>
      <c r="ANS263" s="84"/>
      <c r="ANT263" s="84"/>
      <c r="ANU263" s="84"/>
      <c r="ANV263" s="84"/>
      <c r="ANW263" s="84"/>
      <c r="ANX263" s="84"/>
      <c r="ANY263" s="84"/>
      <c r="ANZ263" s="84"/>
      <c r="AOA263" s="84"/>
      <c r="AOB263" s="84"/>
      <c r="AOC263" s="84"/>
      <c r="AOD263" s="84"/>
      <c r="AOE263" s="84"/>
      <c r="AOF263" s="84"/>
      <c r="AOG263" s="84"/>
      <c r="AOH263" s="84"/>
      <c r="AOI263" s="84"/>
      <c r="AOJ263" s="84"/>
      <c r="AOK263" s="84"/>
      <c r="AOL263" s="84"/>
      <c r="AOM263" s="84"/>
      <c r="AON263" s="84"/>
      <c r="AOO263" s="84"/>
      <c r="AOP263" s="84"/>
      <c r="AOQ263" s="84"/>
      <c r="AOR263" s="84"/>
      <c r="AOS263" s="84"/>
      <c r="AOT263" s="84"/>
      <c r="AOU263" s="84"/>
      <c r="AOV263" s="84"/>
      <c r="AOW263" s="84"/>
      <c r="AOX263" s="84"/>
      <c r="AOY263" s="84"/>
      <c r="AOZ263" s="84"/>
      <c r="APA263" s="84"/>
      <c r="APB263" s="84"/>
      <c r="APC263" s="84"/>
      <c r="APD263" s="84"/>
      <c r="APE263" s="84"/>
      <c r="APF263" s="84"/>
      <c r="APG263" s="84"/>
      <c r="APH263" s="84"/>
      <c r="API263" s="84"/>
      <c r="APJ263" s="84"/>
      <c r="APK263" s="84"/>
      <c r="APL263" s="84"/>
      <c r="APM263" s="84"/>
      <c r="APN263" s="84"/>
      <c r="APO263" s="84"/>
      <c r="APP263" s="84"/>
      <c r="APQ263" s="84"/>
      <c r="APR263" s="84"/>
      <c r="APS263" s="84"/>
      <c r="APT263" s="84"/>
      <c r="APU263" s="84"/>
      <c r="APV263" s="84"/>
      <c r="APW263" s="84"/>
      <c r="APX263" s="84"/>
      <c r="APY263" s="84"/>
      <c r="APZ263" s="84"/>
      <c r="AQA263" s="84"/>
      <c r="AQB263" s="84"/>
      <c r="AQC263" s="84"/>
      <c r="AQD263" s="84"/>
      <c r="AQE263" s="84"/>
      <c r="AQF263" s="84"/>
      <c r="AQG263" s="84"/>
      <c r="AQH263" s="84"/>
      <c r="AQI263" s="84"/>
      <c r="AQJ263" s="84"/>
      <c r="AQK263" s="84"/>
      <c r="AQL263" s="84"/>
      <c r="AQM263" s="84"/>
      <c r="AQN263" s="84"/>
      <c r="AQO263" s="84"/>
      <c r="AQP263" s="84"/>
      <c r="AQQ263" s="84"/>
      <c r="AQR263" s="84"/>
      <c r="AQS263" s="84"/>
      <c r="AQT263" s="84"/>
      <c r="AQU263" s="84"/>
      <c r="AQV263" s="84"/>
      <c r="AQW263" s="84"/>
      <c r="AQX263" s="84"/>
      <c r="AQY263" s="84"/>
      <c r="AQZ263" s="84"/>
      <c r="ARA263" s="84"/>
      <c r="ARB263" s="84"/>
      <c r="ARC263" s="84"/>
      <c r="ARD263" s="84"/>
      <c r="ARE263" s="84"/>
      <c r="ARF263" s="84"/>
      <c r="ARG263" s="84"/>
      <c r="ARH263" s="84"/>
      <c r="ARI263" s="84"/>
      <c r="ARJ263" s="84"/>
      <c r="ARK263" s="84"/>
      <c r="ARL263" s="84"/>
      <c r="ARM263" s="84"/>
      <c r="ARN263" s="84"/>
      <c r="ARO263" s="84"/>
      <c r="ARP263" s="84"/>
      <c r="ARQ263" s="84"/>
      <c r="ARR263" s="84"/>
      <c r="ARS263" s="84"/>
      <c r="ART263" s="84"/>
      <c r="ARU263" s="84"/>
      <c r="ARV263" s="84"/>
      <c r="ARW263" s="84"/>
      <c r="ARX263" s="84"/>
      <c r="ARY263" s="84"/>
      <c r="ARZ263" s="84"/>
      <c r="ASA263" s="84"/>
      <c r="ASB263" s="84"/>
      <c r="ASC263" s="84"/>
      <c r="ASD263" s="84"/>
      <c r="ASE263" s="84"/>
      <c r="ASF263" s="84"/>
      <c r="ASG263" s="84"/>
      <c r="ASH263" s="84"/>
      <c r="ASI263" s="84"/>
      <c r="ASJ263" s="84"/>
      <c r="ASK263" s="84"/>
      <c r="ASL263" s="84"/>
      <c r="ASM263" s="84"/>
      <c r="ASN263" s="84"/>
      <c r="ASO263" s="84"/>
      <c r="ASP263" s="84"/>
      <c r="ASQ263" s="84"/>
      <c r="ASR263" s="84"/>
      <c r="ASS263" s="84"/>
      <c r="AST263" s="84"/>
      <c r="ASU263" s="84"/>
      <c r="ASV263" s="84"/>
      <c r="ASW263" s="84"/>
      <c r="ASX263" s="84"/>
      <c r="ASY263" s="84"/>
      <c r="ASZ263" s="84"/>
      <c r="ATA263" s="84"/>
      <c r="ATB263" s="84"/>
      <c r="ATC263" s="84"/>
      <c r="ATD263" s="84"/>
      <c r="ATE263" s="84"/>
      <c r="ATF263" s="84"/>
      <c r="ATG263" s="84"/>
      <c r="ATH263" s="84"/>
      <c r="ATI263" s="84"/>
      <c r="ATJ263" s="84"/>
      <c r="ATK263" s="84"/>
      <c r="ATL263" s="84"/>
      <c r="ATM263" s="84"/>
      <c r="ATN263" s="84"/>
      <c r="ATO263" s="84"/>
      <c r="ATP263" s="84"/>
      <c r="ATQ263" s="84"/>
      <c r="ATR263" s="84"/>
      <c r="ATS263" s="84"/>
      <c r="ATT263" s="84"/>
      <c r="ATU263" s="84"/>
      <c r="ATV263" s="84"/>
      <c r="ATW263" s="84"/>
      <c r="ATX263" s="84"/>
      <c r="ATY263" s="84"/>
      <c r="ATZ263" s="84"/>
      <c r="AUA263" s="84"/>
      <c r="AUB263" s="84"/>
      <c r="AUC263" s="84"/>
      <c r="AUD263" s="84"/>
      <c r="AUE263" s="84"/>
      <c r="AUF263" s="84"/>
      <c r="AUG263" s="84"/>
      <c r="AUH263" s="84"/>
      <c r="AUI263" s="84"/>
      <c r="AUJ263" s="84"/>
      <c r="AUK263" s="84"/>
      <c r="AUL263" s="84"/>
      <c r="AUM263" s="84"/>
      <c r="AUN263" s="84"/>
      <c r="AUO263" s="84"/>
      <c r="AUP263" s="84"/>
      <c r="AUQ263" s="84"/>
      <c r="AUR263" s="84"/>
      <c r="AUS263" s="84"/>
      <c r="AUT263" s="84"/>
      <c r="AUU263" s="84"/>
      <c r="AUV263" s="84"/>
      <c r="AUW263" s="84"/>
      <c r="AUX263" s="84"/>
      <c r="AUY263" s="84"/>
      <c r="AUZ263" s="84"/>
      <c r="AVA263" s="84"/>
      <c r="AVB263" s="84"/>
      <c r="AVC263" s="84"/>
      <c r="AVD263" s="84"/>
      <c r="AVE263" s="84"/>
      <c r="AVF263" s="84"/>
      <c r="AVG263" s="84"/>
      <c r="AVH263" s="84"/>
      <c r="AVI263" s="84"/>
      <c r="AVJ263" s="84"/>
      <c r="AVK263" s="84"/>
      <c r="AVL263" s="84"/>
      <c r="AVM263" s="84"/>
      <c r="AVN263" s="84"/>
      <c r="AVO263" s="84"/>
      <c r="AVP263" s="84"/>
      <c r="AVQ263" s="84"/>
      <c r="AVR263" s="84"/>
      <c r="AVS263" s="84"/>
      <c r="AVT263" s="84"/>
      <c r="AVU263" s="84"/>
      <c r="AVV263" s="84"/>
      <c r="AVW263" s="84"/>
      <c r="AVX263" s="84"/>
      <c r="AVY263" s="84"/>
      <c r="AVZ263" s="84"/>
      <c r="AWA263" s="84"/>
      <c r="AWB263" s="84"/>
      <c r="AWC263" s="84"/>
      <c r="AWD263" s="84"/>
      <c r="AWE263" s="84"/>
      <c r="AWF263" s="84"/>
      <c r="AWG263" s="84"/>
      <c r="AWH263" s="84"/>
      <c r="AWI263" s="84"/>
      <c r="AWJ263" s="84"/>
      <c r="AWK263" s="84"/>
      <c r="AWL263" s="84"/>
      <c r="AWM263" s="84"/>
      <c r="AWN263" s="84"/>
      <c r="AWO263" s="84"/>
      <c r="AWP263" s="84"/>
      <c r="AWQ263" s="84"/>
      <c r="AWR263" s="84"/>
      <c r="AWS263" s="84"/>
      <c r="AWT263" s="84"/>
      <c r="AWU263" s="84"/>
      <c r="AWV263" s="84"/>
      <c r="AWW263" s="84"/>
      <c r="AWX263" s="84"/>
      <c r="AWY263" s="84"/>
      <c r="AWZ263" s="84"/>
      <c r="AXA263" s="84"/>
      <c r="AXB263" s="84"/>
      <c r="AXC263" s="84"/>
      <c r="AXD263" s="84"/>
      <c r="AXE263" s="84"/>
      <c r="AXF263" s="84"/>
      <c r="AXG263" s="84"/>
      <c r="AXH263" s="84"/>
      <c r="AXI263" s="84"/>
      <c r="AXJ263" s="84"/>
      <c r="AXK263" s="84"/>
      <c r="AXL263" s="84"/>
      <c r="AXM263" s="84"/>
      <c r="AXN263" s="84"/>
      <c r="AXO263" s="84"/>
      <c r="AXP263" s="84"/>
      <c r="AXQ263" s="84"/>
      <c r="AXR263" s="84"/>
      <c r="AXS263" s="84"/>
      <c r="AXT263" s="84"/>
      <c r="AXU263" s="84"/>
      <c r="AXV263" s="84"/>
      <c r="AXW263" s="84"/>
      <c r="AXX263" s="84"/>
      <c r="AXY263" s="84"/>
      <c r="AXZ263" s="84"/>
      <c r="AYA263" s="84"/>
      <c r="AYB263" s="84"/>
      <c r="AYC263" s="84"/>
      <c r="AYD263" s="84"/>
      <c r="AYE263" s="84"/>
      <c r="AYF263" s="84"/>
      <c r="AYG263" s="84"/>
      <c r="AYH263" s="84"/>
      <c r="AYI263" s="84"/>
      <c r="AYJ263" s="84"/>
      <c r="AYK263" s="84"/>
      <c r="AYL263" s="84"/>
      <c r="AYM263" s="84"/>
      <c r="AYN263" s="84"/>
      <c r="AYO263" s="84"/>
      <c r="AYP263" s="84"/>
      <c r="AYQ263" s="84"/>
      <c r="AYR263" s="84"/>
      <c r="AYS263" s="84"/>
      <c r="AYT263" s="84"/>
      <c r="AYU263" s="84"/>
      <c r="AYV263" s="84"/>
      <c r="AYW263" s="84"/>
      <c r="AYX263" s="84"/>
      <c r="AYY263" s="84"/>
      <c r="AYZ263" s="84"/>
      <c r="AZA263" s="84"/>
      <c r="AZB263" s="84"/>
      <c r="AZC263" s="84"/>
      <c r="AZD263" s="84"/>
      <c r="AZE263" s="84"/>
      <c r="AZF263" s="84"/>
      <c r="AZG263" s="84"/>
      <c r="AZH263" s="84"/>
      <c r="AZI263" s="84"/>
      <c r="AZJ263" s="84"/>
      <c r="AZK263" s="84"/>
      <c r="AZL263" s="84"/>
      <c r="AZM263" s="84"/>
      <c r="AZN263" s="84"/>
      <c r="AZO263" s="84"/>
      <c r="AZP263" s="84"/>
      <c r="AZQ263" s="84"/>
      <c r="AZR263" s="84"/>
      <c r="AZS263" s="84"/>
      <c r="AZT263" s="84"/>
      <c r="AZU263" s="84"/>
      <c r="AZV263" s="84"/>
      <c r="AZW263" s="84"/>
      <c r="AZX263" s="84"/>
      <c r="AZY263" s="84"/>
      <c r="AZZ263" s="84"/>
      <c r="BAA263" s="84"/>
      <c r="BAB263" s="84"/>
      <c r="BAC263" s="84"/>
      <c r="BAD263" s="84"/>
      <c r="BAE263" s="84"/>
      <c r="BAF263" s="84"/>
      <c r="BAG263" s="84"/>
      <c r="BAH263" s="84"/>
      <c r="BAI263" s="84"/>
      <c r="BAJ263" s="84"/>
      <c r="BAK263" s="84"/>
      <c r="BAL263" s="84"/>
      <c r="BAM263" s="84"/>
      <c r="BAN263" s="84"/>
      <c r="BAO263" s="84"/>
      <c r="BAP263" s="84"/>
      <c r="BAQ263" s="84"/>
      <c r="BAR263" s="84"/>
      <c r="BAS263" s="84"/>
      <c r="BAT263" s="84"/>
      <c r="BAU263" s="84"/>
      <c r="BAV263" s="84"/>
      <c r="BAW263" s="84"/>
      <c r="BAX263" s="84"/>
      <c r="BAY263" s="84"/>
      <c r="BAZ263" s="84"/>
      <c r="BBA263" s="84"/>
      <c r="BBB263" s="84"/>
      <c r="BBC263" s="84"/>
      <c r="BBD263" s="84"/>
      <c r="BBE263" s="84"/>
      <c r="BBF263" s="84"/>
      <c r="BBG263" s="84"/>
      <c r="BBH263" s="84"/>
      <c r="BBI263" s="84"/>
      <c r="BBJ263" s="84"/>
      <c r="BBK263" s="84"/>
      <c r="BBL263" s="84"/>
      <c r="BBM263" s="84"/>
      <c r="BBN263" s="84"/>
      <c r="BBO263" s="84"/>
      <c r="BBP263" s="84"/>
      <c r="BBQ263" s="84"/>
      <c r="BBR263" s="84"/>
      <c r="BBS263" s="84"/>
      <c r="BBT263" s="84"/>
      <c r="BBU263" s="84"/>
      <c r="BBV263" s="84"/>
      <c r="BBW263" s="84"/>
      <c r="BBX263" s="84"/>
      <c r="BBY263" s="84"/>
      <c r="BBZ263" s="84"/>
      <c r="BCA263" s="84"/>
      <c r="BCB263" s="84"/>
      <c r="BCC263" s="84"/>
      <c r="BCD263" s="84"/>
      <c r="BCE263" s="84"/>
      <c r="BCF263" s="84"/>
      <c r="BCG263" s="84"/>
      <c r="BCH263" s="84"/>
      <c r="BCI263" s="84"/>
      <c r="BCJ263" s="84"/>
      <c r="BCK263" s="84"/>
      <c r="BCL263" s="84"/>
      <c r="BCM263" s="84"/>
      <c r="BCN263" s="84"/>
      <c r="BCO263" s="84"/>
      <c r="BCP263" s="84"/>
      <c r="BCQ263" s="84"/>
      <c r="BCR263" s="84"/>
      <c r="BCS263" s="84"/>
      <c r="BCT263" s="84"/>
      <c r="BCU263" s="84"/>
      <c r="BCV263" s="84"/>
      <c r="BCW263" s="84"/>
      <c r="BCX263" s="84"/>
      <c r="BCY263" s="84"/>
      <c r="BCZ263" s="84"/>
      <c r="BDA263" s="84"/>
      <c r="BDB263" s="84"/>
      <c r="BDC263" s="84"/>
      <c r="BDD263" s="84"/>
      <c r="BDE263" s="84"/>
      <c r="BDF263" s="84"/>
      <c r="BDG263" s="84"/>
      <c r="BDH263" s="84"/>
      <c r="BDI263" s="84"/>
      <c r="BDJ263" s="84"/>
      <c r="BDK263" s="84"/>
      <c r="BDL263" s="84"/>
      <c r="BDM263" s="84"/>
      <c r="BDN263" s="84"/>
      <c r="BDO263" s="84"/>
      <c r="BDP263" s="84"/>
      <c r="BDQ263" s="84"/>
      <c r="BDR263" s="84"/>
      <c r="BDS263" s="84"/>
      <c r="BDT263" s="84"/>
      <c r="BDU263" s="84"/>
      <c r="BDV263" s="84"/>
      <c r="BDW263" s="84"/>
      <c r="BDX263" s="84"/>
      <c r="BDY263" s="84"/>
      <c r="BDZ263" s="84"/>
      <c r="BEA263" s="84"/>
      <c r="BEB263" s="84"/>
      <c r="BEC263" s="84"/>
      <c r="BED263" s="84"/>
      <c r="BEE263" s="84"/>
      <c r="BEF263" s="84"/>
      <c r="BEG263" s="84"/>
      <c r="BEH263" s="84"/>
      <c r="BEI263" s="84"/>
      <c r="BEJ263" s="84"/>
      <c r="BEK263" s="84"/>
      <c r="BEL263" s="84"/>
      <c r="BEM263" s="84"/>
      <c r="BEN263" s="84"/>
      <c r="BEO263" s="84"/>
      <c r="BEP263" s="84"/>
      <c r="BEQ263" s="84"/>
      <c r="BER263" s="84"/>
      <c r="BES263" s="84"/>
      <c r="BET263" s="84"/>
      <c r="BEU263" s="84"/>
      <c r="BEV263" s="84"/>
      <c r="BEW263" s="84"/>
      <c r="BEX263" s="84"/>
      <c r="BEY263" s="84"/>
      <c r="BEZ263" s="84"/>
      <c r="BFA263" s="84"/>
      <c r="BFB263" s="84"/>
      <c r="BFC263" s="84"/>
      <c r="BFD263" s="84"/>
      <c r="BFE263" s="84"/>
      <c r="BFF263" s="84"/>
      <c r="BFG263" s="84"/>
      <c r="BFH263" s="84"/>
      <c r="BFI263" s="84"/>
      <c r="BFJ263" s="84"/>
      <c r="BFK263" s="84"/>
      <c r="BFL263" s="84"/>
      <c r="BFM263" s="84"/>
      <c r="BFN263" s="84"/>
      <c r="BFO263" s="84"/>
      <c r="BFP263" s="84"/>
      <c r="BFQ263" s="84"/>
      <c r="BFR263" s="84"/>
      <c r="BFS263" s="84"/>
      <c r="BFT263" s="84"/>
      <c r="BFU263" s="84"/>
      <c r="BFV263" s="84"/>
      <c r="BFW263" s="84"/>
      <c r="BFX263" s="84"/>
      <c r="BFY263" s="84"/>
      <c r="BFZ263" s="84"/>
      <c r="BGA263" s="84"/>
      <c r="BGB263" s="84"/>
      <c r="BGC263" s="84"/>
      <c r="BGD263" s="84"/>
      <c r="BGE263" s="84"/>
      <c r="BGF263" s="84"/>
      <c r="BGG263" s="84"/>
      <c r="BGH263" s="84"/>
      <c r="BGI263" s="84"/>
      <c r="BGJ263" s="84"/>
      <c r="BGK263" s="84"/>
      <c r="BGL263" s="84"/>
      <c r="BGM263" s="84"/>
      <c r="BGN263" s="84"/>
      <c r="BGO263" s="84"/>
      <c r="BGP263" s="84"/>
      <c r="BGQ263" s="84"/>
      <c r="BGR263" s="84"/>
      <c r="BGS263" s="84"/>
      <c r="BGT263" s="84"/>
      <c r="BGU263" s="84"/>
      <c r="BGV263" s="84"/>
      <c r="BGW263" s="84"/>
      <c r="BGX263" s="84"/>
      <c r="BGY263" s="84"/>
      <c r="BGZ263" s="84"/>
      <c r="BHA263" s="84"/>
      <c r="BHB263" s="84"/>
      <c r="BHC263" s="84"/>
      <c r="BHD263" s="84"/>
      <c r="BHE263" s="84"/>
      <c r="BHF263" s="84"/>
      <c r="BHG263" s="84"/>
      <c r="BHH263" s="84"/>
      <c r="BHI263" s="84"/>
      <c r="BHJ263" s="84"/>
      <c r="BHK263" s="84"/>
      <c r="BHL263" s="84"/>
      <c r="BHM263" s="84"/>
      <c r="BHN263" s="84"/>
      <c r="BHO263" s="84"/>
      <c r="BHP263" s="84"/>
      <c r="BHQ263" s="84"/>
      <c r="BHR263" s="84"/>
      <c r="BHS263" s="84"/>
      <c r="BHT263" s="84"/>
      <c r="BHU263" s="84"/>
      <c r="BHV263" s="84"/>
      <c r="BHW263" s="84"/>
      <c r="BHX263" s="84"/>
      <c r="BHY263" s="84"/>
      <c r="BHZ263" s="84"/>
      <c r="BIA263" s="84"/>
      <c r="BIB263" s="84"/>
      <c r="BIC263" s="84"/>
      <c r="BID263" s="84"/>
      <c r="BIE263" s="84"/>
      <c r="BIF263" s="84"/>
      <c r="BIG263" s="84"/>
      <c r="BIH263" s="84"/>
      <c r="BII263" s="84"/>
      <c r="BIJ263" s="84"/>
      <c r="BIK263" s="84"/>
      <c r="BIL263" s="84"/>
      <c r="BIM263" s="84"/>
      <c r="BIN263" s="84"/>
      <c r="BIO263" s="84"/>
      <c r="BIP263" s="84"/>
      <c r="BIQ263" s="84"/>
      <c r="BIR263" s="84"/>
      <c r="BIS263" s="84"/>
      <c r="BIT263" s="84"/>
      <c r="BIU263" s="84"/>
      <c r="BIV263" s="84"/>
      <c r="BIW263" s="84"/>
      <c r="BIX263" s="84"/>
      <c r="BIY263" s="84"/>
      <c r="BIZ263" s="84"/>
      <c r="BJA263" s="84"/>
      <c r="BJB263" s="84"/>
      <c r="BJC263" s="84"/>
      <c r="BJD263" s="84"/>
      <c r="BJE263" s="84"/>
      <c r="BJF263" s="84"/>
      <c r="BJG263" s="84"/>
      <c r="BJH263" s="84"/>
      <c r="BJI263" s="84"/>
      <c r="BJJ263" s="84"/>
      <c r="BJK263" s="84"/>
      <c r="BJL263" s="84"/>
      <c r="BJM263" s="84"/>
      <c r="BJN263" s="84"/>
      <c r="BJO263" s="84"/>
      <c r="BJP263" s="84"/>
      <c r="BJQ263" s="84"/>
      <c r="BJR263" s="84"/>
      <c r="BJS263" s="84"/>
      <c r="BJT263" s="84"/>
      <c r="BJU263" s="84"/>
      <c r="BJV263" s="84"/>
      <c r="BJW263" s="84"/>
      <c r="BJX263" s="84"/>
      <c r="BJY263" s="84"/>
      <c r="BJZ263" s="84"/>
      <c r="BKA263" s="84"/>
      <c r="BKB263" s="84"/>
      <c r="BKC263" s="84"/>
      <c r="BKD263" s="84"/>
      <c r="BKE263" s="84"/>
      <c r="BKF263" s="84"/>
      <c r="BKG263" s="84"/>
      <c r="BKH263" s="84"/>
      <c r="BKI263" s="84"/>
      <c r="BKJ263" s="84"/>
      <c r="BKK263" s="84"/>
      <c r="BKL263" s="84"/>
      <c r="BKM263" s="84"/>
      <c r="BKN263" s="84"/>
      <c r="BKO263" s="84"/>
      <c r="BKP263" s="84"/>
      <c r="BKQ263" s="84"/>
      <c r="BKR263" s="84"/>
      <c r="BKS263" s="84"/>
      <c r="BKT263" s="84"/>
      <c r="BKU263" s="84"/>
      <c r="BKV263" s="84"/>
      <c r="BKW263" s="84"/>
      <c r="BKX263" s="84"/>
      <c r="BKY263" s="84"/>
      <c r="BKZ263" s="84"/>
      <c r="BLA263" s="84"/>
      <c r="BLB263" s="84"/>
      <c r="BLC263" s="84"/>
      <c r="BLD263" s="84"/>
      <c r="BLE263" s="84"/>
      <c r="BLF263" s="84"/>
      <c r="BLG263" s="84"/>
      <c r="BLH263" s="84"/>
      <c r="BLI263" s="84"/>
      <c r="BLJ263" s="84"/>
      <c r="BLK263" s="84"/>
      <c r="BLL263" s="84"/>
      <c r="BLM263" s="84"/>
      <c r="BLN263" s="84"/>
      <c r="BLO263" s="84"/>
      <c r="BLP263" s="84"/>
      <c r="BLQ263" s="84"/>
      <c r="BLR263" s="84"/>
      <c r="BLS263" s="84"/>
      <c r="BLT263" s="84"/>
      <c r="BLU263" s="84"/>
      <c r="BLV263" s="84"/>
      <c r="BLW263" s="84"/>
      <c r="BLX263" s="84"/>
      <c r="BLY263" s="84"/>
      <c r="BLZ263" s="84"/>
      <c r="BMA263" s="84"/>
      <c r="BMB263" s="84"/>
      <c r="BMC263" s="84"/>
      <c r="BMD263" s="84"/>
      <c r="BME263" s="84"/>
      <c r="BMF263" s="84"/>
      <c r="BMG263" s="84"/>
      <c r="BMH263" s="84"/>
      <c r="BMI263" s="84"/>
      <c r="BMJ263" s="84"/>
      <c r="BMK263" s="84"/>
      <c r="BML263" s="84"/>
      <c r="BMM263" s="84"/>
      <c r="BMN263" s="84"/>
      <c r="BMO263" s="84"/>
      <c r="BMP263" s="84"/>
      <c r="BMQ263" s="84"/>
      <c r="BMR263" s="84"/>
      <c r="BMS263" s="84"/>
      <c r="BMT263" s="84"/>
      <c r="BMU263" s="84"/>
      <c r="BMV263" s="84"/>
      <c r="BMW263" s="84"/>
      <c r="BMX263" s="84"/>
      <c r="BMY263" s="84"/>
      <c r="BMZ263" s="84"/>
      <c r="BNA263" s="84"/>
      <c r="BNB263" s="84"/>
      <c r="BNC263" s="84"/>
      <c r="BND263" s="84"/>
      <c r="BNE263" s="84"/>
      <c r="BNF263" s="84"/>
      <c r="BNG263" s="84"/>
      <c r="BNH263" s="84"/>
      <c r="BNI263" s="84"/>
      <c r="BNJ263" s="84"/>
      <c r="BNK263" s="84"/>
      <c r="BNL263" s="84"/>
      <c r="BNM263" s="84"/>
      <c r="BNN263" s="84"/>
      <c r="BNO263" s="84"/>
      <c r="BNP263" s="84"/>
      <c r="BNQ263" s="84"/>
      <c r="BNR263" s="84"/>
      <c r="BNS263" s="84"/>
      <c r="BNT263" s="84"/>
      <c r="BNU263" s="84"/>
      <c r="BNV263" s="84"/>
      <c r="BNW263" s="84"/>
      <c r="BNX263" s="84"/>
      <c r="BNY263" s="84"/>
      <c r="BNZ263" s="84"/>
      <c r="BOA263" s="84"/>
      <c r="BOB263" s="84"/>
      <c r="BOC263" s="84"/>
      <c r="BOD263" s="84"/>
      <c r="BOE263" s="84"/>
      <c r="BOF263" s="84"/>
      <c r="BOG263" s="84"/>
      <c r="BOH263" s="84"/>
      <c r="BOI263" s="84"/>
      <c r="BOJ263" s="84"/>
      <c r="BOK263" s="84"/>
      <c r="BOL263" s="84"/>
      <c r="BOM263" s="84"/>
      <c r="BON263" s="84"/>
      <c r="BOO263" s="84"/>
      <c r="BOP263" s="84"/>
      <c r="BOQ263" s="84"/>
      <c r="BOR263" s="84"/>
      <c r="BOS263" s="84"/>
      <c r="BOT263" s="84"/>
      <c r="BOU263" s="84"/>
      <c r="BOV263" s="84"/>
      <c r="BOW263" s="84"/>
      <c r="BOX263" s="84"/>
      <c r="BOY263" s="84"/>
      <c r="BOZ263" s="84"/>
      <c r="BPA263" s="84"/>
      <c r="BPB263" s="84"/>
      <c r="BPC263" s="84"/>
      <c r="BPD263" s="84"/>
      <c r="BPE263" s="84"/>
      <c r="BPF263" s="84"/>
      <c r="BPG263" s="84"/>
      <c r="BPH263" s="84"/>
      <c r="BPI263" s="84"/>
      <c r="BPJ263" s="84"/>
      <c r="BPK263" s="84"/>
      <c r="BPL263" s="84"/>
      <c r="BPM263" s="84"/>
      <c r="BPN263" s="84"/>
      <c r="BPO263" s="84"/>
      <c r="BPP263" s="84"/>
      <c r="BPQ263" s="84"/>
      <c r="BPR263" s="84"/>
      <c r="BPS263" s="84"/>
      <c r="BPT263" s="84"/>
      <c r="BPU263" s="84"/>
      <c r="BPV263" s="84"/>
      <c r="BPW263" s="84"/>
    </row>
    <row r="264" spans="2:1791" s="169" customFormat="1" ht="30" customHeight="1">
      <c r="B264" s="193"/>
      <c r="C264" s="86"/>
      <c r="D264" s="240"/>
      <c r="E264" s="246"/>
      <c r="F264" s="241"/>
      <c r="G264" s="86"/>
      <c r="H264" s="86"/>
      <c r="I264" s="161"/>
      <c r="J264" s="220"/>
      <c r="K264" s="161"/>
      <c r="L264" s="139"/>
      <c r="M264" s="309"/>
      <c r="N264" s="5"/>
      <c r="O264" s="5"/>
      <c r="P264" s="2"/>
      <c r="Q264" s="367"/>
      <c r="R264" s="340"/>
      <c r="S264" s="19"/>
      <c r="T264" s="385"/>
      <c r="U264" s="2"/>
      <c r="V264" s="2"/>
      <c r="W264" s="2"/>
      <c r="X264" s="2"/>
      <c r="Y264" s="2"/>
      <c r="Z264" s="2"/>
      <c r="AA264" s="2"/>
      <c r="AB264" s="2"/>
      <c r="AC264" s="2"/>
      <c r="AD264" s="2"/>
      <c r="AE264" s="2"/>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c r="LT264" s="84"/>
      <c r="LU264" s="84"/>
      <c r="LV264" s="84"/>
      <c r="LW264" s="84"/>
      <c r="LX264" s="84"/>
      <c r="LY264" s="84"/>
      <c r="LZ264" s="84"/>
      <c r="MA264" s="84"/>
      <c r="MB264" s="84"/>
      <c r="MC264" s="84"/>
      <c r="MD264" s="84"/>
      <c r="ME264" s="84"/>
      <c r="MF264" s="84"/>
      <c r="MG264" s="84"/>
      <c r="MH264" s="84"/>
      <c r="MI264" s="84"/>
      <c r="MJ264" s="84"/>
      <c r="MK264" s="84"/>
      <c r="ML264" s="84"/>
      <c r="MM264" s="84"/>
      <c r="MN264" s="84"/>
      <c r="MO264" s="84"/>
      <c r="MP264" s="84"/>
      <c r="MQ264" s="84"/>
      <c r="MR264" s="84"/>
      <c r="MS264" s="84"/>
      <c r="MT264" s="84"/>
      <c r="MU264" s="84"/>
      <c r="MV264" s="84"/>
      <c r="MW264" s="84"/>
      <c r="MX264" s="84"/>
      <c r="MY264" s="84"/>
      <c r="MZ264" s="84"/>
      <c r="NA264" s="84"/>
      <c r="NB264" s="84"/>
      <c r="NC264" s="84"/>
      <c r="ND264" s="84"/>
      <c r="NE264" s="84"/>
      <c r="NF264" s="84"/>
      <c r="NG264" s="84"/>
      <c r="NH264" s="84"/>
      <c r="NI264" s="84"/>
      <c r="NJ264" s="84"/>
      <c r="NK264" s="84"/>
      <c r="NL264" s="84"/>
      <c r="NM264" s="84"/>
      <c r="NN264" s="84"/>
      <c r="NO264" s="84"/>
      <c r="NP264" s="84"/>
      <c r="NQ264" s="84"/>
      <c r="NR264" s="84"/>
      <c r="NS264" s="84"/>
      <c r="NT264" s="84"/>
      <c r="NU264" s="84"/>
      <c r="NV264" s="84"/>
      <c r="NW264" s="84"/>
      <c r="NX264" s="84"/>
      <c r="NY264" s="84"/>
      <c r="NZ264" s="84"/>
      <c r="OA264" s="84"/>
      <c r="OB264" s="84"/>
      <c r="OC264" s="84"/>
      <c r="OD264" s="84"/>
      <c r="OE264" s="84"/>
      <c r="OF264" s="84"/>
      <c r="OG264" s="84"/>
      <c r="OH264" s="84"/>
      <c r="OI264" s="84"/>
      <c r="OJ264" s="84"/>
      <c r="OK264" s="84"/>
      <c r="OL264" s="84"/>
      <c r="OM264" s="84"/>
      <c r="ON264" s="84"/>
      <c r="OO264" s="84"/>
      <c r="OP264" s="84"/>
      <c r="OQ264" s="84"/>
      <c r="OR264" s="84"/>
      <c r="OS264" s="84"/>
      <c r="OT264" s="84"/>
      <c r="OU264" s="84"/>
      <c r="OV264" s="84"/>
      <c r="OW264" s="84"/>
      <c r="OX264" s="84"/>
      <c r="OY264" s="84"/>
      <c r="OZ264" s="84"/>
      <c r="PA264" s="84"/>
      <c r="PB264" s="84"/>
      <c r="PC264" s="84"/>
      <c r="PD264" s="84"/>
      <c r="PE264" s="84"/>
      <c r="PF264" s="84"/>
      <c r="PG264" s="84"/>
      <c r="PH264" s="84"/>
      <c r="PI264" s="84"/>
      <c r="PJ264" s="84"/>
      <c r="PK264" s="84"/>
      <c r="PL264" s="84"/>
      <c r="PM264" s="84"/>
      <c r="PN264" s="84"/>
      <c r="PO264" s="84"/>
      <c r="PP264" s="84"/>
      <c r="PQ264" s="84"/>
      <c r="PR264" s="84"/>
      <c r="PS264" s="84"/>
      <c r="PT264" s="84"/>
      <c r="PU264" s="84"/>
      <c r="PV264" s="84"/>
      <c r="PW264" s="84"/>
      <c r="PX264" s="84"/>
      <c r="PY264" s="84"/>
      <c r="PZ264" s="84"/>
      <c r="QA264" s="84"/>
      <c r="QB264" s="84"/>
      <c r="QC264" s="84"/>
      <c r="QD264" s="84"/>
      <c r="QE264" s="84"/>
      <c r="QF264" s="84"/>
      <c r="QG264" s="84"/>
      <c r="QH264" s="84"/>
      <c r="QI264" s="84"/>
      <c r="QJ264" s="84"/>
      <c r="QK264" s="84"/>
      <c r="QL264" s="84"/>
      <c r="QM264" s="84"/>
      <c r="QN264" s="84"/>
      <c r="QO264" s="84"/>
      <c r="QP264" s="84"/>
      <c r="QQ264" s="84"/>
      <c r="QR264" s="84"/>
      <c r="QS264" s="84"/>
      <c r="QT264" s="84"/>
      <c r="QU264" s="84"/>
      <c r="QV264" s="84"/>
      <c r="QW264" s="84"/>
      <c r="QX264" s="84"/>
      <c r="QY264" s="84"/>
      <c r="QZ264" s="84"/>
      <c r="RA264" s="84"/>
      <c r="RB264" s="84"/>
      <c r="RC264" s="84"/>
      <c r="RD264" s="84"/>
      <c r="RE264" s="84"/>
      <c r="RF264" s="84"/>
      <c r="RG264" s="84"/>
      <c r="RH264" s="84"/>
      <c r="RI264" s="84"/>
      <c r="RJ264" s="84"/>
      <c r="RK264" s="84"/>
      <c r="RL264" s="84"/>
      <c r="RM264" s="84"/>
      <c r="RN264" s="84"/>
      <c r="RO264" s="84"/>
      <c r="RP264" s="84"/>
      <c r="RQ264" s="84"/>
      <c r="RR264" s="84"/>
      <c r="RS264" s="84"/>
      <c r="RT264" s="84"/>
      <c r="RU264" s="84"/>
      <c r="RV264" s="84"/>
      <c r="RW264" s="84"/>
      <c r="RX264" s="84"/>
      <c r="RY264" s="84"/>
      <c r="RZ264" s="84"/>
      <c r="SA264" s="84"/>
      <c r="SB264" s="84"/>
      <c r="SC264" s="84"/>
      <c r="SD264" s="84"/>
      <c r="SE264" s="84"/>
      <c r="SF264" s="84"/>
      <c r="SG264" s="84"/>
      <c r="SH264" s="84"/>
      <c r="SI264" s="84"/>
      <c r="SJ264" s="84"/>
      <c r="SK264" s="84"/>
      <c r="SL264" s="84"/>
      <c r="SM264" s="84"/>
      <c r="SN264" s="84"/>
      <c r="SO264" s="84"/>
      <c r="SP264" s="84"/>
      <c r="SQ264" s="84"/>
      <c r="SR264" s="84"/>
      <c r="SS264" s="84"/>
      <c r="ST264" s="84"/>
      <c r="SU264" s="84"/>
      <c r="SV264" s="84"/>
      <c r="SW264" s="84"/>
      <c r="SX264" s="84"/>
      <c r="SY264" s="84"/>
      <c r="SZ264" s="84"/>
      <c r="TA264" s="84"/>
      <c r="TB264" s="84"/>
      <c r="TC264" s="84"/>
      <c r="TD264" s="84"/>
      <c r="TE264" s="84"/>
      <c r="TF264" s="84"/>
      <c r="TG264" s="84"/>
      <c r="TH264" s="84"/>
      <c r="TI264" s="84"/>
      <c r="TJ264" s="84"/>
      <c r="TK264" s="84"/>
      <c r="TL264" s="84"/>
      <c r="TM264" s="84"/>
      <c r="TN264" s="84"/>
      <c r="TO264" s="84"/>
      <c r="TP264" s="84"/>
      <c r="TQ264" s="84"/>
      <c r="TR264" s="84"/>
      <c r="TS264" s="84"/>
      <c r="TT264" s="84"/>
      <c r="TU264" s="84"/>
      <c r="TV264" s="84"/>
      <c r="TW264" s="84"/>
      <c r="TX264" s="84"/>
      <c r="TY264" s="84"/>
      <c r="TZ264" s="84"/>
      <c r="UA264" s="84"/>
      <c r="UB264" s="84"/>
      <c r="UC264" s="84"/>
      <c r="UD264" s="84"/>
      <c r="UE264" s="84"/>
      <c r="UF264" s="84"/>
      <c r="UG264" s="84"/>
      <c r="UH264" s="84"/>
      <c r="UI264" s="84"/>
      <c r="UJ264" s="84"/>
      <c r="UK264" s="84"/>
      <c r="UL264" s="84"/>
      <c r="UM264" s="84"/>
      <c r="UN264" s="84"/>
      <c r="UO264" s="84"/>
      <c r="UP264" s="84"/>
      <c r="UQ264" s="84"/>
      <c r="UR264" s="84"/>
      <c r="US264" s="84"/>
      <c r="UT264" s="84"/>
      <c r="UU264" s="84"/>
      <c r="UV264" s="84"/>
      <c r="UW264" s="84"/>
      <c r="UX264" s="84"/>
      <c r="UY264" s="84"/>
      <c r="UZ264" s="84"/>
      <c r="VA264" s="84"/>
      <c r="VB264" s="84"/>
      <c r="VC264" s="84"/>
      <c r="VD264" s="84"/>
      <c r="VE264" s="84"/>
      <c r="VF264" s="84"/>
      <c r="VG264" s="84"/>
      <c r="VH264" s="84"/>
      <c r="VI264" s="84"/>
      <c r="VJ264" s="84"/>
      <c r="VK264" s="84"/>
      <c r="VL264" s="84"/>
      <c r="VM264" s="84"/>
      <c r="VN264" s="84"/>
      <c r="VO264" s="84"/>
      <c r="VP264" s="84"/>
      <c r="VQ264" s="84"/>
      <c r="VR264" s="84"/>
      <c r="VS264" s="84"/>
      <c r="VT264" s="84"/>
      <c r="VU264" s="84"/>
      <c r="VV264" s="84"/>
      <c r="VW264" s="84"/>
      <c r="VX264" s="84"/>
      <c r="VY264" s="84"/>
      <c r="VZ264" s="84"/>
      <c r="WA264" s="84"/>
      <c r="WB264" s="84"/>
      <c r="WC264" s="84"/>
      <c r="WD264" s="84"/>
      <c r="WE264" s="84"/>
      <c r="WF264" s="84"/>
      <c r="WG264" s="84"/>
      <c r="WH264" s="84"/>
      <c r="WI264" s="84"/>
      <c r="WJ264" s="84"/>
      <c r="WK264" s="84"/>
      <c r="WL264" s="84"/>
      <c r="WM264" s="84"/>
      <c r="WN264" s="84"/>
      <c r="WO264" s="84"/>
      <c r="WP264" s="84"/>
      <c r="WQ264" s="84"/>
      <c r="WR264" s="84"/>
      <c r="WS264" s="84"/>
      <c r="WT264" s="84"/>
      <c r="WU264" s="84"/>
      <c r="WV264" s="84"/>
      <c r="WW264" s="84"/>
      <c r="WX264" s="84"/>
      <c r="WY264" s="84"/>
      <c r="WZ264" s="84"/>
      <c r="XA264" s="84"/>
      <c r="XB264" s="84"/>
      <c r="XC264" s="84"/>
      <c r="XD264" s="84"/>
      <c r="XE264" s="84"/>
      <c r="XF264" s="84"/>
      <c r="XG264" s="84"/>
      <c r="XH264" s="84"/>
      <c r="XI264" s="84"/>
      <c r="XJ264" s="84"/>
      <c r="XK264" s="84"/>
      <c r="XL264" s="84"/>
      <c r="XM264" s="84"/>
      <c r="XN264" s="84"/>
      <c r="XO264" s="84"/>
      <c r="XP264" s="84"/>
      <c r="XQ264" s="84"/>
      <c r="XR264" s="84"/>
      <c r="XS264" s="84"/>
      <c r="XT264" s="84"/>
      <c r="XU264" s="84"/>
      <c r="XV264" s="84"/>
      <c r="XW264" s="84"/>
      <c r="XX264" s="84"/>
      <c r="XY264" s="84"/>
      <c r="XZ264" s="84"/>
      <c r="YA264" s="84"/>
      <c r="YB264" s="84"/>
      <c r="YC264" s="84"/>
      <c r="YD264" s="84"/>
      <c r="YE264" s="84"/>
      <c r="YF264" s="84"/>
      <c r="YG264" s="84"/>
      <c r="YH264" s="84"/>
      <c r="YI264" s="84"/>
      <c r="YJ264" s="84"/>
      <c r="YK264" s="84"/>
      <c r="YL264" s="84"/>
      <c r="YM264" s="84"/>
      <c r="YN264" s="84"/>
      <c r="YO264" s="84"/>
      <c r="YP264" s="84"/>
      <c r="YQ264" s="84"/>
      <c r="YR264" s="84"/>
      <c r="YS264" s="84"/>
      <c r="YT264" s="84"/>
      <c r="YU264" s="84"/>
      <c r="YV264" s="84"/>
      <c r="YW264" s="84"/>
      <c r="YX264" s="84"/>
      <c r="YY264" s="84"/>
      <c r="YZ264" s="84"/>
      <c r="ZA264" s="84"/>
      <c r="ZB264" s="84"/>
      <c r="ZC264" s="84"/>
      <c r="ZD264" s="84"/>
      <c r="ZE264" s="84"/>
      <c r="ZF264" s="84"/>
      <c r="ZG264" s="84"/>
      <c r="ZH264" s="84"/>
      <c r="ZI264" s="84"/>
      <c r="ZJ264" s="84"/>
      <c r="ZK264" s="84"/>
      <c r="ZL264" s="84"/>
      <c r="ZM264" s="84"/>
      <c r="ZN264" s="84"/>
      <c r="ZO264" s="84"/>
      <c r="ZP264" s="84"/>
      <c r="ZQ264" s="84"/>
      <c r="ZR264" s="84"/>
      <c r="ZS264" s="84"/>
      <c r="ZT264" s="84"/>
      <c r="ZU264" s="84"/>
      <c r="ZV264" s="84"/>
      <c r="ZW264" s="84"/>
      <c r="ZX264" s="84"/>
      <c r="ZY264" s="84"/>
      <c r="ZZ264" s="84"/>
      <c r="AAA264" s="84"/>
      <c r="AAB264" s="84"/>
      <c r="AAC264" s="84"/>
      <c r="AAD264" s="84"/>
      <c r="AAE264" s="84"/>
      <c r="AAF264" s="84"/>
      <c r="AAG264" s="84"/>
      <c r="AAH264" s="84"/>
      <c r="AAI264" s="84"/>
      <c r="AAJ264" s="84"/>
      <c r="AAK264" s="84"/>
      <c r="AAL264" s="84"/>
      <c r="AAM264" s="84"/>
      <c r="AAN264" s="84"/>
      <c r="AAO264" s="84"/>
      <c r="AAP264" s="84"/>
      <c r="AAQ264" s="84"/>
      <c r="AAR264" s="84"/>
      <c r="AAS264" s="84"/>
      <c r="AAT264" s="84"/>
      <c r="AAU264" s="84"/>
      <c r="AAV264" s="84"/>
      <c r="AAW264" s="84"/>
      <c r="AAX264" s="84"/>
      <c r="AAY264" s="84"/>
      <c r="AAZ264" s="84"/>
      <c r="ABA264" s="84"/>
      <c r="ABB264" s="84"/>
      <c r="ABC264" s="84"/>
      <c r="ABD264" s="84"/>
      <c r="ABE264" s="84"/>
      <c r="ABF264" s="84"/>
      <c r="ABG264" s="84"/>
      <c r="ABH264" s="84"/>
      <c r="ABI264" s="84"/>
      <c r="ABJ264" s="84"/>
      <c r="ABK264" s="84"/>
      <c r="ABL264" s="84"/>
      <c r="ABM264" s="84"/>
      <c r="ABN264" s="84"/>
      <c r="ABO264" s="84"/>
      <c r="ABP264" s="84"/>
      <c r="ABQ264" s="84"/>
      <c r="ABR264" s="84"/>
      <c r="ABS264" s="84"/>
      <c r="ABT264" s="84"/>
      <c r="ABU264" s="84"/>
      <c r="ABV264" s="84"/>
      <c r="ABW264" s="84"/>
      <c r="ABX264" s="84"/>
      <c r="ABY264" s="84"/>
      <c r="ABZ264" s="84"/>
      <c r="ACA264" s="84"/>
      <c r="ACB264" s="84"/>
      <c r="ACC264" s="84"/>
      <c r="ACD264" s="84"/>
      <c r="ACE264" s="84"/>
      <c r="ACF264" s="84"/>
      <c r="ACG264" s="84"/>
      <c r="ACH264" s="84"/>
      <c r="ACI264" s="84"/>
      <c r="ACJ264" s="84"/>
      <c r="ACK264" s="84"/>
      <c r="ACL264" s="84"/>
      <c r="ACM264" s="84"/>
      <c r="ACN264" s="84"/>
      <c r="ACO264" s="84"/>
      <c r="ACP264" s="84"/>
      <c r="ACQ264" s="84"/>
      <c r="ACR264" s="84"/>
      <c r="ACS264" s="84"/>
      <c r="ACT264" s="84"/>
      <c r="ACU264" s="84"/>
      <c r="ACV264" s="84"/>
      <c r="ACW264" s="84"/>
      <c r="ACX264" s="84"/>
      <c r="ACY264" s="84"/>
      <c r="ACZ264" s="84"/>
      <c r="ADA264" s="84"/>
      <c r="ADB264" s="84"/>
      <c r="ADC264" s="84"/>
      <c r="ADD264" s="84"/>
      <c r="ADE264" s="84"/>
      <c r="ADF264" s="84"/>
      <c r="ADG264" s="84"/>
      <c r="ADH264" s="84"/>
      <c r="ADI264" s="84"/>
      <c r="ADJ264" s="84"/>
      <c r="ADK264" s="84"/>
      <c r="ADL264" s="84"/>
      <c r="ADM264" s="84"/>
      <c r="ADN264" s="84"/>
      <c r="ADO264" s="84"/>
      <c r="ADP264" s="84"/>
      <c r="ADQ264" s="84"/>
      <c r="ADR264" s="84"/>
      <c r="ADS264" s="84"/>
      <c r="ADT264" s="84"/>
      <c r="ADU264" s="84"/>
      <c r="ADV264" s="84"/>
      <c r="ADW264" s="84"/>
      <c r="ADX264" s="84"/>
      <c r="ADY264" s="84"/>
      <c r="ADZ264" s="84"/>
      <c r="AEA264" s="84"/>
      <c r="AEB264" s="84"/>
      <c r="AEC264" s="84"/>
      <c r="AED264" s="84"/>
      <c r="AEE264" s="84"/>
      <c r="AEF264" s="84"/>
      <c r="AEG264" s="84"/>
      <c r="AEH264" s="84"/>
      <c r="AEI264" s="84"/>
      <c r="AEJ264" s="84"/>
      <c r="AEK264" s="84"/>
      <c r="AEL264" s="84"/>
      <c r="AEM264" s="84"/>
      <c r="AEN264" s="84"/>
      <c r="AEO264" s="84"/>
      <c r="AEP264" s="84"/>
      <c r="AEQ264" s="84"/>
      <c r="AER264" s="84"/>
      <c r="AES264" s="84"/>
      <c r="AET264" s="84"/>
      <c r="AEU264" s="84"/>
      <c r="AEV264" s="84"/>
      <c r="AEW264" s="84"/>
      <c r="AEX264" s="84"/>
      <c r="AEY264" s="84"/>
      <c r="AEZ264" s="84"/>
      <c r="AFA264" s="84"/>
      <c r="AFB264" s="84"/>
      <c r="AFC264" s="84"/>
      <c r="AFD264" s="84"/>
      <c r="AFE264" s="84"/>
      <c r="AFF264" s="84"/>
      <c r="AFG264" s="84"/>
      <c r="AFH264" s="84"/>
      <c r="AFI264" s="84"/>
      <c r="AFJ264" s="84"/>
      <c r="AFK264" s="84"/>
      <c r="AFL264" s="84"/>
      <c r="AFM264" s="84"/>
      <c r="AFN264" s="84"/>
      <c r="AFO264" s="84"/>
      <c r="AFP264" s="84"/>
      <c r="AFQ264" s="84"/>
      <c r="AFR264" s="84"/>
      <c r="AFS264" s="84"/>
      <c r="AFT264" s="84"/>
      <c r="AFU264" s="84"/>
      <c r="AFV264" s="84"/>
      <c r="AFW264" s="84"/>
      <c r="AFX264" s="84"/>
      <c r="AFY264" s="84"/>
      <c r="AFZ264" s="84"/>
      <c r="AGA264" s="84"/>
      <c r="AGB264" s="84"/>
      <c r="AGC264" s="84"/>
      <c r="AGD264" s="84"/>
      <c r="AGE264" s="84"/>
      <c r="AGF264" s="84"/>
      <c r="AGG264" s="84"/>
      <c r="AGH264" s="84"/>
      <c r="AGI264" s="84"/>
      <c r="AGJ264" s="84"/>
      <c r="AGK264" s="84"/>
      <c r="AGL264" s="84"/>
      <c r="AGM264" s="84"/>
      <c r="AGN264" s="84"/>
      <c r="AGO264" s="84"/>
      <c r="AGP264" s="84"/>
      <c r="AGQ264" s="84"/>
      <c r="AGR264" s="84"/>
      <c r="AGS264" s="84"/>
      <c r="AGT264" s="84"/>
      <c r="AGU264" s="84"/>
      <c r="AGV264" s="84"/>
      <c r="AGW264" s="84"/>
      <c r="AGX264" s="84"/>
      <c r="AGY264" s="84"/>
      <c r="AGZ264" s="84"/>
      <c r="AHA264" s="84"/>
      <c r="AHB264" s="84"/>
      <c r="AHC264" s="84"/>
      <c r="AHD264" s="84"/>
      <c r="AHE264" s="84"/>
      <c r="AHF264" s="84"/>
      <c r="AHG264" s="84"/>
      <c r="AHH264" s="84"/>
      <c r="AHI264" s="84"/>
      <c r="AHJ264" s="84"/>
      <c r="AHK264" s="84"/>
      <c r="AHL264" s="84"/>
      <c r="AHM264" s="84"/>
      <c r="AHN264" s="84"/>
      <c r="AHO264" s="84"/>
      <c r="AHP264" s="84"/>
      <c r="AHQ264" s="84"/>
      <c r="AHR264" s="84"/>
      <c r="AHS264" s="84"/>
      <c r="AHT264" s="84"/>
      <c r="AHU264" s="84"/>
      <c r="AHV264" s="84"/>
      <c r="AHW264" s="84"/>
      <c r="AHX264" s="84"/>
      <c r="AHY264" s="84"/>
      <c r="AHZ264" s="84"/>
      <c r="AIA264" s="84"/>
      <c r="AIB264" s="84"/>
      <c r="AIC264" s="84"/>
      <c r="AID264" s="84"/>
      <c r="AIE264" s="84"/>
      <c r="AIF264" s="84"/>
      <c r="AIG264" s="84"/>
      <c r="AIH264" s="84"/>
      <c r="AII264" s="84"/>
      <c r="AIJ264" s="84"/>
      <c r="AIK264" s="84"/>
      <c r="AIL264" s="84"/>
      <c r="AIM264" s="84"/>
      <c r="AIN264" s="84"/>
      <c r="AIO264" s="84"/>
      <c r="AIP264" s="84"/>
      <c r="AIQ264" s="84"/>
      <c r="AIR264" s="84"/>
      <c r="AIS264" s="84"/>
      <c r="AIT264" s="84"/>
      <c r="AIU264" s="84"/>
      <c r="AIV264" s="84"/>
      <c r="AIW264" s="84"/>
      <c r="AIX264" s="84"/>
      <c r="AIY264" s="84"/>
      <c r="AIZ264" s="84"/>
      <c r="AJA264" s="84"/>
      <c r="AJB264" s="84"/>
      <c r="AJC264" s="84"/>
      <c r="AJD264" s="84"/>
      <c r="AJE264" s="84"/>
      <c r="AJF264" s="84"/>
      <c r="AJG264" s="84"/>
      <c r="AJH264" s="84"/>
      <c r="AJI264" s="84"/>
      <c r="AJJ264" s="84"/>
      <c r="AJK264" s="84"/>
      <c r="AJL264" s="84"/>
      <c r="AJM264" s="84"/>
      <c r="AJN264" s="84"/>
      <c r="AJO264" s="84"/>
      <c r="AJP264" s="84"/>
      <c r="AJQ264" s="84"/>
      <c r="AJR264" s="84"/>
      <c r="AJS264" s="84"/>
      <c r="AJT264" s="84"/>
      <c r="AJU264" s="84"/>
      <c r="AJV264" s="84"/>
      <c r="AJW264" s="84"/>
      <c r="AJX264" s="84"/>
      <c r="AJY264" s="84"/>
      <c r="AJZ264" s="84"/>
      <c r="AKA264" s="84"/>
      <c r="AKB264" s="84"/>
      <c r="AKC264" s="84"/>
      <c r="AKD264" s="84"/>
      <c r="AKE264" s="84"/>
      <c r="AKF264" s="84"/>
      <c r="AKG264" s="84"/>
      <c r="AKH264" s="84"/>
      <c r="AKI264" s="84"/>
      <c r="AKJ264" s="84"/>
      <c r="AKK264" s="84"/>
      <c r="AKL264" s="84"/>
      <c r="AKM264" s="84"/>
      <c r="AKN264" s="84"/>
      <c r="AKO264" s="84"/>
      <c r="AKP264" s="84"/>
      <c r="AKQ264" s="84"/>
      <c r="AKR264" s="84"/>
      <c r="AKS264" s="84"/>
      <c r="AKT264" s="84"/>
      <c r="AKU264" s="84"/>
      <c r="AKV264" s="84"/>
      <c r="AKW264" s="84"/>
      <c r="AKX264" s="84"/>
      <c r="AKY264" s="84"/>
      <c r="AKZ264" s="84"/>
      <c r="ALA264" s="84"/>
      <c r="ALB264" s="84"/>
      <c r="ALC264" s="84"/>
      <c r="ALD264" s="84"/>
      <c r="ALE264" s="84"/>
      <c r="ALF264" s="84"/>
      <c r="ALG264" s="84"/>
      <c r="ALH264" s="84"/>
      <c r="ALI264" s="84"/>
      <c r="ALJ264" s="84"/>
      <c r="ALK264" s="84"/>
      <c r="ALL264" s="84"/>
      <c r="ALM264" s="84"/>
      <c r="ALN264" s="84"/>
      <c r="ALO264" s="84"/>
      <c r="ALP264" s="84"/>
      <c r="ALQ264" s="84"/>
      <c r="ALR264" s="84"/>
      <c r="ALS264" s="84"/>
      <c r="ALT264" s="84"/>
      <c r="ALU264" s="84"/>
      <c r="ALV264" s="84"/>
      <c r="ALW264" s="84"/>
      <c r="ALX264" s="84"/>
      <c r="ALY264" s="84"/>
      <c r="ALZ264" s="84"/>
      <c r="AMA264" s="84"/>
      <c r="AMB264" s="84"/>
      <c r="AMC264" s="84"/>
      <c r="AMD264" s="84"/>
      <c r="AME264" s="84"/>
      <c r="AMF264" s="84"/>
      <c r="AMG264" s="84"/>
      <c r="AMH264" s="84"/>
      <c r="AMI264" s="84"/>
      <c r="AMJ264" s="84"/>
      <c r="AMK264" s="84"/>
      <c r="AML264" s="84"/>
      <c r="AMM264" s="84"/>
      <c r="AMN264" s="84"/>
      <c r="AMO264" s="84"/>
      <c r="AMP264" s="84"/>
      <c r="AMQ264" s="84"/>
      <c r="AMR264" s="84"/>
      <c r="AMS264" s="84"/>
      <c r="AMT264" s="84"/>
      <c r="AMU264" s="84"/>
      <c r="AMV264" s="84"/>
      <c r="AMW264" s="84"/>
      <c r="AMX264" s="84"/>
      <c r="AMY264" s="84"/>
      <c r="AMZ264" s="84"/>
      <c r="ANA264" s="84"/>
      <c r="ANB264" s="84"/>
      <c r="ANC264" s="84"/>
      <c r="AND264" s="84"/>
      <c r="ANE264" s="84"/>
      <c r="ANF264" s="84"/>
      <c r="ANG264" s="84"/>
      <c r="ANH264" s="84"/>
      <c r="ANI264" s="84"/>
      <c r="ANJ264" s="84"/>
      <c r="ANK264" s="84"/>
      <c r="ANL264" s="84"/>
      <c r="ANM264" s="84"/>
      <c r="ANN264" s="84"/>
      <c r="ANO264" s="84"/>
      <c r="ANP264" s="84"/>
      <c r="ANQ264" s="84"/>
      <c r="ANR264" s="84"/>
      <c r="ANS264" s="84"/>
      <c r="ANT264" s="84"/>
      <c r="ANU264" s="84"/>
      <c r="ANV264" s="84"/>
      <c r="ANW264" s="84"/>
      <c r="ANX264" s="84"/>
      <c r="ANY264" s="84"/>
      <c r="ANZ264" s="84"/>
      <c r="AOA264" s="84"/>
      <c r="AOB264" s="84"/>
      <c r="AOC264" s="84"/>
      <c r="AOD264" s="84"/>
      <c r="AOE264" s="84"/>
      <c r="AOF264" s="84"/>
      <c r="AOG264" s="84"/>
      <c r="AOH264" s="84"/>
      <c r="AOI264" s="84"/>
      <c r="AOJ264" s="84"/>
      <c r="AOK264" s="84"/>
      <c r="AOL264" s="84"/>
      <c r="AOM264" s="84"/>
      <c r="AON264" s="84"/>
      <c r="AOO264" s="84"/>
      <c r="AOP264" s="84"/>
      <c r="AOQ264" s="84"/>
      <c r="AOR264" s="84"/>
      <c r="AOS264" s="84"/>
      <c r="AOT264" s="84"/>
      <c r="AOU264" s="84"/>
      <c r="AOV264" s="84"/>
      <c r="AOW264" s="84"/>
      <c r="AOX264" s="84"/>
      <c r="AOY264" s="84"/>
      <c r="AOZ264" s="84"/>
      <c r="APA264" s="84"/>
      <c r="APB264" s="84"/>
      <c r="APC264" s="84"/>
      <c r="APD264" s="84"/>
      <c r="APE264" s="84"/>
      <c r="APF264" s="84"/>
      <c r="APG264" s="84"/>
      <c r="APH264" s="84"/>
      <c r="API264" s="84"/>
      <c r="APJ264" s="84"/>
      <c r="APK264" s="84"/>
      <c r="APL264" s="84"/>
      <c r="APM264" s="84"/>
      <c r="APN264" s="84"/>
      <c r="APO264" s="84"/>
      <c r="APP264" s="84"/>
      <c r="APQ264" s="84"/>
      <c r="APR264" s="84"/>
      <c r="APS264" s="84"/>
      <c r="APT264" s="84"/>
      <c r="APU264" s="84"/>
      <c r="APV264" s="84"/>
      <c r="APW264" s="84"/>
      <c r="APX264" s="84"/>
      <c r="APY264" s="84"/>
      <c r="APZ264" s="84"/>
      <c r="AQA264" s="84"/>
      <c r="AQB264" s="84"/>
      <c r="AQC264" s="84"/>
      <c r="AQD264" s="84"/>
      <c r="AQE264" s="84"/>
      <c r="AQF264" s="84"/>
      <c r="AQG264" s="84"/>
      <c r="AQH264" s="84"/>
      <c r="AQI264" s="84"/>
      <c r="AQJ264" s="84"/>
      <c r="AQK264" s="84"/>
      <c r="AQL264" s="84"/>
      <c r="AQM264" s="84"/>
      <c r="AQN264" s="84"/>
      <c r="AQO264" s="84"/>
      <c r="AQP264" s="84"/>
      <c r="AQQ264" s="84"/>
      <c r="AQR264" s="84"/>
      <c r="AQS264" s="84"/>
      <c r="AQT264" s="84"/>
      <c r="AQU264" s="84"/>
      <c r="AQV264" s="84"/>
      <c r="AQW264" s="84"/>
      <c r="AQX264" s="84"/>
      <c r="AQY264" s="84"/>
      <c r="AQZ264" s="84"/>
      <c r="ARA264" s="84"/>
      <c r="ARB264" s="84"/>
      <c r="ARC264" s="84"/>
      <c r="ARD264" s="84"/>
      <c r="ARE264" s="84"/>
      <c r="ARF264" s="84"/>
      <c r="ARG264" s="84"/>
      <c r="ARH264" s="84"/>
      <c r="ARI264" s="84"/>
      <c r="ARJ264" s="84"/>
      <c r="ARK264" s="84"/>
      <c r="ARL264" s="84"/>
      <c r="ARM264" s="84"/>
      <c r="ARN264" s="84"/>
      <c r="ARO264" s="84"/>
      <c r="ARP264" s="84"/>
      <c r="ARQ264" s="84"/>
      <c r="ARR264" s="84"/>
      <c r="ARS264" s="84"/>
      <c r="ART264" s="84"/>
      <c r="ARU264" s="84"/>
      <c r="ARV264" s="84"/>
      <c r="ARW264" s="84"/>
      <c r="ARX264" s="84"/>
      <c r="ARY264" s="84"/>
      <c r="ARZ264" s="84"/>
      <c r="ASA264" s="84"/>
      <c r="ASB264" s="84"/>
      <c r="ASC264" s="84"/>
      <c r="ASD264" s="84"/>
      <c r="ASE264" s="84"/>
      <c r="ASF264" s="84"/>
      <c r="ASG264" s="84"/>
      <c r="ASH264" s="84"/>
      <c r="ASI264" s="84"/>
      <c r="ASJ264" s="84"/>
      <c r="ASK264" s="84"/>
      <c r="ASL264" s="84"/>
      <c r="ASM264" s="84"/>
      <c r="ASN264" s="84"/>
      <c r="ASO264" s="84"/>
      <c r="ASP264" s="84"/>
      <c r="ASQ264" s="84"/>
      <c r="ASR264" s="84"/>
      <c r="ASS264" s="84"/>
      <c r="AST264" s="84"/>
      <c r="ASU264" s="84"/>
      <c r="ASV264" s="84"/>
      <c r="ASW264" s="84"/>
      <c r="ASX264" s="84"/>
      <c r="ASY264" s="84"/>
      <c r="ASZ264" s="84"/>
      <c r="ATA264" s="84"/>
      <c r="ATB264" s="84"/>
      <c r="ATC264" s="84"/>
      <c r="ATD264" s="84"/>
      <c r="ATE264" s="84"/>
      <c r="ATF264" s="84"/>
      <c r="ATG264" s="84"/>
      <c r="ATH264" s="84"/>
      <c r="ATI264" s="84"/>
      <c r="ATJ264" s="84"/>
      <c r="ATK264" s="84"/>
      <c r="ATL264" s="84"/>
      <c r="ATM264" s="84"/>
      <c r="ATN264" s="84"/>
      <c r="ATO264" s="84"/>
      <c r="ATP264" s="84"/>
      <c r="ATQ264" s="84"/>
      <c r="ATR264" s="84"/>
      <c r="ATS264" s="84"/>
      <c r="ATT264" s="84"/>
      <c r="ATU264" s="84"/>
      <c r="ATV264" s="84"/>
      <c r="ATW264" s="84"/>
      <c r="ATX264" s="84"/>
      <c r="ATY264" s="84"/>
      <c r="ATZ264" s="84"/>
      <c r="AUA264" s="84"/>
      <c r="AUB264" s="84"/>
      <c r="AUC264" s="84"/>
      <c r="AUD264" s="84"/>
      <c r="AUE264" s="84"/>
      <c r="AUF264" s="84"/>
      <c r="AUG264" s="84"/>
      <c r="AUH264" s="84"/>
      <c r="AUI264" s="84"/>
      <c r="AUJ264" s="84"/>
      <c r="AUK264" s="84"/>
      <c r="AUL264" s="84"/>
      <c r="AUM264" s="84"/>
      <c r="AUN264" s="84"/>
      <c r="AUO264" s="84"/>
      <c r="AUP264" s="84"/>
      <c r="AUQ264" s="84"/>
      <c r="AUR264" s="84"/>
      <c r="AUS264" s="84"/>
      <c r="AUT264" s="84"/>
      <c r="AUU264" s="84"/>
      <c r="AUV264" s="84"/>
      <c r="AUW264" s="84"/>
      <c r="AUX264" s="84"/>
      <c r="AUY264" s="84"/>
      <c r="AUZ264" s="84"/>
      <c r="AVA264" s="84"/>
      <c r="AVB264" s="84"/>
      <c r="AVC264" s="84"/>
      <c r="AVD264" s="84"/>
      <c r="AVE264" s="84"/>
      <c r="AVF264" s="84"/>
      <c r="AVG264" s="84"/>
      <c r="AVH264" s="84"/>
      <c r="AVI264" s="84"/>
      <c r="AVJ264" s="84"/>
      <c r="AVK264" s="84"/>
      <c r="AVL264" s="84"/>
      <c r="AVM264" s="84"/>
      <c r="AVN264" s="84"/>
      <c r="AVO264" s="84"/>
      <c r="AVP264" s="84"/>
      <c r="AVQ264" s="84"/>
      <c r="AVR264" s="84"/>
      <c r="AVS264" s="84"/>
      <c r="AVT264" s="84"/>
      <c r="AVU264" s="84"/>
      <c r="AVV264" s="84"/>
      <c r="AVW264" s="84"/>
      <c r="AVX264" s="84"/>
      <c r="AVY264" s="84"/>
      <c r="AVZ264" s="84"/>
      <c r="AWA264" s="84"/>
      <c r="AWB264" s="84"/>
      <c r="AWC264" s="84"/>
      <c r="AWD264" s="84"/>
      <c r="AWE264" s="84"/>
      <c r="AWF264" s="84"/>
      <c r="AWG264" s="84"/>
      <c r="AWH264" s="84"/>
      <c r="AWI264" s="84"/>
      <c r="AWJ264" s="84"/>
      <c r="AWK264" s="84"/>
      <c r="AWL264" s="84"/>
      <c r="AWM264" s="84"/>
      <c r="AWN264" s="84"/>
      <c r="AWO264" s="84"/>
      <c r="AWP264" s="84"/>
      <c r="AWQ264" s="84"/>
      <c r="AWR264" s="84"/>
      <c r="AWS264" s="84"/>
      <c r="AWT264" s="84"/>
      <c r="AWU264" s="84"/>
      <c r="AWV264" s="84"/>
      <c r="AWW264" s="84"/>
      <c r="AWX264" s="84"/>
      <c r="AWY264" s="84"/>
      <c r="AWZ264" s="84"/>
      <c r="AXA264" s="84"/>
      <c r="AXB264" s="84"/>
      <c r="AXC264" s="84"/>
      <c r="AXD264" s="84"/>
      <c r="AXE264" s="84"/>
      <c r="AXF264" s="84"/>
      <c r="AXG264" s="84"/>
      <c r="AXH264" s="84"/>
      <c r="AXI264" s="84"/>
      <c r="AXJ264" s="84"/>
      <c r="AXK264" s="84"/>
      <c r="AXL264" s="84"/>
      <c r="AXM264" s="84"/>
      <c r="AXN264" s="84"/>
      <c r="AXO264" s="84"/>
      <c r="AXP264" s="84"/>
      <c r="AXQ264" s="84"/>
      <c r="AXR264" s="84"/>
      <c r="AXS264" s="84"/>
      <c r="AXT264" s="84"/>
      <c r="AXU264" s="84"/>
      <c r="AXV264" s="84"/>
      <c r="AXW264" s="84"/>
      <c r="AXX264" s="84"/>
      <c r="AXY264" s="84"/>
      <c r="AXZ264" s="84"/>
      <c r="AYA264" s="84"/>
      <c r="AYB264" s="84"/>
      <c r="AYC264" s="84"/>
      <c r="AYD264" s="84"/>
      <c r="AYE264" s="84"/>
      <c r="AYF264" s="84"/>
      <c r="AYG264" s="84"/>
      <c r="AYH264" s="84"/>
      <c r="AYI264" s="84"/>
      <c r="AYJ264" s="84"/>
      <c r="AYK264" s="84"/>
      <c r="AYL264" s="84"/>
      <c r="AYM264" s="84"/>
      <c r="AYN264" s="84"/>
      <c r="AYO264" s="84"/>
      <c r="AYP264" s="84"/>
      <c r="AYQ264" s="84"/>
      <c r="AYR264" s="84"/>
      <c r="AYS264" s="84"/>
      <c r="AYT264" s="84"/>
      <c r="AYU264" s="84"/>
      <c r="AYV264" s="84"/>
      <c r="AYW264" s="84"/>
      <c r="AYX264" s="84"/>
      <c r="AYY264" s="84"/>
      <c r="AYZ264" s="84"/>
      <c r="AZA264" s="84"/>
      <c r="AZB264" s="84"/>
      <c r="AZC264" s="84"/>
      <c r="AZD264" s="84"/>
      <c r="AZE264" s="84"/>
      <c r="AZF264" s="84"/>
      <c r="AZG264" s="84"/>
      <c r="AZH264" s="84"/>
      <c r="AZI264" s="84"/>
      <c r="AZJ264" s="84"/>
      <c r="AZK264" s="84"/>
      <c r="AZL264" s="84"/>
      <c r="AZM264" s="84"/>
      <c r="AZN264" s="84"/>
      <c r="AZO264" s="84"/>
      <c r="AZP264" s="84"/>
      <c r="AZQ264" s="84"/>
      <c r="AZR264" s="84"/>
      <c r="AZS264" s="84"/>
      <c r="AZT264" s="84"/>
      <c r="AZU264" s="84"/>
      <c r="AZV264" s="84"/>
      <c r="AZW264" s="84"/>
      <c r="AZX264" s="84"/>
      <c r="AZY264" s="84"/>
      <c r="AZZ264" s="84"/>
      <c r="BAA264" s="84"/>
      <c r="BAB264" s="84"/>
      <c r="BAC264" s="84"/>
      <c r="BAD264" s="84"/>
      <c r="BAE264" s="84"/>
      <c r="BAF264" s="84"/>
      <c r="BAG264" s="84"/>
      <c r="BAH264" s="84"/>
      <c r="BAI264" s="84"/>
      <c r="BAJ264" s="84"/>
      <c r="BAK264" s="84"/>
      <c r="BAL264" s="84"/>
      <c r="BAM264" s="84"/>
      <c r="BAN264" s="84"/>
      <c r="BAO264" s="84"/>
      <c r="BAP264" s="84"/>
      <c r="BAQ264" s="84"/>
      <c r="BAR264" s="84"/>
      <c r="BAS264" s="84"/>
      <c r="BAT264" s="84"/>
      <c r="BAU264" s="84"/>
      <c r="BAV264" s="84"/>
      <c r="BAW264" s="84"/>
      <c r="BAX264" s="84"/>
      <c r="BAY264" s="84"/>
      <c r="BAZ264" s="84"/>
      <c r="BBA264" s="84"/>
      <c r="BBB264" s="84"/>
      <c r="BBC264" s="84"/>
      <c r="BBD264" s="84"/>
      <c r="BBE264" s="84"/>
      <c r="BBF264" s="84"/>
      <c r="BBG264" s="84"/>
      <c r="BBH264" s="84"/>
      <c r="BBI264" s="84"/>
      <c r="BBJ264" s="84"/>
      <c r="BBK264" s="84"/>
      <c r="BBL264" s="84"/>
      <c r="BBM264" s="84"/>
      <c r="BBN264" s="84"/>
      <c r="BBO264" s="84"/>
      <c r="BBP264" s="84"/>
      <c r="BBQ264" s="84"/>
      <c r="BBR264" s="84"/>
      <c r="BBS264" s="84"/>
      <c r="BBT264" s="84"/>
      <c r="BBU264" s="84"/>
      <c r="BBV264" s="84"/>
      <c r="BBW264" s="84"/>
      <c r="BBX264" s="84"/>
      <c r="BBY264" s="84"/>
      <c r="BBZ264" s="84"/>
      <c r="BCA264" s="84"/>
      <c r="BCB264" s="84"/>
      <c r="BCC264" s="84"/>
      <c r="BCD264" s="84"/>
      <c r="BCE264" s="84"/>
      <c r="BCF264" s="84"/>
      <c r="BCG264" s="84"/>
      <c r="BCH264" s="84"/>
      <c r="BCI264" s="84"/>
      <c r="BCJ264" s="84"/>
      <c r="BCK264" s="84"/>
      <c r="BCL264" s="84"/>
      <c r="BCM264" s="84"/>
      <c r="BCN264" s="84"/>
      <c r="BCO264" s="84"/>
      <c r="BCP264" s="84"/>
      <c r="BCQ264" s="84"/>
      <c r="BCR264" s="84"/>
      <c r="BCS264" s="84"/>
      <c r="BCT264" s="84"/>
      <c r="BCU264" s="84"/>
      <c r="BCV264" s="84"/>
      <c r="BCW264" s="84"/>
      <c r="BCX264" s="84"/>
      <c r="BCY264" s="84"/>
      <c r="BCZ264" s="84"/>
      <c r="BDA264" s="84"/>
      <c r="BDB264" s="84"/>
      <c r="BDC264" s="84"/>
      <c r="BDD264" s="84"/>
      <c r="BDE264" s="84"/>
      <c r="BDF264" s="84"/>
      <c r="BDG264" s="84"/>
      <c r="BDH264" s="84"/>
      <c r="BDI264" s="84"/>
      <c r="BDJ264" s="84"/>
      <c r="BDK264" s="84"/>
      <c r="BDL264" s="84"/>
      <c r="BDM264" s="84"/>
      <c r="BDN264" s="84"/>
      <c r="BDO264" s="84"/>
      <c r="BDP264" s="84"/>
      <c r="BDQ264" s="84"/>
      <c r="BDR264" s="84"/>
      <c r="BDS264" s="84"/>
      <c r="BDT264" s="84"/>
      <c r="BDU264" s="84"/>
      <c r="BDV264" s="84"/>
      <c r="BDW264" s="84"/>
      <c r="BDX264" s="84"/>
      <c r="BDY264" s="84"/>
      <c r="BDZ264" s="84"/>
      <c r="BEA264" s="84"/>
      <c r="BEB264" s="84"/>
      <c r="BEC264" s="84"/>
      <c r="BED264" s="84"/>
      <c r="BEE264" s="84"/>
      <c r="BEF264" s="84"/>
      <c r="BEG264" s="84"/>
      <c r="BEH264" s="84"/>
      <c r="BEI264" s="84"/>
      <c r="BEJ264" s="84"/>
      <c r="BEK264" s="84"/>
      <c r="BEL264" s="84"/>
      <c r="BEM264" s="84"/>
      <c r="BEN264" s="84"/>
      <c r="BEO264" s="84"/>
      <c r="BEP264" s="84"/>
      <c r="BEQ264" s="84"/>
      <c r="BER264" s="84"/>
      <c r="BES264" s="84"/>
      <c r="BET264" s="84"/>
      <c r="BEU264" s="84"/>
      <c r="BEV264" s="84"/>
      <c r="BEW264" s="84"/>
      <c r="BEX264" s="84"/>
      <c r="BEY264" s="84"/>
      <c r="BEZ264" s="84"/>
      <c r="BFA264" s="84"/>
      <c r="BFB264" s="84"/>
      <c r="BFC264" s="84"/>
      <c r="BFD264" s="84"/>
      <c r="BFE264" s="84"/>
      <c r="BFF264" s="84"/>
      <c r="BFG264" s="84"/>
      <c r="BFH264" s="84"/>
      <c r="BFI264" s="84"/>
      <c r="BFJ264" s="84"/>
      <c r="BFK264" s="84"/>
      <c r="BFL264" s="84"/>
      <c r="BFM264" s="84"/>
      <c r="BFN264" s="84"/>
      <c r="BFO264" s="84"/>
      <c r="BFP264" s="84"/>
      <c r="BFQ264" s="84"/>
      <c r="BFR264" s="84"/>
      <c r="BFS264" s="84"/>
      <c r="BFT264" s="84"/>
      <c r="BFU264" s="84"/>
      <c r="BFV264" s="84"/>
      <c r="BFW264" s="84"/>
      <c r="BFX264" s="84"/>
      <c r="BFY264" s="84"/>
      <c r="BFZ264" s="84"/>
      <c r="BGA264" s="84"/>
      <c r="BGB264" s="84"/>
      <c r="BGC264" s="84"/>
      <c r="BGD264" s="84"/>
      <c r="BGE264" s="84"/>
      <c r="BGF264" s="84"/>
      <c r="BGG264" s="84"/>
      <c r="BGH264" s="84"/>
      <c r="BGI264" s="84"/>
      <c r="BGJ264" s="84"/>
      <c r="BGK264" s="84"/>
      <c r="BGL264" s="84"/>
      <c r="BGM264" s="84"/>
      <c r="BGN264" s="84"/>
      <c r="BGO264" s="84"/>
      <c r="BGP264" s="84"/>
      <c r="BGQ264" s="84"/>
      <c r="BGR264" s="84"/>
      <c r="BGS264" s="84"/>
      <c r="BGT264" s="84"/>
      <c r="BGU264" s="84"/>
      <c r="BGV264" s="84"/>
      <c r="BGW264" s="84"/>
      <c r="BGX264" s="84"/>
      <c r="BGY264" s="84"/>
      <c r="BGZ264" s="84"/>
      <c r="BHA264" s="84"/>
      <c r="BHB264" s="84"/>
      <c r="BHC264" s="84"/>
      <c r="BHD264" s="84"/>
      <c r="BHE264" s="84"/>
      <c r="BHF264" s="84"/>
      <c r="BHG264" s="84"/>
      <c r="BHH264" s="84"/>
      <c r="BHI264" s="84"/>
      <c r="BHJ264" s="84"/>
      <c r="BHK264" s="84"/>
      <c r="BHL264" s="84"/>
      <c r="BHM264" s="84"/>
      <c r="BHN264" s="84"/>
      <c r="BHO264" s="84"/>
      <c r="BHP264" s="84"/>
      <c r="BHQ264" s="84"/>
      <c r="BHR264" s="84"/>
      <c r="BHS264" s="84"/>
      <c r="BHT264" s="84"/>
      <c r="BHU264" s="84"/>
      <c r="BHV264" s="84"/>
      <c r="BHW264" s="84"/>
      <c r="BHX264" s="84"/>
      <c r="BHY264" s="84"/>
      <c r="BHZ264" s="84"/>
      <c r="BIA264" s="84"/>
      <c r="BIB264" s="84"/>
      <c r="BIC264" s="84"/>
      <c r="BID264" s="84"/>
      <c r="BIE264" s="84"/>
      <c r="BIF264" s="84"/>
      <c r="BIG264" s="84"/>
      <c r="BIH264" s="84"/>
      <c r="BII264" s="84"/>
      <c r="BIJ264" s="84"/>
      <c r="BIK264" s="84"/>
      <c r="BIL264" s="84"/>
      <c r="BIM264" s="84"/>
      <c r="BIN264" s="84"/>
      <c r="BIO264" s="84"/>
      <c r="BIP264" s="84"/>
      <c r="BIQ264" s="84"/>
      <c r="BIR264" s="84"/>
      <c r="BIS264" s="84"/>
      <c r="BIT264" s="84"/>
      <c r="BIU264" s="84"/>
      <c r="BIV264" s="84"/>
      <c r="BIW264" s="84"/>
      <c r="BIX264" s="84"/>
      <c r="BIY264" s="84"/>
      <c r="BIZ264" s="84"/>
      <c r="BJA264" s="84"/>
      <c r="BJB264" s="84"/>
      <c r="BJC264" s="84"/>
      <c r="BJD264" s="84"/>
      <c r="BJE264" s="84"/>
      <c r="BJF264" s="84"/>
      <c r="BJG264" s="84"/>
      <c r="BJH264" s="84"/>
      <c r="BJI264" s="84"/>
      <c r="BJJ264" s="84"/>
      <c r="BJK264" s="84"/>
      <c r="BJL264" s="84"/>
      <c r="BJM264" s="84"/>
      <c r="BJN264" s="84"/>
      <c r="BJO264" s="84"/>
      <c r="BJP264" s="84"/>
      <c r="BJQ264" s="84"/>
      <c r="BJR264" s="84"/>
      <c r="BJS264" s="84"/>
      <c r="BJT264" s="84"/>
      <c r="BJU264" s="84"/>
      <c r="BJV264" s="84"/>
      <c r="BJW264" s="84"/>
      <c r="BJX264" s="84"/>
      <c r="BJY264" s="84"/>
      <c r="BJZ264" s="84"/>
      <c r="BKA264" s="84"/>
      <c r="BKB264" s="84"/>
      <c r="BKC264" s="84"/>
      <c r="BKD264" s="84"/>
      <c r="BKE264" s="84"/>
      <c r="BKF264" s="84"/>
      <c r="BKG264" s="84"/>
      <c r="BKH264" s="84"/>
      <c r="BKI264" s="84"/>
      <c r="BKJ264" s="84"/>
      <c r="BKK264" s="84"/>
      <c r="BKL264" s="84"/>
      <c r="BKM264" s="84"/>
      <c r="BKN264" s="84"/>
      <c r="BKO264" s="84"/>
      <c r="BKP264" s="84"/>
      <c r="BKQ264" s="84"/>
      <c r="BKR264" s="84"/>
      <c r="BKS264" s="84"/>
      <c r="BKT264" s="84"/>
      <c r="BKU264" s="84"/>
      <c r="BKV264" s="84"/>
      <c r="BKW264" s="84"/>
      <c r="BKX264" s="84"/>
      <c r="BKY264" s="84"/>
      <c r="BKZ264" s="84"/>
      <c r="BLA264" s="84"/>
      <c r="BLB264" s="84"/>
      <c r="BLC264" s="84"/>
      <c r="BLD264" s="84"/>
      <c r="BLE264" s="84"/>
      <c r="BLF264" s="84"/>
      <c r="BLG264" s="84"/>
      <c r="BLH264" s="84"/>
      <c r="BLI264" s="84"/>
      <c r="BLJ264" s="84"/>
      <c r="BLK264" s="84"/>
      <c r="BLL264" s="84"/>
      <c r="BLM264" s="84"/>
      <c r="BLN264" s="84"/>
      <c r="BLO264" s="84"/>
      <c r="BLP264" s="84"/>
      <c r="BLQ264" s="84"/>
      <c r="BLR264" s="84"/>
      <c r="BLS264" s="84"/>
      <c r="BLT264" s="84"/>
      <c r="BLU264" s="84"/>
      <c r="BLV264" s="84"/>
      <c r="BLW264" s="84"/>
      <c r="BLX264" s="84"/>
      <c r="BLY264" s="84"/>
      <c r="BLZ264" s="84"/>
      <c r="BMA264" s="84"/>
      <c r="BMB264" s="84"/>
      <c r="BMC264" s="84"/>
      <c r="BMD264" s="84"/>
      <c r="BME264" s="84"/>
      <c r="BMF264" s="84"/>
      <c r="BMG264" s="84"/>
      <c r="BMH264" s="84"/>
      <c r="BMI264" s="84"/>
      <c r="BMJ264" s="84"/>
      <c r="BMK264" s="84"/>
      <c r="BML264" s="84"/>
      <c r="BMM264" s="84"/>
      <c r="BMN264" s="84"/>
      <c r="BMO264" s="84"/>
      <c r="BMP264" s="84"/>
      <c r="BMQ264" s="84"/>
      <c r="BMR264" s="84"/>
      <c r="BMS264" s="84"/>
      <c r="BMT264" s="84"/>
      <c r="BMU264" s="84"/>
      <c r="BMV264" s="84"/>
      <c r="BMW264" s="84"/>
      <c r="BMX264" s="84"/>
      <c r="BMY264" s="84"/>
      <c r="BMZ264" s="84"/>
      <c r="BNA264" s="84"/>
      <c r="BNB264" s="84"/>
      <c r="BNC264" s="84"/>
      <c r="BND264" s="84"/>
      <c r="BNE264" s="84"/>
      <c r="BNF264" s="84"/>
      <c r="BNG264" s="84"/>
      <c r="BNH264" s="84"/>
      <c r="BNI264" s="84"/>
      <c r="BNJ264" s="84"/>
      <c r="BNK264" s="84"/>
      <c r="BNL264" s="84"/>
      <c r="BNM264" s="84"/>
      <c r="BNN264" s="84"/>
      <c r="BNO264" s="84"/>
      <c r="BNP264" s="84"/>
      <c r="BNQ264" s="84"/>
      <c r="BNR264" s="84"/>
      <c r="BNS264" s="84"/>
      <c r="BNT264" s="84"/>
      <c r="BNU264" s="84"/>
      <c r="BNV264" s="84"/>
      <c r="BNW264" s="84"/>
      <c r="BNX264" s="84"/>
      <c r="BNY264" s="84"/>
      <c r="BNZ264" s="84"/>
      <c r="BOA264" s="84"/>
      <c r="BOB264" s="84"/>
      <c r="BOC264" s="84"/>
      <c r="BOD264" s="84"/>
      <c r="BOE264" s="84"/>
      <c r="BOF264" s="84"/>
      <c r="BOG264" s="84"/>
      <c r="BOH264" s="84"/>
      <c r="BOI264" s="84"/>
      <c r="BOJ264" s="84"/>
      <c r="BOK264" s="84"/>
      <c r="BOL264" s="84"/>
      <c r="BOM264" s="84"/>
      <c r="BON264" s="84"/>
      <c r="BOO264" s="84"/>
      <c r="BOP264" s="84"/>
      <c r="BOQ264" s="84"/>
      <c r="BOR264" s="84"/>
      <c r="BOS264" s="84"/>
      <c r="BOT264" s="84"/>
      <c r="BOU264" s="84"/>
      <c r="BOV264" s="84"/>
      <c r="BOW264" s="84"/>
      <c r="BOX264" s="84"/>
      <c r="BOY264" s="84"/>
      <c r="BOZ264" s="84"/>
      <c r="BPA264" s="84"/>
      <c r="BPB264" s="84"/>
      <c r="BPC264" s="84"/>
      <c r="BPD264" s="84"/>
      <c r="BPE264" s="84"/>
      <c r="BPF264" s="84"/>
      <c r="BPG264" s="84"/>
      <c r="BPH264" s="84"/>
      <c r="BPI264" s="84"/>
      <c r="BPJ264" s="84"/>
      <c r="BPK264" s="84"/>
      <c r="BPL264" s="84"/>
      <c r="BPM264" s="84"/>
      <c r="BPN264" s="84"/>
      <c r="BPO264" s="84"/>
      <c r="BPP264" s="84"/>
      <c r="BPQ264" s="84"/>
      <c r="BPR264" s="84"/>
      <c r="BPS264" s="84"/>
      <c r="BPT264" s="84"/>
      <c r="BPU264" s="84"/>
      <c r="BPV264" s="84"/>
      <c r="BPW264" s="84"/>
    </row>
    <row r="265" spans="2:1791" s="169" customFormat="1" ht="30" customHeight="1">
      <c r="B265" s="193"/>
      <c r="C265" s="86"/>
      <c r="D265" s="240"/>
      <c r="E265" s="246"/>
      <c r="F265" s="241"/>
      <c r="G265" s="86"/>
      <c r="H265" s="86"/>
      <c r="I265" s="161"/>
      <c r="J265" s="220"/>
      <c r="K265" s="161"/>
      <c r="L265" s="139"/>
      <c r="M265" s="309"/>
      <c r="N265" s="5"/>
      <c r="O265" s="5"/>
      <c r="P265" s="2"/>
      <c r="Q265" s="367"/>
      <c r="R265" s="340"/>
      <c r="S265" s="19"/>
      <c r="T265" s="385"/>
      <c r="U265" s="2"/>
      <c r="V265" s="2"/>
      <c r="W265" s="2"/>
      <c r="X265" s="2"/>
      <c r="Y265" s="2"/>
      <c r="Z265" s="2"/>
      <c r="AA265" s="2"/>
      <c r="AB265" s="2"/>
      <c r="AC265" s="2"/>
      <c r="AD265" s="2"/>
      <c r="AE265" s="2"/>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c r="LT265" s="84"/>
      <c r="LU265" s="84"/>
      <c r="LV265" s="84"/>
      <c r="LW265" s="84"/>
      <c r="LX265" s="84"/>
      <c r="LY265" s="84"/>
      <c r="LZ265" s="84"/>
      <c r="MA265" s="84"/>
      <c r="MB265" s="84"/>
      <c r="MC265" s="84"/>
      <c r="MD265" s="84"/>
      <c r="ME265" s="84"/>
      <c r="MF265" s="84"/>
      <c r="MG265" s="84"/>
      <c r="MH265" s="84"/>
      <c r="MI265" s="84"/>
      <c r="MJ265" s="84"/>
      <c r="MK265" s="84"/>
      <c r="ML265" s="84"/>
      <c r="MM265" s="84"/>
      <c r="MN265" s="84"/>
      <c r="MO265" s="84"/>
      <c r="MP265" s="84"/>
      <c r="MQ265" s="84"/>
      <c r="MR265" s="84"/>
      <c r="MS265" s="84"/>
      <c r="MT265" s="84"/>
      <c r="MU265" s="84"/>
      <c r="MV265" s="84"/>
      <c r="MW265" s="84"/>
      <c r="MX265" s="84"/>
      <c r="MY265" s="84"/>
      <c r="MZ265" s="84"/>
      <c r="NA265" s="84"/>
      <c r="NB265" s="84"/>
      <c r="NC265" s="84"/>
      <c r="ND265" s="84"/>
      <c r="NE265" s="84"/>
      <c r="NF265" s="84"/>
      <c r="NG265" s="84"/>
      <c r="NH265" s="84"/>
      <c r="NI265" s="84"/>
      <c r="NJ265" s="84"/>
      <c r="NK265" s="84"/>
      <c r="NL265" s="84"/>
      <c r="NM265" s="84"/>
      <c r="NN265" s="84"/>
      <c r="NO265" s="84"/>
      <c r="NP265" s="84"/>
      <c r="NQ265" s="84"/>
      <c r="NR265" s="84"/>
      <c r="NS265" s="84"/>
      <c r="NT265" s="84"/>
      <c r="NU265" s="84"/>
      <c r="NV265" s="84"/>
      <c r="NW265" s="84"/>
      <c r="NX265" s="84"/>
      <c r="NY265" s="84"/>
      <c r="NZ265" s="84"/>
      <c r="OA265" s="84"/>
      <c r="OB265" s="84"/>
      <c r="OC265" s="84"/>
      <c r="OD265" s="84"/>
      <c r="OE265" s="84"/>
      <c r="OF265" s="84"/>
      <c r="OG265" s="84"/>
      <c r="OH265" s="84"/>
      <c r="OI265" s="84"/>
      <c r="OJ265" s="84"/>
      <c r="OK265" s="84"/>
      <c r="OL265" s="84"/>
      <c r="OM265" s="84"/>
      <c r="ON265" s="84"/>
      <c r="OO265" s="84"/>
      <c r="OP265" s="84"/>
      <c r="OQ265" s="84"/>
      <c r="OR265" s="84"/>
      <c r="OS265" s="84"/>
      <c r="OT265" s="84"/>
      <c r="OU265" s="84"/>
      <c r="OV265" s="84"/>
      <c r="OW265" s="84"/>
      <c r="OX265" s="84"/>
      <c r="OY265" s="84"/>
      <c r="OZ265" s="84"/>
      <c r="PA265" s="84"/>
      <c r="PB265" s="84"/>
      <c r="PC265" s="84"/>
      <c r="PD265" s="84"/>
      <c r="PE265" s="84"/>
      <c r="PF265" s="84"/>
      <c r="PG265" s="84"/>
      <c r="PH265" s="84"/>
      <c r="PI265" s="84"/>
      <c r="PJ265" s="84"/>
      <c r="PK265" s="84"/>
      <c r="PL265" s="84"/>
      <c r="PM265" s="84"/>
      <c r="PN265" s="84"/>
      <c r="PO265" s="84"/>
      <c r="PP265" s="84"/>
      <c r="PQ265" s="84"/>
      <c r="PR265" s="84"/>
      <c r="PS265" s="84"/>
      <c r="PT265" s="84"/>
      <c r="PU265" s="84"/>
      <c r="PV265" s="84"/>
      <c r="PW265" s="84"/>
      <c r="PX265" s="84"/>
      <c r="PY265" s="84"/>
      <c r="PZ265" s="84"/>
      <c r="QA265" s="84"/>
      <c r="QB265" s="84"/>
      <c r="QC265" s="84"/>
      <c r="QD265" s="84"/>
      <c r="QE265" s="84"/>
      <c r="QF265" s="84"/>
      <c r="QG265" s="84"/>
      <c r="QH265" s="84"/>
      <c r="QI265" s="84"/>
      <c r="QJ265" s="84"/>
      <c r="QK265" s="84"/>
      <c r="QL265" s="84"/>
      <c r="QM265" s="84"/>
      <c r="QN265" s="84"/>
      <c r="QO265" s="84"/>
      <c r="QP265" s="84"/>
      <c r="QQ265" s="84"/>
      <c r="QR265" s="84"/>
      <c r="QS265" s="84"/>
      <c r="QT265" s="84"/>
      <c r="QU265" s="84"/>
      <c r="QV265" s="84"/>
      <c r="QW265" s="84"/>
      <c r="QX265" s="84"/>
      <c r="QY265" s="84"/>
      <c r="QZ265" s="84"/>
      <c r="RA265" s="84"/>
      <c r="RB265" s="84"/>
      <c r="RC265" s="84"/>
      <c r="RD265" s="84"/>
      <c r="RE265" s="84"/>
      <c r="RF265" s="84"/>
      <c r="RG265" s="84"/>
      <c r="RH265" s="84"/>
      <c r="RI265" s="84"/>
      <c r="RJ265" s="84"/>
      <c r="RK265" s="84"/>
      <c r="RL265" s="84"/>
      <c r="RM265" s="84"/>
      <c r="RN265" s="84"/>
      <c r="RO265" s="84"/>
      <c r="RP265" s="84"/>
      <c r="RQ265" s="84"/>
      <c r="RR265" s="84"/>
      <c r="RS265" s="84"/>
      <c r="RT265" s="84"/>
      <c r="RU265" s="84"/>
      <c r="RV265" s="84"/>
      <c r="RW265" s="84"/>
      <c r="RX265" s="84"/>
      <c r="RY265" s="84"/>
      <c r="RZ265" s="84"/>
      <c r="SA265" s="84"/>
      <c r="SB265" s="84"/>
      <c r="SC265" s="84"/>
      <c r="SD265" s="84"/>
      <c r="SE265" s="84"/>
      <c r="SF265" s="84"/>
      <c r="SG265" s="84"/>
      <c r="SH265" s="84"/>
      <c r="SI265" s="84"/>
      <c r="SJ265" s="84"/>
      <c r="SK265" s="84"/>
      <c r="SL265" s="84"/>
      <c r="SM265" s="84"/>
      <c r="SN265" s="84"/>
      <c r="SO265" s="84"/>
      <c r="SP265" s="84"/>
      <c r="SQ265" s="84"/>
      <c r="SR265" s="84"/>
      <c r="SS265" s="84"/>
      <c r="ST265" s="84"/>
      <c r="SU265" s="84"/>
      <c r="SV265" s="84"/>
      <c r="SW265" s="84"/>
      <c r="SX265" s="84"/>
      <c r="SY265" s="84"/>
      <c r="SZ265" s="84"/>
      <c r="TA265" s="84"/>
      <c r="TB265" s="84"/>
      <c r="TC265" s="84"/>
      <c r="TD265" s="84"/>
      <c r="TE265" s="84"/>
      <c r="TF265" s="84"/>
      <c r="TG265" s="84"/>
      <c r="TH265" s="84"/>
      <c r="TI265" s="84"/>
      <c r="TJ265" s="84"/>
      <c r="TK265" s="84"/>
      <c r="TL265" s="84"/>
      <c r="TM265" s="84"/>
      <c r="TN265" s="84"/>
      <c r="TO265" s="84"/>
      <c r="TP265" s="84"/>
      <c r="TQ265" s="84"/>
      <c r="TR265" s="84"/>
      <c r="TS265" s="84"/>
      <c r="TT265" s="84"/>
      <c r="TU265" s="84"/>
      <c r="TV265" s="84"/>
      <c r="TW265" s="84"/>
      <c r="TX265" s="84"/>
      <c r="TY265" s="84"/>
      <c r="TZ265" s="84"/>
      <c r="UA265" s="84"/>
      <c r="UB265" s="84"/>
      <c r="UC265" s="84"/>
      <c r="UD265" s="84"/>
      <c r="UE265" s="84"/>
      <c r="UF265" s="84"/>
      <c r="UG265" s="84"/>
      <c r="UH265" s="84"/>
      <c r="UI265" s="84"/>
      <c r="UJ265" s="84"/>
      <c r="UK265" s="84"/>
      <c r="UL265" s="84"/>
      <c r="UM265" s="84"/>
      <c r="UN265" s="84"/>
      <c r="UO265" s="84"/>
      <c r="UP265" s="84"/>
      <c r="UQ265" s="84"/>
      <c r="UR265" s="84"/>
      <c r="US265" s="84"/>
      <c r="UT265" s="84"/>
      <c r="UU265" s="84"/>
      <c r="UV265" s="84"/>
      <c r="UW265" s="84"/>
      <c r="UX265" s="84"/>
      <c r="UY265" s="84"/>
      <c r="UZ265" s="84"/>
      <c r="VA265" s="84"/>
      <c r="VB265" s="84"/>
      <c r="VC265" s="84"/>
      <c r="VD265" s="84"/>
      <c r="VE265" s="84"/>
      <c r="VF265" s="84"/>
      <c r="VG265" s="84"/>
      <c r="VH265" s="84"/>
      <c r="VI265" s="84"/>
      <c r="VJ265" s="84"/>
      <c r="VK265" s="84"/>
      <c r="VL265" s="84"/>
      <c r="VM265" s="84"/>
      <c r="VN265" s="84"/>
      <c r="VO265" s="84"/>
      <c r="VP265" s="84"/>
      <c r="VQ265" s="84"/>
      <c r="VR265" s="84"/>
      <c r="VS265" s="84"/>
      <c r="VT265" s="84"/>
      <c r="VU265" s="84"/>
      <c r="VV265" s="84"/>
      <c r="VW265" s="84"/>
      <c r="VX265" s="84"/>
      <c r="VY265" s="84"/>
      <c r="VZ265" s="84"/>
      <c r="WA265" s="84"/>
      <c r="WB265" s="84"/>
      <c r="WC265" s="84"/>
      <c r="WD265" s="84"/>
      <c r="WE265" s="84"/>
      <c r="WF265" s="84"/>
      <c r="WG265" s="84"/>
      <c r="WH265" s="84"/>
      <c r="WI265" s="84"/>
      <c r="WJ265" s="84"/>
      <c r="WK265" s="84"/>
      <c r="WL265" s="84"/>
      <c r="WM265" s="84"/>
      <c r="WN265" s="84"/>
      <c r="WO265" s="84"/>
      <c r="WP265" s="84"/>
      <c r="WQ265" s="84"/>
      <c r="WR265" s="84"/>
      <c r="WS265" s="84"/>
      <c r="WT265" s="84"/>
      <c r="WU265" s="84"/>
      <c r="WV265" s="84"/>
      <c r="WW265" s="84"/>
      <c r="WX265" s="84"/>
      <c r="WY265" s="84"/>
      <c r="WZ265" s="84"/>
      <c r="XA265" s="84"/>
      <c r="XB265" s="84"/>
      <c r="XC265" s="84"/>
      <c r="XD265" s="84"/>
      <c r="XE265" s="84"/>
      <c r="XF265" s="84"/>
      <c r="XG265" s="84"/>
      <c r="XH265" s="84"/>
      <c r="XI265" s="84"/>
      <c r="XJ265" s="84"/>
      <c r="XK265" s="84"/>
      <c r="XL265" s="84"/>
      <c r="XM265" s="84"/>
      <c r="XN265" s="84"/>
      <c r="XO265" s="84"/>
      <c r="XP265" s="84"/>
      <c r="XQ265" s="84"/>
      <c r="XR265" s="84"/>
      <c r="XS265" s="84"/>
      <c r="XT265" s="84"/>
      <c r="XU265" s="84"/>
      <c r="XV265" s="84"/>
      <c r="XW265" s="84"/>
      <c r="XX265" s="84"/>
      <c r="XY265" s="84"/>
      <c r="XZ265" s="84"/>
      <c r="YA265" s="84"/>
      <c r="YB265" s="84"/>
      <c r="YC265" s="84"/>
      <c r="YD265" s="84"/>
      <c r="YE265" s="84"/>
      <c r="YF265" s="84"/>
      <c r="YG265" s="84"/>
      <c r="YH265" s="84"/>
      <c r="YI265" s="84"/>
      <c r="YJ265" s="84"/>
      <c r="YK265" s="84"/>
      <c r="YL265" s="84"/>
      <c r="YM265" s="84"/>
      <c r="YN265" s="84"/>
      <c r="YO265" s="84"/>
      <c r="YP265" s="84"/>
      <c r="YQ265" s="84"/>
      <c r="YR265" s="84"/>
      <c r="YS265" s="84"/>
      <c r="YT265" s="84"/>
      <c r="YU265" s="84"/>
      <c r="YV265" s="84"/>
      <c r="YW265" s="84"/>
      <c r="YX265" s="84"/>
      <c r="YY265" s="84"/>
      <c r="YZ265" s="84"/>
      <c r="ZA265" s="84"/>
      <c r="ZB265" s="84"/>
      <c r="ZC265" s="84"/>
      <c r="ZD265" s="84"/>
      <c r="ZE265" s="84"/>
      <c r="ZF265" s="84"/>
      <c r="ZG265" s="84"/>
      <c r="ZH265" s="84"/>
      <c r="ZI265" s="84"/>
      <c r="ZJ265" s="84"/>
      <c r="ZK265" s="84"/>
      <c r="ZL265" s="84"/>
      <c r="ZM265" s="84"/>
      <c r="ZN265" s="84"/>
      <c r="ZO265" s="84"/>
      <c r="ZP265" s="84"/>
      <c r="ZQ265" s="84"/>
      <c r="ZR265" s="84"/>
      <c r="ZS265" s="84"/>
      <c r="ZT265" s="84"/>
      <c r="ZU265" s="84"/>
      <c r="ZV265" s="84"/>
      <c r="ZW265" s="84"/>
      <c r="ZX265" s="84"/>
      <c r="ZY265" s="84"/>
      <c r="ZZ265" s="84"/>
      <c r="AAA265" s="84"/>
      <c r="AAB265" s="84"/>
      <c r="AAC265" s="84"/>
      <c r="AAD265" s="84"/>
      <c r="AAE265" s="84"/>
      <c r="AAF265" s="84"/>
      <c r="AAG265" s="84"/>
      <c r="AAH265" s="84"/>
      <c r="AAI265" s="84"/>
      <c r="AAJ265" s="84"/>
      <c r="AAK265" s="84"/>
      <c r="AAL265" s="84"/>
      <c r="AAM265" s="84"/>
      <c r="AAN265" s="84"/>
      <c r="AAO265" s="84"/>
      <c r="AAP265" s="84"/>
      <c r="AAQ265" s="84"/>
      <c r="AAR265" s="84"/>
      <c r="AAS265" s="84"/>
      <c r="AAT265" s="84"/>
      <c r="AAU265" s="84"/>
      <c r="AAV265" s="84"/>
      <c r="AAW265" s="84"/>
      <c r="AAX265" s="84"/>
      <c r="AAY265" s="84"/>
      <c r="AAZ265" s="84"/>
      <c r="ABA265" s="84"/>
      <c r="ABB265" s="84"/>
      <c r="ABC265" s="84"/>
      <c r="ABD265" s="84"/>
      <c r="ABE265" s="84"/>
      <c r="ABF265" s="84"/>
      <c r="ABG265" s="84"/>
      <c r="ABH265" s="84"/>
      <c r="ABI265" s="84"/>
      <c r="ABJ265" s="84"/>
      <c r="ABK265" s="84"/>
      <c r="ABL265" s="84"/>
      <c r="ABM265" s="84"/>
      <c r="ABN265" s="84"/>
      <c r="ABO265" s="84"/>
      <c r="ABP265" s="84"/>
      <c r="ABQ265" s="84"/>
      <c r="ABR265" s="84"/>
      <c r="ABS265" s="84"/>
      <c r="ABT265" s="84"/>
      <c r="ABU265" s="84"/>
      <c r="ABV265" s="84"/>
      <c r="ABW265" s="84"/>
      <c r="ABX265" s="84"/>
      <c r="ABY265" s="84"/>
      <c r="ABZ265" s="84"/>
      <c r="ACA265" s="84"/>
      <c r="ACB265" s="84"/>
      <c r="ACC265" s="84"/>
      <c r="ACD265" s="84"/>
      <c r="ACE265" s="84"/>
      <c r="ACF265" s="84"/>
      <c r="ACG265" s="84"/>
      <c r="ACH265" s="84"/>
      <c r="ACI265" s="84"/>
      <c r="ACJ265" s="84"/>
      <c r="ACK265" s="84"/>
      <c r="ACL265" s="84"/>
      <c r="ACM265" s="84"/>
      <c r="ACN265" s="84"/>
      <c r="ACO265" s="84"/>
      <c r="ACP265" s="84"/>
      <c r="ACQ265" s="84"/>
      <c r="ACR265" s="84"/>
      <c r="ACS265" s="84"/>
      <c r="ACT265" s="84"/>
      <c r="ACU265" s="84"/>
      <c r="ACV265" s="84"/>
      <c r="ACW265" s="84"/>
      <c r="ACX265" s="84"/>
      <c r="ACY265" s="84"/>
      <c r="ACZ265" s="84"/>
      <c r="ADA265" s="84"/>
      <c r="ADB265" s="84"/>
      <c r="ADC265" s="84"/>
      <c r="ADD265" s="84"/>
      <c r="ADE265" s="84"/>
      <c r="ADF265" s="84"/>
      <c r="ADG265" s="84"/>
      <c r="ADH265" s="84"/>
      <c r="ADI265" s="84"/>
      <c r="ADJ265" s="84"/>
      <c r="ADK265" s="84"/>
      <c r="ADL265" s="84"/>
      <c r="ADM265" s="84"/>
      <c r="ADN265" s="84"/>
      <c r="ADO265" s="84"/>
      <c r="ADP265" s="84"/>
      <c r="ADQ265" s="84"/>
      <c r="ADR265" s="84"/>
      <c r="ADS265" s="84"/>
      <c r="ADT265" s="84"/>
      <c r="ADU265" s="84"/>
      <c r="ADV265" s="84"/>
      <c r="ADW265" s="84"/>
      <c r="ADX265" s="84"/>
      <c r="ADY265" s="84"/>
      <c r="ADZ265" s="84"/>
      <c r="AEA265" s="84"/>
      <c r="AEB265" s="84"/>
      <c r="AEC265" s="84"/>
      <c r="AED265" s="84"/>
      <c r="AEE265" s="84"/>
      <c r="AEF265" s="84"/>
      <c r="AEG265" s="84"/>
      <c r="AEH265" s="84"/>
      <c r="AEI265" s="84"/>
      <c r="AEJ265" s="84"/>
      <c r="AEK265" s="84"/>
      <c r="AEL265" s="84"/>
      <c r="AEM265" s="84"/>
      <c r="AEN265" s="84"/>
      <c r="AEO265" s="84"/>
      <c r="AEP265" s="84"/>
      <c r="AEQ265" s="84"/>
      <c r="AER265" s="84"/>
      <c r="AES265" s="84"/>
      <c r="AET265" s="84"/>
      <c r="AEU265" s="84"/>
      <c r="AEV265" s="84"/>
      <c r="AEW265" s="84"/>
      <c r="AEX265" s="84"/>
      <c r="AEY265" s="84"/>
      <c r="AEZ265" s="84"/>
      <c r="AFA265" s="84"/>
      <c r="AFB265" s="84"/>
      <c r="AFC265" s="84"/>
      <c r="AFD265" s="84"/>
      <c r="AFE265" s="84"/>
      <c r="AFF265" s="84"/>
      <c r="AFG265" s="84"/>
      <c r="AFH265" s="84"/>
      <c r="AFI265" s="84"/>
      <c r="AFJ265" s="84"/>
      <c r="AFK265" s="84"/>
      <c r="AFL265" s="84"/>
      <c r="AFM265" s="84"/>
      <c r="AFN265" s="84"/>
      <c r="AFO265" s="84"/>
      <c r="AFP265" s="84"/>
      <c r="AFQ265" s="84"/>
      <c r="AFR265" s="84"/>
      <c r="AFS265" s="84"/>
      <c r="AFT265" s="84"/>
      <c r="AFU265" s="84"/>
      <c r="AFV265" s="84"/>
      <c r="AFW265" s="84"/>
      <c r="AFX265" s="84"/>
      <c r="AFY265" s="84"/>
      <c r="AFZ265" s="84"/>
      <c r="AGA265" s="84"/>
      <c r="AGB265" s="84"/>
      <c r="AGC265" s="84"/>
      <c r="AGD265" s="84"/>
      <c r="AGE265" s="84"/>
      <c r="AGF265" s="84"/>
      <c r="AGG265" s="84"/>
      <c r="AGH265" s="84"/>
      <c r="AGI265" s="84"/>
      <c r="AGJ265" s="84"/>
      <c r="AGK265" s="84"/>
      <c r="AGL265" s="84"/>
      <c r="AGM265" s="84"/>
      <c r="AGN265" s="84"/>
      <c r="AGO265" s="84"/>
      <c r="AGP265" s="84"/>
      <c r="AGQ265" s="84"/>
      <c r="AGR265" s="84"/>
      <c r="AGS265" s="84"/>
      <c r="AGT265" s="84"/>
      <c r="AGU265" s="84"/>
      <c r="AGV265" s="84"/>
      <c r="AGW265" s="84"/>
      <c r="AGX265" s="84"/>
      <c r="AGY265" s="84"/>
      <c r="AGZ265" s="84"/>
      <c r="AHA265" s="84"/>
      <c r="AHB265" s="84"/>
      <c r="AHC265" s="84"/>
      <c r="AHD265" s="84"/>
      <c r="AHE265" s="84"/>
      <c r="AHF265" s="84"/>
      <c r="AHG265" s="84"/>
      <c r="AHH265" s="84"/>
      <c r="AHI265" s="84"/>
      <c r="AHJ265" s="84"/>
      <c r="AHK265" s="84"/>
      <c r="AHL265" s="84"/>
      <c r="AHM265" s="84"/>
      <c r="AHN265" s="84"/>
      <c r="AHO265" s="84"/>
      <c r="AHP265" s="84"/>
      <c r="AHQ265" s="84"/>
      <c r="AHR265" s="84"/>
      <c r="AHS265" s="84"/>
      <c r="AHT265" s="84"/>
      <c r="AHU265" s="84"/>
      <c r="AHV265" s="84"/>
      <c r="AHW265" s="84"/>
      <c r="AHX265" s="84"/>
      <c r="AHY265" s="84"/>
      <c r="AHZ265" s="84"/>
      <c r="AIA265" s="84"/>
      <c r="AIB265" s="84"/>
      <c r="AIC265" s="84"/>
      <c r="AID265" s="84"/>
      <c r="AIE265" s="84"/>
      <c r="AIF265" s="84"/>
      <c r="AIG265" s="84"/>
      <c r="AIH265" s="84"/>
      <c r="AII265" s="84"/>
      <c r="AIJ265" s="84"/>
      <c r="AIK265" s="84"/>
      <c r="AIL265" s="84"/>
      <c r="AIM265" s="84"/>
      <c r="AIN265" s="84"/>
      <c r="AIO265" s="84"/>
      <c r="AIP265" s="84"/>
      <c r="AIQ265" s="84"/>
      <c r="AIR265" s="84"/>
      <c r="AIS265" s="84"/>
      <c r="AIT265" s="84"/>
      <c r="AIU265" s="84"/>
      <c r="AIV265" s="84"/>
      <c r="AIW265" s="84"/>
      <c r="AIX265" s="84"/>
      <c r="AIY265" s="84"/>
      <c r="AIZ265" s="84"/>
      <c r="AJA265" s="84"/>
      <c r="AJB265" s="84"/>
      <c r="AJC265" s="84"/>
      <c r="AJD265" s="84"/>
      <c r="AJE265" s="84"/>
      <c r="AJF265" s="84"/>
      <c r="AJG265" s="84"/>
      <c r="AJH265" s="84"/>
      <c r="AJI265" s="84"/>
      <c r="AJJ265" s="84"/>
      <c r="AJK265" s="84"/>
      <c r="AJL265" s="84"/>
      <c r="AJM265" s="84"/>
      <c r="AJN265" s="84"/>
      <c r="AJO265" s="84"/>
      <c r="AJP265" s="84"/>
      <c r="AJQ265" s="84"/>
      <c r="AJR265" s="84"/>
      <c r="AJS265" s="84"/>
      <c r="AJT265" s="84"/>
      <c r="AJU265" s="84"/>
      <c r="AJV265" s="84"/>
      <c r="AJW265" s="84"/>
      <c r="AJX265" s="84"/>
      <c r="AJY265" s="84"/>
      <c r="AJZ265" s="84"/>
      <c r="AKA265" s="84"/>
      <c r="AKB265" s="84"/>
      <c r="AKC265" s="84"/>
      <c r="AKD265" s="84"/>
      <c r="AKE265" s="84"/>
      <c r="AKF265" s="84"/>
      <c r="AKG265" s="84"/>
      <c r="AKH265" s="84"/>
      <c r="AKI265" s="84"/>
      <c r="AKJ265" s="84"/>
      <c r="AKK265" s="84"/>
      <c r="AKL265" s="84"/>
      <c r="AKM265" s="84"/>
      <c r="AKN265" s="84"/>
      <c r="AKO265" s="84"/>
      <c r="AKP265" s="84"/>
      <c r="AKQ265" s="84"/>
      <c r="AKR265" s="84"/>
      <c r="AKS265" s="84"/>
      <c r="AKT265" s="84"/>
      <c r="AKU265" s="84"/>
      <c r="AKV265" s="84"/>
      <c r="AKW265" s="84"/>
      <c r="AKX265" s="84"/>
      <c r="AKY265" s="84"/>
      <c r="AKZ265" s="84"/>
      <c r="ALA265" s="84"/>
      <c r="ALB265" s="84"/>
      <c r="ALC265" s="84"/>
      <c r="ALD265" s="84"/>
      <c r="ALE265" s="84"/>
      <c r="ALF265" s="84"/>
      <c r="ALG265" s="84"/>
      <c r="ALH265" s="84"/>
      <c r="ALI265" s="84"/>
      <c r="ALJ265" s="84"/>
      <c r="ALK265" s="84"/>
      <c r="ALL265" s="84"/>
      <c r="ALM265" s="84"/>
      <c r="ALN265" s="84"/>
      <c r="ALO265" s="84"/>
      <c r="ALP265" s="84"/>
      <c r="ALQ265" s="84"/>
      <c r="ALR265" s="84"/>
      <c r="ALS265" s="84"/>
      <c r="ALT265" s="84"/>
      <c r="ALU265" s="84"/>
      <c r="ALV265" s="84"/>
      <c r="ALW265" s="84"/>
      <c r="ALX265" s="84"/>
      <c r="ALY265" s="84"/>
      <c r="ALZ265" s="84"/>
      <c r="AMA265" s="84"/>
      <c r="AMB265" s="84"/>
      <c r="AMC265" s="84"/>
      <c r="AMD265" s="84"/>
      <c r="AME265" s="84"/>
      <c r="AMF265" s="84"/>
      <c r="AMG265" s="84"/>
      <c r="AMH265" s="84"/>
      <c r="AMI265" s="84"/>
      <c r="AMJ265" s="84"/>
      <c r="AMK265" s="84"/>
      <c r="AML265" s="84"/>
      <c r="AMM265" s="84"/>
      <c r="AMN265" s="84"/>
      <c r="AMO265" s="84"/>
      <c r="AMP265" s="84"/>
      <c r="AMQ265" s="84"/>
      <c r="AMR265" s="84"/>
      <c r="AMS265" s="84"/>
      <c r="AMT265" s="84"/>
      <c r="AMU265" s="84"/>
      <c r="AMV265" s="84"/>
      <c r="AMW265" s="84"/>
      <c r="AMX265" s="84"/>
      <c r="AMY265" s="84"/>
      <c r="AMZ265" s="84"/>
      <c r="ANA265" s="84"/>
      <c r="ANB265" s="84"/>
      <c r="ANC265" s="84"/>
      <c r="AND265" s="84"/>
      <c r="ANE265" s="84"/>
      <c r="ANF265" s="84"/>
      <c r="ANG265" s="84"/>
      <c r="ANH265" s="84"/>
      <c r="ANI265" s="84"/>
      <c r="ANJ265" s="84"/>
      <c r="ANK265" s="84"/>
      <c r="ANL265" s="84"/>
      <c r="ANM265" s="84"/>
      <c r="ANN265" s="84"/>
      <c r="ANO265" s="84"/>
      <c r="ANP265" s="84"/>
      <c r="ANQ265" s="84"/>
      <c r="ANR265" s="84"/>
      <c r="ANS265" s="84"/>
      <c r="ANT265" s="84"/>
      <c r="ANU265" s="84"/>
      <c r="ANV265" s="84"/>
      <c r="ANW265" s="84"/>
      <c r="ANX265" s="84"/>
      <c r="ANY265" s="84"/>
      <c r="ANZ265" s="84"/>
      <c r="AOA265" s="84"/>
      <c r="AOB265" s="84"/>
      <c r="AOC265" s="84"/>
      <c r="AOD265" s="84"/>
      <c r="AOE265" s="84"/>
      <c r="AOF265" s="84"/>
      <c r="AOG265" s="84"/>
      <c r="AOH265" s="84"/>
      <c r="AOI265" s="84"/>
      <c r="AOJ265" s="84"/>
      <c r="AOK265" s="84"/>
      <c r="AOL265" s="84"/>
      <c r="AOM265" s="84"/>
      <c r="AON265" s="84"/>
      <c r="AOO265" s="84"/>
      <c r="AOP265" s="84"/>
      <c r="AOQ265" s="84"/>
      <c r="AOR265" s="84"/>
      <c r="AOS265" s="84"/>
      <c r="AOT265" s="84"/>
      <c r="AOU265" s="84"/>
      <c r="AOV265" s="84"/>
      <c r="AOW265" s="84"/>
      <c r="AOX265" s="84"/>
      <c r="AOY265" s="84"/>
      <c r="AOZ265" s="84"/>
      <c r="APA265" s="84"/>
      <c r="APB265" s="84"/>
      <c r="APC265" s="84"/>
      <c r="APD265" s="84"/>
      <c r="APE265" s="84"/>
      <c r="APF265" s="84"/>
      <c r="APG265" s="84"/>
      <c r="APH265" s="84"/>
      <c r="API265" s="84"/>
      <c r="APJ265" s="84"/>
      <c r="APK265" s="84"/>
      <c r="APL265" s="84"/>
      <c r="APM265" s="84"/>
      <c r="APN265" s="84"/>
      <c r="APO265" s="84"/>
      <c r="APP265" s="84"/>
      <c r="APQ265" s="84"/>
      <c r="APR265" s="84"/>
      <c r="APS265" s="84"/>
      <c r="APT265" s="84"/>
      <c r="APU265" s="84"/>
      <c r="APV265" s="84"/>
      <c r="APW265" s="84"/>
      <c r="APX265" s="84"/>
      <c r="APY265" s="84"/>
      <c r="APZ265" s="84"/>
      <c r="AQA265" s="84"/>
      <c r="AQB265" s="84"/>
      <c r="AQC265" s="84"/>
      <c r="AQD265" s="84"/>
      <c r="AQE265" s="84"/>
      <c r="AQF265" s="84"/>
      <c r="AQG265" s="84"/>
      <c r="AQH265" s="84"/>
      <c r="AQI265" s="84"/>
      <c r="AQJ265" s="84"/>
      <c r="AQK265" s="84"/>
      <c r="AQL265" s="84"/>
      <c r="AQM265" s="84"/>
      <c r="AQN265" s="84"/>
      <c r="AQO265" s="84"/>
      <c r="AQP265" s="84"/>
      <c r="AQQ265" s="84"/>
      <c r="AQR265" s="84"/>
      <c r="AQS265" s="84"/>
      <c r="AQT265" s="84"/>
      <c r="AQU265" s="84"/>
      <c r="AQV265" s="84"/>
      <c r="AQW265" s="84"/>
      <c r="AQX265" s="84"/>
      <c r="AQY265" s="84"/>
      <c r="AQZ265" s="84"/>
      <c r="ARA265" s="84"/>
      <c r="ARB265" s="84"/>
      <c r="ARC265" s="84"/>
      <c r="ARD265" s="84"/>
      <c r="ARE265" s="84"/>
      <c r="ARF265" s="84"/>
      <c r="ARG265" s="84"/>
      <c r="ARH265" s="84"/>
      <c r="ARI265" s="84"/>
      <c r="ARJ265" s="84"/>
      <c r="ARK265" s="84"/>
      <c r="ARL265" s="84"/>
      <c r="ARM265" s="84"/>
      <c r="ARN265" s="84"/>
      <c r="ARO265" s="84"/>
      <c r="ARP265" s="84"/>
      <c r="ARQ265" s="84"/>
      <c r="ARR265" s="84"/>
      <c r="ARS265" s="84"/>
      <c r="ART265" s="84"/>
      <c r="ARU265" s="84"/>
      <c r="ARV265" s="84"/>
      <c r="ARW265" s="84"/>
      <c r="ARX265" s="84"/>
      <c r="ARY265" s="84"/>
      <c r="ARZ265" s="84"/>
      <c r="ASA265" s="84"/>
      <c r="ASB265" s="84"/>
      <c r="ASC265" s="84"/>
      <c r="ASD265" s="84"/>
      <c r="ASE265" s="84"/>
      <c r="ASF265" s="84"/>
      <c r="ASG265" s="84"/>
      <c r="ASH265" s="84"/>
      <c r="ASI265" s="84"/>
      <c r="ASJ265" s="84"/>
      <c r="ASK265" s="84"/>
      <c r="ASL265" s="84"/>
      <c r="ASM265" s="84"/>
      <c r="ASN265" s="84"/>
      <c r="ASO265" s="84"/>
      <c r="ASP265" s="84"/>
      <c r="ASQ265" s="84"/>
      <c r="ASR265" s="84"/>
      <c r="ASS265" s="84"/>
      <c r="AST265" s="84"/>
      <c r="ASU265" s="84"/>
      <c r="ASV265" s="84"/>
      <c r="ASW265" s="84"/>
      <c r="ASX265" s="84"/>
      <c r="ASY265" s="84"/>
      <c r="ASZ265" s="84"/>
      <c r="ATA265" s="84"/>
      <c r="ATB265" s="84"/>
      <c r="ATC265" s="84"/>
      <c r="ATD265" s="84"/>
      <c r="ATE265" s="84"/>
      <c r="ATF265" s="84"/>
      <c r="ATG265" s="84"/>
      <c r="ATH265" s="84"/>
      <c r="ATI265" s="84"/>
      <c r="ATJ265" s="84"/>
      <c r="ATK265" s="84"/>
      <c r="ATL265" s="84"/>
      <c r="ATM265" s="84"/>
      <c r="ATN265" s="84"/>
      <c r="ATO265" s="84"/>
      <c r="ATP265" s="84"/>
      <c r="ATQ265" s="84"/>
      <c r="ATR265" s="84"/>
      <c r="ATS265" s="84"/>
      <c r="ATT265" s="84"/>
      <c r="ATU265" s="84"/>
      <c r="ATV265" s="84"/>
      <c r="ATW265" s="84"/>
      <c r="ATX265" s="84"/>
      <c r="ATY265" s="84"/>
      <c r="ATZ265" s="84"/>
      <c r="AUA265" s="84"/>
      <c r="AUB265" s="84"/>
      <c r="AUC265" s="84"/>
      <c r="AUD265" s="84"/>
      <c r="AUE265" s="84"/>
      <c r="AUF265" s="84"/>
      <c r="AUG265" s="84"/>
      <c r="AUH265" s="84"/>
      <c r="AUI265" s="84"/>
      <c r="AUJ265" s="84"/>
      <c r="AUK265" s="84"/>
      <c r="AUL265" s="84"/>
      <c r="AUM265" s="84"/>
      <c r="AUN265" s="84"/>
      <c r="AUO265" s="84"/>
      <c r="AUP265" s="84"/>
      <c r="AUQ265" s="84"/>
      <c r="AUR265" s="84"/>
      <c r="AUS265" s="84"/>
      <c r="AUT265" s="84"/>
      <c r="AUU265" s="84"/>
      <c r="AUV265" s="84"/>
      <c r="AUW265" s="84"/>
      <c r="AUX265" s="84"/>
      <c r="AUY265" s="84"/>
      <c r="AUZ265" s="84"/>
      <c r="AVA265" s="84"/>
      <c r="AVB265" s="84"/>
      <c r="AVC265" s="84"/>
      <c r="AVD265" s="84"/>
      <c r="AVE265" s="84"/>
      <c r="AVF265" s="84"/>
      <c r="AVG265" s="84"/>
      <c r="AVH265" s="84"/>
      <c r="AVI265" s="84"/>
      <c r="AVJ265" s="84"/>
      <c r="AVK265" s="84"/>
      <c r="AVL265" s="84"/>
      <c r="AVM265" s="84"/>
      <c r="AVN265" s="84"/>
      <c r="AVO265" s="84"/>
      <c r="AVP265" s="84"/>
      <c r="AVQ265" s="84"/>
      <c r="AVR265" s="84"/>
      <c r="AVS265" s="84"/>
      <c r="AVT265" s="84"/>
      <c r="AVU265" s="84"/>
      <c r="AVV265" s="84"/>
      <c r="AVW265" s="84"/>
      <c r="AVX265" s="84"/>
      <c r="AVY265" s="84"/>
      <c r="AVZ265" s="84"/>
      <c r="AWA265" s="84"/>
      <c r="AWB265" s="84"/>
      <c r="AWC265" s="84"/>
      <c r="AWD265" s="84"/>
      <c r="AWE265" s="84"/>
      <c r="AWF265" s="84"/>
      <c r="AWG265" s="84"/>
      <c r="AWH265" s="84"/>
      <c r="AWI265" s="84"/>
      <c r="AWJ265" s="84"/>
      <c r="AWK265" s="84"/>
      <c r="AWL265" s="84"/>
      <c r="AWM265" s="84"/>
      <c r="AWN265" s="84"/>
      <c r="AWO265" s="84"/>
      <c r="AWP265" s="84"/>
      <c r="AWQ265" s="84"/>
      <c r="AWR265" s="84"/>
      <c r="AWS265" s="84"/>
      <c r="AWT265" s="84"/>
      <c r="AWU265" s="84"/>
      <c r="AWV265" s="84"/>
      <c r="AWW265" s="84"/>
      <c r="AWX265" s="84"/>
      <c r="AWY265" s="84"/>
      <c r="AWZ265" s="84"/>
      <c r="AXA265" s="84"/>
      <c r="AXB265" s="84"/>
      <c r="AXC265" s="84"/>
      <c r="AXD265" s="84"/>
      <c r="AXE265" s="84"/>
      <c r="AXF265" s="84"/>
      <c r="AXG265" s="84"/>
      <c r="AXH265" s="84"/>
      <c r="AXI265" s="84"/>
      <c r="AXJ265" s="84"/>
      <c r="AXK265" s="84"/>
      <c r="AXL265" s="84"/>
      <c r="AXM265" s="84"/>
      <c r="AXN265" s="84"/>
      <c r="AXO265" s="84"/>
      <c r="AXP265" s="84"/>
      <c r="AXQ265" s="84"/>
      <c r="AXR265" s="84"/>
      <c r="AXS265" s="84"/>
      <c r="AXT265" s="84"/>
      <c r="AXU265" s="84"/>
      <c r="AXV265" s="84"/>
      <c r="AXW265" s="84"/>
      <c r="AXX265" s="84"/>
      <c r="AXY265" s="84"/>
      <c r="AXZ265" s="84"/>
      <c r="AYA265" s="84"/>
      <c r="AYB265" s="84"/>
      <c r="AYC265" s="84"/>
      <c r="AYD265" s="84"/>
      <c r="AYE265" s="84"/>
      <c r="AYF265" s="84"/>
      <c r="AYG265" s="84"/>
      <c r="AYH265" s="84"/>
      <c r="AYI265" s="84"/>
      <c r="AYJ265" s="84"/>
      <c r="AYK265" s="84"/>
      <c r="AYL265" s="84"/>
      <c r="AYM265" s="84"/>
      <c r="AYN265" s="84"/>
      <c r="AYO265" s="84"/>
      <c r="AYP265" s="84"/>
      <c r="AYQ265" s="84"/>
      <c r="AYR265" s="84"/>
      <c r="AYS265" s="84"/>
      <c r="AYT265" s="84"/>
      <c r="AYU265" s="84"/>
      <c r="AYV265" s="84"/>
      <c r="AYW265" s="84"/>
      <c r="AYX265" s="84"/>
      <c r="AYY265" s="84"/>
      <c r="AYZ265" s="84"/>
      <c r="AZA265" s="84"/>
      <c r="AZB265" s="84"/>
      <c r="AZC265" s="84"/>
      <c r="AZD265" s="84"/>
      <c r="AZE265" s="84"/>
      <c r="AZF265" s="84"/>
      <c r="AZG265" s="84"/>
      <c r="AZH265" s="84"/>
      <c r="AZI265" s="84"/>
      <c r="AZJ265" s="84"/>
      <c r="AZK265" s="84"/>
      <c r="AZL265" s="84"/>
      <c r="AZM265" s="84"/>
      <c r="AZN265" s="84"/>
      <c r="AZO265" s="84"/>
      <c r="AZP265" s="84"/>
      <c r="AZQ265" s="84"/>
      <c r="AZR265" s="84"/>
      <c r="AZS265" s="84"/>
      <c r="AZT265" s="84"/>
      <c r="AZU265" s="84"/>
      <c r="AZV265" s="84"/>
      <c r="AZW265" s="84"/>
      <c r="AZX265" s="84"/>
      <c r="AZY265" s="84"/>
      <c r="AZZ265" s="84"/>
      <c r="BAA265" s="84"/>
      <c r="BAB265" s="84"/>
      <c r="BAC265" s="84"/>
      <c r="BAD265" s="84"/>
      <c r="BAE265" s="84"/>
      <c r="BAF265" s="84"/>
      <c r="BAG265" s="84"/>
      <c r="BAH265" s="84"/>
      <c r="BAI265" s="84"/>
      <c r="BAJ265" s="84"/>
      <c r="BAK265" s="84"/>
      <c r="BAL265" s="84"/>
      <c r="BAM265" s="84"/>
      <c r="BAN265" s="84"/>
      <c r="BAO265" s="84"/>
      <c r="BAP265" s="84"/>
      <c r="BAQ265" s="84"/>
      <c r="BAR265" s="84"/>
      <c r="BAS265" s="84"/>
      <c r="BAT265" s="84"/>
      <c r="BAU265" s="84"/>
      <c r="BAV265" s="84"/>
      <c r="BAW265" s="84"/>
      <c r="BAX265" s="84"/>
      <c r="BAY265" s="84"/>
      <c r="BAZ265" s="84"/>
      <c r="BBA265" s="84"/>
      <c r="BBB265" s="84"/>
      <c r="BBC265" s="84"/>
      <c r="BBD265" s="84"/>
      <c r="BBE265" s="84"/>
      <c r="BBF265" s="84"/>
      <c r="BBG265" s="84"/>
      <c r="BBH265" s="84"/>
      <c r="BBI265" s="84"/>
      <c r="BBJ265" s="84"/>
      <c r="BBK265" s="84"/>
      <c r="BBL265" s="84"/>
      <c r="BBM265" s="84"/>
      <c r="BBN265" s="84"/>
      <c r="BBO265" s="84"/>
      <c r="BBP265" s="84"/>
      <c r="BBQ265" s="84"/>
      <c r="BBR265" s="84"/>
      <c r="BBS265" s="84"/>
      <c r="BBT265" s="84"/>
      <c r="BBU265" s="84"/>
      <c r="BBV265" s="84"/>
      <c r="BBW265" s="84"/>
      <c r="BBX265" s="84"/>
      <c r="BBY265" s="84"/>
      <c r="BBZ265" s="84"/>
      <c r="BCA265" s="84"/>
      <c r="BCB265" s="84"/>
      <c r="BCC265" s="84"/>
      <c r="BCD265" s="84"/>
      <c r="BCE265" s="84"/>
      <c r="BCF265" s="84"/>
      <c r="BCG265" s="84"/>
      <c r="BCH265" s="84"/>
      <c r="BCI265" s="84"/>
      <c r="BCJ265" s="84"/>
      <c r="BCK265" s="84"/>
      <c r="BCL265" s="84"/>
      <c r="BCM265" s="84"/>
      <c r="BCN265" s="84"/>
      <c r="BCO265" s="84"/>
      <c r="BCP265" s="84"/>
      <c r="BCQ265" s="84"/>
      <c r="BCR265" s="84"/>
      <c r="BCS265" s="84"/>
      <c r="BCT265" s="84"/>
      <c r="BCU265" s="84"/>
      <c r="BCV265" s="84"/>
      <c r="BCW265" s="84"/>
      <c r="BCX265" s="84"/>
      <c r="BCY265" s="84"/>
      <c r="BCZ265" s="84"/>
      <c r="BDA265" s="84"/>
      <c r="BDB265" s="84"/>
      <c r="BDC265" s="84"/>
      <c r="BDD265" s="84"/>
      <c r="BDE265" s="84"/>
      <c r="BDF265" s="84"/>
      <c r="BDG265" s="84"/>
      <c r="BDH265" s="84"/>
      <c r="BDI265" s="84"/>
      <c r="BDJ265" s="84"/>
      <c r="BDK265" s="84"/>
      <c r="BDL265" s="84"/>
      <c r="BDM265" s="84"/>
      <c r="BDN265" s="84"/>
      <c r="BDO265" s="84"/>
      <c r="BDP265" s="84"/>
      <c r="BDQ265" s="84"/>
      <c r="BDR265" s="84"/>
      <c r="BDS265" s="84"/>
      <c r="BDT265" s="84"/>
      <c r="BDU265" s="84"/>
      <c r="BDV265" s="84"/>
      <c r="BDW265" s="84"/>
      <c r="BDX265" s="84"/>
      <c r="BDY265" s="84"/>
      <c r="BDZ265" s="84"/>
      <c r="BEA265" s="84"/>
      <c r="BEB265" s="84"/>
      <c r="BEC265" s="84"/>
      <c r="BED265" s="84"/>
      <c r="BEE265" s="84"/>
      <c r="BEF265" s="84"/>
      <c r="BEG265" s="84"/>
      <c r="BEH265" s="84"/>
      <c r="BEI265" s="84"/>
      <c r="BEJ265" s="84"/>
      <c r="BEK265" s="84"/>
      <c r="BEL265" s="84"/>
      <c r="BEM265" s="84"/>
      <c r="BEN265" s="84"/>
      <c r="BEO265" s="84"/>
      <c r="BEP265" s="84"/>
      <c r="BEQ265" s="84"/>
      <c r="BER265" s="84"/>
      <c r="BES265" s="84"/>
      <c r="BET265" s="84"/>
      <c r="BEU265" s="84"/>
      <c r="BEV265" s="84"/>
      <c r="BEW265" s="84"/>
      <c r="BEX265" s="84"/>
      <c r="BEY265" s="84"/>
      <c r="BEZ265" s="84"/>
      <c r="BFA265" s="84"/>
      <c r="BFB265" s="84"/>
      <c r="BFC265" s="84"/>
      <c r="BFD265" s="84"/>
      <c r="BFE265" s="84"/>
      <c r="BFF265" s="84"/>
      <c r="BFG265" s="84"/>
      <c r="BFH265" s="84"/>
      <c r="BFI265" s="84"/>
      <c r="BFJ265" s="84"/>
      <c r="BFK265" s="84"/>
      <c r="BFL265" s="84"/>
      <c r="BFM265" s="84"/>
      <c r="BFN265" s="84"/>
      <c r="BFO265" s="84"/>
      <c r="BFP265" s="84"/>
      <c r="BFQ265" s="84"/>
      <c r="BFR265" s="84"/>
      <c r="BFS265" s="84"/>
      <c r="BFT265" s="84"/>
      <c r="BFU265" s="84"/>
      <c r="BFV265" s="84"/>
      <c r="BFW265" s="84"/>
      <c r="BFX265" s="84"/>
      <c r="BFY265" s="84"/>
      <c r="BFZ265" s="84"/>
      <c r="BGA265" s="84"/>
      <c r="BGB265" s="84"/>
      <c r="BGC265" s="84"/>
      <c r="BGD265" s="84"/>
      <c r="BGE265" s="84"/>
      <c r="BGF265" s="84"/>
      <c r="BGG265" s="84"/>
      <c r="BGH265" s="84"/>
      <c r="BGI265" s="84"/>
      <c r="BGJ265" s="84"/>
      <c r="BGK265" s="84"/>
      <c r="BGL265" s="84"/>
      <c r="BGM265" s="84"/>
      <c r="BGN265" s="84"/>
      <c r="BGO265" s="84"/>
      <c r="BGP265" s="84"/>
      <c r="BGQ265" s="84"/>
      <c r="BGR265" s="84"/>
      <c r="BGS265" s="84"/>
      <c r="BGT265" s="84"/>
      <c r="BGU265" s="84"/>
      <c r="BGV265" s="84"/>
      <c r="BGW265" s="84"/>
      <c r="BGX265" s="84"/>
      <c r="BGY265" s="84"/>
      <c r="BGZ265" s="84"/>
      <c r="BHA265" s="84"/>
      <c r="BHB265" s="84"/>
      <c r="BHC265" s="84"/>
      <c r="BHD265" s="84"/>
      <c r="BHE265" s="84"/>
      <c r="BHF265" s="84"/>
      <c r="BHG265" s="84"/>
      <c r="BHH265" s="84"/>
      <c r="BHI265" s="84"/>
      <c r="BHJ265" s="84"/>
      <c r="BHK265" s="84"/>
      <c r="BHL265" s="84"/>
      <c r="BHM265" s="84"/>
      <c r="BHN265" s="84"/>
      <c r="BHO265" s="84"/>
      <c r="BHP265" s="84"/>
      <c r="BHQ265" s="84"/>
      <c r="BHR265" s="84"/>
      <c r="BHS265" s="84"/>
      <c r="BHT265" s="84"/>
      <c r="BHU265" s="84"/>
      <c r="BHV265" s="84"/>
      <c r="BHW265" s="84"/>
      <c r="BHX265" s="84"/>
      <c r="BHY265" s="84"/>
      <c r="BHZ265" s="84"/>
      <c r="BIA265" s="84"/>
      <c r="BIB265" s="84"/>
      <c r="BIC265" s="84"/>
      <c r="BID265" s="84"/>
      <c r="BIE265" s="84"/>
      <c r="BIF265" s="84"/>
      <c r="BIG265" s="84"/>
      <c r="BIH265" s="84"/>
      <c r="BII265" s="84"/>
      <c r="BIJ265" s="84"/>
      <c r="BIK265" s="84"/>
      <c r="BIL265" s="84"/>
      <c r="BIM265" s="84"/>
      <c r="BIN265" s="84"/>
      <c r="BIO265" s="84"/>
      <c r="BIP265" s="84"/>
      <c r="BIQ265" s="84"/>
      <c r="BIR265" s="84"/>
      <c r="BIS265" s="84"/>
      <c r="BIT265" s="84"/>
      <c r="BIU265" s="84"/>
      <c r="BIV265" s="84"/>
      <c r="BIW265" s="84"/>
      <c r="BIX265" s="84"/>
      <c r="BIY265" s="84"/>
      <c r="BIZ265" s="84"/>
      <c r="BJA265" s="84"/>
      <c r="BJB265" s="84"/>
      <c r="BJC265" s="84"/>
      <c r="BJD265" s="84"/>
      <c r="BJE265" s="84"/>
      <c r="BJF265" s="84"/>
      <c r="BJG265" s="84"/>
      <c r="BJH265" s="84"/>
      <c r="BJI265" s="84"/>
      <c r="BJJ265" s="84"/>
      <c r="BJK265" s="84"/>
      <c r="BJL265" s="84"/>
      <c r="BJM265" s="84"/>
      <c r="BJN265" s="84"/>
      <c r="BJO265" s="84"/>
      <c r="BJP265" s="84"/>
      <c r="BJQ265" s="84"/>
      <c r="BJR265" s="84"/>
      <c r="BJS265" s="84"/>
      <c r="BJT265" s="84"/>
      <c r="BJU265" s="84"/>
      <c r="BJV265" s="84"/>
      <c r="BJW265" s="84"/>
      <c r="BJX265" s="84"/>
      <c r="BJY265" s="84"/>
      <c r="BJZ265" s="84"/>
      <c r="BKA265" s="84"/>
      <c r="BKB265" s="84"/>
      <c r="BKC265" s="84"/>
      <c r="BKD265" s="84"/>
      <c r="BKE265" s="84"/>
      <c r="BKF265" s="84"/>
      <c r="BKG265" s="84"/>
      <c r="BKH265" s="84"/>
      <c r="BKI265" s="84"/>
      <c r="BKJ265" s="84"/>
      <c r="BKK265" s="84"/>
      <c r="BKL265" s="84"/>
      <c r="BKM265" s="84"/>
      <c r="BKN265" s="84"/>
      <c r="BKO265" s="84"/>
      <c r="BKP265" s="84"/>
      <c r="BKQ265" s="84"/>
      <c r="BKR265" s="84"/>
      <c r="BKS265" s="84"/>
      <c r="BKT265" s="84"/>
      <c r="BKU265" s="84"/>
      <c r="BKV265" s="84"/>
      <c r="BKW265" s="84"/>
      <c r="BKX265" s="84"/>
      <c r="BKY265" s="84"/>
      <c r="BKZ265" s="84"/>
      <c r="BLA265" s="84"/>
      <c r="BLB265" s="84"/>
      <c r="BLC265" s="84"/>
      <c r="BLD265" s="84"/>
      <c r="BLE265" s="84"/>
      <c r="BLF265" s="84"/>
      <c r="BLG265" s="84"/>
      <c r="BLH265" s="84"/>
      <c r="BLI265" s="84"/>
      <c r="BLJ265" s="84"/>
      <c r="BLK265" s="84"/>
      <c r="BLL265" s="84"/>
      <c r="BLM265" s="84"/>
      <c r="BLN265" s="84"/>
      <c r="BLO265" s="84"/>
      <c r="BLP265" s="84"/>
      <c r="BLQ265" s="84"/>
      <c r="BLR265" s="84"/>
      <c r="BLS265" s="84"/>
      <c r="BLT265" s="84"/>
      <c r="BLU265" s="84"/>
      <c r="BLV265" s="84"/>
      <c r="BLW265" s="84"/>
      <c r="BLX265" s="84"/>
      <c r="BLY265" s="84"/>
      <c r="BLZ265" s="84"/>
      <c r="BMA265" s="84"/>
      <c r="BMB265" s="84"/>
      <c r="BMC265" s="84"/>
      <c r="BMD265" s="84"/>
      <c r="BME265" s="84"/>
      <c r="BMF265" s="84"/>
      <c r="BMG265" s="84"/>
      <c r="BMH265" s="84"/>
      <c r="BMI265" s="84"/>
      <c r="BMJ265" s="84"/>
      <c r="BMK265" s="84"/>
      <c r="BML265" s="84"/>
      <c r="BMM265" s="84"/>
      <c r="BMN265" s="84"/>
      <c r="BMO265" s="84"/>
      <c r="BMP265" s="84"/>
      <c r="BMQ265" s="84"/>
      <c r="BMR265" s="84"/>
      <c r="BMS265" s="84"/>
      <c r="BMT265" s="84"/>
      <c r="BMU265" s="84"/>
      <c r="BMV265" s="84"/>
      <c r="BMW265" s="84"/>
      <c r="BMX265" s="84"/>
      <c r="BMY265" s="84"/>
      <c r="BMZ265" s="84"/>
      <c r="BNA265" s="84"/>
      <c r="BNB265" s="84"/>
      <c r="BNC265" s="84"/>
      <c r="BND265" s="84"/>
      <c r="BNE265" s="84"/>
      <c r="BNF265" s="84"/>
      <c r="BNG265" s="84"/>
      <c r="BNH265" s="84"/>
      <c r="BNI265" s="84"/>
      <c r="BNJ265" s="84"/>
      <c r="BNK265" s="84"/>
      <c r="BNL265" s="84"/>
      <c r="BNM265" s="84"/>
      <c r="BNN265" s="84"/>
      <c r="BNO265" s="84"/>
      <c r="BNP265" s="84"/>
      <c r="BNQ265" s="84"/>
      <c r="BNR265" s="84"/>
      <c r="BNS265" s="84"/>
      <c r="BNT265" s="84"/>
      <c r="BNU265" s="84"/>
      <c r="BNV265" s="84"/>
      <c r="BNW265" s="84"/>
      <c r="BNX265" s="84"/>
      <c r="BNY265" s="84"/>
      <c r="BNZ265" s="84"/>
      <c r="BOA265" s="84"/>
      <c r="BOB265" s="84"/>
      <c r="BOC265" s="84"/>
      <c r="BOD265" s="84"/>
      <c r="BOE265" s="84"/>
      <c r="BOF265" s="84"/>
      <c r="BOG265" s="84"/>
      <c r="BOH265" s="84"/>
      <c r="BOI265" s="84"/>
      <c r="BOJ265" s="84"/>
      <c r="BOK265" s="84"/>
      <c r="BOL265" s="84"/>
      <c r="BOM265" s="84"/>
      <c r="BON265" s="84"/>
      <c r="BOO265" s="84"/>
      <c r="BOP265" s="84"/>
      <c r="BOQ265" s="84"/>
      <c r="BOR265" s="84"/>
      <c r="BOS265" s="84"/>
      <c r="BOT265" s="84"/>
      <c r="BOU265" s="84"/>
      <c r="BOV265" s="84"/>
      <c r="BOW265" s="84"/>
      <c r="BOX265" s="84"/>
      <c r="BOY265" s="84"/>
      <c r="BOZ265" s="84"/>
      <c r="BPA265" s="84"/>
      <c r="BPB265" s="84"/>
      <c r="BPC265" s="84"/>
      <c r="BPD265" s="84"/>
      <c r="BPE265" s="84"/>
      <c r="BPF265" s="84"/>
      <c r="BPG265" s="84"/>
      <c r="BPH265" s="84"/>
      <c r="BPI265" s="84"/>
      <c r="BPJ265" s="84"/>
      <c r="BPK265" s="84"/>
      <c r="BPL265" s="84"/>
      <c r="BPM265" s="84"/>
      <c r="BPN265" s="84"/>
      <c r="BPO265" s="84"/>
      <c r="BPP265" s="84"/>
      <c r="BPQ265" s="84"/>
      <c r="BPR265" s="84"/>
      <c r="BPS265" s="84"/>
      <c r="BPT265" s="84"/>
      <c r="BPU265" s="84"/>
      <c r="BPV265" s="84"/>
      <c r="BPW265" s="84"/>
    </row>
    <row r="266" spans="2:1791" s="169" customFormat="1" ht="30" customHeight="1">
      <c r="B266" s="193"/>
      <c r="C266" s="86"/>
      <c r="D266" s="240"/>
      <c r="E266" s="246"/>
      <c r="F266" s="241"/>
      <c r="G266" s="86"/>
      <c r="H266" s="86"/>
      <c r="I266" s="161"/>
      <c r="J266" s="220"/>
      <c r="K266" s="161"/>
      <c r="L266" s="139"/>
      <c r="M266" s="309"/>
      <c r="N266" s="5"/>
      <c r="O266" s="5"/>
      <c r="P266" s="2"/>
      <c r="Q266" s="367"/>
      <c r="R266" s="340"/>
      <c r="S266" s="19"/>
      <c r="T266" s="385"/>
      <c r="U266" s="2"/>
      <c r="V266" s="2"/>
      <c r="W266" s="2"/>
      <c r="X266" s="2"/>
      <c r="Y266" s="2"/>
      <c r="Z266" s="2"/>
      <c r="AA266" s="2"/>
      <c r="AB266" s="2"/>
      <c r="AC266" s="2"/>
      <c r="AD266" s="2"/>
      <c r="AE266" s="2"/>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c r="LT266" s="84"/>
      <c r="LU266" s="84"/>
      <c r="LV266" s="84"/>
      <c r="LW266" s="84"/>
      <c r="LX266" s="84"/>
      <c r="LY266" s="84"/>
      <c r="LZ266" s="84"/>
      <c r="MA266" s="84"/>
      <c r="MB266" s="84"/>
      <c r="MC266" s="84"/>
      <c r="MD266" s="84"/>
      <c r="ME266" s="84"/>
      <c r="MF266" s="84"/>
      <c r="MG266" s="84"/>
      <c r="MH266" s="84"/>
      <c r="MI266" s="84"/>
      <c r="MJ266" s="84"/>
      <c r="MK266" s="84"/>
      <c r="ML266" s="84"/>
      <c r="MM266" s="84"/>
      <c r="MN266" s="84"/>
      <c r="MO266" s="84"/>
      <c r="MP266" s="84"/>
      <c r="MQ266" s="84"/>
      <c r="MR266" s="84"/>
      <c r="MS266" s="84"/>
      <c r="MT266" s="84"/>
      <c r="MU266" s="84"/>
      <c r="MV266" s="84"/>
      <c r="MW266" s="84"/>
      <c r="MX266" s="84"/>
      <c r="MY266" s="84"/>
      <c r="MZ266" s="84"/>
      <c r="NA266" s="84"/>
      <c r="NB266" s="84"/>
      <c r="NC266" s="84"/>
      <c r="ND266" s="84"/>
      <c r="NE266" s="84"/>
      <c r="NF266" s="84"/>
      <c r="NG266" s="84"/>
      <c r="NH266" s="84"/>
      <c r="NI266" s="84"/>
      <c r="NJ266" s="84"/>
      <c r="NK266" s="84"/>
      <c r="NL266" s="84"/>
      <c r="NM266" s="84"/>
      <c r="NN266" s="84"/>
      <c r="NO266" s="84"/>
      <c r="NP266" s="84"/>
      <c r="NQ266" s="84"/>
      <c r="NR266" s="84"/>
      <c r="NS266" s="84"/>
      <c r="NT266" s="84"/>
      <c r="NU266" s="84"/>
      <c r="NV266" s="84"/>
      <c r="NW266" s="84"/>
      <c r="NX266" s="84"/>
      <c r="NY266" s="84"/>
      <c r="NZ266" s="84"/>
      <c r="OA266" s="84"/>
      <c r="OB266" s="84"/>
      <c r="OC266" s="84"/>
      <c r="OD266" s="84"/>
      <c r="OE266" s="84"/>
      <c r="OF266" s="84"/>
      <c r="OG266" s="84"/>
      <c r="OH266" s="84"/>
      <c r="OI266" s="84"/>
      <c r="OJ266" s="84"/>
      <c r="OK266" s="84"/>
      <c r="OL266" s="84"/>
      <c r="OM266" s="84"/>
      <c r="ON266" s="84"/>
      <c r="OO266" s="84"/>
      <c r="OP266" s="84"/>
      <c r="OQ266" s="84"/>
      <c r="OR266" s="84"/>
      <c r="OS266" s="84"/>
      <c r="OT266" s="84"/>
      <c r="OU266" s="84"/>
      <c r="OV266" s="84"/>
      <c r="OW266" s="84"/>
      <c r="OX266" s="84"/>
      <c r="OY266" s="84"/>
      <c r="OZ266" s="84"/>
      <c r="PA266" s="84"/>
      <c r="PB266" s="84"/>
      <c r="PC266" s="84"/>
      <c r="PD266" s="84"/>
      <c r="PE266" s="84"/>
      <c r="PF266" s="84"/>
      <c r="PG266" s="84"/>
      <c r="PH266" s="84"/>
      <c r="PI266" s="84"/>
      <c r="PJ266" s="84"/>
      <c r="PK266" s="84"/>
      <c r="PL266" s="84"/>
      <c r="PM266" s="84"/>
      <c r="PN266" s="84"/>
      <c r="PO266" s="84"/>
      <c r="PP266" s="84"/>
      <c r="PQ266" s="84"/>
      <c r="PR266" s="84"/>
      <c r="PS266" s="84"/>
      <c r="PT266" s="84"/>
      <c r="PU266" s="84"/>
      <c r="PV266" s="84"/>
      <c r="PW266" s="84"/>
      <c r="PX266" s="84"/>
      <c r="PY266" s="84"/>
      <c r="PZ266" s="84"/>
      <c r="QA266" s="84"/>
      <c r="QB266" s="84"/>
      <c r="QC266" s="84"/>
      <c r="QD266" s="84"/>
      <c r="QE266" s="84"/>
      <c r="QF266" s="84"/>
      <c r="QG266" s="84"/>
      <c r="QH266" s="84"/>
      <c r="QI266" s="84"/>
      <c r="QJ266" s="84"/>
      <c r="QK266" s="84"/>
      <c r="QL266" s="84"/>
      <c r="QM266" s="84"/>
      <c r="QN266" s="84"/>
      <c r="QO266" s="84"/>
      <c r="QP266" s="84"/>
      <c r="QQ266" s="84"/>
      <c r="QR266" s="84"/>
      <c r="QS266" s="84"/>
      <c r="QT266" s="84"/>
      <c r="QU266" s="84"/>
      <c r="QV266" s="84"/>
      <c r="QW266" s="84"/>
      <c r="QX266" s="84"/>
      <c r="QY266" s="84"/>
      <c r="QZ266" s="84"/>
      <c r="RA266" s="84"/>
      <c r="RB266" s="84"/>
      <c r="RC266" s="84"/>
      <c r="RD266" s="84"/>
      <c r="RE266" s="84"/>
      <c r="RF266" s="84"/>
      <c r="RG266" s="84"/>
      <c r="RH266" s="84"/>
      <c r="RI266" s="84"/>
      <c r="RJ266" s="84"/>
      <c r="RK266" s="84"/>
      <c r="RL266" s="84"/>
      <c r="RM266" s="84"/>
      <c r="RN266" s="84"/>
      <c r="RO266" s="84"/>
      <c r="RP266" s="84"/>
      <c r="RQ266" s="84"/>
      <c r="RR266" s="84"/>
      <c r="RS266" s="84"/>
      <c r="RT266" s="84"/>
      <c r="RU266" s="84"/>
      <c r="RV266" s="84"/>
      <c r="RW266" s="84"/>
      <c r="RX266" s="84"/>
      <c r="RY266" s="84"/>
      <c r="RZ266" s="84"/>
      <c r="SA266" s="84"/>
      <c r="SB266" s="84"/>
      <c r="SC266" s="84"/>
      <c r="SD266" s="84"/>
      <c r="SE266" s="84"/>
      <c r="SF266" s="84"/>
      <c r="SG266" s="84"/>
      <c r="SH266" s="84"/>
      <c r="SI266" s="84"/>
      <c r="SJ266" s="84"/>
      <c r="SK266" s="84"/>
      <c r="SL266" s="84"/>
      <c r="SM266" s="84"/>
      <c r="SN266" s="84"/>
      <c r="SO266" s="84"/>
      <c r="SP266" s="84"/>
      <c r="SQ266" s="84"/>
      <c r="SR266" s="84"/>
      <c r="SS266" s="84"/>
      <c r="ST266" s="84"/>
      <c r="SU266" s="84"/>
      <c r="SV266" s="84"/>
      <c r="SW266" s="84"/>
      <c r="SX266" s="84"/>
      <c r="SY266" s="84"/>
      <c r="SZ266" s="84"/>
      <c r="TA266" s="84"/>
      <c r="TB266" s="84"/>
      <c r="TC266" s="84"/>
      <c r="TD266" s="84"/>
      <c r="TE266" s="84"/>
      <c r="TF266" s="84"/>
      <c r="TG266" s="84"/>
      <c r="TH266" s="84"/>
      <c r="TI266" s="84"/>
      <c r="TJ266" s="84"/>
      <c r="TK266" s="84"/>
      <c r="TL266" s="84"/>
      <c r="TM266" s="84"/>
      <c r="TN266" s="84"/>
      <c r="TO266" s="84"/>
      <c r="TP266" s="84"/>
      <c r="TQ266" s="84"/>
      <c r="TR266" s="84"/>
      <c r="TS266" s="84"/>
      <c r="TT266" s="84"/>
      <c r="TU266" s="84"/>
      <c r="TV266" s="84"/>
      <c r="TW266" s="84"/>
      <c r="TX266" s="84"/>
      <c r="TY266" s="84"/>
      <c r="TZ266" s="84"/>
      <c r="UA266" s="84"/>
      <c r="UB266" s="84"/>
      <c r="UC266" s="84"/>
      <c r="UD266" s="84"/>
      <c r="UE266" s="84"/>
      <c r="UF266" s="84"/>
      <c r="UG266" s="84"/>
      <c r="UH266" s="84"/>
      <c r="UI266" s="84"/>
      <c r="UJ266" s="84"/>
      <c r="UK266" s="84"/>
      <c r="UL266" s="84"/>
      <c r="UM266" s="84"/>
      <c r="UN266" s="84"/>
      <c r="UO266" s="84"/>
      <c r="UP266" s="84"/>
      <c r="UQ266" s="84"/>
      <c r="UR266" s="84"/>
      <c r="US266" s="84"/>
      <c r="UT266" s="84"/>
      <c r="UU266" s="84"/>
      <c r="UV266" s="84"/>
      <c r="UW266" s="84"/>
      <c r="UX266" s="84"/>
      <c r="UY266" s="84"/>
      <c r="UZ266" s="84"/>
      <c r="VA266" s="84"/>
      <c r="VB266" s="84"/>
      <c r="VC266" s="84"/>
      <c r="VD266" s="84"/>
      <c r="VE266" s="84"/>
      <c r="VF266" s="84"/>
      <c r="VG266" s="84"/>
      <c r="VH266" s="84"/>
      <c r="VI266" s="84"/>
      <c r="VJ266" s="84"/>
      <c r="VK266" s="84"/>
      <c r="VL266" s="84"/>
      <c r="VM266" s="84"/>
      <c r="VN266" s="84"/>
      <c r="VO266" s="84"/>
      <c r="VP266" s="84"/>
      <c r="VQ266" s="84"/>
      <c r="VR266" s="84"/>
      <c r="VS266" s="84"/>
      <c r="VT266" s="84"/>
      <c r="VU266" s="84"/>
      <c r="VV266" s="84"/>
      <c r="VW266" s="84"/>
      <c r="VX266" s="84"/>
      <c r="VY266" s="84"/>
      <c r="VZ266" s="84"/>
      <c r="WA266" s="84"/>
      <c r="WB266" s="84"/>
      <c r="WC266" s="84"/>
      <c r="WD266" s="84"/>
      <c r="WE266" s="84"/>
      <c r="WF266" s="84"/>
      <c r="WG266" s="84"/>
      <c r="WH266" s="84"/>
      <c r="WI266" s="84"/>
      <c r="WJ266" s="84"/>
      <c r="WK266" s="84"/>
      <c r="WL266" s="84"/>
      <c r="WM266" s="84"/>
      <c r="WN266" s="84"/>
      <c r="WO266" s="84"/>
      <c r="WP266" s="84"/>
      <c r="WQ266" s="84"/>
      <c r="WR266" s="84"/>
      <c r="WS266" s="84"/>
      <c r="WT266" s="84"/>
      <c r="WU266" s="84"/>
      <c r="WV266" s="84"/>
      <c r="WW266" s="84"/>
      <c r="WX266" s="84"/>
      <c r="WY266" s="84"/>
      <c r="WZ266" s="84"/>
      <c r="XA266" s="84"/>
      <c r="XB266" s="84"/>
      <c r="XC266" s="84"/>
      <c r="XD266" s="84"/>
      <c r="XE266" s="84"/>
      <c r="XF266" s="84"/>
      <c r="XG266" s="84"/>
      <c r="XH266" s="84"/>
      <c r="XI266" s="84"/>
      <c r="XJ266" s="84"/>
      <c r="XK266" s="84"/>
      <c r="XL266" s="84"/>
      <c r="XM266" s="84"/>
      <c r="XN266" s="84"/>
      <c r="XO266" s="84"/>
      <c r="XP266" s="84"/>
      <c r="XQ266" s="84"/>
      <c r="XR266" s="84"/>
      <c r="XS266" s="84"/>
      <c r="XT266" s="84"/>
      <c r="XU266" s="84"/>
      <c r="XV266" s="84"/>
      <c r="XW266" s="84"/>
      <c r="XX266" s="84"/>
      <c r="XY266" s="84"/>
      <c r="XZ266" s="84"/>
      <c r="YA266" s="84"/>
      <c r="YB266" s="84"/>
      <c r="YC266" s="84"/>
      <c r="YD266" s="84"/>
      <c r="YE266" s="84"/>
      <c r="YF266" s="84"/>
      <c r="YG266" s="84"/>
      <c r="YH266" s="84"/>
      <c r="YI266" s="84"/>
      <c r="YJ266" s="84"/>
      <c r="YK266" s="84"/>
      <c r="YL266" s="84"/>
      <c r="YM266" s="84"/>
      <c r="YN266" s="84"/>
      <c r="YO266" s="84"/>
      <c r="YP266" s="84"/>
      <c r="YQ266" s="84"/>
      <c r="YR266" s="84"/>
      <c r="YS266" s="84"/>
      <c r="YT266" s="84"/>
      <c r="YU266" s="84"/>
      <c r="YV266" s="84"/>
      <c r="YW266" s="84"/>
      <c r="YX266" s="84"/>
      <c r="YY266" s="84"/>
      <c r="YZ266" s="84"/>
      <c r="ZA266" s="84"/>
      <c r="ZB266" s="84"/>
      <c r="ZC266" s="84"/>
      <c r="ZD266" s="84"/>
      <c r="ZE266" s="84"/>
      <c r="ZF266" s="84"/>
      <c r="ZG266" s="84"/>
      <c r="ZH266" s="84"/>
      <c r="ZI266" s="84"/>
      <c r="ZJ266" s="84"/>
      <c r="ZK266" s="84"/>
      <c r="ZL266" s="84"/>
      <c r="ZM266" s="84"/>
      <c r="ZN266" s="84"/>
      <c r="ZO266" s="84"/>
      <c r="ZP266" s="84"/>
      <c r="ZQ266" s="84"/>
      <c r="ZR266" s="84"/>
      <c r="ZS266" s="84"/>
      <c r="ZT266" s="84"/>
      <c r="ZU266" s="84"/>
      <c r="ZV266" s="84"/>
      <c r="ZW266" s="84"/>
      <c r="ZX266" s="84"/>
      <c r="ZY266" s="84"/>
      <c r="ZZ266" s="84"/>
      <c r="AAA266" s="84"/>
      <c r="AAB266" s="84"/>
      <c r="AAC266" s="84"/>
      <c r="AAD266" s="84"/>
      <c r="AAE266" s="84"/>
      <c r="AAF266" s="84"/>
      <c r="AAG266" s="84"/>
      <c r="AAH266" s="84"/>
      <c r="AAI266" s="84"/>
      <c r="AAJ266" s="84"/>
      <c r="AAK266" s="84"/>
      <c r="AAL266" s="84"/>
      <c r="AAM266" s="84"/>
      <c r="AAN266" s="84"/>
      <c r="AAO266" s="84"/>
      <c r="AAP266" s="84"/>
      <c r="AAQ266" s="84"/>
      <c r="AAR266" s="84"/>
      <c r="AAS266" s="84"/>
      <c r="AAT266" s="84"/>
      <c r="AAU266" s="84"/>
      <c r="AAV266" s="84"/>
      <c r="AAW266" s="84"/>
      <c r="AAX266" s="84"/>
      <c r="AAY266" s="84"/>
      <c r="AAZ266" s="84"/>
      <c r="ABA266" s="84"/>
      <c r="ABB266" s="84"/>
      <c r="ABC266" s="84"/>
      <c r="ABD266" s="84"/>
      <c r="ABE266" s="84"/>
      <c r="ABF266" s="84"/>
      <c r="ABG266" s="84"/>
      <c r="ABH266" s="84"/>
      <c r="ABI266" s="84"/>
      <c r="ABJ266" s="84"/>
      <c r="ABK266" s="84"/>
      <c r="ABL266" s="84"/>
      <c r="ABM266" s="84"/>
      <c r="ABN266" s="84"/>
      <c r="ABO266" s="84"/>
      <c r="ABP266" s="84"/>
      <c r="ABQ266" s="84"/>
      <c r="ABR266" s="84"/>
      <c r="ABS266" s="84"/>
      <c r="ABT266" s="84"/>
      <c r="ABU266" s="84"/>
      <c r="ABV266" s="84"/>
      <c r="ABW266" s="84"/>
      <c r="ABX266" s="84"/>
      <c r="ABY266" s="84"/>
      <c r="ABZ266" s="84"/>
      <c r="ACA266" s="84"/>
      <c r="ACB266" s="84"/>
      <c r="ACC266" s="84"/>
      <c r="ACD266" s="84"/>
      <c r="ACE266" s="84"/>
      <c r="ACF266" s="84"/>
      <c r="ACG266" s="84"/>
      <c r="ACH266" s="84"/>
      <c r="ACI266" s="84"/>
      <c r="ACJ266" s="84"/>
      <c r="ACK266" s="84"/>
      <c r="ACL266" s="84"/>
      <c r="ACM266" s="84"/>
      <c r="ACN266" s="84"/>
      <c r="ACO266" s="84"/>
      <c r="ACP266" s="84"/>
      <c r="ACQ266" s="84"/>
      <c r="ACR266" s="84"/>
      <c r="ACS266" s="84"/>
      <c r="ACT266" s="84"/>
      <c r="ACU266" s="84"/>
      <c r="ACV266" s="84"/>
      <c r="ACW266" s="84"/>
      <c r="ACX266" s="84"/>
      <c r="ACY266" s="84"/>
      <c r="ACZ266" s="84"/>
      <c r="ADA266" s="84"/>
      <c r="ADB266" s="84"/>
      <c r="ADC266" s="84"/>
      <c r="ADD266" s="84"/>
      <c r="ADE266" s="84"/>
      <c r="ADF266" s="84"/>
      <c r="ADG266" s="84"/>
      <c r="ADH266" s="84"/>
      <c r="ADI266" s="84"/>
      <c r="ADJ266" s="84"/>
      <c r="ADK266" s="84"/>
      <c r="ADL266" s="84"/>
      <c r="ADM266" s="84"/>
      <c r="ADN266" s="84"/>
      <c r="ADO266" s="84"/>
      <c r="ADP266" s="84"/>
      <c r="ADQ266" s="84"/>
      <c r="ADR266" s="84"/>
      <c r="ADS266" s="84"/>
      <c r="ADT266" s="84"/>
      <c r="ADU266" s="84"/>
      <c r="ADV266" s="84"/>
      <c r="ADW266" s="84"/>
      <c r="ADX266" s="84"/>
      <c r="ADY266" s="84"/>
      <c r="ADZ266" s="84"/>
      <c r="AEA266" s="84"/>
      <c r="AEB266" s="84"/>
      <c r="AEC266" s="84"/>
      <c r="AED266" s="84"/>
      <c r="AEE266" s="84"/>
      <c r="AEF266" s="84"/>
      <c r="AEG266" s="84"/>
      <c r="AEH266" s="84"/>
      <c r="AEI266" s="84"/>
      <c r="AEJ266" s="84"/>
      <c r="AEK266" s="84"/>
      <c r="AEL266" s="84"/>
      <c r="AEM266" s="84"/>
      <c r="AEN266" s="84"/>
      <c r="AEO266" s="84"/>
      <c r="AEP266" s="84"/>
      <c r="AEQ266" s="84"/>
      <c r="AER266" s="84"/>
      <c r="AES266" s="84"/>
      <c r="AET266" s="84"/>
      <c r="AEU266" s="84"/>
      <c r="AEV266" s="84"/>
      <c r="AEW266" s="84"/>
      <c r="AEX266" s="84"/>
      <c r="AEY266" s="84"/>
      <c r="AEZ266" s="84"/>
      <c r="AFA266" s="84"/>
      <c r="AFB266" s="84"/>
      <c r="AFC266" s="84"/>
      <c r="AFD266" s="84"/>
      <c r="AFE266" s="84"/>
      <c r="AFF266" s="84"/>
      <c r="AFG266" s="84"/>
      <c r="AFH266" s="84"/>
      <c r="AFI266" s="84"/>
      <c r="AFJ266" s="84"/>
      <c r="AFK266" s="84"/>
      <c r="AFL266" s="84"/>
      <c r="AFM266" s="84"/>
      <c r="AFN266" s="84"/>
      <c r="AFO266" s="84"/>
      <c r="AFP266" s="84"/>
      <c r="AFQ266" s="84"/>
      <c r="AFR266" s="84"/>
      <c r="AFS266" s="84"/>
      <c r="AFT266" s="84"/>
      <c r="AFU266" s="84"/>
      <c r="AFV266" s="84"/>
      <c r="AFW266" s="84"/>
      <c r="AFX266" s="84"/>
      <c r="AFY266" s="84"/>
      <c r="AFZ266" s="84"/>
      <c r="AGA266" s="84"/>
      <c r="AGB266" s="84"/>
      <c r="AGC266" s="84"/>
      <c r="AGD266" s="84"/>
      <c r="AGE266" s="84"/>
      <c r="AGF266" s="84"/>
      <c r="AGG266" s="84"/>
      <c r="AGH266" s="84"/>
      <c r="AGI266" s="84"/>
      <c r="AGJ266" s="84"/>
      <c r="AGK266" s="84"/>
      <c r="AGL266" s="84"/>
      <c r="AGM266" s="84"/>
      <c r="AGN266" s="84"/>
      <c r="AGO266" s="84"/>
      <c r="AGP266" s="84"/>
      <c r="AGQ266" s="84"/>
      <c r="AGR266" s="84"/>
      <c r="AGS266" s="84"/>
      <c r="AGT266" s="84"/>
      <c r="AGU266" s="84"/>
      <c r="AGV266" s="84"/>
      <c r="AGW266" s="84"/>
      <c r="AGX266" s="84"/>
      <c r="AGY266" s="84"/>
      <c r="AGZ266" s="84"/>
      <c r="AHA266" s="84"/>
      <c r="AHB266" s="84"/>
      <c r="AHC266" s="84"/>
      <c r="AHD266" s="84"/>
      <c r="AHE266" s="84"/>
      <c r="AHF266" s="84"/>
      <c r="AHG266" s="84"/>
      <c r="AHH266" s="84"/>
      <c r="AHI266" s="84"/>
      <c r="AHJ266" s="84"/>
      <c r="AHK266" s="84"/>
      <c r="AHL266" s="84"/>
      <c r="AHM266" s="84"/>
      <c r="AHN266" s="84"/>
      <c r="AHO266" s="84"/>
      <c r="AHP266" s="84"/>
      <c r="AHQ266" s="84"/>
      <c r="AHR266" s="84"/>
      <c r="AHS266" s="84"/>
      <c r="AHT266" s="84"/>
      <c r="AHU266" s="84"/>
      <c r="AHV266" s="84"/>
      <c r="AHW266" s="84"/>
      <c r="AHX266" s="84"/>
      <c r="AHY266" s="84"/>
      <c r="AHZ266" s="84"/>
      <c r="AIA266" s="84"/>
      <c r="AIB266" s="84"/>
      <c r="AIC266" s="84"/>
      <c r="AID266" s="84"/>
      <c r="AIE266" s="84"/>
      <c r="AIF266" s="84"/>
      <c r="AIG266" s="84"/>
      <c r="AIH266" s="84"/>
      <c r="AII266" s="84"/>
      <c r="AIJ266" s="84"/>
      <c r="AIK266" s="84"/>
      <c r="AIL266" s="84"/>
      <c r="AIM266" s="84"/>
      <c r="AIN266" s="84"/>
      <c r="AIO266" s="84"/>
      <c r="AIP266" s="84"/>
      <c r="AIQ266" s="84"/>
      <c r="AIR266" s="84"/>
      <c r="AIS266" s="84"/>
      <c r="AIT266" s="84"/>
      <c r="AIU266" s="84"/>
      <c r="AIV266" s="84"/>
      <c r="AIW266" s="84"/>
      <c r="AIX266" s="84"/>
      <c r="AIY266" s="84"/>
      <c r="AIZ266" s="84"/>
      <c r="AJA266" s="84"/>
      <c r="AJB266" s="84"/>
      <c r="AJC266" s="84"/>
      <c r="AJD266" s="84"/>
      <c r="AJE266" s="84"/>
      <c r="AJF266" s="84"/>
      <c r="AJG266" s="84"/>
      <c r="AJH266" s="84"/>
      <c r="AJI266" s="84"/>
      <c r="AJJ266" s="84"/>
      <c r="AJK266" s="84"/>
      <c r="AJL266" s="84"/>
      <c r="AJM266" s="84"/>
      <c r="AJN266" s="84"/>
      <c r="AJO266" s="84"/>
      <c r="AJP266" s="84"/>
      <c r="AJQ266" s="84"/>
      <c r="AJR266" s="84"/>
      <c r="AJS266" s="84"/>
      <c r="AJT266" s="84"/>
      <c r="AJU266" s="84"/>
      <c r="AJV266" s="84"/>
      <c r="AJW266" s="84"/>
      <c r="AJX266" s="84"/>
      <c r="AJY266" s="84"/>
      <c r="AJZ266" s="84"/>
      <c r="AKA266" s="84"/>
      <c r="AKB266" s="84"/>
      <c r="AKC266" s="84"/>
      <c r="AKD266" s="84"/>
      <c r="AKE266" s="84"/>
      <c r="AKF266" s="84"/>
      <c r="AKG266" s="84"/>
      <c r="AKH266" s="84"/>
      <c r="AKI266" s="84"/>
      <c r="AKJ266" s="84"/>
      <c r="AKK266" s="84"/>
      <c r="AKL266" s="84"/>
      <c r="AKM266" s="84"/>
      <c r="AKN266" s="84"/>
      <c r="AKO266" s="84"/>
      <c r="AKP266" s="84"/>
      <c r="AKQ266" s="84"/>
      <c r="AKR266" s="84"/>
      <c r="AKS266" s="84"/>
      <c r="AKT266" s="84"/>
      <c r="AKU266" s="84"/>
      <c r="AKV266" s="84"/>
      <c r="AKW266" s="84"/>
      <c r="AKX266" s="84"/>
      <c r="AKY266" s="84"/>
      <c r="AKZ266" s="84"/>
      <c r="ALA266" s="84"/>
      <c r="ALB266" s="84"/>
      <c r="ALC266" s="84"/>
      <c r="ALD266" s="84"/>
      <c r="ALE266" s="84"/>
      <c r="ALF266" s="84"/>
      <c r="ALG266" s="84"/>
      <c r="ALH266" s="84"/>
      <c r="ALI266" s="84"/>
      <c r="ALJ266" s="84"/>
      <c r="ALK266" s="84"/>
      <c r="ALL266" s="84"/>
      <c r="ALM266" s="84"/>
      <c r="ALN266" s="84"/>
      <c r="ALO266" s="84"/>
      <c r="ALP266" s="84"/>
      <c r="ALQ266" s="84"/>
      <c r="ALR266" s="84"/>
      <c r="ALS266" s="84"/>
      <c r="ALT266" s="84"/>
      <c r="ALU266" s="84"/>
      <c r="ALV266" s="84"/>
      <c r="ALW266" s="84"/>
      <c r="ALX266" s="84"/>
      <c r="ALY266" s="84"/>
      <c r="ALZ266" s="84"/>
      <c r="AMA266" s="84"/>
      <c r="AMB266" s="84"/>
      <c r="AMC266" s="84"/>
      <c r="AMD266" s="84"/>
      <c r="AME266" s="84"/>
      <c r="AMF266" s="84"/>
      <c r="AMG266" s="84"/>
      <c r="AMH266" s="84"/>
      <c r="AMI266" s="84"/>
      <c r="AMJ266" s="84"/>
      <c r="AMK266" s="84"/>
      <c r="AML266" s="84"/>
      <c r="AMM266" s="84"/>
      <c r="AMN266" s="84"/>
      <c r="AMO266" s="84"/>
      <c r="AMP266" s="84"/>
      <c r="AMQ266" s="84"/>
      <c r="AMR266" s="84"/>
      <c r="AMS266" s="84"/>
      <c r="AMT266" s="84"/>
      <c r="AMU266" s="84"/>
      <c r="AMV266" s="84"/>
      <c r="AMW266" s="84"/>
      <c r="AMX266" s="84"/>
      <c r="AMY266" s="84"/>
      <c r="AMZ266" s="84"/>
      <c r="ANA266" s="84"/>
      <c r="ANB266" s="84"/>
      <c r="ANC266" s="84"/>
      <c r="AND266" s="84"/>
      <c r="ANE266" s="84"/>
      <c r="ANF266" s="84"/>
      <c r="ANG266" s="84"/>
      <c r="ANH266" s="84"/>
      <c r="ANI266" s="84"/>
      <c r="ANJ266" s="84"/>
      <c r="ANK266" s="84"/>
      <c r="ANL266" s="84"/>
      <c r="ANM266" s="84"/>
      <c r="ANN266" s="84"/>
      <c r="ANO266" s="84"/>
      <c r="ANP266" s="84"/>
      <c r="ANQ266" s="84"/>
      <c r="ANR266" s="84"/>
      <c r="ANS266" s="84"/>
      <c r="ANT266" s="84"/>
      <c r="ANU266" s="84"/>
      <c r="ANV266" s="84"/>
      <c r="ANW266" s="84"/>
      <c r="ANX266" s="84"/>
      <c r="ANY266" s="84"/>
      <c r="ANZ266" s="84"/>
      <c r="AOA266" s="84"/>
      <c r="AOB266" s="84"/>
      <c r="AOC266" s="84"/>
      <c r="AOD266" s="84"/>
      <c r="AOE266" s="84"/>
      <c r="AOF266" s="84"/>
      <c r="AOG266" s="84"/>
      <c r="AOH266" s="84"/>
      <c r="AOI266" s="84"/>
      <c r="AOJ266" s="84"/>
      <c r="AOK266" s="84"/>
      <c r="AOL266" s="84"/>
      <c r="AOM266" s="84"/>
      <c r="AON266" s="84"/>
      <c r="AOO266" s="84"/>
      <c r="AOP266" s="84"/>
      <c r="AOQ266" s="84"/>
      <c r="AOR266" s="84"/>
      <c r="AOS266" s="84"/>
      <c r="AOT266" s="84"/>
      <c r="AOU266" s="84"/>
      <c r="AOV266" s="84"/>
      <c r="AOW266" s="84"/>
      <c r="AOX266" s="84"/>
      <c r="AOY266" s="84"/>
      <c r="AOZ266" s="84"/>
      <c r="APA266" s="84"/>
      <c r="APB266" s="84"/>
      <c r="APC266" s="84"/>
      <c r="APD266" s="84"/>
      <c r="APE266" s="84"/>
      <c r="APF266" s="84"/>
      <c r="APG266" s="84"/>
      <c r="APH266" s="84"/>
      <c r="API266" s="84"/>
      <c r="APJ266" s="84"/>
      <c r="APK266" s="84"/>
      <c r="APL266" s="84"/>
      <c r="APM266" s="84"/>
      <c r="APN266" s="84"/>
      <c r="APO266" s="84"/>
      <c r="APP266" s="84"/>
      <c r="APQ266" s="84"/>
      <c r="APR266" s="84"/>
      <c r="APS266" s="84"/>
      <c r="APT266" s="84"/>
      <c r="APU266" s="84"/>
      <c r="APV266" s="84"/>
      <c r="APW266" s="84"/>
      <c r="APX266" s="84"/>
      <c r="APY266" s="84"/>
      <c r="APZ266" s="84"/>
      <c r="AQA266" s="84"/>
      <c r="AQB266" s="84"/>
      <c r="AQC266" s="84"/>
      <c r="AQD266" s="84"/>
      <c r="AQE266" s="84"/>
      <c r="AQF266" s="84"/>
      <c r="AQG266" s="84"/>
      <c r="AQH266" s="84"/>
      <c r="AQI266" s="84"/>
      <c r="AQJ266" s="84"/>
      <c r="AQK266" s="84"/>
      <c r="AQL266" s="84"/>
      <c r="AQM266" s="84"/>
      <c r="AQN266" s="84"/>
      <c r="AQO266" s="84"/>
      <c r="AQP266" s="84"/>
      <c r="AQQ266" s="84"/>
      <c r="AQR266" s="84"/>
      <c r="AQS266" s="84"/>
      <c r="AQT266" s="84"/>
      <c r="AQU266" s="84"/>
      <c r="AQV266" s="84"/>
      <c r="AQW266" s="84"/>
      <c r="AQX266" s="84"/>
      <c r="AQY266" s="84"/>
      <c r="AQZ266" s="84"/>
      <c r="ARA266" s="84"/>
      <c r="ARB266" s="84"/>
      <c r="ARC266" s="84"/>
      <c r="ARD266" s="84"/>
      <c r="ARE266" s="84"/>
      <c r="ARF266" s="84"/>
      <c r="ARG266" s="84"/>
      <c r="ARH266" s="84"/>
      <c r="ARI266" s="84"/>
      <c r="ARJ266" s="84"/>
      <c r="ARK266" s="84"/>
      <c r="ARL266" s="84"/>
      <c r="ARM266" s="84"/>
      <c r="ARN266" s="84"/>
      <c r="ARO266" s="84"/>
      <c r="ARP266" s="84"/>
      <c r="ARQ266" s="84"/>
      <c r="ARR266" s="84"/>
      <c r="ARS266" s="84"/>
      <c r="ART266" s="84"/>
      <c r="ARU266" s="84"/>
      <c r="ARV266" s="84"/>
      <c r="ARW266" s="84"/>
      <c r="ARX266" s="84"/>
      <c r="ARY266" s="84"/>
      <c r="ARZ266" s="84"/>
      <c r="ASA266" s="84"/>
      <c r="ASB266" s="84"/>
      <c r="ASC266" s="84"/>
      <c r="ASD266" s="84"/>
      <c r="ASE266" s="84"/>
      <c r="ASF266" s="84"/>
      <c r="ASG266" s="84"/>
      <c r="ASH266" s="84"/>
      <c r="ASI266" s="84"/>
      <c r="ASJ266" s="84"/>
      <c r="ASK266" s="84"/>
      <c r="ASL266" s="84"/>
      <c r="ASM266" s="84"/>
      <c r="ASN266" s="84"/>
      <c r="ASO266" s="84"/>
      <c r="ASP266" s="84"/>
      <c r="ASQ266" s="84"/>
      <c r="ASR266" s="84"/>
      <c r="ASS266" s="84"/>
      <c r="AST266" s="84"/>
      <c r="ASU266" s="84"/>
      <c r="ASV266" s="84"/>
      <c r="ASW266" s="84"/>
      <c r="ASX266" s="84"/>
      <c r="ASY266" s="84"/>
      <c r="ASZ266" s="84"/>
      <c r="ATA266" s="84"/>
      <c r="ATB266" s="84"/>
      <c r="ATC266" s="84"/>
      <c r="ATD266" s="84"/>
      <c r="ATE266" s="84"/>
      <c r="ATF266" s="84"/>
      <c r="ATG266" s="84"/>
      <c r="ATH266" s="84"/>
      <c r="ATI266" s="84"/>
      <c r="ATJ266" s="84"/>
      <c r="ATK266" s="84"/>
      <c r="ATL266" s="84"/>
      <c r="ATM266" s="84"/>
      <c r="ATN266" s="84"/>
      <c r="ATO266" s="84"/>
      <c r="ATP266" s="84"/>
      <c r="ATQ266" s="84"/>
      <c r="ATR266" s="84"/>
      <c r="ATS266" s="84"/>
      <c r="ATT266" s="84"/>
      <c r="ATU266" s="84"/>
      <c r="ATV266" s="84"/>
      <c r="ATW266" s="84"/>
      <c r="ATX266" s="84"/>
      <c r="ATY266" s="84"/>
      <c r="ATZ266" s="84"/>
      <c r="AUA266" s="84"/>
      <c r="AUB266" s="84"/>
      <c r="AUC266" s="84"/>
      <c r="AUD266" s="84"/>
      <c r="AUE266" s="84"/>
      <c r="AUF266" s="84"/>
      <c r="AUG266" s="84"/>
      <c r="AUH266" s="84"/>
      <c r="AUI266" s="84"/>
      <c r="AUJ266" s="84"/>
      <c r="AUK266" s="84"/>
      <c r="AUL266" s="84"/>
      <c r="AUM266" s="84"/>
      <c r="AUN266" s="84"/>
      <c r="AUO266" s="84"/>
      <c r="AUP266" s="84"/>
      <c r="AUQ266" s="84"/>
      <c r="AUR266" s="84"/>
      <c r="AUS266" s="84"/>
      <c r="AUT266" s="84"/>
      <c r="AUU266" s="84"/>
      <c r="AUV266" s="84"/>
      <c r="AUW266" s="84"/>
      <c r="AUX266" s="84"/>
      <c r="AUY266" s="84"/>
      <c r="AUZ266" s="84"/>
      <c r="AVA266" s="84"/>
      <c r="AVB266" s="84"/>
      <c r="AVC266" s="84"/>
      <c r="AVD266" s="84"/>
      <c r="AVE266" s="84"/>
      <c r="AVF266" s="84"/>
      <c r="AVG266" s="84"/>
      <c r="AVH266" s="84"/>
      <c r="AVI266" s="84"/>
      <c r="AVJ266" s="84"/>
      <c r="AVK266" s="84"/>
      <c r="AVL266" s="84"/>
      <c r="AVM266" s="84"/>
      <c r="AVN266" s="84"/>
      <c r="AVO266" s="84"/>
      <c r="AVP266" s="84"/>
      <c r="AVQ266" s="84"/>
      <c r="AVR266" s="84"/>
      <c r="AVS266" s="84"/>
      <c r="AVT266" s="84"/>
      <c r="AVU266" s="84"/>
      <c r="AVV266" s="84"/>
      <c r="AVW266" s="84"/>
      <c r="AVX266" s="84"/>
      <c r="AVY266" s="84"/>
      <c r="AVZ266" s="84"/>
      <c r="AWA266" s="84"/>
      <c r="AWB266" s="84"/>
      <c r="AWC266" s="84"/>
      <c r="AWD266" s="84"/>
      <c r="AWE266" s="84"/>
      <c r="AWF266" s="84"/>
      <c r="AWG266" s="84"/>
      <c r="AWH266" s="84"/>
      <c r="AWI266" s="84"/>
      <c r="AWJ266" s="84"/>
      <c r="AWK266" s="84"/>
      <c r="AWL266" s="84"/>
      <c r="AWM266" s="84"/>
      <c r="AWN266" s="84"/>
      <c r="AWO266" s="84"/>
      <c r="AWP266" s="84"/>
      <c r="AWQ266" s="84"/>
      <c r="AWR266" s="84"/>
      <c r="AWS266" s="84"/>
      <c r="AWT266" s="84"/>
      <c r="AWU266" s="84"/>
      <c r="AWV266" s="84"/>
      <c r="AWW266" s="84"/>
      <c r="AWX266" s="84"/>
      <c r="AWY266" s="84"/>
      <c r="AWZ266" s="84"/>
      <c r="AXA266" s="84"/>
      <c r="AXB266" s="84"/>
      <c r="AXC266" s="84"/>
      <c r="AXD266" s="84"/>
      <c r="AXE266" s="84"/>
      <c r="AXF266" s="84"/>
      <c r="AXG266" s="84"/>
      <c r="AXH266" s="84"/>
      <c r="AXI266" s="84"/>
      <c r="AXJ266" s="84"/>
      <c r="AXK266" s="84"/>
      <c r="AXL266" s="84"/>
      <c r="AXM266" s="84"/>
      <c r="AXN266" s="84"/>
      <c r="AXO266" s="84"/>
      <c r="AXP266" s="84"/>
      <c r="AXQ266" s="84"/>
      <c r="AXR266" s="84"/>
      <c r="AXS266" s="84"/>
      <c r="AXT266" s="84"/>
      <c r="AXU266" s="84"/>
      <c r="AXV266" s="84"/>
      <c r="AXW266" s="84"/>
      <c r="AXX266" s="84"/>
      <c r="AXY266" s="84"/>
      <c r="AXZ266" s="84"/>
      <c r="AYA266" s="84"/>
      <c r="AYB266" s="84"/>
      <c r="AYC266" s="84"/>
      <c r="AYD266" s="84"/>
      <c r="AYE266" s="84"/>
      <c r="AYF266" s="84"/>
      <c r="AYG266" s="84"/>
      <c r="AYH266" s="84"/>
      <c r="AYI266" s="84"/>
      <c r="AYJ266" s="84"/>
      <c r="AYK266" s="84"/>
      <c r="AYL266" s="84"/>
      <c r="AYM266" s="84"/>
      <c r="AYN266" s="84"/>
      <c r="AYO266" s="84"/>
      <c r="AYP266" s="84"/>
      <c r="AYQ266" s="84"/>
      <c r="AYR266" s="84"/>
      <c r="AYS266" s="84"/>
      <c r="AYT266" s="84"/>
      <c r="AYU266" s="84"/>
      <c r="AYV266" s="84"/>
      <c r="AYW266" s="84"/>
      <c r="AYX266" s="84"/>
      <c r="AYY266" s="84"/>
      <c r="AYZ266" s="84"/>
      <c r="AZA266" s="84"/>
      <c r="AZB266" s="84"/>
      <c r="AZC266" s="84"/>
      <c r="AZD266" s="84"/>
      <c r="AZE266" s="84"/>
      <c r="AZF266" s="84"/>
      <c r="AZG266" s="84"/>
      <c r="AZH266" s="84"/>
      <c r="AZI266" s="84"/>
      <c r="AZJ266" s="84"/>
      <c r="AZK266" s="84"/>
      <c r="AZL266" s="84"/>
      <c r="AZM266" s="84"/>
      <c r="AZN266" s="84"/>
      <c r="AZO266" s="84"/>
      <c r="AZP266" s="84"/>
      <c r="AZQ266" s="84"/>
      <c r="AZR266" s="84"/>
      <c r="AZS266" s="84"/>
      <c r="AZT266" s="84"/>
      <c r="AZU266" s="84"/>
      <c r="AZV266" s="84"/>
      <c r="AZW266" s="84"/>
      <c r="AZX266" s="84"/>
      <c r="AZY266" s="84"/>
      <c r="AZZ266" s="84"/>
      <c r="BAA266" s="84"/>
      <c r="BAB266" s="84"/>
      <c r="BAC266" s="84"/>
      <c r="BAD266" s="84"/>
      <c r="BAE266" s="84"/>
      <c r="BAF266" s="84"/>
      <c r="BAG266" s="84"/>
      <c r="BAH266" s="84"/>
      <c r="BAI266" s="84"/>
      <c r="BAJ266" s="84"/>
      <c r="BAK266" s="84"/>
      <c r="BAL266" s="84"/>
      <c r="BAM266" s="84"/>
      <c r="BAN266" s="84"/>
      <c r="BAO266" s="84"/>
      <c r="BAP266" s="84"/>
      <c r="BAQ266" s="84"/>
      <c r="BAR266" s="84"/>
      <c r="BAS266" s="84"/>
      <c r="BAT266" s="84"/>
      <c r="BAU266" s="84"/>
      <c r="BAV266" s="84"/>
      <c r="BAW266" s="84"/>
      <c r="BAX266" s="84"/>
      <c r="BAY266" s="84"/>
      <c r="BAZ266" s="84"/>
      <c r="BBA266" s="84"/>
      <c r="BBB266" s="84"/>
      <c r="BBC266" s="84"/>
      <c r="BBD266" s="84"/>
      <c r="BBE266" s="84"/>
      <c r="BBF266" s="84"/>
      <c r="BBG266" s="84"/>
      <c r="BBH266" s="84"/>
      <c r="BBI266" s="84"/>
      <c r="BBJ266" s="84"/>
      <c r="BBK266" s="84"/>
      <c r="BBL266" s="84"/>
      <c r="BBM266" s="84"/>
      <c r="BBN266" s="84"/>
      <c r="BBO266" s="84"/>
      <c r="BBP266" s="84"/>
      <c r="BBQ266" s="84"/>
      <c r="BBR266" s="84"/>
      <c r="BBS266" s="84"/>
      <c r="BBT266" s="84"/>
      <c r="BBU266" s="84"/>
      <c r="BBV266" s="84"/>
      <c r="BBW266" s="84"/>
      <c r="BBX266" s="84"/>
      <c r="BBY266" s="84"/>
      <c r="BBZ266" s="84"/>
      <c r="BCA266" s="84"/>
      <c r="BCB266" s="84"/>
      <c r="BCC266" s="84"/>
      <c r="BCD266" s="84"/>
      <c r="BCE266" s="84"/>
      <c r="BCF266" s="84"/>
      <c r="BCG266" s="84"/>
      <c r="BCH266" s="84"/>
      <c r="BCI266" s="84"/>
      <c r="BCJ266" s="84"/>
      <c r="BCK266" s="84"/>
      <c r="BCL266" s="84"/>
      <c r="BCM266" s="84"/>
      <c r="BCN266" s="84"/>
      <c r="BCO266" s="84"/>
      <c r="BCP266" s="84"/>
      <c r="BCQ266" s="84"/>
      <c r="BCR266" s="84"/>
      <c r="BCS266" s="84"/>
      <c r="BCT266" s="84"/>
      <c r="BCU266" s="84"/>
      <c r="BCV266" s="84"/>
      <c r="BCW266" s="84"/>
      <c r="BCX266" s="84"/>
      <c r="BCY266" s="84"/>
      <c r="BCZ266" s="84"/>
      <c r="BDA266" s="84"/>
      <c r="BDB266" s="84"/>
      <c r="BDC266" s="84"/>
      <c r="BDD266" s="84"/>
      <c r="BDE266" s="84"/>
      <c r="BDF266" s="84"/>
      <c r="BDG266" s="84"/>
      <c r="BDH266" s="84"/>
      <c r="BDI266" s="84"/>
      <c r="BDJ266" s="84"/>
      <c r="BDK266" s="84"/>
      <c r="BDL266" s="84"/>
      <c r="BDM266" s="84"/>
      <c r="BDN266" s="84"/>
      <c r="BDO266" s="84"/>
      <c r="BDP266" s="84"/>
      <c r="BDQ266" s="84"/>
      <c r="BDR266" s="84"/>
      <c r="BDS266" s="84"/>
      <c r="BDT266" s="84"/>
      <c r="BDU266" s="84"/>
      <c r="BDV266" s="84"/>
      <c r="BDW266" s="84"/>
      <c r="BDX266" s="84"/>
      <c r="BDY266" s="84"/>
      <c r="BDZ266" s="84"/>
      <c r="BEA266" s="84"/>
      <c r="BEB266" s="84"/>
      <c r="BEC266" s="84"/>
      <c r="BED266" s="84"/>
      <c r="BEE266" s="84"/>
      <c r="BEF266" s="84"/>
      <c r="BEG266" s="84"/>
      <c r="BEH266" s="84"/>
      <c r="BEI266" s="84"/>
      <c r="BEJ266" s="84"/>
      <c r="BEK266" s="84"/>
      <c r="BEL266" s="84"/>
      <c r="BEM266" s="84"/>
      <c r="BEN266" s="84"/>
      <c r="BEO266" s="84"/>
      <c r="BEP266" s="84"/>
      <c r="BEQ266" s="84"/>
      <c r="BER266" s="84"/>
      <c r="BES266" s="84"/>
      <c r="BET266" s="84"/>
      <c r="BEU266" s="84"/>
      <c r="BEV266" s="84"/>
      <c r="BEW266" s="84"/>
      <c r="BEX266" s="84"/>
      <c r="BEY266" s="84"/>
      <c r="BEZ266" s="84"/>
      <c r="BFA266" s="84"/>
      <c r="BFB266" s="84"/>
      <c r="BFC266" s="84"/>
      <c r="BFD266" s="84"/>
      <c r="BFE266" s="84"/>
      <c r="BFF266" s="84"/>
      <c r="BFG266" s="84"/>
      <c r="BFH266" s="84"/>
      <c r="BFI266" s="84"/>
      <c r="BFJ266" s="84"/>
      <c r="BFK266" s="84"/>
      <c r="BFL266" s="84"/>
      <c r="BFM266" s="84"/>
      <c r="BFN266" s="84"/>
      <c r="BFO266" s="84"/>
      <c r="BFP266" s="84"/>
      <c r="BFQ266" s="84"/>
      <c r="BFR266" s="84"/>
      <c r="BFS266" s="84"/>
      <c r="BFT266" s="84"/>
      <c r="BFU266" s="84"/>
      <c r="BFV266" s="84"/>
      <c r="BFW266" s="84"/>
      <c r="BFX266" s="84"/>
      <c r="BFY266" s="84"/>
      <c r="BFZ266" s="84"/>
      <c r="BGA266" s="84"/>
      <c r="BGB266" s="84"/>
      <c r="BGC266" s="84"/>
      <c r="BGD266" s="84"/>
      <c r="BGE266" s="84"/>
      <c r="BGF266" s="84"/>
      <c r="BGG266" s="84"/>
      <c r="BGH266" s="84"/>
      <c r="BGI266" s="84"/>
      <c r="BGJ266" s="84"/>
      <c r="BGK266" s="84"/>
      <c r="BGL266" s="84"/>
      <c r="BGM266" s="84"/>
      <c r="BGN266" s="84"/>
      <c r="BGO266" s="84"/>
      <c r="BGP266" s="84"/>
      <c r="BGQ266" s="84"/>
      <c r="BGR266" s="84"/>
      <c r="BGS266" s="84"/>
      <c r="BGT266" s="84"/>
      <c r="BGU266" s="84"/>
      <c r="BGV266" s="84"/>
      <c r="BGW266" s="84"/>
      <c r="BGX266" s="84"/>
      <c r="BGY266" s="84"/>
      <c r="BGZ266" s="84"/>
      <c r="BHA266" s="84"/>
      <c r="BHB266" s="84"/>
      <c r="BHC266" s="84"/>
      <c r="BHD266" s="84"/>
      <c r="BHE266" s="84"/>
      <c r="BHF266" s="84"/>
      <c r="BHG266" s="84"/>
      <c r="BHH266" s="84"/>
      <c r="BHI266" s="84"/>
      <c r="BHJ266" s="84"/>
      <c r="BHK266" s="84"/>
      <c r="BHL266" s="84"/>
      <c r="BHM266" s="84"/>
      <c r="BHN266" s="84"/>
      <c r="BHO266" s="84"/>
      <c r="BHP266" s="84"/>
      <c r="BHQ266" s="84"/>
      <c r="BHR266" s="84"/>
      <c r="BHS266" s="84"/>
      <c r="BHT266" s="84"/>
      <c r="BHU266" s="84"/>
      <c r="BHV266" s="84"/>
      <c r="BHW266" s="84"/>
      <c r="BHX266" s="84"/>
      <c r="BHY266" s="84"/>
      <c r="BHZ266" s="84"/>
      <c r="BIA266" s="84"/>
      <c r="BIB266" s="84"/>
      <c r="BIC266" s="84"/>
      <c r="BID266" s="84"/>
      <c r="BIE266" s="84"/>
      <c r="BIF266" s="84"/>
      <c r="BIG266" s="84"/>
      <c r="BIH266" s="84"/>
      <c r="BII266" s="84"/>
      <c r="BIJ266" s="84"/>
      <c r="BIK266" s="84"/>
      <c r="BIL266" s="84"/>
      <c r="BIM266" s="84"/>
      <c r="BIN266" s="84"/>
      <c r="BIO266" s="84"/>
      <c r="BIP266" s="84"/>
      <c r="BIQ266" s="84"/>
      <c r="BIR266" s="84"/>
      <c r="BIS266" s="84"/>
      <c r="BIT266" s="84"/>
      <c r="BIU266" s="84"/>
      <c r="BIV266" s="84"/>
      <c r="BIW266" s="84"/>
      <c r="BIX266" s="84"/>
      <c r="BIY266" s="84"/>
      <c r="BIZ266" s="84"/>
      <c r="BJA266" s="84"/>
      <c r="BJB266" s="84"/>
      <c r="BJC266" s="84"/>
      <c r="BJD266" s="84"/>
      <c r="BJE266" s="84"/>
      <c r="BJF266" s="84"/>
      <c r="BJG266" s="84"/>
      <c r="BJH266" s="84"/>
      <c r="BJI266" s="84"/>
      <c r="BJJ266" s="84"/>
      <c r="BJK266" s="84"/>
      <c r="BJL266" s="84"/>
      <c r="BJM266" s="84"/>
      <c r="BJN266" s="84"/>
      <c r="BJO266" s="84"/>
      <c r="BJP266" s="84"/>
      <c r="BJQ266" s="84"/>
      <c r="BJR266" s="84"/>
      <c r="BJS266" s="84"/>
      <c r="BJT266" s="84"/>
      <c r="BJU266" s="84"/>
      <c r="BJV266" s="84"/>
      <c r="BJW266" s="84"/>
      <c r="BJX266" s="84"/>
      <c r="BJY266" s="84"/>
      <c r="BJZ266" s="84"/>
      <c r="BKA266" s="84"/>
      <c r="BKB266" s="84"/>
      <c r="BKC266" s="84"/>
      <c r="BKD266" s="84"/>
      <c r="BKE266" s="84"/>
      <c r="BKF266" s="84"/>
      <c r="BKG266" s="84"/>
      <c r="BKH266" s="84"/>
      <c r="BKI266" s="84"/>
      <c r="BKJ266" s="84"/>
      <c r="BKK266" s="84"/>
      <c r="BKL266" s="84"/>
      <c r="BKM266" s="84"/>
      <c r="BKN266" s="84"/>
      <c r="BKO266" s="84"/>
      <c r="BKP266" s="84"/>
      <c r="BKQ266" s="84"/>
      <c r="BKR266" s="84"/>
      <c r="BKS266" s="84"/>
      <c r="BKT266" s="84"/>
      <c r="BKU266" s="84"/>
      <c r="BKV266" s="84"/>
      <c r="BKW266" s="84"/>
      <c r="BKX266" s="84"/>
      <c r="BKY266" s="84"/>
      <c r="BKZ266" s="84"/>
      <c r="BLA266" s="84"/>
      <c r="BLB266" s="84"/>
      <c r="BLC266" s="84"/>
      <c r="BLD266" s="84"/>
      <c r="BLE266" s="84"/>
      <c r="BLF266" s="84"/>
      <c r="BLG266" s="84"/>
      <c r="BLH266" s="84"/>
      <c r="BLI266" s="84"/>
      <c r="BLJ266" s="84"/>
      <c r="BLK266" s="84"/>
      <c r="BLL266" s="84"/>
      <c r="BLM266" s="84"/>
      <c r="BLN266" s="84"/>
      <c r="BLO266" s="84"/>
      <c r="BLP266" s="84"/>
      <c r="BLQ266" s="84"/>
      <c r="BLR266" s="84"/>
      <c r="BLS266" s="84"/>
      <c r="BLT266" s="84"/>
      <c r="BLU266" s="84"/>
      <c r="BLV266" s="84"/>
      <c r="BLW266" s="84"/>
      <c r="BLX266" s="84"/>
      <c r="BLY266" s="84"/>
      <c r="BLZ266" s="84"/>
      <c r="BMA266" s="84"/>
      <c r="BMB266" s="84"/>
      <c r="BMC266" s="84"/>
      <c r="BMD266" s="84"/>
      <c r="BME266" s="84"/>
      <c r="BMF266" s="84"/>
      <c r="BMG266" s="84"/>
      <c r="BMH266" s="84"/>
      <c r="BMI266" s="84"/>
      <c r="BMJ266" s="84"/>
      <c r="BMK266" s="84"/>
      <c r="BML266" s="84"/>
      <c r="BMM266" s="84"/>
      <c r="BMN266" s="84"/>
      <c r="BMO266" s="84"/>
      <c r="BMP266" s="84"/>
      <c r="BMQ266" s="84"/>
      <c r="BMR266" s="84"/>
      <c r="BMS266" s="84"/>
      <c r="BMT266" s="84"/>
      <c r="BMU266" s="84"/>
      <c r="BMV266" s="84"/>
      <c r="BMW266" s="84"/>
      <c r="BMX266" s="84"/>
      <c r="BMY266" s="84"/>
      <c r="BMZ266" s="84"/>
      <c r="BNA266" s="84"/>
      <c r="BNB266" s="84"/>
      <c r="BNC266" s="84"/>
      <c r="BND266" s="84"/>
      <c r="BNE266" s="84"/>
      <c r="BNF266" s="84"/>
      <c r="BNG266" s="84"/>
      <c r="BNH266" s="84"/>
      <c r="BNI266" s="84"/>
      <c r="BNJ266" s="84"/>
      <c r="BNK266" s="84"/>
      <c r="BNL266" s="84"/>
      <c r="BNM266" s="84"/>
      <c r="BNN266" s="84"/>
      <c r="BNO266" s="84"/>
      <c r="BNP266" s="84"/>
      <c r="BNQ266" s="84"/>
      <c r="BNR266" s="84"/>
      <c r="BNS266" s="84"/>
      <c r="BNT266" s="84"/>
      <c r="BNU266" s="84"/>
      <c r="BNV266" s="84"/>
      <c r="BNW266" s="84"/>
      <c r="BNX266" s="84"/>
      <c r="BNY266" s="84"/>
      <c r="BNZ266" s="84"/>
      <c r="BOA266" s="84"/>
      <c r="BOB266" s="84"/>
      <c r="BOC266" s="84"/>
      <c r="BOD266" s="84"/>
      <c r="BOE266" s="84"/>
      <c r="BOF266" s="84"/>
      <c r="BOG266" s="84"/>
      <c r="BOH266" s="84"/>
      <c r="BOI266" s="84"/>
      <c r="BOJ266" s="84"/>
      <c r="BOK266" s="84"/>
      <c r="BOL266" s="84"/>
      <c r="BOM266" s="84"/>
      <c r="BON266" s="84"/>
      <c r="BOO266" s="84"/>
      <c r="BOP266" s="84"/>
      <c r="BOQ266" s="84"/>
      <c r="BOR266" s="84"/>
      <c r="BOS266" s="84"/>
      <c r="BOT266" s="84"/>
      <c r="BOU266" s="84"/>
      <c r="BOV266" s="84"/>
      <c r="BOW266" s="84"/>
      <c r="BOX266" s="84"/>
      <c r="BOY266" s="84"/>
      <c r="BOZ266" s="84"/>
      <c r="BPA266" s="84"/>
      <c r="BPB266" s="84"/>
      <c r="BPC266" s="84"/>
      <c r="BPD266" s="84"/>
      <c r="BPE266" s="84"/>
      <c r="BPF266" s="84"/>
      <c r="BPG266" s="84"/>
      <c r="BPH266" s="84"/>
      <c r="BPI266" s="84"/>
      <c r="BPJ266" s="84"/>
      <c r="BPK266" s="84"/>
      <c r="BPL266" s="84"/>
      <c r="BPM266" s="84"/>
      <c r="BPN266" s="84"/>
      <c r="BPO266" s="84"/>
      <c r="BPP266" s="84"/>
      <c r="BPQ266" s="84"/>
      <c r="BPR266" s="84"/>
      <c r="BPS266" s="84"/>
      <c r="BPT266" s="84"/>
      <c r="BPU266" s="84"/>
      <c r="BPV266" s="84"/>
      <c r="BPW266" s="84"/>
    </row>
    <row r="267" spans="2:1791" s="169" customFormat="1" ht="30" customHeight="1">
      <c r="B267" s="193"/>
      <c r="C267" s="86"/>
      <c r="D267" s="240"/>
      <c r="E267" s="246"/>
      <c r="F267" s="241"/>
      <c r="G267" s="86"/>
      <c r="H267" s="86"/>
      <c r="I267" s="161"/>
      <c r="J267" s="220"/>
      <c r="K267" s="161"/>
      <c r="L267" s="139"/>
      <c r="M267" s="309"/>
      <c r="N267" s="5"/>
      <c r="O267" s="5"/>
      <c r="P267" s="2"/>
      <c r="Q267" s="367"/>
      <c r="R267" s="340"/>
      <c r="S267" s="19"/>
      <c r="T267" s="385"/>
      <c r="U267" s="2"/>
      <c r="V267" s="2"/>
      <c r="W267" s="2"/>
      <c r="X267" s="2"/>
      <c r="Y267" s="2"/>
      <c r="Z267" s="2"/>
      <c r="AA267" s="2"/>
      <c r="AB267" s="2"/>
      <c r="AC267" s="2"/>
      <c r="AD267" s="2"/>
      <c r="AE267" s="2"/>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c r="LT267" s="84"/>
      <c r="LU267" s="84"/>
      <c r="LV267" s="84"/>
      <c r="LW267" s="84"/>
      <c r="LX267" s="84"/>
      <c r="LY267" s="84"/>
      <c r="LZ267" s="84"/>
      <c r="MA267" s="84"/>
      <c r="MB267" s="84"/>
      <c r="MC267" s="84"/>
      <c r="MD267" s="84"/>
      <c r="ME267" s="84"/>
      <c r="MF267" s="84"/>
      <c r="MG267" s="84"/>
      <c r="MH267" s="84"/>
      <c r="MI267" s="84"/>
      <c r="MJ267" s="84"/>
      <c r="MK267" s="84"/>
      <c r="ML267" s="84"/>
      <c r="MM267" s="84"/>
      <c r="MN267" s="84"/>
      <c r="MO267" s="84"/>
      <c r="MP267" s="84"/>
      <c r="MQ267" s="84"/>
      <c r="MR267" s="84"/>
      <c r="MS267" s="84"/>
      <c r="MT267" s="84"/>
      <c r="MU267" s="84"/>
      <c r="MV267" s="84"/>
      <c r="MW267" s="84"/>
      <c r="MX267" s="84"/>
      <c r="MY267" s="84"/>
      <c r="MZ267" s="84"/>
      <c r="NA267" s="84"/>
      <c r="NB267" s="84"/>
      <c r="NC267" s="84"/>
      <c r="ND267" s="84"/>
      <c r="NE267" s="84"/>
      <c r="NF267" s="84"/>
      <c r="NG267" s="84"/>
      <c r="NH267" s="84"/>
      <c r="NI267" s="84"/>
      <c r="NJ267" s="84"/>
      <c r="NK267" s="84"/>
      <c r="NL267" s="84"/>
      <c r="NM267" s="84"/>
      <c r="NN267" s="84"/>
      <c r="NO267" s="84"/>
      <c r="NP267" s="84"/>
      <c r="NQ267" s="84"/>
      <c r="NR267" s="84"/>
      <c r="NS267" s="84"/>
      <c r="NT267" s="84"/>
      <c r="NU267" s="84"/>
      <c r="NV267" s="84"/>
      <c r="NW267" s="84"/>
      <c r="NX267" s="84"/>
      <c r="NY267" s="84"/>
      <c r="NZ267" s="84"/>
      <c r="OA267" s="84"/>
      <c r="OB267" s="84"/>
      <c r="OC267" s="84"/>
      <c r="OD267" s="84"/>
      <c r="OE267" s="84"/>
      <c r="OF267" s="84"/>
      <c r="OG267" s="84"/>
      <c r="OH267" s="84"/>
      <c r="OI267" s="84"/>
      <c r="OJ267" s="84"/>
      <c r="OK267" s="84"/>
      <c r="OL267" s="84"/>
      <c r="OM267" s="84"/>
      <c r="ON267" s="84"/>
      <c r="OO267" s="84"/>
      <c r="OP267" s="84"/>
      <c r="OQ267" s="84"/>
      <c r="OR267" s="84"/>
      <c r="OS267" s="84"/>
      <c r="OT267" s="84"/>
      <c r="OU267" s="84"/>
      <c r="OV267" s="84"/>
      <c r="OW267" s="84"/>
      <c r="OX267" s="84"/>
      <c r="OY267" s="84"/>
      <c r="OZ267" s="84"/>
      <c r="PA267" s="84"/>
      <c r="PB267" s="84"/>
      <c r="PC267" s="84"/>
      <c r="PD267" s="84"/>
      <c r="PE267" s="84"/>
      <c r="PF267" s="84"/>
      <c r="PG267" s="84"/>
      <c r="PH267" s="84"/>
      <c r="PI267" s="84"/>
      <c r="PJ267" s="84"/>
      <c r="PK267" s="84"/>
      <c r="PL267" s="84"/>
      <c r="PM267" s="84"/>
      <c r="PN267" s="84"/>
      <c r="PO267" s="84"/>
      <c r="PP267" s="84"/>
      <c r="PQ267" s="84"/>
      <c r="PR267" s="84"/>
      <c r="PS267" s="84"/>
      <c r="PT267" s="84"/>
      <c r="PU267" s="84"/>
      <c r="PV267" s="84"/>
      <c r="PW267" s="84"/>
      <c r="PX267" s="84"/>
      <c r="PY267" s="84"/>
      <c r="PZ267" s="84"/>
      <c r="QA267" s="84"/>
      <c r="QB267" s="84"/>
      <c r="QC267" s="84"/>
      <c r="QD267" s="84"/>
      <c r="QE267" s="84"/>
      <c r="QF267" s="84"/>
      <c r="QG267" s="84"/>
      <c r="QH267" s="84"/>
      <c r="QI267" s="84"/>
      <c r="QJ267" s="84"/>
      <c r="QK267" s="84"/>
      <c r="QL267" s="84"/>
      <c r="QM267" s="84"/>
      <c r="QN267" s="84"/>
      <c r="QO267" s="84"/>
      <c r="QP267" s="84"/>
      <c r="QQ267" s="84"/>
      <c r="QR267" s="84"/>
      <c r="QS267" s="84"/>
      <c r="QT267" s="84"/>
      <c r="QU267" s="84"/>
      <c r="QV267" s="84"/>
      <c r="QW267" s="84"/>
      <c r="QX267" s="84"/>
      <c r="QY267" s="84"/>
      <c r="QZ267" s="84"/>
      <c r="RA267" s="84"/>
      <c r="RB267" s="84"/>
      <c r="RC267" s="84"/>
      <c r="RD267" s="84"/>
      <c r="RE267" s="84"/>
      <c r="RF267" s="84"/>
      <c r="RG267" s="84"/>
      <c r="RH267" s="84"/>
      <c r="RI267" s="84"/>
      <c r="RJ267" s="84"/>
      <c r="RK267" s="84"/>
      <c r="RL267" s="84"/>
      <c r="RM267" s="84"/>
      <c r="RN267" s="84"/>
      <c r="RO267" s="84"/>
      <c r="RP267" s="84"/>
      <c r="RQ267" s="84"/>
      <c r="RR267" s="84"/>
      <c r="RS267" s="84"/>
      <c r="RT267" s="84"/>
      <c r="RU267" s="84"/>
      <c r="RV267" s="84"/>
      <c r="RW267" s="84"/>
      <c r="RX267" s="84"/>
      <c r="RY267" s="84"/>
      <c r="RZ267" s="84"/>
      <c r="SA267" s="84"/>
      <c r="SB267" s="84"/>
      <c r="SC267" s="84"/>
      <c r="SD267" s="84"/>
      <c r="SE267" s="84"/>
      <c r="SF267" s="84"/>
      <c r="SG267" s="84"/>
      <c r="SH267" s="84"/>
      <c r="SI267" s="84"/>
      <c r="SJ267" s="84"/>
      <c r="SK267" s="84"/>
      <c r="SL267" s="84"/>
      <c r="SM267" s="84"/>
      <c r="SN267" s="84"/>
      <c r="SO267" s="84"/>
      <c r="SP267" s="84"/>
      <c r="SQ267" s="84"/>
      <c r="SR267" s="84"/>
      <c r="SS267" s="84"/>
      <c r="ST267" s="84"/>
      <c r="SU267" s="84"/>
      <c r="SV267" s="84"/>
      <c r="SW267" s="84"/>
      <c r="SX267" s="84"/>
      <c r="SY267" s="84"/>
      <c r="SZ267" s="84"/>
      <c r="TA267" s="84"/>
      <c r="TB267" s="84"/>
      <c r="TC267" s="84"/>
      <c r="TD267" s="84"/>
      <c r="TE267" s="84"/>
      <c r="TF267" s="84"/>
      <c r="TG267" s="84"/>
      <c r="TH267" s="84"/>
      <c r="TI267" s="84"/>
      <c r="TJ267" s="84"/>
      <c r="TK267" s="84"/>
      <c r="TL267" s="84"/>
      <c r="TM267" s="84"/>
      <c r="TN267" s="84"/>
      <c r="TO267" s="84"/>
      <c r="TP267" s="84"/>
      <c r="TQ267" s="84"/>
      <c r="TR267" s="84"/>
      <c r="TS267" s="84"/>
      <c r="TT267" s="84"/>
      <c r="TU267" s="84"/>
      <c r="TV267" s="84"/>
      <c r="TW267" s="84"/>
      <c r="TX267" s="84"/>
      <c r="TY267" s="84"/>
      <c r="TZ267" s="84"/>
      <c r="UA267" s="84"/>
      <c r="UB267" s="84"/>
      <c r="UC267" s="84"/>
      <c r="UD267" s="84"/>
      <c r="UE267" s="84"/>
      <c r="UF267" s="84"/>
      <c r="UG267" s="84"/>
      <c r="UH267" s="84"/>
      <c r="UI267" s="84"/>
      <c r="UJ267" s="84"/>
      <c r="UK267" s="84"/>
      <c r="UL267" s="84"/>
      <c r="UM267" s="84"/>
      <c r="UN267" s="84"/>
      <c r="UO267" s="84"/>
      <c r="UP267" s="84"/>
      <c r="UQ267" s="84"/>
      <c r="UR267" s="84"/>
      <c r="US267" s="84"/>
      <c r="UT267" s="84"/>
      <c r="UU267" s="84"/>
      <c r="UV267" s="84"/>
      <c r="UW267" s="84"/>
      <c r="UX267" s="84"/>
      <c r="UY267" s="84"/>
      <c r="UZ267" s="84"/>
      <c r="VA267" s="84"/>
      <c r="VB267" s="84"/>
      <c r="VC267" s="84"/>
      <c r="VD267" s="84"/>
      <c r="VE267" s="84"/>
      <c r="VF267" s="84"/>
      <c r="VG267" s="84"/>
      <c r="VH267" s="84"/>
      <c r="VI267" s="84"/>
      <c r="VJ267" s="84"/>
      <c r="VK267" s="84"/>
      <c r="VL267" s="84"/>
      <c r="VM267" s="84"/>
      <c r="VN267" s="84"/>
      <c r="VO267" s="84"/>
      <c r="VP267" s="84"/>
      <c r="VQ267" s="84"/>
      <c r="VR267" s="84"/>
      <c r="VS267" s="84"/>
      <c r="VT267" s="84"/>
      <c r="VU267" s="84"/>
      <c r="VV267" s="84"/>
      <c r="VW267" s="84"/>
      <c r="VX267" s="84"/>
      <c r="VY267" s="84"/>
      <c r="VZ267" s="84"/>
      <c r="WA267" s="84"/>
      <c r="WB267" s="84"/>
      <c r="WC267" s="84"/>
      <c r="WD267" s="84"/>
      <c r="WE267" s="84"/>
      <c r="WF267" s="84"/>
      <c r="WG267" s="84"/>
      <c r="WH267" s="84"/>
      <c r="WI267" s="84"/>
      <c r="WJ267" s="84"/>
      <c r="WK267" s="84"/>
      <c r="WL267" s="84"/>
      <c r="WM267" s="84"/>
      <c r="WN267" s="84"/>
      <c r="WO267" s="84"/>
      <c r="WP267" s="84"/>
      <c r="WQ267" s="84"/>
      <c r="WR267" s="84"/>
      <c r="WS267" s="84"/>
      <c r="WT267" s="84"/>
      <c r="WU267" s="84"/>
      <c r="WV267" s="84"/>
      <c r="WW267" s="84"/>
      <c r="WX267" s="84"/>
      <c r="WY267" s="84"/>
      <c r="WZ267" s="84"/>
      <c r="XA267" s="84"/>
      <c r="XB267" s="84"/>
      <c r="XC267" s="84"/>
      <c r="XD267" s="84"/>
      <c r="XE267" s="84"/>
      <c r="XF267" s="84"/>
      <c r="XG267" s="84"/>
      <c r="XH267" s="84"/>
      <c r="XI267" s="84"/>
      <c r="XJ267" s="84"/>
      <c r="XK267" s="84"/>
      <c r="XL267" s="84"/>
      <c r="XM267" s="84"/>
      <c r="XN267" s="84"/>
      <c r="XO267" s="84"/>
      <c r="XP267" s="84"/>
      <c r="XQ267" s="84"/>
      <c r="XR267" s="84"/>
      <c r="XS267" s="84"/>
      <c r="XT267" s="84"/>
      <c r="XU267" s="84"/>
      <c r="XV267" s="84"/>
      <c r="XW267" s="84"/>
      <c r="XX267" s="84"/>
      <c r="XY267" s="84"/>
      <c r="XZ267" s="84"/>
      <c r="YA267" s="84"/>
      <c r="YB267" s="84"/>
      <c r="YC267" s="84"/>
      <c r="YD267" s="84"/>
      <c r="YE267" s="84"/>
      <c r="YF267" s="84"/>
      <c r="YG267" s="84"/>
      <c r="YH267" s="84"/>
      <c r="YI267" s="84"/>
      <c r="YJ267" s="84"/>
      <c r="YK267" s="84"/>
      <c r="YL267" s="84"/>
      <c r="YM267" s="84"/>
      <c r="YN267" s="84"/>
      <c r="YO267" s="84"/>
      <c r="YP267" s="84"/>
      <c r="YQ267" s="84"/>
      <c r="YR267" s="84"/>
      <c r="YS267" s="84"/>
      <c r="YT267" s="84"/>
      <c r="YU267" s="84"/>
      <c r="YV267" s="84"/>
      <c r="YW267" s="84"/>
      <c r="YX267" s="84"/>
      <c r="YY267" s="84"/>
      <c r="YZ267" s="84"/>
      <c r="ZA267" s="84"/>
      <c r="ZB267" s="84"/>
      <c r="ZC267" s="84"/>
      <c r="ZD267" s="84"/>
      <c r="ZE267" s="84"/>
      <c r="ZF267" s="84"/>
      <c r="ZG267" s="84"/>
      <c r="ZH267" s="84"/>
      <c r="ZI267" s="84"/>
      <c r="ZJ267" s="84"/>
      <c r="ZK267" s="84"/>
      <c r="ZL267" s="84"/>
      <c r="ZM267" s="84"/>
      <c r="ZN267" s="84"/>
      <c r="ZO267" s="84"/>
      <c r="ZP267" s="84"/>
      <c r="ZQ267" s="84"/>
      <c r="ZR267" s="84"/>
      <c r="ZS267" s="84"/>
      <c r="ZT267" s="84"/>
      <c r="ZU267" s="84"/>
      <c r="ZV267" s="84"/>
      <c r="ZW267" s="84"/>
      <c r="ZX267" s="84"/>
      <c r="ZY267" s="84"/>
      <c r="ZZ267" s="84"/>
      <c r="AAA267" s="84"/>
      <c r="AAB267" s="84"/>
      <c r="AAC267" s="84"/>
      <c r="AAD267" s="84"/>
      <c r="AAE267" s="84"/>
      <c r="AAF267" s="84"/>
      <c r="AAG267" s="84"/>
      <c r="AAH267" s="84"/>
      <c r="AAI267" s="84"/>
      <c r="AAJ267" s="84"/>
      <c r="AAK267" s="84"/>
      <c r="AAL267" s="84"/>
      <c r="AAM267" s="84"/>
      <c r="AAN267" s="84"/>
      <c r="AAO267" s="84"/>
      <c r="AAP267" s="84"/>
      <c r="AAQ267" s="84"/>
      <c r="AAR267" s="84"/>
      <c r="AAS267" s="84"/>
      <c r="AAT267" s="84"/>
      <c r="AAU267" s="84"/>
      <c r="AAV267" s="84"/>
      <c r="AAW267" s="84"/>
      <c r="AAX267" s="84"/>
      <c r="AAY267" s="84"/>
      <c r="AAZ267" s="84"/>
      <c r="ABA267" s="84"/>
      <c r="ABB267" s="84"/>
      <c r="ABC267" s="84"/>
      <c r="ABD267" s="84"/>
      <c r="ABE267" s="84"/>
      <c r="ABF267" s="84"/>
      <c r="ABG267" s="84"/>
      <c r="ABH267" s="84"/>
      <c r="ABI267" s="84"/>
      <c r="ABJ267" s="84"/>
      <c r="ABK267" s="84"/>
      <c r="ABL267" s="84"/>
      <c r="ABM267" s="84"/>
      <c r="ABN267" s="84"/>
      <c r="ABO267" s="84"/>
      <c r="ABP267" s="84"/>
      <c r="ABQ267" s="84"/>
      <c r="ABR267" s="84"/>
      <c r="ABS267" s="84"/>
      <c r="ABT267" s="84"/>
      <c r="ABU267" s="84"/>
      <c r="ABV267" s="84"/>
      <c r="ABW267" s="84"/>
      <c r="ABX267" s="84"/>
      <c r="ABY267" s="84"/>
      <c r="ABZ267" s="84"/>
      <c r="ACA267" s="84"/>
      <c r="ACB267" s="84"/>
      <c r="ACC267" s="84"/>
      <c r="ACD267" s="84"/>
      <c r="ACE267" s="84"/>
      <c r="ACF267" s="84"/>
      <c r="ACG267" s="84"/>
      <c r="ACH267" s="84"/>
      <c r="ACI267" s="84"/>
      <c r="ACJ267" s="84"/>
      <c r="ACK267" s="84"/>
      <c r="ACL267" s="84"/>
      <c r="ACM267" s="84"/>
      <c r="ACN267" s="84"/>
      <c r="ACO267" s="84"/>
      <c r="ACP267" s="84"/>
      <c r="ACQ267" s="84"/>
      <c r="ACR267" s="84"/>
      <c r="ACS267" s="84"/>
      <c r="ACT267" s="84"/>
      <c r="ACU267" s="84"/>
      <c r="ACV267" s="84"/>
      <c r="ACW267" s="84"/>
      <c r="ACX267" s="84"/>
      <c r="ACY267" s="84"/>
      <c r="ACZ267" s="84"/>
      <c r="ADA267" s="84"/>
      <c r="ADB267" s="84"/>
      <c r="ADC267" s="84"/>
      <c r="ADD267" s="84"/>
      <c r="ADE267" s="84"/>
      <c r="ADF267" s="84"/>
      <c r="ADG267" s="84"/>
      <c r="ADH267" s="84"/>
      <c r="ADI267" s="84"/>
      <c r="ADJ267" s="84"/>
      <c r="ADK267" s="84"/>
      <c r="ADL267" s="84"/>
      <c r="ADM267" s="84"/>
      <c r="ADN267" s="84"/>
      <c r="ADO267" s="84"/>
      <c r="ADP267" s="84"/>
      <c r="ADQ267" s="84"/>
      <c r="ADR267" s="84"/>
      <c r="ADS267" s="84"/>
      <c r="ADT267" s="84"/>
      <c r="ADU267" s="84"/>
      <c r="ADV267" s="84"/>
      <c r="ADW267" s="84"/>
      <c r="ADX267" s="84"/>
      <c r="ADY267" s="84"/>
      <c r="ADZ267" s="84"/>
      <c r="AEA267" s="84"/>
      <c r="AEB267" s="84"/>
      <c r="AEC267" s="84"/>
      <c r="AED267" s="84"/>
      <c r="AEE267" s="84"/>
      <c r="AEF267" s="84"/>
      <c r="AEG267" s="84"/>
      <c r="AEH267" s="84"/>
      <c r="AEI267" s="84"/>
      <c r="AEJ267" s="84"/>
      <c r="AEK267" s="84"/>
      <c r="AEL267" s="84"/>
      <c r="AEM267" s="84"/>
      <c r="AEN267" s="84"/>
      <c r="AEO267" s="84"/>
      <c r="AEP267" s="84"/>
      <c r="AEQ267" s="84"/>
      <c r="AER267" s="84"/>
      <c r="AES267" s="84"/>
      <c r="AET267" s="84"/>
      <c r="AEU267" s="84"/>
      <c r="AEV267" s="84"/>
      <c r="AEW267" s="84"/>
      <c r="AEX267" s="84"/>
      <c r="AEY267" s="84"/>
      <c r="AEZ267" s="84"/>
      <c r="AFA267" s="84"/>
      <c r="AFB267" s="84"/>
      <c r="AFC267" s="84"/>
      <c r="AFD267" s="84"/>
      <c r="AFE267" s="84"/>
      <c r="AFF267" s="84"/>
      <c r="AFG267" s="84"/>
      <c r="AFH267" s="84"/>
      <c r="AFI267" s="84"/>
      <c r="AFJ267" s="84"/>
      <c r="AFK267" s="84"/>
      <c r="AFL267" s="84"/>
      <c r="AFM267" s="84"/>
      <c r="AFN267" s="84"/>
      <c r="AFO267" s="84"/>
      <c r="AFP267" s="84"/>
      <c r="AFQ267" s="84"/>
      <c r="AFR267" s="84"/>
      <c r="AFS267" s="84"/>
      <c r="AFT267" s="84"/>
      <c r="AFU267" s="84"/>
      <c r="AFV267" s="84"/>
      <c r="AFW267" s="84"/>
      <c r="AFX267" s="84"/>
      <c r="AFY267" s="84"/>
      <c r="AFZ267" s="84"/>
      <c r="AGA267" s="84"/>
      <c r="AGB267" s="84"/>
      <c r="AGC267" s="84"/>
      <c r="AGD267" s="84"/>
      <c r="AGE267" s="84"/>
      <c r="AGF267" s="84"/>
      <c r="AGG267" s="84"/>
      <c r="AGH267" s="84"/>
      <c r="AGI267" s="84"/>
      <c r="AGJ267" s="84"/>
      <c r="AGK267" s="84"/>
      <c r="AGL267" s="84"/>
      <c r="AGM267" s="84"/>
      <c r="AGN267" s="84"/>
      <c r="AGO267" s="84"/>
      <c r="AGP267" s="84"/>
      <c r="AGQ267" s="84"/>
      <c r="AGR267" s="84"/>
      <c r="AGS267" s="84"/>
      <c r="AGT267" s="84"/>
      <c r="AGU267" s="84"/>
      <c r="AGV267" s="84"/>
      <c r="AGW267" s="84"/>
      <c r="AGX267" s="84"/>
      <c r="AGY267" s="84"/>
      <c r="AGZ267" s="84"/>
      <c r="AHA267" s="84"/>
      <c r="AHB267" s="84"/>
      <c r="AHC267" s="84"/>
      <c r="AHD267" s="84"/>
      <c r="AHE267" s="84"/>
      <c r="AHF267" s="84"/>
      <c r="AHG267" s="84"/>
      <c r="AHH267" s="84"/>
      <c r="AHI267" s="84"/>
      <c r="AHJ267" s="84"/>
      <c r="AHK267" s="84"/>
      <c r="AHL267" s="84"/>
      <c r="AHM267" s="84"/>
      <c r="AHN267" s="84"/>
      <c r="AHO267" s="84"/>
      <c r="AHP267" s="84"/>
      <c r="AHQ267" s="84"/>
      <c r="AHR267" s="84"/>
      <c r="AHS267" s="84"/>
      <c r="AHT267" s="84"/>
      <c r="AHU267" s="84"/>
      <c r="AHV267" s="84"/>
      <c r="AHW267" s="84"/>
      <c r="AHX267" s="84"/>
      <c r="AHY267" s="84"/>
      <c r="AHZ267" s="84"/>
      <c r="AIA267" s="84"/>
      <c r="AIB267" s="84"/>
      <c r="AIC267" s="84"/>
      <c r="AID267" s="84"/>
      <c r="AIE267" s="84"/>
      <c r="AIF267" s="84"/>
      <c r="AIG267" s="84"/>
      <c r="AIH267" s="84"/>
      <c r="AII267" s="84"/>
      <c r="AIJ267" s="84"/>
      <c r="AIK267" s="84"/>
      <c r="AIL267" s="84"/>
      <c r="AIM267" s="84"/>
      <c r="AIN267" s="84"/>
      <c r="AIO267" s="84"/>
      <c r="AIP267" s="84"/>
      <c r="AIQ267" s="84"/>
      <c r="AIR267" s="84"/>
      <c r="AIS267" s="84"/>
      <c r="AIT267" s="84"/>
      <c r="AIU267" s="84"/>
      <c r="AIV267" s="84"/>
      <c r="AIW267" s="84"/>
      <c r="AIX267" s="84"/>
      <c r="AIY267" s="84"/>
      <c r="AIZ267" s="84"/>
      <c r="AJA267" s="84"/>
      <c r="AJB267" s="84"/>
      <c r="AJC267" s="84"/>
      <c r="AJD267" s="84"/>
      <c r="AJE267" s="84"/>
      <c r="AJF267" s="84"/>
      <c r="AJG267" s="84"/>
      <c r="AJH267" s="84"/>
      <c r="AJI267" s="84"/>
      <c r="AJJ267" s="84"/>
      <c r="AJK267" s="84"/>
      <c r="AJL267" s="84"/>
      <c r="AJM267" s="84"/>
      <c r="AJN267" s="84"/>
      <c r="AJO267" s="84"/>
      <c r="AJP267" s="84"/>
      <c r="AJQ267" s="84"/>
      <c r="AJR267" s="84"/>
      <c r="AJS267" s="84"/>
      <c r="AJT267" s="84"/>
      <c r="AJU267" s="84"/>
      <c r="AJV267" s="84"/>
      <c r="AJW267" s="84"/>
      <c r="AJX267" s="84"/>
      <c r="AJY267" s="84"/>
      <c r="AJZ267" s="84"/>
      <c r="AKA267" s="84"/>
      <c r="AKB267" s="84"/>
      <c r="AKC267" s="84"/>
      <c r="AKD267" s="84"/>
      <c r="AKE267" s="84"/>
      <c r="AKF267" s="84"/>
      <c r="AKG267" s="84"/>
      <c r="AKH267" s="84"/>
      <c r="AKI267" s="84"/>
      <c r="AKJ267" s="84"/>
      <c r="AKK267" s="84"/>
      <c r="AKL267" s="84"/>
      <c r="AKM267" s="84"/>
      <c r="AKN267" s="84"/>
      <c r="AKO267" s="84"/>
      <c r="AKP267" s="84"/>
      <c r="AKQ267" s="84"/>
      <c r="AKR267" s="84"/>
      <c r="AKS267" s="84"/>
      <c r="AKT267" s="84"/>
      <c r="AKU267" s="84"/>
      <c r="AKV267" s="84"/>
      <c r="AKW267" s="84"/>
      <c r="AKX267" s="84"/>
      <c r="AKY267" s="84"/>
      <c r="AKZ267" s="84"/>
      <c r="ALA267" s="84"/>
      <c r="ALB267" s="84"/>
      <c r="ALC267" s="84"/>
      <c r="ALD267" s="84"/>
      <c r="ALE267" s="84"/>
      <c r="ALF267" s="84"/>
      <c r="ALG267" s="84"/>
      <c r="ALH267" s="84"/>
      <c r="ALI267" s="84"/>
      <c r="ALJ267" s="84"/>
      <c r="ALK267" s="84"/>
      <c r="ALL267" s="84"/>
      <c r="ALM267" s="84"/>
      <c r="ALN267" s="84"/>
      <c r="ALO267" s="84"/>
      <c r="ALP267" s="84"/>
      <c r="ALQ267" s="84"/>
      <c r="ALR267" s="84"/>
      <c r="ALS267" s="84"/>
      <c r="ALT267" s="84"/>
      <c r="ALU267" s="84"/>
      <c r="ALV267" s="84"/>
      <c r="ALW267" s="84"/>
      <c r="ALX267" s="84"/>
      <c r="ALY267" s="84"/>
      <c r="ALZ267" s="84"/>
      <c r="AMA267" s="84"/>
      <c r="AMB267" s="84"/>
      <c r="AMC267" s="84"/>
      <c r="AMD267" s="84"/>
      <c r="AME267" s="84"/>
      <c r="AMF267" s="84"/>
      <c r="AMG267" s="84"/>
      <c r="AMH267" s="84"/>
      <c r="AMI267" s="84"/>
      <c r="AMJ267" s="84"/>
      <c r="AMK267" s="84"/>
      <c r="AML267" s="84"/>
      <c r="AMM267" s="84"/>
      <c r="AMN267" s="84"/>
      <c r="AMO267" s="84"/>
      <c r="AMP267" s="84"/>
      <c r="AMQ267" s="84"/>
      <c r="AMR267" s="84"/>
      <c r="AMS267" s="84"/>
      <c r="AMT267" s="84"/>
      <c r="AMU267" s="84"/>
      <c r="AMV267" s="84"/>
      <c r="AMW267" s="84"/>
      <c r="AMX267" s="84"/>
      <c r="AMY267" s="84"/>
      <c r="AMZ267" s="84"/>
      <c r="ANA267" s="84"/>
      <c r="ANB267" s="84"/>
      <c r="ANC267" s="84"/>
      <c r="AND267" s="84"/>
      <c r="ANE267" s="84"/>
      <c r="ANF267" s="84"/>
      <c r="ANG267" s="84"/>
      <c r="ANH267" s="84"/>
      <c r="ANI267" s="84"/>
      <c r="ANJ267" s="84"/>
      <c r="ANK267" s="84"/>
      <c r="ANL267" s="84"/>
      <c r="ANM267" s="84"/>
      <c r="ANN267" s="84"/>
      <c r="ANO267" s="84"/>
      <c r="ANP267" s="84"/>
      <c r="ANQ267" s="84"/>
      <c r="ANR267" s="84"/>
      <c r="ANS267" s="84"/>
      <c r="ANT267" s="84"/>
      <c r="ANU267" s="84"/>
      <c r="ANV267" s="84"/>
      <c r="ANW267" s="84"/>
      <c r="ANX267" s="84"/>
      <c r="ANY267" s="84"/>
      <c r="ANZ267" s="84"/>
      <c r="AOA267" s="84"/>
      <c r="AOB267" s="84"/>
      <c r="AOC267" s="84"/>
      <c r="AOD267" s="84"/>
      <c r="AOE267" s="84"/>
      <c r="AOF267" s="84"/>
      <c r="AOG267" s="84"/>
      <c r="AOH267" s="84"/>
      <c r="AOI267" s="84"/>
      <c r="AOJ267" s="84"/>
      <c r="AOK267" s="84"/>
      <c r="AOL267" s="84"/>
      <c r="AOM267" s="84"/>
      <c r="AON267" s="84"/>
      <c r="AOO267" s="84"/>
      <c r="AOP267" s="84"/>
      <c r="AOQ267" s="84"/>
      <c r="AOR267" s="84"/>
      <c r="AOS267" s="84"/>
      <c r="AOT267" s="84"/>
      <c r="AOU267" s="84"/>
      <c r="AOV267" s="84"/>
      <c r="AOW267" s="84"/>
      <c r="AOX267" s="84"/>
      <c r="AOY267" s="84"/>
      <c r="AOZ267" s="84"/>
      <c r="APA267" s="84"/>
      <c r="APB267" s="84"/>
      <c r="APC267" s="84"/>
      <c r="APD267" s="84"/>
      <c r="APE267" s="84"/>
      <c r="APF267" s="84"/>
      <c r="APG267" s="84"/>
      <c r="APH267" s="84"/>
      <c r="API267" s="84"/>
      <c r="APJ267" s="84"/>
      <c r="APK267" s="84"/>
      <c r="APL267" s="84"/>
      <c r="APM267" s="84"/>
      <c r="APN267" s="84"/>
      <c r="APO267" s="84"/>
      <c r="APP267" s="84"/>
      <c r="APQ267" s="84"/>
      <c r="APR267" s="84"/>
      <c r="APS267" s="84"/>
      <c r="APT267" s="84"/>
      <c r="APU267" s="84"/>
      <c r="APV267" s="84"/>
      <c r="APW267" s="84"/>
      <c r="APX267" s="84"/>
      <c r="APY267" s="84"/>
      <c r="APZ267" s="84"/>
      <c r="AQA267" s="84"/>
      <c r="AQB267" s="84"/>
      <c r="AQC267" s="84"/>
      <c r="AQD267" s="84"/>
      <c r="AQE267" s="84"/>
      <c r="AQF267" s="84"/>
      <c r="AQG267" s="84"/>
      <c r="AQH267" s="84"/>
      <c r="AQI267" s="84"/>
      <c r="AQJ267" s="84"/>
      <c r="AQK267" s="84"/>
      <c r="AQL267" s="84"/>
      <c r="AQM267" s="84"/>
      <c r="AQN267" s="84"/>
      <c r="AQO267" s="84"/>
      <c r="AQP267" s="84"/>
      <c r="AQQ267" s="84"/>
      <c r="AQR267" s="84"/>
      <c r="AQS267" s="84"/>
      <c r="AQT267" s="84"/>
      <c r="AQU267" s="84"/>
      <c r="AQV267" s="84"/>
      <c r="AQW267" s="84"/>
      <c r="AQX267" s="84"/>
      <c r="AQY267" s="84"/>
      <c r="AQZ267" s="84"/>
      <c r="ARA267" s="84"/>
      <c r="ARB267" s="84"/>
      <c r="ARC267" s="84"/>
      <c r="ARD267" s="84"/>
      <c r="ARE267" s="84"/>
      <c r="ARF267" s="84"/>
      <c r="ARG267" s="84"/>
      <c r="ARH267" s="84"/>
      <c r="ARI267" s="84"/>
      <c r="ARJ267" s="84"/>
      <c r="ARK267" s="84"/>
      <c r="ARL267" s="84"/>
      <c r="ARM267" s="84"/>
      <c r="ARN267" s="84"/>
      <c r="ARO267" s="84"/>
      <c r="ARP267" s="84"/>
      <c r="ARQ267" s="84"/>
      <c r="ARR267" s="84"/>
      <c r="ARS267" s="84"/>
      <c r="ART267" s="84"/>
      <c r="ARU267" s="84"/>
      <c r="ARV267" s="84"/>
      <c r="ARW267" s="84"/>
      <c r="ARX267" s="84"/>
      <c r="ARY267" s="84"/>
      <c r="ARZ267" s="84"/>
      <c r="ASA267" s="84"/>
      <c r="ASB267" s="84"/>
      <c r="ASC267" s="84"/>
      <c r="ASD267" s="84"/>
      <c r="ASE267" s="84"/>
      <c r="ASF267" s="84"/>
      <c r="ASG267" s="84"/>
      <c r="ASH267" s="84"/>
      <c r="ASI267" s="84"/>
      <c r="ASJ267" s="84"/>
      <c r="ASK267" s="84"/>
      <c r="ASL267" s="84"/>
      <c r="ASM267" s="84"/>
      <c r="ASN267" s="84"/>
      <c r="ASO267" s="84"/>
      <c r="ASP267" s="84"/>
      <c r="ASQ267" s="84"/>
      <c r="ASR267" s="84"/>
      <c r="ASS267" s="84"/>
      <c r="AST267" s="84"/>
      <c r="ASU267" s="84"/>
      <c r="ASV267" s="84"/>
      <c r="ASW267" s="84"/>
      <c r="ASX267" s="84"/>
      <c r="ASY267" s="84"/>
      <c r="ASZ267" s="84"/>
      <c r="ATA267" s="84"/>
      <c r="ATB267" s="84"/>
      <c r="ATC267" s="84"/>
      <c r="ATD267" s="84"/>
      <c r="ATE267" s="84"/>
      <c r="ATF267" s="84"/>
      <c r="ATG267" s="84"/>
      <c r="ATH267" s="84"/>
      <c r="ATI267" s="84"/>
      <c r="ATJ267" s="84"/>
      <c r="ATK267" s="84"/>
      <c r="ATL267" s="84"/>
      <c r="ATM267" s="84"/>
      <c r="ATN267" s="84"/>
      <c r="ATO267" s="84"/>
      <c r="ATP267" s="84"/>
      <c r="ATQ267" s="84"/>
      <c r="ATR267" s="84"/>
      <c r="ATS267" s="84"/>
      <c r="ATT267" s="84"/>
      <c r="ATU267" s="84"/>
      <c r="ATV267" s="84"/>
      <c r="ATW267" s="84"/>
      <c r="ATX267" s="84"/>
      <c r="ATY267" s="84"/>
      <c r="ATZ267" s="84"/>
      <c r="AUA267" s="84"/>
      <c r="AUB267" s="84"/>
      <c r="AUC267" s="84"/>
      <c r="AUD267" s="84"/>
      <c r="AUE267" s="84"/>
      <c r="AUF267" s="84"/>
      <c r="AUG267" s="84"/>
      <c r="AUH267" s="84"/>
      <c r="AUI267" s="84"/>
      <c r="AUJ267" s="84"/>
      <c r="AUK267" s="84"/>
      <c r="AUL267" s="84"/>
      <c r="AUM267" s="84"/>
      <c r="AUN267" s="84"/>
      <c r="AUO267" s="84"/>
      <c r="AUP267" s="84"/>
      <c r="AUQ267" s="84"/>
      <c r="AUR267" s="84"/>
      <c r="AUS267" s="84"/>
      <c r="AUT267" s="84"/>
      <c r="AUU267" s="84"/>
      <c r="AUV267" s="84"/>
      <c r="AUW267" s="84"/>
      <c r="AUX267" s="84"/>
      <c r="AUY267" s="84"/>
      <c r="AUZ267" s="84"/>
      <c r="AVA267" s="84"/>
      <c r="AVB267" s="84"/>
      <c r="AVC267" s="84"/>
      <c r="AVD267" s="84"/>
      <c r="AVE267" s="84"/>
      <c r="AVF267" s="84"/>
      <c r="AVG267" s="84"/>
      <c r="AVH267" s="84"/>
      <c r="AVI267" s="84"/>
      <c r="AVJ267" s="84"/>
      <c r="AVK267" s="84"/>
      <c r="AVL267" s="84"/>
      <c r="AVM267" s="84"/>
      <c r="AVN267" s="84"/>
      <c r="AVO267" s="84"/>
      <c r="AVP267" s="84"/>
      <c r="AVQ267" s="84"/>
      <c r="AVR267" s="84"/>
      <c r="AVS267" s="84"/>
      <c r="AVT267" s="84"/>
      <c r="AVU267" s="84"/>
      <c r="AVV267" s="84"/>
      <c r="AVW267" s="84"/>
      <c r="AVX267" s="84"/>
      <c r="AVY267" s="84"/>
      <c r="AVZ267" s="84"/>
      <c r="AWA267" s="84"/>
      <c r="AWB267" s="84"/>
      <c r="AWC267" s="84"/>
      <c r="AWD267" s="84"/>
      <c r="AWE267" s="84"/>
      <c r="AWF267" s="84"/>
      <c r="AWG267" s="84"/>
      <c r="AWH267" s="84"/>
      <c r="AWI267" s="84"/>
      <c r="AWJ267" s="84"/>
      <c r="AWK267" s="84"/>
      <c r="AWL267" s="84"/>
      <c r="AWM267" s="84"/>
      <c r="AWN267" s="84"/>
      <c r="AWO267" s="84"/>
      <c r="AWP267" s="84"/>
      <c r="AWQ267" s="84"/>
      <c r="AWR267" s="84"/>
      <c r="AWS267" s="84"/>
      <c r="AWT267" s="84"/>
      <c r="AWU267" s="84"/>
      <c r="AWV267" s="84"/>
      <c r="AWW267" s="84"/>
      <c r="AWX267" s="84"/>
      <c r="AWY267" s="84"/>
      <c r="AWZ267" s="84"/>
      <c r="AXA267" s="84"/>
      <c r="AXB267" s="84"/>
      <c r="AXC267" s="84"/>
      <c r="AXD267" s="84"/>
      <c r="AXE267" s="84"/>
      <c r="AXF267" s="84"/>
      <c r="AXG267" s="84"/>
      <c r="AXH267" s="84"/>
      <c r="AXI267" s="84"/>
      <c r="AXJ267" s="84"/>
      <c r="AXK267" s="84"/>
      <c r="AXL267" s="84"/>
      <c r="AXM267" s="84"/>
      <c r="AXN267" s="84"/>
      <c r="AXO267" s="84"/>
      <c r="AXP267" s="84"/>
      <c r="AXQ267" s="84"/>
      <c r="AXR267" s="84"/>
      <c r="AXS267" s="84"/>
      <c r="AXT267" s="84"/>
      <c r="AXU267" s="84"/>
      <c r="AXV267" s="84"/>
      <c r="AXW267" s="84"/>
      <c r="AXX267" s="84"/>
      <c r="AXY267" s="84"/>
      <c r="AXZ267" s="84"/>
      <c r="AYA267" s="84"/>
      <c r="AYB267" s="84"/>
      <c r="AYC267" s="84"/>
      <c r="AYD267" s="84"/>
      <c r="AYE267" s="84"/>
      <c r="AYF267" s="84"/>
      <c r="AYG267" s="84"/>
      <c r="AYH267" s="84"/>
      <c r="AYI267" s="84"/>
      <c r="AYJ267" s="84"/>
      <c r="AYK267" s="84"/>
      <c r="AYL267" s="84"/>
      <c r="AYM267" s="84"/>
      <c r="AYN267" s="84"/>
      <c r="AYO267" s="84"/>
      <c r="AYP267" s="84"/>
      <c r="AYQ267" s="84"/>
      <c r="AYR267" s="84"/>
      <c r="AYS267" s="84"/>
      <c r="AYT267" s="84"/>
      <c r="AYU267" s="84"/>
      <c r="AYV267" s="84"/>
      <c r="AYW267" s="84"/>
      <c r="AYX267" s="84"/>
      <c r="AYY267" s="84"/>
      <c r="AYZ267" s="84"/>
      <c r="AZA267" s="84"/>
      <c r="AZB267" s="84"/>
      <c r="AZC267" s="84"/>
      <c r="AZD267" s="84"/>
      <c r="AZE267" s="84"/>
      <c r="AZF267" s="84"/>
      <c r="AZG267" s="84"/>
      <c r="AZH267" s="84"/>
      <c r="AZI267" s="84"/>
      <c r="AZJ267" s="84"/>
      <c r="AZK267" s="84"/>
      <c r="AZL267" s="84"/>
      <c r="AZM267" s="84"/>
      <c r="AZN267" s="84"/>
      <c r="AZO267" s="84"/>
      <c r="AZP267" s="84"/>
      <c r="AZQ267" s="84"/>
      <c r="AZR267" s="84"/>
      <c r="AZS267" s="84"/>
      <c r="AZT267" s="84"/>
      <c r="AZU267" s="84"/>
      <c r="AZV267" s="84"/>
      <c r="AZW267" s="84"/>
      <c r="AZX267" s="84"/>
      <c r="AZY267" s="84"/>
      <c r="AZZ267" s="84"/>
      <c r="BAA267" s="84"/>
      <c r="BAB267" s="84"/>
      <c r="BAC267" s="84"/>
      <c r="BAD267" s="84"/>
      <c r="BAE267" s="84"/>
      <c r="BAF267" s="84"/>
      <c r="BAG267" s="84"/>
      <c r="BAH267" s="84"/>
      <c r="BAI267" s="84"/>
      <c r="BAJ267" s="84"/>
      <c r="BAK267" s="84"/>
      <c r="BAL267" s="84"/>
      <c r="BAM267" s="84"/>
      <c r="BAN267" s="84"/>
      <c r="BAO267" s="84"/>
      <c r="BAP267" s="84"/>
      <c r="BAQ267" s="84"/>
      <c r="BAR267" s="84"/>
      <c r="BAS267" s="84"/>
      <c r="BAT267" s="84"/>
      <c r="BAU267" s="84"/>
      <c r="BAV267" s="84"/>
      <c r="BAW267" s="84"/>
      <c r="BAX267" s="84"/>
      <c r="BAY267" s="84"/>
      <c r="BAZ267" s="84"/>
      <c r="BBA267" s="84"/>
      <c r="BBB267" s="84"/>
      <c r="BBC267" s="84"/>
      <c r="BBD267" s="84"/>
      <c r="BBE267" s="84"/>
      <c r="BBF267" s="84"/>
      <c r="BBG267" s="84"/>
      <c r="BBH267" s="84"/>
      <c r="BBI267" s="84"/>
      <c r="BBJ267" s="84"/>
      <c r="BBK267" s="84"/>
      <c r="BBL267" s="84"/>
      <c r="BBM267" s="84"/>
      <c r="BBN267" s="84"/>
      <c r="BBO267" s="84"/>
      <c r="BBP267" s="84"/>
      <c r="BBQ267" s="84"/>
      <c r="BBR267" s="84"/>
      <c r="BBS267" s="84"/>
      <c r="BBT267" s="84"/>
      <c r="BBU267" s="84"/>
      <c r="BBV267" s="84"/>
      <c r="BBW267" s="84"/>
      <c r="BBX267" s="84"/>
      <c r="BBY267" s="84"/>
      <c r="BBZ267" s="84"/>
      <c r="BCA267" s="84"/>
      <c r="BCB267" s="84"/>
      <c r="BCC267" s="84"/>
      <c r="BCD267" s="84"/>
      <c r="BCE267" s="84"/>
      <c r="BCF267" s="84"/>
      <c r="BCG267" s="84"/>
      <c r="BCH267" s="84"/>
      <c r="BCI267" s="84"/>
      <c r="BCJ267" s="84"/>
      <c r="BCK267" s="84"/>
      <c r="BCL267" s="84"/>
      <c r="BCM267" s="84"/>
      <c r="BCN267" s="84"/>
      <c r="BCO267" s="84"/>
      <c r="BCP267" s="84"/>
      <c r="BCQ267" s="84"/>
      <c r="BCR267" s="84"/>
      <c r="BCS267" s="84"/>
      <c r="BCT267" s="84"/>
      <c r="BCU267" s="84"/>
      <c r="BCV267" s="84"/>
      <c r="BCW267" s="84"/>
      <c r="BCX267" s="84"/>
      <c r="BCY267" s="84"/>
      <c r="BCZ267" s="84"/>
      <c r="BDA267" s="84"/>
      <c r="BDB267" s="84"/>
      <c r="BDC267" s="84"/>
      <c r="BDD267" s="84"/>
      <c r="BDE267" s="84"/>
      <c r="BDF267" s="84"/>
      <c r="BDG267" s="84"/>
      <c r="BDH267" s="84"/>
      <c r="BDI267" s="84"/>
      <c r="BDJ267" s="84"/>
      <c r="BDK267" s="84"/>
      <c r="BDL267" s="84"/>
      <c r="BDM267" s="84"/>
      <c r="BDN267" s="84"/>
      <c r="BDO267" s="84"/>
      <c r="BDP267" s="84"/>
      <c r="BDQ267" s="84"/>
      <c r="BDR267" s="84"/>
      <c r="BDS267" s="84"/>
      <c r="BDT267" s="84"/>
      <c r="BDU267" s="84"/>
      <c r="BDV267" s="84"/>
      <c r="BDW267" s="84"/>
      <c r="BDX267" s="84"/>
      <c r="BDY267" s="84"/>
      <c r="BDZ267" s="84"/>
      <c r="BEA267" s="84"/>
      <c r="BEB267" s="84"/>
      <c r="BEC267" s="84"/>
      <c r="BED267" s="84"/>
      <c r="BEE267" s="84"/>
      <c r="BEF267" s="84"/>
      <c r="BEG267" s="84"/>
      <c r="BEH267" s="84"/>
      <c r="BEI267" s="84"/>
      <c r="BEJ267" s="84"/>
      <c r="BEK267" s="84"/>
      <c r="BEL267" s="84"/>
      <c r="BEM267" s="84"/>
      <c r="BEN267" s="84"/>
      <c r="BEO267" s="84"/>
      <c r="BEP267" s="84"/>
      <c r="BEQ267" s="84"/>
      <c r="BER267" s="84"/>
      <c r="BES267" s="84"/>
      <c r="BET267" s="84"/>
      <c r="BEU267" s="84"/>
      <c r="BEV267" s="84"/>
      <c r="BEW267" s="84"/>
      <c r="BEX267" s="84"/>
      <c r="BEY267" s="84"/>
      <c r="BEZ267" s="84"/>
      <c r="BFA267" s="84"/>
      <c r="BFB267" s="84"/>
      <c r="BFC267" s="84"/>
      <c r="BFD267" s="84"/>
      <c r="BFE267" s="84"/>
      <c r="BFF267" s="84"/>
      <c r="BFG267" s="84"/>
      <c r="BFH267" s="84"/>
      <c r="BFI267" s="84"/>
      <c r="BFJ267" s="84"/>
      <c r="BFK267" s="84"/>
      <c r="BFL267" s="84"/>
      <c r="BFM267" s="84"/>
      <c r="BFN267" s="84"/>
      <c r="BFO267" s="84"/>
      <c r="BFP267" s="84"/>
      <c r="BFQ267" s="84"/>
      <c r="BFR267" s="84"/>
      <c r="BFS267" s="84"/>
      <c r="BFT267" s="84"/>
      <c r="BFU267" s="84"/>
      <c r="BFV267" s="84"/>
      <c r="BFW267" s="84"/>
      <c r="BFX267" s="84"/>
      <c r="BFY267" s="84"/>
      <c r="BFZ267" s="84"/>
      <c r="BGA267" s="84"/>
      <c r="BGB267" s="84"/>
      <c r="BGC267" s="84"/>
      <c r="BGD267" s="84"/>
      <c r="BGE267" s="84"/>
      <c r="BGF267" s="84"/>
      <c r="BGG267" s="84"/>
      <c r="BGH267" s="84"/>
      <c r="BGI267" s="84"/>
      <c r="BGJ267" s="84"/>
      <c r="BGK267" s="84"/>
      <c r="BGL267" s="84"/>
      <c r="BGM267" s="84"/>
      <c r="BGN267" s="84"/>
      <c r="BGO267" s="84"/>
      <c r="BGP267" s="84"/>
      <c r="BGQ267" s="84"/>
      <c r="BGR267" s="84"/>
      <c r="BGS267" s="84"/>
      <c r="BGT267" s="84"/>
      <c r="BGU267" s="84"/>
      <c r="BGV267" s="84"/>
      <c r="BGW267" s="84"/>
      <c r="BGX267" s="84"/>
      <c r="BGY267" s="84"/>
      <c r="BGZ267" s="84"/>
      <c r="BHA267" s="84"/>
      <c r="BHB267" s="84"/>
      <c r="BHC267" s="84"/>
      <c r="BHD267" s="84"/>
      <c r="BHE267" s="84"/>
      <c r="BHF267" s="84"/>
      <c r="BHG267" s="84"/>
      <c r="BHH267" s="84"/>
      <c r="BHI267" s="84"/>
      <c r="BHJ267" s="84"/>
      <c r="BHK267" s="84"/>
      <c r="BHL267" s="84"/>
      <c r="BHM267" s="84"/>
      <c r="BHN267" s="84"/>
      <c r="BHO267" s="84"/>
      <c r="BHP267" s="84"/>
      <c r="BHQ267" s="84"/>
      <c r="BHR267" s="84"/>
      <c r="BHS267" s="84"/>
      <c r="BHT267" s="84"/>
      <c r="BHU267" s="84"/>
      <c r="BHV267" s="84"/>
      <c r="BHW267" s="84"/>
      <c r="BHX267" s="84"/>
      <c r="BHY267" s="84"/>
      <c r="BHZ267" s="84"/>
      <c r="BIA267" s="84"/>
      <c r="BIB267" s="84"/>
      <c r="BIC267" s="84"/>
      <c r="BID267" s="84"/>
      <c r="BIE267" s="84"/>
      <c r="BIF267" s="84"/>
      <c r="BIG267" s="84"/>
      <c r="BIH267" s="84"/>
      <c r="BII267" s="84"/>
      <c r="BIJ267" s="84"/>
      <c r="BIK267" s="84"/>
      <c r="BIL267" s="84"/>
      <c r="BIM267" s="84"/>
      <c r="BIN267" s="84"/>
      <c r="BIO267" s="84"/>
      <c r="BIP267" s="84"/>
      <c r="BIQ267" s="84"/>
      <c r="BIR267" s="84"/>
      <c r="BIS267" s="84"/>
      <c r="BIT267" s="84"/>
      <c r="BIU267" s="84"/>
      <c r="BIV267" s="84"/>
      <c r="BIW267" s="84"/>
      <c r="BIX267" s="84"/>
      <c r="BIY267" s="84"/>
      <c r="BIZ267" s="84"/>
      <c r="BJA267" s="84"/>
      <c r="BJB267" s="84"/>
      <c r="BJC267" s="84"/>
      <c r="BJD267" s="84"/>
      <c r="BJE267" s="84"/>
      <c r="BJF267" s="84"/>
      <c r="BJG267" s="84"/>
      <c r="BJH267" s="84"/>
      <c r="BJI267" s="84"/>
      <c r="BJJ267" s="84"/>
      <c r="BJK267" s="84"/>
      <c r="BJL267" s="84"/>
      <c r="BJM267" s="84"/>
      <c r="BJN267" s="84"/>
      <c r="BJO267" s="84"/>
      <c r="BJP267" s="84"/>
      <c r="BJQ267" s="84"/>
      <c r="BJR267" s="84"/>
      <c r="BJS267" s="84"/>
      <c r="BJT267" s="84"/>
      <c r="BJU267" s="84"/>
      <c r="BJV267" s="84"/>
      <c r="BJW267" s="84"/>
      <c r="BJX267" s="84"/>
      <c r="BJY267" s="84"/>
      <c r="BJZ267" s="84"/>
      <c r="BKA267" s="84"/>
      <c r="BKB267" s="84"/>
      <c r="BKC267" s="84"/>
      <c r="BKD267" s="84"/>
      <c r="BKE267" s="84"/>
      <c r="BKF267" s="84"/>
      <c r="BKG267" s="84"/>
      <c r="BKH267" s="84"/>
      <c r="BKI267" s="84"/>
      <c r="BKJ267" s="84"/>
      <c r="BKK267" s="84"/>
      <c r="BKL267" s="84"/>
      <c r="BKM267" s="84"/>
      <c r="BKN267" s="84"/>
      <c r="BKO267" s="84"/>
      <c r="BKP267" s="84"/>
      <c r="BKQ267" s="84"/>
      <c r="BKR267" s="84"/>
      <c r="BKS267" s="84"/>
      <c r="BKT267" s="84"/>
      <c r="BKU267" s="84"/>
      <c r="BKV267" s="84"/>
      <c r="BKW267" s="84"/>
      <c r="BKX267" s="84"/>
      <c r="BKY267" s="84"/>
      <c r="BKZ267" s="84"/>
      <c r="BLA267" s="84"/>
      <c r="BLB267" s="84"/>
      <c r="BLC267" s="84"/>
      <c r="BLD267" s="84"/>
      <c r="BLE267" s="84"/>
      <c r="BLF267" s="84"/>
      <c r="BLG267" s="84"/>
      <c r="BLH267" s="84"/>
      <c r="BLI267" s="84"/>
      <c r="BLJ267" s="84"/>
      <c r="BLK267" s="84"/>
      <c r="BLL267" s="84"/>
      <c r="BLM267" s="84"/>
      <c r="BLN267" s="84"/>
      <c r="BLO267" s="84"/>
      <c r="BLP267" s="84"/>
      <c r="BLQ267" s="84"/>
      <c r="BLR267" s="84"/>
      <c r="BLS267" s="84"/>
      <c r="BLT267" s="84"/>
      <c r="BLU267" s="84"/>
      <c r="BLV267" s="84"/>
      <c r="BLW267" s="84"/>
      <c r="BLX267" s="84"/>
      <c r="BLY267" s="84"/>
      <c r="BLZ267" s="84"/>
      <c r="BMA267" s="84"/>
      <c r="BMB267" s="84"/>
      <c r="BMC267" s="84"/>
      <c r="BMD267" s="84"/>
      <c r="BME267" s="84"/>
      <c r="BMF267" s="84"/>
      <c r="BMG267" s="84"/>
      <c r="BMH267" s="84"/>
      <c r="BMI267" s="84"/>
      <c r="BMJ267" s="84"/>
      <c r="BMK267" s="84"/>
      <c r="BML267" s="84"/>
      <c r="BMM267" s="84"/>
      <c r="BMN267" s="84"/>
      <c r="BMO267" s="84"/>
      <c r="BMP267" s="84"/>
      <c r="BMQ267" s="84"/>
      <c r="BMR267" s="84"/>
      <c r="BMS267" s="84"/>
      <c r="BMT267" s="84"/>
      <c r="BMU267" s="84"/>
      <c r="BMV267" s="84"/>
      <c r="BMW267" s="84"/>
      <c r="BMX267" s="84"/>
      <c r="BMY267" s="84"/>
      <c r="BMZ267" s="84"/>
      <c r="BNA267" s="84"/>
      <c r="BNB267" s="84"/>
      <c r="BNC267" s="84"/>
      <c r="BND267" s="84"/>
      <c r="BNE267" s="84"/>
      <c r="BNF267" s="84"/>
      <c r="BNG267" s="84"/>
      <c r="BNH267" s="84"/>
      <c r="BNI267" s="84"/>
      <c r="BNJ267" s="84"/>
      <c r="BNK267" s="84"/>
      <c r="BNL267" s="84"/>
      <c r="BNM267" s="84"/>
      <c r="BNN267" s="84"/>
      <c r="BNO267" s="84"/>
      <c r="BNP267" s="84"/>
      <c r="BNQ267" s="84"/>
      <c r="BNR267" s="84"/>
      <c r="BNS267" s="84"/>
      <c r="BNT267" s="84"/>
      <c r="BNU267" s="84"/>
      <c r="BNV267" s="84"/>
      <c r="BNW267" s="84"/>
      <c r="BNX267" s="84"/>
      <c r="BNY267" s="84"/>
      <c r="BNZ267" s="84"/>
      <c r="BOA267" s="84"/>
      <c r="BOB267" s="84"/>
      <c r="BOC267" s="84"/>
      <c r="BOD267" s="84"/>
      <c r="BOE267" s="84"/>
      <c r="BOF267" s="84"/>
      <c r="BOG267" s="84"/>
      <c r="BOH267" s="84"/>
      <c r="BOI267" s="84"/>
      <c r="BOJ267" s="84"/>
      <c r="BOK267" s="84"/>
      <c r="BOL267" s="84"/>
      <c r="BOM267" s="84"/>
      <c r="BON267" s="84"/>
      <c r="BOO267" s="84"/>
      <c r="BOP267" s="84"/>
      <c r="BOQ267" s="84"/>
      <c r="BOR267" s="84"/>
      <c r="BOS267" s="84"/>
      <c r="BOT267" s="84"/>
      <c r="BOU267" s="84"/>
      <c r="BOV267" s="84"/>
      <c r="BOW267" s="84"/>
      <c r="BOX267" s="84"/>
      <c r="BOY267" s="84"/>
      <c r="BOZ267" s="84"/>
      <c r="BPA267" s="84"/>
      <c r="BPB267" s="84"/>
      <c r="BPC267" s="84"/>
      <c r="BPD267" s="84"/>
      <c r="BPE267" s="84"/>
      <c r="BPF267" s="84"/>
      <c r="BPG267" s="84"/>
      <c r="BPH267" s="84"/>
      <c r="BPI267" s="84"/>
      <c r="BPJ267" s="84"/>
      <c r="BPK267" s="84"/>
      <c r="BPL267" s="84"/>
      <c r="BPM267" s="84"/>
      <c r="BPN267" s="84"/>
      <c r="BPO267" s="84"/>
      <c r="BPP267" s="84"/>
      <c r="BPQ267" s="84"/>
      <c r="BPR267" s="84"/>
      <c r="BPS267" s="84"/>
      <c r="BPT267" s="84"/>
      <c r="BPU267" s="84"/>
      <c r="BPV267" s="84"/>
      <c r="BPW267" s="84"/>
    </row>
    <row r="268" spans="2:1791" s="169" customFormat="1" ht="30" customHeight="1">
      <c r="B268" s="193"/>
      <c r="C268" s="86"/>
      <c r="D268" s="240"/>
      <c r="E268" s="246"/>
      <c r="F268" s="241"/>
      <c r="G268" s="86"/>
      <c r="H268" s="86"/>
      <c r="I268" s="161"/>
      <c r="J268" s="220"/>
      <c r="K268" s="161"/>
      <c r="L268" s="139"/>
      <c r="M268" s="309"/>
      <c r="N268" s="5"/>
      <c r="O268" s="5"/>
      <c r="P268" s="2"/>
      <c r="Q268" s="367"/>
      <c r="R268" s="340"/>
      <c r="S268" s="19"/>
      <c r="T268" s="385"/>
      <c r="U268" s="2"/>
      <c r="V268" s="2"/>
      <c r="W268" s="2"/>
      <c r="X268" s="2"/>
      <c r="Y268" s="2"/>
      <c r="Z268" s="2"/>
      <c r="AA268" s="2"/>
      <c r="AB268" s="2"/>
      <c r="AC268" s="2"/>
      <c r="AD268" s="2"/>
      <c r="AE268" s="2"/>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c r="LT268" s="84"/>
      <c r="LU268" s="84"/>
      <c r="LV268" s="84"/>
      <c r="LW268" s="84"/>
      <c r="LX268" s="84"/>
      <c r="LY268" s="84"/>
      <c r="LZ268" s="84"/>
      <c r="MA268" s="84"/>
      <c r="MB268" s="84"/>
      <c r="MC268" s="84"/>
      <c r="MD268" s="84"/>
      <c r="ME268" s="84"/>
      <c r="MF268" s="84"/>
      <c r="MG268" s="84"/>
      <c r="MH268" s="84"/>
      <c r="MI268" s="84"/>
      <c r="MJ268" s="84"/>
      <c r="MK268" s="84"/>
      <c r="ML268" s="84"/>
      <c r="MM268" s="84"/>
      <c r="MN268" s="84"/>
      <c r="MO268" s="84"/>
      <c r="MP268" s="84"/>
      <c r="MQ268" s="84"/>
      <c r="MR268" s="84"/>
      <c r="MS268" s="84"/>
      <c r="MT268" s="84"/>
      <c r="MU268" s="84"/>
      <c r="MV268" s="84"/>
      <c r="MW268" s="84"/>
      <c r="MX268" s="84"/>
      <c r="MY268" s="84"/>
      <c r="MZ268" s="84"/>
      <c r="NA268" s="84"/>
      <c r="NB268" s="84"/>
      <c r="NC268" s="84"/>
      <c r="ND268" s="84"/>
      <c r="NE268" s="84"/>
      <c r="NF268" s="84"/>
      <c r="NG268" s="84"/>
      <c r="NH268" s="84"/>
      <c r="NI268" s="84"/>
      <c r="NJ268" s="84"/>
      <c r="NK268" s="84"/>
      <c r="NL268" s="84"/>
      <c r="NM268" s="84"/>
      <c r="NN268" s="84"/>
      <c r="NO268" s="84"/>
      <c r="NP268" s="84"/>
      <c r="NQ268" s="84"/>
      <c r="NR268" s="84"/>
      <c r="NS268" s="84"/>
      <c r="NT268" s="84"/>
      <c r="NU268" s="84"/>
      <c r="NV268" s="84"/>
      <c r="NW268" s="84"/>
      <c r="NX268" s="84"/>
      <c r="NY268" s="84"/>
      <c r="NZ268" s="84"/>
      <c r="OA268" s="84"/>
      <c r="OB268" s="84"/>
      <c r="OC268" s="84"/>
      <c r="OD268" s="84"/>
      <c r="OE268" s="84"/>
      <c r="OF268" s="84"/>
      <c r="OG268" s="84"/>
      <c r="OH268" s="84"/>
      <c r="OI268" s="84"/>
      <c r="OJ268" s="84"/>
      <c r="OK268" s="84"/>
      <c r="OL268" s="84"/>
      <c r="OM268" s="84"/>
      <c r="ON268" s="84"/>
      <c r="OO268" s="84"/>
      <c r="OP268" s="84"/>
      <c r="OQ268" s="84"/>
      <c r="OR268" s="84"/>
      <c r="OS268" s="84"/>
      <c r="OT268" s="84"/>
      <c r="OU268" s="84"/>
      <c r="OV268" s="84"/>
      <c r="OW268" s="84"/>
      <c r="OX268" s="84"/>
      <c r="OY268" s="84"/>
      <c r="OZ268" s="84"/>
      <c r="PA268" s="84"/>
      <c r="PB268" s="84"/>
      <c r="PC268" s="84"/>
      <c r="PD268" s="84"/>
      <c r="PE268" s="84"/>
      <c r="PF268" s="84"/>
      <c r="PG268" s="84"/>
      <c r="PH268" s="84"/>
      <c r="PI268" s="84"/>
      <c r="PJ268" s="84"/>
      <c r="PK268" s="84"/>
      <c r="PL268" s="84"/>
      <c r="PM268" s="84"/>
      <c r="PN268" s="84"/>
      <c r="PO268" s="84"/>
      <c r="PP268" s="84"/>
      <c r="PQ268" s="84"/>
      <c r="PR268" s="84"/>
      <c r="PS268" s="84"/>
      <c r="PT268" s="84"/>
      <c r="PU268" s="84"/>
      <c r="PV268" s="84"/>
      <c r="PW268" s="84"/>
      <c r="PX268" s="84"/>
      <c r="PY268" s="84"/>
      <c r="PZ268" s="84"/>
      <c r="QA268" s="84"/>
      <c r="QB268" s="84"/>
      <c r="QC268" s="84"/>
      <c r="QD268" s="84"/>
      <c r="QE268" s="84"/>
      <c r="QF268" s="84"/>
      <c r="QG268" s="84"/>
      <c r="QH268" s="84"/>
      <c r="QI268" s="84"/>
      <c r="QJ268" s="84"/>
      <c r="QK268" s="84"/>
      <c r="QL268" s="84"/>
      <c r="QM268" s="84"/>
      <c r="QN268" s="84"/>
      <c r="QO268" s="84"/>
      <c r="QP268" s="84"/>
      <c r="QQ268" s="84"/>
      <c r="QR268" s="84"/>
      <c r="QS268" s="84"/>
      <c r="QT268" s="84"/>
      <c r="QU268" s="84"/>
      <c r="QV268" s="84"/>
      <c r="QW268" s="84"/>
      <c r="QX268" s="84"/>
      <c r="QY268" s="84"/>
      <c r="QZ268" s="84"/>
      <c r="RA268" s="84"/>
      <c r="RB268" s="84"/>
      <c r="RC268" s="84"/>
      <c r="RD268" s="84"/>
      <c r="RE268" s="84"/>
      <c r="RF268" s="84"/>
      <c r="RG268" s="84"/>
      <c r="RH268" s="84"/>
      <c r="RI268" s="84"/>
      <c r="RJ268" s="84"/>
      <c r="RK268" s="84"/>
      <c r="RL268" s="84"/>
      <c r="RM268" s="84"/>
      <c r="RN268" s="84"/>
      <c r="RO268" s="84"/>
      <c r="RP268" s="84"/>
      <c r="RQ268" s="84"/>
      <c r="RR268" s="84"/>
      <c r="RS268" s="84"/>
      <c r="RT268" s="84"/>
      <c r="RU268" s="84"/>
      <c r="RV268" s="84"/>
      <c r="RW268" s="84"/>
      <c r="RX268" s="84"/>
      <c r="RY268" s="84"/>
      <c r="RZ268" s="84"/>
      <c r="SA268" s="84"/>
      <c r="SB268" s="84"/>
      <c r="SC268" s="84"/>
      <c r="SD268" s="84"/>
      <c r="SE268" s="84"/>
      <c r="SF268" s="84"/>
      <c r="SG268" s="84"/>
      <c r="SH268" s="84"/>
      <c r="SI268" s="84"/>
      <c r="SJ268" s="84"/>
      <c r="SK268" s="84"/>
      <c r="SL268" s="84"/>
      <c r="SM268" s="84"/>
      <c r="SN268" s="84"/>
      <c r="SO268" s="84"/>
      <c r="SP268" s="84"/>
      <c r="SQ268" s="84"/>
      <c r="SR268" s="84"/>
      <c r="SS268" s="84"/>
      <c r="ST268" s="84"/>
      <c r="SU268" s="84"/>
      <c r="SV268" s="84"/>
      <c r="SW268" s="84"/>
      <c r="SX268" s="84"/>
      <c r="SY268" s="84"/>
      <c r="SZ268" s="84"/>
      <c r="TA268" s="84"/>
      <c r="TB268" s="84"/>
      <c r="TC268" s="84"/>
      <c r="TD268" s="84"/>
      <c r="TE268" s="84"/>
      <c r="TF268" s="84"/>
      <c r="TG268" s="84"/>
      <c r="TH268" s="84"/>
      <c r="TI268" s="84"/>
      <c r="TJ268" s="84"/>
      <c r="TK268" s="84"/>
      <c r="TL268" s="84"/>
      <c r="TM268" s="84"/>
      <c r="TN268" s="84"/>
      <c r="TO268" s="84"/>
      <c r="TP268" s="84"/>
      <c r="TQ268" s="84"/>
      <c r="TR268" s="84"/>
      <c r="TS268" s="84"/>
      <c r="TT268" s="84"/>
      <c r="TU268" s="84"/>
      <c r="TV268" s="84"/>
      <c r="TW268" s="84"/>
      <c r="TX268" s="84"/>
      <c r="TY268" s="84"/>
      <c r="TZ268" s="84"/>
      <c r="UA268" s="84"/>
      <c r="UB268" s="84"/>
      <c r="UC268" s="84"/>
      <c r="UD268" s="84"/>
      <c r="UE268" s="84"/>
      <c r="UF268" s="84"/>
      <c r="UG268" s="84"/>
      <c r="UH268" s="84"/>
      <c r="UI268" s="84"/>
      <c r="UJ268" s="84"/>
      <c r="UK268" s="84"/>
      <c r="UL268" s="84"/>
      <c r="UM268" s="84"/>
      <c r="UN268" s="84"/>
      <c r="UO268" s="84"/>
      <c r="UP268" s="84"/>
      <c r="UQ268" s="84"/>
      <c r="UR268" s="84"/>
      <c r="US268" s="84"/>
      <c r="UT268" s="84"/>
      <c r="UU268" s="84"/>
      <c r="UV268" s="84"/>
      <c r="UW268" s="84"/>
      <c r="UX268" s="84"/>
      <c r="UY268" s="84"/>
      <c r="UZ268" s="84"/>
      <c r="VA268" s="84"/>
      <c r="VB268" s="84"/>
      <c r="VC268" s="84"/>
      <c r="VD268" s="84"/>
      <c r="VE268" s="84"/>
      <c r="VF268" s="84"/>
      <c r="VG268" s="84"/>
      <c r="VH268" s="84"/>
      <c r="VI268" s="84"/>
      <c r="VJ268" s="84"/>
      <c r="VK268" s="84"/>
      <c r="VL268" s="84"/>
      <c r="VM268" s="84"/>
      <c r="VN268" s="84"/>
      <c r="VO268" s="84"/>
      <c r="VP268" s="84"/>
      <c r="VQ268" s="84"/>
      <c r="VR268" s="84"/>
      <c r="VS268" s="84"/>
      <c r="VT268" s="84"/>
      <c r="VU268" s="84"/>
      <c r="VV268" s="84"/>
      <c r="VW268" s="84"/>
      <c r="VX268" s="84"/>
      <c r="VY268" s="84"/>
      <c r="VZ268" s="84"/>
      <c r="WA268" s="84"/>
      <c r="WB268" s="84"/>
      <c r="WC268" s="84"/>
      <c r="WD268" s="84"/>
      <c r="WE268" s="84"/>
      <c r="WF268" s="84"/>
      <c r="WG268" s="84"/>
      <c r="WH268" s="84"/>
      <c r="WI268" s="84"/>
      <c r="WJ268" s="84"/>
      <c r="WK268" s="84"/>
      <c r="WL268" s="84"/>
      <c r="WM268" s="84"/>
      <c r="WN268" s="84"/>
      <c r="WO268" s="84"/>
      <c r="WP268" s="84"/>
      <c r="WQ268" s="84"/>
      <c r="WR268" s="84"/>
      <c r="WS268" s="84"/>
      <c r="WT268" s="84"/>
      <c r="WU268" s="84"/>
      <c r="WV268" s="84"/>
      <c r="WW268" s="84"/>
      <c r="WX268" s="84"/>
      <c r="WY268" s="84"/>
      <c r="WZ268" s="84"/>
      <c r="XA268" s="84"/>
      <c r="XB268" s="84"/>
      <c r="XC268" s="84"/>
      <c r="XD268" s="84"/>
      <c r="XE268" s="84"/>
      <c r="XF268" s="84"/>
      <c r="XG268" s="84"/>
      <c r="XH268" s="84"/>
      <c r="XI268" s="84"/>
      <c r="XJ268" s="84"/>
      <c r="XK268" s="84"/>
      <c r="XL268" s="84"/>
      <c r="XM268" s="84"/>
      <c r="XN268" s="84"/>
      <c r="XO268" s="84"/>
      <c r="XP268" s="84"/>
      <c r="XQ268" s="84"/>
      <c r="XR268" s="84"/>
      <c r="XS268" s="84"/>
      <c r="XT268" s="84"/>
      <c r="XU268" s="84"/>
      <c r="XV268" s="84"/>
      <c r="XW268" s="84"/>
      <c r="XX268" s="84"/>
      <c r="XY268" s="84"/>
      <c r="XZ268" s="84"/>
      <c r="YA268" s="84"/>
      <c r="YB268" s="84"/>
      <c r="YC268" s="84"/>
      <c r="YD268" s="84"/>
      <c r="YE268" s="84"/>
      <c r="YF268" s="84"/>
      <c r="YG268" s="84"/>
      <c r="YH268" s="84"/>
      <c r="YI268" s="84"/>
      <c r="YJ268" s="84"/>
      <c r="YK268" s="84"/>
      <c r="YL268" s="84"/>
      <c r="YM268" s="84"/>
      <c r="YN268" s="84"/>
      <c r="YO268" s="84"/>
      <c r="YP268" s="84"/>
      <c r="YQ268" s="84"/>
      <c r="YR268" s="84"/>
      <c r="YS268" s="84"/>
      <c r="YT268" s="84"/>
      <c r="YU268" s="84"/>
      <c r="YV268" s="84"/>
      <c r="YW268" s="84"/>
      <c r="YX268" s="84"/>
      <c r="YY268" s="84"/>
      <c r="YZ268" s="84"/>
      <c r="ZA268" s="84"/>
      <c r="ZB268" s="84"/>
      <c r="ZC268" s="84"/>
      <c r="ZD268" s="84"/>
      <c r="ZE268" s="84"/>
      <c r="ZF268" s="84"/>
      <c r="ZG268" s="84"/>
      <c r="ZH268" s="84"/>
      <c r="ZI268" s="84"/>
      <c r="ZJ268" s="84"/>
      <c r="ZK268" s="84"/>
      <c r="ZL268" s="84"/>
      <c r="ZM268" s="84"/>
      <c r="ZN268" s="84"/>
      <c r="ZO268" s="84"/>
      <c r="ZP268" s="84"/>
      <c r="ZQ268" s="84"/>
      <c r="ZR268" s="84"/>
      <c r="ZS268" s="84"/>
      <c r="ZT268" s="84"/>
      <c r="ZU268" s="84"/>
      <c r="ZV268" s="84"/>
      <c r="ZW268" s="84"/>
      <c r="ZX268" s="84"/>
      <c r="ZY268" s="84"/>
      <c r="ZZ268" s="84"/>
      <c r="AAA268" s="84"/>
      <c r="AAB268" s="84"/>
      <c r="AAC268" s="84"/>
      <c r="AAD268" s="84"/>
      <c r="AAE268" s="84"/>
      <c r="AAF268" s="84"/>
      <c r="AAG268" s="84"/>
      <c r="AAH268" s="84"/>
      <c r="AAI268" s="84"/>
      <c r="AAJ268" s="84"/>
      <c r="AAK268" s="84"/>
      <c r="AAL268" s="84"/>
      <c r="AAM268" s="84"/>
      <c r="AAN268" s="84"/>
      <c r="AAO268" s="84"/>
      <c r="AAP268" s="84"/>
      <c r="AAQ268" s="84"/>
      <c r="AAR268" s="84"/>
      <c r="AAS268" s="84"/>
      <c r="AAT268" s="84"/>
      <c r="AAU268" s="84"/>
      <c r="AAV268" s="84"/>
      <c r="AAW268" s="84"/>
      <c r="AAX268" s="84"/>
      <c r="AAY268" s="84"/>
      <c r="AAZ268" s="84"/>
      <c r="ABA268" s="84"/>
      <c r="ABB268" s="84"/>
      <c r="ABC268" s="84"/>
      <c r="ABD268" s="84"/>
      <c r="ABE268" s="84"/>
      <c r="ABF268" s="84"/>
      <c r="ABG268" s="84"/>
      <c r="ABH268" s="84"/>
      <c r="ABI268" s="84"/>
      <c r="ABJ268" s="84"/>
      <c r="ABK268" s="84"/>
      <c r="ABL268" s="84"/>
      <c r="ABM268" s="84"/>
      <c r="ABN268" s="84"/>
      <c r="ABO268" s="84"/>
      <c r="ABP268" s="84"/>
      <c r="ABQ268" s="84"/>
      <c r="ABR268" s="84"/>
      <c r="ABS268" s="84"/>
      <c r="ABT268" s="84"/>
      <c r="ABU268" s="84"/>
      <c r="ABV268" s="84"/>
      <c r="ABW268" s="84"/>
      <c r="ABX268" s="84"/>
      <c r="ABY268" s="84"/>
      <c r="ABZ268" s="84"/>
      <c r="ACA268" s="84"/>
      <c r="ACB268" s="84"/>
      <c r="ACC268" s="84"/>
      <c r="ACD268" s="84"/>
      <c r="ACE268" s="84"/>
      <c r="ACF268" s="84"/>
      <c r="ACG268" s="84"/>
      <c r="ACH268" s="84"/>
      <c r="ACI268" s="84"/>
      <c r="ACJ268" s="84"/>
      <c r="ACK268" s="84"/>
      <c r="ACL268" s="84"/>
      <c r="ACM268" s="84"/>
      <c r="ACN268" s="84"/>
      <c r="ACO268" s="84"/>
      <c r="ACP268" s="84"/>
      <c r="ACQ268" s="84"/>
      <c r="ACR268" s="84"/>
      <c r="ACS268" s="84"/>
      <c r="ACT268" s="84"/>
      <c r="ACU268" s="84"/>
      <c r="ACV268" s="84"/>
      <c r="ACW268" s="84"/>
      <c r="ACX268" s="84"/>
      <c r="ACY268" s="84"/>
      <c r="ACZ268" s="84"/>
      <c r="ADA268" s="84"/>
      <c r="ADB268" s="84"/>
      <c r="ADC268" s="84"/>
      <c r="ADD268" s="84"/>
      <c r="ADE268" s="84"/>
      <c r="ADF268" s="84"/>
      <c r="ADG268" s="84"/>
      <c r="ADH268" s="84"/>
      <c r="ADI268" s="84"/>
      <c r="ADJ268" s="84"/>
      <c r="ADK268" s="84"/>
      <c r="ADL268" s="84"/>
      <c r="ADM268" s="84"/>
      <c r="ADN268" s="84"/>
      <c r="ADO268" s="84"/>
      <c r="ADP268" s="84"/>
      <c r="ADQ268" s="84"/>
      <c r="ADR268" s="84"/>
      <c r="ADS268" s="84"/>
      <c r="ADT268" s="84"/>
      <c r="ADU268" s="84"/>
      <c r="ADV268" s="84"/>
      <c r="ADW268" s="84"/>
      <c r="ADX268" s="84"/>
      <c r="ADY268" s="84"/>
      <c r="ADZ268" s="84"/>
      <c r="AEA268" s="84"/>
      <c r="AEB268" s="84"/>
      <c r="AEC268" s="84"/>
      <c r="AED268" s="84"/>
      <c r="AEE268" s="84"/>
      <c r="AEF268" s="84"/>
      <c r="AEG268" s="84"/>
      <c r="AEH268" s="84"/>
      <c r="AEI268" s="84"/>
      <c r="AEJ268" s="84"/>
      <c r="AEK268" s="84"/>
      <c r="AEL268" s="84"/>
      <c r="AEM268" s="84"/>
      <c r="AEN268" s="84"/>
      <c r="AEO268" s="84"/>
      <c r="AEP268" s="84"/>
      <c r="AEQ268" s="84"/>
      <c r="AER268" s="84"/>
      <c r="AES268" s="84"/>
      <c r="AET268" s="84"/>
      <c r="AEU268" s="84"/>
      <c r="AEV268" s="84"/>
      <c r="AEW268" s="84"/>
      <c r="AEX268" s="84"/>
      <c r="AEY268" s="84"/>
      <c r="AEZ268" s="84"/>
      <c r="AFA268" s="84"/>
      <c r="AFB268" s="84"/>
      <c r="AFC268" s="84"/>
      <c r="AFD268" s="84"/>
      <c r="AFE268" s="84"/>
      <c r="AFF268" s="84"/>
      <c r="AFG268" s="84"/>
      <c r="AFH268" s="84"/>
      <c r="AFI268" s="84"/>
      <c r="AFJ268" s="84"/>
      <c r="AFK268" s="84"/>
      <c r="AFL268" s="84"/>
      <c r="AFM268" s="84"/>
      <c r="AFN268" s="84"/>
      <c r="AFO268" s="84"/>
      <c r="AFP268" s="84"/>
      <c r="AFQ268" s="84"/>
      <c r="AFR268" s="84"/>
      <c r="AFS268" s="84"/>
      <c r="AFT268" s="84"/>
      <c r="AFU268" s="84"/>
      <c r="AFV268" s="84"/>
      <c r="AFW268" s="84"/>
      <c r="AFX268" s="84"/>
      <c r="AFY268" s="84"/>
      <c r="AFZ268" s="84"/>
      <c r="AGA268" s="84"/>
      <c r="AGB268" s="84"/>
      <c r="AGC268" s="84"/>
      <c r="AGD268" s="84"/>
      <c r="AGE268" s="84"/>
      <c r="AGF268" s="84"/>
      <c r="AGG268" s="84"/>
      <c r="AGH268" s="84"/>
      <c r="AGI268" s="84"/>
      <c r="AGJ268" s="84"/>
      <c r="AGK268" s="84"/>
      <c r="AGL268" s="84"/>
      <c r="AGM268" s="84"/>
      <c r="AGN268" s="84"/>
      <c r="AGO268" s="84"/>
      <c r="AGP268" s="84"/>
      <c r="AGQ268" s="84"/>
      <c r="AGR268" s="84"/>
      <c r="AGS268" s="84"/>
      <c r="AGT268" s="84"/>
      <c r="AGU268" s="84"/>
      <c r="AGV268" s="84"/>
      <c r="AGW268" s="84"/>
      <c r="AGX268" s="84"/>
      <c r="AGY268" s="84"/>
      <c r="AGZ268" s="84"/>
      <c r="AHA268" s="84"/>
      <c r="AHB268" s="84"/>
      <c r="AHC268" s="84"/>
      <c r="AHD268" s="84"/>
      <c r="AHE268" s="84"/>
      <c r="AHF268" s="84"/>
      <c r="AHG268" s="84"/>
      <c r="AHH268" s="84"/>
      <c r="AHI268" s="84"/>
      <c r="AHJ268" s="84"/>
      <c r="AHK268" s="84"/>
      <c r="AHL268" s="84"/>
      <c r="AHM268" s="84"/>
      <c r="AHN268" s="84"/>
      <c r="AHO268" s="84"/>
      <c r="AHP268" s="84"/>
      <c r="AHQ268" s="84"/>
      <c r="AHR268" s="84"/>
      <c r="AHS268" s="84"/>
      <c r="AHT268" s="84"/>
      <c r="AHU268" s="84"/>
      <c r="AHV268" s="84"/>
      <c r="AHW268" s="84"/>
      <c r="AHX268" s="84"/>
      <c r="AHY268" s="84"/>
      <c r="AHZ268" s="84"/>
      <c r="AIA268" s="84"/>
      <c r="AIB268" s="84"/>
      <c r="AIC268" s="84"/>
      <c r="AID268" s="84"/>
      <c r="AIE268" s="84"/>
      <c r="AIF268" s="84"/>
      <c r="AIG268" s="84"/>
      <c r="AIH268" s="84"/>
      <c r="AII268" s="84"/>
      <c r="AIJ268" s="84"/>
      <c r="AIK268" s="84"/>
      <c r="AIL268" s="84"/>
      <c r="AIM268" s="84"/>
      <c r="AIN268" s="84"/>
      <c r="AIO268" s="84"/>
      <c r="AIP268" s="84"/>
      <c r="AIQ268" s="84"/>
      <c r="AIR268" s="84"/>
      <c r="AIS268" s="84"/>
      <c r="AIT268" s="84"/>
      <c r="AIU268" s="84"/>
      <c r="AIV268" s="84"/>
      <c r="AIW268" s="84"/>
      <c r="AIX268" s="84"/>
      <c r="AIY268" s="84"/>
      <c r="AIZ268" s="84"/>
      <c r="AJA268" s="84"/>
      <c r="AJB268" s="84"/>
      <c r="AJC268" s="84"/>
      <c r="AJD268" s="84"/>
      <c r="AJE268" s="84"/>
      <c r="AJF268" s="84"/>
      <c r="AJG268" s="84"/>
      <c r="AJH268" s="84"/>
      <c r="AJI268" s="84"/>
      <c r="AJJ268" s="84"/>
      <c r="AJK268" s="84"/>
      <c r="AJL268" s="84"/>
      <c r="AJM268" s="84"/>
      <c r="AJN268" s="84"/>
      <c r="AJO268" s="84"/>
      <c r="AJP268" s="84"/>
      <c r="AJQ268" s="84"/>
      <c r="AJR268" s="84"/>
      <c r="AJS268" s="84"/>
      <c r="AJT268" s="84"/>
      <c r="AJU268" s="84"/>
      <c r="AJV268" s="84"/>
      <c r="AJW268" s="84"/>
      <c r="AJX268" s="84"/>
      <c r="AJY268" s="84"/>
      <c r="AJZ268" s="84"/>
      <c r="AKA268" s="84"/>
      <c r="AKB268" s="84"/>
      <c r="AKC268" s="84"/>
      <c r="AKD268" s="84"/>
      <c r="AKE268" s="84"/>
      <c r="AKF268" s="84"/>
      <c r="AKG268" s="84"/>
      <c r="AKH268" s="84"/>
      <c r="AKI268" s="84"/>
      <c r="AKJ268" s="84"/>
      <c r="AKK268" s="84"/>
      <c r="AKL268" s="84"/>
      <c r="AKM268" s="84"/>
      <c r="AKN268" s="84"/>
      <c r="AKO268" s="84"/>
      <c r="AKP268" s="84"/>
      <c r="AKQ268" s="84"/>
      <c r="AKR268" s="84"/>
      <c r="AKS268" s="84"/>
      <c r="AKT268" s="84"/>
      <c r="AKU268" s="84"/>
      <c r="AKV268" s="84"/>
      <c r="AKW268" s="84"/>
      <c r="AKX268" s="84"/>
      <c r="AKY268" s="84"/>
      <c r="AKZ268" s="84"/>
      <c r="ALA268" s="84"/>
      <c r="ALB268" s="84"/>
      <c r="ALC268" s="84"/>
      <c r="ALD268" s="84"/>
      <c r="ALE268" s="84"/>
      <c r="ALF268" s="84"/>
      <c r="ALG268" s="84"/>
      <c r="ALH268" s="84"/>
      <c r="ALI268" s="84"/>
      <c r="ALJ268" s="84"/>
      <c r="ALK268" s="84"/>
      <c r="ALL268" s="84"/>
      <c r="ALM268" s="84"/>
      <c r="ALN268" s="84"/>
      <c r="ALO268" s="84"/>
      <c r="ALP268" s="84"/>
      <c r="ALQ268" s="84"/>
      <c r="ALR268" s="84"/>
      <c r="ALS268" s="84"/>
      <c r="ALT268" s="84"/>
      <c r="ALU268" s="84"/>
      <c r="ALV268" s="84"/>
      <c r="ALW268" s="84"/>
      <c r="ALX268" s="84"/>
      <c r="ALY268" s="84"/>
      <c r="ALZ268" s="84"/>
      <c r="AMA268" s="84"/>
      <c r="AMB268" s="84"/>
      <c r="AMC268" s="84"/>
      <c r="AMD268" s="84"/>
      <c r="AME268" s="84"/>
      <c r="AMF268" s="84"/>
      <c r="AMG268" s="84"/>
      <c r="AMH268" s="84"/>
      <c r="AMI268" s="84"/>
      <c r="AMJ268" s="84"/>
      <c r="AMK268" s="84"/>
      <c r="AML268" s="84"/>
      <c r="AMM268" s="84"/>
      <c r="AMN268" s="84"/>
      <c r="AMO268" s="84"/>
      <c r="AMP268" s="84"/>
      <c r="AMQ268" s="84"/>
      <c r="AMR268" s="84"/>
      <c r="AMS268" s="84"/>
      <c r="AMT268" s="84"/>
      <c r="AMU268" s="84"/>
      <c r="AMV268" s="84"/>
      <c r="AMW268" s="84"/>
      <c r="AMX268" s="84"/>
      <c r="AMY268" s="84"/>
      <c r="AMZ268" s="84"/>
      <c r="ANA268" s="84"/>
      <c r="ANB268" s="84"/>
      <c r="ANC268" s="84"/>
      <c r="AND268" s="84"/>
      <c r="ANE268" s="84"/>
      <c r="ANF268" s="84"/>
      <c r="ANG268" s="84"/>
      <c r="ANH268" s="84"/>
      <c r="ANI268" s="84"/>
      <c r="ANJ268" s="84"/>
      <c r="ANK268" s="84"/>
      <c r="ANL268" s="84"/>
      <c r="ANM268" s="84"/>
      <c r="ANN268" s="84"/>
      <c r="ANO268" s="84"/>
      <c r="ANP268" s="84"/>
      <c r="ANQ268" s="84"/>
      <c r="ANR268" s="84"/>
      <c r="ANS268" s="84"/>
      <c r="ANT268" s="84"/>
      <c r="ANU268" s="84"/>
      <c r="ANV268" s="84"/>
      <c r="ANW268" s="84"/>
      <c r="ANX268" s="84"/>
      <c r="ANY268" s="84"/>
      <c r="ANZ268" s="84"/>
      <c r="AOA268" s="84"/>
      <c r="AOB268" s="84"/>
      <c r="AOC268" s="84"/>
      <c r="AOD268" s="84"/>
      <c r="AOE268" s="84"/>
      <c r="AOF268" s="84"/>
      <c r="AOG268" s="84"/>
      <c r="AOH268" s="84"/>
      <c r="AOI268" s="84"/>
      <c r="AOJ268" s="84"/>
      <c r="AOK268" s="84"/>
      <c r="AOL268" s="84"/>
      <c r="AOM268" s="84"/>
      <c r="AON268" s="84"/>
      <c r="AOO268" s="84"/>
      <c r="AOP268" s="84"/>
      <c r="AOQ268" s="84"/>
      <c r="AOR268" s="84"/>
      <c r="AOS268" s="84"/>
      <c r="AOT268" s="84"/>
      <c r="AOU268" s="84"/>
      <c r="AOV268" s="84"/>
      <c r="AOW268" s="84"/>
      <c r="AOX268" s="84"/>
      <c r="AOY268" s="84"/>
      <c r="AOZ268" s="84"/>
      <c r="APA268" s="84"/>
      <c r="APB268" s="84"/>
      <c r="APC268" s="84"/>
      <c r="APD268" s="84"/>
      <c r="APE268" s="84"/>
      <c r="APF268" s="84"/>
      <c r="APG268" s="84"/>
      <c r="APH268" s="84"/>
      <c r="API268" s="84"/>
      <c r="APJ268" s="84"/>
      <c r="APK268" s="84"/>
      <c r="APL268" s="84"/>
      <c r="APM268" s="84"/>
      <c r="APN268" s="84"/>
      <c r="APO268" s="84"/>
      <c r="APP268" s="84"/>
      <c r="APQ268" s="84"/>
      <c r="APR268" s="84"/>
      <c r="APS268" s="84"/>
      <c r="APT268" s="84"/>
      <c r="APU268" s="84"/>
      <c r="APV268" s="84"/>
      <c r="APW268" s="84"/>
      <c r="APX268" s="84"/>
      <c r="APY268" s="84"/>
      <c r="APZ268" s="84"/>
      <c r="AQA268" s="84"/>
      <c r="AQB268" s="84"/>
      <c r="AQC268" s="84"/>
      <c r="AQD268" s="84"/>
      <c r="AQE268" s="84"/>
      <c r="AQF268" s="84"/>
      <c r="AQG268" s="84"/>
      <c r="AQH268" s="84"/>
      <c r="AQI268" s="84"/>
      <c r="AQJ268" s="84"/>
      <c r="AQK268" s="84"/>
      <c r="AQL268" s="84"/>
      <c r="AQM268" s="84"/>
      <c r="AQN268" s="84"/>
      <c r="AQO268" s="84"/>
      <c r="AQP268" s="84"/>
      <c r="AQQ268" s="84"/>
      <c r="AQR268" s="84"/>
      <c r="AQS268" s="84"/>
      <c r="AQT268" s="84"/>
      <c r="AQU268" s="84"/>
      <c r="AQV268" s="84"/>
      <c r="AQW268" s="84"/>
      <c r="AQX268" s="84"/>
      <c r="AQY268" s="84"/>
      <c r="AQZ268" s="84"/>
      <c r="ARA268" s="84"/>
      <c r="ARB268" s="84"/>
      <c r="ARC268" s="84"/>
      <c r="ARD268" s="84"/>
      <c r="ARE268" s="84"/>
      <c r="ARF268" s="84"/>
      <c r="ARG268" s="84"/>
      <c r="ARH268" s="84"/>
      <c r="ARI268" s="84"/>
      <c r="ARJ268" s="84"/>
      <c r="ARK268" s="84"/>
      <c r="ARL268" s="84"/>
      <c r="ARM268" s="84"/>
      <c r="ARN268" s="84"/>
      <c r="ARO268" s="84"/>
      <c r="ARP268" s="84"/>
      <c r="ARQ268" s="84"/>
      <c r="ARR268" s="84"/>
      <c r="ARS268" s="84"/>
      <c r="ART268" s="84"/>
      <c r="ARU268" s="84"/>
      <c r="ARV268" s="84"/>
      <c r="ARW268" s="84"/>
      <c r="ARX268" s="84"/>
      <c r="ARY268" s="84"/>
      <c r="ARZ268" s="84"/>
      <c r="ASA268" s="84"/>
      <c r="ASB268" s="84"/>
      <c r="ASC268" s="84"/>
      <c r="ASD268" s="84"/>
      <c r="ASE268" s="84"/>
      <c r="ASF268" s="84"/>
      <c r="ASG268" s="84"/>
      <c r="ASH268" s="84"/>
      <c r="ASI268" s="84"/>
      <c r="ASJ268" s="84"/>
      <c r="ASK268" s="84"/>
      <c r="ASL268" s="84"/>
      <c r="ASM268" s="84"/>
      <c r="ASN268" s="84"/>
      <c r="ASO268" s="84"/>
      <c r="ASP268" s="84"/>
      <c r="ASQ268" s="84"/>
      <c r="ASR268" s="84"/>
      <c r="ASS268" s="84"/>
      <c r="AST268" s="84"/>
      <c r="ASU268" s="84"/>
      <c r="ASV268" s="84"/>
      <c r="ASW268" s="84"/>
      <c r="ASX268" s="84"/>
      <c r="ASY268" s="84"/>
      <c r="ASZ268" s="84"/>
      <c r="ATA268" s="84"/>
      <c r="ATB268" s="84"/>
      <c r="ATC268" s="84"/>
      <c r="ATD268" s="84"/>
      <c r="ATE268" s="84"/>
      <c r="ATF268" s="84"/>
      <c r="ATG268" s="84"/>
      <c r="ATH268" s="84"/>
      <c r="ATI268" s="84"/>
      <c r="ATJ268" s="84"/>
      <c r="ATK268" s="84"/>
      <c r="ATL268" s="84"/>
      <c r="ATM268" s="84"/>
      <c r="ATN268" s="84"/>
      <c r="ATO268" s="84"/>
      <c r="ATP268" s="84"/>
      <c r="ATQ268" s="84"/>
      <c r="ATR268" s="84"/>
      <c r="ATS268" s="84"/>
      <c r="ATT268" s="84"/>
      <c r="ATU268" s="84"/>
      <c r="ATV268" s="84"/>
      <c r="ATW268" s="84"/>
      <c r="ATX268" s="84"/>
      <c r="ATY268" s="84"/>
      <c r="ATZ268" s="84"/>
      <c r="AUA268" s="84"/>
      <c r="AUB268" s="84"/>
      <c r="AUC268" s="84"/>
      <c r="AUD268" s="84"/>
      <c r="AUE268" s="84"/>
      <c r="AUF268" s="84"/>
      <c r="AUG268" s="84"/>
      <c r="AUH268" s="84"/>
      <c r="AUI268" s="84"/>
      <c r="AUJ268" s="84"/>
      <c r="AUK268" s="84"/>
      <c r="AUL268" s="84"/>
      <c r="AUM268" s="84"/>
      <c r="AUN268" s="84"/>
      <c r="AUO268" s="84"/>
      <c r="AUP268" s="84"/>
      <c r="AUQ268" s="84"/>
      <c r="AUR268" s="84"/>
      <c r="AUS268" s="84"/>
      <c r="AUT268" s="84"/>
      <c r="AUU268" s="84"/>
      <c r="AUV268" s="84"/>
      <c r="AUW268" s="84"/>
      <c r="AUX268" s="84"/>
      <c r="AUY268" s="84"/>
      <c r="AUZ268" s="84"/>
      <c r="AVA268" s="84"/>
      <c r="AVB268" s="84"/>
      <c r="AVC268" s="84"/>
      <c r="AVD268" s="84"/>
      <c r="AVE268" s="84"/>
      <c r="AVF268" s="84"/>
      <c r="AVG268" s="84"/>
      <c r="AVH268" s="84"/>
      <c r="AVI268" s="84"/>
      <c r="AVJ268" s="84"/>
      <c r="AVK268" s="84"/>
      <c r="AVL268" s="84"/>
      <c r="AVM268" s="84"/>
      <c r="AVN268" s="84"/>
      <c r="AVO268" s="84"/>
      <c r="AVP268" s="84"/>
      <c r="AVQ268" s="84"/>
      <c r="AVR268" s="84"/>
      <c r="AVS268" s="84"/>
      <c r="AVT268" s="84"/>
      <c r="AVU268" s="84"/>
      <c r="AVV268" s="84"/>
      <c r="AVW268" s="84"/>
      <c r="AVX268" s="84"/>
      <c r="AVY268" s="84"/>
      <c r="AVZ268" s="84"/>
      <c r="AWA268" s="84"/>
      <c r="AWB268" s="84"/>
      <c r="AWC268" s="84"/>
      <c r="AWD268" s="84"/>
      <c r="AWE268" s="84"/>
      <c r="AWF268" s="84"/>
      <c r="AWG268" s="84"/>
      <c r="AWH268" s="84"/>
      <c r="AWI268" s="84"/>
      <c r="AWJ268" s="84"/>
      <c r="AWK268" s="84"/>
      <c r="AWL268" s="84"/>
      <c r="AWM268" s="84"/>
      <c r="AWN268" s="84"/>
      <c r="AWO268" s="84"/>
      <c r="AWP268" s="84"/>
      <c r="AWQ268" s="84"/>
      <c r="AWR268" s="84"/>
      <c r="AWS268" s="84"/>
      <c r="AWT268" s="84"/>
      <c r="AWU268" s="84"/>
      <c r="AWV268" s="84"/>
      <c r="AWW268" s="84"/>
      <c r="AWX268" s="84"/>
      <c r="AWY268" s="84"/>
      <c r="AWZ268" s="84"/>
      <c r="AXA268" s="84"/>
      <c r="AXB268" s="84"/>
      <c r="AXC268" s="84"/>
      <c r="AXD268" s="84"/>
      <c r="AXE268" s="84"/>
      <c r="AXF268" s="84"/>
      <c r="AXG268" s="84"/>
      <c r="AXH268" s="84"/>
      <c r="AXI268" s="84"/>
      <c r="AXJ268" s="84"/>
      <c r="AXK268" s="84"/>
      <c r="AXL268" s="84"/>
      <c r="AXM268" s="84"/>
      <c r="AXN268" s="84"/>
      <c r="AXO268" s="84"/>
      <c r="AXP268" s="84"/>
      <c r="AXQ268" s="84"/>
      <c r="AXR268" s="84"/>
      <c r="AXS268" s="84"/>
      <c r="AXT268" s="84"/>
      <c r="AXU268" s="84"/>
      <c r="AXV268" s="84"/>
      <c r="AXW268" s="84"/>
      <c r="AXX268" s="84"/>
      <c r="AXY268" s="84"/>
      <c r="AXZ268" s="84"/>
      <c r="AYA268" s="84"/>
      <c r="AYB268" s="84"/>
      <c r="AYC268" s="84"/>
      <c r="AYD268" s="84"/>
      <c r="AYE268" s="84"/>
      <c r="AYF268" s="84"/>
      <c r="AYG268" s="84"/>
      <c r="AYH268" s="84"/>
      <c r="AYI268" s="84"/>
      <c r="AYJ268" s="84"/>
      <c r="AYK268" s="84"/>
      <c r="AYL268" s="84"/>
      <c r="AYM268" s="84"/>
      <c r="AYN268" s="84"/>
      <c r="AYO268" s="84"/>
      <c r="AYP268" s="84"/>
      <c r="AYQ268" s="84"/>
      <c r="AYR268" s="84"/>
      <c r="AYS268" s="84"/>
      <c r="AYT268" s="84"/>
      <c r="AYU268" s="84"/>
      <c r="AYV268" s="84"/>
      <c r="AYW268" s="84"/>
      <c r="AYX268" s="84"/>
      <c r="AYY268" s="84"/>
      <c r="AYZ268" s="84"/>
      <c r="AZA268" s="84"/>
      <c r="AZB268" s="84"/>
      <c r="AZC268" s="84"/>
      <c r="AZD268" s="84"/>
      <c r="AZE268" s="84"/>
      <c r="AZF268" s="84"/>
      <c r="AZG268" s="84"/>
      <c r="AZH268" s="84"/>
      <c r="AZI268" s="84"/>
      <c r="AZJ268" s="84"/>
      <c r="AZK268" s="84"/>
      <c r="AZL268" s="84"/>
      <c r="AZM268" s="84"/>
      <c r="AZN268" s="84"/>
      <c r="AZO268" s="84"/>
      <c r="AZP268" s="84"/>
      <c r="AZQ268" s="84"/>
      <c r="AZR268" s="84"/>
      <c r="AZS268" s="84"/>
      <c r="AZT268" s="84"/>
      <c r="AZU268" s="84"/>
      <c r="AZV268" s="84"/>
      <c r="AZW268" s="84"/>
      <c r="AZX268" s="84"/>
      <c r="AZY268" s="84"/>
      <c r="AZZ268" s="84"/>
      <c r="BAA268" s="84"/>
      <c r="BAB268" s="84"/>
      <c r="BAC268" s="84"/>
      <c r="BAD268" s="84"/>
      <c r="BAE268" s="84"/>
      <c r="BAF268" s="84"/>
      <c r="BAG268" s="84"/>
      <c r="BAH268" s="84"/>
      <c r="BAI268" s="84"/>
      <c r="BAJ268" s="84"/>
      <c r="BAK268" s="84"/>
      <c r="BAL268" s="84"/>
      <c r="BAM268" s="84"/>
      <c r="BAN268" s="84"/>
      <c r="BAO268" s="84"/>
      <c r="BAP268" s="84"/>
      <c r="BAQ268" s="84"/>
      <c r="BAR268" s="84"/>
      <c r="BAS268" s="84"/>
      <c r="BAT268" s="84"/>
      <c r="BAU268" s="84"/>
      <c r="BAV268" s="84"/>
      <c r="BAW268" s="84"/>
      <c r="BAX268" s="84"/>
      <c r="BAY268" s="84"/>
      <c r="BAZ268" s="84"/>
      <c r="BBA268" s="84"/>
      <c r="BBB268" s="84"/>
      <c r="BBC268" s="84"/>
      <c r="BBD268" s="84"/>
      <c r="BBE268" s="84"/>
      <c r="BBF268" s="84"/>
      <c r="BBG268" s="84"/>
      <c r="BBH268" s="84"/>
      <c r="BBI268" s="84"/>
      <c r="BBJ268" s="84"/>
      <c r="BBK268" s="84"/>
      <c r="BBL268" s="84"/>
      <c r="BBM268" s="84"/>
      <c r="BBN268" s="84"/>
      <c r="BBO268" s="84"/>
      <c r="BBP268" s="84"/>
      <c r="BBQ268" s="84"/>
      <c r="BBR268" s="84"/>
      <c r="BBS268" s="84"/>
      <c r="BBT268" s="84"/>
      <c r="BBU268" s="84"/>
      <c r="BBV268" s="84"/>
      <c r="BBW268" s="84"/>
      <c r="BBX268" s="84"/>
      <c r="BBY268" s="84"/>
      <c r="BBZ268" s="84"/>
      <c r="BCA268" s="84"/>
      <c r="BCB268" s="84"/>
      <c r="BCC268" s="84"/>
      <c r="BCD268" s="84"/>
      <c r="BCE268" s="84"/>
      <c r="BCF268" s="84"/>
      <c r="BCG268" s="84"/>
      <c r="BCH268" s="84"/>
      <c r="BCI268" s="84"/>
      <c r="BCJ268" s="84"/>
      <c r="BCK268" s="84"/>
      <c r="BCL268" s="84"/>
      <c r="BCM268" s="84"/>
      <c r="BCN268" s="84"/>
      <c r="BCO268" s="84"/>
      <c r="BCP268" s="84"/>
      <c r="BCQ268" s="84"/>
      <c r="BCR268" s="84"/>
      <c r="BCS268" s="84"/>
      <c r="BCT268" s="84"/>
      <c r="BCU268" s="84"/>
      <c r="BCV268" s="84"/>
      <c r="BCW268" s="84"/>
      <c r="BCX268" s="84"/>
      <c r="BCY268" s="84"/>
      <c r="BCZ268" s="84"/>
      <c r="BDA268" s="84"/>
      <c r="BDB268" s="84"/>
      <c r="BDC268" s="84"/>
      <c r="BDD268" s="84"/>
      <c r="BDE268" s="84"/>
      <c r="BDF268" s="84"/>
      <c r="BDG268" s="84"/>
      <c r="BDH268" s="84"/>
      <c r="BDI268" s="84"/>
      <c r="BDJ268" s="84"/>
      <c r="BDK268" s="84"/>
      <c r="BDL268" s="84"/>
      <c r="BDM268" s="84"/>
      <c r="BDN268" s="84"/>
      <c r="BDO268" s="84"/>
      <c r="BDP268" s="84"/>
      <c r="BDQ268" s="84"/>
      <c r="BDR268" s="84"/>
      <c r="BDS268" s="84"/>
      <c r="BDT268" s="84"/>
      <c r="BDU268" s="84"/>
      <c r="BDV268" s="84"/>
      <c r="BDW268" s="84"/>
      <c r="BDX268" s="84"/>
      <c r="BDY268" s="84"/>
      <c r="BDZ268" s="84"/>
      <c r="BEA268" s="84"/>
      <c r="BEB268" s="84"/>
      <c r="BEC268" s="84"/>
      <c r="BED268" s="84"/>
      <c r="BEE268" s="84"/>
      <c r="BEF268" s="84"/>
      <c r="BEG268" s="84"/>
      <c r="BEH268" s="84"/>
      <c r="BEI268" s="84"/>
      <c r="BEJ268" s="84"/>
      <c r="BEK268" s="84"/>
      <c r="BEL268" s="84"/>
      <c r="BEM268" s="84"/>
      <c r="BEN268" s="84"/>
      <c r="BEO268" s="84"/>
      <c r="BEP268" s="84"/>
      <c r="BEQ268" s="84"/>
      <c r="BER268" s="84"/>
      <c r="BES268" s="84"/>
      <c r="BET268" s="84"/>
      <c r="BEU268" s="84"/>
      <c r="BEV268" s="84"/>
      <c r="BEW268" s="84"/>
      <c r="BEX268" s="84"/>
      <c r="BEY268" s="84"/>
      <c r="BEZ268" s="84"/>
      <c r="BFA268" s="84"/>
      <c r="BFB268" s="84"/>
      <c r="BFC268" s="84"/>
      <c r="BFD268" s="84"/>
      <c r="BFE268" s="84"/>
      <c r="BFF268" s="84"/>
      <c r="BFG268" s="84"/>
      <c r="BFH268" s="84"/>
      <c r="BFI268" s="84"/>
      <c r="BFJ268" s="84"/>
      <c r="BFK268" s="84"/>
      <c r="BFL268" s="84"/>
      <c r="BFM268" s="84"/>
      <c r="BFN268" s="84"/>
      <c r="BFO268" s="84"/>
      <c r="BFP268" s="84"/>
      <c r="BFQ268" s="84"/>
      <c r="BFR268" s="84"/>
      <c r="BFS268" s="84"/>
      <c r="BFT268" s="84"/>
      <c r="BFU268" s="84"/>
      <c r="BFV268" s="84"/>
      <c r="BFW268" s="84"/>
      <c r="BFX268" s="84"/>
      <c r="BFY268" s="84"/>
      <c r="BFZ268" s="84"/>
      <c r="BGA268" s="84"/>
      <c r="BGB268" s="84"/>
      <c r="BGC268" s="84"/>
      <c r="BGD268" s="84"/>
      <c r="BGE268" s="84"/>
      <c r="BGF268" s="84"/>
      <c r="BGG268" s="84"/>
      <c r="BGH268" s="84"/>
      <c r="BGI268" s="84"/>
      <c r="BGJ268" s="84"/>
      <c r="BGK268" s="84"/>
      <c r="BGL268" s="84"/>
      <c r="BGM268" s="84"/>
      <c r="BGN268" s="84"/>
      <c r="BGO268" s="84"/>
      <c r="BGP268" s="84"/>
      <c r="BGQ268" s="84"/>
      <c r="BGR268" s="84"/>
      <c r="BGS268" s="84"/>
      <c r="BGT268" s="84"/>
      <c r="BGU268" s="84"/>
      <c r="BGV268" s="84"/>
      <c r="BGW268" s="84"/>
      <c r="BGX268" s="84"/>
      <c r="BGY268" s="84"/>
      <c r="BGZ268" s="84"/>
      <c r="BHA268" s="84"/>
      <c r="BHB268" s="84"/>
      <c r="BHC268" s="84"/>
      <c r="BHD268" s="84"/>
      <c r="BHE268" s="84"/>
      <c r="BHF268" s="84"/>
      <c r="BHG268" s="84"/>
      <c r="BHH268" s="84"/>
      <c r="BHI268" s="84"/>
      <c r="BHJ268" s="84"/>
      <c r="BHK268" s="84"/>
      <c r="BHL268" s="84"/>
      <c r="BHM268" s="84"/>
      <c r="BHN268" s="84"/>
      <c r="BHO268" s="84"/>
      <c r="BHP268" s="84"/>
      <c r="BHQ268" s="84"/>
      <c r="BHR268" s="84"/>
      <c r="BHS268" s="84"/>
      <c r="BHT268" s="84"/>
      <c r="BHU268" s="84"/>
      <c r="BHV268" s="84"/>
      <c r="BHW268" s="84"/>
      <c r="BHX268" s="84"/>
      <c r="BHY268" s="84"/>
      <c r="BHZ268" s="84"/>
      <c r="BIA268" s="84"/>
      <c r="BIB268" s="84"/>
      <c r="BIC268" s="84"/>
      <c r="BID268" s="84"/>
      <c r="BIE268" s="84"/>
      <c r="BIF268" s="84"/>
      <c r="BIG268" s="84"/>
      <c r="BIH268" s="84"/>
      <c r="BII268" s="84"/>
      <c r="BIJ268" s="84"/>
      <c r="BIK268" s="84"/>
      <c r="BIL268" s="84"/>
      <c r="BIM268" s="84"/>
      <c r="BIN268" s="84"/>
      <c r="BIO268" s="84"/>
      <c r="BIP268" s="84"/>
      <c r="BIQ268" s="84"/>
      <c r="BIR268" s="84"/>
      <c r="BIS268" s="84"/>
      <c r="BIT268" s="84"/>
      <c r="BIU268" s="84"/>
      <c r="BIV268" s="84"/>
      <c r="BIW268" s="84"/>
      <c r="BIX268" s="84"/>
      <c r="BIY268" s="84"/>
      <c r="BIZ268" s="84"/>
      <c r="BJA268" s="84"/>
      <c r="BJB268" s="84"/>
      <c r="BJC268" s="84"/>
      <c r="BJD268" s="84"/>
      <c r="BJE268" s="84"/>
      <c r="BJF268" s="84"/>
      <c r="BJG268" s="84"/>
      <c r="BJH268" s="84"/>
      <c r="BJI268" s="84"/>
      <c r="BJJ268" s="84"/>
      <c r="BJK268" s="84"/>
      <c r="BJL268" s="84"/>
      <c r="BJM268" s="84"/>
      <c r="BJN268" s="84"/>
      <c r="BJO268" s="84"/>
      <c r="BJP268" s="84"/>
      <c r="BJQ268" s="84"/>
      <c r="BJR268" s="84"/>
      <c r="BJS268" s="84"/>
      <c r="BJT268" s="84"/>
      <c r="BJU268" s="84"/>
      <c r="BJV268" s="84"/>
      <c r="BJW268" s="84"/>
      <c r="BJX268" s="84"/>
      <c r="BJY268" s="84"/>
      <c r="BJZ268" s="84"/>
      <c r="BKA268" s="84"/>
      <c r="BKB268" s="84"/>
      <c r="BKC268" s="84"/>
      <c r="BKD268" s="84"/>
      <c r="BKE268" s="84"/>
      <c r="BKF268" s="84"/>
      <c r="BKG268" s="84"/>
      <c r="BKH268" s="84"/>
      <c r="BKI268" s="84"/>
      <c r="BKJ268" s="84"/>
      <c r="BKK268" s="84"/>
      <c r="BKL268" s="84"/>
      <c r="BKM268" s="84"/>
      <c r="BKN268" s="84"/>
      <c r="BKO268" s="84"/>
      <c r="BKP268" s="84"/>
      <c r="BKQ268" s="84"/>
      <c r="BKR268" s="84"/>
      <c r="BKS268" s="84"/>
      <c r="BKT268" s="84"/>
      <c r="BKU268" s="84"/>
      <c r="BKV268" s="84"/>
      <c r="BKW268" s="84"/>
      <c r="BKX268" s="84"/>
      <c r="BKY268" s="84"/>
      <c r="BKZ268" s="84"/>
      <c r="BLA268" s="84"/>
      <c r="BLB268" s="84"/>
      <c r="BLC268" s="84"/>
      <c r="BLD268" s="84"/>
      <c r="BLE268" s="84"/>
      <c r="BLF268" s="84"/>
      <c r="BLG268" s="84"/>
      <c r="BLH268" s="84"/>
      <c r="BLI268" s="84"/>
      <c r="BLJ268" s="84"/>
      <c r="BLK268" s="84"/>
      <c r="BLL268" s="84"/>
      <c r="BLM268" s="84"/>
      <c r="BLN268" s="84"/>
      <c r="BLO268" s="84"/>
      <c r="BLP268" s="84"/>
      <c r="BLQ268" s="84"/>
      <c r="BLR268" s="84"/>
      <c r="BLS268" s="84"/>
      <c r="BLT268" s="84"/>
      <c r="BLU268" s="84"/>
      <c r="BLV268" s="84"/>
      <c r="BLW268" s="84"/>
      <c r="BLX268" s="84"/>
      <c r="BLY268" s="84"/>
      <c r="BLZ268" s="84"/>
      <c r="BMA268" s="84"/>
      <c r="BMB268" s="84"/>
      <c r="BMC268" s="84"/>
      <c r="BMD268" s="84"/>
      <c r="BME268" s="84"/>
      <c r="BMF268" s="84"/>
      <c r="BMG268" s="84"/>
      <c r="BMH268" s="84"/>
      <c r="BMI268" s="84"/>
      <c r="BMJ268" s="84"/>
      <c r="BMK268" s="84"/>
      <c r="BML268" s="84"/>
      <c r="BMM268" s="84"/>
      <c r="BMN268" s="84"/>
      <c r="BMO268" s="84"/>
      <c r="BMP268" s="84"/>
      <c r="BMQ268" s="84"/>
      <c r="BMR268" s="84"/>
      <c r="BMS268" s="84"/>
      <c r="BMT268" s="84"/>
      <c r="BMU268" s="84"/>
      <c r="BMV268" s="84"/>
      <c r="BMW268" s="84"/>
      <c r="BMX268" s="84"/>
      <c r="BMY268" s="84"/>
      <c r="BMZ268" s="84"/>
      <c r="BNA268" s="84"/>
      <c r="BNB268" s="84"/>
      <c r="BNC268" s="84"/>
      <c r="BND268" s="84"/>
      <c r="BNE268" s="84"/>
      <c r="BNF268" s="84"/>
      <c r="BNG268" s="84"/>
      <c r="BNH268" s="84"/>
      <c r="BNI268" s="84"/>
      <c r="BNJ268" s="84"/>
      <c r="BNK268" s="84"/>
      <c r="BNL268" s="84"/>
      <c r="BNM268" s="84"/>
      <c r="BNN268" s="84"/>
      <c r="BNO268" s="84"/>
      <c r="BNP268" s="84"/>
      <c r="BNQ268" s="84"/>
      <c r="BNR268" s="84"/>
      <c r="BNS268" s="84"/>
      <c r="BNT268" s="84"/>
      <c r="BNU268" s="84"/>
      <c r="BNV268" s="84"/>
      <c r="BNW268" s="84"/>
      <c r="BNX268" s="84"/>
      <c r="BNY268" s="84"/>
      <c r="BNZ268" s="84"/>
      <c r="BOA268" s="84"/>
      <c r="BOB268" s="84"/>
      <c r="BOC268" s="84"/>
      <c r="BOD268" s="84"/>
      <c r="BOE268" s="84"/>
      <c r="BOF268" s="84"/>
      <c r="BOG268" s="84"/>
      <c r="BOH268" s="84"/>
      <c r="BOI268" s="84"/>
      <c r="BOJ268" s="84"/>
      <c r="BOK268" s="84"/>
      <c r="BOL268" s="84"/>
      <c r="BOM268" s="84"/>
      <c r="BON268" s="84"/>
      <c r="BOO268" s="84"/>
      <c r="BOP268" s="84"/>
      <c r="BOQ268" s="84"/>
      <c r="BOR268" s="84"/>
      <c r="BOS268" s="84"/>
      <c r="BOT268" s="84"/>
      <c r="BOU268" s="84"/>
      <c r="BOV268" s="84"/>
      <c r="BOW268" s="84"/>
      <c r="BOX268" s="84"/>
      <c r="BOY268" s="84"/>
      <c r="BOZ268" s="84"/>
      <c r="BPA268" s="84"/>
      <c r="BPB268" s="84"/>
      <c r="BPC268" s="84"/>
      <c r="BPD268" s="84"/>
      <c r="BPE268" s="84"/>
      <c r="BPF268" s="84"/>
      <c r="BPG268" s="84"/>
      <c r="BPH268" s="84"/>
      <c r="BPI268" s="84"/>
      <c r="BPJ268" s="84"/>
      <c r="BPK268" s="84"/>
      <c r="BPL268" s="84"/>
      <c r="BPM268" s="84"/>
      <c r="BPN268" s="84"/>
      <c r="BPO268" s="84"/>
      <c r="BPP268" s="84"/>
      <c r="BPQ268" s="84"/>
      <c r="BPR268" s="84"/>
      <c r="BPS268" s="84"/>
      <c r="BPT268" s="84"/>
      <c r="BPU268" s="84"/>
      <c r="BPV268" s="84"/>
      <c r="BPW268" s="84"/>
    </row>
    <row r="269" spans="2:1791" s="169" customFormat="1" ht="30" customHeight="1">
      <c r="B269" s="193"/>
      <c r="C269" s="86"/>
      <c r="D269" s="240"/>
      <c r="E269" s="246"/>
      <c r="F269" s="241"/>
      <c r="G269" s="86"/>
      <c r="H269" s="86"/>
      <c r="I269" s="161"/>
      <c r="J269" s="220"/>
      <c r="K269" s="161"/>
      <c r="L269" s="139"/>
      <c r="M269" s="309"/>
      <c r="N269" s="5"/>
      <c r="O269" s="5"/>
      <c r="P269" s="2"/>
      <c r="Q269" s="367"/>
      <c r="R269" s="340"/>
      <c r="S269" s="19"/>
      <c r="T269" s="385"/>
      <c r="U269" s="2"/>
      <c r="V269" s="2"/>
      <c r="W269" s="2"/>
      <c r="X269" s="2"/>
      <c r="Y269" s="2"/>
      <c r="Z269" s="2"/>
      <c r="AA269" s="2"/>
      <c r="AB269" s="2"/>
      <c r="AC269" s="2"/>
      <c r="AD269" s="2"/>
      <c r="AE269" s="2"/>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c r="LT269" s="84"/>
      <c r="LU269" s="84"/>
      <c r="LV269" s="84"/>
      <c r="LW269" s="84"/>
      <c r="LX269" s="84"/>
      <c r="LY269" s="84"/>
      <c r="LZ269" s="84"/>
      <c r="MA269" s="84"/>
      <c r="MB269" s="84"/>
      <c r="MC269" s="84"/>
      <c r="MD269" s="84"/>
      <c r="ME269" s="84"/>
      <c r="MF269" s="84"/>
      <c r="MG269" s="84"/>
      <c r="MH269" s="84"/>
      <c r="MI269" s="84"/>
      <c r="MJ269" s="84"/>
      <c r="MK269" s="84"/>
      <c r="ML269" s="84"/>
      <c r="MM269" s="84"/>
      <c r="MN269" s="84"/>
      <c r="MO269" s="84"/>
      <c r="MP269" s="84"/>
      <c r="MQ269" s="84"/>
      <c r="MR269" s="84"/>
      <c r="MS269" s="84"/>
      <c r="MT269" s="84"/>
      <c r="MU269" s="84"/>
      <c r="MV269" s="84"/>
      <c r="MW269" s="84"/>
      <c r="MX269" s="84"/>
      <c r="MY269" s="84"/>
      <c r="MZ269" s="84"/>
      <c r="NA269" s="84"/>
      <c r="NB269" s="84"/>
      <c r="NC269" s="84"/>
      <c r="ND269" s="84"/>
      <c r="NE269" s="84"/>
      <c r="NF269" s="84"/>
      <c r="NG269" s="84"/>
      <c r="NH269" s="84"/>
      <c r="NI269" s="84"/>
      <c r="NJ269" s="84"/>
      <c r="NK269" s="84"/>
      <c r="NL269" s="84"/>
      <c r="NM269" s="84"/>
      <c r="NN269" s="84"/>
      <c r="NO269" s="84"/>
      <c r="NP269" s="84"/>
      <c r="NQ269" s="84"/>
      <c r="NR269" s="84"/>
      <c r="NS269" s="84"/>
      <c r="NT269" s="84"/>
      <c r="NU269" s="84"/>
      <c r="NV269" s="84"/>
      <c r="NW269" s="84"/>
      <c r="NX269" s="84"/>
      <c r="NY269" s="84"/>
      <c r="NZ269" s="84"/>
      <c r="OA269" s="84"/>
      <c r="OB269" s="84"/>
      <c r="OC269" s="84"/>
      <c r="OD269" s="84"/>
      <c r="OE269" s="84"/>
      <c r="OF269" s="84"/>
      <c r="OG269" s="84"/>
      <c r="OH269" s="84"/>
      <c r="OI269" s="84"/>
      <c r="OJ269" s="84"/>
      <c r="OK269" s="84"/>
      <c r="OL269" s="84"/>
      <c r="OM269" s="84"/>
      <c r="ON269" s="84"/>
      <c r="OO269" s="84"/>
      <c r="OP269" s="84"/>
      <c r="OQ269" s="84"/>
      <c r="OR269" s="84"/>
      <c r="OS269" s="84"/>
      <c r="OT269" s="84"/>
      <c r="OU269" s="84"/>
      <c r="OV269" s="84"/>
      <c r="OW269" s="84"/>
      <c r="OX269" s="84"/>
      <c r="OY269" s="84"/>
      <c r="OZ269" s="84"/>
      <c r="PA269" s="84"/>
      <c r="PB269" s="84"/>
      <c r="PC269" s="84"/>
      <c r="PD269" s="84"/>
      <c r="PE269" s="84"/>
      <c r="PF269" s="84"/>
      <c r="PG269" s="84"/>
      <c r="PH269" s="84"/>
      <c r="PI269" s="84"/>
      <c r="PJ269" s="84"/>
      <c r="PK269" s="84"/>
      <c r="PL269" s="84"/>
      <c r="PM269" s="84"/>
      <c r="PN269" s="84"/>
      <c r="PO269" s="84"/>
      <c r="PP269" s="84"/>
      <c r="PQ269" s="84"/>
      <c r="PR269" s="84"/>
      <c r="PS269" s="84"/>
      <c r="PT269" s="84"/>
      <c r="PU269" s="84"/>
      <c r="PV269" s="84"/>
      <c r="PW269" s="84"/>
      <c r="PX269" s="84"/>
      <c r="PY269" s="84"/>
      <c r="PZ269" s="84"/>
      <c r="QA269" s="84"/>
      <c r="QB269" s="84"/>
      <c r="QC269" s="84"/>
      <c r="QD269" s="84"/>
      <c r="QE269" s="84"/>
      <c r="QF269" s="84"/>
      <c r="QG269" s="84"/>
      <c r="QH269" s="84"/>
      <c r="QI269" s="84"/>
      <c r="QJ269" s="84"/>
      <c r="QK269" s="84"/>
      <c r="QL269" s="84"/>
      <c r="QM269" s="84"/>
      <c r="QN269" s="84"/>
      <c r="QO269" s="84"/>
      <c r="QP269" s="84"/>
      <c r="QQ269" s="84"/>
      <c r="QR269" s="84"/>
      <c r="QS269" s="84"/>
      <c r="QT269" s="84"/>
      <c r="QU269" s="84"/>
      <c r="QV269" s="84"/>
      <c r="QW269" s="84"/>
      <c r="QX269" s="84"/>
      <c r="QY269" s="84"/>
      <c r="QZ269" s="84"/>
      <c r="RA269" s="84"/>
      <c r="RB269" s="84"/>
      <c r="RC269" s="84"/>
      <c r="RD269" s="84"/>
      <c r="RE269" s="84"/>
      <c r="RF269" s="84"/>
      <c r="RG269" s="84"/>
      <c r="RH269" s="84"/>
      <c r="RI269" s="84"/>
      <c r="RJ269" s="84"/>
      <c r="RK269" s="84"/>
      <c r="RL269" s="84"/>
      <c r="RM269" s="84"/>
      <c r="RN269" s="84"/>
      <c r="RO269" s="84"/>
      <c r="RP269" s="84"/>
      <c r="RQ269" s="84"/>
      <c r="RR269" s="84"/>
      <c r="RS269" s="84"/>
      <c r="RT269" s="84"/>
      <c r="RU269" s="84"/>
      <c r="RV269" s="84"/>
      <c r="RW269" s="84"/>
      <c r="RX269" s="84"/>
      <c r="RY269" s="84"/>
      <c r="RZ269" s="84"/>
      <c r="SA269" s="84"/>
      <c r="SB269" s="84"/>
      <c r="SC269" s="84"/>
      <c r="SD269" s="84"/>
      <c r="SE269" s="84"/>
      <c r="SF269" s="84"/>
      <c r="SG269" s="84"/>
      <c r="SH269" s="84"/>
      <c r="SI269" s="84"/>
      <c r="SJ269" s="84"/>
      <c r="SK269" s="84"/>
      <c r="SL269" s="84"/>
      <c r="SM269" s="84"/>
      <c r="SN269" s="84"/>
      <c r="SO269" s="84"/>
      <c r="SP269" s="84"/>
      <c r="SQ269" s="84"/>
      <c r="SR269" s="84"/>
      <c r="SS269" s="84"/>
      <c r="ST269" s="84"/>
      <c r="SU269" s="84"/>
      <c r="SV269" s="84"/>
      <c r="SW269" s="84"/>
      <c r="SX269" s="84"/>
      <c r="SY269" s="84"/>
      <c r="SZ269" s="84"/>
      <c r="TA269" s="84"/>
      <c r="TB269" s="84"/>
      <c r="TC269" s="84"/>
      <c r="TD269" s="84"/>
      <c r="TE269" s="84"/>
      <c r="TF269" s="84"/>
      <c r="TG269" s="84"/>
      <c r="TH269" s="84"/>
      <c r="TI269" s="84"/>
      <c r="TJ269" s="84"/>
      <c r="TK269" s="84"/>
      <c r="TL269" s="84"/>
      <c r="TM269" s="84"/>
      <c r="TN269" s="84"/>
      <c r="TO269" s="84"/>
      <c r="TP269" s="84"/>
      <c r="TQ269" s="84"/>
      <c r="TR269" s="84"/>
      <c r="TS269" s="84"/>
      <c r="TT269" s="84"/>
      <c r="TU269" s="84"/>
      <c r="TV269" s="84"/>
      <c r="TW269" s="84"/>
      <c r="TX269" s="84"/>
      <c r="TY269" s="84"/>
      <c r="TZ269" s="84"/>
      <c r="UA269" s="84"/>
      <c r="UB269" s="84"/>
      <c r="UC269" s="84"/>
      <c r="UD269" s="84"/>
      <c r="UE269" s="84"/>
      <c r="UF269" s="84"/>
      <c r="UG269" s="84"/>
      <c r="UH269" s="84"/>
      <c r="UI269" s="84"/>
      <c r="UJ269" s="84"/>
      <c r="UK269" s="84"/>
      <c r="UL269" s="84"/>
      <c r="UM269" s="84"/>
      <c r="UN269" s="84"/>
      <c r="UO269" s="84"/>
      <c r="UP269" s="84"/>
      <c r="UQ269" s="84"/>
      <c r="UR269" s="84"/>
      <c r="US269" s="84"/>
      <c r="UT269" s="84"/>
      <c r="UU269" s="84"/>
      <c r="UV269" s="84"/>
      <c r="UW269" s="84"/>
      <c r="UX269" s="84"/>
      <c r="UY269" s="84"/>
      <c r="UZ269" s="84"/>
      <c r="VA269" s="84"/>
      <c r="VB269" s="84"/>
      <c r="VC269" s="84"/>
      <c r="VD269" s="84"/>
      <c r="VE269" s="84"/>
      <c r="VF269" s="84"/>
      <c r="VG269" s="84"/>
      <c r="VH269" s="84"/>
      <c r="VI269" s="84"/>
      <c r="VJ269" s="84"/>
      <c r="VK269" s="84"/>
      <c r="VL269" s="84"/>
      <c r="VM269" s="84"/>
      <c r="VN269" s="84"/>
      <c r="VO269" s="84"/>
      <c r="VP269" s="84"/>
      <c r="VQ269" s="84"/>
      <c r="VR269" s="84"/>
      <c r="VS269" s="84"/>
      <c r="VT269" s="84"/>
      <c r="VU269" s="84"/>
      <c r="VV269" s="84"/>
      <c r="VW269" s="84"/>
      <c r="VX269" s="84"/>
      <c r="VY269" s="84"/>
      <c r="VZ269" s="84"/>
      <c r="WA269" s="84"/>
      <c r="WB269" s="84"/>
      <c r="WC269" s="84"/>
      <c r="WD269" s="84"/>
      <c r="WE269" s="84"/>
      <c r="WF269" s="84"/>
      <c r="WG269" s="84"/>
      <c r="WH269" s="84"/>
      <c r="WI269" s="84"/>
      <c r="WJ269" s="84"/>
      <c r="WK269" s="84"/>
      <c r="WL269" s="84"/>
      <c r="WM269" s="84"/>
      <c r="WN269" s="84"/>
      <c r="WO269" s="84"/>
      <c r="WP269" s="84"/>
      <c r="WQ269" s="84"/>
      <c r="WR269" s="84"/>
      <c r="WS269" s="84"/>
      <c r="WT269" s="84"/>
      <c r="WU269" s="84"/>
      <c r="WV269" s="84"/>
      <c r="WW269" s="84"/>
      <c r="WX269" s="84"/>
      <c r="WY269" s="84"/>
      <c r="WZ269" s="84"/>
      <c r="XA269" s="84"/>
      <c r="XB269" s="84"/>
      <c r="XC269" s="84"/>
      <c r="XD269" s="84"/>
      <c r="XE269" s="84"/>
      <c r="XF269" s="84"/>
      <c r="XG269" s="84"/>
      <c r="XH269" s="84"/>
      <c r="XI269" s="84"/>
      <c r="XJ269" s="84"/>
      <c r="XK269" s="84"/>
      <c r="XL269" s="84"/>
      <c r="XM269" s="84"/>
      <c r="XN269" s="84"/>
      <c r="XO269" s="84"/>
      <c r="XP269" s="84"/>
      <c r="XQ269" s="84"/>
      <c r="XR269" s="84"/>
      <c r="XS269" s="84"/>
      <c r="XT269" s="84"/>
      <c r="XU269" s="84"/>
      <c r="XV269" s="84"/>
      <c r="XW269" s="84"/>
      <c r="XX269" s="84"/>
      <c r="XY269" s="84"/>
      <c r="XZ269" s="84"/>
      <c r="YA269" s="84"/>
      <c r="YB269" s="84"/>
      <c r="YC269" s="84"/>
      <c r="YD269" s="84"/>
      <c r="YE269" s="84"/>
      <c r="YF269" s="84"/>
      <c r="YG269" s="84"/>
      <c r="YH269" s="84"/>
      <c r="YI269" s="84"/>
      <c r="YJ269" s="84"/>
      <c r="YK269" s="84"/>
      <c r="YL269" s="84"/>
      <c r="YM269" s="84"/>
      <c r="YN269" s="84"/>
      <c r="YO269" s="84"/>
      <c r="YP269" s="84"/>
      <c r="YQ269" s="84"/>
      <c r="YR269" s="84"/>
      <c r="YS269" s="84"/>
      <c r="YT269" s="84"/>
      <c r="YU269" s="84"/>
      <c r="YV269" s="84"/>
      <c r="YW269" s="84"/>
      <c r="YX269" s="84"/>
      <c r="YY269" s="84"/>
      <c r="YZ269" s="84"/>
      <c r="ZA269" s="84"/>
      <c r="ZB269" s="84"/>
      <c r="ZC269" s="84"/>
      <c r="ZD269" s="84"/>
      <c r="ZE269" s="84"/>
      <c r="ZF269" s="84"/>
      <c r="ZG269" s="84"/>
      <c r="ZH269" s="84"/>
      <c r="ZI269" s="84"/>
      <c r="ZJ269" s="84"/>
      <c r="ZK269" s="84"/>
      <c r="ZL269" s="84"/>
      <c r="ZM269" s="84"/>
      <c r="ZN269" s="84"/>
      <c r="ZO269" s="84"/>
      <c r="ZP269" s="84"/>
      <c r="ZQ269" s="84"/>
      <c r="ZR269" s="84"/>
      <c r="ZS269" s="84"/>
      <c r="ZT269" s="84"/>
      <c r="ZU269" s="84"/>
      <c r="ZV269" s="84"/>
      <c r="ZW269" s="84"/>
      <c r="ZX269" s="84"/>
      <c r="ZY269" s="84"/>
      <c r="ZZ269" s="84"/>
      <c r="AAA269" s="84"/>
      <c r="AAB269" s="84"/>
      <c r="AAC269" s="84"/>
      <c r="AAD269" s="84"/>
      <c r="AAE269" s="84"/>
      <c r="AAF269" s="84"/>
      <c r="AAG269" s="84"/>
      <c r="AAH269" s="84"/>
      <c r="AAI269" s="84"/>
      <c r="AAJ269" s="84"/>
      <c r="AAK269" s="84"/>
      <c r="AAL269" s="84"/>
      <c r="AAM269" s="84"/>
      <c r="AAN269" s="84"/>
      <c r="AAO269" s="84"/>
      <c r="AAP269" s="84"/>
      <c r="AAQ269" s="84"/>
      <c r="AAR269" s="84"/>
      <c r="AAS269" s="84"/>
      <c r="AAT269" s="84"/>
      <c r="AAU269" s="84"/>
      <c r="AAV269" s="84"/>
      <c r="AAW269" s="84"/>
      <c r="AAX269" s="84"/>
      <c r="AAY269" s="84"/>
      <c r="AAZ269" s="84"/>
      <c r="ABA269" s="84"/>
      <c r="ABB269" s="84"/>
      <c r="ABC269" s="84"/>
      <c r="ABD269" s="84"/>
      <c r="ABE269" s="84"/>
      <c r="ABF269" s="84"/>
      <c r="ABG269" s="84"/>
      <c r="ABH269" s="84"/>
      <c r="ABI269" s="84"/>
      <c r="ABJ269" s="84"/>
      <c r="ABK269" s="84"/>
      <c r="ABL269" s="84"/>
      <c r="ABM269" s="84"/>
      <c r="ABN269" s="84"/>
      <c r="ABO269" s="84"/>
      <c r="ABP269" s="84"/>
      <c r="ABQ269" s="84"/>
      <c r="ABR269" s="84"/>
      <c r="ABS269" s="84"/>
      <c r="ABT269" s="84"/>
      <c r="ABU269" s="84"/>
      <c r="ABV269" s="84"/>
      <c r="ABW269" s="84"/>
      <c r="ABX269" s="84"/>
      <c r="ABY269" s="84"/>
      <c r="ABZ269" s="84"/>
      <c r="ACA269" s="84"/>
      <c r="ACB269" s="84"/>
      <c r="ACC269" s="84"/>
      <c r="ACD269" s="84"/>
      <c r="ACE269" s="84"/>
      <c r="ACF269" s="84"/>
      <c r="ACG269" s="84"/>
      <c r="ACH269" s="84"/>
      <c r="ACI269" s="84"/>
      <c r="ACJ269" s="84"/>
      <c r="ACK269" s="84"/>
      <c r="ACL269" s="84"/>
      <c r="ACM269" s="84"/>
      <c r="ACN269" s="84"/>
      <c r="ACO269" s="84"/>
      <c r="ACP269" s="84"/>
      <c r="ACQ269" s="84"/>
      <c r="ACR269" s="84"/>
      <c r="ACS269" s="84"/>
      <c r="ACT269" s="84"/>
      <c r="ACU269" s="84"/>
      <c r="ACV269" s="84"/>
      <c r="ACW269" s="84"/>
      <c r="ACX269" s="84"/>
      <c r="ACY269" s="84"/>
      <c r="ACZ269" s="84"/>
      <c r="ADA269" s="84"/>
      <c r="ADB269" s="84"/>
      <c r="ADC269" s="84"/>
      <c r="ADD269" s="84"/>
      <c r="ADE269" s="84"/>
      <c r="ADF269" s="84"/>
      <c r="ADG269" s="84"/>
      <c r="ADH269" s="84"/>
      <c r="ADI269" s="84"/>
      <c r="ADJ269" s="84"/>
      <c r="ADK269" s="84"/>
      <c r="ADL269" s="84"/>
      <c r="ADM269" s="84"/>
      <c r="ADN269" s="84"/>
      <c r="ADO269" s="84"/>
      <c r="ADP269" s="84"/>
      <c r="ADQ269" s="84"/>
      <c r="ADR269" s="84"/>
      <c r="ADS269" s="84"/>
      <c r="ADT269" s="84"/>
      <c r="ADU269" s="84"/>
      <c r="ADV269" s="84"/>
      <c r="ADW269" s="84"/>
      <c r="ADX269" s="84"/>
      <c r="ADY269" s="84"/>
      <c r="ADZ269" s="84"/>
      <c r="AEA269" s="84"/>
      <c r="AEB269" s="84"/>
      <c r="AEC269" s="84"/>
      <c r="AED269" s="84"/>
      <c r="AEE269" s="84"/>
      <c r="AEF269" s="84"/>
      <c r="AEG269" s="84"/>
      <c r="AEH269" s="84"/>
      <c r="AEI269" s="84"/>
      <c r="AEJ269" s="84"/>
      <c r="AEK269" s="84"/>
      <c r="AEL269" s="84"/>
      <c r="AEM269" s="84"/>
      <c r="AEN269" s="84"/>
      <c r="AEO269" s="84"/>
      <c r="AEP269" s="84"/>
      <c r="AEQ269" s="84"/>
      <c r="AER269" s="84"/>
      <c r="AES269" s="84"/>
      <c r="AET269" s="84"/>
      <c r="AEU269" s="84"/>
      <c r="AEV269" s="84"/>
      <c r="AEW269" s="84"/>
      <c r="AEX269" s="84"/>
      <c r="AEY269" s="84"/>
      <c r="AEZ269" s="84"/>
      <c r="AFA269" s="84"/>
      <c r="AFB269" s="84"/>
      <c r="AFC269" s="84"/>
      <c r="AFD269" s="84"/>
      <c r="AFE269" s="84"/>
      <c r="AFF269" s="84"/>
      <c r="AFG269" s="84"/>
      <c r="AFH269" s="84"/>
      <c r="AFI269" s="84"/>
      <c r="AFJ269" s="84"/>
      <c r="AFK269" s="84"/>
      <c r="AFL269" s="84"/>
      <c r="AFM269" s="84"/>
      <c r="AFN269" s="84"/>
      <c r="AFO269" s="84"/>
      <c r="AFP269" s="84"/>
      <c r="AFQ269" s="84"/>
      <c r="AFR269" s="84"/>
      <c r="AFS269" s="84"/>
      <c r="AFT269" s="84"/>
      <c r="AFU269" s="84"/>
      <c r="AFV269" s="84"/>
      <c r="AFW269" s="84"/>
      <c r="AFX269" s="84"/>
      <c r="AFY269" s="84"/>
      <c r="AFZ269" s="84"/>
      <c r="AGA269" s="84"/>
      <c r="AGB269" s="84"/>
      <c r="AGC269" s="84"/>
      <c r="AGD269" s="84"/>
      <c r="AGE269" s="84"/>
      <c r="AGF269" s="84"/>
      <c r="AGG269" s="84"/>
      <c r="AGH269" s="84"/>
      <c r="AGI269" s="84"/>
      <c r="AGJ269" s="84"/>
      <c r="AGK269" s="84"/>
      <c r="AGL269" s="84"/>
      <c r="AGM269" s="84"/>
      <c r="AGN269" s="84"/>
      <c r="AGO269" s="84"/>
      <c r="AGP269" s="84"/>
      <c r="AGQ269" s="84"/>
      <c r="AGR269" s="84"/>
      <c r="AGS269" s="84"/>
      <c r="AGT269" s="84"/>
      <c r="AGU269" s="84"/>
      <c r="AGV269" s="84"/>
      <c r="AGW269" s="84"/>
      <c r="AGX269" s="84"/>
      <c r="AGY269" s="84"/>
      <c r="AGZ269" s="84"/>
      <c r="AHA269" s="84"/>
      <c r="AHB269" s="84"/>
      <c r="AHC269" s="84"/>
      <c r="AHD269" s="84"/>
      <c r="AHE269" s="84"/>
      <c r="AHF269" s="84"/>
      <c r="AHG269" s="84"/>
      <c r="AHH269" s="84"/>
      <c r="AHI269" s="84"/>
      <c r="AHJ269" s="84"/>
      <c r="AHK269" s="84"/>
      <c r="AHL269" s="84"/>
      <c r="AHM269" s="84"/>
      <c r="AHN269" s="84"/>
      <c r="AHO269" s="84"/>
      <c r="AHP269" s="84"/>
      <c r="AHQ269" s="84"/>
      <c r="AHR269" s="84"/>
      <c r="AHS269" s="84"/>
      <c r="AHT269" s="84"/>
      <c r="AHU269" s="84"/>
      <c r="AHV269" s="84"/>
      <c r="AHW269" s="84"/>
      <c r="AHX269" s="84"/>
      <c r="AHY269" s="84"/>
      <c r="AHZ269" s="84"/>
      <c r="AIA269" s="84"/>
      <c r="AIB269" s="84"/>
      <c r="AIC269" s="84"/>
      <c r="AID269" s="84"/>
      <c r="AIE269" s="84"/>
      <c r="AIF269" s="84"/>
      <c r="AIG269" s="84"/>
      <c r="AIH269" s="84"/>
      <c r="AII269" s="84"/>
      <c r="AIJ269" s="84"/>
      <c r="AIK269" s="84"/>
      <c r="AIL269" s="84"/>
      <c r="AIM269" s="84"/>
      <c r="AIN269" s="84"/>
      <c r="AIO269" s="84"/>
      <c r="AIP269" s="84"/>
      <c r="AIQ269" s="84"/>
      <c r="AIR269" s="84"/>
      <c r="AIS269" s="84"/>
      <c r="AIT269" s="84"/>
      <c r="AIU269" s="84"/>
      <c r="AIV269" s="84"/>
      <c r="AIW269" s="84"/>
      <c r="AIX269" s="84"/>
      <c r="AIY269" s="84"/>
      <c r="AIZ269" s="84"/>
      <c r="AJA269" s="84"/>
      <c r="AJB269" s="84"/>
      <c r="AJC269" s="84"/>
      <c r="AJD269" s="84"/>
      <c r="AJE269" s="84"/>
      <c r="AJF269" s="84"/>
      <c r="AJG269" s="84"/>
      <c r="AJH269" s="84"/>
      <c r="AJI269" s="84"/>
      <c r="AJJ269" s="84"/>
      <c r="AJK269" s="84"/>
      <c r="AJL269" s="84"/>
      <c r="AJM269" s="84"/>
      <c r="AJN269" s="84"/>
      <c r="AJO269" s="84"/>
      <c r="AJP269" s="84"/>
      <c r="AJQ269" s="84"/>
      <c r="AJR269" s="84"/>
      <c r="AJS269" s="84"/>
      <c r="AJT269" s="84"/>
      <c r="AJU269" s="84"/>
      <c r="AJV269" s="84"/>
      <c r="AJW269" s="84"/>
      <c r="AJX269" s="84"/>
      <c r="AJY269" s="84"/>
      <c r="AJZ269" s="84"/>
      <c r="AKA269" s="84"/>
      <c r="AKB269" s="84"/>
      <c r="AKC269" s="84"/>
      <c r="AKD269" s="84"/>
      <c r="AKE269" s="84"/>
      <c r="AKF269" s="84"/>
      <c r="AKG269" s="84"/>
      <c r="AKH269" s="84"/>
      <c r="AKI269" s="84"/>
      <c r="AKJ269" s="84"/>
      <c r="AKK269" s="84"/>
      <c r="AKL269" s="84"/>
      <c r="AKM269" s="84"/>
      <c r="AKN269" s="84"/>
      <c r="AKO269" s="84"/>
      <c r="AKP269" s="84"/>
      <c r="AKQ269" s="84"/>
      <c r="AKR269" s="84"/>
      <c r="AKS269" s="84"/>
      <c r="AKT269" s="84"/>
      <c r="AKU269" s="84"/>
      <c r="AKV269" s="84"/>
      <c r="AKW269" s="84"/>
      <c r="AKX269" s="84"/>
      <c r="AKY269" s="84"/>
      <c r="AKZ269" s="84"/>
      <c r="ALA269" s="84"/>
      <c r="ALB269" s="84"/>
      <c r="ALC269" s="84"/>
      <c r="ALD269" s="84"/>
      <c r="ALE269" s="84"/>
      <c r="ALF269" s="84"/>
      <c r="ALG269" s="84"/>
      <c r="ALH269" s="84"/>
      <c r="ALI269" s="84"/>
      <c r="ALJ269" s="84"/>
      <c r="ALK269" s="84"/>
      <c r="ALL269" s="84"/>
      <c r="ALM269" s="84"/>
      <c r="ALN269" s="84"/>
      <c r="ALO269" s="84"/>
      <c r="ALP269" s="84"/>
      <c r="ALQ269" s="84"/>
      <c r="ALR269" s="84"/>
      <c r="ALS269" s="84"/>
      <c r="ALT269" s="84"/>
      <c r="ALU269" s="84"/>
      <c r="ALV269" s="84"/>
      <c r="ALW269" s="84"/>
      <c r="ALX269" s="84"/>
      <c r="ALY269" s="84"/>
      <c r="ALZ269" s="84"/>
      <c r="AMA269" s="84"/>
      <c r="AMB269" s="84"/>
      <c r="AMC269" s="84"/>
      <c r="AMD269" s="84"/>
      <c r="AME269" s="84"/>
      <c r="AMF269" s="84"/>
      <c r="AMG269" s="84"/>
      <c r="AMH269" s="84"/>
      <c r="AMI269" s="84"/>
      <c r="AMJ269" s="84"/>
      <c r="AMK269" s="84"/>
      <c r="AML269" s="84"/>
      <c r="AMM269" s="84"/>
      <c r="AMN269" s="84"/>
      <c r="AMO269" s="84"/>
      <c r="AMP269" s="84"/>
      <c r="AMQ269" s="84"/>
      <c r="AMR269" s="84"/>
      <c r="AMS269" s="84"/>
      <c r="AMT269" s="84"/>
      <c r="AMU269" s="84"/>
      <c r="AMV269" s="84"/>
      <c r="AMW269" s="84"/>
      <c r="AMX269" s="84"/>
      <c r="AMY269" s="84"/>
      <c r="AMZ269" s="84"/>
      <c r="ANA269" s="84"/>
      <c r="ANB269" s="84"/>
      <c r="ANC269" s="84"/>
      <c r="AND269" s="84"/>
      <c r="ANE269" s="84"/>
      <c r="ANF269" s="84"/>
      <c r="ANG269" s="84"/>
      <c r="ANH269" s="84"/>
      <c r="ANI269" s="84"/>
      <c r="ANJ269" s="84"/>
      <c r="ANK269" s="84"/>
      <c r="ANL269" s="84"/>
      <c r="ANM269" s="84"/>
      <c r="ANN269" s="84"/>
      <c r="ANO269" s="84"/>
      <c r="ANP269" s="84"/>
      <c r="ANQ269" s="84"/>
      <c r="ANR269" s="84"/>
      <c r="ANS269" s="84"/>
      <c r="ANT269" s="84"/>
      <c r="ANU269" s="84"/>
      <c r="ANV269" s="84"/>
      <c r="ANW269" s="84"/>
      <c r="ANX269" s="84"/>
      <c r="ANY269" s="84"/>
      <c r="ANZ269" s="84"/>
      <c r="AOA269" s="84"/>
      <c r="AOB269" s="84"/>
      <c r="AOC269" s="84"/>
      <c r="AOD269" s="84"/>
      <c r="AOE269" s="84"/>
      <c r="AOF269" s="84"/>
      <c r="AOG269" s="84"/>
      <c r="AOH269" s="84"/>
      <c r="AOI269" s="84"/>
      <c r="AOJ269" s="84"/>
      <c r="AOK269" s="84"/>
      <c r="AOL269" s="84"/>
      <c r="AOM269" s="84"/>
      <c r="AON269" s="84"/>
      <c r="AOO269" s="84"/>
      <c r="AOP269" s="84"/>
      <c r="AOQ269" s="84"/>
      <c r="AOR269" s="84"/>
      <c r="AOS269" s="84"/>
      <c r="AOT269" s="84"/>
      <c r="AOU269" s="84"/>
      <c r="AOV269" s="84"/>
      <c r="AOW269" s="84"/>
      <c r="AOX269" s="84"/>
      <c r="AOY269" s="84"/>
      <c r="AOZ269" s="84"/>
      <c r="APA269" s="84"/>
      <c r="APB269" s="84"/>
      <c r="APC269" s="84"/>
      <c r="APD269" s="84"/>
      <c r="APE269" s="84"/>
      <c r="APF269" s="84"/>
      <c r="APG269" s="84"/>
      <c r="APH269" s="84"/>
      <c r="API269" s="84"/>
      <c r="APJ269" s="84"/>
      <c r="APK269" s="84"/>
      <c r="APL269" s="84"/>
      <c r="APM269" s="84"/>
      <c r="APN269" s="84"/>
      <c r="APO269" s="84"/>
      <c r="APP269" s="84"/>
      <c r="APQ269" s="84"/>
      <c r="APR269" s="84"/>
      <c r="APS269" s="84"/>
      <c r="APT269" s="84"/>
      <c r="APU269" s="84"/>
      <c r="APV269" s="84"/>
      <c r="APW269" s="84"/>
      <c r="APX269" s="84"/>
      <c r="APY269" s="84"/>
      <c r="APZ269" s="84"/>
      <c r="AQA269" s="84"/>
      <c r="AQB269" s="84"/>
      <c r="AQC269" s="84"/>
      <c r="AQD269" s="84"/>
      <c r="AQE269" s="84"/>
      <c r="AQF269" s="84"/>
      <c r="AQG269" s="84"/>
      <c r="AQH269" s="84"/>
      <c r="AQI269" s="84"/>
      <c r="AQJ269" s="84"/>
      <c r="AQK269" s="84"/>
      <c r="AQL269" s="84"/>
      <c r="AQM269" s="84"/>
      <c r="AQN269" s="84"/>
      <c r="AQO269" s="84"/>
      <c r="AQP269" s="84"/>
      <c r="AQQ269" s="84"/>
      <c r="AQR269" s="84"/>
      <c r="AQS269" s="84"/>
      <c r="AQT269" s="84"/>
      <c r="AQU269" s="84"/>
      <c r="AQV269" s="84"/>
      <c r="AQW269" s="84"/>
      <c r="AQX269" s="84"/>
      <c r="AQY269" s="84"/>
      <c r="AQZ269" s="84"/>
      <c r="ARA269" s="84"/>
      <c r="ARB269" s="84"/>
      <c r="ARC269" s="84"/>
      <c r="ARD269" s="84"/>
      <c r="ARE269" s="84"/>
      <c r="ARF269" s="84"/>
      <c r="ARG269" s="84"/>
      <c r="ARH269" s="84"/>
      <c r="ARI269" s="84"/>
      <c r="ARJ269" s="84"/>
      <c r="ARK269" s="84"/>
      <c r="ARL269" s="84"/>
      <c r="ARM269" s="84"/>
      <c r="ARN269" s="84"/>
      <c r="ARO269" s="84"/>
      <c r="ARP269" s="84"/>
      <c r="ARQ269" s="84"/>
      <c r="ARR269" s="84"/>
      <c r="ARS269" s="84"/>
      <c r="ART269" s="84"/>
      <c r="ARU269" s="84"/>
      <c r="ARV269" s="84"/>
      <c r="ARW269" s="84"/>
      <c r="ARX269" s="84"/>
      <c r="ARY269" s="84"/>
      <c r="ARZ269" s="84"/>
      <c r="ASA269" s="84"/>
      <c r="ASB269" s="84"/>
      <c r="ASC269" s="84"/>
      <c r="ASD269" s="84"/>
      <c r="ASE269" s="84"/>
      <c r="ASF269" s="84"/>
      <c r="ASG269" s="84"/>
      <c r="ASH269" s="84"/>
      <c r="ASI269" s="84"/>
      <c r="ASJ269" s="84"/>
      <c r="ASK269" s="84"/>
      <c r="ASL269" s="84"/>
      <c r="ASM269" s="84"/>
      <c r="ASN269" s="84"/>
      <c r="ASO269" s="84"/>
      <c r="ASP269" s="84"/>
      <c r="ASQ269" s="84"/>
      <c r="ASR269" s="84"/>
      <c r="ASS269" s="84"/>
      <c r="AST269" s="84"/>
      <c r="ASU269" s="84"/>
      <c r="ASV269" s="84"/>
      <c r="ASW269" s="84"/>
      <c r="ASX269" s="84"/>
      <c r="ASY269" s="84"/>
      <c r="ASZ269" s="84"/>
      <c r="ATA269" s="84"/>
      <c r="ATB269" s="84"/>
      <c r="ATC269" s="84"/>
      <c r="ATD269" s="84"/>
      <c r="ATE269" s="84"/>
      <c r="ATF269" s="84"/>
      <c r="ATG269" s="84"/>
      <c r="ATH269" s="84"/>
      <c r="ATI269" s="84"/>
      <c r="ATJ269" s="84"/>
      <c r="ATK269" s="84"/>
      <c r="ATL269" s="84"/>
      <c r="ATM269" s="84"/>
      <c r="ATN269" s="84"/>
      <c r="ATO269" s="84"/>
      <c r="ATP269" s="84"/>
      <c r="ATQ269" s="84"/>
      <c r="ATR269" s="84"/>
      <c r="ATS269" s="84"/>
      <c r="ATT269" s="84"/>
      <c r="ATU269" s="84"/>
      <c r="ATV269" s="84"/>
      <c r="ATW269" s="84"/>
      <c r="ATX269" s="84"/>
      <c r="ATY269" s="84"/>
      <c r="ATZ269" s="84"/>
      <c r="AUA269" s="84"/>
      <c r="AUB269" s="84"/>
      <c r="AUC269" s="84"/>
      <c r="AUD269" s="84"/>
      <c r="AUE269" s="84"/>
      <c r="AUF269" s="84"/>
      <c r="AUG269" s="84"/>
      <c r="AUH269" s="84"/>
      <c r="AUI269" s="84"/>
      <c r="AUJ269" s="84"/>
      <c r="AUK269" s="84"/>
      <c r="AUL269" s="84"/>
      <c r="AUM269" s="84"/>
      <c r="AUN269" s="84"/>
      <c r="AUO269" s="84"/>
      <c r="AUP269" s="84"/>
      <c r="AUQ269" s="84"/>
      <c r="AUR269" s="84"/>
      <c r="AUS269" s="84"/>
      <c r="AUT269" s="84"/>
      <c r="AUU269" s="84"/>
      <c r="AUV269" s="84"/>
      <c r="AUW269" s="84"/>
      <c r="AUX269" s="84"/>
      <c r="AUY269" s="84"/>
      <c r="AUZ269" s="84"/>
      <c r="AVA269" s="84"/>
      <c r="AVB269" s="84"/>
      <c r="AVC269" s="84"/>
      <c r="AVD269" s="84"/>
      <c r="AVE269" s="84"/>
      <c r="AVF269" s="84"/>
      <c r="AVG269" s="84"/>
      <c r="AVH269" s="84"/>
      <c r="AVI269" s="84"/>
      <c r="AVJ269" s="84"/>
      <c r="AVK269" s="84"/>
      <c r="AVL269" s="84"/>
      <c r="AVM269" s="84"/>
      <c r="AVN269" s="84"/>
      <c r="AVO269" s="84"/>
      <c r="AVP269" s="84"/>
      <c r="AVQ269" s="84"/>
      <c r="AVR269" s="84"/>
      <c r="AVS269" s="84"/>
      <c r="AVT269" s="84"/>
      <c r="AVU269" s="84"/>
      <c r="AVV269" s="84"/>
      <c r="AVW269" s="84"/>
      <c r="AVX269" s="84"/>
      <c r="AVY269" s="84"/>
      <c r="AVZ269" s="84"/>
      <c r="AWA269" s="84"/>
      <c r="AWB269" s="84"/>
      <c r="AWC269" s="84"/>
      <c r="AWD269" s="84"/>
      <c r="AWE269" s="84"/>
      <c r="AWF269" s="84"/>
      <c r="AWG269" s="84"/>
      <c r="AWH269" s="84"/>
      <c r="AWI269" s="84"/>
      <c r="AWJ269" s="84"/>
      <c r="AWK269" s="84"/>
      <c r="AWL269" s="84"/>
      <c r="AWM269" s="84"/>
      <c r="AWN269" s="84"/>
      <c r="AWO269" s="84"/>
      <c r="AWP269" s="84"/>
      <c r="AWQ269" s="84"/>
      <c r="AWR269" s="84"/>
      <c r="AWS269" s="84"/>
      <c r="AWT269" s="84"/>
      <c r="AWU269" s="84"/>
      <c r="AWV269" s="84"/>
      <c r="AWW269" s="84"/>
      <c r="AWX269" s="84"/>
      <c r="AWY269" s="84"/>
      <c r="AWZ269" s="84"/>
      <c r="AXA269" s="84"/>
      <c r="AXB269" s="84"/>
      <c r="AXC269" s="84"/>
      <c r="AXD269" s="84"/>
      <c r="AXE269" s="84"/>
      <c r="AXF269" s="84"/>
      <c r="AXG269" s="84"/>
      <c r="AXH269" s="84"/>
      <c r="AXI269" s="84"/>
      <c r="AXJ269" s="84"/>
      <c r="AXK269" s="84"/>
      <c r="AXL269" s="84"/>
      <c r="AXM269" s="84"/>
      <c r="AXN269" s="84"/>
      <c r="AXO269" s="84"/>
      <c r="AXP269" s="84"/>
      <c r="AXQ269" s="84"/>
      <c r="AXR269" s="84"/>
      <c r="AXS269" s="84"/>
      <c r="AXT269" s="84"/>
      <c r="AXU269" s="84"/>
      <c r="AXV269" s="84"/>
      <c r="AXW269" s="84"/>
      <c r="AXX269" s="84"/>
      <c r="AXY269" s="84"/>
      <c r="AXZ269" s="84"/>
      <c r="AYA269" s="84"/>
      <c r="AYB269" s="84"/>
      <c r="AYC269" s="84"/>
      <c r="AYD269" s="84"/>
      <c r="AYE269" s="84"/>
      <c r="AYF269" s="84"/>
      <c r="AYG269" s="84"/>
      <c r="AYH269" s="84"/>
      <c r="AYI269" s="84"/>
      <c r="AYJ269" s="84"/>
      <c r="AYK269" s="84"/>
      <c r="AYL269" s="84"/>
      <c r="AYM269" s="84"/>
      <c r="AYN269" s="84"/>
      <c r="AYO269" s="84"/>
      <c r="AYP269" s="84"/>
      <c r="AYQ269" s="84"/>
      <c r="AYR269" s="84"/>
      <c r="AYS269" s="84"/>
      <c r="AYT269" s="84"/>
      <c r="AYU269" s="84"/>
      <c r="AYV269" s="84"/>
      <c r="AYW269" s="84"/>
      <c r="AYX269" s="84"/>
      <c r="AYY269" s="84"/>
      <c r="AYZ269" s="84"/>
      <c r="AZA269" s="84"/>
      <c r="AZB269" s="84"/>
      <c r="AZC269" s="84"/>
      <c r="AZD269" s="84"/>
      <c r="AZE269" s="84"/>
      <c r="AZF269" s="84"/>
      <c r="AZG269" s="84"/>
      <c r="AZH269" s="84"/>
      <c r="AZI269" s="84"/>
      <c r="AZJ269" s="84"/>
      <c r="AZK269" s="84"/>
      <c r="AZL269" s="84"/>
      <c r="AZM269" s="84"/>
      <c r="AZN269" s="84"/>
      <c r="AZO269" s="84"/>
      <c r="AZP269" s="84"/>
      <c r="AZQ269" s="84"/>
      <c r="AZR269" s="84"/>
      <c r="AZS269" s="84"/>
      <c r="AZT269" s="84"/>
      <c r="AZU269" s="84"/>
      <c r="AZV269" s="84"/>
      <c r="AZW269" s="84"/>
      <c r="AZX269" s="84"/>
      <c r="AZY269" s="84"/>
      <c r="AZZ269" s="84"/>
      <c r="BAA269" s="84"/>
      <c r="BAB269" s="84"/>
      <c r="BAC269" s="84"/>
      <c r="BAD269" s="84"/>
      <c r="BAE269" s="84"/>
      <c r="BAF269" s="84"/>
      <c r="BAG269" s="84"/>
      <c r="BAH269" s="84"/>
      <c r="BAI269" s="84"/>
      <c r="BAJ269" s="84"/>
      <c r="BAK269" s="84"/>
      <c r="BAL269" s="84"/>
      <c r="BAM269" s="84"/>
      <c r="BAN269" s="84"/>
      <c r="BAO269" s="84"/>
      <c r="BAP269" s="84"/>
      <c r="BAQ269" s="84"/>
      <c r="BAR269" s="84"/>
      <c r="BAS269" s="84"/>
      <c r="BAT269" s="84"/>
      <c r="BAU269" s="84"/>
      <c r="BAV269" s="84"/>
      <c r="BAW269" s="84"/>
      <c r="BAX269" s="84"/>
      <c r="BAY269" s="84"/>
      <c r="BAZ269" s="84"/>
      <c r="BBA269" s="84"/>
      <c r="BBB269" s="84"/>
      <c r="BBC269" s="84"/>
      <c r="BBD269" s="84"/>
      <c r="BBE269" s="84"/>
      <c r="BBF269" s="84"/>
      <c r="BBG269" s="84"/>
      <c r="BBH269" s="84"/>
      <c r="BBI269" s="84"/>
      <c r="BBJ269" s="84"/>
      <c r="BBK269" s="84"/>
      <c r="BBL269" s="84"/>
      <c r="BBM269" s="84"/>
      <c r="BBN269" s="84"/>
      <c r="BBO269" s="84"/>
      <c r="BBP269" s="84"/>
      <c r="BBQ269" s="84"/>
      <c r="BBR269" s="84"/>
      <c r="BBS269" s="84"/>
      <c r="BBT269" s="84"/>
      <c r="BBU269" s="84"/>
      <c r="BBV269" s="84"/>
      <c r="BBW269" s="84"/>
      <c r="BBX269" s="84"/>
      <c r="BBY269" s="84"/>
      <c r="BBZ269" s="84"/>
      <c r="BCA269" s="84"/>
      <c r="BCB269" s="84"/>
      <c r="BCC269" s="84"/>
      <c r="BCD269" s="84"/>
      <c r="BCE269" s="84"/>
      <c r="BCF269" s="84"/>
      <c r="BCG269" s="84"/>
      <c r="BCH269" s="84"/>
      <c r="BCI269" s="84"/>
      <c r="BCJ269" s="84"/>
      <c r="BCK269" s="84"/>
      <c r="BCL269" s="84"/>
      <c r="BCM269" s="84"/>
      <c r="BCN269" s="84"/>
      <c r="BCO269" s="84"/>
      <c r="BCP269" s="84"/>
      <c r="BCQ269" s="84"/>
      <c r="BCR269" s="84"/>
      <c r="BCS269" s="84"/>
      <c r="BCT269" s="84"/>
      <c r="BCU269" s="84"/>
      <c r="BCV269" s="84"/>
      <c r="BCW269" s="84"/>
      <c r="BCX269" s="84"/>
      <c r="BCY269" s="84"/>
      <c r="BCZ269" s="84"/>
      <c r="BDA269" s="84"/>
      <c r="BDB269" s="84"/>
      <c r="BDC269" s="84"/>
      <c r="BDD269" s="84"/>
      <c r="BDE269" s="84"/>
      <c r="BDF269" s="84"/>
      <c r="BDG269" s="84"/>
      <c r="BDH269" s="84"/>
      <c r="BDI269" s="84"/>
      <c r="BDJ269" s="84"/>
      <c r="BDK269" s="84"/>
      <c r="BDL269" s="84"/>
      <c r="BDM269" s="84"/>
      <c r="BDN269" s="84"/>
      <c r="BDO269" s="84"/>
      <c r="BDP269" s="84"/>
      <c r="BDQ269" s="84"/>
      <c r="BDR269" s="84"/>
      <c r="BDS269" s="84"/>
      <c r="BDT269" s="84"/>
      <c r="BDU269" s="84"/>
      <c r="BDV269" s="84"/>
      <c r="BDW269" s="84"/>
      <c r="BDX269" s="84"/>
      <c r="BDY269" s="84"/>
      <c r="BDZ269" s="84"/>
      <c r="BEA269" s="84"/>
      <c r="BEB269" s="84"/>
      <c r="BEC269" s="84"/>
      <c r="BED269" s="84"/>
      <c r="BEE269" s="84"/>
      <c r="BEF269" s="84"/>
      <c r="BEG269" s="84"/>
      <c r="BEH269" s="84"/>
      <c r="BEI269" s="84"/>
      <c r="BEJ269" s="84"/>
      <c r="BEK269" s="84"/>
      <c r="BEL269" s="84"/>
      <c r="BEM269" s="84"/>
      <c r="BEN269" s="84"/>
      <c r="BEO269" s="84"/>
      <c r="BEP269" s="84"/>
      <c r="BEQ269" s="84"/>
      <c r="BER269" s="84"/>
      <c r="BES269" s="84"/>
      <c r="BET269" s="84"/>
      <c r="BEU269" s="84"/>
      <c r="BEV269" s="84"/>
      <c r="BEW269" s="84"/>
      <c r="BEX269" s="84"/>
      <c r="BEY269" s="84"/>
      <c r="BEZ269" s="84"/>
      <c r="BFA269" s="84"/>
      <c r="BFB269" s="84"/>
      <c r="BFC269" s="84"/>
      <c r="BFD269" s="84"/>
      <c r="BFE269" s="84"/>
      <c r="BFF269" s="84"/>
      <c r="BFG269" s="84"/>
      <c r="BFH269" s="84"/>
      <c r="BFI269" s="84"/>
      <c r="BFJ269" s="84"/>
      <c r="BFK269" s="84"/>
      <c r="BFL269" s="84"/>
      <c r="BFM269" s="84"/>
      <c r="BFN269" s="84"/>
      <c r="BFO269" s="84"/>
      <c r="BFP269" s="84"/>
      <c r="BFQ269" s="84"/>
      <c r="BFR269" s="84"/>
      <c r="BFS269" s="84"/>
      <c r="BFT269" s="84"/>
      <c r="BFU269" s="84"/>
      <c r="BFV269" s="84"/>
      <c r="BFW269" s="84"/>
      <c r="BFX269" s="84"/>
      <c r="BFY269" s="84"/>
      <c r="BFZ269" s="84"/>
      <c r="BGA269" s="84"/>
      <c r="BGB269" s="84"/>
      <c r="BGC269" s="84"/>
      <c r="BGD269" s="84"/>
      <c r="BGE269" s="84"/>
      <c r="BGF269" s="84"/>
      <c r="BGG269" s="84"/>
      <c r="BGH269" s="84"/>
      <c r="BGI269" s="84"/>
      <c r="BGJ269" s="84"/>
      <c r="BGK269" s="84"/>
      <c r="BGL269" s="84"/>
      <c r="BGM269" s="84"/>
      <c r="BGN269" s="84"/>
      <c r="BGO269" s="84"/>
      <c r="BGP269" s="84"/>
      <c r="BGQ269" s="84"/>
      <c r="BGR269" s="84"/>
      <c r="BGS269" s="84"/>
      <c r="BGT269" s="84"/>
      <c r="BGU269" s="84"/>
      <c r="BGV269" s="84"/>
      <c r="BGW269" s="84"/>
      <c r="BGX269" s="84"/>
      <c r="BGY269" s="84"/>
      <c r="BGZ269" s="84"/>
      <c r="BHA269" s="84"/>
      <c r="BHB269" s="84"/>
      <c r="BHC269" s="84"/>
      <c r="BHD269" s="84"/>
      <c r="BHE269" s="84"/>
      <c r="BHF269" s="84"/>
      <c r="BHG269" s="84"/>
      <c r="BHH269" s="84"/>
      <c r="BHI269" s="84"/>
      <c r="BHJ269" s="84"/>
      <c r="BHK269" s="84"/>
      <c r="BHL269" s="84"/>
      <c r="BHM269" s="84"/>
      <c r="BHN269" s="84"/>
      <c r="BHO269" s="84"/>
      <c r="BHP269" s="84"/>
      <c r="BHQ269" s="84"/>
      <c r="BHR269" s="84"/>
      <c r="BHS269" s="84"/>
      <c r="BHT269" s="84"/>
      <c r="BHU269" s="84"/>
      <c r="BHV269" s="84"/>
      <c r="BHW269" s="84"/>
      <c r="BHX269" s="84"/>
      <c r="BHY269" s="84"/>
      <c r="BHZ269" s="84"/>
      <c r="BIA269" s="84"/>
      <c r="BIB269" s="84"/>
      <c r="BIC269" s="84"/>
      <c r="BID269" s="84"/>
      <c r="BIE269" s="84"/>
      <c r="BIF269" s="84"/>
      <c r="BIG269" s="84"/>
      <c r="BIH269" s="84"/>
      <c r="BII269" s="84"/>
      <c r="BIJ269" s="84"/>
      <c r="BIK269" s="84"/>
      <c r="BIL269" s="84"/>
      <c r="BIM269" s="84"/>
      <c r="BIN269" s="84"/>
      <c r="BIO269" s="84"/>
      <c r="BIP269" s="84"/>
      <c r="BIQ269" s="84"/>
      <c r="BIR269" s="84"/>
      <c r="BIS269" s="84"/>
      <c r="BIT269" s="84"/>
      <c r="BIU269" s="84"/>
      <c r="BIV269" s="84"/>
      <c r="BIW269" s="84"/>
      <c r="BIX269" s="84"/>
      <c r="BIY269" s="84"/>
      <c r="BIZ269" s="84"/>
      <c r="BJA269" s="84"/>
      <c r="BJB269" s="84"/>
      <c r="BJC269" s="84"/>
      <c r="BJD269" s="84"/>
      <c r="BJE269" s="84"/>
      <c r="BJF269" s="84"/>
      <c r="BJG269" s="84"/>
      <c r="BJH269" s="84"/>
      <c r="BJI269" s="84"/>
      <c r="BJJ269" s="84"/>
      <c r="BJK269" s="84"/>
      <c r="BJL269" s="84"/>
      <c r="BJM269" s="84"/>
      <c r="BJN269" s="84"/>
      <c r="BJO269" s="84"/>
      <c r="BJP269" s="84"/>
      <c r="BJQ269" s="84"/>
      <c r="BJR269" s="84"/>
      <c r="BJS269" s="84"/>
      <c r="BJT269" s="84"/>
      <c r="BJU269" s="84"/>
      <c r="BJV269" s="84"/>
      <c r="BJW269" s="84"/>
      <c r="BJX269" s="84"/>
      <c r="BJY269" s="84"/>
      <c r="BJZ269" s="84"/>
      <c r="BKA269" s="84"/>
      <c r="BKB269" s="84"/>
      <c r="BKC269" s="84"/>
      <c r="BKD269" s="84"/>
      <c r="BKE269" s="84"/>
      <c r="BKF269" s="84"/>
      <c r="BKG269" s="84"/>
      <c r="BKH269" s="84"/>
      <c r="BKI269" s="84"/>
      <c r="BKJ269" s="84"/>
      <c r="BKK269" s="84"/>
      <c r="BKL269" s="84"/>
      <c r="BKM269" s="84"/>
      <c r="BKN269" s="84"/>
      <c r="BKO269" s="84"/>
      <c r="BKP269" s="84"/>
      <c r="BKQ269" s="84"/>
      <c r="BKR269" s="84"/>
      <c r="BKS269" s="84"/>
      <c r="BKT269" s="84"/>
      <c r="BKU269" s="84"/>
      <c r="BKV269" s="84"/>
      <c r="BKW269" s="84"/>
      <c r="BKX269" s="84"/>
      <c r="BKY269" s="84"/>
      <c r="BKZ269" s="84"/>
      <c r="BLA269" s="84"/>
      <c r="BLB269" s="84"/>
      <c r="BLC269" s="84"/>
      <c r="BLD269" s="84"/>
      <c r="BLE269" s="84"/>
      <c r="BLF269" s="84"/>
      <c r="BLG269" s="84"/>
      <c r="BLH269" s="84"/>
      <c r="BLI269" s="84"/>
      <c r="BLJ269" s="84"/>
      <c r="BLK269" s="84"/>
      <c r="BLL269" s="84"/>
      <c r="BLM269" s="84"/>
      <c r="BLN269" s="84"/>
      <c r="BLO269" s="84"/>
      <c r="BLP269" s="84"/>
      <c r="BLQ269" s="84"/>
      <c r="BLR269" s="84"/>
      <c r="BLS269" s="84"/>
      <c r="BLT269" s="84"/>
      <c r="BLU269" s="84"/>
      <c r="BLV269" s="84"/>
      <c r="BLW269" s="84"/>
      <c r="BLX269" s="84"/>
      <c r="BLY269" s="84"/>
      <c r="BLZ269" s="84"/>
      <c r="BMA269" s="84"/>
      <c r="BMB269" s="84"/>
      <c r="BMC269" s="84"/>
      <c r="BMD269" s="84"/>
      <c r="BME269" s="84"/>
      <c r="BMF269" s="84"/>
      <c r="BMG269" s="84"/>
      <c r="BMH269" s="84"/>
      <c r="BMI269" s="84"/>
      <c r="BMJ269" s="84"/>
      <c r="BMK269" s="84"/>
      <c r="BML269" s="84"/>
      <c r="BMM269" s="84"/>
      <c r="BMN269" s="84"/>
      <c r="BMO269" s="84"/>
      <c r="BMP269" s="84"/>
      <c r="BMQ269" s="84"/>
      <c r="BMR269" s="84"/>
      <c r="BMS269" s="84"/>
      <c r="BMT269" s="84"/>
      <c r="BMU269" s="84"/>
      <c r="BMV269" s="84"/>
      <c r="BMW269" s="84"/>
      <c r="BMX269" s="84"/>
      <c r="BMY269" s="84"/>
      <c r="BMZ269" s="84"/>
      <c r="BNA269" s="84"/>
      <c r="BNB269" s="84"/>
      <c r="BNC269" s="84"/>
      <c r="BND269" s="84"/>
      <c r="BNE269" s="84"/>
      <c r="BNF269" s="84"/>
      <c r="BNG269" s="84"/>
      <c r="BNH269" s="84"/>
      <c r="BNI269" s="84"/>
      <c r="BNJ269" s="84"/>
      <c r="BNK269" s="84"/>
      <c r="BNL269" s="84"/>
      <c r="BNM269" s="84"/>
      <c r="BNN269" s="84"/>
      <c r="BNO269" s="84"/>
      <c r="BNP269" s="84"/>
      <c r="BNQ269" s="84"/>
      <c r="BNR269" s="84"/>
      <c r="BNS269" s="84"/>
      <c r="BNT269" s="84"/>
      <c r="BNU269" s="84"/>
      <c r="BNV269" s="84"/>
      <c r="BNW269" s="84"/>
      <c r="BNX269" s="84"/>
      <c r="BNY269" s="84"/>
      <c r="BNZ269" s="84"/>
      <c r="BOA269" s="84"/>
      <c r="BOB269" s="84"/>
      <c r="BOC269" s="84"/>
      <c r="BOD269" s="84"/>
      <c r="BOE269" s="84"/>
      <c r="BOF269" s="84"/>
      <c r="BOG269" s="84"/>
      <c r="BOH269" s="84"/>
      <c r="BOI269" s="84"/>
      <c r="BOJ269" s="84"/>
      <c r="BOK269" s="84"/>
      <c r="BOL269" s="84"/>
      <c r="BOM269" s="84"/>
      <c r="BON269" s="84"/>
      <c r="BOO269" s="84"/>
      <c r="BOP269" s="84"/>
      <c r="BOQ269" s="84"/>
      <c r="BOR269" s="84"/>
      <c r="BOS269" s="84"/>
      <c r="BOT269" s="84"/>
      <c r="BOU269" s="84"/>
      <c r="BOV269" s="84"/>
      <c r="BOW269" s="84"/>
      <c r="BOX269" s="84"/>
      <c r="BOY269" s="84"/>
      <c r="BOZ269" s="84"/>
      <c r="BPA269" s="84"/>
      <c r="BPB269" s="84"/>
      <c r="BPC269" s="84"/>
      <c r="BPD269" s="84"/>
      <c r="BPE269" s="84"/>
      <c r="BPF269" s="84"/>
      <c r="BPG269" s="84"/>
      <c r="BPH269" s="84"/>
      <c r="BPI269" s="84"/>
      <c r="BPJ269" s="84"/>
      <c r="BPK269" s="84"/>
      <c r="BPL269" s="84"/>
      <c r="BPM269" s="84"/>
      <c r="BPN269" s="84"/>
      <c r="BPO269" s="84"/>
      <c r="BPP269" s="84"/>
      <c r="BPQ269" s="84"/>
      <c r="BPR269" s="84"/>
      <c r="BPS269" s="84"/>
      <c r="BPT269" s="84"/>
      <c r="BPU269" s="84"/>
      <c r="BPV269" s="84"/>
      <c r="BPW269" s="84"/>
    </row>
    <row r="270" spans="2:1791" s="169" customFormat="1" ht="30" customHeight="1">
      <c r="B270" s="193"/>
      <c r="C270" s="86"/>
      <c r="D270" s="240"/>
      <c r="E270" s="246"/>
      <c r="F270" s="241"/>
      <c r="G270" s="86"/>
      <c r="H270" s="86"/>
      <c r="I270" s="161"/>
      <c r="J270" s="220"/>
      <c r="K270" s="161"/>
      <c r="L270" s="139"/>
      <c r="M270" s="309"/>
      <c r="N270" s="5"/>
      <c r="O270" s="5"/>
      <c r="P270" s="2"/>
      <c r="Q270" s="367"/>
      <c r="R270" s="340"/>
      <c r="S270" s="19"/>
      <c r="T270" s="385"/>
      <c r="U270" s="2"/>
      <c r="V270" s="2"/>
      <c r="W270" s="2"/>
      <c r="X270" s="2"/>
      <c r="Y270" s="2"/>
      <c r="Z270" s="2"/>
      <c r="AA270" s="2"/>
      <c r="AB270" s="2"/>
      <c r="AC270" s="2"/>
      <c r="AD270" s="2"/>
      <c r="AE270" s="2"/>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c r="LT270" s="84"/>
      <c r="LU270" s="84"/>
      <c r="LV270" s="84"/>
      <c r="LW270" s="84"/>
      <c r="LX270" s="84"/>
      <c r="LY270" s="84"/>
      <c r="LZ270" s="84"/>
      <c r="MA270" s="84"/>
      <c r="MB270" s="84"/>
      <c r="MC270" s="84"/>
      <c r="MD270" s="84"/>
      <c r="ME270" s="84"/>
      <c r="MF270" s="84"/>
      <c r="MG270" s="84"/>
      <c r="MH270" s="84"/>
      <c r="MI270" s="84"/>
      <c r="MJ270" s="84"/>
      <c r="MK270" s="84"/>
      <c r="ML270" s="84"/>
      <c r="MM270" s="84"/>
      <c r="MN270" s="84"/>
      <c r="MO270" s="84"/>
      <c r="MP270" s="84"/>
      <c r="MQ270" s="84"/>
      <c r="MR270" s="84"/>
      <c r="MS270" s="84"/>
      <c r="MT270" s="84"/>
      <c r="MU270" s="84"/>
      <c r="MV270" s="84"/>
      <c r="MW270" s="84"/>
      <c r="MX270" s="84"/>
      <c r="MY270" s="84"/>
      <c r="MZ270" s="84"/>
      <c r="NA270" s="84"/>
      <c r="NB270" s="84"/>
      <c r="NC270" s="84"/>
      <c r="ND270" s="84"/>
      <c r="NE270" s="84"/>
      <c r="NF270" s="84"/>
      <c r="NG270" s="84"/>
      <c r="NH270" s="84"/>
      <c r="NI270" s="84"/>
      <c r="NJ270" s="84"/>
      <c r="NK270" s="84"/>
      <c r="NL270" s="84"/>
      <c r="NM270" s="84"/>
      <c r="NN270" s="84"/>
      <c r="NO270" s="84"/>
      <c r="NP270" s="84"/>
      <c r="NQ270" s="84"/>
      <c r="NR270" s="84"/>
      <c r="NS270" s="84"/>
      <c r="NT270" s="84"/>
      <c r="NU270" s="84"/>
      <c r="NV270" s="84"/>
      <c r="NW270" s="84"/>
      <c r="NX270" s="84"/>
      <c r="NY270" s="84"/>
      <c r="NZ270" s="84"/>
      <c r="OA270" s="84"/>
      <c r="OB270" s="84"/>
      <c r="OC270" s="84"/>
      <c r="OD270" s="84"/>
      <c r="OE270" s="84"/>
      <c r="OF270" s="84"/>
      <c r="OG270" s="84"/>
      <c r="OH270" s="84"/>
      <c r="OI270" s="84"/>
      <c r="OJ270" s="84"/>
      <c r="OK270" s="84"/>
      <c r="OL270" s="84"/>
      <c r="OM270" s="84"/>
      <c r="ON270" s="84"/>
      <c r="OO270" s="84"/>
      <c r="OP270" s="84"/>
      <c r="OQ270" s="84"/>
      <c r="OR270" s="84"/>
      <c r="OS270" s="84"/>
      <c r="OT270" s="84"/>
      <c r="OU270" s="84"/>
      <c r="OV270" s="84"/>
      <c r="OW270" s="84"/>
      <c r="OX270" s="84"/>
      <c r="OY270" s="84"/>
      <c r="OZ270" s="84"/>
      <c r="PA270" s="84"/>
      <c r="PB270" s="84"/>
      <c r="PC270" s="84"/>
      <c r="PD270" s="84"/>
      <c r="PE270" s="84"/>
      <c r="PF270" s="84"/>
      <c r="PG270" s="84"/>
      <c r="PH270" s="84"/>
      <c r="PI270" s="84"/>
      <c r="PJ270" s="84"/>
      <c r="PK270" s="84"/>
      <c r="PL270" s="84"/>
      <c r="PM270" s="84"/>
      <c r="PN270" s="84"/>
      <c r="PO270" s="84"/>
      <c r="PP270" s="84"/>
      <c r="PQ270" s="84"/>
      <c r="PR270" s="84"/>
      <c r="PS270" s="84"/>
      <c r="PT270" s="84"/>
      <c r="PU270" s="84"/>
      <c r="PV270" s="84"/>
      <c r="PW270" s="84"/>
      <c r="PX270" s="84"/>
      <c r="PY270" s="84"/>
      <c r="PZ270" s="84"/>
      <c r="QA270" s="84"/>
      <c r="QB270" s="84"/>
      <c r="QC270" s="84"/>
      <c r="QD270" s="84"/>
      <c r="QE270" s="84"/>
      <c r="QF270" s="84"/>
      <c r="QG270" s="84"/>
      <c r="QH270" s="84"/>
      <c r="QI270" s="84"/>
      <c r="QJ270" s="84"/>
      <c r="QK270" s="84"/>
      <c r="QL270" s="84"/>
      <c r="QM270" s="84"/>
      <c r="QN270" s="84"/>
      <c r="QO270" s="84"/>
      <c r="QP270" s="84"/>
      <c r="QQ270" s="84"/>
      <c r="QR270" s="84"/>
      <c r="QS270" s="84"/>
      <c r="QT270" s="84"/>
      <c r="QU270" s="84"/>
      <c r="QV270" s="84"/>
      <c r="QW270" s="84"/>
      <c r="QX270" s="84"/>
      <c r="QY270" s="84"/>
      <c r="QZ270" s="84"/>
      <c r="RA270" s="84"/>
      <c r="RB270" s="84"/>
      <c r="RC270" s="84"/>
      <c r="RD270" s="84"/>
      <c r="RE270" s="84"/>
      <c r="RF270" s="84"/>
      <c r="RG270" s="84"/>
      <c r="RH270" s="84"/>
      <c r="RI270" s="84"/>
      <c r="RJ270" s="84"/>
      <c r="RK270" s="84"/>
      <c r="RL270" s="84"/>
      <c r="RM270" s="84"/>
      <c r="RN270" s="84"/>
      <c r="RO270" s="84"/>
      <c r="RP270" s="84"/>
      <c r="RQ270" s="84"/>
      <c r="RR270" s="84"/>
      <c r="RS270" s="84"/>
      <c r="RT270" s="84"/>
      <c r="RU270" s="84"/>
      <c r="RV270" s="84"/>
      <c r="RW270" s="84"/>
      <c r="RX270" s="84"/>
      <c r="RY270" s="84"/>
      <c r="RZ270" s="84"/>
      <c r="SA270" s="84"/>
      <c r="SB270" s="84"/>
      <c r="SC270" s="84"/>
      <c r="SD270" s="84"/>
      <c r="SE270" s="84"/>
      <c r="SF270" s="84"/>
      <c r="SG270" s="84"/>
      <c r="SH270" s="84"/>
      <c r="SI270" s="84"/>
      <c r="SJ270" s="84"/>
      <c r="SK270" s="84"/>
      <c r="SL270" s="84"/>
      <c r="SM270" s="84"/>
      <c r="SN270" s="84"/>
      <c r="SO270" s="84"/>
      <c r="SP270" s="84"/>
      <c r="SQ270" s="84"/>
      <c r="SR270" s="84"/>
      <c r="SS270" s="84"/>
      <c r="ST270" s="84"/>
      <c r="SU270" s="84"/>
      <c r="SV270" s="84"/>
      <c r="SW270" s="84"/>
      <c r="SX270" s="84"/>
      <c r="SY270" s="84"/>
      <c r="SZ270" s="84"/>
      <c r="TA270" s="84"/>
      <c r="TB270" s="84"/>
      <c r="TC270" s="84"/>
      <c r="TD270" s="84"/>
      <c r="TE270" s="84"/>
      <c r="TF270" s="84"/>
      <c r="TG270" s="84"/>
      <c r="TH270" s="84"/>
      <c r="TI270" s="84"/>
      <c r="TJ270" s="84"/>
      <c r="TK270" s="84"/>
      <c r="TL270" s="84"/>
      <c r="TM270" s="84"/>
      <c r="TN270" s="84"/>
      <c r="TO270" s="84"/>
      <c r="TP270" s="84"/>
      <c r="TQ270" s="84"/>
      <c r="TR270" s="84"/>
      <c r="TS270" s="84"/>
      <c r="TT270" s="84"/>
      <c r="TU270" s="84"/>
      <c r="TV270" s="84"/>
      <c r="TW270" s="84"/>
      <c r="TX270" s="84"/>
      <c r="TY270" s="84"/>
      <c r="TZ270" s="84"/>
      <c r="UA270" s="84"/>
      <c r="UB270" s="84"/>
      <c r="UC270" s="84"/>
      <c r="UD270" s="84"/>
      <c r="UE270" s="84"/>
      <c r="UF270" s="84"/>
      <c r="UG270" s="84"/>
      <c r="UH270" s="84"/>
      <c r="UI270" s="84"/>
      <c r="UJ270" s="84"/>
      <c r="UK270" s="84"/>
      <c r="UL270" s="84"/>
      <c r="UM270" s="84"/>
      <c r="UN270" s="84"/>
      <c r="UO270" s="84"/>
      <c r="UP270" s="84"/>
      <c r="UQ270" s="84"/>
      <c r="UR270" s="84"/>
      <c r="US270" s="84"/>
      <c r="UT270" s="84"/>
      <c r="UU270" s="84"/>
      <c r="UV270" s="84"/>
      <c r="UW270" s="84"/>
      <c r="UX270" s="84"/>
      <c r="UY270" s="84"/>
      <c r="UZ270" s="84"/>
      <c r="VA270" s="84"/>
      <c r="VB270" s="84"/>
      <c r="VC270" s="84"/>
      <c r="VD270" s="84"/>
      <c r="VE270" s="84"/>
      <c r="VF270" s="84"/>
      <c r="VG270" s="84"/>
      <c r="VH270" s="84"/>
      <c r="VI270" s="84"/>
      <c r="VJ270" s="84"/>
      <c r="VK270" s="84"/>
      <c r="VL270" s="84"/>
      <c r="VM270" s="84"/>
      <c r="VN270" s="84"/>
      <c r="VO270" s="84"/>
      <c r="VP270" s="84"/>
      <c r="VQ270" s="84"/>
      <c r="VR270" s="84"/>
      <c r="VS270" s="84"/>
      <c r="VT270" s="84"/>
      <c r="VU270" s="84"/>
      <c r="VV270" s="84"/>
      <c r="VW270" s="84"/>
      <c r="VX270" s="84"/>
      <c r="VY270" s="84"/>
      <c r="VZ270" s="84"/>
      <c r="WA270" s="84"/>
      <c r="WB270" s="84"/>
      <c r="WC270" s="84"/>
      <c r="WD270" s="84"/>
      <c r="WE270" s="84"/>
      <c r="WF270" s="84"/>
      <c r="WG270" s="84"/>
      <c r="WH270" s="84"/>
      <c r="WI270" s="84"/>
      <c r="WJ270" s="84"/>
      <c r="WK270" s="84"/>
      <c r="WL270" s="84"/>
      <c r="WM270" s="84"/>
      <c r="WN270" s="84"/>
      <c r="WO270" s="84"/>
      <c r="WP270" s="84"/>
      <c r="WQ270" s="84"/>
      <c r="WR270" s="84"/>
      <c r="WS270" s="84"/>
      <c r="WT270" s="84"/>
      <c r="WU270" s="84"/>
      <c r="WV270" s="84"/>
      <c r="WW270" s="84"/>
      <c r="WX270" s="84"/>
      <c r="WY270" s="84"/>
      <c r="WZ270" s="84"/>
      <c r="XA270" s="84"/>
      <c r="XB270" s="84"/>
      <c r="XC270" s="84"/>
      <c r="XD270" s="84"/>
      <c r="XE270" s="84"/>
      <c r="XF270" s="84"/>
      <c r="XG270" s="84"/>
      <c r="XH270" s="84"/>
      <c r="XI270" s="84"/>
      <c r="XJ270" s="84"/>
      <c r="XK270" s="84"/>
      <c r="XL270" s="84"/>
      <c r="XM270" s="84"/>
      <c r="XN270" s="84"/>
      <c r="XO270" s="84"/>
      <c r="XP270" s="84"/>
      <c r="XQ270" s="84"/>
      <c r="XR270" s="84"/>
      <c r="XS270" s="84"/>
      <c r="XT270" s="84"/>
      <c r="XU270" s="84"/>
      <c r="XV270" s="84"/>
      <c r="XW270" s="84"/>
      <c r="XX270" s="84"/>
      <c r="XY270" s="84"/>
      <c r="XZ270" s="84"/>
      <c r="YA270" s="84"/>
      <c r="YB270" s="84"/>
      <c r="YC270" s="84"/>
      <c r="YD270" s="84"/>
      <c r="YE270" s="84"/>
      <c r="YF270" s="84"/>
      <c r="YG270" s="84"/>
      <c r="YH270" s="84"/>
      <c r="YI270" s="84"/>
      <c r="YJ270" s="84"/>
      <c r="YK270" s="84"/>
      <c r="YL270" s="84"/>
      <c r="YM270" s="84"/>
      <c r="YN270" s="84"/>
      <c r="YO270" s="84"/>
      <c r="YP270" s="84"/>
      <c r="YQ270" s="84"/>
      <c r="YR270" s="84"/>
      <c r="YS270" s="84"/>
      <c r="YT270" s="84"/>
      <c r="YU270" s="84"/>
      <c r="YV270" s="84"/>
      <c r="YW270" s="84"/>
      <c r="YX270" s="84"/>
      <c r="YY270" s="84"/>
      <c r="YZ270" s="84"/>
      <c r="ZA270" s="84"/>
      <c r="ZB270" s="84"/>
      <c r="ZC270" s="84"/>
      <c r="ZD270" s="84"/>
      <c r="ZE270" s="84"/>
      <c r="ZF270" s="84"/>
      <c r="ZG270" s="84"/>
      <c r="ZH270" s="84"/>
      <c r="ZI270" s="84"/>
      <c r="ZJ270" s="84"/>
      <c r="ZK270" s="84"/>
      <c r="ZL270" s="84"/>
      <c r="ZM270" s="84"/>
      <c r="ZN270" s="84"/>
      <c r="ZO270" s="84"/>
      <c r="ZP270" s="84"/>
      <c r="ZQ270" s="84"/>
      <c r="ZR270" s="84"/>
      <c r="ZS270" s="84"/>
      <c r="ZT270" s="84"/>
      <c r="ZU270" s="84"/>
      <c r="ZV270" s="84"/>
      <c r="ZW270" s="84"/>
      <c r="ZX270" s="84"/>
      <c r="ZY270" s="84"/>
      <c r="ZZ270" s="84"/>
      <c r="AAA270" s="84"/>
      <c r="AAB270" s="84"/>
      <c r="AAC270" s="84"/>
      <c r="AAD270" s="84"/>
      <c r="AAE270" s="84"/>
      <c r="AAF270" s="84"/>
      <c r="AAG270" s="84"/>
      <c r="AAH270" s="84"/>
      <c r="AAI270" s="84"/>
      <c r="AAJ270" s="84"/>
      <c r="AAK270" s="84"/>
      <c r="AAL270" s="84"/>
      <c r="AAM270" s="84"/>
      <c r="AAN270" s="84"/>
      <c r="AAO270" s="84"/>
      <c r="AAP270" s="84"/>
      <c r="AAQ270" s="84"/>
      <c r="AAR270" s="84"/>
      <c r="AAS270" s="84"/>
      <c r="AAT270" s="84"/>
      <c r="AAU270" s="84"/>
      <c r="AAV270" s="84"/>
      <c r="AAW270" s="84"/>
      <c r="AAX270" s="84"/>
      <c r="AAY270" s="84"/>
      <c r="AAZ270" s="84"/>
      <c r="ABA270" s="84"/>
      <c r="ABB270" s="84"/>
      <c r="ABC270" s="84"/>
      <c r="ABD270" s="84"/>
      <c r="ABE270" s="84"/>
      <c r="ABF270" s="84"/>
      <c r="ABG270" s="84"/>
      <c r="ABH270" s="84"/>
      <c r="ABI270" s="84"/>
      <c r="ABJ270" s="84"/>
      <c r="ABK270" s="84"/>
      <c r="ABL270" s="84"/>
      <c r="ABM270" s="84"/>
      <c r="ABN270" s="84"/>
      <c r="ABO270" s="84"/>
      <c r="ABP270" s="84"/>
      <c r="ABQ270" s="84"/>
      <c r="ABR270" s="84"/>
      <c r="ABS270" s="84"/>
      <c r="ABT270" s="84"/>
      <c r="ABU270" s="84"/>
      <c r="ABV270" s="84"/>
      <c r="ABW270" s="84"/>
      <c r="ABX270" s="84"/>
      <c r="ABY270" s="84"/>
      <c r="ABZ270" s="84"/>
      <c r="ACA270" s="84"/>
      <c r="ACB270" s="84"/>
      <c r="ACC270" s="84"/>
      <c r="ACD270" s="84"/>
      <c r="ACE270" s="84"/>
      <c r="ACF270" s="84"/>
      <c r="ACG270" s="84"/>
      <c r="ACH270" s="84"/>
      <c r="ACI270" s="84"/>
      <c r="ACJ270" s="84"/>
      <c r="ACK270" s="84"/>
      <c r="ACL270" s="84"/>
      <c r="ACM270" s="84"/>
      <c r="ACN270" s="84"/>
      <c r="ACO270" s="84"/>
      <c r="ACP270" s="84"/>
      <c r="ACQ270" s="84"/>
      <c r="ACR270" s="84"/>
      <c r="ACS270" s="84"/>
      <c r="ACT270" s="84"/>
      <c r="ACU270" s="84"/>
      <c r="ACV270" s="84"/>
      <c r="ACW270" s="84"/>
      <c r="ACX270" s="84"/>
      <c r="ACY270" s="84"/>
      <c r="ACZ270" s="84"/>
      <c r="ADA270" s="84"/>
      <c r="ADB270" s="84"/>
      <c r="ADC270" s="84"/>
      <c r="ADD270" s="84"/>
      <c r="ADE270" s="84"/>
      <c r="ADF270" s="84"/>
      <c r="ADG270" s="84"/>
      <c r="ADH270" s="84"/>
      <c r="ADI270" s="84"/>
      <c r="ADJ270" s="84"/>
      <c r="ADK270" s="84"/>
      <c r="ADL270" s="84"/>
      <c r="ADM270" s="84"/>
      <c r="ADN270" s="84"/>
      <c r="ADO270" s="84"/>
      <c r="ADP270" s="84"/>
      <c r="ADQ270" s="84"/>
      <c r="ADR270" s="84"/>
      <c r="ADS270" s="84"/>
      <c r="ADT270" s="84"/>
      <c r="ADU270" s="84"/>
      <c r="ADV270" s="84"/>
      <c r="ADW270" s="84"/>
      <c r="ADX270" s="84"/>
      <c r="ADY270" s="84"/>
      <c r="ADZ270" s="84"/>
      <c r="AEA270" s="84"/>
      <c r="AEB270" s="84"/>
      <c r="AEC270" s="84"/>
      <c r="AED270" s="84"/>
      <c r="AEE270" s="84"/>
      <c r="AEF270" s="84"/>
      <c r="AEG270" s="84"/>
      <c r="AEH270" s="84"/>
      <c r="AEI270" s="84"/>
      <c r="AEJ270" s="84"/>
      <c r="AEK270" s="84"/>
      <c r="AEL270" s="84"/>
      <c r="AEM270" s="84"/>
      <c r="AEN270" s="84"/>
      <c r="AEO270" s="84"/>
      <c r="AEP270" s="84"/>
      <c r="AEQ270" s="84"/>
      <c r="AER270" s="84"/>
      <c r="AES270" s="84"/>
      <c r="AET270" s="84"/>
      <c r="AEU270" s="84"/>
      <c r="AEV270" s="84"/>
      <c r="AEW270" s="84"/>
      <c r="AEX270" s="84"/>
      <c r="AEY270" s="84"/>
      <c r="AEZ270" s="84"/>
      <c r="AFA270" s="84"/>
      <c r="AFB270" s="84"/>
      <c r="AFC270" s="84"/>
      <c r="AFD270" s="84"/>
      <c r="AFE270" s="84"/>
      <c r="AFF270" s="84"/>
      <c r="AFG270" s="84"/>
      <c r="AFH270" s="84"/>
      <c r="AFI270" s="84"/>
      <c r="AFJ270" s="84"/>
      <c r="AFK270" s="84"/>
      <c r="AFL270" s="84"/>
      <c r="AFM270" s="84"/>
      <c r="AFN270" s="84"/>
      <c r="AFO270" s="84"/>
      <c r="AFP270" s="84"/>
      <c r="AFQ270" s="84"/>
      <c r="AFR270" s="84"/>
      <c r="AFS270" s="84"/>
      <c r="AFT270" s="84"/>
      <c r="AFU270" s="84"/>
      <c r="AFV270" s="84"/>
      <c r="AFW270" s="84"/>
      <c r="AFX270" s="84"/>
      <c r="AFY270" s="84"/>
      <c r="AFZ270" s="84"/>
      <c r="AGA270" s="84"/>
      <c r="AGB270" s="84"/>
      <c r="AGC270" s="84"/>
      <c r="AGD270" s="84"/>
      <c r="AGE270" s="84"/>
      <c r="AGF270" s="84"/>
      <c r="AGG270" s="84"/>
      <c r="AGH270" s="84"/>
      <c r="AGI270" s="84"/>
      <c r="AGJ270" s="84"/>
      <c r="AGK270" s="84"/>
      <c r="AGL270" s="84"/>
      <c r="AGM270" s="84"/>
      <c r="AGN270" s="84"/>
      <c r="AGO270" s="84"/>
      <c r="AGP270" s="84"/>
      <c r="AGQ270" s="84"/>
      <c r="AGR270" s="84"/>
      <c r="AGS270" s="84"/>
      <c r="AGT270" s="84"/>
      <c r="AGU270" s="84"/>
      <c r="AGV270" s="84"/>
      <c r="AGW270" s="84"/>
      <c r="AGX270" s="84"/>
      <c r="AGY270" s="84"/>
      <c r="AGZ270" s="84"/>
      <c r="AHA270" s="84"/>
      <c r="AHB270" s="84"/>
      <c r="AHC270" s="84"/>
      <c r="AHD270" s="84"/>
      <c r="AHE270" s="84"/>
      <c r="AHF270" s="84"/>
      <c r="AHG270" s="84"/>
      <c r="AHH270" s="84"/>
      <c r="AHI270" s="84"/>
      <c r="AHJ270" s="84"/>
      <c r="AHK270" s="84"/>
      <c r="AHL270" s="84"/>
      <c r="AHM270" s="84"/>
      <c r="AHN270" s="84"/>
      <c r="AHO270" s="84"/>
      <c r="AHP270" s="84"/>
      <c r="AHQ270" s="84"/>
      <c r="AHR270" s="84"/>
      <c r="AHS270" s="84"/>
      <c r="AHT270" s="84"/>
      <c r="AHU270" s="84"/>
      <c r="AHV270" s="84"/>
      <c r="AHW270" s="84"/>
      <c r="AHX270" s="84"/>
      <c r="AHY270" s="84"/>
      <c r="AHZ270" s="84"/>
      <c r="AIA270" s="84"/>
      <c r="AIB270" s="84"/>
      <c r="AIC270" s="84"/>
      <c r="AID270" s="84"/>
      <c r="AIE270" s="84"/>
      <c r="AIF270" s="84"/>
      <c r="AIG270" s="84"/>
      <c r="AIH270" s="84"/>
      <c r="AII270" s="84"/>
      <c r="AIJ270" s="84"/>
      <c r="AIK270" s="84"/>
      <c r="AIL270" s="84"/>
      <c r="AIM270" s="84"/>
      <c r="AIN270" s="84"/>
      <c r="AIO270" s="84"/>
      <c r="AIP270" s="84"/>
      <c r="AIQ270" s="84"/>
      <c r="AIR270" s="84"/>
      <c r="AIS270" s="84"/>
      <c r="AIT270" s="84"/>
      <c r="AIU270" s="84"/>
      <c r="AIV270" s="84"/>
      <c r="AIW270" s="84"/>
      <c r="AIX270" s="84"/>
      <c r="AIY270" s="84"/>
      <c r="AIZ270" s="84"/>
      <c r="AJA270" s="84"/>
      <c r="AJB270" s="84"/>
      <c r="AJC270" s="84"/>
      <c r="AJD270" s="84"/>
      <c r="AJE270" s="84"/>
      <c r="AJF270" s="84"/>
      <c r="AJG270" s="84"/>
      <c r="AJH270" s="84"/>
      <c r="AJI270" s="84"/>
      <c r="AJJ270" s="84"/>
      <c r="AJK270" s="84"/>
      <c r="AJL270" s="84"/>
      <c r="AJM270" s="84"/>
      <c r="AJN270" s="84"/>
      <c r="AJO270" s="84"/>
      <c r="AJP270" s="84"/>
      <c r="AJQ270" s="84"/>
      <c r="AJR270" s="84"/>
      <c r="AJS270" s="84"/>
      <c r="AJT270" s="84"/>
      <c r="AJU270" s="84"/>
      <c r="AJV270" s="84"/>
      <c r="AJW270" s="84"/>
      <c r="AJX270" s="84"/>
      <c r="AJY270" s="84"/>
      <c r="AJZ270" s="84"/>
      <c r="AKA270" s="84"/>
      <c r="AKB270" s="84"/>
      <c r="AKC270" s="84"/>
      <c r="AKD270" s="84"/>
      <c r="AKE270" s="84"/>
      <c r="AKF270" s="84"/>
      <c r="AKG270" s="84"/>
      <c r="AKH270" s="84"/>
      <c r="AKI270" s="84"/>
      <c r="AKJ270" s="84"/>
      <c r="AKK270" s="84"/>
      <c r="AKL270" s="84"/>
      <c r="AKM270" s="84"/>
      <c r="AKN270" s="84"/>
      <c r="AKO270" s="84"/>
      <c r="AKP270" s="84"/>
      <c r="AKQ270" s="84"/>
      <c r="AKR270" s="84"/>
      <c r="AKS270" s="84"/>
      <c r="AKT270" s="84"/>
      <c r="AKU270" s="84"/>
      <c r="AKV270" s="84"/>
      <c r="AKW270" s="84"/>
      <c r="AKX270" s="84"/>
      <c r="AKY270" s="84"/>
      <c r="AKZ270" s="84"/>
      <c r="ALA270" s="84"/>
      <c r="ALB270" s="84"/>
      <c r="ALC270" s="84"/>
      <c r="ALD270" s="84"/>
      <c r="ALE270" s="84"/>
      <c r="ALF270" s="84"/>
      <c r="ALG270" s="84"/>
      <c r="ALH270" s="84"/>
      <c r="ALI270" s="84"/>
      <c r="ALJ270" s="84"/>
      <c r="ALK270" s="84"/>
      <c r="ALL270" s="84"/>
      <c r="ALM270" s="84"/>
      <c r="ALN270" s="84"/>
      <c r="ALO270" s="84"/>
      <c r="ALP270" s="84"/>
      <c r="ALQ270" s="84"/>
      <c r="ALR270" s="84"/>
      <c r="ALS270" s="84"/>
      <c r="ALT270" s="84"/>
      <c r="ALU270" s="84"/>
      <c r="ALV270" s="84"/>
      <c r="ALW270" s="84"/>
      <c r="ALX270" s="84"/>
      <c r="ALY270" s="84"/>
      <c r="ALZ270" s="84"/>
      <c r="AMA270" s="84"/>
      <c r="AMB270" s="84"/>
      <c r="AMC270" s="84"/>
      <c r="AMD270" s="84"/>
      <c r="AME270" s="84"/>
      <c r="AMF270" s="84"/>
      <c r="AMG270" s="84"/>
      <c r="AMH270" s="84"/>
      <c r="AMI270" s="84"/>
      <c r="AMJ270" s="84"/>
      <c r="AMK270" s="84"/>
      <c r="AML270" s="84"/>
      <c r="AMM270" s="84"/>
      <c r="AMN270" s="84"/>
      <c r="AMO270" s="84"/>
      <c r="AMP270" s="84"/>
      <c r="AMQ270" s="84"/>
      <c r="AMR270" s="84"/>
      <c r="AMS270" s="84"/>
      <c r="AMT270" s="84"/>
      <c r="AMU270" s="84"/>
      <c r="AMV270" s="84"/>
      <c r="AMW270" s="84"/>
      <c r="AMX270" s="84"/>
      <c r="AMY270" s="84"/>
      <c r="AMZ270" s="84"/>
      <c r="ANA270" s="84"/>
      <c r="ANB270" s="84"/>
      <c r="ANC270" s="84"/>
      <c r="AND270" s="84"/>
      <c r="ANE270" s="84"/>
      <c r="ANF270" s="84"/>
      <c r="ANG270" s="84"/>
      <c r="ANH270" s="84"/>
      <c r="ANI270" s="84"/>
      <c r="ANJ270" s="84"/>
      <c r="ANK270" s="84"/>
      <c r="ANL270" s="84"/>
      <c r="ANM270" s="84"/>
      <c r="ANN270" s="84"/>
      <c r="ANO270" s="84"/>
      <c r="ANP270" s="84"/>
      <c r="ANQ270" s="84"/>
      <c r="ANR270" s="84"/>
      <c r="ANS270" s="84"/>
      <c r="ANT270" s="84"/>
      <c r="ANU270" s="84"/>
      <c r="ANV270" s="84"/>
      <c r="ANW270" s="84"/>
      <c r="ANX270" s="84"/>
      <c r="ANY270" s="84"/>
      <c r="ANZ270" s="84"/>
      <c r="AOA270" s="84"/>
      <c r="AOB270" s="84"/>
      <c r="AOC270" s="84"/>
      <c r="AOD270" s="84"/>
      <c r="AOE270" s="84"/>
      <c r="AOF270" s="84"/>
      <c r="AOG270" s="84"/>
      <c r="AOH270" s="84"/>
      <c r="AOI270" s="84"/>
      <c r="AOJ270" s="84"/>
      <c r="AOK270" s="84"/>
      <c r="AOL270" s="84"/>
      <c r="AOM270" s="84"/>
      <c r="AON270" s="84"/>
      <c r="AOO270" s="84"/>
      <c r="AOP270" s="84"/>
      <c r="AOQ270" s="84"/>
      <c r="AOR270" s="84"/>
      <c r="AOS270" s="84"/>
      <c r="AOT270" s="84"/>
      <c r="AOU270" s="84"/>
      <c r="AOV270" s="84"/>
      <c r="AOW270" s="84"/>
      <c r="AOX270" s="84"/>
      <c r="AOY270" s="84"/>
      <c r="AOZ270" s="84"/>
      <c r="APA270" s="84"/>
      <c r="APB270" s="84"/>
      <c r="APC270" s="84"/>
      <c r="APD270" s="84"/>
      <c r="APE270" s="84"/>
      <c r="APF270" s="84"/>
      <c r="APG270" s="84"/>
      <c r="APH270" s="84"/>
      <c r="API270" s="84"/>
      <c r="APJ270" s="84"/>
      <c r="APK270" s="84"/>
      <c r="APL270" s="84"/>
      <c r="APM270" s="84"/>
      <c r="APN270" s="84"/>
      <c r="APO270" s="84"/>
      <c r="APP270" s="84"/>
      <c r="APQ270" s="84"/>
      <c r="APR270" s="84"/>
      <c r="APS270" s="84"/>
      <c r="APT270" s="84"/>
      <c r="APU270" s="84"/>
      <c r="APV270" s="84"/>
      <c r="APW270" s="84"/>
      <c r="APX270" s="84"/>
      <c r="APY270" s="84"/>
      <c r="APZ270" s="84"/>
      <c r="AQA270" s="84"/>
      <c r="AQB270" s="84"/>
      <c r="AQC270" s="84"/>
      <c r="AQD270" s="84"/>
      <c r="AQE270" s="84"/>
      <c r="AQF270" s="84"/>
      <c r="AQG270" s="84"/>
      <c r="AQH270" s="84"/>
      <c r="AQI270" s="84"/>
      <c r="AQJ270" s="84"/>
      <c r="AQK270" s="84"/>
      <c r="AQL270" s="84"/>
      <c r="AQM270" s="84"/>
      <c r="AQN270" s="84"/>
      <c r="AQO270" s="84"/>
      <c r="AQP270" s="84"/>
      <c r="AQQ270" s="84"/>
      <c r="AQR270" s="84"/>
      <c r="AQS270" s="84"/>
      <c r="AQT270" s="84"/>
      <c r="AQU270" s="84"/>
      <c r="AQV270" s="84"/>
      <c r="AQW270" s="84"/>
      <c r="AQX270" s="84"/>
      <c r="AQY270" s="84"/>
      <c r="AQZ270" s="84"/>
      <c r="ARA270" s="84"/>
      <c r="ARB270" s="84"/>
      <c r="ARC270" s="84"/>
      <c r="ARD270" s="84"/>
      <c r="ARE270" s="84"/>
      <c r="ARF270" s="84"/>
      <c r="ARG270" s="84"/>
      <c r="ARH270" s="84"/>
      <c r="ARI270" s="84"/>
      <c r="ARJ270" s="84"/>
      <c r="ARK270" s="84"/>
      <c r="ARL270" s="84"/>
      <c r="ARM270" s="84"/>
      <c r="ARN270" s="84"/>
      <c r="ARO270" s="84"/>
      <c r="ARP270" s="84"/>
      <c r="ARQ270" s="84"/>
      <c r="ARR270" s="84"/>
      <c r="ARS270" s="84"/>
      <c r="ART270" s="84"/>
      <c r="ARU270" s="84"/>
      <c r="ARV270" s="84"/>
      <c r="ARW270" s="84"/>
      <c r="ARX270" s="84"/>
      <c r="ARY270" s="84"/>
      <c r="ARZ270" s="84"/>
      <c r="ASA270" s="84"/>
      <c r="ASB270" s="84"/>
      <c r="ASC270" s="84"/>
      <c r="ASD270" s="84"/>
      <c r="ASE270" s="84"/>
      <c r="ASF270" s="84"/>
      <c r="ASG270" s="84"/>
      <c r="ASH270" s="84"/>
      <c r="ASI270" s="84"/>
      <c r="ASJ270" s="84"/>
      <c r="ASK270" s="84"/>
      <c r="ASL270" s="84"/>
      <c r="ASM270" s="84"/>
      <c r="ASN270" s="84"/>
      <c r="ASO270" s="84"/>
      <c r="ASP270" s="84"/>
      <c r="ASQ270" s="84"/>
      <c r="ASR270" s="84"/>
      <c r="ASS270" s="84"/>
      <c r="AST270" s="84"/>
      <c r="ASU270" s="84"/>
      <c r="ASV270" s="84"/>
      <c r="ASW270" s="84"/>
      <c r="ASX270" s="84"/>
      <c r="ASY270" s="84"/>
      <c r="ASZ270" s="84"/>
      <c r="ATA270" s="84"/>
      <c r="ATB270" s="84"/>
      <c r="ATC270" s="84"/>
      <c r="ATD270" s="84"/>
      <c r="ATE270" s="84"/>
      <c r="ATF270" s="84"/>
      <c r="ATG270" s="84"/>
      <c r="ATH270" s="84"/>
      <c r="ATI270" s="84"/>
      <c r="ATJ270" s="84"/>
      <c r="ATK270" s="84"/>
      <c r="ATL270" s="84"/>
      <c r="ATM270" s="84"/>
      <c r="ATN270" s="84"/>
      <c r="ATO270" s="84"/>
      <c r="ATP270" s="84"/>
      <c r="ATQ270" s="84"/>
      <c r="ATR270" s="84"/>
      <c r="ATS270" s="84"/>
      <c r="ATT270" s="84"/>
      <c r="ATU270" s="84"/>
      <c r="ATV270" s="84"/>
      <c r="ATW270" s="84"/>
      <c r="ATX270" s="84"/>
      <c r="ATY270" s="84"/>
      <c r="ATZ270" s="84"/>
      <c r="AUA270" s="84"/>
      <c r="AUB270" s="84"/>
      <c r="AUC270" s="84"/>
      <c r="AUD270" s="84"/>
      <c r="AUE270" s="84"/>
      <c r="AUF270" s="84"/>
      <c r="AUG270" s="84"/>
      <c r="AUH270" s="84"/>
      <c r="AUI270" s="84"/>
      <c r="AUJ270" s="84"/>
      <c r="AUK270" s="84"/>
      <c r="AUL270" s="84"/>
      <c r="AUM270" s="84"/>
      <c r="AUN270" s="84"/>
      <c r="AUO270" s="84"/>
      <c r="AUP270" s="84"/>
      <c r="AUQ270" s="84"/>
      <c r="AUR270" s="84"/>
      <c r="AUS270" s="84"/>
      <c r="AUT270" s="84"/>
      <c r="AUU270" s="84"/>
      <c r="AUV270" s="84"/>
      <c r="AUW270" s="84"/>
      <c r="AUX270" s="84"/>
      <c r="AUY270" s="84"/>
      <c r="AUZ270" s="84"/>
      <c r="AVA270" s="84"/>
      <c r="AVB270" s="84"/>
      <c r="AVC270" s="84"/>
      <c r="AVD270" s="84"/>
      <c r="AVE270" s="84"/>
      <c r="AVF270" s="84"/>
      <c r="AVG270" s="84"/>
      <c r="AVH270" s="84"/>
      <c r="AVI270" s="84"/>
      <c r="AVJ270" s="84"/>
      <c r="AVK270" s="84"/>
      <c r="AVL270" s="84"/>
      <c r="AVM270" s="84"/>
      <c r="AVN270" s="84"/>
      <c r="AVO270" s="84"/>
      <c r="AVP270" s="84"/>
      <c r="AVQ270" s="84"/>
      <c r="AVR270" s="84"/>
      <c r="AVS270" s="84"/>
      <c r="AVT270" s="84"/>
      <c r="AVU270" s="84"/>
      <c r="AVV270" s="84"/>
      <c r="AVW270" s="84"/>
      <c r="AVX270" s="84"/>
      <c r="AVY270" s="84"/>
      <c r="AVZ270" s="84"/>
      <c r="AWA270" s="84"/>
      <c r="AWB270" s="84"/>
      <c r="AWC270" s="84"/>
      <c r="AWD270" s="84"/>
      <c r="AWE270" s="84"/>
      <c r="AWF270" s="84"/>
      <c r="AWG270" s="84"/>
      <c r="AWH270" s="84"/>
      <c r="AWI270" s="84"/>
      <c r="AWJ270" s="84"/>
      <c r="AWK270" s="84"/>
      <c r="AWL270" s="84"/>
      <c r="AWM270" s="84"/>
      <c r="AWN270" s="84"/>
      <c r="AWO270" s="84"/>
      <c r="AWP270" s="84"/>
      <c r="AWQ270" s="84"/>
      <c r="AWR270" s="84"/>
      <c r="AWS270" s="84"/>
      <c r="AWT270" s="84"/>
      <c r="AWU270" s="84"/>
      <c r="AWV270" s="84"/>
      <c r="AWW270" s="84"/>
      <c r="AWX270" s="84"/>
      <c r="AWY270" s="84"/>
      <c r="AWZ270" s="84"/>
      <c r="AXA270" s="84"/>
      <c r="AXB270" s="84"/>
      <c r="AXC270" s="84"/>
      <c r="AXD270" s="84"/>
      <c r="AXE270" s="84"/>
      <c r="AXF270" s="84"/>
      <c r="AXG270" s="84"/>
      <c r="AXH270" s="84"/>
      <c r="AXI270" s="84"/>
      <c r="AXJ270" s="84"/>
      <c r="AXK270" s="84"/>
      <c r="AXL270" s="84"/>
      <c r="AXM270" s="84"/>
      <c r="AXN270" s="84"/>
      <c r="AXO270" s="84"/>
      <c r="AXP270" s="84"/>
      <c r="AXQ270" s="84"/>
      <c r="AXR270" s="84"/>
      <c r="AXS270" s="84"/>
      <c r="AXT270" s="84"/>
      <c r="AXU270" s="84"/>
      <c r="AXV270" s="84"/>
      <c r="AXW270" s="84"/>
      <c r="AXX270" s="84"/>
      <c r="AXY270" s="84"/>
      <c r="AXZ270" s="84"/>
      <c r="AYA270" s="84"/>
      <c r="AYB270" s="84"/>
      <c r="AYC270" s="84"/>
      <c r="AYD270" s="84"/>
      <c r="AYE270" s="84"/>
      <c r="AYF270" s="84"/>
      <c r="AYG270" s="84"/>
      <c r="AYH270" s="84"/>
      <c r="AYI270" s="84"/>
      <c r="AYJ270" s="84"/>
      <c r="AYK270" s="84"/>
      <c r="AYL270" s="84"/>
      <c r="AYM270" s="84"/>
      <c r="AYN270" s="84"/>
      <c r="AYO270" s="84"/>
      <c r="AYP270" s="84"/>
      <c r="AYQ270" s="84"/>
      <c r="AYR270" s="84"/>
      <c r="AYS270" s="84"/>
      <c r="AYT270" s="84"/>
      <c r="AYU270" s="84"/>
      <c r="AYV270" s="84"/>
      <c r="AYW270" s="84"/>
      <c r="AYX270" s="84"/>
      <c r="AYY270" s="84"/>
      <c r="AYZ270" s="84"/>
      <c r="AZA270" s="84"/>
      <c r="AZB270" s="84"/>
      <c r="AZC270" s="84"/>
      <c r="AZD270" s="84"/>
      <c r="AZE270" s="84"/>
      <c r="AZF270" s="84"/>
      <c r="AZG270" s="84"/>
      <c r="AZH270" s="84"/>
      <c r="AZI270" s="84"/>
      <c r="AZJ270" s="84"/>
      <c r="AZK270" s="84"/>
      <c r="AZL270" s="84"/>
      <c r="AZM270" s="84"/>
      <c r="AZN270" s="84"/>
      <c r="AZO270" s="84"/>
      <c r="AZP270" s="84"/>
      <c r="AZQ270" s="84"/>
      <c r="AZR270" s="84"/>
      <c r="AZS270" s="84"/>
      <c r="AZT270" s="84"/>
      <c r="AZU270" s="84"/>
      <c r="AZV270" s="84"/>
      <c r="AZW270" s="84"/>
      <c r="AZX270" s="84"/>
      <c r="AZY270" s="84"/>
      <c r="AZZ270" s="84"/>
      <c r="BAA270" s="84"/>
      <c r="BAB270" s="84"/>
      <c r="BAC270" s="84"/>
      <c r="BAD270" s="84"/>
      <c r="BAE270" s="84"/>
      <c r="BAF270" s="84"/>
      <c r="BAG270" s="84"/>
      <c r="BAH270" s="84"/>
      <c r="BAI270" s="84"/>
      <c r="BAJ270" s="84"/>
      <c r="BAK270" s="84"/>
      <c r="BAL270" s="84"/>
      <c r="BAM270" s="84"/>
      <c r="BAN270" s="84"/>
      <c r="BAO270" s="84"/>
      <c r="BAP270" s="84"/>
      <c r="BAQ270" s="84"/>
      <c r="BAR270" s="84"/>
      <c r="BAS270" s="84"/>
      <c r="BAT270" s="84"/>
      <c r="BAU270" s="84"/>
      <c r="BAV270" s="84"/>
      <c r="BAW270" s="84"/>
      <c r="BAX270" s="84"/>
      <c r="BAY270" s="84"/>
      <c r="BAZ270" s="84"/>
      <c r="BBA270" s="84"/>
      <c r="BBB270" s="84"/>
      <c r="BBC270" s="84"/>
      <c r="BBD270" s="84"/>
      <c r="BBE270" s="84"/>
      <c r="BBF270" s="84"/>
      <c r="BBG270" s="84"/>
      <c r="BBH270" s="84"/>
      <c r="BBI270" s="84"/>
      <c r="BBJ270" s="84"/>
      <c r="BBK270" s="84"/>
      <c r="BBL270" s="84"/>
      <c r="BBM270" s="84"/>
      <c r="BBN270" s="84"/>
      <c r="BBO270" s="84"/>
      <c r="BBP270" s="84"/>
      <c r="BBQ270" s="84"/>
      <c r="BBR270" s="84"/>
      <c r="BBS270" s="84"/>
      <c r="BBT270" s="84"/>
      <c r="BBU270" s="84"/>
      <c r="BBV270" s="84"/>
      <c r="BBW270" s="84"/>
      <c r="BBX270" s="84"/>
      <c r="BBY270" s="84"/>
      <c r="BBZ270" s="84"/>
      <c r="BCA270" s="84"/>
      <c r="BCB270" s="84"/>
      <c r="BCC270" s="84"/>
      <c r="BCD270" s="84"/>
      <c r="BCE270" s="84"/>
      <c r="BCF270" s="84"/>
      <c r="BCG270" s="84"/>
      <c r="BCH270" s="84"/>
      <c r="BCI270" s="84"/>
      <c r="BCJ270" s="84"/>
      <c r="BCK270" s="84"/>
      <c r="BCL270" s="84"/>
      <c r="BCM270" s="84"/>
      <c r="BCN270" s="84"/>
      <c r="BCO270" s="84"/>
      <c r="BCP270" s="84"/>
      <c r="BCQ270" s="84"/>
      <c r="BCR270" s="84"/>
      <c r="BCS270" s="84"/>
      <c r="BCT270" s="84"/>
      <c r="BCU270" s="84"/>
      <c r="BCV270" s="84"/>
      <c r="BCW270" s="84"/>
      <c r="BCX270" s="84"/>
      <c r="BCY270" s="84"/>
      <c r="BCZ270" s="84"/>
      <c r="BDA270" s="84"/>
      <c r="BDB270" s="84"/>
      <c r="BDC270" s="84"/>
      <c r="BDD270" s="84"/>
      <c r="BDE270" s="84"/>
      <c r="BDF270" s="84"/>
      <c r="BDG270" s="84"/>
      <c r="BDH270" s="84"/>
      <c r="BDI270" s="84"/>
      <c r="BDJ270" s="84"/>
      <c r="BDK270" s="84"/>
      <c r="BDL270" s="84"/>
      <c r="BDM270" s="84"/>
      <c r="BDN270" s="84"/>
      <c r="BDO270" s="84"/>
      <c r="BDP270" s="84"/>
      <c r="BDQ270" s="84"/>
      <c r="BDR270" s="84"/>
      <c r="BDS270" s="84"/>
      <c r="BDT270" s="84"/>
      <c r="BDU270" s="84"/>
      <c r="BDV270" s="84"/>
      <c r="BDW270" s="84"/>
      <c r="BDX270" s="84"/>
      <c r="BDY270" s="84"/>
      <c r="BDZ270" s="84"/>
      <c r="BEA270" s="84"/>
      <c r="BEB270" s="84"/>
      <c r="BEC270" s="84"/>
      <c r="BED270" s="84"/>
      <c r="BEE270" s="84"/>
      <c r="BEF270" s="84"/>
      <c r="BEG270" s="84"/>
      <c r="BEH270" s="84"/>
      <c r="BEI270" s="84"/>
      <c r="BEJ270" s="84"/>
      <c r="BEK270" s="84"/>
      <c r="BEL270" s="84"/>
      <c r="BEM270" s="84"/>
      <c r="BEN270" s="84"/>
      <c r="BEO270" s="84"/>
      <c r="BEP270" s="84"/>
      <c r="BEQ270" s="84"/>
      <c r="BER270" s="84"/>
      <c r="BES270" s="84"/>
      <c r="BET270" s="84"/>
      <c r="BEU270" s="84"/>
      <c r="BEV270" s="84"/>
      <c r="BEW270" s="84"/>
      <c r="BEX270" s="84"/>
      <c r="BEY270" s="84"/>
      <c r="BEZ270" s="84"/>
      <c r="BFA270" s="84"/>
      <c r="BFB270" s="84"/>
      <c r="BFC270" s="84"/>
      <c r="BFD270" s="84"/>
      <c r="BFE270" s="84"/>
      <c r="BFF270" s="84"/>
      <c r="BFG270" s="84"/>
      <c r="BFH270" s="84"/>
      <c r="BFI270" s="84"/>
      <c r="BFJ270" s="84"/>
      <c r="BFK270" s="84"/>
      <c r="BFL270" s="84"/>
      <c r="BFM270" s="84"/>
      <c r="BFN270" s="84"/>
      <c r="BFO270" s="84"/>
      <c r="BFP270" s="84"/>
      <c r="BFQ270" s="84"/>
      <c r="BFR270" s="84"/>
      <c r="BFS270" s="84"/>
      <c r="BFT270" s="84"/>
      <c r="BFU270" s="84"/>
      <c r="BFV270" s="84"/>
      <c r="BFW270" s="84"/>
      <c r="BFX270" s="84"/>
      <c r="BFY270" s="84"/>
      <c r="BFZ270" s="84"/>
      <c r="BGA270" s="84"/>
      <c r="BGB270" s="84"/>
      <c r="BGC270" s="84"/>
      <c r="BGD270" s="84"/>
      <c r="BGE270" s="84"/>
      <c r="BGF270" s="84"/>
      <c r="BGG270" s="84"/>
      <c r="BGH270" s="84"/>
      <c r="BGI270" s="84"/>
      <c r="BGJ270" s="84"/>
      <c r="BGK270" s="84"/>
      <c r="BGL270" s="84"/>
      <c r="BGM270" s="84"/>
      <c r="BGN270" s="84"/>
      <c r="BGO270" s="84"/>
      <c r="BGP270" s="84"/>
      <c r="BGQ270" s="84"/>
      <c r="BGR270" s="84"/>
      <c r="BGS270" s="84"/>
      <c r="BGT270" s="84"/>
      <c r="BGU270" s="84"/>
      <c r="BGV270" s="84"/>
      <c r="BGW270" s="84"/>
      <c r="BGX270" s="84"/>
      <c r="BGY270" s="84"/>
      <c r="BGZ270" s="84"/>
      <c r="BHA270" s="84"/>
      <c r="BHB270" s="84"/>
      <c r="BHC270" s="84"/>
      <c r="BHD270" s="84"/>
      <c r="BHE270" s="84"/>
      <c r="BHF270" s="84"/>
      <c r="BHG270" s="84"/>
      <c r="BHH270" s="84"/>
      <c r="BHI270" s="84"/>
      <c r="BHJ270" s="84"/>
      <c r="BHK270" s="84"/>
      <c r="BHL270" s="84"/>
      <c r="BHM270" s="84"/>
      <c r="BHN270" s="84"/>
      <c r="BHO270" s="84"/>
      <c r="BHP270" s="84"/>
      <c r="BHQ270" s="84"/>
      <c r="BHR270" s="84"/>
      <c r="BHS270" s="84"/>
      <c r="BHT270" s="84"/>
      <c r="BHU270" s="84"/>
      <c r="BHV270" s="84"/>
      <c r="BHW270" s="84"/>
      <c r="BHX270" s="84"/>
      <c r="BHY270" s="84"/>
      <c r="BHZ270" s="84"/>
      <c r="BIA270" s="84"/>
      <c r="BIB270" s="84"/>
      <c r="BIC270" s="84"/>
      <c r="BID270" s="84"/>
      <c r="BIE270" s="84"/>
      <c r="BIF270" s="84"/>
      <c r="BIG270" s="84"/>
      <c r="BIH270" s="84"/>
      <c r="BII270" s="84"/>
      <c r="BIJ270" s="84"/>
      <c r="BIK270" s="84"/>
      <c r="BIL270" s="84"/>
      <c r="BIM270" s="84"/>
      <c r="BIN270" s="84"/>
      <c r="BIO270" s="84"/>
      <c r="BIP270" s="84"/>
      <c r="BIQ270" s="84"/>
      <c r="BIR270" s="84"/>
      <c r="BIS270" s="84"/>
      <c r="BIT270" s="84"/>
      <c r="BIU270" s="84"/>
      <c r="BIV270" s="84"/>
      <c r="BIW270" s="84"/>
      <c r="BIX270" s="84"/>
      <c r="BIY270" s="84"/>
      <c r="BIZ270" s="84"/>
      <c r="BJA270" s="84"/>
      <c r="BJB270" s="84"/>
      <c r="BJC270" s="84"/>
      <c r="BJD270" s="84"/>
      <c r="BJE270" s="84"/>
      <c r="BJF270" s="84"/>
      <c r="BJG270" s="84"/>
      <c r="BJH270" s="84"/>
      <c r="BJI270" s="84"/>
      <c r="BJJ270" s="84"/>
      <c r="BJK270" s="84"/>
      <c r="BJL270" s="84"/>
      <c r="BJM270" s="84"/>
      <c r="BJN270" s="84"/>
      <c r="BJO270" s="84"/>
      <c r="BJP270" s="84"/>
      <c r="BJQ270" s="84"/>
      <c r="BJR270" s="84"/>
      <c r="BJS270" s="84"/>
      <c r="BJT270" s="84"/>
      <c r="BJU270" s="84"/>
      <c r="BJV270" s="84"/>
      <c r="BJW270" s="84"/>
      <c r="BJX270" s="84"/>
      <c r="BJY270" s="84"/>
      <c r="BJZ270" s="84"/>
      <c r="BKA270" s="84"/>
      <c r="BKB270" s="84"/>
      <c r="BKC270" s="84"/>
      <c r="BKD270" s="84"/>
      <c r="BKE270" s="84"/>
      <c r="BKF270" s="84"/>
      <c r="BKG270" s="84"/>
      <c r="BKH270" s="84"/>
      <c r="BKI270" s="84"/>
      <c r="BKJ270" s="84"/>
      <c r="BKK270" s="84"/>
      <c r="BKL270" s="84"/>
      <c r="BKM270" s="84"/>
      <c r="BKN270" s="84"/>
      <c r="BKO270" s="84"/>
      <c r="BKP270" s="84"/>
      <c r="BKQ270" s="84"/>
      <c r="BKR270" s="84"/>
      <c r="BKS270" s="84"/>
      <c r="BKT270" s="84"/>
      <c r="BKU270" s="84"/>
      <c r="BKV270" s="84"/>
      <c r="BKW270" s="84"/>
      <c r="BKX270" s="84"/>
      <c r="BKY270" s="84"/>
      <c r="BKZ270" s="84"/>
      <c r="BLA270" s="84"/>
      <c r="BLB270" s="84"/>
      <c r="BLC270" s="84"/>
      <c r="BLD270" s="84"/>
      <c r="BLE270" s="84"/>
      <c r="BLF270" s="84"/>
      <c r="BLG270" s="84"/>
      <c r="BLH270" s="84"/>
      <c r="BLI270" s="84"/>
      <c r="BLJ270" s="84"/>
      <c r="BLK270" s="84"/>
      <c r="BLL270" s="84"/>
      <c r="BLM270" s="84"/>
      <c r="BLN270" s="84"/>
      <c r="BLO270" s="84"/>
      <c r="BLP270" s="84"/>
      <c r="BLQ270" s="84"/>
      <c r="BLR270" s="84"/>
      <c r="BLS270" s="84"/>
      <c r="BLT270" s="84"/>
      <c r="BLU270" s="84"/>
      <c r="BLV270" s="84"/>
      <c r="BLW270" s="84"/>
      <c r="BLX270" s="84"/>
      <c r="BLY270" s="84"/>
      <c r="BLZ270" s="84"/>
      <c r="BMA270" s="84"/>
      <c r="BMB270" s="84"/>
      <c r="BMC270" s="84"/>
      <c r="BMD270" s="84"/>
      <c r="BME270" s="84"/>
      <c r="BMF270" s="84"/>
      <c r="BMG270" s="84"/>
      <c r="BMH270" s="84"/>
      <c r="BMI270" s="84"/>
      <c r="BMJ270" s="84"/>
      <c r="BMK270" s="84"/>
      <c r="BML270" s="84"/>
      <c r="BMM270" s="84"/>
      <c r="BMN270" s="84"/>
      <c r="BMO270" s="84"/>
      <c r="BMP270" s="84"/>
      <c r="BMQ270" s="84"/>
      <c r="BMR270" s="84"/>
      <c r="BMS270" s="84"/>
      <c r="BMT270" s="84"/>
      <c r="BMU270" s="84"/>
      <c r="BMV270" s="84"/>
      <c r="BMW270" s="84"/>
      <c r="BMX270" s="84"/>
      <c r="BMY270" s="84"/>
      <c r="BMZ270" s="84"/>
      <c r="BNA270" s="84"/>
      <c r="BNB270" s="84"/>
      <c r="BNC270" s="84"/>
      <c r="BND270" s="84"/>
      <c r="BNE270" s="84"/>
      <c r="BNF270" s="84"/>
      <c r="BNG270" s="84"/>
      <c r="BNH270" s="84"/>
      <c r="BNI270" s="84"/>
      <c r="BNJ270" s="84"/>
      <c r="BNK270" s="84"/>
      <c r="BNL270" s="84"/>
      <c r="BNM270" s="84"/>
      <c r="BNN270" s="84"/>
      <c r="BNO270" s="84"/>
      <c r="BNP270" s="84"/>
      <c r="BNQ270" s="84"/>
      <c r="BNR270" s="84"/>
      <c r="BNS270" s="84"/>
      <c r="BNT270" s="84"/>
      <c r="BNU270" s="84"/>
      <c r="BNV270" s="84"/>
      <c r="BNW270" s="84"/>
      <c r="BNX270" s="84"/>
      <c r="BNY270" s="84"/>
      <c r="BNZ270" s="84"/>
      <c r="BOA270" s="84"/>
      <c r="BOB270" s="84"/>
      <c r="BOC270" s="84"/>
      <c r="BOD270" s="84"/>
      <c r="BOE270" s="84"/>
      <c r="BOF270" s="84"/>
      <c r="BOG270" s="84"/>
      <c r="BOH270" s="84"/>
      <c r="BOI270" s="84"/>
      <c r="BOJ270" s="84"/>
      <c r="BOK270" s="84"/>
      <c r="BOL270" s="84"/>
      <c r="BOM270" s="84"/>
      <c r="BON270" s="84"/>
      <c r="BOO270" s="84"/>
      <c r="BOP270" s="84"/>
      <c r="BOQ270" s="84"/>
      <c r="BOR270" s="84"/>
      <c r="BOS270" s="84"/>
      <c r="BOT270" s="84"/>
      <c r="BOU270" s="84"/>
      <c r="BOV270" s="84"/>
      <c r="BOW270" s="84"/>
      <c r="BOX270" s="84"/>
      <c r="BOY270" s="84"/>
      <c r="BOZ270" s="84"/>
      <c r="BPA270" s="84"/>
      <c r="BPB270" s="84"/>
      <c r="BPC270" s="84"/>
      <c r="BPD270" s="84"/>
      <c r="BPE270" s="84"/>
      <c r="BPF270" s="84"/>
      <c r="BPG270" s="84"/>
      <c r="BPH270" s="84"/>
      <c r="BPI270" s="84"/>
      <c r="BPJ270" s="84"/>
      <c r="BPK270" s="84"/>
      <c r="BPL270" s="84"/>
      <c r="BPM270" s="84"/>
      <c r="BPN270" s="84"/>
      <c r="BPO270" s="84"/>
      <c r="BPP270" s="84"/>
      <c r="BPQ270" s="84"/>
      <c r="BPR270" s="84"/>
      <c r="BPS270" s="84"/>
      <c r="BPT270" s="84"/>
      <c r="BPU270" s="84"/>
      <c r="BPV270" s="84"/>
      <c r="BPW270" s="84"/>
    </row>
    <row r="271" spans="2:1791" s="169" customFormat="1" ht="30" customHeight="1">
      <c r="B271" s="193"/>
      <c r="C271" s="86"/>
      <c r="D271" s="240"/>
      <c r="E271" s="246"/>
      <c r="F271" s="241"/>
      <c r="G271" s="86"/>
      <c r="H271" s="86"/>
      <c r="I271" s="161"/>
      <c r="J271" s="220"/>
      <c r="K271" s="161"/>
      <c r="L271" s="139"/>
      <c r="M271" s="309"/>
      <c r="N271" s="5"/>
      <c r="O271" s="5"/>
      <c r="P271" s="2"/>
      <c r="Q271" s="367"/>
      <c r="R271" s="340"/>
      <c r="S271" s="19"/>
      <c r="T271" s="385"/>
      <c r="U271" s="2"/>
      <c r="V271" s="2"/>
      <c r="W271" s="2"/>
      <c r="X271" s="2"/>
      <c r="Y271" s="2"/>
      <c r="Z271" s="2"/>
      <c r="AA271" s="2"/>
      <c r="AB271" s="2"/>
      <c r="AC271" s="2"/>
      <c r="AD271" s="2"/>
      <c r="AE271" s="2"/>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c r="LT271" s="84"/>
      <c r="LU271" s="84"/>
      <c r="LV271" s="84"/>
      <c r="LW271" s="84"/>
      <c r="LX271" s="84"/>
      <c r="LY271" s="84"/>
      <c r="LZ271" s="84"/>
      <c r="MA271" s="84"/>
      <c r="MB271" s="84"/>
      <c r="MC271" s="84"/>
      <c r="MD271" s="84"/>
      <c r="ME271" s="84"/>
      <c r="MF271" s="84"/>
      <c r="MG271" s="84"/>
      <c r="MH271" s="84"/>
      <c r="MI271" s="84"/>
      <c r="MJ271" s="84"/>
      <c r="MK271" s="84"/>
      <c r="ML271" s="84"/>
      <c r="MM271" s="84"/>
      <c r="MN271" s="84"/>
      <c r="MO271" s="84"/>
      <c r="MP271" s="84"/>
      <c r="MQ271" s="84"/>
      <c r="MR271" s="84"/>
      <c r="MS271" s="84"/>
      <c r="MT271" s="84"/>
      <c r="MU271" s="84"/>
      <c r="MV271" s="84"/>
      <c r="MW271" s="84"/>
      <c r="MX271" s="84"/>
      <c r="MY271" s="84"/>
      <c r="MZ271" s="84"/>
      <c r="NA271" s="84"/>
      <c r="NB271" s="84"/>
      <c r="NC271" s="84"/>
      <c r="ND271" s="84"/>
      <c r="NE271" s="84"/>
      <c r="NF271" s="84"/>
      <c r="NG271" s="84"/>
      <c r="NH271" s="84"/>
      <c r="NI271" s="84"/>
      <c r="NJ271" s="84"/>
      <c r="NK271" s="84"/>
      <c r="NL271" s="84"/>
      <c r="NM271" s="84"/>
      <c r="NN271" s="84"/>
      <c r="NO271" s="84"/>
      <c r="NP271" s="84"/>
      <c r="NQ271" s="84"/>
      <c r="NR271" s="84"/>
      <c r="NS271" s="84"/>
      <c r="NT271" s="84"/>
      <c r="NU271" s="84"/>
      <c r="NV271" s="84"/>
      <c r="NW271" s="84"/>
      <c r="NX271" s="84"/>
      <c r="NY271" s="84"/>
      <c r="NZ271" s="84"/>
      <c r="OA271" s="84"/>
      <c r="OB271" s="84"/>
      <c r="OC271" s="84"/>
      <c r="OD271" s="84"/>
      <c r="OE271" s="84"/>
      <c r="OF271" s="84"/>
      <c r="OG271" s="84"/>
      <c r="OH271" s="84"/>
      <c r="OI271" s="84"/>
      <c r="OJ271" s="84"/>
      <c r="OK271" s="84"/>
      <c r="OL271" s="84"/>
      <c r="OM271" s="84"/>
      <c r="ON271" s="84"/>
      <c r="OO271" s="84"/>
      <c r="OP271" s="84"/>
      <c r="OQ271" s="84"/>
      <c r="OR271" s="84"/>
      <c r="OS271" s="84"/>
      <c r="OT271" s="84"/>
      <c r="OU271" s="84"/>
      <c r="OV271" s="84"/>
      <c r="OW271" s="84"/>
      <c r="OX271" s="84"/>
      <c r="OY271" s="84"/>
      <c r="OZ271" s="84"/>
      <c r="PA271" s="84"/>
      <c r="PB271" s="84"/>
      <c r="PC271" s="84"/>
      <c r="PD271" s="84"/>
      <c r="PE271" s="84"/>
      <c r="PF271" s="84"/>
      <c r="PG271" s="84"/>
      <c r="PH271" s="84"/>
      <c r="PI271" s="84"/>
      <c r="PJ271" s="84"/>
      <c r="PK271" s="84"/>
      <c r="PL271" s="84"/>
      <c r="PM271" s="84"/>
      <c r="PN271" s="84"/>
      <c r="PO271" s="84"/>
      <c r="PP271" s="84"/>
      <c r="PQ271" s="84"/>
      <c r="PR271" s="84"/>
      <c r="PS271" s="84"/>
      <c r="PT271" s="84"/>
      <c r="PU271" s="84"/>
      <c r="PV271" s="84"/>
      <c r="PW271" s="84"/>
      <c r="PX271" s="84"/>
      <c r="PY271" s="84"/>
      <c r="PZ271" s="84"/>
      <c r="QA271" s="84"/>
      <c r="QB271" s="84"/>
      <c r="QC271" s="84"/>
      <c r="QD271" s="84"/>
      <c r="QE271" s="84"/>
      <c r="QF271" s="84"/>
      <c r="QG271" s="84"/>
      <c r="QH271" s="84"/>
      <c r="QI271" s="84"/>
      <c r="QJ271" s="84"/>
      <c r="QK271" s="84"/>
      <c r="QL271" s="84"/>
      <c r="QM271" s="84"/>
      <c r="QN271" s="84"/>
      <c r="QO271" s="84"/>
      <c r="QP271" s="84"/>
      <c r="QQ271" s="84"/>
      <c r="QR271" s="84"/>
      <c r="QS271" s="84"/>
      <c r="QT271" s="84"/>
      <c r="QU271" s="84"/>
      <c r="QV271" s="84"/>
      <c r="QW271" s="84"/>
      <c r="QX271" s="84"/>
      <c r="QY271" s="84"/>
      <c r="QZ271" s="84"/>
      <c r="RA271" s="84"/>
      <c r="RB271" s="84"/>
      <c r="RC271" s="84"/>
      <c r="RD271" s="84"/>
      <c r="RE271" s="84"/>
      <c r="RF271" s="84"/>
      <c r="RG271" s="84"/>
      <c r="RH271" s="84"/>
      <c r="RI271" s="84"/>
      <c r="RJ271" s="84"/>
      <c r="RK271" s="84"/>
      <c r="RL271" s="84"/>
      <c r="RM271" s="84"/>
      <c r="RN271" s="84"/>
      <c r="RO271" s="84"/>
      <c r="RP271" s="84"/>
      <c r="RQ271" s="84"/>
      <c r="RR271" s="84"/>
      <c r="RS271" s="84"/>
      <c r="RT271" s="84"/>
      <c r="RU271" s="84"/>
      <c r="RV271" s="84"/>
      <c r="RW271" s="84"/>
      <c r="RX271" s="84"/>
      <c r="RY271" s="84"/>
      <c r="RZ271" s="84"/>
      <c r="SA271" s="84"/>
      <c r="SB271" s="84"/>
      <c r="SC271" s="84"/>
      <c r="SD271" s="84"/>
      <c r="SE271" s="84"/>
      <c r="SF271" s="84"/>
      <c r="SG271" s="84"/>
      <c r="SH271" s="84"/>
      <c r="SI271" s="84"/>
      <c r="SJ271" s="84"/>
      <c r="SK271" s="84"/>
      <c r="SL271" s="84"/>
      <c r="SM271" s="84"/>
      <c r="SN271" s="84"/>
      <c r="SO271" s="84"/>
      <c r="SP271" s="84"/>
      <c r="SQ271" s="84"/>
      <c r="SR271" s="84"/>
      <c r="SS271" s="84"/>
      <c r="ST271" s="84"/>
      <c r="SU271" s="84"/>
      <c r="SV271" s="84"/>
      <c r="SW271" s="84"/>
      <c r="SX271" s="84"/>
      <c r="SY271" s="84"/>
      <c r="SZ271" s="84"/>
      <c r="TA271" s="84"/>
      <c r="TB271" s="84"/>
      <c r="TC271" s="84"/>
      <c r="TD271" s="84"/>
      <c r="TE271" s="84"/>
      <c r="TF271" s="84"/>
      <c r="TG271" s="84"/>
      <c r="TH271" s="84"/>
      <c r="TI271" s="84"/>
      <c r="TJ271" s="84"/>
      <c r="TK271" s="84"/>
      <c r="TL271" s="84"/>
      <c r="TM271" s="84"/>
      <c r="TN271" s="84"/>
      <c r="TO271" s="84"/>
      <c r="TP271" s="84"/>
      <c r="TQ271" s="84"/>
      <c r="TR271" s="84"/>
      <c r="TS271" s="84"/>
      <c r="TT271" s="84"/>
      <c r="TU271" s="84"/>
      <c r="TV271" s="84"/>
      <c r="TW271" s="84"/>
      <c r="TX271" s="84"/>
      <c r="TY271" s="84"/>
      <c r="TZ271" s="84"/>
      <c r="UA271" s="84"/>
      <c r="UB271" s="84"/>
      <c r="UC271" s="84"/>
      <c r="UD271" s="84"/>
      <c r="UE271" s="84"/>
      <c r="UF271" s="84"/>
      <c r="UG271" s="84"/>
      <c r="UH271" s="84"/>
      <c r="UI271" s="84"/>
      <c r="UJ271" s="84"/>
      <c r="UK271" s="84"/>
      <c r="UL271" s="84"/>
      <c r="UM271" s="84"/>
      <c r="UN271" s="84"/>
      <c r="UO271" s="84"/>
      <c r="UP271" s="84"/>
      <c r="UQ271" s="84"/>
      <c r="UR271" s="84"/>
      <c r="US271" s="84"/>
      <c r="UT271" s="84"/>
      <c r="UU271" s="84"/>
      <c r="UV271" s="84"/>
      <c r="UW271" s="84"/>
      <c r="UX271" s="84"/>
      <c r="UY271" s="84"/>
      <c r="UZ271" s="84"/>
      <c r="VA271" s="84"/>
      <c r="VB271" s="84"/>
      <c r="VC271" s="84"/>
      <c r="VD271" s="84"/>
      <c r="VE271" s="84"/>
      <c r="VF271" s="84"/>
      <c r="VG271" s="84"/>
      <c r="VH271" s="84"/>
      <c r="VI271" s="84"/>
      <c r="VJ271" s="84"/>
      <c r="VK271" s="84"/>
      <c r="VL271" s="84"/>
      <c r="VM271" s="84"/>
      <c r="VN271" s="84"/>
      <c r="VO271" s="84"/>
      <c r="VP271" s="84"/>
      <c r="VQ271" s="84"/>
      <c r="VR271" s="84"/>
      <c r="VS271" s="84"/>
      <c r="VT271" s="84"/>
      <c r="VU271" s="84"/>
      <c r="VV271" s="84"/>
      <c r="VW271" s="84"/>
      <c r="VX271" s="84"/>
      <c r="VY271" s="84"/>
      <c r="VZ271" s="84"/>
      <c r="WA271" s="84"/>
      <c r="WB271" s="84"/>
      <c r="WC271" s="84"/>
      <c r="WD271" s="84"/>
      <c r="WE271" s="84"/>
      <c r="WF271" s="84"/>
      <c r="WG271" s="84"/>
      <c r="WH271" s="84"/>
      <c r="WI271" s="84"/>
      <c r="WJ271" s="84"/>
      <c r="WK271" s="84"/>
      <c r="WL271" s="84"/>
      <c r="WM271" s="84"/>
      <c r="WN271" s="84"/>
      <c r="WO271" s="84"/>
      <c r="WP271" s="84"/>
      <c r="WQ271" s="84"/>
      <c r="WR271" s="84"/>
      <c r="WS271" s="84"/>
      <c r="WT271" s="84"/>
      <c r="WU271" s="84"/>
      <c r="WV271" s="84"/>
      <c r="WW271" s="84"/>
      <c r="WX271" s="84"/>
      <c r="WY271" s="84"/>
      <c r="WZ271" s="84"/>
      <c r="XA271" s="84"/>
      <c r="XB271" s="84"/>
      <c r="XC271" s="84"/>
      <c r="XD271" s="84"/>
      <c r="XE271" s="84"/>
      <c r="XF271" s="84"/>
      <c r="XG271" s="84"/>
      <c r="XH271" s="84"/>
      <c r="XI271" s="84"/>
      <c r="XJ271" s="84"/>
      <c r="XK271" s="84"/>
      <c r="XL271" s="84"/>
      <c r="XM271" s="84"/>
      <c r="XN271" s="84"/>
      <c r="XO271" s="84"/>
      <c r="XP271" s="84"/>
      <c r="XQ271" s="84"/>
      <c r="XR271" s="84"/>
      <c r="XS271" s="84"/>
      <c r="XT271" s="84"/>
      <c r="XU271" s="84"/>
      <c r="XV271" s="84"/>
      <c r="XW271" s="84"/>
      <c r="XX271" s="84"/>
      <c r="XY271" s="84"/>
      <c r="XZ271" s="84"/>
      <c r="YA271" s="84"/>
      <c r="YB271" s="84"/>
      <c r="YC271" s="84"/>
      <c r="YD271" s="84"/>
      <c r="YE271" s="84"/>
      <c r="YF271" s="84"/>
      <c r="YG271" s="84"/>
      <c r="YH271" s="84"/>
      <c r="YI271" s="84"/>
      <c r="YJ271" s="84"/>
      <c r="YK271" s="84"/>
      <c r="YL271" s="84"/>
      <c r="YM271" s="84"/>
      <c r="YN271" s="84"/>
      <c r="YO271" s="84"/>
      <c r="YP271" s="84"/>
      <c r="YQ271" s="84"/>
      <c r="YR271" s="84"/>
      <c r="YS271" s="84"/>
      <c r="YT271" s="84"/>
      <c r="YU271" s="84"/>
      <c r="YV271" s="84"/>
      <c r="YW271" s="84"/>
      <c r="YX271" s="84"/>
      <c r="YY271" s="84"/>
      <c r="YZ271" s="84"/>
      <c r="ZA271" s="84"/>
      <c r="ZB271" s="84"/>
      <c r="ZC271" s="84"/>
      <c r="ZD271" s="84"/>
      <c r="ZE271" s="84"/>
      <c r="ZF271" s="84"/>
      <c r="ZG271" s="84"/>
      <c r="ZH271" s="84"/>
      <c r="ZI271" s="84"/>
      <c r="ZJ271" s="84"/>
      <c r="ZK271" s="84"/>
      <c r="ZL271" s="84"/>
      <c r="ZM271" s="84"/>
      <c r="ZN271" s="84"/>
      <c r="ZO271" s="84"/>
      <c r="ZP271" s="84"/>
      <c r="ZQ271" s="84"/>
      <c r="ZR271" s="84"/>
      <c r="ZS271" s="84"/>
      <c r="ZT271" s="84"/>
      <c r="ZU271" s="84"/>
      <c r="ZV271" s="84"/>
      <c r="ZW271" s="84"/>
      <c r="ZX271" s="84"/>
      <c r="ZY271" s="84"/>
      <c r="ZZ271" s="84"/>
      <c r="AAA271" s="84"/>
      <c r="AAB271" s="84"/>
      <c r="AAC271" s="84"/>
      <c r="AAD271" s="84"/>
      <c r="AAE271" s="84"/>
      <c r="AAF271" s="84"/>
      <c r="AAG271" s="84"/>
      <c r="AAH271" s="84"/>
      <c r="AAI271" s="84"/>
      <c r="AAJ271" s="84"/>
      <c r="AAK271" s="84"/>
      <c r="AAL271" s="84"/>
      <c r="AAM271" s="84"/>
      <c r="AAN271" s="84"/>
      <c r="AAO271" s="84"/>
      <c r="AAP271" s="84"/>
      <c r="AAQ271" s="84"/>
      <c r="AAR271" s="84"/>
      <c r="AAS271" s="84"/>
      <c r="AAT271" s="84"/>
      <c r="AAU271" s="84"/>
      <c r="AAV271" s="84"/>
      <c r="AAW271" s="84"/>
      <c r="AAX271" s="84"/>
      <c r="AAY271" s="84"/>
      <c r="AAZ271" s="84"/>
      <c r="ABA271" s="84"/>
      <c r="ABB271" s="84"/>
      <c r="ABC271" s="84"/>
      <c r="ABD271" s="84"/>
      <c r="ABE271" s="84"/>
      <c r="ABF271" s="84"/>
      <c r="ABG271" s="84"/>
      <c r="ABH271" s="84"/>
      <c r="ABI271" s="84"/>
      <c r="ABJ271" s="84"/>
      <c r="ABK271" s="84"/>
      <c r="ABL271" s="84"/>
      <c r="ABM271" s="84"/>
      <c r="ABN271" s="84"/>
      <c r="ABO271" s="84"/>
      <c r="ABP271" s="84"/>
      <c r="ABQ271" s="84"/>
      <c r="ABR271" s="84"/>
      <c r="ABS271" s="84"/>
      <c r="ABT271" s="84"/>
      <c r="ABU271" s="84"/>
      <c r="ABV271" s="84"/>
      <c r="ABW271" s="84"/>
      <c r="ABX271" s="84"/>
      <c r="ABY271" s="84"/>
      <c r="ABZ271" s="84"/>
      <c r="ACA271" s="84"/>
      <c r="ACB271" s="84"/>
      <c r="ACC271" s="84"/>
      <c r="ACD271" s="84"/>
      <c r="ACE271" s="84"/>
      <c r="ACF271" s="84"/>
      <c r="ACG271" s="84"/>
      <c r="ACH271" s="84"/>
      <c r="ACI271" s="84"/>
      <c r="ACJ271" s="84"/>
      <c r="ACK271" s="84"/>
      <c r="ACL271" s="84"/>
      <c r="ACM271" s="84"/>
      <c r="ACN271" s="84"/>
      <c r="ACO271" s="84"/>
      <c r="ACP271" s="84"/>
      <c r="ACQ271" s="84"/>
      <c r="ACR271" s="84"/>
      <c r="ACS271" s="84"/>
      <c r="ACT271" s="84"/>
      <c r="ACU271" s="84"/>
      <c r="ACV271" s="84"/>
      <c r="ACW271" s="84"/>
      <c r="ACX271" s="84"/>
      <c r="ACY271" s="84"/>
      <c r="ACZ271" s="84"/>
      <c r="ADA271" s="84"/>
      <c r="ADB271" s="84"/>
      <c r="ADC271" s="84"/>
      <c r="ADD271" s="84"/>
      <c r="ADE271" s="84"/>
      <c r="ADF271" s="84"/>
      <c r="ADG271" s="84"/>
      <c r="ADH271" s="84"/>
      <c r="ADI271" s="84"/>
      <c r="ADJ271" s="84"/>
      <c r="ADK271" s="84"/>
      <c r="ADL271" s="84"/>
      <c r="ADM271" s="84"/>
      <c r="ADN271" s="84"/>
      <c r="ADO271" s="84"/>
      <c r="ADP271" s="84"/>
      <c r="ADQ271" s="84"/>
      <c r="ADR271" s="84"/>
      <c r="ADS271" s="84"/>
      <c r="ADT271" s="84"/>
      <c r="ADU271" s="84"/>
      <c r="ADV271" s="84"/>
      <c r="ADW271" s="84"/>
      <c r="ADX271" s="84"/>
      <c r="ADY271" s="84"/>
      <c r="ADZ271" s="84"/>
      <c r="AEA271" s="84"/>
      <c r="AEB271" s="84"/>
      <c r="AEC271" s="84"/>
      <c r="AED271" s="84"/>
      <c r="AEE271" s="84"/>
      <c r="AEF271" s="84"/>
      <c r="AEG271" s="84"/>
      <c r="AEH271" s="84"/>
      <c r="AEI271" s="84"/>
      <c r="AEJ271" s="84"/>
      <c r="AEK271" s="84"/>
      <c r="AEL271" s="84"/>
      <c r="AEM271" s="84"/>
      <c r="AEN271" s="84"/>
      <c r="AEO271" s="84"/>
      <c r="AEP271" s="84"/>
      <c r="AEQ271" s="84"/>
      <c r="AER271" s="84"/>
      <c r="AES271" s="84"/>
      <c r="AET271" s="84"/>
      <c r="AEU271" s="84"/>
      <c r="AEV271" s="84"/>
      <c r="AEW271" s="84"/>
      <c r="AEX271" s="84"/>
      <c r="AEY271" s="84"/>
      <c r="AEZ271" s="84"/>
      <c r="AFA271" s="84"/>
      <c r="AFB271" s="84"/>
      <c r="AFC271" s="84"/>
      <c r="AFD271" s="84"/>
      <c r="AFE271" s="84"/>
      <c r="AFF271" s="84"/>
      <c r="AFG271" s="84"/>
      <c r="AFH271" s="84"/>
      <c r="AFI271" s="84"/>
      <c r="AFJ271" s="84"/>
      <c r="AFK271" s="84"/>
      <c r="AFL271" s="84"/>
      <c r="AFM271" s="84"/>
      <c r="AFN271" s="84"/>
      <c r="AFO271" s="84"/>
      <c r="AFP271" s="84"/>
      <c r="AFQ271" s="84"/>
      <c r="AFR271" s="84"/>
      <c r="AFS271" s="84"/>
      <c r="AFT271" s="84"/>
      <c r="AFU271" s="84"/>
      <c r="AFV271" s="84"/>
      <c r="AFW271" s="84"/>
      <c r="AFX271" s="84"/>
      <c r="AFY271" s="84"/>
      <c r="AFZ271" s="84"/>
      <c r="AGA271" s="84"/>
      <c r="AGB271" s="84"/>
      <c r="AGC271" s="84"/>
      <c r="AGD271" s="84"/>
      <c r="AGE271" s="84"/>
      <c r="AGF271" s="84"/>
      <c r="AGG271" s="84"/>
      <c r="AGH271" s="84"/>
      <c r="AGI271" s="84"/>
      <c r="AGJ271" s="84"/>
      <c r="AGK271" s="84"/>
      <c r="AGL271" s="84"/>
      <c r="AGM271" s="84"/>
      <c r="AGN271" s="84"/>
      <c r="AGO271" s="84"/>
      <c r="AGP271" s="84"/>
      <c r="AGQ271" s="84"/>
      <c r="AGR271" s="84"/>
      <c r="AGS271" s="84"/>
      <c r="AGT271" s="84"/>
      <c r="AGU271" s="84"/>
      <c r="AGV271" s="84"/>
      <c r="AGW271" s="84"/>
      <c r="AGX271" s="84"/>
      <c r="AGY271" s="84"/>
      <c r="AGZ271" s="84"/>
      <c r="AHA271" s="84"/>
      <c r="AHB271" s="84"/>
      <c r="AHC271" s="84"/>
      <c r="AHD271" s="84"/>
      <c r="AHE271" s="84"/>
      <c r="AHF271" s="84"/>
      <c r="AHG271" s="84"/>
      <c r="AHH271" s="84"/>
      <c r="AHI271" s="84"/>
      <c r="AHJ271" s="84"/>
      <c r="AHK271" s="84"/>
      <c r="AHL271" s="84"/>
      <c r="AHM271" s="84"/>
      <c r="AHN271" s="84"/>
      <c r="AHO271" s="84"/>
      <c r="AHP271" s="84"/>
      <c r="AHQ271" s="84"/>
      <c r="AHR271" s="84"/>
      <c r="AHS271" s="84"/>
      <c r="AHT271" s="84"/>
      <c r="AHU271" s="84"/>
      <c r="AHV271" s="84"/>
      <c r="AHW271" s="84"/>
      <c r="AHX271" s="84"/>
      <c r="AHY271" s="84"/>
      <c r="AHZ271" s="84"/>
      <c r="AIA271" s="84"/>
      <c r="AIB271" s="84"/>
      <c r="AIC271" s="84"/>
      <c r="AID271" s="84"/>
      <c r="AIE271" s="84"/>
      <c r="AIF271" s="84"/>
      <c r="AIG271" s="84"/>
      <c r="AIH271" s="84"/>
      <c r="AII271" s="84"/>
      <c r="AIJ271" s="84"/>
      <c r="AIK271" s="84"/>
      <c r="AIL271" s="84"/>
      <c r="AIM271" s="84"/>
      <c r="AIN271" s="84"/>
      <c r="AIO271" s="84"/>
      <c r="AIP271" s="84"/>
      <c r="AIQ271" s="84"/>
      <c r="AIR271" s="84"/>
      <c r="AIS271" s="84"/>
      <c r="AIT271" s="84"/>
      <c r="AIU271" s="84"/>
      <c r="AIV271" s="84"/>
      <c r="AIW271" s="84"/>
      <c r="AIX271" s="84"/>
      <c r="AIY271" s="84"/>
      <c r="AIZ271" s="84"/>
      <c r="AJA271" s="84"/>
      <c r="AJB271" s="84"/>
      <c r="AJC271" s="84"/>
      <c r="AJD271" s="84"/>
      <c r="AJE271" s="84"/>
      <c r="AJF271" s="84"/>
      <c r="AJG271" s="84"/>
      <c r="AJH271" s="84"/>
      <c r="AJI271" s="84"/>
      <c r="AJJ271" s="84"/>
      <c r="AJK271" s="84"/>
      <c r="AJL271" s="84"/>
      <c r="AJM271" s="84"/>
      <c r="AJN271" s="84"/>
      <c r="AJO271" s="84"/>
      <c r="AJP271" s="84"/>
      <c r="AJQ271" s="84"/>
      <c r="AJR271" s="84"/>
      <c r="AJS271" s="84"/>
      <c r="AJT271" s="84"/>
      <c r="AJU271" s="84"/>
      <c r="AJV271" s="84"/>
      <c r="AJW271" s="84"/>
      <c r="AJX271" s="84"/>
      <c r="AJY271" s="84"/>
      <c r="AJZ271" s="84"/>
      <c r="AKA271" s="84"/>
      <c r="AKB271" s="84"/>
      <c r="AKC271" s="84"/>
      <c r="AKD271" s="84"/>
      <c r="AKE271" s="84"/>
      <c r="AKF271" s="84"/>
      <c r="AKG271" s="84"/>
      <c r="AKH271" s="84"/>
      <c r="AKI271" s="84"/>
      <c r="AKJ271" s="84"/>
      <c r="AKK271" s="84"/>
      <c r="AKL271" s="84"/>
      <c r="AKM271" s="84"/>
      <c r="AKN271" s="84"/>
      <c r="AKO271" s="84"/>
      <c r="AKP271" s="84"/>
      <c r="AKQ271" s="84"/>
      <c r="AKR271" s="84"/>
      <c r="AKS271" s="84"/>
      <c r="AKT271" s="84"/>
      <c r="AKU271" s="84"/>
      <c r="AKV271" s="84"/>
      <c r="AKW271" s="84"/>
      <c r="AKX271" s="84"/>
      <c r="AKY271" s="84"/>
      <c r="AKZ271" s="84"/>
      <c r="ALA271" s="84"/>
      <c r="ALB271" s="84"/>
      <c r="ALC271" s="84"/>
      <c r="ALD271" s="84"/>
      <c r="ALE271" s="84"/>
      <c r="ALF271" s="84"/>
      <c r="ALG271" s="84"/>
      <c r="ALH271" s="84"/>
      <c r="ALI271" s="84"/>
      <c r="ALJ271" s="84"/>
      <c r="ALK271" s="84"/>
      <c r="ALL271" s="84"/>
      <c r="ALM271" s="84"/>
      <c r="ALN271" s="84"/>
      <c r="ALO271" s="84"/>
      <c r="ALP271" s="84"/>
      <c r="ALQ271" s="84"/>
      <c r="ALR271" s="84"/>
      <c r="ALS271" s="84"/>
      <c r="ALT271" s="84"/>
      <c r="ALU271" s="84"/>
      <c r="ALV271" s="84"/>
      <c r="ALW271" s="84"/>
      <c r="ALX271" s="84"/>
      <c r="ALY271" s="84"/>
      <c r="ALZ271" s="84"/>
      <c r="AMA271" s="84"/>
      <c r="AMB271" s="84"/>
      <c r="AMC271" s="84"/>
      <c r="AMD271" s="84"/>
      <c r="AME271" s="84"/>
      <c r="AMF271" s="84"/>
      <c r="AMG271" s="84"/>
      <c r="AMH271" s="84"/>
      <c r="AMI271" s="84"/>
      <c r="AMJ271" s="84"/>
      <c r="AMK271" s="84"/>
      <c r="AML271" s="84"/>
      <c r="AMM271" s="84"/>
      <c r="AMN271" s="84"/>
      <c r="AMO271" s="84"/>
      <c r="AMP271" s="84"/>
      <c r="AMQ271" s="84"/>
      <c r="AMR271" s="84"/>
      <c r="AMS271" s="84"/>
      <c r="AMT271" s="84"/>
      <c r="AMU271" s="84"/>
      <c r="AMV271" s="84"/>
      <c r="AMW271" s="84"/>
      <c r="AMX271" s="84"/>
      <c r="AMY271" s="84"/>
      <c r="AMZ271" s="84"/>
      <c r="ANA271" s="84"/>
      <c r="ANB271" s="84"/>
      <c r="ANC271" s="84"/>
      <c r="AND271" s="84"/>
      <c r="ANE271" s="84"/>
      <c r="ANF271" s="84"/>
      <c r="ANG271" s="84"/>
      <c r="ANH271" s="84"/>
      <c r="ANI271" s="84"/>
      <c r="ANJ271" s="84"/>
      <c r="ANK271" s="84"/>
      <c r="ANL271" s="84"/>
      <c r="ANM271" s="84"/>
      <c r="ANN271" s="84"/>
      <c r="ANO271" s="84"/>
      <c r="ANP271" s="84"/>
      <c r="ANQ271" s="84"/>
      <c r="ANR271" s="84"/>
      <c r="ANS271" s="84"/>
      <c r="ANT271" s="84"/>
      <c r="ANU271" s="84"/>
      <c r="ANV271" s="84"/>
      <c r="ANW271" s="84"/>
      <c r="ANX271" s="84"/>
      <c r="ANY271" s="84"/>
      <c r="ANZ271" s="84"/>
      <c r="AOA271" s="84"/>
      <c r="AOB271" s="84"/>
      <c r="AOC271" s="84"/>
      <c r="AOD271" s="84"/>
      <c r="AOE271" s="84"/>
      <c r="AOF271" s="84"/>
      <c r="AOG271" s="84"/>
      <c r="AOH271" s="84"/>
      <c r="AOI271" s="84"/>
      <c r="AOJ271" s="84"/>
      <c r="AOK271" s="84"/>
      <c r="AOL271" s="84"/>
      <c r="AOM271" s="84"/>
      <c r="AON271" s="84"/>
      <c r="AOO271" s="84"/>
      <c r="AOP271" s="84"/>
      <c r="AOQ271" s="84"/>
      <c r="AOR271" s="84"/>
      <c r="AOS271" s="84"/>
      <c r="AOT271" s="84"/>
      <c r="AOU271" s="84"/>
      <c r="AOV271" s="84"/>
      <c r="AOW271" s="84"/>
      <c r="AOX271" s="84"/>
      <c r="AOY271" s="84"/>
      <c r="AOZ271" s="84"/>
      <c r="APA271" s="84"/>
      <c r="APB271" s="84"/>
      <c r="APC271" s="84"/>
      <c r="APD271" s="84"/>
      <c r="APE271" s="84"/>
      <c r="APF271" s="84"/>
      <c r="APG271" s="84"/>
      <c r="APH271" s="84"/>
      <c r="API271" s="84"/>
      <c r="APJ271" s="84"/>
      <c r="APK271" s="84"/>
      <c r="APL271" s="84"/>
      <c r="APM271" s="84"/>
      <c r="APN271" s="84"/>
      <c r="APO271" s="84"/>
      <c r="APP271" s="84"/>
      <c r="APQ271" s="84"/>
      <c r="APR271" s="84"/>
      <c r="APS271" s="84"/>
      <c r="APT271" s="84"/>
      <c r="APU271" s="84"/>
      <c r="APV271" s="84"/>
      <c r="APW271" s="84"/>
      <c r="APX271" s="84"/>
      <c r="APY271" s="84"/>
      <c r="APZ271" s="84"/>
      <c r="AQA271" s="84"/>
      <c r="AQB271" s="84"/>
      <c r="AQC271" s="84"/>
      <c r="AQD271" s="84"/>
      <c r="AQE271" s="84"/>
      <c r="AQF271" s="84"/>
      <c r="AQG271" s="84"/>
      <c r="AQH271" s="84"/>
      <c r="AQI271" s="84"/>
      <c r="AQJ271" s="84"/>
      <c r="AQK271" s="84"/>
      <c r="AQL271" s="84"/>
      <c r="AQM271" s="84"/>
      <c r="AQN271" s="84"/>
      <c r="AQO271" s="84"/>
      <c r="AQP271" s="84"/>
      <c r="AQQ271" s="84"/>
      <c r="AQR271" s="84"/>
      <c r="AQS271" s="84"/>
      <c r="AQT271" s="84"/>
      <c r="AQU271" s="84"/>
      <c r="AQV271" s="84"/>
      <c r="AQW271" s="84"/>
      <c r="AQX271" s="84"/>
      <c r="AQY271" s="84"/>
      <c r="AQZ271" s="84"/>
      <c r="ARA271" s="84"/>
      <c r="ARB271" s="84"/>
      <c r="ARC271" s="84"/>
      <c r="ARD271" s="84"/>
      <c r="ARE271" s="84"/>
      <c r="ARF271" s="84"/>
      <c r="ARG271" s="84"/>
      <c r="ARH271" s="84"/>
      <c r="ARI271" s="84"/>
      <c r="ARJ271" s="84"/>
      <c r="ARK271" s="84"/>
      <c r="ARL271" s="84"/>
      <c r="ARM271" s="84"/>
      <c r="ARN271" s="84"/>
      <c r="ARO271" s="84"/>
      <c r="ARP271" s="84"/>
      <c r="ARQ271" s="84"/>
      <c r="ARR271" s="84"/>
      <c r="ARS271" s="84"/>
      <c r="ART271" s="84"/>
      <c r="ARU271" s="84"/>
      <c r="ARV271" s="84"/>
      <c r="ARW271" s="84"/>
      <c r="ARX271" s="84"/>
      <c r="ARY271" s="84"/>
      <c r="ARZ271" s="84"/>
      <c r="ASA271" s="84"/>
      <c r="ASB271" s="84"/>
      <c r="ASC271" s="84"/>
      <c r="ASD271" s="84"/>
      <c r="ASE271" s="84"/>
      <c r="ASF271" s="84"/>
      <c r="ASG271" s="84"/>
      <c r="ASH271" s="84"/>
      <c r="ASI271" s="84"/>
      <c r="ASJ271" s="84"/>
      <c r="ASK271" s="84"/>
      <c r="ASL271" s="84"/>
      <c r="ASM271" s="84"/>
      <c r="ASN271" s="84"/>
      <c r="ASO271" s="84"/>
      <c r="ASP271" s="84"/>
      <c r="ASQ271" s="84"/>
      <c r="ASR271" s="84"/>
      <c r="ASS271" s="84"/>
      <c r="AST271" s="84"/>
      <c r="ASU271" s="84"/>
      <c r="ASV271" s="84"/>
      <c r="ASW271" s="84"/>
      <c r="ASX271" s="84"/>
      <c r="ASY271" s="84"/>
      <c r="ASZ271" s="84"/>
      <c r="ATA271" s="84"/>
      <c r="ATB271" s="84"/>
      <c r="ATC271" s="84"/>
      <c r="ATD271" s="84"/>
      <c r="ATE271" s="84"/>
      <c r="ATF271" s="84"/>
      <c r="ATG271" s="84"/>
      <c r="ATH271" s="84"/>
      <c r="ATI271" s="84"/>
      <c r="ATJ271" s="84"/>
      <c r="ATK271" s="84"/>
      <c r="ATL271" s="84"/>
      <c r="ATM271" s="84"/>
      <c r="ATN271" s="84"/>
      <c r="ATO271" s="84"/>
      <c r="ATP271" s="84"/>
      <c r="ATQ271" s="84"/>
      <c r="ATR271" s="84"/>
      <c r="ATS271" s="84"/>
      <c r="ATT271" s="84"/>
      <c r="ATU271" s="84"/>
      <c r="ATV271" s="84"/>
      <c r="ATW271" s="84"/>
      <c r="ATX271" s="84"/>
      <c r="ATY271" s="84"/>
      <c r="ATZ271" s="84"/>
      <c r="AUA271" s="84"/>
      <c r="AUB271" s="84"/>
      <c r="AUC271" s="84"/>
      <c r="AUD271" s="84"/>
      <c r="AUE271" s="84"/>
      <c r="AUF271" s="84"/>
      <c r="AUG271" s="84"/>
      <c r="AUH271" s="84"/>
      <c r="AUI271" s="84"/>
      <c r="AUJ271" s="84"/>
      <c r="AUK271" s="84"/>
      <c r="AUL271" s="84"/>
      <c r="AUM271" s="84"/>
      <c r="AUN271" s="84"/>
      <c r="AUO271" s="84"/>
      <c r="AUP271" s="84"/>
      <c r="AUQ271" s="84"/>
      <c r="AUR271" s="84"/>
      <c r="AUS271" s="84"/>
      <c r="AUT271" s="84"/>
      <c r="AUU271" s="84"/>
      <c r="AUV271" s="84"/>
      <c r="AUW271" s="84"/>
      <c r="AUX271" s="84"/>
      <c r="AUY271" s="84"/>
      <c r="AUZ271" s="84"/>
      <c r="AVA271" s="84"/>
      <c r="AVB271" s="84"/>
      <c r="AVC271" s="84"/>
      <c r="AVD271" s="84"/>
      <c r="AVE271" s="84"/>
      <c r="AVF271" s="84"/>
      <c r="AVG271" s="84"/>
      <c r="AVH271" s="84"/>
      <c r="AVI271" s="84"/>
      <c r="AVJ271" s="84"/>
      <c r="AVK271" s="84"/>
      <c r="AVL271" s="84"/>
      <c r="AVM271" s="84"/>
      <c r="AVN271" s="84"/>
      <c r="AVO271" s="84"/>
      <c r="AVP271" s="84"/>
      <c r="AVQ271" s="84"/>
      <c r="AVR271" s="84"/>
      <c r="AVS271" s="84"/>
      <c r="AVT271" s="84"/>
      <c r="AVU271" s="84"/>
      <c r="AVV271" s="84"/>
      <c r="AVW271" s="84"/>
      <c r="AVX271" s="84"/>
      <c r="AVY271" s="84"/>
      <c r="AVZ271" s="84"/>
      <c r="AWA271" s="84"/>
      <c r="AWB271" s="84"/>
      <c r="AWC271" s="84"/>
      <c r="AWD271" s="84"/>
      <c r="AWE271" s="84"/>
      <c r="AWF271" s="84"/>
      <c r="AWG271" s="84"/>
      <c r="AWH271" s="84"/>
      <c r="AWI271" s="84"/>
      <c r="AWJ271" s="84"/>
      <c r="AWK271" s="84"/>
      <c r="AWL271" s="84"/>
      <c r="AWM271" s="84"/>
      <c r="AWN271" s="84"/>
      <c r="AWO271" s="84"/>
      <c r="AWP271" s="84"/>
      <c r="AWQ271" s="84"/>
      <c r="AWR271" s="84"/>
      <c r="AWS271" s="84"/>
      <c r="AWT271" s="84"/>
      <c r="AWU271" s="84"/>
      <c r="AWV271" s="84"/>
      <c r="AWW271" s="84"/>
      <c r="AWX271" s="84"/>
      <c r="AWY271" s="84"/>
      <c r="AWZ271" s="84"/>
      <c r="AXA271" s="84"/>
      <c r="AXB271" s="84"/>
      <c r="AXC271" s="84"/>
      <c r="AXD271" s="84"/>
      <c r="AXE271" s="84"/>
      <c r="AXF271" s="84"/>
      <c r="AXG271" s="84"/>
      <c r="AXH271" s="84"/>
      <c r="AXI271" s="84"/>
      <c r="AXJ271" s="84"/>
      <c r="AXK271" s="84"/>
      <c r="AXL271" s="84"/>
      <c r="AXM271" s="84"/>
      <c r="AXN271" s="84"/>
      <c r="AXO271" s="84"/>
      <c r="AXP271" s="84"/>
      <c r="AXQ271" s="84"/>
      <c r="AXR271" s="84"/>
      <c r="AXS271" s="84"/>
      <c r="AXT271" s="84"/>
      <c r="AXU271" s="84"/>
      <c r="AXV271" s="84"/>
      <c r="AXW271" s="84"/>
      <c r="AXX271" s="84"/>
      <c r="AXY271" s="84"/>
      <c r="AXZ271" s="84"/>
      <c r="AYA271" s="84"/>
      <c r="AYB271" s="84"/>
      <c r="AYC271" s="84"/>
      <c r="AYD271" s="84"/>
      <c r="AYE271" s="84"/>
      <c r="AYF271" s="84"/>
      <c r="AYG271" s="84"/>
      <c r="AYH271" s="84"/>
      <c r="AYI271" s="84"/>
      <c r="AYJ271" s="84"/>
      <c r="AYK271" s="84"/>
      <c r="AYL271" s="84"/>
      <c r="AYM271" s="84"/>
      <c r="AYN271" s="84"/>
      <c r="AYO271" s="84"/>
      <c r="AYP271" s="84"/>
      <c r="AYQ271" s="84"/>
      <c r="AYR271" s="84"/>
      <c r="AYS271" s="84"/>
      <c r="AYT271" s="84"/>
      <c r="AYU271" s="84"/>
      <c r="AYV271" s="84"/>
      <c r="AYW271" s="84"/>
      <c r="AYX271" s="84"/>
      <c r="AYY271" s="84"/>
      <c r="AYZ271" s="84"/>
      <c r="AZA271" s="84"/>
      <c r="AZB271" s="84"/>
      <c r="AZC271" s="84"/>
      <c r="AZD271" s="84"/>
      <c r="AZE271" s="84"/>
      <c r="AZF271" s="84"/>
      <c r="AZG271" s="84"/>
      <c r="AZH271" s="84"/>
      <c r="AZI271" s="84"/>
      <c r="AZJ271" s="84"/>
      <c r="AZK271" s="84"/>
      <c r="AZL271" s="84"/>
      <c r="AZM271" s="84"/>
      <c r="AZN271" s="84"/>
      <c r="AZO271" s="84"/>
      <c r="AZP271" s="84"/>
      <c r="AZQ271" s="84"/>
      <c r="AZR271" s="84"/>
      <c r="AZS271" s="84"/>
      <c r="AZT271" s="84"/>
      <c r="AZU271" s="84"/>
      <c r="AZV271" s="84"/>
      <c r="AZW271" s="84"/>
      <c r="AZX271" s="84"/>
      <c r="AZY271" s="84"/>
      <c r="AZZ271" s="84"/>
      <c r="BAA271" s="84"/>
      <c r="BAB271" s="84"/>
      <c r="BAC271" s="84"/>
      <c r="BAD271" s="84"/>
      <c r="BAE271" s="84"/>
      <c r="BAF271" s="84"/>
      <c r="BAG271" s="84"/>
      <c r="BAH271" s="84"/>
      <c r="BAI271" s="84"/>
      <c r="BAJ271" s="84"/>
      <c r="BAK271" s="84"/>
      <c r="BAL271" s="84"/>
      <c r="BAM271" s="84"/>
      <c r="BAN271" s="84"/>
      <c r="BAO271" s="84"/>
      <c r="BAP271" s="84"/>
      <c r="BAQ271" s="84"/>
      <c r="BAR271" s="84"/>
      <c r="BAS271" s="84"/>
      <c r="BAT271" s="84"/>
      <c r="BAU271" s="84"/>
      <c r="BAV271" s="84"/>
      <c r="BAW271" s="84"/>
      <c r="BAX271" s="84"/>
      <c r="BAY271" s="84"/>
      <c r="BAZ271" s="84"/>
      <c r="BBA271" s="84"/>
      <c r="BBB271" s="84"/>
      <c r="BBC271" s="84"/>
      <c r="BBD271" s="84"/>
      <c r="BBE271" s="84"/>
      <c r="BBF271" s="84"/>
      <c r="BBG271" s="84"/>
      <c r="BBH271" s="84"/>
      <c r="BBI271" s="84"/>
      <c r="BBJ271" s="84"/>
      <c r="BBK271" s="84"/>
      <c r="BBL271" s="84"/>
      <c r="BBM271" s="84"/>
      <c r="BBN271" s="84"/>
      <c r="BBO271" s="84"/>
      <c r="BBP271" s="84"/>
      <c r="BBQ271" s="84"/>
      <c r="BBR271" s="84"/>
      <c r="BBS271" s="84"/>
      <c r="BBT271" s="84"/>
      <c r="BBU271" s="84"/>
      <c r="BBV271" s="84"/>
      <c r="BBW271" s="84"/>
      <c r="BBX271" s="84"/>
      <c r="BBY271" s="84"/>
      <c r="BBZ271" s="84"/>
      <c r="BCA271" s="84"/>
      <c r="BCB271" s="84"/>
      <c r="BCC271" s="84"/>
      <c r="BCD271" s="84"/>
      <c r="BCE271" s="84"/>
      <c r="BCF271" s="84"/>
      <c r="BCG271" s="84"/>
      <c r="BCH271" s="84"/>
      <c r="BCI271" s="84"/>
      <c r="BCJ271" s="84"/>
      <c r="BCK271" s="84"/>
      <c r="BCL271" s="84"/>
      <c r="BCM271" s="84"/>
      <c r="BCN271" s="84"/>
      <c r="BCO271" s="84"/>
      <c r="BCP271" s="84"/>
      <c r="BCQ271" s="84"/>
      <c r="BCR271" s="84"/>
      <c r="BCS271" s="84"/>
      <c r="BCT271" s="84"/>
      <c r="BCU271" s="84"/>
      <c r="BCV271" s="84"/>
      <c r="BCW271" s="84"/>
      <c r="BCX271" s="84"/>
      <c r="BCY271" s="84"/>
      <c r="BCZ271" s="84"/>
      <c r="BDA271" s="84"/>
      <c r="BDB271" s="84"/>
      <c r="BDC271" s="84"/>
      <c r="BDD271" s="84"/>
      <c r="BDE271" s="84"/>
      <c r="BDF271" s="84"/>
      <c r="BDG271" s="84"/>
      <c r="BDH271" s="84"/>
      <c r="BDI271" s="84"/>
      <c r="BDJ271" s="84"/>
      <c r="BDK271" s="84"/>
      <c r="BDL271" s="84"/>
      <c r="BDM271" s="84"/>
      <c r="BDN271" s="84"/>
      <c r="BDO271" s="84"/>
      <c r="BDP271" s="84"/>
      <c r="BDQ271" s="84"/>
      <c r="BDR271" s="84"/>
      <c r="BDS271" s="84"/>
      <c r="BDT271" s="84"/>
      <c r="BDU271" s="84"/>
      <c r="BDV271" s="84"/>
      <c r="BDW271" s="84"/>
      <c r="BDX271" s="84"/>
      <c r="BDY271" s="84"/>
      <c r="BDZ271" s="84"/>
      <c r="BEA271" s="84"/>
      <c r="BEB271" s="84"/>
      <c r="BEC271" s="84"/>
      <c r="BED271" s="84"/>
      <c r="BEE271" s="84"/>
      <c r="BEF271" s="84"/>
      <c r="BEG271" s="84"/>
      <c r="BEH271" s="84"/>
      <c r="BEI271" s="84"/>
      <c r="BEJ271" s="84"/>
      <c r="BEK271" s="84"/>
      <c r="BEL271" s="84"/>
      <c r="BEM271" s="84"/>
      <c r="BEN271" s="84"/>
      <c r="BEO271" s="84"/>
      <c r="BEP271" s="84"/>
      <c r="BEQ271" s="84"/>
      <c r="BER271" s="84"/>
      <c r="BES271" s="84"/>
      <c r="BET271" s="84"/>
      <c r="BEU271" s="84"/>
      <c r="BEV271" s="84"/>
      <c r="BEW271" s="84"/>
      <c r="BEX271" s="84"/>
      <c r="BEY271" s="84"/>
      <c r="BEZ271" s="84"/>
      <c r="BFA271" s="84"/>
      <c r="BFB271" s="84"/>
      <c r="BFC271" s="84"/>
      <c r="BFD271" s="84"/>
      <c r="BFE271" s="84"/>
      <c r="BFF271" s="84"/>
      <c r="BFG271" s="84"/>
      <c r="BFH271" s="84"/>
      <c r="BFI271" s="84"/>
      <c r="BFJ271" s="84"/>
      <c r="BFK271" s="84"/>
      <c r="BFL271" s="84"/>
      <c r="BFM271" s="84"/>
      <c r="BFN271" s="84"/>
      <c r="BFO271" s="84"/>
      <c r="BFP271" s="84"/>
      <c r="BFQ271" s="84"/>
      <c r="BFR271" s="84"/>
      <c r="BFS271" s="84"/>
      <c r="BFT271" s="84"/>
      <c r="BFU271" s="84"/>
      <c r="BFV271" s="84"/>
      <c r="BFW271" s="84"/>
      <c r="BFX271" s="84"/>
      <c r="BFY271" s="84"/>
      <c r="BFZ271" s="84"/>
      <c r="BGA271" s="84"/>
      <c r="BGB271" s="84"/>
      <c r="BGC271" s="84"/>
      <c r="BGD271" s="84"/>
      <c r="BGE271" s="84"/>
      <c r="BGF271" s="84"/>
      <c r="BGG271" s="84"/>
      <c r="BGH271" s="84"/>
      <c r="BGI271" s="84"/>
      <c r="BGJ271" s="84"/>
      <c r="BGK271" s="84"/>
      <c r="BGL271" s="84"/>
      <c r="BGM271" s="84"/>
      <c r="BGN271" s="84"/>
      <c r="BGO271" s="84"/>
      <c r="BGP271" s="84"/>
      <c r="BGQ271" s="84"/>
      <c r="BGR271" s="84"/>
      <c r="BGS271" s="84"/>
      <c r="BGT271" s="84"/>
      <c r="BGU271" s="84"/>
      <c r="BGV271" s="84"/>
      <c r="BGW271" s="84"/>
      <c r="BGX271" s="84"/>
      <c r="BGY271" s="84"/>
      <c r="BGZ271" s="84"/>
      <c r="BHA271" s="84"/>
      <c r="BHB271" s="84"/>
      <c r="BHC271" s="84"/>
      <c r="BHD271" s="84"/>
      <c r="BHE271" s="84"/>
      <c r="BHF271" s="84"/>
      <c r="BHG271" s="84"/>
      <c r="BHH271" s="84"/>
      <c r="BHI271" s="84"/>
      <c r="BHJ271" s="84"/>
      <c r="BHK271" s="84"/>
      <c r="BHL271" s="84"/>
      <c r="BHM271" s="84"/>
      <c r="BHN271" s="84"/>
      <c r="BHO271" s="84"/>
      <c r="BHP271" s="84"/>
      <c r="BHQ271" s="84"/>
      <c r="BHR271" s="84"/>
      <c r="BHS271" s="84"/>
      <c r="BHT271" s="84"/>
      <c r="BHU271" s="84"/>
      <c r="BHV271" s="84"/>
      <c r="BHW271" s="84"/>
      <c r="BHX271" s="84"/>
      <c r="BHY271" s="84"/>
      <c r="BHZ271" s="84"/>
      <c r="BIA271" s="84"/>
      <c r="BIB271" s="84"/>
      <c r="BIC271" s="84"/>
      <c r="BID271" s="84"/>
      <c r="BIE271" s="84"/>
      <c r="BIF271" s="84"/>
      <c r="BIG271" s="84"/>
      <c r="BIH271" s="84"/>
      <c r="BII271" s="84"/>
      <c r="BIJ271" s="84"/>
      <c r="BIK271" s="84"/>
      <c r="BIL271" s="84"/>
      <c r="BIM271" s="84"/>
      <c r="BIN271" s="84"/>
      <c r="BIO271" s="84"/>
      <c r="BIP271" s="84"/>
      <c r="BIQ271" s="84"/>
      <c r="BIR271" s="84"/>
      <c r="BIS271" s="84"/>
      <c r="BIT271" s="84"/>
      <c r="BIU271" s="84"/>
      <c r="BIV271" s="84"/>
      <c r="BIW271" s="84"/>
      <c r="BIX271" s="84"/>
      <c r="BIY271" s="84"/>
      <c r="BIZ271" s="84"/>
      <c r="BJA271" s="84"/>
      <c r="BJB271" s="84"/>
      <c r="BJC271" s="84"/>
      <c r="BJD271" s="84"/>
      <c r="BJE271" s="84"/>
      <c r="BJF271" s="84"/>
      <c r="BJG271" s="84"/>
      <c r="BJH271" s="84"/>
      <c r="BJI271" s="84"/>
      <c r="BJJ271" s="84"/>
      <c r="BJK271" s="84"/>
      <c r="BJL271" s="84"/>
      <c r="BJM271" s="84"/>
      <c r="BJN271" s="84"/>
      <c r="BJO271" s="84"/>
      <c r="BJP271" s="84"/>
      <c r="BJQ271" s="84"/>
      <c r="BJR271" s="84"/>
      <c r="BJS271" s="84"/>
      <c r="BJT271" s="84"/>
      <c r="BJU271" s="84"/>
      <c r="BJV271" s="84"/>
      <c r="BJW271" s="84"/>
      <c r="BJX271" s="84"/>
      <c r="BJY271" s="84"/>
      <c r="BJZ271" s="84"/>
      <c r="BKA271" s="84"/>
      <c r="BKB271" s="84"/>
      <c r="BKC271" s="84"/>
      <c r="BKD271" s="84"/>
      <c r="BKE271" s="84"/>
      <c r="BKF271" s="84"/>
      <c r="BKG271" s="84"/>
      <c r="BKH271" s="84"/>
      <c r="BKI271" s="84"/>
      <c r="BKJ271" s="84"/>
      <c r="BKK271" s="84"/>
      <c r="BKL271" s="84"/>
      <c r="BKM271" s="84"/>
      <c r="BKN271" s="84"/>
      <c r="BKO271" s="84"/>
      <c r="BKP271" s="84"/>
      <c r="BKQ271" s="84"/>
      <c r="BKR271" s="84"/>
      <c r="BKS271" s="84"/>
      <c r="BKT271" s="84"/>
      <c r="BKU271" s="84"/>
      <c r="BKV271" s="84"/>
      <c r="BKW271" s="84"/>
      <c r="BKX271" s="84"/>
      <c r="BKY271" s="84"/>
      <c r="BKZ271" s="84"/>
      <c r="BLA271" s="84"/>
      <c r="BLB271" s="84"/>
      <c r="BLC271" s="84"/>
      <c r="BLD271" s="84"/>
      <c r="BLE271" s="84"/>
      <c r="BLF271" s="84"/>
      <c r="BLG271" s="84"/>
      <c r="BLH271" s="84"/>
      <c r="BLI271" s="84"/>
      <c r="BLJ271" s="84"/>
      <c r="BLK271" s="84"/>
      <c r="BLL271" s="84"/>
      <c r="BLM271" s="84"/>
      <c r="BLN271" s="84"/>
      <c r="BLO271" s="84"/>
      <c r="BLP271" s="84"/>
      <c r="BLQ271" s="84"/>
      <c r="BLR271" s="84"/>
      <c r="BLS271" s="84"/>
      <c r="BLT271" s="84"/>
      <c r="BLU271" s="84"/>
      <c r="BLV271" s="84"/>
      <c r="BLW271" s="84"/>
      <c r="BLX271" s="84"/>
      <c r="BLY271" s="84"/>
      <c r="BLZ271" s="84"/>
      <c r="BMA271" s="84"/>
      <c r="BMB271" s="84"/>
      <c r="BMC271" s="84"/>
      <c r="BMD271" s="84"/>
      <c r="BME271" s="84"/>
      <c r="BMF271" s="84"/>
      <c r="BMG271" s="84"/>
      <c r="BMH271" s="84"/>
      <c r="BMI271" s="84"/>
      <c r="BMJ271" s="84"/>
      <c r="BMK271" s="84"/>
      <c r="BML271" s="84"/>
      <c r="BMM271" s="84"/>
      <c r="BMN271" s="84"/>
      <c r="BMO271" s="84"/>
      <c r="BMP271" s="84"/>
      <c r="BMQ271" s="84"/>
      <c r="BMR271" s="84"/>
      <c r="BMS271" s="84"/>
      <c r="BMT271" s="84"/>
      <c r="BMU271" s="84"/>
      <c r="BMV271" s="84"/>
      <c r="BMW271" s="84"/>
      <c r="BMX271" s="84"/>
      <c r="BMY271" s="84"/>
      <c r="BMZ271" s="84"/>
      <c r="BNA271" s="84"/>
      <c r="BNB271" s="84"/>
      <c r="BNC271" s="84"/>
      <c r="BND271" s="84"/>
      <c r="BNE271" s="84"/>
      <c r="BNF271" s="84"/>
      <c r="BNG271" s="84"/>
      <c r="BNH271" s="84"/>
      <c r="BNI271" s="84"/>
      <c r="BNJ271" s="84"/>
      <c r="BNK271" s="84"/>
      <c r="BNL271" s="84"/>
      <c r="BNM271" s="84"/>
      <c r="BNN271" s="84"/>
      <c r="BNO271" s="84"/>
      <c r="BNP271" s="84"/>
      <c r="BNQ271" s="84"/>
      <c r="BNR271" s="84"/>
      <c r="BNS271" s="84"/>
      <c r="BNT271" s="84"/>
      <c r="BNU271" s="84"/>
      <c r="BNV271" s="84"/>
      <c r="BNW271" s="84"/>
      <c r="BNX271" s="84"/>
      <c r="BNY271" s="84"/>
      <c r="BNZ271" s="84"/>
      <c r="BOA271" s="84"/>
      <c r="BOB271" s="84"/>
      <c r="BOC271" s="84"/>
      <c r="BOD271" s="84"/>
      <c r="BOE271" s="84"/>
      <c r="BOF271" s="84"/>
      <c r="BOG271" s="84"/>
      <c r="BOH271" s="84"/>
      <c r="BOI271" s="84"/>
      <c r="BOJ271" s="84"/>
      <c r="BOK271" s="84"/>
      <c r="BOL271" s="84"/>
      <c r="BOM271" s="84"/>
      <c r="BON271" s="84"/>
      <c r="BOO271" s="84"/>
      <c r="BOP271" s="84"/>
      <c r="BOQ271" s="84"/>
      <c r="BOR271" s="84"/>
      <c r="BOS271" s="84"/>
      <c r="BOT271" s="84"/>
      <c r="BOU271" s="84"/>
      <c r="BOV271" s="84"/>
      <c r="BOW271" s="84"/>
      <c r="BOX271" s="84"/>
      <c r="BOY271" s="84"/>
      <c r="BOZ271" s="84"/>
      <c r="BPA271" s="84"/>
      <c r="BPB271" s="84"/>
      <c r="BPC271" s="84"/>
      <c r="BPD271" s="84"/>
      <c r="BPE271" s="84"/>
      <c r="BPF271" s="84"/>
      <c r="BPG271" s="84"/>
      <c r="BPH271" s="84"/>
      <c r="BPI271" s="84"/>
      <c r="BPJ271" s="84"/>
      <c r="BPK271" s="84"/>
      <c r="BPL271" s="84"/>
      <c r="BPM271" s="84"/>
      <c r="BPN271" s="84"/>
      <c r="BPO271" s="84"/>
      <c r="BPP271" s="84"/>
      <c r="BPQ271" s="84"/>
      <c r="BPR271" s="84"/>
      <c r="BPS271" s="84"/>
      <c r="BPT271" s="84"/>
      <c r="BPU271" s="84"/>
      <c r="BPV271" s="84"/>
      <c r="BPW271" s="84"/>
    </row>
    <row r="272" spans="2:1791" s="169" customFormat="1" ht="30" customHeight="1">
      <c r="B272" s="193"/>
      <c r="C272" s="86"/>
      <c r="D272" s="240"/>
      <c r="E272" s="246"/>
      <c r="F272" s="241"/>
      <c r="G272" s="86"/>
      <c r="H272" s="86"/>
      <c r="I272" s="161"/>
      <c r="J272" s="220"/>
      <c r="K272" s="161"/>
      <c r="L272" s="139"/>
      <c r="M272" s="309"/>
      <c r="N272" s="5"/>
      <c r="O272" s="5"/>
      <c r="P272" s="2"/>
      <c r="Q272" s="367"/>
      <c r="R272" s="340"/>
      <c r="S272" s="19"/>
      <c r="T272" s="385"/>
      <c r="U272" s="2"/>
      <c r="V272" s="2"/>
      <c r="W272" s="2"/>
      <c r="X272" s="2"/>
      <c r="Y272" s="2"/>
      <c r="Z272" s="2"/>
      <c r="AA272" s="2"/>
      <c r="AB272" s="2"/>
      <c r="AC272" s="2"/>
      <c r="AD272" s="2"/>
      <c r="AE272" s="2"/>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c r="LT272" s="84"/>
      <c r="LU272" s="84"/>
      <c r="LV272" s="84"/>
      <c r="LW272" s="84"/>
      <c r="LX272" s="84"/>
      <c r="LY272" s="84"/>
      <c r="LZ272" s="84"/>
      <c r="MA272" s="84"/>
      <c r="MB272" s="84"/>
      <c r="MC272" s="84"/>
      <c r="MD272" s="84"/>
      <c r="ME272" s="84"/>
      <c r="MF272" s="84"/>
      <c r="MG272" s="84"/>
      <c r="MH272" s="84"/>
      <c r="MI272" s="84"/>
      <c r="MJ272" s="84"/>
      <c r="MK272" s="84"/>
      <c r="ML272" s="84"/>
      <c r="MM272" s="84"/>
      <c r="MN272" s="84"/>
      <c r="MO272" s="84"/>
      <c r="MP272" s="84"/>
      <c r="MQ272" s="84"/>
      <c r="MR272" s="84"/>
      <c r="MS272" s="84"/>
      <c r="MT272" s="84"/>
      <c r="MU272" s="84"/>
      <c r="MV272" s="84"/>
      <c r="MW272" s="84"/>
      <c r="MX272" s="84"/>
      <c r="MY272" s="84"/>
      <c r="MZ272" s="84"/>
      <c r="NA272" s="84"/>
      <c r="NB272" s="84"/>
      <c r="NC272" s="84"/>
      <c r="ND272" s="84"/>
      <c r="NE272" s="84"/>
      <c r="NF272" s="84"/>
      <c r="NG272" s="84"/>
      <c r="NH272" s="84"/>
      <c r="NI272" s="84"/>
      <c r="NJ272" s="84"/>
      <c r="NK272" s="84"/>
      <c r="NL272" s="84"/>
      <c r="NM272" s="84"/>
      <c r="NN272" s="84"/>
      <c r="NO272" s="84"/>
      <c r="NP272" s="84"/>
      <c r="NQ272" s="84"/>
      <c r="NR272" s="84"/>
      <c r="NS272" s="84"/>
      <c r="NT272" s="84"/>
      <c r="NU272" s="84"/>
      <c r="NV272" s="84"/>
      <c r="NW272" s="84"/>
      <c r="NX272" s="84"/>
      <c r="NY272" s="84"/>
      <c r="NZ272" s="84"/>
      <c r="OA272" s="84"/>
      <c r="OB272" s="84"/>
      <c r="OC272" s="84"/>
      <c r="OD272" s="84"/>
      <c r="OE272" s="84"/>
      <c r="OF272" s="84"/>
      <c r="OG272" s="84"/>
      <c r="OH272" s="84"/>
      <c r="OI272" s="84"/>
      <c r="OJ272" s="84"/>
      <c r="OK272" s="84"/>
      <c r="OL272" s="84"/>
      <c r="OM272" s="84"/>
      <c r="ON272" s="84"/>
      <c r="OO272" s="84"/>
      <c r="OP272" s="84"/>
      <c r="OQ272" s="84"/>
      <c r="OR272" s="84"/>
      <c r="OS272" s="84"/>
      <c r="OT272" s="84"/>
      <c r="OU272" s="84"/>
      <c r="OV272" s="84"/>
      <c r="OW272" s="84"/>
      <c r="OX272" s="84"/>
      <c r="OY272" s="84"/>
      <c r="OZ272" s="84"/>
      <c r="PA272" s="84"/>
      <c r="PB272" s="84"/>
      <c r="PC272" s="84"/>
      <c r="PD272" s="84"/>
      <c r="PE272" s="84"/>
      <c r="PF272" s="84"/>
      <c r="PG272" s="84"/>
      <c r="PH272" s="84"/>
      <c r="PI272" s="84"/>
      <c r="PJ272" s="84"/>
      <c r="PK272" s="84"/>
      <c r="PL272" s="84"/>
      <c r="PM272" s="84"/>
      <c r="PN272" s="84"/>
      <c r="PO272" s="84"/>
      <c r="PP272" s="84"/>
      <c r="PQ272" s="84"/>
      <c r="PR272" s="84"/>
      <c r="PS272" s="84"/>
      <c r="PT272" s="84"/>
      <c r="PU272" s="84"/>
      <c r="PV272" s="84"/>
      <c r="PW272" s="84"/>
      <c r="PX272" s="84"/>
      <c r="PY272" s="84"/>
      <c r="PZ272" s="84"/>
      <c r="QA272" s="84"/>
      <c r="QB272" s="84"/>
      <c r="QC272" s="84"/>
      <c r="QD272" s="84"/>
      <c r="QE272" s="84"/>
      <c r="QF272" s="84"/>
      <c r="QG272" s="84"/>
      <c r="QH272" s="84"/>
      <c r="QI272" s="84"/>
      <c r="QJ272" s="84"/>
      <c r="QK272" s="84"/>
      <c r="QL272" s="84"/>
      <c r="QM272" s="84"/>
      <c r="QN272" s="84"/>
      <c r="QO272" s="84"/>
      <c r="QP272" s="84"/>
      <c r="QQ272" s="84"/>
      <c r="QR272" s="84"/>
      <c r="QS272" s="84"/>
      <c r="QT272" s="84"/>
      <c r="QU272" s="84"/>
      <c r="QV272" s="84"/>
      <c r="QW272" s="84"/>
      <c r="QX272" s="84"/>
      <c r="QY272" s="84"/>
      <c r="QZ272" s="84"/>
      <c r="RA272" s="84"/>
      <c r="RB272" s="84"/>
      <c r="RC272" s="84"/>
      <c r="RD272" s="84"/>
      <c r="RE272" s="84"/>
      <c r="RF272" s="84"/>
      <c r="RG272" s="84"/>
      <c r="RH272" s="84"/>
      <c r="RI272" s="84"/>
      <c r="RJ272" s="84"/>
      <c r="RK272" s="84"/>
      <c r="RL272" s="84"/>
      <c r="RM272" s="84"/>
      <c r="RN272" s="84"/>
      <c r="RO272" s="84"/>
      <c r="RP272" s="84"/>
      <c r="RQ272" s="84"/>
      <c r="RR272" s="84"/>
      <c r="RS272" s="84"/>
      <c r="RT272" s="84"/>
      <c r="RU272" s="84"/>
      <c r="RV272" s="84"/>
      <c r="RW272" s="84"/>
      <c r="RX272" s="84"/>
      <c r="RY272" s="84"/>
      <c r="RZ272" s="84"/>
      <c r="SA272" s="84"/>
      <c r="SB272" s="84"/>
      <c r="SC272" s="84"/>
      <c r="SD272" s="84"/>
      <c r="SE272" s="84"/>
      <c r="SF272" s="84"/>
      <c r="SG272" s="84"/>
      <c r="SH272" s="84"/>
      <c r="SI272" s="84"/>
      <c r="SJ272" s="84"/>
      <c r="SK272" s="84"/>
      <c r="SL272" s="84"/>
      <c r="SM272" s="84"/>
      <c r="SN272" s="84"/>
      <c r="SO272" s="84"/>
      <c r="SP272" s="84"/>
      <c r="SQ272" s="84"/>
      <c r="SR272" s="84"/>
      <c r="SS272" s="84"/>
      <c r="ST272" s="84"/>
      <c r="SU272" s="84"/>
      <c r="SV272" s="84"/>
      <c r="SW272" s="84"/>
      <c r="SX272" s="84"/>
      <c r="SY272" s="84"/>
      <c r="SZ272" s="84"/>
      <c r="TA272" s="84"/>
      <c r="TB272" s="84"/>
      <c r="TC272" s="84"/>
      <c r="TD272" s="84"/>
      <c r="TE272" s="84"/>
      <c r="TF272" s="84"/>
      <c r="TG272" s="84"/>
      <c r="TH272" s="84"/>
      <c r="TI272" s="84"/>
      <c r="TJ272" s="84"/>
      <c r="TK272" s="84"/>
      <c r="TL272" s="84"/>
      <c r="TM272" s="84"/>
      <c r="TN272" s="84"/>
      <c r="TO272" s="84"/>
      <c r="TP272" s="84"/>
      <c r="TQ272" s="84"/>
      <c r="TR272" s="84"/>
      <c r="TS272" s="84"/>
      <c r="TT272" s="84"/>
      <c r="TU272" s="84"/>
      <c r="TV272" s="84"/>
      <c r="TW272" s="84"/>
      <c r="TX272" s="84"/>
      <c r="TY272" s="84"/>
      <c r="TZ272" s="84"/>
      <c r="UA272" s="84"/>
      <c r="UB272" s="84"/>
      <c r="UC272" s="84"/>
      <c r="UD272" s="84"/>
      <c r="UE272" s="84"/>
      <c r="UF272" s="84"/>
      <c r="UG272" s="84"/>
      <c r="UH272" s="84"/>
      <c r="UI272" s="84"/>
      <c r="UJ272" s="84"/>
      <c r="UK272" s="84"/>
      <c r="UL272" s="84"/>
      <c r="UM272" s="84"/>
      <c r="UN272" s="84"/>
      <c r="UO272" s="84"/>
      <c r="UP272" s="84"/>
      <c r="UQ272" s="84"/>
      <c r="UR272" s="84"/>
      <c r="US272" s="84"/>
      <c r="UT272" s="84"/>
      <c r="UU272" s="84"/>
      <c r="UV272" s="84"/>
      <c r="UW272" s="84"/>
      <c r="UX272" s="84"/>
      <c r="UY272" s="84"/>
      <c r="UZ272" s="84"/>
      <c r="VA272" s="84"/>
      <c r="VB272" s="84"/>
      <c r="VC272" s="84"/>
      <c r="VD272" s="84"/>
      <c r="VE272" s="84"/>
      <c r="VF272" s="84"/>
      <c r="VG272" s="84"/>
      <c r="VH272" s="84"/>
      <c r="VI272" s="84"/>
      <c r="VJ272" s="84"/>
      <c r="VK272" s="84"/>
      <c r="VL272" s="84"/>
      <c r="VM272" s="84"/>
      <c r="VN272" s="84"/>
      <c r="VO272" s="84"/>
      <c r="VP272" s="84"/>
      <c r="VQ272" s="84"/>
      <c r="VR272" s="84"/>
      <c r="VS272" s="84"/>
      <c r="VT272" s="84"/>
      <c r="VU272" s="84"/>
      <c r="VV272" s="84"/>
      <c r="VW272" s="84"/>
      <c r="VX272" s="84"/>
      <c r="VY272" s="84"/>
      <c r="VZ272" s="84"/>
      <c r="WA272" s="84"/>
      <c r="WB272" s="84"/>
      <c r="WC272" s="84"/>
      <c r="WD272" s="84"/>
      <c r="WE272" s="84"/>
      <c r="WF272" s="84"/>
      <c r="WG272" s="84"/>
      <c r="WH272" s="84"/>
      <c r="WI272" s="84"/>
      <c r="WJ272" s="84"/>
      <c r="WK272" s="84"/>
      <c r="WL272" s="84"/>
      <c r="WM272" s="84"/>
      <c r="WN272" s="84"/>
      <c r="WO272" s="84"/>
      <c r="WP272" s="84"/>
      <c r="WQ272" s="84"/>
      <c r="WR272" s="84"/>
      <c r="WS272" s="84"/>
      <c r="WT272" s="84"/>
      <c r="WU272" s="84"/>
      <c r="WV272" s="84"/>
      <c r="WW272" s="84"/>
      <c r="WX272" s="84"/>
      <c r="WY272" s="84"/>
      <c r="WZ272" s="84"/>
      <c r="XA272" s="84"/>
      <c r="XB272" s="84"/>
      <c r="XC272" s="84"/>
      <c r="XD272" s="84"/>
      <c r="XE272" s="84"/>
      <c r="XF272" s="84"/>
      <c r="XG272" s="84"/>
      <c r="XH272" s="84"/>
      <c r="XI272" s="84"/>
      <c r="XJ272" s="84"/>
      <c r="XK272" s="84"/>
      <c r="XL272" s="84"/>
      <c r="XM272" s="84"/>
      <c r="XN272" s="84"/>
      <c r="XO272" s="84"/>
      <c r="XP272" s="84"/>
      <c r="XQ272" s="84"/>
      <c r="XR272" s="84"/>
      <c r="XS272" s="84"/>
      <c r="XT272" s="84"/>
      <c r="XU272" s="84"/>
      <c r="XV272" s="84"/>
      <c r="XW272" s="84"/>
      <c r="XX272" s="84"/>
      <c r="XY272" s="84"/>
      <c r="XZ272" s="84"/>
      <c r="YA272" s="84"/>
      <c r="YB272" s="84"/>
      <c r="YC272" s="84"/>
      <c r="YD272" s="84"/>
      <c r="YE272" s="84"/>
      <c r="YF272" s="84"/>
      <c r="YG272" s="84"/>
      <c r="YH272" s="84"/>
      <c r="YI272" s="84"/>
      <c r="YJ272" s="84"/>
      <c r="YK272" s="84"/>
      <c r="YL272" s="84"/>
      <c r="YM272" s="84"/>
      <c r="YN272" s="84"/>
      <c r="YO272" s="84"/>
      <c r="YP272" s="84"/>
      <c r="YQ272" s="84"/>
      <c r="YR272" s="84"/>
      <c r="YS272" s="84"/>
      <c r="YT272" s="84"/>
      <c r="YU272" s="84"/>
      <c r="YV272" s="84"/>
      <c r="YW272" s="84"/>
      <c r="YX272" s="84"/>
      <c r="YY272" s="84"/>
      <c r="YZ272" s="84"/>
      <c r="ZA272" s="84"/>
      <c r="ZB272" s="84"/>
      <c r="ZC272" s="84"/>
      <c r="ZD272" s="84"/>
      <c r="ZE272" s="84"/>
      <c r="ZF272" s="84"/>
      <c r="ZG272" s="84"/>
      <c r="ZH272" s="84"/>
      <c r="ZI272" s="84"/>
      <c r="ZJ272" s="84"/>
      <c r="ZK272" s="84"/>
      <c r="ZL272" s="84"/>
      <c r="ZM272" s="84"/>
      <c r="ZN272" s="84"/>
      <c r="ZO272" s="84"/>
      <c r="ZP272" s="84"/>
      <c r="ZQ272" s="84"/>
      <c r="ZR272" s="84"/>
      <c r="ZS272" s="84"/>
      <c r="ZT272" s="84"/>
      <c r="ZU272" s="84"/>
      <c r="ZV272" s="84"/>
      <c r="ZW272" s="84"/>
      <c r="ZX272" s="84"/>
      <c r="ZY272" s="84"/>
      <c r="ZZ272" s="84"/>
      <c r="AAA272" s="84"/>
      <c r="AAB272" s="84"/>
      <c r="AAC272" s="84"/>
      <c r="AAD272" s="84"/>
      <c r="AAE272" s="84"/>
      <c r="AAF272" s="84"/>
      <c r="AAG272" s="84"/>
      <c r="AAH272" s="84"/>
      <c r="AAI272" s="84"/>
      <c r="AAJ272" s="84"/>
      <c r="AAK272" s="84"/>
      <c r="AAL272" s="84"/>
      <c r="AAM272" s="84"/>
      <c r="AAN272" s="84"/>
      <c r="AAO272" s="84"/>
      <c r="AAP272" s="84"/>
      <c r="AAQ272" s="84"/>
      <c r="AAR272" s="84"/>
      <c r="AAS272" s="84"/>
      <c r="AAT272" s="84"/>
      <c r="AAU272" s="84"/>
      <c r="AAV272" s="84"/>
      <c r="AAW272" s="84"/>
      <c r="AAX272" s="84"/>
      <c r="AAY272" s="84"/>
      <c r="AAZ272" s="84"/>
      <c r="ABA272" s="84"/>
      <c r="ABB272" s="84"/>
      <c r="ABC272" s="84"/>
      <c r="ABD272" s="84"/>
      <c r="ABE272" s="84"/>
      <c r="ABF272" s="84"/>
      <c r="ABG272" s="84"/>
      <c r="ABH272" s="84"/>
      <c r="ABI272" s="84"/>
      <c r="ABJ272" s="84"/>
      <c r="ABK272" s="84"/>
      <c r="ABL272" s="84"/>
      <c r="ABM272" s="84"/>
      <c r="ABN272" s="84"/>
      <c r="ABO272" s="84"/>
      <c r="ABP272" s="84"/>
      <c r="ABQ272" s="84"/>
      <c r="ABR272" s="84"/>
      <c r="ABS272" s="84"/>
      <c r="ABT272" s="84"/>
      <c r="ABU272" s="84"/>
      <c r="ABV272" s="84"/>
      <c r="ABW272" s="84"/>
      <c r="ABX272" s="84"/>
      <c r="ABY272" s="84"/>
      <c r="ABZ272" s="84"/>
      <c r="ACA272" s="84"/>
      <c r="ACB272" s="84"/>
      <c r="ACC272" s="84"/>
      <c r="ACD272" s="84"/>
      <c r="ACE272" s="84"/>
      <c r="ACF272" s="84"/>
      <c r="ACG272" s="84"/>
      <c r="ACH272" s="84"/>
      <c r="ACI272" s="84"/>
      <c r="ACJ272" s="84"/>
      <c r="ACK272" s="84"/>
      <c r="ACL272" s="84"/>
      <c r="ACM272" s="84"/>
      <c r="ACN272" s="84"/>
      <c r="ACO272" s="84"/>
      <c r="ACP272" s="84"/>
      <c r="ACQ272" s="84"/>
      <c r="ACR272" s="84"/>
      <c r="ACS272" s="84"/>
      <c r="ACT272" s="84"/>
      <c r="ACU272" s="84"/>
      <c r="ACV272" s="84"/>
      <c r="ACW272" s="84"/>
      <c r="ACX272" s="84"/>
      <c r="ACY272" s="84"/>
      <c r="ACZ272" s="84"/>
      <c r="ADA272" s="84"/>
      <c r="ADB272" s="84"/>
      <c r="ADC272" s="84"/>
      <c r="ADD272" s="84"/>
      <c r="ADE272" s="84"/>
      <c r="ADF272" s="84"/>
      <c r="ADG272" s="84"/>
      <c r="ADH272" s="84"/>
      <c r="ADI272" s="84"/>
      <c r="ADJ272" s="84"/>
      <c r="ADK272" s="84"/>
      <c r="ADL272" s="84"/>
      <c r="ADM272" s="84"/>
      <c r="ADN272" s="84"/>
      <c r="ADO272" s="84"/>
      <c r="ADP272" s="84"/>
      <c r="ADQ272" s="84"/>
      <c r="ADR272" s="84"/>
      <c r="ADS272" s="84"/>
      <c r="ADT272" s="84"/>
      <c r="ADU272" s="84"/>
      <c r="ADV272" s="84"/>
      <c r="ADW272" s="84"/>
      <c r="ADX272" s="84"/>
      <c r="ADY272" s="84"/>
      <c r="ADZ272" s="84"/>
      <c r="AEA272" s="84"/>
      <c r="AEB272" s="84"/>
      <c r="AEC272" s="84"/>
      <c r="AED272" s="84"/>
      <c r="AEE272" s="84"/>
      <c r="AEF272" s="84"/>
      <c r="AEG272" s="84"/>
      <c r="AEH272" s="84"/>
      <c r="AEI272" s="84"/>
      <c r="AEJ272" s="84"/>
      <c r="AEK272" s="84"/>
      <c r="AEL272" s="84"/>
      <c r="AEM272" s="84"/>
      <c r="AEN272" s="84"/>
      <c r="AEO272" s="84"/>
      <c r="AEP272" s="84"/>
      <c r="AEQ272" s="84"/>
      <c r="AER272" s="84"/>
      <c r="AES272" s="84"/>
      <c r="AET272" s="84"/>
      <c r="AEU272" s="84"/>
      <c r="AEV272" s="84"/>
      <c r="AEW272" s="84"/>
      <c r="AEX272" s="84"/>
      <c r="AEY272" s="84"/>
      <c r="AEZ272" s="84"/>
      <c r="AFA272" s="84"/>
      <c r="AFB272" s="84"/>
      <c r="AFC272" s="84"/>
      <c r="AFD272" s="84"/>
      <c r="AFE272" s="84"/>
      <c r="AFF272" s="84"/>
      <c r="AFG272" s="84"/>
      <c r="AFH272" s="84"/>
      <c r="AFI272" s="84"/>
      <c r="AFJ272" s="84"/>
      <c r="AFK272" s="84"/>
      <c r="AFL272" s="84"/>
      <c r="AFM272" s="84"/>
      <c r="AFN272" s="84"/>
      <c r="AFO272" s="84"/>
      <c r="AFP272" s="84"/>
      <c r="AFQ272" s="84"/>
      <c r="AFR272" s="84"/>
      <c r="AFS272" s="84"/>
      <c r="AFT272" s="84"/>
      <c r="AFU272" s="84"/>
      <c r="AFV272" s="84"/>
      <c r="AFW272" s="84"/>
      <c r="AFX272" s="84"/>
      <c r="AFY272" s="84"/>
      <c r="AFZ272" s="84"/>
      <c r="AGA272" s="84"/>
      <c r="AGB272" s="84"/>
      <c r="AGC272" s="84"/>
      <c r="AGD272" s="84"/>
      <c r="AGE272" s="84"/>
      <c r="AGF272" s="84"/>
      <c r="AGG272" s="84"/>
      <c r="AGH272" s="84"/>
      <c r="AGI272" s="84"/>
      <c r="AGJ272" s="84"/>
      <c r="AGK272" s="84"/>
      <c r="AGL272" s="84"/>
      <c r="AGM272" s="84"/>
      <c r="AGN272" s="84"/>
      <c r="AGO272" s="84"/>
      <c r="AGP272" s="84"/>
      <c r="AGQ272" s="84"/>
      <c r="AGR272" s="84"/>
      <c r="AGS272" s="84"/>
      <c r="AGT272" s="84"/>
      <c r="AGU272" s="84"/>
      <c r="AGV272" s="84"/>
      <c r="AGW272" s="84"/>
      <c r="AGX272" s="84"/>
      <c r="AGY272" s="84"/>
      <c r="AGZ272" s="84"/>
      <c r="AHA272" s="84"/>
      <c r="AHB272" s="84"/>
      <c r="AHC272" s="84"/>
      <c r="AHD272" s="84"/>
      <c r="AHE272" s="84"/>
      <c r="AHF272" s="84"/>
      <c r="AHG272" s="84"/>
      <c r="AHH272" s="84"/>
      <c r="AHI272" s="84"/>
      <c r="AHJ272" s="84"/>
      <c r="AHK272" s="84"/>
      <c r="AHL272" s="84"/>
      <c r="AHM272" s="84"/>
      <c r="AHN272" s="84"/>
      <c r="AHO272" s="84"/>
      <c r="AHP272" s="84"/>
      <c r="AHQ272" s="84"/>
      <c r="AHR272" s="84"/>
      <c r="AHS272" s="84"/>
      <c r="AHT272" s="84"/>
      <c r="AHU272" s="84"/>
      <c r="AHV272" s="84"/>
      <c r="AHW272" s="84"/>
      <c r="AHX272" s="84"/>
      <c r="AHY272" s="84"/>
      <c r="AHZ272" s="84"/>
      <c r="AIA272" s="84"/>
      <c r="AIB272" s="84"/>
      <c r="AIC272" s="84"/>
      <c r="AID272" s="84"/>
      <c r="AIE272" s="84"/>
      <c r="AIF272" s="84"/>
      <c r="AIG272" s="84"/>
      <c r="AIH272" s="84"/>
      <c r="AII272" s="84"/>
      <c r="AIJ272" s="84"/>
      <c r="AIK272" s="84"/>
      <c r="AIL272" s="84"/>
      <c r="AIM272" s="84"/>
      <c r="AIN272" s="84"/>
      <c r="AIO272" s="84"/>
      <c r="AIP272" s="84"/>
      <c r="AIQ272" s="84"/>
      <c r="AIR272" s="84"/>
      <c r="AIS272" s="84"/>
      <c r="AIT272" s="84"/>
      <c r="AIU272" s="84"/>
      <c r="AIV272" s="84"/>
      <c r="AIW272" s="84"/>
      <c r="AIX272" s="84"/>
      <c r="AIY272" s="84"/>
      <c r="AIZ272" s="84"/>
      <c r="AJA272" s="84"/>
      <c r="AJB272" s="84"/>
      <c r="AJC272" s="84"/>
      <c r="AJD272" s="84"/>
      <c r="AJE272" s="84"/>
      <c r="AJF272" s="84"/>
      <c r="AJG272" s="84"/>
      <c r="AJH272" s="84"/>
      <c r="AJI272" s="84"/>
      <c r="AJJ272" s="84"/>
      <c r="AJK272" s="84"/>
      <c r="AJL272" s="84"/>
      <c r="AJM272" s="84"/>
      <c r="AJN272" s="84"/>
      <c r="AJO272" s="84"/>
      <c r="AJP272" s="84"/>
      <c r="AJQ272" s="84"/>
      <c r="AJR272" s="84"/>
      <c r="AJS272" s="84"/>
      <c r="AJT272" s="84"/>
      <c r="AJU272" s="84"/>
      <c r="AJV272" s="84"/>
      <c r="AJW272" s="84"/>
      <c r="AJX272" s="84"/>
      <c r="AJY272" s="84"/>
      <c r="AJZ272" s="84"/>
      <c r="AKA272" s="84"/>
      <c r="AKB272" s="84"/>
      <c r="AKC272" s="84"/>
      <c r="AKD272" s="84"/>
      <c r="AKE272" s="84"/>
      <c r="AKF272" s="84"/>
      <c r="AKG272" s="84"/>
      <c r="AKH272" s="84"/>
      <c r="AKI272" s="84"/>
      <c r="AKJ272" s="84"/>
      <c r="AKK272" s="84"/>
      <c r="AKL272" s="84"/>
      <c r="AKM272" s="84"/>
      <c r="AKN272" s="84"/>
      <c r="AKO272" s="84"/>
      <c r="AKP272" s="84"/>
      <c r="AKQ272" s="84"/>
      <c r="AKR272" s="84"/>
      <c r="AKS272" s="84"/>
      <c r="AKT272" s="84"/>
      <c r="AKU272" s="84"/>
      <c r="AKV272" s="84"/>
      <c r="AKW272" s="84"/>
      <c r="AKX272" s="84"/>
      <c r="AKY272" s="84"/>
      <c r="AKZ272" s="84"/>
      <c r="ALA272" s="84"/>
      <c r="ALB272" s="84"/>
      <c r="ALC272" s="84"/>
      <c r="ALD272" s="84"/>
      <c r="ALE272" s="84"/>
      <c r="ALF272" s="84"/>
      <c r="ALG272" s="84"/>
      <c r="ALH272" s="84"/>
      <c r="ALI272" s="84"/>
      <c r="ALJ272" s="84"/>
      <c r="ALK272" s="84"/>
      <c r="ALL272" s="84"/>
      <c r="ALM272" s="84"/>
      <c r="ALN272" s="84"/>
      <c r="ALO272" s="84"/>
      <c r="ALP272" s="84"/>
      <c r="ALQ272" s="84"/>
      <c r="ALR272" s="84"/>
      <c r="ALS272" s="84"/>
      <c r="ALT272" s="84"/>
      <c r="ALU272" s="84"/>
      <c r="ALV272" s="84"/>
      <c r="ALW272" s="84"/>
      <c r="ALX272" s="84"/>
      <c r="ALY272" s="84"/>
      <c r="ALZ272" s="84"/>
      <c r="AMA272" s="84"/>
      <c r="AMB272" s="84"/>
      <c r="AMC272" s="84"/>
      <c r="AMD272" s="84"/>
      <c r="AME272" s="84"/>
      <c r="AMF272" s="84"/>
      <c r="AMG272" s="84"/>
      <c r="AMH272" s="84"/>
      <c r="AMI272" s="84"/>
      <c r="AMJ272" s="84"/>
      <c r="AMK272" s="84"/>
      <c r="AML272" s="84"/>
      <c r="AMM272" s="84"/>
      <c r="AMN272" s="84"/>
      <c r="AMO272" s="84"/>
      <c r="AMP272" s="84"/>
      <c r="AMQ272" s="84"/>
      <c r="AMR272" s="84"/>
      <c r="AMS272" s="84"/>
      <c r="AMT272" s="84"/>
      <c r="AMU272" s="84"/>
      <c r="AMV272" s="84"/>
      <c r="AMW272" s="84"/>
      <c r="AMX272" s="84"/>
      <c r="AMY272" s="84"/>
      <c r="AMZ272" s="84"/>
      <c r="ANA272" s="84"/>
      <c r="ANB272" s="84"/>
      <c r="ANC272" s="84"/>
      <c r="AND272" s="84"/>
      <c r="ANE272" s="84"/>
      <c r="ANF272" s="84"/>
      <c r="ANG272" s="84"/>
      <c r="ANH272" s="84"/>
      <c r="ANI272" s="84"/>
      <c r="ANJ272" s="84"/>
      <c r="ANK272" s="84"/>
      <c r="ANL272" s="84"/>
      <c r="ANM272" s="84"/>
      <c r="ANN272" s="84"/>
      <c r="ANO272" s="84"/>
      <c r="ANP272" s="84"/>
      <c r="ANQ272" s="84"/>
      <c r="ANR272" s="84"/>
      <c r="ANS272" s="84"/>
      <c r="ANT272" s="84"/>
      <c r="ANU272" s="84"/>
      <c r="ANV272" s="84"/>
      <c r="ANW272" s="84"/>
      <c r="ANX272" s="84"/>
      <c r="ANY272" s="84"/>
      <c r="ANZ272" s="84"/>
      <c r="AOA272" s="84"/>
      <c r="AOB272" s="84"/>
      <c r="AOC272" s="84"/>
      <c r="AOD272" s="84"/>
      <c r="AOE272" s="84"/>
      <c r="AOF272" s="84"/>
      <c r="AOG272" s="84"/>
      <c r="AOH272" s="84"/>
      <c r="AOI272" s="84"/>
      <c r="AOJ272" s="84"/>
      <c r="AOK272" s="84"/>
      <c r="AOL272" s="84"/>
      <c r="AOM272" s="84"/>
      <c r="AON272" s="84"/>
      <c r="AOO272" s="84"/>
      <c r="AOP272" s="84"/>
      <c r="AOQ272" s="84"/>
      <c r="AOR272" s="84"/>
      <c r="AOS272" s="84"/>
      <c r="AOT272" s="84"/>
      <c r="AOU272" s="84"/>
      <c r="AOV272" s="84"/>
      <c r="AOW272" s="84"/>
      <c r="AOX272" s="84"/>
      <c r="AOY272" s="84"/>
      <c r="AOZ272" s="84"/>
      <c r="APA272" s="84"/>
      <c r="APB272" s="84"/>
      <c r="APC272" s="84"/>
      <c r="APD272" s="84"/>
      <c r="APE272" s="84"/>
      <c r="APF272" s="84"/>
      <c r="APG272" s="84"/>
      <c r="APH272" s="84"/>
      <c r="API272" s="84"/>
      <c r="APJ272" s="84"/>
      <c r="APK272" s="84"/>
      <c r="APL272" s="84"/>
      <c r="APM272" s="84"/>
      <c r="APN272" s="84"/>
      <c r="APO272" s="84"/>
      <c r="APP272" s="84"/>
      <c r="APQ272" s="84"/>
      <c r="APR272" s="84"/>
      <c r="APS272" s="84"/>
      <c r="APT272" s="84"/>
      <c r="APU272" s="84"/>
      <c r="APV272" s="84"/>
      <c r="APW272" s="84"/>
      <c r="APX272" s="84"/>
      <c r="APY272" s="84"/>
      <c r="APZ272" s="84"/>
      <c r="AQA272" s="84"/>
      <c r="AQB272" s="84"/>
      <c r="AQC272" s="84"/>
      <c r="AQD272" s="84"/>
      <c r="AQE272" s="84"/>
      <c r="AQF272" s="84"/>
      <c r="AQG272" s="84"/>
      <c r="AQH272" s="84"/>
      <c r="AQI272" s="84"/>
      <c r="AQJ272" s="84"/>
      <c r="AQK272" s="84"/>
      <c r="AQL272" s="84"/>
      <c r="AQM272" s="84"/>
      <c r="AQN272" s="84"/>
      <c r="AQO272" s="84"/>
      <c r="AQP272" s="84"/>
      <c r="AQQ272" s="84"/>
      <c r="AQR272" s="84"/>
      <c r="AQS272" s="84"/>
      <c r="AQT272" s="84"/>
      <c r="AQU272" s="84"/>
      <c r="AQV272" s="84"/>
      <c r="AQW272" s="84"/>
      <c r="AQX272" s="84"/>
      <c r="AQY272" s="84"/>
      <c r="AQZ272" s="84"/>
      <c r="ARA272" s="84"/>
      <c r="ARB272" s="84"/>
      <c r="ARC272" s="84"/>
      <c r="ARD272" s="84"/>
      <c r="ARE272" s="84"/>
      <c r="ARF272" s="84"/>
      <c r="ARG272" s="84"/>
      <c r="ARH272" s="84"/>
      <c r="ARI272" s="84"/>
      <c r="ARJ272" s="84"/>
      <c r="ARK272" s="84"/>
      <c r="ARL272" s="84"/>
      <c r="ARM272" s="84"/>
      <c r="ARN272" s="84"/>
      <c r="ARO272" s="84"/>
      <c r="ARP272" s="84"/>
      <c r="ARQ272" s="84"/>
      <c r="ARR272" s="84"/>
      <c r="ARS272" s="84"/>
      <c r="ART272" s="84"/>
      <c r="ARU272" s="84"/>
      <c r="ARV272" s="84"/>
      <c r="ARW272" s="84"/>
      <c r="ARX272" s="84"/>
      <c r="ARY272" s="84"/>
      <c r="ARZ272" s="84"/>
      <c r="ASA272" s="84"/>
      <c r="ASB272" s="84"/>
      <c r="ASC272" s="84"/>
      <c r="ASD272" s="84"/>
      <c r="ASE272" s="84"/>
      <c r="ASF272" s="84"/>
      <c r="ASG272" s="84"/>
      <c r="ASH272" s="84"/>
      <c r="ASI272" s="84"/>
      <c r="ASJ272" s="84"/>
      <c r="ASK272" s="84"/>
      <c r="ASL272" s="84"/>
      <c r="ASM272" s="84"/>
      <c r="ASN272" s="84"/>
      <c r="ASO272" s="84"/>
      <c r="ASP272" s="84"/>
      <c r="ASQ272" s="84"/>
      <c r="ASR272" s="84"/>
      <c r="ASS272" s="84"/>
      <c r="AST272" s="84"/>
      <c r="ASU272" s="84"/>
      <c r="ASV272" s="84"/>
      <c r="ASW272" s="84"/>
      <c r="ASX272" s="84"/>
      <c r="ASY272" s="84"/>
      <c r="ASZ272" s="84"/>
      <c r="ATA272" s="84"/>
      <c r="ATB272" s="84"/>
      <c r="ATC272" s="84"/>
      <c r="ATD272" s="84"/>
      <c r="ATE272" s="84"/>
      <c r="ATF272" s="84"/>
      <c r="ATG272" s="84"/>
      <c r="ATH272" s="84"/>
      <c r="ATI272" s="84"/>
      <c r="ATJ272" s="84"/>
      <c r="ATK272" s="84"/>
      <c r="ATL272" s="84"/>
      <c r="ATM272" s="84"/>
      <c r="ATN272" s="84"/>
      <c r="ATO272" s="84"/>
      <c r="ATP272" s="84"/>
      <c r="ATQ272" s="84"/>
      <c r="ATR272" s="84"/>
      <c r="ATS272" s="84"/>
      <c r="ATT272" s="84"/>
      <c r="ATU272" s="84"/>
      <c r="ATV272" s="84"/>
      <c r="ATW272" s="84"/>
      <c r="ATX272" s="84"/>
      <c r="ATY272" s="84"/>
      <c r="ATZ272" s="84"/>
      <c r="AUA272" s="84"/>
      <c r="AUB272" s="84"/>
      <c r="AUC272" s="84"/>
      <c r="AUD272" s="84"/>
      <c r="AUE272" s="84"/>
      <c r="AUF272" s="84"/>
      <c r="AUG272" s="84"/>
      <c r="AUH272" s="84"/>
      <c r="AUI272" s="84"/>
      <c r="AUJ272" s="84"/>
      <c r="AUK272" s="84"/>
      <c r="AUL272" s="84"/>
      <c r="AUM272" s="84"/>
      <c r="AUN272" s="84"/>
      <c r="AUO272" s="84"/>
      <c r="AUP272" s="84"/>
      <c r="AUQ272" s="84"/>
      <c r="AUR272" s="84"/>
      <c r="AUS272" s="84"/>
      <c r="AUT272" s="84"/>
      <c r="AUU272" s="84"/>
      <c r="AUV272" s="84"/>
      <c r="AUW272" s="84"/>
      <c r="AUX272" s="84"/>
      <c r="AUY272" s="84"/>
      <c r="AUZ272" s="84"/>
      <c r="AVA272" s="84"/>
      <c r="AVB272" s="84"/>
      <c r="AVC272" s="84"/>
      <c r="AVD272" s="84"/>
      <c r="AVE272" s="84"/>
      <c r="AVF272" s="84"/>
      <c r="AVG272" s="84"/>
      <c r="AVH272" s="84"/>
      <c r="AVI272" s="84"/>
      <c r="AVJ272" s="84"/>
      <c r="AVK272" s="84"/>
      <c r="AVL272" s="84"/>
      <c r="AVM272" s="84"/>
      <c r="AVN272" s="84"/>
      <c r="AVO272" s="84"/>
      <c r="AVP272" s="84"/>
      <c r="AVQ272" s="84"/>
      <c r="AVR272" s="84"/>
      <c r="AVS272" s="84"/>
      <c r="AVT272" s="84"/>
      <c r="AVU272" s="84"/>
      <c r="AVV272" s="84"/>
      <c r="AVW272" s="84"/>
      <c r="AVX272" s="84"/>
      <c r="AVY272" s="84"/>
      <c r="AVZ272" s="84"/>
      <c r="AWA272" s="84"/>
      <c r="AWB272" s="84"/>
      <c r="AWC272" s="84"/>
      <c r="AWD272" s="84"/>
      <c r="AWE272" s="84"/>
      <c r="AWF272" s="84"/>
      <c r="AWG272" s="84"/>
      <c r="AWH272" s="84"/>
      <c r="AWI272" s="84"/>
      <c r="AWJ272" s="84"/>
      <c r="AWK272" s="84"/>
      <c r="AWL272" s="84"/>
      <c r="AWM272" s="84"/>
      <c r="AWN272" s="84"/>
      <c r="AWO272" s="84"/>
      <c r="AWP272" s="84"/>
      <c r="AWQ272" s="84"/>
      <c r="AWR272" s="84"/>
      <c r="AWS272" s="84"/>
      <c r="AWT272" s="84"/>
      <c r="AWU272" s="84"/>
      <c r="AWV272" s="84"/>
      <c r="AWW272" s="84"/>
      <c r="AWX272" s="84"/>
      <c r="AWY272" s="84"/>
      <c r="AWZ272" s="84"/>
      <c r="AXA272" s="84"/>
      <c r="AXB272" s="84"/>
      <c r="AXC272" s="84"/>
      <c r="AXD272" s="84"/>
      <c r="AXE272" s="84"/>
      <c r="AXF272" s="84"/>
      <c r="AXG272" s="84"/>
      <c r="AXH272" s="84"/>
      <c r="AXI272" s="84"/>
      <c r="AXJ272" s="84"/>
      <c r="AXK272" s="84"/>
      <c r="AXL272" s="84"/>
      <c r="AXM272" s="84"/>
      <c r="AXN272" s="84"/>
      <c r="AXO272" s="84"/>
      <c r="AXP272" s="84"/>
      <c r="AXQ272" s="84"/>
      <c r="AXR272" s="84"/>
      <c r="AXS272" s="84"/>
      <c r="AXT272" s="84"/>
      <c r="AXU272" s="84"/>
      <c r="AXV272" s="84"/>
      <c r="AXW272" s="84"/>
      <c r="AXX272" s="84"/>
      <c r="AXY272" s="84"/>
      <c r="AXZ272" s="84"/>
      <c r="AYA272" s="84"/>
      <c r="AYB272" s="84"/>
      <c r="AYC272" s="84"/>
      <c r="AYD272" s="84"/>
      <c r="AYE272" s="84"/>
      <c r="AYF272" s="84"/>
      <c r="AYG272" s="84"/>
      <c r="AYH272" s="84"/>
      <c r="AYI272" s="84"/>
      <c r="AYJ272" s="84"/>
      <c r="AYK272" s="84"/>
      <c r="AYL272" s="84"/>
      <c r="AYM272" s="84"/>
      <c r="AYN272" s="84"/>
      <c r="AYO272" s="84"/>
      <c r="AYP272" s="84"/>
      <c r="AYQ272" s="84"/>
      <c r="AYR272" s="84"/>
      <c r="AYS272" s="84"/>
      <c r="AYT272" s="84"/>
      <c r="AYU272" s="84"/>
      <c r="AYV272" s="84"/>
      <c r="AYW272" s="84"/>
      <c r="AYX272" s="84"/>
      <c r="AYY272" s="84"/>
      <c r="AYZ272" s="84"/>
      <c r="AZA272" s="84"/>
      <c r="AZB272" s="84"/>
      <c r="AZC272" s="84"/>
      <c r="AZD272" s="84"/>
      <c r="AZE272" s="84"/>
      <c r="AZF272" s="84"/>
      <c r="AZG272" s="84"/>
      <c r="AZH272" s="84"/>
      <c r="AZI272" s="84"/>
      <c r="AZJ272" s="84"/>
      <c r="AZK272" s="84"/>
      <c r="AZL272" s="84"/>
      <c r="AZM272" s="84"/>
      <c r="AZN272" s="84"/>
      <c r="AZO272" s="84"/>
      <c r="AZP272" s="84"/>
      <c r="AZQ272" s="84"/>
      <c r="AZR272" s="84"/>
      <c r="AZS272" s="84"/>
      <c r="AZT272" s="84"/>
      <c r="AZU272" s="84"/>
      <c r="AZV272" s="84"/>
      <c r="AZW272" s="84"/>
      <c r="AZX272" s="84"/>
      <c r="AZY272" s="84"/>
      <c r="AZZ272" s="84"/>
      <c r="BAA272" s="84"/>
      <c r="BAB272" s="84"/>
      <c r="BAC272" s="84"/>
      <c r="BAD272" s="84"/>
      <c r="BAE272" s="84"/>
      <c r="BAF272" s="84"/>
      <c r="BAG272" s="84"/>
      <c r="BAH272" s="84"/>
      <c r="BAI272" s="84"/>
      <c r="BAJ272" s="84"/>
      <c r="BAK272" s="84"/>
      <c r="BAL272" s="84"/>
      <c r="BAM272" s="84"/>
      <c r="BAN272" s="84"/>
      <c r="BAO272" s="84"/>
      <c r="BAP272" s="84"/>
      <c r="BAQ272" s="84"/>
      <c r="BAR272" s="84"/>
      <c r="BAS272" s="84"/>
      <c r="BAT272" s="84"/>
      <c r="BAU272" s="84"/>
      <c r="BAV272" s="84"/>
      <c r="BAW272" s="84"/>
      <c r="BAX272" s="84"/>
      <c r="BAY272" s="84"/>
      <c r="BAZ272" s="84"/>
      <c r="BBA272" s="84"/>
      <c r="BBB272" s="84"/>
      <c r="BBC272" s="84"/>
      <c r="BBD272" s="84"/>
      <c r="BBE272" s="84"/>
      <c r="BBF272" s="84"/>
      <c r="BBG272" s="84"/>
      <c r="BBH272" s="84"/>
      <c r="BBI272" s="84"/>
      <c r="BBJ272" s="84"/>
      <c r="BBK272" s="84"/>
      <c r="BBL272" s="84"/>
      <c r="BBM272" s="84"/>
      <c r="BBN272" s="84"/>
      <c r="BBO272" s="84"/>
      <c r="BBP272" s="84"/>
      <c r="BBQ272" s="84"/>
      <c r="BBR272" s="84"/>
      <c r="BBS272" s="84"/>
      <c r="BBT272" s="84"/>
      <c r="BBU272" s="84"/>
      <c r="BBV272" s="84"/>
      <c r="BBW272" s="84"/>
      <c r="BBX272" s="84"/>
      <c r="BBY272" s="84"/>
      <c r="BBZ272" s="84"/>
      <c r="BCA272" s="84"/>
      <c r="BCB272" s="84"/>
      <c r="BCC272" s="84"/>
      <c r="BCD272" s="84"/>
      <c r="BCE272" s="84"/>
      <c r="BCF272" s="84"/>
      <c r="BCG272" s="84"/>
      <c r="BCH272" s="84"/>
      <c r="BCI272" s="84"/>
      <c r="BCJ272" s="84"/>
      <c r="BCK272" s="84"/>
      <c r="BCL272" s="84"/>
      <c r="BCM272" s="84"/>
      <c r="BCN272" s="84"/>
      <c r="BCO272" s="84"/>
      <c r="BCP272" s="84"/>
      <c r="BCQ272" s="84"/>
      <c r="BCR272" s="84"/>
      <c r="BCS272" s="84"/>
      <c r="BCT272" s="84"/>
      <c r="BCU272" s="84"/>
      <c r="BCV272" s="84"/>
      <c r="BCW272" s="84"/>
      <c r="BCX272" s="84"/>
      <c r="BCY272" s="84"/>
      <c r="BCZ272" s="84"/>
      <c r="BDA272" s="84"/>
      <c r="BDB272" s="84"/>
      <c r="BDC272" s="84"/>
      <c r="BDD272" s="84"/>
      <c r="BDE272" s="84"/>
      <c r="BDF272" s="84"/>
      <c r="BDG272" s="84"/>
      <c r="BDH272" s="84"/>
      <c r="BDI272" s="84"/>
      <c r="BDJ272" s="84"/>
      <c r="BDK272" s="84"/>
      <c r="BDL272" s="84"/>
      <c r="BDM272" s="84"/>
      <c r="BDN272" s="84"/>
      <c r="BDO272" s="84"/>
      <c r="BDP272" s="84"/>
      <c r="BDQ272" s="84"/>
      <c r="BDR272" s="84"/>
      <c r="BDS272" s="84"/>
      <c r="BDT272" s="84"/>
      <c r="BDU272" s="84"/>
      <c r="BDV272" s="84"/>
      <c r="BDW272" s="84"/>
      <c r="BDX272" s="84"/>
      <c r="BDY272" s="84"/>
      <c r="BDZ272" s="84"/>
      <c r="BEA272" s="84"/>
      <c r="BEB272" s="84"/>
      <c r="BEC272" s="84"/>
      <c r="BED272" s="84"/>
      <c r="BEE272" s="84"/>
      <c r="BEF272" s="84"/>
      <c r="BEG272" s="84"/>
      <c r="BEH272" s="84"/>
      <c r="BEI272" s="84"/>
      <c r="BEJ272" s="84"/>
      <c r="BEK272" s="84"/>
      <c r="BEL272" s="84"/>
      <c r="BEM272" s="84"/>
      <c r="BEN272" s="84"/>
      <c r="BEO272" s="84"/>
      <c r="BEP272" s="84"/>
      <c r="BEQ272" s="84"/>
      <c r="BER272" s="84"/>
      <c r="BES272" s="84"/>
      <c r="BET272" s="84"/>
      <c r="BEU272" s="84"/>
      <c r="BEV272" s="84"/>
      <c r="BEW272" s="84"/>
      <c r="BEX272" s="84"/>
      <c r="BEY272" s="84"/>
      <c r="BEZ272" s="84"/>
      <c r="BFA272" s="84"/>
      <c r="BFB272" s="84"/>
      <c r="BFC272" s="84"/>
      <c r="BFD272" s="84"/>
      <c r="BFE272" s="84"/>
      <c r="BFF272" s="84"/>
      <c r="BFG272" s="84"/>
      <c r="BFH272" s="84"/>
      <c r="BFI272" s="84"/>
      <c r="BFJ272" s="84"/>
      <c r="BFK272" s="84"/>
      <c r="BFL272" s="84"/>
      <c r="BFM272" s="84"/>
      <c r="BFN272" s="84"/>
      <c r="BFO272" s="84"/>
      <c r="BFP272" s="84"/>
      <c r="BFQ272" s="84"/>
      <c r="BFR272" s="84"/>
      <c r="BFS272" s="84"/>
      <c r="BFT272" s="84"/>
      <c r="BFU272" s="84"/>
      <c r="BFV272" s="84"/>
      <c r="BFW272" s="84"/>
      <c r="BFX272" s="84"/>
      <c r="BFY272" s="84"/>
      <c r="BFZ272" s="84"/>
      <c r="BGA272" s="84"/>
      <c r="BGB272" s="84"/>
      <c r="BGC272" s="84"/>
      <c r="BGD272" s="84"/>
      <c r="BGE272" s="84"/>
      <c r="BGF272" s="84"/>
      <c r="BGG272" s="84"/>
      <c r="BGH272" s="84"/>
      <c r="BGI272" s="84"/>
      <c r="BGJ272" s="84"/>
      <c r="BGK272" s="84"/>
      <c r="BGL272" s="84"/>
      <c r="BGM272" s="84"/>
      <c r="BGN272" s="84"/>
      <c r="BGO272" s="84"/>
      <c r="BGP272" s="84"/>
      <c r="BGQ272" s="84"/>
      <c r="BGR272" s="84"/>
      <c r="BGS272" s="84"/>
      <c r="BGT272" s="84"/>
      <c r="BGU272" s="84"/>
      <c r="BGV272" s="84"/>
      <c r="BGW272" s="84"/>
      <c r="BGX272" s="84"/>
      <c r="BGY272" s="84"/>
      <c r="BGZ272" s="84"/>
      <c r="BHA272" s="84"/>
      <c r="BHB272" s="84"/>
      <c r="BHC272" s="84"/>
      <c r="BHD272" s="84"/>
      <c r="BHE272" s="84"/>
      <c r="BHF272" s="84"/>
      <c r="BHG272" s="84"/>
      <c r="BHH272" s="84"/>
      <c r="BHI272" s="84"/>
      <c r="BHJ272" s="84"/>
      <c r="BHK272" s="84"/>
      <c r="BHL272" s="84"/>
      <c r="BHM272" s="84"/>
      <c r="BHN272" s="84"/>
      <c r="BHO272" s="84"/>
      <c r="BHP272" s="84"/>
      <c r="BHQ272" s="84"/>
      <c r="BHR272" s="84"/>
      <c r="BHS272" s="84"/>
      <c r="BHT272" s="84"/>
      <c r="BHU272" s="84"/>
      <c r="BHV272" s="84"/>
      <c r="BHW272" s="84"/>
      <c r="BHX272" s="84"/>
      <c r="BHY272" s="84"/>
      <c r="BHZ272" s="84"/>
      <c r="BIA272" s="84"/>
      <c r="BIB272" s="84"/>
      <c r="BIC272" s="84"/>
      <c r="BID272" s="84"/>
      <c r="BIE272" s="84"/>
      <c r="BIF272" s="84"/>
      <c r="BIG272" s="84"/>
      <c r="BIH272" s="84"/>
      <c r="BII272" s="84"/>
      <c r="BIJ272" s="84"/>
      <c r="BIK272" s="84"/>
      <c r="BIL272" s="84"/>
      <c r="BIM272" s="84"/>
      <c r="BIN272" s="84"/>
      <c r="BIO272" s="84"/>
      <c r="BIP272" s="84"/>
      <c r="BIQ272" s="84"/>
      <c r="BIR272" s="84"/>
      <c r="BIS272" s="84"/>
      <c r="BIT272" s="84"/>
      <c r="BIU272" s="84"/>
      <c r="BIV272" s="84"/>
      <c r="BIW272" s="84"/>
      <c r="BIX272" s="84"/>
      <c r="BIY272" s="84"/>
      <c r="BIZ272" s="84"/>
      <c r="BJA272" s="84"/>
      <c r="BJB272" s="84"/>
      <c r="BJC272" s="84"/>
      <c r="BJD272" s="84"/>
      <c r="BJE272" s="84"/>
      <c r="BJF272" s="84"/>
      <c r="BJG272" s="84"/>
      <c r="BJH272" s="84"/>
      <c r="BJI272" s="84"/>
      <c r="BJJ272" s="84"/>
      <c r="BJK272" s="84"/>
      <c r="BJL272" s="84"/>
      <c r="BJM272" s="84"/>
      <c r="BJN272" s="84"/>
      <c r="BJO272" s="84"/>
      <c r="BJP272" s="84"/>
      <c r="BJQ272" s="84"/>
      <c r="BJR272" s="84"/>
      <c r="BJS272" s="84"/>
      <c r="BJT272" s="84"/>
      <c r="BJU272" s="84"/>
      <c r="BJV272" s="84"/>
      <c r="BJW272" s="84"/>
      <c r="BJX272" s="84"/>
      <c r="BJY272" s="84"/>
      <c r="BJZ272" s="84"/>
      <c r="BKA272" s="84"/>
      <c r="BKB272" s="84"/>
      <c r="BKC272" s="84"/>
      <c r="BKD272" s="84"/>
      <c r="BKE272" s="84"/>
      <c r="BKF272" s="84"/>
      <c r="BKG272" s="84"/>
      <c r="BKH272" s="84"/>
      <c r="BKI272" s="84"/>
      <c r="BKJ272" s="84"/>
      <c r="BKK272" s="84"/>
      <c r="BKL272" s="84"/>
      <c r="BKM272" s="84"/>
      <c r="BKN272" s="84"/>
      <c r="BKO272" s="84"/>
      <c r="BKP272" s="84"/>
      <c r="BKQ272" s="84"/>
      <c r="BKR272" s="84"/>
      <c r="BKS272" s="84"/>
      <c r="BKT272" s="84"/>
      <c r="BKU272" s="84"/>
      <c r="BKV272" s="84"/>
      <c r="BKW272" s="84"/>
      <c r="BKX272" s="84"/>
      <c r="BKY272" s="84"/>
      <c r="BKZ272" s="84"/>
      <c r="BLA272" s="84"/>
      <c r="BLB272" s="84"/>
      <c r="BLC272" s="84"/>
      <c r="BLD272" s="84"/>
      <c r="BLE272" s="84"/>
      <c r="BLF272" s="84"/>
      <c r="BLG272" s="84"/>
      <c r="BLH272" s="84"/>
      <c r="BLI272" s="84"/>
      <c r="BLJ272" s="84"/>
      <c r="BLK272" s="84"/>
      <c r="BLL272" s="84"/>
      <c r="BLM272" s="84"/>
      <c r="BLN272" s="84"/>
      <c r="BLO272" s="84"/>
      <c r="BLP272" s="84"/>
      <c r="BLQ272" s="84"/>
      <c r="BLR272" s="84"/>
      <c r="BLS272" s="84"/>
      <c r="BLT272" s="84"/>
      <c r="BLU272" s="84"/>
      <c r="BLV272" s="84"/>
      <c r="BLW272" s="84"/>
      <c r="BLX272" s="84"/>
      <c r="BLY272" s="84"/>
      <c r="BLZ272" s="84"/>
      <c r="BMA272" s="84"/>
      <c r="BMB272" s="84"/>
      <c r="BMC272" s="84"/>
      <c r="BMD272" s="84"/>
      <c r="BME272" s="84"/>
      <c r="BMF272" s="84"/>
      <c r="BMG272" s="84"/>
      <c r="BMH272" s="84"/>
      <c r="BMI272" s="84"/>
      <c r="BMJ272" s="84"/>
      <c r="BMK272" s="84"/>
      <c r="BML272" s="84"/>
      <c r="BMM272" s="84"/>
      <c r="BMN272" s="84"/>
      <c r="BMO272" s="84"/>
      <c r="BMP272" s="84"/>
      <c r="BMQ272" s="84"/>
      <c r="BMR272" s="84"/>
      <c r="BMS272" s="84"/>
      <c r="BMT272" s="84"/>
      <c r="BMU272" s="84"/>
      <c r="BMV272" s="84"/>
      <c r="BMW272" s="84"/>
      <c r="BMX272" s="84"/>
      <c r="BMY272" s="84"/>
      <c r="BMZ272" s="84"/>
      <c r="BNA272" s="84"/>
      <c r="BNB272" s="84"/>
      <c r="BNC272" s="84"/>
      <c r="BND272" s="84"/>
      <c r="BNE272" s="84"/>
      <c r="BNF272" s="84"/>
      <c r="BNG272" s="84"/>
      <c r="BNH272" s="84"/>
      <c r="BNI272" s="84"/>
      <c r="BNJ272" s="84"/>
      <c r="BNK272" s="84"/>
      <c r="BNL272" s="84"/>
      <c r="BNM272" s="84"/>
      <c r="BNN272" s="84"/>
      <c r="BNO272" s="84"/>
      <c r="BNP272" s="84"/>
      <c r="BNQ272" s="84"/>
      <c r="BNR272" s="84"/>
      <c r="BNS272" s="84"/>
      <c r="BNT272" s="84"/>
      <c r="BNU272" s="84"/>
      <c r="BNV272" s="84"/>
      <c r="BNW272" s="84"/>
      <c r="BNX272" s="84"/>
      <c r="BNY272" s="84"/>
      <c r="BNZ272" s="84"/>
      <c r="BOA272" s="84"/>
      <c r="BOB272" s="84"/>
      <c r="BOC272" s="84"/>
      <c r="BOD272" s="84"/>
      <c r="BOE272" s="84"/>
      <c r="BOF272" s="84"/>
      <c r="BOG272" s="84"/>
      <c r="BOH272" s="84"/>
      <c r="BOI272" s="84"/>
      <c r="BOJ272" s="84"/>
      <c r="BOK272" s="84"/>
      <c r="BOL272" s="84"/>
      <c r="BOM272" s="84"/>
      <c r="BON272" s="84"/>
      <c r="BOO272" s="84"/>
      <c r="BOP272" s="84"/>
      <c r="BOQ272" s="84"/>
      <c r="BOR272" s="84"/>
      <c r="BOS272" s="84"/>
      <c r="BOT272" s="84"/>
      <c r="BOU272" s="84"/>
      <c r="BOV272" s="84"/>
      <c r="BOW272" s="84"/>
      <c r="BOX272" s="84"/>
      <c r="BOY272" s="84"/>
      <c r="BOZ272" s="84"/>
      <c r="BPA272" s="84"/>
      <c r="BPB272" s="84"/>
      <c r="BPC272" s="84"/>
      <c r="BPD272" s="84"/>
      <c r="BPE272" s="84"/>
      <c r="BPF272" s="84"/>
      <c r="BPG272" s="84"/>
      <c r="BPH272" s="84"/>
      <c r="BPI272" s="84"/>
      <c r="BPJ272" s="84"/>
      <c r="BPK272" s="84"/>
      <c r="BPL272" s="84"/>
      <c r="BPM272" s="84"/>
      <c r="BPN272" s="84"/>
      <c r="BPO272" s="84"/>
      <c r="BPP272" s="84"/>
      <c r="BPQ272" s="84"/>
      <c r="BPR272" s="84"/>
      <c r="BPS272" s="84"/>
      <c r="BPT272" s="84"/>
      <c r="BPU272" s="84"/>
      <c r="BPV272" s="84"/>
      <c r="BPW272" s="84"/>
    </row>
    <row r="273" spans="2:1791" s="169" customFormat="1" ht="30" customHeight="1">
      <c r="B273" s="193"/>
      <c r="C273" s="86"/>
      <c r="D273" s="240"/>
      <c r="E273" s="246"/>
      <c r="F273" s="241"/>
      <c r="G273" s="86"/>
      <c r="H273" s="86"/>
      <c r="I273" s="161"/>
      <c r="J273" s="220"/>
      <c r="K273" s="161"/>
      <c r="L273" s="139"/>
      <c r="M273" s="309"/>
      <c r="N273" s="5"/>
      <c r="O273" s="5"/>
      <c r="P273" s="2"/>
      <c r="Q273" s="367"/>
      <c r="R273" s="340"/>
      <c r="S273" s="19"/>
      <c r="T273" s="385"/>
      <c r="U273" s="2"/>
      <c r="V273" s="2"/>
      <c r="W273" s="2"/>
      <c r="X273" s="2"/>
      <c r="Y273" s="2"/>
      <c r="Z273" s="2"/>
      <c r="AA273" s="2"/>
      <c r="AB273" s="2"/>
      <c r="AC273" s="2"/>
      <c r="AD273" s="2"/>
      <c r="AE273" s="2"/>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c r="LT273" s="84"/>
      <c r="LU273" s="84"/>
      <c r="LV273" s="84"/>
      <c r="LW273" s="84"/>
      <c r="LX273" s="84"/>
      <c r="LY273" s="84"/>
      <c r="LZ273" s="84"/>
      <c r="MA273" s="84"/>
      <c r="MB273" s="84"/>
      <c r="MC273" s="84"/>
      <c r="MD273" s="84"/>
      <c r="ME273" s="84"/>
      <c r="MF273" s="84"/>
      <c r="MG273" s="84"/>
      <c r="MH273" s="84"/>
      <c r="MI273" s="84"/>
      <c r="MJ273" s="84"/>
      <c r="MK273" s="84"/>
      <c r="ML273" s="84"/>
      <c r="MM273" s="84"/>
      <c r="MN273" s="84"/>
      <c r="MO273" s="84"/>
      <c r="MP273" s="84"/>
      <c r="MQ273" s="84"/>
      <c r="MR273" s="84"/>
      <c r="MS273" s="84"/>
      <c r="MT273" s="84"/>
      <c r="MU273" s="84"/>
      <c r="MV273" s="84"/>
      <c r="MW273" s="84"/>
      <c r="MX273" s="84"/>
      <c r="MY273" s="84"/>
      <c r="MZ273" s="84"/>
      <c r="NA273" s="84"/>
      <c r="NB273" s="84"/>
      <c r="NC273" s="84"/>
      <c r="ND273" s="84"/>
      <c r="NE273" s="84"/>
      <c r="NF273" s="84"/>
      <c r="NG273" s="84"/>
      <c r="NH273" s="84"/>
      <c r="NI273" s="84"/>
      <c r="NJ273" s="84"/>
      <c r="NK273" s="84"/>
      <c r="NL273" s="84"/>
      <c r="NM273" s="84"/>
      <c r="NN273" s="84"/>
      <c r="NO273" s="84"/>
      <c r="NP273" s="84"/>
      <c r="NQ273" s="84"/>
      <c r="NR273" s="84"/>
      <c r="NS273" s="84"/>
      <c r="NT273" s="84"/>
      <c r="NU273" s="84"/>
      <c r="NV273" s="84"/>
      <c r="NW273" s="84"/>
      <c r="NX273" s="84"/>
      <c r="NY273" s="84"/>
      <c r="NZ273" s="84"/>
      <c r="OA273" s="84"/>
      <c r="OB273" s="84"/>
      <c r="OC273" s="84"/>
      <c r="OD273" s="84"/>
      <c r="OE273" s="84"/>
      <c r="OF273" s="84"/>
      <c r="OG273" s="84"/>
      <c r="OH273" s="84"/>
      <c r="OI273" s="84"/>
      <c r="OJ273" s="84"/>
      <c r="OK273" s="84"/>
      <c r="OL273" s="84"/>
      <c r="OM273" s="84"/>
      <c r="ON273" s="84"/>
      <c r="OO273" s="84"/>
      <c r="OP273" s="84"/>
      <c r="OQ273" s="84"/>
      <c r="OR273" s="84"/>
      <c r="OS273" s="84"/>
      <c r="OT273" s="84"/>
      <c r="OU273" s="84"/>
      <c r="OV273" s="84"/>
      <c r="OW273" s="84"/>
      <c r="OX273" s="84"/>
      <c r="OY273" s="84"/>
      <c r="OZ273" s="84"/>
      <c r="PA273" s="84"/>
      <c r="PB273" s="84"/>
      <c r="PC273" s="84"/>
      <c r="PD273" s="84"/>
      <c r="PE273" s="84"/>
      <c r="PF273" s="84"/>
      <c r="PG273" s="84"/>
      <c r="PH273" s="84"/>
      <c r="PI273" s="84"/>
      <c r="PJ273" s="84"/>
      <c r="PK273" s="84"/>
      <c r="PL273" s="84"/>
      <c r="PM273" s="84"/>
      <c r="PN273" s="84"/>
      <c r="PO273" s="84"/>
      <c r="PP273" s="84"/>
      <c r="PQ273" s="84"/>
      <c r="PR273" s="84"/>
      <c r="PS273" s="84"/>
      <c r="PT273" s="84"/>
      <c r="PU273" s="84"/>
      <c r="PV273" s="84"/>
      <c r="PW273" s="84"/>
      <c r="PX273" s="84"/>
      <c r="PY273" s="84"/>
      <c r="PZ273" s="84"/>
      <c r="QA273" s="84"/>
      <c r="QB273" s="84"/>
      <c r="QC273" s="84"/>
      <c r="QD273" s="84"/>
      <c r="QE273" s="84"/>
      <c r="QF273" s="84"/>
      <c r="QG273" s="84"/>
      <c r="QH273" s="84"/>
      <c r="QI273" s="84"/>
      <c r="QJ273" s="84"/>
      <c r="QK273" s="84"/>
      <c r="QL273" s="84"/>
      <c r="QM273" s="84"/>
      <c r="QN273" s="84"/>
      <c r="QO273" s="84"/>
      <c r="QP273" s="84"/>
      <c r="QQ273" s="84"/>
      <c r="QR273" s="84"/>
      <c r="QS273" s="84"/>
      <c r="QT273" s="84"/>
      <c r="QU273" s="84"/>
      <c r="QV273" s="84"/>
      <c r="QW273" s="84"/>
      <c r="QX273" s="84"/>
      <c r="QY273" s="84"/>
      <c r="QZ273" s="84"/>
      <c r="RA273" s="84"/>
      <c r="RB273" s="84"/>
      <c r="RC273" s="84"/>
      <c r="RD273" s="84"/>
      <c r="RE273" s="84"/>
      <c r="RF273" s="84"/>
      <c r="RG273" s="84"/>
      <c r="RH273" s="84"/>
      <c r="RI273" s="84"/>
      <c r="RJ273" s="84"/>
      <c r="RK273" s="84"/>
      <c r="RL273" s="84"/>
      <c r="RM273" s="84"/>
      <c r="RN273" s="84"/>
      <c r="RO273" s="84"/>
      <c r="RP273" s="84"/>
      <c r="RQ273" s="84"/>
      <c r="RR273" s="84"/>
      <c r="RS273" s="84"/>
      <c r="RT273" s="84"/>
      <c r="RU273" s="84"/>
      <c r="RV273" s="84"/>
      <c r="RW273" s="84"/>
      <c r="RX273" s="84"/>
      <c r="RY273" s="84"/>
      <c r="RZ273" s="84"/>
      <c r="SA273" s="84"/>
      <c r="SB273" s="84"/>
      <c r="SC273" s="84"/>
      <c r="SD273" s="84"/>
      <c r="SE273" s="84"/>
      <c r="SF273" s="84"/>
      <c r="SG273" s="84"/>
      <c r="SH273" s="84"/>
      <c r="SI273" s="84"/>
      <c r="SJ273" s="84"/>
      <c r="SK273" s="84"/>
      <c r="SL273" s="84"/>
      <c r="SM273" s="84"/>
      <c r="SN273" s="84"/>
      <c r="SO273" s="84"/>
      <c r="SP273" s="84"/>
      <c r="SQ273" s="84"/>
      <c r="SR273" s="84"/>
      <c r="SS273" s="84"/>
      <c r="ST273" s="84"/>
      <c r="SU273" s="84"/>
      <c r="SV273" s="84"/>
      <c r="SW273" s="84"/>
      <c r="SX273" s="84"/>
      <c r="SY273" s="84"/>
      <c r="SZ273" s="84"/>
      <c r="TA273" s="84"/>
      <c r="TB273" s="84"/>
      <c r="TC273" s="84"/>
      <c r="TD273" s="84"/>
      <c r="TE273" s="84"/>
      <c r="TF273" s="84"/>
      <c r="TG273" s="84"/>
      <c r="TH273" s="84"/>
      <c r="TI273" s="84"/>
      <c r="TJ273" s="84"/>
      <c r="TK273" s="84"/>
      <c r="TL273" s="84"/>
      <c r="TM273" s="84"/>
      <c r="TN273" s="84"/>
      <c r="TO273" s="84"/>
      <c r="TP273" s="84"/>
      <c r="TQ273" s="84"/>
      <c r="TR273" s="84"/>
      <c r="TS273" s="84"/>
      <c r="TT273" s="84"/>
      <c r="TU273" s="84"/>
      <c r="TV273" s="84"/>
      <c r="TW273" s="84"/>
      <c r="TX273" s="84"/>
      <c r="TY273" s="84"/>
      <c r="TZ273" s="84"/>
      <c r="UA273" s="84"/>
      <c r="UB273" s="84"/>
      <c r="UC273" s="84"/>
      <c r="UD273" s="84"/>
      <c r="UE273" s="84"/>
      <c r="UF273" s="84"/>
      <c r="UG273" s="84"/>
      <c r="UH273" s="84"/>
      <c r="UI273" s="84"/>
      <c r="UJ273" s="84"/>
      <c r="UK273" s="84"/>
      <c r="UL273" s="84"/>
      <c r="UM273" s="84"/>
      <c r="UN273" s="84"/>
      <c r="UO273" s="84"/>
      <c r="UP273" s="84"/>
      <c r="UQ273" s="84"/>
      <c r="UR273" s="84"/>
      <c r="US273" s="84"/>
      <c r="UT273" s="84"/>
      <c r="UU273" s="84"/>
      <c r="UV273" s="84"/>
      <c r="UW273" s="84"/>
      <c r="UX273" s="84"/>
      <c r="UY273" s="84"/>
      <c r="UZ273" s="84"/>
      <c r="VA273" s="84"/>
      <c r="VB273" s="84"/>
      <c r="VC273" s="84"/>
      <c r="VD273" s="84"/>
      <c r="VE273" s="84"/>
      <c r="VF273" s="84"/>
      <c r="VG273" s="84"/>
      <c r="VH273" s="84"/>
      <c r="VI273" s="84"/>
      <c r="VJ273" s="84"/>
      <c r="VK273" s="84"/>
      <c r="VL273" s="84"/>
      <c r="VM273" s="84"/>
      <c r="VN273" s="84"/>
      <c r="VO273" s="84"/>
      <c r="VP273" s="84"/>
      <c r="VQ273" s="84"/>
      <c r="VR273" s="84"/>
      <c r="VS273" s="84"/>
      <c r="VT273" s="84"/>
      <c r="VU273" s="84"/>
      <c r="VV273" s="84"/>
      <c r="VW273" s="84"/>
      <c r="VX273" s="84"/>
      <c r="VY273" s="84"/>
      <c r="VZ273" s="84"/>
      <c r="WA273" s="84"/>
      <c r="WB273" s="84"/>
      <c r="WC273" s="84"/>
      <c r="WD273" s="84"/>
      <c r="WE273" s="84"/>
      <c r="WF273" s="84"/>
      <c r="WG273" s="84"/>
      <c r="WH273" s="84"/>
      <c r="WI273" s="84"/>
      <c r="WJ273" s="84"/>
      <c r="WK273" s="84"/>
      <c r="WL273" s="84"/>
      <c r="WM273" s="84"/>
      <c r="WN273" s="84"/>
      <c r="WO273" s="84"/>
      <c r="WP273" s="84"/>
      <c r="WQ273" s="84"/>
      <c r="WR273" s="84"/>
      <c r="WS273" s="84"/>
      <c r="WT273" s="84"/>
      <c r="WU273" s="84"/>
      <c r="WV273" s="84"/>
      <c r="WW273" s="84"/>
      <c r="WX273" s="84"/>
      <c r="WY273" s="84"/>
      <c r="WZ273" s="84"/>
      <c r="XA273" s="84"/>
      <c r="XB273" s="84"/>
      <c r="XC273" s="84"/>
      <c r="XD273" s="84"/>
      <c r="XE273" s="84"/>
      <c r="XF273" s="84"/>
      <c r="XG273" s="84"/>
      <c r="XH273" s="84"/>
      <c r="XI273" s="84"/>
      <c r="XJ273" s="84"/>
      <c r="XK273" s="84"/>
      <c r="XL273" s="84"/>
      <c r="XM273" s="84"/>
      <c r="XN273" s="84"/>
      <c r="XO273" s="84"/>
      <c r="XP273" s="84"/>
      <c r="XQ273" s="84"/>
      <c r="XR273" s="84"/>
      <c r="XS273" s="84"/>
      <c r="XT273" s="84"/>
      <c r="XU273" s="84"/>
      <c r="XV273" s="84"/>
      <c r="XW273" s="84"/>
      <c r="XX273" s="84"/>
      <c r="XY273" s="84"/>
      <c r="XZ273" s="84"/>
      <c r="YA273" s="84"/>
      <c r="YB273" s="84"/>
      <c r="YC273" s="84"/>
      <c r="YD273" s="84"/>
      <c r="YE273" s="84"/>
      <c r="YF273" s="84"/>
      <c r="YG273" s="84"/>
      <c r="YH273" s="84"/>
      <c r="YI273" s="84"/>
      <c r="YJ273" s="84"/>
      <c r="YK273" s="84"/>
      <c r="YL273" s="84"/>
      <c r="YM273" s="84"/>
      <c r="YN273" s="84"/>
      <c r="YO273" s="84"/>
      <c r="YP273" s="84"/>
      <c r="YQ273" s="84"/>
      <c r="YR273" s="84"/>
      <c r="YS273" s="84"/>
      <c r="YT273" s="84"/>
      <c r="YU273" s="84"/>
      <c r="YV273" s="84"/>
      <c r="YW273" s="84"/>
      <c r="YX273" s="84"/>
      <c r="YY273" s="84"/>
      <c r="YZ273" s="84"/>
      <c r="ZA273" s="84"/>
      <c r="ZB273" s="84"/>
      <c r="ZC273" s="84"/>
      <c r="ZD273" s="84"/>
      <c r="ZE273" s="84"/>
      <c r="ZF273" s="84"/>
      <c r="ZG273" s="84"/>
      <c r="ZH273" s="84"/>
      <c r="ZI273" s="84"/>
      <c r="ZJ273" s="84"/>
      <c r="ZK273" s="84"/>
      <c r="ZL273" s="84"/>
      <c r="ZM273" s="84"/>
      <c r="ZN273" s="84"/>
      <c r="ZO273" s="84"/>
      <c r="ZP273" s="84"/>
      <c r="ZQ273" s="84"/>
      <c r="ZR273" s="84"/>
      <c r="ZS273" s="84"/>
      <c r="ZT273" s="84"/>
      <c r="ZU273" s="84"/>
      <c r="ZV273" s="84"/>
      <c r="ZW273" s="84"/>
      <c r="ZX273" s="84"/>
      <c r="ZY273" s="84"/>
      <c r="ZZ273" s="84"/>
      <c r="AAA273" s="84"/>
      <c r="AAB273" s="84"/>
      <c r="AAC273" s="84"/>
      <c r="AAD273" s="84"/>
      <c r="AAE273" s="84"/>
      <c r="AAF273" s="84"/>
      <c r="AAG273" s="84"/>
      <c r="AAH273" s="84"/>
      <c r="AAI273" s="84"/>
      <c r="AAJ273" s="84"/>
      <c r="AAK273" s="84"/>
      <c r="AAL273" s="84"/>
      <c r="AAM273" s="84"/>
      <c r="AAN273" s="84"/>
      <c r="AAO273" s="84"/>
      <c r="AAP273" s="84"/>
      <c r="AAQ273" s="84"/>
      <c r="AAR273" s="84"/>
      <c r="AAS273" s="84"/>
      <c r="AAT273" s="84"/>
      <c r="AAU273" s="84"/>
      <c r="AAV273" s="84"/>
      <c r="AAW273" s="84"/>
      <c r="AAX273" s="84"/>
      <c r="AAY273" s="84"/>
      <c r="AAZ273" s="84"/>
      <c r="ABA273" s="84"/>
      <c r="ABB273" s="84"/>
      <c r="ABC273" s="84"/>
      <c r="ABD273" s="84"/>
      <c r="ABE273" s="84"/>
      <c r="ABF273" s="84"/>
      <c r="ABG273" s="84"/>
      <c r="ABH273" s="84"/>
      <c r="ABI273" s="84"/>
      <c r="ABJ273" s="84"/>
      <c r="ABK273" s="84"/>
      <c r="ABL273" s="84"/>
      <c r="ABM273" s="84"/>
      <c r="ABN273" s="84"/>
      <c r="ABO273" s="84"/>
      <c r="ABP273" s="84"/>
      <c r="ABQ273" s="84"/>
      <c r="ABR273" s="84"/>
      <c r="ABS273" s="84"/>
      <c r="ABT273" s="84"/>
      <c r="ABU273" s="84"/>
      <c r="ABV273" s="84"/>
      <c r="ABW273" s="84"/>
      <c r="ABX273" s="84"/>
      <c r="ABY273" s="84"/>
      <c r="ABZ273" s="84"/>
      <c r="ACA273" s="84"/>
      <c r="ACB273" s="84"/>
      <c r="ACC273" s="84"/>
      <c r="ACD273" s="84"/>
      <c r="ACE273" s="84"/>
      <c r="ACF273" s="84"/>
      <c r="ACG273" s="84"/>
      <c r="ACH273" s="84"/>
      <c r="ACI273" s="84"/>
      <c r="ACJ273" s="84"/>
      <c r="ACK273" s="84"/>
      <c r="ACL273" s="84"/>
      <c r="ACM273" s="84"/>
      <c r="ACN273" s="84"/>
      <c r="ACO273" s="84"/>
      <c r="ACP273" s="84"/>
      <c r="ACQ273" s="84"/>
      <c r="ACR273" s="84"/>
      <c r="ACS273" s="84"/>
      <c r="ACT273" s="84"/>
      <c r="ACU273" s="84"/>
      <c r="ACV273" s="84"/>
      <c r="ACW273" s="84"/>
      <c r="ACX273" s="84"/>
      <c r="ACY273" s="84"/>
      <c r="ACZ273" s="84"/>
      <c r="ADA273" s="84"/>
      <c r="ADB273" s="84"/>
      <c r="ADC273" s="84"/>
      <c r="ADD273" s="84"/>
      <c r="ADE273" s="84"/>
      <c r="ADF273" s="84"/>
      <c r="ADG273" s="84"/>
      <c r="ADH273" s="84"/>
      <c r="ADI273" s="84"/>
      <c r="ADJ273" s="84"/>
      <c r="ADK273" s="84"/>
      <c r="ADL273" s="84"/>
      <c r="ADM273" s="84"/>
      <c r="ADN273" s="84"/>
      <c r="ADO273" s="84"/>
      <c r="ADP273" s="84"/>
      <c r="ADQ273" s="84"/>
      <c r="ADR273" s="84"/>
      <c r="ADS273" s="84"/>
      <c r="ADT273" s="84"/>
      <c r="ADU273" s="84"/>
      <c r="ADV273" s="84"/>
      <c r="ADW273" s="84"/>
      <c r="ADX273" s="84"/>
      <c r="ADY273" s="84"/>
      <c r="ADZ273" s="84"/>
      <c r="AEA273" s="84"/>
      <c r="AEB273" s="84"/>
      <c r="AEC273" s="84"/>
      <c r="AED273" s="84"/>
      <c r="AEE273" s="84"/>
      <c r="AEF273" s="84"/>
      <c r="AEG273" s="84"/>
      <c r="AEH273" s="84"/>
      <c r="AEI273" s="84"/>
      <c r="AEJ273" s="84"/>
      <c r="AEK273" s="84"/>
      <c r="AEL273" s="84"/>
      <c r="AEM273" s="84"/>
      <c r="AEN273" s="84"/>
      <c r="AEO273" s="84"/>
      <c r="AEP273" s="84"/>
      <c r="AEQ273" s="84"/>
      <c r="AER273" s="84"/>
      <c r="AES273" s="84"/>
      <c r="AET273" s="84"/>
      <c r="AEU273" s="84"/>
      <c r="AEV273" s="84"/>
      <c r="AEW273" s="84"/>
      <c r="AEX273" s="84"/>
      <c r="AEY273" s="84"/>
      <c r="AEZ273" s="84"/>
      <c r="AFA273" s="84"/>
      <c r="AFB273" s="84"/>
      <c r="AFC273" s="84"/>
      <c r="AFD273" s="84"/>
      <c r="AFE273" s="84"/>
      <c r="AFF273" s="84"/>
      <c r="AFG273" s="84"/>
      <c r="AFH273" s="84"/>
      <c r="AFI273" s="84"/>
      <c r="AFJ273" s="84"/>
      <c r="AFK273" s="84"/>
      <c r="AFL273" s="84"/>
      <c r="AFM273" s="84"/>
      <c r="AFN273" s="84"/>
      <c r="AFO273" s="84"/>
      <c r="AFP273" s="84"/>
      <c r="AFQ273" s="84"/>
      <c r="AFR273" s="84"/>
      <c r="AFS273" s="84"/>
      <c r="AFT273" s="84"/>
      <c r="AFU273" s="84"/>
      <c r="AFV273" s="84"/>
      <c r="AFW273" s="84"/>
      <c r="AFX273" s="84"/>
      <c r="AFY273" s="84"/>
      <c r="AFZ273" s="84"/>
      <c r="AGA273" s="84"/>
      <c r="AGB273" s="84"/>
      <c r="AGC273" s="84"/>
      <c r="AGD273" s="84"/>
      <c r="AGE273" s="84"/>
      <c r="AGF273" s="84"/>
      <c r="AGG273" s="84"/>
      <c r="AGH273" s="84"/>
      <c r="AGI273" s="84"/>
      <c r="AGJ273" s="84"/>
      <c r="AGK273" s="84"/>
      <c r="AGL273" s="84"/>
      <c r="AGM273" s="84"/>
      <c r="AGN273" s="84"/>
      <c r="AGO273" s="84"/>
      <c r="AGP273" s="84"/>
      <c r="AGQ273" s="84"/>
      <c r="AGR273" s="84"/>
      <c r="AGS273" s="84"/>
      <c r="AGT273" s="84"/>
      <c r="AGU273" s="84"/>
      <c r="AGV273" s="84"/>
      <c r="AGW273" s="84"/>
      <c r="AGX273" s="84"/>
      <c r="AGY273" s="84"/>
      <c r="AGZ273" s="84"/>
      <c r="AHA273" s="84"/>
      <c r="AHB273" s="84"/>
      <c r="AHC273" s="84"/>
      <c r="AHD273" s="84"/>
      <c r="AHE273" s="84"/>
      <c r="AHF273" s="84"/>
      <c r="AHG273" s="84"/>
      <c r="AHH273" s="84"/>
      <c r="AHI273" s="84"/>
      <c r="AHJ273" s="84"/>
      <c r="AHK273" s="84"/>
      <c r="AHL273" s="84"/>
      <c r="AHM273" s="84"/>
      <c r="AHN273" s="84"/>
      <c r="AHO273" s="84"/>
      <c r="AHP273" s="84"/>
      <c r="AHQ273" s="84"/>
      <c r="AHR273" s="84"/>
      <c r="AHS273" s="84"/>
      <c r="AHT273" s="84"/>
      <c r="AHU273" s="84"/>
      <c r="AHV273" s="84"/>
      <c r="AHW273" s="84"/>
      <c r="AHX273" s="84"/>
      <c r="AHY273" s="84"/>
      <c r="AHZ273" s="84"/>
      <c r="AIA273" s="84"/>
      <c r="AIB273" s="84"/>
      <c r="AIC273" s="84"/>
      <c r="AID273" s="84"/>
      <c r="AIE273" s="84"/>
      <c r="AIF273" s="84"/>
      <c r="AIG273" s="84"/>
      <c r="AIH273" s="84"/>
      <c r="AII273" s="84"/>
      <c r="AIJ273" s="84"/>
      <c r="AIK273" s="84"/>
      <c r="AIL273" s="84"/>
      <c r="AIM273" s="84"/>
      <c r="AIN273" s="84"/>
      <c r="AIO273" s="84"/>
      <c r="AIP273" s="84"/>
      <c r="AIQ273" s="84"/>
      <c r="AIR273" s="84"/>
      <c r="AIS273" s="84"/>
      <c r="AIT273" s="84"/>
      <c r="AIU273" s="84"/>
      <c r="AIV273" s="84"/>
      <c r="AIW273" s="84"/>
      <c r="AIX273" s="84"/>
      <c r="AIY273" s="84"/>
      <c r="AIZ273" s="84"/>
      <c r="AJA273" s="84"/>
      <c r="AJB273" s="84"/>
      <c r="AJC273" s="84"/>
      <c r="AJD273" s="84"/>
      <c r="AJE273" s="84"/>
      <c r="AJF273" s="84"/>
      <c r="AJG273" s="84"/>
      <c r="AJH273" s="84"/>
      <c r="AJI273" s="84"/>
      <c r="AJJ273" s="84"/>
      <c r="AJK273" s="84"/>
      <c r="AJL273" s="84"/>
      <c r="AJM273" s="84"/>
      <c r="AJN273" s="84"/>
      <c r="AJO273" s="84"/>
      <c r="AJP273" s="84"/>
      <c r="AJQ273" s="84"/>
      <c r="AJR273" s="84"/>
      <c r="AJS273" s="84"/>
      <c r="AJT273" s="84"/>
      <c r="AJU273" s="84"/>
      <c r="AJV273" s="84"/>
      <c r="AJW273" s="84"/>
      <c r="AJX273" s="84"/>
      <c r="AJY273" s="84"/>
      <c r="AJZ273" s="84"/>
      <c r="AKA273" s="84"/>
      <c r="AKB273" s="84"/>
      <c r="AKC273" s="84"/>
      <c r="AKD273" s="84"/>
      <c r="AKE273" s="84"/>
      <c r="AKF273" s="84"/>
      <c r="AKG273" s="84"/>
      <c r="AKH273" s="84"/>
      <c r="AKI273" s="84"/>
      <c r="AKJ273" s="84"/>
      <c r="AKK273" s="84"/>
      <c r="AKL273" s="84"/>
      <c r="AKM273" s="84"/>
      <c r="AKN273" s="84"/>
      <c r="AKO273" s="84"/>
      <c r="AKP273" s="84"/>
      <c r="AKQ273" s="84"/>
      <c r="AKR273" s="84"/>
      <c r="AKS273" s="84"/>
      <c r="AKT273" s="84"/>
      <c r="AKU273" s="84"/>
      <c r="AKV273" s="84"/>
      <c r="AKW273" s="84"/>
      <c r="AKX273" s="84"/>
      <c r="AKY273" s="84"/>
      <c r="AKZ273" s="84"/>
      <c r="ALA273" s="84"/>
      <c r="ALB273" s="84"/>
      <c r="ALC273" s="84"/>
      <c r="ALD273" s="84"/>
      <c r="ALE273" s="84"/>
      <c r="ALF273" s="84"/>
      <c r="ALG273" s="84"/>
      <c r="ALH273" s="84"/>
      <c r="ALI273" s="84"/>
      <c r="ALJ273" s="84"/>
      <c r="ALK273" s="84"/>
      <c r="ALL273" s="84"/>
      <c r="ALM273" s="84"/>
      <c r="ALN273" s="84"/>
      <c r="ALO273" s="84"/>
      <c r="ALP273" s="84"/>
      <c r="ALQ273" s="84"/>
      <c r="ALR273" s="84"/>
      <c r="ALS273" s="84"/>
      <c r="ALT273" s="84"/>
      <c r="ALU273" s="84"/>
      <c r="ALV273" s="84"/>
      <c r="ALW273" s="84"/>
      <c r="ALX273" s="84"/>
      <c r="ALY273" s="84"/>
      <c r="ALZ273" s="84"/>
      <c r="AMA273" s="84"/>
      <c r="AMB273" s="84"/>
      <c r="AMC273" s="84"/>
      <c r="AMD273" s="84"/>
      <c r="AME273" s="84"/>
      <c r="AMF273" s="84"/>
      <c r="AMG273" s="84"/>
      <c r="AMH273" s="84"/>
      <c r="AMI273" s="84"/>
      <c r="AMJ273" s="84"/>
      <c r="AMK273" s="84"/>
      <c r="AML273" s="84"/>
      <c r="AMM273" s="84"/>
      <c r="AMN273" s="84"/>
      <c r="AMO273" s="84"/>
      <c r="AMP273" s="84"/>
      <c r="AMQ273" s="84"/>
      <c r="AMR273" s="84"/>
      <c r="AMS273" s="84"/>
      <c r="AMT273" s="84"/>
      <c r="AMU273" s="84"/>
      <c r="AMV273" s="84"/>
      <c r="AMW273" s="84"/>
      <c r="AMX273" s="84"/>
      <c r="AMY273" s="84"/>
      <c r="AMZ273" s="84"/>
      <c r="ANA273" s="84"/>
      <c r="ANB273" s="84"/>
      <c r="ANC273" s="84"/>
      <c r="AND273" s="84"/>
      <c r="ANE273" s="84"/>
      <c r="ANF273" s="84"/>
      <c r="ANG273" s="84"/>
      <c r="ANH273" s="84"/>
      <c r="ANI273" s="84"/>
      <c r="ANJ273" s="84"/>
      <c r="ANK273" s="84"/>
      <c r="ANL273" s="84"/>
      <c r="ANM273" s="84"/>
      <c r="ANN273" s="84"/>
      <c r="ANO273" s="84"/>
      <c r="ANP273" s="84"/>
      <c r="ANQ273" s="84"/>
      <c r="ANR273" s="84"/>
      <c r="ANS273" s="84"/>
      <c r="ANT273" s="84"/>
      <c r="ANU273" s="84"/>
      <c r="ANV273" s="84"/>
      <c r="ANW273" s="84"/>
      <c r="ANX273" s="84"/>
      <c r="ANY273" s="84"/>
      <c r="ANZ273" s="84"/>
      <c r="AOA273" s="84"/>
      <c r="AOB273" s="84"/>
      <c r="AOC273" s="84"/>
      <c r="AOD273" s="84"/>
      <c r="AOE273" s="84"/>
      <c r="AOF273" s="84"/>
      <c r="AOG273" s="84"/>
      <c r="AOH273" s="84"/>
      <c r="AOI273" s="84"/>
      <c r="AOJ273" s="84"/>
      <c r="AOK273" s="84"/>
      <c r="AOL273" s="84"/>
      <c r="AOM273" s="84"/>
      <c r="AON273" s="84"/>
      <c r="AOO273" s="84"/>
      <c r="AOP273" s="84"/>
      <c r="AOQ273" s="84"/>
      <c r="AOR273" s="84"/>
      <c r="AOS273" s="84"/>
      <c r="AOT273" s="84"/>
      <c r="AOU273" s="84"/>
      <c r="AOV273" s="84"/>
      <c r="AOW273" s="84"/>
      <c r="AOX273" s="84"/>
      <c r="AOY273" s="84"/>
      <c r="AOZ273" s="84"/>
      <c r="APA273" s="84"/>
      <c r="APB273" s="84"/>
      <c r="APC273" s="84"/>
      <c r="APD273" s="84"/>
      <c r="APE273" s="84"/>
      <c r="APF273" s="84"/>
      <c r="APG273" s="84"/>
      <c r="APH273" s="84"/>
      <c r="API273" s="84"/>
      <c r="APJ273" s="84"/>
      <c r="APK273" s="84"/>
      <c r="APL273" s="84"/>
      <c r="APM273" s="84"/>
      <c r="APN273" s="84"/>
      <c r="APO273" s="84"/>
      <c r="APP273" s="84"/>
      <c r="APQ273" s="84"/>
      <c r="APR273" s="84"/>
      <c r="APS273" s="84"/>
      <c r="APT273" s="84"/>
      <c r="APU273" s="84"/>
      <c r="APV273" s="84"/>
      <c r="APW273" s="84"/>
      <c r="APX273" s="84"/>
      <c r="APY273" s="84"/>
      <c r="APZ273" s="84"/>
      <c r="AQA273" s="84"/>
      <c r="AQB273" s="84"/>
      <c r="AQC273" s="84"/>
      <c r="AQD273" s="84"/>
      <c r="AQE273" s="84"/>
      <c r="AQF273" s="84"/>
      <c r="AQG273" s="84"/>
      <c r="AQH273" s="84"/>
      <c r="AQI273" s="84"/>
      <c r="AQJ273" s="84"/>
      <c r="AQK273" s="84"/>
      <c r="AQL273" s="84"/>
      <c r="AQM273" s="84"/>
      <c r="AQN273" s="84"/>
      <c r="AQO273" s="84"/>
      <c r="AQP273" s="84"/>
      <c r="AQQ273" s="84"/>
      <c r="AQR273" s="84"/>
      <c r="AQS273" s="84"/>
      <c r="AQT273" s="84"/>
      <c r="AQU273" s="84"/>
      <c r="AQV273" s="84"/>
      <c r="AQW273" s="84"/>
      <c r="AQX273" s="84"/>
      <c r="AQY273" s="84"/>
      <c r="AQZ273" s="84"/>
      <c r="ARA273" s="84"/>
      <c r="ARB273" s="84"/>
      <c r="ARC273" s="84"/>
      <c r="ARD273" s="84"/>
      <c r="ARE273" s="84"/>
      <c r="ARF273" s="84"/>
      <c r="ARG273" s="84"/>
      <c r="ARH273" s="84"/>
      <c r="ARI273" s="84"/>
      <c r="ARJ273" s="84"/>
      <c r="ARK273" s="84"/>
      <c r="ARL273" s="84"/>
      <c r="ARM273" s="84"/>
      <c r="ARN273" s="84"/>
      <c r="ARO273" s="84"/>
      <c r="ARP273" s="84"/>
      <c r="ARQ273" s="84"/>
      <c r="ARR273" s="84"/>
      <c r="ARS273" s="84"/>
      <c r="ART273" s="84"/>
      <c r="ARU273" s="84"/>
      <c r="ARV273" s="84"/>
      <c r="ARW273" s="84"/>
      <c r="ARX273" s="84"/>
      <c r="ARY273" s="84"/>
      <c r="ARZ273" s="84"/>
      <c r="ASA273" s="84"/>
      <c r="ASB273" s="84"/>
      <c r="ASC273" s="84"/>
      <c r="ASD273" s="84"/>
      <c r="ASE273" s="84"/>
      <c r="ASF273" s="84"/>
      <c r="ASG273" s="84"/>
      <c r="ASH273" s="84"/>
      <c r="ASI273" s="84"/>
      <c r="ASJ273" s="84"/>
      <c r="ASK273" s="84"/>
      <c r="ASL273" s="84"/>
      <c r="ASM273" s="84"/>
      <c r="ASN273" s="84"/>
      <c r="ASO273" s="84"/>
      <c r="ASP273" s="84"/>
      <c r="ASQ273" s="84"/>
      <c r="ASR273" s="84"/>
      <c r="ASS273" s="84"/>
      <c r="AST273" s="84"/>
      <c r="ASU273" s="84"/>
      <c r="ASV273" s="84"/>
      <c r="ASW273" s="84"/>
      <c r="ASX273" s="84"/>
      <c r="ASY273" s="84"/>
      <c r="ASZ273" s="84"/>
      <c r="ATA273" s="84"/>
      <c r="ATB273" s="84"/>
      <c r="ATC273" s="84"/>
      <c r="ATD273" s="84"/>
      <c r="ATE273" s="84"/>
      <c r="ATF273" s="84"/>
      <c r="ATG273" s="84"/>
      <c r="ATH273" s="84"/>
      <c r="ATI273" s="84"/>
      <c r="ATJ273" s="84"/>
      <c r="ATK273" s="84"/>
      <c r="ATL273" s="84"/>
      <c r="ATM273" s="84"/>
      <c r="ATN273" s="84"/>
      <c r="ATO273" s="84"/>
      <c r="ATP273" s="84"/>
      <c r="ATQ273" s="84"/>
      <c r="ATR273" s="84"/>
      <c r="ATS273" s="84"/>
      <c r="ATT273" s="84"/>
      <c r="ATU273" s="84"/>
      <c r="ATV273" s="84"/>
      <c r="ATW273" s="84"/>
      <c r="ATX273" s="84"/>
      <c r="ATY273" s="84"/>
      <c r="ATZ273" s="84"/>
      <c r="AUA273" s="84"/>
      <c r="AUB273" s="84"/>
      <c r="AUC273" s="84"/>
      <c r="AUD273" s="84"/>
      <c r="AUE273" s="84"/>
      <c r="AUF273" s="84"/>
      <c r="AUG273" s="84"/>
      <c r="AUH273" s="84"/>
      <c r="AUI273" s="84"/>
      <c r="AUJ273" s="84"/>
      <c r="AUK273" s="84"/>
      <c r="AUL273" s="84"/>
      <c r="AUM273" s="84"/>
      <c r="AUN273" s="84"/>
      <c r="AUO273" s="84"/>
      <c r="AUP273" s="84"/>
      <c r="AUQ273" s="84"/>
      <c r="AUR273" s="84"/>
      <c r="AUS273" s="84"/>
      <c r="AUT273" s="84"/>
      <c r="AUU273" s="84"/>
      <c r="AUV273" s="84"/>
      <c r="AUW273" s="84"/>
      <c r="AUX273" s="84"/>
      <c r="AUY273" s="84"/>
      <c r="AUZ273" s="84"/>
      <c r="AVA273" s="84"/>
      <c r="AVB273" s="84"/>
      <c r="AVC273" s="84"/>
      <c r="AVD273" s="84"/>
      <c r="AVE273" s="84"/>
      <c r="AVF273" s="84"/>
      <c r="AVG273" s="84"/>
      <c r="AVH273" s="84"/>
      <c r="AVI273" s="84"/>
      <c r="AVJ273" s="84"/>
      <c r="AVK273" s="84"/>
      <c r="AVL273" s="84"/>
      <c r="AVM273" s="84"/>
      <c r="AVN273" s="84"/>
      <c r="AVO273" s="84"/>
      <c r="AVP273" s="84"/>
      <c r="AVQ273" s="84"/>
      <c r="AVR273" s="84"/>
      <c r="AVS273" s="84"/>
      <c r="AVT273" s="84"/>
      <c r="AVU273" s="84"/>
      <c r="AVV273" s="84"/>
      <c r="AVW273" s="84"/>
      <c r="AVX273" s="84"/>
      <c r="AVY273" s="84"/>
      <c r="AVZ273" s="84"/>
      <c r="AWA273" s="84"/>
      <c r="AWB273" s="84"/>
      <c r="AWC273" s="84"/>
      <c r="AWD273" s="84"/>
      <c r="AWE273" s="84"/>
      <c r="AWF273" s="84"/>
      <c r="AWG273" s="84"/>
      <c r="AWH273" s="84"/>
      <c r="AWI273" s="84"/>
      <c r="AWJ273" s="84"/>
      <c r="AWK273" s="84"/>
      <c r="AWL273" s="84"/>
      <c r="AWM273" s="84"/>
      <c r="AWN273" s="84"/>
      <c r="AWO273" s="84"/>
      <c r="AWP273" s="84"/>
      <c r="AWQ273" s="84"/>
      <c r="AWR273" s="84"/>
      <c r="AWS273" s="84"/>
      <c r="AWT273" s="84"/>
      <c r="AWU273" s="84"/>
      <c r="AWV273" s="84"/>
      <c r="AWW273" s="84"/>
      <c r="AWX273" s="84"/>
      <c r="AWY273" s="84"/>
      <c r="AWZ273" s="84"/>
      <c r="AXA273" s="84"/>
      <c r="AXB273" s="84"/>
      <c r="AXC273" s="84"/>
      <c r="AXD273" s="84"/>
      <c r="AXE273" s="84"/>
      <c r="AXF273" s="84"/>
      <c r="AXG273" s="84"/>
      <c r="AXH273" s="84"/>
      <c r="AXI273" s="84"/>
      <c r="AXJ273" s="84"/>
      <c r="AXK273" s="84"/>
      <c r="AXL273" s="84"/>
      <c r="AXM273" s="84"/>
      <c r="AXN273" s="84"/>
      <c r="AXO273" s="84"/>
      <c r="AXP273" s="84"/>
      <c r="AXQ273" s="84"/>
      <c r="AXR273" s="84"/>
      <c r="AXS273" s="84"/>
      <c r="AXT273" s="84"/>
      <c r="AXU273" s="84"/>
      <c r="AXV273" s="84"/>
      <c r="AXW273" s="84"/>
      <c r="AXX273" s="84"/>
      <c r="AXY273" s="84"/>
      <c r="AXZ273" s="84"/>
      <c r="AYA273" s="84"/>
      <c r="AYB273" s="84"/>
      <c r="AYC273" s="84"/>
      <c r="AYD273" s="84"/>
      <c r="AYE273" s="84"/>
      <c r="AYF273" s="84"/>
      <c r="AYG273" s="84"/>
      <c r="AYH273" s="84"/>
      <c r="AYI273" s="84"/>
      <c r="AYJ273" s="84"/>
      <c r="AYK273" s="84"/>
      <c r="AYL273" s="84"/>
      <c r="AYM273" s="84"/>
      <c r="AYN273" s="84"/>
      <c r="AYO273" s="84"/>
      <c r="AYP273" s="84"/>
      <c r="AYQ273" s="84"/>
      <c r="AYR273" s="84"/>
      <c r="AYS273" s="84"/>
      <c r="AYT273" s="84"/>
      <c r="AYU273" s="84"/>
      <c r="AYV273" s="84"/>
      <c r="AYW273" s="84"/>
      <c r="AYX273" s="84"/>
      <c r="AYY273" s="84"/>
      <c r="AYZ273" s="84"/>
      <c r="AZA273" s="84"/>
      <c r="AZB273" s="84"/>
      <c r="AZC273" s="84"/>
      <c r="AZD273" s="84"/>
      <c r="AZE273" s="84"/>
      <c r="AZF273" s="84"/>
      <c r="AZG273" s="84"/>
      <c r="AZH273" s="84"/>
      <c r="AZI273" s="84"/>
      <c r="AZJ273" s="84"/>
      <c r="AZK273" s="84"/>
      <c r="AZL273" s="84"/>
      <c r="AZM273" s="84"/>
      <c r="AZN273" s="84"/>
      <c r="AZO273" s="84"/>
      <c r="AZP273" s="84"/>
      <c r="AZQ273" s="84"/>
      <c r="AZR273" s="84"/>
      <c r="AZS273" s="84"/>
      <c r="AZT273" s="84"/>
      <c r="AZU273" s="84"/>
      <c r="AZV273" s="84"/>
      <c r="AZW273" s="84"/>
      <c r="AZX273" s="84"/>
      <c r="AZY273" s="84"/>
      <c r="AZZ273" s="84"/>
      <c r="BAA273" s="84"/>
      <c r="BAB273" s="84"/>
      <c r="BAC273" s="84"/>
      <c r="BAD273" s="84"/>
      <c r="BAE273" s="84"/>
      <c r="BAF273" s="84"/>
      <c r="BAG273" s="84"/>
      <c r="BAH273" s="84"/>
      <c r="BAI273" s="84"/>
      <c r="BAJ273" s="84"/>
      <c r="BAK273" s="84"/>
      <c r="BAL273" s="84"/>
      <c r="BAM273" s="84"/>
      <c r="BAN273" s="84"/>
      <c r="BAO273" s="84"/>
      <c r="BAP273" s="84"/>
      <c r="BAQ273" s="84"/>
      <c r="BAR273" s="84"/>
      <c r="BAS273" s="84"/>
      <c r="BAT273" s="84"/>
      <c r="BAU273" s="84"/>
      <c r="BAV273" s="84"/>
      <c r="BAW273" s="84"/>
      <c r="BAX273" s="84"/>
      <c r="BAY273" s="84"/>
      <c r="BAZ273" s="84"/>
      <c r="BBA273" s="84"/>
      <c r="BBB273" s="84"/>
      <c r="BBC273" s="84"/>
      <c r="BBD273" s="84"/>
      <c r="BBE273" s="84"/>
      <c r="BBF273" s="84"/>
      <c r="BBG273" s="84"/>
      <c r="BBH273" s="84"/>
      <c r="BBI273" s="84"/>
      <c r="BBJ273" s="84"/>
      <c r="BBK273" s="84"/>
      <c r="BBL273" s="84"/>
      <c r="BBM273" s="84"/>
      <c r="BBN273" s="84"/>
      <c r="BBO273" s="84"/>
      <c r="BBP273" s="84"/>
      <c r="BBQ273" s="84"/>
      <c r="BBR273" s="84"/>
      <c r="BBS273" s="84"/>
      <c r="BBT273" s="84"/>
      <c r="BBU273" s="84"/>
      <c r="BBV273" s="84"/>
      <c r="BBW273" s="84"/>
      <c r="BBX273" s="84"/>
      <c r="BBY273" s="84"/>
      <c r="BBZ273" s="84"/>
      <c r="BCA273" s="84"/>
      <c r="BCB273" s="84"/>
      <c r="BCC273" s="84"/>
      <c r="BCD273" s="84"/>
      <c r="BCE273" s="84"/>
      <c r="BCF273" s="84"/>
      <c r="BCG273" s="84"/>
      <c r="BCH273" s="84"/>
      <c r="BCI273" s="84"/>
      <c r="BCJ273" s="84"/>
      <c r="BCK273" s="84"/>
      <c r="BCL273" s="84"/>
      <c r="BCM273" s="84"/>
      <c r="BCN273" s="84"/>
      <c r="BCO273" s="84"/>
      <c r="BCP273" s="84"/>
      <c r="BCQ273" s="84"/>
      <c r="BCR273" s="84"/>
      <c r="BCS273" s="84"/>
      <c r="BCT273" s="84"/>
      <c r="BCU273" s="84"/>
      <c r="BCV273" s="84"/>
      <c r="BCW273" s="84"/>
      <c r="BCX273" s="84"/>
      <c r="BCY273" s="84"/>
      <c r="BCZ273" s="84"/>
      <c r="BDA273" s="84"/>
      <c r="BDB273" s="84"/>
      <c r="BDC273" s="84"/>
      <c r="BDD273" s="84"/>
      <c r="BDE273" s="84"/>
      <c r="BDF273" s="84"/>
      <c r="BDG273" s="84"/>
      <c r="BDH273" s="84"/>
      <c r="BDI273" s="84"/>
      <c r="BDJ273" s="84"/>
      <c r="BDK273" s="84"/>
      <c r="BDL273" s="84"/>
      <c r="BDM273" s="84"/>
      <c r="BDN273" s="84"/>
      <c r="BDO273" s="84"/>
      <c r="BDP273" s="84"/>
      <c r="BDQ273" s="84"/>
      <c r="BDR273" s="84"/>
      <c r="BDS273" s="84"/>
      <c r="BDT273" s="84"/>
      <c r="BDU273" s="84"/>
      <c r="BDV273" s="84"/>
      <c r="BDW273" s="84"/>
      <c r="BDX273" s="84"/>
      <c r="BDY273" s="84"/>
      <c r="BDZ273" s="84"/>
      <c r="BEA273" s="84"/>
      <c r="BEB273" s="84"/>
      <c r="BEC273" s="84"/>
      <c r="BED273" s="84"/>
      <c r="BEE273" s="84"/>
      <c r="BEF273" s="84"/>
      <c r="BEG273" s="84"/>
      <c r="BEH273" s="84"/>
      <c r="BEI273" s="84"/>
      <c r="BEJ273" s="84"/>
      <c r="BEK273" s="84"/>
      <c r="BEL273" s="84"/>
      <c r="BEM273" s="84"/>
      <c r="BEN273" s="84"/>
      <c r="BEO273" s="84"/>
      <c r="BEP273" s="84"/>
      <c r="BEQ273" s="84"/>
      <c r="BER273" s="84"/>
      <c r="BES273" s="84"/>
      <c r="BET273" s="84"/>
      <c r="BEU273" s="84"/>
      <c r="BEV273" s="84"/>
      <c r="BEW273" s="84"/>
      <c r="BEX273" s="84"/>
      <c r="BEY273" s="84"/>
      <c r="BEZ273" s="84"/>
      <c r="BFA273" s="84"/>
      <c r="BFB273" s="84"/>
      <c r="BFC273" s="84"/>
      <c r="BFD273" s="84"/>
      <c r="BFE273" s="84"/>
      <c r="BFF273" s="84"/>
      <c r="BFG273" s="84"/>
      <c r="BFH273" s="84"/>
      <c r="BFI273" s="84"/>
      <c r="BFJ273" s="84"/>
      <c r="BFK273" s="84"/>
      <c r="BFL273" s="84"/>
      <c r="BFM273" s="84"/>
      <c r="BFN273" s="84"/>
      <c r="BFO273" s="84"/>
      <c r="BFP273" s="84"/>
      <c r="BFQ273" s="84"/>
      <c r="BFR273" s="84"/>
      <c r="BFS273" s="84"/>
      <c r="BFT273" s="84"/>
      <c r="BFU273" s="84"/>
      <c r="BFV273" s="84"/>
      <c r="BFW273" s="84"/>
      <c r="BFX273" s="84"/>
      <c r="BFY273" s="84"/>
      <c r="BFZ273" s="84"/>
      <c r="BGA273" s="84"/>
      <c r="BGB273" s="84"/>
      <c r="BGC273" s="84"/>
      <c r="BGD273" s="84"/>
      <c r="BGE273" s="84"/>
      <c r="BGF273" s="84"/>
      <c r="BGG273" s="84"/>
      <c r="BGH273" s="84"/>
      <c r="BGI273" s="84"/>
      <c r="BGJ273" s="84"/>
      <c r="BGK273" s="84"/>
      <c r="BGL273" s="84"/>
      <c r="BGM273" s="84"/>
      <c r="BGN273" s="84"/>
      <c r="BGO273" s="84"/>
      <c r="BGP273" s="84"/>
      <c r="BGQ273" s="84"/>
      <c r="BGR273" s="84"/>
      <c r="BGS273" s="84"/>
      <c r="BGT273" s="84"/>
      <c r="BGU273" s="84"/>
      <c r="BGV273" s="84"/>
      <c r="BGW273" s="84"/>
      <c r="BGX273" s="84"/>
      <c r="BGY273" s="84"/>
      <c r="BGZ273" s="84"/>
      <c r="BHA273" s="84"/>
      <c r="BHB273" s="84"/>
      <c r="BHC273" s="84"/>
      <c r="BHD273" s="84"/>
      <c r="BHE273" s="84"/>
      <c r="BHF273" s="84"/>
      <c r="BHG273" s="84"/>
      <c r="BHH273" s="84"/>
      <c r="BHI273" s="84"/>
      <c r="BHJ273" s="84"/>
      <c r="BHK273" s="84"/>
      <c r="BHL273" s="84"/>
      <c r="BHM273" s="84"/>
      <c r="BHN273" s="84"/>
      <c r="BHO273" s="84"/>
      <c r="BHP273" s="84"/>
      <c r="BHQ273" s="84"/>
      <c r="BHR273" s="84"/>
      <c r="BHS273" s="84"/>
      <c r="BHT273" s="84"/>
      <c r="BHU273" s="84"/>
      <c r="BHV273" s="84"/>
      <c r="BHW273" s="84"/>
      <c r="BHX273" s="84"/>
      <c r="BHY273" s="84"/>
      <c r="BHZ273" s="84"/>
      <c r="BIA273" s="84"/>
      <c r="BIB273" s="84"/>
      <c r="BIC273" s="84"/>
      <c r="BID273" s="84"/>
      <c r="BIE273" s="84"/>
      <c r="BIF273" s="84"/>
      <c r="BIG273" s="84"/>
      <c r="BIH273" s="84"/>
      <c r="BII273" s="84"/>
      <c r="BIJ273" s="84"/>
      <c r="BIK273" s="84"/>
      <c r="BIL273" s="84"/>
      <c r="BIM273" s="84"/>
      <c r="BIN273" s="84"/>
      <c r="BIO273" s="84"/>
      <c r="BIP273" s="84"/>
      <c r="BIQ273" s="84"/>
      <c r="BIR273" s="84"/>
      <c r="BIS273" s="84"/>
      <c r="BIT273" s="84"/>
      <c r="BIU273" s="84"/>
      <c r="BIV273" s="84"/>
      <c r="BIW273" s="84"/>
      <c r="BIX273" s="84"/>
      <c r="BIY273" s="84"/>
      <c r="BIZ273" s="84"/>
      <c r="BJA273" s="84"/>
      <c r="BJB273" s="84"/>
      <c r="BJC273" s="84"/>
      <c r="BJD273" s="84"/>
      <c r="BJE273" s="84"/>
      <c r="BJF273" s="84"/>
      <c r="BJG273" s="84"/>
      <c r="BJH273" s="84"/>
      <c r="BJI273" s="84"/>
      <c r="BJJ273" s="84"/>
      <c r="BJK273" s="84"/>
      <c r="BJL273" s="84"/>
      <c r="BJM273" s="84"/>
      <c r="BJN273" s="84"/>
      <c r="BJO273" s="84"/>
      <c r="BJP273" s="84"/>
      <c r="BJQ273" s="84"/>
      <c r="BJR273" s="84"/>
      <c r="BJS273" s="84"/>
      <c r="BJT273" s="84"/>
      <c r="BJU273" s="84"/>
      <c r="BJV273" s="84"/>
      <c r="BJW273" s="84"/>
      <c r="BJX273" s="84"/>
      <c r="BJY273" s="84"/>
      <c r="BJZ273" s="84"/>
      <c r="BKA273" s="84"/>
      <c r="BKB273" s="84"/>
      <c r="BKC273" s="84"/>
      <c r="BKD273" s="84"/>
      <c r="BKE273" s="84"/>
      <c r="BKF273" s="84"/>
      <c r="BKG273" s="84"/>
      <c r="BKH273" s="84"/>
      <c r="BKI273" s="84"/>
      <c r="BKJ273" s="84"/>
      <c r="BKK273" s="84"/>
      <c r="BKL273" s="84"/>
      <c r="BKM273" s="84"/>
      <c r="BKN273" s="84"/>
      <c r="BKO273" s="84"/>
      <c r="BKP273" s="84"/>
      <c r="BKQ273" s="84"/>
      <c r="BKR273" s="84"/>
      <c r="BKS273" s="84"/>
      <c r="BKT273" s="84"/>
      <c r="BKU273" s="84"/>
      <c r="BKV273" s="84"/>
      <c r="BKW273" s="84"/>
      <c r="BKX273" s="84"/>
      <c r="BKY273" s="84"/>
      <c r="BKZ273" s="84"/>
      <c r="BLA273" s="84"/>
      <c r="BLB273" s="84"/>
      <c r="BLC273" s="84"/>
      <c r="BLD273" s="84"/>
      <c r="BLE273" s="84"/>
      <c r="BLF273" s="84"/>
      <c r="BLG273" s="84"/>
      <c r="BLH273" s="84"/>
      <c r="BLI273" s="84"/>
      <c r="BLJ273" s="84"/>
      <c r="BLK273" s="84"/>
      <c r="BLL273" s="84"/>
      <c r="BLM273" s="84"/>
      <c r="BLN273" s="84"/>
      <c r="BLO273" s="84"/>
      <c r="BLP273" s="84"/>
      <c r="BLQ273" s="84"/>
      <c r="BLR273" s="84"/>
      <c r="BLS273" s="84"/>
      <c r="BLT273" s="84"/>
      <c r="BLU273" s="84"/>
      <c r="BLV273" s="84"/>
      <c r="BLW273" s="84"/>
      <c r="BLX273" s="84"/>
      <c r="BLY273" s="84"/>
      <c r="BLZ273" s="84"/>
      <c r="BMA273" s="84"/>
      <c r="BMB273" s="84"/>
      <c r="BMC273" s="84"/>
      <c r="BMD273" s="84"/>
      <c r="BME273" s="84"/>
      <c r="BMF273" s="84"/>
      <c r="BMG273" s="84"/>
      <c r="BMH273" s="84"/>
      <c r="BMI273" s="84"/>
      <c r="BMJ273" s="84"/>
      <c r="BMK273" s="84"/>
      <c r="BML273" s="84"/>
      <c r="BMM273" s="84"/>
      <c r="BMN273" s="84"/>
      <c r="BMO273" s="84"/>
      <c r="BMP273" s="84"/>
      <c r="BMQ273" s="84"/>
      <c r="BMR273" s="84"/>
      <c r="BMS273" s="84"/>
      <c r="BMT273" s="84"/>
      <c r="BMU273" s="84"/>
      <c r="BMV273" s="84"/>
      <c r="BMW273" s="84"/>
      <c r="BMX273" s="84"/>
      <c r="BMY273" s="84"/>
      <c r="BMZ273" s="84"/>
      <c r="BNA273" s="84"/>
      <c r="BNB273" s="84"/>
      <c r="BNC273" s="84"/>
      <c r="BND273" s="84"/>
      <c r="BNE273" s="84"/>
      <c r="BNF273" s="84"/>
      <c r="BNG273" s="84"/>
      <c r="BNH273" s="84"/>
      <c r="BNI273" s="84"/>
      <c r="BNJ273" s="84"/>
      <c r="BNK273" s="84"/>
      <c r="BNL273" s="84"/>
      <c r="BNM273" s="84"/>
      <c r="BNN273" s="84"/>
      <c r="BNO273" s="84"/>
      <c r="BNP273" s="84"/>
      <c r="BNQ273" s="84"/>
      <c r="BNR273" s="84"/>
      <c r="BNS273" s="84"/>
      <c r="BNT273" s="84"/>
      <c r="BNU273" s="84"/>
      <c r="BNV273" s="84"/>
      <c r="BNW273" s="84"/>
      <c r="BNX273" s="84"/>
      <c r="BNY273" s="84"/>
      <c r="BNZ273" s="84"/>
      <c r="BOA273" s="84"/>
      <c r="BOB273" s="84"/>
      <c r="BOC273" s="84"/>
      <c r="BOD273" s="84"/>
      <c r="BOE273" s="84"/>
      <c r="BOF273" s="84"/>
      <c r="BOG273" s="84"/>
      <c r="BOH273" s="84"/>
      <c r="BOI273" s="84"/>
      <c r="BOJ273" s="84"/>
      <c r="BOK273" s="84"/>
      <c r="BOL273" s="84"/>
      <c r="BOM273" s="84"/>
      <c r="BON273" s="84"/>
      <c r="BOO273" s="84"/>
      <c r="BOP273" s="84"/>
      <c r="BOQ273" s="84"/>
      <c r="BOR273" s="84"/>
      <c r="BOS273" s="84"/>
      <c r="BOT273" s="84"/>
      <c r="BOU273" s="84"/>
      <c r="BOV273" s="84"/>
      <c r="BOW273" s="84"/>
      <c r="BOX273" s="84"/>
      <c r="BOY273" s="84"/>
      <c r="BOZ273" s="84"/>
      <c r="BPA273" s="84"/>
      <c r="BPB273" s="84"/>
      <c r="BPC273" s="84"/>
      <c r="BPD273" s="84"/>
      <c r="BPE273" s="84"/>
      <c r="BPF273" s="84"/>
      <c r="BPG273" s="84"/>
      <c r="BPH273" s="84"/>
      <c r="BPI273" s="84"/>
      <c r="BPJ273" s="84"/>
      <c r="BPK273" s="84"/>
      <c r="BPL273" s="84"/>
      <c r="BPM273" s="84"/>
      <c r="BPN273" s="84"/>
      <c r="BPO273" s="84"/>
      <c r="BPP273" s="84"/>
      <c r="BPQ273" s="84"/>
      <c r="BPR273" s="84"/>
      <c r="BPS273" s="84"/>
      <c r="BPT273" s="84"/>
      <c r="BPU273" s="84"/>
      <c r="BPV273" s="84"/>
      <c r="BPW273" s="84"/>
    </row>
    <row r="274" spans="2:1791" s="169" customFormat="1" ht="30" customHeight="1">
      <c r="B274" s="193"/>
      <c r="C274" s="86"/>
      <c r="D274" s="240"/>
      <c r="E274" s="246"/>
      <c r="F274" s="241"/>
      <c r="G274" s="86"/>
      <c r="H274" s="86"/>
      <c r="I274" s="161"/>
      <c r="J274" s="220"/>
      <c r="K274" s="161"/>
      <c r="L274" s="139"/>
      <c r="M274" s="309"/>
      <c r="N274" s="5"/>
      <c r="O274" s="5"/>
      <c r="P274" s="2"/>
      <c r="Q274" s="367"/>
      <c r="R274" s="340"/>
      <c r="S274" s="19"/>
      <c r="T274" s="385"/>
      <c r="U274" s="2"/>
      <c r="V274" s="2"/>
      <c r="W274" s="2"/>
      <c r="X274" s="2"/>
      <c r="Y274" s="2"/>
      <c r="Z274" s="2"/>
      <c r="AA274" s="2"/>
      <c r="AB274" s="2"/>
      <c r="AC274" s="2"/>
      <c r="AD274" s="2"/>
      <c r="AE274" s="2"/>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c r="LT274" s="84"/>
      <c r="LU274" s="84"/>
      <c r="LV274" s="84"/>
      <c r="LW274" s="84"/>
      <c r="LX274" s="84"/>
      <c r="LY274" s="84"/>
      <c r="LZ274" s="84"/>
      <c r="MA274" s="84"/>
      <c r="MB274" s="84"/>
      <c r="MC274" s="84"/>
      <c r="MD274" s="84"/>
      <c r="ME274" s="84"/>
      <c r="MF274" s="84"/>
      <c r="MG274" s="84"/>
      <c r="MH274" s="84"/>
      <c r="MI274" s="84"/>
      <c r="MJ274" s="84"/>
      <c r="MK274" s="84"/>
      <c r="ML274" s="84"/>
      <c r="MM274" s="84"/>
      <c r="MN274" s="84"/>
      <c r="MO274" s="84"/>
      <c r="MP274" s="84"/>
      <c r="MQ274" s="84"/>
      <c r="MR274" s="84"/>
      <c r="MS274" s="84"/>
      <c r="MT274" s="84"/>
      <c r="MU274" s="84"/>
      <c r="MV274" s="84"/>
      <c r="MW274" s="84"/>
      <c r="MX274" s="84"/>
      <c r="MY274" s="84"/>
      <c r="MZ274" s="84"/>
      <c r="NA274" s="84"/>
      <c r="NB274" s="84"/>
      <c r="NC274" s="84"/>
      <c r="ND274" s="84"/>
      <c r="NE274" s="84"/>
      <c r="NF274" s="84"/>
      <c r="NG274" s="84"/>
      <c r="NH274" s="84"/>
      <c r="NI274" s="84"/>
      <c r="NJ274" s="84"/>
      <c r="NK274" s="84"/>
      <c r="NL274" s="84"/>
      <c r="NM274" s="84"/>
      <c r="NN274" s="84"/>
      <c r="NO274" s="84"/>
      <c r="NP274" s="84"/>
      <c r="NQ274" s="84"/>
      <c r="NR274" s="84"/>
      <c r="NS274" s="84"/>
      <c r="NT274" s="84"/>
      <c r="NU274" s="84"/>
      <c r="NV274" s="84"/>
      <c r="NW274" s="84"/>
      <c r="NX274" s="84"/>
      <c r="NY274" s="84"/>
      <c r="NZ274" s="84"/>
      <c r="OA274" s="84"/>
      <c r="OB274" s="84"/>
      <c r="OC274" s="84"/>
      <c r="OD274" s="84"/>
      <c r="OE274" s="84"/>
      <c r="OF274" s="84"/>
      <c r="OG274" s="84"/>
      <c r="OH274" s="84"/>
      <c r="OI274" s="84"/>
      <c r="OJ274" s="84"/>
      <c r="OK274" s="84"/>
      <c r="OL274" s="84"/>
      <c r="OM274" s="84"/>
      <c r="ON274" s="84"/>
      <c r="OO274" s="84"/>
      <c r="OP274" s="84"/>
      <c r="OQ274" s="84"/>
      <c r="OR274" s="84"/>
      <c r="OS274" s="84"/>
      <c r="OT274" s="84"/>
      <c r="OU274" s="84"/>
      <c r="OV274" s="84"/>
      <c r="OW274" s="84"/>
      <c r="OX274" s="84"/>
      <c r="OY274" s="84"/>
      <c r="OZ274" s="84"/>
      <c r="PA274" s="84"/>
      <c r="PB274" s="84"/>
      <c r="PC274" s="84"/>
      <c r="PD274" s="84"/>
      <c r="PE274" s="84"/>
      <c r="PF274" s="84"/>
      <c r="PG274" s="84"/>
      <c r="PH274" s="84"/>
      <c r="PI274" s="84"/>
      <c r="PJ274" s="84"/>
      <c r="PK274" s="84"/>
      <c r="PL274" s="84"/>
      <c r="PM274" s="84"/>
      <c r="PN274" s="84"/>
      <c r="PO274" s="84"/>
      <c r="PP274" s="84"/>
      <c r="PQ274" s="84"/>
      <c r="PR274" s="84"/>
      <c r="PS274" s="84"/>
      <c r="PT274" s="84"/>
      <c r="PU274" s="84"/>
      <c r="PV274" s="84"/>
      <c r="PW274" s="84"/>
      <c r="PX274" s="84"/>
      <c r="PY274" s="84"/>
      <c r="PZ274" s="84"/>
      <c r="QA274" s="84"/>
      <c r="QB274" s="84"/>
      <c r="QC274" s="84"/>
      <c r="QD274" s="84"/>
      <c r="QE274" s="84"/>
      <c r="QF274" s="84"/>
      <c r="QG274" s="84"/>
      <c r="QH274" s="84"/>
      <c r="QI274" s="84"/>
      <c r="QJ274" s="84"/>
      <c r="QK274" s="84"/>
      <c r="QL274" s="84"/>
      <c r="QM274" s="84"/>
      <c r="QN274" s="84"/>
      <c r="QO274" s="84"/>
      <c r="QP274" s="84"/>
      <c r="QQ274" s="84"/>
      <c r="QR274" s="84"/>
      <c r="QS274" s="84"/>
      <c r="QT274" s="84"/>
      <c r="QU274" s="84"/>
      <c r="QV274" s="84"/>
      <c r="QW274" s="84"/>
      <c r="QX274" s="84"/>
      <c r="QY274" s="84"/>
      <c r="QZ274" s="84"/>
      <c r="RA274" s="84"/>
      <c r="RB274" s="84"/>
      <c r="RC274" s="84"/>
      <c r="RD274" s="84"/>
      <c r="RE274" s="84"/>
      <c r="RF274" s="84"/>
      <c r="RG274" s="84"/>
      <c r="RH274" s="84"/>
      <c r="RI274" s="84"/>
      <c r="RJ274" s="84"/>
      <c r="RK274" s="84"/>
      <c r="RL274" s="84"/>
      <c r="RM274" s="84"/>
      <c r="RN274" s="84"/>
      <c r="RO274" s="84"/>
      <c r="RP274" s="84"/>
      <c r="RQ274" s="84"/>
      <c r="RR274" s="84"/>
      <c r="RS274" s="84"/>
      <c r="RT274" s="84"/>
      <c r="RU274" s="84"/>
      <c r="RV274" s="84"/>
      <c r="RW274" s="84"/>
      <c r="RX274" s="84"/>
      <c r="RY274" s="84"/>
      <c r="RZ274" s="84"/>
      <c r="SA274" s="84"/>
      <c r="SB274" s="84"/>
      <c r="SC274" s="84"/>
      <c r="SD274" s="84"/>
      <c r="SE274" s="84"/>
      <c r="SF274" s="84"/>
      <c r="SG274" s="84"/>
      <c r="SH274" s="84"/>
      <c r="SI274" s="84"/>
      <c r="SJ274" s="84"/>
      <c r="SK274" s="84"/>
      <c r="SL274" s="84"/>
      <c r="SM274" s="84"/>
      <c r="SN274" s="84"/>
      <c r="SO274" s="84"/>
      <c r="SP274" s="84"/>
      <c r="SQ274" s="84"/>
      <c r="SR274" s="84"/>
      <c r="SS274" s="84"/>
      <c r="ST274" s="84"/>
      <c r="SU274" s="84"/>
      <c r="SV274" s="84"/>
      <c r="SW274" s="84"/>
      <c r="SX274" s="84"/>
      <c r="SY274" s="84"/>
      <c r="SZ274" s="84"/>
      <c r="TA274" s="84"/>
      <c r="TB274" s="84"/>
      <c r="TC274" s="84"/>
      <c r="TD274" s="84"/>
      <c r="TE274" s="84"/>
      <c r="TF274" s="84"/>
      <c r="TG274" s="84"/>
      <c r="TH274" s="84"/>
      <c r="TI274" s="84"/>
      <c r="TJ274" s="84"/>
      <c r="TK274" s="84"/>
      <c r="TL274" s="84"/>
      <c r="TM274" s="84"/>
      <c r="TN274" s="84"/>
      <c r="TO274" s="84"/>
      <c r="TP274" s="84"/>
      <c r="TQ274" s="84"/>
      <c r="TR274" s="84"/>
      <c r="TS274" s="84"/>
      <c r="TT274" s="84"/>
      <c r="TU274" s="84"/>
      <c r="TV274" s="84"/>
      <c r="TW274" s="84"/>
      <c r="TX274" s="84"/>
      <c r="TY274" s="84"/>
      <c r="TZ274" s="84"/>
      <c r="UA274" s="84"/>
      <c r="UB274" s="84"/>
      <c r="UC274" s="84"/>
      <c r="UD274" s="84"/>
      <c r="UE274" s="84"/>
      <c r="UF274" s="84"/>
      <c r="UG274" s="84"/>
      <c r="UH274" s="84"/>
      <c r="UI274" s="84"/>
      <c r="UJ274" s="84"/>
      <c r="UK274" s="84"/>
      <c r="UL274" s="84"/>
      <c r="UM274" s="84"/>
      <c r="UN274" s="84"/>
      <c r="UO274" s="84"/>
      <c r="UP274" s="84"/>
      <c r="UQ274" s="84"/>
      <c r="UR274" s="84"/>
      <c r="US274" s="84"/>
      <c r="UT274" s="84"/>
      <c r="UU274" s="84"/>
      <c r="UV274" s="84"/>
      <c r="UW274" s="84"/>
      <c r="UX274" s="84"/>
      <c r="UY274" s="84"/>
      <c r="UZ274" s="84"/>
      <c r="VA274" s="84"/>
      <c r="VB274" s="84"/>
      <c r="VC274" s="84"/>
      <c r="VD274" s="84"/>
      <c r="VE274" s="84"/>
      <c r="VF274" s="84"/>
      <c r="VG274" s="84"/>
      <c r="VH274" s="84"/>
      <c r="VI274" s="84"/>
      <c r="VJ274" s="84"/>
      <c r="VK274" s="84"/>
      <c r="VL274" s="84"/>
      <c r="VM274" s="84"/>
      <c r="VN274" s="84"/>
      <c r="VO274" s="84"/>
      <c r="VP274" s="84"/>
      <c r="VQ274" s="84"/>
      <c r="VR274" s="84"/>
      <c r="VS274" s="84"/>
      <c r="VT274" s="84"/>
      <c r="VU274" s="84"/>
      <c r="VV274" s="84"/>
      <c r="VW274" s="84"/>
      <c r="VX274" s="84"/>
      <c r="VY274" s="84"/>
      <c r="VZ274" s="84"/>
      <c r="WA274" s="84"/>
      <c r="WB274" s="84"/>
      <c r="WC274" s="84"/>
      <c r="WD274" s="84"/>
      <c r="WE274" s="84"/>
      <c r="WF274" s="84"/>
      <c r="WG274" s="84"/>
      <c r="WH274" s="84"/>
      <c r="WI274" s="84"/>
      <c r="WJ274" s="84"/>
      <c r="WK274" s="84"/>
      <c r="WL274" s="84"/>
      <c r="WM274" s="84"/>
      <c r="WN274" s="84"/>
      <c r="WO274" s="84"/>
      <c r="WP274" s="84"/>
      <c r="WQ274" s="84"/>
      <c r="WR274" s="84"/>
      <c r="WS274" s="84"/>
      <c r="WT274" s="84"/>
      <c r="WU274" s="84"/>
      <c r="WV274" s="84"/>
      <c r="WW274" s="84"/>
      <c r="WX274" s="84"/>
      <c r="WY274" s="84"/>
      <c r="WZ274" s="84"/>
      <c r="XA274" s="84"/>
      <c r="XB274" s="84"/>
      <c r="XC274" s="84"/>
      <c r="XD274" s="84"/>
      <c r="XE274" s="84"/>
      <c r="XF274" s="84"/>
      <c r="XG274" s="84"/>
      <c r="XH274" s="84"/>
      <c r="XI274" s="84"/>
      <c r="XJ274" s="84"/>
      <c r="XK274" s="84"/>
      <c r="XL274" s="84"/>
      <c r="XM274" s="84"/>
      <c r="XN274" s="84"/>
      <c r="XO274" s="84"/>
      <c r="XP274" s="84"/>
      <c r="XQ274" s="84"/>
      <c r="XR274" s="84"/>
      <c r="XS274" s="84"/>
      <c r="XT274" s="84"/>
      <c r="XU274" s="84"/>
      <c r="XV274" s="84"/>
      <c r="XW274" s="84"/>
      <c r="XX274" s="84"/>
      <c r="XY274" s="84"/>
      <c r="XZ274" s="84"/>
      <c r="YA274" s="84"/>
      <c r="YB274" s="84"/>
      <c r="YC274" s="84"/>
      <c r="YD274" s="84"/>
      <c r="YE274" s="84"/>
      <c r="YF274" s="84"/>
      <c r="YG274" s="84"/>
      <c r="YH274" s="84"/>
      <c r="YI274" s="84"/>
      <c r="YJ274" s="84"/>
      <c r="YK274" s="84"/>
      <c r="YL274" s="84"/>
      <c r="YM274" s="84"/>
      <c r="YN274" s="84"/>
      <c r="YO274" s="84"/>
      <c r="YP274" s="84"/>
      <c r="YQ274" s="84"/>
      <c r="YR274" s="84"/>
      <c r="YS274" s="84"/>
      <c r="YT274" s="84"/>
      <c r="YU274" s="84"/>
      <c r="YV274" s="84"/>
      <c r="YW274" s="84"/>
      <c r="YX274" s="84"/>
      <c r="YY274" s="84"/>
      <c r="YZ274" s="84"/>
      <c r="ZA274" s="84"/>
      <c r="ZB274" s="84"/>
      <c r="ZC274" s="84"/>
      <c r="ZD274" s="84"/>
      <c r="ZE274" s="84"/>
      <c r="ZF274" s="84"/>
      <c r="ZG274" s="84"/>
      <c r="ZH274" s="84"/>
      <c r="ZI274" s="84"/>
      <c r="ZJ274" s="84"/>
      <c r="ZK274" s="84"/>
      <c r="ZL274" s="84"/>
      <c r="ZM274" s="84"/>
      <c r="ZN274" s="84"/>
      <c r="ZO274" s="84"/>
      <c r="ZP274" s="84"/>
      <c r="ZQ274" s="84"/>
      <c r="ZR274" s="84"/>
      <c r="ZS274" s="84"/>
      <c r="ZT274" s="84"/>
      <c r="ZU274" s="84"/>
      <c r="ZV274" s="84"/>
      <c r="ZW274" s="84"/>
      <c r="ZX274" s="84"/>
      <c r="ZY274" s="84"/>
      <c r="ZZ274" s="84"/>
      <c r="AAA274" s="84"/>
      <c r="AAB274" s="84"/>
      <c r="AAC274" s="84"/>
      <c r="AAD274" s="84"/>
      <c r="AAE274" s="84"/>
      <c r="AAF274" s="84"/>
      <c r="AAG274" s="84"/>
      <c r="AAH274" s="84"/>
      <c r="AAI274" s="84"/>
      <c r="AAJ274" s="84"/>
      <c r="AAK274" s="84"/>
      <c r="AAL274" s="84"/>
      <c r="AAM274" s="84"/>
      <c r="AAN274" s="84"/>
      <c r="AAO274" s="84"/>
      <c r="AAP274" s="84"/>
      <c r="AAQ274" s="84"/>
      <c r="AAR274" s="84"/>
      <c r="AAS274" s="84"/>
      <c r="AAT274" s="84"/>
      <c r="AAU274" s="84"/>
      <c r="AAV274" s="84"/>
      <c r="AAW274" s="84"/>
      <c r="AAX274" s="84"/>
      <c r="AAY274" s="84"/>
      <c r="AAZ274" s="84"/>
      <c r="ABA274" s="84"/>
      <c r="ABB274" s="84"/>
      <c r="ABC274" s="84"/>
      <c r="ABD274" s="84"/>
      <c r="ABE274" s="84"/>
      <c r="ABF274" s="84"/>
      <c r="ABG274" s="84"/>
      <c r="ABH274" s="84"/>
      <c r="ABI274" s="84"/>
      <c r="ABJ274" s="84"/>
      <c r="ABK274" s="84"/>
      <c r="ABL274" s="84"/>
      <c r="ABM274" s="84"/>
      <c r="ABN274" s="84"/>
      <c r="ABO274" s="84"/>
      <c r="ABP274" s="84"/>
      <c r="ABQ274" s="84"/>
      <c r="ABR274" s="84"/>
      <c r="ABS274" s="84"/>
      <c r="ABT274" s="84"/>
      <c r="ABU274" s="84"/>
      <c r="ABV274" s="84"/>
      <c r="ABW274" s="84"/>
      <c r="ABX274" s="84"/>
      <c r="ABY274" s="84"/>
      <c r="ABZ274" s="84"/>
      <c r="ACA274" s="84"/>
      <c r="ACB274" s="84"/>
      <c r="ACC274" s="84"/>
      <c r="ACD274" s="84"/>
      <c r="ACE274" s="84"/>
      <c r="ACF274" s="84"/>
      <c r="ACG274" s="84"/>
      <c r="ACH274" s="84"/>
      <c r="ACI274" s="84"/>
      <c r="ACJ274" s="84"/>
      <c r="ACK274" s="84"/>
      <c r="ACL274" s="84"/>
      <c r="ACM274" s="84"/>
      <c r="ACN274" s="84"/>
      <c r="ACO274" s="84"/>
      <c r="ACP274" s="84"/>
      <c r="ACQ274" s="84"/>
      <c r="ACR274" s="84"/>
      <c r="ACS274" s="84"/>
      <c r="ACT274" s="84"/>
      <c r="ACU274" s="84"/>
      <c r="ACV274" s="84"/>
      <c r="ACW274" s="84"/>
      <c r="ACX274" s="84"/>
      <c r="ACY274" s="84"/>
      <c r="ACZ274" s="84"/>
      <c r="ADA274" s="84"/>
      <c r="ADB274" s="84"/>
      <c r="ADC274" s="84"/>
      <c r="ADD274" s="84"/>
      <c r="ADE274" s="84"/>
      <c r="ADF274" s="84"/>
      <c r="ADG274" s="84"/>
      <c r="ADH274" s="84"/>
      <c r="ADI274" s="84"/>
      <c r="ADJ274" s="84"/>
      <c r="ADK274" s="84"/>
      <c r="ADL274" s="84"/>
      <c r="ADM274" s="84"/>
      <c r="ADN274" s="84"/>
      <c r="ADO274" s="84"/>
      <c r="ADP274" s="84"/>
      <c r="ADQ274" s="84"/>
      <c r="ADR274" s="84"/>
      <c r="ADS274" s="84"/>
      <c r="ADT274" s="84"/>
      <c r="ADU274" s="84"/>
      <c r="ADV274" s="84"/>
      <c r="ADW274" s="84"/>
      <c r="ADX274" s="84"/>
      <c r="ADY274" s="84"/>
      <c r="ADZ274" s="84"/>
      <c r="AEA274" s="84"/>
      <c r="AEB274" s="84"/>
      <c r="AEC274" s="84"/>
      <c r="AED274" s="84"/>
      <c r="AEE274" s="84"/>
      <c r="AEF274" s="84"/>
      <c r="AEG274" s="84"/>
      <c r="AEH274" s="84"/>
      <c r="AEI274" s="84"/>
      <c r="AEJ274" s="84"/>
      <c r="AEK274" s="84"/>
      <c r="AEL274" s="84"/>
      <c r="AEM274" s="84"/>
      <c r="AEN274" s="84"/>
      <c r="AEO274" s="84"/>
      <c r="AEP274" s="84"/>
      <c r="AEQ274" s="84"/>
      <c r="AER274" s="84"/>
      <c r="AES274" s="84"/>
      <c r="AET274" s="84"/>
      <c r="AEU274" s="84"/>
      <c r="AEV274" s="84"/>
      <c r="AEW274" s="84"/>
      <c r="AEX274" s="84"/>
      <c r="AEY274" s="84"/>
      <c r="AEZ274" s="84"/>
      <c r="AFA274" s="84"/>
      <c r="AFB274" s="84"/>
      <c r="AFC274" s="84"/>
      <c r="AFD274" s="84"/>
      <c r="AFE274" s="84"/>
      <c r="AFF274" s="84"/>
      <c r="AFG274" s="84"/>
      <c r="AFH274" s="84"/>
      <c r="AFI274" s="84"/>
      <c r="AFJ274" s="84"/>
      <c r="AFK274" s="84"/>
      <c r="AFL274" s="84"/>
      <c r="AFM274" s="84"/>
      <c r="AFN274" s="84"/>
      <c r="AFO274" s="84"/>
      <c r="AFP274" s="84"/>
      <c r="AFQ274" s="84"/>
      <c r="AFR274" s="84"/>
      <c r="AFS274" s="84"/>
      <c r="AFT274" s="84"/>
      <c r="AFU274" s="84"/>
      <c r="AFV274" s="84"/>
      <c r="AFW274" s="84"/>
      <c r="AFX274" s="84"/>
      <c r="AFY274" s="84"/>
      <c r="AFZ274" s="84"/>
      <c r="AGA274" s="84"/>
      <c r="AGB274" s="84"/>
      <c r="AGC274" s="84"/>
      <c r="AGD274" s="84"/>
      <c r="AGE274" s="84"/>
      <c r="AGF274" s="84"/>
      <c r="AGG274" s="84"/>
      <c r="AGH274" s="84"/>
      <c r="AGI274" s="84"/>
      <c r="AGJ274" s="84"/>
      <c r="AGK274" s="84"/>
      <c r="AGL274" s="84"/>
      <c r="AGM274" s="84"/>
      <c r="AGN274" s="84"/>
      <c r="AGO274" s="84"/>
      <c r="AGP274" s="84"/>
      <c r="AGQ274" s="84"/>
      <c r="AGR274" s="84"/>
      <c r="AGS274" s="84"/>
      <c r="AGT274" s="84"/>
      <c r="AGU274" s="84"/>
      <c r="AGV274" s="84"/>
      <c r="AGW274" s="84"/>
      <c r="AGX274" s="84"/>
      <c r="AGY274" s="84"/>
      <c r="AGZ274" s="84"/>
      <c r="AHA274" s="84"/>
      <c r="AHB274" s="84"/>
      <c r="AHC274" s="84"/>
      <c r="AHD274" s="84"/>
      <c r="AHE274" s="84"/>
      <c r="AHF274" s="84"/>
      <c r="AHG274" s="84"/>
      <c r="AHH274" s="84"/>
      <c r="AHI274" s="84"/>
      <c r="AHJ274" s="84"/>
      <c r="AHK274" s="84"/>
      <c r="AHL274" s="84"/>
      <c r="AHM274" s="84"/>
      <c r="AHN274" s="84"/>
      <c r="AHO274" s="84"/>
      <c r="AHP274" s="84"/>
      <c r="AHQ274" s="84"/>
      <c r="AHR274" s="84"/>
      <c r="AHS274" s="84"/>
      <c r="AHT274" s="84"/>
      <c r="AHU274" s="84"/>
      <c r="AHV274" s="84"/>
      <c r="AHW274" s="84"/>
      <c r="AHX274" s="84"/>
      <c r="AHY274" s="84"/>
      <c r="AHZ274" s="84"/>
      <c r="AIA274" s="84"/>
      <c r="AIB274" s="84"/>
      <c r="AIC274" s="84"/>
      <c r="AID274" s="84"/>
      <c r="AIE274" s="84"/>
      <c r="AIF274" s="84"/>
      <c r="AIG274" s="84"/>
      <c r="AIH274" s="84"/>
      <c r="AII274" s="84"/>
      <c r="AIJ274" s="84"/>
      <c r="AIK274" s="84"/>
      <c r="AIL274" s="84"/>
      <c r="AIM274" s="84"/>
      <c r="AIN274" s="84"/>
      <c r="AIO274" s="84"/>
      <c r="AIP274" s="84"/>
      <c r="AIQ274" s="84"/>
      <c r="AIR274" s="84"/>
      <c r="AIS274" s="84"/>
      <c r="AIT274" s="84"/>
      <c r="AIU274" s="84"/>
      <c r="AIV274" s="84"/>
      <c r="AIW274" s="84"/>
      <c r="AIX274" s="84"/>
      <c r="AIY274" s="84"/>
      <c r="AIZ274" s="84"/>
      <c r="AJA274" s="84"/>
      <c r="AJB274" s="84"/>
      <c r="AJC274" s="84"/>
      <c r="AJD274" s="84"/>
      <c r="AJE274" s="84"/>
      <c r="AJF274" s="84"/>
      <c r="AJG274" s="84"/>
      <c r="AJH274" s="84"/>
      <c r="AJI274" s="84"/>
      <c r="AJJ274" s="84"/>
      <c r="AJK274" s="84"/>
      <c r="AJL274" s="84"/>
      <c r="AJM274" s="84"/>
      <c r="AJN274" s="84"/>
      <c r="AJO274" s="84"/>
      <c r="AJP274" s="84"/>
      <c r="AJQ274" s="84"/>
      <c r="AJR274" s="84"/>
      <c r="AJS274" s="84"/>
      <c r="AJT274" s="84"/>
      <c r="AJU274" s="84"/>
      <c r="AJV274" s="84"/>
      <c r="AJW274" s="84"/>
      <c r="AJX274" s="84"/>
      <c r="AJY274" s="84"/>
      <c r="AJZ274" s="84"/>
      <c r="AKA274" s="84"/>
      <c r="AKB274" s="84"/>
      <c r="AKC274" s="84"/>
      <c r="AKD274" s="84"/>
      <c r="AKE274" s="84"/>
      <c r="AKF274" s="84"/>
      <c r="AKG274" s="84"/>
      <c r="AKH274" s="84"/>
      <c r="AKI274" s="84"/>
      <c r="AKJ274" s="84"/>
      <c r="AKK274" s="84"/>
      <c r="AKL274" s="84"/>
      <c r="AKM274" s="84"/>
      <c r="AKN274" s="84"/>
      <c r="AKO274" s="84"/>
      <c r="AKP274" s="84"/>
      <c r="AKQ274" s="84"/>
      <c r="AKR274" s="84"/>
      <c r="AKS274" s="84"/>
      <c r="AKT274" s="84"/>
      <c r="AKU274" s="84"/>
      <c r="AKV274" s="84"/>
      <c r="AKW274" s="84"/>
      <c r="AKX274" s="84"/>
      <c r="AKY274" s="84"/>
      <c r="AKZ274" s="84"/>
      <c r="ALA274" s="84"/>
      <c r="ALB274" s="84"/>
      <c r="ALC274" s="84"/>
      <c r="ALD274" s="84"/>
      <c r="ALE274" s="84"/>
      <c r="ALF274" s="84"/>
      <c r="ALG274" s="84"/>
      <c r="ALH274" s="84"/>
      <c r="ALI274" s="84"/>
      <c r="ALJ274" s="84"/>
      <c r="ALK274" s="84"/>
      <c r="ALL274" s="84"/>
      <c r="ALM274" s="84"/>
      <c r="ALN274" s="84"/>
      <c r="ALO274" s="84"/>
      <c r="ALP274" s="84"/>
      <c r="ALQ274" s="84"/>
      <c r="ALR274" s="84"/>
      <c r="ALS274" s="84"/>
      <c r="ALT274" s="84"/>
      <c r="ALU274" s="84"/>
      <c r="ALV274" s="84"/>
      <c r="ALW274" s="84"/>
      <c r="ALX274" s="84"/>
      <c r="ALY274" s="84"/>
      <c r="ALZ274" s="84"/>
      <c r="AMA274" s="84"/>
      <c r="AMB274" s="84"/>
      <c r="AMC274" s="84"/>
      <c r="AMD274" s="84"/>
      <c r="AME274" s="84"/>
      <c r="AMF274" s="84"/>
      <c r="AMG274" s="84"/>
      <c r="AMH274" s="84"/>
      <c r="AMI274" s="84"/>
      <c r="AMJ274" s="84"/>
      <c r="AMK274" s="84"/>
      <c r="AML274" s="84"/>
      <c r="AMM274" s="84"/>
      <c r="AMN274" s="84"/>
      <c r="AMO274" s="84"/>
      <c r="AMP274" s="84"/>
      <c r="AMQ274" s="84"/>
      <c r="AMR274" s="84"/>
      <c r="AMS274" s="84"/>
      <c r="AMT274" s="84"/>
      <c r="AMU274" s="84"/>
      <c r="AMV274" s="84"/>
      <c r="AMW274" s="84"/>
      <c r="AMX274" s="84"/>
      <c r="AMY274" s="84"/>
      <c r="AMZ274" s="84"/>
      <c r="ANA274" s="84"/>
      <c r="ANB274" s="84"/>
      <c r="ANC274" s="84"/>
      <c r="AND274" s="84"/>
      <c r="ANE274" s="84"/>
      <c r="ANF274" s="84"/>
      <c r="ANG274" s="84"/>
      <c r="ANH274" s="84"/>
      <c r="ANI274" s="84"/>
      <c r="ANJ274" s="84"/>
      <c r="ANK274" s="84"/>
      <c r="ANL274" s="84"/>
      <c r="ANM274" s="84"/>
      <c r="ANN274" s="84"/>
      <c r="ANO274" s="84"/>
      <c r="ANP274" s="84"/>
      <c r="ANQ274" s="84"/>
      <c r="ANR274" s="84"/>
      <c r="ANS274" s="84"/>
      <c r="ANT274" s="84"/>
      <c r="ANU274" s="84"/>
      <c r="ANV274" s="84"/>
      <c r="ANW274" s="84"/>
      <c r="ANX274" s="84"/>
      <c r="ANY274" s="84"/>
      <c r="ANZ274" s="84"/>
      <c r="AOA274" s="84"/>
      <c r="AOB274" s="84"/>
      <c r="AOC274" s="84"/>
      <c r="AOD274" s="84"/>
      <c r="AOE274" s="84"/>
      <c r="AOF274" s="84"/>
      <c r="AOG274" s="84"/>
      <c r="AOH274" s="84"/>
      <c r="AOI274" s="84"/>
      <c r="AOJ274" s="84"/>
      <c r="AOK274" s="84"/>
      <c r="AOL274" s="84"/>
      <c r="AOM274" s="84"/>
      <c r="AON274" s="84"/>
      <c r="AOO274" s="84"/>
      <c r="AOP274" s="84"/>
      <c r="AOQ274" s="84"/>
      <c r="AOR274" s="84"/>
      <c r="AOS274" s="84"/>
      <c r="AOT274" s="84"/>
      <c r="AOU274" s="84"/>
      <c r="AOV274" s="84"/>
      <c r="AOW274" s="84"/>
      <c r="AOX274" s="84"/>
      <c r="AOY274" s="84"/>
      <c r="AOZ274" s="84"/>
      <c r="APA274" s="84"/>
      <c r="APB274" s="84"/>
      <c r="APC274" s="84"/>
      <c r="APD274" s="84"/>
      <c r="APE274" s="84"/>
      <c r="APF274" s="84"/>
      <c r="APG274" s="84"/>
      <c r="APH274" s="84"/>
      <c r="API274" s="84"/>
      <c r="APJ274" s="84"/>
      <c r="APK274" s="84"/>
      <c r="APL274" s="84"/>
      <c r="APM274" s="84"/>
      <c r="APN274" s="84"/>
      <c r="APO274" s="84"/>
      <c r="APP274" s="84"/>
      <c r="APQ274" s="84"/>
      <c r="APR274" s="84"/>
      <c r="APS274" s="84"/>
      <c r="APT274" s="84"/>
      <c r="APU274" s="84"/>
      <c r="APV274" s="84"/>
      <c r="APW274" s="84"/>
      <c r="APX274" s="84"/>
      <c r="APY274" s="84"/>
      <c r="APZ274" s="84"/>
      <c r="AQA274" s="84"/>
      <c r="AQB274" s="84"/>
      <c r="AQC274" s="84"/>
      <c r="AQD274" s="84"/>
      <c r="AQE274" s="84"/>
      <c r="AQF274" s="84"/>
      <c r="AQG274" s="84"/>
      <c r="AQH274" s="84"/>
      <c r="AQI274" s="84"/>
      <c r="AQJ274" s="84"/>
      <c r="AQK274" s="84"/>
      <c r="AQL274" s="84"/>
      <c r="AQM274" s="84"/>
      <c r="AQN274" s="84"/>
      <c r="AQO274" s="84"/>
      <c r="AQP274" s="84"/>
      <c r="AQQ274" s="84"/>
      <c r="AQR274" s="84"/>
      <c r="AQS274" s="84"/>
      <c r="AQT274" s="84"/>
      <c r="AQU274" s="84"/>
      <c r="AQV274" s="84"/>
      <c r="AQW274" s="84"/>
      <c r="AQX274" s="84"/>
      <c r="AQY274" s="84"/>
      <c r="AQZ274" s="84"/>
      <c r="ARA274" s="84"/>
      <c r="ARB274" s="84"/>
      <c r="ARC274" s="84"/>
      <c r="ARD274" s="84"/>
      <c r="ARE274" s="84"/>
      <c r="ARF274" s="84"/>
      <c r="ARG274" s="84"/>
      <c r="ARH274" s="84"/>
      <c r="ARI274" s="84"/>
      <c r="ARJ274" s="84"/>
      <c r="ARK274" s="84"/>
      <c r="ARL274" s="84"/>
      <c r="ARM274" s="84"/>
      <c r="ARN274" s="84"/>
      <c r="ARO274" s="84"/>
      <c r="ARP274" s="84"/>
      <c r="ARQ274" s="84"/>
      <c r="ARR274" s="84"/>
      <c r="ARS274" s="84"/>
      <c r="ART274" s="84"/>
      <c r="ARU274" s="84"/>
      <c r="ARV274" s="84"/>
      <c r="ARW274" s="84"/>
      <c r="ARX274" s="84"/>
      <c r="ARY274" s="84"/>
      <c r="ARZ274" s="84"/>
      <c r="ASA274" s="84"/>
      <c r="ASB274" s="84"/>
      <c r="ASC274" s="84"/>
      <c r="ASD274" s="84"/>
      <c r="ASE274" s="84"/>
      <c r="ASF274" s="84"/>
      <c r="ASG274" s="84"/>
      <c r="ASH274" s="84"/>
      <c r="ASI274" s="84"/>
      <c r="ASJ274" s="84"/>
      <c r="ASK274" s="84"/>
      <c r="ASL274" s="84"/>
      <c r="ASM274" s="84"/>
      <c r="ASN274" s="84"/>
      <c r="ASO274" s="84"/>
      <c r="ASP274" s="84"/>
      <c r="ASQ274" s="84"/>
      <c r="ASR274" s="84"/>
      <c r="ASS274" s="84"/>
      <c r="AST274" s="84"/>
      <c r="ASU274" s="84"/>
      <c r="ASV274" s="84"/>
      <c r="ASW274" s="84"/>
      <c r="ASX274" s="84"/>
      <c r="ASY274" s="84"/>
      <c r="ASZ274" s="84"/>
      <c r="ATA274" s="84"/>
      <c r="ATB274" s="84"/>
      <c r="ATC274" s="84"/>
      <c r="ATD274" s="84"/>
      <c r="ATE274" s="84"/>
      <c r="ATF274" s="84"/>
      <c r="ATG274" s="84"/>
      <c r="ATH274" s="84"/>
      <c r="ATI274" s="84"/>
      <c r="ATJ274" s="84"/>
      <c r="ATK274" s="84"/>
      <c r="ATL274" s="84"/>
      <c r="ATM274" s="84"/>
      <c r="ATN274" s="84"/>
      <c r="ATO274" s="84"/>
      <c r="ATP274" s="84"/>
      <c r="ATQ274" s="84"/>
      <c r="ATR274" s="84"/>
      <c r="ATS274" s="84"/>
      <c r="ATT274" s="84"/>
      <c r="ATU274" s="84"/>
      <c r="ATV274" s="84"/>
      <c r="ATW274" s="84"/>
      <c r="ATX274" s="84"/>
      <c r="ATY274" s="84"/>
      <c r="ATZ274" s="84"/>
      <c r="AUA274" s="84"/>
      <c r="AUB274" s="84"/>
      <c r="AUC274" s="84"/>
      <c r="AUD274" s="84"/>
      <c r="AUE274" s="84"/>
      <c r="AUF274" s="84"/>
      <c r="AUG274" s="84"/>
      <c r="AUH274" s="84"/>
      <c r="AUI274" s="84"/>
      <c r="AUJ274" s="84"/>
      <c r="AUK274" s="84"/>
      <c r="AUL274" s="84"/>
      <c r="AUM274" s="84"/>
      <c r="AUN274" s="84"/>
      <c r="AUO274" s="84"/>
      <c r="AUP274" s="84"/>
      <c r="AUQ274" s="84"/>
      <c r="AUR274" s="84"/>
      <c r="AUS274" s="84"/>
      <c r="AUT274" s="84"/>
      <c r="AUU274" s="84"/>
      <c r="AUV274" s="84"/>
      <c r="AUW274" s="84"/>
      <c r="AUX274" s="84"/>
      <c r="AUY274" s="84"/>
      <c r="AUZ274" s="84"/>
      <c r="AVA274" s="84"/>
      <c r="AVB274" s="84"/>
      <c r="AVC274" s="84"/>
      <c r="AVD274" s="84"/>
      <c r="AVE274" s="84"/>
      <c r="AVF274" s="84"/>
      <c r="AVG274" s="84"/>
      <c r="AVH274" s="84"/>
      <c r="AVI274" s="84"/>
      <c r="AVJ274" s="84"/>
      <c r="AVK274" s="84"/>
      <c r="AVL274" s="84"/>
      <c r="AVM274" s="84"/>
      <c r="AVN274" s="84"/>
      <c r="AVO274" s="84"/>
      <c r="AVP274" s="84"/>
      <c r="AVQ274" s="84"/>
      <c r="AVR274" s="84"/>
      <c r="AVS274" s="84"/>
      <c r="AVT274" s="84"/>
      <c r="AVU274" s="84"/>
      <c r="AVV274" s="84"/>
      <c r="AVW274" s="84"/>
      <c r="AVX274" s="84"/>
      <c r="AVY274" s="84"/>
      <c r="AVZ274" s="84"/>
      <c r="AWA274" s="84"/>
      <c r="AWB274" s="84"/>
      <c r="AWC274" s="84"/>
      <c r="AWD274" s="84"/>
      <c r="AWE274" s="84"/>
      <c r="AWF274" s="84"/>
      <c r="AWG274" s="84"/>
      <c r="AWH274" s="84"/>
      <c r="AWI274" s="84"/>
      <c r="AWJ274" s="84"/>
      <c r="AWK274" s="84"/>
      <c r="AWL274" s="84"/>
      <c r="AWM274" s="84"/>
      <c r="AWN274" s="84"/>
      <c r="AWO274" s="84"/>
      <c r="AWP274" s="84"/>
      <c r="AWQ274" s="84"/>
      <c r="AWR274" s="84"/>
      <c r="AWS274" s="84"/>
      <c r="AWT274" s="84"/>
      <c r="AWU274" s="84"/>
      <c r="AWV274" s="84"/>
      <c r="AWW274" s="84"/>
      <c r="AWX274" s="84"/>
      <c r="AWY274" s="84"/>
      <c r="AWZ274" s="84"/>
      <c r="AXA274" s="84"/>
      <c r="AXB274" s="84"/>
      <c r="AXC274" s="84"/>
      <c r="AXD274" s="84"/>
      <c r="AXE274" s="84"/>
      <c r="AXF274" s="84"/>
      <c r="AXG274" s="84"/>
      <c r="AXH274" s="84"/>
      <c r="AXI274" s="84"/>
      <c r="AXJ274" s="84"/>
      <c r="AXK274" s="84"/>
      <c r="AXL274" s="84"/>
      <c r="AXM274" s="84"/>
      <c r="AXN274" s="84"/>
      <c r="AXO274" s="84"/>
      <c r="AXP274" s="84"/>
      <c r="AXQ274" s="84"/>
      <c r="AXR274" s="84"/>
      <c r="AXS274" s="84"/>
      <c r="AXT274" s="84"/>
      <c r="AXU274" s="84"/>
      <c r="AXV274" s="84"/>
      <c r="AXW274" s="84"/>
      <c r="AXX274" s="84"/>
      <c r="AXY274" s="84"/>
      <c r="AXZ274" s="84"/>
      <c r="AYA274" s="84"/>
      <c r="AYB274" s="84"/>
      <c r="AYC274" s="84"/>
      <c r="AYD274" s="84"/>
      <c r="AYE274" s="84"/>
      <c r="AYF274" s="84"/>
      <c r="AYG274" s="84"/>
      <c r="AYH274" s="84"/>
      <c r="AYI274" s="84"/>
      <c r="AYJ274" s="84"/>
      <c r="AYK274" s="84"/>
      <c r="AYL274" s="84"/>
      <c r="AYM274" s="84"/>
      <c r="AYN274" s="84"/>
      <c r="AYO274" s="84"/>
      <c r="AYP274" s="84"/>
      <c r="AYQ274" s="84"/>
      <c r="AYR274" s="84"/>
      <c r="AYS274" s="84"/>
      <c r="AYT274" s="84"/>
      <c r="AYU274" s="84"/>
      <c r="AYV274" s="84"/>
      <c r="AYW274" s="84"/>
      <c r="AYX274" s="84"/>
      <c r="AYY274" s="84"/>
      <c r="AYZ274" s="84"/>
      <c r="AZA274" s="84"/>
      <c r="AZB274" s="84"/>
      <c r="AZC274" s="84"/>
      <c r="AZD274" s="84"/>
      <c r="AZE274" s="84"/>
      <c r="AZF274" s="84"/>
      <c r="AZG274" s="84"/>
      <c r="AZH274" s="84"/>
      <c r="AZI274" s="84"/>
      <c r="AZJ274" s="84"/>
      <c r="AZK274" s="84"/>
      <c r="AZL274" s="84"/>
      <c r="AZM274" s="84"/>
      <c r="AZN274" s="84"/>
      <c r="AZO274" s="84"/>
      <c r="AZP274" s="84"/>
      <c r="AZQ274" s="84"/>
      <c r="AZR274" s="84"/>
      <c r="AZS274" s="84"/>
      <c r="AZT274" s="84"/>
      <c r="AZU274" s="84"/>
      <c r="AZV274" s="84"/>
      <c r="AZW274" s="84"/>
      <c r="AZX274" s="84"/>
      <c r="AZY274" s="84"/>
      <c r="AZZ274" s="84"/>
      <c r="BAA274" s="84"/>
      <c r="BAB274" s="84"/>
      <c r="BAC274" s="84"/>
      <c r="BAD274" s="84"/>
      <c r="BAE274" s="84"/>
      <c r="BAF274" s="84"/>
      <c r="BAG274" s="84"/>
      <c r="BAH274" s="84"/>
      <c r="BAI274" s="84"/>
      <c r="BAJ274" s="84"/>
      <c r="BAK274" s="84"/>
      <c r="BAL274" s="84"/>
      <c r="BAM274" s="84"/>
      <c r="BAN274" s="84"/>
      <c r="BAO274" s="84"/>
      <c r="BAP274" s="84"/>
      <c r="BAQ274" s="84"/>
      <c r="BAR274" s="84"/>
      <c r="BAS274" s="84"/>
      <c r="BAT274" s="84"/>
      <c r="BAU274" s="84"/>
      <c r="BAV274" s="84"/>
      <c r="BAW274" s="84"/>
      <c r="BAX274" s="84"/>
      <c r="BAY274" s="84"/>
      <c r="BAZ274" s="84"/>
      <c r="BBA274" s="84"/>
      <c r="BBB274" s="84"/>
      <c r="BBC274" s="84"/>
      <c r="BBD274" s="84"/>
      <c r="BBE274" s="84"/>
      <c r="BBF274" s="84"/>
      <c r="BBG274" s="84"/>
      <c r="BBH274" s="84"/>
      <c r="BBI274" s="84"/>
      <c r="BBJ274" s="84"/>
      <c r="BBK274" s="84"/>
      <c r="BBL274" s="84"/>
      <c r="BBM274" s="84"/>
      <c r="BBN274" s="84"/>
      <c r="BBO274" s="84"/>
      <c r="BBP274" s="84"/>
      <c r="BBQ274" s="84"/>
      <c r="BBR274" s="84"/>
      <c r="BBS274" s="84"/>
      <c r="BBT274" s="84"/>
      <c r="BBU274" s="84"/>
      <c r="BBV274" s="84"/>
      <c r="BBW274" s="84"/>
      <c r="BBX274" s="84"/>
      <c r="BBY274" s="84"/>
      <c r="BBZ274" s="84"/>
      <c r="BCA274" s="84"/>
      <c r="BCB274" s="84"/>
      <c r="BCC274" s="84"/>
      <c r="BCD274" s="84"/>
      <c r="BCE274" s="84"/>
      <c r="BCF274" s="84"/>
      <c r="BCG274" s="84"/>
      <c r="BCH274" s="84"/>
      <c r="BCI274" s="84"/>
      <c r="BCJ274" s="84"/>
      <c r="BCK274" s="84"/>
      <c r="BCL274" s="84"/>
      <c r="BCM274" s="84"/>
      <c r="BCN274" s="84"/>
      <c r="BCO274" s="84"/>
      <c r="BCP274" s="84"/>
      <c r="BCQ274" s="84"/>
      <c r="BCR274" s="84"/>
      <c r="BCS274" s="84"/>
      <c r="BCT274" s="84"/>
      <c r="BCU274" s="84"/>
      <c r="BCV274" s="84"/>
      <c r="BCW274" s="84"/>
      <c r="BCX274" s="84"/>
      <c r="BCY274" s="84"/>
      <c r="BCZ274" s="84"/>
      <c r="BDA274" s="84"/>
      <c r="BDB274" s="84"/>
      <c r="BDC274" s="84"/>
      <c r="BDD274" s="84"/>
      <c r="BDE274" s="84"/>
      <c r="BDF274" s="84"/>
      <c r="BDG274" s="84"/>
      <c r="BDH274" s="84"/>
      <c r="BDI274" s="84"/>
      <c r="BDJ274" s="84"/>
      <c r="BDK274" s="84"/>
      <c r="BDL274" s="84"/>
      <c r="BDM274" s="84"/>
      <c r="BDN274" s="84"/>
      <c r="BDO274" s="84"/>
      <c r="BDP274" s="84"/>
      <c r="BDQ274" s="84"/>
      <c r="BDR274" s="84"/>
      <c r="BDS274" s="84"/>
      <c r="BDT274" s="84"/>
      <c r="BDU274" s="84"/>
      <c r="BDV274" s="84"/>
      <c r="BDW274" s="84"/>
      <c r="BDX274" s="84"/>
      <c r="BDY274" s="84"/>
      <c r="BDZ274" s="84"/>
      <c r="BEA274" s="84"/>
      <c r="BEB274" s="84"/>
      <c r="BEC274" s="84"/>
      <c r="BED274" s="84"/>
      <c r="BEE274" s="84"/>
      <c r="BEF274" s="84"/>
      <c r="BEG274" s="84"/>
      <c r="BEH274" s="84"/>
      <c r="BEI274" s="84"/>
      <c r="BEJ274" s="84"/>
      <c r="BEK274" s="84"/>
      <c r="BEL274" s="84"/>
      <c r="BEM274" s="84"/>
      <c r="BEN274" s="84"/>
      <c r="BEO274" s="84"/>
      <c r="BEP274" s="84"/>
      <c r="BEQ274" s="84"/>
      <c r="BER274" s="84"/>
      <c r="BES274" s="84"/>
      <c r="BET274" s="84"/>
      <c r="BEU274" s="84"/>
      <c r="BEV274" s="84"/>
      <c r="BEW274" s="84"/>
      <c r="BEX274" s="84"/>
      <c r="BEY274" s="84"/>
      <c r="BEZ274" s="84"/>
      <c r="BFA274" s="84"/>
      <c r="BFB274" s="84"/>
      <c r="BFC274" s="84"/>
      <c r="BFD274" s="84"/>
      <c r="BFE274" s="84"/>
      <c r="BFF274" s="84"/>
      <c r="BFG274" s="84"/>
      <c r="BFH274" s="84"/>
      <c r="BFI274" s="84"/>
      <c r="BFJ274" s="84"/>
      <c r="BFK274" s="84"/>
      <c r="BFL274" s="84"/>
      <c r="BFM274" s="84"/>
      <c r="BFN274" s="84"/>
      <c r="BFO274" s="84"/>
      <c r="BFP274" s="84"/>
      <c r="BFQ274" s="84"/>
      <c r="BFR274" s="84"/>
      <c r="BFS274" s="84"/>
      <c r="BFT274" s="84"/>
      <c r="BFU274" s="84"/>
      <c r="BFV274" s="84"/>
      <c r="BFW274" s="84"/>
      <c r="BFX274" s="84"/>
      <c r="BFY274" s="84"/>
      <c r="BFZ274" s="84"/>
      <c r="BGA274" s="84"/>
      <c r="BGB274" s="84"/>
      <c r="BGC274" s="84"/>
      <c r="BGD274" s="84"/>
      <c r="BGE274" s="84"/>
      <c r="BGF274" s="84"/>
      <c r="BGG274" s="84"/>
      <c r="BGH274" s="84"/>
      <c r="BGI274" s="84"/>
      <c r="BGJ274" s="84"/>
      <c r="BGK274" s="84"/>
      <c r="BGL274" s="84"/>
      <c r="BGM274" s="84"/>
      <c r="BGN274" s="84"/>
      <c r="BGO274" s="84"/>
      <c r="BGP274" s="84"/>
      <c r="BGQ274" s="84"/>
      <c r="BGR274" s="84"/>
      <c r="BGS274" s="84"/>
      <c r="BGT274" s="84"/>
      <c r="BGU274" s="84"/>
      <c r="BGV274" s="84"/>
      <c r="BGW274" s="84"/>
      <c r="BGX274" s="84"/>
      <c r="BGY274" s="84"/>
      <c r="BGZ274" s="84"/>
      <c r="BHA274" s="84"/>
      <c r="BHB274" s="84"/>
      <c r="BHC274" s="84"/>
      <c r="BHD274" s="84"/>
      <c r="BHE274" s="84"/>
      <c r="BHF274" s="84"/>
      <c r="BHG274" s="84"/>
      <c r="BHH274" s="84"/>
      <c r="BHI274" s="84"/>
      <c r="BHJ274" s="84"/>
      <c r="BHK274" s="84"/>
      <c r="BHL274" s="84"/>
      <c r="BHM274" s="84"/>
      <c r="BHN274" s="84"/>
      <c r="BHO274" s="84"/>
      <c r="BHP274" s="84"/>
      <c r="BHQ274" s="84"/>
      <c r="BHR274" s="84"/>
      <c r="BHS274" s="84"/>
      <c r="BHT274" s="84"/>
      <c r="BHU274" s="84"/>
      <c r="BHV274" s="84"/>
      <c r="BHW274" s="84"/>
      <c r="BHX274" s="84"/>
      <c r="BHY274" s="84"/>
      <c r="BHZ274" s="84"/>
      <c r="BIA274" s="84"/>
      <c r="BIB274" s="84"/>
      <c r="BIC274" s="84"/>
      <c r="BID274" s="84"/>
      <c r="BIE274" s="84"/>
      <c r="BIF274" s="84"/>
      <c r="BIG274" s="84"/>
      <c r="BIH274" s="84"/>
      <c r="BII274" s="84"/>
      <c r="BIJ274" s="84"/>
      <c r="BIK274" s="84"/>
      <c r="BIL274" s="84"/>
      <c r="BIM274" s="84"/>
      <c r="BIN274" s="84"/>
      <c r="BIO274" s="84"/>
      <c r="BIP274" s="84"/>
      <c r="BIQ274" s="84"/>
      <c r="BIR274" s="84"/>
      <c r="BIS274" s="84"/>
      <c r="BIT274" s="84"/>
      <c r="BIU274" s="84"/>
      <c r="BIV274" s="84"/>
      <c r="BIW274" s="84"/>
      <c r="BIX274" s="84"/>
      <c r="BIY274" s="84"/>
      <c r="BIZ274" s="84"/>
      <c r="BJA274" s="84"/>
      <c r="BJB274" s="84"/>
      <c r="BJC274" s="84"/>
      <c r="BJD274" s="84"/>
      <c r="BJE274" s="84"/>
      <c r="BJF274" s="84"/>
      <c r="BJG274" s="84"/>
      <c r="BJH274" s="84"/>
      <c r="BJI274" s="84"/>
      <c r="BJJ274" s="84"/>
      <c r="BJK274" s="84"/>
      <c r="BJL274" s="84"/>
      <c r="BJM274" s="84"/>
      <c r="BJN274" s="84"/>
      <c r="BJO274" s="84"/>
      <c r="BJP274" s="84"/>
      <c r="BJQ274" s="84"/>
      <c r="BJR274" s="84"/>
      <c r="BJS274" s="84"/>
      <c r="BJT274" s="84"/>
      <c r="BJU274" s="84"/>
      <c r="BJV274" s="84"/>
      <c r="BJW274" s="84"/>
      <c r="BJX274" s="84"/>
      <c r="BJY274" s="84"/>
      <c r="BJZ274" s="84"/>
      <c r="BKA274" s="84"/>
      <c r="BKB274" s="84"/>
      <c r="BKC274" s="84"/>
      <c r="BKD274" s="84"/>
      <c r="BKE274" s="84"/>
      <c r="BKF274" s="84"/>
      <c r="BKG274" s="84"/>
      <c r="BKH274" s="84"/>
      <c r="BKI274" s="84"/>
      <c r="BKJ274" s="84"/>
      <c r="BKK274" s="84"/>
      <c r="BKL274" s="84"/>
      <c r="BKM274" s="84"/>
      <c r="BKN274" s="84"/>
      <c r="BKO274" s="84"/>
      <c r="BKP274" s="84"/>
      <c r="BKQ274" s="84"/>
      <c r="BKR274" s="84"/>
      <c r="BKS274" s="84"/>
      <c r="BKT274" s="84"/>
      <c r="BKU274" s="84"/>
      <c r="BKV274" s="84"/>
      <c r="BKW274" s="84"/>
      <c r="BKX274" s="84"/>
      <c r="BKY274" s="84"/>
      <c r="BKZ274" s="84"/>
      <c r="BLA274" s="84"/>
      <c r="BLB274" s="84"/>
      <c r="BLC274" s="84"/>
      <c r="BLD274" s="84"/>
      <c r="BLE274" s="84"/>
      <c r="BLF274" s="84"/>
      <c r="BLG274" s="84"/>
      <c r="BLH274" s="84"/>
      <c r="BLI274" s="84"/>
      <c r="BLJ274" s="84"/>
      <c r="BLK274" s="84"/>
      <c r="BLL274" s="84"/>
      <c r="BLM274" s="84"/>
      <c r="BLN274" s="84"/>
      <c r="BLO274" s="84"/>
      <c r="BLP274" s="84"/>
      <c r="BLQ274" s="84"/>
      <c r="BLR274" s="84"/>
      <c r="BLS274" s="84"/>
      <c r="BLT274" s="84"/>
      <c r="BLU274" s="84"/>
      <c r="BLV274" s="84"/>
      <c r="BLW274" s="84"/>
      <c r="BLX274" s="84"/>
      <c r="BLY274" s="84"/>
      <c r="BLZ274" s="84"/>
      <c r="BMA274" s="84"/>
      <c r="BMB274" s="84"/>
      <c r="BMC274" s="84"/>
      <c r="BMD274" s="84"/>
      <c r="BME274" s="84"/>
      <c r="BMF274" s="84"/>
      <c r="BMG274" s="84"/>
      <c r="BMH274" s="84"/>
      <c r="BMI274" s="84"/>
      <c r="BMJ274" s="84"/>
      <c r="BMK274" s="84"/>
      <c r="BML274" s="84"/>
      <c r="BMM274" s="84"/>
      <c r="BMN274" s="84"/>
      <c r="BMO274" s="84"/>
      <c r="BMP274" s="84"/>
      <c r="BMQ274" s="84"/>
      <c r="BMR274" s="84"/>
      <c r="BMS274" s="84"/>
      <c r="BMT274" s="84"/>
      <c r="BMU274" s="84"/>
      <c r="BMV274" s="84"/>
      <c r="BMW274" s="84"/>
      <c r="BMX274" s="84"/>
      <c r="BMY274" s="84"/>
      <c r="BMZ274" s="84"/>
      <c r="BNA274" s="84"/>
      <c r="BNB274" s="84"/>
      <c r="BNC274" s="84"/>
      <c r="BND274" s="84"/>
      <c r="BNE274" s="84"/>
      <c r="BNF274" s="84"/>
      <c r="BNG274" s="84"/>
      <c r="BNH274" s="84"/>
      <c r="BNI274" s="84"/>
      <c r="BNJ274" s="84"/>
      <c r="BNK274" s="84"/>
      <c r="BNL274" s="84"/>
      <c r="BNM274" s="84"/>
      <c r="BNN274" s="84"/>
      <c r="BNO274" s="84"/>
      <c r="BNP274" s="84"/>
      <c r="BNQ274" s="84"/>
      <c r="BNR274" s="84"/>
      <c r="BNS274" s="84"/>
      <c r="BNT274" s="84"/>
      <c r="BNU274" s="84"/>
      <c r="BNV274" s="84"/>
      <c r="BNW274" s="84"/>
      <c r="BNX274" s="84"/>
      <c r="BNY274" s="84"/>
      <c r="BNZ274" s="84"/>
      <c r="BOA274" s="84"/>
      <c r="BOB274" s="84"/>
      <c r="BOC274" s="84"/>
      <c r="BOD274" s="84"/>
      <c r="BOE274" s="84"/>
      <c r="BOF274" s="84"/>
      <c r="BOG274" s="84"/>
      <c r="BOH274" s="84"/>
      <c r="BOI274" s="84"/>
      <c r="BOJ274" s="84"/>
      <c r="BOK274" s="84"/>
      <c r="BOL274" s="84"/>
      <c r="BOM274" s="84"/>
      <c r="BON274" s="84"/>
      <c r="BOO274" s="84"/>
      <c r="BOP274" s="84"/>
      <c r="BOQ274" s="84"/>
      <c r="BOR274" s="84"/>
      <c r="BOS274" s="84"/>
      <c r="BOT274" s="84"/>
      <c r="BOU274" s="84"/>
      <c r="BOV274" s="84"/>
      <c r="BOW274" s="84"/>
      <c r="BOX274" s="84"/>
      <c r="BOY274" s="84"/>
      <c r="BOZ274" s="84"/>
      <c r="BPA274" s="84"/>
      <c r="BPB274" s="84"/>
      <c r="BPC274" s="84"/>
      <c r="BPD274" s="84"/>
      <c r="BPE274" s="84"/>
      <c r="BPF274" s="84"/>
      <c r="BPG274" s="84"/>
      <c r="BPH274" s="84"/>
      <c r="BPI274" s="84"/>
      <c r="BPJ274" s="84"/>
      <c r="BPK274" s="84"/>
      <c r="BPL274" s="84"/>
      <c r="BPM274" s="84"/>
      <c r="BPN274" s="84"/>
      <c r="BPO274" s="84"/>
      <c r="BPP274" s="84"/>
      <c r="BPQ274" s="84"/>
      <c r="BPR274" s="84"/>
      <c r="BPS274" s="84"/>
      <c r="BPT274" s="84"/>
      <c r="BPU274" s="84"/>
      <c r="BPV274" s="84"/>
      <c r="BPW274" s="84"/>
    </row>
    <row r="275" spans="2:1791" s="169" customFormat="1" ht="30" customHeight="1">
      <c r="B275" s="193"/>
      <c r="C275" s="86"/>
      <c r="D275" s="240"/>
      <c r="E275" s="246"/>
      <c r="F275" s="241"/>
      <c r="G275" s="86"/>
      <c r="H275" s="86"/>
      <c r="I275" s="161"/>
      <c r="J275" s="220"/>
      <c r="K275" s="161"/>
      <c r="L275" s="139"/>
      <c r="M275" s="309"/>
      <c r="N275" s="5"/>
      <c r="O275" s="5"/>
      <c r="P275" s="2"/>
      <c r="Q275" s="367"/>
      <c r="R275" s="340"/>
      <c r="S275" s="19"/>
      <c r="T275" s="385"/>
      <c r="U275" s="2"/>
      <c r="V275" s="2"/>
      <c r="W275" s="2"/>
      <c r="X275" s="2"/>
      <c r="Y275" s="2"/>
      <c r="Z275" s="2"/>
      <c r="AA275" s="2"/>
      <c r="AB275" s="2"/>
      <c r="AC275" s="2"/>
      <c r="AD275" s="2"/>
      <c r="AE275" s="2"/>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c r="LT275" s="84"/>
      <c r="LU275" s="84"/>
      <c r="LV275" s="84"/>
      <c r="LW275" s="84"/>
      <c r="LX275" s="84"/>
      <c r="LY275" s="84"/>
      <c r="LZ275" s="84"/>
      <c r="MA275" s="84"/>
      <c r="MB275" s="84"/>
      <c r="MC275" s="84"/>
      <c r="MD275" s="84"/>
      <c r="ME275" s="84"/>
      <c r="MF275" s="84"/>
      <c r="MG275" s="84"/>
      <c r="MH275" s="84"/>
      <c r="MI275" s="84"/>
      <c r="MJ275" s="84"/>
      <c r="MK275" s="84"/>
      <c r="ML275" s="84"/>
      <c r="MM275" s="84"/>
      <c r="MN275" s="84"/>
      <c r="MO275" s="84"/>
      <c r="MP275" s="84"/>
      <c r="MQ275" s="84"/>
      <c r="MR275" s="84"/>
      <c r="MS275" s="84"/>
      <c r="MT275" s="84"/>
      <c r="MU275" s="84"/>
      <c r="MV275" s="84"/>
      <c r="MW275" s="84"/>
      <c r="MX275" s="84"/>
      <c r="MY275" s="84"/>
      <c r="MZ275" s="84"/>
      <c r="NA275" s="84"/>
      <c r="NB275" s="84"/>
      <c r="NC275" s="84"/>
      <c r="ND275" s="84"/>
      <c r="NE275" s="84"/>
      <c r="NF275" s="84"/>
      <c r="NG275" s="84"/>
      <c r="NH275" s="84"/>
      <c r="NI275" s="84"/>
      <c r="NJ275" s="84"/>
      <c r="NK275" s="84"/>
      <c r="NL275" s="84"/>
      <c r="NM275" s="84"/>
      <c r="NN275" s="84"/>
      <c r="NO275" s="84"/>
      <c r="NP275" s="84"/>
      <c r="NQ275" s="84"/>
      <c r="NR275" s="84"/>
      <c r="NS275" s="84"/>
      <c r="NT275" s="84"/>
      <c r="NU275" s="84"/>
      <c r="NV275" s="84"/>
      <c r="NW275" s="84"/>
      <c r="NX275" s="84"/>
      <c r="NY275" s="84"/>
      <c r="NZ275" s="84"/>
      <c r="OA275" s="84"/>
      <c r="OB275" s="84"/>
      <c r="OC275" s="84"/>
      <c r="OD275" s="84"/>
      <c r="OE275" s="84"/>
      <c r="OF275" s="84"/>
      <c r="OG275" s="84"/>
      <c r="OH275" s="84"/>
      <c r="OI275" s="84"/>
      <c r="OJ275" s="84"/>
      <c r="OK275" s="84"/>
      <c r="OL275" s="84"/>
      <c r="OM275" s="84"/>
      <c r="ON275" s="84"/>
      <c r="OO275" s="84"/>
      <c r="OP275" s="84"/>
      <c r="OQ275" s="84"/>
      <c r="OR275" s="84"/>
      <c r="OS275" s="84"/>
      <c r="OT275" s="84"/>
      <c r="OU275" s="84"/>
      <c r="OV275" s="84"/>
      <c r="OW275" s="84"/>
      <c r="OX275" s="84"/>
      <c r="OY275" s="84"/>
      <c r="OZ275" s="84"/>
      <c r="PA275" s="84"/>
      <c r="PB275" s="84"/>
      <c r="PC275" s="84"/>
      <c r="PD275" s="84"/>
      <c r="PE275" s="84"/>
      <c r="PF275" s="84"/>
      <c r="PG275" s="84"/>
      <c r="PH275" s="84"/>
      <c r="PI275" s="84"/>
      <c r="PJ275" s="84"/>
      <c r="PK275" s="84"/>
      <c r="PL275" s="84"/>
      <c r="PM275" s="84"/>
      <c r="PN275" s="84"/>
      <c r="PO275" s="84"/>
      <c r="PP275" s="84"/>
      <c r="PQ275" s="84"/>
      <c r="PR275" s="84"/>
      <c r="PS275" s="84"/>
      <c r="PT275" s="84"/>
      <c r="PU275" s="84"/>
      <c r="PV275" s="84"/>
      <c r="PW275" s="84"/>
      <c r="PX275" s="84"/>
      <c r="PY275" s="84"/>
      <c r="PZ275" s="84"/>
      <c r="QA275" s="84"/>
      <c r="QB275" s="84"/>
      <c r="QC275" s="84"/>
      <c r="QD275" s="84"/>
      <c r="QE275" s="84"/>
      <c r="QF275" s="84"/>
      <c r="QG275" s="84"/>
      <c r="QH275" s="84"/>
      <c r="QI275" s="84"/>
      <c r="QJ275" s="84"/>
      <c r="QK275" s="84"/>
      <c r="QL275" s="84"/>
      <c r="QM275" s="84"/>
      <c r="QN275" s="84"/>
      <c r="QO275" s="84"/>
      <c r="QP275" s="84"/>
      <c r="QQ275" s="84"/>
      <c r="QR275" s="84"/>
      <c r="QS275" s="84"/>
      <c r="QT275" s="84"/>
      <c r="QU275" s="84"/>
      <c r="QV275" s="84"/>
      <c r="QW275" s="84"/>
      <c r="QX275" s="84"/>
      <c r="QY275" s="84"/>
      <c r="QZ275" s="84"/>
      <c r="RA275" s="84"/>
      <c r="RB275" s="84"/>
      <c r="RC275" s="84"/>
      <c r="RD275" s="84"/>
      <c r="RE275" s="84"/>
      <c r="RF275" s="84"/>
      <c r="RG275" s="84"/>
      <c r="RH275" s="84"/>
      <c r="RI275" s="84"/>
      <c r="RJ275" s="84"/>
      <c r="RK275" s="84"/>
      <c r="RL275" s="84"/>
      <c r="RM275" s="84"/>
      <c r="RN275" s="84"/>
      <c r="RO275" s="84"/>
      <c r="RP275" s="84"/>
      <c r="RQ275" s="84"/>
      <c r="RR275" s="84"/>
      <c r="RS275" s="84"/>
      <c r="RT275" s="84"/>
      <c r="RU275" s="84"/>
      <c r="RV275" s="84"/>
      <c r="RW275" s="84"/>
      <c r="RX275" s="84"/>
      <c r="RY275" s="84"/>
      <c r="RZ275" s="84"/>
      <c r="SA275" s="84"/>
      <c r="SB275" s="84"/>
      <c r="SC275" s="84"/>
      <c r="SD275" s="84"/>
      <c r="SE275" s="84"/>
      <c r="SF275" s="84"/>
      <c r="SG275" s="84"/>
      <c r="SH275" s="84"/>
      <c r="SI275" s="84"/>
      <c r="SJ275" s="84"/>
      <c r="SK275" s="84"/>
      <c r="SL275" s="84"/>
      <c r="SM275" s="84"/>
      <c r="SN275" s="84"/>
      <c r="SO275" s="84"/>
      <c r="SP275" s="84"/>
      <c r="SQ275" s="84"/>
      <c r="SR275" s="84"/>
      <c r="SS275" s="84"/>
      <c r="ST275" s="84"/>
      <c r="SU275" s="84"/>
      <c r="SV275" s="84"/>
      <c r="SW275" s="84"/>
      <c r="SX275" s="84"/>
      <c r="SY275" s="84"/>
      <c r="SZ275" s="84"/>
      <c r="TA275" s="84"/>
      <c r="TB275" s="84"/>
      <c r="TC275" s="84"/>
      <c r="TD275" s="84"/>
      <c r="TE275" s="84"/>
      <c r="TF275" s="84"/>
      <c r="TG275" s="84"/>
      <c r="TH275" s="84"/>
      <c r="TI275" s="84"/>
      <c r="TJ275" s="84"/>
      <c r="TK275" s="84"/>
      <c r="TL275" s="84"/>
      <c r="TM275" s="84"/>
      <c r="TN275" s="84"/>
      <c r="TO275" s="84"/>
      <c r="TP275" s="84"/>
      <c r="TQ275" s="84"/>
      <c r="TR275" s="84"/>
      <c r="TS275" s="84"/>
      <c r="TT275" s="84"/>
      <c r="TU275" s="84"/>
      <c r="TV275" s="84"/>
      <c r="TW275" s="84"/>
      <c r="TX275" s="84"/>
      <c r="TY275" s="84"/>
      <c r="TZ275" s="84"/>
      <c r="UA275" s="84"/>
      <c r="UB275" s="84"/>
      <c r="UC275" s="84"/>
      <c r="UD275" s="84"/>
      <c r="UE275" s="84"/>
      <c r="UF275" s="84"/>
      <c r="UG275" s="84"/>
      <c r="UH275" s="84"/>
      <c r="UI275" s="84"/>
      <c r="UJ275" s="84"/>
      <c r="UK275" s="84"/>
      <c r="UL275" s="84"/>
      <c r="UM275" s="84"/>
      <c r="UN275" s="84"/>
      <c r="UO275" s="84"/>
      <c r="UP275" s="84"/>
      <c r="UQ275" s="84"/>
      <c r="UR275" s="84"/>
      <c r="US275" s="84"/>
      <c r="UT275" s="84"/>
      <c r="UU275" s="84"/>
      <c r="UV275" s="84"/>
      <c r="UW275" s="84"/>
      <c r="UX275" s="84"/>
      <c r="UY275" s="84"/>
      <c r="UZ275" s="84"/>
      <c r="VA275" s="84"/>
      <c r="VB275" s="84"/>
      <c r="VC275" s="84"/>
      <c r="VD275" s="84"/>
      <c r="VE275" s="84"/>
      <c r="VF275" s="84"/>
      <c r="VG275" s="84"/>
      <c r="VH275" s="84"/>
      <c r="VI275" s="84"/>
      <c r="VJ275" s="84"/>
      <c r="VK275" s="84"/>
      <c r="VL275" s="84"/>
      <c r="VM275" s="84"/>
      <c r="VN275" s="84"/>
      <c r="VO275" s="84"/>
      <c r="VP275" s="84"/>
      <c r="VQ275" s="84"/>
      <c r="VR275" s="84"/>
      <c r="VS275" s="84"/>
      <c r="VT275" s="84"/>
      <c r="VU275" s="84"/>
      <c r="VV275" s="84"/>
      <c r="VW275" s="84"/>
      <c r="VX275" s="84"/>
      <c r="VY275" s="84"/>
      <c r="VZ275" s="84"/>
      <c r="WA275" s="84"/>
      <c r="WB275" s="84"/>
      <c r="WC275" s="84"/>
      <c r="WD275" s="84"/>
      <c r="WE275" s="84"/>
      <c r="WF275" s="84"/>
      <c r="WG275" s="84"/>
      <c r="WH275" s="84"/>
      <c r="WI275" s="84"/>
      <c r="WJ275" s="84"/>
      <c r="WK275" s="84"/>
      <c r="WL275" s="84"/>
      <c r="WM275" s="84"/>
      <c r="WN275" s="84"/>
      <c r="WO275" s="84"/>
      <c r="WP275" s="84"/>
      <c r="WQ275" s="84"/>
      <c r="WR275" s="84"/>
      <c r="WS275" s="84"/>
      <c r="WT275" s="84"/>
      <c r="WU275" s="84"/>
      <c r="WV275" s="84"/>
      <c r="WW275" s="84"/>
      <c r="WX275" s="84"/>
      <c r="WY275" s="84"/>
      <c r="WZ275" s="84"/>
      <c r="XA275" s="84"/>
      <c r="XB275" s="84"/>
      <c r="XC275" s="84"/>
      <c r="XD275" s="84"/>
      <c r="XE275" s="84"/>
      <c r="XF275" s="84"/>
      <c r="XG275" s="84"/>
      <c r="XH275" s="84"/>
      <c r="XI275" s="84"/>
      <c r="XJ275" s="84"/>
      <c r="XK275" s="84"/>
      <c r="XL275" s="84"/>
      <c r="XM275" s="84"/>
      <c r="XN275" s="84"/>
      <c r="XO275" s="84"/>
      <c r="XP275" s="84"/>
      <c r="XQ275" s="84"/>
      <c r="XR275" s="84"/>
      <c r="XS275" s="84"/>
      <c r="XT275" s="84"/>
      <c r="XU275" s="84"/>
      <c r="XV275" s="84"/>
      <c r="XW275" s="84"/>
      <c r="XX275" s="84"/>
      <c r="XY275" s="84"/>
      <c r="XZ275" s="84"/>
      <c r="YA275" s="84"/>
      <c r="YB275" s="84"/>
      <c r="YC275" s="84"/>
      <c r="YD275" s="84"/>
      <c r="YE275" s="84"/>
      <c r="YF275" s="84"/>
      <c r="YG275" s="84"/>
      <c r="YH275" s="84"/>
      <c r="YI275" s="84"/>
      <c r="YJ275" s="84"/>
      <c r="YK275" s="84"/>
      <c r="YL275" s="84"/>
      <c r="YM275" s="84"/>
      <c r="YN275" s="84"/>
      <c r="YO275" s="84"/>
      <c r="YP275" s="84"/>
      <c r="YQ275" s="84"/>
      <c r="YR275" s="84"/>
      <c r="YS275" s="84"/>
      <c r="YT275" s="84"/>
      <c r="YU275" s="84"/>
      <c r="YV275" s="84"/>
      <c r="YW275" s="84"/>
      <c r="YX275" s="84"/>
      <c r="YY275" s="84"/>
      <c r="YZ275" s="84"/>
      <c r="ZA275" s="84"/>
      <c r="ZB275" s="84"/>
      <c r="ZC275" s="84"/>
      <c r="ZD275" s="84"/>
      <c r="ZE275" s="84"/>
      <c r="ZF275" s="84"/>
      <c r="ZG275" s="84"/>
      <c r="ZH275" s="84"/>
      <c r="ZI275" s="84"/>
      <c r="ZJ275" s="84"/>
      <c r="ZK275" s="84"/>
      <c r="ZL275" s="84"/>
      <c r="ZM275" s="84"/>
      <c r="ZN275" s="84"/>
      <c r="ZO275" s="84"/>
      <c r="ZP275" s="84"/>
      <c r="ZQ275" s="84"/>
      <c r="ZR275" s="84"/>
      <c r="ZS275" s="84"/>
      <c r="ZT275" s="84"/>
      <c r="ZU275" s="84"/>
      <c r="ZV275" s="84"/>
      <c r="ZW275" s="84"/>
      <c r="ZX275" s="84"/>
      <c r="ZY275" s="84"/>
      <c r="ZZ275" s="84"/>
      <c r="AAA275" s="84"/>
      <c r="AAB275" s="84"/>
      <c r="AAC275" s="84"/>
      <c r="AAD275" s="84"/>
      <c r="AAE275" s="84"/>
      <c r="AAF275" s="84"/>
      <c r="AAG275" s="84"/>
      <c r="AAH275" s="84"/>
      <c r="AAI275" s="84"/>
      <c r="AAJ275" s="84"/>
      <c r="AAK275" s="84"/>
      <c r="AAL275" s="84"/>
      <c r="AAM275" s="84"/>
      <c r="AAN275" s="84"/>
      <c r="AAO275" s="84"/>
      <c r="AAP275" s="84"/>
      <c r="AAQ275" s="84"/>
      <c r="AAR275" s="84"/>
      <c r="AAS275" s="84"/>
      <c r="AAT275" s="84"/>
      <c r="AAU275" s="84"/>
      <c r="AAV275" s="84"/>
      <c r="AAW275" s="84"/>
      <c r="AAX275" s="84"/>
      <c r="AAY275" s="84"/>
      <c r="AAZ275" s="84"/>
      <c r="ABA275" s="84"/>
      <c r="ABB275" s="84"/>
      <c r="ABC275" s="84"/>
      <c r="ABD275" s="84"/>
      <c r="ABE275" s="84"/>
      <c r="ABF275" s="84"/>
      <c r="ABG275" s="84"/>
      <c r="ABH275" s="84"/>
      <c r="ABI275" s="84"/>
      <c r="ABJ275" s="84"/>
      <c r="ABK275" s="84"/>
      <c r="ABL275" s="84"/>
      <c r="ABM275" s="84"/>
      <c r="ABN275" s="84"/>
      <c r="ABO275" s="84"/>
      <c r="ABP275" s="84"/>
      <c r="ABQ275" s="84"/>
      <c r="ABR275" s="84"/>
      <c r="ABS275" s="84"/>
      <c r="ABT275" s="84"/>
      <c r="ABU275" s="84"/>
      <c r="ABV275" s="84"/>
      <c r="ABW275" s="84"/>
      <c r="ABX275" s="84"/>
      <c r="ABY275" s="84"/>
      <c r="ABZ275" s="84"/>
      <c r="ACA275" s="84"/>
      <c r="ACB275" s="84"/>
      <c r="ACC275" s="84"/>
      <c r="ACD275" s="84"/>
      <c r="ACE275" s="84"/>
      <c r="ACF275" s="84"/>
      <c r="ACG275" s="84"/>
      <c r="ACH275" s="84"/>
      <c r="ACI275" s="84"/>
      <c r="ACJ275" s="84"/>
      <c r="ACK275" s="84"/>
      <c r="ACL275" s="84"/>
      <c r="ACM275" s="84"/>
      <c r="ACN275" s="84"/>
      <c r="ACO275" s="84"/>
      <c r="ACP275" s="84"/>
      <c r="ACQ275" s="84"/>
      <c r="ACR275" s="84"/>
      <c r="ACS275" s="84"/>
      <c r="ACT275" s="84"/>
      <c r="ACU275" s="84"/>
      <c r="ACV275" s="84"/>
      <c r="ACW275" s="84"/>
      <c r="ACX275" s="84"/>
      <c r="ACY275" s="84"/>
      <c r="ACZ275" s="84"/>
      <c r="ADA275" s="84"/>
      <c r="ADB275" s="84"/>
      <c r="ADC275" s="84"/>
      <c r="ADD275" s="84"/>
      <c r="ADE275" s="84"/>
      <c r="ADF275" s="84"/>
      <c r="ADG275" s="84"/>
      <c r="ADH275" s="84"/>
      <c r="ADI275" s="84"/>
      <c r="ADJ275" s="84"/>
      <c r="ADK275" s="84"/>
      <c r="ADL275" s="84"/>
      <c r="ADM275" s="84"/>
      <c r="ADN275" s="84"/>
      <c r="ADO275" s="84"/>
      <c r="ADP275" s="84"/>
      <c r="ADQ275" s="84"/>
      <c r="ADR275" s="84"/>
      <c r="ADS275" s="84"/>
      <c r="ADT275" s="84"/>
      <c r="ADU275" s="84"/>
      <c r="ADV275" s="84"/>
      <c r="ADW275" s="84"/>
      <c r="ADX275" s="84"/>
      <c r="ADY275" s="84"/>
      <c r="ADZ275" s="84"/>
      <c r="AEA275" s="84"/>
      <c r="AEB275" s="84"/>
      <c r="AEC275" s="84"/>
      <c r="AED275" s="84"/>
      <c r="AEE275" s="84"/>
      <c r="AEF275" s="84"/>
      <c r="AEG275" s="84"/>
      <c r="AEH275" s="84"/>
      <c r="AEI275" s="84"/>
      <c r="AEJ275" s="84"/>
      <c r="AEK275" s="84"/>
      <c r="AEL275" s="84"/>
      <c r="AEM275" s="84"/>
      <c r="AEN275" s="84"/>
      <c r="AEO275" s="84"/>
      <c r="AEP275" s="84"/>
      <c r="AEQ275" s="84"/>
      <c r="AER275" s="84"/>
      <c r="AES275" s="84"/>
      <c r="AET275" s="84"/>
      <c r="AEU275" s="84"/>
      <c r="AEV275" s="84"/>
      <c r="AEW275" s="84"/>
      <c r="AEX275" s="84"/>
      <c r="AEY275" s="84"/>
      <c r="AEZ275" s="84"/>
      <c r="AFA275" s="84"/>
      <c r="AFB275" s="84"/>
      <c r="AFC275" s="84"/>
      <c r="AFD275" s="84"/>
      <c r="AFE275" s="84"/>
      <c r="AFF275" s="84"/>
      <c r="AFG275" s="84"/>
      <c r="AFH275" s="84"/>
      <c r="AFI275" s="84"/>
      <c r="AFJ275" s="84"/>
      <c r="AFK275" s="84"/>
      <c r="AFL275" s="84"/>
      <c r="AFM275" s="84"/>
      <c r="AFN275" s="84"/>
      <c r="AFO275" s="84"/>
      <c r="AFP275" s="84"/>
      <c r="AFQ275" s="84"/>
      <c r="AFR275" s="84"/>
      <c r="AFS275" s="84"/>
      <c r="AFT275" s="84"/>
      <c r="AFU275" s="84"/>
      <c r="AFV275" s="84"/>
      <c r="AFW275" s="84"/>
      <c r="AFX275" s="84"/>
      <c r="AFY275" s="84"/>
      <c r="AFZ275" s="84"/>
      <c r="AGA275" s="84"/>
      <c r="AGB275" s="84"/>
      <c r="AGC275" s="84"/>
      <c r="AGD275" s="84"/>
      <c r="AGE275" s="84"/>
      <c r="AGF275" s="84"/>
      <c r="AGG275" s="84"/>
      <c r="AGH275" s="84"/>
      <c r="AGI275" s="84"/>
      <c r="AGJ275" s="84"/>
      <c r="AGK275" s="84"/>
      <c r="AGL275" s="84"/>
      <c r="AGM275" s="84"/>
      <c r="AGN275" s="84"/>
      <c r="AGO275" s="84"/>
      <c r="AGP275" s="84"/>
      <c r="AGQ275" s="84"/>
      <c r="AGR275" s="84"/>
      <c r="AGS275" s="84"/>
      <c r="AGT275" s="84"/>
      <c r="AGU275" s="84"/>
      <c r="AGV275" s="84"/>
      <c r="AGW275" s="84"/>
      <c r="AGX275" s="84"/>
      <c r="AGY275" s="84"/>
      <c r="AGZ275" s="84"/>
      <c r="AHA275" s="84"/>
      <c r="AHB275" s="84"/>
      <c r="AHC275" s="84"/>
      <c r="AHD275" s="84"/>
      <c r="AHE275" s="84"/>
      <c r="AHF275" s="84"/>
      <c r="AHG275" s="84"/>
      <c r="AHH275" s="84"/>
      <c r="AHI275" s="84"/>
      <c r="AHJ275" s="84"/>
      <c r="AHK275" s="84"/>
      <c r="AHL275" s="84"/>
      <c r="AHM275" s="84"/>
      <c r="AHN275" s="84"/>
      <c r="AHO275" s="84"/>
      <c r="AHP275" s="84"/>
      <c r="AHQ275" s="84"/>
      <c r="AHR275" s="84"/>
      <c r="AHS275" s="84"/>
      <c r="AHT275" s="84"/>
      <c r="AHU275" s="84"/>
      <c r="AHV275" s="84"/>
      <c r="AHW275" s="84"/>
      <c r="AHX275" s="84"/>
      <c r="AHY275" s="84"/>
      <c r="AHZ275" s="84"/>
      <c r="AIA275" s="84"/>
      <c r="AIB275" s="84"/>
      <c r="AIC275" s="84"/>
      <c r="AID275" s="84"/>
      <c r="AIE275" s="84"/>
      <c r="AIF275" s="84"/>
      <c r="AIG275" s="84"/>
      <c r="AIH275" s="84"/>
      <c r="AII275" s="84"/>
      <c r="AIJ275" s="84"/>
      <c r="AIK275" s="84"/>
      <c r="AIL275" s="84"/>
      <c r="AIM275" s="84"/>
      <c r="AIN275" s="84"/>
      <c r="AIO275" s="84"/>
      <c r="AIP275" s="84"/>
      <c r="AIQ275" s="84"/>
      <c r="AIR275" s="84"/>
      <c r="AIS275" s="84"/>
      <c r="AIT275" s="84"/>
      <c r="AIU275" s="84"/>
      <c r="AIV275" s="84"/>
      <c r="AIW275" s="84"/>
      <c r="AIX275" s="84"/>
      <c r="AIY275" s="84"/>
      <c r="AIZ275" s="84"/>
      <c r="AJA275" s="84"/>
      <c r="AJB275" s="84"/>
      <c r="AJC275" s="84"/>
      <c r="AJD275" s="84"/>
      <c r="AJE275" s="84"/>
      <c r="AJF275" s="84"/>
      <c r="AJG275" s="84"/>
      <c r="AJH275" s="84"/>
      <c r="AJI275" s="84"/>
      <c r="AJJ275" s="84"/>
      <c r="AJK275" s="84"/>
      <c r="AJL275" s="84"/>
      <c r="AJM275" s="84"/>
      <c r="AJN275" s="84"/>
      <c r="AJO275" s="84"/>
      <c r="AJP275" s="84"/>
      <c r="AJQ275" s="84"/>
      <c r="AJR275" s="84"/>
      <c r="AJS275" s="84"/>
      <c r="AJT275" s="84"/>
      <c r="AJU275" s="84"/>
      <c r="AJV275" s="84"/>
      <c r="AJW275" s="84"/>
      <c r="AJX275" s="84"/>
      <c r="AJY275" s="84"/>
      <c r="AJZ275" s="84"/>
      <c r="AKA275" s="84"/>
      <c r="AKB275" s="84"/>
      <c r="AKC275" s="84"/>
      <c r="AKD275" s="84"/>
      <c r="AKE275" s="84"/>
      <c r="AKF275" s="84"/>
      <c r="AKG275" s="84"/>
      <c r="AKH275" s="84"/>
      <c r="AKI275" s="84"/>
      <c r="AKJ275" s="84"/>
      <c r="AKK275" s="84"/>
      <c r="AKL275" s="84"/>
      <c r="AKM275" s="84"/>
      <c r="AKN275" s="84"/>
      <c r="AKO275" s="84"/>
      <c r="AKP275" s="84"/>
      <c r="AKQ275" s="84"/>
      <c r="AKR275" s="84"/>
      <c r="AKS275" s="84"/>
      <c r="AKT275" s="84"/>
      <c r="AKU275" s="84"/>
      <c r="AKV275" s="84"/>
      <c r="AKW275" s="84"/>
      <c r="AKX275" s="84"/>
      <c r="AKY275" s="84"/>
      <c r="AKZ275" s="84"/>
      <c r="ALA275" s="84"/>
      <c r="ALB275" s="84"/>
      <c r="ALC275" s="84"/>
      <c r="ALD275" s="84"/>
      <c r="ALE275" s="84"/>
      <c r="ALF275" s="84"/>
      <c r="ALG275" s="84"/>
      <c r="ALH275" s="84"/>
      <c r="ALI275" s="84"/>
      <c r="ALJ275" s="84"/>
      <c r="ALK275" s="84"/>
      <c r="ALL275" s="84"/>
      <c r="ALM275" s="84"/>
      <c r="ALN275" s="84"/>
      <c r="ALO275" s="84"/>
      <c r="ALP275" s="84"/>
      <c r="ALQ275" s="84"/>
      <c r="ALR275" s="84"/>
      <c r="ALS275" s="84"/>
      <c r="ALT275" s="84"/>
      <c r="ALU275" s="84"/>
      <c r="ALV275" s="84"/>
      <c r="ALW275" s="84"/>
      <c r="ALX275" s="84"/>
      <c r="ALY275" s="84"/>
      <c r="ALZ275" s="84"/>
      <c r="AMA275" s="84"/>
      <c r="AMB275" s="84"/>
      <c r="AMC275" s="84"/>
      <c r="AMD275" s="84"/>
      <c r="AME275" s="84"/>
      <c r="AMF275" s="84"/>
      <c r="AMG275" s="84"/>
      <c r="AMH275" s="84"/>
      <c r="AMI275" s="84"/>
      <c r="AMJ275" s="84"/>
      <c r="AMK275" s="84"/>
      <c r="AML275" s="84"/>
      <c r="AMM275" s="84"/>
      <c r="AMN275" s="84"/>
      <c r="AMO275" s="84"/>
      <c r="AMP275" s="84"/>
      <c r="AMQ275" s="84"/>
      <c r="AMR275" s="84"/>
      <c r="AMS275" s="84"/>
      <c r="AMT275" s="84"/>
      <c r="AMU275" s="84"/>
      <c r="AMV275" s="84"/>
      <c r="AMW275" s="84"/>
      <c r="AMX275" s="84"/>
      <c r="AMY275" s="84"/>
      <c r="AMZ275" s="84"/>
      <c r="ANA275" s="84"/>
      <c r="ANB275" s="84"/>
      <c r="ANC275" s="84"/>
      <c r="AND275" s="84"/>
      <c r="ANE275" s="84"/>
      <c r="ANF275" s="84"/>
      <c r="ANG275" s="84"/>
      <c r="ANH275" s="84"/>
      <c r="ANI275" s="84"/>
      <c r="ANJ275" s="84"/>
      <c r="ANK275" s="84"/>
      <c r="ANL275" s="84"/>
      <c r="ANM275" s="84"/>
      <c r="ANN275" s="84"/>
      <c r="ANO275" s="84"/>
      <c r="ANP275" s="84"/>
      <c r="ANQ275" s="84"/>
      <c r="ANR275" s="84"/>
      <c r="ANS275" s="84"/>
      <c r="ANT275" s="84"/>
      <c r="ANU275" s="84"/>
      <c r="ANV275" s="84"/>
      <c r="ANW275" s="84"/>
      <c r="ANX275" s="84"/>
      <c r="ANY275" s="84"/>
      <c r="ANZ275" s="84"/>
      <c r="AOA275" s="84"/>
      <c r="AOB275" s="84"/>
      <c r="AOC275" s="84"/>
      <c r="AOD275" s="84"/>
      <c r="AOE275" s="84"/>
      <c r="AOF275" s="84"/>
      <c r="AOG275" s="84"/>
      <c r="AOH275" s="84"/>
      <c r="AOI275" s="84"/>
      <c r="AOJ275" s="84"/>
      <c r="AOK275" s="84"/>
      <c r="AOL275" s="84"/>
      <c r="AOM275" s="84"/>
      <c r="AON275" s="84"/>
      <c r="AOO275" s="84"/>
      <c r="AOP275" s="84"/>
      <c r="AOQ275" s="84"/>
      <c r="AOR275" s="84"/>
      <c r="AOS275" s="84"/>
      <c r="AOT275" s="84"/>
      <c r="AOU275" s="84"/>
      <c r="AOV275" s="84"/>
      <c r="AOW275" s="84"/>
      <c r="AOX275" s="84"/>
      <c r="AOY275" s="84"/>
      <c r="AOZ275" s="84"/>
      <c r="APA275" s="84"/>
      <c r="APB275" s="84"/>
      <c r="APC275" s="84"/>
      <c r="APD275" s="84"/>
      <c r="APE275" s="84"/>
      <c r="APF275" s="84"/>
      <c r="APG275" s="84"/>
      <c r="APH275" s="84"/>
      <c r="API275" s="84"/>
      <c r="APJ275" s="84"/>
      <c r="APK275" s="84"/>
      <c r="APL275" s="84"/>
      <c r="APM275" s="84"/>
      <c r="APN275" s="84"/>
      <c r="APO275" s="84"/>
      <c r="APP275" s="84"/>
      <c r="APQ275" s="84"/>
      <c r="APR275" s="84"/>
      <c r="APS275" s="84"/>
      <c r="APT275" s="84"/>
      <c r="APU275" s="84"/>
      <c r="APV275" s="84"/>
      <c r="APW275" s="84"/>
      <c r="APX275" s="84"/>
      <c r="APY275" s="84"/>
      <c r="APZ275" s="84"/>
      <c r="AQA275" s="84"/>
      <c r="AQB275" s="84"/>
      <c r="AQC275" s="84"/>
      <c r="AQD275" s="84"/>
      <c r="AQE275" s="84"/>
      <c r="AQF275" s="84"/>
      <c r="AQG275" s="84"/>
      <c r="AQH275" s="84"/>
      <c r="AQI275" s="84"/>
      <c r="AQJ275" s="84"/>
      <c r="AQK275" s="84"/>
      <c r="AQL275" s="84"/>
      <c r="AQM275" s="84"/>
      <c r="AQN275" s="84"/>
      <c r="AQO275" s="84"/>
      <c r="AQP275" s="84"/>
      <c r="AQQ275" s="84"/>
      <c r="AQR275" s="84"/>
      <c r="AQS275" s="84"/>
      <c r="AQT275" s="84"/>
      <c r="AQU275" s="84"/>
      <c r="AQV275" s="84"/>
      <c r="AQW275" s="84"/>
      <c r="AQX275" s="84"/>
      <c r="AQY275" s="84"/>
      <c r="AQZ275" s="84"/>
      <c r="ARA275" s="84"/>
      <c r="ARB275" s="84"/>
      <c r="ARC275" s="84"/>
      <c r="ARD275" s="84"/>
      <c r="ARE275" s="84"/>
      <c r="ARF275" s="84"/>
      <c r="ARG275" s="84"/>
      <c r="ARH275" s="84"/>
      <c r="ARI275" s="84"/>
      <c r="ARJ275" s="84"/>
      <c r="ARK275" s="84"/>
      <c r="ARL275" s="84"/>
      <c r="ARM275" s="84"/>
      <c r="ARN275" s="84"/>
      <c r="ARO275" s="84"/>
      <c r="ARP275" s="84"/>
      <c r="ARQ275" s="84"/>
      <c r="ARR275" s="84"/>
      <c r="ARS275" s="84"/>
      <c r="ART275" s="84"/>
      <c r="ARU275" s="84"/>
      <c r="ARV275" s="84"/>
      <c r="ARW275" s="84"/>
      <c r="ARX275" s="84"/>
      <c r="ARY275" s="84"/>
      <c r="ARZ275" s="84"/>
      <c r="ASA275" s="84"/>
      <c r="ASB275" s="84"/>
      <c r="ASC275" s="84"/>
      <c r="ASD275" s="84"/>
      <c r="ASE275" s="84"/>
      <c r="ASF275" s="84"/>
      <c r="ASG275" s="84"/>
      <c r="ASH275" s="84"/>
      <c r="ASI275" s="84"/>
      <c r="ASJ275" s="84"/>
      <c r="ASK275" s="84"/>
      <c r="ASL275" s="84"/>
      <c r="ASM275" s="84"/>
      <c r="ASN275" s="84"/>
      <c r="ASO275" s="84"/>
      <c r="ASP275" s="84"/>
      <c r="ASQ275" s="84"/>
      <c r="ASR275" s="84"/>
      <c r="ASS275" s="84"/>
      <c r="AST275" s="84"/>
      <c r="ASU275" s="84"/>
      <c r="ASV275" s="84"/>
      <c r="ASW275" s="84"/>
      <c r="ASX275" s="84"/>
      <c r="ASY275" s="84"/>
      <c r="ASZ275" s="84"/>
      <c r="ATA275" s="84"/>
      <c r="ATB275" s="84"/>
      <c r="ATC275" s="84"/>
      <c r="ATD275" s="84"/>
      <c r="ATE275" s="84"/>
      <c r="ATF275" s="84"/>
      <c r="ATG275" s="84"/>
      <c r="ATH275" s="84"/>
      <c r="ATI275" s="84"/>
      <c r="ATJ275" s="84"/>
      <c r="ATK275" s="84"/>
      <c r="ATL275" s="84"/>
      <c r="ATM275" s="84"/>
      <c r="ATN275" s="84"/>
      <c r="ATO275" s="84"/>
      <c r="ATP275" s="84"/>
      <c r="ATQ275" s="84"/>
      <c r="ATR275" s="84"/>
      <c r="ATS275" s="84"/>
      <c r="ATT275" s="84"/>
      <c r="ATU275" s="84"/>
      <c r="ATV275" s="84"/>
      <c r="ATW275" s="84"/>
      <c r="ATX275" s="84"/>
      <c r="ATY275" s="84"/>
      <c r="ATZ275" s="84"/>
      <c r="AUA275" s="84"/>
      <c r="AUB275" s="84"/>
      <c r="AUC275" s="84"/>
      <c r="AUD275" s="84"/>
      <c r="AUE275" s="84"/>
      <c r="AUF275" s="84"/>
      <c r="AUG275" s="84"/>
      <c r="AUH275" s="84"/>
      <c r="AUI275" s="84"/>
      <c r="AUJ275" s="84"/>
      <c r="AUK275" s="84"/>
      <c r="AUL275" s="84"/>
      <c r="AUM275" s="84"/>
      <c r="AUN275" s="84"/>
      <c r="AUO275" s="84"/>
      <c r="AUP275" s="84"/>
      <c r="AUQ275" s="84"/>
      <c r="AUR275" s="84"/>
      <c r="AUS275" s="84"/>
      <c r="AUT275" s="84"/>
      <c r="AUU275" s="84"/>
      <c r="AUV275" s="84"/>
      <c r="AUW275" s="84"/>
      <c r="AUX275" s="84"/>
      <c r="AUY275" s="84"/>
      <c r="AUZ275" s="84"/>
      <c r="AVA275" s="84"/>
      <c r="AVB275" s="84"/>
      <c r="AVC275" s="84"/>
      <c r="AVD275" s="84"/>
      <c r="AVE275" s="84"/>
      <c r="AVF275" s="84"/>
      <c r="AVG275" s="84"/>
      <c r="AVH275" s="84"/>
      <c r="AVI275" s="84"/>
      <c r="AVJ275" s="84"/>
      <c r="AVK275" s="84"/>
      <c r="AVL275" s="84"/>
      <c r="AVM275" s="84"/>
      <c r="AVN275" s="84"/>
      <c r="AVO275" s="84"/>
      <c r="AVP275" s="84"/>
      <c r="AVQ275" s="84"/>
      <c r="AVR275" s="84"/>
      <c r="AVS275" s="84"/>
      <c r="AVT275" s="84"/>
      <c r="AVU275" s="84"/>
      <c r="AVV275" s="84"/>
      <c r="AVW275" s="84"/>
      <c r="AVX275" s="84"/>
      <c r="AVY275" s="84"/>
      <c r="AVZ275" s="84"/>
      <c r="AWA275" s="84"/>
      <c r="AWB275" s="84"/>
      <c r="AWC275" s="84"/>
      <c r="AWD275" s="84"/>
      <c r="AWE275" s="84"/>
      <c r="AWF275" s="84"/>
      <c r="AWG275" s="84"/>
      <c r="AWH275" s="84"/>
      <c r="AWI275" s="84"/>
      <c r="AWJ275" s="84"/>
      <c r="AWK275" s="84"/>
      <c r="AWL275" s="84"/>
      <c r="AWM275" s="84"/>
      <c r="AWN275" s="84"/>
      <c r="AWO275" s="84"/>
      <c r="AWP275" s="84"/>
      <c r="AWQ275" s="84"/>
      <c r="AWR275" s="84"/>
      <c r="AWS275" s="84"/>
      <c r="AWT275" s="84"/>
      <c r="AWU275" s="84"/>
      <c r="AWV275" s="84"/>
      <c r="AWW275" s="84"/>
      <c r="AWX275" s="84"/>
      <c r="AWY275" s="84"/>
      <c r="AWZ275" s="84"/>
      <c r="AXA275" s="84"/>
      <c r="AXB275" s="84"/>
      <c r="AXC275" s="84"/>
      <c r="AXD275" s="84"/>
      <c r="AXE275" s="84"/>
      <c r="AXF275" s="84"/>
      <c r="AXG275" s="84"/>
      <c r="AXH275" s="84"/>
      <c r="AXI275" s="84"/>
      <c r="AXJ275" s="84"/>
      <c r="AXK275" s="84"/>
      <c r="AXL275" s="84"/>
      <c r="AXM275" s="84"/>
      <c r="AXN275" s="84"/>
      <c r="AXO275" s="84"/>
      <c r="AXP275" s="84"/>
      <c r="AXQ275" s="84"/>
      <c r="AXR275" s="84"/>
      <c r="AXS275" s="84"/>
      <c r="AXT275" s="84"/>
      <c r="AXU275" s="84"/>
      <c r="AXV275" s="84"/>
      <c r="AXW275" s="84"/>
      <c r="AXX275" s="84"/>
      <c r="AXY275" s="84"/>
      <c r="AXZ275" s="84"/>
      <c r="AYA275" s="84"/>
      <c r="AYB275" s="84"/>
      <c r="AYC275" s="84"/>
      <c r="AYD275" s="84"/>
      <c r="AYE275" s="84"/>
      <c r="AYF275" s="84"/>
      <c r="AYG275" s="84"/>
      <c r="AYH275" s="84"/>
      <c r="AYI275" s="84"/>
      <c r="AYJ275" s="84"/>
      <c r="AYK275" s="84"/>
      <c r="AYL275" s="84"/>
      <c r="AYM275" s="84"/>
      <c r="AYN275" s="84"/>
      <c r="AYO275" s="84"/>
      <c r="AYP275" s="84"/>
      <c r="AYQ275" s="84"/>
      <c r="AYR275" s="84"/>
      <c r="AYS275" s="84"/>
      <c r="AYT275" s="84"/>
      <c r="AYU275" s="84"/>
      <c r="AYV275" s="84"/>
      <c r="AYW275" s="84"/>
      <c r="AYX275" s="84"/>
      <c r="AYY275" s="84"/>
      <c r="AYZ275" s="84"/>
      <c r="AZA275" s="84"/>
      <c r="AZB275" s="84"/>
      <c r="AZC275" s="84"/>
      <c r="AZD275" s="84"/>
      <c r="AZE275" s="84"/>
      <c r="AZF275" s="84"/>
      <c r="AZG275" s="84"/>
      <c r="AZH275" s="84"/>
      <c r="AZI275" s="84"/>
      <c r="AZJ275" s="84"/>
      <c r="AZK275" s="84"/>
      <c r="AZL275" s="84"/>
      <c r="AZM275" s="84"/>
      <c r="AZN275" s="84"/>
      <c r="AZO275" s="84"/>
      <c r="AZP275" s="84"/>
      <c r="AZQ275" s="84"/>
      <c r="AZR275" s="84"/>
      <c r="AZS275" s="84"/>
      <c r="AZT275" s="84"/>
      <c r="AZU275" s="84"/>
      <c r="AZV275" s="84"/>
      <c r="AZW275" s="84"/>
      <c r="AZX275" s="84"/>
      <c r="AZY275" s="84"/>
      <c r="AZZ275" s="84"/>
      <c r="BAA275" s="84"/>
      <c r="BAB275" s="84"/>
      <c r="BAC275" s="84"/>
      <c r="BAD275" s="84"/>
      <c r="BAE275" s="84"/>
      <c r="BAF275" s="84"/>
      <c r="BAG275" s="84"/>
      <c r="BAH275" s="84"/>
      <c r="BAI275" s="84"/>
      <c r="BAJ275" s="84"/>
      <c r="BAK275" s="84"/>
      <c r="BAL275" s="84"/>
      <c r="BAM275" s="84"/>
      <c r="BAN275" s="84"/>
      <c r="BAO275" s="84"/>
      <c r="BAP275" s="84"/>
      <c r="BAQ275" s="84"/>
      <c r="BAR275" s="84"/>
      <c r="BAS275" s="84"/>
      <c r="BAT275" s="84"/>
      <c r="BAU275" s="84"/>
      <c r="BAV275" s="84"/>
      <c r="BAW275" s="84"/>
      <c r="BAX275" s="84"/>
      <c r="BAY275" s="84"/>
      <c r="BAZ275" s="84"/>
      <c r="BBA275" s="84"/>
      <c r="BBB275" s="84"/>
      <c r="BBC275" s="84"/>
      <c r="BBD275" s="84"/>
      <c r="BBE275" s="84"/>
      <c r="BBF275" s="84"/>
      <c r="BBG275" s="84"/>
      <c r="BBH275" s="84"/>
      <c r="BBI275" s="84"/>
      <c r="BBJ275" s="84"/>
      <c r="BBK275" s="84"/>
      <c r="BBL275" s="84"/>
      <c r="BBM275" s="84"/>
      <c r="BBN275" s="84"/>
      <c r="BBO275" s="84"/>
      <c r="BBP275" s="84"/>
      <c r="BBQ275" s="84"/>
      <c r="BBR275" s="84"/>
      <c r="BBS275" s="84"/>
      <c r="BBT275" s="84"/>
      <c r="BBU275" s="84"/>
      <c r="BBV275" s="84"/>
      <c r="BBW275" s="84"/>
      <c r="BBX275" s="84"/>
      <c r="BBY275" s="84"/>
      <c r="BBZ275" s="84"/>
      <c r="BCA275" s="84"/>
      <c r="BCB275" s="84"/>
      <c r="BCC275" s="84"/>
      <c r="BCD275" s="84"/>
      <c r="BCE275" s="84"/>
      <c r="BCF275" s="84"/>
      <c r="BCG275" s="84"/>
      <c r="BCH275" s="84"/>
      <c r="BCI275" s="84"/>
      <c r="BCJ275" s="84"/>
      <c r="BCK275" s="84"/>
      <c r="BCL275" s="84"/>
      <c r="BCM275" s="84"/>
      <c r="BCN275" s="84"/>
      <c r="BCO275" s="84"/>
      <c r="BCP275" s="84"/>
      <c r="BCQ275" s="84"/>
      <c r="BCR275" s="84"/>
      <c r="BCS275" s="84"/>
      <c r="BCT275" s="84"/>
      <c r="BCU275" s="84"/>
      <c r="BCV275" s="84"/>
      <c r="BCW275" s="84"/>
      <c r="BCX275" s="84"/>
      <c r="BCY275" s="84"/>
      <c r="BCZ275" s="84"/>
      <c r="BDA275" s="84"/>
      <c r="BDB275" s="84"/>
      <c r="BDC275" s="84"/>
      <c r="BDD275" s="84"/>
      <c r="BDE275" s="84"/>
      <c r="BDF275" s="84"/>
      <c r="BDG275" s="84"/>
      <c r="BDH275" s="84"/>
      <c r="BDI275" s="84"/>
      <c r="BDJ275" s="84"/>
      <c r="BDK275" s="84"/>
      <c r="BDL275" s="84"/>
      <c r="BDM275" s="84"/>
      <c r="BDN275" s="84"/>
      <c r="BDO275" s="84"/>
      <c r="BDP275" s="84"/>
      <c r="BDQ275" s="84"/>
      <c r="BDR275" s="84"/>
      <c r="BDS275" s="84"/>
      <c r="BDT275" s="84"/>
      <c r="BDU275" s="84"/>
      <c r="BDV275" s="84"/>
      <c r="BDW275" s="84"/>
      <c r="BDX275" s="84"/>
      <c r="BDY275" s="84"/>
      <c r="BDZ275" s="84"/>
      <c r="BEA275" s="84"/>
      <c r="BEB275" s="84"/>
      <c r="BEC275" s="84"/>
      <c r="BED275" s="84"/>
      <c r="BEE275" s="84"/>
      <c r="BEF275" s="84"/>
      <c r="BEG275" s="84"/>
      <c r="BEH275" s="84"/>
      <c r="BEI275" s="84"/>
      <c r="BEJ275" s="84"/>
      <c r="BEK275" s="84"/>
      <c r="BEL275" s="84"/>
      <c r="BEM275" s="84"/>
      <c r="BEN275" s="84"/>
      <c r="BEO275" s="84"/>
      <c r="BEP275" s="84"/>
      <c r="BEQ275" s="84"/>
      <c r="BER275" s="84"/>
      <c r="BES275" s="84"/>
      <c r="BET275" s="84"/>
      <c r="BEU275" s="84"/>
      <c r="BEV275" s="84"/>
      <c r="BEW275" s="84"/>
      <c r="BEX275" s="84"/>
      <c r="BEY275" s="84"/>
      <c r="BEZ275" s="84"/>
      <c r="BFA275" s="84"/>
      <c r="BFB275" s="84"/>
      <c r="BFC275" s="84"/>
      <c r="BFD275" s="84"/>
      <c r="BFE275" s="84"/>
      <c r="BFF275" s="84"/>
      <c r="BFG275" s="84"/>
      <c r="BFH275" s="84"/>
      <c r="BFI275" s="84"/>
      <c r="BFJ275" s="84"/>
      <c r="BFK275" s="84"/>
      <c r="BFL275" s="84"/>
      <c r="BFM275" s="84"/>
      <c r="BFN275" s="84"/>
      <c r="BFO275" s="84"/>
      <c r="BFP275" s="84"/>
      <c r="BFQ275" s="84"/>
      <c r="BFR275" s="84"/>
      <c r="BFS275" s="84"/>
      <c r="BFT275" s="84"/>
      <c r="BFU275" s="84"/>
      <c r="BFV275" s="84"/>
      <c r="BFW275" s="84"/>
      <c r="BFX275" s="84"/>
      <c r="BFY275" s="84"/>
      <c r="BFZ275" s="84"/>
      <c r="BGA275" s="84"/>
      <c r="BGB275" s="84"/>
      <c r="BGC275" s="84"/>
      <c r="BGD275" s="84"/>
      <c r="BGE275" s="84"/>
      <c r="BGF275" s="84"/>
      <c r="BGG275" s="84"/>
      <c r="BGH275" s="84"/>
      <c r="BGI275" s="84"/>
      <c r="BGJ275" s="84"/>
      <c r="BGK275" s="84"/>
      <c r="BGL275" s="84"/>
      <c r="BGM275" s="84"/>
      <c r="BGN275" s="84"/>
      <c r="BGO275" s="84"/>
      <c r="BGP275" s="84"/>
      <c r="BGQ275" s="84"/>
      <c r="BGR275" s="84"/>
      <c r="BGS275" s="84"/>
      <c r="BGT275" s="84"/>
      <c r="BGU275" s="84"/>
      <c r="BGV275" s="84"/>
      <c r="BGW275" s="84"/>
      <c r="BGX275" s="84"/>
      <c r="BGY275" s="84"/>
      <c r="BGZ275" s="84"/>
      <c r="BHA275" s="84"/>
      <c r="BHB275" s="84"/>
      <c r="BHC275" s="84"/>
      <c r="BHD275" s="84"/>
      <c r="BHE275" s="84"/>
      <c r="BHF275" s="84"/>
      <c r="BHG275" s="84"/>
      <c r="BHH275" s="84"/>
      <c r="BHI275" s="84"/>
      <c r="BHJ275" s="84"/>
      <c r="BHK275" s="84"/>
      <c r="BHL275" s="84"/>
      <c r="BHM275" s="84"/>
      <c r="BHN275" s="84"/>
      <c r="BHO275" s="84"/>
      <c r="BHP275" s="84"/>
      <c r="BHQ275" s="84"/>
      <c r="BHR275" s="84"/>
      <c r="BHS275" s="84"/>
      <c r="BHT275" s="84"/>
      <c r="BHU275" s="84"/>
      <c r="BHV275" s="84"/>
      <c r="BHW275" s="84"/>
      <c r="BHX275" s="84"/>
      <c r="BHY275" s="84"/>
      <c r="BHZ275" s="84"/>
      <c r="BIA275" s="84"/>
      <c r="BIB275" s="84"/>
      <c r="BIC275" s="84"/>
      <c r="BID275" s="84"/>
      <c r="BIE275" s="84"/>
      <c r="BIF275" s="84"/>
      <c r="BIG275" s="84"/>
      <c r="BIH275" s="84"/>
      <c r="BII275" s="84"/>
      <c r="BIJ275" s="84"/>
      <c r="BIK275" s="84"/>
      <c r="BIL275" s="84"/>
      <c r="BIM275" s="84"/>
      <c r="BIN275" s="84"/>
      <c r="BIO275" s="84"/>
      <c r="BIP275" s="84"/>
      <c r="BIQ275" s="84"/>
      <c r="BIR275" s="84"/>
      <c r="BIS275" s="84"/>
      <c r="BIT275" s="84"/>
      <c r="BIU275" s="84"/>
      <c r="BIV275" s="84"/>
      <c r="BIW275" s="84"/>
      <c r="BIX275" s="84"/>
      <c r="BIY275" s="84"/>
      <c r="BIZ275" s="84"/>
      <c r="BJA275" s="84"/>
      <c r="BJB275" s="84"/>
      <c r="BJC275" s="84"/>
      <c r="BJD275" s="84"/>
      <c r="BJE275" s="84"/>
      <c r="BJF275" s="84"/>
      <c r="BJG275" s="84"/>
      <c r="BJH275" s="84"/>
      <c r="BJI275" s="84"/>
      <c r="BJJ275" s="84"/>
      <c r="BJK275" s="84"/>
      <c r="BJL275" s="84"/>
      <c r="BJM275" s="84"/>
      <c r="BJN275" s="84"/>
      <c r="BJO275" s="84"/>
      <c r="BJP275" s="84"/>
      <c r="BJQ275" s="84"/>
      <c r="BJR275" s="84"/>
      <c r="BJS275" s="84"/>
      <c r="BJT275" s="84"/>
      <c r="BJU275" s="84"/>
      <c r="BJV275" s="84"/>
      <c r="BJW275" s="84"/>
      <c r="BJX275" s="84"/>
      <c r="BJY275" s="84"/>
      <c r="BJZ275" s="84"/>
      <c r="BKA275" s="84"/>
      <c r="BKB275" s="84"/>
      <c r="BKC275" s="84"/>
      <c r="BKD275" s="84"/>
      <c r="BKE275" s="84"/>
      <c r="BKF275" s="84"/>
      <c r="BKG275" s="84"/>
      <c r="BKH275" s="84"/>
      <c r="BKI275" s="84"/>
      <c r="BKJ275" s="84"/>
      <c r="BKK275" s="84"/>
      <c r="BKL275" s="84"/>
      <c r="BKM275" s="84"/>
      <c r="BKN275" s="84"/>
      <c r="BKO275" s="84"/>
      <c r="BKP275" s="84"/>
      <c r="BKQ275" s="84"/>
      <c r="BKR275" s="84"/>
      <c r="BKS275" s="84"/>
      <c r="BKT275" s="84"/>
      <c r="BKU275" s="84"/>
      <c r="BKV275" s="84"/>
      <c r="BKW275" s="84"/>
      <c r="BKX275" s="84"/>
      <c r="BKY275" s="84"/>
      <c r="BKZ275" s="84"/>
      <c r="BLA275" s="84"/>
      <c r="BLB275" s="84"/>
      <c r="BLC275" s="84"/>
      <c r="BLD275" s="84"/>
      <c r="BLE275" s="84"/>
      <c r="BLF275" s="84"/>
      <c r="BLG275" s="84"/>
      <c r="BLH275" s="84"/>
      <c r="BLI275" s="84"/>
      <c r="BLJ275" s="84"/>
      <c r="BLK275" s="84"/>
      <c r="BLL275" s="84"/>
      <c r="BLM275" s="84"/>
      <c r="BLN275" s="84"/>
      <c r="BLO275" s="84"/>
      <c r="BLP275" s="84"/>
      <c r="BLQ275" s="84"/>
      <c r="BLR275" s="84"/>
      <c r="BLS275" s="84"/>
      <c r="BLT275" s="84"/>
      <c r="BLU275" s="84"/>
      <c r="BLV275" s="84"/>
      <c r="BLW275" s="84"/>
      <c r="BLX275" s="84"/>
      <c r="BLY275" s="84"/>
      <c r="BLZ275" s="84"/>
      <c r="BMA275" s="84"/>
      <c r="BMB275" s="84"/>
      <c r="BMC275" s="84"/>
      <c r="BMD275" s="84"/>
      <c r="BME275" s="84"/>
      <c r="BMF275" s="84"/>
      <c r="BMG275" s="84"/>
      <c r="BMH275" s="84"/>
      <c r="BMI275" s="84"/>
      <c r="BMJ275" s="84"/>
      <c r="BMK275" s="84"/>
      <c r="BML275" s="84"/>
      <c r="BMM275" s="84"/>
      <c r="BMN275" s="84"/>
      <c r="BMO275" s="84"/>
      <c r="BMP275" s="84"/>
      <c r="BMQ275" s="84"/>
      <c r="BMR275" s="84"/>
      <c r="BMS275" s="84"/>
      <c r="BMT275" s="84"/>
      <c r="BMU275" s="84"/>
      <c r="BMV275" s="84"/>
      <c r="BMW275" s="84"/>
      <c r="BMX275" s="84"/>
      <c r="BMY275" s="84"/>
      <c r="BMZ275" s="84"/>
      <c r="BNA275" s="84"/>
      <c r="BNB275" s="84"/>
      <c r="BNC275" s="84"/>
      <c r="BND275" s="84"/>
      <c r="BNE275" s="84"/>
      <c r="BNF275" s="84"/>
      <c r="BNG275" s="84"/>
      <c r="BNH275" s="84"/>
      <c r="BNI275" s="84"/>
      <c r="BNJ275" s="84"/>
      <c r="BNK275" s="84"/>
      <c r="BNL275" s="84"/>
      <c r="BNM275" s="84"/>
      <c r="BNN275" s="84"/>
      <c r="BNO275" s="84"/>
      <c r="BNP275" s="84"/>
      <c r="BNQ275" s="84"/>
      <c r="BNR275" s="84"/>
      <c r="BNS275" s="84"/>
      <c r="BNT275" s="84"/>
      <c r="BNU275" s="84"/>
      <c r="BNV275" s="84"/>
      <c r="BNW275" s="84"/>
      <c r="BNX275" s="84"/>
      <c r="BNY275" s="84"/>
      <c r="BNZ275" s="84"/>
      <c r="BOA275" s="84"/>
      <c r="BOB275" s="84"/>
      <c r="BOC275" s="84"/>
      <c r="BOD275" s="84"/>
      <c r="BOE275" s="84"/>
      <c r="BOF275" s="84"/>
      <c r="BOG275" s="84"/>
      <c r="BOH275" s="84"/>
      <c r="BOI275" s="84"/>
      <c r="BOJ275" s="84"/>
      <c r="BOK275" s="84"/>
      <c r="BOL275" s="84"/>
      <c r="BOM275" s="84"/>
      <c r="BON275" s="84"/>
      <c r="BOO275" s="84"/>
      <c r="BOP275" s="84"/>
      <c r="BOQ275" s="84"/>
      <c r="BOR275" s="84"/>
      <c r="BOS275" s="84"/>
      <c r="BOT275" s="84"/>
      <c r="BOU275" s="84"/>
      <c r="BOV275" s="84"/>
      <c r="BOW275" s="84"/>
      <c r="BOX275" s="84"/>
      <c r="BOY275" s="84"/>
      <c r="BOZ275" s="84"/>
      <c r="BPA275" s="84"/>
      <c r="BPB275" s="84"/>
      <c r="BPC275" s="84"/>
      <c r="BPD275" s="84"/>
      <c r="BPE275" s="84"/>
      <c r="BPF275" s="84"/>
      <c r="BPG275" s="84"/>
      <c r="BPH275" s="84"/>
      <c r="BPI275" s="84"/>
      <c r="BPJ275" s="84"/>
      <c r="BPK275" s="84"/>
      <c r="BPL275" s="84"/>
      <c r="BPM275" s="84"/>
      <c r="BPN275" s="84"/>
      <c r="BPO275" s="84"/>
      <c r="BPP275" s="84"/>
      <c r="BPQ275" s="84"/>
      <c r="BPR275" s="84"/>
      <c r="BPS275" s="84"/>
      <c r="BPT275" s="84"/>
      <c r="BPU275" s="84"/>
      <c r="BPV275" s="84"/>
      <c r="BPW275" s="84"/>
    </row>
    <row r="276" spans="2:1791" s="169" customFormat="1" ht="30" customHeight="1">
      <c r="B276" s="193"/>
      <c r="C276" s="86"/>
      <c r="D276" s="240"/>
      <c r="E276" s="246"/>
      <c r="F276" s="241"/>
      <c r="G276" s="86"/>
      <c r="H276" s="86"/>
      <c r="I276" s="161"/>
      <c r="J276" s="220"/>
      <c r="K276" s="161"/>
      <c r="L276" s="139"/>
      <c r="M276" s="309"/>
      <c r="N276" s="5"/>
      <c r="O276" s="5"/>
      <c r="P276" s="2"/>
      <c r="Q276" s="367"/>
      <c r="R276" s="340"/>
      <c r="S276" s="19"/>
      <c r="T276" s="385"/>
      <c r="U276" s="2"/>
      <c r="V276" s="2"/>
      <c r="W276" s="2"/>
      <c r="X276" s="2"/>
      <c r="Y276" s="2"/>
      <c r="Z276" s="2"/>
      <c r="AA276" s="2"/>
      <c r="AB276" s="2"/>
      <c r="AC276" s="2"/>
      <c r="AD276" s="2"/>
      <c r="AE276" s="2"/>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c r="LT276" s="84"/>
      <c r="LU276" s="84"/>
      <c r="LV276" s="84"/>
      <c r="LW276" s="84"/>
      <c r="LX276" s="84"/>
      <c r="LY276" s="84"/>
      <c r="LZ276" s="84"/>
      <c r="MA276" s="84"/>
      <c r="MB276" s="84"/>
      <c r="MC276" s="84"/>
      <c r="MD276" s="84"/>
      <c r="ME276" s="84"/>
      <c r="MF276" s="84"/>
      <c r="MG276" s="84"/>
      <c r="MH276" s="84"/>
      <c r="MI276" s="84"/>
      <c r="MJ276" s="84"/>
      <c r="MK276" s="84"/>
      <c r="ML276" s="84"/>
      <c r="MM276" s="84"/>
      <c r="MN276" s="84"/>
      <c r="MO276" s="84"/>
      <c r="MP276" s="84"/>
      <c r="MQ276" s="84"/>
      <c r="MR276" s="84"/>
      <c r="MS276" s="84"/>
      <c r="MT276" s="84"/>
      <c r="MU276" s="84"/>
      <c r="MV276" s="84"/>
      <c r="MW276" s="84"/>
      <c r="MX276" s="84"/>
      <c r="MY276" s="84"/>
      <c r="MZ276" s="84"/>
      <c r="NA276" s="84"/>
      <c r="NB276" s="84"/>
      <c r="NC276" s="84"/>
      <c r="ND276" s="84"/>
      <c r="NE276" s="84"/>
      <c r="NF276" s="84"/>
      <c r="NG276" s="84"/>
      <c r="NH276" s="84"/>
      <c r="NI276" s="84"/>
      <c r="NJ276" s="84"/>
      <c r="NK276" s="84"/>
      <c r="NL276" s="84"/>
      <c r="NM276" s="84"/>
      <c r="NN276" s="84"/>
      <c r="NO276" s="84"/>
      <c r="NP276" s="84"/>
      <c r="NQ276" s="84"/>
      <c r="NR276" s="84"/>
      <c r="NS276" s="84"/>
      <c r="NT276" s="84"/>
      <c r="NU276" s="84"/>
      <c r="NV276" s="84"/>
      <c r="NW276" s="84"/>
      <c r="NX276" s="84"/>
      <c r="NY276" s="84"/>
      <c r="NZ276" s="84"/>
      <c r="OA276" s="84"/>
      <c r="OB276" s="84"/>
      <c r="OC276" s="84"/>
      <c r="OD276" s="84"/>
      <c r="OE276" s="84"/>
      <c r="OF276" s="84"/>
      <c r="OG276" s="84"/>
      <c r="OH276" s="84"/>
      <c r="OI276" s="84"/>
      <c r="OJ276" s="84"/>
      <c r="OK276" s="84"/>
      <c r="OL276" s="84"/>
      <c r="OM276" s="84"/>
      <c r="ON276" s="84"/>
      <c r="OO276" s="84"/>
      <c r="OP276" s="84"/>
      <c r="OQ276" s="84"/>
      <c r="OR276" s="84"/>
      <c r="OS276" s="84"/>
      <c r="OT276" s="84"/>
      <c r="OU276" s="84"/>
      <c r="OV276" s="84"/>
      <c r="OW276" s="84"/>
      <c r="OX276" s="84"/>
      <c r="OY276" s="84"/>
      <c r="OZ276" s="84"/>
      <c r="PA276" s="84"/>
      <c r="PB276" s="84"/>
      <c r="PC276" s="84"/>
      <c r="PD276" s="84"/>
      <c r="PE276" s="84"/>
      <c r="PF276" s="84"/>
      <c r="PG276" s="84"/>
      <c r="PH276" s="84"/>
      <c r="PI276" s="84"/>
      <c r="PJ276" s="84"/>
      <c r="PK276" s="84"/>
      <c r="PL276" s="84"/>
      <c r="PM276" s="84"/>
      <c r="PN276" s="84"/>
      <c r="PO276" s="84"/>
      <c r="PP276" s="84"/>
      <c r="PQ276" s="84"/>
      <c r="PR276" s="84"/>
      <c r="PS276" s="84"/>
      <c r="PT276" s="84"/>
      <c r="PU276" s="84"/>
      <c r="PV276" s="84"/>
      <c r="PW276" s="84"/>
      <c r="PX276" s="84"/>
      <c r="PY276" s="84"/>
      <c r="PZ276" s="84"/>
      <c r="QA276" s="84"/>
      <c r="QB276" s="84"/>
      <c r="QC276" s="84"/>
      <c r="QD276" s="84"/>
      <c r="QE276" s="84"/>
      <c r="QF276" s="84"/>
      <c r="QG276" s="84"/>
      <c r="QH276" s="84"/>
      <c r="QI276" s="84"/>
      <c r="QJ276" s="84"/>
      <c r="QK276" s="84"/>
      <c r="QL276" s="84"/>
      <c r="QM276" s="84"/>
      <c r="QN276" s="84"/>
      <c r="QO276" s="84"/>
      <c r="QP276" s="84"/>
      <c r="QQ276" s="84"/>
      <c r="QR276" s="84"/>
      <c r="QS276" s="84"/>
      <c r="QT276" s="84"/>
      <c r="QU276" s="84"/>
      <c r="QV276" s="84"/>
      <c r="QW276" s="84"/>
      <c r="QX276" s="84"/>
      <c r="QY276" s="84"/>
      <c r="QZ276" s="84"/>
      <c r="RA276" s="84"/>
      <c r="RB276" s="84"/>
      <c r="RC276" s="84"/>
      <c r="RD276" s="84"/>
      <c r="RE276" s="84"/>
      <c r="RF276" s="84"/>
      <c r="RG276" s="84"/>
      <c r="RH276" s="84"/>
      <c r="RI276" s="84"/>
      <c r="RJ276" s="84"/>
      <c r="RK276" s="84"/>
      <c r="RL276" s="84"/>
      <c r="RM276" s="84"/>
      <c r="RN276" s="84"/>
      <c r="RO276" s="84"/>
      <c r="RP276" s="84"/>
      <c r="RQ276" s="84"/>
      <c r="RR276" s="84"/>
      <c r="RS276" s="84"/>
      <c r="RT276" s="84"/>
      <c r="RU276" s="84"/>
      <c r="RV276" s="84"/>
      <c r="RW276" s="84"/>
      <c r="RX276" s="84"/>
      <c r="RY276" s="84"/>
      <c r="RZ276" s="84"/>
      <c r="SA276" s="84"/>
      <c r="SB276" s="84"/>
      <c r="SC276" s="84"/>
      <c r="SD276" s="84"/>
      <c r="SE276" s="84"/>
      <c r="SF276" s="84"/>
      <c r="SG276" s="84"/>
      <c r="SH276" s="84"/>
      <c r="SI276" s="84"/>
      <c r="SJ276" s="84"/>
      <c r="SK276" s="84"/>
      <c r="SL276" s="84"/>
      <c r="SM276" s="84"/>
      <c r="SN276" s="84"/>
      <c r="SO276" s="84"/>
      <c r="SP276" s="84"/>
      <c r="SQ276" s="84"/>
      <c r="SR276" s="84"/>
      <c r="SS276" s="84"/>
      <c r="ST276" s="84"/>
      <c r="SU276" s="84"/>
      <c r="SV276" s="84"/>
      <c r="SW276" s="84"/>
      <c r="SX276" s="84"/>
      <c r="SY276" s="84"/>
      <c r="SZ276" s="84"/>
      <c r="TA276" s="84"/>
      <c r="TB276" s="84"/>
      <c r="TC276" s="84"/>
      <c r="TD276" s="84"/>
      <c r="TE276" s="84"/>
      <c r="TF276" s="84"/>
      <c r="TG276" s="84"/>
      <c r="TH276" s="84"/>
      <c r="TI276" s="84"/>
      <c r="TJ276" s="84"/>
      <c r="TK276" s="84"/>
      <c r="TL276" s="84"/>
      <c r="TM276" s="84"/>
      <c r="TN276" s="84"/>
      <c r="TO276" s="84"/>
      <c r="TP276" s="84"/>
      <c r="TQ276" s="84"/>
      <c r="TR276" s="84"/>
      <c r="TS276" s="84"/>
      <c r="TT276" s="84"/>
      <c r="TU276" s="84"/>
      <c r="TV276" s="84"/>
      <c r="TW276" s="84"/>
      <c r="TX276" s="84"/>
      <c r="TY276" s="84"/>
      <c r="TZ276" s="84"/>
      <c r="UA276" s="84"/>
      <c r="UB276" s="84"/>
      <c r="UC276" s="84"/>
      <c r="UD276" s="84"/>
      <c r="UE276" s="84"/>
      <c r="UF276" s="84"/>
      <c r="UG276" s="84"/>
      <c r="UH276" s="84"/>
      <c r="UI276" s="84"/>
      <c r="UJ276" s="84"/>
      <c r="UK276" s="84"/>
      <c r="UL276" s="84"/>
      <c r="UM276" s="84"/>
      <c r="UN276" s="84"/>
      <c r="UO276" s="84"/>
      <c r="UP276" s="84"/>
      <c r="UQ276" s="84"/>
      <c r="UR276" s="84"/>
      <c r="US276" s="84"/>
      <c r="UT276" s="84"/>
      <c r="UU276" s="84"/>
      <c r="UV276" s="84"/>
      <c r="UW276" s="84"/>
      <c r="UX276" s="84"/>
      <c r="UY276" s="84"/>
      <c r="UZ276" s="84"/>
      <c r="VA276" s="84"/>
      <c r="VB276" s="84"/>
      <c r="VC276" s="84"/>
      <c r="VD276" s="84"/>
      <c r="VE276" s="84"/>
      <c r="VF276" s="84"/>
      <c r="VG276" s="84"/>
      <c r="VH276" s="84"/>
      <c r="VI276" s="84"/>
      <c r="VJ276" s="84"/>
      <c r="VK276" s="84"/>
      <c r="VL276" s="84"/>
      <c r="VM276" s="84"/>
      <c r="VN276" s="84"/>
      <c r="VO276" s="84"/>
      <c r="VP276" s="84"/>
      <c r="VQ276" s="84"/>
      <c r="VR276" s="84"/>
      <c r="VS276" s="84"/>
      <c r="VT276" s="84"/>
      <c r="VU276" s="84"/>
      <c r="VV276" s="84"/>
      <c r="VW276" s="84"/>
      <c r="VX276" s="84"/>
      <c r="VY276" s="84"/>
      <c r="VZ276" s="84"/>
      <c r="WA276" s="84"/>
      <c r="WB276" s="84"/>
      <c r="WC276" s="84"/>
      <c r="WD276" s="84"/>
      <c r="WE276" s="84"/>
      <c r="WF276" s="84"/>
      <c r="WG276" s="84"/>
      <c r="WH276" s="84"/>
      <c r="WI276" s="84"/>
      <c r="WJ276" s="84"/>
      <c r="WK276" s="84"/>
      <c r="WL276" s="84"/>
      <c r="WM276" s="84"/>
      <c r="WN276" s="84"/>
      <c r="WO276" s="84"/>
      <c r="WP276" s="84"/>
      <c r="WQ276" s="84"/>
      <c r="WR276" s="84"/>
      <c r="WS276" s="84"/>
      <c r="WT276" s="84"/>
      <c r="WU276" s="84"/>
      <c r="WV276" s="84"/>
      <c r="WW276" s="84"/>
      <c r="WX276" s="84"/>
      <c r="WY276" s="84"/>
      <c r="WZ276" s="84"/>
      <c r="XA276" s="84"/>
      <c r="XB276" s="84"/>
      <c r="XC276" s="84"/>
      <c r="XD276" s="84"/>
      <c r="XE276" s="84"/>
      <c r="XF276" s="84"/>
      <c r="XG276" s="84"/>
      <c r="XH276" s="84"/>
      <c r="XI276" s="84"/>
      <c r="XJ276" s="84"/>
      <c r="XK276" s="84"/>
      <c r="XL276" s="84"/>
      <c r="XM276" s="84"/>
      <c r="XN276" s="84"/>
      <c r="XO276" s="84"/>
      <c r="XP276" s="84"/>
      <c r="XQ276" s="84"/>
      <c r="XR276" s="84"/>
      <c r="XS276" s="84"/>
      <c r="XT276" s="84"/>
      <c r="XU276" s="84"/>
      <c r="XV276" s="84"/>
      <c r="XW276" s="84"/>
      <c r="XX276" s="84"/>
      <c r="XY276" s="84"/>
      <c r="XZ276" s="84"/>
      <c r="YA276" s="84"/>
      <c r="YB276" s="84"/>
      <c r="YC276" s="84"/>
      <c r="YD276" s="84"/>
      <c r="YE276" s="84"/>
      <c r="YF276" s="84"/>
      <c r="YG276" s="84"/>
      <c r="YH276" s="84"/>
      <c r="YI276" s="84"/>
      <c r="YJ276" s="84"/>
      <c r="YK276" s="84"/>
      <c r="YL276" s="84"/>
      <c r="YM276" s="84"/>
      <c r="YN276" s="84"/>
      <c r="YO276" s="84"/>
      <c r="YP276" s="84"/>
      <c r="YQ276" s="84"/>
      <c r="YR276" s="84"/>
      <c r="YS276" s="84"/>
      <c r="YT276" s="84"/>
      <c r="YU276" s="84"/>
      <c r="YV276" s="84"/>
      <c r="YW276" s="84"/>
      <c r="YX276" s="84"/>
      <c r="YY276" s="84"/>
      <c r="YZ276" s="84"/>
      <c r="ZA276" s="84"/>
      <c r="ZB276" s="84"/>
      <c r="ZC276" s="84"/>
      <c r="ZD276" s="84"/>
      <c r="ZE276" s="84"/>
      <c r="ZF276" s="84"/>
      <c r="ZG276" s="84"/>
      <c r="ZH276" s="84"/>
      <c r="ZI276" s="84"/>
      <c r="ZJ276" s="84"/>
      <c r="ZK276" s="84"/>
      <c r="ZL276" s="84"/>
      <c r="ZM276" s="84"/>
      <c r="ZN276" s="84"/>
      <c r="ZO276" s="84"/>
      <c r="ZP276" s="84"/>
      <c r="ZQ276" s="84"/>
      <c r="ZR276" s="84"/>
      <c r="ZS276" s="84"/>
      <c r="ZT276" s="84"/>
      <c r="ZU276" s="84"/>
      <c r="ZV276" s="84"/>
      <c r="ZW276" s="84"/>
      <c r="ZX276" s="84"/>
      <c r="ZY276" s="84"/>
      <c r="ZZ276" s="84"/>
      <c r="AAA276" s="84"/>
      <c r="AAB276" s="84"/>
      <c r="AAC276" s="84"/>
      <c r="AAD276" s="84"/>
      <c r="AAE276" s="84"/>
      <c r="AAF276" s="84"/>
      <c r="AAG276" s="84"/>
      <c r="AAH276" s="84"/>
      <c r="AAI276" s="84"/>
      <c r="AAJ276" s="84"/>
      <c r="AAK276" s="84"/>
      <c r="AAL276" s="84"/>
      <c r="AAM276" s="84"/>
      <c r="AAN276" s="84"/>
      <c r="AAO276" s="84"/>
      <c r="AAP276" s="84"/>
      <c r="AAQ276" s="84"/>
      <c r="AAR276" s="84"/>
      <c r="AAS276" s="84"/>
      <c r="AAT276" s="84"/>
      <c r="AAU276" s="84"/>
      <c r="AAV276" s="84"/>
      <c r="AAW276" s="84"/>
      <c r="AAX276" s="84"/>
      <c r="AAY276" s="84"/>
      <c r="AAZ276" s="84"/>
      <c r="ABA276" s="84"/>
      <c r="ABB276" s="84"/>
      <c r="ABC276" s="84"/>
      <c r="ABD276" s="84"/>
      <c r="ABE276" s="84"/>
      <c r="ABF276" s="84"/>
      <c r="ABG276" s="84"/>
      <c r="ABH276" s="84"/>
      <c r="ABI276" s="84"/>
      <c r="ABJ276" s="84"/>
      <c r="ABK276" s="84"/>
      <c r="ABL276" s="84"/>
      <c r="ABM276" s="84"/>
      <c r="ABN276" s="84"/>
      <c r="ABO276" s="84"/>
      <c r="ABP276" s="84"/>
      <c r="ABQ276" s="84"/>
      <c r="ABR276" s="84"/>
      <c r="ABS276" s="84"/>
      <c r="ABT276" s="84"/>
      <c r="ABU276" s="84"/>
      <c r="ABV276" s="84"/>
      <c r="ABW276" s="84"/>
      <c r="ABX276" s="84"/>
      <c r="ABY276" s="84"/>
      <c r="ABZ276" s="84"/>
      <c r="ACA276" s="84"/>
      <c r="ACB276" s="84"/>
      <c r="ACC276" s="84"/>
      <c r="ACD276" s="84"/>
      <c r="ACE276" s="84"/>
      <c r="ACF276" s="84"/>
      <c r="ACG276" s="84"/>
      <c r="ACH276" s="84"/>
      <c r="ACI276" s="84"/>
      <c r="ACJ276" s="84"/>
      <c r="ACK276" s="84"/>
      <c r="ACL276" s="84"/>
      <c r="ACM276" s="84"/>
      <c r="ACN276" s="84"/>
      <c r="ACO276" s="84"/>
      <c r="ACP276" s="84"/>
      <c r="ACQ276" s="84"/>
      <c r="ACR276" s="84"/>
      <c r="ACS276" s="84"/>
      <c r="ACT276" s="84"/>
      <c r="ACU276" s="84"/>
      <c r="ACV276" s="84"/>
      <c r="ACW276" s="84"/>
      <c r="ACX276" s="84"/>
      <c r="ACY276" s="84"/>
      <c r="ACZ276" s="84"/>
      <c r="ADA276" s="84"/>
      <c r="ADB276" s="84"/>
      <c r="ADC276" s="84"/>
      <c r="ADD276" s="84"/>
      <c r="ADE276" s="84"/>
      <c r="ADF276" s="84"/>
      <c r="ADG276" s="84"/>
      <c r="ADH276" s="84"/>
      <c r="ADI276" s="84"/>
      <c r="ADJ276" s="84"/>
      <c r="ADK276" s="84"/>
      <c r="ADL276" s="84"/>
      <c r="ADM276" s="84"/>
      <c r="ADN276" s="84"/>
      <c r="ADO276" s="84"/>
      <c r="ADP276" s="84"/>
      <c r="ADQ276" s="84"/>
      <c r="ADR276" s="84"/>
      <c r="ADS276" s="84"/>
      <c r="ADT276" s="84"/>
      <c r="ADU276" s="84"/>
      <c r="ADV276" s="84"/>
      <c r="ADW276" s="84"/>
      <c r="ADX276" s="84"/>
      <c r="ADY276" s="84"/>
      <c r="ADZ276" s="84"/>
      <c r="AEA276" s="84"/>
      <c r="AEB276" s="84"/>
      <c r="AEC276" s="84"/>
      <c r="AED276" s="84"/>
      <c r="AEE276" s="84"/>
      <c r="AEF276" s="84"/>
      <c r="AEG276" s="84"/>
      <c r="AEH276" s="84"/>
      <c r="AEI276" s="84"/>
      <c r="AEJ276" s="84"/>
      <c r="AEK276" s="84"/>
      <c r="AEL276" s="84"/>
      <c r="AEM276" s="84"/>
      <c r="AEN276" s="84"/>
      <c r="AEO276" s="84"/>
      <c r="AEP276" s="84"/>
      <c r="AEQ276" s="84"/>
      <c r="AER276" s="84"/>
      <c r="AES276" s="84"/>
      <c r="AET276" s="84"/>
      <c r="AEU276" s="84"/>
      <c r="AEV276" s="84"/>
      <c r="AEW276" s="84"/>
      <c r="AEX276" s="84"/>
      <c r="AEY276" s="84"/>
      <c r="AEZ276" s="84"/>
      <c r="AFA276" s="84"/>
      <c r="AFB276" s="84"/>
      <c r="AFC276" s="84"/>
      <c r="AFD276" s="84"/>
      <c r="AFE276" s="84"/>
      <c r="AFF276" s="84"/>
      <c r="AFG276" s="84"/>
      <c r="AFH276" s="84"/>
      <c r="AFI276" s="84"/>
      <c r="AFJ276" s="84"/>
      <c r="AFK276" s="84"/>
      <c r="AFL276" s="84"/>
      <c r="AFM276" s="84"/>
      <c r="AFN276" s="84"/>
      <c r="AFO276" s="84"/>
      <c r="AFP276" s="84"/>
      <c r="AFQ276" s="84"/>
      <c r="AFR276" s="84"/>
      <c r="AFS276" s="84"/>
      <c r="AFT276" s="84"/>
      <c r="AFU276" s="84"/>
      <c r="AFV276" s="84"/>
      <c r="AFW276" s="84"/>
      <c r="AFX276" s="84"/>
      <c r="AFY276" s="84"/>
      <c r="AFZ276" s="84"/>
      <c r="AGA276" s="84"/>
      <c r="AGB276" s="84"/>
      <c r="AGC276" s="84"/>
      <c r="AGD276" s="84"/>
      <c r="AGE276" s="84"/>
      <c r="AGF276" s="84"/>
      <c r="AGG276" s="84"/>
      <c r="AGH276" s="84"/>
      <c r="AGI276" s="84"/>
      <c r="AGJ276" s="84"/>
      <c r="AGK276" s="84"/>
      <c r="AGL276" s="84"/>
      <c r="AGM276" s="84"/>
      <c r="AGN276" s="84"/>
      <c r="AGO276" s="84"/>
      <c r="AGP276" s="84"/>
      <c r="AGQ276" s="84"/>
      <c r="AGR276" s="84"/>
      <c r="AGS276" s="84"/>
      <c r="AGT276" s="84"/>
      <c r="AGU276" s="84"/>
      <c r="AGV276" s="84"/>
      <c r="AGW276" s="84"/>
      <c r="AGX276" s="84"/>
      <c r="AGY276" s="84"/>
      <c r="AGZ276" s="84"/>
      <c r="AHA276" s="84"/>
      <c r="AHB276" s="84"/>
      <c r="AHC276" s="84"/>
      <c r="AHD276" s="84"/>
      <c r="AHE276" s="84"/>
      <c r="AHF276" s="84"/>
      <c r="AHG276" s="84"/>
      <c r="AHH276" s="84"/>
      <c r="AHI276" s="84"/>
      <c r="AHJ276" s="84"/>
      <c r="AHK276" s="84"/>
      <c r="AHL276" s="84"/>
      <c r="AHM276" s="84"/>
      <c r="AHN276" s="84"/>
      <c r="AHO276" s="84"/>
      <c r="AHP276" s="84"/>
      <c r="AHQ276" s="84"/>
      <c r="AHR276" s="84"/>
      <c r="AHS276" s="84"/>
      <c r="AHT276" s="84"/>
      <c r="AHU276" s="84"/>
      <c r="AHV276" s="84"/>
      <c r="AHW276" s="84"/>
      <c r="AHX276" s="84"/>
      <c r="AHY276" s="84"/>
      <c r="AHZ276" s="84"/>
      <c r="AIA276" s="84"/>
      <c r="AIB276" s="84"/>
      <c r="AIC276" s="84"/>
      <c r="AID276" s="84"/>
      <c r="AIE276" s="84"/>
      <c r="AIF276" s="84"/>
      <c r="AIG276" s="84"/>
      <c r="AIH276" s="84"/>
      <c r="AII276" s="84"/>
      <c r="AIJ276" s="84"/>
      <c r="AIK276" s="84"/>
      <c r="AIL276" s="84"/>
      <c r="AIM276" s="84"/>
      <c r="AIN276" s="84"/>
      <c r="AIO276" s="84"/>
      <c r="AIP276" s="84"/>
      <c r="AIQ276" s="84"/>
      <c r="AIR276" s="84"/>
      <c r="AIS276" s="84"/>
      <c r="AIT276" s="84"/>
      <c r="AIU276" s="84"/>
      <c r="AIV276" s="84"/>
      <c r="AIW276" s="84"/>
      <c r="AIX276" s="84"/>
      <c r="AIY276" s="84"/>
      <c r="AIZ276" s="84"/>
      <c r="AJA276" s="84"/>
      <c r="AJB276" s="84"/>
      <c r="AJC276" s="84"/>
      <c r="AJD276" s="84"/>
      <c r="AJE276" s="84"/>
      <c r="AJF276" s="84"/>
      <c r="AJG276" s="84"/>
      <c r="AJH276" s="84"/>
      <c r="AJI276" s="84"/>
      <c r="AJJ276" s="84"/>
      <c r="AJK276" s="84"/>
      <c r="AJL276" s="84"/>
      <c r="AJM276" s="84"/>
      <c r="AJN276" s="84"/>
      <c r="AJO276" s="84"/>
      <c r="AJP276" s="84"/>
      <c r="AJQ276" s="84"/>
      <c r="AJR276" s="84"/>
      <c r="AJS276" s="84"/>
      <c r="AJT276" s="84"/>
      <c r="AJU276" s="84"/>
      <c r="AJV276" s="84"/>
      <c r="AJW276" s="84"/>
      <c r="AJX276" s="84"/>
      <c r="AJY276" s="84"/>
      <c r="AJZ276" s="84"/>
      <c r="AKA276" s="84"/>
      <c r="AKB276" s="84"/>
      <c r="AKC276" s="84"/>
      <c r="AKD276" s="84"/>
      <c r="AKE276" s="84"/>
      <c r="AKF276" s="84"/>
      <c r="AKG276" s="84"/>
      <c r="AKH276" s="84"/>
      <c r="AKI276" s="84"/>
      <c r="AKJ276" s="84"/>
      <c r="AKK276" s="84"/>
      <c r="AKL276" s="84"/>
      <c r="AKM276" s="84"/>
      <c r="AKN276" s="84"/>
      <c r="AKO276" s="84"/>
      <c r="AKP276" s="84"/>
      <c r="AKQ276" s="84"/>
      <c r="AKR276" s="84"/>
      <c r="AKS276" s="84"/>
      <c r="AKT276" s="84"/>
      <c r="AKU276" s="84"/>
      <c r="AKV276" s="84"/>
      <c r="AKW276" s="84"/>
      <c r="AKX276" s="84"/>
      <c r="AKY276" s="84"/>
      <c r="AKZ276" s="84"/>
      <c r="ALA276" s="84"/>
      <c r="ALB276" s="84"/>
      <c r="ALC276" s="84"/>
      <c r="ALD276" s="84"/>
      <c r="ALE276" s="84"/>
      <c r="ALF276" s="84"/>
      <c r="ALG276" s="84"/>
      <c r="ALH276" s="84"/>
      <c r="ALI276" s="84"/>
      <c r="ALJ276" s="84"/>
      <c r="ALK276" s="84"/>
      <c r="ALL276" s="84"/>
      <c r="ALM276" s="84"/>
      <c r="ALN276" s="84"/>
      <c r="ALO276" s="84"/>
      <c r="ALP276" s="84"/>
      <c r="ALQ276" s="84"/>
      <c r="ALR276" s="84"/>
      <c r="ALS276" s="84"/>
      <c r="ALT276" s="84"/>
      <c r="ALU276" s="84"/>
      <c r="ALV276" s="84"/>
      <c r="ALW276" s="84"/>
      <c r="ALX276" s="84"/>
      <c r="ALY276" s="84"/>
      <c r="ALZ276" s="84"/>
      <c r="AMA276" s="84"/>
      <c r="AMB276" s="84"/>
      <c r="AMC276" s="84"/>
      <c r="AMD276" s="84"/>
      <c r="AME276" s="84"/>
      <c r="AMF276" s="84"/>
      <c r="AMG276" s="84"/>
      <c r="AMH276" s="84"/>
      <c r="AMI276" s="84"/>
      <c r="AMJ276" s="84"/>
      <c r="AMK276" s="84"/>
      <c r="AML276" s="84"/>
      <c r="AMM276" s="84"/>
      <c r="AMN276" s="84"/>
      <c r="AMO276" s="84"/>
      <c r="AMP276" s="84"/>
      <c r="AMQ276" s="84"/>
      <c r="AMR276" s="84"/>
      <c r="AMS276" s="84"/>
      <c r="AMT276" s="84"/>
      <c r="AMU276" s="84"/>
      <c r="AMV276" s="84"/>
      <c r="AMW276" s="84"/>
      <c r="AMX276" s="84"/>
      <c r="AMY276" s="84"/>
      <c r="AMZ276" s="84"/>
      <c r="ANA276" s="84"/>
      <c r="ANB276" s="84"/>
      <c r="ANC276" s="84"/>
      <c r="AND276" s="84"/>
      <c r="ANE276" s="84"/>
      <c r="ANF276" s="84"/>
      <c r="ANG276" s="84"/>
      <c r="ANH276" s="84"/>
      <c r="ANI276" s="84"/>
      <c r="ANJ276" s="84"/>
      <c r="ANK276" s="84"/>
      <c r="ANL276" s="84"/>
      <c r="ANM276" s="84"/>
      <c r="ANN276" s="84"/>
      <c r="ANO276" s="84"/>
      <c r="ANP276" s="84"/>
      <c r="ANQ276" s="84"/>
      <c r="ANR276" s="84"/>
      <c r="ANS276" s="84"/>
      <c r="ANT276" s="84"/>
      <c r="ANU276" s="84"/>
      <c r="ANV276" s="84"/>
      <c r="ANW276" s="84"/>
      <c r="ANX276" s="84"/>
      <c r="ANY276" s="84"/>
      <c r="ANZ276" s="84"/>
      <c r="AOA276" s="84"/>
      <c r="AOB276" s="84"/>
      <c r="AOC276" s="84"/>
      <c r="AOD276" s="84"/>
      <c r="AOE276" s="84"/>
      <c r="AOF276" s="84"/>
      <c r="AOG276" s="84"/>
      <c r="AOH276" s="84"/>
      <c r="AOI276" s="84"/>
      <c r="AOJ276" s="84"/>
      <c r="AOK276" s="84"/>
      <c r="AOL276" s="84"/>
      <c r="AOM276" s="84"/>
      <c r="AON276" s="84"/>
      <c r="AOO276" s="84"/>
      <c r="AOP276" s="84"/>
      <c r="AOQ276" s="84"/>
      <c r="AOR276" s="84"/>
      <c r="AOS276" s="84"/>
      <c r="AOT276" s="84"/>
      <c r="AOU276" s="84"/>
      <c r="AOV276" s="84"/>
      <c r="AOW276" s="84"/>
      <c r="AOX276" s="84"/>
      <c r="AOY276" s="84"/>
      <c r="AOZ276" s="84"/>
      <c r="APA276" s="84"/>
      <c r="APB276" s="84"/>
      <c r="APC276" s="84"/>
      <c r="APD276" s="84"/>
      <c r="APE276" s="84"/>
      <c r="APF276" s="84"/>
      <c r="APG276" s="84"/>
      <c r="APH276" s="84"/>
      <c r="API276" s="84"/>
      <c r="APJ276" s="84"/>
      <c r="APK276" s="84"/>
      <c r="APL276" s="84"/>
      <c r="APM276" s="84"/>
      <c r="APN276" s="84"/>
      <c r="APO276" s="84"/>
      <c r="APP276" s="84"/>
      <c r="APQ276" s="84"/>
      <c r="APR276" s="84"/>
      <c r="APS276" s="84"/>
      <c r="APT276" s="84"/>
      <c r="APU276" s="84"/>
      <c r="APV276" s="84"/>
      <c r="APW276" s="84"/>
      <c r="APX276" s="84"/>
      <c r="APY276" s="84"/>
      <c r="APZ276" s="84"/>
      <c r="AQA276" s="84"/>
      <c r="AQB276" s="84"/>
      <c r="AQC276" s="84"/>
      <c r="AQD276" s="84"/>
      <c r="AQE276" s="84"/>
      <c r="AQF276" s="84"/>
      <c r="AQG276" s="84"/>
      <c r="AQH276" s="84"/>
      <c r="AQI276" s="84"/>
      <c r="AQJ276" s="84"/>
      <c r="AQK276" s="84"/>
      <c r="AQL276" s="84"/>
      <c r="AQM276" s="84"/>
      <c r="AQN276" s="84"/>
      <c r="AQO276" s="84"/>
      <c r="AQP276" s="84"/>
      <c r="AQQ276" s="84"/>
      <c r="AQR276" s="84"/>
      <c r="AQS276" s="84"/>
      <c r="AQT276" s="84"/>
      <c r="AQU276" s="84"/>
      <c r="AQV276" s="84"/>
      <c r="AQW276" s="84"/>
      <c r="AQX276" s="84"/>
      <c r="AQY276" s="84"/>
      <c r="AQZ276" s="84"/>
      <c r="ARA276" s="84"/>
      <c r="ARB276" s="84"/>
      <c r="ARC276" s="84"/>
      <c r="ARD276" s="84"/>
      <c r="ARE276" s="84"/>
      <c r="ARF276" s="84"/>
      <c r="ARG276" s="84"/>
      <c r="ARH276" s="84"/>
      <c r="ARI276" s="84"/>
      <c r="ARJ276" s="84"/>
      <c r="ARK276" s="84"/>
      <c r="ARL276" s="84"/>
      <c r="ARM276" s="84"/>
      <c r="ARN276" s="84"/>
      <c r="ARO276" s="84"/>
      <c r="ARP276" s="84"/>
      <c r="ARQ276" s="84"/>
      <c r="ARR276" s="84"/>
      <c r="ARS276" s="84"/>
      <c r="ART276" s="84"/>
      <c r="ARU276" s="84"/>
      <c r="ARV276" s="84"/>
      <c r="ARW276" s="84"/>
      <c r="ARX276" s="84"/>
      <c r="ARY276" s="84"/>
      <c r="ARZ276" s="84"/>
      <c r="ASA276" s="84"/>
      <c r="ASB276" s="84"/>
      <c r="ASC276" s="84"/>
      <c r="ASD276" s="84"/>
      <c r="ASE276" s="84"/>
      <c r="ASF276" s="84"/>
      <c r="ASG276" s="84"/>
      <c r="ASH276" s="84"/>
      <c r="ASI276" s="84"/>
      <c r="ASJ276" s="84"/>
      <c r="ASK276" s="84"/>
      <c r="ASL276" s="84"/>
      <c r="ASM276" s="84"/>
      <c r="ASN276" s="84"/>
      <c r="ASO276" s="84"/>
      <c r="ASP276" s="84"/>
      <c r="ASQ276" s="84"/>
      <c r="ASR276" s="84"/>
      <c r="ASS276" s="84"/>
      <c r="AST276" s="84"/>
      <c r="ASU276" s="84"/>
      <c r="ASV276" s="84"/>
      <c r="ASW276" s="84"/>
      <c r="ASX276" s="84"/>
      <c r="ASY276" s="84"/>
      <c r="ASZ276" s="84"/>
      <c r="ATA276" s="84"/>
      <c r="ATB276" s="84"/>
      <c r="ATC276" s="84"/>
      <c r="ATD276" s="84"/>
      <c r="ATE276" s="84"/>
      <c r="ATF276" s="84"/>
      <c r="ATG276" s="84"/>
      <c r="ATH276" s="84"/>
      <c r="ATI276" s="84"/>
      <c r="ATJ276" s="84"/>
      <c r="ATK276" s="84"/>
      <c r="ATL276" s="84"/>
      <c r="ATM276" s="84"/>
      <c r="ATN276" s="84"/>
      <c r="ATO276" s="84"/>
      <c r="ATP276" s="84"/>
      <c r="ATQ276" s="84"/>
      <c r="ATR276" s="84"/>
      <c r="ATS276" s="84"/>
      <c r="ATT276" s="84"/>
      <c r="ATU276" s="84"/>
      <c r="ATV276" s="84"/>
      <c r="ATW276" s="84"/>
      <c r="ATX276" s="84"/>
      <c r="ATY276" s="84"/>
      <c r="ATZ276" s="84"/>
      <c r="AUA276" s="84"/>
      <c r="AUB276" s="84"/>
      <c r="AUC276" s="84"/>
      <c r="AUD276" s="84"/>
      <c r="AUE276" s="84"/>
      <c r="AUF276" s="84"/>
      <c r="AUG276" s="84"/>
      <c r="AUH276" s="84"/>
      <c r="AUI276" s="84"/>
      <c r="AUJ276" s="84"/>
      <c r="AUK276" s="84"/>
      <c r="AUL276" s="84"/>
      <c r="AUM276" s="84"/>
      <c r="AUN276" s="84"/>
      <c r="AUO276" s="84"/>
      <c r="AUP276" s="84"/>
      <c r="AUQ276" s="84"/>
      <c r="AUR276" s="84"/>
      <c r="AUS276" s="84"/>
      <c r="AUT276" s="84"/>
      <c r="AUU276" s="84"/>
      <c r="AUV276" s="84"/>
      <c r="AUW276" s="84"/>
      <c r="AUX276" s="84"/>
      <c r="AUY276" s="84"/>
      <c r="AUZ276" s="84"/>
      <c r="AVA276" s="84"/>
      <c r="AVB276" s="84"/>
      <c r="AVC276" s="84"/>
      <c r="AVD276" s="84"/>
      <c r="AVE276" s="84"/>
      <c r="AVF276" s="84"/>
      <c r="AVG276" s="84"/>
      <c r="AVH276" s="84"/>
      <c r="AVI276" s="84"/>
      <c r="AVJ276" s="84"/>
      <c r="AVK276" s="84"/>
      <c r="AVL276" s="84"/>
      <c r="AVM276" s="84"/>
      <c r="AVN276" s="84"/>
      <c r="AVO276" s="84"/>
      <c r="AVP276" s="84"/>
      <c r="AVQ276" s="84"/>
      <c r="AVR276" s="84"/>
      <c r="AVS276" s="84"/>
      <c r="AVT276" s="84"/>
      <c r="AVU276" s="84"/>
      <c r="AVV276" s="84"/>
      <c r="AVW276" s="84"/>
      <c r="AVX276" s="84"/>
      <c r="AVY276" s="84"/>
      <c r="AVZ276" s="84"/>
      <c r="AWA276" s="84"/>
      <c r="AWB276" s="84"/>
      <c r="AWC276" s="84"/>
      <c r="AWD276" s="84"/>
      <c r="AWE276" s="84"/>
      <c r="AWF276" s="84"/>
      <c r="AWG276" s="84"/>
      <c r="AWH276" s="84"/>
      <c r="AWI276" s="84"/>
      <c r="AWJ276" s="84"/>
      <c r="AWK276" s="84"/>
      <c r="AWL276" s="84"/>
      <c r="AWM276" s="84"/>
      <c r="AWN276" s="84"/>
      <c r="AWO276" s="84"/>
      <c r="AWP276" s="84"/>
      <c r="AWQ276" s="84"/>
      <c r="AWR276" s="84"/>
      <c r="AWS276" s="84"/>
      <c r="AWT276" s="84"/>
      <c r="AWU276" s="84"/>
      <c r="AWV276" s="84"/>
      <c r="AWW276" s="84"/>
      <c r="AWX276" s="84"/>
      <c r="AWY276" s="84"/>
      <c r="AWZ276" s="84"/>
      <c r="AXA276" s="84"/>
      <c r="AXB276" s="84"/>
      <c r="AXC276" s="84"/>
      <c r="AXD276" s="84"/>
      <c r="AXE276" s="84"/>
      <c r="AXF276" s="84"/>
      <c r="AXG276" s="84"/>
      <c r="AXH276" s="84"/>
      <c r="AXI276" s="84"/>
      <c r="AXJ276" s="84"/>
      <c r="AXK276" s="84"/>
      <c r="AXL276" s="84"/>
      <c r="AXM276" s="84"/>
      <c r="AXN276" s="84"/>
      <c r="AXO276" s="84"/>
      <c r="AXP276" s="84"/>
      <c r="AXQ276" s="84"/>
      <c r="AXR276" s="84"/>
      <c r="AXS276" s="84"/>
      <c r="AXT276" s="84"/>
      <c r="AXU276" s="84"/>
      <c r="AXV276" s="84"/>
      <c r="AXW276" s="84"/>
      <c r="AXX276" s="84"/>
      <c r="AXY276" s="84"/>
      <c r="AXZ276" s="84"/>
      <c r="AYA276" s="84"/>
      <c r="AYB276" s="84"/>
      <c r="AYC276" s="84"/>
      <c r="AYD276" s="84"/>
      <c r="AYE276" s="84"/>
      <c r="AYF276" s="84"/>
      <c r="AYG276" s="84"/>
      <c r="AYH276" s="84"/>
      <c r="AYI276" s="84"/>
      <c r="AYJ276" s="84"/>
      <c r="AYK276" s="84"/>
      <c r="AYL276" s="84"/>
      <c r="AYM276" s="84"/>
      <c r="AYN276" s="84"/>
      <c r="AYO276" s="84"/>
      <c r="AYP276" s="84"/>
      <c r="AYQ276" s="84"/>
      <c r="AYR276" s="84"/>
      <c r="AYS276" s="84"/>
      <c r="AYT276" s="84"/>
      <c r="AYU276" s="84"/>
      <c r="AYV276" s="84"/>
      <c r="AYW276" s="84"/>
      <c r="AYX276" s="84"/>
      <c r="AYY276" s="84"/>
      <c r="AYZ276" s="84"/>
      <c r="AZA276" s="84"/>
      <c r="AZB276" s="84"/>
      <c r="AZC276" s="84"/>
      <c r="AZD276" s="84"/>
      <c r="AZE276" s="84"/>
      <c r="AZF276" s="84"/>
      <c r="AZG276" s="84"/>
      <c r="AZH276" s="84"/>
      <c r="AZI276" s="84"/>
      <c r="AZJ276" s="84"/>
      <c r="AZK276" s="84"/>
      <c r="AZL276" s="84"/>
      <c r="AZM276" s="84"/>
      <c r="AZN276" s="84"/>
      <c r="AZO276" s="84"/>
      <c r="AZP276" s="84"/>
      <c r="AZQ276" s="84"/>
      <c r="AZR276" s="84"/>
      <c r="AZS276" s="84"/>
      <c r="AZT276" s="84"/>
      <c r="AZU276" s="84"/>
      <c r="AZV276" s="84"/>
      <c r="AZW276" s="84"/>
      <c r="AZX276" s="84"/>
      <c r="AZY276" s="84"/>
      <c r="AZZ276" s="84"/>
      <c r="BAA276" s="84"/>
      <c r="BAB276" s="84"/>
      <c r="BAC276" s="84"/>
      <c r="BAD276" s="84"/>
      <c r="BAE276" s="84"/>
      <c r="BAF276" s="84"/>
      <c r="BAG276" s="84"/>
      <c r="BAH276" s="84"/>
      <c r="BAI276" s="84"/>
      <c r="BAJ276" s="84"/>
      <c r="BAK276" s="84"/>
      <c r="BAL276" s="84"/>
      <c r="BAM276" s="84"/>
      <c r="BAN276" s="84"/>
      <c r="BAO276" s="84"/>
      <c r="BAP276" s="84"/>
      <c r="BAQ276" s="84"/>
      <c r="BAR276" s="84"/>
      <c r="BAS276" s="84"/>
      <c r="BAT276" s="84"/>
      <c r="BAU276" s="84"/>
      <c r="BAV276" s="84"/>
      <c r="BAW276" s="84"/>
      <c r="BAX276" s="84"/>
      <c r="BAY276" s="84"/>
      <c r="BAZ276" s="84"/>
      <c r="BBA276" s="84"/>
      <c r="BBB276" s="84"/>
      <c r="BBC276" s="84"/>
      <c r="BBD276" s="84"/>
      <c r="BBE276" s="84"/>
      <c r="BBF276" s="84"/>
      <c r="BBG276" s="84"/>
      <c r="BBH276" s="84"/>
      <c r="BBI276" s="84"/>
      <c r="BBJ276" s="84"/>
      <c r="BBK276" s="84"/>
      <c r="BBL276" s="84"/>
      <c r="BBM276" s="84"/>
      <c r="BBN276" s="84"/>
      <c r="BBO276" s="84"/>
      <c r="BBP276" s="84"/>
      <c r="BBQ276" s="84"/>
      <c r="BBR276" s="84"/>
      <c r="BBS276" s="84"/>
      <c r="BBT276" s="84"/>
      <c r="BBU276" s="84"/>
      <c r="BBV276" s="84"/>
      <c r="BBW276" s="84"/>
      <c r="BBX276" s="84"/>
      <c r="BBY276" s="84"/>
      <c r="BBZ276" s="84"/>
      <c r="BCA276" s="84"/>
      <c r="BCB276" s="84"/>
      <c r="BCC276" s="84"/>
      <c r="BCD276" s="84"/>
      <c r="BCE276" s="84"/>
      <c r="BCF276" s="84"/>
      <c r="BCG276" s="84"/>
      <c r="BCH276" s="84"/>
      <c r="BCI276" s="84"/>
      <c r="BCJ276" s="84"/>
      <c r="BCK276" s="84"/>
      <c r="BCL276" s="84"/>
      <c r="BCM276" s="84"/>
      <c r="BCN276" s="84"/>
      <c r="BCO276" s="84"/>
      <c r="BCP276" s="84"/>
      <c r="BCQ276" s="84"/>
      <c r="BCR276" s="84"/>
      <c r="BCS276" s="84"/>
      <c r="BCT276" s="84"/>
      <c r="BCU276" s="84"/>
      <c r="BCV276" s="84"/>
      <c r="BCW276" s="84"/>
      <c r="BCX276" s="84"/>
      <c r="BCY276" s="84"/>
      <c r="BCZ276" s="84"/>
      <c r="BDA276" s="84"/>
      <c r="BDB276" s="84"/>
      <c r="BDC276" s="84"/>
      <c r="BDD276" s="84"/>
      <c r="BDE276" s="84"/>
      <c r="BDF276" s="84"/>
      <c r="BDG276" s="84"/>
      <c r="BDH276" s="84"/>
      <c r="BDI276" s="84"/>
      <c r="BDJ276" s="84"/>
      <c r="BDK276" s="84"/>
      <c r="BDL276" s="84"/>
      <c r="BDM276" s="84"/>
      <c r="BDN276" s="84"/>
      <c r="BDO276" s="84"/>
      <c r="BDP276" s="84"/>
      <c r="BDQ276" s="84"/>
      <c r="BDR276" s="84"/>
      <c r="BDS276" s="84"/>
      <c r="BDT276" s="84"/>
      <c r="BDU276" s="84"/>
      <c r="BDV276" s="84"/>
      <c r="BDW276" s="84"/>
      <c r="BDX276" s="84"/>
      <c r="BDY276" s="84"/>
      <c r="BDZ276" s="84"/>
      <c r="BEA276" s="84"/>
      <c r="BEB276" s="84"/>
      <c r="BEC276" s="84"/>
      <c r="BED276" s="84"/>
      <c r="BEE276" s="84"/>
      <c r="BEF276" s="84"/>
      <c r="BEG276" s="84"/>
      <c r="BEH276" s="84"/>
      <c r="BEI276" s="84"/>
      <c r="BEJ276" s="84"/>
      <c r="BEK276" s="84"/>
      <c r="BEL276" s="84"/>
      <c r="BEM276" s="84"/>
      <c r="BEN276" s="84"/>
      <c r="BEO276" s="84"/>
      <c r="BEP276" s="84"/>
      <c r="BEQ276" s="84"/>
      <c r="BER276" s="84"/>
      <c r="BES276" s="84"/>
      <c r="BET276" s="84"/>
      <c r="BEU276" s="84"/>
      <c r="BEV276" s="84"/>
      <c r="BEW276" s="84"/>
      <c r="BEX276" s="84"/>
      <c r="BEY276" s="84"/>
      <c r="BEZ276" s="84"/>
      <c r="BFA276" s="84"/>
      <c r="BFB276" s="84"/>
      <c r="BFC276" s="84"/>
      <c r="BFD276" s="84"/>
      <c r="BFE276" s="84"/>
      <c r="BFF276" s="84"/>
      <c r="BFG276" s="84"/>
      <c r="BFH276" s="84"/>
      <c r="BFI276" s="84"/>
      <c r="BFJ276" s="84"/>
      <c r="BFK276" s="84"/>
      <c r="BFL276" s="84"/>
      <c r="BFM276" s="84"/>
      <c r="BFN276" s="84"/>
      <c r="BFO276" s="84"/>
      <c r="BFP276" s="84"/>
      <c r="BFQ276" s="84"/>
      <c r="BFR276" s="84"/>
      <c r="BFS276" s="84"/>
      <c r="BFT276" s="84"/>
      <c r="BFU276" s="84"/>
      <c r="BFV276" s="84"/>
      <c r="BFW276" s="84"/>
      <c r="BFX276" s="84"/>
      <c r="BFY276" s="84"/>
      <c r="BFZ276" s="84"/>
      <c r="BGA276" s="84"/>
      <c r="BGB276" s="84"/>
      <c r="BGC276" s="84"/>
      <c r="BGD276" s="84"/>
      <c r="BGE276" s="84"/>
      <c r="BGF276" s="84"/>
      <c r="BGG276" s="84"/>
      <c r="BGH276" s="84"/>
      <c r="BGI276" s="84"/>
      <c r="BGJ276" s="84"/>
      <c r="BGK276" s="84"/>
      <c r="BGL276" s="84"/>
      <c r="BGM276" s="84"/>
      <c r="BGN276" s="84"/>
      <c r="BGO276" s="84"/>
      <c r="BGP276" s="84"/>
      <c r="BGQ276" s="84"/>
      <c r="BGR276" s="84"/>
      <c r="BGS276" s="84"/>
      <c r="BGT276" s="84"/>
      <c r="BGU276" s="84"/>
      <c r="BGV276" s="84"/>
      <c r="BGW276" s="84"/>
      <c r="BGX276" s="84"/>
      <c r="BGY276" s="84"/>
      <c r="BGZ276" s="84"/>
      <c r="BHA276" s="84"/>
      <c r="BHB276" s="84"/>
      <c r="BHC276" s="84"/>
      <c r="BHD276" s="84"/>
      <c r="BHE276" s="84"/>
      <c r="BHF276" s="84"/>
      <c r="BHG276" s="84"/>
      <c r="BHH276" s="84"/>
      <c r="BHI276" s="84"/>
      <c r="BHJ276" s="84"/>
      <c r="BHK276" s="84"/>
      <c r="BHL276" s="84"/>
      <c r="BHM276" s="84"/>
      <c r="BHN276" s="84"/>
      <c r="BHO276" s="84"/>
      <c r="BHP276" s="84"/>
      <c r="BHQ276" s="84"/>
      <c r="BHR276" s="84"/>
      <c r="BHS276" s="84"/>
      <c r="BHT276" s="84"/>
      <c r="BHU276" s="84"/>
      <c r="BHV276" s="84"/>
      <c r="BHW276" s="84"/>
      <c r="BHX276" s="84"/>
      <c r="BHY276" s="84"/>
      <c r="BHZ276" s="84"/>
      <c r="BIA276" s="84"/>
      <c r="BIB276" s="84"/>
      <c r="BIC276" s="84"/>
      <c r="BID276" s="84"/>
      <c r="BIE276" s="84"/>
      <c r="BIF276" s="84"/>
      <c r="BIG276" s="84"/>
      <c r="BIH276" s="84"/>
      <c r="BII276" s="84"/>
      <c r="BIJ276" s="84"/>
      <c r="BIK276" s="84"/>
      <c r="BIL276" s="84"/>
      <c r="BIM276" s="84"/>
      <c r="BIN276" s="84"/>
      <c r="BIO276" s="84"/>
      <c r="BIP276" s="84"/>
      <c r="BIQ276" s="84"/>
      <c r="BIR276" s="84"/>
      <c r="BIS276" s="84"/>
      <c r="BIT276" s="84"/>
      <c r="BIU276" s="84"/>
      <c r="BIV276" s="84"/>
      <c r="BIW276" s="84"/>
      <c r="BIX276" s="84"/>
      <c r="BIY276" s="84"/>
      <c r="BIZ276" s="84"/>
      <c r="BJA276" s="84"/>
      <c r="BJB276" s="84"/>
      <c r="BJC276" s="84"/>
      <c r="BJD276" s="84"/>
      <c r="BJE276" s="84"/>
      <c r="BJF276" s="84"/>
      <c r="BJG276" s="84"/>
      <c r="BJH276" s="84"/>
      <c r="BJI276" s="84"/>
      <c r="BJJ276" s="84"/>
      <c r="BJK276" s="84"/>
      <c r="BJL276" s="84"/>
      <c r="BJM276" s="84"/>
      <c r="BJN276" s="84"/>
      <c r="BJO276" s="84"/>
      <c r="BJP276" s="84"/>
      <c r="BJQ276" s="84"/>
      <c r="BJR276" s="84"/>
      <c r="BJS276" s="84"/>
      <c r="BJT276" s="84"/>
      <c r="BJU276" s="84"/>
      <c r="BJV276" s="84"/>
      <c r="BJW276" s="84"/>
      <c r="BJX276" s="84"/>
      <c r="BJY276" s="84"/>
      <c r="BJZ276" s="84"/>
      <c r="BKA276" s="84"/>
      <c r="BKB276" s="84"/>
      <c r="BKC276" s="84"/>
      <c r="BKD276" s="84"/>
      <c r="BKE276" s="84"/>
      <c r="BKF276" s="84"/>
      <c r="BKG276" s="84"/>
      <c r="BKH276" s="84"/>
      <c r="BKI276" s="84"/>
      <c r="BKJ276" s="84"/>
      <c r="BKK276" s="84"/>
      <c r="BKL276" s="84"/>
      <c r="BKM276" s="84"/>
      <c r="BKN276" s="84"/>
      <c r="BKO276" s="84"/>
      <c r="BKP276" s="84"/>
      <c r="BKQ276" s="84"/>
      <c r="BKR276" s="84"/>
      <c r="BKS276" s="84"/>
      <c r="BKT276" s="84"/>
      <c r="BKU276" s="84"/>
      <c r="BKV276" s="84"/>
      <c r="BKW276" s="84"/>
      <c r="BKX276" s="84"/>
      <c r="BKY276" s="84"/>
      <c r="BKZ276" s="84"/>
      <c r="BLA276" s="84"/>
      <c r="BLB276" s="84"/>
      <c r="BLC276" s="84"/>
      <c r="BLD276" s="84"/>
      <c r="BLE276" s="84"/>
      <c r="BLF276" s="84"/>
      <c r="BLG276" s="84"/>
      <c r="BLH276" s="84"/>
      <c r="BLI276" s="84"/>
      <c r="BLJ276" s="84"/>
      <c r="BLK276" s="84"/>
      <c r="BLL276" s="84"/>
      <c r="BLM276" s="84"/>
      <c r="BLN276" s="84"/>
      <c r="BLO276" s="84"/>
      <c r="BLP276" s="84"/>
      <c r="BLQ276" s="84"/>
      <c r="BLR276" s="84"/>
      <c r="BLS276" s="84"/>
      <c r="BLT276" s="84"/>
      <c r="BLU276" s="84"/>
      <c r="BLV276" s="84"/>
      <c r="BLW276" s="84"/>
      <c r="BLX276" s="84"/>
      <c r="BLY276" s="84"/>
      <c r="BLZ276" s="84"/>
      <c r="BMA276" s="84"/>
      <c r="BMB276" s="84"/>
      <c r="BMC276" s="84"/>
      <c r="BMD276" s="84"/>
      <c r="BME276" s="84"/>
      <c r="BMF276" s="84"/>
      <c r="BMG276" s="84"/>
      <c r="BMH276" s="84"/>
      <c r="BMI276" s="84"/>
      <c r="BMJ276" s="84"/>
      <c r="BMK276" s="84"/>
      <c r="BML276" s="84"/>
      <c r="BMM276" s="84"/>
      <c r="BMN276" s="84"/>
      <c r="BMO276" s="84"/>
      <c r="BMP276" s="84"/>
      <c r="BMQ276" s="84"/>
      <c r="BMR276" s="84"/>
      <c r="BMS276" s="84"/>
      <c r="BMT276" s="84"/>
      <c r="BMU276" s="84"/>
      <c r="BMV276" s="84"/>
      <c r="BMW276" s="84"/>
      <c r="BMX276" s="84"/>
      <c r="BMY276" s="84"/>
      <c r="BMZ276" s="84"/>
      <c r="BNA276" s="84"/>
      <c r="BNB276" s="84"/>
      <c r="BNC276" s="84"/>
      <c r="BND276" s="84"/>
      <c r="BNE276" s="84"/>
      <c r="BNF276" s="84"/>
      <c r="BNG276" s="84"/>
      <c r="BNH276" s="84"/>
      <c r="BNI276" s="84"/>
      <c r="BNJ276" s="84"/>
      <c r="BNK276" s="84"/>
      <c r="BNL276" s="84"/>
      <c r="BNM276" s="84"/>
      <c r="BNN276" s="84"/>
      <c r="BNO276" s="84"/>
      <c r="BNP276" s="84"/>
      <c r="BNQ276" s="84"/>
      <c r="BNR276" s="84"/>
      <c r="BNS276" s="84"/>
      <c r="BNT276" s="84"/>
      <c r="BNU276" s="84"/>
      <c r="BNV276" s="84"/>
      <c r="BNW276" s="84"/>
      <c r="BNX276" s="84"/>
      <c r="BNY276" s="84"/>
      <c r="BNZ276" s="84"/>
      <c r="BOA276" s="84"/>
      <c r="BOB276" s="84"/>
      <c r="BOC276" s="84"/>
      <c r="BOD276" s="84"/>
      <c r="BOE276" s="84"/>
      <c r="BOF276" s="84"/>
      <c r="BOG276" s="84"/>
      <c r="BOH276" s="84"/>
      <c r="BOI276" s="84"/>
      <c r="BOJ276" s="84"/>
      <c r="BOK276" s="84"/>
      <c r="BOL276" s="84"/>
      <c r="BOM276" s="84"/>
      <c r="BON276" s="84"/>
      <c r="BOO276" s="84"/>
      <c r="BOP276" s="84"/>
      <c r="BOQ276" s="84"/>
      <c r="BOR276" s="84"/>
      <c r="BOS276" s="84"/>
      <c r="BOT276" s="84"/>
      <c r="BOU276" s="84"/>
      <c r="BOV276" s="84"/>
      <c r="BOW276" s="84"/>
      <c r="BOX276" s="84"/>
      <c r="BOY276" s="84"/>
      <c r="BOZ276" s="84"/>
      <c r="BPA276" s="84"/>
      <c r="BPB276" s="84"/>
      <c r="BPC276" s="84"/>
      <c r="BPD276" s="84"/>
      <c r="BPE276" s="84"/>
      <c r="BPF276" s="84"/>
      <c r="BPG276" s="84"/>
      <c r="BPH276" s="84"/>
      <c r="BPI276" s="84"/>
      <c r="BPJ276" s="84"/>
      <c r="BPK276" s="84"/>
      <c r="BPL276" s="84"/>
      <c r="BPM276" s="84"/>
      <c r="BPN276" s="84"/>
      <c r="BPO276" s="84"/>
      <c r="BPP276" s="84"/>
      <c r="BPQ276" s="84"/>
      <c r="BPR276" s="84"/>
      <c r="BPS276" s="84"/>
      <c r="BPT276" s="84"/>
      <c r="BPU276" s="84"/>
      <c r="BPV276" s="84"/>
      <c r="BPW276" s="84"/>
    </row>
    <row r="277" spans="2:1791" s="169" customFormat="1" ht="30" customHeight="1">
      <c r="B277" s="193"/>
      <c r="C277" s="86"/>
      <c r="D277" s="240"/>
      <c r="E277" s="246"/>
      <c r="F277" s="241"/>
      <c r="G277" s="86"/>
      <c r="H277" s="86"/>
      <c r="I277" s="161"/>
      <c r="J277" s="220"/>
      <c r="K277" s="161"/>
      <c r="L277" s="139"/>
      <c r="M277" s="309"/>
      <c r="N277" s="5"/>
      <c r="O277" s="5"/>
      <c r="P277" s="2"/>
      <c r="Q277" s="367"/>
      <c r="R277" s="340"/>
      <c r="S277" s="19"/>
      <c r="T277" s="385"/>
      <c r="U277" s="2"/>
      <c r="V277" s="2"/>
      <c r="W277" s="2"/>
      <c r="X277" s="2"/>
      <c r="Y277" s="2"/>
      <c r="Z277" s="2"/>
      <c r="AA277" s="2"/>
      <c r="AB277" s="2"/>
      <c r="AC277" s="2"/>
      <c r="AD277" s="2"/>
      <c r="AE277" s="2"/>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c r="LT277" s="84"/>
      <c r="LU277" s="84"/>
      <c r="LV277" s="84"/>
      <c r="LW277" s="84"/>
      <c r="LX277" s="84"/>
      <c r="LY277" s="84"/>
      <c r="LZ277" s="84"/>
      <c r="MA277" s="84"/>
      <c r="MB277" s="84"/>
      <c r="MC277" s="84"/>
      <c r="MD277" s="84"/>
      <c r="ME277" s="84"/>
      <c r="MF277" s="84"/>
      <c r="MG277" s="84"/>
      <c r="MH277" s="84"/>
      <c r="MI277" s="84"/>
      <c r="MJ277" s="84"/>
      <c r="MK277" s="84"/>
      <c r="ML277" s="84"/>
      <c r="MM277" s="84"/>
      <c r="MN277" s="84"/>
      <c r="MO277" s="84"/>
      <c r="MP277" s="84"/>
      <c r="MQ277" s="84"/>
      <c r="MR277" s="84"/>
      <c r="MS277" s="84"/>
      <c r="MT277" s="84"/>
      <c r="MU277" s="84"/>
      <c r="MV277" s="84"/>
      <c r="MW277" s="84"/>
      <c r="MX277" s="84"/>
      <c r="MY277" s="84"/>
      <c r="MZ277" s="84"/>
      <c r="NA277" s="84"/>
      <c r="NB277" s="84"/>
      <c r="NC277" s="84"/>
      <c r="ND277" s="84"/>
      <c r="NE277" s="84"/>
      <c r="NF277" s="84"/>
      <c r="NG277" s="84"/>
      <c r="NH277" s="84"/>
      <c r="NI277" s="84"/>
      <c r="NJ277" s="84"/>
      <c r="NK277" s="84"/>
      <c r="NL277" s="84"/>
      <c r="NM277" s="84"/>
      <c r="NN277" s="84"/>
      <c r="NO277" s="84"/>
      <c r="NP277" s="84"/>
      <c r="NQ277" s="84"/>
      <c r="NR277" s="84"/>
      <c r="NS277" s="84"/>
      <c r="NT277" s="84"/>
      <c r="NU277" s="84"/>
      <c r="NV277" s="84"/>
      <c r="NW277" s="84"/>
      <c r="NX277" s="84"/>
      <c r="NY277" s="84"/>
      <c r="NZ277" s="84"/>
      <c r="OA277" s="84"/>
      <c r="OB277" s="84"/>
      <c r="OC277" s="84"/>
      <c r="OD277" s="84"/>
      <c r="OE277" s="84"/>
      <c r="OF277" s="84"/>
      <c r="OG277" s="84"/>
      <c r="OH277" s="84"/>
      <c r="OI277" s="84"/>
      <c r="OJ277" s="84"/>
      <c r="OK277" s="84"/>
      <c r="OL277" s="84"/>
      <c r="OM277" s="84"/>
      <c r="ON277" s="84"/>
      <c r="OO277" s="84"/>
      <c r="OP277" s="84"/>
      <c r="OQ277" s="84"/>
      <c r="OR277" s="84"/>
      <c r="OS277" s="84"/>
      <c r="OT277" s="84"/>
      <c r="OU277" s="84"/>
      <c r="OV277" s="84"/>
      <c r="OW277" s="84"/>
      <c r="OX277" s="84"/>
      <c r="OY277" s="84"/>
      <c r="OZ277" s="84"/>
      <c r="PA277" s="84"/>
      <c r="PB277" s="84"/>
      <c r="PC277" s="84"/>
      <c r="PD277" s="84"/>
      <c r="PE277" s="84"/>
      <c r="PF277" s="84"/>
      <c r="PG277" s="84"/>
      <c r="PH277" s="84"/>
      <c r="PI277" s="84"/>
      <c r="PJ277" s="84"/>
      <c r="PK277" s="84"/>
      <c r="PL277" s="84"/>
      <c r="PM277" s="84"/>
      <c r="PN277" s="84"/>
      <c r="PO277" s="84"/>
      <c r="PP277" s="84"/>
      <c r="PQ277" s="84"/>
      <c r="PR277" s="84"/>
      <c r="PS277" s="84"/>
      <c r="PT277" s="84"/>
      <c r="PU277" s="84"/>
      <c r="PV277" s="84"/>
      <c r="PW277" s="84"/>
      <c r="PX277" s="84"/>
      <c r="PY277" s="84"/>
      <c r="PZ277" s="84"/>
      <c r="QA277" s="84"/>
      <c r="QB277" s="84"/>
      <c r="QC277" s="84"/>
      <c r="QD277" s="84"/>
      <c r="QE277" s="84"/>
      <c r="QF277" s="84"/>
      <c r="QG277" s="84"/>
      <c r="QH277" s="84"/>
      <c r="QI277" s="84"/>
      <c r="QJ277" s="84"/>
      <c r="QK277" s="84"/>
      <c r="QL277" s="84"/>
      <c r="QM277" s="84"/>
      <c r="QN277" s="84"/>
      <c r="QO277" s="84"/>
      <c r="QP277" s="84"/>
      <c r="QQ277" s="84"/>
      <c r="QR277" s="84"/>
      <c r="QS277" s="84"/>
      <c r="QT277" s="84"/>
      <c r="QU277" s="84"/>
      <c r="QV277" s="84"/>
      <c r="QW277" s="84"/>
      <c r="QX277" s="84"/>
      <c r="QY277" s="84"/>
      <c r="QZ277" s="84"/>
      <c r="RA277" s="84"/>
      <c r="RB277" s="84"/>
      <c r="RC277" s="84"/>
      <c r="RD277" s="84"/>
      <c r="RE277" s="84"/>
      <c r="RF277" s="84"/>
      <c r="RG277" s="84"/>
      <c r="RH277" s="84"/>
      <c r="RI277" s="84"/>
      <c r="RJ277" s="84"/>
      <c r="RK277" s="84"/>
      <c r="RL277" s="84"/>
      <c r="RM277" s="84"/>
      <c r="RN277" s="84"/>
      <c r="RO277" s="84"/>
      <c r="RP277" s="84"/>
      <c r="RQ277" s="84"/>
      <c r="RR277" s="84"/>
      <c r="RS277" s="84"/>
      <c r="RT277" s="84"/>
      <c r="RU277" s="84"/>
      <c r="RV277" s="84"/>
      <c r="RW277" s="84"/>
      <c r="RX277" s="84"/>
      <c r="RY277" s="84"/>
      <c r="RZ277" s="84"/>
      <c r="SA277" s="84"/>
      <c r="SB277" s="84"/>
      <c r="SC277" s="84"/>
      <c r="SD277" s="84"/>
      <c r="SE277" s="84"/>
      <c r="SF277" s="84"/>
      <c r="SG277" s="84"/>
      <c r="SH277" s="84"/>
      <c r="SI277" s="84"/>
      <c r="SJ277" s="84"/>
      <c r="SK277" s="84"/>
      <c r="SL277" s="84"/>
      <c r="SM277" s="84"/>
      <c r="SN277" s="84"/>
      <c r="SO277" s="84"/>
      <c r="SP277" s="84"/>
      <c r="SQ277" s="84"/>
      <c r="SR277" s="84"/>
      <c r="SS277" s="84"/>
      <c r="ST277" s="84"/>
      <c r="SU277" s="84"/>
      <c r="SV277" s="84"/>
      <c r="SW277" s="84"/>
      <c r="SX277" s="84"/>
      <c r="SY277" s="84"/>
      <c r="SZ277" s="84"/>
      <c r="TA277" s="84"/>
      <c r="TB277" s="84"/>
      <c r="TC277" s="84"/>
      <c r="TD277" s="84"/>
      <c r="TE277" s="84"/>
      <c r="TF277" s="84"/>
      <c r="TG277" s="84"/>
      <c r="TH277" s="84"/>
      <c r="TI277" s="84"/>
      <c r="TJ277" s="84"/>
      <c r="TK277" s="84"/>
      <c r="TL277" s="84"/>
      <c r="TM277" s="84"/>
      <c r="TN277" s="84"/>
      <c r="TO277" s="84"/>
      <c r="TP277" s="84"/>
      <c r="TQ277" s="84"/>
      <c r="TR277" s="84"/>
      <c r="TS277" s="84"/>
      <c r="TT277" s="84"/>
      <c r="TU277" s="84"/>
      <c r="TV277" s="84"/>
      <c r="TW277" s="84"/>
      <c r="TX277" s="84"/>
      <c r="TY277" s="84"/>
      <c r="TZ277" s="84"/>
      <c r="UA277" s="84"/>
      <c r="UB277" s="84"/>
      <c r="UC277" s="84"/>
      <c r="UD277" s="84"/>
      <c r="UE277" s="84"/>
      <c r="UF277" s="84"/>
      <c r="UG277" s="84"/>
      <c r="UH277" s="84"/>
      <c r="UI277" s="84"/>
      <c r="UJ277" s="84"/>
      <c r="UK277" s="84"/>
      <c r="UL277" s="84"/>
      <c r="UM277" s="84"/>
      <c r="UN277" s="84"/>
      <c r="UO277" s="84"/>
      <c r="UP277" s="84"/>
      <c r="UQ277" s="84"/>
      <c r="UR277" s="84"/>
      <c r="US277" s="84"/>
      <c r="UT277" s="84"/>
      <c r="UU277" s="84"/>
      <c r="UV277" s="84"/>
      <c r="UW277" s="84"/>
      <c r="UX277" s="84"/>
      <c r="UY277" s="84"/>
      <c r="UZ277" s="84"/>
      <c r="VA277" s="84"/>
      <c r="VB277" s="84"/>
      <c r="VC277" s="84"/>
      <c r="VD277" s="84"/>
      <c r="VE277" s="84"/>
      <c r="VF277" s="84"/>
      <c r="VG277" s="84"/>
      <c r="VH277" s="84"/>
      <c r="VI277" s="84"/>
      <c r="VJ277" s="84"/>
      <c r="VK277" s="84"/>
      <c r="VL277" s="84"/>
      <c r="VM277" s="84"/>
      <c r="VN277" s="84"/>
      <c r="VO277" s="84"/>
      <c r="VP277" s="84"/>
      <c r="VQ277" s="84"/>
      <c r="VR277" s="84"/>
      <c r="VS277" s="84"/>
      <c r="VT277" s="84"/>
      <c r="VU277" s="84"/>
      <c r="VV277" s="84"/>
      <c r="VW277" s="84"/>
      <c r="VX277" s="84"/>
      <c r="VY277" s="84"/>
      <c r="VZ277" s="84"/>
      <c r="WA277" s="84"/>
      <c r="WB277" s="84"/>
      <c r="WC277" s="84"/>
      <c r="WD277" s="84"/>
      <c r="WE277" s="84"/>
      <c r="WF277" s="84"/>
      <c r="WG277" s="84"/>
      <c r="WH277" s="84"/>
      <c r="WI277" s="84"/>
      <c r="WJ277" s="84"/>
      <c r="WK277" s="84"/>
      <c r="WL277" s="84"/>
      <c r="WM277" s="84"/>
      <c r="WN277" s="84"/>
      <c r="WO277" s="84"/>
      <c r="WP277" s="84"/>
      <c r="WQ277" s="84"/>
      <c r="WR277" s="84"/>
      <c r="WS277" s="84"/>
      <c r="WT277" s="84"/>
      <c r="WU277" s="84"/>
      <c r="WV277" s="84"/>
      <c r="WW277" s="84"/>
      <c r="WX277" s="84"/>
      <c r="WY277" s="84"/>
      <c r="WZ277" s="84"/>
      <c r="XA277" s="84"/>
      <c r="XB277" s="84"/>
      <c r="XC277" s="84"/>
      <c r="XD277" s="84"/>
      <c r="XE277" s="84"/>
      <c r="XF277" s="84"/>
      <c r="XG277" s="84"/>
      <c r="XH277" s="84"/>
      <c r="XI277" s="84"/>
      <c r="XJ277" s="84"/>
      <c r="XK277" s="84"/>
      <c r="XL277" s="84"/>
      <c r="XM277" s="84"/>
      <c r="XN277" s="84"/>
      <c r="XO277" s="84"/>
      <c r="XP277" s="84"/>
      <c r="XQ277" s="84"/>
      <c r="XR277" s="84"/>
      <c r="XS277" s="84"/>
      <c r="XT277" s="84"/>
      <c r="XU277" s="84"/>
      <c r="XV277" s="84"/>
      <c r="XW277" s="84"/>
      <c r="XX277" s="84"/>
      <c r="XY277" s="84"/>
      <c r="XZ277" s="84"/>
      <c r="YA277" s="84"/>
      <c r="YB277" s="84"/>
      <c r="YC277" s="84"/>
      <c r="YD277" s="84"/>
      <c r="YE277" s="84"/>
      <c r="YF277" s="84"/>
      <c r="YG277" s="84"/>
      <c r="YH277" s="84"/>
      <c r="YI277" s="84"/>
      <c r="YJ277" s="84"/>
      <c r="YK277" s="84"/>
      <c r="YL277" s="84"/>
      <c r="YM277" s="84"/>
      <c r="YN277" s="84"/>
      <c r="YO277" s="84"/>
      <c r="YP277" s="84"/>
      <c r="YQ277" s="84"/>
      <c r="YR277" s="84"/>
      <c r="YS277" s="84"/>
      <c r="YT277" s="84"/>
      <c r="YU277" s="84"/>
      <c r="YV277" s="84"/>
      <c r="YW277" s="84"/>
      <c r="YX277" s="84"/>
      <c r="YY277" s="84"/>
      <c r="YZ277" s="84"/>
      <c r="ZA277" s="84"/>
      <c r="ZB277" s="84"/>
      <c r="ZC277" s="84"/>
      <c r="ZD277" s="84"/>
      <c r="ZE277" s="84"/>
      <c r="ZF277" s="84"/>
      <c r="ZG277" s="84"/>
      <c r="ZH277" s="84"/>
      <c r="ZI277" s="84"/>
      <c r="ZJ277" s="84"/>
      <c r="ZK277" s="84"/>
      <c r="ZL277" s="84"/>
      <c r="ZM277" s="84"/>
      <c r="ZN277" s="84"/>
      <c r="ZO277" s="84"/>
      <c r="ZP277" s="84"/>
      <c r="ZQ277" s="84"/>
      <c r="ZR277" s="84"/>
      <c r="ZS277" s="84"/>
      <c r="ZT277" s="84"/>
      <c r="ZU277" s="84"/>
      <c r="ZV277" s="84"/>
      <c r="ZW277" s="84"/>
      <c r="ZX277" s="84"/>
      <c r="ZY277" s="84"/>
      <c r="ZZ277" s="84"/>
      <c r="AAA277" s="84"/>
      <c r="AAB277" s="84"/>
      <c r="AAC277" s="84"/>
      <c r="AAD277" s="84"/>
      <c r="AAE277" s="84"/>
      <c r="AAF277" s="84"/>
      <c r="AAG277" s="84"/>
      <c r="AAH277" s="84"/>
      <c r="AAI277" s="84"/>
      <c r="AAJ277" s="84"/>
      <c r="AAK277" s="84"/>
      <c r="AAL277" s="84"/>
      <c r="AAM277" s="84"/>
      <c r="AAN277" s="84"/>
      <c r="AAO277" s="84"/>
      <c r="AAP277" s="84"/>
      <c r="AAQ277" s="84"/>
      <c r="AAR277" s="84"/>
      <c r="AAS277" s="84"/>
      <c r="AAT277" s="84"/>
      <c r="AAU277" s="84"/>
      <c r="AAV277" s="84"/>
      <c r="AAW277" s="84"/>
      <c r="AAX277" s="84"/>
      <c r="AAY277" s="84"/>
      <c r="AAZ277" s="84"/>
      <c r="ABA277" s="84"/>
      <c r="ABB277" s="84"/>
      <c r="ABC277" s="84"/>
      <c r="ABD277" s="84"/>
      <c r="ABE277" s="84"/>
      <c r="ABF277" s="84"/>
      <c r="ABG277" s="84"/>
      <c r="ABH277" s="84"/>
      <c r="ABI277" s="84"/>
      <c r="ABJ277" s="84"/>
      <c r="ABK277" s="84"/>
      <c r="ABL277" s="84"/>
      <c r="ABM277" s="84"/>
      <c r="ABN277" s="84"/>
      <c r="ABO277" s="84"/>
      <c r="ABP277" s="84"/>
      <c r="ABQ277" s="84"/>
      <c r="ABR277" s="84"/>
      <c r="ABS277" s="84"/>
      <c r="ABT277" s="84"/>
      <c r="ABU277" s="84"/>
      <c r="ABV277" s="84"/>
      <c r="ABW277" s="84"/>
      <c r="ABX277" s="84"/>
      <c r="ABY277" s="84"/>
      <c r="ABZ277" s="84"/>
      <c r="ACA277" s="84"/>
      <c r="ACB277" s="84"/>
      <c r="ACC277" s="84"/>
      <c r="ACD277" s="84"/>
      <c r="ACE277" s="84"/>
      <c r="ACF277" s="84"/>
      <c r="ACG277" s="84"/>
      <c r="ACH277" s="84"/>
      <c r="ACI277" s="84"/>
      <c r="ACJ277" s="84"/>
      <c r="ACK277" s="84"/>
      <c r="ACL277" s="84"/>
      <c r="ACM277" s="84"/>
      <c r="ACN277" s="84"/>
      <c r="ACO277" s="84"/>
      <c r="ACP277" s="84"/>
      <c r="ACQ277" s="84"/>
      <c r="ACR277" s="84"/>
      <c r="ACS277" s="84"/>
      <c r="ACT277" s="84"/>
      <c r="ACU277" s="84"/>
      <c r="ACV277" s="84"/>
      <c r="ACW277" s="84"/>
      <c r="ACX277" s="84"/>
      <c r="ACY277" s="84"/>
      <c r="ACZ277" s="84"/>
      <c r="ADA277" s="84"/>
      <c r="ADB277" s="84"/>
      <c r="ADC277" s="84"/>
      <c r="ADD277" s="84"/>
      <c r="ADE277" s="84"/>
      <c r="ADF277" s="84"/>
      <c r="ADG277" s="84"/>
      <c r="ADH277" s="84"/>
      <c r="ADI277" s="84"/>
      <c r="ADJ277" s="84"/>
      <c r="ADK277" s="84"/>
      <c r="ADL277" s="84"/>
      <c r="ADM277" s="84"/>
      <c r="ADN277" s="84"/>
      <c r="ADO277" s="84"/>
      <c r="ADP277" s="84"/>
      <c r="ADQ277" s="84"/>
      <c r="ADR277" s="84"/>
      <c r="ADS277" s="84"/>
      <c r="ADT277" s="84"/>
      <c r="ADU277" s="84"/>
      <c r="ADV277" s="84"/>
      <c r="ADW277" s="84"/>
      <c r="ADX277" s="84"/>
      <c r="ADY277" s="84"/>
      <c r="ADZ277" s="84"/>
      <c r="AEA277" s="84"/>
      <c r="AEB277" s="84"/>
      <c r="AEC277" s="84"/>
      <c r="AED277" s="84"/>
      <c r="AEE277" s="84"/>
      <c r="AEF277" s="84"/>
      <c r="AEG277" s="84"/>
      <c r="AEH277" s="84"/>
      <c r="AEI277" s="84"/>
      <c r="AEJ277" s="84"/>
      <c r="AEK277" s="84"/>
      <c r="AEL277" s="84"/>
      <c r="AEM277" s="84"/>
      <c r="AEN277" s="84"/>
      <c r="AEO277" s="84"/>
      <c r="AEP277" s="84"/>
      <c r="AEQ277" s="84"/>
      <c r="AER277" s="84"/>
      <c r="AES277" s="84"/>
      <c r="AET277" s="84"/>
      <c r="AEU277" s="84"/>
      <c r="AEV277" s="84"/>
      <c r="AEW277" s="84"/>
      <c r="AEX277" s="84"/>
      <c r="AEY277" s="84"/>
      <c r="AEZ277" s="84"/>
      <c r="AFA277" s="84"/>
      <c r="AFB277" s="84"/>
      <c r="AFC277" s="84"/>
      <c r="AFD277" s="84"/>
      <c r="AFE277" s="84"/>
      <c r="AFF277" s="84"/>
      <c r="AFG277" s="84"/>
      <c r="AFH277" s="84"/>
      <c r="AFI277" s="84"/>
      <c r="AFJ277" s="84"/>
      <c r="AFK277" s="84"/>
      <c r="AFL277" s="84"/>
      <c r="AFM277" s="84"/>
      <c r="AFN277" s="84"/>
      <c r="AFO277" s="84"/>
      <c r="AFP277" s="84"/>
      <c r="AFQ277" s="84"/>
      <c r="AFR277" s="84"/>
      <c r="AFS277" s="84"/>
      <c r="AFT277" s="84"/>
      <c r="AFU277" s="84"/>
      <c r="AFV277" s="84"/>
      <c r="AFW277" s="84"/>
      <c r="AFX277" s="84"/>
      <c r="AFY277" s="84"/>
      <c r="AFZ277" s="84"/>
      <c r="AGA277" s="84"/>
      <c r="AGB277" s="84"/>
      <c r="AGC277" s="84"/>
      <c r="AGD277" s="84"/>
      <c r="AGE277" s="84"/>
      <c r="AGF277" s="84"/>
      <c r="AGG277" s="84"/>
      <c r="AGH277" s="84"/>
      <c r="AGI277" s="84"/>
      <c r="AGJ277" s="84"/>
      <c r="AGK277" s="84"/>
      <c r="AGL277" s="84"/>
      <c r="AGM277" s="84"/>
      <c r="AGN277" s="84"/>
      <c r="AGO277" s="84"/>
      <c r="AGP277" s="84"/>
      <c r="AGQ277" s="84"/>
      <c r="AGR277" s="84"/>
      <c r="AGS277" s="84"/>
      <c r="AGT277" s="84"/>
      <c r="AGU277" s="84"/>
      <c r="AGV277" s="84"/>
      <c r="AGW277" s="84"/>
      <c r="AGX277" s="84"/>
      <c r="AGY277" s="84"/>
      <c r="AGZ277" s="84"/>
      <c r="AHA277" s="84"/>
      <c r="AHB277" s="84"/>
      <c r="AHC277" s="84"/>
      <c r="AHD277" s="84"/>
      <c r="AHE277" s="84"/>
      <c r="AHF277" s="84"/>
      <c r="AHG277" s="84"/>
      <c r="AHH277" s="84"/>
      <c r="AHI277" s="84"/>
      <c r="AHJ277" s="84"/>
      <c r="AHK277" s="84"/>
      <c r="AHL277" s="84"/>
      <c r="AHM277" s="84"/>
      <c r="AHN277" s="84"/>
      <c r="AHO277" s="84"/>
      <c r="AHP277" s="84"/>
      <c r="AHQ277" s="84"/>
      <c r="AHR277" s="84"/>
      <c r="AHS277" s="84"/>
      <c r="AHT277" s="84"/>
      <c r="AHU277" s="84"/>
      <c r="AHV277" s="84"/>
      <c r="AHW277" s="84"/>
      <c r="AHX277" s="84"/>
      <c r="AHY277" s="84"/>
      <c r="AHZ277" s="84"/>
      <c r="AIA277" s="84"/>
      <c r="AIB277" s="84"/>
      <c r="AIC277" s="84"/>
      <c r="AID277" s="84"/>
      <c r="AIE277" s="84"/>
      <c r="AIF277" s="84"/>
      <c r="AIG277" s="84"/>
      <c r="AIH277" s="84"/>
      <c r="AII277" s="84"/>
      <c r="AIJ277" s="84"/>
      <c r="AIK277" s="84"/>
      <c r="AIL277" s="84"/>
      <c r="AIM277" s="84"/>
      <c r="AIN277" s="84"/>
      <c r="AIO277" s="84"/>
      <c r="AIP277" s="84"/>
      <c r="AIQ277" s="84"/>
      <c r="AIR277" s="84"/>
      <c r="AIS277" s="84"/>
      <c r="AIT277" s="84"/>
      <c r="AIU277" s="84"/>
      <c r="AIV277" s="84"/>
      <c r="AIW277" s="84"/>
      <c r="AIX277" s="84"/>
      <c r="AIY277" s="84"/>
      <c r="AIZ277" s="84"/>
      <c r="AJA277" s="84"/>
      <c r="AJB277" s="84"/>
      <c r="AJC277" s="84"/>
      <c r="AJD277" s="84"/>
      <c r="AJE277" s="84"/>
      <c r="AJF277" s="84"/>
      <c r="AJG277" s="84"/>
      <c r="AJH277" s="84"/>
      <c r="AJI277" s="84"/>
      <c r="AJJ277" s="84"/>
      <c r="AJK277" s="84"/>
      <c r="AJL277" s="84"/>
      <c r="AJM277" s="84"/>
      <c r="AJN277" s="84"/>
      <c r="AJO277" s="84"/>
      <c r="AJP277" s="84"/>
      <c r="AJQ277" s="84"/>
      <c r="AJR277" s="84"/>
      <c r="AJS277" s="84"/>
      <c r="AJT277" s="84"/>
      <c r="AJU277" s="84"/>
      <c r="AJV277" s="84"/>
      <c r="AJW277" s="84"/>
      <c r="AJX277" s="84"/>
      <c r="AJY277" s="84"/>
      <c r="AJZ277" s="84"/>
      <c r="AKA277" s="84"/>
      <c r="AKB277" s="84"/>
      <c r="AKC277" s="84"/>
      <c r="AKD277" s="84"/>
      <c r="AKE277" s="84"/>
      <c r="AKF277" s="84"/>
      <c r="AKG277" s="84"/>
      <c r="AKH277" s="84"/>
      <c r="AKI277" s="84"/>
      <c r="AKJ277" s="84"/>
      <c r="AKK277" s="84"/>
      <c r="AKL277" s="84"/>
      <c r="AKM277" s="84"/>
      <c r="AKN277" s="84"/>
      <c r="AKO277" s="84"/>
      <c r="AKP277" s="84"/>
      <c r="AKQ277" s="84"/>
      <c r="AKR277" s="84"/>
      <c r="AKS277" s="84"/>
      <c r="AKT277" s="84"/>
      <c r="AKU277" s="84"/>
      <c r="AKV277" s="84"/>
      <c r="AKW277" s="84"/>
      <c r="AKX277" s="84"/>
      <c r="AKY277" s="84"/>
      <c r="AKZ277" s="84"/>
      <c r="ALA277" s="84"/>
      <c r="ALB277" s="84"/>
      <c r="ALC277" s="84"/>
      <c r="ALD277" s="84"/>
      <c r="ALE277" s="84"/>
      <c r="ALF277" s="84"/>
      <c r="ALG277" s="84"/>
      <c r="ALH277" s="84"/>
      <c r="ALI277" s="84"/>
      <c r="ALJ277" s="84"/>
      <c r="ALK277" s="84"/>
      <c r="ALL277" s="84"/>
      <c r="ALM277" s="84"/>
      <c r="ALN277" s="84"/>
      <c r="ALO277" s="84"/>
      <c r="ALP277" s="84"/>
      <c r="ALQ277" s="84"/>
      <c r="ALR277" s="84"/>
      <c r="ALS277" s="84"/>
      <c r="ALT277" s="84"/>
      <c r="ALU277" s="84"/>
      <c r="ALV277" s="84"/>
      <c r="ALW277" s="84"/>
      <c r="ALX277" s="84"/>
      <c r="ALY277" s="84"/>
      <c r="ALZ277" s="84"/>
      <c r="AMA277" s="84"/>
      <c r="AMB277" s="84"/>
      <c r="AMC277" s="84"/>
      <c r="AMD277" s="84"/>
      <c r="AME277" s="84"/>
      <c r="AMF277" s="84"/>
      <c r="AMG277" s="84"/>
      <c r="AMH277" s="84"/>
      <c r="AMI277" s="84"/>
      <c r="AMJ277" s="84"/>
      <c r="AMK277" s="84"/>
      <c r="AML277" s="84"/>
      <c r="AMM277" s="84"/>
      <c r="AMN277" s="84"/>
      <c r="AMO277" s="84"/>
      <c r="AMP277" s="84"/>
      <c r="AMQ277" s="84"/>
      <c r="AMR277" s="84"/>
      <c r="AMS277" s="84"/>
      <c r="AMT277" s="84"/>
      <c r="AMU277" s="84"/>
      <c r="AMV277" s="84"/>
      <c r="AMW277" s="84"/>
      <c r="AMX277" s="84"/>
      <c r="AMY277" s="84"/>
      <c r="AMZ277" s="84"/>
      <c r="ANA277" s="84"/>
      <c r="ANB277" s="84"/>
      <c r="ANC277" s="84"/>
      <c r="AND277" s="84"/>
      <c r="ANE277" s="84"/>
      <c r="ANF277" s="84"/>
      <c r="ANG277" s="84"/>
      <c r="ANH277" s="84"/>
      <c r="ANI277" s="84"/>
      <c r="ANJ277" s="84"/>
      <c r="ANK277" s="84"/>
      <c r="ANL277" s="84"/>
      <c r="ANM277" s="84"/>
      <c r="ANN277" s="84"/>
      <c r="ANO277" s="84"/>
      <c r="ANP277" s="84"/>
      <c r="ANQ277" s="84"/>
      <c r="ANR277" s="84"/>
      <c r="ANS277" s="84"/>
      <c r="ANT277" s="84"/>
      <c r="ANU277" s="84"/>
      <c r="ANV277" s="84"/>
      <c r="ANW277" s="84"/>
      <c r="ANX277" s="84"/>
      <c r="ANY277" s="84"/>
      <c r="ANZ277" s="84"/>
      <c r="AOA277" s="84"/>
      <c r="AOB277" s="84"/>
      <c r="AOC277" s="84"/>
      <c r="AOD277" s="84"/>
      <c r="AOE277" s="84"/>
      <c r="AOF277" s="84"/>
      <c r="AOG277" s="84"/>
      <c r="AOH277" s="84"/>
      <c r="AOI277" s="84"/>
      <c r="AOJ277" s="84"/>
      <c r="AOK277" s="84"/>
      <c r="AOL277" s="84"/>
      <c r="AOM277" s="84"/>
      <c r="AON277" s="84"/>
      <c r="AOO277" s="84"/>
      <c r="AOP277" s="84"/>
      <c r="AOQ277" s="84"/>
      <c r="AOR277" s="84"/>
      <c r="AOS277" s="84"/>
      <c r="AOT277" s="84"/>
      <c r="AOU277" s="84"/>
      <c r="AOV277" s="84"/>
      <c r="AOW277" s="84"/>
      <c r="AOX277" s="84"/>
      <c r="AOY277" s="84"/>
      <c r="AOZ277" s="84"/>
      <c r="APA277" s="84"/>
      <c r="APB277" s="84"/>
      <c r="APC277" s="84"/>
      <c r="APD277" s="84"/>
      <c r="APE277" s="84"/>
      <c r="APF277" s="84"/>
      <c r="APG277" s="84"/>
      <c r="APH277" s="84"/>
      <c r="API277" s="84"/>
      <c r="APJ277" s="84"/>
      <c r="APK277" s="84"/>
      <c r="APL277" s="84"/>
      <c r="APM277" s="84"/>
      <c r="APN277" s="84"/>
      <c r="APO277" s="84"/>
      <c r="APP277" s="84"/>
      <c r="APQ277" s="84"/>
      <c r="APR277" s="84"/>
      <c r="APS277" s="84"/>
      <c r="APT277" s="84"/>
      <c r="APU277" s="84"/>
      <c r="APV277" s="84"/>
      <c r="APW277" s="84"/>
      <c r="APX277" s="84"/>
      <c r="APY277" s="84"/>
      <c r="APZ277" s="84"/>
      <c r="AQA277" s="84"/>
      <c r="AQB277" s="84"/>
      <c r="AQC277" s="84"/>
      <c r="AQD277" s="84"/>
      <c r="AQE277" s="84"/>
      <c r="AQF277" s="84"/>
      <c r="AQG277" s="84"/>
      <c r="AQH277" s="84"/>
      <c r="AQI277" s="84"/>
      <c r="AQJ277" s="84"/>
      <c r="AQK277" s="84"/>
      <c r="AQL277" s="84"/>
      <c r="AQM277" s="84"/>
      <c r="AQN277" s="84"/>
      <c r="AQO277" s="84"/>
      <c r="AQP277" s="84"/>
      <c r="AQQ277" s="84"/>
      <c r="AQR277" s="84"/>
      <c r="AQS277" s="84"/>
      <c r="AQT277" s="84"/>
      <c r="AQU277" s="84"/>
      <c r="AQV277" s="84"/>
      <c r="AQW277" s="84"/>
      <c r="AQX277" s="84"/>
      <c r="AQY277" s="84"/>
      <c r="AQZ277" s="84"/>
      <c r="ARA277" s="84"/>
      <c r="ARB277" s="84"/>
      <c r="ARC277" s="84"/>
      <c r="ARD277" s="84"/>
      <c r="ARE277" s="84"/>
      <c r="ARF277" s="84"/>
      <c r="ARG277" s="84"/>
      <c r="ARH277" s="84"/>
      <c r="ARI277" s="84"/>
      <c r="ARJ277" s="84"/>
      <c r="ARK277" s="84"/>
      <c r="ARL277" s="84"/>
      <c r="ARM277" s="84"/>
      <c r="ARN277" s="84"/>
      <c r="ARO277" s="84"/>
      <c r="ARP277" s="84"/>
      <c r="ARQ277" s="84"/>
      <c r="ARR277" s="84"/>
      <c r="ARS277" s="84"/>
      <c r="ART277" s="84"/>
      <c r="ARU277" s="84"/>
      <c r="ARV277" s="84"/>
      <c r="ARW277" s="84"/>
      <c r="ARX277" s="84"/>
      <c r="ARY277" s="84"/>
      <c r="ARZ277" s="84"/>
      <c r="ASA277" s="84"/>
      <c r="ASB277" s="84"/>
      <c r="ASC277" s="84"/>
      <c r="ASD277" s="84"/>
      <c r="ASE277" s="84"/>
      <c r="ASF277" s="84"/>
      <c r="ASG277" s="84"/>
      <c r="ASH277" s="84"/>
      <c r="ASI277" s="84"/>
      <c r="ASJ277" s="84"/>
      <c r="ASK277" s="84"/>
      <c r="ASL277" s="84"/>
      <c r="ASM277" s="84"/>
      <c r="ASN277" s="84"/>
      <c r="ASO277" s="84"/>
      <c r="ASP277" s="84"/>
      <c r="ASQ277" s="84"/>
      <c r="ASR277" s="84"/>
      <c r="ASS277" s="84"/>
      <c r="AST277" s="84"/>
      <c r="ASU277" s="84"/>
      <c r="ASV277" s="84"/>
      <c r="ASW277" s="84"/>
      <c r="ASX277" s="84"/>
      <c r="ASY277" s="84"/>
      <c r="ASZ277" s="84"/>
      <c r="ATA277" s="84"/>
      <c r="ATB277" s="84"/>
      <c r="ATC277" s="84"/>
      <c r="ATD277" s="84"/>
      <c r="ATE277" s="84"/>
      <c r="ATF277" s="84"/>
      <c r="ATG277" s="84"/>
      <c r="ATH277" s="84"/>
      <c r="ATI277" s="84"/>
      <c r="ATJ277" s="84"/>
      <c r="ATK277" s="84"/>
      <c r="ATL277" s="84"/>
      <c r="ATM277" s="84"/>
      <c r="ATN277" s="84"/>
      <c r="ATO277" s="84"/>
      <c r="ATP277" s="84"/>
      <c r="ATQ277" s="84"/>
      <c r="ATR277" s="84"/>
      <c r="ATS277" s="84"/>
      <c r="ATT277" s="84"/>
      <c r="ATU277" s="84"/>
      <c r="ATV277" s="84"/>
      <c r="ATW277" s="84"/>
      <c r="ATX277" s="84"/>
      <c r="ATY277" s="84"/>
      <c r="ATZ277" s="84"/>
      <c r="AUA277" s="84"/>
      <c r="AUB277" s="84"/>
      <c r="AUC277" s="84"/>
      <c r="AUD277" s="84"/>
      <c r="AUE277" s="84"/>
      <c r="AUF277" s="84"/>
      <c r="AUG277" s="84"/>
      <c r="AUH277" s="84"/>
      <c r="AUI277" s="84"/>
      <c r="AUJ277" s="84"/>
      <c r="AUK277" s="84"/>
      <c r="AUL277" s="84"/>
      <c r="AUM277" s="84"/>
      <c r="AUN277" s="84"/>
      <c r="AUO277" s="84"/>
      <c r="AUP277" s="84"/>
      <c r="AUQ277" s="84"/>
      <c r="AUR277" s="84"/>
      <c r="AUS277" s="84"/>
      <c r="AUT277" s="84"/>
      <c r="AUU277" s="84"/>
      <c r="AUV277" s="84"/>
      <c r="AUW277" s="84"/>
      <c r="AUX277" s="84"/>
      <c r="AUY277" s="84"/>
      <c r="AUZ277" s="84"/>
      <c r="AVA277" s="84"/>
      <c r="AVB277" s="84"/>
      <c r="AVC277" s="84"/>
      <c r="AVD277" s="84"/>
      <c r="AVE277" s="84"/>
      <c r="AVF277" s="84"/>
      <c r="AVG277" s="84"/>
      <c r="AVH277" s="84"/>
      <c r="AVI277" s="84"/>
      <c r="AVJ277" s="84"/>
      <c r="AVK277" s="84"/>
      <c r="AVL277" s="84"/>
      <c r="AVM277" s="84"/>
      <c r="AVN277" s="84"/>
      <c r="AVO277" s="84"/>
      <c r="AVP277" s="84"/>
      <c r="AVQ277" s="84"/>
      <c r="AVR277" s="84"/>
      <c r="AVS277" s="84"/>
      <c r="AVT277" s="84"/>
      <c r="AVU277" s="84"/>
      <c r="AVV277" s="84"/>
      <c r="AVW277" s="84"/>
      <c r="AVX277" s="84"/>
      <c r="AVY277" s="84"/>
      <c r="AVZ277" s="84"/>
      <c r="AWA277" s="84"/>
      <c r="AWB277" s="84"/>
      <c r="AWC277" s="84"/>
      <c r="AWD277" s="84"/>
      <c r="AWE277" s="84"/>
      <c r="AWF277" s="84"/>
      <c r="AWG277" s="84"/>
      <c r="AWH277" s="84"/>
      <c r="AWI277" s="84"/>
      <c r="AWJ277" s="84"/>
      <c r="AWK277" s="84"/>
      <c r="AWL277" s="84"/>
      <c r="AWM277" s="84"/>
      <c r="AWN277" s="84"/>
      <c r="AWO277" s="84"/>
      <c r="AWP277" s="84"/>
      <c r="AWQ277" s="84"/>
      <c r="AWR277" s="84"/>
      <c r="AWS277" s="84"/>
      <c r="AWT277" s="84"/>
      <c r="AWU277" s="84"/>
      <c r="AWV277" s="84"/>
      <c r="AWW277" s="84"/>
      <c r="AWX277" s="84"/>
      <c r="AWY277" s="84"/>
      <c r="AWZ277" s="84"/>
      <c r="AXA277" s="84"/>
      <c r="AXB277" s="84"/>
      <c r="AXC277" s="84"/>
      <c r="AXD277" s="84"/>
      <c r="AXE277" s="84"/>
      <c r="AXF277" s="84"/>
      <c r="AXG277" s="84"/>
      <c r="AXH277" s="84"/>
      <c r="AXI277" s="84"/>
      <c r="AXJ277" s="84"/>
      <c r="AXK277" s="84"/>
      <c r="AXL277" s="84"/>
      <c r="AXM277" s="84"/>
      <c r="AXN277" s="84"/>
      <c r="AXO277" s="84"/>
      <c r="AXP277" s="84"/>
      <c r="AXQ277" s="84"/>
      <c r="AXR277" s="84"/>
      <c r="AXS277" s="84"/>
      <c r="AXT277" s="84"/>
      <c r="AXU277" s="84"/>
      <c r="AXV277" s="84"/>
      <c r="AXW277" s="84"/>
      <c r="AXX277" s="84"/>
      <c r="AXY277" s="84"/>
      <c r="AXZ277" s="84"/>
      <c r="AYA277" s="84"/>
      <c r="AYB277" s="84"/>
      <c r="AYC277" s="84"/>
      <c r="AYD277" s="84"/>
      <c r="AYE277" s="84"/>
      <c r="AYF277" s="84"/>
      <c r="AYG277" s="84"/>
      <c r="AYH277" s="84"/>
      <c r="AYI277" s="84"/>
      <c r="AYJ277" s="84"/>
      <c r="AYK277" s="84"/>
      <c r="AYL277" s="84"/>
      <c r="AYM277" s="84"/>
      <c r="AYN277" s="84"/>
      <c r="AYO277" s="84"/>
      <c r="AYP277" s="84"/>
      <c r="AYQ277" s="84"/>
      <c r="AYR277" s="84"/>
      <c r="AYS277" s="84"/>
      <c r="AYT277" s="84"/>
      <c r="AYU277" s="84"/>
      <c r="AYV277" s="84"/>
      <c r="AYW277" s="84"/>
      <c r="AYX277" s="84"/>
      <c r="AYY277" s="84"/>
      <c r="AYZ277" s="84"/>
      <c r="AZA277" s="84"/>
      <c r="AZB277" s="84"/>
      <c r="AZC277" s="84"/>
      <c r="AZD277" s="84"/>
      <c r="AZE277" s="84"/>
      <c r="AZF277" s="84"/>
      <c r="AZG277" s="84"/>
      <c r="AZH277" s="84"/>
      <c r="AZI277" s="84"/>
      <c r="AZJ277" s="84"/>
      <c r="AZK277" s="84"/>
      <c r="AZL277" s="84"/>
      <c r="AZM277" s="84"/>
      <c r="AZN277" s="84"/>
      <c r="AZO277" s="84"/>
      <c r="AZP277" s="84"/>
      <c r="AZQ277" s="84"/>
      <c r="AZR277" s="84"/>
      <c r="AZS277" s="84"/>
      <c r="AZT277" s="84"/>
      <c r="AZU277" s="84"/>
      <c r="AZV277" s="84"/>
      <c r="AZW277" s="84"/>
      <c r="AZX277" s="84"/>
      <c r="AZY277" s="84"/>
      <c r="AZZ277" s="84"/>
      <c r="BAA277" s="84"/>
      <c r="BAB277" s="84"/>
      <c r="BAC277" s="84"/>
      <c r="BAD277" s="84"/>
      <c r="BAE277" s="84"/>
      <c r="BAF277" s="84"/>
      <c r="BAG277" s="84"/>
      <c r="BAH277" s="84"/>
      <c r="BAI277" s="84"/>
      <c r="BAJ277" s="84"/>
      <c r="BAK277" s="84"/>
      <c r="BAL277" s="84"/>
      <c r="BAM277" s="84"/>
      <c r="BAN277" s="84"/>
      <c r="BAO277" s="84"/>
      <c r="BAP277" s="84"/>
      <c r="BAQ277" s="84"/>
      <c r="BAR277" s="84"/>
      <c r="BAS277" s="84"/>
      <c r="BAT277" s="84"/>
      <c r="BAU277" s="84"/>
      <c r="BAV277" s="84"/>
      <c r="BAW277" s="84"/>
      <c r="BAX277" s="84"/>
      <c r="BAY277" s="84"/>
      <c r="BAZ277" s="84"/>
      <c r="BBA277" s="84"/>
      <c r="BBB277" s="84"/>
      <c r="BBC277" s="84"/>
      <c r="BBD277" s="84"/>
      <c r="BBE277" s="84"/>
      <c r="BBF277" s="84"/>
      <c r="BBG277" s="84"/>
      <c r="BBH277" s="84"/>
      <c r="BBI277" s="84"/>
      <c r="BBJ277" s="84"/>
      <c r="BBK277" s="84"/>
      <c r="BBL277" s="84"/>
      <c r="BBM277" s="84"/>
      <c r="BBN277" s="84"/>
      <c r="BBO277" s="84"/>
      <c r="BBP277" s="84"/>
      <c r="BBQ277" s="84"/>
      <c r="BBR277" s="84"/>
      <c r="BBS277" s="84"/>
      <c r="BBT277" s="84"/>
      <c r="BBU277" s="84"/>
      <c r="BBV277" s="84"/>
      <c r="BBW277" s="84"/>
      <c r="BBX277" s="84"/>
      <c r="BBY277" s="84"/>
      <c r="BBZ277" s="84"/>
      <c r="BCA277" s="84"/>
      <c r="BCB277" s="84"/>
      <c r="BCC277" s="84"/>
      <c r="BCD277" s="84"/>
      <c r="BCE277" s="84"/>
      <c r="BCF277" s="84"/>
      <c r="BCG277" s="84"/>
      <c r="BCH277" s="84"/>
      <c r="BCI277" s="84"/>
      <c r="BCJ277" s="84"/>
      <c r="BCK277" s="84"/>
      <c r="BCL277" s="84"/>
      <c r="BCM277" s="84"/>
      <c r="BCN277" s="84"/>
      <c r="BCO277" s="84"/>
      <c r="BCP277" s="84"/>
      <c r="BCQ277" s="84"/>
      <c r="BCR277" s="84"/>
      <c r="BCS277" s="84"/>
      <c r="BCT277" s="84"/>
      <c r="BCU277" s="84"/>
      <c r="BCV277" s="84"/>
      <c r="BCW277" s="84"/>
      <c r="BCX277" s="84"/>
      <c r="BCY277" s="84"/>
      <c r="BCZ277" s="84"/>
      <c r="BDA277" s="84"/>
      <c r="BDB277" s="84"/>
      <c r="BDC277" s="84"/>
      <c r="BDD277" s="84"/>
      <c r="BDE277" s="84"/>
      <c r="BDF277" s="84"/>
      <c r="BDG277" s="84"/>
      <c r="BDH277" s="84"/>
      <c r="BDI277" s="84"/>
      <c r="BDJ277" s="84"/>
      <c r="BDK277" s="84"/>
      <c r="BDL277" s="84"/>
      <c r="BDM277" s="84"/>
      <c r="BDN277" s="84"/>
      <c r="BDO277" s="84"/>
      <c r="BDP277" s="84"/>
      <c r="BDQ277" s="84"/>
      <c r="BDR277" s="84"/>
      <c r="BDS277" s="84"/>
      <c r="BDT277" s="84"/>
      <c r="BDU277" s="84"/>
      <c r="BDV277" s="84"/>
      <c r="BDW277" s="84"/>
      <c r="BDX277" s="84"/>
      <c r="BDY277" s="84"/>
      <c r="BDZ277" s="84"/>
      <c r="BEA277" s="84"/>
      <c r="BEB277" s="84"/>
      <c r="BEC277" s="84"/>
      <c r="BED277" s="84"/>
      <c r="BEE277" s="84"/>
      <c r="BEF277" s="84"/>
      <c r="BEG277" s="84"/>
      <c r="BEH277" s="84"/>
      <c r="BEI277" s="84"/>
      <c r="BEJ277" s="84"/>
      <c r="BEK277" s="84"/>
      <c r="BEL277" s="84"/>
      <c r="BEM277" s="84"/>
      <c r="BEN277" s="84"/>
      <c r="BEO277" s="84"/>
      <c r="BEP277" s="84"/>
      <c r="BEQ277" s="84"/>
      <c r="BER277" s="84"/>
      <c r="BES277" s="84"/>
      <c r="BET277" s="84"/>
      <c r="BEU277" s="84"/>
      <c r="BEV277" s="84"/>
      <c r="BEW277" s="84"/>
      <c r="BEX277" s="84"/>
      <c r="BEY277" s="84"/>
      <c r="BEZ277" s="84"/>
      <c r="BFA277" s="84"/>
      <c r="BFB277" s="84"/>
      <c r="BFC277" s="84"/>
      <c r="BFD277" s="84"/>
      <c r="BFE277" s="84"/>
      <c r="BFF277" s="84"/>
      <c r="BFG277" s="84"/>
      <c r="BFH277" s="84"/>
      <c r="BFI277" s="84"/>
      <c r="BFJ277" s="84"/>
      <c r="BFK277" s="84"/>
      <c r="BFL277" s="84"/>
      <c r="BFM277" s="84"/>
      <c r="BFN277" s="84"/>
      <c r="BFO277" s="84"/>
      <c r="BFP277" s="84"/>
      <c r="BFQ277" s="84"/>
      <c r="BFR277" s="84"/>
      <c r="BFS277" s="84"/>
      <c r="BFT277" s="84"/>
      <c r="BFU277" s="84"/>
      <c r="BFV277" s="84"/>
      <c r="BFW277" s="84"/>
      <c r="BFX277" s="84"/>
      <c r="BFY277" s="84"/>
      <c r="BFZ277" s="84"/>
      <c r="BGA277" s="84"/>
      <c r="BGB277" s="84"/>
      <c r="BGC277" s="84"/>
      <c r="BGD277" s="84"/>
      <c r="BGE277" s="84"/>
      <c r="BGF277" s="84"/>
      <c r="BGG277" s="84"/>
      <c r="BGH277" s="84"/>
      <c r="BGI277" s="84"/>
      <c r="BGJ277" s="84"/>
      <c r="BGK277" s="84"/>
      <c r="BGL277" s="84"/>
      <c r="BGM277" s="84"/>
      <c r="BGN277" s="84"/>
      <c r="BGO277" s="84"/>
      <c r="BGP277" s="84"/>
      <c r="BGQ277" s="84"/>
      <c r="BGR277" s="84"/>
      <c r="BGS277" s="84"/>
      <c r="BGT277" s="84"/>
      <c r="BGU277" s="84"/>
      <c r="BGV277" s="84"/>
      <c r="BGW277" s="84"/>
      <c r="BGX277" s="84"/>
      <c r="BGY277" s="84"/>
      <c r="BGZ277" s="84"/>
      <c r="BHA277" s="84"/>
      <c r="BHB277" s="84"/>
      <c r="BHC277" s="84"/>
      <c r="BHD277" s="84"/>
      <c r="BHE277" s="84"/>
      <c r="BHF277" s="84"/>
      <c r="BHG277" s="84"/>
      <c r="BHH277" s="84"/>
      <c r="BHI277" s="84"/>
      <c r="BHJ277" s="84"/>
      <c r="BHK277" s="84"/>
      <c r="BHL277" s="84"/>
      <c r="BHM277" s="84"/>
      <c r="BHN277" s="84"/>
      <c r="BHO277" s="84"/>
      <c r="BHP277" s="84"/>
      <c r="BHQ277" s="84"/>
      <c r="BHR277" s="84"/>
      <c r="BHS277" s="84"/>
      <c r="BHT277" s="84"/>
      <c r="BHU277" s="84"/>
      <c r="BHV277" s="84"/>
      <c r="BHW277" s="84"/>
      <c r="BHX277" s="84"/>
      <c r="BHY277" s="84"/>
      <c r="BHZ277" s="84"/>
      <c r="BIA277" s="84"/>
      <c r="BIB277" s="84"/>
      <c r="BIC277" s="84"/>
      <c r="BID277" s="84"/>
      <c r="BIE277" s="84"/>
      <c r="BIF277" s="84"/>
      <c r="BIG277" s="84"/>
      <c r="BIH277" s="84"/>
      <c r="BII277" s="84"/>
      <c r="BIJ277" s="84"/>
      <c r="BIK277" s="84"/>
      <c r="BIL277" s="84"/>
      <c r="BIM277" s="84"/>
      <c r="BIN277" s="84"/>
      <c r="BIO277" s="84"/>
      <c r="BIP277" s="84"/>
      <c r="BIQ277" s="84"/>
      <c r="BIR277" s="84"/>
      <c r="BIS277" s="84"/>
      <c r="BIT277" s="84"/>
      <c r="BIU277" s="84"/>
      <c r="BIV277" s="84"/>
      <c r="BIW277" s="84"/>
      <c r="BIX277" s="84"/>
      <c r="BIY277" s="84"/>
      <c r="BIZ277" s="84"/>
      <c r="BJA277" s="84"/>
      <c r="BJB277" s="84"/>
      <c r="BJC277" s="84"/>
      <c r="BJD277" s="84"/>
      <c r="BJE277" s="84"/>
      <c r="BJF277" s="84"/>
      <c r="BJG277" s="84"/>
      <c r="BJH277" s="84"/>
      <c r="BJI277" s="84"/>
      <c r="BJJ277" s="84"/>
      <c r="BJK277" s="84"/>
      <c r="BJL277" s="84"/>
      <c r="BJM277" s="84"/>
      <c r="BJN277" s="84"/>
      <c r="BJO277" s="84"/>
      <c r="BJP277" s="84"/>
      <c r="BJQ277" s="84"/>
      <c r="BJR277" s="84"/>
      <c r="BJS277" s="84"/>
      <c r="BJT277" s="84"/>
      <c r="BJU277" s="84"/>
      <c r="BJV277" s="84"/>
      <c r="BJW277" s="84"/>
      <c r="BJX277" s="84"/>
      <c r="BJY277" s="84"/>
      <c r="BJZ277" s="84"/>
      <c r="BKA277" s="84"/>
      <c r="BKB277" s="84"/>
      <c r="BKC277" s="84"/>
      <c r="BKD277" s="84"/>
      <c r="BKE277" s="84"/>
      <c r="BKF277" s="84"/>
      <c r="BKG277" s="84"/>
      <c r="BKH277" s="84"/>
      <c r="BKI277" s="84"/>
      <c r="BKJ277" s="84"/>
      <c r="BKK277" s="84"/>
      <c r="BKL277" s="84"/>
      <c r="BKM277" s="84"/>
      <c r="BKN277" s="84"/>
      <c r="BKO277" s="84"/>
      <c r="BKP277" s="84"/>
      <c r="BKQ277" s="84"/>
      <c r="BKR277" s="84"/>
      <c r="BKS277" s="84"/>
      <c r="BKT277" s="84"/>
      <c r="BKU277" s="84"/>
      <c r="BKV277" s="84"/>
      <c r="BKW277" s="84"/>
      <c r="BKX277" s="84"/>
      <c r="BKY277" s="84"/>
      <c r="BKZ277" s="84"/>
      <c r="BLA277" s="84"/>
      <c r="BLB277" s="84"/>
      <c r="BLC277" s="84"/>
      <c r="BLD277" s="84"/>
      <c r="BLE277" s="84"/>
      <c r="BLF277" s="84"/>
      <c r="BLG277" s="84"/>
      <c r="BLH277" s="84"/>
      <c r="BLI277" s="84"/>
      <c r="BLJ277" s="84"/>
      <c r="BLK277" s="84"/>
      <c r="BLL277" s="84"/>
      <c r="BLM277" s="84"/>
      <c r="BLN277" s="84"/>
      <c r="BLO277" s="84"/>
      <c r="BLP277" s="84"/>
      <c r="BLQ277" s="84"/>
      <c r="BLR277" s="84"/>
      <c r="BLS277" s="84"/>
      <c r="BLT277" s="84"/>
      <c r="BLU277" s="84"/>
      <c r="BLV277" s="84"/>
      <c r="BLW277" s="84"/>
      <c r="BLX277" s="84"/>
      <c r="BLY277" s="84"/>
      <c r="BLZ277" s="84"/>
      <c r="BMA277" s="84"/>
      <c r="BMB277" s="84"/>
      <c r="BMC277" s="84"/>
      <c r="BMD277" s="84"/>
      <c r="BME277" s="84"/>
      <c r="BMF277" s="84"/>
      <c r="BMG277" s="84"/>
      <c r="BMH277" s="84"/>
      <c r="BMI277" s="84"/>
      <c r="BMJ277" s="84"/>
      <c r="BMK277" s="84"/>
      <c r="BML277" s="84"/>
      <c r="BMM277" s="84"/>
      <c r="BMN277" s="84"/>
      <c r="BMO277" s="84"/>
      <c r="BMP277" s="84"/>
      <c r="BMQ277" s="84"/>
      <c r="BMR277" s="84"/>
      <c r="BMS277" s="84"/>
      <c r="BMT277" s="84"/>
      <c r="BMU277" s="84"/>
      <c r="BMV277" s="84"/>
      <c r="BMW277" s="84"/>
      <c r="BMX277" s="84"/>
      <c r="BMY277" s="84"/>
      <c r="BMZ277" s="84"/>
      <c r="BNA277" s="84"/>
      <c r="BNB277" s="84"/>
      <c r="BNC277" s="84"/>
      <c r="BND277" s="84"/>
      <c r="BNE277" s="84"/>
      <c r="BNF277" s="84"/>
      <c r="BNG277" s="84"/>
      <c r="BNH277" s="84"/>
      <c r="BNI277" s="84"/>
      <c r="BNJ277" s="84"/>
      <c r="BNK277" s="84"/>
      <c r="BNL277" s="84"/>
      <c r="BNM277" s="84"/>
      <c r="BNN277" s="84"/>
      <c r="BNO277" s="84"/>
      <c r="BNP277" s="84"/>
      <c r="BNQ277" s="84"/>
      <c r="BNR277" s="84"/>
      <c r="BNS277" s="84"/>
      <c r="BNT277" s="84"/>
      <c r="BNU277" s="84"/>
      <c r="BNV277" s="84"/>
      <c r="BNW277" s="84"/>
      <c r="BNX277" s="84"/>
      <c r="BNY277" s="84"/>
      <c r="BNZ277" s="84"/>
      <c r="BOA277" s="84"/>
      <c r="BOB277" s="84"/>
      <c r="BOC277" s="84"/>
      <c r="BOD277" s="84"/>
      <c r="BOE277" s="84"/>
      <c r="BOF277" s="84"/>
      <c r="BOG277" s="84"/>
      <c r="BOH277" s="84"/>
      <c r="BOI277" s="84"/>
      <c r="BOJ277" s="84"/>
      <c r="BOK277" s="84"/>
      <c r="BOL277" s="84"/>
      <c r="BOM277" s="84"/>
      <c r="BON277" s="84"/>
      <c r="BOO277" s="84"/>
      <c r="BOP277" s="84"/>
      <c r="BOQ277" s="84"/>
      <c r="BOR277" s="84"/>
      <c r="BOS277" s="84"/>
      <c r="BOT277" s="84"/>
      <c r="BOU277" s="84"/>
      <c r="BOV277" s="84"/>
      <c r="BOW277" s="84"/>
      <c r="BOX277" s="84"/>
      <c r="BOY277" s="84"/>
      <c r="BOZ277" s="84"/>
      <c r="BPA277" s="84"/>
      <c r="BPB277" s="84"/>
      <c r="BPC277" s="84"/>
      <c r="BPD277" s="84"/>
      <c r="BPE277" s="84"/>
      <c r="BPF277" s="84"/>
      <c r="BPG277" s="84"/>
      <c r="BPH277" s="84"/>
      <c r="BPI277" s="84"/>
      <c r="BPJ277" s="84"/>
      <c r="BPK277" s="84"/>
      <c r="BPL277" s="84"/>
      <c r="BPM277" s="84"/>
      <c r="BPN277" s="84"/>
      <c r="BPO277" s="84"/>
      <c r="BPP277" s="84"/>
      <c r="BPQ277" s="84"/>
      <c r="BPR277" s="84"/>
      <c r="BPS277" s="84"/>
      <c r="BPT277" s="84"/>
      <c r="BPU277" s="84"/>
      <c r="BPV277" s="84"/>
      <c r="BPW277" s="84"/>
    </row>
    <row r="278" spans="2:1791" s="169" customFormat="1" ht="30" customHeight="1">
      <c r="B278" s="193"/>
      <c r="C278" s="86"/>
      <c r="D278" s="240"/>
      <c r="E278" s="246"/>
      <c r="F278" s="241"/>
      <c r="G278" s="86"/>
      <c r="H278" s="86"/>
      <c r="I278" s="161"/>
      <c r="J278" s="220"/>
      <c r="K278" s="161"/>
      <c r="L278" s="139"/>
      <c r="M278" s="309"/>
      <c r="N278" s="5"/>
      <c r="O278" s="5"/>
      <c r="P278" s="2"/>
      <c r="Q278" s="367"/>
      <c r="R278" s="340"/>
      <c r="S278" s="19"/>
      <c r="T278" s="385"/>
      <c r="U278" s="2"/>
      <c r="V278" s="2"/>
      <c r="W278" s="2"/>
      <c r="X278" s="2"/>
      <c r="Y278" s="2"/>
      <c r="Z278" s="2"/>
      <c r="AA278" s="2"/>
      <c r="AB278" s="2"/>
      <c r="AC278" s="2"/>
      <c r="AD278" s="2"/>
      <c r="AE278" s="2"/>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c r="LT278" s="84"/>
      <c r="LU278" s="84"/>
      <c r="LV278" s="84"/>
      <c r="LW278" s="84"/>
      <c r="LX278" s="84"/>
      <c r="LY278" s="84"/>
      <c r="LZ278" s="84"/>
      <c r="MA278" s="84"/>
      <c r="MB278" s="84"/>
      <c r="MC278" s="84"/>
      <c r="MD278" s="84"/>
      <c r="ME278" s="84"/>
      <c r="MF278" s="84"/>
      <c r="MG278" s="84"/>
      <c r="MH278" s="84"/>
      <c r="MI278" s="84"/>
      <c r="MJ278" s="84"/>
      <c r="MK278" s="84"/>
      <c r="ML278" s="84"/>
      <c r="MM278" s="84"/>
      <c r="MN278" s="84"/>
      <c r="MO278" s="84"/>
      <c r="MP278" s="84"/>
      <c r="MQ278" s="84"/>
      <c r="MR278" s="84"/>
      <c r="MS278" s="84"/>
      <c r="MT278" s="84"/>
      <c r="MU278" s="84"/>
      <c r="MV278" s="84"/>
      <c r="MW278" s="84"/>
      <c r="MX278" s="84"/>
      <c r="MY278" s="84"/>
      <c r="MZ278" s="84"/>
      <c r="NA278" s="84"/>
      <c r="NB278" s="84"/>
      <c r="NC278" s="84"/>
      <c r="ND278" s="84"/>
      <c r="NE278" s="84"/>
      <c r="NF278" s="84"/>
      <c r="NG278" s="84"/>
      <c r="NH278" s="84"/>
      <c r="NI278" s="84"/>
      <c r="NJ278" s="84"/>
      <c r="NK278" s="84"/>
      <c r="NL278" s="84"/>
      <c r="NM278" s="84"/>
      <c r="NN278" s="84"/>
      <c r="NO278" s="84"/>
      <c r="NP278" s="84"/>
      <c r="NQ278" s="84"/>
      <c r="NR278" s="84"/>
      <c r="NS278" s="84"/>
      <c r="NT278" s="84"/>
      <c r="NU278" s="84"/>
      <c r="NV278" s="84"/>
      <c r="NW278" s="84"/>
      <c r="NX278" s="84"/>
      <c r="NY278" s="84"/>
      <c r="NZ278" s="84"/>
      <c r="OA278" s="84"/>
      <c r="OB278" s="84"/>
      <c r="OC278" s="84"/>
      <c r="OD278" s="84"/>
      <c r="OE278" s="84"/>
      <c r="OF278" s="84"/>
      <c r="OG278" s="84"/>
      <c r="OH278" s="84"/>
      <c r="OI278" s="84"/>
      <c r="OJ278" s="84"/>
      <c r="OK278" s="84"/>
      <c r="OL278" s="84"/>
      <c r="OM278" s="84"/>
      <c r="ON278" s="84"/>
      <c r="OO278" s="84"/>
      <c r="OP278" s="84"/>
      <c r="OQ278" s="84"/>
      <c r="OR278" s="84"/>
      <c r="OS278" s="84"/>
      <c r="OT278" s="84"/>
      <c r="OU278" s="84"/>
      <c r="OV278" s="84"/>
      <c r="OW278" s="84"/>
      <c r="OX278" s="84"/>
      <c r="OY278" s="84"/>
      <c r="OZ278" s="84"/>
      <c r="PA278" s="84"/>
      <c r="PB278" s="84"/>
      <c r="PC278" s="84"/>
      <c r="PD278" s="84"/>
      <c r="PE278" s="84"/>
      <c r="PF278" s="84"/>
      <c r="PG278" s="84"/>
      <c r="PH278" s="84"/>
      <c r="PI278" s="84"/>
      <c r="PJ278" s="84"/>
      <c r="PK278" s="84"/>
      <c r="PL278" s="84"/>
      <c r="PM278" s="84"/>
      <c r="PN278" s="84"/>
      <c r="PO278" s="84"/>
      <c r="PP278" s="84"/>
      <c r="PQ278" s="84"/>
      <c r="PR278" s="84"/>
      <c r="PS278" s="84"/>
      <c r="PT278" s="84"/>
      <c r="PU278" s="84"/>
      <c r="PV278" s="84"/>
      <c r="PW278" s="84"/>
      <c r="PX278" s="84"/>
      <c r="PY278" s="84"/>
      <c r="PZ278" s="84"/>
      <c r="QA278" s="84"/>
      <c r="QB278" s="84"/>
      <c r="QC278" s="84"/>
      <c r="QD278" s="84"/>
      <c r="QE278" s="84"/>
      <c r="QF278" s="84"/>
      <c r="QG278" s="84"/>
      <c r="QH278" s="84"/>
      <c r="QI278" s="84"/>
      <c r="QJ278" s="84"/>
      <c r="QK278" s="84"/>
      <c r="QL278" s="84"/>
      <c r="QM278" s="84"/>
      <c r="QN278" s="84"/>
      <c r="QO278" s="84"/>
      <c r="QP278" s="84"/>
      <c r="QQ278" s="84"/>
      <c r="QR278" s="84"/>
      <c r="QS278" s="84"/>
      <c r="QT278" s="84"/>
      <c r="QU278" s="84"/>
      <c r="QV278" s="84"/>
      <c r="QW278" s="84"/>
      <c r="QX278" s="84"/>
      <c r="QY278" s="84"/>
      <c r="QZ278" s="84"/>
      <c r="RA278" s="84"/>
      <c r="RB278" s="84"/>
      <c r="RC278" s="84"/>
      <c r="RD278" s="84"/>
      <c r="RE278" s="84"/>
      <c r="RF278" s="84"/>
      <c r="RG278" s="84"/>
      <c r="RH278" s="84"/>
      <c r="RI278" s="84"/>
      <c r="RJ278" s="84"/>
      <c r="RK278" s="84"/>
      <c r="RL278" s="84"/>
      <c r="RM278" s="84"/>
      <c r="RN278" s="84"/>
      <c r="RO278" s="84"/>
      <c r="RP278" s="84"/>
      <c r="RQ278" s="84"/>
      <c r="RR278" s="84"/>
      <c r="RS278" s="84"/>
      <c r="RT278" s="84"/>
      <c r="RU278" s="84"/>
      <c r="RV278" s="84"/>
      <c r="RW278" s="84"/>
      <c r="RX278" s="84"/>
      <c r="RY278" s="84"/>
      <c r="RZ278" s="84"/>
      <c r="SA278" s="84"/>
      <c r="SB278" s="84"/>
      <c r="SC278" s="84"/>
      <c r="SD278" s="84"/>
      <c r="SE278" s="84"/>
      <c r="SF278" s="84"/>
      <c r="SG278" s="84"/>
      <c r="SH278" s="84"/>
      <c r="SI278" s="84"/>
      <c r="SJ278" s="84"/>
      <c r="SK278" s="84"/>
      <c r="SL278" s="84"/>
      <c r="SM278" s="84"/>
      <c r="SN278" s="84"/>
      <c r="SO278" s="84"/>
      <c r="SP278" s="84"/>
      <c r="SQ278" s="84"/>
      <c r="SR278" s="84"/>
      <c r="SS278" s="84"/>
      <c r="ST278" s="84"/>
      <c r="SU278" s="84"/>
      <c r="SV278" s="84"/>
      <c r="SW278" s="84"/>
      <c r="SX278" s="84"/>
      <c r="SY278" s="84"/>
      <c r="SZ278" s="84"/>
      <c r="TA278" s="84"/>
      <c r="TB278" s="84"/>
      <c r="TC278" s="84"/>
      <c r="TD278" s="84"/>
      <c r="TE278" s="84"/>
      <c r="TF278" s="84"/>
      <c r="TG278" s="84"/>
      <c r="TH278" s="84"/>
      <c r="TI278" s="84"/>
      <c r="TJ278" s="84"/>
      <c r="TK278" s="84"/>
      <c r="TL278" s="84"/>
      <c r="TM278" s="84"/>
      <c r="TN278" s="84"/>
      <c r="TO278" s="84"/>
      <c r="TP278" s="84"/>
      <c r="TQ278" s="84"/>
      <c r="TR278" s="84"/>
      <c r="TS278" s="84"/>
      <c r="TT278" s="84"/>
      <c r="TU278" s="84"/>
      <c r="TV278" s="84"/>
      <c r="TW278" s="84"/>
      <c r="TX278" s="84"/>
      <c r="TY278" s="84"/>
      <c r="TZ278" s="84"/>
      <c r="UA278" s="84"/>
      <c r="UB278" s="84"/>
      <c r="UC278" s="84"/>
      <c r="UD278" s="84"/>
      <c r="UE278" s="84"/>
      <c r="UF278" s="84"/>
      <c r="UG278" s="84"/>
      <c r="UH278" s="84"/>
      <c r="UI278" s="84"/>
      <c r="UJ278" s="84"/>
      <c r="UK278" s="84"/>
      <c r="UL278" s="84"/>
      <c r="UM278" s="84"/>
      <c r="UN278" s="84"/>
      <c r="UO278" s="84"/>
      <c r="UP278" s="84"/>
      <c r="UQ278" s="84"/>
      <c r="UR278" s="84"/>
      <c r="US278" s="84"/>
      <c r="UT278" s="84"/>
      <c r="UU278" s="84"/>
      <c r="UV278" s="84"/>
      <c r="UW278" s="84"/>
      <c r="UX278" s="84"/>
      <c r="UY278" s="84"/>
      <c r="UZ278" s="84"/>
      <c r="VA278" s="84"/>
      <c r="VB278" s="84"/>
      <c r="VC278" s="84"/>
      <c r="VD278" s="84"/>
      <c r="VE278" s="84"/>
      <c r="VF278" s="84"/>
      <c r="VG278" s="84"/>
      <c r="VH278" s="84"/>
      <c r="VI278" s="84"/>
      <c r="VJ278" s="84"/>
      <c r="VK278" s="84"/>
      <c r="VL278" s="84"/>
      <c r="VM278" s="84"/>
      <c r="VN278" s="84"/>
      <c r="VO278" s="84"/>
      <c r="VP278" s="84"/>
      <c r="VQ278" s="84"/>
      <c r="VR278" s="84"/>
      <c r="VS278" s="84"/>
      <c r="VT278" s="84"/>
      <c r="VU278" s="84"/>
      <c r="VV278" s="84"/>
      <c r="VW278" s="84"/>
      <c r="VX278" s="84"/>
      <c r="VY278" s="84"/>
      <c r="VZ278" s="84"/>
      <c r="WA278" s="84"/>
      <c r="WB278" s="84"/>
      <c r="WC278" s="84"/>
      <c r="WD278" s="84"/>
      <c r="WE278" s="84"/>
      <c r="WF278" s="84"/>
      <c r="WG278" s="84"/>
      <c r="WH278" s="84"/>
      <c r="WI278" s="84"/>
      <c r="WJ278" s="84"/>
      <c r="WK278" s="84"/>
      <c r="WL278" s="84"/>
      <c r="WM278" s="84"/>
      <c r="WN278" s="84"/>
      <c r="WO278" s="84"/>
      <c r="WP278" s="84"/>
      <c r="WQ278" s="84"/>
      <c r="WR278" s="84"/>
      <c r="WS278" s="84"/>
      <c r="WT278" s="84"/>
      <c r="WU278" s="84"/>
      <c r="WV278" s="84"/>
      <c r="WW278" s="84"/>
      <c r="WX278" s="84"/>
      <c r="WY278" s="84"/>
      <c r="WZ278" s="84"/>
      <c r="XA278" s="84"/>
      <c r="XB278" s="84"/>
      <c r="XC278" s="84"/>
      <c r="XD278" s="84"/>
      <c r="XE278" s="84"/>
      <c r="XF278" s="84"/>
      <c r="XG278" s="84"/>
      <c r="XH278" s="84"/>
      <c r="XI278" s="84"/>
      <c r="XJ278" s="84"/>
      <c r="XK278" s="84"/>
      <c r="XL278" s="84"/>
      <c r="XM278" s="84"/>
      <c r="XN278" s="84"/>
      <c r="XO278" s="84"/>
      <c r="XP278" s="84"/>
      <c r="XQ278" s="84"/>
      <c r="XR278" s="84"/>
      <c r="XS278" s="84"/>
      <c r="XT278" s="84"/>
      <c r="XU278" s="84"/>
      <c r="XV278" s="84"/>
      <c r="XW278" s="84"/>
      <c r="XX278" s="84"/>
      <c r="XY278" s="84"/>
      <c r="XZ278" s="84"/>
      <c r="YA278" s="84"/>
      <c r="YB278" s="84"/>
      <c r="YC278" s="84"/>
      <c r="YD278" s="84"/>
      <c r="YE278" s="84"/>
      <c r="YF278" s="84"/>
      <c r="YG278" s="84"/>
      <c r="YH278" s="84"/>
      <c r="YI278" s="84"/>
      <c r="YJ278" s="84"/>
      <c r="YK278" s="84"/>
      <c r="YL278" s="84"/>
      <c r="YM278" s="84"/>
      <c r="YN278" s="84"/>
      <c r="YO278" s="84"/>
      <c r="YP278" s="84"/>
      <c r="YQ278" s="84"/>
      <c r="YR278" s="84"/>
      <c r="YS278" s="84"/>
      <c r="YT278" s="84"/>
      <c r="YU278" s="84"/>
      <c r="YV278" s="84"/>
      <c r="YW278" s="84"/>
      <c r="YX278" s="84"/>
      <c r="YY278" s="84"/>
      <c r="YZ278" s="84"/>
      <c r="ZA278" s="84"/>
      <c r="ZB278" s="84"/>
      <c r="ZC278" s="84"/>
      <c r="ZD278" s="84"/>
      <c r="ZE278" s="84"/>
      <c r="ZF278" s="84"/>
      <c r="ZG278" s="84"/>
      <c r="ZH278" s="84"/>
      <c r="ZI278" s="84"/>
      <c r="ZJ278" s="84"/>
      <c r="ZK278" s="84"/>
      <c r="ZL278" s="84"/>
      <c r="ZM278" s="84"/>
      <c r="ZN278" s="84"/>
      <c r="ZO278" s="84"/>
      <c r="ZP278" s="84"/>
      <c r="ZQ278" s="84"/>
      <c r="ZR278" s="84"/>
      <c r="ZS278" s="84"/>
      <c r="ZT278" s="84"/>
      <c r="ZU278" s="84"/>
      <c r="ZV278" s="84"/>
      <c r="ZW278" s="84"/>
      <c r="ZX278" s="84"/>
      <c r="ZY278" s="84"/>
      <c r="ZZ278" s="84"/>
      <c r="AAA278" s="84"/>
      <c r="AAB278" s="84"/>
      <c r="AAC278" s="84"/>
      <c r="AAD278" s="84"/>
      <c r="AAE278" s="84"/>
      <c r="AAF278" s="84"/>
      <c r="AAG278" s="84"/>
      <c r="AAH278" s="84"/>
      <c r="AAI278" s="84"/>
      <c r="AAJ278" s="84"/>
      <c r="AAK278" s="84"/>
      <c r="AAL278" s="84"/>
      <c r="AAM278" s="84"/>
      <c r="AAN278" s="84"/>
      <c r="AAO278" s="84"/>
      <c r="AAP278" s="84"/>
      <c r="AAQ278" s="84"/>
      <c r="AAR278" s="84"/>
      <c r="AAS278" s="84"/>
      <c r="AAT278" s="84"/>
      <c r="AAU278" s="84"/>
      <c r="AAV278" s="84"/>
      <c r="AAW278" s="84"/>
      <c r="AAX278" s="84"/>
      <c r="AAY278" s="84"/>
      <c r="AAZ278" s="84"/>
      <c r="ABA278" s="84"/>
      <c r="ABB278" s="84"/>
      <c r="ABC278" s="84"/>
      <c r="ABD278" s="84"/>
      <c r="ABE278" s="84"/>
      <c r="ABF278" s="84"/>
      <c r="ABG278" s="84"/>
      <c r="ABH278" s="84"/>
      <c r="ABI278" s="84"/>
      <c r="ABJ278" s="84"/>
      <c r="ABK278" s="84"/>
      <c r="ABL278" s="84"/>
      <c r="ABM278" s="84"/>
      <c r="ABN278" s="84"/>
      <c r="ABO278" s="84"/>
      <c r="ABP278" s="84"/>
      <c r="ABQ278" s="84"/>
      <c r="ABR278" s="84"/>
      <c r="ABS278" s="84"/>
      <c r="ABT278" s="84"/>
      <c r="ABU278" s="84"/>
      <c r="ABV278" s="84"/>
      <c r="ABW278" s="84"/>
      <c r="ABX278" s="84"/>
      <c r="ABY278" s="84"/>
      <c r="ABZ278" s="84"/>
      <c r="ACA278" s="84"/>
      <c r="ACB278" s="84"/>
      <c r="ACC278" s="84"/>
      <c r="ACD278" s="84"/>
      <c r="ACE278" s="84"/>
      <c r="ACF278" s="84"/>
      <c r="ACG278" s="84"/>
      <c r="ACH278" s="84"/>
      <c r="ACI278" s="84"/>
      <c r="ACJ278" s="84"/>
      <c r="ACK278" s="84"/>
      <c r="ACL278" s="84"/>
      <c r="ACM278" s="84"/>
      <c r="ACN278" s="84"/>
      <c r="ACO278" s="84"/>
      <c r="ACP278" s="84"/>
      <c r="ACQ278" s="84"/>
      <c r="ACR278" s="84"/>
      <c r="ACS278" s="84"/>
      <c r="ACT278" s="84"/>
      <c r="ACU278" s="84"/>
      <c r="ACV278" s="84"/>
      <c r="ACW278" s="84"/>
      <c r="ACX278" s="84"/>
      <c r="ACY278" s="84"/>
      <c r="ACZ278" s="84"/>
      <c r="ADA278" s="84"/>
      <c r="ADB278" s="84"/>
      <c r="ADC278" s="84"/>
      <c r="ADD278" s="84"/>
      <c r="ADE278" s="84"/>
      <c r="ADF278" s="84"/>
      <c r="ADG278" s="84"/>
      <c r="ADH278" s="84"/>
      <c r="ADI278" s="84"/>
      <c r="ADJ278" s="84"/>
      <c r="ADK278" s="84"/>
      <c r="ADL278" s="84"/>
      <c r="ADM278" s="84"/>
      <c r="ADN278" s="84"/>
      <c r="ADO278" s="84"/>
      <c r="ADP278" s="84"/>
      <c r="ADQ278" s="84"/>
      <c r="ADR278" s="84"/>
      <c r="ADS278" s="84"/>
      <c r="ADT278" s="84"/>
      <c r="ADU278" s="84"/>
      <c r="ADV278" s="84"/>
      <c r="ADW278" s="84"/>
      <c r="ADX278" s="84"/>
      <c r="ADY278" s="84"/>
      <c r="ADZ278" s="84"/>
      <c r="AEA278" s="84"/>
      <c r="AEB278" s="84"/>
      <c r="AEC278" s="84"/>
      <c r="AED278" s="84"/>
      <c r="AEE278" s="84"/>
      <c r="AEF278" s="84"/>
      <c r="AEG278" s="84"/>
      <c r="AEH278" s="84"/>
      <c r="AEI278" s="84"/>
      <c r="AEJ278" s="84"/>
      <c r="AEK278" s="84"/>
      <c r="AEL278" s="84"/>
      <c r="AEM278" s="84"/>
      <c r="AEN278" s="84"/>
      <c r="AEO278" s="84"/>
      <c r="AEP278" s="84"/>
      <c r="AEQ278" s="84"/>
      <c r="AER278" s="84"/>
      <c r="AES278" s="84"/>
      <c r="AET278" s="84"/>
      <c r="AEU278" s="84"/>
      <c r="AEV278" s="84"/>
      <c r="AEW278" s="84"/>
      <c r="AEX278" s="84"/>
      <c r="AEY278" s="84"/>
      <c r="AEZ278" s="84"/>
      <c r="AFA278" s="84"/>
      <c r="AFB278" s="84"/>
      <c r="AFC278" s="84"/>
      <c r="AFD278" s="84"/>
      <c r="AFE278" s="84"/>
      <c r="AFF278" s="84"/>
      <c r="AFG278" s="84"/>
      <c r="AFH278" s="84"/>
      <c r="AFI278" s="84"/>
      <c r="AFJ278" s="84"/>
      <c r="AFK278" s="84"/>
      <c r="AFL278" s="84"/>
      <c r="AFM278" s="84"/>
      <c r="AFN278" s="84"/>
      <c r="AFO278" s="84"/>
      <c r="AFP278" s="84"/>
      <c r="AFQ278" s="84"/>
      <c r="AFR278" s="84"/>
      <c r="AFS278" s="84"/>
      <c r="AFT278" s="84"/>
      <c r="AFU278" s="84"/>
      <c r="AFV278" s="84"/>
      <c r="AFW278" s="84"/>
      <c r="AFX278" s="84"/>
      <c r="AFY278" s="84"/>
      <c r="AFZ278" s="84"/>
      <c r="AGA278" s="84"/>
      <c r="AGB278" s="84"/>
      <c r="AGC278" s="84"/>
      <c r="AGD278" s="84"/>
      <c r="AGE278" s="84"/>
      <c r="AGF278" s="84"/>
      <c r="AGG278" s="84"/>
      <c r="AGH278" s="84"/>
      <c r="AGI278" s="84"/>
      <c r="AGJ278" s="84"/>
      <c r="AGK278" s="84"/>
      <c r="AGL278" s="84"/>
      <c r="AGM278" s="84"/>
      <c r="AGN278" s="84"/>
      <c r="AGO278" s="84"/>
      <c r="AGP278" s="84"/>
      <c r="AGQ278" s="84"/>
      <c r="AGR278" s="84"/>
      <c r="AGS278" s="84"/>
      <c r="AGT278" s="84"/>
      <c r="AGU278" s="84"/>
      <c r="AGV278" s="84"/>
      <c r="AGW278" s="84"/>
      <c r="AGX278" s="84"/>
      <c r="AGY278" s="84"/>
      <c r="AGZ278" s="84"/>
      <c r="AHA278" s="84"/>
      <c r="AHB278" s="84"/>
      <c r="AHC278" s="84"/>
      <c r="AHD278" s="84"/>
      <c r="AHE278" s="84"/>
      <c r="AHF278" s="84"/>
      <c r="AHG278" s="84"/>
      <c r="AHH278" s="84"/>
      <c r="AHI278" s="84"/>
      <c r="AHJ278" s="84"/>
      <c r="AHK278" s="84"/>
      <c r="AHL278" s="84"/>
      <c r="AHM278" s="84"/>
      <c r="AHN278" s="84"/>
      <c r="AHO278" s="84"/>
      <c r="AHP278" s="84"/>
      <c r="AHQ278" s="84"/>
      <c r="AHR278" s="84"/>
      <c r="AHS278" s="84"/>
      <c r="AHT278" s="84"/>
      <c r="AHU278" s="84"/>
      <c r="AHV278" s="84"/>
      <c r="AHW278" s="84"/>
      <c r="AHX278" s="84"/>
      <c r="AHY278" s="84"/>
      <c r="AHZ278" s="84"/>
      <c r="AIA278" s="84"/>
      <c r="AIB278" s="84"/>
      <c r="AIC278" s="84"/>
      <c r="AID278" s="84"/>
      <c r="AIE278" s="84"/>
      <c r="AIF278" s="84"/>
      <c r="AIG278" s="84"/>
      <c r="AIH278" s="84"/>
      <c r="AII278" s="84"/>
      <c r="AIJ278" s="84"/>
      <c r="AIK278" s="84"/>
      <c r="AIL278" s="84"/>
      <c r="AIM278" s="84"/>
      <c r="AIN278" s="84"/>
      <c r="AIO278" s="84"/>
      <c r="AIP278" s="84"/>
      <c r="AIQ278" s="84"/>
      <c r="AIR278" s="84"/>
      <c r="AIS278" s="84"/>
      <c r="AIT278" s="84"/>
      <c r="AIU278" s="84"/>
      <c r="AIV278" s="84"/>
      <c r="AIW278" s="84"/>
      <c r="AIX278" s="84"/>
      <c r="AIY278" s="84"/>
      <c r="AIZ278" s="84"/>
      <c r="AJA278" s="84"/>
      <c r="AJB278" s="84"/>
      <c r="AJC278" s="84"/>
      <c r="AJD278" s="84"/>
      <c r="AJE278" s="84"/>
      <c r="AJF278" s="84"/>
      <c r="AJG278" s="84"/>
      <c r="AJH278" s="84"/>
      <c r="AJI278" s="84"/>
      <c r="AJJ278" s="84"/>
      <c r="AJK278" s="84"/>
      <c r="AJL278" s="84"/>
      <c r="AJM278" s="84"/>
      <c r="AJN278" s="84"/>
      <c r="AJO278" s="84"/>
      <c r="AJP278" s="84"/>
      <c r="AJQ278" s="84"/>
      <c r="AJR278" s="84"/>
      <c r="AJS278" s="84"/>
      <c r="AJT278" s="84"/>
      <c r="AJU278" s="84"/>
      <c r="AJV278" s="84"/>
      <c r="AJW278" s="84"/>
      <c r="AJX278" s="84"/>
      <c r="AJY278" s="84"/>
      <c r="AJZ278" s="84"/>
      <c r="AKA278" s="84"/>
      <c r="AKB278" s="84"/>
      <c r="AKC278" s="84"/>
      <c r="AKD278" s="84"/>
      <c r="AKE278" s="84"/>
      <c r="AKF278" s="84"/>
      <c r="AKG278" s="84"/>
      <c r="AKH278" s="84"/>
      <c r="AKI278" s="84"/>
      <c r="AKJ278" s="84"/>
      <c r="AKK278" s="84"/>
      <c r="AKL278" s="84"/>
      <c r="AKM278" s="84"/>
      <c r="AKN278" s="84"/>
      <c r="AKO278" s="84"/>
      <c r="AKP278" s="84"/>
      <c r="AKQ278" s="84"/>
      <c r="AKR278" s="84"/>
      <c r="AKS278" s="84"/>
      <c r="AKT278" s="84"/>
      <c r="AKU278" s="84"/>
      <c r="AKV278" s="84"/>
      <c r="AKW278" s="84"/>
      <c r="AKX278" s="84"/>
      <c r="AKY278" s="84"/>
      <c r="AKZ278" s="84"/>
      <c r="ALA278" s="84"/>
      <c r="ALB278" s="84"/>
      <c r="ALC278" s="84"/>
      <c r="ALD278" s="84"/>
      <c r="ALE278" s="84"/>
      <c r="ALF278" s="84"/>
      <c r="ALG278" s="84"/>
      <c r="ALH278" s="84"/>
      <c r="ALI278" s="84"/>
      <c r="ALJ278" s="84"/>
      <c r="ALK278" s="84"/>
      <c r="ALL278" s="84"/>
      <c r="ALM278" s="84"/>
      <c r="ALN278" s="84"/>
      <c r="ALO278" s="84"/>
      <c r="ALP278" s="84"/>
      <c r="ALQ278" s="84"/>
      <c r="ALR278" s="84"/>
      <c r="ALS278" s="84"/>
      <c r="ALT278" s="84"/>
      <c r="ALU278" s="84"/>
      <c r="ALV278" s="84"/>
      <c r="ALW278" s="84"/>
      <c r="ALX278" s="84"/>
      <c r="ALY278" s="84"/>
      <c r="ALZ278" s="84"/>
      <c r="AMA278" s="84"/>
      <c r="AMB278" s="84"/>
      <c r="AMC278" s="84"/>
      <c r="AMD278" s="84"/>
      <c r="AME278" s="84"/>
      <c r="AMF278" s="84"/>
      <c r="AMG278" s="84"/>
      <c r="AMH278" s="84"/>
      <c r="AMI278" s="84"/>
      <c r="AMJ278" s="84"/>
      <c r="AMK278" s="84"/>
      <c r="AML278" s="84"/>
      <c r="AMM278" s="84"/>
      <c r="AMN278" s="84"/>
      <c r="AMO278" s="84"/>
      <c r="AMP278" s="84"/>
      <c r="AMQ278" s="84"/>
      <c r="AMR278" s="84"/>
      <c r="AMS278" s="84"/>
      <c r="AMT278" s="84"/>
      <c r="AMU278" s="84"/>
      <c r="AMV278" s="84"/>
      <c r="AMW278" s="84"/>
      <c r="AMX278" s="84"/>
      <c r="AMY278" s="84"/>
      <c r="AMZ278" s="84"/>
      <c r="ANA278" s="84"/>
      <c r="ANB278" s="84"/>
      <c r="ANC278" s="84"/>
      <c r="AND278" s="84"/>
      <c r="ANE278" s="84"/>
      <c r="ANF278" s="84"/>
      <c r="ANG278" s="84"/>
      <c r="ANH278" s="84"/>
      <c r="ANI278" s="84"/>
      <c r="ANJ278" s="84"/>
      <c r="ANK278" s="84"/>
      <c r="ANL278" s="84"/>
      <c r="ANM278" s="84"/>
      <c r="ANN278" s="84"/>
      <c r="ANO278" s="84"/>
      <c r="ANP278" s="84"/>
      <c r="ANQ278" s="84"/>
      <c r="ANR278" s="84"/>
      <c r="ANS278" s="84"/>
      <c r="ANT278" s="84"/>
      <c r="ANU278" s="84"/>
      <c r="ANV278" s="84"/>
      <c r="ANW278" s="84"/>
      <c r="ANX278" s="84"/>
      <c r="ANY278" s="84"/>
      <c r="ANZ278" s="84"/>
      <c r="AOA278" s="84"/>
      <c r="AOB278" s="84"/>
      <c r="AOC278" s="84"/>
      <c r="AOD278" s="84"/>
      <c r="AOE278" s="84"/>
      <c r="AOF278" s="84"/>
      <c r="AOG278" s="84"/>
      <c r="AOH278" s="84"/>
      <c r="AOI278" s="84"/>
      <c r="AOJ278" s="84"/>
      <c r="AOK278" s="84"/>
      <c r="AOL278" s="84"/>
      <c r="AOM278" s="84"/>
      <c r="AON278" s="84"/>
      <c r="AOO278" s="84"/>
      <c r="AOP278" s="84"/>
      <c r="AOQ278" s="84"/>
      <c r="AOR278" s="84"/>
      <c r="AOS278" s="84"/>
      <c r="AOT278" s="84"/>
      <c r="AOU278" s="84"/>
      <c r="AOV278" s="84"/>
      <c r="AOW278" s="84"/>
      <c r="AOX278" s="84"/>
      <c r="AOY278" s="84"/>
      <c r="AOZ278" s="84"/>
      <c r="APA278" s="84"/>
      <c r="APB278" s="84"/>
      <c r="APC278" s="84"/>
      <c r="APD278" s="84"/>
      <c r="APE278" s="84"/>
      <c r="APF278" s="84"/>
      <c r="APG278" s="84"/>
      <c r="APH278" s="84"/>
      <c r="API278" s="84"/>
      <c r="APJ278" s="84"/>
      <c r="APK278" s="84"/>
      <c r="APL278" s="84"/>
      <c r="APM278" s="84"/>
      <c r="APN278" s="84"/>
      <c r="APO278" s="84"/>
      <c r="APP278" s="84"/>
      <c r="APQ278" s="84"/>
      <c r="APR278" s="84"/>
      <c r="APS278" s="84"/>
      <c r="APT278" s="84"/>
      <c r="APU278" s="84"/>
      <c r="APV278" s="84"/>
      <c r="APW278" s="84"/>
      <c r="APX278" s="84"/>
      <c r="APY278" s="84"/>
      <c r="APZ278" s="84"/>
      <c r="AQA278" s="84"/>
      <c r="AQB278" s="84"/>
      <c r="AQC278" s="84"/>
      <c r="AQD278" s="84"/>
      <c r="AQE278" s="84"/>
      <c r="AQF278" s="84"/>
      <c r="AQG278" s="84"/>
      <c r="AQH278" s="84"/>
      <c r="AQI278" s="84"/>
      <c r="AQJ278" s="84"/>
      <c r="AQK278" s="84"/>
      <c r="AQL278" s="84"/>
      <c r="AQM278" s="84"/>
      <c r="AQN278" s="84"/>
      <c r="AQO278" s="84"/>
      <c r="AQP278" s="84"/>
      <c r="AQQ278" s="84"/>
      <c r="AQR278" s="84"/>
      <c r="AQS278" s="84"/>
      <c r="AQT278" s="84"/>
      <c r="AQU278" s="84"/>
      <c r="AQV278" s="84"/>
      <c r="AQW278" s="84"/>
      <c r="AQX278" s="84"/>
      <c r="AQY278" s="84"/>
      <c r="AQZ278" s="84"/>
      <c r="ARA278" s="84"/>
      <c r="ARB278" s="84"/>
      <c r="ARC278" s="84"/>
      <c r="ARD278" s="84"/>
      <c r="ARE278" s="84"/>
      <c r="ARF278" s="84"/>
      <c r="ARG278" s="84"/>
      <c r="ARH278" s="84"/>
      <c r="ARI278" s="84"/>
      <c r="ARJ278" s="84"/>
      <c r="ARK278" s="84"/>
      <c r="ARL278" s="84"/>
      <c r="ARM278" s="84"/>
      <c r="ARN278" s="84"/>
      <c r="ARO278" s="84"/>
      <c r="ARP278" s="84"/>
      <c r="ARQ278" s="84"/>
      <c r="ARR278" s="84"/>
      <c r="ARS278" s="84"/>
      <c r="ART278" s="84"/>
      <c r="ARU278" s="84"/>
      <c r="ARV278" s="84"/>
      <c r="ARW278" s="84"/>
      <c r="ARX278" s="84"/>
      <c r="ARY278" s="84"/>
      <c r="ARZ278" s="84"/>
      <c r="ASA278" s="84"/>
      <c r="ASB278" s="84"/>
      <c r="ASC278" s="84"/>
      <c r="ASD278" s="84"/>
      <c r="ASE278" s="84"/>
      <c r="ASF278" s="84"/>
      <c r="ASG278" s="84"/>
      <c r="ASH278" s="84"/>
      <c r="ASI278" s="84"/>
      <c r="ASJ278" s="84"/>
      <c r="ASK278" s="84"/>
      <c r="ASL278" s="84"/>
      <c r="ASM278" s="84"/>
      <c r="ASN278" s="84"/>
      <c r="ASO278" s="84"/>
      <c r="ASP278" s="84"/>
      <c r="ASQ278" s="84"/>
      <c r="ASR278" s="84"/>
      <c r="ASS278" s="84"/>
      <c r="AST278" s="84"/>
      <c r="ASU278" s="84"/>
      <c r="ASV278" s="84"/>
      <c r="ASW278" s="84"/>
      <c r="ASX278" s="84"/>
      <c r="ASY278" s="84"/>
      <c r="ASZ278" s="84"/>
      <c r="ATA278" s="84"/>
      <c r="ATB278" s="84"/>
      <c r="ATC278" s="84"/>
      <c r="ATD278" s="84"/>
      <c r="ATE278" s="84"/>
      <c r="ATF278" s="84"/>
      <c r="ATG278" s="84"/>
      <c r="ATH278" s="84"/>
      <c r="ATI278" s="84"/>
      <c r="ATJ278" s="84"/>
      <c r="ATK278" s="84"/>
      <c r="ATL278" s="84"/>
      <c r="ATM278" s="84"/>
      <c r="ATN278" s="84"/>
      <c r="ATO278" s="84"/>
      <c r="ATP278" s="84"/>
      <c r="ATQ278" s="84"/>
      <c r="ATR278" s="84"/>
      <c r="ATS278" s="84"/>
      <c r="ATT278" s="84"/>
      <c r="ATU278" s="84"/>
      <c r="ATV278" s="84"/>
      <c r="ATW278" s="84"/>
      <c r="ATX278" s="84"/>
      <c r="ATY278" s="84"/>
      <c r="ATZ278" s="84"/>
      <c r="AUA278" s="84"/>
      <c r="AUB278" s="84"/>
      <c r="AUC278" s="84"/>
      <c r="AUD278" s="84"/>
      <c r="AUE278" s="84"/>
      <c r="AUF278" s="84"/>
      <c r="AUG278" s="84"/>
      <c r="AUH278" s="84"/>
      <c r="AUI278" s="84"/>
      <c r="AUJ278" s="84"/>
      <c r="AUK278" s="84"/>
      <c r="AUL278" s="84"/>
      <c r="AUM278" s="84"/>
      <c r="AUN278" s="84"/>
      <c r="AUO278" s="84"/>
      <c r="AUP278" s="84"/>
      <c r="AUQ278" s="84"/>
      <c r="AUR278" s="84"/>
      <c r="AUS278" s="84"/>
      <c r="AUT278" s="84"/>
      <c r="AUU278" s="84"/>
      <c r="AUV278" s="84"/>
      <c r="AUW278" s="84"/>
      <c r="AUX278" s="84"/>
      <c r="AUY278" s="84"/>
      <c r="AUZ278" s="84"/>
      <c r="AVA278" s="84"/>
      <c r="AVB278" s="84"/>
      <c r="AVC278" s="84"/>
      <c r="AVD278" s="84"/>
      <c r="AVE278" s="84"/>
      <c r="AVF278" s="84"/>
      <c r="AVG278" s="84"/>
      <c r="AVH278" s="84"/>
      <c r="AVI278" s="84"/>
      <c r="AVJ278" s="84"/>
      <c r="AVK278" s="84"/>
      <c r="AVL278" s="84"/>
      <c r="AVM278" s="84"/>
      <c r="AVN278" s="84"/>
      <c r="AVO278" s="84"/>
      <c r="AVP278" s="84"/>
      <c r="AVQ278" s="84"/>
      <c r="AVR278" s="84"/>
      <c r="AVS278" s="84"/>
      <c r="AVT278" s="84"/>
      <c r="AVU278" s="84"/>
      <c r="AVV278" s="84"/>
      <c r="AVW278" s="84"/>
      <c r="AVX278" s="84"/>
      <c r="AVY278" s="84"/>
      <c r="AVZ278" s="84"/>
      <c r="AWA278" s="84"/>
      <c r="AWB278" s="84"/>
      <c r="AWC278" s="84"/>
      <c r="AWD278" s="84"/>
      <c r="AWE278" s="84"/>
      <c r="AWF278" s="84"/>
      <c r="AWG278" s="84"/>
      <c r="AWH278" s="84"/>
      <c r="AWI278" s="84"/>
      <c r="AWJ278" s="84"/>
      <c r="AWK278" s="84"/>
      <c r="AWL278" s="84"/>
      <c r="AWM278" s="84"/>
      <c r="AWN278" s="84"/>
      <c r="AWO278" s="84"/>
      <c r="AWP278" s="84"/>
      <c r="AWQ278" s="84"/>
      <c r="AWR278" s="84"/>
      <c r="AWS278" s="84"/>
      <c r="AWT278" s="84"/>
      <c r="AWU278" s="84"/>
      <c r="AWV278" s="84"/>
      <c r="AWW278" s="84"/>
      <c r="AWX278" s="84"/>
      <c r="AWY278" s="84"/>
      <c r="AWZ278" s="84"/>
      <c r="AXA278" s="84"/>
      <c r="AXB278" s="84"/>
      <c r="AXC278" s="84"/>
      <c r="AXD278" s="84"/>
      <c r="AXE278" s="84"/>
      <c r="AXF278" s="84"/>
      <c r="AXG278" s="84"/>
      <c r="AXH278" s="84"/>
      <c r="AXI278" s="84"/>
      <c r="AXJ278" s="84"/>
      <c r="AXK278" s="84"/>
      <c r="AXL278" s="84"/>
      <c r="AXM278" s="84"/>
      <c r="AXN278" s="84"/>
      <c r="AXO278" s="84"/>
      <c r="AXP278" s="84"/>
      <c r="AXQ278" s="84"/>
      <c r="AXR278" s="84"/>
      <c r="AXS278" s="84"/>
      <c r="AXT278" s="84"/>
      <c r="AXU278" s="84"/>
      <c r="AXV278" s="84"/>
      <c r="AXW278" s="84"/>
      <c r="AXX278" s="84"/>
      <c r="AXY278" s="84"/>
      <c r="AXZ278" s="84"/>
      <c r="AYA278" s="84"/>
      <c r="AYB278" s="84"/>
      <c r="AYC278" s="84"/>
      <c r="AYD278" s="84"/>
      <c r="AYE278" s="84"/>
      <c r="AYF278" s="84"/>
      <c r="AYG278" s="84"/>
      <c r="AYH278" s="84"/>
      <c r="AYI278" s="84"/>
      <c r="AYJ278" s="84"/>
      <c r="AYK278" s="84"/>
      <c r="AYL278" s="84"/>
      <c r="AYM278" s="84"/>
      <c r="AYN278" s="84"/>
      <c r="AYO278" s="84"/>
      <c r="AYP278" s="84"/>
      <c r="AYQ278" s="84"/>
      <c r="AYR278" s="84"/>
      <c r="AYS278" s="84"/>
      <c r="AYT278" s="84"/>
      <c r="AYU278" s="84"/>
      <c r="AYV278" s="84"/>
      <c r="AYW278" s="84"/>
      <c r="AYX278" s="84"/>
      <c r="AYY278" s="84"/>
      <c r="AYZ278" s="84"/>
      <c r="AZA278" s="84"/>
      <c r="AZB278" s="84"/>
      <c r="AZC278" s="84"/>
      <c r="AZD278" s="84"/>
      <c r="AZE278" s="84"/>
      <c r="AZF278" s="84"/>
      <c r="AZG278" s="84"/>
      <c r="AZH278" s="84"/>
      <c r="AZI278" s="84"/>
      <c r="AZJ278" s="84"/>
      <c r="AZK278" s="84"/>
      <c r="AZL278" s="84"/>
      <c r="AZM278" s="84"/>
      <c r="AZN278" s="84"/>
      <c r="AZO278" s="84"/>
      <c r="AZP278" s="84"/>
      <c r="AZQ278" s="84"/>
      <c r="AZR278" s="84"/>
      <c r="AZS278" s="84"/>
      <c r="AZT278" s="84"/>
      <c r="AZU278" s="84"/>
      <c r="AZV278" s="84"/>
      <c r="AZW278" s="84"/>
      <c r="AZX278" s="84"/>
      <c r="AZY278" s="84"/>
      <c r="AZZ278" s="84"/>
      <c r="BAA278" s="84"/>
      <c r="BAB278" s="84"/>
      <c r="BAC278" s="84"/>
      <c r="BAD278" s="84"/>
      <c r="BAE278" s="84"/>
      <c r="BAF278" s="84"/>
      <c r="BAG278" s="84"/>
      <c r="BAH278" s="84"/>
      <c r="BAI278" s="84"/>
      <c r="BAJ278" s="84"/>
      <c r="BAK278" s="84"/>
      <c r="BAL278" s="84"/>
      <c r="BAM278" s="84"/>
      <c r="BAN278" s="84"/>
      <c r="BAO278" s="84"/>
      <c r="BAP278" s="84"/>
      <c r="BAQ278" s="84"/>
      <c r="BAR278" s="84"/>
      <c r="BAS278" s="84"/>
      <c r="BAT278" s="84"/>
      <c r="BAU278" s="84"/>
      <c r="BAV278" s="84"/>
      <c r="BAW278" s="84"/>
      <c r="BAX278" s="84"/>
      <c r="BAY278" s="84"/>
      <c r="BAZ278" s="84"/>
      <c r="BBA278" s="84"/>
      <c r="BBB278" s="84"/>
      <c r="BBC278" s="84"/>
      <c r="BBD278" s="84"/>
      <c r="BBE278" s="84"/>
      <c r="BBF278" s="84"/>
      <c r="BBG278" s="84"/>
      <c r="BBH278" s="84"/>
      <c r="BBI278" s="84"/>
      <c r="BBJ278" s="84"/>
      <c r="BBK278" s="84"/>
      <c r="BBL278" s="84"/>
      <c r="BBM278" s="84"/>
      <c r="BBN278" s="84"/>
      <c r="BBO278" s="84"/>
      <c r="BBP278" s="84"/>
      <c r="BBQ278" s="84"/>
      <c r="BBR278" s="84"/>
      <c r="BBS278" s="84"/>
      <c r="BBT278" s="84"/>
      <c r="BBU278" s="84"/>
      <c r="BBV278" s="84"/>
      <c r="BBW278" s="84"/>
      <c r="BBX278" s="84"/>
      <c r="BBY278" s="84"/>
      <c r="BBZ278" s="84"/>
      <c r="BCA278" s="84"/>
      <c r="BCB278" s="84"/>
      <c r="BCC278" s="84"/>
      <c r="BCD278" s="84"/>
      <c r="BCE278" s="84"/>
      <c r="BCF278" s="84"/>
      <c r="BCG278" s="84"/>
      <c r="BCH278" s="84"/>
      <c r="BCI278" s="84"/>
      <c r="BCJ278" s="84"/>
      <c r="BCK278" s="84"/>
      <c r="BCL278" s="84"/>
      <c r="BCM278" s="84"/>
      <c r="BCN278" s="84"/>
      <c r="BCO278" s="84"/>
      <c r="BCP278" s="84"/>
      <c r="BCQ278" s="84"/>
      <c r="BCR278" s="84"/>
      <c r="BCS278" s="84"/>
      <c r="BCT278" s="84"/>
      <c r="BCU278" s="84"/>
      <c r="BCV278" s="84"/>
      <c r="BCW278" s="84"/>
      <c r="BCX278" s="84"/>
      <c r="BCY278" s="84"/>
      <c r="BCZ278" s="84"/>
      <c r="BDA278" s="84"/>
      <c r="BDB278" s="84"/>
      <c r="BDC278" s="84"/>
      <c r="BDD278" s="84"/>
      <c r="BDE278" s="84"/>
      <c r="BDF278" s="84"/>
      <c r="BDG278" s="84"/>
      <c r="BDH278" s="84"/>
      <c r="BDI278" s="84"/>
      <c r="BDJ278" s="84"/>
      <c r="BDK278" s="84"/>
      <c r="BDL278" s="84"/>
      <c r="BDM278" s="84"/>
      <c r="BDN278" s="84"/>
      <c r="BDO278" s="84"/>
      <c r="BDP278" s="84"/>
      <c r="BDQ278" s="84"/>
      <c r="BDR278" s="84"/>
      <c r="BDS278" s="84"/>
      <c r="BDT278" s="84"/>
      <c r="BDU278" s="84"/>
      <c r="BDV278" s="84"/>
      <c r="BDW278" s="84"/>
      <c r="BDX278" s="84"/>
      <c r="BDY278" s="84"/>
      <c r="BDZ278" s="84"/>
      <c r="BEA278" s="84"/>
      <c r="BEB278" s="84"/>
      <c r="BEC278" s="84"/>
      <c r="BED278" s="84"/>
      <c r="BEE278" s="84"/>
      <c r="BEF278" s="84"/>
      <c r="BEG278" s="84"/>
      <c r="BEH278" s="84"/>
      <c r="BEI278" s="84"/>
      <c r="BEJ278" s="84"/>
      <c r="BEK278" s="84"/>
      <c r="BEL278" s="84"/>
      <c r="BEM278" s="84"/>
      <c r="BEN278" s="84"/>
      <c r="BEO278" s="84"/>
      <c r="BEP278" s="84"/>
      <c r="BEQ278" s="84"/>
      <c r="BER278" s="84"/>
      <c r="BES278" s="84"/>
      <c r="BET278" s="84"/>
      <c r="BEU278" s="84"/>
      <c r="BEV278" s="84"/>
      <c r="BEW278" s="84"/>
      <c r="BEX278" s="84"/>
      <c r="BEY278" s="84"/>
      <c r="BEZ278" s="84"/>
      <c r="BFA278" s="84"/>
      <c r="BFB278" s="84"/>
      <c r="BFC278" s="84"/>
      <c r="BFD278" s="84"/>
      <c r="BFE278" s="84"/>
      <c r="BFF278" s="84"/>
      <c r="BFG278" s="84"/>
      <c r="BFH278" s="84"/>
      <c r="BFI278" s="84"/>
      <c r="BFJ278" s="84"/>
      <c r="BFK278" s="84"/>
      <c r="BFL278" s="84"/>
      <c r="BFM278" s="84"/>
      <c r="BFN278" s="84"/>
      <c r="BFO278" s="84"/>
      <c r="BFP278" s="84"/>
      <c r="BFQ278" s="84"/>
      <c r="BFR278" s="84"/>
      <c r="BFS278" s="84"/>
      <c r="BFT278" s="84"/>
      <c r="BFU278" s="84"/>
      <c r="BFV278" s="84"/>
      <c r="BFW278" s="84"/>
      <c r="BFX278" s="84"/>
      <c r="BFY278" s="84"/>
      <c r="BFZ278" s="84"/>
      <c r="BGA278" s="84"/>
      <c r="BGB278" s="84"/>
      <c r="BGC278" s="84"/>
      <c r="BGD278" s="84"/>
      <c r="BGE278" s="84"/>
      <c r="BGF278" s="84"/>
      <c r="BGG278" s="84"/>
      <c r="BGH278" s="84"/>
      <c r="BGI278" s="84"/>
      <c r="BGJ278" s="84"/>
      <c r="BGK278" s="84"/>
      <c r="BGL278" s="84"/>
      <c r="BGM278" s="84"/>
      <c r="BGN278" s="84"/>
      <c r="BGO278" s="84"/>
      <c r="BGP278" s="84"/>
      <c r="BGQ278" s="84"/>
      <c r="BGR278" s="84"/>
      <c r="BGS278" s="84"/>
      <c r="BGT278" s="84"/>
      <c r="BGU278" s="84"/>
      <c r="BGV278" s="84"/>
      <c r="BGW278" s="84"/>
      <c r="BGX278" s="84"/>
      <c r="BGY278" s="84"/>
      <c r="BGZ278" s="84"/>
      <c r="BHA278" s="84"/>
      <c r="BHB278" s="84"/>
      <c r="BHC278" s="84"/>
      <c r="BHD278" s="84"/>
      <c r="BHE278" s="84"/>
      <c r="BHF278" s="84"/>
      <c r="BHG278" s="84"/>
      <c r="BHH278" s="84"/>
      <c r="BHI278" s="84"/>
      <c r="BHJ278" s="84"/>
      <c r="BHK278" s="84"/>
      <c r="BHL278" s="84"/>
      <c r="BHM278" s="84"/>
      <c r="BHN278" s="84"/>
      <c r="BHO278" s="84"/>
      <c r="BHP278" s="84"/>
      <c r="BHQ278" s="84"/>
      <c r="BHR278" s="84"/>
      <c r="BHS278" s="84"/>
      <c r="BHT278" s="84"/>
      <c r="BHU278" s="84"/>
      <c r="BHV278" s="84"/>
      <c r="BHW278" s="84"/>
      <c r="BHX278" s="84"/>
      <c r="BHY278" s="84"/>
      <c r="BHZ278" s="84"/>
      <c r="BIA278" s="84"/>
      <c r="BIB278" s="84"/>
      <c r="BIC278" s="84"/>
      <c r="BID278" s="84"/>
      <c r="BIE278" s="84"/>
      <c r="BIF278" s="84"/>
      <c r="BIG278" s="84"/>
      <c r="BIH278" s="84"/>
      <c r="BII278" s="84"/>
      <c r="BIJ278" s="84"/>
      <c r="BIK278" s="84"/>
      <c r="BIL278" s="84"/>
      <c r="BIM278" s="84"/>
      <c r="BIN278" s="84"/>
      <c r="BIO278" s="84"/>
      <c r="BIP278" s="84"/>
      <c r="BIQ278" s="84"/>
      <c r="BIR278" s="84"/>
      <c r="BIS278" s="84"/>
      <c r="BIT278" s="84"/>
      <c r="BIU278" s="84"/>
      <c r="BIV278" s="84"/>
      <c r="BIW278" s="84"/>
      <c r="BIX278" s="84"/>
      <c r="BIY278" s="84"/>
      <c r="BIZ278" s="84"/>
      <c r="BJA278" s="84"/>
      <c r="BJB278" s="84"/>
      <c r="BJC278" s="84"/>
      <c r="BJD278" s="84"/>
      <c r="BJE278" s="84"/>
      <c r="BJF278" s="84"/>
      <c r="BJG278" s="84"/>
      <c r="BJH278" s="84"/>
      <c r="BJI278" s="84"/>
      <c r="BJJ278" s="84"/>
      <c r="BJK278" s="84"/>
      <c r="BJL278" s="84"/>
      <c r="BJM278" s="84"/>
      <c r="BJN278" s="84"/>
      <c r="BJO278" s="84"/>
      <c r="BJP278" s="84"/>
      <c r="BJQ278" s="84"/>
      <c r="BJR278" s="84"/>
      <c r="BJS278" s="84"/>
      <c r="BJT278" s="84"/>
      <c r="BJU278" s="84"/>
      <c r="BJV278" s="84"/>
      <c r="BJW278" s="84"/>
      <c r="BJX278" s="84"/>
      <c r="BJY278" s="84"/>
      <c r="BJZ278" s="84"/>
      <c r="BKA278" s="84"/>
      <c r="BKB278" s="84"/>
      <c r="BKC278" s="84"/>
      <c r="BKD278" s="84"/>
      <c r="BKE278" s="84"/>
      <c r="BKF278" s="84"/>
      <c r="BKG278" s="84"/>
      <c r="BKH278" s="84"/>
      <c r="BKI278" s="84"/>
      <c r="BKJ278" s="84"/>
      <c r="BKK278" s="84"/>
      <c r="BKL278" s="84"/>
      <c r="BKM278" s="84"/>
      <c r="BKN278" s="84"/>
      <c r="BKO278" s="84"/>
      <c r="BKP278" s="84"/>
      <c r="BKQ278" s="84"/>
      <c r="BKR278" s="84"/>
      <c r="BKS278" s="84"/>
      <c r="BKT278" s="84"/>
      <c r="BKU278" s="84"/>
      <c r="BKV278" s="84"/>
      <c r="BKW278" s="84"/>
      <c r="BKX278" s="84"/>
      <c r="BKY278" s="84"/>
      <c r="BKZ278" s="84"/>
      <c r="BLA278" s="84"/>
      <c r="BLB278" s="84"/>
      <c r="BLC278" s="84"/>
      <c r="BLD278" s="84"/>
      <c r="BLE278" s="84"/>
      <c r="BLF278" s="84"/>
      <c r="BLG278" s="84"/>
      <c r="BLH278" s="84"/>
      <c r="BLI278" s="84"/>
      <c r="BLJ278" s="84"/>
      <c r="BLK278" s="84"/>
      <c r="BLL278" s="84"/>
      <c r="BLM278" s="84"/>
      <c r="BLN278" s="84"/>
      <c r="BLO278" s="84"/>
      <c r="BLP278" s="84"/>
      <c r="BLQ278" s="84"/>
      <c r="BLR278" s="84"/>
      <c r="BLS278" s="84"/>
      <c r="BLT278" s="84"/>
      <c r="BLU278" s="84"/>
      <c r="BLV278" s="84"/>
      <c r="BLW278" s="84"/>
      <c r="BLX278" s="84"/>
      <c r="BLY278" s="84"/>
      <c r="BLZ278" s="84"/>
      <c r="BMA278" s="84"/>
      <c r="BMB278" s="84"/>
      <c r="BMC278" s="84"/>
      <c r="BMD278" s="84"/>
      <c r="BME278" s="84"/>
      <c r="BMF278" s="84"/>
      <c r="BMG278" s="84"/>
      <c r="BMH278" s="84"/>
      <c r="BMI278" s="84"/>
      <c r="BMJ278" s="84"/>
      <c r="BMK278" s="84"/>
      <c r="BML278" s="84"/>
      <c r="BMM278" s="84"/>
      <c r="BMN278" s="84"/>
      <c r="BMO278" s="84"/>
      <c r="BMP278" s="84"/>
      <c r="BMQ278" s="84"/>
      <c r="BMR278" s="84"/>
      <c r="BMS278" s="84"/>
      <c r="BMT278" s="84"/>
      <c r="BMU278" s="84"/>
      <c r="BMV278" s="84"/>
      <c r="BMW278" s="84"/>
      <c r="BMX278" s="84"/>
      <c r="BMY278" s="84"/>
      <c r="BMZ278" s="84"/>
      <c r="BNA278" s="84"/>
      <c r="BNB278" s="84"/>
      <c r="BNC278" s="84"/>
      <c r="BND278" s="84"/>
      <c r="BNE278" s="84"/>
      <c r="BNF278" s="84"/>
      <c r="BNG278" s="84"/>
      <c r="BNH278" s="84"/>
      <c r="BNI278" s="84"/>
      <c r="BNJ278" s="84"/>
      <c r="BNK278" s="84"/>
      <c r="BNL278" s="84"/>
      <c r="BNM278" s="84"/>
      <c r="BNN278" s="84"/>
      <c r="BNO278" s="84"/>
      <c r="BNP278" s="84"/>
      <c r="BNQ278" s="84"/>
      <c r="BNR278" s="84"/>
      <c r="BNS278" s="84"/>
      <c r="BNT278" s="84"/>
      <c r="BNU278" s="84"/>
      <c r="BNV278" s="84"/>
      <c r="BNW278" s="84"/>
      <c r="BNX278" s="84"/>
      <c r="BNY278" s="84"/>
      <c r="BNZ278" s="84"/>
      <c r="BOA278" s="84"/>
      <c r="BOB278" s="84"/>
      <c r="BOC278" s="84"/>
      <c r="BOD278" s="84"/>
      <c r="BOE278" s="84"/>
      <c r="BOF278" s="84"/>
      <c r="BOG278" s="84"/>
      <c r="BOH278" s="84"/>
      <c r="BOI278" s="84"/>
      <c r="BOJ278" s="84"/>
      <c r="BOK278" s="84"/>
      <c r="BOL278" s="84"/>
      <c r="BOM278" s="84"/>
      <c r="BON278" s="84"/>
      <c r="BOO278" s="84"/>
      <c r="BOP278" s="84"/>
      <c r="BOQ278" s="84"/>
      <c r="BOR278" s="84"/>
      <c r="BOS278" s="84"/>
      <c r="BOT278" s="84"/>
      <c r="BOU278" s="84"/>
      <c r="BOV278" s="84"/>
      <c r="BOW278" s="84"/>
      <c r="BOX278" s="84"/>
      <c r="BOY278" s="84"/>
      <c r="BOZ278" s="84"/>
      <c r="BPA278" s="84"/>
      <c r="BPB278" s="84"/>
      <c r="BPC278" s="84"/>
      <c r="BPD278" s="84"/>
      <c r="BPE278" s="84"/>
      <c r="BPF278" s="84"/>
      <c r="BPG278" s="84"/>
      <c r="BPH278" s="84"/>
      <c r="BPI278" s="84"/>
      <c r="BPJ278" s="84"/>
      <c r="BPK278" s="84"/>
      <c r="BPL278" s="84"/>
      <c r="BPM278" s="84"/>
      <c r="BPN278" s="84"/>
      <c r="BPO278" s="84"/>
      <c r="BPP278" s="84"/>
      <c r="BPQ278" s="84"/>
      <c r="BPR278" s="84"/>
      <c r="BPS278" s="84"/>
      <c r="BPT278" s="84"/>
      <c r="BPU278" s="84"/>
      <c r="BPV278" s="84"/>
      <c r="BPW278" s="84"/>
    </row>
    <row r="279" spans="2:1791" s="169" customFormat="1" ht="30" customHeight="1">
      <c r="B279" s="193"/>
      <c r="C279" s="86"/>
      <c r="D279" s="240"/>
      <c r="E279" s="246"/>
      <c r="F279" s="241"/>
      <c r="G279" s="86"/>
      <c r="H279" s="86"/>
      <c r="I279" s="161"/>
      <c r="J279" s="220"/>
      <c r="K279" s="161"/>
      <c r="L279" s="139"/>
      <c r="M279" s="309"/>
      <c r="N279" s="5"/>
      <c r="O279" s="5"/>
      <c r="P279" s="2"/>
      <c r="Q279" s="367"/>
      <c r="R279" s="340"/>
      <c r="S279" s="19"/>
      <c r="T279" s="385"/>
      <c r="U279" s="2"/>
      <c r="V279" s="2"/>
      <c r="W279" s="2"/>
      <c r="X279" s="2"/>
      <c r="Y279" s="2"/>
      <c r="Z279" s="2"/>
      <c r="AA279" s="2"/>
      <c r="AB279" s="2"/>
      <c r="AC279" s="2"/>
      <c r="AD279" s="2"/>
      <c r="AE279" s="2"/>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c r="LT279" s="84"/>
      <c r="LU279" s="84"/>
      <c r="LV279" s="84"/>
      <c r="LW279" s="84"/>
      <c r="LX279" s="84"/>
      <c r="LY279" s="84"/>
      <c r="LZ279" s="84"/>
      <c r="MA279" s="84"/>
      <c r="MB279" s="84"/>
      <c r="MC279" s="84"/>
      <c r="MD279" s="84"/>
      <c r="ME279" s="84"/>
      <c r="MF279" s="84"/>
      <c r="MG279" s="84"/>
      <c r="MH279" s="84"/>
      <c r="MI279" s="84"/>
      <c r="MJ279" s="84"/>
      <c r="MK279" s="84"/>
      <c r="ML279" s="84"/>
      <c r="MM279" s="84"/>
      <c r="MN279" s="84"/>
      <c r="MO279" s="84"/>
      <c r="MP279" s="84"/>
      <c r="MQ279" s="84"/>
      <c r="MR279" s="84"/>
      <c r="MS279" s="84"/>
      <c r="MT279" s="84"/>
      <c r="MU279" s="84"/>
      <c r="MV279" s="84"/>
      <c r="MW279" s="84"/>
      <c r="MX279" s="84"/>
      <c r="MY279" s="84"/>
      <c r="MZ279" s="84"/>
      <c r="NA279" s="84"/>
      <c r="NB279" s="84"/>
      <c r="NC279" s="84"/>
      <c r="ND279" s="84"/>
      <c r="NE279" s="84"/>
      <c r="NF279" s="84"/>
      <c r="NG279" s="84"/>
      <c r="NH279" s="84"/>
      <c r="NI279" s="84"/>
      <c r="NJ279" s="84"/>
      <c r="NK279" s="84"/>
      <c r="NL279" s="84"/>
      <c r="NM279" s="84"/>
      <c r="NN279" s="84"/>
      <c r="NO279" s="84"/>
      <c r="NP279" s="84"/>
      <c r="NQ279" s="84"/>
      <c r="NR279" s="84"/>
      <c r="NS279" s="84"/>
      <c r="NT279" s="84"/>
      <c r="NU279" s="84"/>
      <c r="NV279" s="84"/>
      <c r="NW279" s="84"/>
      <c r="NX279" s="84"/>
      <c r="NY279" s="84"/>
      <c r="NZ279" s="84"/>
      <c r="OA279" s="84"/>
      <c r="OB279" s="84"/>
      <c r="OC279" s="84"/>
      <c r="OD279" s="84"/>
      <c r="OE279" s="84"/>
      <c r="OF279" s="84"/>
      <c r="OG279" s="84"/>
      <c r="OH279" s="84"/>
      <c r="OI279" s="84"/>
      <c r="OJ279" s="84"/>
      <c r="OK279" s="84"/>
      <c r="OL279" s="84"/>
      <c r="OM279" s="84"/>
      <c r="ON279" s="84"/>
      <c r="OO279" s="84"/>
      <c r="OP279" s="84"/>
      <c r="OQ279" s="84"/>
      <c r="OR279" s="84"/>
      <c r="OS279" s="84"/>
      <c r="OT279" s="84"/>
      <c r="OU279" s="84"/>
      <c r="OV279" s="84"/>
      <c r="OW279" s="84"/>
      <c r="OX279" s="84"/>
      <c r="OY279" s="84"/>
      <c r="OZ279" s="84"/>
      <c r="PA279" s="84"/>
      <c r="PB279" s="84"/>
      <c r="PC279" s="84"/>
      <c r="PD279" s="84"/>
      <c r="PE279" s="84"/>
      <c r="PF279" s="84"/>
      <c r="PG279" s="84"/>
      <c r="PH279" s="84"/>
      <c r="PI279" s="84"/>
      <c r="PJ279" s="84"/>
      <c r="PK279" s="84"/>
      <c r="PL279" s="84"/>
      <c r="PM279" s="84"/>
      <c r="PN279" s="84"/>
      <c r="PO279" s="84"/>
      <c r="PP279" s="84"/>
      <c r="PQ279" s="84"/>
      <c r="PR279" s="84"/>
      <c r="PS279" s="84"/>
      <c r="PT279" s="84"/>
      <c r="PU279" s="84"/>
      <c r="PV279" s="84"/>
      <c r="PW279" s="84"/>
      <c r="PX279" s="84"/>
      <c r="PY279" s="84"/>
      <c r="PZ279" s="84"/>
      <c r="QA279" s="84"/>
      <c r="QB279" s="84"/>
      <c r="QC279" s="84"/>
      <c r="QD279" s="84"/>
      <c r="QE279" s="84"/>
      <c r="QF279" s="84"/>
      <c r="QG279" s="84"/>
      <c r="QH279" s="84"/>
      <c r="QI279" s="84"/>
      <c r="QJ279" s="84"/>
      <c r="QK279" s="84"/>
      <c r="QL279" s="84"/>
      <c r="QM279" s="84"/>
      <c r="QN279" s="84"/>
      <c r="QO279" s="84"/>
      <c r="QP279" s="84"/>
      <c r="QQ279" s="84"/>
      <c r="QR279" s="84"/>
      <c r="QS279" s="84"/>
      <c r="QT279" s="84"/>
      <c r="QU279" s="84"/>
      <c r="QV279" s="84"/>
      <c r="QW279" s="84"/>
      <c r="QX279" s="84"/>
      <c r="QY279" s="84"/>
      <c r="QZ279" s="84"/>
      <c r="RA279" s="84"/>
      <c r="RB279" s="84"/>
      <c r="RC279" s="84"/>
      <c r="RD279" s="84"/>
      <c r="RE279" s="84"/>
      <c r="RF279" s="84"/>
      <c r="RG279" s="84"/>
      <c r="RH279" s="84"/>
      <c r="RI279" s="84"/>
      <c r="RJ279" s="84"/>
      <c r="RK279" s="84"/>
      <c r="RL279" s="84"/>
      <c r="RM279" s="84"/>
      <c r="RN279" s="84"/>
      <c r="RO279" s="84"/>
      <c r="RP279" s="84"/>
      <c r="RQ279" s="84"/>
      <c r="RR279" s="84"/>
      <c r="RS279" s="84"/>
      <c r="RT279" s="84"/>
      <c r="RU279" s="84"/>
      <c r="RV279" s="84"/>
      <c r="RW279" s="84"/>
      <c r="RX279" s="84"/>
      <c r="RY279" s="84"/>
      <c r="RZ279" s="84"/>
      <c r="SA279" s="84"/>
      <c r="SB279" s="84"/>
      <c r="SC279" s="84"/>
      <c r="SD279" s="84"/>
      <c r="SE279" s="84"/>
      <c r="SF279" s="84"/>
      <c r="SG279" s="84"/>
      <c r="SH279" s="84"/>
      <c r="SI279" s="84"/>
      <c r="SJ279" s="84"/>
      <c r="SK279" s="84"/>
      <c r="SL279" s="84"/>
      <c r="SM279" s="84"/>
      <c r="SN279" s="84"/>
      <c r="SO279" s="84"/>
      <c r="SP279" s="84"/>
      <c r="SQ279" s="84"/>
      <c r="SR279" s="84"/>
      <c r="SS279" s="84"/>
      <c r="ST279" s="84"/>
      <c r="SU279" s="84"/>
      <c r="SV279" s="84"/>
      <c r="SW279" s="84"/>
      <c r="SX279" s="84"/>
      <c r="SY279" s="84"/>
      <c r="SZ279" s="84"/>
      <c r="TA279" s="84"/>
      <c r="TB279" s="84"/>
      <c r="TC279" s="84"/>
      <c r="TD279" s="84"/>
      <c r="TE279" s="84"/>
      <c r="TF279" s="84"/>
      <c r="TG279" s="84"/>
      <c r="TH279" s="84"/>
      <c r="TI279" s="84"/>
      <c r="TJ279" s="84"/>
      <c r="TK279" s="84"/>
      <c r="TL279" s="84"/>
      <c r="TM279" s="84"/>
      <c r="TN279" s="84"/>
      <c r="TO279" s="84"/>
      <c r="TP279" s="84"/>
      <c r="TQ279" s="84"/>
      <c r="TR279" s="84"/>
      <c r="TS279" s="84"/>
      <c r="TT279" s="84"/>
      <c r="TU279" s="84"/>
      <c r="TV279" s="84"/>
      <c r="TW279" s="84"/>
      <c r="TX279" s="84"/>
      <c r="TY279" s="84"/>
      <c r="TZ279" s="84"/>
      <c r="UA279" s="84"/>
      <c r="UB279" s="84"/>
      <c r="UC279" s="84"/>
      <c r="UD279" s="84"/>
      <c r="UE279" s="84"/>
      <c r="UF279" s="84"/>
      <c r="UG279" s="84"/>
      <c r="UH279" s="84"/>
      <c r="UI279" s="84"/>
      <c r="UJ279" s="84"/>
      <c r="UK279" s="84"/>
      <c r="UL279" s="84"/>
      <c r="UM279" s="84"/>
      <c r="UN279" s="84"/>
      <c r="UO279" s="84"/>
      <c r="UP279" s="84"/>
      <c r="UQ279" s="84"/>
      <c r="UR279" s="84"/>
      <c r="US279" s="84"/>
      <c r="UT279" s="84"/>
      <c r="UU279" s="84"/>
      <c r="UV279" s="84"/>
      <c r="UW279" s="84"/>
      <c r="UX279" s="84"/>
      <c r="UY279" s="84"/>
      <c r="UZ279" s="84"/>
      <c r="VA279" s="84"/>
      <c r="VB279" s="84"/>
      <c r="VC279" s="84"/>
      <c r="VD279" s="84"/>
      <c r="VE279" s="84"/>
      <c r="VF279" s="84"/>
      <c r="VG279" s="84"/>
      <c r="VH279" s="84"/>
      <c r="VI279" s="84"/>
      <c r="VJ279" s="84"/>
      <c r="VK279" s="84"/>
      <c r="VL279" s="84"/>
      <c r="VM279" s="84"/>
      <c r="VN279" s="84"/>
      <c r="VO279" s="84"/>
      <c r="VP279" s="84"/>
      <c r="VQ279" s="84"/>
      <c r="VR279" s="84"/>
      <c r="VS279" s="84"/>
      <c r="VT279" s="84"/>
      <c r="VU279" s="84"/>
      <c r="VV279" s="84"/>
      <c r="VW279" s="84"/>
      <c r="VX279" s="84"/>
      <c r="VY279" s="84"/>
      <c r="VZ279" s="84"/>
      <c r="WA279" s="84"/>
      <c r="WB279" s="84"/>
      <c r="WC279" s="84"/>
      <c r="WD279" s="84"/>
      <c r="WE279" s="84"/>
      <c r="WF279" s="84"/>
      <c r="WG279" s="84"/>
      <c r="WH279" s="84"/>
      <c r="WI279" s="84"/>
      <c r="WJ279" s="84"/>
      <c r="WK279" s="84"/>
      <c r="WL279" s="84"/>
      <c r="WM279" s="84"/>
      <c r="WN279" s="84"/>
      <c r="WO279" s="84"/>
      <c r="WP279" s="84"/>
      <c r="WQ279" s="84"/>
      <c r="WR279" s="84"/>
      <c r="WS279" s="84"/>
      <c r="WT279" s="84"/>
      <c r="WU279" s="84"/>
      <c r="WV279" s="84"/>
      <c r="WW279" s="84"/>
      <c r="WX279" s="84"/>
      <c r="WY279" s="84"/>
      <c r="WZ279" s="84"/>
      <c r="XA279" s="84"/>
      <c r="XB279" s="84"/>
      <c r="XC279" s="84"/>
      <c r="XD279" s="84"/>
      <c r="XE279" s="84"/>
      <c r="XF279" s="84"/>
      <c r="XG279" s="84"/>
      <c r="XH279" s="84"/>
      <c r="XI279" s="84"/>
      <c r="XJ279" s="84"/>
      <c r="XK279" s="84"/>
      <c r="XL279" s="84"/>
      <c r="XM279" s="84"/>
      <c r="XN279" s="84"/>
      <c r="XO279" s="84"/>
      <c r="XP279" s="84"/>
      <c r="XQ279" s="84"/>
      <c r="XR279" s="84"/>
      <c r="XS279" s="84"/>
      <c r="XT279" s="84"/>
      <c r="XU279" s="84"/>
      <c r="XV279" s="84"/>
      <c r="XW279" s="84"/>
      <c r="XX279" s="84"/>
      <c r="XY279" s="84"/>
      <c r="XZ279" s="84"/>
      <c r="YA279" s="84"/>
      <c r="YB279" s="84"/>
      <c r="YC279" s="84"/>
      <c r="YD279" s="84"/>
      <c r="YE279" s="84"/>
      <c r="YF279" s="84"/>
      <c r="YG279" s="84"/>
      <c r="YH279" s="84"/>
      <c r="YI279" s="84"/>
      <c r="YJ279" s="84"/>
      <c r="YK279" s="84"/>
      <c r="YL279" s="84"/>
      <c r="YM279" s="84"/>
      <c r="YN279" s="84"/>
      <c r="YO279" s="84"/>
      <c r="YP279" s="84"/>
      <c r="YQ279" s="84"/>
      <c r="YR279" s="84"/>
      <c r="YS279" s="84"/>
      <c r="YT279" s="84"/>
      <c r="YU279" s="84"/>
      <c r="YV279" s="84"/>
      <c r="YW279" s="84"/>
      <c r="YX279" s="84"/>
      <c r="YY279" s="84"/>
      <c r="YZ279" s="84"/>
      <c r="ZA279" s="84"/>
      <c r="ZB279" s="84"/>
      <c r="ZC279" s="84"/>
      <c r="ZD279" s="84"/>
      <c r="ZE279" s="84"/>
      <c r="ZF279" s="84"/>
      <c r="ZG279" s="84"/>
      <c r="ZH279" s="84"/>
      <c r="ZI279" s="84"/>
      <c r="ZJ279" s="84"/>
      <c r="ZK279" s="84"/>
      <c r="ZL279" s="84"/>
      <c r="ZM279" s="84"/>
      <c r="ZN279" s="84"/>
      <c r="ZO279" s="84"/>
      <c r="ZP279" s="84"/>
      <c r="ZQ279" s="84"/>
      <c r="ZR279" s="84"/>
      <c r="ZS279" s="84"/>
      <c r="ZT279" s="84"/>
      <c r="ZU279" s="84"/>
      <c r="ZV279" s="84"/>
      <c r="ZW279" s="84"/>
      <c r="ZX279" s="84"/>
      <c r="ZY279" s="84"/>
      <c r="ZZ279" s="84"/>
      <c r="AAA279" s="84"/>
      <c r="AAB279" s="84"/>
      <c r="AAC279" s="84"/>
      <c r="AAD279" s="84"/>
      <c r="AAE279" s="84"/>
      <c r="AAF279" s="84"/>
      <c r="AAG279" s="84"/>
      <c r="AAH279" s="84"/>
      <c r="AAI279" s="84"/>
      <c r="AAJ279" s="84"/>
      <c r="AAK279" s="84"/>
      <c r="AAL279" s="84"/>
      <c r="AAM279" s="84"/>
      <c r="AAN279" s="84"/>
      <c r="AAO279" s="84"/>
      <c r="AAP279" s="84"/>
      <c r="AAQ279" s="84"/>
      <c r="AAR279" s="84"/>
      <c r="AAS279" s="84"/>
      <c r="AAT279" s="84"/>
      <c r="AAU279" s="84"/>
      <c r="AAV279" s="84"/>
      <c r="AAW279" s="84"/>
      <c r="AAX279" s="84"/>
      <c r="AAY279" s="84"/>
      <c r="AAZ279" s="84"/>
      <c r="ABA279" s="84"/>
      <c r="ABB279" s="84"/>
      <c r="ABC279" s="84"/>
      <c r="ABD279" s="84"/>
      <c r="ABE279" s="84"/>
      <c r="ABF279" s="84"/>
      <c r="ABG279" s="84"/>
      <c r="ABH279" s="84"/>
      <c r="ABI279" s="84"/>
      <c r="ABJ279" s="84"/>
      <c r="ABK279" s="84"/>
      <c r="ABL279" s="84"/>
      <c r="ABM279" s="84"/>
      <c r="ABN279" s="84"/>
      <c r="ABO279" s="84"/>
      <c r="ABP279" s="84"/>
      <c r="ABQ279" s="84"/>
      <c r="ABR279" s="84"/>
      <c r="ABS279" s="84"/>
      <c r="ABT279" s="84"/>
      <c r="ABU279" s="84"/>
      <c r="ABV279" s="84"/>
      <c r="ABW279" s="84"/>
      <c r="ABX279" s="84"/>
      <c r="ABY279" s="84"/>
      <c r="ABZ279" s="84"/>
      <c r="ACA279" s="84"/>
      <c r="ACB279" s="84"/>
      <c r="ACC279" s="84"/>
      <c r="ACD279" s="84"/>
      <c r="ACE279" s="84"/>
      <c r="ACF279" s="84"/>
      <c r="ACG279" s="84"/>
      <c r="ACH279" s="84"/>
      <c r="ACI279" s="84"/>
      <c r="ACJ279" s="84"/>
      <c r="ACK279" s="84"/>
      <c r="ACL279" s="84"/>
      <c r="ACM279" s="84"/>
      <c r="ACN279" s="84"/>
      <c r="ACO279" s="84"/>
      <c r="ACP279" s="84"/>
      <c r="ACQ279" s="84"/>
      <c r="ACR279" s="84"/>
      <c r="ACS279" s="84"/>
      <c r="ACT279" s="84"/>
      <c r="ACU279" s="84"/>
      <c r="ACV279" s="84"/>
      <c r="ACW279" s="84"/>
      <c r="ACX279" s="84"/>
      <c r="ACY279" s="84"/>
      <c r="ACZ279" s="84"/>
      <c r="ADA279" s="84"/>
      <c r="ADB279" s="84"/>
      <c r="ADC279" s="84"/>
      <c r="ADD279" s="84"/>
      <c r="ADE279" s="84"/>
      <c r="ADF279" s="84"/>
      <c r="ADG279" s="84"/>
      <c r="ADH279" s="84"/>
      <c r="ADI279" s="84"/>
      <c r="ADJ279" s="84"/>
      <c r="ADK279" s="84"/>
      <c r="ADL279" s="84"/>
      <c r="ADM279" s="84"/>
      <c r="ADN279" s="84"/>
      <c r="ADO279" s="84"/>
      <c r="ADP279" s="84"/>
      <c r="ADQ279" s="84"/>
      <c r="ADR279" s="84"/>
      <c r="ADS279" s="84"/>
      <c r="ADT279" s="84"/>
      <c r="ADU279" s="84"/>
      <c r="ADV279" s="84"/>
      <c r="ADW279" s="84"/>
      <c r="ADX279" s="84"/>
      <c r="ADY279" s="84"/>
      <c r="ADZ279" s="84"/>
      <c r="AEA279" s="84"/>
      <c r="AEB279" s="84"/>
      <c r="AEC279" s="84"/>
      <c r="AED279" s="84"/>
      <c r="AEE279" s="84"/>
      <c r="AEF279" s="84"/>
      <c r="AEG279" s="84"/>
      <c r="AEH279" s="84"/>
      <c r="AEI279" s="84"/>
      <c r="AEJ279" s="84"/>
      <c r="AEK279" s="84"/>
      <c r="AEL279" s="84"/>
      <c r="AEM279" s="84"/>
      <c r="AEN279" s="84"/>
      <c r="AEO279" s="84"/>
      <c r="AEP279" s="84"/>
      <c r="AEQ279" s="84"/>
      <c r="AER279" s="84"/>
      <c r="AES279" s="84"/>
      <c r="AET279" s="84"/>
      <c r="AEU279" s="84"/>
      <c r="AEV279" s="84"/>
      <c r="AEW279" s="84"/>
      <c r="AEX279" s="84"/>
      <c r="AEY279" s="84"/>
      <c r="AEZ279" s="84"/>
      <c r="AFA279" s="84"/>
      <c r="AFB279" s="84"/>
      <c r="AFC279" s="84"/>
      <c r="AFD279" s="84"/>
      <c r="AFE279" s="84"/>
      <c r="AFF279" s="84"/>
      <c r="AFG279" s="84"/>
      <c r="AFH279" s="84"/>
      <c r="AFI279" s="84"/>
      <c r="AFJ279" s="84"/>
      <c r="AFK279" s="84"/>
      <c r="AFL279" s="84"/>
      <c r="AFM279" s="84"/>
      <c r="AFN279" s="84"/>
      <c r="AFO279" s="84"/>
      <c r="AFP279" s="84"/>
      <c r="AFQ279" s="84"/>
      <c r="AFR279" s="84"/>
      <c r="AFS279" s="84"/>
      <c r="AFT279" s="84"/>
      <c r="AFU279" s="84"/>
      <c r="AFV279" s="84"/>
      <c r="AFW279" s="84"/>
      <c r="AFX279" s="84"/>
      <c r="AFY279" s="84"/>
      <c r="AFZ279" s="84"/>
      <c r="AGA279" s="84"/>
      <c r="AGB279" s="84"/>
      <c r="AGC279" s="84"/>
      <c r="AGD279" s="84"/>
      <c r="AGE279" s="84"/>
      <c r="AGF279" s="84"/>
      <c r="AGG279" s="84"/>
      <c r="AGH279" s="84"/>
      <c r="AGI279" s="84"/>
      <c r="AGJ279" s="84"/>
      <c r="AGK279" s="84"/>
      <c r="AGL279" s="84"/>
      <c r="AGM279" s="84"/>
      <c r="AGN279" s="84"/>
      <c r="AGO279" s="84"/>
      <c r="AGP279" s="84"/>
      <c r="AGQ279" s="84"/>
      <c r="AGR279" s="84"/>
      <c r="AGS279" s="84"/>
      <c r="AGT279" s="84"/>
      <c r="AGU279" s="84"/>
      <c r="AGV279" s="84"/>
      <c r="AGW279" s="84"/>
      <c r="AGX279" s="84"/>
      <c r="AGY279" s="84"/>
      <c r="AGZ279" s="84"/>
      <c r="AHA279" s="84"/>
      <c r="AHB279" s="84"/>
      <c r="AHC279" s="84"/>
      <c r="AHD279" s="84"/>
      <c r="AHE279" s="84"/>
      <c r="AHF279" s="84"/>
      <c r="AHG279" s="84"/>
      <c r="AHH279" s="84"/>
      <c r="AHI279" s="84"/>
      <c r="AHJ279" s="84"/>
      <c r="AHK279" s="84"/>
      <c r="AHL279" s="84"/>
      <c r="AHM279" s="84"/>
      <c r="AHN279" s="84"/>
      <c r="AHO279" s="84"/>
      <c r="AHP279" s="84"/>
      <c r="AHQ279" s="84"/>
      <c r="AHR279" s="84"/>
      <c r="AHS279" s="84"/>
      <c r="AHT279" s="84"/>
      <c r="AHU279" s="84"/>
      <c r="AHV279" s="84"/>
      <c r="AHW279" s="84"/>
      <c r="AHX279" s="84"/>
      <c r="AHY279" s="84"/>
      <c r="AHZ279" s="84"/>
      <c r="AIA279" s="84"/>
      <c r="AIB279" s="84"/>
      <c r="AIC279" s="84"/>
      <c r="AID279" s="84"/>
      <c r="AIE279" s="84"/>
      <c r="AIF279" s="84"/>
      <c r="AIG279" s="84"/>
      <c r="AIH279" s="84"/>
      <c r="AII279" s="84"/>
      <c r="AIJ279" s="84"/>
      <c r="AIK279" s="84"/>
      <c r="AIL279" s="84"/>
      <c r="AIM279" s="84"/>
      <c r="AIN279" s="84"/>
      <c r="AIO279" s="84"/>
      <c r="AIP279" s="84"/>
      <c r="AIQ279" s="84"/>
      <c r="AIR279" s="84"/>
      <c r="AIS279" s="84"/>
      <c r="AIT279" s="84"/>
      <c r="AIU279" s="84"/>
      <c r="AIV279" s="84"/>
      <c r="AIW279" s="84"/>
      <c r="AIX279" s="84"/>
      <c r="AIY279" s="84"/>
      <c r="AIZ279" s="84"/>
      <c r="AJA279" s="84"/>
      <c r="AJB279" s="84"/>
      <c r="AJC279" s="84"/>
      <c r="AJD279" s="84"/>
      <c r="AJE279" s="84"/>
      <c r="AJF279" s="84"/>
      <c r="AJG279" s="84"/>
      <c r="AJH279" s="84"/>
      <c r="AJI279" s="84"/>
      <c r="AJJ279" s="84"/>
      <c r="AJK279" s="84"/>
      <c r="AJL279" s="84"/>
      <c r="AJM279" s="84"/>
      <c r="AJN279" s="84"/>
      <c r="AJO279" s="84"/>
      <c r="AJP279" s="84"/>
      <c r="AJQ279" s="84"/>
      <c r="AJR279" s="84"/>
      <c r="AJS279" s="84"/>
      <c r="AJT279" s="84"/>
      <c r="AJU279" s="84"/>
      <c r="AJV279" s="84"/>
      <c r="AJW279" s="84"/>
      <c r="AJX279" s="84"/>
      <c r="AJY279" s="84"/>
      <c r="AJZ279" s="84"/>
      <c r="AKA279" s="84"/>
      <c r="AKB279" s="84"/>
      <c r="AKC279" s="84"/>
      <c r="AKD279" s="84"/>
      <c r="AKE279" s="84"/>
      <c r="AKF279" s="84"/>
      <c r="AKG279" s="84"/>
      <c r="AKH279" s="84"/>
      <c r="AKI279" s="84"/>
      <c r="AKJ279" s="84"/>
      <c r="AKK279" s="84"/>
      <c r="AKL279" s="84"/>
      <c r="AKM279" s="84"/>
      <c r="AKN279" s="84"/>
      <c r="AKO279" s="84"/>
      <c r="AKP279" s="84"/>
      <c r="AKQ279" s="84"/>
      <c r="AKR279" s="84"/>
      <c r="AKS279" s="84"/>
      <c r="AKT279" s="84"/>
      <c r="AKU279" s="84"/>
      <c r="AKV279" s="84"/>
      <c r="AKW279" s="84"/>
      <c r="AKX279" s="84"/>
      <c r="AKY279" s="84"/>
      <c r="AKZ279" s="84"/>
      <c r="ALA279" s="84"/>
      <c r="ALB279" s="84"/>
      <c r="ALC279" s="84"/>
      <c r="ALD279" s="84"/>
      <c r="ALE279" s="84"/>
      <c r="ALF279" s="84"/>
      <c r="ALG279" s="84"/>
      <c r="ALH279" s="84"/>
      <c r="ALI279" s="84"/>
      <c r="ALJ279" s="84"/>
      <c r="ALK279" s="84"/>
      <c r="ALL279" s="84"/>
      <c r="ALM279" s="84"/>
      <c r="ALN279" s="84"/>
      <c r="ALO279" s="84"/>
      <c r="ALP279" s="84"/>
      <c r="ALQ279" s="84"/>
      <c r="ALR279" s="84"/>
      <c r="ALS279" s="84"/>
      <c r="ALT279" s="84"/>
      <c r="ALU279" s="84"/>
      <c r="ALV279" s="84"/>
      <c r="ALW279" s="84"/>
      <c r="ALX279" s="84"/>
      <c r="ALY279" s="84"/>
      <c r="ALZ279" s="84"/>
      <c r="AMA279" s="84"/>
      <c r="AMB279" s="84"/>
      <c r="AMC279" s="84"/>
      <c r="AMD279" s="84"/>
      <c r="AME279" s="84"/>
      <c r="AMF279" s="84"/>
      <c r="AMG279" s="84"/>
      <c r="AMH279" s="84"/>
      <c r="AMI279" s="84"/>
      <c r="AMJ279" s="84"/>
      <c r="AMK279" s="84"/>
      <c r="AML279" s="84"/>
      <c r="AMM279" s="84"/>
      <c r="AMN279" s="84"/>
      <c r="AMO279" s="84"/>
      <c r="AMP279" s="84"/>
      <c r="AMQ279" s="84"/>
      <c r="AMR279" s="84"/>
      <c r="AMS279" s="84"/>
      <c r="AMT279" s="84"/>
      <c r="AMU279" s="84"/>
      <c r="AMV279" s="84"/>
      <c r="AMW279" s="84"/>
      <c r="AMX279" s="84"/>
      <c r="AMY279" s="84"/>
      <c r="AMZ279" s="84"/>
      <c r="ANA279" s="84"/>
      <c r="ANB279" s="84"/>
      <c r="ANC279" s="84"/>
      <c r="AND279" s="84"/>
      <c r="ANE279" s="84"/>
      <c r="ANF279" s="84"/>
      <c r="ANG279" s="84"/>
      <c r="ANH279" s="84"/>
      <c r="ANI279" s="84"/>
      <c r="ANJ279" s="84"/>
      <c r="ANK279" s="84"/>
      <c r="ANL279" s="84"/>
      <c r="ANM279" s="84"/>
      <c r="ANN279" s="84"/>
      <c r="ANO279" s="84"/>
      <c r="ANP279" s="84"/>
      <c r="ANQ279" s="84"/>
      <c r="ANR279" s="84"/>
      <c r="ANS279" s="84"/>
      <c r="ANT279" s="84"/>
      <c r="ANU279" s="84"/>
      <c r="ANV279" s="84"/>
      <c r="ANW279" s="84"/>
      <c r="ANX279" s="84"/>
      <c r="ANY279" s="84"/>
      <c r="ANZ279" s="84"/>
      <c r="AOA279" s="84"/>
      <c r="AOB279" s="84"/>
      <c r="AOC279" s="84"/>
      <c r="AOD279" s="84"/>
      <c r="AOE279" s="84"/>
      <c r="AOF279" s="84"/>
      <c r="AOG279" s="84"/>
      <c r="AOH279" s="84"/>
      <c r="AOI279" s="84"/>
      <c r="AOJ279" s="84"/>
      <c r="AOK279" s="84"/>
      <c r="AOL279" s="84"/>
      <c r="AOM279" s="84"/>
      <c r="AON279" s="84"/>
      <c r="AOO279" s="84"/>
      <c r="AOP279" s="84"/>
      <c r="AOQ279" s="84"/>
      <c r="AOR279" s="84"/>
      <c r="AOS279" s="84"/>
      <c r="AOT279" s="84"/>
      <c r="AOU279" s="84"/>
      <c r="AOV279" s="84"/>
      <c r="AOW279" s="84"/>
      <c r="AOX279" s="84"/>
      <c r="AOY279" s="84"/>
      <c r="AOZ279" s="84"/>
      <c r="APA279" s="84"/>
      <c r="APB279" s="84"/>
      <c r="APC279" s="84"/>
      <c r="APD279" s="84"/>
      <c r="APE279" s="84"/>
      <c r="APF279" s="84"/>
      <c r="APG279" s="84"/>
      <c r="APH279" s="84"/>
      <c r="API279" s="84"/>
      <c r="APJ279" s="84"/>
      <c r="APK279" s="84"/>
      <c r="APL279" s="84"/>
      <c r="APM279" s="84"/>
      <c r="APN279" s="84"/>
      <c r="APO279" s="84"/>
      <c r="APP279" s="84"/>
      <c r="APQ279" s="84"/>
      <c r="APR279" s="84"/>
      <c r="APS279" s="84"/>
      <c r="APT279" s="84"/>
      <c r="APU279" s="84"/>
      <c r="APV279" s="84"/>
      <c r="APW279" s="84"/>
      <c r="APX279" s="84"/>
      <c r="APY279" s="84"/>
      <c r="APZ279" s="84"/>
      <c r="AQA279" s="84"/>
      <c r="AQB279" s="84"/>
      <c r="AQC279" s="84"/>
      <c r="AQD279" s="84"/>
      <c r="AQE279" s="84"/>
      <c r="AQF279" s="84"/>
      <c r="AQG279" s="84"/>
      <c r="AQH279" s="84"/>
      <c r="AQI279" s="84"/>
      <c r="AQJ279" s="84"/>
      <c r="AQK279" s="84"/>
      <c r="AQL279" s="84"/>
      <c r="AQM279" s="84"/>
      <c r="AQN279" s="84"/>
      <c r="AQO279" s="84"/>
      <c r="AQP279" s="84"/>
      <c r="AQQ279" s="84"/>
      <c r="AQR279" s="84"/>
      <c r="AQS279" s="84"/>
      <c r="AQT279" s="84"/>
      <c r="AQU279" s="84"/>
      <c r="AQV279" s="84"/>
      <c r="AQW279" s="84"/>
      <c r="AQX279" s="84"/>
      <c r="AQY279" s="84"/>
      <c r="AQZ279" s="84"/>
      <c r="ARA279" s="84"/>
      <c r="ARB279" s="84"/>
      <c r="ARC279" s="84"/>
      <c r="ARD279" s="84"/>
      <c r="ARE279" s="84"/>
      <c r="ARF279" s="84"/>
      <c r="ARG279" s="84"/>
      <c r="ARH279" s="84"/>
      <c r="ARI279" s="84"/>
      <c r="ARJ279" s="84"/>
      <c r="ARK279" s="84"/>
      <c r="ARL279" s="84"/>
      <c r="ARM279" s="84"/>
      <c r="ARN279" s="84"/>
      <c r="ARO279" s="84"/>
      <c r="ARP279" s="84"/>
      <c r="ARQ279" s="84"/>
      <c r="ARR279" s="84"/>
      <c r="ARS279" s="84"/>
      <c r="ART279" s="84"/>
      <c r="ARU279" s="84"/>
      <c r="ARV279" s="84"/>
      <c r="ARW279" s="84"/>
      <c r="ARX279" s="84"/>
      <c r="ARY279" s="84"/>
      <c r="ARZ279" s="84"/>
      <c r="ASA279" s="84"/>
      <c r="ASB279" s="84"/>
      <c r="ASC279" s="84"/>
      <c r="ASD279" s="84"/>
      <c r="ASE279" s="84"/>
      <c r="ASF279" s="84"/>
      <c r="ASG279" s="84"/>
      <c r="ASH279" s="84"/>
      <c r="ASI279" s="84"/>
      <c r="ASJ279" s="84"/>
      <c r="ASK279" s="84"/>
      <c r="ASL279" s="84"/>
      <c r="ASM279" s="84"/>
      <c r="ASN279" s="84"/>
      <c r="ASO279" s="84"/>
      <c r="ASP279" s="84"/>
      <c r="ASQ279" s="84"/>
      <c r="ASR279" s="84"/>
      <c r="ASS279" s="84"/>
      <c r="AST279" s="84"/>
      <c r="ASU279" s="84"/>
      <c r="ASV279" s="84"/>
      <c r="ASW279" s="84"/>
      <c r="ASX279" s="84"/>
      <c r="ASY279" s="84"/>
      <c r="ASZ279" s="84"/>
      <c r="ATA279" s="84"/>
      <c r="ATB279" s="84"/>
      <c r="ATC279" s="84"/>
      <c r="ATD279" s="84"/>
      <c r="ATE279" s="84"/>
      <c r="ATF279" s="84"/>
      <c r="ATG279" s="84"/>
      <c r="ATH279" s="84"/>
      <c r="ATI279" s="84"/>
      <c r="ATJ279" s="84"/>
      <c r="ATK279" s="84"/>
      <c r="ATL279" s="84"/>
      <c r="ATM279" s="84"/>
      <c r="ATN279" s="84"/>
      <c r="ATO279" s="84"/>
      <c r="ATP279" s="84"/>
      <c r="ATQ279" s="84"/>
      <c r="ATR279" s="84"/>
      <c r="ATS279" s="84"/>
      <c r="ATT279" s="84"/>
      <c r="ATU279" s="84"/>
      <c r="ATV279" s="84"/>
      <c r="ATW279" s="84"/>
      <c r="ATX279" s="84"/>
      <c r="ATY279" s="84"/>
      <c r="ATZ279" s="84"/>
      <c r="AUA279" s="84"/>
      <c r="AUB279" s="84"/>
      <c r="AUC279" s="84"/>
      <c r="AUD279" s="84"/>
      <c r="AUE279" s="84"/>
      <c r="AUF279" s="84"/>
      <c r="AUG279" s="84"/>
      <c r="AUH279" s="84"/>
      <c r="AUI279" s="84"/>
      <c r="AUJ279" s="84"/>
      <c r="AUK279" s="84"/>
      <c r="AUL279" s="84"/>
      <c r="AUM279" s="84"/>
      <c r="AUN279" s="84"/>
      <c r="AUO279" s="84"/>
      <c r="AUP279" s="84"/>
      <c r="AUQ279" s="84"/>
      <c r="AUR279" s="84"/>
      <c r="AUS279" s="84"/>
      <c r="AUT279" s="84"/>
      <c r="AUU279" s="84"/>
      <c r="AUV279" s="84"/>
      <c r="AUW279" s="84"/>
      <c r="AUX279" s="84"/>
      <c r="AUY279" s="84"/>
      <c r="AUZ279" s="84"/>
      <c r="AVA279" s="84"/>
      <c r="AVB279" s="84"/>
      <c r="AVC279" s="84"/>
      <c r="AVD279" s="84"/>
      <c r="AVE279" s="84"/>
      <c r="AVF279" s="84"/>
      <c r="AVG279" s="84"/>
      <c r="AVH279" s="84"/>
      <c r="AVI279" s="84"/>
      <c r="AVJ279" s="84"/>
      <c r="AVK279" s="84"/>
      <c r="AVL279" s="84"/>
      <c r="AVM279" s="84"/>
      <c r="AVN279" s="84"/>
      <c r="AVO279" s="84"/>
      <c r="AVP279" s="84"/>
      <c r="AVQ279" s="84"/>
      <c r="AVR279" s="84"/>
      <c r="AVS279" s="84"/>
      <c r="AVT279" s="84"/>
      <c r="AVU279" s="84"/>
      <c r="AVV279" s="84"/>
      <c r="AVW279" s="84"/>
      <c r="AVX279" s="84"/>
      <c r="AVY279" s="84"/>
      <c r="AVZ279" s="84"/>
      <c r="AWA279" s="84"/>
      <c r="AWB279" s="84"/>
      <c r="AWC279" s="84"/>
      <c r="AWD279" s="84"/>
      <c r="AWE279" s="84"/>
      <c r="AWF279" s="84"/>
      <c r="AWG279" s="84"/>
      <c r="AWH279" s="84"/>
      <c r="AWI279" s="84"/>
      <c r="AWJ279" s="84"/>
      <c r="AWK279" s="84"/>
      <c r="AWL279" s="84"/>
      <c r="AWM279" s="84"/>
      <c r="AWN279" s="84"/>
      <c r="AWO279" s="84"/>
      <c r="AWP279" s="84"/>
      <c r="AWQ279" s="84"/>
      <c r="AWR279" s="84"/>
      <c r="AWS279" s="84"/>
      <c r="AWT279" s="84"/>
      <c r="AWU279" s="84"/>
      <c r="AWV279" s="84"/>
      <c r="AWW279" s="84"/>
      <c r="AWX279" s="84"/>
      <c r="AWY279" s="84"/>
      <c r="AWZ279" s="84"/>
      <c r="AXA279" s="84"/>
      <c r="AXB279" s="84"/>
      <c r="AXC279" s="84"/>
      <c r="AXD279" s="84"/>
      <c r="AXE279" s="84"/>
      <c r="AXF279" s="84"/>
      <c r="AXG279" s="84"/>
      <c r="AXH279" s="84"/>
      <c r="AXI279" s="84"/>
      <c r="AXJ279" s="84"/>
      <c r="AXK279" s="84"/>
      <c r="AXL279" s="84"/>
      <c r="AXM279" s="84"/>
      <c r="AXN279" s="84"/>
      <c r="AXO279" s="84"/>
      <c r="AXP279" s="84"/>
      <c r="AXQ279" s="84"/>
      <c r="AXR279" s="84"/>
      <c r="AXS279" s="84"/>
      <c r="AXT279" s="84"/>
      <c r="AXU279" s="84"/>
      <c r="AXV279" s="84"/>
      <c r="AXW279" s="84"/>
      <c r="AXX279" s="84"/>
      <c r="AXY279" s="84"/>
      <c r="AXZ279" s="84"/>
      <c r="AYA279" s="84"/>
      <c r="AYB279" s="84"/>
      <c r="AYC279" s="84"/>
      <c r="AYD279" s="84"/>
      <c r="AYE279" s="84"/>
      <c r="AYF279" s="84"/>
      <c r="AYG279" s="84"/>
      <c r="AYH279" s="84"/>
      <c r="AYI279" s="84"/>
      <c r="AYJ279" s="84"/>
      <c r="AYK279" s="84"/>
      <c r="AYL279" s="84"/>
      <c r="AYM279" s="84"/>
      <c r="AYN279" s="84"/>
      <c r="AYO279" s="84"/>
      <c r="AYP279" s="84"/>
      <c r="AYQ279" s="84"/>
      <c r="AYR279" s="84"/>
      <c r="AYS279" s="84"/>
      <c r="AYT279" s="84"/>
      <c r="AYU279" s="84"/>
      <c r="AYV279" s="84"/>
      <c r="AYW279" s="84"/>
      <c r="AYX279" s="84"/>
      <c r="AYY279" s="84"/>
      <c r="AYZ279" s="84"/>
      <c r="AZA279" s="84"/>
      <c r="AZB279" s="84"/>
      <c r="AZC279" s="84"/>
      <c r="AZD279" s="84"/>
      <c r="AZE279" s="84"/>
      <c r="AZF279" s="84"/>
      <c r="AZG279" s="84"/>
      <c r="AZH279" s="84"/>
      <c r="AZI279" s="84"/>
      <c r="AZJ279" s="84"/>
      <c r="AZK279" s="84"/>
      <c r="AZL279" s="84"/>
      <c r="AZM279" s="84"/>
      <c r="AZN279" s="84"/>
      <c r="AZO279" s="84"/>
      <c r="AZP279" s="84"/>
      <c r="AZQ279" s="84"/>
      <c r="AZR279" s="84"/>
      <c r="AZS279" s="84"/>
      <c r="AZT279" s="84"/>
      <c r="AZU279" s="84"/>
      <c r="AZV279" s="84"/>
      <c r="AZW279" s="84"/>
      <c r="AZX279" s="84"/>
      <c r="AZY279" s="84"/>
      <c r="AZZ279" s="84"/>
      <c r="BAA279" s="84"/>
      <c r="BAB279" s="84"/>
      <c r="BAC279" s="84"/>
      <c r="BAD279" s="84"/>
      <c r="BAE279" s="84"/>
      <c r="BAF279" s="84"/>
      <c r="BAG279" s="84"/>
      <c r="BAH279" s="84"/>
      <c r="BAI279" s="84"/>
      <c r="BAJ279" s="84"/>
      <c r="BAK279" s="84"/>
      <c r="BAL279" s="84"/>
      <c r="BAM279" s="84"/>
      <c r="BAN279" s="84"/>
      <c r="BAO279" s="84"/>
      <c r="BAP279" s="84"/>
      <c r="BAQ279" s="84"/>
      <c r="BAR279" s="84"/>
      <c r="BAS279" s="84"/>
      <c r="BAT279" s="84"/>
      <c r="BAU279" s="84"/>
      <c r="BAV279" s="84"/>
      <c r="BAW279" s="84"/>
      <c r="BAX279" s="84"/>
      <c r="BAY279" s="84"/>
      <c r="BAZ279" s="84"/>
      <c r="BBA279" s="84"/>
      <c r="BBB279" s="84"/>
      <c r="BBC279" s="84"/>
      <c r="BBD279" s="84"/>
      <c r="BBE279" s="84"/>
      <c r="BBF279" s="84"/>
      <c r="BBG279" s="84"/>
      <c r="BBH279" s="84"/>
      <c r="BBI279" s="84"/>
      <c r="BBJ279" s="84"/>
      <c r="BBK279" s="84"/>
      <c r="BBL279" s="84"/>
      <c r="BBM279" s="84"/>
      <c r="BBN279" s="84"/>
      <c r="BBO279" s="84"/>
      <c r="BBP279" s="84"/>
      <c r="BBQ279" s="84"/>
      <c r="BBR279" s="84"/>
      <c r="BBS279" s="84"/>
      <c r="BBT279" s="84"/>
      <c r="BBU279" s="84"/>
      <c r="BBV279" s="84"/>
      <c r="BBW279" s="84"/>
      <c r="BBX279" s="84"/>
      <c r="BBY279" s="84"/>
      <c r="BBZ279" s="84"/>
      <c r="BCA279" s="84"/>
      <c r="BCB279" s="84"/>
      <c r="BCC279" s="84"/>
      <c r="BCD279" s="84"/>
      <c r="BCE279" s="84"/>
      <c r="BCF279" s="84"/>
      <c r="BCG279" s="84"/>
      <c r="BCH279" s="84"/>
      <c r="BCI279" s="84"/>
      <c r="BCJ279" s="84"/>
      <c r="BCK279" s="84"/>
      <c r="BCL279" s="84"/>
      <c r="BCM279" s="84"/>
      <c r="BCN279" s="84"/>
      <c r="BCO279" s="84"/>
      <c r="BCP279" s="84"/>
      <c r="BCQ279" s="84"/>
      <c r="BCR279" s="84"/>
      <c r="BCS279" s="84"/>
      <c r="BCT279" s="84"/>
      <c r="BCU279" s="84"/>
      <c r="BCV279" s="84"/>
      <c r="BCW279" s="84"/>
      <c r="BCX279" s="84"/>
      <c r="BCY279" s="84"/>
      <c r="BCZ279" s="84"/>
      <c r="BDA279" s="84"/>
      <c r="BDB279" s="84"/>
      <c r="BDC279" s="84"/>
      <c r="BDD279" s="84"/>
      <c r="BDE279" s="84"/>
      <c r="BDF279" s="84"/>
      <c r="BDG279" s="84"/>
      <c r="BDH279" s="84"/>
      <c r="BDI279" s="84"/>
      <c r="BDJ279" s="84"/>
      <c r="BDK279" s="84"/>
      <c r="BDL279" s="84"/>
      <c r="BDM279" s="84"/>
      <c r="BDN279" s="84"/>
      <c r="BDO279" s="84"/>
      <c r="BDP279" s="84"/>
      <c r="BDQ279" s="84"/>
      <c r="BDR279" s="84"/>
      <c r="BDS279" s="84"/>
      <c r="BDT279" s="84"/>
      <c r="BDU279" s="84"/>
      <c r="BDV279" s="84"/>
      <c r="BDW279" s="84"/>
      <c r="BDX279" s="84"/>
      <c r="BDY279" s="84"/>
      <c r="BDZ279" s="84"/>
      <c r="BEA279" s="84"/>
      <c r="BEB279" s="84"/>
      <c r="BEC279" s="84"/>
      <c r="BED279" s="84"/>
      <c r="BEE279" s="84"/>
      <c r="BEF279" s="84"/>
      <c r="BEG279" s="84"/>
      <c r="BEH279" s="84"/>
      <c r="BEI279" s="84"/>
      <c r="BEJ279" s="84"/>
      <c r="BEK279" s="84"/>
      <c r="BEL279" s="84"/>
      <c r="BEM279" s="84"/>
      <c r="BEN279" s="84"/>
      <c r="BEO279" s="84"/>
      <c r="BEP279" s="84"/>
      <c r="BEQ279" s="84"/>
      <c r="BER279" s="84"/>
      <c r="BES279" s="84"/>
      <c r="BET279" s="84"/>
      <c r="BEU279" s="84"/>
      <c r="BEV279" s="84"/>
      <c r="BEW279" s="84"/>
      <c r="BEX279" s="84"/>
      <c r="BEY279" s="84"/>
      <c r="BEZ279" s="84"/>
      <c r="BFA279" s="84"/>
      <c r="BFB279" s="84"/>
      <c r="BFC279" s="84"/>
      <c r="BFD279" s="84"/>
      <c r="BFE279" s="84"/>
      <c r="BFF279" s="84"/>
      <c r="BFG279" s="84"/>
      <c r="BFH279" s="84"/>
      <c r="BFI279" s="84"/>
      <c r="BFJ279" s="84"/>
      <c r="BFK279" s="84"/>
      <c r="BFL279" s="84"/>
      <c r="BFM279" s="84"/>
      <c r="BFN279" s="84"/>
      <c r="BFO279" s="84"/>
      <c r="BFP279" s="84"/>
      <c r="BFQ279" s="84"/>
      <c r="BFR279" s="84"/>
      <c r="BFS279" s="84"/>
      <c r="BFT279" s="84"/>
      <c r="BFU279" s="84"/>
      <c r="BFV279" s="84"/>
      <c r="BFW279" s="84"/>
      <c r="BFX279" s="84"/>
      <c r="BFY279" s="84"/>
      <c r="BFZ279" s="84"/>
      <c r="BGA279" s="84"/>
      <c r="BGB279" s="84"/>
      <c r="BGC279" s="84"/>
      <c r="BGD279" s="84"/>
      <c r="BGE279" s="84"/>
      <c r="BGF279" s="84"/>
      <c r="BGG279" s="84"/>
      <c r="BGH279" s="84"/>
      <c r="BGI279" s="84"/>
      <c r="BGJ279" s="84"/>
      <c r="BGK279" s="84"/>
      <c r="BGL279" s="84"/>
      <c r="BGM279" s="84"/>
      <c r="BGN279" s="84"/>
      <c r="BGO279" s="84"/>
      <c r="BGP279" s="84"/>
      <c r="BGQ279" s="84"/>
      <c r="BGR279" s="84"/>
      <c r="BGS279" s="84"/>
      <c r="BGT279" s="84"/>
      <c r="BGU279" s="84"/>
      <c r="BGV279" s="84"/>
      <c r="BGW279" s="84"/>
      <c r="BGX279" s="84"/>
      <c r="BGY279" s="84"/>
      <c r="BGZ279" s="84"/>
      <c r="BHA279" s="84"/>
      <c r="BHB279" s="84"/>
      <c r="BHC279" s="84"/>
      <c r="BHD279" s="84"/>
      <c r="BHE279" s="84"/>
      <c r="BHF279" s="84"/>
      <c r="BHG279" s="84"/>
      <c r="BHH279" s="84"/>
      <c r="BHI279" s="84"/>
      <c r="BHJ279" s="84"/>
      <c r="BHK279" s="84"/>
      <c r="BHL279" s="84"/>
      <c r="BHM279" s="84"/>
      <c r="BHN279" s="84"/>
      <c r="BHO279" s="84"/>
      <c r="BHP279" s="84"/>
      <c r="BHQ279" s="84"/>
      <c r="BHR279" s="84"/>
      <c r="BHS279" s="84"/>
      <c r="BHT279" s="84"/>
      <c r="BHU279" s="84"/>
      <c r="BHV279" s="84"/>
      <c r="BHW279" s="84"/>
      <c r="BHX279" s="84"/>
      <c r="BHY279" s="84"/>
      <c r="BHZ279" s="84"/>
      <c r="BIA279" s="84"/>
      <c r="BIB279" s="84"/>
      <c r="BIC279" s="84"/>
      <c r="BID279" s="84"/>
      <c r="BIE279" s="84"/>
      <c r="BIF279" s="84"/>
      <c r="BIG279" s="84"/>
      <c r="BIH279" s="84"/>
      <c r="BII279" s="84"/>
      <c r="BIJ279" s="84"/>
      <c r="BIK279" s="84"/>
      <c r="BIL279" s="84"/>
      <c r="BIM279" s="84"/>
      <c r="BIN279" s="84"/>
      <c r="BIO279" s="84"/>
      <c r="BIP279" s="84"/>
      <c r="BIQ279" s="84"/>
      <c r="BIR279" s="84"/>
      <c r="BIS279" s="84"/>
      <c r="BIT279" s="84"/>
      <c r="BIU279" s="84"/>
      <c r="BIV279" s="84"/>
      <c r="BIW279" s="84"/>
      <c r="BIX279" s="84"/>
      <c r="BIY279" s="84"/>
      <c r="BIZ279" s="84"/>
      <c r="BJA279" s="84"/>
      <c r="BJB279" s="84"/>
      <c r="BJC279" s="84"/>
      <c r="BJD279" s="84"/>
      <c r="BJE279" s="84"/>
      <c r="BJF279" s="84"/>
      <c r="BJG279" s="84"/>
      <c r="BJH279" s="84"/>
      <c r="BJI279" s="84"/>
      <c r="BJJ279" s="84"/>
      <c r="BJK279" s="84"/>
      <c r="BJL279" s="84"/>
      <c r="BJM279" s="84"/>
      <c r="BJN279" s="84"/>
      <c r="BJO279" s="84"/>
      <c r="BJP279" s="84"/>
      <c r="BJQ279" s="84"/>
      <c r="BJR279" s="84"/>
      <c r="BJS279" s="84"/>
      <c r="BJT279" s="84"/>
      <c r="BJU279" s="84"/>
      <c r="BJV279" s="84"/>
      <c r="BJW279" s="84"/>
      <c r="BJX279" s="84"/>
      <c r="BJY279" s="84"/>
      <c r="BJZ279" s="84"/>
      <c r="BKA279" s="84"/>
      <c r="BKB279" s="84"/>
      <c r="BKC279" s="84"/>
      <c r="BKD279" s="84"/>
      <c r="BKE279" s="84"/>
      <c r="BKF279" s="84"/>
      <c r="BKG279" s="84"/>
      <c r="BKH279" s="84"/>
      <c r="BKI279" s="84"/>
      <c r="BKJ279" s="84"/>
      <c r="BKK279" s="84"/>
      <c r="BKL279" s="84"/>
      <c r="BKM279" s="84"/>
      <c r="BKN279" s="84"/>
      <c r="BKO279" s="84"/>
      <c r="BKP279" s="84"/>
      <c r="BKQ279" s="84"/>
      <c r="BKR279" s="84"/>
      <c r="BKS279" s="84"/>
      <c r="BKT279" s="84"/>
      <c r="BKU279" s="84"/>
      <c r="BKV279" s="84"/>
      <c r="BKW279" s="84"/>
      <c r="BKX279" s="84"/>
      <c r="BKY279" s="84"/>
      <c r="BKZ279" s="84"/>
      <c r="BLA279" s="84"/>
      <c r="BLB279" s="84"/>
      <c r="BLC279" s="84"/>
      <c r="BLD279" s="84"/>
      <c r="BLE279" s="84"/>
      <c r="BLF279" s="84"/>
      <c r="BLG279" s="84"/>
      <c r="BLH279" s="84"/>
      <c r="BLI279" s="84"/>
      <c r="BLJ279" s="84"/>
      <c r="BLK279" s="84"/>
      <c r="BLL279" s="84"/>
      <c r="BLM279" s="84"/>
      <c r="BLN279" s="84"/>
      <c r="BLO279" s="84"/>
      <c r="BLP279" s="84"/>
      <c r="BLQ279" s="84"/>
      <c r="BLR279" s="84"/>
      <c r="BLS279" s="84"/>
      <c r="BLT279" s="84"/>
      <c r="BLU279" s="84"/>
      <c r="BLV279" s="84"/>
      <c r="BLW279" s="84"/>
      <c r="BLX279" s="84"/>
      <c r="BLY279" s="84"/>
      <c r="BLZ279" s="84"/>
      <c r="BMA279" s="84"/>
      <c r="BMB279" s="84"/>
      <c r="BMC279" s="84"/>
      <c r="BMD279" s="84"/>
      <c r="BME279" s="84"/>
      <c r="BMF279" s="84"/>
      <c r="BMG279" s="84"/>
      <c r="BMH279" s="84"/>
      <c r="BMI279" s="84"/>
      <c r="BMJ279" s="84"/>
      <c r="BMK279" s="84"/>
      <c r="BML279" s="84"/>
      <c r="BMM279" s="84"/>
      <c r="BMN279" s="84"/>
      <c r="BMO279" s="84"/>
      <c r="BMP279" s="84"/>
      <c r="BMQ279" s="84"/>
      <c r="BMR279" s="84"/>
      <c r="BMS279" s="84"/>
      <c r="BMT279" s="84"/>
      <c r="BMU279" s="84"/>
      <c r="BMV279" s="84"/>
      <c r="BMW279" s="84"/>
      <c r="BMX279" s="84"/>
      <c r="BMY279" s="84"/>
      <c r="BMZ279" s="84"/>
      <c r="BNA279" s="84"/>
      <c r="BNB279" s="84"/>
      <c r="BNC279" s="84"/>
      <c r="BND279" s="84"/>
      <c r="BNE279" s="84"/>
      <c r="BNF279" s="84"/>
      <c r="BNG279" s="84"/>
      <c r="BNH279" s="84"/>
      <c r="BNI279" s="84"/>
      <c r="BNJ279" s="84"/>
      <c r="BNK279" s="84"/>
      <c r="BNL279" s="84"/>
      <c r="BNM279" s="84"/>
      <c r="BNN279" s="84"/>
      <c r="BNO279" s="84"/>
      <c r="BNP279" s="84"/>
      <c r="BNQ279" s="84"/>
      <c r="BNR279" s="84"/>
      <c r="BNS279" s="84"/>
      <c r="BNT279" s="84"/>
      <c r="BNU279" s="84"/>
      <c r="BNV279" s="84"/>
      <c r="BNW279" s="84"/>
      <c r="BNX279" s="84"/>
      <c r="BNY279" s="84"/>
      <c r="BNZ279" s="84"/>
      <c r="BOA279" s="84"/>
      <c r="BOB279" s="84"/>
      <c r="BOC279" s="84"/>
      <c r="BOD279" s="84"/>
      <c r="BOE279" s="84"/>
      <c r="BOF279" s="84"/>
      <c r="BOG279" s="84"/>
      <c r="BOH279" s="84"/>
      <c r="BOI279" s="84"/>
      <c r="BOJ279" s="84"/>
      <c r="BOK279" s="84"/>
      <c r="BOL279" s="84"/>
      <c r="BOM279" s="84"/>
      <c r="BON279" s="84"/>
      <c r="BOO279" s="84"/>
      <c r="BOP279" s="84"/>
      <c r="BOQ279" s="84"/>
      <c r="BOR279" s="84"/>
      <c r="BOS279" s="84"/>
      <c r="BOT279" s="84"/>
      <c r="BOU279" s="84"/>
      <c r="BOV279" s="84"/>
      <c r="BOW279" s="84"/>
      <c r="BOX279" s="84"/>
      <c r="BOY279" s="84"/>
      <c r="BOZ279" s="84"/>
      <c r="BPA279" s="84"/>
      <c r="BPB279" s="84"/>
      <c r="BPC279" s="84"/>
      <c r="BPD279" s="84"/>
      <c r="BPE279" s="84"/>
      <c r="BPF279" s="84"/>
      <c r="BPG279" s="84"/>
      <c r="BPH279" s="84"/>
      <c r="BPI279" s="84"/>
      <c r="BPJ279" s="84"/>
      <c r="BPK279" s="84"/>
      <c r="BPL279" s="84"/>
      <c r="BPM279" s="84"/>
      <c r="BPN279" s="84"/>
      <c r="BPO279" s="84"/>
      <c r="BPP279" s="84"/>
      <c r="BPQ279" s="84"/>
      <c r="BPR279" s="84"/>
      <c r="BPS279" s="84"/>
      <c r="BPT279" s="84"/>
      <c r="BPU279" s="84"/>
      <c r="BPV279" s="84"/>
      <c r="BPW279" s="84"/>
    </row>
    <row r="280" spans="2:1791" s="169" customFormat="1" ht="30" customHeight="1">
      <c r="B280" s="193"/>
      <c r="C280" s="86"/>
      <c r="D280" s="240"/>
      <c r="E280" s="246"/>
      <c r="F280" s="241"/>
      <c r="G280" s="86"/>
      <c r="H280" s="86"/>
      <c r="I280" s="161"/>
      <c r="J280" s="220"/>
      <c r="K280" s="161"/>
      <c r="L280" s="139"/>
      <c r="M280" s="309"/>
      <c r="N280" s="5"/>
      <c r="O280" s="5"/>
      <c r="P280" s="2"/>
      <c r="Q280" s="367"/>
      <c r="R280" s="340"/>
      <c r="S280" s="19"/>
      <c r="T280" s="385"/>
      <c r="U280" s="2"/>
      <c r="V280" s="2"/>
      <c r="W280" s="2"/>
      <c r="X280" s="2"/>
      <c r="Y280" s="2"/>
      <c r="Z280" s="2"/>
      <c r="AA280" s="2"/>
      <c r="AB280" s="2"/>
      <c r="AC280" s="2"/>
      <c r="AD280" s="2"/>
      <c r="AE280" s="2"/>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c r="LT280" s="84"/>
      <c r="LU280" s="84"/>
      <c r="LV280" s="84"/>
      <c r="LW280" s="84"/>
      <c r="LX280" s="84"/>
      <c r="LY280" s="84"/>
      <c r="LZ280" s="84"/>
      <c r="MA280" s="84"/>
      <c r="MB280" s="84"/>
      <c r="MC280" s="84"/>
      <c r="MD280" s="84"/>
      <c r="ME280" s="84"/>
      <c r="MF280" s="84"/>
      <c r="MG280" s="84"/>
      <c r="MH280" s="84"/>
      <c r="MI280" s="84"/>
      <c r="MJ280" s="84"/>
      <c r="MK280" s="84"/>
      <c r="ML280" s="84"/>
      <c r="MM280" s="84"/>
      <c r="MN280" s="84"/>
      <c r="MO280" s="84"/>
      <c r="MP280" s="84"/>
      <c r="MQ280" s="84"/>
      <c r="MR280" s="84"/>
      <c r="MS280" s="84"/>
      <c r="MT280" s="84"/>
      <c r="MU280" s="84"/>
      <c r="MV280" s="84"/>
      <c r="MW280" s="84"/>
      <c r="MX280" s="84"/>
      <c r="MY280" s="84"/>
      <c r="MZ280" s="84"/>
      <c r="NA280" s="84"/>
      <c r="NB280" s="84"/>
      <c r="NC280" s="84"/>
      <c r="ND280" s="84"/>
      <c r="NE280" s="84"/>
      <c r="NF280" s="84"/>
      <c r="NG280" s="84"/>
      <c r="NH280" s="84"/>
      <c r="NI280" s="84"/>
      <c r="NJ280" s="84"/>
      <c r="NK280" s="84"/>
      <c r="NL280" s="84"/>
      <c r="NM280" s="84"/>
      <c r="NN280" s="84"/>
      <c r="NO280" s="84"/>
      <c r="NP280" s="84"/>
      <c r="NQ280" s="84"/>
      <c r="NR280" s="84"/>
      <c r="NS280" s="84"/>
      <c r="NT280" s="84"/>
      <c r="NU280" s="84"/>
      <c r="NV280" s="84"/>
      <c r="NW280" s="84"/>
      <c r="NX280" s="84"/>
      <c r="NY280" s="84"/>
      <c r="NZ280" s="84"/>
      <c r="OA280" s="84"/>
      <c r="OB280" s="84"/>
      <c r="OC280" s="84"/>
      <c r="OD280" s="84"/>
      <c r="OE280" s="84"/>
      <c r="OF280" s="84"/>
      <c r="OG280" s="84"/>
      <c r="OH280" s="84"/>
      <c r="OI280" s="84"/>
      <c r="OJ280" s="84"/>
      <c r="OK280" s="84"/>
      <c r="OL280" s="84"/>
      <c r="OM280" s="84"/>
      <c r="ON280" s="84"/>
      <c r="OO280" s="84"/>
      <c r="OP280" s="84"/>
      <c r="OQ280" s="84"/>
      <c r="OR280" s="84"/>
      <c r="OS280" s="84"/>
      <c r="OT280" s="84"/>
      <c r="OU280" s="84"/>
      <c r="OV280" s="84"/>
      <c r="OW280" s="84"/>
      <c r="OX280" s="84"/>
      <c r="OY280" s="84"/>
      <c r="OZ280" s="84"/>
      <c r="PA280" s="84"/>
      <c r="PB280" s="84"/>
      <c r="PC280" s="84"/>
      <c r="PD280" s="84"/>
      <c r="PE280" s="84"/>
      <c r="PF280" s="84"/>
      <c r="PG280" s="84"/>
      <c r="PH280" s="84"/>
      <c r="PI280" s="84"/>
      <c r="PJ280" s="84"/>
      <c r="PK280" s="84"/>
      <c r="PL280" s="84"/>
      <c r="PM280" s="84"/>
      <c r="PN280" s="84"/>
      <c r="PO280" s="84"/>
      <c r="PP280" s="84"/>
      <c r="PQ280" s="84"/>
      <c r="PR280" s="84"/>
      <c r="PS280" s="84"/>
      <c r="PT280" s="84"/>
      <c r="PU280" s="84"/>
      <c r="PV280" s="84"/>
      <c r="PW280" s="84"/>
      <c r="PX280" s="84"/>
      <c r="PY280" s="84"/>
      <c r="PZ280" s="84"/>
      <c r="QA280" s="84"/>
      <c r="QB280" s="84"/>
      <c r="QC280" s="84"/>
      <c r="QD280" s="84"/>
      <c r="QE280" s="84"/>
      <c r="QF280" s="84"/>
      <c r="QG280" s="84"/>
      <c r="QH280" s="84"/>
      <c r="QI280" s="84"/>
      <c r="QJ280" s="84"/>
      <c r="QK280" s="84"/>
      <c r="QL280" s="84"/>
      <c r="QM280" s="84"/>
      <c r="QN280" s="84"/>
      <c r="QO280" s="84"/>
      <c r="QP280" s="84"/>
      <c r="QQ280" s="84"/>
      <c r="QR280" s="84"/>
      <c r="QS280" s="84"/>
      <c r="QT280" s="84"/>
      <c r="QU280" s="84"/>
      <c r="QV280" s="84"/>
      <c r="QW280" s="84"/>
      <c r="QX280" s="84"/>
      <c r="QY280" s="84"/>
      <c r="QZ280" s="84"/>
      <c r="RA280" s="84"/>
      <c r="RB280" s="84"/>
      <c r="RC280" s="84"/>
      <c r="RD280" s="84"/>
      <c r="RE280" s="84"/>
      <c r="RF280" s="84"/>
      <c r="RG280" s="84"/>
      <c r="RH280" s="84"/>
      <c r="RI280" s="84"/>
      <c r="RJ280" s="84"/>
      <c r="RK280" s="84"/>
      <c r="RL280" s="84"/>
      <c r="RM280" s="84"/>
      <c r="RN280" s="84"/>
      <c r="RO280" s="84"/>
      <c r="RP280" s="84"/>
      <c r="RQ280" s="84"/>
      <c r="RR280" s="84"/>
      <c r="RS280" s="84"/>
      <c r="RT280" s="84"/>
      <c r="RU280" s="84"/>
      <c r="RV280" s="84"/>
      <c r="RW280" s="84"/>
      <c r="RX280" s="84"/>
      <c r="RY280" s="84"/>
      <c r="RZ280" s="84"/>
      <c r="SA280" s="84"/>
      <c r="SB280" s="84"/>
      <c r="SC280" s="84"/>
      <c r="SD280" s="84"/>
      <c r="SE280" s="84"/>
      <c r="SF280" s="84"/>
      <c r="SG280" s="84"/>
      <c r="SH280" s="84"/>
      <c r="SI280" s="84"/>
      <c r="SJ280" s="84"/>
      <c r="SK280" s="84"/>
      <c r="SL280" s="84"/>
      <c r="SM280" s="84"/>
      <c r="SN280" s="84"/>
      <c r="SO280" s="84"/>
      <c r="SP280" s="84"/>
      <c r="SQ280" s="84"/>
      <c r="SR280" s="84"/>
      <c r="SS280" s="84"/>
      <c r="ST280" s="84"/>
      <c r="SU280" s="84"/>
      <c r="SV280" s="84"/>
      <c r="SW280" s="84"/>
      <c r="SX280" s="84"/>
      <c r="SY280" s="84"/>
      <c r="SZ280" s="84"/>
      <c r="TA280" s="84"/>
      <c r="TB280" s="84"/>
      <c r="TC280" s="84"/>
      <c r="TD280" s="84"/>
      <c r="TE280" s="84"/>
      <c r="TF280" s="84"/>
      <c r="TG280" s="84"/>
      <c r="TH280" s="84"/>
      <c r="TI280" s="84"/>
      <c r="TJ280" s="84"/>
      <c r="TK280" s="84"/>
      <c r="TL280" s="84"/>
      <c r="TM280" s="84"/>
      <c r="TN280" s="84"/>
      <c r="TO280" s="84"/>
      <c r="TP280" s="84"/>
      <c r="TQ280" s="84"/>
      <c r="TR280" s="84"/>
      <c r="TS280" s="84"/>
      <c r="TT280" s="84"/>
      <c r="TU280" s="84"/>
      <c r="TV280" s="84"/>
      <c r="TW280" s="84"/>
      <c r="TX280" s="84"/>
      <c r="TY280" s="84"/>
      <c r="TZ280" s="84"/>
      <c r="UA280" s="84"/>
      <c r="UB280" s="84"/>
      <c r="UC280" s="84"/>
      <c r="UD280" s="84"/>
      <c r="UE280" s="84"/>
      <c r="UF280" s="84"/>
      <c r="UG280" s="84"/>
      <c r="UH280" s="84"/>
      <c r="UI280" s="84"/>
      <c r="UJ280" s="84"/>
      <c r="UK280" s="84"/>
      <c r="UL280" s="84"/>
      <c r="UM280" s="84"/>
      <c r="UN280" s="84"/>
      <c r="UO280" s="84"/>
      <c r="UP280" s="84"/>
      <c r="UQ280" s="84"/>
      <c r="UR280" s="84"/>
      <c r="US280" s="84"/>
      <c r="UT280" s="84"/>
      <c r="UU280" s="84"/>
      <c r="UV280" s="84"/>
      <c r="UW280" s="84"/>
      <c r="UX280" s="84"/>
      <c r="UY280" s="84"/>
      <c r="UZ280" s="84"/>
      <c r="VA280" s="84"/>
      <c r="VB280" s="84"/>
      <c r="VC280" s="84"/>
      <c r="VD280" s="84"/>
      <c r="VE280" s="84"/>
      <c r="VF280" s="84"/>
      <c r="VG280" s="84"/>
      <c r="VH280" s="84"/>
      <c r="VI280" s="84"/>
      <c r="VJ280" s="84"/>
      <c r="VK280" s="84"/>
      <c r="VL280" s="84"/>
      <c r="VM280" s="84"/>
      <c r="VN280" s="84"/>
      <c r="VO280" s="84"/>
      <c r="VP280" s="84"/>
      <c r="VQ280" s="84"/>
      <c r="VR280" s="84"/>
      <c r="VS280" s="84"/>
      <c r="VT280" s="84"/>
      <c r="VU280" s="84"/>
      <c r="VV280" s="84"/>
      <c r="VW280" s="84"/>
      <c r="VX280" s="84"/>
      <c r="VY280" s="84"/>
      <c r="VZ280" s="84"/>
      <c r="WA280" s="84"/>
      <c r="WB280" s="84"/>
      <c r="WC280" s="84"/>
      <c r="WD280" s="84"/>
      <c r="WE280" s="84"/>
      <c r="WF280" s="84"/>
      <c r="WG280" s="84"/>
      <c r="WH280" s="84"/>
      <c r="WI280" s="84"/>
      <c r="WJ280" s="84"/>
      <c r="WK280" s="84"/>
      <c r="WL280" s="84"/>
      <c r="WM280" s="84"/>
      <c r="WN280" s="84"/>
      <c r="WO280" s="84"/>
      <c r="WP280" s="84"/>
      <c r="WQ280" s="84"/>
      <c r="WR280" s="84"/>
      <c r="WS280" s="84"/>
      <c r="WT280" s="84"/>
      <c r="WU280" s="84"/>
      <c r="WV280" s="84"/>
      <c r="WW280" s="84"/>
      <c r="WX280" s="84"/>
      <c r="WY280" s="84"/>
      <c r="WZ280" s="84"/>
      <c r="XA280" s="84"/>
      <c r="XB280" s="84"/>
      <c r="XC280" s="84"/>
      <c r="XD280" s="84"/>
      <c r="XE280" s="84"/>
      <c r="XF280" s="84"/>
      <c r="XG280" s="84"/>
      <c r="XH280" s="84"/>
      <c r="XI280" s="84"/>
      <c r="XJ280" s="84"/>
      <c r="XK280" s="84"/>
      <c r="XL280" s="84"/>
      <c r="XM280" s="84"/>
      <c r="XN280" s="84"/>
      <c r="XO280" s="84"/>
      <c r="XP280" s="84"/>
      <c r="XQ280" s="84"/>
      <c r="XR280" s="84"/>
      <c r="XS280" s="84"/>
      <c r="XT280" s="84"/>
      <c r="XU280" s="84"/>
      <c r="XV280" s="84"/>
      <c r="XW280" s="84"/>
      <c r="XX280" s="84"/>
      <c r="XY280" s="84"/>
      <c r="XZ280" s="84"/>
      <c r="YA280" s="84"/>
      <c r="YB280" s="84"/>
      <c r="YC280" s="84"/>
      <c r="YD280" s="84"/>
      <c r="YE280" s="84"/>
      <c r="YF280" s="84"/>
      <c r="YG280" s="84"/>
      <c r="YH280" s="84"/>
      <c r="YI280" s="84"/>
      <c r="YJ280" s="84"/>
      <c r="YK280" s="84"/>
      <c r="YL280" s="84"/>
      <c r="YM280" s="84"/>
      <c r="YN280" s="84"/>
      <c r="YO280" s="84"/>
      <c r="YP280" s="84"/>
      <c r="YQ280" s="84"/>
      <c r="YR280" s="84"/>
      <c r="YS280" s="84"/>
      <c r="YT280" s="84"/>
      <c r="YU280" s="84"/>
      <c r="YV280" s="84"/>
      <c r="YW280" s="84"/>
      <c r="YX280" s="84"/>
      <c r="YY280" s="84"/>
      <c r="YZ280" s="84"/>
      <c r="ZA280" s="84"/>
      <c r="ZB280" s="84"/>
      <c r="ZC280" s="84"/>
      <c r="ZD280" s="84"/>
      <c r="ZE280" s="84"/>
      <c r="ZF280" s="84"/>
      <c r="ZG280" s="84"/>
      <c r="ZH280" s="84"/>
      <c r="ZI280" s="84"/>
      <c r="ZJ280" s="84"/>
      <c r="ZK280" s="84"/>
      <c r="ZL280" s="84"/>
      <c r="ZM280" s="84"/>
      <c r="ZN280" s="84"/>
      <c r="ZO280" s="84"/>
      <c r="ZP280" s="84"/>
      <c r="ZQ280" s="84"/>
      <c r="ZR280" s="84"/>
      <c r="ZS280" s="84"/>
      <c r="ZT280" s="84"/>
      <c r="ZU280" s="84"/>
      <c r="ZV280" s="84"/>
      <c r="ZW280" s="84"/>
      <c r="ZX280" s="84"/>
      <c r="ZY280" s="84"/>
      <c r="ZZ280" s="84"/>
      <c r="AAA280" s="84"/>
      <c r="AAB280" s="84"/>
      <c r="AAC280" s="84"/>
      <c r="AAD280" s="84"/>
      <c r="AAE280" s="84"/>
      <c r="AAF280" s="84"/>
      <c r="AAG280" s="84"/>
      <c r="AAH280" s="84"/>
      <c r="AAI280" s="84"/>
      <c r="AAJ280" s="84"/>
      <c r="AAK280" s="84"/>
      <c r="AAL280" s="84"/>
      <c r="AAM280" s="84"/>
      <c r="AAN280" s="84"/>
      <c r="AAO280" s="84"/>
      <c r="AAP280" s="84"/>
      <c r="AAQ280" s="84"/>
      <c r="AAR280" s="84"/>
      <c r="AAS280" s="84"/>
      <c r="AAT280" s="84"/>
      <c r="AAU280" s="84"/>
      <c r="AAV280" s="84"/>
      <c r="AAW280" s="84"/>
      <c r="AAX280" s="84"/>
      <c r="AAY280" s="84"/>
      <c r="AAZ280" s="84"/>
      <c r="ABA280" s="84"/>
      <c r="ABB280" s="84"/>
      <c r="ABC280" s="84"/>
      <c r="ABD280" s="84"/>
      <c r="ABE280" s="84"/>
      <c r="ABF280" s="84"/>
      <c r="ABG280" s="84"/>
      <c r="ABH280" s="84"/>
      <c r="ABI280" s="84"/>
      <c r="ABJ280" s="84"/>
      <c r="ABK280" s="84"/>
      <c r="ABL280" s="84"/>
      <c r="ABM280" s="84"/>
      <c r="ABN280" s="84"/>
      <c r="ABO280" s="84"/>
      <c r="ABP280" s="84"/>
      <c r="ABQ280" s="84"/>
      <c r="ABR280" s="84"/>
      <c r="ABS280" s="84"/>
      <c r="ABT280" s="84"/>
      <c r="ABU280" s="84"/>
      <c r="ABV280" s="84"/>
      <c r="ABW280" s="84"/>
      <c r="ABX280" s="84"/>
      <c r="ABY280" s="84"/>
      <c r="ABZ280" s="84"/>
      <c r="ACA280" s="84"/>
      <c r="ACB280" s="84"/>
      <c r="ACC280" s="84"/>
      <c r="ACD280" s="84"/>
      <c r="ACE280" s="84"/>
      <c r="ACF280" s="84"/>
      <c r="ACG280" s="84"/>
      <c r="ACH280" s="84"/>
      <c r="ACI280" s="84"/>
      <c r="ACJ280" s="84"/>
      <c r="ACK280" s="84"/>
      <c r="ACL280" s="84"/>
      <c r="ACM280" s="84"/>
      <c r="ACN280" s="84"/>
      <c r="ACO280" s="84"/>
      <c r="ACP280" s="84"/>
      <c r="ACQ280" s="84"/>
      <c r="ACR280" s="84"/>
      <c r="ACS280" s="84"/>
      <c r="ACT280" s="84"/>
      <c r="ACU280" s="84"/>
      <c r="ACV280" s="84"/>
      <c r="ACW280" s="84"/>
      <c r="ACX280" s="84"/>
      <c r="ACY280" s="84"/>
      <c r="ACZ280" s="84"/>
      <c r="ADA280" s="84"/>
      <c r="ADB280" s="84"/>
      <c r="ADC280" s="84"/>
      <c r="ADD280" s="84"/>
      <c r="ADE280" s="84"/>
      <c r="ADF280" s="84"/>
      <c r="ADG280" s="84"/>
      <c r="ADH280" s="84"/>
      <c r="ADI280" s="84"/>
      <c r="ADJ280" s="84"/>
      <c r="ADK280" s="84"/>
      <c r="ADL280" s="84"/>
      <c r="ADM280" s="84"/>
      <c r="ADN280" s="84"/>
      <c r="ADO280" s="84"/>
      <c r="ADP280" s="84"/>
      <c r="ADQ280" s="84"/>
      <c r="ADR280" s="84"/>
      <c r="ADS280" s="84"/>
      <c r="ADT280" s="84"/>
      <c r="ADU280" s="84"/>
      <c r="ADV280" s="84"/>
      <c r="ADW280" s="84"/>
      <c r="ADX280" s="84"/>
      <c r="ADY280" s="84"/>
      <c r="ADZ280" s="84"/>
      <c r="AEA280" s="84"/>
      <c r="AEB280" s="84"/>
      <c r="AEC280" s="84"/>
      <c r="AED280" s="84"/>
      <c r="AEE280" s="84"/>
      <c r="AEF280" s="84"/>
      <c r="AEG280" s="84"/>
      <c r="AEH280" s="84"/>
      <c r="AEI280" s="84"/>
      <c r="AEJ280" s="84"/>
      <c r="AEK280" s="84"/>
      <c r="AEL280" s="84"/>
      <c r="AEM280" s="84"/>
      <c r="AEN280" s="84"/>
      <c r="AEO280" s="84"/>
      <c r="AEP280" s="84"/>
      <c r="AEQ280" s="84"/>
      <c r="AER280" s="84"/>
      <c r="AES280" s="84"/>
      <c r="AET280" s="84"/>
      <c r="AEU280" s="84"/>
      <c r="AEV280" s="84"/>
      <c r="AEW280" s="84"/>
      <c r="AEX280" s="84"/>
      <c r="AEY280" s="84"/>
      <c r="AEZ280" s="84"/>
      <c r="AFA280" s="84"/>
      <c r="AFB280" s="84"/>
      <c r="AFC280" s="84"/>
      <c r="AFD280" s="84"/>
      <c r="AFE280" s="84"/>
      <c r="AFF280" s="84"/>
      <c r="AFG280" s="84"/>
      <c r="AFH280" s="84"/>
      <c r="AFI280" s="84"/>
      <c r="AFJ280" s="84"/>
      <c r="AFK280" s="84"/>
      <c r="AFL280" s="84"/>
      <c r="AFM280" s="84"/>
      <c r="AFN280" s="84"/>
      <c r="AFO280" s="84"/>
      <c r="AFP280" s="84"/>
      <c r="AFQ280" s="84"/>
      <c r="AFR280" s="84"/>
      <c r="AFS280" s="84"/>
      <c r="AFT280" s="84"/>
      <c r="AFU280" s="84"/>
      <c r="AFV280" s="84"/>
      <c r="AFW280" s="84"/>
      <c r="AFX280" s="84"/>
      <c r="AFY280" s="84"/>
      <c r="AFZ280" s="84"/>
      <c r="AGA280" s="84"/>
      <c r="AGB280" s="84"/>
      <c r="AGC280" s="84"/>
      <c r="AGD280" s="84"/>
      <c r="AGE280" s="84"/>
      <c r="AGF280" s="84"/>
      <c r="AGG280" s="84"/>
      <c r="AGH280" s="84"/>
      <c r="AGI280" s="84"/>
      <c r="AGJ280" s="84"/>
      <c r="AGK280" s="84"/>
      <c r="AGL280" s="84"/>
      <c r="AGM280" s="84"/>
      <c r="AGN280" s="84"/>
      <c r="AGO280" s="84"/>
      <c r="AGP280" s="84"/>
      <c r="AGQ280" s="84"/>
      <c r="AGR280" s="84"/>
      <c r="AGS280" s="84"/>
      <c r="AGT280" s="84"/>
      <c r="AGU280" s="84"/>
      <c r="AGV280" s="84"/>
      <c r="AGW280" s="84"/>
      <c r="AGX280" s="84"/>
      <c r="AGY280" s="84"/>
      <c r="AGZ280" s="84"/>
      <c r="AHA280" s="84"/>
      <c r="AHB280" s="84"/>
      <c r="AHC280" s="84"/>
      <c r="AHD280" s="84"/>
      <c r="AHE280" s="84"/>
      <c r="AHF280" s="84"/>
      <c r="AHG280" s="84"/>
      <c r="AHH280" s="84"/>
      <c r="AHI280" s="84"/>
      <c r="AHJ280" s="84"/>
      <c r="AHK280" s="84"/>
      <c r="AHL280" s="84"/>
      <c r="AHM280" s="84"/>
      <c r="AHN280" s="84"/>
      <c r="AHO280" s="84"/>
      <c r="AHP280" s="84"/>
      <c r="AHQ280" s="84"/>
      <c r="AHR280" s="84"/>
      <c r="AHS280" s="84"/>
      <c r="AHT280" s="84"/>
      <c r="AHU280" s="84"/>
      <c r="AHV280" s="84"/>
      <c r="AHW280" s="84"/>
      <c r="AHX280" s="84"/>
      <c r="AHY280" s="84"/>
      <c r="AHZ280" s="84"/>
      <c r="AIA280" s="84"/>
      <c r="AIB280" s="84"/>
      <c r="AIC280" s="84"/>
      <c r="AID280" s="84"/>
      <c r="AIE280" s="84"/>
      <c r="AIF280" s="84"/>
      <c r="AIG280" s="84"/>
      <c r="AIH280" s="84"/>
      <c r="AII280" s="84"/>
      <c r="AIJ280" s="84"/>
      <c r="AIK280" s="84"/>
      <c r="AIL280" s="84"/>
      <c r="AIM280" s="84"/>
      <c r="AIN280" s="84"/>
      <c r="AIO280" s="84"/>
      <c r="AIP280" s="84"/>
      <c r="AIQ280" s="84"/>
      <c r="AIR280" s="84"/>
      <c r="AIS280" s="84"/>
      <c r="AIT280" s="84"/>
      <c r="AIU280" s="84"/>
      <c r="AIV280" s="84"/>
      <c r="AIW280" s="84"/>
      <c r="AIX280" s="84"/>
      <c r="AIY280" s="84"/>
      <c r="AIZ280" s="84"/>
      <c r="AJA280" s="84"/>
      <c r="AJB280" s="84"/>
      <c r="AJC280" s="84"/>
      <c r="AJD280" s="84"/>
      <c r="AJE280" s="84"/>
      <c r="AJF280" s="84"/>
      <c r="AJG280" s="84"/>
      <c r="AJH280" s="84"/>
      <c r="AJI280" s="84"/>
      <c r="AJJ280" s="84"/>
      <c r="AJK280" s="84"/>
      <c r="AJL280" s="84"/>
      <c r="AJM280" s="84"/>
      <c r="AJN280" s="84"/>
      <c r="AJO280" s="84"/>
      <c r="AJP280" s="84"/>
      <c r="AJQ280" s="84"/>
      <c r="AJR280" s="84"/>
      <c r="AJS280" s="84"/>
      <c r="AJT280" s="84"/>
      <c r="AJU280" s="84"/>
      <c r="AJV280" s="84"/>
      <c r="AJW280" s="84"/>
      <c r="AJX280" s="84"/>
      <c r="AJY280" s="84"/>
      <c r="AJZ280" s="84"/>
      <c r="AKA280" s="84"/>
      <c r="AKB280" s="84"/>
      <c r="AKC280" s="84"/>
      <c r="AKD280" s="84"/>
      <c r="AKE280" s="84"/>
      <c r="AKF280" s="84"/>
      <c r="AKG280" s="84"/>
      <c r="AKH280" s="84"/>
      <c r="AKI280" s="84"/>
      <c r="AKJ280" s="84"/>
      <c r="AKK280" s="84"/>
      <c r="AKL280" s="84"/>
      <c r="AKM280" s="84"/>
      <c r="AKN280" s="84"/>
      <c r="AKO280" s="84"/>
      <c r="AKP280" s="84"/>
      <c r="AKQ280" s="84"/>
      <c r="AKR280" s="84"/>
      <c r="AKS280" s="84"/>
      <c r="AKT280" s="84"/>
      <c r="AKU280" s="84"/>
      <c r="AKV280" s="84"/>
      <c r="AKW280" s="84"/>
      <c r="AKX280" s="84"/>
      <c r="AKY280" s="84"/>
      <c r="AKZ280" s="84"/>
      <c r="ALA280" s="84"/>
      <c r="ALB280" s="84"/>
      <c r="ALC280" s="84"/>
      <c r="ALD280" s="84"/>
      <c r="ALE280" s="84"/>
      <c r="ALF280" s="84"/>
      <c r="ALG280" s="84"/>
      <c r="ALH280" s="84"/>
      <c r="ALI280" s="84"/>
      <c r="ALJ280" s="84"/>
      <c r="ALK280" s="84"/>
      <c r="ALL280" s="84"/>
      <c r="ALM280" s="84"/>
      <c r="ALN280" s="84"/>
      <c r="ALO280" s="84"/>
      <c r="ALP280" s="84"/>
      <c r="ALQ280" s="84"/>
      <c r="ALR280" s="84"/>
      <c r="ALS280" s="84"/>
      <c r="ALT280" s="84"/>
      <c r="ALU280" s="84"/>
      <c r="ALV280" s="84"/>
      <c r="ALW280" s="84"/>
      <c r="ALX280" s="84"/>
      <c r="ALY280" s="84"/>
      <c r="ALZ280" s="84"/>
      <c r="AMA280" s="84"/>
      <c r="AMB280" s="84"/>
      <c r="AMC280" s="84"/>
      <c r="AMD280" s="84"/>
      <c r="AME280" s="84"/>
      <c r="AMF280" s="84"/>
      <c r="AMG280" s="84"/>
      <c r="AMH280" s="84"/>
      <c r="AMI280" s="84"/>
      <c r="AMJ280" s="84"/>
      <c r="AMK280" s="84"/>
      <c r="AML280" s="84"/>
      <c r="AMM280" s="84"/>
      <c r="AMN280" s="84"/>
      <c r="AMO280" s="84"/>
      <c r="AMP280" s="84"/>
      <c r="AMQ280" s="84"/>
      <c r="AMR280" s="84"/>
      <c r="AMS280" s="84"/>
      <c r="AMT280" s="84"/>
      <c r="AMU280" s="84"/>
      <c r="AMV280" s="84"/>
      <c r="AMW280" s="84"/>
      <c r="AMX280" s="84"/>
      <c r="AMY280" s="84"/>
      <c r="AMZ280" s="84"/>
      <c r="ANA280" s="84"/>
      <c r="ANB280" s="84"/>
      <c r="ANC280" s="84"/>
      <c r="AND280" s="84"/>
      <c r="ANE280" s="84"/>
      <c r="ANF280" s="84"/>
      <c r="ANG280" s="84"/>
      <c r="ANH280" s="84"/>
      <c r="ANI280" s="84"/>
      <c r="ANJ280" s="84"/>
      <c r="ANK280" s="84"/>
      <c r="ANL280" s="84"/>
      <c r="ANM280" s="84"/>
      <c r="ANN280" s="84"/>
      <c r="ANO280" s="84"/>
      <c r="ANP280" s="84"/>
      <c r="ANQ280" s="84"/>
      <c r="ANR280" s="84"/>
      <c r="ANS280" s="84"/>
      <c r="ANT280" s="84"/>
      <c r="ANU280" s="84"/>
      <c r="ANV280" s="84"/>
      <c r="ANW280" s="84"/>
      <c r="ANX280" s="84"/>
      <c r="ANY280" s="84"/>
      <c r="ANZ280" s="84"/>
      <c r="AOA280" s="84"/>
      <c r="AOB280" s="84"/>
      <c r="AOC280" s="84"/>
      <c r="AOD280" s="84"/>
      <c r="AOE280" s="84"/>
      <c r="AOF280" s="84"/>
      <c r="AOG280" s="84"/>
      <c r="AOH280" s="84"/>
      <c r="AOI280" s="84"/>
      <c r="AOJ280" s="84"/>
      <c r="AOK280" s="84"/>
      <c r="AOL280" s="84"/>
      <c r="AOM280" s="84"/>
      <c r="AON280" s="84"/>
      <c r="AOO280" s="84"/>
      <c r="AOP280" s="84"/>
      <c r="AOQ280" s="84"/>
      <c r="AOR280" s="84"/>
      <c r="AOS280" s="84"/>
      <c r="AOT280" s="84"/>
      <c r="AOU280" s="84"/>
      <c r="AOV280" s="84"/>
      <c r="AOW280" s="84"/>
      <c r="AOX280" s="84"/>
      <c r="AOY280" s="84"/>
      <c r="AOZ280" s="84"/>
      <c r="APA280" s="84"/>
      <c r="APB280" s="84"/>
      <c r="APC280" s="84"/>
      <c r="APD280" s="84"/>
      <c r="APE280" s="84"/>
      <c r="APF280" s="84"/>
      <c r="APG280" s="84"/>
      <c r="APH280" s="84"/>
      <c r="API280" s="84"/>
      <c r="APJ280" s="84"/>
      <c r="APK280" s="84"/>
      <c r="APL280" s="84"/>
      <c r="APM280" s="84"/>
      <c r="APN280" s="84"/>
      <c r="APO280" s="84"/>
      <c r="APP280" s="84"/>
      <c r="APQ280" s="84"/>
      <c r="APR280" s="84"/>
      <c r="APS280" s="84"/>
      <c r="APT280" s="84"/>
      <c r="APU280" s="84"/>
      <c r="APV280" s="84"/>
      <c r="APW280" s="84"/>
      <c r="APX280" s="84"/>
      <c r="APY280" s="84"/>
      <c r="APZ280" s="84"/>
      <c r="AQA280" s="84"/>
      <c r="AQB280" s="84"/>
      <c r="AQC280" s="84"/>
      <c r="AQD280" s="84"/>
      <c r="AQE280" s="84"/>
      <c r="AQF280" s="84"/>
      <c r="AQG280" s="84"/>
      <c r="AQH280" s="84"/>
      <c r="AQI280" s="84"/>
      <c r="AQJ280" s="84"/>
      <c r="AQK280" s="84"/>
      <c r="AQL280" s="84"/>
      <c r="AQM280" s="84"/>
      <c r="AQN280" s="84"/>
      <c r="AQO280" s="84"/>
      <c r="AQP280" s="84"/>
      <c r="AQQ280" s="84"/>
      <c r="AQR280" s="84"/>
      <c r="AQS280" s="84"/>
      <c r="AQT280" s="84"/>
      <c r="AQU280" s="84"/>
      <c r="AQV280" s="84"/>
      <c r="AQW280" s="84"/>
      <c r="AQX280" s="84"/>
      <c r="AQY280" s="84"/>
      <c r="AQZ280" s="84"/>
      <c r="ARA280" s="84"/>
      <c r="ARB280" s="84"/>
      <c r="ARC280" s="84"/>
      <c r="ARD280" s="84"/>
      <c r="ARE280" s="84"/>
      <c r="ARF280" s="84"/>
      <c r="ARG280" s="84"/>
      <c r="ARH280" s="84"/>
      <c r="ARI280" s="84"/>
      <c r="ARJ280" s="84"/>
      <c r="ARK280" s="84"/>
      <c r="ARL280" s="84"/>
      <c r="ARM280" s="84"/>
      <c r="ARN280" s="84"/>
      <c r="ARO280" s="84"/>
      <c r="ARP280" s="84"/>
      <c r="ARQ280" s="84"/>
      <c r="ARR280" s="84"/>
      <c r="ARS280" s="84"/>
      <c r="ART280" s="84"/>
      <c r="ARU280" s="84"/>
      <c r="ARV280" s="84"/>
      <c r="ARW280" s="84"/>
      <c r="ARX280" s="84"/>
      <c r="ARY280" s="84"/>
      <c r="ARZ280" s="84"/>
      <c r="ASA280" s="84"/>
      <c r="ASB280" s="84"/>
      <c r="ASC280" s="84"/>
      <c r="ASD280" s="84"/>
      <c r="ASE280" s="84"/>
      <c r="ASF280" s="84"/>
      <c r="ASG280" s="84"/>
      <c r="ASH280" s="84"/>
      <c r="ASI280" s="84"/>
      <c r="ASJ280" s="84"/>
      <c r="ASK280" s="84"/>
      <c r="ASL280" s="84"/>
      <c r="ASM280" s="84"/>
      <c r="ASN280" s="84"/>
      <c r="ASO280" s="84"/>
      <c r="ASP280" s="84"/>
      <c r="ASQ280" s="84"/>
      <c r="ASR280" s="84"/>
      <c r="ASS280" s="84"/>
      <c r="AST280" s="84"/>
      <c r="ASU280" s="84"/>
      <c r="ASV280" s="84"/>
      <c r="ASW280" s="84"/>
      <c r="ASX280" s="84"/>
      <c r="ASY280" s="84"/>
      <c r="ASZ280" s="84"/>
      <c r="ATA280" s="84"/>
      <c r="ATB280" s="84"/>
      <c r="ATC280" s="84"/>
      <c r="ATD280" s="84"/>
      <c r="ATE280" s="84"/>
      <c r="ATF280" s="84"/>
      <c r="ATG280" s="84"/>
      <c r="ATH280" s="84"/>
      <c r="ATI280" s="84"/>
      <c r="ATJ280" s="84"/>
      <c r="ATK280" s="84"/>
      <c r="ATL280" s="84"/>
      <c r="ATM280" s="84"/>
      <c r="ATN280" s="84"/>
      <c r="ATO280" s="84"/>
      <c r="ATP280" s="84"/>
      <c r="ATQ280" s="84"/>
      <c r="ATR280" s="84"/>
      <c r="ATS280" s="84"/>
      <c r="ATT280" s="84"/>
      <c r="ATU280" s="84"/>
      <c r="ATV280" s="84"/>
      <c r="ATW280" s="84"/>
      <c r="ATX280" s="84"/>
      <c r="ATY280" s="84"/>
      <c r="ATZ280" s="84"/>
      <c r="AUA280" s="84"/>
      <c r="AUB280" s="84"/>
      <c r="AUC280" s="84"/>
      <c r="AUD280" s="84"/>
      <c r="AUE280" s="84"/>
      <c r="AUF280" s="84"/>
      <c r="AUG280" s="84"/>
      <c r="AUH280" s="84"/>
      <c r="AUI280" s="84"/>
      <c r="AUJ280" s="84"/>
      <c r="AUK280" s="84"/>
      <c r="AUL280" s="84"/>
      <c r="AUM280" s="84"/>
      <c r="AUN280" s="84"/>
      <c r="AUO280" s="84"/>
      <c r="AUP280" s="84"/>
      <c r="AUQ280" s="84"/>
      <c r="AUR280" s="84"/>
      <c r="AUS280" s="84"/>
      <c r="AUT280" s="84"/>
      <c r="AUU280" s="84"/>
      <c r="AUV280" s="84"/>
      <c r="AUW280" s="84"/>
      <c r="AUX280" s="84"/>
      <c r="AUY280" s="84"/>
      <c r="AUZ280" s="84"/>
      <c r="AVA280" s="84"/>
      <c r="AVB280" s="84"/>
      <c r="AVC280" s="84"/>
      <c r="AVD280" s="84"/>
      <c r="AVE280" s="84"/>
      <c r="AVF280" s="84"/>
      <c r="AVG280" s="84"/>
      <c r="AVH280" s="84"/>
      <c r="AVI280" s="84"/>
      <c r="AVJ280" s="84"/>
      <c r="AVK280" s="84"/>
      <c r="AVL280" s="84"/>
      <c r="AVM280" s="84"/>
      <c r="AVN280" s="84"/>
      <c r="AVO280" s="84"/>
      <c r="AVP280" s="84"/>
      <c r="AVQ280" s="84"/>
      <c r="AVR280" s="84"/>
      <c r="AVS280" s="84"/>
      <c r="AVT280" s="84"/>
      <c r="AVU280" s="84"/>
      <c r="AVV280" s="84"/>
      <c r="AVW280" s="84"/>
      <c r="AVX280" s="84"/>
      <c r="AVY280" s="84"/>
      <c r="AVZ280" s="84"/>
      <c r="AWA280" s="84"/>
      <c r="AWB280" s="84"/>
      <c r="AWC280" s="84"/>
      <c r="AWD280" s="84"/>
      <c r="AWE280" s="84"/>
      <c r="AWF280" s="84"/>
      <c r="AWG280" s="84"/>
      <c r="AWH280" s="84"/>
      <c r="AWI280" s="84"/>
      <c r="AWJ280" s="84"/>
      <c r="AWK280" s="84"/>
      <c r="AWL280" s="84"/>
      <c r="AWM280" s="84"/>
      <c r="AWN280" s="84"/>
      <c r="AWO280" s="84"/>
      <c r="AWP280" s="84"/>
      <c r="AWQ280" s="84"/>
      <c r="AWR280" s="84"/>
      <c r="AWS280" s="84"/>
      <c r="AWT280" s="84"/>
      <c r="AWU280" s="84"/>
      <c r="AWV280" s="84"/>
      <c r="AWW280" s="84"/>
      <c r="AWX280" s="84"/>
      <c r="AWY280" s="84"/>
      <c r="AWZ280" s="84"/>
      <c r="AXA280" s="84"/>
      <c r="AXB280" s="84"/>
      <c r="AXC280" s="84"/>
      <c r="AXD280" s="84"/>
      <c r="AXE280" s="84"/>
      <c r="AXF280" s="84"/>
      <c r="AXG280" s="84"/>
      <c r="AXH280" s="84"/>
      <c r="AXI280" s="84"/>
      <c r="AXJ280" s="84"/>
      <c r="AXK280" s="84"/>
      <c r="AXL280" s="84"/>
      <c r="AXM280" s="84"/>
      <c r="AXN280" s="84"/>
      <c r="AXO280" s="84"/>
      <c r="AXP280" s="84"/>
      <c r="AXQ280" s="84"/>
      <c r="AXR280" s="84"/>
      <c r="AXS280" s="84"/>
      <c r="AXT280" s="84"/>
      <c r="AXU280" s="84"/>
      <c r="AXV280" s="84"/>
      <c r="AXW280" s="84"/>
      <c r="AXX280" s="84"/>
      <c r="AXY280" s="84"/>
      <c r="AXZ280" s="84"/>
      <c r="AYA280" s="84"/>
      <c r="AYB280" s="84"/>
      <c r="AYC280" s="84"/>
      <c r="AYD280" s="84"/>
      <c r="AYE280" s="84"/>
      <c r="AYF280" s="84"/>
      <c r="AYG280" s="84"/>
      <c r="AYH280" s="84"/>
      <c r="AYI280" s="84"/>
      <c r="AYJ280" s="84"/>
      <c r="AYK280" s="84"/>
      <c r="AYL280" s="84"/>
      <c r="AYM280" s="84"/>
      <c r="AYN280" s="84"/>
      <c r="AYO280" s="84"/>
      <c r="AYP280" s="84"/>
      <c r="AYQ280" s="84"/>
      <c r="AYR280" s="84"/>
      <c r="AYS280" s="84"/>
      <c r="AYT280" s="84"/>
      <c r="AYU280" s="84"/>
      <c r="AYV280" s="84"/>
      <c r="AYW280" s="84"/>
      <c r="AYX280" s="84"/>
      <c r="AYY280" s="84"/>
      <c r="AYZ280" s="84"/>
      <c r="AZA280" s="84"/>
      <c r="AZB280" s="84"/>
      <c r="AZC280" s="84"/>
      <c r="AZD280" s="84"/>
      <c r="AZE280" s="84"/>
      <c r="AZF280" s="84"/>
      <c r="AZG280" s="84"/>
      <c r="AZH280" s="84"/>
      <c r="AZI280" s="84"/>
      <c r="AZJ280" s="84"/>
      <c r="AZK280" s="84"/>
      <c r="AZL280" s="84"/>
      <c r="AZM280" s="84"/>
      <c r="AZN280" s="84"/>
      <c r="AZO280" s="84"/>
      <c r="AZP280" s="84"/>
      <c r="AZQ280" s="84"/>
      <c r="AZR280" s="84"/>
      <c r="AZS280" s="84"/>
      <c r="AZT280" s="84"/>
      <c r="AZU280" s="84"/>
      <c r="AZV280" s="84"/>
      <c r="AZW280" s="84"/>
      <c r="AZX280" s="84"/>
      <c r="AZY280" s="84"/>
      <c r="AZZ280" s="84"/>
      <c r="BAA280" s="84"/>
      <c r="BAB280" s="84"/>
      <c r="BAC280" s="84"/>
      <c r="BAD280" s="84"/>
      <c r="BAE280" s="84"/>
      <c r="BAF280" s="84"/>
      <c r="BAG280" s="84"/>
      <c r="BAH280" s="84"/>
      <c r="BAI280" s="84"/>
      <c r="BAJ280" s="84"/>
      <c r="BAK280" s="84"/>
      <c r="BAL280" s="84"/>
      <c r="BAM280" s="84"/>
      <c r="BAN280" s="84"/>
      <c r="BAO280" s="84"/>
      <c r="BAP280" s="84"/>
      <c r="BAQ280" s="84"/>
      <c r="BAR280" s="84"/>
      <c r="BAS280" s="84"/>
      <c r="BAT280" s="84"/>
      <c r="BAU280" s="84"/>
      <c r="BAV280" s="84"/>
      <c r="BAW280" s="84"/>
      <c r="BAX280" s="84"/>
      <c r="BAY280" s="84"/>
      <c r="BAZ280" s="84"/>
      <c r="BBA280" s="84"/>
      <c r="BBB280" s="84"/>
      <c r="BBC280" s="84"/>
      <c r="BBD280" s="84"/>
      <c r="BBE280" s="84"/>
      <c r="BBF280" s="84"/>
      <c r="BBG280" s="84"/>
      <c r="BBH280" s="84"/>
      <c r="BBI280" s="84"/>
      <c r="BBJ280" s="84"/>
      <c r="BBK280" s="84"/>
      <c r="BBL280" s="84"/>
      <c r="BBM280" s="84"/>
      <c r="BBN280" s="84"/>
      <c r="BBO280" s="84"/>
      <c r="BBP280" s="84"/>
      <c r="BBQ280" s="84"/>
      <c r="BBR280" s="84"/>
      <c r="BBS280" s="84"/>
      <c r="BBT280" s="84"/>
      <c r="BBU280" s="84"/>
      <c r="BBV280" s="84"/>
      <c r="BBW280" s="84"/>
      <c r="BBX280" s="84"/>
      <c r="BBY280" s="84"/>
      <c r="BBZ280" s="84"/>
      <c r="BCA280" s="84"/>
      <c r="BCB280" s="84"/>
      <c r="BCC280" s="84"/>
      <c r="BCD280" s="84"/>
      <c r="BCE280" s="84"/>
      <c r="BCF280" s="84"/>
      <c r="BCG280" s="84"/>
      <c r="BCH280" s="84"/>
      <c r="BCI280" s="84"/>
      <c r="BCJ280" s="84"/>
      <c r="BCK280" s="84"/>
      <c r="BCL280" s="84"/>
      <c r="BCM280" s="84"/>
      <c r="BCN280" s="84"/>
      <c r="BCO280" s="84"/>
      <c r="BCP280" s="84"/>
      <c r="BCQ280" s="84"/>
      <c r="BCR280" s="84"/>
      <c r="BCS280" s="84"/>
      <c r="BCT280" s="84"/>
      <c r="BCU280" s="84"/>
      <c r="BCV280" s="84"/>
      <c r="BCW280" s="84"/>
      <c r="BCX280" s="84"/>
      <c r="BCY280" s="84"/>
      <c r="BCZ280" s="84"/>
      <c r="BDA280" s="84"/>
      <c r="BDB280" s="84"/>
      <c r="BDC280" s="84"/>
      <c r="BDD280" s="84"/>
      <c r="BDE280" s="84"/>
      <c r="BDF280" s="84"/>
      <c r="BDG280" s="84"/>
      <c r="BDH280" s="84"/>
      <c r="BDI280" s="84"/>
      <c r="BDJ280" s="84"/>
      <c r="BDK280" s="84"/>
      <c r="BDL280" s="84"/>
      <c r="BDM280" s="84"/>
      <c r="BDN280" s="84"/>
      <c r="BDO280" s="84"/>
      <c r="BDP280" s="84"/>
      <c r="BDQ280" s="84"/>
      <c r="BDR280" s="84"/>
      <c r="BDS280" s="84"/>
      <c r="BDT280" s="84"/>
      <c r="BDU280" s="84"/>
      <c r="BDV280" s="84"/>
      <c r="BDW280" s="84"/>
      <c r="BDX280" s="84"/>
      <c r="BDY280" s="84"/>
      <c r="BDZ280" s="84"/>
      <c r="BEA280" s="84"/>
      <c r="BEB280" s="84"/>
      <c r="BEC280" s="84"/>
      <c r="BED280" s="84"/>
      <c r="BEE280" s="84"/>
      <c r="BEF280" s="84"/>
      <c r="BEG280" s="84"/>
      <c r="BEH280" s="84"/>
      <c r="BEI280" s="84"/>
      <c r="BEJ280" s="84"/>
      <c r="BEK280" s="84"/>
      <c r="BEL280" s="84"/>
      <c r="BEM280" s="84"/>
      <c r="BEN280" s="84"/>
      <c r="BEO280" s="84"/>
      <c r="BEP280" s="84"/>
      <c r="BEQ280" s="84"/>
      <c r="BER280" s="84"/>
      <c r="BES280" s="84"/>
      <c r="BET280" s="84"/>
      <c r="BEU280" s="84"/>
      <c r="BEV280" s="84"/>
      <c r="BEW280" s="84"/>
      <c r="BEX280" s="84"/>
      <c r="BEY280" s="84"/>
      <c r="BEZ280" s="84"/>
      <c r="BFA280" s="84"/>
      <c r="BFB280" s="84"/>
      <c r="BFC280" s="84"/>
      <c r="BFD280" s="84"/>
      <c r="BFE280" s="84"/>
      <c r="BFF280" s="84"/>
      <c r="BFG280" s="84"/>
      <c r="BFH280" s="84"/>
      <c r="BFI280" s="84"/>
      <c r="BFJ280" s="84"/>
      <c r="BFK280" s="84"/>
      <c r="BFL280" s="84"/>
      <c r="BFM280" s="84"/>
      <c r="BFN280" s="84"/>
      <c r="BFO280" s="84"/>
      <c r="BFP280" s="84"/>
      <c r="BFQ280" s="84"/>
      <c r="BFR280" s="84"/>
      <c r="BFS280" s="84"/>
      <c r="BFT280" s="84"/>
      <c r="BFU280" s="84"/>
      <c r="BFV280" s="84"/>
      <c r="BFW280" s="84"/>
      <c r="BFX280" s="84"/>
      <c r="BFY280" s="84"/>
      <c r="BFZ280" s="84"/>
      <c r="BGA280" s="84"/>
      <c r="BGB280" s="84"/>
      <c r="BGC280" s="84"/>
      <c r="BGD280" s="84"/>
      <c r="BGE280" s="84"/>
      <c r="BGF280" s="84"/>
      <c r="BGG280" s="84"/>
      <c r="BGH280" s="84"/>
      <c r="BGI280" s="84"/>
      <c r="BGJ280" s="84"/>
      <c r="BGK280" s="84"/>
      <c r="BGL280" s="84"/>
      <c r="BGM280" s="84"/>
      <c r="BGN280" s="84"/>
      <c r="BGO280" s="84"/>
      <c r="BGP280" s="84"/>
      <c r="BGQ280" s="84"/>
      <c r="BGR280" s="84"/>
      <c r="BGS280" s="84"/>
      <c r="BGT280" s="84"/>
      <c r="BGU280" s="84"/>
      <c r="BGV280" s="84"/>
      <c r="BGW280" s="84"/>
      <c r="BGX280" s="84"/>
      <c r="BGY280" s="84"/>
      <c r="BGZ280" s="84"/>
      <c r="BHA280" s="84"/>
      <c r="BHB280" s="84"/>
      <c r="BHC280" s="84"/>
      <c r="BHD280" s="84"/>
      <c r="BHE280" s="84"/>
      <c r="BHF280" s="84"/>
      <c r="BHG280" s="84"/>
      <c r="BHH280" s="84"/>
      <c r="BHI280" s="84"/>
      <c r="BHJ280" s="84"/>
      <c r="BHK280" s="84"/>
      <c r="BHL280" s="84"/>
      <c r="BHM280" s="84"/>
      <c r="BHN280" s="84"/>
      <c r="BHO280" s="84"/>
      <c r="BHP280" s="84"/>
      <c r="BHQ280" s="84"/>
      <c r="BHR280" s="84"/>
      <c r="BHS280" s="84"/>
      <c r="BHT280" s="84"/>
      <c r="BHU280" s="84"/>
      <c r="BHV280" s="84"/>
      <c r="BHW280" s="84"/>
      <c r="BHX280" s="84"/>
      <c r="BHY280" s="84"/>
      <c r="BHZ280" s="84"/>
      <c r="BIA280" s="84"/>
      <c r="BIB280" s="84"/>
      <c r="BIC280" s="84"/>
      <c r="BID280" s="84"/>
      <c r="BIE280" s="84"/>
      <c r="BIF280" s="84"/>
      <c r="BIG280" s="84"/>
      <c r="BIH280" s="84"/>
      <c r="BII280" s="84"/>
      <c r="BIJ280" s="84"/>
      <c r="BIK280" s="84"/>
      <c r="BIL280" s="84"/>
      <c r="BIM280" s="84"/>
      <c r="BIN280" s="84"/>
      <c r="BIO280" s="84"/>
      <c r="BIP280" s="84"/>
      <c r="BIQ280" s="84"/>
      <c r="BIR280" s="84"/>
      <c r="BIS280" s="84"/>
      <c r="BIT280" s="84"/>
      <c r="BIU280" s="84"/>
      <c r="BIV280" s="84"/>
      <c r="BIW280" s="84"/>
      <c r="BIX280" s="84"/>
      <c r="BIY280" s="84"/>
      <c r="BIZ280" s="84"/>
      <c r="BJA280" s="84"/>
      <c r="BJB280" s="84"/>
      <c r="BJC280" s="84"/>
      <c r="BJD280" s="84"/>
      <c r="BJE280" s="84"/>
      <c r="BJF280" s="84"/>
      <c r="BJG280" s="84"/>
      <c r="BJH280" s="84"/>
      <c r="BJI280" s="84"/>
      <c r="BJJ280" s="84"/>
      <c r="BJK280" s="84"/>
      <c r="BJL280" s="84"/>
      <c r="BJM280" s="84"/>
      <c r="BJN280" s="84"/>
      <c r="BJO280" s="84"/>
      <c r="BJP280" s="84"/>
      <c r="BJQ280" s="84"/>
      <c r="BJR280" s="84"/>
      <c r="BJS280" s="84"/>
      <c r="BJT280" s="84"/>
      <c r="BJU280" s="84"/>
      <c r="BJV280" s="84"/>
      <c r="BJW280" s="84"/>
      <c r="BJX280" s="84"/>
      <c r="BJY280" s="84"/>
      <c r="BJZ280" s="84"/>
      <c r="BKA280" s="84"/>
      <c r="BKB280" s="84"/>
      <c r="BKC280" s="84"/>
      <c r="BKD280" s="84"/>
      <c r="BKE280" s="84"/>
      <c r="BKF280" s="84"/>
      <c r="BKG280" s="84"/>
      <c r="BKH280" s="84"/>
      <c r="BKI280" s="84"/>
      <c r="BKJ280" s="84"/>
      <c r="BKK280" s="84"/>
      <c r="BKL280" s="84"/>
      <c r="BKM280" s="84"/>
      <c r="BKN280" s="84"/>
      <c r="BKO280" s="84"/>
      <c r="BKP280" s="84"/>
      <c r="BKQ280" s="84"/>
      <c r="BKR280" s="84"/>
      <c r="BKS280" s="84"/>
      <c r="BKT280" s="84"/>
      <c r="BKU280" s="84"/>
      <c r="BKV280" s="84"/>
      <c r="BKW280" s="84"/>
      <c r="BKX280" s="84"/>
      <c r="BKY280" s="84"/>
      <c r="BKZ280" s="84"/>
      <c r="BLA280" s="84"/>
      <c r="BLB280" s="84"/>
      <c r="BLC280" s="84"/>
      <c r="BLD280" s="84"/>
      <c r="BLE280" s="84"/>
      <c r="BLF280" s="84"/>
      <c r="BLG280" s="84"/>
      <c r="BLH280" s="84"/>
      <c r="BLI280" s="84"/>
      <c r="BLJ280" s="84"/>
      <c r="BLK280" s="84"/>
      <c r="BLL280" s="84"/>
      <c r="BLM280" s="84"/>
      <c r="BLN280" s="84"/>
      <c r="BLO280" s="84"/>
      <c r="BLP280" s="84"/>
      <c r="BLQ280" s="84"/>
      <c r="BLR280" s="84"/>
      <c r="BLS280" s="84"/>
      <c r="BLT280" s="84"/>
      <c r="BLU280" s="84"/>
      <c r="BLV280" s="84"/>
      <c r="BLW280" s="84"/>
      <c r="BLX280" s="84"/>
      <c r="BLY280" s="84"/>
      <c r="BLZ280" s="84"/>
      <c r="BMA280" s="84"/>
      <c r="BMB280" s="84"/>
      <c r="BMC280" s="84"/>
      <c r="BMD280" s="84"/>
      <c r="BME280" s="84"/>
      <c r="BMF280" s="84"/>
      <c r="BMG280" s="84"/>
      <c r="BMH280" s="84"/>
      <c r="BMI280" s="84"/>
      <c r="BMJ280" s="84"/>
      <c r="BMK280" s="84"/>
      <c r="BML280" s="84"/>
      <c r="BMM280" s="84"/>
      <c r="BMN280" s="84"/>
      <c r="BMO280" s="84"/>
      <c r="BMP280" s="84"/>
      <c r="BMQ280" s="84"/>
      <c r="BMR280" s="84"/>
      <c r="BMS280" s="84"/>
      <c r="BMT280" s="84"/>
      <c r="BMU280" s="84"/>
      <c r="BMV280" s="84"/>
      <c r="BMW280" s="84"/>
      <c r="BMX280" s="84"/>
      <c r="BMY280" s="84"/>
      <c r="BMZ280" s="84"/>
      <c r="BNA280" s="84"/>
      <c r="BNB280" s="84"/>
      <c r="BNC280" s="84"/>
      <c r="BND280" s="84"/>
      <c r="BNE280" s="84"/>
      <c r="BNF280" s="84"/>
      <c r="BNG280" s="84"/>
      <c r="BNH280" s="84"/>
      <c r="BNI280" s="84"/>
      <c r="BNJ280" s="84"/>
      <c r="BNK280" s="84"/>
      <c r="BNL280" s="84"/>
      <c r="BNM280" s="84"/>
      <c r="BNN280" s="84"/>
      <c r="BNO280" s="84"/>
      <c r="BNP280" s="84"/>
      <c r="BNQ280" s="84"/>
      <c r="BNR280" s="84"/>
      <c r="BNS280" s="84"/>
      <c r="BNT280" s="84"/>
      <c r="BNU280" s="84"/>
      <c r="BNV280" s="84"/>
      <c r="BNW280" s="84"/>
      <c r="BNX280" s="84"/>
      <c r="BNY280" s="84"/>
      <c r="BNZ280" s="84"/>
      <c r="BOA280" s="84"/>
      <c r="BOB280" s="84"/>
      <c r="BOC280" s="84"/>
      <c r="BOD280" s="84"/>
      <c r="BOE280" s="84"/>
      <c r="BOF280" s="84"/>
      <c r="BOG280" s="84"/>
      <c r="BOH280" s="84"/>
      <c r="BOI280" s="84"/>
      <c r="BOJ280" s="84"/>
      <c r="BOK280" s="84"/>
      <c r="BOL280" s="84"/>
      <c r="BOM280" s="84"/>
      <c r="BON280" s="84"/>
      <c r="BOO280" s="84"/>
      <c r="BOP280" s="84"/>
      <c r="BOQ280" s="84"/>
      <c r="BOR280" s="84"/>
      <c r="BOS280" s="84"/>
      <c r="BOT280" s="84"/>
      <c r="BOU280" s="84"/>
      <c r="BOV280" s="84"/>
      <c r="BOW280" s="84"/>
      <c r="BOX280" s="84"/>
      <c r="BOY280" s="84"/>
      <c r="BOZ280" s="84"/>
      <c r="BPA280" s="84"/>
      <c r="BPB280" s="84"/>
      <c r="BPC280" s="84"/>
      <c r="BPD280" s="84"/>
      <c r="BPE280" s="84"/>
      <c r="BPF280" s="84"/>
      <c r="BPG280" s="84"/>
      <c r="BPH280" s="84"/>
      <c r="BPI280" s="84"/>
      <c r="BPJ280" s="84"/>
      <c r="BPK280" s="84"/>
      <c r="BPL280" s="84"/>
      <c r="BPM280" s="84"/>
      <c r="BPN280" s="84"/>
      <c r="BPO280" s="84"/>
      <c r="BPP280" s="84"/>
      <c r="BPQ280" s="84"/>
      <c r="BPR280" s="84"/>
      <c r="BPS280" s="84"/>
      <c r="BPT280" s="84"/>
      <c r="BPU280" s="84"/>
      <c r="BPV280" s="84"/>
      <c r="BPW280" s="84"/>
    </row>
    <row r="281" spans="2:1791" s="169" customFormat="1" ht="30" customHeight="1">
      <c r="B281" s="193"/>
      <c r="C281" s="86"/>
      <c r="D281" s="240"/>
      <c r="E281" s="246"/>
      <c r="F281" s="241"/>
      <c r="G281" s="86"/>
      <c r="H281" s="86"/>
      <c r="I281" s="161"/>
      <c r="J281" s="220"/>
      <c r="K281" s="161"/>
      <c r="L281" s="139"/>
      <c r="M281" s="309"/>
      <c r="N281" s="5"/>
      <c r="O281" s="5"/>
      <c r="P281" s="2"/>
      <c r="Q281" s="367"/>
      <c r="R281" s="340"/>
      <c r="S281" s="19"/>
      <c r="T281" s="385"/>
      <c r="U281" s="2"/>
      <c r="V281" s="2"/>
      <c r="W281" s="2"/>
      <c r="X281" s="2"/>
      <c r="Y281" s="2"/>
      <c r="Z281" s="2"/>
      <c r="AA281" s="2"/>
      <c r="AB281" s="2"/>
      <c r="AC281" s="2"/>
      <c r="AD281" s="2"/>
      <c r="AE281" s="2"/>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c r="LT281" s="84"/>
      <c r="LU281" s="84"/>
      <c r="LV281" s="84"/>
      <c r="LW281" s="84"/>
      <c r="LX281" s="84"/>
      <c r="LY281" s="84"/>
      <c r="LZ281" s="84"/>
      <c r="MA281" s="84"/>
      <c r="MB281" s="84"/>
      <c r="MC281" s="84"/>
      <c r="MD281" s="84"/>
      <c r="ME281" s="84"/>
      <c r="MF281" s="84"/>
      <c r="MG281" s="84"/>
      <c r="MH281" s="84"/>
      <c r="MI281" s="84"/>
      <c r="MJ281" s="84"/>
      <c r="MK281" s="84"/>
      <c r="ML281" s="84"/>
      <c r="MM281" s="84"/>
      <c r="MN281" s="84"/>
      <c r="MO281" s="84"/>
      <c r="MP281" s="84"/>
      <c r="MQ281" s="84"/>
      <c r="MR281" s="84"/>
      <c r="MS281" s="84"/>
      <c r="MT281" s="84"/>
      <c r="MU281" s="84"/>
      <c r="MV281" s="84"/>
      <c r="MW281" s="84"/>
      <c r="MX281" s="84"/>
      <c r="MY281" s="84"/>
      <c r="MZ281" s="84"/>
      <c r="NA281" s="84"/>
      <c r="NB281" s="84"/>
      <c r="NC281" s="84"/>
      <c r="ND281" s="84"/>
      <c r="NE281" s="84"/>
      <c r="NF281" s="84"/>
      <c r="NG281" s="84"/>
      <c r="NH281" s="84"/>
      <c r="NI281" s="84"/>
      <c r="NJ281" s="84"/>
      <c r="NK281" s="84"/>
      <c r="NL281" s="84"/>
      <c r="NM281" s="84"/>
      <c r="NN281" s="84"/>
      <c r="NO281" s="84"/>
      <c r="NP281" s="84"/>
      <c r="NQ281" s="84"/>
      <c r="NR281" s="84"/>
      <c r="NS281" s="84"/>
      <c r="NT281" s="84"/>
      <c r="NU281" s="84"/>
      <c r="NV281" s="84"/>
      <c r="NW281" s="84"/>
      <c r="NX281" s="84"/>
      <c r="NY281" s="84"/>
      <c r="NZ281" s="84"/>
      <c r="OA281" s="84"/>
      <c r="OB281" s="84"/>
      <c r="OC281" s="84"/>
      <c r="OD281" s="84"/>
      <c r="OE281" s="84"/>
      <c r="OF281" s="84"/>
      <c r="OG281" s="84"/>
      <c r="OH281" s="84"/>
      <c r="OI281" s="84"/>
      <c r="OJ281" s="84"/>
      <c r="OK281" s="84"/>
      <c r="OL281" s="84"/>
      <c r="OM281" s="84"/>
      <c r="ON281" s="84"/>
      <c r="OO281" s="84"/>
      <c r="OP281" s="84"/>
      <c r="OQ281" s="84"/>
      <c r="OR281" s="84"/>
      <c r="OS281" s="84"/>
      <c r="OT281" s="84"/>
      <c r="OU281" s="84"/>
      <c r="OV281" s="84"/>
      <c r="OW281" s="84"/>
      <c r="OX281" s="84"/>
      <c r="OY281" s="84"/>
      <c r="OZ281" s="84"/>
      <c r="PA281" s="84"/>
      <c r="PB281" s="84"/>
      <c r="PC281" s="84"/>
      <c r="PD281" s="84"/>
      <c r="PE281" s="84"/>
      <c r="PF281" s="84"/>
      <c r="PG281" s="84"/>
      <c r="PH281" s="84"/>
      <c r="PI281" s="84"/>
      <c r="PJ281" s="84"/>
      <c r="PK281" s="84"/>
      <c r="PL281" s="84"/>
      <c r="PM281" s="84"/>
      <c r="PN281" s="84"/>
      <c r="PO281" s="84"/>
      <c r="PP281" s="84"/>
      <c r="PQ281" s="84"/>
      <c r="PR281" s="84"/>
      <c r="PS281" s="84"/>
      <c r="PT281" s="84"/>
      <c r="PU281" s="84"/>
      <c r="PV281" s="84"/>
      <c r="PW281" s="84"/>
      <c r="PX281" s="84"/>
      <c r="PY281" s="84"/>
      <c r="PZ281" s="84"/>
      <c r="QA281" s="84"/>
      <c r="QB281" s="84"/>
      <c r="QC281" s="84"/>
      <c r="QD281" s="84"/>
      <c r="QE281" s="84"/>
      <c r="QF281" s="84"/>
      <c r="QG281" s="84"/>
      <c r="QH281" s="84"/>
      <c r="QI281" s="84"/>
      <c r="QJ281" s="84"/>
      <c r="QK281" s="84"/>
      <c r="QL281" s="84"/>
      <c r="QM281" s="84"/>
      <c r="QN281" s="84"/>
      <c r="QO281" s="84"/>
      <c r="QP281" s="84"/>
      <c r="QQ281" s="84"/>
      <c r="QR281" s="84"/>
      <c r="QS281" s="84"/>
      <c r="QT281" s="84"/>
      <c r="QU281" s="84"/>
      <c r="QV281" s="84"/>
      <c r="QW281" s="84"/>
      <c r="QX281" s="84"/>
      <c r="QY281" s="84"/>
      <c r="QZ281" s="84"/>
      <c r="RA281" s="84"/>
      <c r="RB281" s="84"/>
      <c r="RC281" s="84"/>
      <c r="RD281" s="84"/>
      <c r="RE281" s="84"/>
      <c r="RF281" s="84"/>
      <c r="RG281" s="84"/>
      <c r="RH281" s="84"/>
      <c r="RI281" s="84"/>
      <c r="RJ281" s="84"/>
      <c r="RK281" s="84"/>
      <c r="RL281" s="84"/>
      <c r="RM281" s="84"/>
      <c r="RN281" s="84"/>
      <c r="RO281" s="84"/>
      <c r="RP281" s="84"/>
      <c r="RQ281" s="84"/>
      <c r="RR281" s="84"/>
      <c r="RS281" s="84"/>
      <c r="RT281" s="84"/>
      <c r="RU281" s="84"/>
      <c r="RV281" s="84"/>
      <c r="RW281" s="84"/>
      <c r="RX281" s="84"/>
      <c r="RY281" s="84"/>
      <c r="RZ281" s="84"/>
      <c r="SA281" s="84"/>
      <c r="SB281" s="84"/>
      <c r="SC281" s="84"/>
      <c r="SD281" s="84"/>
      <c r="SE281" s="84"/>
      <c r="SF281" s="84"/>
      <c r="SG281" s="84"/>
      <c r="SH281" s="84"/>
      <c r="SI281" s="84"/>
      <c r="SJ281" s="84"/>
      <c r="SK281" s="84"/>
      <c r="SL281" s="84"/>
      <c r="SM281" s="84"/>
      <c r="SN281" s="84"/>
      <c r="SO281" s="84"/>
      <c r="SP281" s="84"/>
      <c r="SQ281" s="84"/>
      <c r="SR281" s="84"/>
      <c r="SS281" s="84"/>
      <c r="ST281" s="84"/>
      <c r="SU281" s="84"/>
      <c r="SV281" s="84"/>
      <c r="SW281" s="84"/>
      <c r="SX281" s="84"/>
      <c r="SY281" s="84"/>
      <c r="SZ281" s="84"/>
      <c r="TA281" s="84"/>
      <c r="TB281" s="84"/>
      <c r="TC281" s="84"/>
      <c r="TD281" s="84"/>
      <c r="TE281" s="84"/>
      <c r="TF281" s="84"/>
      <c r="TG281" s="84"/>
      <c r="TH281" s="84"/>
      <c r="TI281" s="84"/>
      <c r="TJ281" s="84"/>
      <c r="TK281" s="84"/>
      <c r="TL281" s="84"/>
      <c r="TM281" s="84"/>
      <c r="TN281" s="84"/>
      <c r="TO281" s="84"/>
      <c r="TP281" s="84"/>
      <c r="TQ281" s="84"/>
      <c r="TR281" s="84"/>
      <c r="TS281" s="84"/>
      <c r="TT281" s="84"/>
      <c r="TU281" s="84"/>
      <c r="TV281" s="84"/>
      <c r="TW281" s="84"/>
      <c r="TX281" s="84"/>
      <c r="TY281" s="84"/>
      <c r="TZ281" s="84"/>
      <c r="UA281" s="84"/>
      <c r="UB281" s="84"/>
      <c r="UC281" s="84"/>
      <c r="UD281" s="84"/>
      <c r="UE281" s="84"/>
      <c r="UF281" s="84"/>
      <c r="UG281" s="84"/>
      <c r="UH281" s="84"/>
      <c r="UI281" s="84"/>
      <c r="UJ281" s="84"/>
      <c r="UK281" s="84"/>
      <c r="UL281" s="84"/>
      <c r="UM281" s="84"/>
      <c r="UN281" s="84"/>
      <c r="UO281" s="84"/>
      <c r="UP281" s="84"/>
      <c r="UQ281" s="84"/>
      <c r="UR281" s="84"/>
      <c r="US281" s="84"/>
      <c r="UT281" s="84"/>
      <c r="UU281" s="84"/>
      <c r="UV281" s="84"/>
      <c r="UW281" s="84"/>
      <c r="UX281" s="84"/>
      <c r="UY281" s="84"/>
      <c r="UZ281" s="84"/>
      <c r="VA281" s="84"/>
      <c r="VB281" s="84"/>
      <c r="VC281" s="84"/>
      <c r="VD281" s="84"/>
      <c r="VE281" s="84"/>
      <c r="VF281" s="84"/>
      <c r="VG281" s="84"/>
      <c r="VH281" s="84"/>
      <c r="VI281" s="84"/>
      <c r="VJ281" s="84"/>
      <c r="VK281" s="84"/>
      <c r="VL281" s="84"/>
      <c r="VM281" s="84"/>
      <c r="VN281" s="84"/>
      <c r="VO281" s="84"/>
      <c r="VP281" s="84"/>
      <c r="VQ281" s="84"/>
      <c r="VR281" s="84"/>
      <c r="VS281" s="84"/>
      <c r="VT281" s="84"/>
      <c r="VU281" s="84"/>
      <c r="VV281" s="84"/>
      <c r="VW281" s="84"/>
      <c r="VX281" s="84"/>
      <c r="VY281" s="84"/>
      <c r="VZ281" s="84"/>
      <c r="WA281" s="84"/>
      <c r="WB281" s="84"/>
      <c r="WC281" s="84"/>
      <c r="WD281" s="84"/>
      <c r="WE281" s="84"/>
      <c r="WF281" s="84"/>
      <c r="WG281" s="84"/>
      <c r="WH281" s="84"/>
      <c r="WI281" s="84"/>
      <c r="WJ281" s="84"/>
      <c r="WK281" s="84"/>
      <c r="WL281" s="84"/>
      <c r="WM281" s="84"/>
      <c r="WN281" s="84"/>
      <c r="WO281" s="84"/>
      <c r="WP281" s="84"/>
      <c r="WQ281" s="84"/>
      <c r="WR281" s="84"/>
      <c r="WS281" s="84"/>
      <c r="WT281" s="84"/>
      <c r="WU281" s="84"/>
      <c r="WV281" s="84"/>
      <c r="WW281" s="84"/>
      <c r="WX281" s="84"/>
      <c r="WY281" s="84"/>
      <c r="WZ281" s="84"/>
      <c r="XA281" s="84"/>
      <c r="XB281" s="84"/>
      <c r="XC281" s="84"/>
      <c r="XD281" s="84"/>
      <c r="XE281" s="84"/>
      <c r="XF281" s="84"/>
      <c r="XG281" s="84"/>
      <c r="XH281" s="84"/>
      <c r="XI281" s="84"/>
      <c r="XJ281" s="84"/>
      <c r="XK281" s="84"/>
      <c r="XL281" s="84"/>
      <c r="XM281" s="84"/>
      <c r="XN281" s="84"/>
      <c r="XO281" s="84"/>
      <c r="XP281" s="84"/>
      <c r="XQ281" s="84"/>
      <c r="XR281" s="84"/>
      <c r="XS281" s="84"/>
      <c r="XT281" s="84"/>
      <c r="XU281" s="84"/>
      <c r="XV281" s="84"/>
      <c r="XW281" s="84"/>
      <c r="XX281" s="84"/>
      <c r="XY281" s="84"/>
      <c r="XZ281" s="84"/>
      <c r="YA281" s="84"/>
      <c r="YB281" s="84"/>
      <c r="YC281" s="84"/>
      <c r="YD281" s="84"/>
      <c r="YE281" s="84"/>
      <c r="YF281" s="84"/>
      <c r="YG281" s="84"/>
      <c r="YH281" s="84"/>
      <c r="YI281" s="84"/>
      <c r="YJ281" s="84"/>
      <c r="YK281" s="84"/>
      <c r="YL281" s="84"/>
      <c r="YM281" s="84"/>
      <c r="YN281" s="84"/>
      <c r="YO281" s="84"/>
      <c r="YP281" s="84"/>
      <c r="YQ281" s="84"/>
      <c r="YR281" s="84"/>
      <c r="YS281" s="84"/>
      <c r="YT281" s="84"/>
      <c r="YU281" s="84"/>
      <c r="YV281" s="84"/>
      <c r="YW281" s="84"/>
      <c r="YX281" s="84"/>
      <c r="YY281" s="84"/>
      <c r="YZ281" s="84"/>
      <c r="ZA281" s="84"/>
      <c r="ZB281" s="84"/>
      <c r="ZC281" s="84"/>
      <c r="ZD281" s="84"/>
      <c r="ZE281" s="84"/>
      <c r="ZF281" s="84"/>
      <c r="ZG281" s="84"/>
      <c r="ZH281" s="84"/>
      <c r="ZI281" s="84"/>
      <c r="ZJ281" s="84"/>
      <c r="ZK281" s="84"/>
      <c r="ZL281" s="84"/>
      <c r="ZM281" s="84"/>
      <c r="ZN281" s="84"/>
      <c r="ZO281" s="84"/>
      <c r="ZP281" s="84"/>
      <c r="ZQ281" s="84"/>
      <c r="ZR281" s="84"/>
      <c r="ZS281" s="84"/>
      <c r="ZT281" s="84"/>
      <c r="ZU281" s="84"/>
      <c r="ZV281" s="84"/>
      <c r="ZW281" s="84"/>
      <c r="ZX281" s="84"/>
      <c r="ZY281" s="84"/>
      <c r="ZZ281" s="84"/>
      <c r="AAA281" s="84"/>
      <c r="AAB281" s="84"/>
      <c r="AAC281" s="84"/>
      <c r="AAD281" s="84"/>
      <c r="AAE281" s="84"/>
      <c r="AAF281" s="84"/>
      <c r="AAG281" s="84"/>
      <c r="AAH281" s="84"/>
      <c r="AAI281" s="84"/>
      <c r="AAJ281" s="84"/>
      <c r="AAK281" s="84"/>
      <c r="AAL281" s="84"/>
      <c r="AAM281" s="84"/>
      <c r="AAN281" s="84"/>
      <c r="AAO281" s="84"/>
      <c r="AAP281" s="84"/>
      <c r="AAQ281" s="84"/>
      <c r="AAR281" s="84"/>
      <c r="AAS281" s="84"/>
      <c r="AAT281" s="84"/>
      <c r="AAU281" s="84"/>
      <c r="AAV281" s="84"/>
      <c r="AAW281" s="84"/>
      <c r="AAX281" s="84"/>
      <c r="AAY281" s="84"/>
      <c r="AAZ281" s="84"/>
      <c r="ABA281" s="84"/>
      <c r="ABB281" s="84"/>
      <c r="ABC281" s="84"/>
      <c r="ABD281" s="84"/>
      <c r="ABE281" s="84"/>
      <c r="ABF281" s="84"/>
      <c r="ABG281" s="84"/>
      <c r="ABH281" s="84"/>
      <c r="ABI281" s="84"/>
      <c r="ABJ281" s="84"/>
      <c r="ABK281" s="84"/>
      <c r="ABL281" s="84"/>
      <c r="ABM281" s="84"/>
      <c r="ABN281" s="84"/>
      <c r="ABO281" s="84"/>
      <c r="ABP281" s="84"/>
      <c r="ABQ281" s="84"/>
      <c r="ABR281" s="84"/>
      <c r="ABS281" s="84"/>
      <c r="ABT281" s="84"/>
      <c r="ABU281" s="84"/>
      <c r="ABV281" s="84"/>
      <c r="ABW281" s="84"/>
      <c r="ABX281" s="84"/>
      <c r="ABY281" s="84"/>
      <c r="ABZ281" s="84"/>
      <c r="ACA281" s="84"/>
      <c r="ACB281" s="84"/>
      <c r="ACC281" s="84"/>
      <c r="ACD281" s="84"/>
      <c r="ACE281" s="84"/>
      <c r="ACF281" s="84"/>
      <c r="ACG281" s="84"/>
      <c r="ACH281" s="84"/>
      <c r="ACI281" s="84"/>
      <c r="ACJ281" s="84"/>
      <c r="ACK281" s="84"/>
      <c r="ACL281" s="84"/>
      <c r="ACM281" s="84"/>
      <c r="ACN281" s="84"/>
      <c r="ACO281" s="84"/>
      <c r="ACP281" s="84"/>
      <c r="ACQ281" s="84"/>
      <c r="ACR281" s="84"/>
      <c r="ACS281" s="84"/>
      <c r="ACT281" s="84"/>
      <c r="ACU281" s="84"/>
      <c r="ACV281" s="84"/>
      <c r="ACW281" s="84"/>
      <c r="ACX281" s="84"/>
      <c r="ACY281" s="84"/>
      <c r="ACZ281" s="84"/>
      <c r="ADA281" s="84"/>
      <c r="ADB281" s="84"/>
      <c r="ADC281" s="84"/>
      <c r="ADD281" s="84"/>
      <c r="ADE281" s="84"/>
      <c r="ADF281" s="84"/>
      <c r="ADG281" s="84"/>
      <c r="ADH281" s="84"/>
      <c r="ADI281" s="84"/>
      <c r="ADJ281" s="84"/>
      <c r="ADK281" s="84"/>
      <c r="ADL281" s="84"/>
      <c r="ADM281" s="84"/>
      <c r="ADN281" s="84"/>
      <c r="ADO281" s="84"/>
      <c r="ADP281" s="84"/>
      <c r="ADQ281" s="84"/>
      <c r="ADR281" s="84"/>
      <c r="ADS281" s="84"/>
      <c r="ADT281" s="84"/>
      <c r="ADU281" s="84"/>
      <c r="ADV281" s="84"/>
      <c r="ADW281" s="84"/>
      <c r="ADX281" s="84"/>
      <c r="ADY281" s="84"/>
      <c r="ADZ281" s="84"/>
      <c r="AEA281" s="84"/>
      <c r="AEB281" s="84"/>
      <c r="AEC281" s="84"/>
      <c r="AED281" s="84"/>
      <c r="AEE281" s="84"/>
      <c r="AEF281" s="84"/>
      <c r="AEG281" s="84"/>
      <c r="AEH281" s="84"/>
      <c r="AEI281" s="84"/>
      <c r="AEJ281" s="84"/>
      <c r="AEK281" s="84"/>
      <c r="AEL281" s="84"/>
      <c r="AEM281" s="84"/>
      <c r="AEN281" s="84"/>
      <c r="AEO281" s="84"/>
      <c r="AEP281" s="84"/>
      <c r="AEQ281" s="84"/>
      <c r="AER281" s="84"/>
      <c r="AES281" s="84"/>
      <c r="AET281" s="84"/>
      <c r="AEU281" s="84"/>
      <c r="AEV281" s="84"/>
      <c r="AEW281" s="84"/>
      <c r="AEX281" s="84"/>
      <c r="AEY281" s="84"/>
      <c r="AEZ281" s="84"/>
      <c r="AFA281" s="84"/>
      <c r="AFB281" s="84"/>
      <c r="AFC281" s="84"/>
      <c r="AFD281" s="84"/>
      <c r="AFE281" s="84"/>
      <c r="AFF281" s="84"/>
      <c r="AFG281" s="84"/>
      <c r="AFH281" s="84"/>
      <c r="AFI281" s="84"/>
      <c r="AFJ281" s="84"/>
      <c r="AFK281" s="84"/>
      <c r="AFL281" s="84"/>
      <c r="AFM281" s="84"/>
      <c r="AFN281" s="84"/>
      <c r="AFO281" s="84"/>
      <c r="AFP281" s="84"/>
      <c r="AFQ281" s="84"/>
      <c r="AFR281" s="84"/>
      <c r="AFS281" s="84"/>
      <c r="AFT281" s="84"/>
      <c r="AFU281" s="84"/>
      <c r="AFV281" s="84"/>
      <c r="AFW281" s="84"/>
      <c r="AFX281" s="84"/>
      <c r="AFY281" s="84"/>
      <c r="AFZ281" s="84"/>
      <c r="AGA281" s="84"/>
      <c r="AGB281" s="84"/>
      <c r="AGC281" s="84"/>
      <c r="AGD281" s="84"/>
      <c r="AGE281" s="84"/>
      <c r="AGF281" s="84"/>
      <c r="AGG281" s="84"/>
      <c r="AGH281" s="84"/>
      <c r="AGI281" s="84"/>
      <c r="AGJ281" s="84"/>
      <c r="AGK281" s="84"/>
      <c r="AGL281" s="84"/>
      <c r="AGM281" s="84"/>
      <c r="AGN281" s="84"/>
      <c r="AGO281" s="84"/>
      <c r="AGP281" s="84"/>
      <c r="AGQ281" s="84"/>
      <c r="AGR281" s="84"/>
      <c r="AGS281" s="84"/>
      <c r="AGT281" s="84"/>
      <c r="AGU281" s="84"/>
      <c r="AGV281" s="84"/>
      <c r="AGW281" s="84"/>
      <c r="AGX281" s="84"/>
      <c r="AGY281" s="84"/>
      <c r="AGZ281" s="84"/>
      <c r="AHA281" s="84"/>
      <c r="AHB281" s="84"/>
      <c r="AHC281" s="84"/>
      <c r="AHD281" s="84"/>
      <c r="AHE281" s="84"/>
      <c r="AHF281" s="84"/>
      <c r="AHG281" s="84"/>
      <c r="AHH281" s="84"/>
      <c r="AHI281" s="84"/>
      <c r="AHJ281" s="84"/>
      <c r="AHK281" s="84"/>
      <c r="AHL281" s="84"/>
      <c r="AHM281" s="84"/>
      <c r="AHN281" s="84"/>
      <c r="AHO281" s="84"/>
      <c r="AHP281" s="84"/>
      <c r="AHQ281" s="84"/>
      <c r="AHR281" s="84"/>
      <c r="AHS281" s="84"/>
      <c r="AHT281" s="84"/>
      <c r="AHU281" s="84"/>
      <c r="AHV281" s="84"/>
      <c r="AHW281" s="84"/>
      <c r="AHX281" s="84"/>
      <c r="AHY281" s="84"/>
      <c r="AHZ281" s="84"/>
      <c r="AIA281" s="84"/>
      <c r="AIB281" s="84"/>
      <c r="AIC281" s="84"/>
      <c r="AID281" s="84"/>
      <c r="AIE281" s="84"/>
      <c r="AIF281" s="84"/>
      <c r="AIG281" s="84"/>
      <c r="AIH281" s="84"/>
      <c r="AII281" s="84"/>
      <c r="AIJ281" s="84"/>
      <c r="AIK281" s="84"/>
      <c r="AIL281" s="84"/>
      <c r="AIM281" s="84"/>
      <c r="AIN281" s="84"/>
      <c r="AIO281" s="84"/>
      <c r="AIP281" s="84"/>
      <c r="AIQ281" s="84"/>
      <c r="AIR281" s="84"/>
      <c r="AIS281" s="84"/>
      <c r="AIT281" s="84"/>
      <c r="AIU281" s="84"/>
      <c r="AIV281" s="84"/>
      <c r="AIW281" s="84"/>
      <c r="AIX281" s="84"/>
      <c r="AIY281" s="84"/>
      <c r="AIZ281" s="84"/>
      <c r="AJA281" s="84"/>
      <c r="AJB281" s="84"/>
      <c r="AJC281" s="84"/>
      <c r="AJD281" s="84"/>
      <c r="AJE281" s="84"/>
      <c r="AJF281" s="84"/>
      <c r="AJG281" s="84"/>
      <c r="AJH281" s="84"/>
      <c r="AJI281" s="84"/>
      <c r="AJJ281" s="84"/>
      <c r="AJK281" s="84"/>
      <c r="AJL281" s="84"/>
      <c r="AJM281" s="84"/>
      <c r="AJN281" s="84"/>
      <c r="AJO281" s="84"/>
      <c r="AJP281" s="84"/>
      <c r="AJQ281" s="84"/>
      <c r="AJR281" s="84"/>
      <c r="AJS281" s="84"/>
      <c r="AJT281" s="84"/>
      <c r="AJU281" s="84"/>
      <c r="AJV281" s="84"/>
      <c r="AJW281" s="84"/>
      <c r="AJX281" s="84"/>
      <c r="AJY281" s="84"/>
      <c r="AJZ281" s="84"/>
      <c r="AKA281" s="84"/>
      <c r="AKB281" s="84"/>
      <c r="AKC281" s="84"/>
      <c r="AKD281" s="84"/>
      <c r="AKE281" s="84"/>
      <c r="AKF281" s="84"/>
      <c r="AKG281" s="84"/>
      <c r="AKH281" s="84"/>
      <c r="AKI281" s="84"/>
      <c r="AKJ281" s="84"/>
      <c r="AKK281" s="84"/>
      <c r="AKL281" s="84"/>
      <c r="AKM281" s="84"/>
      <c r="AKN281" s="84"/>
      <c r="AKO281" s="84"/>
      <c r="AKP281" s="84"/>
      <c r="AKQ281" s="84"/>
      <c r="AKR281" s="84"/>
      <c r="AKS281" s="84"/>
      <c r="AKT281" s="84"/>
      <c r="AKU281" s="84"/>
      <c r="AKV281" s="84"/>
      <c r="AKW281" s="84"/>
      <c r="AKX281" s="84"/>
      <c r="AKY281" s="84"/>
      <c r="AKZ281" s="84"/>
      <c r="ALA281" s="84"/>
      <c r="ALB281" s="84"/>
      <c r="ALC281" s="84"/>
      <c r="ALD281" s="84"/>
      <c r="ALE281" s="84"/>
      <c r="ALF281" s="84"/>
      <c r="ALG281" s="84"/>
      <c r="ALH281" s="84"/>
      <c r="ALI281" s="84"/>
      <c r="ALJ281" s="84"/>
      <c r="ALK281" s="84"/>
      <c r="ALL281" s="84"/>
      <c r="ALM281" s="84"/>
      <c r="ALN281" s="84"/>
      <c r="ALO281" s="84"/>
      <c r="ALP281" s="84"/>
      <c r="ALQ281" s="84"/>
      <c r="ALR281" s="84"/>
      <c r="ALS281" s="84"/>
      <c r="ALT281" s="84"/>
      <c r="ALU281" s="84"/>
      <c r="ALV281" s="84"/>
      <c r="ALW281" s="84"/>
      <c r="ALX281" s="84"/>
      <c r="ALY281" s="84"/>
      <c r="ALZ281" s="84"/>
      <c r="AMA281" s="84"/>
      <c r="AMB281" s="84"/>
      <c r="AMC281" s="84"/>
      <c r="AMD281" s="84"/>
      <c r="AME281" s="84"/>
      <c r="AMF281" s="84"/>
      <c r="AMG281" s="84"/>
      <c r="AMH281" s="84"/>
      <c r="AMI281" s="84"/>
      <c r="AMJ281" s="84"/>
      <c r="AMK281" s="84"/>
      <c r="AML281" s="84"/>
      <c r="AMM281" s="84"/>
      <c r="AMN281" s="84"/>
      <c r="AMO281" s="84"/>
      <c r="AMP281" s="84"/>
      <c r="AMQ281" s="84"/>
      <c r="AMR281" s="84"/>
      <c r="AMS281" s="84"/>
      <c r="AMT281" s="84"/>
      <c r="AMU281" s="84"/>
      <c r="AMV281" s="84"/>
      <c r="AMW281" s="84"/>
      <c r="AMX281" s="84"/>
      <c r="AMY281" s="84"/>
      <c r="AMZ281" s="84"/>
      <c r="ANA281" s="84"/>
      <c r="ANB281" s="84"/>
      <c r="ANC281" s="84"/>
      <c r="AND281" s="84"/>
      <c r="ANE281" s="84"/>
      <c r="ANF281" s="84"/>
      <c r="ANG281" s="84"/>
      <c r="ANH281" s="84"/>
      <c r="ANI281" s="84"/>
      <c r="ANJ281" s="84"/>
      <c r="ANK281" s="84"/>
      <c r="ANL281" s="84"/>
      <c r="ANM281" s="84"/>
      <c r="ANN281" s="84"/>
      <c r="ANO281" s="84"/>
      <c r="ANP281" s="84"/>
      <c r="ANQ281" s="84"/>
      <c r="ANR281" s="84"/>
      <c r="ANS281" s="84"/>
      <c r="ANT281" s="84"/>
      <c r="ANU281" s="84"/>
      <c r="ANV281" s="84"/>
      <c r="ANW281" s="84"/>
      <c r="ANX281" s="84"/>
      <c r="ANY281" s="84"/>
      <c r="ANZ281" s="84"/>
      <c r="AOA281" s="84"/>
      <c r="AOB281" s="84"/>
      <c r="AOC281" s="84"/>
      <c r="AOD281" s="84"/>
      <c r="AOE281" s="84"/>
      <c r="AOF281" s="84"/>
      <c r="AOG281" s="84"/>
      <c r="AOH281" s="84"/>
      <c r="AOI281" s="84"/>
      <c r="AOJ281" s="84"/>
      <c r="AOK281" s="84"/>
      <c r="AOL281" s="84"/>
      <c r="AOM281" s="84"/>
      <c r="AON281" s="84"/>
      <c r="AOO281" s="84"/>
      <c r="AOP281" s="84"/>
      <c r="AOQ281" s="84"/>
      <c r="AOR281" s="84"/>
      <c r="AOS281" s="84"/>
      <c r="AOT281" s="84"/>
      <c r="AOU281" s="84"/>
      <c r="AOV281" s="84"/>
      <c r="AOW281" s="84"/>
      <c r="AOX281" s="84"/>
      <c r="AOY281" s="84"/>
      <c r="AOZ281" s="84"/>
      <c r="APA281" s="84"/>
      <c r="APB281" s="84"/>
      <c r="APC281" s="84"/>
      <c r="APD281" s="84"/>
      <c r="APE281" s="84"/>
      <c r="APF281" s="84"/>
      <c r="APG281" s="84"/>
      <c r="APH281" s="84"/>
      <c r="API281" s="84"/>
      <c r="APJ281" s="84"/>
      <c r="APK281" s="84"/>
      <c r="APL281" s="84"/>
      <c r="APM281" s="84"/>
      <c r="APN281" s="84"/>
      <c r="APO281" s="84"/>
      <c r="APP281" s="84"/>
      <c r="APQ281" s="84"/>
      <c r="APR281" s="84"/>
      <c r="APS281" s="84"/>
      <c r="APT281" s="84"/>
      <c r="APU281" s="84"/>
      <c r="APV281" s="84"/>
      <c r="APW281" s="84"/>
      <c r="APX281" s="84"/>
      <c r="APY281" s="84"/>
      <c r="APZ281" s="84"/>
      <c r="AQA281" s="84"/>
      <c r="AQB281" s="84"/>
      <c r="AQC281" s="84"/>
      <c r="AQD281" s="84"/>
      <c r="AQE281" s="84"/>
      <c r="AQF281" s="84"/>
      <c r="AQG281" s="84"/>
      <c r="AQH281" s="84"/>
      <c r="AQI281" s="84"/>
      <c r="AQJ281" s="84"/>
      <c r="AQK281" s="84"/>
      <c r="AQL281" s="84"/>
      <c r="AQM281" s="84"/>
      <c r="AQN281" s="84"/>
      <c r="AQO281" s="84"/>
      <c r="AQP281" s="84"/>
      <c r="AQQ281" s="84"/>
      <c r="AQR281" s="84"/>
      <c r="AQS281" s="84"/>
      <c r="AQT281" s="84"/>
      <c r="AQU281" s="84"/>
      <c r="AQV281" s="84"/>
      <c r="AQW281" s="84"/>
      <c r="AQX281" s="84"/>
      <c r="AQY281" s="84"/>
      <c r="AQZ281" s="84"/>
      <c r="ARA281" s="84"/>
      <c r="ARB281" s="84"/>
      <c r="ARC281" s="84"/>
      <c r="ARD281" s="84"/>
      <c r="ARE281" s="84"/>
      <c r="ARF281" s="84"/>
      <c r="ARG281" s="84"/>
      <c r="ARH281" s="84"/>
      <c r="ARI281" s="84"/>
      <c r="ARJ281" s="84"/>
      <c r="ARK281" s="84"/>
      <c r="ARL281" s="84"/>
      <c r="ARM281" s="84"/>
      <c r="ARN281" s="84"/>
      <c r="ARO281" s="84"/>
      <c r="ARP281" s="84"/>
      <c r="ARQ281" s="84"/>
      <c r="ARR281" s="84"/>
      <c r="ARS281" s="84"/>
      <c r="ART281" s="84"/>
      <c r="ARU281" s="84"/>
      <c r="ARV281" s="84"/>
      <c r="ARW281" s="84"/>
      <c r="ARX281" s="84"/>
      <c r="ARY281" s="84"/>
      <c r="ARZ281" s="84"/>
      <c r="ASA281" s="84"/>
      <c r="ASB281" s="84"/>
      <c r="ASC281" s="84"/>
      <c r="ASD281" s="84"/>
      <c r="ASE281" s="84"/>
      <c r="ASF281" s="84"/>
      <c r="ASG281" s="84"/>
      <c r="ASH281" s="84"/>
      <c r="ASI281" s="84"/>
      <c r="ASJ281" s="84"/>
      <c r="ASK281" s="84"/>
      <c r="ASL281" s="84"/>
      <c r="ASM281" s="84"/>
      <c r="ASN281" s="84"/>
      <c r="ASO281" s="84"/>
      <c r="ASP281" s="84"/>
      <c r="ASQ281" s="84"/>
      <c r="ASR281" s="84"/>
      <c r="ASS281" s="84"/>
      <c r="AST281" s="84"/>
      <c r="ASU281" s="84"/>
      <c r="ASV281" s="84"/>
      <c r="ASW281" s="84"/>
      <c r="ASX281" s="84"/>
      <c r="ASY281" s="84"/>
      <c r="ASZ281" s="84"/>
      <c r="ATA281" s="84"/>
      <c r="ATB281" s="84"/>
      <c r="ATC281" s="84"/>
      <c r="ATD281" s="84"/>
      <c r="ATE281" s="84"/>
      <c r="ATF281" s="84"/>
      <c r="ATG281" s="84"/>
      <c r="ATH281" s="84"/>
      <c r="ATI281" s="84"/>
      <c r="ATJ281" s="84"/>
      <c r="ATK281" s="84"/>
      <c r="ATL281" s="84"/>
      <c r="ATM281" s="84"/>
      <c r="ATN281" s="84"/>
      <c r="ATO281" s="84"/>
      <c r="ATP281" s="84"/>
      <c r="ATQ281" s="84"/>
      <c r="ATR281" s="84"/>
      <c r="ATS281" s="84"/>
      <c r="ATT281" s="84"/>
      <c r="ATU281" s="84"/>
      <c r="ATV281" s="84"/>
      <c r="ATW281" s="84"/>
      <c r="ATX281" s="84"/>
      <c r="ATY281" s="84"/>
      <c r="ATZ281" s="84"/>
      <c r="AUA281" s="84"/>
      <c r="AUB281" s="84"/>
      <c r="AUC281" s="84"/>
      <c r="AUD281" s="84"/>
      <c r="AUE281" s="84"/>
      <c r="AUF281" s="84"/>
      <c r="AUG281" s="84"/>
      <c r="AUH281" s="84"/>
      <c r="AUI281" s="84"/>
      <c r="AUJ281" s="84"/>
      <c r="AUK281" s="84"/>
      <c r="AUL281" s="84"/>
      <c r="AUM281" s="84"/>
      <c r="AUN281" s="84"/>
      <c r="AUO281" s="84"/>
      <c r="AUP281" s="84"/>
      <c r="AUQ281" s="84"/>
      <c r="AUR281" s="84"/>
      <c r="AUS281" s="84"/>
      <c r="AUT281" s="84"/>
      <c r="AUU281" s="84"/>
      <c r="AUV281" s="84"/>
      <c r="AUW281" s="84"/>
      <c r="AUX281" s="84"/>
      <c r="AUY281" s="84"/>
      <c r="AUZ281" s="84"/>
      <c r="AVA281" s="84"/>
      <c r="AVB281" s="84"/>
      <c r="AVC281" s="84"/>
      <c r="AVD281" s="84"/>
      <c r="AVE281" s="84"/>
      <c r="AVF281" s="84"/>
      <c r="AVG281" s="84"/>
      <c r="AVH281" s="84"/>
      <c r="AVI281" s="84"/>
      <c r="AVJ281" s="84"/>
      <c r="AVK281" s="84"/>
      <c r="AVL281" s="84"/>
      <c r="AVM281" s="84"/>
      <c r="AVN281" s="84"/>
      <c r="AVO281" s="84"/>
      <c r="AVP281" s="84"/>
      <c r="AVQ281" s="84"/>
      <c r="AVR281" s="84"/>
      <c r="AVS281" s="84"/>
      <c r="AVT281" s="84"/>
      <c r="AVU281" s="84"/>
      <c r="AVV281" s="84"/>
      <c r="AVW281" s="84"/>
      <c r="AVX281" s="84"/>
      <c r="AVY281" s="84"/>
      <c r="AVZ281" s="84"/>
      <c r="AWA281" s="84"/>
      <c r="AWB281" s="84"/>
      <c r="AWC281" s="84"/>
      <c r="AWD281" s="84"/>
      <c r="AWE281" s="84"/>
      <c r="AWF281" s="84"/>
      <c r="AWG281" s="84"/>
      <c r="AWH281" s="84"/>
      <c r="AWI281" s="84"/>
      <c r="AWJ281" s="84"/>
      <c r="AWK281" s="84"/>
      <c r="AWL281" s="84"/>
      <c r="AWM281" s="84"/>
      <c r="AWN281" s="84"/>
      <c r="AWO281" s="84"/>
      <c r="AWP281" s="84"/>
      <c r="AWQ281" s="84"/>
      <c r="AWR281" s="84"/>
      <c r="AWS281" s="84"/>
      <c r="AWT281" s="84"/>
      <c r="AWU281" s="84"/>
      <c r="AWV281" s="84"/>
      <c r="AWW281" s="84"/>
      <c r="AWX281" s="84"/>
      <c r="AWY281" s="84"/>
      <c r="AWZ281" s="84"/>
      <c r="AXA281" s="84"/>
      <c r="AXB281" s="84"/>
      <c r="AXC281" s="84"/>
      <c r="AXD281" s="84"/>
      <c r="AXE281" s="84"/>
      <c r="AXF281" s="84"/>
      <c r="AXG281" s="84"/>
      <c r="AXH281" s="84"/>
      <c r="AXI281" s="84"/>
      <c r="AXJ281" s="84"/>
      <c r="AXK281" s="84"/>
      <c r="AXL281" s="84"/>
      <c r="AXM281" s="84"/>
      <c r="AXN281" s="84"/>
      <c r="AXO281" s="84"/>
      <c r="AXP281" s="84"/>
      <c r="AXQ281" s="84"/>
      <c r="AXR281" s="84"/>
      <c r="AXS281" s="84"/>
      <c r="AXT281" s="84"/>
      <c r="AXU281" s="84"/>
      <c r="AXV281" s="84"/>
      <c r="AXW281" s="84"/>
      <c r="AXX281" s="84"/>
      <c r="AXY281" s="84"/>
      <c r="AXZ281" s="84"/>
      <c r="AYA281" s="84"/>
      <c r="AYB281" s="84"/>
      <c r="AYC281" s="84"/>
      <c r="AYD281" s="84"/>
      <c r="AYE281" s="84"/>
      <c r="AYF281" s="84"/>
      <c r="AYG281" s="84"/>
      <c r="AYH281" s="84"/>
      <c r="AYI281" s="84"/>
      <c r="AYJ281" s="84"/>
      <c r="AYK281" s="84"/>
      <c r="AYL281" s="84"/>
      <c r="AYM281" s="84"/>
      <c r="AYN281" s="84"/>
      <c r="AYO281" s="84"/>
      <c r="AYP281" s="84"/>
      <c r="AYQ281" s="84"/>
      <c r="AYR281" s="84"/>
      <c r="AYS281" s="84"/>
      <c r="AYT281" s="84"/>
      <c r="AYU281" s="84"/>
      <c r="AYV281" s="84"/>
      <c r="AYW281" s="84"/>
      <c r="AYX281" s="84"/>
      <c r="AYY281" s="84"/>
      <c r="AYZ281" s="84"/>
      <c r="AZA281" s="84"/>
      <c r="AZB281" s="84"/>
      <c r="AZC281" s="84"/>
      <c r="AZD281" s="84"/>
      <c r="AZE281" s="84"/>
      <c r="AZF281" s="84"/>
      <c r="AZG281" s="84"/>
      <c r="AZH281" s="84"/>
      <c r="AZI281" s="84"/>
      <c r="AZJ281" s="84"/>
      <c r="AZK281" s="84"/>
      <c r="AZL281" s="84"/>
      <c r="AZM281" s="84"/>
      <c r="AZN281" s="84"/>
      <c r="AZO281" s="84"/>
      <c r="AZP281" s="84"/>
      <c r="AZQ281" s="84"/>
      <c r="AZR281" s="84"/>
      <c r="AZS281" s="84"/>
      <c r="AZT281" s="84"/>
      <c r="AZU281" s="84"/>
      <c r="AZV281" s="84"/>
      <c r="AZW281" s="84"/>
      <c r="AZX281" s="84"/>
      <c r="AZY281" s="84"/>
      <c r="AZZ281" s="84"/>
      <c r="BAA281" s="84"/>
      <c r="BAB281" s="84"/>
      <c r="BAC281" s="84"/>
      <c r="BAD281" s="84"/>
      <c r="BAE281" s="84"/>
      <c r="BAF281" s="84"/>
      <c r="BAG281" s="84"/>
      <c r="BAH281" s="84"/>
      <c r="BAI281" s="84"/>
      <c r="BAJ281" s="84"/>
      <c r="BAK281" s="84"/>
      <c r="BAL281" s="84"/>
      <c r="BAM281" s="84"/>
      <c r="BAN281" s="84"/>
      <c r="BAO281" s="84"/>
      <c r="BAP281" s="84"/>
      <c r="BAQ281" s="84"/>
      <c r="BAR281" s="84"/>
      <c r="BAS281" s="84"/>
      <c r="BAT281" s="84"/>
      <c r="BAU281" s="84"/>
      <c r="BAV281" s="84"/>
      <c r="BAW281" s="84"/>
      <c r="BAX281" s="84"/>
      <c r="BAY281" s="84"/>
      <c r="BAZ281" s="84"/>
      <c r="BBA281" s="84"/>
      <c r="BBB281" s="84"/>
      <c r="BBC281" s="84"/>
      <c r="BBD281" s="84"/>
      <c r="BBE281" s="84"/>
      <c r="BBF281" s="84"/>
      <c r="BBG281" s="84"/>
      <c r="BBH281" s="84"/>
      <c r="BBI281" s="84"/>
      <c r="BBJ281" s="84"/>
      <c r="BBK281" s="84"/>
      <c r="BBL281" s="84"/>
      <c r="BBM281" s="84"/>
      <c r="BBN281" s="84"/>
      <c r="BBO281" s="84"/>
      <c r="BBP281" s="84"/>
      <c r="BBQ281" s="84"/>
      <c r="BBR281" s="84"/>
      <c r="BBS281" s="84"/>
      <c r="BBT281" s="84"/>
      <c r="BBU281" s="84"/>
      <c r="BBV281" s="84"/>
      <c r="BBW281" s="84"/>
      <c r="BBX281" s="84"/>
      <c r="BBY281" s="84"/>
      <c r="BBZ281" s="84"/>
      <c r="BCA281" s="84"/>
      <c r="BCB281" s="84"/>
      <c r="BCC281" s="84"/>
      <c r="BCD281" s="84"/>
      <c r="BCE281" s="84"/>
      <c r="BCF281" s="84"/>
      <c r="BCG281" s="84"/>
      <c r="BCH281" s="84"/>
      <c r="BCI281" s="84"/>
      <c r="BCJ281" s="84"/>
      <c r="BCK281" s="84"/>
      <c r="BCL281" s="84"/>
      <c r="BCM281" s="84"/>
      <c r="BCN281" s="84"/>
      <c r="BCO281" s="84"/>
      <c r="BCP281" s="84"/>
      <c r="BCQ281" s="84"/>
      <c r="BCR281" s="84"/>
      <c r="BCS281" s="84"/>
      <c r="BCT281" s="84"/>
      <c r="BCU281" s="84"/>
      <c r="BCV281" s="84"/>
      <c r="BCW281" s="84"/>
      <c r="BCX281" s="84"/>
      <c r="BCY281" s="84"/>
      <c r="BCZ281" s="84"/>
      <c r="BDA281" s="84"/>
      <c r="BDB281" s="84"/>
      <c r="BDC281" s="84"/>
      <c r="BDD281" s="84"/>
      <c r="BDE281" s="84"/>
      <c r="BDF281" s="84"/>
      <c r="BDG281" s="84"/>
      <c r="BDH281" s="84"/>
      <c r="BDI281" s="84"/>
      <c r="BDJ281" s="84"/>
      <c r="BDK281" s="84"/>
      <c r="BDL281" s="84"/>
      <c r="BDM281" s="84"/>
      <c r="BDN281" s="84"/>
      <c r="BDO281" s="84"/>
      <c r="BDP281" s="84"/>
      <c r="BDQ281" s="84"/>
      <c r="BDR281" s="84"/>
      <c r="BDS281" s="84"/>
      <c r="BDT281" s="84"/>
      <c r="BDU281" s="84"/>
      <c r="BDV281" s="84"/>
      <c r="BDW281" s="84"/>
      <c r="BDX281" s="84"/>
      <c r="BDY281" s="84"/>
      <c r="BDZ281" s="84"/>
      <c r="BEA281" s="84"/>
      <c r="BEB281" s="84"/>
      <c r="BEC281" s="84"/>
      <c r="BED281" s="84"/>
      <c r="BEE281" s="84"/>
      <c r="BEF281" s="84"/>
      <c r="BEG281" s="84"/>
      <c r="BEH281" s="84"/>
      <c r="BEI281" s="84"/>
      <c r="BEJ281" s="84"/>
      <c r="BEK281" s="84"/>
      <c r="BEL281" s="84"/>
      <c r="BEM281" s="84"/>
      <c r="BEN281" s="84"/>
      <c r="BEO281" s="84"/>
      <c r="BEP281" s="84"/>
      <c r="BEQ281" s="84"/>
      <c r="BER281" s="84"/>
      <c r="BES281" s="84"/>
      <c r="BET281" s="84"/>
      <c r="BEU281" s="84"/>
      <c r="BEV281" s="84"/>
      <c r="BEW281" s="84"/>
      <c r="BEX281" s="84"/>
      <c r="BEY281" s="84"/>
      <c r="BEZ281" s="84"/>
      <c r="BFA281" s="84"/>
      <c r="BFB281" s="84"/>
      <c r="BFC281" s="84"/>
      <c r="BFD281" s="84"/>
      <c r="BFE281" s="84"/>
      <c r="BFF281" s="84"/>
      <c r="BFG281" s="84"/>
      <c r="BFH281" s="84"/>
      <c r="BFI281" s="84"/>
      <c r="BFJ281" s="84"/>
      <c r="BFK281" s="84"/>
      <c r="BFL281" s="84"/>
      <c r="BFM281" s="84"/>
      <c r="BFN281" s="84"/>
      <c r="BFO281" s="84"/>
      <c r="BFP281" s="84"/>
      <c r="BFQ281" s="84"/>
      <c r="BFR281" s="84"/>
      <c r="BFS281" s="84"/>
      <c r="BFT281" s="84"/>
      <c r="BFU281" s="84"/>
      <c r="BFV281" s="84"/>
      <c r="BFW281" s="84"/>
      <c r="BFX281" s="84"/>
      <c r="BFY281" s="84"/>
      <c r="BFZ281" s="84"/>
      <c r="BGA281" s="84"/>
      <c r="BGB281" s="84"/>
      <c r="BGC281" s="84"/>
      <c r="BGD281" s="84"/>
      <c r="BGE281" s="84"/>
      <c r="BGF281" s="84"/>
      <c r="BGG281" s="84"/>
      <c r="BGH281" s="84"/>
      <c r="BGI281" s="84"/>
      <c r="BGJ281" s="84"/>
      <c r="BGK281" s="84"/>
      <c r="BGL281" s="84"/>
      <c r="BGM281" s="84"/>
      <c r="BGN281" s="84"/>
      <c r="BGO281" s="84"/>
      <c r="BGP281" s="84"/>
      <c r="BGQ281" s="84"/>
      <c r="BGR281" s="84"/>
      <c r="BGS281" s="84"/>
      <c r="BGT281" s="84"/>
      <c r="BGU281" s="84"/>
      <c r="BGV281" s="84"/>
      <c r="BGW281" s="84"/>
      <c r="BGX281" s="84"/>
      <c r="BGY281" s="84"/>
      <c r="BGZ281" s="84"/>
      <c r="BHA281" s="84"/>
      <c r="BHB281" s="84"/>
      <c r="BHC281" s="84"/>
      <c r="BHD281" s="84"/>
      <c r="BHE281" s="84"/>
      <c r="BHF281" s="84"/>
      <c r="BHG281" s="84"/>
      <c r="BHH281" s="84"/>
      <c r="BHI281" s="84"/>
      <c r="BHJ281" s="84"/>
      <c r="BHK281" s="84"/>
      <c r="BHL281" s="84"/>
      <c r="BHM281" s="84"/>
      <c r="BHN281" s="84"/>
      <c r="BHO281" s="84"/>
      <c r="BHP281" s="84"/>
      <c r="BHQ281" s="84"/>
      <c r="BHR281" s="84"/>
      <c r="BHS281" s="84"/>
      <c r="BHT281" s="84"/>
      <c r="BHU281" s="84"/>
      <c r="BHV281" s="84"/>
      <c r="BHW281" s="84"/>
      <c r="BHX281" s="84"/>
      <c r="BHY281" s="84"/>
      <c r="BHZ281" s="84"/>
      <c r="BIA281" s="84"/>
      <c r="BIB281" s="84"/>
      <c r="BIC281" s="84"/>
      <c r="BID281" s="84"/>
      <c r="BIE281" s="84"/>
      <c r="BIF281" s="84"/>
      <c r="BIG281" s="84"/>
      <c r="BIH281" s="84"/>
      <c r="BII281" s="84"/>
      <c r="BIJ281" s="84"/>
      <c r="BIK281" s="84"/>
      <c r="BIL281" s="84"/>
      <c r="BIM281" s="84"/>
      <c r="BIN281" s="84"/>
      <c r="BIO281" s="84"/>
      <c r="BIP281" s="84"/>
      <c r="BIQ281" s="84"/>
      <c r="BIR281" s="84"/>
      <c r="BIS281" s="84"/>
      <c r="BIT281" s="84"/>
      <c r="BIU281" s="84"/>
      <c r="BIV281" s="84"/>
      <c r="BIW281" s="84"/>
      <c r="BIX281" s="84"/>
      <c r="BIY281" s="84"/>
      <c r="BIZ281" s="84"/>
      <c r="BJA281" s="84"/>
      <c r="BJB281" s="84"/>
      <c r="BJC281" s="84"/>
      <c r="BJD281" s="84"/>
      <c r="BJE281" s="84"/>
      <c r="BJF281" s="84"/>
      <c r="BJG281" s="84"/>
      <c r="BJH281" s="84"/>
      <c r="BJI281" s="84"/>
      <c r="BJJ281" s="84"/>
      <c r="BJK281" s="84"/>
      <c r="BJL281" s="84"/>
      <c r="BJM281" s="84"/>
      <c r="BJN281" s="84"/>
      <c r="BJO281" s="84"/>
      <c r="BJP281" s="84"/>
      <c r="BJQ281" s="84"/>
      <c r="BJR281" s="84"/>
      <c r="BJS281" s="84"/>
      <c r="BJT281" s="84"/>
      <c r="BJU281" s="84"/>
      <c r="BJV281" s="84"/>
      <c r="BJW281" s="84"/>
      <c r="BJX281" s="84"/>
      <c r="BJY281" s="84"/>
      <c r="BJZ281" s="84"/>
      <c r="BKA281" s="84"/>
      <c r="BKB281" s="84"/>
      <c r="BKC281" s="84"/>
      <c r="BKD281" s="84"/>
      <c r="BKE281" s="84"/>
      <c r="BKF281" s="84"/>
      <c r="BKG281" s="84"/>
      <c r="BKH281" s="84"/>
      <c r="BKI281" s="84"/>
      <c r="BKJ281" s="84"/>
      <c r="BKK281" s="84"/>
      <c r="BKL281" s="84"/>
      <c r="BKM281" s="84"/>
      <c r="BKN281" s="84"/>
      <c r="BKO281" s="84"/>
      <c r="BKP281" s="84"/>
      <c r="BKQ281" s="84"/>
      <c r="BKR281" s="84"/>
      <c r="BKS281" s="84"/>
      <c r="BKT281" s="84"/>
      <c r="BKU281" s="84"/>
      <c r="BKV281" s="84"/>
      <c r="BKW281" s="84"/>
      <c r="BKX281" s="84"/>
      <c r="BKY281" s="84"/>
      <c r="BKZ281" s="84"/>
      <c r="BLA281" s="84"/>
      <c r="BLB281" s="84"/>
      <c r="BLC281" s="84"/>
      <c r="BLD281" s="84"/>
      <c r="BLE281" s="84"/>
      <c r="BLF281" s="84"/>
      <c r="BLG281" s="84"/>
      <c r="BLH281" s="84"/>
      <c r="BLI281" s="84"/>
      <c r="BLJ281" s="84"/>
      <c r="BLK281" s="84"/>
      <c r="BLL281" s="84"/>
      <c r="BLM281" s="84"/>
      <c r="BLN281" s="84"/>
      <c r="BLO281" s="84"/>
      <c r="BLP281" s="84"/>
      <c r="BLQ281" s="84"/>
      <c r="BLR281" s="84"/>
      <c r="BLS281" s="84"/>
      <c r="BLT281" s="84"/>
      <c r="BLU281" s="84"/>
      <c r="BLV281" s="84"/>
      <c r="BLW281" s="84"/>
      <c r="BLX281" s="84"/>
      <c r="BLY281" s="84"/>
      <c r="BLZ281" s="84"/>
      <c r="BMA281" s="84"/>
      <c r="BMB281" s="84"/>
      <c r="BMC281" s="84"/>
      <c r="BMD281" s="84"/>
      <c r="BME281" s="84"/>
      <c r="BMF281" s="84"/>
      <c r="BMG281" s="84"/>
      <c r="BMH281" s="84"/>
      <c r="BMI281" s="84"/>
      <c r="BMJ281" s="84"/>
      <c r="BMK281" s="84"/>
      <c r="BML281" s="84"/>
      <c r="BMM281" s="84"/>
      <c r="BMN281" s="84"/>
      <c r="BMO281" s="84"/>
      <c r="BMP281" s="84"/>
      <c r="BMQ281" s="84"/>
      <c r="BMR281" s="84"/>
      <c r="BMS281" s="84"/>
      <c r="BMT281" s="84"/>
      <c r="BMU281" s="84"/>
      <c r="BMV281" s="84"/>
      <c r="BMW281" s="84"/>
      <c r="BMX281" s="84"/>
      <c r="BMY281" s="84"/>
      <c r="BMZ281" s="84"/>
      <c r="BNA281" s="84"/>
      <c r="BNB281" s="84"/>
      <c r="BNC281" s="84"/>
      <c r="BND281" s="84"/>
      <c r="BNE281" s="84"/>
      <c r="BNF281" s="84"/>
      <c r="BNG281" s="84"/>
      <c r="BNH281" s="84"/>
      <c r="BNI281" s="84"/>
      <c r="BNJ281" s="84"/>
      <c r="BNK281" s="84"/>
      <c r="BNL281" s="84"/>
      <c r="BNM281" s="84"/>
      <c r="BNN281" s="84"/>
      <c r="BNO281" s="84"/>
      <c r="BNP281" s="84"/>
      <c r="BNQ281" s="84"/>
      <c r="BNR281" s="84"/>
      <c r="BNS281" s="84"/>
      <c r="BNT281" s="84"/>
      <c r="BNU281" s="84"/>
      <c r="BNV281" s="84"/>
      <c r="BNW281" s="84"/>
      <c r="BNX281" s="84"/>
      <c r="BNY281" s="84"/>
      <c r="BNZ281" s="84"/>
      <c r="BOA281" s="84"/>
      <c r="BOB281" s="84"/>
      <c r="BOC281" s="84"/>
      <c r="BOD281" s="84"/>
      <c r="BOE281" s="84"/>
      <c r="BOF281" s="84"/>
      <c r="BOG281" s="84"/>
      <c r="BOH281" s="84"/>
      <c r="BOI281" s="84"/>
      <c r="BOJ281" s="84"/>
      <c r="BOK281" s="84"/>
      <c r="BOL281" s="84"/>
      <c r="BOM281" s="84"/>
      <c r="BON281" s="84"/>
      <c r="BOO281" s="84"/>
      <c r="BOP281" s="84"/>
      <c r="BOQ281" s="84"/>
      <c r="BOR281" s="84"/>
      <c r="BOS281" s="84"/>
      <c r="BOT281" s="84"/>
      <c r="BOU281" s="84"/>
      <c r="BOV281" s="84"/>
      <c r="BOW281" s="84"/>
      <c r="BOX281" s="84"/>
      <c r="BOY281" s="84"/>
      <c r="BOZ281" s="84"/>
      <c r="BPA281" s="84"/>
      <c r="BPB281" s="84"/>
      <c r="BPC281" s="84"/>
      <c r="BPD281" s="84"/>
      <c r="BPE281" s="84"/>
      <c r="BPF281" s="84"/>
      <c r="BPG281" s="84"/>
      <c r="BPH281" s="84"/>
      <c r="BPI281" s="84"/>
      <c r="BPJ281" s="84"/>
      <c r="BPK281" s="84"/>
      <c r="BPL281" s="84"/>
      <c r="BPM281" s="84"/>
      <c r="BPN281" s="84"/>
      <c r="BPO281" s="84"/>
      <c r="BPP281" s="84"/>
      <c r="BPQ281" s="84"/>
      <c r="BPR281" s="84"/>
      <c r="BPS281" s="84"/>
      <c r="BPT281" s="84"/>
      <c r="BPU281" s="84"/>
      <c r="BPV281" s="84"/>
      <c r="BPW281" s="84"/>
    </row>
    <row r="282" spans="2:1791" s="169" customFormat="1" ht="30" customHeight="1">
      <c r="B282" s="193"/>
      <c r="C282" s="86"/>
      <c r="D282" s="240"/>
      <c r="E282" s="246"/>
      <c r="F282" s="241"/>
      <c r="G282" s="86"/>
      <c r="H282" s="86"/>
      <c r="I282" s="161"/>
      <c r="J282" s="220"/>
      <c r="K282" s="161"/>
      <c r="L282" s="139"/>
      <c r="M282" s="309"/>
      <c r="N282" s="5"/>
      <c r="O282" s="5"/>
      <c r="P282" s="2"/>
      <c r="Q282" s="367"/>
      <c r="R282" s="340"/>
      <c r="S282" s="19"/>
      <c r="T282" s="385"/>
      <c r="U282" s="2"/>
      <c r="V282" s="2"/>
      <c r="W282" s="2"/>
      <c r="X282" s="2"/>
      <c r="Y282" s="2"/>
      <c r="Z282" s="2"/>
      <c r="AA282" s="2"/>
      <c r="AB282" s="2"/>
      <c r="AC282" s="2"/>
      <c r="AD282" s="2"/>
      <c r="AE282" s="2"/>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c r="LT282" s="84"/>
      <c r="LU282" s="84"/>
      <c r="LV282" s="84"/>
      <c r="LW282" s="84"/>
      <c r="LX282" s="84"/>
      <c r="LY282" s="84"/>
      <c r="LZ282" s="84"/>
      <c r="MA282" s="84"/>
      <c r="MB282" s="84"/>
      <c r="MC282" s="84"/>
      <c r="MD282" s="84"/>
      <c r="ME282" s="84"/>
      <c r="MF282" s="84"/>
      <c r="MG282" s="84"/>
      <c r="MH282" s="84"/>
      <c r="MI282" s="84"/>
      <c r="MJ282" s="84"/>
      <c r="MK282" s="84"/>
      <c r="ML282" s="84"/>
      <c r="MM282" s="84"/>
      <c r="MN282" s="84"/>
      <c r="MO282" s="84"/>
      <c r="MP282" s="84"/>
      <c r="MQ282" s="84"/>
      <c r="MR282" s="84"/>
      <c r="MS282" s="84"/>
      <c r="MT282" s="84"/>
      <c r="MU282" s="84"/>
      <c r="MV282" s="84"/>
      <c r="MW282" s="84"/>
      <c r="MX282" s="84"/>
      <c r="MY282" s="84"/>
      <c r="MZ282" s="84"/>
      <c r="NA282" s="84"/>
      <c r="NB282" s="84"/>
      <c r="NC282" s="84"/>
      <c r="ND282" s="84"/>
      <c r="NE282" s="84"/>
      <c r="NF282" s="84"/>
      <c r="NG282" s="84"/>
      <c r="NH282" s="84"/>
      <c r="NI282" s="84"/>
      <c r="NJ282" s="84"/>
      <c r="NK282" s="84"/>
      <c r="NL282" s="84"/>
      <c r="NM282" s="84"/>
      <c r="NN282" s="84"/>
      <c r="NO282" s="84"/>
      <c r="NP282" s="84"/>
      <c r="NQ282" s="84"/>
      <c r="NR282" s="84"/>
      <c r="NS282" s="84"/>
      <c r="NT282" s="84"/>
      <c r="NU282" s="84"/>
      <c r="NV282" s="84"/>
      <c r="NW282" s="84"/>
      <c r="NX282" s="84"/>
      <c r="NY282" s="84"/>
      <c r="NZ282" s="84"/>
      <c r="OA282" s="84"/>
      <c r="OB282" s="84"/>
      <c r="OC282" s="84"/>
      <c r="OD282" s="84"/>
      <c r="OE282" s="84"/>
      <c r="OF282" s="84"/>
      <c r="OG282" s="84"/>
      <c r="OH282" s="84"/>
      <c r="OI282" s="84"/>
      <c r="OJ282" s="84"/>
      <c r="OK282" s="84"/>
      <c r="OL282" s="84"/>
      <c r="OM282" s="84"/>
      <c r="ON282" s="84"/>
      <c r="OO282" s="84"/>
      <c r="OP282" s="84"/>
      <c r="OQ282" s="84"/>
      <c r="OR282" s="84"/>
      <c r="OS282" s="84"/>
      <c r="OT282" s="84"/>
      <c r="OU282" s="84"/>
      <c r="OV282" s="84"/>
      <c r="OW282" s="84"/>
      <c r="OX282" s="84"/>
      <c r="OY282" s="84"/>
      <c r="OZ282" s="84"/>
      <c r="PA282" s="84"/>
      <c r="PB282" s="84"/>
      <c r="PC282" s="84"/>
      <c r="PD282" s="84"/>
      <c r="PE282" s="84"/>
      <c r="PF282" s="84"/>
      <c r="PG282" s="84"/>
      <c r="PH282" s="84"/>
      <c r="PI282" s="84"/>
      <c r="PJ282" s="84"/>
      <c r="PK282" s="84"/>
      <c r="PL282" s="84"/>
      <c r="PM282" s="84"/>
      <c r="PN282" s="84"/>
      <c r="PO282" s="84"/>
      <c r="PP282" s="84"/>
      <c r="PQ282" s="84"/>
      <c r="PR282" s="84"/>
      <c r="PS282" s="84"/>
      <c r="PT282" s="84"/>
      <c r="PU282" s="84"/>
      <c r="PV282" s="84"/>
      <c r="PW282" s="84"/>
      <c r="PX282" s="84"/>
      <c r="PY282" s="84"/>
      <c r="PZ282" s="84"/>
      <c r="QA282" s="84"/>
      <c r="QB282" s="84"/>
      <c r="QC282" s="84"/>
      <c r="QD282" s="84"/>
      <c r="QE282" s="84"/>
      <c r="QF282" s="84"/>
      <c r="QG282" s="84"/>
      <c r="QH282" s="84"/>
      <c r="QI282" s="84"/>
      <c r="QJ282" s="84"/>
      <c r="QK282" s="84"/>
      <c r="QL282" s="84"/>
      <c r="QM282" s="84"/>
      <c r="QN282" s="84"/>
      <c r="QO282" s="84"/>
      <c r="QP282" s="84"/>
      <c r="QQ282" s="84"/>
      <c r="QR282" s="84"/>
      <c r="QS282" s="84"/>
      <c r="QT282" s="84"/>
      <c r="QU282" s="84"/>
      <c r="QV282" s="84"/>
      <c r="QW282" s="84"/>
      <c r="QX282" s="84"/>
      <c r="QY282" s="84"/>
      <c r="QZ282" s="84"/>
      <c r="RA282" s="84"/>
      <c r="RB282" s="84"/>
      <c r="RC282" s="84"/>
      <c r="RD282" s="84"/>
      <c r="RE282" s="84"/>
      <c r="RF282" s="84"/>
      <c r="RG282" s="84"/>
      <c r="RH282" s="84"/>
      <c r="RI282" s="84"/>
      <c r="RJ282" s="84"/>
      <c r="RK282" s="84"/>
      <c r="RL282" s="84"/>
      <c r="RM282" s="84"/>
      <c r="RN282" s="84"/>
      <c r="RO282" s="84"/>
      <c r="RP282" s="84"/>
      <c r="RQ282" s="84"/>
      <c r="RR282" s="84"/>
      <c r="RS282" s="84"/>
      <c r="RT282" s="84"/>
      <c r="RU282" s="84"/>
      <c r="RV282" s="84"/>
      <c r="RW282" s="84"/>
      <c r="RX282" s="84"/>
      <c r="RY282" s="84"/>
      <c r="RZ282" s="84"/>
      <c r="SA282" s="84"/>
      <c r="SB282" s="84"/>
      <c r="SC282" s="84"/>
      <c r="SD282" s="84"/>
      <c r="SE282" s="84"/>
      <c r="SF282" s="84"/>
      <c r="SG282" s="84"/>
      <c r="SH282" s="84"/>
      <c r="SI282" s="84"/>
      <c r="SJ282" s="84"/>
      <c r="SK282" s="84"/>
      <c r="SL282" s="84"/>
      <c r="SM282" s="84"/>
      <c r="SN282" s="84"/>
      <c r="SO282" s="84"/>
      <c r="SP282" s="84"/>
      <c r="SQ282" s="84"/>
      <c r="SR282" s="84"/>
      <c r="SS282" s="84"/>
      <c r="ST282" s="84"/>
      <c r="SU282" s="84"/>
      <c r="SV282" s="84"/>
      <c r="SW282" s="84"/>
      <c r="SX282" s="84"/>
      <c r="SY282" s="84"/>
      <c r="SZ282" s="84"/>
      <c r="TA282" s="84"/>
      <c r="TB282" s="84"/>
      <c r="TC282" s="84"/>
      <c r="TD282" s="84"/>
      <c r="TE282" s="84"/>
      <c r="TF282" s="84"/>
      <c r="TG282" s="84"/>
      <c r="TH282" s="84"/>
      <c r="TI282" s="84"/>
      <c r="TJ282" s="84"/>
      <c r="TK282" s="84"/>
      <c r="TL282" s="84"/>
      <c r="TM282" s="84"/>
      <c r="TN282" s="84"/>
      <c r="TO282" s="84"/>
      <c r="TP282" s="84"/>
      <c r="TQ282" s="84"/>
      <c r="TR282" s="84"/>
      <c r="TS282" s="84"/>
      <c r="TT282" s="84"/>
      <c r="TU282" s="84"/>
      <c r="TV282" s="84"/>
      <c r="TW282" s="84"/>
      <c r="TX282" s="84"/>
      <c r="TY282" s="84"/>
      <c r="TZ282" s="84"/>
      <c r="UA282" s="84"/>
      <c r="UB282" s="84"/>
      <c r="UC282" s="84"/>
      <c r="UD282" s="84"/>
      <c r="UE282" s="84"/>
      <c r="UF282" s="84"/>
      <c r="UG282" s="84"/>
      <c r="UH282" s="84"/>
      <c r="UI282" s="84"/>
      <c r="UJ282" s="84"/>
      <c r="UK282" s="84"/>
      <c r="UL282" s="84"/>
      <c r="UM282" s="84"/>
      <c r="UN282" s="84"/>
      <c r="UO282" s="84"/>
      <c r="UP282" s="84"/>
      <c r="UQ282" s="84"/>
      <c r="UR282" s="84"/>
      <c r="US282" s="84"/>
      <c r="UT282" s="84"/>
      <c r="UU282" s="84"/>
      <c r="UV282" s="84"/>
      <c r="UW282" s="84"/>
      <c r="UX282" s="84"/>
      <c r="UY282" s="84"/>
      <c r="UZ282" s="84"/>
      <c r="VA282" s="84"/>
      <c r="VB282" s="84"/>
      <c r="VC282" s="84"/>
      <c r="VD282" s="84"/>
      <c r="VE282" s="84"/>
      <c r="VF282" s="84"/>
      <c r="VG282" s="84"/>
      <c r="VH282" s="84"/>
      <c r="VI282" s="84"/>
      <c r="VJ282" s="84"/>
      <c r="VK282" s="84"/>
      <c r="VL282" s="84"/>
      <c r="VM282" s="84"/>
      <c r="VN282" s="84"/>
      <c r="VO282" s="84"/>
      <c r="VP282" s="84"/>
      <c r="VQ282" s="84"/>
      <c r="VR282" s="84"/>
      <c r="VS282" s="84"/>
      <c r="VT282" s="84"/>
      <c r="VU282" s="84"/>
      <c r="VV282" s="84"/>
      <c r="VW282" s="84"/>
      <c r="VX282" s="84"/>
      <c r="VY282" s="84"/>
      <c r="VZ282" s="84"/>
      <c r="WA282" s="84"/>
      <c r="WB282" s="84"/>
      <c r="WC282" s="84"/>
      <c r="WD282" s="84"/>
      <c r="WE282" s="84"/>
      <c r="WF282" s="84"/>
      <c r="WG282" s="84"/>
      <c r="WH282" s="84"/>
      <c r="WI282" s="84"/>
      <c r="WJ282" s="84"/>
      <c r="WK282" s="84"/>
      <c r="WL282" s="84"/>
      <c r="WM282" s="84"/>
      <c r="WN282" s="84"/>
      <c r="WO282" s="84"/>
      <c r="WP282" s="84"/>
      <c r="WQ282" s="84"/>
      <c r="WR282" s="84"/>
      <c r="WS282" s="84"/>
      <c r="WT282" s="84"/>
      <c r="WU282" s="84"/>
      <c r="WV282" s="84"/>
      <c r="WW282" s="84"/>
      <c r="WX282" s="84"/>
      <c r="WY282" s="84"/>
      <c r="WZ282" s="84"/>
      <c r="XA282" s="84"/>
      <c r="XB282" s="84"/>
      <c r="XC282" s="84"/>
      <c r="XD282" s="84"/>
      <c r="XE282" s="84"/>
      <c r="XF282" s="84"/>
      <c r="XG282" s="84"/>
      <c r="XH282" s="84"/>
      <c r="XI282" s="84"/>
      <c r="XJ282" s="84"/>
      <c r="XK282" s="84"/>
      <c r="XL282" s="84"/>
      <c r="XM282" s="84"/>
      <c r="XN282" s="84"/>
      <c r="XO282" s="84"/>
      <c r="XP282" s="84"/>
      <c r="XQ282" s="84"/>
      <c r="XR282" s="84"/>
      <c r="XS282" s="84"/>
      <c r="XT282" s="84"/>
      <c r="XU282" s="84"/>
      <c r="XV282" s="84"/>
      <c r="XW282" s="84"/>
      <c r="XX282" s="84"/>
      <c r="XY282" s="84"/>
      <c r="XZ282" s="84"/>
      <c r="YA282" s="84"/>
      <c r="YB282" s="84"/>
      <c r="YC282" s="84"/>
      <c r="YD282" s="84"/>
      <c r="YE282" s="84"/>
      <c r="YF282" s="84"/>
      <c r="YG282" s="84"/>
      <c r="YH282" s="84"/>
      <c r="YI282" s="84"/>
      <c r="YJ282" s="84"/>
      <c r="YK282" s="84"/>
      <c r="YL282" s="84"/>
      <c r="YM282" s="84"/>
      <c r="YN282" s="84"/>
      <c r="YO282" s="84"/>
      <c r="YP282" s="84"/>
      <c r="YQ282" s="84"/>
      <c r="YR282" s="84"/>
      <c r="YS282" s="84"/>
      <c r="YT282" s="84"/>
      <c r="YU282" s="84"/>
      <c r="YV282" s="84"/>
      <c r="YW282" s="84"/>
      <c r="YX282" s="84"/>
      <c r="YY282" s="84"/>
      <c r="YZ282" s="84"/>
      <c r="ZA282" s="84"/>
      <c r="ZB282" s="84"/>
      <c r="ZC282" s="84"/>
      <c r="ZD282" s="84"/>
      <c r="ZE282" s="84"/>
      <c r="ZF282" s="84"/>
      <c r="ZG282" s="84"/>
      <c r="ZH282" s="84"/>
      <c r="ZI282" s="84"/>
      <c r="ZJ282" s="84"/>
      <c r="ZK282" s="84"/>
      <c r="ZL282" s="84"/>
      <c r="ZM282" s="84"/>
      <c r="ZN282" s="84"/>
      <c r="ZO282" s="84"/>
      <c r="ZP282" s="84"/>
      <c r="ZQ282" s="84"/>
      <c r="ZR282" s="84"/>
      <c r="ZS282" s="84"/>
      <c r="ZT282" s="84"/>
      <c r="ZU282" s="84"/>
      <c r="ZV282" s="84"/>
      <c r="ZW282" s="84"/>
      <c r="ZX282" s="84"/>
      <c r="ZY282" s="84"/>
      <c r="ZZ282" s="84"/>
      <c r="AAA282" s="84"/>
      <c r="AAB282" s="84"/>
      <c r="AAC282" s="84"/>
      <c r="AAD282" s="84"/>
      <c r="AAE282" s="84"/>
      <c r="AAF282" s="84"/>
      <c r="AAG282" s="84"/>
      <c r="AAH282" s="84"/>
      <c r="AAI282" s="84"/>
      <c r="AAJ282" s="84"/>
      <c r="AAK282" s="84"/>
      <c r="AAL282" s="84"/>
      <c r="AAM282" s="84"/>
      <c r="AAN282" s="84"/>
      <c r="AAO282" s="84"/>
      <c r="AAP282" s="84"/>
      <c r="AAQ282" s="84"/>
      <c r="AAR282" s="84"/>
      <c r="AAS282" s="84"/>
      <c r="AAT282" s="84"/>
      <c r="AAU282" s="84"/>
      <c r="AAV282" s="84"/>
      <c r="AAW282" s="84"/>
      <c r="AAX282" s="84"/>
      <c r="AAY282" s="84"/>
      <c r="AAZ282" s="84"/>
      <c r="ABA282" s="84"/>
      <c r="ABB282" s="84"/>
      <c r="ABC282" s="84"/>
      <c r="ABD282" s="84"/>
      <c r="ABE282" s="84"/>
      <c r="ABF282" s="84"/>
      <c r="ABG282" s="84"/>
      <c r="ABH282" s="84"/>
      <c r="ABI282" s="84"/>
      <c r="ABJ282" s="84"/>
      <c r="ABK282" s="84"/>
      <c r="ABL282" s="84"/>
      <c r="ABM282" s="84"/>
      <c r="ABN282" s="84"/>
      <c r="ABO282" s="84"/>
      <c r="ABP282" s="84"/>
      <c r="ABQ282" s="84"/>
      <c r="ABR282" s="84"/>
      <c r="ABS282" s="84"/>
      <c r="ABT282" s="84"/>
      <c r="ABU282" s="84"/>
      <c r="ABV282" s="84"/>
      <c r="ABW282" s="84"/>
      <c r="ABX282" s="84"/>
      <c r="ABY282" s="84"/>
      <c r="ABZ282" s="84"/>
      <c r="ACA282" s="84"/>
      <c r="ACB282" s="84"/>
      <c r="ACC282" s="84"/>
      <c r="ACD282" s="84"/>
      <c r="ACE282" s="84"/>
      <c r="ACF282" s="84"/>
      <c r="ACG282" s="84"/>
      <c r="ACH282" s="84"/>
      <c r="ACI282" s="84"/>
      <c r="ACJ282" s="84"/>
      <c r="ACK282" s="84"/>
      <c r="ACL282" s="84"/>
      <c r="ACM282" s="84"/>
      <c r="ACN282" s="84"/>
      <c r="ACO282" s="84"/>
      <c r="ACP282" s="84"/>
      <c r="ACQ282" s="84"/>
      <c r="ACR282" s="84"/>
      <c r="ACS282" s="84"/>
      <c r="ACT282" s="84"/>
      <c r="ACU282" s="84"/>
      <c r="ACV282" s="84"/>
      <c r="ACW282" s="84"/>
      <c r="ACX282" s="84"/>
      <c r="ACY282" s="84"/>
      <c r="ACZ282" s="84"/>
      <c r="ADA282" s="84"/>
      <c r="ADB282" s="84"/>
      <c r="ADC282" s="84"/>
      <c r="ADD282" s="84"/>
      <c r="ADE282" s="84"/>
      <c r="ADF282" s="84"/>
      <c r="ADG282" s="84"/>
      <c r="ADH282" s="84"/>
      <c r="ADI282" s="84"/>
      <c r="ADJ282" s="84"/>
      <c r="ADK282" s="84"/>
      <c r="ADL282" s="84"/>
      <c r="ADM282" s="84"/>
      <c r="ADN282" s="84"/>
      <c r="ADO282" s="84"/>
      <c r="ADP282" s="84"/>
      <c r="ADQ282" s="84"/>
      <c r="ADR282" s="84"/>
      <c r="ADS282" s="84"/>
      <c r="ADT282" s="84"/>
      <c r="ADU282" s="84"/>
      <c r="ADV282" s="84"/>
      <c r="ADW282" s="84"/>
      <c r="ADX282" s="84"/>
      <c r="ADY282" s="84"/>
      <c r="ADZ282" s="84"/>
      <c r="AEA282" s="84"/>
      <c r="AEB282" s="84"/>
      <c r="AEC282" s="84"/>
      <c r="AED282" s="84"/>
      <c r="AEE282" s="84"/>
      <c r="AEF282" s="84"/>
      <c r="AEG282" s="84"/>
      <c r="AEH282" s="84"/>
      <c r="AEI282" s="84"/>
      <c r="AEJ282" s="84"/>
      <c r="AEK282" s="84"/>
      <c r="AEL282" s="84"/>
      <c r="AEM282" s="84"/>
      <c r="AEN282" s="84"/>
      <c r="AEO282" s="84"/>
      <c r="AEP282" s="84"/>
      <c r="AEQ282" s="84"/>
      <c r="AER282" s="84"/>
      <c r="AES282" s="84"/>
      <c r="AET282" s="84"/>
      <c r="AEU282" s="84"/>
      <c r="AEV282" s="84"/>
      <c r="AEW282" s="84"/>
      <c r="AEX282" s="84"/>
      <c r="AEY282" s="84"/>
      <c r="AEZ282" s="84"/>
      <c r="AFA282" s="84"/>
      <c r="AFB282" s="84"/>
      <c r="AFC282" s="84"/>
      <c r="AFD282" s="84"/>
      <c r="AFE282" s="84"/>
      <c r="AFF282" s="84"/>
      <c r="AFG282" s="84"/>
      <c r="AFH282" s="84"/>
      <c r="AFI282" s="84"/>
      <c r="AFJ282" s="84"/>
      <c r="AFK282" s="84"/>
      <c r="AFL282" s="84"/>
      <c r="AFM282" s="84"/>
      <c r="AFN282" s="84"/>
      <c r="AFO282" s="84"/>
      <c r="AFP282" s="84"/>
      <c r="AFQ282" s="84"/>
      <c r="AFR282" s="84"/>
      <c r="AFS282" s="84"/>
      <c r="AFT282" s="84"/>
      <c r="AFU282" s="84"/>
      <c r="AFV282" s="84"/>
      <c r="AFW282" s="84"/>
      <c r="AFX282" s="84"/>
      <c r="AFY282" s="84"/>
      <c r="AFZ282" s="84"/>
      <c r="AGA282" s="84"/>
      <c r="AGB282" s="84"/>
      <c r="AGC282" s="84"/>
      <c r="AGD282" s="84"/>
      <c r="AGE282" s="84"/>
      <c r="AGF282" s="84"/>
      <c r="AGG282" s="84"/>
      <c r="AGH282" s="84"/>
      <c r="AGI282" s="84"/>
      <c r="AGJ282" s="84"/>
      <c r="AGK282" s="84"/>
      <c r="AGL282" s="84"/>
      <c r="AGM282" s="84"/>
      <c r="AGN282" s="84"/>
      <c r="AGO282" s="84"/>
      <c r="AGP282" s="84"/>
      <c r="AGQ282" s="84"/>
      <c r="AGR282" s="84"/>
      <c r="AGS282" s="84"/>
      <c r="AGT282" s="84"/>
      <c r="AGU282" s="84"/>
      <c r="AGV282" s="84"/>
      <c r="AGW282" s="84"/>
      <c r="AGX282" s="84"/>
      <c r="AGY282" s="84"/>
      <c r="AGZ282" s="84"/>
      <c r="AHA282" s="84"/>
      <c r="AHB282" s="84"/>
      <c r="AHC282" s="84"/>
      <c r="AHD282" s="84"/>
      <c r="AHE282" s="84"/>
      <c r="AHF282" s="84"/>
      <c r="AHG282" s="84"/>
      <c r="AHH282" s="84"/>
      <c r="AHI282" s="84"/>
      <c r="AHJ282" s="84"/>
      <c r="AHK282" s="84"/>
      <c r="AHL282" s="84"/>
      <c r="AHM282" s="84"/>
      <c r="AHN282" s="84"/>
      <c r="AHO282" s="84"/>
      <c r="AHP282" s="84"/>
      <c r="AHQ282" s="84"/>
      <c r="AHR282" s="84"/>
      <c r="AHS282" s="84"/>
      <c r="AHT282" s="84"/>
      <c r="AHU282" s="84"/>
      <c r="AHV282" s="84"/>
      <c r="AHW282" s="84"/>
      <c r="AHX282" s="84"/>
      <c r="AHY282" s="84"/>
      <c r="AHZ282" s="84"/>
      <c r="AIA282" s="84"/>
      <c r="AIB282" s="84"/>
      <c r="AIC282" s="84"/>
      <c r="AID282" s="84"/>
      <c r="AIE282" s="84"/>
      <c r="AIF282" s="84"/>
      <c r="AIG282" s="84"/>
      <c r="AIH282" s="84"/>
      <c r="AII282" s="84"/>
      <c r="AIJ282" s="84"/>
      <c r="AIK282" s="84"/>
      <c r="AIL282" s="84"/>
      <c r="AIM282" s="84"/>
      <c r="AIN282" s="84"/>
      <c r="AIO282" s="84"/>
      <c r="AIP282" s="84"/>
      <c r="AIQ282" s="84"/>
      <c r="AIR282" s="84"/>
      <c r="AIS282" s="84"/>
      <c r="AIT282" s="84"/>
      <c r="AIU282" s="84"/>
      <c r="AIV282" s="84"/>
      <c r="AIW282" s="84"/>
      <c r="AIX282" s="84"/>
      <c r="AIY282" s="84"/>
      <c r="AIZ282" s="84"/>
      <c r="AJA282" s="84"/>
      <c r="AJB282" s="84"/>
      <c r="AJC282" s="84"/>
      <c r="AJD282" s="84"/>
      <c r="AJE282" s="84"/>
      <c r="AJF282" s="84"/>
      <c r="AJG282" s="84"/>
      <c r="AJH282" s="84"/>
      <c r="AJI282" s="84"/>
      <c r="AJJ282" s="84"/>
      <c r="AJK282" s="84"/>
      <c r="AJL282" s="84"/>
      <c r="AJM282" s="84"/>
      <c r="AJN282" s="84"/>
      <c r="AJO282" s="84"/>
      <c r="AJP282" s="84"/>
      <c r="AJQ282" s="84"/>
      <c r="AJR282" s="84"/>
      <c r="AJS282" s="84"/>
      <c r="AJT282" s="84"/>
      <c r="AJU282" s="84"/>
      <c r="AJV282" s="84"/>
      <c r="AJW282" s="84"/>
      <c r="AJX282" s="84"/>
      <c r="AJY282" s="84"/>
      <c r="AJZ282" s="84"/>
      <c r="AKA282" s="84"/>
      <c r="AKB282" s="84"/>
      <c r="AKC282" s="84"/>
      <c r="AKD282" s="84"/>
      <c r="AKE282" s="84"/>
      <c r="AKF282" s="84"/>
      <c r="AKG282" s="84"/>
      <c r="AKH282" s="84"/>
      <c r="AKI282" s="84"/>
      <c r="AKJ282" s="84"/>
      <c r="AKK282" s="84"/>
      <c r="AKL282" s="84"/>
      <c r="AKM282" s="84"/>
      <c r="AKN282" s="84"/>
      <c r="AKO282" s="84"/>
      <c r="AKP282" s="84"/>
      <c r="AKQ282" s="84"/>
      <c r="AKR282" s="84"/>
      <c r="AKS282" s="84"/>
      <c r="AKT282" s="84"/>
      <c r="AKU282" s="84"/>
      <c r="AKV282" s="84"/>
      <c r="AKW282" s="84"/>
      <c r="AKX282" s="84"/>
      <c r="AKY282" s="84"/>
      <c r="AKZ282" s="84"/>
      <c r="ALA282" s="84"/>
      <c r="ALB282" s="84"/>
      <c r="ALC282" s="84"/>
      <c r="ALD282" s="84"/>
      <c r="ALE282" s="84"/>
      <c r="ALF282" s="84"/>
      <c r="ALG282" s="84"/>
      <c r="ALH282" s="84"/>
      <c r="ALI282" s="84"/>
      <c r="ALJ282" s="84"/>
      <c r="ALK282" s="84"/>
      <c r="ALL282" s="84"/>
      <c r="ALM282" s="84"/>
      <c r="ALN282" s="84"/>
      <c r="ALO282" s="84"/>
      <c r="ALP282" s="84"/>
      <c r="ALQ282" s="84"/>
      <c r="ALR282" s="84"/>
      <c r="ALS282" s="84"/>
      <c r="ALT282" s="84"/>
      <c r="ALU282" s="84"/>
      <c r="ALV282" s="84"/>
      <c r="ALW282" s="84"/>
      <c r="ALX282" s="84"/>
      <c r="ALY282" s="84"/>
      <c r="ALZ282" s="84"/>
      <c r="AMA282" s="84"/>
      <c r="AMB282" s="84"/>
      <c r="AMC282" s="84"/>
      <c r="AMD282" s="84"/>
      <c r="AME282" s="84"/>
      <c r="AMF282" s="84"/>
      <c r="AMG282" s="84"/>
      <c r="AMH282" s="84"/>
      <c r="AMI282" s="84"/>
      <c r="AMJ282" s="84"/>
      <c r="AMK282" s="84"/>
      <c r="AML282" s="84"/>
      <c r="AMM282" s="84"/>
      <c r="AMN282" s="84"/>
      <c r="AMO282" s="84"/>
      <c r="AMP282" s="84"/>
      <c r="AMQ282" s="84"/>
      <c r="AMR282" s="84"/>
      <c r="AMS282" s="84"/>
      <c r="AMT282" s="84"/>
      <c r="AMU282" s="84"/>
      <c r="AMV282" s="84"/>
      <c r="AMW282" s="84"/>
      <c r="AMX282" s="84"/>
      <c r="AMY282" s="84"/>
      <c r="AMZ282" s="84"/>
      <c r="ANA282" s="84"/>
      <c r="ANB282" s="84"/>
      <c r="ANC282" s="84"/>
      <c r="AND282" s="84"/>
      <c r="ANE282" s="84"/>
      <c r="ANF282" s="84"/>
      <c r="ANG282" s="84"/>
      <c r="ANH282" s="84"/>
      <c r="ANI282" s="84"/>
      <c r="ANJ282" s="84"/>
      <c r="ANK282" s="84"/>
      <c r="ANL282" s="84"/>
      <c r="ANM282" s="84"/>
      <c r="ANN282" s="84"/>
      <c r="ANO282" s="84"/>
      <c r="ANP282" s="84"/>
      <c r="ANQ282" s="84"/>
      <c r="ANR282" s="84"/>
      <c r="ANS282" s="84"/>
      <c r="ANT282" s="84"/>
      <c r="ANU282" s="84"/>
      <c r="ANV282" s="84"/>
      <c r="ANW282" s="84"/>
      <c r="ANX282" s="84"/>
      <c r="ANY282" s="84"/>
      <c r="ANZ282" s="84"/>
      <c r="AOA282" s="84"/>
      <c r="AOB282" s="84"/>
      <c r="AOC282" s="84"/>
      <c r="AOD282" s="84"/>
      <c r="AOE282" s="84"/>
      <c r="AOF282" s="84"/>
      <c r="AOG282" s="84"/>
      <c r="AOH282" s="84"/>
      <c r="AOI282" s="84"/>
      <c r="AOJ282" s="84"/>
      <c r="AOK282" s="84"/>
      <c r="AOL282" s="84"/>
      <c r="AOM282" s="84"/>
      <c r="AON282" s="84"/>
      <c r="AOO282" s="84"/>
      <c r="AOP282" s="84"/>
      <c r="AOQ282" s="84"/>
      <c r="AOR282" s="84"/>
      <c r="AOS282" s="84"/>
      <c r="AOT282" s="84"/>
      <c r="AOU282" s="84"/>
      <c r="AOV282" s="84"/>
      <c r="AOW282" s="84"/>
      <c r="AOX282" s="84"/>
      <c r="AOY282" s="84"/>
      <c r="AOZ282" s="84"/>
      <c r="APA282" s="84"/>
      <c r="APB282" s="84"/>
      <c r="APC282" s="84"/>
      <c r="APD282" s="84"/>
      <c r="APE282" s="84"/>
      <c r="APF282" s="84"/>
      <c r="APG282" s="84"/>
      <c r="APH282" s="84"/>
      <c r="API282" s="84"/>
      <c r="APJ282" s="84"/>
      <c r="APK282" s="84"/>
      <c r="APL282" s="84"/>
      <c r="APM282" s="84"/>
      <c r="APN282" s="84"/>
      <c r="APO282" s="84"/>
      <c r="APP282" s="84"/>
      <c r="APQ282" s="84"/>
      <c r="APR282" s="84"/>
      <c r="APS282" s="84"/>
      <c r="APT282" s="84"/>
      <c r="APU282" s="84"/>
      <c r="APV282" s="84"/>
      <c r="APW282" s="84"/>
      <c r="APX282" s="84"/>
      <c r="APY282" s="84"/>
      <c r="APZ282" s="84"/>
      <c r="AQA282" s="84"/>
      <c r="AQB282" s="84"/>
      <c r="AQC282" s="84"/>
      <c r="AQD282" s="84"/>
      <c r="AQE282" s="84"/>
      <c r="AQF282" s="84"/>
      <c r="AQG282" s="84"/>
      <c r="AQH282" s="84"/>
      <c r="AQI282" s="84"/>
      <c r="AQJ282" s="84"/>
      <c r="AQK282" s="84"/>
      <c r="AQL282" s="84"/>
      <c r="AQM282" s="84"/>
      <c r="AQN282" s="84"/>
      <c r="AQO282" s="84"/>
      <c r="AQP282" s="84"/>
      <c r="AQQ282" s="84"/>
      <c r="AQR282" s="84"/>
      <c r="AQS282" s="84"/>
      <c r="AQT282" s="84"/>
      <c r="AQU282" s="84"/>
      <c r="AQV282" s="84"/>
      <c r="AQW282" s="84"/>
      <c r="AQX282" s="84"/>
      <c r="AQY282" s="84"/>
      <c r="AQZ282" s="84"/>
      <c r="ARA282" s="84"/>
      <c r="ARB282" s="84"/>
      <c r="ARC282" s="84"/>
      <c r="ARD282" s="84"/>
      <c r="ARE282" s="84"/>
      <c r="ARF282" s="84"/>
      <c r="ARG282" s="84"/>
      <c r="ARH282" s="84"/>
      <c r="ARI282" s="84"/>
      <c r="ARJ282" s="84"/>
      <c r="ARK282" s="84"/>
      <c r="ARL282" s="84"/>
      <c r="ARM282" s="84"/>
      <c r="ARN282" s="84"/>
      <c r="ARO282" s="84"/>
      <c r="ARP282" s="84"/>
      <c r="ARQ282" s="84"/>
      <c r="ARR282" s="84"/>
      <c r="ARS282" s="84"/>
      <c r="ART282" s="84"/>
      <c r="ARU282" s="84"/>
      <c r="ARV282" s="84"/>
      <c r="ARW282" s="84"/>
      <c r="ARX282" s="84"/>
      <c r="ARY282" s="84"/>
      <c r="ARZ282" s="84"/>
      <c r="ASA282" s="84"/>
      <c r="ASB282" s="84"/>
      <c r="ASC282" s="84"/>
      <c r="ASD282" s="84"/>
      <c r="ASE282" s="84"/>
      <c r="ASF282" s="84"/>
      <c r="ASG282" s="84"/>
      <c r="ASH282" s="84"/>
      <c r="ASI282" s="84"/>
      <c r="ASJ282" s="84"/>
      <c r="ASK282" s="84"/>
      <c r="ASL282" s="84"/>
      <c r="ASM282" s="84"/>
      <c r="ASN282" s="84"/>
      <c r="ASO282" s="84"/>
      <c r="ASP282" s="84"/>
      <c r="ASQ282" s="84"/>
      <c r="ASR282" s="84"/>
      <c r="ASS282" s="84"/>
      <c r="AST282" s="84"/>
      <c r="ASU282" s="84"/>
      <c r="ASV282" s="84"/>
      <c r="ASW282" s="84"/>
      <c r="ASX282" s="84"/>
      <c r="ASY282" s="84"/>
      <c r="ASZ282" s="84"/>
      <c r="ATA282" s="84"/>
      <c r="ATB282" s="84"/>
      <c r="ATC282" s="84"/>
      <c r="ATD282" s="84"/>
      <c r="ATE282" s="84"/>
      <c r="ATF282" s="84"/>
      <c r="ATG282" s="84"/>
      <c r="ATH282" s="84"/>
      <c r="ATI282" s="84"/>
      <c r="ATJ282" s="84"/>
      <c r="ATK282" s="84"/>
      <c r="ATL282" s="84"/>
      <c r="ATM282" s="84"/>
      <c r="ATN282" s="84"/>
      <c r="ATO282" s="84"/>
      <c r="ATP282" s="84"/>
      <c r="ATQ282" s="84"/>
      <c r="ATR282" s="84"/>
      <c r="ATS282" s="84"/>
      <c r="ATT282" s="84"/>
      <c r="ATU282" s="84"/>
      <c r="ATV282" s="84"/>
      <c r="ATW282" s="84"/>
      <c r="ATX282" s="84"/>
      <c r="ATY282" s="84"/>
      <c r="ATZ282" s="84"/>
      <c r="AUA282" s="84"/>
      <c r="AUB282" s="84"/>
      <c r="AUC282" s="84"/>
      <c r="AUD282" s="84"/>
      <c r="AUE282" s="84"/>
      <c r="AUF282" s="84"/>
      <c r="AUG282" s="84"/>
      <c r="AUH282" s="84"/>
      <c r="AUI282" s="84"/>
      <c r="AUJ282" s="84"/>
      <c r="AUK282" s="84"/>
      <c r="AUL282" s="84"/>
      <c r="AUM282" s="84"/>
      <c r="AUN282" s="84"/>
      <c r="AUO282" s="84"/>
      <c r="AUP282" s="84"/>
      <c r="AUQ282" s="84"/>
      <c r="AUR282" s="84"/>
      <c r="AUS282" s="84"/>
      <c r="AUT282" s="84"/>
      <c r="AUU282" s="84"/>
      <c r="AUV282" s="84"/>
      <c r="AUW282" s="84"/>
      <c r="AUX282" s="84"/>
      <c r="AUY282" s="84"/>
      <c r="AUZ282" s="84"/>
      <c r="AVA282" s="84"/>
      <c r="AVB282" s="84"/>
      <c r="AVC282" s="84"/>
      <c r="AVD282" s="84"/>
      <c r="AVE282" s="84"/>
      <c r="AVF282" s="84"/>
      <c r="AVG282" s="84"/>
      <c r="AVH282" s="84"/>
      <c r="AVI282" s="84"/>
      <c r="AVJ282" s="84"/>
      <c r="AVK282" s="84"/>
      <c r="AVL282" s="84"/>
      <c r="AVM282" s="84"/>
      <c r="AVN282" s="84"/>
      <c r="AVO282" s="84"/>
      <c r="AVP282" s="84"/>
      <c r="AVQ282" s="84"/>
      <c r="AVR282" s="84"/>
      <c r="AVS282" s="84"/>
      <c r="AVT282" s="84"/>
      <c r="AVU282" s="84"/>
      <c r="AVV282" s="84"/>
      <c r="AVW282" s="84"/>
      <c r="AVX282" s="84"/>
      <c r="AVY282" s="84"/>
      <c r="AVZ282" s="84"/>
      <c r="AWA282" s="84"/>
      <c r="AWB282" s="84"/>
      <c r="AWC282" s="84"/>
      <c r="AWD282" s="84"/>
      <c r="AWE282" s="84"/>
      <c r="AWF282" s="84"/>
      <c r="AWG282" s="84"/>
      <c r="AWH282" s="84"/>
      <c r="AWI282" s="84"/>
      <c r="AWJ282" s="84"/>
      <c r="AWK282" s="84"/>
      <c r="AWL282" s="84"/>
      <c r="AWM282" s="84"/>
      <c r="AWN282" s="84"/>
      <c r="AWO282" s="84"/>
      <c r="AWP282" s="84"/>
      <c r="AWQ282" s="84"/>
      <c r="AWR282" s="84"/>
      <c r="AWS282" s="84"/>
      <c r="AWT282" s="84"/>
      <c r="AWU282" s="84"/>
      <c r="AWV282" s="84"/>
      <c r="AWW282" s="84"/>
      <c r="AWX282" s="84"/>
      <c r="AWY282" s="84"/>
      <c r="AWZ282" s="84"/>
      <c r="AXA282" s="84"/>
      <c r="AXB282" s="84"/>
      <c r="AXC282" s="84"/>
      <c r="AXD282" s="84"/>
      <c r="AXE282" s="84"/>
      <c r="AXF282" s="84"/>
      <c r="AXG282" s="84"/>
      <c r="AXH282" s="84"/>
      <c r="AXI282" s="84"/>
      <c r="AXJ282" s="84"/>
      <c r="AXK282" s="84"/>
      <c r="AXL282" s="84"/>
      <c r="AXM282" s="84"/>
      <c r="AXN282" s="84"/>
      <c r="AXO282" s="84"/>
      <c r="AXP282" s="84"/>
      <c r="AXQ282" s="84"/>
      <c r="AXR282" s="84"/>
      <c r="AXS282" s="84"/>
      <c r="AXT282" s="84"/>
      <c r="AXU282" s="84"/>
      <c r="AXV282" s="84"/>
      <c r="AXW282" s="84"/>
      <c r="AXX282" s="84"/>
      <c r="AXY282" s="84"/>
      <c r="AXZ282" s="84"/>
      <c r="AYA282" s="84"/>
      <c r="AYB282" s="84"/>
      <c r="AYC282" s="84"/>
      <c r="AYD282" s="84"/>
      <c r="AYE282" s="84"/>
      <c r="AYF282" s="84"/>
      <c r="AYG282" s="84"/>
      <c r="AYH282" s="84"/>
      <c r="AYI282" s="84"/>
      <c r="AYJ282" s="84"/>
      <c r="AYK282" s="84"/>
      <c r="AYL282" s="84"/>
      <c r="AYM282" s="84"/>
      <c r="AYN282" s="84"/>
      <c r="AYO282" s="84"/>
      <c r="AYP282" s="84"/>
      <c r="AYQ282" s="84"/>
      <c r="AYR282" s="84"/>
      <c r="AYS282" s="84"/>
      <c r="AYT282" s="84"/>
      <c r="AYU282" s="84"/>
      <c r="AYV282" s="84"/>
      <c r="AYW282" s="84"/>
      <c r="AYX282" s="84"/>
      <c r="AYY282" s="84"/>
      <c r="AYZ282" s="84"/>
      <c r="AZA282" s="84"/>
      <c r="AZB282" s="84"/>
      <c r="AZC282" s="84"/>
      <c r="AZD282" s="84"/>
      <c r="AZE282" s="84"/>
      <c r="AZF282" s="84"/>
      <c r="AZG282" s="84"/>
      <c r="AZH282" s="84"/>
      <c r="AZI282" s="84"/>
      <c r="AZJ282" s="84"/>
      <c r="AZK282" s="84"/>
      <c r="AZL282" s="84"/>
      <c r="AZM282" s="84"/>
      <c r="AZN282" s="84"/>
      <c r="AZO282" s="84"/>
      <c r="AZP282" s="84"/>
      <c r="AZQ282" s="84"/>
      <c r="AZR282" s="84"/>
      <c r="AZS282" s="84"/>
      <c r="AZT282" s="84"/>
      <c r="AZU282" s="84"/>
      <c r="AZV282" s="84"/>
      <c r="AZW282" s="84"/>
      <c r="AZX282" s="84"/>
      <c r="AZY282" s="84"/>
      <c r="AZZ282" s="84"/>
      <c r="BAA282" s="84"/>
      <c r="BAB282" s="84"/>
      <c r="BAC282" s="84"/>
      <c r="BAD282" s="84"/>
      <c r="BAE282" s="84"/>
      <c r="BAF282" s="84"/>
      <c r="BAG282" s="84"/>
      <c r="BAH282" s="84"/>
      <c r="BAI282" s="84"/>
      <c r="BAJ282" s="84"/>
      <c r="BAK282" s="84"/>
      <c r="BAL282" s="84"/>
      <c r="BAM282" s="84"/>
      <c r="BAN282" s="84"/>
      <c r="BAO282" s="84"/>
      <c r="BAP282" s="84"/>
      <c r="BAQ282" s="84"/>
      <c r="BAR282" s="84"/>
      <c r="BAS282" s="84"/>
      <c r="BAT282" s="84"/>
      <c r="BAU282" s="84"/>
      <c r="BAV282" s="84"/>
      <c r="BAW282" s="84"/>
      <c r="BAX282" s="84"/>
      <c r="BAY282" s="84"/>
      <c r="BAZ282" s="84"/>
      <c r="BBA282" s="84"/>
      <c r="BBB282" s="84"/>
      <c r="BBC282" s="84"/>
      <c r="BBD282" s="84"/>
      <c r="BBE282" s="84"/>
      <c r="BBF282" s="84"/>
      <c r="BBG282" s="84"/>
      <c r="BBH282" s="84"/>
      <c r="BBI282" s="84"/>
      <c r="BBJ282" s="84"/>
      <c r="BBK282" s="84"/>
      <c r="BBL282" s="84"/>
      <c r="BBM282" s="84"/>
      <c r="BBN282" s="84"/>
      <c r="BBO282" s="84"/>
      <c r="BBP282" s="84"/>
      <c r="BBQ282" s="84"/>
      <c r="BBR282" s="84"/>
      <c r="BBS282" s="84"/>
      <c r="BBT282" s="84"/>
      <c r="BBU282" s="84"/>
      <c r="BBV282" s="84"/>
      <c r="BBW282" s="84"/>
      <c r="BBX282" s="84"/>
      <c r="BBY282" s="84"/>
      <c r="BBZ282" s="84"/>
      <c r="BCA282" s="84"/>
      <c r="BCB282" s="84"/>
      <c r="BCC282" s="84"/>
      <c r="BCD282" s="84"/>
      <c r="BCE282" s="84"/>
      <c r="BCF282" s="84"/>
      <c r="BCG282" s="84"/>
      <c r="BCH282" s="84"/>
      <c r="BCI282" s="84"/>
      <c r="BCJ282" s="84"/>
      <c r="BCK282" s="84"/>
      <c r="BCL282" s="84"/>
      <c r="BCM282" s="84"/>
      <c r="BCN282" s="84"/>
      <c r="BCO282" s="84"/>
      <c r="BCP282" s="84"/>
      <c r="BCQ282" s="84"/>
      <c r="BCR282" s="84"/>
      <c r="BCS282" s="84"/>
      <c r="BCT282" s="84"/>
      <c r="BCU282" s="84"/>
      <c r="BCV282" s="84"/>
      <c r="BCW282" s="84"/>
      <c r="BCX282" s="84"/>
      <c r="BCY282" s="84"/>
      <c r="BCZ282" s="84"/>
      <c r="BDA282" s="84"/>
      <c r="BDB282" s="84"/>
      <c r="BDC282" s="84"/>
      <c r="BDD282" s="84"/>
      <c r="BDE282" s="84"/>
      <c r="BDF282" s="84"/>
      <c r="BDG282" s="84"/>
      <c r="BDH282" s="84"/>
      <c r="BDI282" s="84"/>
      <c r="BDJ282" s="84"/>
      <c r="BDK282" s="84"/>
      <c r="BDL282" s="84"/>
      <c r="BDM282" s="84"/>
      <c r="BDN282" s="84"/>
      <c r="BDO282" s="84"/>
      <c r="BDP282" s="84"/>
      <c r="BDQ282" s="84"/>
      <c r="BDR282" s="84"/>
      <c r="BDS282" s="84"/>
      <c r="BDT282" s="84"/>
      <c r="BDU282" s="84"/>
      <c r="BDV282" s="84"/>
      <c r="BDW282" s="84"/>
      <c r="BDX282" s="84"/>
      <c r="BDY282" s="84"/>
      <c r="BDZ282" s="84"/>
      <c r="BEA282" s="84"/>
      <c r="BEB282" s="84"/>
      <c r="BEC282" s="84"/>
      <c r="BED282" s="84"/>
      <c r="BEE282" s="84"/>
      <c r="BEF282" s="84"/>
      <c r="BEG282" s="84"/>
      <c r="BEH282" s="84"/>
      <c r="BEI282" s="84"/>
      <c r="BEJ282" s="84"/>
      <c r="BEK282" s="84"/>
      <c r="BEL282" s="84"/>
      <c r="BEM282" s="84"/>
      <c r="BEN282" s="84"/>
      <c r="BEO282" s="84"/>
      <c r="BEP282" s="84"/>
      <c r="BEQ282" s="84"/>
      <c r="BER282" s="84"/>
      <c r="BES282" s="84"/>
      <c r="BET282" s="84"/>
      <c r="BEU282" s="84"/>
      <c r="BEV282" s="84"/>
      <c r="BEW282" s="84"/>
      <c r="BEX282" s="84"/>
      <c r="BEY282" s="84"/>
      <c r="BEZ282" s="84"/>
      <c r="BFA282" s="84"/>
      <c r="BFB282" s="84"/>
      <c r="BFC282" s="84"/>
      <c r="BFD282" s="84"/>
      <c r="BFE282" s="84"/>
      <c r="BFF282" s="84"/>
      <c r="BFG282" s="84"/>
      <c r="BFH282" s="84"/>
      <c r="BFI282" s="84"/>
      <c r="BFJ282" s="84"/>
      <c r="BFK282" s="84"/>
      <c r="BFL282" s="84"/>
      <c r="BFM282" s="84"/>
      <c r="BFN282" s="84"/>
      <c r="BFO282" s="84"/>
      <c r="BFP282" s="84"/>
      <c r="BFQ282" s="84"/>
      <c r="BFR282" s="84"/>
      <c r="BFS282" s="84"/>
      <c r="BFT282" s="84"/>
      <c r="BFU282" s="84"/>
      <c r="BFV282" s="84"/>
      <c r="BFW282" s="84"/>
      <c r="BFX282" s="84"/>
      <c r="BFY282" s="84"/>
      <c r="BFZ282" s="84"/>
      <c r="BGA282" s="84"/>
      <c r="BGB282" s="84"/>
      <c r="BGC282" s="84"/>
      <c r="BGD282" s="84"/>
      <c r="BGE282" s="84"/>
      <c r="BGF282" s="84"/>
      <c r="BGG282" s="84"/>
      <c r="BGH282" s="84"/>
      <c r="BGI282" s="84"/>
      <c r="BGJ282" s="84"/>
      <c r="BGK282" s="84"/>
      <c r="BGL282" s="84"/>
      <c r="BGM282" s="84"/>
      <c r="BGN282" s="84"/>
      <c r="BGO282" s="84"/>
      <c r="BGP282" s="84"/>
      <c r="BGQ282" s="84"/>
      <c r="BGR282" s="84"/>
      <c r="BGS282" s="84"/>
      <c r="BGT282" s="84"/>
      <c r="BGU282" s="84"/>
      <c r="BGV282" s="84"/>
      <c r="BGW282" s="84"/>
      <c r="BGX282" s="84"/>
      <c r="BGY282" s="84"/>
      <c r="BGZ282" s="84"/>
      <c r="BHA282" s="84"/>
      <c r="BHB282" s="84"/>
      <c r="BHC282" s="84"/>
      <c r="BHD282" s="84"/>
      <c r="BHE282" s="84"/>
      <c r="BHF282" s="84"/>
      <c r="BHG282" s="84"/>
      <c r="BHH282" s="84"/>
      <c r="BHI282" s="84"/>
      <c r="BHJ282" s="84"/>
      <c r="BHK282" s="84"/>
      <c r="BHL282" s="84"/>
      <c r="BHM282" s="84"/>
      <c r="BHN282" s="84"/>
      <c r="BHO282" s="84"/>
      <c r="BHP282" s="84"/>
      <c r="BHQ282" s="84"/>
      <c r="BHR282" s="84"/>
      <c r="BHS282" s="84"/>
      <c r="BHT282" s="84"/>
      <c r="BHU282" s="84"/>
      <c r="BHV282" s="84"/>
      <c r="BHW282" s="84"/>
      <c r="BHX282" s="84"/>
      <c r="BHY282" s="84"/>
      <c r="BHZ282" s="84"/>
      <c r="BIA282" s="84"/>
      <c r="BIB282" s="84"/>
      <c r="BIC282" s="84"/>
      <c r="BID282" s="84"/>
      <c r="BIE282" s="84"/>
      <c r="BIF282" s="84"/>
      <c r="BIG282" s="84"/>
      <c r="BIH282" s="84"/>
      <c r="BII282" s="84"/>
      <c r="BIJ282" s="84"/>
      <c r="BIK282" s="84"/>
      <c r="BIL282" s="84"/>
      <c r="BIM282" s="84"/>
      <c r="BIN282" s="84"/>
      <c r="BIO282" s="84"/>
      <c r="BIP282" s="84"/>
      <c r="BIQ282" s="84"/>
      <c r="BIR282" s="84"/>
      <c r="BIS282" s="84"/>
      <c r="BIT282" s="84"/>
      <c r="BIU282" s="84"/>
      <c r="BIV282" s="84"/>
      <c r="BIW282" s="84"/>
      <c r="BIX282" s="84"/>
      <c r="BIY282" s="84"/>
      <c r="BIZ282" s="84"/>
      <c r="BJA282" s="84"/>
      <c r="BJB282" s="84"/>
      <c r="BJC282" s="84"/>
      <c r="BJD282" s="84"/>
      <c r="BJE282" s="84"/>
      <c r="BJF282" s="84"/>
      <c r="BJG282" s="84"/>
      <c r="BJH282" s="84"/>
      <c r="BJI282" s="84"/>
      <c r="BJJ282" s="84"/>
      <c r="BJK282" s="84"/>
      <c r="BJL282" s="84"/>
      <c r="BJM282" s="84"/>
      <c r="BJN282" s="84"/>
      <c r="BJO282" s="84"/>
      <c r="BJP282" s="84"/>
      <c r="BJQ282" s="84"/>
      <c r="BJR282" s="84"/>
      <c r="BJS282" s="84"/>
      <c r="BJT282" s="84"/>
      <c r="BJU282" s="84"/>
      <c r="BJV282" s="84"/>
      <c r="BJW282" s="84"/>
      <c r="BJX282" s="84"/>
      <c r="BJY282" s="84"/>
      <c r="BJZ282" s="84"/>
      <c r="BKA282" s="84"/>
      <c r="BKB282" s="84"/>
      <c r="BKC282" s="84"/>
      <c r="BKD282" s="84"/>
      <c r="BKE282" s="84"/>
      <c r="BKF282" s="84"/>
      <c r="BKG282" s="84"/>
      <c r="BKH282" s="84"/>
      <c r="BKI282" s="84"/>
      <c r="BKJ282" s="84"/>
      <c r="BKK282" s="84"/>
      <c r="BKL282" s="84"/>
      <c r="BKM282" s="84"/>
      <c r="BKN282" s="84"/>
      <c r="BKO282" s="84"/>
      <c r="BKP282" s="84"/>
      <c r="BKQ282" s="84"/>
      <c r="BKR282" s="84"/>
      <c r="BKS282" s="84"/>
      <c r="BKT282" s="84"/>
      <c r="BKU282" s="84"/>
      <c r="BKV282" s="84"/>
      <c r="BKW282" s="84"/>
      <c r="BKX282" s="84"/>
      <c r="BKY282" s="84"/>
      <c r="BKZ282" s="84"/>
      <c r="BLA282" s="84"/>
      <c r="BLB282" s="84"/>
      <c r="BLC282" s="84"/>
      <c r="BLD282" s="84"/>
      <c r="BLE282" s="84"/>
      <c r="BLF282" s="84"/>
      <c r="BLG282" s="84"/>
      <c r="BLH282" s="84"/>
      <c r="BLI282" s="84"/>
      <c r="BLJ282" s="84"/>
      <c r="BLK282" s="84"/>
      <c r="BLL282" s="84"/>
      <c r="BLM282" s="84"/>
      <c r="BLN282" s="84"/>
      <c r="BLO282" s="84"/>
      <c r="BLP282" s="84"/>
      <c r="BLQ282" s="84"/>
      <c r="BLR282" s="84"/>
      <c r="BLS282" s="84"/>
      <c r="BLT282" s="84"/>
      <c r="BLU282" s="84"/>
      <c r="BLV282" s="84"/>
      <c r="BLW282" s="84"/>
      <c r="BLX282" s="84"/>
      <c r="BLY282" s="84"/>
      <c r="BLZ282" s="84"/>
      <c r="BMA282" s="84"/>
      <c r="BMB282" s="84"/>
      <c r="BMC282" s="84"/>
      <c r="BMD282" s="84"/>
      <c r="BME282" s="84"/>
      <c r="BMF282" s="84"/>
      <c r="BMG282" s="84"/>
      <c r="BMH282" s="84"/>
      <c r="BMI282" s="84"/>
      <c r="BMJ282" s="84"/>
      <c r="BMK282" s="84"/>
      <c r="BML282" s="84"/>
      <c r="BMM282" s="84"/>
      <c r="BMN282" s="84"/>
      <c r="BMO282" s="84"/>
      <c r="BMP282" s="84"/>
      <c r="BMQ282" s="84"/>
      <c r="BMR282" s="84"/>
      <c r="BMS282" s="84"/>
      <c r="BMT282" s="84"/>
      <c r="BMU282" s="84"/>
      <c r="BMV282" s="84"/>
      <c r="BMW282" s="84"/>
      <c r="BMX282" s="84"/>
      <c r="BMY282" s="84"/>
      <c r="BMZ282" s="84"/>
      <c r="BNA282" s="84"/>
      <c r="BNB282" s="84"/>
      <c r="BNC282" s="84"/>
      <c r="BND282" s="84"/>
      <c r="BNE282" s="84"/>
      <c r="BNF282" s="84"/>
      <c r="BNG282" s="84"/>
      <c r="BNH282" s="84"/>
      <c r="BNI282" s="84"/>
      <c r="BNJ282" s="84"/>
      <c r="BNK282" s="84"/>
      <c r="BNL282" s="84"/>
      <c r="BNM282" s="84"/>
      <c r="BNN282" s="84"/>
      <c r="BNO282" s="84"/>
      <c r="BNP282" s="84"/>
      <c r="BNQ282" s="84"/>
      <c r="BNR282" s="84"/>
      <c r="BNS282" s="84"/>
      <c r="BNT282" s="84"/>
      <c r="BNU282" s="84"/>
      <c r="BNV282" s="84"/>
      <c r="BNW282" s="84"/>
      <c r="BNX282" s="84"/>
      <c r="BNY282" s="84"/>
      <c r="BNZ282" s="84"/>
      <c r="BOA282" s="84"/>
      <c r="BOB282" s="84"/>
      <c r="BOC282" s="84"/>
      <c r="BOD282" s="84"/>
      <c r="BOE282" s="84"/>
      <c r="BOF282" s="84"/>
      <c r="BOG282" s="84"/>
      <c r="BOH282" s="84"/>
      <c r="BOI282" s="84"/>
      <c r="BOJ282" s="84"/>
      <c r="BOK282" s="84"/>
      <c r="BOL282" s="84"/>
      <c r="BOM282" s="84"/>
      <c r="BON282" s="84"/>
      <c r="BOO282" s="84"/>
      <c r="BOP282" s="84"/>
      <c r="BOQ282" s="84"/>
      <c r="BOR282" s="84"/>
      <c r="BOS282" s="84"/>
      <c r="BOT282" s="84"/>
      <c r="BOU282" s="84"/>
      <c r="BOV282" s="84"/>
      <c r="BOW282" s="84"/>
      <c r="BOX282" s="84"/>
      <c r="BOY282" s="84"/>
      <c r="BOZ282" s="84"/>
      <c r="BPA282" s="84"/>
      <c r="BPB282" s="84"/>
      <c r="BPC282" s="84"/>
      <c r="BPD282" s="84"/>
      <c r="BPE282" s="84"/>
      <c r="BPF282" s="84"/>
      <c r="BPG282" s="84"/>
      <c r="BPH282" s="84"/>
      <c r="BPI282" s="84"/>
      <c r="BPJ282" s="84"/>
      <c r="BPK282" s="84"/>
      <c r="BPL282" s="84"/>
      <c r="BPM282" s="84"/>
      <c r="BPN282" s="84"/>
      <c r="BPO282" s="84"/>
      <c r="BPP282" s="84"/>
      <c r="BPQ282" s="84"/>
      <c r="BPR282" s="84"/>
      <c r="BPS282" s="84"/>
      <c r="BPT282" s="84"/>
      <c r="BPU282" s="84"/>
      <c r="BPV282" s="84"/>
      <c r="BPW282" s="84"/>
    </row>
    <row r="283" spans="2:1791" s="169" customFormat="1" ht="30" customHeight="1">
      <c r="B283" s="193"/>
      <c r="C283" s="86"/>
      <c r="D283" s="240"/>
      <c r="E283" s="246"/>
      <c r="F283" s="241"/>
      <c r="G283" s="86"/>
      <c r="H283" s="86"/>
      <c r="I283" s="161"/>
      <c r="J283" s="220"/>
      <c r="K283" s="161"/>
      <c r="L283" s="139"/>
      <c r="M283" s="309"/>
      <c r="N283" s="5"/>
      <c r="O283" s="5"/>
      <c r="P283" s="2"/>
      <c r="Q283" s="367"/>
      <c r="R283" s="340"/>
      <c r="S283" s="19"/>
      <c r="T283" s="385"/>
      <c r="U283" s="2"/>
      <c r="V283" s="2"/>
      <c r="W283" s="2"/>
      <c r="X283" s="2"/>
      <c r="Y283" s="2"/>
      <c r="Z283" s="2"/>
      <c r="AA283" s="2"/>
      <c r="AB283" s="2"/>
      <c r="AC283" s="2"/>
      <c r="AD283" s="2"/>
      <c r="AE283" s="2"/>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c r="LT283" s="84"/>
      <c r="LU283" s="84"/>
      <c r="LV283" s="84"/>
      <c r="LW283" s="84"/>
      <c r="LX283" s="84"/>
      <c r="LY283" s="84"/>
      <c r="LZ283" s="84"/>
      <c r="MA283" s="84"/>
      <c r="MB283" s="84"/>
      <c r="MC283" s="84"/>
      <c r="MD283" s="84"/>
      <c r="ME283" s="84"/>
      <c r="MF283" s="84"/>
      <c r="MG283" s="84"/>
      <c r="MH283" s="84"/>
      <c r="MI283" s="84"/>
      <c r="MJ283" s="84"/>
      <c r="MK283" s="84"/>
      <c r="ML283" s="84"/>
      <c r="MM283" s="84"/>
      <c r="MN283" s="84"/>
      <c r="MO283" s="84"/>
      <c r="MP283" s="84"/>
      <c r="MQ283" s="84"/>
      <c r="MR283" s="84"/>
      <c r="MS283" s="84"/>
      <c r="MT283" s="84"/>
      <c r="MU283" s="84"/>
      <c r="MV283" s="84"/>
      <c r="MW283" s="84"/>
      <c r="MX283" s="84"/>
      <c r="MY283" s="84"/>
      <c r="MZ283" s="84"/>
      <c r="NA283" s="84"/>
      <c r="NB283" s="84"/>
      <c r="NC283" s="84"/>
      <c r="ND283" s="84"/>
      <c r="NE283" s="84"/>
      <c r="NF283" s="84"/>
      <c r="NG283" s="84"/>
      <c r="NH283" s="84"/>
      <c r="NI283" s="84"/>
      <c r="NJ283" s="84"/>
      <c r="NK283" s="84"/>
      <c r="NL283" s="84"/>
      <c r="NM283" s="84"/>
      <c r="NN283" s="84"/>
      <c r="NO283" s="84"/>
      <c r="NP283" s="84"/>
      <c r="NQ283" s="84"/>
      <c r="NR283" s="84"/>
      <c r="NS283" s="84"/>
      <c r="NT283" s="84"/>
      <c r="NU283" s="84"/>
      <c r="NV283" s="84"/>
      <c r="NW283" s="84"/>
      <c r="NX283" s="84"/>
      <c r="NY283" s="84"/>
      <c r="NZ283" s="84"/>
      <c r="OA283" s="84"/>
      <c r="OB283" s="84"/>
      <c r="OC283" s="84"/>
      <c r="OD283" s="84"/>
      <c r="OE283" s="84"/>
      <c r="OF283" s="84"/>
      <c r="OG283" s="84"/>
      <c r="OH283" s="84"/>
      <c r="OI283" s="84"/>
      <c r="OJ283" s="84"/>
      <c r="OK283" s="84"/>
      <c r="OL283" s="84"/>
      <c r="OM283" s="84"/>
      <c r="ON283" s="84"/>
      <c r="OO283" s="84"/>
      <c r="OP283" s="84"/>
      <c r="OQ283" s="84"/>
      <c r="OR283" s="84"/>
      <c r="OS283" s="84"/>
      <c r="OT283" s="84"/>
      <c r="OU283" s="84"/>
      <c r="OV283" s="84"/>
      <c r="OW283" s="84"/>
      <c r="OX283" s="84"/>
      <c r="OY283" s="84"/>
      <c r="OZ283" s="84"/>
      <c r="PA283" s="84"/>
      <c r="PB283" s="84"/>
      <c r="PC283" s="84"/>
      <c r="PD283" s="84"/>
      <c r="PE283" s="84"/>
      <c r="PF283" s="84"/>
      <c r="PG283" s="84"/>
      <c r="PH283" s="84"/>
      <c r="PI283" s="84"/>
      <c r="PJ283" s="84"/>
      <c r="PK283" s="84"/>
      <c r="PL283" s="84"/>
      <c r="PM283" s="84"/>
      <c r="PN283" s="84"/>
      <c r="PO283" s="84"/>
      <c r="PP283" s="84"/>
      <c r="PQ283" s="84"/>
      <c r="PR283" s="84"/>
      <c r="PS283" s="84"/>
      <c r="PT283" s="84"/>
      <c r="PU283" s="84"/>
      <c r="PV283" s="84"/>
      <c r="PW283" s="84"/>
      <c r="PX283" s="84"/>
      <c r="PY283" s="84"/>
      <c r="PZ283" s="84"/>
      <c r="QA283" s="84"/>
      <c r="QB283" s="84"/>
      <c r="QC283" s="84"/>
      <c r="QD283" s="84"/>
      <c r="QE283" s="84"/>
      <c r="QF283" s="84"/>
      <c r="QG283" s="84"/>
      <c r="QH283" s="84"/>
      <c r="QI283" s="84"/>
      <c r="QJ283" s="84"/>
      <c r="QK283" s="84"/>
      <c r="QL283" s="84"/>
      <c r="QM283" s="84"/>
      <c r="QN283" s="84"/>
      <c r="QO283" s="84"/>
      <c r="QP283" s="84"/>
      <c r="QQ283" s="84"/>
      <c r="QR283" s="84"/>
      <c r="QS283" s="84"/>
      <c r="QT283" s="84"/>
      <c r="QU283" s="84"/>
      <c r="QV283" s="84"/>
      <c r="QW283" s="84"/>
      <c r="QX283" s="84"/>
      <c r="QY283" s="84"/>
      <c r="QZ283" s="84"/>
      <c r="RA283" s="84"/>
      <c r="RB283" s="84"/>
      <c r="RC283" s="84"/>
      <c r="RD283" s="84"/>
      <c r="RE283" s="84"/>
      <c r="RF283" s="84"/>
      <c r="RG283" s="84"/>
      <c r="RH283" s="84"/>
      <c r="RI283" s="84"/>
      <c r="RJ283" s="84"/>
      <c r="RK283" s="84"/>
      <c r="RL283" s="84"/>
      <c r="RM283" s="84"/>
      <c r="RN283" s="84"/>
      <c r="RO283" s="84"/>
      <c r="RP283" s="84"/>
      <c r="RQ283" s="84"/>
      <c r="RR283" s="84"/>
      <c r="RS283" s="84"/>
      <c r="RT283" s="84"/>
      <c r="RU283" s="84"/>
      <c r="RV283" s="84"/>
      <c r="RW283" s="84"/>
      <c r="RX283" s="84"/>
      <c r="RY283" s="84"/>
      <c r="RZ283" s="84"/>
      <c r="SA283" s="84"/>
      <c r="SB283" s="84"/>
      <c r="SC283" s="84"/>
      <c r="SD283" s="84"/>
      <c r="SE283" s="84"/>
      <c r="SF283" s="84"/>
      <c r="SG283" s="84"/>
      <c r="SH283" s="84"/>
      <c r="SI283" s="84"/>
      <c r="SJ283" s="84"/>
      <c r="SK283" s="84"/>
      <c r="SL283" s="84"/>
      <c r="SM283" s="84"/>
      <c r="SN283" s="84"/>
      <c r="SO283" s="84"/>
      <c r="SP283" s="84"/>
      <c r="SQ283" s="84"/>
      <c r="SR283" s="84"/>
      <c r="SS283" s="84"/>
      <c r="ST283" s="84"/>
      <c r="SU283" s="84"/>
      <c r="SV283" s="84"/>
      <c r="SW283" s="84"/>
      <c r="SX283" s="84"/>
      <c r="SY283" s="84"/>
      <c r="SZ283" s="84"/>
      <c r="TA283" s="84"/>
      <c r="TB283" s="84"/>
      <c r="TC283" s="84"/>
      <c r="TD283" s="84"/>
      <c r="TE283" s="84"/>
      <c r="TF283" s="84"/>
      <c r="TG283" s="84"/>
      <c r="TH283" s="84"/>
      <c r="TI283" s="84"/>
      <c r="TJ283" s="84"/>
      <c r="TK283" s="84"/>
      <c r="TL283" s="84"/>
      <c r="TM283" s="84"/>
      <c r="TN283" s="84"/>
      <c r="TO283" s="84"/>
      <c r="TP283" s="84"/>
      <c r="TQ283" s="84"/>
      <c r="TR283" s="84"/>
      <c r="TS283" s="84"/>
      <c r="TT283" s="84"/>
      <c r="TU283" s="84"/>
      <c r="TV283" s="84"/>
      <c r="TW283" s="84"/>
      <c r="TX283" s="84"/>
      <c r="TY283" s="84"/>
      <c r="TZ283" s="84"/>
      <c r="UA283" s="84"/>
      <c r="UB283" s="84"/>
      <c r="UC283" s="84"/>
      <c r="UD283" s="84"/>
      <c r="UE283" s="84"/>
      <c r="UF283" s="84"/>
      <c r="UG283" s="84"/>
      <c r="UH283" s="84"/>
      <c r="UI283" s="84"/>
      <c r="UJ283" s="84"/>
      <c r="UK283" s="84"/>
      <c r="UL283" s="84"/>
      <c r="UM283" s="84"/>
      <c r="UN283" s="84"/>
      <c r="UO283" s="84"/>
      <c r="UP283" s="84"/>
      <c r="UQ283" s="84"/>
      <c r="UR283" s="84"/>
      <c r="US283" s="84"/>
      <c r="UT283" s="84"/>
      <c r="UU283" s="84"/>
      <c r="UV283" s="84"/>
      <c r="UW283" s="84"/>
      <c r="UX283" s="84"/>
      <c r="UY283" s="84"/>
      <c r="UZ283" s="84"/>
      <c r="VA283" s="84"/>
      <c r="VB283" s="84"/>
      <c r="VC283" s="84"/>
      <c r="VD283" s="84"/>
      <c r="VE283" s="84"/>
      <c r="VF283" s="84"/>
      <c r="VG283" s="84"/>
      <c r="VH283" s="84"/>
      <c r="VI283" s="84"/>
      <c r="VJ283" s="84"/>
      <c r="VK283" s="84"/>
      <c r="VL283" s="84"/>
      <c r="VM283" s="84"/>
      <c r="VN283" s="84"/>
      <c r="VO283" s="84"/>
      <c r="VP283" s="84"/>
      <c r="VQ283" s="84"/>
      <c r="VR283" s="84"/>
      <c r="VS283" s="84"/>
      <c r="VT283" s="84"/>
      <c r="VU283" s="84"/>
      <c r="VV283" s="84"/>
      <c r="VW283" s="84"/>
      <c r="VX283" s="84"/>
      <c r="VY283" s="84"/>
      <c r="VZ283" s="84"/>
      <c r="WA283" s="84"/>
      <c r="WB283" s="84"/>
      <c r="WC283" s="84"/>
      <c r="WD283" s="84"/>
      <c r="WE283" s="84"/>
      <c r="WF283" s="84"/>
      <c r="WG283" s="84"/>
      <c r="WH283" s="84"/>
      <c r="WI283" s="84"/>
      <c r="WJ283" s="84"/>
      <c r="WK283" s="84"/>
      <c r="WL283" s="84"/>
      <c r="WM283" s="84"/>
      <c r="WN283" s="84"/>
      <c r="WO283" s="84"/>
      <c r="WP283" s="84"/>
      <c r="WQ283" s="84"/>
      <c r="WR283" s="84"/>
      <c r="WS283" s="84"/>
      <c r="WT283" s="84"/>
      <c r="WU283" s="84"/>
      <c r="WV283" s="84"/>
      <c r="WW283" s="84"/>
      <c r="WX283" s="84"/>
      <c r="WY283" s="84"/>
      <c r="WZ283" s="84"/>
      <c r="XA283" s="84"/>
      <c r="XB283" s="84"/>
      <c r="XC283" s="84"/>
      <c r="XD283" s="84"/>
      <c r="XE283" s="84"/>
      <c r="XF283" s="84"/>
      <c r="XG283" s="84"/>
      <c r="XH283" s="84"/>
      <c r="XI283" s="84"/>
      <c r="XJ283" s="84"/>
      <c r="XK283" s="84"/>
      <c r="XL283" s="84"/>
      <c r="XM283" s="84"/>
      <c r="XN283" s="84"/>
      <c r="XO283" s="84"/>
      <c r="XP283" s="84"/>
      <c r="XQ283" s="84"/>
      <c r="XR283" s="84"/>
      <c r="XS283" s="84"/>
      <c r="XT283" s="84"/>
      <c r="XU283" s="84"/>
      <c r="XV283" s="84"/>
      <c r="XW283" s="84"/>
      <c r="XX283" s="84"/>
      <c r="XY283" s="84"/>
      <c r="XZ283" s="84"/>
      <c r="YA283" s="84"/>
      <c r="YB283" s="84"/>
      <c r="YC283" s="84"/>
      <c r="YD283" s="84"/>
      <c r="YE283" s="84"/>
      <c r="YF283" s="84"/>
      <c r="YG283" s="84"/>
      <c r="YH283" s="84"/>
      <c r="YI283" s="84"/>
      <c r="YJ283" s="84"/>
      <c r="YK283" s="84"/>
      <c r="YL283" s="84"/>
      <c r="YM283" s="84"/>
      <c r="YN283" s="84"/>
      <c r="YO283" s="84"/>
      <c r="YP283" s="84"/>
      <c r="YQ283" s="84"/>
      <c r="YR283" s="84"/>
      <c r="YS283" s="84"/>
      <c r="YT283" s="84"/>
      <c r="YU283" s="84"/>
      <c r="YV283" s="84"/>
      <c r="YW283" s="84"/>
      <c r="YX283" s="84"/>
      <c r="YY283" s="84"/>
      <c r="YZ283" s="84"/>
      <c r="ZA283" s="84"/>
      <c r="ZB283" s="84"/>
      <c r="ZC283" s="84"/>
      <c r="ZD283" s="84"/>
      <c r="ZE283" s="84"/>
      <c r="ZF283" s="84"/>
      <c r="ZG283" s="84"/>
      <c r="ZH283" s="84"/>
      <c r="ZI283" s="84"/>
      <c r="ZJ283" s="84"/>
      <c r="ZK283" s="84"/>
      <c r="ZL283" s="84"/>
      <c r="ZM283" s="84"/>
      <c r="ZN283" s="84"/>
      <c r="ZO283" s="84"/>
      <c r="ZP283" s="84"/>
      <c r="ZQ283" s="84"/>
      <c r="ZR283" s="84"/>
      <c r="ZS283" s="84"/>
      <c r="ZT283" s="84"/>
      <c r="ZU283" s="84"/>
      <c r="ZV283" s="84"/>
      <c r="ZW283" s="84"/>
      <c r="ZX283" s="84"/>
      <c r="ZY283" s="84"/>
      <c r="ZZ283" s="84"/>
      <c r="AAA283" s="84"/>
      <c r="AAB283" s="84"/>
      <c r="AAC283" s="84"/>
      <c r="AAD283" s="84"/>
      <c r="AAE283" s="84"/>
      <c r="AAF283" s="84"/>
      <c r="AAG283" s="84"/>
      <c r="AAH283" s="84"/>
      <c r="AAI283" s="84"/>
      <c r="AAJ283" s="84"/>
      <c r="AAK283" s="84"/>
      <c r="AAL283" s="84"/>
      <c r="AAM283" s="84"/>
      <c r="AAN283" s="84"/>
      <c r="AAO283" s="84"/>
      <c r="AAP283" s="84"/>
      <c r="AAQ283" s="84"/>
      <c r="AAR283" s="84"/>
      <c r="AAS283" s="84"/>
      <c r="AAT283" s="84"/>
      <c r="AAU283" s="84"/>
      <c r="AAV283" s="84"/>
      <c r="AAW283" s="84"/>
      <c r="AAX283" s="84"/>
      <c r="AAY283" s="84"/>
      <c r="AAZ283" s="84"/>
      <c r="ABA283" s="84"/>
      <c r="ABB283" s="84"/>
      <c r="ABC283" s="84"/>
      <c r="ABD283" s="84"/>
      <c r="ABE283" s="84"/>
      <c r="ABF283" s="84"/>
      <c r="ABG283" s="84"/>
      <c r="ABH283" s="84"/>
      <c r="ABI283" s="84"/>
      <c r="ABJ283" s="84"/>
      <c r="ABK283" s="84"/>
      <c r="ABL283" s="84"/>
      <c r="ABM283" s="84"/>
      <c r="ABN283" s="84"/>
      <c r="ABO283" s="84"/>
      <c r="ABP283" s="84"/>
      <c r="ABQ283" s="84"/>
      <c r="ABR283" s="84"/>
      <c r="ABS283" s="84"/>
      <c r="ABT283" s="84"/>
      <c r="ABU283" s="84"/>
      <c r="ABV283" s="84"/>
      <c r="ABW283" s="84"/>
      <c r="ABX283" s="84"/>
      <c r="ABY283" s="84"/>
      <c r="ABZ283" s="84"/>
      <c r="ACA283" s="84"/>
      <c r="ACB283" s="84"/>
      <c r="ACC283" s="84"/>
      <c r="ACD283" s="84"/>
      <c r="ACE283" s="84"/>
      <c r="ACF283" s="84"/>
      <c r="ACG283" s="84"/>
      <c r="ACH283" s="84"/>
      <c r="ACI283" s="84"/>
      <c r="ACJ283" s="84"/>
      <c r="ACK283" s="84"/>
      <c r="ACL283" s="84"/>
      <c r="ACM283" s="84"/>
      <c r="ACN283" s="84"/>
      <c r="ACO283" s="84"/>
      <c r="ACP283" s="84"/>
      <c r="ACQ283" s="84"/>
      <c r="ACR283" s="84"/>
      <c r="ACS283" s="84"/>
      <c r="ACT283" s="84"/>
      <c r="ACU283" s="84"/>
      <c r="ACV283" s="84"/>
      <c r="ACW283" s="84"/>
      <c r="ACX283" s="84"/>
      <c r="ACY283" s="84"/>
      <c r="ACZ283" s="84"/>
      <c r="ADA283" s="84"/>
      <c r="ADB283" s="84"/>
      <c r="ADC283" s="84"/>
      <c r="ADD283" s="84"/>
      <c r="ADE283" s="84"/>
      <c r="ADF283" s="84"/>
      <c r="ADG283" s="84"/>
      <c r="ADH283" s="84"/>
      <c r="ADI283" s="84"/>
      <c r="ADJ283" s="84"/>
      <c r="ADK283" s="84"/>
      <c r="ADL283" s="84"/>
      <c r="ADM283" s="84"/>
      <c r="ADN283" s="84"/>
      <c r="ADO283" s="84"/>
      <c r="ADP283" s="84"/>
      <c r="ADQ283" s="84"/>
      <c r="ADR283" s="84"/>
      <c r="ADS283" s="84"/>
      <c r="ADT283" s="84"/>
      <c r="ADU283" s="84"/>
      <c r="ADV283" s="84"/>
      <c r="ADW283" s="84"/>
      <c r="ADX283" s="84"/>
      <c r="ADY283" s="84"/>
      <c r="ADZ283" s="84"/>
      <c r="AEA283" s="84"/>
      <c r="AEB283" s="84"/>
      <c r="AEC283" s="84"/>
      <c r="AED283" s="84"/>
      <c r="AEE283" s="84"/>
      <c r="AEF283" s="84"/>
      <c r="AEG283" s="84"/>
      <c r="AEH283" s="84"/>
      <c r="AEI283" s="84"/>
      <c r="AEJ283" s="84"/>
      <c r="AEK283" s="84"/>
      <c r="AEL283" s="84"/>
      <c r="AEM283" s="84"/>
      <c r="AEN283" s="84"/>
      <c r="AEO283" s="84"/>
      <c r="AEP283" s="84"/>
      <c r="AEQ283" s="84"/>
      <c r="AER283" s="84"/>
      <c r="AES283" s="84"/>
      <c r="AET283" s="84"/>
      <c r="AEU283" s="84"/>
      <c r="AEV283" s="84"/>
      <c r="AEW283" s="84"/>
      <c r="AEX283" s="84"/>
      <c r="AEY283" s="84"/>
      <c r="AEZ283" s="84"/>
      <c r="AFA283" s="84"/>
      <c r="AFB283" s="84"/>
      <c r="AFC283" s="84"/>
      <c r="AFD283" s="84"/>
      <c r="AFE283" s="84"/>
      <c r="AFF283" s="84"/>
      <c r="AFG283" s="84"/>
      <c r="AFH283" s="84"/>
      <c r="AFI283" s="84"/>
      <c r="AFJ283" s="84"/>
      <c r="AFK283" s="84"/>
      <c r="AFL283" s="84"/>
      <c r="AFM283" s="84"/>
      <c r="AFN283" s="84"/>
      <c r="AFO283" s="84"/>
      <c r="AFP283" s="84"/>
      <c r="AFQ283" s="84"/>
      <c r="AFR283" s="84"/>
      <c r="AFS283" s="84"/>
      <c r="AFT283" s="84"/>
      <c r="AFU283" s="84"/>
      <c r="AFV283" s="84"/>
      <c r="AFW283" s="84"/>
      <c r="AFX283" s="84"/>
      <c r="AFY283" s="84"/>
      <c r="AFZ283" s="84"/>
      <c r="AGA283" s="84"/>
      <c r="AGB283" s="84"/>
      <c r="AGC283" s="84"/>
      <c r="AGD283" s="84"/>
      <c r="AGE283" s="84"/>
      <c r="AGF283" s="84"/>
      <c r="AGG283" s="84"/>
      <c r="AGH283" s="84"/>
      <c r="AGI283" s="84"/>
      <c r="AGJ283" s="84"/>
      <c r="AGK283" s="84"/>
      <c r="AGL283" s="84"/>
      <c r="AGM283" s="84"/>
      <c r="AGN283" s="84"/>
      <c r="AGO283" s="84"/>
      <c r="AGP283" s="84"/>
      <c r="AGQ283" s="84"/>
      <c r="AGR283" s="84"/>
      <c r="AGS283" s="84"/>
      <c r="AGT283" s="84"/>
      <c r="AGU283" s="84"/>
      <c r="AGV283" s="84"/>
      <c r="AGW283" s="84"/>
      <c r="AGX283" s="84"/>
      <c r="AGY283" s="84"/>
      <c r="AGZ283" s="84"/>
      <c r="AHA283" s="84"/>
      <c r="AHB283" s="84"/>
      <c r="AHC283" s="84"/>
      <c r="AHD283" s="84"/>
      <c r="AHE283" s="84"/>
      <c r="AHF283" s="84"/>
      <c r="AHG283" s="84"/>
      <c r="AHH283" s="84"/>
      <c r="AHI283" s="84"/>
      <c r="AHJ283" s="84"/>
      <c r="AHK283" s="84"/>
      <c r="AHL283" s="84"/>
      <c r="AHM283" s="84"/>
      <c r="AHN283" s="84"/>
      <c r="AHO283" s="84"/>
      <c r="AHP283" s="84"/>
      <c r="AHQ283" s="84"/>
      <c r="AHR283" s="84"/>
      <c r="AHS283" s="84"/>
      <c r="AHT283" s="84"/>
      <c r="AHU283" s="84"/>
      <c r="AHV283" s="84"/>
      <c r="AHW283" s="84"/>
      <c r="AHX283" s="84"/>
      <c r="AHY283" s="84"/>
      <c r="AHZ283" s="84"/>
      <c r="AIA283" s="84"/>
      <c r="AIB283" s="84"/>
      <c r="AIC283" s="84"/>
      <c r="AID283" s="84"/>
      <c r="AIE283" s="84"/>
      <c r="AIF283" s="84"/>
      <c r="AIG283" s="84"/>
      <c r="AIH283" s="84"/>
      <c r="AII283" s="84"/>
      <c r="AIJ283" s="84"/>
      <c r="AIK283" s="84"/>
      <c r="AIL283" s="84"/>
      <c r="AIM283" s="84"/>
      <c r="AIN283" s="84"/>
      <c r="AIO283" s="84"/>
      <c r="AIP283" s="84"/>
      <c r="AIQ283" s="84"/>
      <c r="AIR283" s="84"/>
      <c r="AIS283" s="84"/>
      <c r="AIT283" s="84"/>
      <c r="AIU283" s="84"/>
      <c r="AIV283" s="84"/>
      <c r="AIW283" s="84"/>
      <c r="AIX283" s="84"/>
      <c r="AIY283" s="84"/>
      <c r="AIZ283" s="84"/>
      <c r="AJA283" s="84"/>
      <c r="AJB283" s="84"/>
      <c r="AJC283" s="84"/>
      <c r="AJD283" s="84"/>
      <c r="AJE283" s="84"/>
      <c r="AJF283" s="84"/>
      <c r="AJG283" s="84"/>
      <c r="AJH283" s="84"/>
      <c r="AJI283" s="84"/>
      <c r="AJJ283" s="84"/>
      <c r="AJK283" s="84"/>
      <c r="AJL283" s="84"/>
      <c r="AJM283" s="84"/>
      <c r="AJN283" s="84"/>
      <c r="AJO283" s="84"/>
      <c r="AJP283" s="84"/>
      <c r="AJQ283" s="84"/>
      <c r="AJR283" s="84"/>
      <c r="AJS283" s="84"/>
      <c r="AJT283" s="84"/>
      <c r="AJU283" s="84"/>
      <c r="AJV283" s="84"/>
      <c r="AJW283" s="84"/>
      <c r="AJX283" s="84"/>
      <c r="AJY283" s="84"/>
      <c r="AJZ283" s="84"/>
      <c r="AKA283" s="84"/>
      <c r="AKB283" s="84"/>
      <c r="AKC283" s="84"/>
      <c r="AKD283" s="84"/>
      <c r="AKE283" s="84"/>
      <c r="AKF283" s="84"/>
      <c r="AKG283" s="84"/>
      <c r="AKH283" s="84"/>
      <c r="AKI283" s="84"/>
      <c r="AKJ283" s="84"/>
      <c r="AKK283" s="84"/>
      <c r="AKL283" s="84"/>
      <c r="AKM283" s="84"/>
      <c r="AKN283" s="84"/>
      <c r="AKO283" s="84"/>
      <c r="AKP283" s="84"/>
      <c r="AKQ283" s="84"/>
      <c r="AKR283" s="84"/>
      <c r="AKS283" s="84"/>
      <c r="AKT283" s="84"/>
      <c r="AKU283" s="84"/>
      <c r="AKV283" s="84"/>
      <c r="AKW283" s="84"/>
      <c r="AKX283" s="84"/>
      <c r="AKY283" s="84"/>
      <c r="AKZ283" s="84"/>
      <c r="ALA283" s="84"/>
      <c r="ALB283" s="84"/>
      <c r="ALC283" s="84"/>
      <c r="ALD283" s="84"/>
      <c r="ALE283" s="84"/>
      <c r="ALF283" s="84"/>
      <c r="ALG283" s="84"/>
      <c r="ALH283" s="84"/>
      <c r="ALI283" s="84"/>
      <c r="ALJ283" s="84"/>
      <c r="ALK283" s="84"/>
      <c r="ALL283" s="84"/>
      <c r="ALM283" s="84"/>
      <c r="ALN283" s="84"/>
      <c r="ALO283" s="84"/>
      <c r="ALP283" s="84"/>
      <c r="ALQ283" s="84"/>
      <c r="ALR283" s="84"/>
      <c r="ALS283" s="84"/>
      <c r="ALT283" s="84"/>
      <c r="ALU283" s="84"/>
      <c r="ALV283" s="84"/>
      <c r="ALW283" s="84"/>
      <c r="ALX283" s="84"/>
      <c r="ALY283" s="84"/>
      <c r="ALZ283" s="84"/>
      <c r="AMA283" s="84"/>
      <c r="AMB283" s="84"/>
      <c r="AMC283" s="84"/>
      <c r="AMD283" s="84"/>
      <c r="AME283" s="84"/>
      <c r="AMF283" s="84"/>
      <c r="AMG283" s="84"/>
      <c r="AMH283" s="84"/>
      <c r="AMI283" s="84"/>
      <c r="AMJ283" s="84"/>
      <c r="AMK283" s="84"/>
      <c r="AML283" s="84"/>
      <c r="AMM283" s="84"/>
      <c r="AMN283" s="84"/>
      <c r="AMO283" s="84"/>
      <c r="AMP283" s="84"/>
      <c r="AMQ283" s="84"/>
      <c r="AMR283" s="84"/>
      <c r="AMS283" s="84"/>
      <c r="AMT283" s="84"/>
      <c r="AMU283" s="84"/>
      <c r="AMV283" s="84"/>
      <c r="AMW283" s="84"/>
      <c r="AMX283" s="84"/>
      <c r="AMY283" s="84"/>
      <c r="AMZ283" s="84"/>
      <c r="ANA283" s="84"/>
      <c r="ANB283" s="84"/>
      <c r="ANC283" s="84"/>
      <c r="AND283" s="84"/>
      <c r="ANE283" s="84"/>
      <c r="ANF283" s="84"/>
      <c r="ANG283" s="84"/>
      <c r="ANH283" s="84"/>
      <c r="ANI283" s="84"/>
      <c r="ANJ283" s="84"/>
      <c r="ANK283" s="84"/>
      <c r="ANL283" s="84"/>
      <c r="ANM283" s="84"/>
      <c r="ANN283" s="84"/>
      <c r="ANO283" s="84"/>
      <c r="ANP283" s="84"/>
      <c r="ANQ283" s="84"/>
      <c r="ANR283" s="84"/>
      <c r="ANS283" s="84"/>
      <c r="ANT283" s="84"/>
      <c r="ANU283" s="84"/>
      <c r="ANV283" s="84"/>
      <c r="ANW283" s="84"/>
      <c r="ANX283" s="84"/>
      <c r="ANY283" s="84"/>
      <c r="ANZ283" s="84"/>
      <c r="AOA283" s="84"/>
      <c r="AOB283" s="84"/>
      <c r="AOC283" s="84"/>
      <c r="AOD283" s="84"/>
      <c r="AOE283" s="84"/>
      <c r="AOF283" s="84"/>
      <c r="AOG283" s="84"/>
      <c r="AOH283" s="84"/>
      <c r="AOI283" s="84"/>
      <c r="AOJ283" s="84"/>
      <c r="AOK283" s="84"/>
      <c r="AOL283" s="84"/>
      <c r="AOM283" s="84"/>
      <c r="AON283" s="84"/>
      <c r="AOO283" s="84"/>
      <c r="AOP283" s="84"/>
      <c r="AOQ283" s="84"/>
      <c r="AOR283" s="84"/>
      <c r="AOS283" s="84"/>
      <c r="AOT283" s="84"/>
      <c r="AOU283" s="84"/>
      <c r="AOV283" s="84"/>
      <c r="AOW283" s="84"/>
      <c r="AOX283" s="84"/>
      <c r="AOY283" s="84"/>
      <c r="AOZ283" s="84"/>
      <c r="APA283" s="84"/>
      <c r="APB283" s="84"/>
      <c r="APC283" s="84"/>
      <c r="APD283" s="84"/>
      <c r="APE283" s="84"/>
      <c r="APF283" s="84"/>
      <c r="APG283" s="84"/>
      <c r="APH283" s="84"/>
      <c r="API283" s="84"/>
      <c r="APJ283" s="84"/>
      <c r="APK283" s="84"/>
      <c r="APL283" s="84"/>
      <c r="APM283" s="84"/>
      <c r="APN283" s="84"/>
      <c r="APO283" s="84"/>
      <c r="APP283" s="84"/>
      <c r="APQ283" s="84"/>
      <c r="APR283" s="84"/>
      <c r="APS283" s="84"/>
      <c r="APT283" s="84"/>
      <c r="APU283" s="84"/>
      <c r="APV283" s="84"/>
      <c r="APW283" s="84"/>
      <c r="APX283" s="84"/>
      <c r="APY283" s="84"/>
      <c r="APZ283" s="84"/>
      <c r="AQA283" s="84"/>
      <c r="AQB283" s="84"/>
      <c r="AQC283" s="84"/>
      <c r="AQD283" s="84"/>
      <c r="AQE283" s="84"/>
      <c r="AQF283" s="84"/>
      <c r="AQG283" s="84"/>
      <c r="AQH283" s="84"/>
      <c r="AQI283" s="84"/>
      <c r="AQJ283" s="84"/>
      <c r="AQK283" s="84"/>
      <c r="AQL283" s="84"/>
      <c r="AQM283" s="84"/>
      <c r="AQN283" s="84"/>
      <c r="AQO283" s="84"/>
      <c r="AQP283" s="84"/>
      <c r="AQQ283" s="84"/>
      <c r="AQR283" s="84"/>
      <c r="AQS283" s="84"/>
      <c r="AQT283" s="84"/>
      <c r="AQU283" s="84"/>
      <c r="AQV283" s="84"/>
      <c r="AQW283" s="84"/>
      <c r="AQX283" s="84"/>
      <c r="AQY283" s="84"/>
      <c r="AQZ283" s="84"/>
      <c r="ARA283" s="84"/>
      <c r="ARB283" s="84"/>
      <c r="ARC283" s="84"/>
      <c r="ARD283" s="84"/>
      <c r="ARE283" s="84"/>
      <c r="ARF283" s="84"/>
      <c r="ARG283" s="84"/>
      <c r="ARH283" s="84"/>
      <c r="ARI283" s="84"/>
      <c r="ARJ283" s="84"/>
      <c r="ARK283" s="84"/>
      <c r="ARL283" s="84"/>
      <c r="ARM283" s="84"/>
      <c r="ARN283" s="84"/>
      <c r="ARO283" s="84"/>
      <c r="ARP283" s="84"/>
      <c r="ARQ283" s="84"/>
      <c r="ARR283" s="84"/>
      <c r="ARS283" s="84"/>
      <c r="ART283" s="84"/>
      <c r="ARU283" s="84"/>
      <c r="ARV283" s="84"/>
      <c r="ARW283" s="84"/>
      <c r="ARX283" s="84"/>
      <c r="ARY283" s="84"/>
      <c r="ARZ283" s="84"/>
      <c r="ASA283" s="84"/>
      <c r="ASB283" s="84"/>
      <c r="ASC283" s="84"/>
      <c r="ASD283" s="84"/>
      <c r="ASE283" s="84"/>
      <c r="ASF283" s="84"/>
      <c r="ASG283" s="84"/>
      <c r="ASH283" s="84"/>
      <c r="ASI283" s="84"/>
      <c r="ASJ283" s="84"/>
      <c r="ASK283" s="84"/>
      <c r="ASL283" s="84"/>
      <c r="ASM283" s="84"/>
      <c r="ASN283" s="84"/>
      <c r="ASO283" s="84"/>
      <c r="ASP283" s="84"/>
      <c r="ASQ283" s="84"/>
      <c r="ASR283" s="84"/>
      <c r="ASS283" s="84"/>
      <c r="AST283" s="84"/>
      <c r="ASU283" s="84"/>
      <c r="ASV283" s="84"/>
      <c r="ASW283" s="84"/>
      <c r="ASX283" s="84"/>
      <c r="ASY283" s="84"/>
      <c r="ASZ283" s="84"/>
      <c r="ATA283" s="84"/>
      <c r="ATB283" s="84"/>
      <c r="ATC283" s="84"/>
      <c r="ATD283" s="84"/>
      <c r="ATE283" s="84"/>
      <c r="ATF283" s="84"/>
      <c r="ATG283" s="84"/>
      <c r="ATH283" s="84"/>
      <c r="ATI283" s="84"/>
      <c r="ATJ283" s="84"/>
      <c r="ATK283" s="84"/>
      <c r="ATL283" s="84"/>
      <c r="ATM283" s="84"/>
      <c r="ATN283" s="84"/>
      <c r="ATO283" s="84"/>
      <c r="ATP283" s="84"/>
      <c r="ATQ283" s="84"/>
      <c r="ATR283" s="84"/>
      <c r="ATS283" s="84"/>
      <c r="ATT283" s="84"/>
      <c r="ATU283" s="84"/>
      <c r="ATV283" s="84"/>
      <c r="ATW283" s="84"/>
      <c r="ATX283" s="84"/>
      <c r="ATY283" s="84"/>
      <c r="ATZ283" s="84"/>
      <c r="AUA283" s="84"/>
      <c r="AUB283" s="84"/>
      <c r="AUC283" s="84"/>
      <c r="AUD283" s="84"/>
      <c r="AUE283" s="84"/>
      <c r="AUF283" s="84"/>
      <c r="AUG283" s="84"/>
      <c r="AUH283" s="84"/>
      <c r="AUI283" s="84"/>
      <c r="AUJ283" s="84"/>
      <c r="AUK283" s="84"/>
      <c r="AUL283" s="84"/>
      <c r="AUM283" s="84"/>
      <c r="AUN283" s="84"/>
      <c r="AUO283" s="84"/>
      <c r="AUP283" s="84"/>
      <c r="AUQ283" s="84"/>
      <c r="AUR283" s="84"/>
      <c r="AUS283" s="84"/>
      <c r="AUT283" s="84"/>
      <c r="AUU283" s="84"/>
      <c r="AUV283" s="84"/>
      <c r="AUW283" s="84"/>
      <c r="AUX283" s="84"/>
      <c r="AUY283" s="84"/>
      <c r="AUZ283" s="84"/>
      <c r="AVA283" s="84"/>
      <c r="AVB283" s="84"/>
      <c r="AVC283" s="84"/>
      <c r="AVD283" s="84"/>
      <c r="AVE283" s="84"/>
      <c r="AVF283" s="84"/>
      <c r="AVG283" s="84"/>
      <c r="AVH283" s="84"/>
      <c r="AVI283" s="84"/>
      <c r="AVJ283" s="84"/>
      <c r="AVK283" s="84"/>
      <c r="AVL283" s="84"/>
      <c r="AVM283" s="84"/>
      <c r="AVN283" s="84"/>
      <c r="AVO283" s="84"/>
      <c r="AVP283" s="84"/>
      <c r="AVQ283" s="84"/>
      <c r="AVR283" s="84"/>
      <c r="AVS283" s="84"/>
      <c r="AVT283" s="84"/>
      <c r="AVU283" s="84"/>
      <c r="AVV283" s="84"/>
      <c r="AVW283" s="84"/>
      <c r="AVX283" s="84"/>
      <c r="AVY283" s="84"/>
      <c r="AVZ283" s="84"/>
      <c r="AWA283" s="84"/>
      <c r="AWB283" s="84"/>
      <c r="AWC283" s="84"/>
      <c r="AWD283" s="84"/>
      <c r="AWE283" s="84"/>
      <c r="AWF283" s="84"/>
      <c r="AWG283" s="84"/>
      <c r="AWH283" s="84"/>
      <c r="AWI283" s="84"/>
      <c r="AWJ283" s="84"/>
      <c r="AWK283" s="84"/>
      <c r="AWL283" s="84"/>
      <c r="AWM283" s="84"/>
      <c r="AWN283" s="84"/>
      <c r="AWO283" s="84"/>
      <c r="AWP283" s="84"/>
      <c r="AWQ283" s="84"/>
      <c r="AWR283" s="84"/>
      <c r="AWS283" s="84"/>
      <c r="AWT283" s="84"/>
      <c r="AWU283" s="84"/>
      <c r="AWV283" s="84"/>
      <c r="AWW283" s="84"/>
      <c r="AWX283" s="84"/>
      <c r="AWY283" s="84"/>
      <c r="AWZ283" s="84"/>
      <c r="AXA283" s="84"/>
      <c r="AXB283" s="84"/>
      <c r="AXC283" s="84"/>
      <c r="AXD283" s="84"/>
      <c r="AXE283" s="84"/>
      <c r="AXF283" s="84"/>
      <c r="AXG283" s="84"/>
      <c r="AXH283" s="84"/>
      <c r="AXI283" s="84"/>
      <c r="AXJ283" s="84"/>
      <c r="AXK283" s="84"/>
      <c r="AXL283" s="84"/>
      <c r="AXM283" s="84"/>
      <c r="AXN283" s="84"/>
      <c r="AXO283" s="84"/>
      <c r="AXP283" s="84"/>
      <c r="AXQ283" s="84"/>
      <c r="AXR283" s="84"/>
      <c r="AXS283" s="84"/>
      <c r="AXT283" s="84"/>
      <c r="AXU283" s="84"/>
      <c r="AXV283" s="84"/>
      <c r="AXW283" s="84"/>
      <c r="AXX283" s="84"/>
      <c r="AXY283" s="84"/>
      <c r="AXZ283" s="84"/>
      <c r="AYA283" s="84"/>
      <c r="AYB283" s="84"/>
      <c r="AYC283" s="84"/>
      <c r="AYD283" s="84"/>
      <c r="AYE283" s="84"/>
      <c r="AYF283" s="84"/>
      <c r="AYG283" s="84"/>
      <c r="AYH283" s="84"/>
      <c r="AYI283" s="84"/>
      <c r="AYJ283" s="84"/>
      <c r="AYK283" s="84"/>
      <c r="AYL283" s="84"/>
      <c r="AYM283" s="84"/>
      <c r="AYN283" s="84"/>
      <c r="AYO283" s="84"/>
      <c r="AYP283" s="84"/>
      <c r="AYQ283" s="84"/>
      <c r="AYR283" s="84"/>
      <c r="AYS283" s="84"/>
      <c r="AYT283" s="84"/>
      <c r="AYU283" s="84"/>
      <c r="AYV283" s="84"/>
      <c r="AYW283" s="84"/>
      <c r="AYX283" s="84"/>
      <c r="AYY283" s="84"/>
      <c r="AYZ283" s="84"/>
      <c r="AZA283" s="84"/>
      <c r="AZB283" s="84"/>
      <c r="AZC283" s="84"/>
      <c r="AZD283" s="84"/>
      <c r="AZE283" s="84"/>
      <c r="AZF283" s="84"/>
      <c r="AZG283" s="84"/>
      <c r="AZH283" s="84"/>
      <c r="AZI283" s="84"/>
      <c r="AZJ283" s="84"/>
      <c r="AZK283" s="84"/>
      <c r="AZL283" s="84"/>
      <c r="AZM283" s="84"/>
      <c r="AZN283" s="84"/>
      <c r="AZO283" s="84"/>
      <c r="AZP283" s="84"/>
      <c r="AZQ283" s="84"/>
      <c r="AZR283" s="84"/>
      <c r="AZS283" s="84"/>
      <c r="AZT283" s="84"/>
      <c r="AZU283" s="84"/>
      <c r="AZV283" s="84"/>
      <c r="AZW283" s="84"/>
      <c r="AZX283" s="84"/>
      <c r="AZY283" s="84"/>
      <c r="AZZ283" s="84"/>
      <c r="BAA283" s="84"/>
      <c r="BAB283" s="84"/>
      <c r="BAC283" s="84"/>
      <c r="BAD283" s="84"/>
      <c r="BAE283" s="84"/>
      <c r="BAF283" s="84"/>
      <c r="BAG283" s="84"/>
      <c r="BAH283" s="84"/>
      <c r="BAI283" s="84"/>
      <c r="BAJ283" s="84"/>
      <c r="BAK283" s="84"/>
      <c r="BAL283" s="84"/>
      <c r="BAM283" s="84"/>
      <c r="BAN283" s="84"/>
      <c r="BAO283" s="84"/>
      <c r="BAP283" s="84"/>
      <c r="BAQ283" s="84"/>
      <c r="BAR283" s="84"/>
      <c r="BAS283" s="84"/>
      <c r="BAT283" s="84"/>
      <c r="BAU283" s="84"/>
      <c r="BAV283" s="84"/>
      <c r="BAW283" s="84"/>
      <c r="BAX283" s="84"/>
      <c r="BAY283" s="84"/>
      <c r="BAZ283" s="84"/>
      <c r="BBA283" s="84"/>
      <c r="BBB283" s="84"/>
      <c r="BBC283" s="84"/>
      <c r="BBD283" s="84"/>
      <c r="BBE283" s="84"/>
      <c r="BBF283" s="84"/>
      <c r="BBG283" s="84"/>
      <c r="BBH283" s="84"/>
      <c r="BBI283" s="84"/>
      <c r="BBJ283" s="84"/>
      <c r="BBK283" s="84"/>
      <c r="BBL283" s="84"/>
      <c r="BBM283" s="84"/>
      <c r="BBN283" s="84"/>
      <c r="BBO283" s="84"/>
      <c r="BBP283" s="84"/>
      <c r="BBQ283" s="84"/>
      <c r="BBR283" s="84"/>
      <c r="BBS283" s="84"/>
      <c r="BBT283" s="84"/>
      <c r="BBU283" s="84"/>
      <c r="BBV283" s="84"/>
      <c r="BBW283" s="84"/>
      <c r="BBX283" s="84"/>
      <c r="BBY283" s="84"/>
      <c r="BBZ283" s="84"/>
      <c r="BCA283" s="84"/>
      <c r="BCB283" s="84"/>
      <c r="BCC283" s="84"/>
      <c r="BCD283" s="84"/>
      <c r="BCE283" s="84"/>
      <c r="BCF283" s="84"/>
      <c r="BCG283" s="84"/>
      <c r="BCH283" s="84"/>
      <c r="BCI283" s="84"/>
      <c r="BCJ283" s="84"/>
      <c r="BCK283" s="84"/>
      <c r="BCL283" s="84"/>
      <c r="BCM283" s="84"/>
      <c r="BCN283" s="84"/>
      <c r="BCO283" s="84"/>
      <c r="BCP283" s="84"/>
      <c r="BCQ283" s="84"/>
      <c r="BCR283" s="84"/>
      <c r="BCS283" s="84"/>
      <c r="BCT283" s="84"/>
      <c r="BCU283" s="84"/>
      <c r="BCV283" s="84"/>
      <c r="BCW283" s="84"/>
      <c r="BCX283" s="84"/>
      <c r="BCY283" s="84"/>
      <c r="BCZ283" s="84"/>
      <c r="BDA283" s="84"/>
      <c r="BDB283" s="84"/>
      <c r="BDC283" s="84"/>
      <c r="BDD283" s="84"/>
      <c r="BDE283" s="84"/>
      <c r="BDF283" s="84"/>
      <c r="BDG283" s="84"/>
      <c r="BDH283" s="84"/>
      <c r="BDI283" s="84"/>
      <c r="BDJ283" s="84"/>
      <c r="BDK283" s="84"/>
      <c r="BDL283" s="84"/>
      <c r="BDM283" s="84"/>
      <c r="BDN283" s="84"/>
      <c r="BDO283" s="84"/>
      <c r="BDP283" s="84"/>
      <c r="BDQ283" s="84"/>
      <c r="BDR283" s="84"/>
      <c r="BDS283" s="84"/>
      <c r="BDT283" s="84"/>
      <c r="BDU283" s="84"/>
      <c r="BDV283" s="84"/>
      <c r="BDW283" s="84"/>
      <c r="BDX283" s="84"/>
      <c r="BDY283" s="84"/>
      <c r="BDZ283" s="84"/>
      <c r="BEA283" s="84"/>
      <c r="BEB283" s="84"/>
      <c r="BEC283" s="84"/>
      <c r="BED283" s="84"/>
      <c r="BEE283" s="84"/>
      <c r="BEF283" s="84"/>
      <c r="BEG283" s="84"/>
      <c r="BEH283" s="84"/>
      <c r="BEI283" s="84"/>
      <c r="BEJ283" s="84"/>
      <c r="BEK283" s="84"/>
      <c r="BEL283" s="84"/>
      <c r="BEM283" s="84"/>
      <c r="BEN283" s="84"/>
      <c r="BEO283" s="84"/>
      <c r="BEP283" s="84"/>
      <c r="BEQ283" s="84"/>
      <c r="BER283" s="84"/>
      <c r="BES283" s="84"/>
      <c r="BET283" s="84"/>
      <c r="BEU283" s="84"/>
      <c r="BEV283" s="84"/>
      <c r="BEW283" s="84"/>
      <c r="BEX283" s="84"/>
      <c r="BEY283" s="84"/>
      <c r="BEZ283" s="84"/>
      <c r="BFA283" s="84"/>
      <c r="BFB283" s="84"/>
      <c r="BFC283" s="84"/>
      <c r="BFD283" s="84"/>
      <c r="BFE283" s="84"/>
      <c r="BFF283" s="84"/>
      <c r="BFG283" s="84"/>
      <c r="BFH283" s="84"/>
      <c r="BFI283" s="84"/>
      <c r="BFJ283" s="84"/>
      <c r="BFK283" s="84"/>
      <c r="BFL283" s="84"/>
      <c r="BFM283" s="84"/>
      <c r="BFN283" s="84"/>
      <c r="BFO283" s="84"/>
      <c r="BFP283" s="84"/>
      <c r="BFQ283" s="84"/>
      <c r="BFR283" s="84"/>
      <c r="BFS283" s="84"/>
      <c r="BFT283" s="84"/>
      <c r="BFU283" s="84"/>
      <c r="BFV283" s="84"/>
      <c r="BFW283" s="84"/>
      <c r="BFX283" s="84"/>
      <c r="BFY283" s="84"/>
      <c r="BFZ283" s="84"/>
      <c r="BGA283" s="84"/>
      <c r="BGB283" s="84"/>
      <c r="BGC283" s="84"/>
      <c r="BGD283" s="84"/>
      <c r="BGE283" s="84"/>
      <c r="BGF283" s="84"/>
      <c r="BGG283" s="84"/>
      <c r="BGH283" s="84"/>
      <c r="BGI283" s="84"/>
      <c r="BGJ283" s="84"/>
      <c r="BGK283" s="84"/>
      <c r="BGL283" s="84"/>
      <c r="BGM283" s="84"/>
      <c r="BGN283" s="84"/>
      <c r="BGO283" s="84"/>
      <c r="BGP283" s="84"/>
      <c r="BGQ283" s="84"/>
      <c r="BGR283" s="84"/>
      <c r="BGS283" s="84"/>
      <c r="BGT283" s="84"/>
      <c r="BGU283" s="84"/>
      <c r="BGV283" s="84"/>
      <c r="BGW283" s="84"/>
      <c r="BGX283" s="84"/>
      <c r="BGY283" s="84"/>
      <c r="BGZ283" s="84"/>
      <c r="BHA283" s="84"/>
      <c r="BHB283" s="84"/>
      <c r="BHC283" s="84"/>
      <c r="BHD283" s="84"/>
      <c r="BHE283" s="84"/>
      <c r="BHF283" s="84"/>
      <c r="BHG283" s="84"/>
      <c r="BHH283" s="84"/>
      <c r="BHI283" s="84"/>
      <c r="BHJ283" s="84"/>
      <c r="BHK283" s="84"/>
      <c r="BHL283" s="84"/>
      <c r="BHM283" s="84"/>
      <c r="BHN283" s="84"/>
      <c r="BHO283" s="84"/>
      <c r="BHP283" s="84"/>
      <c r="BHQ283" s="84"/>
      <c r="BHR283" s="84"/>
      <c r="BHS283" s="84"/>
      <c r="BHT283" s="84"/>
      <c r="BHU283" s="84"/>
      <c r="BHV283" s="84"/>
      <c r="BHW283" s="84"/>
      <c r="BHX283" s="84"/>
      <c r="BHY283" s="84"/>
      <c r="BHZ283" s="84"/>
      <c r="BIA283" s="84"/>
      <c r="BIB283" s="84"/>
      <c r="BIC283" s="84"/>
      <c r="BID283" s="84"/>
      <c r="BIE283" s="84"/>
      <c r="BIF283" s="84"/>
      <c r="BIG283" s="84"/>
      <c r="BIH283" s="84"/>
      <c r="BII283" s="84"/>
      <c r="BIJ283" s="84"/>
      <c r="BIK283" s="84"/>
      <c r="BIL283" s="84"/>
      <c r="BIM283" s="84"/>
      <c r="BIN283" s="84"/>
      <c r="BIO283" s="84"/>
      <c r="BIP283" s="84"/>
      <c r="BIQ283" s="84"/>
      <c r="BIR283" s="84"/>
      <c r="BIS283" s="84"/>
      <c r="BIT283" s="84"/>
      <c r="BIU283" s="84"/>
      <c r="BIV283" s="84"/>
      <c r="BIW283" s="84"/>
      <c r="BIX283" s="84"/>
      <c r="BIY283" s="84"/>
      <c r="BIZ283" s="84"/>
      <c r="BJA283" s="84"/>
      <c r="BJB283" s="84"/>
      <c r="BJC283" s="84"/>
      <c r="BJD283" s="84"/>
      <c r="BJE283" s="84"/>
      <c r="BJF283" s="84"/>
      <c r="BJG283" s="84"/>
      <c r="BJH283" s="84"/>
      <c r="BJI283" s="84"/>
      <c r="BJJ283" s="84"/>
      <c r="BJK283" s="84"/>
      <c r="BJL283" s="84"/>
      <c r="BJM283" s="84"/>
      <c r="BJN283" s="84"/>
      <c r="BJO283" s="84"/>
      <c r="BJP283" s="84"/>
      <c r="BJQ283" s="84"/>
      <c r="BJR283" s="84"/>
      <c r="BJS283" s="84"/>
      <c r="BJT283" s="84"/>
      <c r="BJU283" s="84"/>
      <c r="BJV283" s="84"/>
      <c r="BJW283" s="84"/>
      <c r="BJX283" s="84"/>
      <c r="BJY283" s="84"/>
      <c r="BJZ283" s="84"/>
      <c r="BKA283" s="84"/>
      <c r="BKB283" s="84"/>
      <c r="BKC283" s="84"/>
      <c r="BKD283" s="84"/>
      <c r="BKE283" s="84"/>
      <c r="BKF283" s="84"/>
      <c r="BKG283" s="84"/>
      <c r="BKH283" s="84"/>
      <c r="BKI283" s="84"/>
      <c r="BKJ283" s="84"/>
      <c r="BKK283" s="84"/>
      <c r="BKL283" s="84"/>
      <c r="BKM283" s="84"/>
      <c r="BKN283" s="84"/>
      <c r="BKO283" s="84"/>
      <c r="BKP283" s="84"/>
      <c r="BKQ283" s="84"/>
      <c r="BKR283" s="84"/>
      <c r="BKS283" s="84"/>
      <c r="BKT283" s="84"/>
      <c r="BKU283" s="84"/>
      <c r="BKV283" s="84"/>
      <c r="BKW283" s="84"/>
      <c r="BKX283" s="84"/>
      <c r="BKY283" s="84"/>
      <c r="BKZ283" s="84"/>
      <c r="BLA283" s="84"/>
      <c r="BLB283" s="84"/>
      <c r="BLC283" s="84"/>
      <c r="BLD283" s="84"/>
      <c r="BLE283" s="84"/>
      <c r="BLF283" s="84"/>
      <c r="BLG283" s="84"/>
      <c r="BLH283" s="84"/>
      <c r="BLI283" s="84"/>
      <c r="BLJ283" s="84"/>
      <c r="BLK283" s="84"/>
      <c r="BLL283" s="84"/>
      <c r="BLM283" s="84"/>
      <c r="BLN283" s="84"/>
      <c r="BLO283" s="84"/>
      <c r="BLP283" s="84"/>
      <c r="BLQ283" s="84"/>
      <c r="BLR283" s="84"/>
      <c r="BLS283" s="84"/>
      <c r="BLT283" s="84"/>
      <c r="BLU283" s="84"/>
      <c r="BLV283" s="84"/>
      <c r="BLW283" s="84"/>
      <c r="BLX283" s="84"/>
      <c r="BLY283" s="84"/>
      <c r="BLZ283" s="84"/>
      <c r="BMA283" s="84"/>
      <c r="BMB283" s="84"/>
      <c r="BMC283" s="84"/>
      <c r="BMD283" s="84"/>
      <c r="BME283" s="84"/>
      <c r="BMF283" s="84"/>
      <c r="BMG283" s="84"/>
      <c r="BMH283" s="84"/>
      <c r="BMI283" s="84"/>
      <c r="BMJ283" s="84"/>
      <c r="BMK283" s="84"/>
      <c r="BML283" s="84"/>
      <c r="BMM283" s="84"/>
      <c r="BMN283" s="84"/>
      <c r="BMO283" s="84"/>
      <c r="BMP283" s="84"/>
      <c r="BMQ283" s="84"/>
      <c r="BMR283" s="84"/>
      <c r="BMS283" s="84"/>
      <c r="BMT283" s="84"/>
      <c r="BMU283" s="84"/>
      <c r="BMV283" s="84"/>
      <c r="BMW283" s="84"/>
      <c r="BMX283" s="84"/>
      <c r="BMY283" s="84"/>
      <c r="BMZ283" s="84"/>
      <c r="BNA283" s="84"/>
      <c r="BNB283" s="84"/>
      <c r="BNC283" s="84"/>
      <c r="BND283" s="84"/>
      <c r="BNE283" s="84"/>
      <c r="BNF283" s="84"/>
      <c r="BNG283" s="84"/>
      <c r="BNH283" s="84"/>
      <c r="BNI283" s="84"/>
      <c r="BNJ283" s="84"/>
      <c r="BNK283" s="84"/>
      <c r="BNL283" s="84"/>
      <c r="BNM283" s="84"/>
      <c r="BNN283" s="84"/>
      <c r="BNO283" s="84"/>
      <c r="BNP283" s="84"/>
      <c r="BNQ283" s="84"/>
      <c r="BNR283" s="84"/>
      <c r="BNS283" s="84"/>
      <c r="BNT283" s="84"/>
      <c r="BNU283" s="84"/>
      <c r="BNV283" s="84"/>
      <c r="BNW283" s="84"/>
      <c r="BNX283" s="84"/>
      <c r="BNY283" s="84"/>
      <c r="BNZ283" s="84"/>
      <c r="BOA283" s="84"/>
      <c r="BOB283" s="84"/>
      <c r="BOC283" s="84"/>
      <c r="BOD283" s="84"/>
      <c r="BOE283" s="84"/>
      <c r="BOF283" s="84"/>
      <c r="BOG283" s="84"/>
      <c r="BOH283" s="84"/>
      <c r="BOI283" s="84"/>
      <c r="BOJ283" s="84"/>
      <c r="BOK283" s="84"/>
      <c r="BOL283" s="84"/>
      <c r="BOM283" s="84"/>
      <c r="BON283" s="84"/>
      <c r="BOO283" s="84"/>
      <c r="BOP283" s="84"/>
      <c r="BOQ283" s="84"/>
      <c r="BOR283" s="84"/>
      <c r="BOS283" s="84"/>
      <c r="BOT283" s="84"/>
      <c r="BOU283" s="84"/>
      <c r="BOV283" s="84"/>
      <c r="BOW283" s="84"/>
      <c r="BOX283" s="84"/>
      <c r="BOY283" s="84"/>
      <c r="BOZ283" s="84"/>
      <c r="BPA283" s="84"/>
      <c r="BPB283" s="84"/>
      <c r="BPC283" s="84"/>
      <c r="BPD283" s="84"/>
      <c r="BPE283" s="84"/>
      <c r="BPF283" s="84"/>
      <c r="BPG283" s="84"/>
      <c r="BPH283" s="84"/>
      <c r="BPI283" s="84"/>
      <c r="BPJ283" s="84"/>
      <c r="BPK283" s="84"/>
      <c r="BPL283" s="84"/>
      <c r="BPM283" s="84"/>
      <c r="BPN283" s="84"/>
      <c r="BPO283" s="84"/>
      <c r="BPP283" s="84"/>
      <c r="BPQ283" s="84"/>
      <c r="BPR283" s="84"/>
      <c r="BPS283" s="84"/>
      <c r="BPT283" s="84"/>
      <c r="BPU283" s="84"/>
      <c r="BPV283" s="84"/>
      <c r="BPW283" s="84"/>
    </row>
    <row r="284" spans="2:1791" s="169" customFormat="1" ht="30" customHeight="1">
      <c r="B284" s="193"/>
      <c r="C284" s="86"/>
      <c r="D284" s="240"/>
      <c r="E284" s="246"/>
      <c r="F284" s="241"/>
      <c r="G284" s="86"/>
      <c r="H284" s="86"/>
      <c r="I284" s="161"/>
      <c r="J284" s="220"/>
      <c r="K284" s="161"/>
      <c r="L284" s="139"/>
      <c r="M284" s="309"/>
      <c r="N284" s="5"/>
      <c r="O284" s="5"/>
      <c r="P284" s="2"/>
      <c r="Q284" s="367"/>
      <c r="R284" s="340"/>
      <c r="S284" s="19"/>
      <c r="T284" s="385"/>
      <c r="U284" s="2"/>
      <c r="V284" s="2"/>
      <c r="W284" s="2"/>
      <c r="X284" s="2"/>
      <c r="Y284" s="2"/>
      <c r="Z284" s="2"/>
      <c r="AA284" s="2"/>
      <c r="AB284" s="2"/>
      <c r="AC284" s="2"/>
      <c r="AD284" s="2"/>
      <c r="AE284" s="2"/>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c r="LT284" s="84"/>
      <c r="LU284" s="84"/>
      <c r="LV284" s="84"/>
      <c r="LW284" s="84"/>
      <c r="LX284" s="84"/>
      <c r="LY284" s="84"/>
      <c r="LZ284" s="84"/>
      <c r="MA284" s="84"/>
      <c r="MB284" s="84"/>
      <c r="MC284" s="84"/>
      <c r="MD284" s="84"/>
      <c r="ME284" s="84"/>
      <c r="MF284" s="84"/>
      <c r="MG284" s="84"/>
      <c r="MH284" s="84"/>
      <c r="MI284" s="84"/>
      <c r="MJ284" s="84"/>
      <c r="MK284" s="84"/>
      <c r="ML284" s="84"/>
      <c r="MM284" s="84"/>
      <c r="MN284" s="84"/>
      <c r="MO284" s="84"/>
      <c r="MP284" s="84"/>
      <c r="MQ284" s="84"/>
      <c r="MR284" s="84"/>
      <c r="MS284" s="84"/>
      <c r="MT284" s="84"/>
      <c r="MU284" s="84"/>
      <c r="MV284" s="84"/>
      <c r="MW284" s="84"/>
      <c r="MX284" s="84"/>
      <c r="MY284" s="84"/>
      <c r="MZ284" s="84"/>
      <c r="NA284" s="84"/>
      <c r="NB284" s="84"/>
      <c r="NC284" s="84"/>
      <c r="ND284" s="84"/>
      <c r="NE284" s="84"/>
      <c r="NF284" s="84"/>
      <c r="NG284" s="84"/>
      <c r="NH284" s="84"/>
      <c r="NI284" s="84"/>
      <c r="NJ284" s="84"/>
      <c r="NK284" s="84"/>
      <c r="NL284" s="84"/>
      <c r="NM284" s="84"/>
      <c r="NN284" s="84"/>
      <c r="NO284" s="84"/>
      <c r="NP284" s="84"/>
      <c r="NQ284" s="84"/>
      <c r="NR284" s="84"/>
      <c r="NS284" s="84"/>
      <c r="NT284" s="84"/>
      <c r="NU284" s="84"/>
      <c r="NV284" s="84"/>
      <c r="NW284" s="84"/>
      <c r="NX284" s="84"/>
      <c r="NY284" s="84"/>
      <c r="NZ284" s="84"/>
      <c r="OA284" s="84"/>
      <c r="OB284" s="84"/>
      <c r="OC284" s="84"/>
      <c r="OD284" s="84"/>
      <c r="OE284" s="84"/>
      <c r="OF284" s="84"/>
      <c r="OG284" s="84"/>
      <c r="OH284" s="84"/>
      <c r="OI284" s="84"/>
      <c r="OJ284" s="84"/>
      <c r="OK284" s="84"/>
      <c r="OL284" s="84"/>
      <c r="OM284" s="84"/>
      <c r="ON284" s="84"/>
      <c r="OO284" s="84"/>
      <c r="OP284" s="84"/>
      <c r="OQ284" s="84"/>
      <c r="OR284" s="84"/>
      <c r="OS284" s="84"/>
      <c r="OT284" s="84"/>
      <c r="OU284" s="84"/>
      <c r="OV284" s="84"/>
      <c r="OW284" s="84"/>
      <c r="OX284" s="84"/>
      <c r="OY284" s="84"/>
      <c r="OZ284" s="84"/>
      <c r="PA284" s="84"/>
      <c r="PB284" s="84"/>
      <c r="PC284" s="84"/>
      <c r="PD284" s="84"/>
      <c r="PE284" s="84"/>
      <c r="PF284" s="84"/>
      <c r="PG284" s="84"/>
      <c r="PH284" s="84"/>
      <c r="PI284" s="84"/>
      <c r="PJ284" s="84"/>
      <c r="PK284" s="84"/>
      <c r="PL284" s="84"/>
      <c r="PM284" s="84"/>
      <c r="PN284" s="84"/>
      <c r="PO284" s="84"/>
      <c r="PP284" s="84"/>
      <c r="PQ284" s="84"/>
      <c r="PR284" s="84"/>
      <c r="PS284" s="84"/>
      <c r="PT284" s="84"/>
      <c r="PU284" s="84"/>
      <c r="PV284" s="84"/>
      <c r="PW284" s="84"/>
      <c r="PX284" s="84"/>
      <c r="PY284" s="84"/>
      <c r="PZ284" s="84"/>
      <c r="QA284" s="84"/>
      <c r="QB284" s="84"/>
      <c r="QC284" s="84"/>
      <c r="QD284" s="84"/>
      <c r="QE284" s="84"/>
      <c r="QF284" s="84"/>
      <c r="QG284" s="84"/>
      <c r="QH284" s="84"/>
      <c r="QI284" s="84"/>
      <c r="QJ284" s="84"/>
      <c r="QK284" s="84"/>
      <c r="QL284" s="84"/>
      <c r="QM284" s="84"/>
      <c r="QN284" s="84"/>
      <c r="QO284" s="84"/>
      <c r="QP284" s="84"/>
      <c r="QQ284" s="84"/>
      <c r="QR284" s="84"/>
      <c r="QS284" s="84"/>
      <c r="QT284" s="84"/>
      <c r="QU284" s="84"/>
      <c r="QV284" s="84"/>
      <c r="QW284" s="84"/>
      <c r="QX284" s="84"/>
      <c r="QY284" s="84"/>
      <c r="QZ284" s="84"/>
      <c r="RA284" s="84"/>
      <c r="RB284" s="84"/>
      <c r="RC284" s="84"/>
      <c r="RD284" s="84"/>
      <c r="RE284" s="84"/>
      <c r="RF284" s="84"/>
      <c r="RG284" s="84"/>
      <c r="RH284" s="84"/>
      <c r="RI284" s="84"/>
      <c r="RJ284" s="84"/>
      <c r="RK284" s="84"/>
      <c r="RL284" s="84"/>
      <c r="RM284" s="84"/>
      <c r="RN284" s="84"/>
      <c r="RO284" s="84"/>
      <c r="RP284" s="84"/>
      <c r="RQ284" s="84"/>
      <c r="RR284" s="84"/>
      <c r="RS284" s="84"/>
      <c r="RT284" s="84"/>
      <c r="RU284" s="84"/>
      <c r="RV284" s="84"/>
      <c r="RW284" s="84"/>
      <c r="RX284" s="84"/>
      <c r="RY284" s="84"/>
      <c r="RZ284" s="84"/>
      <c r="SA284" s="84"/>
      <c r="SB284" s="84"/>
      <c r="SC284" s="84"/>
      <c r="SD284" s="84"/>
      <c r="SE284" s="84"/>
      <c r="SF284" s="84"/>
      <c r="SG284" s="84"/>
      <c r="SH284" s="84"/>
      <c r="SI284" s="84"/>
      <c r="SJ284" s="84"/>
      <c r="SK284" s="84"/>
      <c r="SL284" s="84"/>
      <c r="SM284" s="84"/>
      <c r="SN284" s="84"/>
      <c r="SO284" s="84"/>
      <c r="SP284" s="84"/>
      <c r="SQ284" s="84"/>
      <c r="SR284" s="84"/>
      <c r="SS284" s="84"/>
      <c r="ST284" s="84"/>
      <c r="SU284" s="84"/>
      <c r="SV284" s="84"/>
      <c r="SW284" s="84"/>
      <c r="SX284" s="84"/>
      <c r="SY284" s="84"/>
      <c r="SZ284" s="84"/>
      <c r="TA284" s="84"/>
      <c r="TB284" s="84"/>
      <c r="TC284" s="84"/>
      <c r="TD284" s="84"/>
      <c r="TE284" s="84"/>
      <c r="TF284" s="84"/>
      <c r="TG284" s="84"/>
      <c r="TH284" s="84"/>
      <c r="TI284" s="84"/>
      <c r="TJ284" s="84"/>
      <c r="TK284" s="84"/>
      <c r="TL284" s="84"/>
      <c r="TM284" s="84"/>
      <c r="TN284" s="84"/>
      <c r="TO284" s="84"/>
      <c r="TP284" s="84"/>
      <c r="TQ284" s="84"/>
      <c r="TR284" s="84"/>
      <c r="TS284" s="84"/>
      <c r="TT284" s="84"/>
      <c r="TU284" s="84"/>
      <c r="TV284" s="84"/>
      <c r="TW284" s="84"/>
      <c r="TX284" s="84"/>
      <c r="TY284" s="84"/>
      <c r="TZ284" s="84"/>
      <c r="UA284" s="84"/>
      <c r="UB284" s="84"/>
      <c r="UC284" s="84"/>
      <c r="UD284" s="84"/>
      <c r="UE284" s="84"/>
      <c r="UF284" s="84"/>
      <c r="UG284" s="84"/>
      <c r="UH284" s="84"/>
      <c r="UI284" s="84"/>
      <c r="UJ284" s="84"/>
      <c r="UK284" s="84"/>
      <c r="UL284" s="84"/>
      <c r="UM284" s="84"/>
      <c r="UN284" s="84"/>
      <c r="UO284" s="84"/>
      <c r="UP284" s="84"/>
      <c r="UQ284" s="84"/>
      <c r="UR284" s="84"/>
      <c r="US284" s="84"/>
      <c r="UT284" s="84"/>
      <c r="UU284" s="84"/>
      <c r="UV284" s="84"/>
      <c r="UW284" s="84"/>
      <c r="UX284" s="84"/>
      <c r="UY284" s="84"/>
      <c r="UZ284" s="84"/>
      <c r="VA284" s="84"/>
      <c r="VB284" s="84"/>
      <c r="VC284" s="84"/>
      <c r="VD284" s="84"/>
      <c r="VE284" s="84"/>
      <c r="VF284" s="84"/>
      <c r="VG284" s="84"/>
      <c r="VH284" s="84"/>
      <c r="VI284" s="84"/>
      <c r="VJ284" s="84"/>
      <c r="VK284" s="84"/>
      <c r="VL284" s="84"/>
      <c r="VM284" s="84"/>
      <c r="VN284" s="84"/>
      <c r="VO284" s="84"/>
      <c r="VP284" s="84"/>
      <c r="VQ284" s="84"/>
      <c r="VR284" s="84"/>
      <c r="VS284" s="84"/>
      <c r="VT284" s="84"/>
      <c r="VU284" s="84"/>
      <c r="VV284" s="84"/>
      <c r="VW284" s="84"/>
      <c r="VX284" s="84"/>
      <c r="VY284" s="84"/>
      <c r="VZ284" s="84"/>
      <c r="WA284" s="84"/>
      <c r="WB284" s="84"/>
      <c r="WC284" s="84"/>
      <c r="WD284" s="84"/>
      <c r="WE284" s="84"/>
      <c r="WF284" s="84"/>
      <c r="WG284" s="84"/>
      <c r="WH284" s="84"/>
      <c r="WI284" s="84"/>
      <c r="WJ284" s="84"/>
      <c r="WK284" s="84"/>
      <c r="WL284" s="84"/>
      <c r="WM284" s="84"/>
      <c r="WN284" s="84"/>
      <c r="WO284" s="84"/>
      <c r="WP284" s="84"/>
      <c r="WQ284" s="84"/>
      <c r="WR284" s="84"/>
      <c r="WS284" s="84"/>
      <c r="WT284" s="84"/>
      <c r="WU284" s="84"/>
      <c r="WV284" s="84"/>
      <c r="WW284" s="84"/>
      <c r="WX284" s="84"/>
      <c r="WY284" s="84"/>
      <c r="WZ284" s="84"/>
      <c r="XA284" s="84"/>
      <c r="XB284" s="84"/>
      <c r="XC284" s="84"/>
      <c r="XD284" s="84"/>
      <c r="XE284" s="84"/>
      <c r="XF284" s="84"/>
      <c r="XG284" s="84"/>
      <c r="XH284" s="84"/>
      <c r="XI284" s="84"/>
      <c r="XJ284" s="84"/>
      <c r="XK284" s="84"/>
      <c r="XL284" s="84"/>
      <c r="XM284" s="84"/>
      <c r="XN284" s="84"/>
      <c r="XO284" s="84"/>
      <c r="XP284" s="84"/>
      <c r="XQ284" s="84"/>
      <c r="XR284" s="84"/>
      <c r="XS284" s="84"/>
      <c r="XT284" s="84"/>
      <c r="XU284" s="84"/>
      <c r="XV284" s="84"/>
      <c r="XW284" s="84"/>
      <c r="XX284" s="84"/>
      <c r="XY284" s="84"/>
      <c r="XZ284" s="84"/>
      <c r="YA284" s="84"/>
      <c r="YB284" s="84"/>
      <c r="YC284" s="84"/>
      <c r="YD284" s="84"/>
      <c r="YE284" s="84"/>
      <c r="YF284" s="84"/>
      <c r="YG284" s="84"/>
      <c r="YH284" s="84"/>
      <c r="YI284" s="84"/>
      <c r="YJ284" s="84"/>
      <c r="YK284" s="84"/>
      <c r="YL284" s="84"/>
      <c r="YM284" s="84"/>
      <c r="YN284" s="84"/>
      <c r="YO284" s="84"/>
      <c r="YP284" s="84"/>
      <c r="YQ284" s="84"/>
      <c r="YR284" s="84"/>
      <c r="YS284" s="84"/>
      <c r="YT284" s="84"/>
      <c r="YU284" s="84"/>
      <c r="YV284" s="84"/>
      <c r="YW284" s="84"/>
      <c r="YX284" s="84"/>
      <c r="YY284" s="84"/>
      <c r="YZ284" s="84"/>
      <c r="ZA284" s="84"/>
      <c r="ZB284" s="84"/>
      <c r="ZC284" s="84"/>
      <c r="ZD284" s="84"/>
      <c r="ZE284" s="84"/>
      <c r="ZF284" s="84"/>
      <c r="ZG284" s="84"/>
      <c r="ZH284" s="84"/>
      <c r="ZI284" s="84"/>
      <c r="ZJ284" s="84"/>
      <c r="ZK284" s="84"/>
      <c r="ZL284" s="84"/>
      <c r="ZM284" s="84"/>
      <c r="ZN284" s="84"/>
      <c r="ZO284" s="84"/>
      <c r="ZP284" s="84"/>
      <c r="ZQ284" s="84"/>
      <c r="ZR284" s="84"/>
      <c r="ZS284" s="84"/>
      <c r="ZT284" s="84"/>
      <c r="ZU284" s="84"/>
      <c r="ZV284" s="84"/>
      <c r="ZW284" s="84"/>
      <c r="ZX284" s="84"/>
      <c r="ZY284" s="84"/>
      <c r="ZZ284" s="84"/>
      <c r="AAA284" s="84"/>
      <c r="AAB284" s="84"/>
      <c r="AAC284" s="84"/>
      <c r="AAD284" s="84"/>
      <c r="AAE284" s="84"/>
      <c r="AAF284" s="84"/>
      <c r="AAG284" s="84"/>
      <c r="AAH284" s="84"/>
      <c r="AAI284" s="84"/>
      <c r="AAJ284" s="84"/>
      <c r="AAK284" s="84"/>
      <c r="AAL284" s="84"/>
      <c r="AAM284" s="84"/>
      <c r="AAN284" s="84"/>
      <c r="AAO284" s="84"/>
      <c r="AAP284" s="84"/>
      <c r="AAQ284" s="84"/>
      <c r="AAR284" s="84"/>
      <c r="AAS284" s="84"/>
      <c r="AAT284" s="84"/>
      <c r="AAU284" s="84"/>
      <c r="AAV284" s="84"/>
      <c r="AAW284" s="84"/>
      <c r="AAX284" s="84"/>
      <c r="AAY284" s="84"/>
      <c r="AAZ284" s="84"/>
      <c r="ABA284" s="84"/>
      <c r="ABB284" s="84"/>
      <c r="ABC284" s="84"/>
      <c r="ABD284" s="84"/>
      <c r="ABE284" s="84"/>
      <c r="ABF284" s="84"/>
      <c r="ABG284" s="84"/>
      <c r="ABH284" s="84"/>
      <c r="ABI284" s="84"/>
      <c r="ABJ284" s="84"/>
      <c r="ABK284" s="84"/>
      <c r="ABL284" s="84"/>
      <c r="ABM284" s="84"/>
      <c r="ABN284" s="84"/>
      <c r="ABO284" s="84"/>
      <c r="ABP284" s="84"/>
      <c r="ABQ284" s="84"/>
      <c r="ABR284" s="84"/>
      <c r="ABS284" s="84"/>
      <c r="ABT284" s="84"/>
      <c r="ABU284" s="84"/>
      <c r="ABV284" s="84"/>
      <c r="ABW284" s="84"/>
      <c r="ABX284" s="84"/>
      <c r="ABY284" s="84"/>
      <c r="ABZ284" s="84"/>
      <c r="ACA284" s="84"/>
      <c r="ACB284" s="84"/>
      <c r="ACC284" s="84"/>
      <c r="ACD284" s="84"/>
      <c r="ACE284" s="84"/>
      <c r="ACF284" s="84"/>
      <c r="ACG284" s="84"/>
      <c r="ACH284" s="84"/>
      <c r="ACI284" s="84"/>
      <c r="ACJ284" s="84"/>
      <c r="ACK284" s="84"/>
      <c r="ACL284" s="84"/>
      <c r="ACM284" s="84"/>
      <c r="ACN284" s="84"/>
      <c r="ACO284" s="84"/>
      <c r="ACP284" s="84"/>
      <c r="ACQ284" s="84"/>
      <c r="ACR284" s="84"/>
      <c r="ACS284" s="84"/>
      <c r="ACT284" s="84"/>
      <c r="ACU284" s="84"/>
      <c r="ACV284" s="84"/>
      <c r="ACW284" s="84"/>
      <c r="ACX284" s="84"/>
      <c r="ACY284" s="84"/>
      <c r="ACZ284" s="84"/>
      <c r="ADA284" s="84"/>
      <c r="ADB284" s="84"/>
      <c r="ADC284" s="84"/>
      <c r="ADD284" s="84"/>
      <c r="ADE284" s="84"/>
      <c r="ADF284" s="84"/>
      <c r="ADG284" s="84"/>
      <c r="ADH284" s="84"/>
      <c r="ADI284" s="84"/>
      <c r="ADJ284" s="84"/>
      <c r="ADK284" s="84"/>
      <c r="ADL284" s="84"/>
      <c r="ADM284" s="84"/>
      <c r="ADN284" s="84"/>
      <c r="ADO284" s="84"/>
      <c r="ADP284" s="84"/>
      <c r="ADQ284" s="84"/>
      <c r="ADR284" s="84"/>
      <c r="ADS284" s="84"/>
      <c r="ADT284" s="84"/>
      <c r="ADU284" s="84"/>
      <c r="ADV284" s="84"/>
      <c r="ADW284" s="84"/>
      <c r="ADX284" s="84"/>
      <c r="ADY284" s="84"/>
      <c r="ADZ284" s="84"/>
      <c r="AEA284" s="84"/>
      <c r="AEB284" s="84"/>
      <c r="AEC284" s="84"/>
      <c r="AED284" s="84"/>
      <c r="AEE284" s="84"/>
      <c r="AEF284" s="84"/>
      <c r="AEG284" s="84"/>
      <c r="AEH284" s="84"/>
      <c r="AEI284" s="84"/>
      <c r="AEJ284" s="84"/>
      <c r="AEK284" s="84"/>
      <c r="AEL284" s="84"/>
      <c r="AEM284" s="84"/>
      <c r="AEN284" s="84"/>
      <c r="AEO284" s="84"/>
      <c r="AEP284" s="84"/>
      <c r="AEQ284" s="84"/>
      <c r="AER284" s="84"/>
      <c r="AES284" s="84"/>
      <c r="AET284" s="84"/>
      <c r="AEU284" s="84"/>
      <c r="AEV284" s="84"/>
      <c r="AEW284" s="84"/>
      <c r="AEX284" s="84"/>
      <c r="AEY284" s="84"/>
      <c r="AEZ284" s="84"/>
      <c r="AFA284" s="84"/>
      <c r="AFB284" s="84"/>
      <c r="AFC284" s="84"/>
      <c r="AFD284" s="84"/>
      <c r="AFE284" s="84"/>
      <c r="AFF284" s="84"/>
      <c r="AFG284" s="84"/>
      <c r="AFH284" s="84"/>
      <c r="AFI284" s="84"/>
      <c r="AFJ284" s="84"/>
      <c r="AFK284" s="84"/>
      <c r="AFL284" s="84"/>
      <c r="AFM284" s="84"/>
      <c r="AFN284" s="84"/>
      <c r="AFO284" s="84"/>
      <c r="AFP284" s="84"/>
      <c r="AFQ284" s="84"/>
      <c r="AFR284" s="84"/>
      <c r="AFS284" s="84"/>
      <c r="AFT284" s="84"/>
      <c r="AFU284" s="84"/>
      <c r="AFV284" s="84"/>
      <c r="AFW284" s="84"/>
      <c r="AFX284" s="84"/>
      <c r="AFY284" s="84"/>
      <c r="AFZ284" s="84"/>
      <c r="AGA284" s="84"/>
      <c r="AGB284" s="84"/>
      <c r="AGC284" s="84"/>
      <c r="AGD284" s="84"/>
      <c r="AGE284" s="84"/>
      <c r="AGF284" s="84"/>
      <c r="AGG284" s="84"/>
      <c r="AGH284" s="84"/>
      <c r="AGI284" s="84"/>
      <c r="AGJ284" s="84"/>
      <c r="AGK284" s="84"/>
      <c r="AGL284" s="84"/>
      <c r="AGM284" s="84"/>
      <c r="AGN284" s="84"/>
      <c r="AGO284" s="84"/>
      <c r="AGP284" s="84"/>
      <c r="AGQ284" s="84"/>
      <c r="AGR284" s="84"/>
      <c r="AGS284" s="84"/>
      <c r="AGT284" s="84"/>
      <c r="AGU284" s="84"/>
      <c r="AGV284" s="84"/>
      <c r="AGW284" s="84"/>
      <c r="AGX284" s="84"/>
      <c r="AGY284" s="84"/>
      <c r="AGZ284" s="84"/>
      <c r="AHA284" s="84"/>
      <c r="AHB284" s="84"/>
      <c r="AHC284" s="84"/>
      <c r="AHD284" s="84"/>
      <c r="AHE284" s="84"/>
      <c r="AHF284" s="84"/>
      <c r="AHG284" s="84"/>
      <c r="AHH284" s="84"/>
      <c r="AHI284" s="84"/>
      <c r="AHJ284" s="84"/>
      <c r="AHK284" s="84"/>
      <c r="AHL284" s="84"/>
      <c r="AHM284" s="84"/>
      <c r="AHN284" s="84"/>
      <c r="AHO284" s="84"/>
      <c r="AHP284" s="84"/>
      <c r="AHQ284" s="84"/>
      <c r="AHR284" s="84"/>
      <c r="AHS284" s="84"/>
      <c r="AHT284" s="84"/>
      <c r="AHU284" s="84"/>
      <c r="AHV284" s="84"/>
      <c r="AHW284" s="84"/>
      <c r="AHX284" s="84"/>
      <c r="AHY284" s="84"/>
      <c r="AHZ284" s="84"/>
      <c r="AIA284" s="84"/>
      <c r="AIB284" s="84"/>
      <c r="AIC284" s="84"/>
      <c r="AID284" s="84"/>
      <c r="AIE284" s="84"/>
      <c r="AIF284" s="84"/>
      <c r="AIG284" s="84"/>
      <c r="AIH284" s="84"/>
      <c r="AII284" s="84"/>
      <c r="AIJ284" s="84"/>
      <c r="AIK284" s="84"/>
      <c r="AIL284" s="84"/>
      <c r="AIM284" s="84"/>
      <c r="AIN284" s="84"/>
      <c r="AIO284" s="84"/>
      <c r="AIP284" s="84"/>
      <c r="AIQ284" s="84"/>
      <c r="AIR284" s="84"/>
      <c r="AIS284" s="84"/>
      <c r="AIT284" s="84"/>
      <c r="AIU284" s="84"/>
      <c r="AIV284" s="84"/>
      <c r="AIW284" s="84"/>
      <c r="AIX284" s="84"/>
      <c r="AIY284" s="84"/>
      <c r="AIZ284" s="84"/>
      <c r="AJA284" s="84"/>
      <c r="AJB284" s="84"/>
      <c r="AJC284" s="84"/>
      <c r="AJD284" s="84"/>
      <c r="AJE284" s="84"/>
      <c r="AJF284" s="84"/>
      <c r="AJG284" s="84"/>
      <c r="AJH284" s="84"/>
      <c r="AJI284" s="84"/>
      <c r="AJJ284" s="84"/>
      <c r="AJK284" s="84"/>
      <c r="AJL284" s="84"/>
      <c r="AJM284" s="84"/>
      <c r="AJN284" s="84"/>
      <c r="AJO284" s="84"/>
      <c r="AJP284" s="84"/>
      <c r="AJQ284" s="84"/>
      <c r="AJR284" s="84"/>
      <c r="AJS284" s="84"/>
      <c r="AJT284" s="84"/>
      <c r="AJU284" s="84"/>
      <c r="AJV284" s="84"/>
      <c r="AJW284" s="84"/>
      <c r="AJX284" s="84"/>
      <c r="AJY284" s="84"/>
      <c r="AJZ284" s="84"/>
      <c r="AKA284" s="84"/>
      <c r="AKB284" s="84"/>
      <c r="AKC284" s="84"/>
      <c r="AKD284" s="84"/>
      <c r="AKE284" s="84"/>
      <c r="AKF284" s="84"/>
      <c r="AKG284" s="84"/>
      <c r="AKH284" s="84"/>
      <c r="AKI284" s="84"/>
      <c r="AKJ284" s="84"/>
      <c r="AKK284" s="84"/>
      <c r="AKL284" s="84"/>
      <c r="AKM284" s="84"/>
      <c r="AKN284" s="84"/>
      <c r="AKO284" s="84"/>
      <c r="AKP284" s="84"/>
      <c r="AKQ284" s="84"/>
      <c r="AKR284" s="84"/>
      <c r="AKS284" s="84"/>
      <c r="AKT284" s="84"/>
      <c r="AKU284" s="84"/>
      <c r="AKV284" s="84"/>
      <c r="AKW284" s="84"/>
      <c r="AKX284" s="84"/>
      <c r="AKY284" s="84"/>
      <c r="AKZ284" s="84"/>
      <c r="ALA284" s="84"/>
      <c r="ALB284" s="84"/>
      <c r="ALC284" s="84"/>
      <c r="ALD284" s="84"/>
      <c r="ALE284" s="84"/>
      <c r="ALF284" s="84"/>
      <c r="ALG284" s="84"/>
      <c r="ALH284" s="84"/>
      <c r="ALI284" s="84"/>
      <c r="ALJ284" s="84"/>
      <c r="ALK284" s="84"/>
      <c r="ALL284" s="84"/>
      <c r="ALM284" s="84"/>
      <c r="ALN284" s="84"/>
      <c r="ALO284" s="84"/>
      <c r="ALP284" s="84"/>
      <c r="ALQ284" s="84"/>
      <c r="ALR284" s="84"/>
      <c r="ALS284" s="84"/>
      <c r="ALT284" s="84"/>
      <c r="ALU284" s="84"/>
      <c r="ALV284" s="84"/>
      <c r="ALW284" s="84"/>
      <c r="ALX284" s="84"/>
      <c r="ALY284" s="84"/>
      <c r="ALZ284" s="84"/>
      <c r="AMA284" s="84"/>
      <c r="AMB284" s="84"/>
      <c r="AMC284" s="84"/>
      <c r="AMD284" s="84"/>
      <c r="AME284" s="84"/>
      <c r="AMF284" s="84"/>
      <c r="AMG284" s="84"/>
      <c r="AMH284" s="84"/>
      <c r="AMI284" s="84"/>
      <c r="AMJ284" s="84"/>
      <c r="AMK284" s="84"/>
      <c r="AML284" s="84"/>
      <c r="AMM284" s="84"/>
      <c r="AMN284" s="84"/>
      <c r="AMO284" s="84"/>
      <c r="AMP284" s="84"/>
      <c r="AMQ284" s="84"/>
      <c r="AMR284" s="84"/>
      <c r="AMS284" s="84"/>
      <c r="AMT284" s="84"/>
      <c r="AMU284" s="84"/>
      <c r="AMV284" s="84"/>
      <c r="AMW284" s="84"/>
      <c r="AMX284" s="84"/>
      <c r="AMY284" s="84"/>
      <c r="AMZ284" s="84"/>
      <c r="ANA284" s="84"/>
      <c r="ANB284" s="84"/>
      <c r="ANC284" s="84"/>
      <c r="AND284" s="84"/>
      <c r="ANE284" s="84"/>
      <c r="ANF284" s="84"/>
      <c r="ANG284" s="84"/>
      <c r="ANH284" s="84"/>
      <c r="ANI284" s="84"/>
      <c r="ANJ284" s="84"/>
      <c r="ANK284" s="84"/>
      <c r="ANL284" s="84"/>
      <c r="ANM284" s="84"/>
      <c r="ANN284" s="84"/>
      <c r="ANO284" s="84"/>
      <c r="ANP284" s="84"/>
      <c r="ANQ284" s="84"/>
      <c r="ANR284" s="84"/>
      <c r="ANS284" s="84"/>
      <c r="ANT284" s="84"/>
      <c r="ANU284" s="84"/>
      <c r="ANV284" s="84"/>
      <c r="ANW284" s="84"/>
      <c r="ANX284" s="84"/>
      <c r="ANY284" s="84"/>
      <c r="ANZ284" s="84"/>
      <c r="AOA284" s="84"/>
      <c r="AOB284" s="84"/>
      <c r="AOC284" s="84"/>
      <c r="AOD284" s="84"/>
      <c r="AOE284" s="84"/>
      <c r="AOF284" s="84"/>
      <c r="AOG284" s="84"/>
      <c r="AOH284" s="84"/>
      <c r="AOI284" s="84"/>
      <c r="AOJ284" s="84"/>
      <c r="AOK284" s="84"/>
      <c r="AOL284" s="84"/>
      <c r="AOM284" s="84"/>
      <c r="AON284" s="84"/>
      <c r="AOO284" s="84"/>
      <c r="AOP284" s="84"/>
      <c r="AOQ284" s="84"/>
      <c r="AOR284" s="84"/>
      <c r="AOS284" s="84"/>
      <c r="AOT284" s="84"/>
      <c r="AOU284" s="84"/>
      <c r="AOV284" s="84"/>
      <c r="AOW284" s="84"/>
      <c r="AOX284" s="84"/>
      <c r="AOY284" s="84"/>
      <c r="AOZ284" s="84"/>
      <c r="APA284" s="84"/>
      <c r="APB284" s="84"/>
      <c r="APC284" s="84"/>
      <c r="APD284" s="84"/>
      <c r="APE284" s="84"/>
      <c r="APF284" s="84"/>
      <c r="APG284" s="84"/>
      <c r="APH284" s="84"/>
      <c r="API284" s="84"/>
      <c r="APJ284" s="84"/>
      <c r="APK284" s="84"/>
      <c r="APL284" s="84"/>
      <c r="APM284" s="84"/>
      <c r="APN284" s="84"/>
      <c r="APO284" s="84"/>
      <c r="APP284" s="84"/>
      <c r="APQ284" s="84"/>
      <c r="APR284" s="84"/>
      <c r="APS284" s="84"/>
      <c r="APT284" s="84"/>
      <c r="APU284" s="84"/>
      <c r="APV284" s="84"/>
      <c r="APW284" s="84"/>
      <c r="APX284" s="84"/>
      <c r="APY284" s="84"/>
      <c r="APZ284" s="84"/>
      <c r="AQA284" s="84"/>
      <c r="AQB284" s="84"/>
      <c r="AQC284" s="84"/>
      <c r="AQD284" s="84"/>
      <c r="AQE284" s="84"/>
      <c r="AQF284" s="84"/>
      <c r="AQG284" s="84"/>
      <c r="AQH284" s="84"/>
      <c r="AQI284" s="84"/>
      <c r="AQJ284" s="84"/>
      <c r="AQK284" s="84"/>
      <c r="AQL284" s="84"/>
      <c r="AQM284" s="84"/>
      <c r="AQN284" s="84"/>
      <c r="AQO284" s="84"/>
      <c r="AQP284" s="84"/>
      <c r="AQQ284" s="84"/>
      <c r="AQR284" s="84"/>
      <c r="AQS284" s="84"/>
      <c r="AQT284" s="84"/>
      <c r="AQU284" s="84"/>
      <c r="AQV284" s="84"/>
      <c r="AQW284" s="84"/>
      <c r="AQX284" s="84"/>
      <c r="AQY284" s="84"/>
      <c r="AQZ284" s="84"/>
      <c r="ARA284" s="84"/>
      <c r="ARB284" s="84"/>
      <c r="ARC284" s="84"/>
      <c r="ARD284" s="84"/>
      <c r="ARE284" s="84"/>
      <c r="ARF284" s="84"/>
      <c r="ARG284" s="84"/>
      <c r="ARH284" s="84"/>
      <c r="ARI284" s="84"/>
      <c r="ARJ284" s="84"/>
      <c r="ARK284" s="84"/>
      <c r="ARL284" s="84"/>
      <c r="ARM284" s="84"/>
      <c r="ARN284" s="84"/>
      <c r="ARO284" s="84"/>
      <c r="ARP284" s="84"/>
      <c r="ARQ284" s="84"/>
      <c r="ARR284" s="84"/>
      <c r="ARS284" s="84"/>
      <c r="ART284" s="84"/>
      <c r="ARU284" s="84"/>
      <c r="ARV284" s="84"/>
      <c r="ARW284" s="84"/>
      <c r="ARX284" s="84"/>
      <c r="ARY284" s="84"/>
      <c r="ARZ284" s="84"/>
      <c r="ASA284" s="84"/>
      <c r="ASB284" s="84"/>
      <c r="ASC284" s="84"/>
      <c r="ASD284" s="84"/>
      <c r="ASE284" s="84"/>
      <c r="ASF284" s="84"/>
      <c r="ASG284" s="84"/>
      <c r="ASH284" s="84"/>
      <c r="ASI284" s="84"/>
      <c r="ASJ284" s="84"/>
      <c r="ASK284" s="84"/>
      <c r="ASL284" s="84"/>
      <c r="ASM284" s="84"/>
      <c r="ASN284" s="84"/>
      <c r="ASO284" s="84"/>
      <c r="ASP284" s="84"/>
      <c r="ASQ284" s="84"/>
      <c r="ASR284" s="84"/>
      <c r="ASS284" s="84"/>
      <c r="AST284" s="84"/>
      <c r="ASU284" s="84"/>
      <c r="ASV284" s="84"/>
      <c r="ASW284" s="84"/>
      <c r="ASX284" s="84"/>
      <c r="ASY284" s="84"/>
      <c r="ASZ284" s="84"/>
      <c r="ATA284" s="84"/>
      <c r="ATB284" s="84"/>
      <c r="ATC284" s="84"/>
      <c r="ATD284" s="84"/>
      <c r="ATE284" s="84"/>
      <c r="ATF284" s="84"/>
      <c r="ATG284" s="84"/>
      <c r="ATH284" s="84"/>
      <c r="ATI284" s="84"/>
      <c r="ATJ284" s="84"/>
      <c r="ATK284" s="84"/>
      <c r="ATL284" s="84"/>
      <c r="ATM284" s="84"/>
      <c r="ATN284" s="84"/>
      <c r="ATO284" s="84"/>
      <c r="ATP284" s="84"/>
      <c r="ATQ284" s="84"/>
      <c r="ATR284" s="84"/>
      <c r="ATS284" s="84"/>
      <c r="ATT284" s="84"/>
      <c r="ATU284" s="84"/>
      <c r="ATV284" s="84"/>
      <c r="ATW284" s="84"/>
      <c r="ATX284" s="84"/>
      <c r="ATY284" s="84"/>
      <c r="ATZ284" s="84"/>
      <c r="AUA284" s="84"/>
      <c r="AUB284" s="84"/>
      <c r="AUC284" s="84"/>
      <c r="AUD284" s="84"/>
      <c r="AUE284" s="84"/>
      <c r="AUF284" s="84"/>
      <c r="AUG284" s="84"/>
      <c r="AUH284" s="84"/>
      <c r="AUI284" s="84"/>
      <c r="AUJ284" s="84"/>
      <c r="AUK284" s="84"/>
      <c r="AUL284" s="84"/>
      <c r="AUM284" s="84"/>
      <c r="AUN284" s="84"/>
      <c r="AUO284" s="84"/>
      <c r="AUP284" s="84"/>
      <c r="AUQ284" s="84"/>
      <c r="AUR284" s="84"/>
      <c r="AUS284" s="84"/>
      <c r="AUT284" s="84"/>
      <c r="AUU284" s="84"/>
      <c r="AUV284" s="84"/>
      <c r="AUW284" s="84"/>
      <c r="AUX284" s="84"/>
      <c r="AUY284" s="84"/>
      <c r="AUZ284" s="84"/>
      <c r="AVA284" s="84"/>
      <c r="AVB284" s="84"/>
      <c r="AVC284" s="84"/>
      <c r="AVD284" s="84"/>
      <c r="AVE284" s="84"/>
      <c r="AVF284" s="84"/>
      <c r="AVG284" s="84"/>
      <c r="AVH284" s="84"/>
      <c r="AVI284" s="84"/>
      <c r="AVJ284" s="84"/>
      <c r="AVK284" s="84"/>
      <c r="AVL284" s="84"/>
      <c r="AVM284" s="84"/>
      <c r="AVN284" s="84"/>
      <c r="AVO284" s="84"/>
      <c r="AVP284" s="84"/>
      <c r="AVQ284" s="84"/>
      <c r="AVR284" s="84"/>
      <c r="AVS284" s="84"/>
      <c r="AVT284" s="84"/>
      <c r="AVU284" s="84"/>
      <c r="AVV284" s="84"/>
      <c r="AVW284" s="84"/>
      <c r="AVX284" s="84"/>
      <c r="AVY284" s="84"/>
      <c r="AVZ284" s="84"/>
      <c r="AWA284" s="84"/>
      <c r="AWB284" s="84"/>
      <c r="AWC284" s="84"/>
      <c r="AWD284" s="84"/>
      <c r="AWE284" s="84"/>
      <c r="AWF284" s="84"/>
      <c r="AWG284" s="84"/>
      <c r="AWH284" s="84"/>
      <c r="AWI284" s="84"/>
      <c r="AWJ284" s="84"/>
      <c r="AWK284" s="84"/>
      <c r="AWL284" s="84"/>
      <c r="AWM284" s="84"/>
      <c r="AWN284" s="84"/>
      <c r="AWO284" s="84"/>
      <c r="AWP284" s="84"/>
      <c r="AWQ284" s="84"/>
      <c r="AWR284" s="84"/>
      <c r="AWS284" s="84"/>
      <c r="AWT284" s="84"/>
      <c r="AWU284" s="84"/>
      <c r="AWV284" s="84"/>
      <c r="AWW284" s="84"/>
      <c r="AWX284" s="84"/>
      <c r="AWY284" s="84"/>
      <c r="AWZ284" s="84"/>
      <c r="AXA284" s="84"/>
      <c r="AXB284" s="84"/>
      <c r="AXC284" s="84"/>
      <c r="AXD284" s="84"/>
      <c r="AXE284" s="84"/>
      <c r="AXF284" s="84"/>
      <c r="AXG284" s="84"/>
      <c r="AXH284" s="84"/>
      <c r="AXI284" s="84"/>
      <c r="AXJ284" s="84"/>
      <c r="AXK284" s="84"/>
      <c r="AXL284" s="84"/>
      <c r="AXM284" s="84"/>
      <c r="AXN284" s="84"/>
      <c r="AXO284" s="84"/>
      <c r="AXP284" s="84"/>
      <c r="AXQ284" s="84"/>
      <c r="AXR284" s="84"/>
      <c r="AXS284" s="84"/>
      <c r="AXT284" s="84"/>
      <c r="AXU284" s="84"/>
      <c r="AXV284" s="84"/>
      <c r="AXW284" s="84"/>
      <c r="AXX284" s="84"/>
      <c r="AXY284" s="84"/>
      <c r="AXZ284" s="84"/>
      <c r="AYA284" s="84"/>
      <c r="AYB284" s="84"/>
      <c r="AYC284" s="84"/>
      <c r="AYD284" s="84"/>
      <c r="AYE284" s="84"/>
      <c r="AYF284" s="84"/>
      <c r="AYG284" s="84"/>
      <c r="AYH284" s="84"/>
      <c r="AYI284" s="84"/>
      <c r="AYJ284" s="84"/>
      <c r="AYK284" s="84"/>
      <c r="AYL284" s="84"/>
      <c r="AYM284" s="84"/>
      <c r="AYN284" s="84"/>
      <c r="AYO284" s="84"/>
      <c r="AYP284" s="84"/>
      <c r="AYQ284" s="84"/>
      <c r="AYR284" s="84"/>
      <c r="AYS284" s="84"/>
      <c r="AYT284" s="84"/>
      <c r="AYU284" s="84"/>
      <c r="AYV284" s="84"/>
      <c r="AYW284" s="84"/>
      <c r="AYX284" s="84"/>
      <c r="AYY284" s="84"/>
      <c r="AYZ284" s="84"/>
      <c r="AZA284" s="84"/>
      <c r="AZB284" s="84"/>
      <c r="AZC284" s="84"/>
      <c r="AZD284" s="84"/>
      <c r="AZE284" s="84"/>
      <c r="AZF284" s="84"/>
      <c r="AZG284" s="84"/>
      <c r="AZH284" s="84"/>
      <c r="AZI284" s="84"/>
      <c r="AZJ284" s="84"/>
      <c r="AZK284" s="84"/>
      <c r="AZL284" s="84"/>
      <c r="AZM284" s="84"/>
      <c r="AZN284" s="84"/>
      <c r="AZO284" s="84"/>
      <c r="AZP284" s="84"/>
      <c r="AZQ284" s="84"/>
      <c r="AZR284" s="84"/>
      <c r="AZS284" s="84"/>
      <c r="AZT284" s="84"/>
      <c r="AZU284" s="84"/>
      <c r="AZV284" s="84"/>
      <c r="AZW284" s="84"/>
      <c r="AZX284" s="84"/>
      <c r="AZY284" s="84"/>
      <c r="AZZ284" s="84"/>
      <c r="BAA284" s="84"/>
      <c r="BAB284" s="84"/>
      <c r="BAC284" s="84"/>
      <c r="BAD284" s="84"/>
      <c r="BAE284" s="84"/>
      <c r="BAF284" s="84"/>
      <c r="BAG284" s="84"/>
      <c r="BAH284" s="84"/>
      <c r="BAI284" s="84"/>
      <c r="BAJ284" s="84"/>
      <c r="BAK284" s="84"/>
      <c r="BAL284" s="84"/>
      <c r="BAM284" s="84"/>
      <c r="BAN284" s="84"/>
      <c r="BAO284" s="84"/>
      <c r="BAP284" s="84"/>
      <c r="BAQ284" s="84"/>
      <c r="BAR284" s="84"/>
      <c r="BAS284" s="84"/>
      <c r="BAT284" s="84"/>
      <c r="BAU284" s="84"/>
      <c r="BAV284" s="84"/>
      <c r="BAW284" s="84"/>
      <c r="BAX284" s="84"/>
      <c r="BAY284" s="84"/>
      <c r="BAZ284" s="84"/>
      <c r="BBA284" s="84"/>
      <c r="BBB284" s="84"/>
      <c r="BBC284" s="84"/>
      <c r="BBD284" s="84"/>
      <c r="BBE284" s="84"/>
      <c r="BBF284" s="84"/>
      <c r="BBG284" s="84"/>
      <c r="BBH284" s="84"/>
      <c r="BBI284" s="84"/>
      <c r="BBJ284" s="84"/>
      <c r="BBK284" s="84"/>
      <c r="BBL284" s="84"/>
      <c r="BBM284" s="84"/>
      <c r="BBN284" s="84"/>
      <c r="BBO284" s="84"/>
      <c r="BBP284" s="84"/>
      <c r="BBQ284" s="84"/>
      <c r="BBR284" s="84"/>
      <c r="BBS284" s="84"/>
      <c r="BBT284" s="84"/>
      <c r="BBU284" s="84"/>
      <c r="BBV284" s="84"/>
      <c r="BBW284" s="84"/>
      <c r="BBX284" s="84"/>
      <c r="BBY284" s="84"/>
      <c r="BBZ284" s="84"/>
      <c r="BCA284" s="84"/>
      <c r="BCB284" s="84"/>
      <c r="BCC284" s="84"/>
      <c r="BCD284" s="84"/>
      <c r="BCE284" s="84"/>
      <c r="BCF284" s="84"/>
      <c r="BCG284" s="84"/>
      <c r="BCH284" s="84"/>
      <c r="BCI284" s="84"/>
      <c r="BCJ284" s="84"/>
      <c r="BCK284" s="84"/>
      <c r="BCL284" s="84"/>
      <c r="BCM284" s="84"/>
      <c r="BCN284" s="84"/>
      <c r="BCO284" s="84"/>
      <c r="BCP284" s="84"/>
      <c r="BCQ284" s="84"/>
      <c r="BCR284" s="84"/>
      <c r="BCS284" s="84"/>
      <c r="BCT284" s="84"/>
      <c r="BCU284" s="84"/>
      <c r="BCV284" s="84"/>
      <c r="BCW284" s="84"/>
      <c r="BCX284" s="84"/>
      <c r="BCY284" s="84"/>
      <c r="BCZ284" s="84"/>
      <c r="BDA284" s="84"/>
      <c r="BDB284" s="84"/>
      <c r="BDC284" s="84"/>
      <c r="BDD284" s="84"/>
      <c r="BDE284" s="84"/>
      <c r="BDF284" s="84"/>
      <c r="BDG284" s="84"/>
      <c r="BDH284" s="84"/>
      <c r="BDI284" s="84"/>
      <c r="BDJ284" s="84"/>
      <c r="BDK284" s="84"/>
      <c r="BDL284" s="84"/>
      <c r="BDM284" s="84"/>
      <c r="BDN284" s="84"/>
      <c r="BDO284" s="84"/>
      <c r="BDP284" s="84"/>
      <c r="BDQ284" s="84"/>
      <c r="BDR284" s="84"/>
      <c r="BDS284" s="84"/>
      <c r="BDT284" s="84"/>
      <c r="BDU284" s="84"/>
      <c r="BDV284" s="84"/>
      <c r="BDW284" s="84"/>
      <c r="BDX284" s="84"/>
      <c r="BDY284" s="84"/>
      <c r="BDZ284" s="84"/>
      <c r="BEA284" s="84"/>
      <c r="BEB284" s="84"/>
      <c r="BEC284" s="84"/>
      <c r="BED284" s="84"/>
      <c r="BEE284" s="84"/>
      <c r="BEF284" s="84"/>
      <c r="BEG284" s="84"/>
      <c r="BEH284" s="84"/>
      <c r="BEI284" s="84"/>
      <c r="BEJ284" s="84"/>
      <c r="BEK284" s="84"/>
      <c r="BEL284" s="84"/>
      <c r="BEM284" s="84"/>
      <c r="BEN284" s="84"/>
      <c r="BEO284" s="84"/>
      <c r="BEP284" s="84"/>
      <c r="BEQ284" s="84"/>
      <c r="BER284" s="84"/>
      <c r="BES284" s="84"/>
      <c r="BET284" s="84"/>
      <c r="BEU284" s="84"/>
      <c r="BEV284" s="84"/>
      <c r="BEW284" s="84"/>
      <c r="BEX284" s="84"/>
      <c r="BEY284" s="84"/>
      <c r="BEZ284" s="84"/>
      <c r="BFA284" s="84"/>
      <c r="BFB284" s="84"/>
      <c r="BFC284" s="84"/>
      <c r="BFD284" s="84"/>
      <c r="BFE284" s="84"/>
      <c r="BFF284" s="84"/>
      <c r="BFG284" s="84"/>
      <c r="BFH284" s="84"/>
      <c r="BFI284" s="84"/>
      <c r="BFJ284" s="84"/>
      <c r="BFK284" s="84"/>
      <c r="BFL284" s="84"/>
      <c r="BFM284" s="84"/>
      <c r="BFN284" s="84"/>
      <c r="BFO284" s="84"/>
      <c r="BFP284" s="84"/>
      <c r="BFQ284" s="84"/>
      <c r="BFR284" s="84"/>
      <c r="BFS284" s="84"/>
      <c r="BFT284" s="84"/>
      <c r="BFU284" s="84"/>
      <c r="BFV284" s="84"/>
      <c r="BFW284" s="84"/>
      <c r="BFX284" s="84"/>
      <c r="BFY284" s="84"/>
      <c r="BFZ284" s="84"/>
      <c r="BGA284" s="84"/>
      <c r="BGB284" s="84"/>
      <c r="BGC284" s="84"/>
      <c r="BGD284" s="84"/>
      <c r="BGE284" s="84"/>
      <c r="BGF284" s="84"/>
      <c r="BGG284" s="84"/>
      <c r="BGH284" s="84"/>
      <c r="BGI284" s="84"/>
      <c r="BGJ284" s="84"/>
      <c r="BGK284" s="84"/>
      <c r="BGL284" s="84"/>
      <c r="BGM284" s="84"/>
      <c r="BGN284" s="84"/>
      <c r="BGO284" s="84"/>
      <c r="BGP284" s="84"/>
      <c r="BGQ284" s="84"/>
      <c r="BGR284" s="84"/>
      <c r="BGS284" s="84"/>
      <c r="BGT284" s="84"/>
      <c r="BGU284" s="84"/>
      <c r="BGV284" s="84"/>
      <c r="BGW284" s="84"/>
      <c r="BGX284" s="84"/>
      <c r="BGY284" s="84"/>
      <c r="BGZ284" s="84"/>
      <c r="BHA284" s="84"/>
      <c r="BHB284" s="84"/>
      <c r="BHC284" s="84"/>
      <c r="BHD284" s="84"/>
      <c r="BHE284" s="84"/>
      <c r="BHF284" s="84"/>
      <c r="BHG284" s="84"/>
      <c r="BHH284" s="84"/>
      <c r="BHI284" s="84"/>
      <c r="BHJ284" s="84"/>
      <c r="BHK284" s="84"/>
      <c r="BHL284" s="84"/>
      <c r="BHM284" s="84"/>
      <c r="BHN284" s="84"/>
      <c r="BHO284" s="84"/>
      <c r="BHP284" s="84"/>
      <c r="BHQ284" s="84"/>
      <c r="BHR284" s="84"/>
      <c r="BHS284" s="84"/>
      <c r="BHT284" s="84"/>
      <c r="BHU284" s="84"/>
      <c r="BHV284" s="84"/>
      <c r="BHW284" s="84"/>
      <c r="BHX284" s="84"/>
      <c r="BHY284" s="84"/>
      <c r="BHZ284" s="84"/>
      <c r="BIA284" s="84"/>
      <c r="BIB284" s="84"/>
      <c r="BIC284" s="84"/>
      <c r="BID284" s="84"/>
      <c r="BIE284" s="84"/>
      <c r="BIF284" s="84"/>
      <c r="BIG284" s="84"/>
      <c r="BIH284" s="84"/>
      <c r="BII284" s="84"/>
      <c r="BIJ284" s="84"/>
      <c r="BIK284" s="84"/>
      <c r="BIL284" s="84"/>
      <c r="BIM284" s="84"/>
      <c r="BIN284" s="84"/>
      <c r="BIO284" s="84"/>
      <c r="BIP284" s="84"/>
      <c r="BIQ284" s="84"/>
      <c r="BIR284" s="84"/>
      <c r="BIS284" s="84"/>
      <c r="BIT284" s="84"/>
      <c r="BIU284" s="84"/>
      <c r="BIV284" s="84"/>
      <c r="BIW284" s="84"/>
      <c r="BIX284" s="84"/>
      <c r="BIY284" s="84"/>
      <c r="BIZ284" s="84"/>
      <c r="BJA284" s="84"/>
      <c r="BJB284" s="84"/>
      <c r="BJC284" s="84"/>
      <c r="BJD284" s="84"/>
      <c r="BJE284" s="84"/>
      <c r="BJF284" s="84"/>
      <c r="BJG284" s="84"/>
      <c r="BJH284" s="84"/>
      <c r="BJI284" s="84"/>
      <c r="BJJ284" s="84"/>
      <c r="BJK284" s="84"/>
      <c r="BJL284" s="84"/>
      <c r="BJM284" s="84"/>
      <c r="BJN284" s="84"/>
      <c r="BJO284" s="84"/>
      <c r="BJP284" s="84"/>
      <c r="BJQ284" s="84"/>
      <c r="BJR284" s="84"/>
      <c r="BJS284" s="84"/>
      <c r="BJT284" s="84"/>
      <c r="BJU284" s="84"/>
      <c r="BJV284" s="84"/>
      <c r="BJW284" s="84"/>
      <c r="BJX284" s="84"/>
      <c r="BJY284" s="84"/>
      <c r="BJZ284" s="84"/>
      <c r="BKA284" s="84"/>
      <c r="BKB284" s="84"/>
      <c r="BKC284" s="84"/>
      <c r="BKD284" s="84"/>
      <c r="BKE284" s="84"/>
      <c r="BKF284" s="84"/>
      <c r="BKG284" s="84"/>
      <c r="BKH284" s="84"/>
      <c r="BKI284" s="84"/>
      <c r="BKJ284" s="84"/>
      <c r="BKK284" s="84"/>
      <c r="BKL284" s="84"/>
      <c r="BKM284" s="84"/>
      <c r="BKN284" s="84"/>
      <c r="BKO284" s="84"/>
      <c r="BKP284" s="84"/>
      <c r="BKQ284" s="84"/>
      <c r="BKR284" s="84"/>
      <c r="BKS284" s="84"/>
      <c r="BKT284" s="84"/>
      <c r="BKU284" s="84"/>
      <c r="BKV284" s="84"/>
      <c r="BKW284" s="84"/>
      <c r="BKX284" s="84"/>
      <c r="BKY284" s="84"/>
      <c r="BKZ284" s="84"/>
      <c r="BLA284" s="84"/>
      <c r="BLB284" s="84"/>
      <c r="BLC284" s="84"/>
      <c r="BLD284" s="84"/>
      <c r="BLE284" s="84"/>
      <c r="BLF284" s="84"/>
      <c r="BLG284" s="84"/>
      <c r="BLH284" s="84"/>
      <c r="BLI284" s="84"/>
      <c r="BLJ284" s="84"/>
      <c r="BLK284" s="84"/>
      <c r="BLL284" s="84"/>
      <c r="BLM284" s="84"/>
      <c r="BLN284" s="84"/>
      <c r="BLO284" s="84"/>
      <c r="BLP284" s="84"/>
      <c r="BLQ284" s="84"/>
      <c r="BLR284" s="84"/>
      <c r="BLS284" s="84"/>
      <c r="BLT284" s="84"/>
      <c r="BLU284" s="84"/>
      <c r="BLV284" s="84"/>
      <c r="BLW284" s="84"/>
      <c r="BLX284" s="84"/>
      <c r="BLY284" s="84"/>
      <c r="BLZ284" s="84"/>
      <c r="BMA284" s="84"/>
      <c r="BMB284" s="84"/>
      <c r="BMC284" s="84"/>
      <c r="BMD284" s="84"/>
      <c r="BME284" s="84"/>
      <c r="BMF284" s="84"/>
      <c r="BMG284" s="84"/>
      <c r="BMH284" s="84"/>
      <c r="BMI284" s="84"/>
      <c r="BMJ284" s="84"/>
      <c r="BMK284" s="84"/>
      <c r="BML284" s="84"/>
      <c r="BMM284" s="84"/>
      <c r="BMN284" s="84"/>
      <c r="BMO284" s="84"/>
      <c r="BMP284" s="84"/>
      <c r="BMQ284" s="84"/>
      <c r="BMR284" s="84"/>
      <c r="BMS284" s="84"/>
      <c r="BMT284" s="84"/>
      <c r="BMU284" s="84"/>
      <c r="BMV284" s="84"/>
      <c r="BMW284" s="84"/>
      <c r="BMX284" s="84"/>
      <c r="BMY284" s="84"/>
      <c r="BMZ284" s="84"/>
      <c r="BNA284" s="84"/>
      <c r="BNB284" s="84"/>
      <c r="BNC284" s="84"/>
      <c r="BND284" s="84"/>
      <c r="BNE284" s="84"/>
      <c r="BNF284" s="84"/>
      <c r="BNG284" s="84"/>
      <c r="BNH284" s="84"/>
      <c r="BNI284" s="84"/>
      <c r="BNJ284" s="84"/>
      <c r="BNK284" s="84"/>
      <c r="BNL284" s="84"/>
      <c r="BNM284" s="84"/>
      <c r="BNN284" s="84"/>
      <c r="BNO284" s="84"/>
      <c r="BNP284" s="84"/>
      <c r="BNQ284" s="84"/>
      <c r="BNR284" s="84"/>
      <c r="BNS284" s="84"/>
      <c r="BNT284" s="84"/>
      <c r="BNU284" s="84"/>
      <c r="BNV284" s="84"/>
      <c r="BNW284" s="84"/>
      <c r="BNX284" s="84"/>
      <c r="BNY284" s="84"/>
      <c r="BNZ284" s="84"/>
      <c r="BOA284" s="84"/>
      <c r="BOB284" s="84"/>
      <c r="BOC284" s="84"/>
      <c r="BOD284" s="84"/>
      <c r="BOE284" s="84"/>
      <c r="BOF284" s="84"/>
      <c r="BOG284" s="84"/>
      <c r="BOH284" s="84"/>
      <c r="BOI284" s="84"/>
      <c r="BOJ284" s="84"/>
      <c r="BOK284" s="84"/>
      <c r="BOL284" s="84"/>
      <c r="BOM284" s="84"/>
      <c r="BON284" s="84"/>
      <c r="BOO284" s="84"/>
      <c r="BOP284" s="84"/>
      <c r="BOQ284" s="84"/>
      <c r="BOR284" s="84"/>
      <c r="BOS284" s="84"/>
      <c r="BOT284" s="84"/>
      <c r="BOU284" s="84"/>
      <c r="BOV284" s="84"/>
      <c r="BOW284" s="84"/>
      <c r="BOX284" s="84"/>
      <c r="BOY284" s="84"/>
      <c r="BOZ284" s="84"/>
      <c r="BPA284" s="84"/>
      <c r="BPB284" s="84"/>
      <c r="BPC284" s="84"/>
      <c r="BPD284" s="84"/>
      <c r="BPE284" s="84"/>
      <c r="BPF284" s="84"/>
      <c r="BPG284" s="84"/>
      <c r="BPH284" s="84"/>
      <c r="BPI284" s="84"/>
      <c r="BPJ284" s="84"/>
      <c r="BPK284" s="84"/>
      <c r="BPL284" s="84"/>
      <c r="BPM284" s="84"/>
      <c r="BPN284" s="84"/>
      <c r="BPO284" s="84"/>
      <c r="BPP284" s="84"/>
      <c r="BPQ284" s="84"/>
      <c r="BPR284" s="84"/>
      <c r="BPS284" s="84"/>
      <c r="BPT284" s="84"/>
      <c r="BPU284" s="84"/>
      <c r="BPV284" s="84"/>
      <c r="BPW284" s="84"/>
    </row>
    <row r="285" spans="2:1791" s="169" customFormat="1" ht="30" customHeight="1">
      <c r="B285" s="193"/>
      <c r="C285" s="86"/>
      <c r="D285" s="240"/>
      <c r="E285" s="246"/>
      <c r="F285" s="241"/>
      <c r="G285" s="86"/>
      <c r="H285" s="86"/>
      <c r="I285" s="161"/>
      <c r="J285" s="220"/>
      <c r="K285" s="161"/>
      <c r="L285" s="139"/>
      <c r="M285" s="309"/>
      <c r="N285" s="5"/>
      <c r="O285" s="5"/>
      <c r="P285" s="2"/>
      <c r="Q285" s="367"/>
      <c r="R285" s="340"/>
      <c r="S285" s="19"/>
      <c r="T285" s="385"/>
      <c r="U285" s="2"/>
      <c r="V285" s="2"/>
      <c r="W285" s="2"/>
      <c r="X285" s="2"/>
      <c r="Y285" s="2"/>
      <c r="Z285" s="2"/>
      <c r="AA285" s="2"/>
      <c r="AB285" s="2"/>
      <c r="AC285" s="2"/>
      <c r="AD285" s="2"/>
      <c r="AE285" s="2"/>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c r="LT285" s="84"/>
      <c r="LU285" s="84"/>
      <c r="LV285" s="84"/>
      <c r="LW285" s="84"/>
      <c r="LX285" s="84"/>
      <c r="LY285" s="84"/>
      <c r="LZ285" s="84"/>
      <c r="MA285" s="84"/>
      <c r="MB285" s="84"/>
      <c r="MC285" s="84"/>
      <c r="MD285" s="84"/>
      <c r="ME285" s="84"/>
      <c r="MF285" s="84"/>
      <c r="MG285" s="84"/>
      <c r="MH285" s="84"/>
      <c r="MI285" s="84"/>
      <c r="MJ285" s="84"/>
      <c r="MK285" s="84"/>
      <c r="ML285" s="84"/>
      <c r="MM285" s="84"/>
      <c r="MN285" s="84"/>
      <c r="MO285" s="84"/>
      <c r="MP285" s="84"/>
      <c r="MQ285" s="84"/>
      <c r="MR285" s="84"/>
      <c r="MS285" s="84"/>
      <c r="MT285" s="84"/>
      <c r="MU285" s="84"/>
      <c r="MV285" s="84"/>
      <c r="MW285" s="84"/>
      <c r="MX285" s="84"/>
      <c r="MY285" s="84"/>
      <c r="MZ285" s="84"/>
      <c r="NA285" s="84"/>
      <c r="NB285" s="84"/>
      <c r="NC285" s="84"/>
      <c r="ND285" s="84"/>
      <c r="NE285" s="84"/>
      <c r="NF285" s="84"/>
      <c r="NG285" s="84"/>
      <c r="NH285" s="84"/>
      <c r="NI285" s="84"/>
      <c r="NJ285" s="84"/>
      <c r="NK285" s="84"/>
      <c r="NL285" s="84"/>
      <c r="NM285" s="84"/>
      <c r="NN285" s="84"/>
      <c r="NO285" s="84"/>
      <c r="NP285" s="84"/>
      <c r="NQ285" s="84"/>
      <c r="NR285" s="84"/>
      <c r="NS285" s="84"/>
      <c r="NT285" s="84"/>
      <c r="NU285" s="84"/>
      <c r="NV285" s="84"/>
      <c r="NW285" s="84"/>
      <c r="NX285" s="84"/>
      <c r="NY285" s="84"/>
      <c r="NZ285" s="84"/>
      <c r="OA285" s="84"/>
      <c r="OB285" s="84"/>
      <c r="OC285" s="84"/>
      <c r="OD285" s="84"/>
      <c r="OE285" s="84"/>
      <c r="OF285" s="84"/>
      <c r="OG285" s="84"/>
      <c r="OH285" s="84"/>
      <c r="OI285" s="84"/>
      <c r="OJ285" s="84"/>
      <c r="OK285" s="84"/>
      <c r="OL285" s="84"/>
      <c r="OM285" s="84"/>
      <c r="ON285" s="84"/>
      <c r="OO285" s="84"/>
      <c r="OP285" s="84"/>
      <c r="OQ285" s="84"/>
      <c r="OR285" s="84"/>
      <c r="OS285" s="84"/>
      <c r="OT285" s="84"/>
      <c r="OU285" s="84"/>
      <c r="OV285" s="84"/>
      <c r="OW285" s="84"/>
      <c r="OX285" s="84"/>
      <c r="OY285" s="84"/>
      <c r="OZ285" s="84"/>
      <c r="PA285" s="84"/>
      <c r="PB285" s="84"/>
      <c r="PC285" s="84"/>
      <c r="PD285" s="84"/>
      <c r="PE285" s="84"/>
      <c r="PF285" s="84"/>
      <c r="PG285" s="84"/>
      <c r="PH285" s="84"/>
      <c r="PI285" s="84"/>
      <c r="PJ285" s="84"/>
      <c r="PK285" s="84"/>
      <c r="PL285" s="84"/>
      <c r="PM285" s="84"/>
      <c r="PN285" s="84"/>
      <c r="PO285" s="84"/>
      <c r="PP285" s="84"/>
      <c r="PQ285" s="84"/>
      <c r="PR285" s="84"/>
      <c r="PS285" s="84"/>
      <c r="PT285" s="84"/>
      <c r="PU285" s="84"/>
      <c r="PV285" s="84"/>
      <c r="PW285" s="84"/>
      <c r="PX285" s="84"/>
      <c r="PY285" s="84"/>
      <c r="PZ285" s="84"/>
      <c r="QA285" s="84"/>
      <c r="QB285" s="84"/>
      <c r="QC285" s="84"/>
      <c r="QD285" s="84"/>
      <c r="QE285" s="84"/>
      <c r="QF285" s="84"/>
      <c r="QG285" s="84"/>
      <c r="QH285" s="84"/>
      <c r="QI285" s="84"/>
      <c r="QJ285" s="84"/>
      <c r="QK285" s="84"/>
      <c r="QL285" s="84"/>
      <c r="QM285" s="84"/>
      <c r="QN285" s="84"/>
      <c r="QO285" s="84"/>
      <c r="QP285" s="84"/>
      <c r="QQ285" s="84"/>
      <c r="QR285" s="84"/>
      <c r="QS285" s="84"/>
      <c r="QT285" s="84"/>
      <c r="QU285" s="84"/>
      <c r="QV285" s="84"/>
      <c r="QW285" s="84"/>
      <c r="QX285" s="84"/>
      <c r="QY285" s="84"/>
      <c r="QZ285" s="84"/>
      <c r="RA285" s="84"/>
      <c r="RB285" s="84"/>
      <c r="RC285" s="84"/>
      <c r="RD285" s="84"/>
      <c r="RE285" s="84"/>
      <c r="RF285" s="84"/>
      <c r="RG285" s="84"/>
      <c r="RH285" s="84"/>
      <c r="RI285" s="84"/>
      <c r="RJ285" s="84"/>
      <c r="RK285" s="84"/>
      <c r="RL285" s="84"/>
      <c r="RM285" s="84"/>
      <c r="RN285" s="84"/>
      <c r="RO285" s="84"/>
      <c r="RP285" s="84"/>
      <c r="RQ285" s="84"/>
      <c r="RR285" s="84"/>
      <c r="RS285" s="84"/>
      <c r="RT285" s="84"/>
      <c r="RU285" s="84"/>
      <c r="RV285" s="84"/>
      <c r="RW285" s="84"/>
      <c r="RX285" s="84"/>
      <c r="RY285" s="84"/>
      <c r="RZ285" s="84"/>
      <c r="SA285" s="84"/>
      <c r="SB285" s="84"/>
      <c r="SC285" s="84"/>
      <c r="SD285" s="84"/>
      <c r="SE285" s="84"/>
      <c r="SF285" s="84"/>
      <c r="SG285" s="84"/>
      <c r="SH285" s="84"/>
      <c r="SI285" s="84"/>
      <c r="SJ285" s="84"/>
      <c r="SK285" s="84"/>
      <c r="SL285" s="84"/>
      <c r="SM285" s="84"/>
      <c r="SN285" s="84"/>
      <c r="SO285" s="84"/>
      <c r="SP285" s="84"/>
      <c r="SQ285" s="84"/>
      <c r="SR285" s="84"/>
      <c r="SS285" s="84"/>
      <c r="ST285" s="84"/>
      <c r="SU285" s="84"/>
      <c r="SV285" s="84"/>
      <c r="SW285" s="84"/>
      <c r="SX285" s="84"/>
      <c r="SY285" s="84"/>
      <c r="SZ285" s="84"/>
      <c r="TA285" s="84"/>
      <c r="TB285" s="84"/>
      <c r="TC285" s="84"/>
      <c r="TD285" s="84"/>
      <c r="TE285" s="84"/>
      <c r="TF285" s="84"/>
      <c r="TG285" s="84"/>
      <c r="TH285" s="84"/>
      <c r="TI285" s="84"/>
      <c r="TJ285" s="84"/>
      <c r="TK285" s="84"/>
      <c r="TL285" s="84"/>
      <c r="TM285" s="84"/>
      <c r="TN285" s="84"/>
      <c r="TO285" s="84"/>
      <c r="TP285" s="84"/>
      <c r="TQ285" s="84"/>
      <c r="TR285" s="84"/>
      <c r="TS285" s="84"/>
      <c r="TT285" s="84"/>
      <c r="TU285" s="84"/>
      <c r="TV285" s="84"/>
      <c r="TW285" s="84"/>
      <c r="TX285" s="84"/>
      <c r="TY285" s="84"/>
      <c r="TZ285" s="84"/>
      <c r="UA285" s="84"/>
      <c r="UB285" s="84"/>
      <c r="UC285" s="84"/>
      <c r="UD285" s="84"/>
      <c r="UE285" s="84"/>
      <c r="UF285" s="84"/>
      <c r="UG285" s="84"/>
      <c r="UH285" s="84"/>
      <c r="UI285" s="84"/>
      <c r="UJ285" s="84"/>
      <c r="UK285" s="84"/>
      <c r="UL285" s="84"/>
      <c r="UM285" s="84"/>
      <c r="UN285" s="84"/>
      <c r="UO285" s="84"/>
      <c r="UP285" s="84"/>
      <c r="UQ285" s="84"/>
      <c r="UR285" s="84"/>
      <c r="US285" s="84"/>
      <c r="UT285" s="84"/>
      <c r="UU285" s="84"/>
      <c r="UV285" s="84"/>
      <c r="UW285" s="84"/>
      <c r="UX285" s="84"/>
      <c r="UY285" s="84"/>
      <c r="UZ285" s="84"/>
      <c r="VA285" s="84"/>
      <c r="VB285" s="84"/>
      <c r="VC285" s="84"/>
      <c r="VD285" s="84"/>
      <c r="VE285" s="84"/>
      <c r="VF285" s="84"/>
      <c r="VG285" s="84"/>
      <c r="VH285" s="84"/>
      <c r="VI285" s="84"/>
      <c r="VJ285" s="84"/>
      <c r="VK285" s="84"/>
      <c r="VL285" s="84"/>
      <c r="VM285" s="84"/>
      <c r="VN285" s="84"/>
      <c r="VO285" s="84"/>
      <c r="VP285" s="84"/>
      <c r="VQ285" s="84"/>
      <c r="VR285" s="84"/>
      <c r="VS285" s="84"/>
      <c r="VT285" s="84"/>
      <c r="VU285" s="84"/>
      <c r="VV285" s="84"/>
      <c r="VW285" s="84"/>
      <c r="VX285" s="84"/>
      <c r="VY285" s="84"/>
      <c r="VZ285" s="84"/>
      <c r="WA285" s="84"/>
      <c r="WB285" s="84"/>
      <c r="WC285" s="84"/>
      <c r="WD285" s="84"/>
      <c r="WE285" s="84"/>
      <c r="WF285" s="84"/>
      <c r="WG285" s="84"/>
      <c r="WH285" s="84"/>
      <c r="WI285" s="84"/>
      <c r="WJ285" s="84"/>
      <c r="WK285" s="84"/>
      <c r="WL285" s="84"/>
      <c r="WM285" s="84"/>
      <c r="WN285" s="84"/>
      <c r="WO285" s="84"/>
      <c r="WP285" s="84"/>
      <c r="WQ285" s="84"/>
      <c r="WR285" s="84"/>
      <c r="WS285" s="84"/>
      <c r="WT285" s="84"/>
      <c r="WU285" s="84"/>
      <c r="WV285" s="84"/>
      <c r="WW285" s="84"/>
      <c r="WX285" s="84"/>
      <c r="WY285" s="84"/>
      <c r="WZ285" s="84"/>
      <c r="XA285" s="84"/>
      <c r="XB285" s="84"/>
      <c r="XC285" s="84"/>
      <c r="XD285" s="84"/>
      <c r="XE285" s="84"/>
      <c r="XF285" s="84"/>
      <c r="XG285" s="84"/>
      <c r="XH285" s="84"/>
      <c r="XI285" s="84"/>
      <c r="XJ285" s="84"/>
      <c r="XK285" s="84"/>
      <c r="XL285" s="84"/>
      <c r="XM285" s="84"/>
      <c r="XN285" s="84"/>
      <c r="XO285" s="84"/>
      <c r="XP285" s="84"/>
      <c r="XQ285" s="84"/>
      <c r="XR285" s="84"/>
      <c r="XS285" s="84"/>
      <c r="XT285" s="84"/>
      <c r="XU285" s="84"/>
      <c r="XV285" s="84"/>
      <c r="XW285" s="84"/>
      <c r="XX285" s="84"/>
      <c r="XY285" s="84"/>
      <c r="XZ285" s="84"/>
      <c r="YA285" s="84"/>
      <c r="YB285" s="84"/>
      <c r="YC285" s="84"/>
      <c r="YD285" s="84"/>
      <c r="YE285" s="84"/>
      <c r="YF285" s="84"/>
      <c r="YG285" s="84"/>
      <c r="YH285" s="84"/>
      <c r="YI285" s="84"/>
      <c r="YJ285" s="84"/>
      <c r="YK285" s="84"/>
      <c r="YL285" s="84"/>
      <c r="YM285" s="84"/>
      <c r="YN285" s="84"/>
      <c r="YO285" s="84"/>
      <c r="YP285" s="84"/>
      <c r="YQ285" s="84"/>
      <c r="YR285" s="84"/>
      <c r="YS285" s="84"/>
      <c r="YT285" s="84"/>
      <c r="YU285" s="84"/>
      <c r="YV285" s="84"/>
      <c r="YW285" s="84"/>
      <c r="YX285" s="84"/>
      <c r="YY285" s="84"/>
      <c r="YZ285" s="84"/>
      <c r="ZA285" s="84"/>
      <c r="ZB285" s="84"/>
      <c r="ZC285" s="84"/>
      <c r="ZD285" s="84"/>
      <c r="ZE285" s="84"/>
      <c r="ZF285" s="84"/>
      <c r="ZG285" s="84"/>
      <c r="ZH285" s="84"/>
      <c r="ZI285" s="84"/>
      <c r="ZJ285" s="84"/>
      <c r="ZK285" s="84"/>
      <c r="ZL285" s="84"/>
      <c r="ZM285" s="84"/>
      <c r="ZN285" s="84"/>
      <c r="ZO285" s="84"/>
      <c r="ZP285" s="84"/>
      <c r="ZQ285" s="84"/>
      <c r="ZR285" s="84"/>
      <c r="ZS285" s="84"/>
      <c r="ZT285" s="84"/>
      <c r="ZU285" s="84"/>
      <c r="ZV285" s="84"/>
      <c r="ZW285" s="84"/>
      <c r="ZX285" s="84"/>
      <c r="ZY285" s="84"/>
      <c r="ZZ285" s="84"/>
      <c r="AAA285" s="84"/>
      <c r="AAB285" s="84"/>
      <c r="AAC285" s="84"/>
      <c r="AAD285" s="84"/>
      <c r="AAE285" s="84"/>
      <c r="AAF285" s="84"/>
      <c r="AAG285" s="84"/>
      <c r="AAH285" s="84"/>
      <c r="AAI285" s="84"/>
      <c r="AAJ285" s="84"/>
      <c r="AAK285" s="84"/>
      <c r="AAL285" s="84"/>
      <c r="AAM285" s="84"/>
      <c r="AAN285" s="84"/>
      <c r="AAO285" s="84"/>
      <c r="AAP285" s="84"/>
      <c r="AAQ285" s="84"/>
      <c r="AAR285" s="84"/>
      <c r="AAS285" s="84"/>
      <c r="AAT285" s="84"/>
      <c r="AAU285" s="84"/>
      <c r="AAV285" s="84"/>
      <c r="AAW285" s="84"/>
      <c r="AAX285" s="84"/>
      <c r="AAY285" s="84"/>
      <c r="AAZ285" s="84"/>
      <c r="ABA285" s="84"/>
      <c r="ABB285" s="84"/>
      <c r="ABC285" s="84"/>
      <c r="ABD285" s="84"/>
      <c r="ABE285" s="84"/>
      <c r="ABF285" s="84"/>
      <c r="ABG285" s="84"/>
      <c r="ABH285" s="84"/>
      <c r="ABI285" s="84"/>
      <c r="ABJ285" s="84"/>
      <c r="ABK285" s="84"/>
      <c r="ABL285" s="84"/>
      <c r="ABM285" s="84"/>
      <c r="ABN285" s="84"/>
      <c r="ABO285" s="84"/>
      <c r="ABP285" s="84"/>
      <c r="ABQ285" s="84"/>
      <c r="ABR285" s="84"/>
      <c r="ABS285" s="84"/>
      <c r="ABT285" s="84"/>
      <c r="ABU285" s="84"/>
      <c r="ABV285" s="84"/>
      <c r="ABW285" s="84"/>
      <c r="ABX285" s="84"/>
      <c r="ABY285" s="84"/>
      <c r="ABZ285" s="84"/>
      <c r="ACA285" s="84"/>
      <c r="ACB285" s="84"/>
      <c r="ACC285" s="84"/>
      <c r="ACD285" s="84"/>
      <c r="ACE285" s="84"/>
      <c r="ACF285" s="84"/>
      <c r="ACG285" s="84"/>
      <c r="ACH285" s="84"/>
      <c r="ACI285" s="84"/>
      <c r="ACJ285" s="84"/>
      <c r="ACK285" s="84"/>
      <c r="ACL285" s="84"/>
      <c r="ACM285" s="84"/>
      <c r="ACN285" s="84"/>
      <c r="ACO285" s="84"/>
      <c r="ACP285" s="84"/>
      <c r="ACQ285" s="84"/>
      <c r="ACR285" s="84"/>
      <c r="ACS285" s="84"/>
      <c r="ACT285" s="84"/>
      <c r="ACU285" s="84"/>
      <c r="ACV285" s="84"/>
      <c r="ACW285" s="84"/>
      <c r="ACX285" s="84"/>
      <c r="ACY285" s="84"/>
      <c r="ACZ285" s="84"/>
      <c r="ADA285" s="84"/>
      <c r="ADB285" s="84"/>
      <c r="ADC285" s="84"/>
      <c r="ADD285" s="84"/>
      <c r="ADE285" s="84"/>
      <c r="ADF285" s="84"/>
      <c r="ADG285" s="84"/>
      <c r="ADH285" s="84"/>
      <c r="ADI285" s="84"/>
      <c r="ADJ285" s="84"/>
      <c r="ADK285" s="84"/>
      <c r="ADL285" s="84"/>
      <c r="ADM285" s="84"/>
      <c r="ADN285" s="84"/>
      <c r="ADO285" s="84"/>
      <c r="ADP285" s="84"/>
      <c r="ADQ285" s="84"/>
      <c r="ADR285" s="84"/>
      <c r="ADS285" s="84"/>
      <c r="ADT285" s="84"/>
      <c r="ADU285" s="84"/>
      <c r="ADV285" s="84"/>
      <c r="ADW285" s="84"/>
      <c r="ADX285" s="84"/>
      <c r="ADY285" s="84"/>
      <c r="ADZ285" s="84"/>
      <c r="AEA285" s="84"/>
      <c r="AEB285" s="84"/>
      <c r="AEC285" s="84"/>
      <c r="AED285" s="84"/>
      <c r="AEE285" s="84"/>
      <c r="AEF285" s="84"/>
      <c r="AEG285" s="84"/>
      <c r="AEH285" s="84"/>
      <c r="AEI285" s="84"/>
      <c r="AEJ285" s="84"/>
      <c r="AEK285" s="84"/>
      <c r="AEL285" s="84"/>
      <c r="AEM285" s="84"/>
      <c r="AEN285" s="84"/>
      <c r="AEO285" s="84"/>
      <c r="AEP285" s="84"/>
      <c r="AEQ285" s="84"/>
      <c r="AER285" s="84"/>
      <c r="AES285" s="84"/>
      <c r="AET285" s="84"/>
      <c r="AEU285" s="84"/>
      <c r="AEV285" s="84"/>
      <c r="AEW285" s="84"/>
      <c r="AEX285" s="84"/>
      <c r="AEY285" s="84"/>
      <c r="AEZ285" s="84"/>
      <c r="AFA285" s="84"/>
      <c r="AFB285" s="84"/>
      <c r="AFC285" s="84"/>
      <c r="AFD285" s="84"/>
      <c r="AFE285" s="84"/>
      <c r="AFF285" s="84"/>
      <c r="AFG285" s="84"/>
      <c r="AFH285" s="84"/>
      <c r="AFI285" s="84"/>
      <c r="AFJ285" s="84"/>
      <c r="AFK285" s="84"/>
      <c r="AFL285" s="84"/>
      <c r="AFM285" s="84"/>
      <c r="AFN285" s="84"/>
      <c r="AFO285" s="84"/>
      <c r="AFP285" s="84"/>
      <c r="AFQ285" s="84"/>
      <c r="AFR285" s="84"/>
      <c r="AFS285" s="84"/>
      <c r="AFT285" s="84"/>
      <c r="AFU285" s="84"/>
      <c r="AFV285" s="84"/>
      <c r="AFW285" s="84"/>
      <c r="AFX285" s="84"/>
      <c r="AFY285" s="84"/>
      <c r="AFZ285" s="84"/>
      <c r="AGA285" s="84"/>
      <c r="AGB285" s="84"/>
      <c r="AGC285" s="84"/>
      <c r="AGD285" s="84"/>
      <c r="AGE285" s="84"/>
      <c r="AGF285" s="84"/>
      <c r="AGG285" s="84"/>
      <c r="AGH285" s="84"/>
      <c r="AGI285" s="84"/>
      <c r="AGJ285" s="84"/>
      <c r="AGK285" s="84"/>
      <c r="AGL285" s="84"/>
      <c r="AGM285" s="84"/>
      <c r="AGN285" s="84"/>
      <c r="AGO285" s="84"/>
      <c r="AGP285" s="84"/>
      <c r="AGQ285" s="84"/>
      <c r="AGR285" s="84"/>
      <c r="AGS285" s="84"/>
      <c r="AGT285" s="84"/>
      <c r="AGU285" s="84"/>
      <c r="AGV285" s="84"/>
      <c r="AGW285" s="84"/>
      <c r="AGX285" s="84"/>
      <c r="AGY285" s="84"/>
      <c r="AGZ285" s="84"/>
      <c r="AHA285" s="84"/>
      <c r="AHB285" s="84"/>
      <c r="AHC285" s="84"/>
      <c r="AHD285" s="84"/>
      <c r="AHE285" s="84"/>
      <c r="AHF285" s="84"/>
      <c r="AHG285" s="84"/>
      <c r="AHH285" s="84"/>
      <c r="AHI285" s="84"/>
      <c r="AHJ285" s="84"/>
      <c r="AHK285" s="84"/>
      <c r="AHL285" s="84"/>
      <c r="AHM285" s="84"/>
      <c r="AHN285" s="84"/>
      <c r="AHO285" s="84"/>
      <c r="AHP285" s="84"/>
      <c r="AHQ285" s="84"/>
      <c r="AHR285" s="84"/>
      <c r="AHS285" s="84"/>
      <c r="AHT285" s="84"/>
      <c r="AHU285" s="84"/>
      <c r="AHV285" s="84"/>
      <c r="AHW285" s="84"/>
      <c r="AHX285" s="84"/>
      <c r="AHY285" s="84"/>
      <c r="AHZ285" s="84"/>
      <c r="AIA285" s="84"/>
      <c r="AIB285" s="84"/>
      <c r="AIC285" s="84"/>
      <c r="AID285" s="84"/>
      <c r="AIE285" s="84"/>
      <c r="AIF285" s="84"/>
      <c r="AIG285" s="84"/>
      <c r="AIH285" s="84"/>
      <c r="AII285" s="84"/>
      <c r="AIJ285" s="84"/>
      <c r="AIK285" s="84"/>
      <c r="AIL285" s="84"/>
      <c r="AIM285" s="84"/>
      <c r="AIN285" s="84"/>
      <c r="AIO285" s="84"/>
      <c r="AIP285" s="84"/>
      <c r="AIQ285" s="84"/>
      <c r="AIR285" s="84"/>
      <c r="AIS285" s="84"/>
      <c r="AIT285" s="84"/>
      <c r="AIU285" s="84"/>
      <c r="AIV285" s="84"/>
      <c r="AIW285" s="84"/>
      <c r="AIX285" s="84"/>
      <c r="AIY285" s="84"/>
      <c r="AIZ285" s="84"/>
      <c r="AJA285" s="84"/>
      <c r="AJB285" s="84"/>
      <c r="AJC285" s="84"/>
      <c r="AJD285" s="84"/>
      <c r="AJE285" s="84"/>
      <c r="AJF285" s="84"/>
      <c r="AJG285" s="84"/>
      <c r="AJH285" s="84"/>
      <c r="AJI285" s="84"/>
      <c r="AJJ285" s="84"/>
      <c r="AJK285" s="84"/>
      <c r="AJL285" s="84"/>
      <c r="AJM285" s="84"/>
      <c r="AJN285" s="84"/>
      <c r="AJO285" s="84"/>
      <c r="AJP285" s="84"/>
      <c r="AJQ285" s="84"/>
      <c r="AJR285" s="84"/>
      <c r="AJS285" s="84"/>
      <c r="AJT285" s="84"/>
      <c r="AJU285" s="84"/>
      <c r="AJV285" s="84"/>
      <c r="AJW285" s="84"/>
      <c r="AJX285" s="84"/>
      <c r="AJY285" s="84"/>
      <c r="AJZ285" s="84"/>
      <c r="AKA285" s="84"/>
      <c r="AKB285" s="84"/>
      <c r="AKC285" s="84"/>
      <c r="AKD285" s="84"/>
      <c r="AKE285" s="84"/>
      <c r="AKF285" s="84"/>
      <c r="AKG285" s="84"/>
      <c r="AKH285" s="84"/>
      <c r="AKI285" s="84"/>
      <c r="AKJ285" s="84"/>
      <c r="AKK285" s="84"/>
      <c r="AKL285" s="84"/>
      <c r="AKM285" s="84"/>
      <c r="AKN285" s="84"/>
      <c r="AKO285" s="84"/>
      <c r="AKP285" s="84"/>
      <c r="AKQ285" s="84"/>
      <c r="AKR285" s="84"/>
      <c r="AKS285" s="84"/>
      <c r="AKT285" s="84"/>
      <c r="AKU285" s="84"/>
      <c r="AKV285" s="84"/>
      <c r="AKW285" s="84"/>
      <c r="AKX285" s="84"/>
      <c r="AKY285" s="84"/>
      <c r="AKZ285" s="84"/>
      <c r="ALA285" s="84"/>
      <c r="ALB285" s="84"/>
      <c r="ALC285" s="84"/>
      <c r="ALD285" s="84"/>
      <c r="ALE285" s="84"/>
      <c r="ALF285" s="84"/>
      <c r="ALG285" s="84"/>
      <c r="ALH285" s="84"/>
      <c r="ALI285" s="84"/>
      <c r="ALJ285" s="84"/>
      <c r="ALK285" s="84"/>
      <c r="ALL285" s="84"/>
      <c r="ALM285" s="84"/>
      <c r="ALN285" s="84"/>
      <c r="ALO285" s="84"/>
      <c r="ALP285" s="84"/>
      <c r="ALQ285" s="84"/>
      <c r="ALR285" s="84"/>
      <c r="ALS285" s="84"/>
      <c r="ALT285" s="84"/>
      <c r="ALU285" s="84"/>
      <c r="ALV285" s="84"/>
      <c r="ALW285" s="84"/>
      <c r="ALX285" s="84"/>
      <c r="ALY285" s="84"/>
      <c r="ALZ285" s="84"/>
      <c r="AMA285" s="84"/>
      <c r="AMB285" s="84"/>
      <c r="AMC285" s="84"/>
      <c r="AMD285" s="84"/>
      <c r="AME285" s="84"/>
      <c r="AMF285" s="84"/>
      <c r="AMG285" s="84"/>
      <c r="AMH285" s="84"/>
      <c r="AMI285" s="84"/>
      <c r="AMJ285" s="84"/>
      <c r="AMK285" s="84"/>
      <c r="AML285" s="84"/>
      <c r="AMM285" s="84"/>
      <c r="AMN285" s="84"/>
      <c r="AMO285" s="84"/>
      <c r="AMP285" s="84"/>
      <c r="AMQ285" s="84"/>
      <c r="AMR285" s="84"/>
      <c r="AMS285" s="84"/>
      <c r="AMT285" s="84"/>
      <c r="AMU285" s="84"/>
      <c r="AMV285" s="84"/>
      <c r="AMW285" s="84"/>
      <c r="AMX285" s="84"/>
      <c r="AMY285" s="84"/>
      <c r="AMZ285" s="84"/>
      <c r="ANA285" s="84"/>
      <c r="ANB285" s="84"/>
      <c r="ANC285" s="84"/>
      <c r="AND285" s="84"/>
      <c r="ANE285" s="84"/>
      <c r="ANF285" s="84"/>
      <c r="ANG285" s="84"/>
      <c r="ANH285" s="84"/>
      <c r="ANI285" s="84"/>
      <c r="ANJ285" s="84"/>
      <c r="ANK285" s="84"/>
      <c r="ANL285" s="84"/>
      <c r="ANM285" s="84"/>
      <c r="ANN285" s="84"/>
      <c r="ANO285" s="84"/>
      <c r="ANP285" s="84"/>
      <c r="ANQ285" s="84"/>
      <c r="ANR285" s="84"/>
      <c r="ANS285" s="84"/>
      <c r="ANT285" s="84"/>
      <c r="ANU285" s="84"/>
      <c r="ANV285" s="84"/>
      <c r="ANW285" s="84"/>
      <c r="ANX285" s="84"/>
      <c r="ANY285" s="84"/>
      <c r="ANZ285" s="84"/>
      <c r="AOA285" s="84"/>
      <c r="AOB285" s="84"/>
      <c r="AOC285" s="84"/>
      <c r="AOD285" s="84"/>
      <c r="AOE285" s="84"/>
      <c r="AOF285" s="84"/>
      <c r="AOG285" s="84"/>
      <c r="AOH285" s="84"/>
      <c r="AOI285" s="84"/>
      <c r="AOJ285" s="84"/>
      <c r="AOK285" s="84"/>
      <c r="AOL285" s="84"/>
      <c r="AOM285" s="84"/>
      <c r="AON285" s="84"/>
      <c r="AOO285" s="84"/>
      <c r="AOP285" s="84"/>
      <c r="AOQ285" s="84"/>
      <c r="AOR285" s="84"/>
      <c r="AOS285" s="84"/>
      <c r="AOT285" s="84"/>
      <c r="AOU285" s="84"/>
      <c r="AOV285" s="84"/>
      <c r="AOW285" s="84"/>
      <c r="AOX285" s="84"/>
      <c r="AOY285" s="84"/>
      <c r="AOZ285" s="84"/>
      <c r="APA285" s="84"/>
      <c r="APB285" s="84"/>
      <c r="APC285" s="84"/>
      <c r="APD285" s="84"/>
      <c r="APE285" s="84"/>
      <c r="APF285" s="84"/>
      <c r="APG285" s="84"/>
      <c r="APH285" s="84"/>
      <c r="API285" s="84"/>
      <c r="APJ285" s="84"/>
      <c r="APK285" s="84"/>
      <c r="APL285" s="84"/>
      <c r="APM285" s="84"/>
      <c r="APN285" s="84"/>
      <c r="APO285" s="84"/>
      <c r="APP285" s="84"/>
      <c r="APQ285" s="84"/>
      <c r="APR285" s="84"/>
      <c r="APS285" s="84"/>
      <c r="APT285" s="84"/>
      <c r="APU285" s="84"/>
      <c r="APV285" s="84"/>
      <c r="APW285" s="84"/>
      <c r="APX285" s="84"/>
      <c r="APY285" s="84"/>
      <c r="APZ285" s="84"/>
      <c r="AQA285" s="84"/>
      <c r="AQB285" s="84"/>
      <c r="AQC285" s="84"/>
      <c r="AQD285" s="84"/>
      <c r="AQE285" s="84"/>
      <c r="AQF285" s="84"/>
      <c r="AQG285" s="84"/>
      <c r="AQH285" s="84"/>
      <c r="AQI285" s="84"/>
      <c r="AQJ285" s="84"/>
      <c r="AQK285" s="84"/>
      <c r="AQL285" s="84"/>
      <c r="AQM285" s="84"/>
      <c r="AQN285" s="84"/>
      <c r="AQO285" s="84"/>
      <c r="AQP285" s="84"/>
      <c r="AQQ285" s="84"/>
      <c r="AQR285" s="84"/>
      <c r="AQS285" s="84"/>
      <c r="AQT285" s="84"/>
      <c r="AQU285" s="84"/>
      <c r="AQV285" s="84"/>
      <c r="AQW285" s="84"/>
      <c r="AQX285" s="84"/>
      <c r="AQY285" s="84"/>
      <c r="AQZ285" s="84"/>
      <c r="ARA285" s="84"/>
      <c r="ARB285" s="84"/>
      <c r="ARC285" s="84"/>
      <c r="ARD285" s="84"/>
      <c r="ARE285" s="84"/>
      <c r="ARF285" s="84"/>
      <c r="ARG285" s="84"/>
      <c r="ARH285" s="84"/>
      <c r="ARI285" s="84"/>
      <c r="ARJ285" s="84"/>
      <c r="ARK285" s="84"/>
      <c r="ARL285" s="84"/>
      <c r="ARM285" s="84"/>
      <c r="ARN285" s="84"/>
      <c r="ARO285" s="84"/>
      <c r="ARP285" s="84"/>
      <c r="ARQ285" s="84"/>
      <c r="ARR285" s="84"/>
      <c r="ARS285" s="84"/>
      <c r="ART285" s="84"/>
      <c r="ARU285" s="84"/>
      <c r="ARV285" s="84"/>
      <c r="ARW285" s="84"/>
      <c r="ARX285" s="84"/>
      <c r="ARY285" s="84"/>
      <c r="ARZ285" s="84"/>
      <c r="ASA285" s="84"/>
      <c r="ASB285" s="84"/>
      <c r="ASC285" s="84"/>
      <c r="ASD285" s="84"/>
      <c r="ASE285" s="84"/>
      <c r="ASF285" s="84"/>
      <c r="ASG285" s="84"/>
      <c r="ASH285" s="84"/>
      <c r="ASI285" s="84"/>
      <c r="ASJ285" s="84"/>
      <c r="ASK285" s="84"/>
      <c r="ASL285" s="84"/>
      <c r="ASM285" s="84"/>
      <c r="ASN285" s="84"/>
      <c r="ASO285" s="84"/>
      <c r="ASP285" s="84"/>
      <c r="ASQ285" s="84"/>
      <c r="ASR285" s="84"/>
      <c r="ASS285" s="84"/>
      <c r="AST285" s="84"/>
      <c r="ASU285" s="84"/>
      <c r="ASV285" s="84"/>
      <c r="ASW285" s="84"/>
      <c r="ASX285" s="84"/>
      <c r="ASY285" s="84"/>
      <c r="ASZ285" s="84"/>
      <c r="ATA285" s="84"/>
      <c r="ATB285" s="84"/>
      <c r="ATC285" s="84"/>
      <c r="ATD285" s="84"/>
      <c r="ATE285" s="84"/>
      <c r="ATF285" s="84"/>
      <c r="ATG285" s="84"/>
      <c r="ATH285" s="84"/>
      <c r="ATI285" s="84"/>
      <c r="ATJ285" s="84"/>
      <c r="ATK285" s="84"/>
      <c r="ATL285" s="84"/>
      <c r="ATM285" s="84"/>
      <c r="ATN285" s="84"/>
      <c r="ATO285" s="84"/>
      <c r="ATP285" s="84"/>
      <c r="ATQ285" s="84"/>
      <c r="ATR285" s="84"/>
      <c r="ATS285" s="84"/>
      <c r="ATT285" s="84"/>
      <c r="ATU285" s="84"/>
      <c r="ATV285" s="84"/>
      <c r="ATW285" s="84"/>
      <c r="ATX285" s="84"/>
      <c r="ATY285" s="84"/>
      <c r="ATZ285" s="84"/>
      <c r="AUA285" s="84"/>
      <c r="AUB285" s="84"/>
      <c r="AUC285" s="84"/>
      <c r="AUD285" s="84"/>
      <c r="AUE285" s="84"/>
      <c r="AUF285" s="84"/>
      <c r="AUG285" s="84"/>
      <c r="AUH285" s="84"/>
      <c r="AUI285" s="84"/>
      <c r="AUJ285" s="84"/>
      <c r="AUK285" s="84"/>
      <c r="AUL285" s="84"/>
      <c r="AUM285" s="84"/>
      <c r="AUN285" s="84"/>
      <c r="AUO285" s="84"/>
      <c r="AUP285" s="84"/>
      <c r="AUQ285" s="84"/>
      <c r="AUR285" s="84"/>
      <c r="AUS285" s="84"/>
      <c r="AUT285" s="84"/>
      <c r="AUU285" s="84"/>
      <c r="AUV285" s="84"/>
      <c r="AUW285" s="84"/>
      <c r="AUX285" s="84"/>
      <c r="AUY285" s="84"/>
      <c r="AUZ285" s="84"/>
      <c r="AVA285" s="84"/>
      <c r="AVB285" s="84"/>
      <c r="AVC285" s="84"/>
      <c r="AVD285" s="84"/>
      <c r="AVE285" s="84"/>
      <c r="AVF285" s="84"/>
      <c r="AVG285" s="84"/>
      <c r="AVH285" s="84"/>
      <c r="AVI285" s="84"/>
      <c r="AVJ285" s="84"/>
      <c r="AVK285" s="84"/>
      <c r="AVL285" s="84"/>
      <c r="AVM285" s="84"/>
      <c r="AVN285" s="84"/>
      <c r="AVO285" s="84"/>
      <c r="AVP285" s="84"/>
      <c r="AVQ285" s="84"/>
      <c r="AVR285" s="84"/>
      <c r="AVS285" s="84"/>
      <c r="AVT285" s="84"/>
      <c r="AVU285" s="84"/>
      <c r="AVV285" s="84"/>
      <c r="AVW285" s="84"/>
      <c r="AVX285" s="84"/>
      <c r="AVY285" s="84"/>
      <c r="AVZ285" s="84"/>
      <c r="AWA285" s="84"/>
      <c r="AWB285" s="84"/>
      <c r="AWC285" s="84"/>
      <c r="AWD285" s="84"/>
      <c r="AWE285" s="84"/>
      <c r="AWF285" s="84"/>
      <c r="AWG285" s="84"/>
      <c r="AWH285" s="84"/>
      <c r="AWI285" s="84"/>
      <c r="AWJ285" s="84"/>
      <c r="AWK285" s="84"/>
      <c r="AWL285" s="84"/>
      <c r="AWM285" s="84"/>
      <c r="AWN285" s="84"/>
      <c r="AWO285" s="84"/>
      <c r="AWP285" s="84"/>
      <c r="AWQ285" s="84"/>
      <c r="AWR285" s="84"/>
      <c r="AWS285" s="84"/>
      <c r="AWT285" s="84"/>
      <c r="AWU285" s="84"/>
      <c r="AWV285" s="84"/>
      <c r="AWW285" s="84"/>
      <c r="AWX285" s="84"/>
      <c r="AWY285" s="84"/>
      <c r="AWZ285" s="84"/>
      <c r="AXA285" s="84"/>
      <c r="AXB285" s="84"/>
      <c r="AXC285" s="84"/>
      <c r="AXD285" s="84"/>
      <c r="AXE285" s="84"/>
      <c r="AXF285" s="84"/>
      <c r="AXG285" s="84"/>
      <c r="AXH285" s="84"/>
      <c r="AXI285" s="84"/>
      <c r="AXJ285" s="84"/>
      <c r="AXK285" s="84"/>
      <c r="AXL285" s="84"/>
      <c r="AXM285" s="84"/>
      <c r="AXN285" s="84"/>
      <c r="AXO285" s="84"/>
      <c r="AXP285" s="84"/>
      <c r="AXQ285" s="84"/>
      <c r="AXR285" s="84"/>
      <c r="AXS285" s="84"/>
      <c r="AXT285" s="84"/>
      <c r="AXU285" s="84"/>
      <c r="AXV285" s="84"/>
      <c r="AXW285" s="84"/>
      <c r="AXX285" s="84"/>
      <c r="AXY285" s="84"/>
      <c r="AXZ285" s="84"/>
      <c r="AYA285" s="84"/>
      <c r="AYB285" s="84"/>
      <c r="AYC285" s="84"/>
      <c r="AYD285" s="84"/>
      <c r="AYE285" s="84"/>
      <c r="AYF285" s="84"/>
      <c r="AYG285" s="84"/>
      <c r="AYH285" s="84"/>
      <c r="AYI285" s="84"/>
      <c r="AYJ285" s="84"/>
      <c r="AYK285" s="84"/>
      <c r="AYL285" s="84"/>
      <c r="AYM285" s="84"/>
      <c r="AYN285" s="84"/>
      <c r="AYO285" s="84"/>
      <c r="AYP285" s="84"/>
      <c r="AYQ285" s="84"/>
      <c r="AYR285" s="84"/>
      <c r="AYS285" s="84"/>
      <c r="AYT285" s="84"/>
      <c r="AYU285" s="84"/>
      <c r="AYV285" s="84"/>
      <c r="AYW285" s="84"/>
      <c r="AYX285" s="84"/>
      <c r="AYY285" s="84"/>
      <c r="AYZ285" s="84"/>
      <c r="AZA285" s="84"/>
      <c r="AZB285" s="84"/>
      <c r="AZC285" s="84"/>
      <c r="AZD285" s="84"/>
      <c r="AZE285" s="84"/>
      <c r="AZF285" s="84"/>
      <c r="AZG285" s="84"/>
      <c r="AZH285" s="84"/>
      <c r="AZI285" s="84"/>
      <c r="AZJ285" s="84"/>
      <c r="AZK285" s="84"/>
      <c r="AZL285" s="84"/>
      <c r="AZM285" s="84"/>
      <c r="AZN285" s="84"/>
      <c r="AZO285" s="84"/>
      <c r="AZP285" s="84"/>
      <c r="AZQ285" s="84"/>
      <c r="AZR285" s="84"/>
      <c r="AZS285" s="84"/>
      <c r="AZT285" s="84"/>
      <c r="AZU285" s="84"/>
      <c r="AZV285" s="84"/>
      <c r="AZW285" s="84"/>
      <c r="AZX285" s="84"/>
      <c r="AZY285" s="84"/>
      <c r="AZZ285" s="84"/>
      <c r="BAA285" s="84"/>
      <c r="BAB285" s="84"/>
      <c r="BAC285" s="84"/>
      <c r="BAD285" s="84"/>
      <c r="BAE285" s="84"/>
      <c r="BAF285" s="84"/>
      <c r="BAG285" s="84"/>
      <c r="BAH285" s="84"/>
      <c r="BAI285" s="84"/>
      <c r="BAJ285" s="84"/>
      <c r="BAK285" s="84"/>
      <c r="BAL285" s="84"/>
      <c r="BAM285" s="84"/>
      <c r="BAN285" s="84"/>
      <c r="BAO285" s="84"/>
      <c r="BAP285" s="84"/>
      <c r="BAQ285" s="84"/>
      <c r="BAR285" s="84"/>
      <c r="BAS285" s="84"/>
      <c r="BAT285" s="84"/>
      <c r="BAU285" s="84"/>
      <c r="BAV285" s="84"/>
      <c r="BAW285" s="84"/>
      <c r="BAX285" s="84"/>
      <c r="BAY285" s="84"/>
      <c r="BAZ285" s="84"/>
      <c r="BBA285" s="84"/>
      <c r="BBB285" s="84"/>
      <c r="BBC285" s="84"/>
      <c r="BBD285" s="84"/>
      <c r="BBE285" s="84"/>
      <c r="BBF285" s="84"/>
      <c r="BBG285" s="84"/>
      <c r="BBH285" s="84"/>
      <c r="BBI285" s="84"/>
      <c r="BBJ285" s="84"/>
      <c r="BBK285" s="84"/>
      <c r="BBL285" s="84"/>
      <c r="BBM285" s="84"/>
      <c r="BBN285" s="84"/>
      <c r="BBO285" s="84"/>
      <c r="BBP285" s="84"/>
      <c r="BBQ285" s="84"/>
      <c r="BBR285" s="84"/>
      <c r="BBS285" s="84"/>
      <c r="BBT285" s="84"/>
      <c r="BBU285" s="84"/>
      <c r="BBV285" s="84"/>
      <c r="BBW285" s="84"/>
      <c r="BBX285" s="84"/>
      <c r="BBY285" s="84"/>
      <c r="BBZ285" s="84"/>
      <c r="BCA285" s="84"/>
      <c r="BCB285" s="84"/>
      <c r="BCC285" s="84"/>
      <c r="BCD285" s="84"/>
      <c r="BCE285" s="84"/>
      <c r="BCF285" s="84"/>
      <c r="BCG285" s="84"/>
      <c r="BCH285" s="84"/>
      <c r="BCI285" s="84"/>
      <c r="BCJ285" s="84"/>
      <c r="BCK285" s="84"/>
      <c r="BCL285" s="84"/>
      <c r="BCM285" s="84"/>
      <c r="BCN285" s="84"/>
      <c r="BCO285" s="84"/>
      <c r="BCP285" s="84"/>
      <c r="BCQ285" s="84"/>
      <c r="BCR285" s="84"/>
      <c r="BCS285" s="84"/>
      <c r="BCT285" s="84"/>
      <c r="BCU285" s="84"/>
      <c r="BCV285" s="84"/>
      <c r="BCW285" s="84"/>
      <c r="BCX285" s="84"/>
      <c r="BCY285" s="84"/>
      <c r="BCZ285" s="84"/>
      <c r="BDA285" s="84"/>
      <c r="BDB285" s="84"/>
      <c r="BDC285" s="84"/>
      <c r="BDD285" s="84"/>
      <c r="BDE285" s="84"/>
      <c r="BDF285" s="84"/>
      <c r="BDG285" s="84"/>
      <c r="BDH285" s="84"/>
      <c r="BDI285" s="84"/>
      <c r="BDJ285" s="84"/>
      <c r="BDK285" s="84"/>
      <c r="BDL285" s="84"/>
      <c r="BDM285" s="84"/>
      <c r="BDN285" s="84"/>
      <c r="BDO285" s="84"/>
      <c r="BDP285" s="84"/>
      <c r="BDQ285" s="84"/>
      <c r="BDR285" s="84"/>
      <c r="BDS285" s="84"/>
      <c r="BDT285" s="84"/>
      <c r="BDU285" s="84"/>
      <c r="BDV285" s="84"/>
      <c r="BDW285" s="84"/>
      <c r="BDX285" s="84"/>
      <c r="BDY285" s="84"/>
      <c r="BDZ285" s="84"/>
      <c r="BEA285" s="84"/>
      <c r="BEB285" s="84"/>
      <c r="BEC285" s="84"/>
      <c r="BED285" s="84"/>
      <c r="BEE285" s="84"/>
      <c r="BEF285" s="84"/>
      <c r="BEG285" s="84"/>
      <c r="BEH285" s="84"/>
      <c r="BEI285" s="84"/>
      <c r="BEJ285" s="84"/>
      <c r="BEK285" s="84"/>
      <c r="BEL285" s="84"/>
      <c r="BEM285" s="84"/>
      <c r="BEN285" s="84"/>
      <c r="BEO285" s="84"/>
      <c r="BEP285" s="84"/>
      <c r="BEQ285" s="84"/>
      <c r="BER285" s="84"/>
      <c r="BES285" s="84"/>
      <c r="BET285" s="84"/>
      <c r="BEU285" s="84"/>
      <c r="BEV285" s="84"/>
      <c r="BEW285" s="84"/>
      <c r="BEX285" s="84"/>
      <c r="BEY285" s="84"/>
      <c r="BEZ285" s="84"/>
      <c r="BFA285" s="84"/>
      <c r="BFB285" s="84"/>
      <c r="BFC285" s="84"/>
      <c r="BFD285" s="84"/>
      <c r="BFE285" s="84"/>
      <c r="BFF285" s="84"/>
      <c r="BFG285" s="84"/>
      <c r="BFH285" s="84"/>
      <c r="BFI285" s="84"/>
      <c r="BFJ285" s="84"/>
      <c r="BFK285" s="84"/>
      <c r="BFL285" s="84"/>
      <c r="BFM285" s="84"/>
      <c r="BFN285" s="84"/>
      <c r="BFO285" s="84"/>
      <c r="BFP285" s="84"/>
      <c r="BFQ285" s="84"/>
      <c r="BFR285" s="84"/>
      <c r="BFS285" s="84"/>
      <c r="BFT285" s="84"/>
      <c r="BFU285" s="84"/>
      <c r="BFV285" s="84"/>
      <c r="BFW285" s="84"/>
      <c r="BFX285" s="84"/>
      <c r="BFY285" s="84"/>
      <c r="BFZ285" s="84"/>
      <c r="BGA285" s="84"/>
      <c r="BGB285" s="84"/>
      <c r="BGC285" s="84"/>
      <c r="BGD285" s="84"/>
      <c r="BGE285" s="84"/>
      <c r="BGF285" s="84"/>
      <c r="BGG285" s="84"/>
      <c r="BGH285" s="84"/>
      <c r="BGI285" s="84"/>
      <c r="BGJ285" s="84"/>
      <c r="BGK285" s="84"/>
      <c r="BGL285" s="84"/>
      <c r="BGM285" s="84"/>
      <c r="BGN285" s="84"/>
      <c r="BGO285" s="84"/>
      <c r="BGP285" s="84"/>
      <c r="BGQ285" s="84"/>
      <c r="BGR285" s="84"/>
      <c r="BGS285" s="84"/>
      <c r="BGT285" s="84"/>
      <c r="BGU285" s="84"/>
      <c r="BGV285" s="84"/>
      <c r="BGW285" s="84"/>
      <c r="BGX285" s="84"/>
      <c r="BGY285" s="84"/>
      <c r="BGZ285" s="84"/>
      <c r="BHA285" s="84"/>
      <c r="BHB285" s="84"/>
      <c r="BHC285" s="84"/>
      <c r="BHD285" s="84"/>
      <c r="BHE285" s="84"/>
      <c r="BHF285" s="84"/>
      <c r="BHG285" s="84"/>
      <c r="BHH285" s="84"/>
      <c r="BHI285" s="84"/>
      <c r="BHJ285" s="84"/>
      <c r="BHK285" s="84"/>
      <c r="BHL285" s="84"/>
      <c r="BHM285" s="84"/>
      <c r="BHN285" s="84"/>
      <c r="BHO285" s="84"/>
      <c r="BHP285" s="84"/>
      <c r="BHQ285" s="84"/>
      <c r="BHR285" s="84"/>
      <c r="BHS285" s="84"/>
      <c r="BHT285" s="84"/>
      <c r="BHU285" s="84"/>
      <c r="BHV285" s="84"/>
      <c r="BHW285" s="84"/>
      <c r="BHX285" s="84"/>
      <c r="BHY285" s="84"/>
      <c r="BHZ285" s="84"/>
      <c r="BIA285" s="84"/>
      <c r="BIB285" s="84"/>
      <c r="BIC285" s="84"/>
      <c r="BID285" s="84"/>
      <c r="BIE285" s="84"/>
      <c r="BIF285" s="84"/>
      <c r="BIG285" s="84"/>
      <c r="BIH285" s="84"/>
      <c r="BII285" s="84"/>
      <c r="BIJ285" s="84"/>
      <c r="BIK285" s="84"/>
      <c r="BIL285" s="84"/>
      <c r="BIM285" s="84"/>
      <c r="BIN285" s="84"/>
      <c r="BIO285" s="84"/>
      <c r="BIP285" s="84"/>
      <c r="BIQ285" s="84"/>
      <c r="BIR285" s="84"/>
      <c r="BIS285" s="84"/>
      <c r="BIT285" s="84"/>
      <c r="BIU285" s="84"/>
      <c r="BIV285" s="84"/>
      <c r="BIW285" s="84"/>
      <c r="BIX285" s="84"/>
      <c r="BIY285" s="84"/>
      <c r="BIZ285" s="84"/>
      <c r="BJA285" s="84"/>
      <c r="BJB285" s="84"/>
      <c r="BJC285" s="84"/>
      <c r="BJD285" s="84"/>
      <c r="BJE285" s="84"/>
      <c r="BJF285" s="84"/>
      <c r="BJG285" s="84"/>
      <c r="BJH285" s="84"/>
      <c r="BJI285" s="84"/>
      <c r="BJJ285" s="84"/>
      <c r="BJK285" s="84"/>
      <c r="BJL285" s="84"/>
      <c r="BJM285" s="84"/>
      <c r="BJN285" s="84"/>
      <c r="BJO285" s="84"/>
      <c r="BJP285" s="84"/>
      <c r="BJQ285" s="84"/>
      <c r="BJR285" s="84"/>
      <c r="BJS285" s="84"/>
      <c r="BJT285" s="84"/>
      <c r="BJU285" s="84"/>
      <c r="BJV285" s="84"/>
      <c r="BJW285" s="84"/>
      <c r="BJX285" s="84"/>
      <c r="BJY285" s="84"/>
      <c r="BJZ285" s="84"/>
      <c r="BKA285" s="84"/>
      <c r="BKB285" s="84"/>
      <c r="BKC285" s="84"/>
      <c r="BKD285" s="84"/>
      <c r="BKE285" s="84"/>
      <c r="BKF285" s="84"/>
      <c r="BKG285" s="84"/>
      <c r="BKH285" s="84"/>
      <c r="BKI285" s="84"/>
      <c r="BKJ285" s="84"/>
      <c r="BKK285" s="84"/>
      <c r="BKL285" s="84"/>
      <c r="BKM285" s="84"/>
      <c r="BKN285" s="84"/>
      <c r="BKO285" s="84"/>
      <c r="BKP285" s="84"/>
      <c r="BKQ285" s="84"/>
      <c r="BKR285" s="84"/>
      <c r="BKS285" s="84"/>
      <c r="BKT285" s="84"/>
      <c r="BKU285" s="84"/>
      <c r="BKV285" s="84"/>
      <c r="BKW285" s="84"/>
      <c r="BKX285" s="84"/>
      <c r="BKY285" s="84"/>
      <c r="BKZ285" s="84"/>
      <c r="BLA285" s="84"/>
      <c r="BLB285" s="84"/>
      <c r="BLC285" s="84"/>
      <c r="BLD285" s="84"/>
      <c r="BLE285" s="84"/>
      <c r="BLF285" s="84"/>
      <c r="BLG285" s="84"/>
      <c r="BLH285" s="84"/>
      <c r="BLI285" s="84"/>
      <c r="BLJ285" s="84"/>
      <c r="BLK285" s="84"/>
      <c r="BLL285" s="84"/>
      <c r="BLM285" s="84"/>
      <c r="BLN285" s="84"/>
      <c r="BLO285" s="84"/>
      <c r="BLP285" s="84"/>
      <c r="BLQ285" s="84"/>
      <c r="BLR285" s="84"/>
      <c r="BLS285" s="84"/>
      <c r="BLT285" s="84"/>
      <c r="BLU285" s="84"/>
      <c r="BLV285" s="84"/>
      <c r="BLW285" s="84"/>
      <c r="BLX285" s="84"/>
      <c r="BLY285" s="84"/>
      <c r="BLZ285" s="84"/>
      <c r="BMA285" s="84"/>
      <c r="BMB285" s="84"/>
      <c r="BMC285" s="84"/>
      <c r="BMD285" s="84"/>
      <c r="BME285" s="84"/>
      <c r="BMF285" s="84"/>
      <c r="BMG285" s="84"/>
      <c r="BMH285" s="84"/>
      <c r="BMI285" s="84"/>
      <c r="BMJ285" s="84"/>
      <c r="BMK285" s="84"/>
      <c r="BML285" s="84"/>
      <c r="BMM285" s="84"/>
      <c r="BMN285" s="84"/>
      <c r="BMO285" s="84"/>
      <c r="BMP285" s="84"/>
      <c r="BMQ285" s="84"/>
      <c r="BMR285" s="84"/>
      <c r="BMS285" s="84"/>
      <c r="BMT285" s="84"/>
      <c r="BMU285" s="84"/>
      <c r="BMV285" s="84"/>
      <c r="BMW285" s="84"/>
      <c r="BMX285" s="84"/>
      <c r="BMY285" s="84"/>
      <c r="BMZ285" s="84"/>
      <c r="BNA285" s="84"/>
      <c r="BNB285" s="84"/>
      <c r="BNC285" s="84"/>
      <c r="BND285" s="84"/>
      <c r="BNE285" s="84"/>
      <c r="BNF285" s="84"/>
      <c r="BNG285" s="84"/>
      <c r="BNH285" s="84"/>
      <c r="BNI285" s="84"/>
      <c r="BNJ285" s="84"/>
      <c r="BNK285" s="84"/>
      <c r="BNL285" s="84"/>
      <c r="BNM285" s="84"/>
      <c r="BNN285" s="84"/>
      <c r="BNO285" s="84"/>
      <c r="BNP285" s="84"/>
      <c r="BNQ285" s="84"/>
      <c r="BNR285" s="84"/>
      <c r="BNS285" s="84"/>
      <c r="BNT285" s="84"/>
      <c r="BNU285" s="84"/>
      <c r="BNV285" s="84"/>
      <c r="BNW285" s="84"/>
      <c r="BNX285" s="84"/>
      <c r="BNY285" s="84"/>
      <c r="BNZ285" s="84"/>
      <c r="BOA285" s="84"/>
      <c r="BOB285" s="84"/>
      <c r="BOC285" s="84"/>
      <c r="BOD285" s="84"/>
      <c r="BOE285" s="84"/>
      <c r="BOF285" s="84"/>
      <c r="BOG285" s="84"/>
      <c r="BOH285" s="84"/>
      <c r="BOI285" s="84"/>
      <c r="BOJ285" s="84"/>
      <c r="BOK285" s="84"/>
      <c r="BOL285" s="84"/>
      <c r="BOM285" s="84"/>
      <c r="BON285" s="84"/>
      <c r="BOO285" s="84"/>
      <c r="BOP285" s="84"/>
      <c r="BOQ285" s="84"/>
      <c r="BOR285" s="84"/>
      <c r="BOS285" s="84"/>
      <c r="BOT285" s="84"/>
      <c r="BOU285" s="84"/>
      <c r="BOV285" s="84"/>
      <c r="BOW285" s="84"/>
      <c r="BOX285" s="84"/>
      <c r="BOY285" s="84"/>
      <c r="BOZ285" s="84"/>
      <c r="BPA285" s="84"/>
      <c r="BPB285" s="84"/>
      <c r="BPC285" s="84"/>
      <c r="BPD285" s="84"/>
      <c r="BPE285" s="84"/>
      <c r="BPF285" s="84"/>
      <c r="BPG285" s="84"/>
      <c r="BPH285" s="84"/>
      <c r="BPI285" s="84"/>
      <c r="BPJ285" s="84"/>
      <c r="BPK285" s="84"/>
      <c r="BPL285" s="84"/>
      <c r="BPM285" s="84"/>
      <c r="BPN285" s="84"/>
      <c r="BPO285" s="84"/>
      <c r="BPP285" s="84"/>
      <c r="BPQ285" s="84"/>
      <c r="BPR285" s="84"/>
      <c r="BPS285" s="84"/>
      <c r="BPT285" s="84"/>
      <c r="BPU285" s="84"/>
      <c r="BPV285" s="84"/>
      <c r="BPW285" s="84"/>
    </row>
    <row r="286" spans="2:1791" s="169" customFormat="1" ht="30" customHeight="1">
      <c r="B286" s="193"/>
      <c r="C286" s="86"/>
      <c r="D286" s="240"/>
      <c r="E286" s="246"/>
      <c r="F286" s="241"/>
      <c r="G286" s="86"/>
      <c r="H286" s="86"/>
      <c r="I286" s="161"/>
      <c r="J286" s="220"/>
      <c r="K286" s="161"/>
      <c r="L286" s="139"/>
      <c r="M286" s="309"/>
      <c r="N286" s="5"/>
      <c r="O286" s="5"/>
      <c r="P286" s="2"/>
      <c r="Q286" s="367"/>
      <c r="R286" s="340"/>
      <c r="S286" s="19"/>
      <c r="T286" s="385"/>
      <c r="U286" s="2"/>
      <c r="V286" s="2"/>
      <c r="W286" s="2"/>
      <c r="X286" s="2"/>
      <c r="Y286" s="2"/>
      <c r="Z286" s="2"/>
      <c r="AA286" s="2"/>
      <c r="AB286" s="2"/>
      <c r="AC286" s="2"/>
      <c r="AD286" s="2"/>
      <c r="AE286" s="2"/>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c r="LT286" s="84"/>
      <c r="LU286" s="84"/>
      <c r="LV286" s="84"/>
      <c r="LW286" s="84"/>
      <c r="LX286" s="84"/>
      <c r="LY286" s="84"/>
      <c r="LZ286" s="84"/>
      <c r="MA286" s="84"/>
      <c r="MB286" s="84"/>
      <c r="MC286" s="84"/>
      <c r="MD286" s="84"/>
      <c r="ME286" s="84"/>
      <c r="MF286" s="84"/>
      <c r="MG286" s="84"/>
      <c r="MH286" s="84"/>
      <c r="MI286" s="84"/>
      <c r="MJ286" s="84"/>
      <c r="MK286" s="84"/>
      <c r="ML286" s="84"/>
      <c r="MM286" s="84"/>
      <c r="MN286" s="84"/>
      <c r="MO286" s="84"/>
      <c r="MP286" s="84"/>
      <c r="MQ286" s="84"/>
      <c r="MR286" s="84"/>
      <c r="MS286" s="84"/>
      <c r="MT286" s="84"/>
      <c r="MU286" s="84"/>
      <c r="MV286" s="84"/>
      <c r="MW286" s="84"/>
      <c r="MX286" s="84"/>
      <c r="MY286" s="84"/>
      <c r="MZ286" s="84"/>
      <c r="NA286" s="84"/>
      <c r="NB286" s="84"/>
      <c r="NC286" s="84"/>
      <c r="ND286" s="84"/>
      <c r="NE286" s="84"/>
      <c r="NF286" s="84"/>
      <c r="NG286" s="84"/>
      <c r="NH286" s="84"/>
      <c r="NI286" s="84"/>
      <c r="NJ286" s="84"/>
      <c r="NK286" s="84"/>
      <c r="NL286" s="84"/>
      <c r="NM286" s="84"/>
      <c r="NN286" s="84"/>
      <c r="NO286" s="84"/>
      <c r="NP286" s="84"/>
      <c r="NQ286" s="84"/>
      <c r="NR286" s="84"/>
      <c r="NS286" s="84"/>
      <c r="NT286" s="84"/>
      <c r="NU286" s="84"/>
      <c r="NV286" s="84"/>
      <c r="NW286" s="84"/>
      <c r="NX286" s="84"/>
      <c r="NY286" s="84"/>
      <c r="NZ286" s="84"/>
      <c r="OA286" s="84"/>
      <c r="OB286" s="84"/>
      <c r="OC286" s="84"/>
      <c r="OD286" s="84"/>
      <c r="OE286" s="84"/>
      <c r="OF286" s="84"/>
      <c r="OG286" s="84"/>
      <c r="OH286" s="84"/>
      <c r="OI286" s="84"/>
      <c r="OJ286" s="84"/>
      <c r="OK286" s="84"/>
      <c r="OL286" s="84"/>
      <c r="OM286" s="84"/>
      <c r="ON286" s="84"/>
      <c r="OO286" s="84"/>
      <c r="OP286" s="84"/>
      <c r="OQ286" s="84"/>
      <c r="OR286" s="84"/>
      <c r="OS286" s="84"/>
      <c r="OT286" s="84"/>
      <c r="OU286" s="84"/>
      <c r="OV286" s="84"/>
      <c r="OW286" s="84"/>
      <c r="OX286" s="84"/>
      <c r="OY286" s="84"/>
      <c r="OZ286" s="84"/>
      <c r="PA286" s="84"/>
      <c r="PB286" s="84"/>
      <c r="PC286" s="84"/>
      <c r="PD286" s="84"/>
      <c r="PE286" s="84"/>
      <c r="PF286" s="84"/>
      <c r="PG286" s="84"/>
      <c r="PH286" s="84"/>
      <c r="PI286" s="84"/>
      <c r="PJ286" s="84"/>
      <c r="PK286" s="84"/>
      <c r="PL286" s="84"/>
      <c r="PM286" s="84"/>
      <c r="PN286" s="84"/>
      <c r="PO286" s="84"/>
      <c r="PP286" s="84"/>
      <c r="PQ286" s="84"/>
      <c r="PR286" s="84"/>
      <c r="PS286" s="84"/>
      <c r="PT286" s="84"/>
      <c r="PU286" s="84"/>
      <c r="PV286" s="84"/>
      <c r="PW286" s="84"/>
      <c r="PX286" s="84"/>
      <c r="PY286" s="84"/>
      <c r="PZ286" s="84"/>
      <c r="QA286" s="84"/>
      <c r="QB286" s="84"/>
      <c r="QC286" s="84"/>
      <c r="QD286" s="84"/>
      <c r="QE286" s="84"/>
      <c r="QF286" s="84"/>
      <c r="QG286" s="84"/>
      <c r="QH286" s="84"/>
      <c r="QI286" s="84"/>
      <c r="QJ286" s="84"/>
      <c r="QK286" s="84"/>
      <c r="QL286" s="84"/>
      <c r="QM286" s="84"/>
      <c r="QN286" s="84"/>
      <c r="QO286" s="84"/>
      <c r="QP286" s="84"/>
      <c r="QQ286" s="84"/>
      <c r="QR286" s="84"/>
      <c r="QS286" s="84"/>
      <c r="QT286" s="84"/>
      <c r="QU286" s="84"/>
      <c r="QV286" s="84"/>
      <c r="QW286" s="84"/>
      <c r="QX286" s="84"/>
      <c r="QY286" s="84"/>
      <c r="QZ286" s="84"/>
      <c r="RA286" s="84"/>
      <c r="RB286" s="84"/>
      <c r="RC286" s="84"/>
      <c r="RD286" s="84"/>
      <c r="RE286" s="84"/>
      <c r="RF286" s="84"/>
      <c r="RG286" s="84"/>
      <c r="RH286" s="84"/>
      <c r="RI286" s="84"/>
      <c r="RJ286" s="84"/>
      <c r="RK286" s="84"/>
      <c r="RL286" s="84"/>
      <c r="RM286" s="84"/>
      <c r="RN286" s="84"/>
      <c r="RO286" s="84"/>
      <c r="RP286" s="84"/>
      <c r="RQ286" s="84"/>
      <c r="RR286" s="84"/>
      <c r="RS286" s="84"/>
      <c r="RT286" s="84"/>
      <c r="RU286" s="84"/>
      <c r="RV286" s="84"/>
      <c r="RW286" s="84"/>
      <c r="RX286" s="84"/>
      <c r="RY286" s="84"/>
      <c r="RZ286" s="84"/>
      <c r="SA286" s="84"/>
      <c r="SB286" s="84"/>
      <c r="SC286" s="84"/>
      <c r="SD286" s="84"/>
      <c r="SE286" s="84"/>
      <c r="SF286" s="84"/>
      <c r="SG286" s="84"/>
      <c r="SH286" s="84"/>
      <c r="SI286" s="84"/>
      <c r="SJ286" s="84"/>
      <c r="SK286" s="84"/>
      <c r="SL286" s="84"/>
      <c r="SM286" s="84"/>
      <c r="SN286" s="84"/>
      <c r="SO286" s="84"/>
      <c r="SP286" s="84"/>
      <c r="SQ286" s="84"/>
      <c r="SR286" s="84"/>
      <c r="SS286" s="84"/>
      <c r="ST286" s="84"/>
      <c r="SU286" s="84"/>
      <c r="SV286" s="84"/>
      <c r="SW286" s="84"/>
      <c r="SX286" s="84"/>
      <c r="SY286" s="84"/>
      <c r="SZ286" s="84"/>
      <c r="TA286" s="84"/>
      <c r="TB286" s="84"/>
      <c r="TC286" s="84"/>
      <c r="TD286" s="84"/>
      <c r="TE286" s="84"/>
      <c r="TF286" s="84"/>
      <c r="TG286" s="84"/>
      <c r="TH286" s="84"/>
      <c r="TI286" s="84"/>
      <c r="TJ286" s="84"/>
      <c r="TK286" s="84"/>
      <c r="TL286" s="84"/>
      <c r="TM286" s="84"/>
      <c r="TN286" s="84"/>
      <c r="TO286" s="84"/>
      <c r="TP286" s="84"/>
      <c r="TQ286" s="84"/>
      <c r="TR286" s="84"/>
      <c r="TS286" s="84"/>
      <c r="TT286" s="84"/>
      <c r="TU286" s="84"/>
      <c r="TV286" s="84"/>
      <c r="TW286" s="84"/>
      <c r="TX286" s="84"/>
      <c r="TY286" s="84"/>
      <c r="TZ286" s="84"/>
      <c r="UA286" s="84"/>
      <c r="UB286" s="84"/>
      <c r="UC286" s="84"/>
      <c r="UD286" s="84"/>
      <c r="UE286" s="84"/>
      <c r="UF286" s="84"/>
      <c r="UG286" s="84"/>
      <c r="UH286" s="84"/>
      <c r="UI286" s="84"/>
      <c r="UJ286" s="84"/>
      <c r="UK286" s="84"/>
      <c r="UL286" s="84"/>
      <c r="UM286" s="84"/>
      <c r="UN286" s="84"/>
      <c r="UO286" s="84"/>
      <c r="UP286" s="84"/>
      <c r="UQ286" s="84"/>
      <c r="UR286" s="84"/>
      <c r="US286" s="84"/>
      <c r="UT286" s="84"/>
      <c r="UU286" s="84"/>
      <c r="UV286" s="84"/>
      <c r="UW286" s="84"/>
      <c r="UX286" s="84"/>
      <c r="UY286" s="84"/>
      <c r="UZ286" s="84"/>
      <c r="VA286" s="84"/>
      <c r="VB286" s="84"/>
      <c r="VC286" s="84"/>
      <c r="VD286" s="84"/>
      <c r="VE286" s="84"/>
      <c r="VF286" s="84"/>
      <c r="VG286" s="84"/>
      <c r="VH286" s="84"/>
      <c r="VI286" s="84"/>
      <c r="VJ286" s="84"/>
      <c r="VK286" s="84"/>
      <c r="VL286" s="84"/>
      <c r="VM286" s="84"/>
      <c r="VN286" s="84"/>
      <c r="VO286" s="84"/>
      <c r="VP286" s="84"/>
      <c r="VQ286" s="84"/>
      <c r="VR286" s="84"/>
      <c r="VS286" s="84"/>
      <c r="VT286" s="84"/>
      <c r="VU286" s="84"/>
      <c r="VV286" s="84"/>
      <c r="VW286" s="84"/>
      <c r="VX286" s="84"/>
      <c r="VY286" s="84"/>
      <c r="VZ286" s="84"/>
      <c r="WA286" s="84"/>
      <c r="WB286" s="84"/>
      <c r="WC286" s="84"/>
      <c r="WD286" s="84"/>
      <c r="WE286" s="84"/>
      <c r="WF286" s="84"/>
      <c r="WG286" s="84"/>
      <c r="WH286" s="84"/>
      <c r="WI286" s="84"/>
      <c r="WJ286" s="84"/>
      <c r="WK286" s="84"/>
      <c r="WL286" s="84"/>
      <c r="WM286" s="84"/>
      <c r="WN286" s="84"/>
      <c r="WO286" s="84"/>
      <c r="WP286" s="84"/>
      <c r="WQ286" s="84"/>
      <c r="WR286" s="84"/>
      <c r="WS286" s="84"/>
      <c r="WT286" s="84"/>
      <c r="WU286" s="84"/>
      <c r="WV286" s="84"/>
      <c r="WW286" s="84"/>
      <c r="WX286" s="84"/>
      <c r="WY286" s="84"/>
      <c r="WZ286" s="84"/>
      <c r="XA286" s="84"/>
      <c r="XB286" s="84"/>
      <c r="XC286" s="84"/>
      <c r="XD286" s="84"/>
      <c r="XE286" s="84"/>
      <c r="XF286" s="84"/>
      <c r="XG286" s="84"/>
      <c r="XH286" s="84"/>
      <c r="XI286" s="84"/>
      <c r="XJ286" s="84"/>
      <c r="XK286" s="84"/>
      <c r="XL286" s="84"/>
      <c r="XM286" s="84"/>
      <c r="XN286" s="84"/>
      <c r="XO286" s="84"/>
      <c r="XP286" s="84"/>
      <c r="XQ286" s="84"/>
      <c r="XR286" s="84"/>
      <c r="XS286" s="84"/>
      <c r="XT286" s="84"/>
      <c r="XU286" s="84"/>
      <c r="XV286" s="84"/>
      <c r="XW286" s="84"/>
      <c r="XX286" s="84"/>
      <c r="XY286" s="84"/>
      <c r="XZ286" s="84"/>
      <c r="YA286" s="84"/>
      <c r="YB286" s="84"/>
      <c r="YC286" s="84"/>
      <c r="YD286" s="84"/>
      <c r="YE286" s="84"/>
      <c r="YF286" s="84"/>
      <c r="YG286" s="84"/>
      <c r="YH286" s="84"/>
      <c r="YI286" s="84"/>
      <c r="YJ286" s="84"/>
      <c r="YK286" s="84"/>
      <c r="YL286" s="84"/>
      <c r="YM286" s="84"/>
      <c r="YN286" s="84"/>
      <c r="YO286" s="84"/>
      <c r="YP286" s="84"/>
      <c r="YQ286" s="84"/>
      <c r="YR286" s="84"/>
      <c r="YS286" s="84"/>
      <c r="YT286" s="84"/>
      <c r="YU286" s="84"/>
      <c r="YV286" s="84"/>
      <c r="YW286" s="84"/>
      <c r="YX286" s="84"/>
      <c r="YY286" s="84"/>
      <c r="YZ286" s="84"/>
      <c r="ZA286" s="84"/>
      <c r="ZB286" s="84"/>
      <c r="ZC286" s="84"/>
      <c r="ZD286" s="84"/>
      <c r="ZE286" s="84"/>
      <c r="ZF286" s="84"/>
      <c r="ZG286" s="84"/>
      <c r="ZH286" s="84"/>
      <c r="ZI286" s="84"/>
      <c r="ZJ286" s="84"/>
      <c r="ZK286" s="84"/>
      <c r="ZL286" s="84"/>
      <c r="ZM286" s="84"/>
      <c r="ZN286" s="84"/>
      <c r="ZO286" s="84"/>
      <c r="ZP286" s="84"/>
      <c r="ZQ286" s="84"/>
      <c r="ZR286" s="84"/>
      <c r="ZS286" s="84"/>
      <c r="ZT286" s="84"/>
      <c r="ZU286" s="84"/>
      <c r="ZV286" s="84"/>
      <c r="ZW286" s="84"/>
      <c r="ZX286" s="84"/>
      <c r="ZY286" s="84"/>
      <c r="ZZ286" s="84"/>
      <c r="AAA286" s="84"/>
      <c r="AAB286" s="84"/>
      <c r="AAC286" s="84"/>
      <c r="AAD286" s="84"/>
      <c r="AAE286" s="84"/>
      <c r="AAF286" s="84"/>
      <c r="AAG286" s="84"/>
      <c r="AAH286" s="84"/>
      <c r="AAI286" s="84"/>
      <c r="AAJ286" s="84"/>
      <c r="AAK286" s="84"/>
      <c r="AAL286" s="84"/>
      <c r="AAM286" s="84"/>
      <c r="AAN286" s="84"/>
      <c r="AAO286" s="84"/>
      <c r="AAP286" s="84"/>
      <c r="AAQ286" s="84"/>
      <c r="AAR286" s="84"/>
      <c r="AAS286" s="84"/>
      <c r="AAT286" s="84"/>
      <c r="AAU286" s="84"/>
      <c r="AAV286" s="84"/>
      <c r="AAW286" s="84"/>
      <c r="AAX286" s="84"/>
      <c r="AAY286" s="84"/>
      <c r="AAZ286" s="84"/>
      <c r="ABA286" s="84"/>
      <c r="ABB286" s="84"/>
      <c r="ABC286" s="84"/>
      <c r="ABD286" s="84"/>
      <c r="ABE286" s="84"/>
      <c r="ABF286" s="84"/>
      <c r="ABG286" s="84"/>
      <c r="ABH286" s="84"/>
      <c r="ABI286" s="84"/>
      <c r="ABJ286" s="84"/>
      <c r="ABK286" s="84"/>
      <c r="ABL286" s="84"/>
      <c r="ABM286" s="84"/>
      <c r="ABN286" s="84"/>
      <c r="ABO286" s="84"/>
      <c r="ABP286" s="84"/>
      <c r="ABQ286" s="84"/>
      <c r="ABR286" s="84"/>
      <c r="ABS286" s="84"/>
      <c r="ABT286" s="84"/>
      <c r="ABU286" s="84"/>
      <c r="ABV286" s="84"/>
      <c r="ABW286" s="84"/>
      <c r="ABX286" s="84"/>
      <c r="ABY286" s="84"/>
      <c r="ABZ286" s="84"/>
      <c r="ACA286" s="84"/>
      <c r="ACB286" s="84"/>
      <c r="ACC286" s="84"/>
      <c r="ACD286" s="84"/>
      <c r="ACE286" s="84"/>
      <c r="ACF286" s="84"/>
      <c r="ACG286" s="84"/>
      <c r="ACH286" s="84"/>
      <c r="ACI286" s="84"/>
      <c r="ACJ286" s="84"/>
      <c r="ACK286" s="84"/>
      <c r="ACL286" s="84"/>
      <c r="ACM286" s="84"/>
      <c r="ACN286" s="84"/>
      <c r="ACO286" s="84"/>
      <c r="ACP286" s="84"/>
      <c r="ACQ286" s="84"/>
      <c r="ACR286" s="84"/>
      <c r="ACS286" s="84"/>
      <c r="ACT286" s="84"/>
      <c r="ACU286" s="84"/>
      <c r="ACV286" s="84"/>
      <c r="ACW286" s="84"/>
      <c r="ACX286" s="84"/>
      <c r="ACY286" s="84"/>
      <c r="ACZ286" s="84"/>
      <c r="ADA286" s="84"/>
      <c r="ADB286" s="84"/>
      <c r="ADC286" s="84"/>
      <c r="ADD286" s="84"/>
      <c r="ADE286" s="84"/>
      <c r="ADF286" s="84"/>
      <c r="ADG286" s="84"/>
      <c r="ADH286" s="84"/>
      <c r="ADI286" s="84"/>
      <c r="ADJ286" s="84"/>
      <c r="ADK286" s="84"/>
      <c r="ADL286" s="84"/>
      <c r="ADM286" s="84"/>
      <c r="ADN286" s="84"/>
      <c r="ADO286" s="84"/>
      <c r="ADP286" s="84"/>
      <c r="ADQ286" s="84"/>
      <c r="ADR286" s="84"/>
      <c r="ADS286" s="84"/>
      <c r="ADT286" s="84"/>
      <c r="ADU286" s="84"/>
      <c r="ADV286" s="84"/>
      <c r="ADW286" s="84"/>
      <c r="ADX286" s="84"/>
      <c r="ADY286" s="84"/>
      <c r="ADZ286" s="84"/>
      <c r="AEA286" s="84"/>
      <c r="AEB286" s="84"/>
      <c r="AEC286" s="84"/>
      <c r="AED286" s="84"/>
      <c r="AEE286" s="84"/>
      <c r="AEF286" s="84"/>
      <c r="AEG286" s="84"/>
      <c r="AEH286" s="84"/>
      <c r="AEI286" s="84"/>
      <c r="AEJ286" s="84"/>
      <c r="AEK286" s="84"/>
      <c r="AEL286" s="84"/>
      <c r="AEM286" s="84"/>
      <c r="AEN286" s="84"/>
      <c r="AEO286" s="84"/>
      <c r="AEP286" s="84"/>
      <c r="AEQ286" s="84"/>
      <c r="AER286" s="84"/>
      <c r="AES286" s="84"/>
      <c r="AET286" s="84"/>
      <c r="AEU286" s="84"/>
      <c r="AEV286" s="84"/>
      <c r="AEW286" s="84"/>
      <c r="AEX286" s="84"/>
      <c r="AEY286" s="84"/>
      <c r="AEZ286" s="84"/>
      <c r="AFA286" s="84"/>
      <c r="AFB286" s="84"/>
      <c r="AFC286" s="84"/>
      <c r="AFD286" s="84"/>
      <c r="AFE286" s="84"/>
      <c r="AFF286" s="84"/>
      <c r="AFG286" s="84"/>
      <c r="AFH286" s="84"/>
      <c r="AFI286" s="84"/>
      <c r="AFJ286" s="84"/>
      <c r="AFK286" s="84"/>
      <c r="AFL286" s="84"/>
      <c r="AFM286" s="84"/>
      <c r="AFN286" s="84"/>
      <c r="AFO286" s="84"/>
      <c r="AFP286" s="84"/>
      <c r="AFQ286" s="84"/>
      <c r="AFR286" s="84"/>
      <c r="AFS286" s="84"/>
      <c r="AFT286" s="84"/>
      <c r="AFU286" s="84"/>
      <c r="AFV286" s="84"/>
      <c r="AFW286" s="84"/>
      <c r="AFX286" s="84"/>
      <c r="AFY286" s="84"/>
      <c r="AFZ286" s="84"/>
      <c r="AGA286" s="84"/>
      <c r="AGB286" s="84"/>
      <c r="AGC286" s="84"/>
      <c r="AGD286" s="84"/>
      <c r="AGE286" s="84"/>
      <c r="AGF286" s="84"/>
      <c r="AGG286" s="84"/>
      <c r="AGH286" s="84"/>
      <c r="AGI286" s="84"/>
      <c r="AGJ286" s="84"/>
      <c r="AGK286" s="84"/>
      <c r="AGL286" s="84"/>
      <c r="AGM286" s="84"/>
      <c r="AGN286" s="84"/>
      <c r="AGO286" s="84"/>
      <c r="AGP286" s="84"/>
      <c r="AGQ286" s="84"/>
      <c r="AGR286" s="84"/>
      <c r="AGS286" s="84"/>
      <c r="AGT286" s="84"/>
      <c r="AGU286" s="84"/>
      <c r="AGV286" s="84"/>
      <c r="AGW286" s="84"/>
      <c r="AGX286" s="84"/>
      <c r="AGY286" s="84"/>
      <c r="AGZ286" s="84"/>
      <c r="AHA286" s="84"/>
      <c r="AHB286" s="84"/>
      <c r="AHC286" s="84"/>
      <c r="AHD286" s="84"/>
      <c r="AHE286" s="84"/>
      <c r="AHF286" s="84"/>
      <c r="AHG286" s="84"/>
      <c r="AHH286" s="84"/>
      <c r="AHI286" s="84"/>
      <c r="AHJ286" s="84"/>
      <c r="AHK286" s="84"/>
      <c r="AHL286" s="84"/>
      <c r="AHM286" s="84"/>
      <c r="AHN286" s="84"/>
      <c r="AHO286" s="84"/>
      <c r="AHP286" s="84"/>
      <c r="AHQ286" s="84"/>
      <c r="AHR286" s="84"/>
      <c r="AHS286" s="84"/>
      <c r="AHT286" s="84"/>
      <c r="AHU286" s="84"/>
      <c r="AHV286" s="84"/>
      <c r="AHW286" s="84"/>
      <c r="AHX286" s="84"/>
      <c r="AHY286" s="84"/>
      <c r="AHZ286" s="84"/>
      <c r="AIA286" s="84"/>
      <c r="AIB286" s="84"/>
      <c r="AIC286" s="84"/>
      <c r="AID286" s="84"/>
      <c r="AIE286" s="84"/>
      <c r="AIF286" s="84"/>
      <c r="AIG286" s="84"/>
      <c r="AIH286" s="84"/>
      <c r="AII286" s="84"/>
      <c r="AIJ286" s="84"/>
      <c r="AIK286" s="84"/>
      <c r="AIL286" s="84"/>
      <c r="AIM286" s="84"/>
      <c r="AIN286" s="84"/>
      <c r="AIO286" s="84"/>
      <c r="AIP286" s="84"/>
      <c r="AIQ286" s="84"/>
      <c r="AIR286" s="84"/>
      <c r="AIS286" s="84"/>
      <c r="AIT286" s="84"/>
      <c r="AIU286" s="84"/>
      <c r="AIV286" s="84"/>
      <c r="AIW286" s="84"/>
      <c r="AIX286" s="84"/>
      <c r="AIY286" s="84"/>
      <c r="AIZ286" s="84"/>
      <c r="AJA286" s="84"/>
      <c r="AJB286" s="84"/>
      <c r="AJC286" s="84"/>
      <c r="AJD286" s="84"/>
      <c r="AJE286" s="84"/>
      <c r="AJF286" s="84"/>
      <c r="AJG286" s="84"/>
      <c r="AJH286" s="84"/>
      <c r="AJI286" s="84"/>
      <c r="AJJ286" s="84"/>
      <c r="AJK286" s="84"/>
      <c r="AJL286" s="84"/>
      <c r="AJM286" s="84"/>
      <c r="AJN286" s="84"/>
      <c r="AJO286" s="84"/>
      <c r="AJP286" s="84"/>
      <c r="AJQ286" s="84"/>
      <c r="AJR286" s="84"/>
      <c r="AJS286" s="84"/>
      <c r="AJT286" s="84"/>
      <c r="AJU286" s="84"/>
      <c r="AJV286" s="84"/>
      <c r="AJW286" s="84"/>
      <c r="AJX286" s="84"/>
      <c r="AJY286" s="84"/>
      <c r="AJZ286" s="84"/>
      <c r="AKA286" s="84"/>
      <c r="AKB286" s="84"/>
      <c r="AKC286" s="84"/>
      <c r="AKD286" s="84"/>
      <c r="AKE286" s="84"/>
      <c r="AKF286" s="84"/>
      <c r="AKG286" s="84"/>
      <c r="AKH286" s="84"/>
      <c r="AKI286" s="84"/>
      <c r="AKJ286" s="84"/>
      <c r="AKK286" s="84"/>
      <c r="AKL286" s="84"/>
      <c r="AKM286" s="84"/>
      <c r="AKN286" s="84"/>
      <c r="AKO286" s="84"/>
      <c r="AKP286" s="84"/>
      <c r="AKQ286" s="84"/>
      <c r="AKR286" s="84"/>
      <c r="AKS286" s="84"/>
      <c r="AKT286" s="84"/>
      <c r="AKU286" s="84"/>
      <c r="AKV286" s="84"/>
      <c r="AKW286" s="84"/>
      <c r="AKX286" s="84"/>
      <c r="AKY286" s="84"/>
      <c r="AKZ286" s="84"/>
      <c r="ALA286" s="84"/>
      <c r="ALB286" s="84"/>
      <c r="ALC286" s="84"/>
      <c r="ALD286" s="84"/>
      <c r="ALE286" s="84"/>
      <c r="ALF286" s="84"/>
      <c r="ALG286" s="84"/>
      <c r="ALH286" s="84"/>
      <c r="ALI286" s="84"/>
      <c r="ALJ286" s="84"/>
      <c r="ALK286" s="84"/>
      <c r="ALL286" s="84"/>
      <c r="ALM286" s="84"/>
      <c r="ALN286" s="84"/>
      <c r="ALO286" s="84"/>
      <c r="ALP286" s="84"/>
      <c r="ALQ286" s="84"/>
      <c r="ALR286" s="84"/>
      <c r="ALS286" s="84"/>
      <c r="ALT286" s="84"/>
      <c r="ALU286" s="84"/>
      <c r="ALV286" s="84"/>
      <c r="ALW286" s="84"/>
      <c r="ALX286" s="84"/>
      <c r="ALY286" s="84"/>
      <c r="ALZ286" s="84"/>
      <c r="AMA286" s="84"/>
      <c r="AMB286" s="84"/>
      <c r="AMC286" s="84"/>
      <c r="AMD286" s="84"/>
      <c r="AME286" s="84"/>
      <c r="AMF286" s="84"/>
      <c r="AMG286" s="84"/>
      <c r="AMH286" s="84"/>
      <c r="AMI286" s="84"/>
      <c r="AMJ286" s="84"/>
      <c r="AMK286" s="84"/>
      <c r="AML286" s="84"/>
      <c r="AMM286" s="84"/>
      <c r="AMN286" s="84"/>
      <c r="AMO286" s="84"/>
      <c r="AMP286" s="84"/>
      <c r="AMQ286" s="84"/>
      <c r="AMR286" s="84"/>
      <c r="AMS286" s="84"/>
      <c r="AMT286" s="84"/>
      <c r="AMU286" s="84"/>
      <c r="AMV286" s="84"/>
      <c r="AMW286" s="84"/>
      <c r="AMX286" s="84"/>
      <c r="AMY286" s="84"/>
      <c r="AMZ286" s="84"/>
      <c r="ANA286" s="84"/>
      <c r="ANB286" s="84"/>
      <c r="ANC286" s="84"/>
      <c r="AND286" s="84"/>
      <c r="ANE286" s="84"/>
      <c r="ANF286" s="84"/>
      <c r="ANG286" s="84"/>
      <c r="ANH286" s="84"/>
      <c r="ANI286" s="84"/>
      <c r="ANJ286" s="84"/>
      <c r="ANK286" s="84"/>
      <c r="ANL286" s="84"/>
      <c r="ANM286" s="84"/>
      <c r="ANN286" s="84"/>
      <c r="ANO286" s="84"/>
      <c r="ANP286" s="84"/>
      <c r="ANQ286" s="84"/>
      <c r="ANR286" s="84"/>
      <c r="ANS286" s="84"/>
      <c r="ANT286" s="84"/>
      <c r="ANU286" s="84"/>
      <c r="ANV286" s="84"/>
      <c r="ANW286" s="84"/>
      <c r="ANX286" s="84"/>
      <c r="ANY286" s="84"/>
      <c r="ANZ286" s="84"/>
      <c r="AOA286" s="84"/>
      <c r="AOB286" s="84"/>
      <c r="AOC286" s="84"/>
      <c r="AOD286" s="84"/>
      <c r="AOE286" s="84"/>
      <c r="AOF286" s="84"/>
      <c r="AOG286" s="84"/>
      <c r="AOH286" s="84"/>
      <c r="AOI286" s="84"/>
      <c r="AOJ286" s="84"/>
      <c r="AOK286" s="84"/>
      <c r="AOL286" s="84"/>
      <c r="AOM286" s="84"/>
      <c r="AON286" s="84"/>
      <c r="AOO286" s="84"/>
      <c r="AOP286" s="84"/>
      <c r="AOQ286" s="84"/>
      <c r="AOR286" s="84"/>
      <c r="AOS286" s="84"/>
      <c r="AOT286" s="84"/>
      <c r="AOU286" s="84"/>
      <c r="AOV286" s="84"/>
      <c r="AOW286" s="84"/>
      <c r="AOX286" s="84"/>
      <c r="AOY286" s="84"/>
      <c r="AOZ286" s="84"/>
      <c r="APA286" s="84"/>
      <c r="APB286" s="84"/>
      <c r="APC286" s="84"/>
      <c r="APD286" s="84"/>
      <c r="APE286" s="84"/>
      <c r="APF286" s="84"/>
      <c r="APG286" s="84"/>
      <c r="APH286" s="84"/>
      <c r="API286" s="84"/>
      <c r="APJ286" s="84"/>
      <c r="APK286" s="84"/>
      <c r="APL286" s="84"/>
      <c r="APM286" s="84"/>
      <c r="APN286" s="84"/>
      <c r="APO286" s="84"/>
      <c r="APP286" s="84"/>
      <c r="APQ286" s="84"/>
      <c r="APR286" s="84"/>
      <c r="APS286" s="84"/>
      <c r="APT286" s="84"/>
      <c r="APU286" s="84"/>
      <c r="APV286" s="84"/>
      <c r="APW286" s="84"/>
      <c r="APX286" s="84"/>
      <c r="APY286" s="84"/>
      <c r="APZ286" s="84"/>
      <c r="AQA286" s="84"/>
      <c r="AQB286" s="84"/>
      <c r="AQC286" s="84"/>
      <c r="AQD286" s="84"/>
      <c r="AQE286" s="84"/>
      <c r="AQF286" s="84"/>
      <c r="AQG286" s="84"/>
      <c r="AQH286" s="84"/>
      <c r="AQI286" s="84"/>
      <c r="AQJ286" s="84"/>
      <c r="AQK286" s="84"/>
      <c r="AQL286" s="84"/>
      <c r="AQM286" s="84"/>
      <c r="AQN286" s="84"/>
      <c r="AQO286" s="84"/>
      <c r="AQP286" s="84"/>
      <c r="AQQ286" s="84"/>
      <c r="AQR286" s="84"/>
      <c r="AQS286" s="84"/>
      <c r="AQT286" s="84"/>
      <c r="AQU286" s="84"/>
      <c r="AQV286" s="84"/>
      <c r="AQW286" s="84"/>
      <c r="AQX286" s="84"/>
      <c r="AQY286" s="84"/>
      <c r="AQZ286" s="84"/>
      <c r="ARA286" s="84"/>
      <c r="ARB286" s="84"/>
      <c r="ARC286" s="84"/>
      <c r="ARD286" s="84"/>
      <c r="ARE286" s="84"/>
      <c r="ARF286" s="84"/>
      <c r="ARG286" s="84"/>
      <c r="ARH286" s="84"/>
      <c r="ARI286" s="84"/>
      <c r="ARJ286" s="84"/>
      <c r="ARK286" s="84"/>
      <c r="ARL286" s="84"/>
      <c r="ARM286" s="84"/>
      <c r="ARN286" s="84"/>
      <c r="ARO286" s="84"/>
      <c r="ARP286" s="84"/>
      <c r="ARQ286" s="84"/>
      <c r="ARR286" s="84"/>
      <c r="ARS286" s="84"/>
      <c r="ART286" s="84"/>
      <c r="ARU286" s="84"/>
      <c r="ARV286" s="84"/>
      <c r="ARW286" s="84"/>
      <c r="ARX286" s="84"/>
      <c r="ARY286" s="84"/>
      <c r="ARZ286" s="84"/>
      <c r="ASA286" s="84"/>
      <c r="ASB286" s="84"/>
      <c r="ASC286" s="84"/>
      <c r="ASD286" s="84"/>
      <c r="ASE286" s="84"/>
      <c r="ASF286" s="84"/>
      <c r="ASG286" s="84"/>
      <c r="ASH286" s="84"/>
      <c r="ASI286" s="84"/>
      <c r="ASJ286" s="84"/>
      <c r="ASK286" s="84"/>
      <c r="ASL286" s="84"/>
      <c r="ASM286" s="84"/>
      <c r="ASN286" s="84"/>
      <c r="ASO286" s="84"/>
      <c r="ASP286" s="84"/>
      <c r="ASQ286" s="84"/>
      <c r="ASR286" s="84"/>
      <c r="ASS286" s="84"/>
      <c r="AST286" s="84"/>
      <c r="ASU286" s="84"/>
      <c r="ASV286" s="84"/>
      <c r="ASW286" s="84"/>
      <c r="ASX286" s="84"/>
      <c r="ASY286" s="84"/>
      <c r="ASZ286" s="84"/>
      <c r="ATA286" s="84"/>
      <c r="ATB286" s="84"/>
      <c r="ATC286" s="84"/>
      <c r="ATD286" s="84"/>
      <c r="ATE286" s="84"/>
      <c r="ATF286" s="84"/>
      <c r="ATG286" s="84"/>
      <c r="ATH286" s="84"/>
      <c r="ATI286" s="84"/>
      <c r="ATJ286" s="84"/>
      <c r="ATK286" s="84"/>
      <c r="ATL286" s="84"/>
      <c r="ATM286" s="84"/>
      <c r="ATN286" s="84"/>
      <c r="ATO286" s="84"/>
      <c r="ATP286" s="84"/>
      <c r="ATQ286" s="84"/>
      <c r="ATR286" s="84"/>
      <c r="ATS286" s="84"/>
      <c r="ATT286" s="84"/>
      <c r="ATU286" s="84"/>
      <c r="ATV286" s="84"/>
      <c r="ATW286" s="84"/>
      <c r="ATX286" s="84"/>
      <c r="ATY286" s="84"/>
      <c r="ATZ286" s="84"/>
      <c r="AUA286" s="84"/>
      <c r="AUB286" s="84"/>
      <c r="AUC286" s="84"/>
      <c r="AUD286" s="84"/>
      <c r="AUE286" s="84"/>
      <c r="AUF286" s="84"/>
      <c r="AUG286" s="84"/>
      <c r="AUH286" s="84"/>
      <c r="AUI286" s="84"/>
      <c r="AUJ286" s="84"/>
      <c r="AUK286" s="84"/>
      <c r="AUL286" s="84"/>
      <c r="AUM286" s="84"/>
      <c r="AUN286" s="84"/>
      <c r="AUO286" s="84"/>
      <c r="AUP286" s="84"/>
      <c r="AUQ286" s="84"/>
      <c r="AUR286" s="84"/>
      <c r="AUS286" s="84"/>
      <c r="AUT286" s="84"/>
      <c r="AUU286" s="84"/>
      <c r="AUV286" s="84"/>
      <c r="AUW286" s="84"/>
      <c r="AUX286" s="84"/>
      <c r="AUY286" s="84"/>
      <c r="AUZ286" s="84"/>
      <c r="AVA286" s="84"/>
      <c r="AVB286" s="84"/>
      <c r="AVC286" s="84"/>
      <c r="AVD286" s="84"/>
      <c r="AVE286" s="84"/>
      <c r="AVF286" s="84"/>
      <c r="AVG286" s="84"/>
      <c r="AVH286" s="84"/>
      <c r="AVI286" s="84"/>
      <c r="AVJ286" s="84"/>
      <c r="AVK286" s="84"/>
      <c r="AVL286" s="84"/>
      <c r="AVM286" s="84"/>
      <c r="AVN286" s="84"/>
      <c r="AVO286" s="84"/>
      <c r="AVP286" s="84"/>
      <c r="AVQ286" s="84"/>
      <c r="AVR286" s="84"/>
      <c r="AVS286" s="84"/>
      <c r="AVT286" s="84"/>
      <c r="AVU286" s="84"/>
      <c r="AVV286" s="84"/>
      <c r="AVW286" s="84"/>
      <c r="AVX286" s="84"/>
      <c r="AVY286" s="84"/>
      <c r="AVZ286" s="84"/>
      <c r="AWA286" s="84"/>
      <c r="AWB286" s="84"/>
      <c r="AWC286" s="84"/>
      <c r="AWD286" s="84"/>
      <c r="AWE286" s="84"/>
      <c r="AWF286" s="84"/>
      <c r="AWG286" s="84"/>
      <c r="AWH286" s="84"/>
      <c r="AWI286" s="84"/>
      <c r="AWJ286" s="84"/>
      <c r="AWK286" s="84"/>
      <c r="AWL286" s="84"/>
      <c r="AWM286" s="84"/>
      <c r="AWN286" s="84"/>
      <c r="AWO286" s="84"/>
      <c r="AWP286" s="84"/>
      <c r="AWQ286" s="84"/>
      <c r="AWR286" s="84"/>
      <c r="AWS286" s="84"/>
      <c r="AWT286" s="84"/>
      <c r="AWU286" s="84"/>
      <c r="AWV286" s="84"/>
      <c r="AWW286" s="84"/>
      <c r="AWX286" s="84"/>
      <c r="AWY286" s="84"/>
      <c r="AWZ286" s="84"/>
      <c r="AXA286" s="84"/>
      <c r="AXB286" s="84"/>
      <c r="AXC286" s="84"/>
      <c r="AXD286" s="84"/>
      <c r="AXE286" s="84"/>
      <c r="AXF286" s="84"/>
      <c r="AXG286" s="84"/>
      <c r="AXH286" s="84"/>
      <c r="AXI286" s="84"/>
      <c r="AXJ286" s="84"/>
      <c r="AXK286" s="84"/>
      <c r="AXL286" s="84"/>
      <c r="AXM286" s="84"/>
      <c r="AXN286" s="84"/>
      <c r="AXO286" s="84"/>
      <c r="AXP286" s="84"/>
      <c r="AXQ286" s="84"/>
      <c r="AXR286" s="84"/>
      <c r="AXS286" s="84"/>
      <c r="AXT286" s="84"/>
      <c r="AXU286" s="84"/>
      <c r="AXV286" s="84"/>
      <c r="AXW286" s="84"/>
      <c r="AXX286" s="84"/>
      <c r="AXY286" s="84"/>
      <c r="AXZ286" s="84"/>
      <c r="AYA286" s="84"/>
      <c r="AYB286" s="84"/>
      <c r="AYC286" s="84"/>
      <c r="AYD286" s="84"/>
      <c r="AYE286" s="84"/>
      <c r="AYF286" s="84"/>
      <c r="AYG286" s="84"/>
      <c r="AYH286" s="84"/>
      <c r="AYI286" s="84"/>
      <c r="AYJ286" s="84"/>
      <c r="AYK286" s="84"/>
      <c r="AYL286" s="84"/>
      <c r="AYM286" s="84"/>
      <c r="AYN286" s="84"/>
      <c r="AYO286" s="84"/>
      <c r="AYP286" s="84"/>
      <c r="AYQ286" s="84"/>
      <c r="AYR286" s="84"/>
      <c r="AYS286" s="84"/>
      <c r="AYT286" s="84"/>
      <c r="AYU286" s="84"/>
      <c r="AYV286" s="84"/>
      <c r="AYW286" s="84"/>
      <c r="AYX286" s="84"/>
      <c r="AYY286" s="84"/>
      <c r="AYZ286" s="84"/>
      <c r="AZA286" s="84"/>
      <c r="AZB286" s="84"/>
      <c r="AZC286" s="84"/>
      <c r="AZD286" s="84"/>
      <c r="AZE286" s="84"/>
      <c r="AZF286" s="84"/>
      <c r="AZG286" s="84"/>
      <c r="AZH286" s="84"/>
      <c r="AZI286" s="84"/>
      <c r="AZJ286" s="84"/>
      <c r="AZK286" s="84"/>
      <c r="AZL286" s="84"/>
      <c r="AZM286" s="84"/>
      <c r="AZN286" s="84"/>
      <c r="AZO286" s="84"/>
      <c r="AZP286" s="84"/>
      <c r="AZQ286" s="84"/>
      <c r="AZR286" s="84"/>
      <c r="AZS286" s="84"/>
      <c r="AZT286" s="84"/>
      <c r="AZU286" s="84"/>
      <c r="AZV286" s="84"/>
      <c r="AZW286" s="84"/>
      <c r="AZX286" s="84"/>
      <c r="AZY286" s="84"/>
      <c r="AZZ286" s="84"/>
      <c r="BAA286" s="84"/>
      <c r="BAB286" s="84"/>
      <c r="BAC286" s="84"/>
      <c r="BAD286" s="84"/>
      <c r="BAE286" s="84"/>
      <c r="BAF286" s="84"/>
      <c r="BAG286" s="84"/>
      <c r="BAH286" s="84"/>
      <c r="BAI286" s="84"/>
      <c r="BAJ286" s="84"/>
      <c r="BAK286" s="84"/>
      <c r="BAL286" s="84"/>
      <c r="BAM286" s="84"/>
      <c r="BAN286" s="84"/>
      <c r="BAO286" s="84"/>
      <c r="BAP286" s="84"/>
      <c r="BAQ286" s="84"/>
      <c r="BAR286" s="84"/>
      <c r="BAS286" s="84"/>
      <c r="BAT286" s="84"/>
      <c r="BAU286" s="84"/>
      <c r="BAV286" s="84"/>
      <c r="BAW286" s="84"/>
      <c r="BAX286" s="84"/>
      <c r="BAY286" s="84"/>
      <c r="BAZ286" s="84"/>
      <c r="BBA286" s="84"/>
      <c r="BBB286" s="84"/>
      <c r="BBC286" s="84"/>
      <c r="BBD286" s="84"/>
      <c r="BBE286" s="84"/>
      <c r="BBF286" s="84"/>
      <c r="BBG286" s="84"/>
      <c r="BBH286" s="84"/>
      <c r="BBI286" s="84"/>
      <c r="BBJ286" s="84"/>
      <c r="BBK286" s="84"/>
      <c r="BBL286" s="84"/>
      <c r="BBM286" s="84"/>
      <c r="BBN286" s="84"/>
      <c r="BBO286" s="84"/>
      <c r="BBP286" s="84"/>
      <c r="BBQ286" s="84"/>
      <c r="BBR286" s="84"/>
      <c r="BBS286" s="84"/>
      <c r="BBT286" s="84"/>
      <c r="BBU286" s="84"/>
      <c r="BBV286" s="84"/>
      <c r="BBW286" s="84"/>
      <c r="BBX286" s="84"/>
      <c r="BBY286" s="84"/>
      <c r="BBZ286" s="84"/>
      <c r="BCA286" s="84"/>
      <c r="BCB286" s="84"/>
      <c r="BCC286" s="84"/>
      <c r="BCD286" s="84"/>
      <c r="BCE286" s="84"/>
      <c r="BCF286" s="84"/>
      <c r="BCG286" s="84"/>
      <c r="BCH286" s="84"/>
      <c r="BCI286" s="84"/>
      <c r="BCJ286" s="84"/>
      <c r="BCK286" s="84"/>
      <c r="BCL286" s="84"/>
      <c r="BCM286" s="84"/>
      <c r="BCN286" s="84"/>
      <c r="BCO286" s="84"/>
      <c r="BCP286" s="84"/>
      <c r="BCQ286" s="84"/>
      <c r="BCR286" s="84"/>
      <c r="BCS286" s="84"/>
      <c r="BCT286" s="84"/>
      <c r="BCU286" s="84"/>
      <c r="BCV286" s="84"/>
      <c r="BCW286" s="84"/>
      <c r="BCX286" s="84"/>
      <c r="BCY286" s="84"/>
      <c r="BCZ286" s="84"/>
      <c r="BDA286" s="84"/>
      <c r="BDB286" s="84"/>
      <c r="BDC286" s="84"/>
      <c r="BDD286" s="84"/>
      <c r="BDE286" s="84"/>
      <c r="BDF286" s="84"/>
      <c r="BDG286" s="84"/>
      <c r="BDH286" s="84"/>
      <c r="BDI286" s="84"/>
      <c r="BDJ286" s="84"/>
      <c r="BDK286" s="84"/>
      <c r="BDL286" s="84"/>
      <c r="BDM286" s="84"/>
      <c r="BDN286" s="84"/>
      <c r="BDO286" s="84"/>
      <c r="BDP286" s="84"/>
      <c r="BDQ286" s="84"/>
      <c r="BDR286" s="84"/>
      <c r="BDS286" s="84"/>
      <c r="BDT286" s="84"/>
      <c r="BDU286" s="84"/>
      <c r="BDV286" s="84"/>
      <c r="BDW286" s="84"/>
      <c r="BDX286" s="84"/>
      <c r="BDY286" s="84"/>
      <c r="BDZ286" s="84"/>
      <c r="BEA286" s="84"/>
      <c r="BEB286" s="84"/>
      <c r="BEC286" s="84"/>
      <c r="BED286" s="84"/>
      <c r="BEE286" s="84"/>
      <c r="BEF286" s="84"/>
      <c r="BEG286" s="84"/>
      <c r="BEH286" s="84"/>
      <c r="BEI286" s="84"/>
      <c r="BEJ286" s="84"/>
      <c r="BEK286" s="84"/>
      <c r="BEL286" s="84"/>
      <c r="BEM286" s="84"/>
      <c r="BEN286" s="84"/>
      <c r="BEO286" s="84"/>
      <c r="BEP286" s="84"/>
      <c r="BEQ286" s="84"/>
      <c r="BER286" s="84"/>
      <c r="BES286" s="84"/>
      <c r="BET286" s="84"/>
      <c r="BEU286" s="84"/>
      <c r="BEV286" s="84"/>
      <c r="BEW286" s="84"/>
      <c r="BEX286" s="84"/>
      <c r="BEY286" s="84"/>
      <c r="BEZ286" s="84"/>
      <c r="BFA286" s="84"/>
      <c r="BFB286" s="84"/>
      <c r="BFC286" s="84"/>
      <c r="BFD286" s="84"/>
      <c r="BFE286" s="84"/>
      <c r="BFF286" s="84"/>
      <c r="BFG286" s="84"/>
      <c r="BFH286" s="84"/>
      <c r="BFI286" s="84"/>
      <c r="BFJ286" s="84"/>
      <c r="BFK286" s="84"/>
      <c r="BFL286" s="84"/>
      <c r="BFM286" s="84"/>
      <c r="BFN286" s="84"/>
      <c r="BFO286" s="84"/>
      <c r="BFP286" s="84"/>
      <c r="BFQ286" s="84"/>
      <c r="BFR286" s="84"/>
      <c r="BFS286" s="84"/>
      <c r="BFT286" s="84"/>
      <c r="BFU286" s="84"/>
      <c r="BFV286" s="84"/>
      <c r="BFW286" s="84"/>
      <c r="BFX286" s="84"/>
      <c r="BFY286" s="84"/>
      <c r="BFZ286" s="84"/>
      <c r="BGA286" s="84"/>
      <c r="BGB286" s="84"/>
      <c r="BGC286" s="84"/>
      <c r="BGD286" s="84"/>
      <c r="BGE286" s="84"/>
      <c r="BGF286" s="84"/>
      <c r="BGG286" s="84"/>
      <c r="BGH286" s="84"/>
      <c r="BGI286" s="84"/>
      <c r="BGJ286" s="84"/>
      <c r="BGK286" s="84"/>
      <c r="BGL286" s="84"/>
      <c r="BGM286" s="84"/>
      <c r="BGN286" s="84"/>
      <c r="BGO286" s="84"/>
      <c r="BGP286" s="84"/>
      <c r="BGQ286" s="84"/>
      <c r="BGR286" s="84"/>
      <c r="BGS286" s="84"/>
      <c r="BGT286" s="84"/>
      <c r="BGU286" s="84"/>
      <c r="BGV286" s="84"/>
      <c r="BGW286" s="84"/>
      <c r="BGX286" s="84"/>
      <c r="BGY286" s="84"/>
      <c r="BGZ286" s="84"/>
      <c r="BHA286" s="84"/>
      <c r="BHB286" s="84"/>
      <c r="BHC286" s="84"/>
      <c r="BHD286" s="84"/>
      <c r="BHE286" s="84"/>
      <c r="BHF286" s="84"/>
      <c r="BHG286" s="84"/>
      <c r="BHH286" s="84"/>
      <c r="BHI286" s="84"/>
      <c r="BHJ286" s="84"/>
      <c r="BHK286" s="84"/>
      <c r="BHL286" s="84"/>
      <c r="BHM286" s="84"/>
      <c r="BHN286" s="84"/>
      <c r="BHO286" s="84"/>
      <c r="BHP286" s="84"/>
      <c r="BHQ286" s="84"/>
      <c r="BHR286" s="84"/>
      <c r="BHS286" s="84"/>
      <c r="BHT286" s="84"/>
      <c r="BHU286" s="84"/>
      <c r="BHV286" s="84"/>
      <c r="BHW286" s="84"/>
      <c r="BHX286" s="84"/>
      <c r="BHY286" s="84"/>
      <c r="BHZ286" s="84"/>
      <c r="BIA286" s="84"/>
      <c r="BIB286" s="84"/>
      <c r="BIC286" s="84"/>
      <c r="BID286" s="84"/>
      <c r="BIE286" s="84"/>
      <c r="BIF286" s="84"/>
      <c r="BIG286" s="84"/>
      <c r="BIH286" s="84"/>
      <c r="BII286" s="84"/>
      <c r="BIJ286" s="84"/>
      <c r="BIK286" s="84"/>
      <c r="BIL286" s="84"/>
      <c r="BIM286" s="84"/>
      <c r="BIN286" s="84"/>
      <c r="BIO286" s="84"/>
      <c r="BIP286" s="84"/>
      <c r="BIQ286" s="84"/>
      <c r="BIR286" s="84"/>
      <c r="BIS286" s="84"/>
      <c r="BIT286" s="84"/>
      <c r="BIU286" s="84"/>
      <c r="BIV286" s="84"/>
      <c r="BIW286" s="84"/>
      <c r="BIX286" s="84"/>
      <c r="BIY286" s="84"/>
      <c r="BIZ286" s="84"/>
      <c r="BJA286" s="84"/>
      <c r="BJB286" s="84"/>
      <c r="BJC286" s="84"/>
      <c r="BJD286" s="84"/>
      <c r="BJE286" s="84"/>
      <c r="BJF286" s="84"/>
      <c r="BJG286" s="84"/>
      <c r="BJH286" s="84"/>
      <c r="BJI286" s="84"/>
      <c r="BJJ286" s="84"/>
      <c r="BJK286" s="84"/>
      <c r="BJL286" s="84"/>
      <c r="BJM286" s="84"/>
      <c r="BJN286" s="84"/>
      <c r="BJO286" s="84"/>
      <c r="BJP286" s="84"/>
      <c r="BJQ286" s="84"/>
      <c r="BJR286" s="84"/>
      <c r="BJS286" s="84"/>
      <c r="BJT286" s="84"/>
      <c r="BJU286" s="84"/>
      <c r="BJV286" s="84"/>
      <c r="BJW286" s="84"/>
      <c r="BJX286" s="84"/>
      <c r="BJY286" s="84"/>
      <c r="BJZ286" s="84"/>
      <c r="BKA286" s="84"/>
      <c r="BKB286" s="84"/>
      <c r="BKC286" s="84"/>
      <c r="BKD286" s="84"/>
      <c r="BKE286" s="84"/>
      <c r="BKF286" s="84"/>
      <c r="BKG286" s="84"/>
      <c r="BKH286" s="84"/>
      <c r="BKI286" s="84"/>
      <c r="BKJ286" s="84"/>
      <c r="BKK286" s="84"/>
      <c r="BKL286" s="84"/>
      <c r="BKM286" s="84"/>
      <c r="BKN286" s="84"/>
      <c r="BKO286" s="84"/>
      <c r="BKP286" s="84"/>
      <c r="BKQ286" s="84"/>
      <c r="BKR286" s="84"/>
      <c r="BKS286" s="84"/>
      <c r="BKT286" s="84"/>
      <c r="BKU286" s="84"/>
      <c r="BKV286" s="84"/>
      <c r="BKW286" s="84"/>
      <c r="BKX286" s="84"/>
      <c r="BKY286" s="84"/>
      <c r="BKZ286" s="84"/>
      <c r="BLA286" s="84"/>
      <c r="BLB286" s="84"/>
      <c r="BLC286" s="84"/>
      <c r="BLD286" s="84"/>
      <c r="BLE286" s="84"/>
      <c r="BLF286" s="84"/>
      <c r="BLG286" s="84"/>
      <c r="BLH286" s="84"/>
      <c r="BLI286" s="84"/>
      <c r="BLJ286" s="84"/>
      <c r="BLK286" s="84"/>
      <c r="BLL286" s="84"/>
      <c r="BLM286" s="84"/>
      <c r="BLN286" s="84"/>
      <c r="BLO286" s="84"/>
      <c r="BLP286" s="84"/>
      <c r="BLQ286" s="84"/>
      <c r="BLR286" s="84"/>
      <c r="BLS286" s="84"/>
      <c r="BLT286" s="84"/>
      <c r="BLU286" s="84"/>
      <c r="BLV286" s="84"/>
      <c r="BLW286" s="84"/>
      <c r="BLX286" s="84"/>
      <c r="BLY286" s="84"/>
      <c r="BLZ286" s="84"/>
      <c r="BMA286" s="84"/>
      <c r="BMB286" s="84"/>
      <c r="BMC286" s="84"/>
      <c r="BMD286" s="84"/>
      <c r="BME286" s="84"/>
      <c r="BMF286" s="84"/>
      <c r="BMG286" s="84"/>
      <c r="BMH286" s="84"/>
      <c r="BMI286" s="84"/>
      <c r="BMJ286" s="84"/>
      <c r="BMK286" s="84"/>
      <c r="BML286" s="84"/>
      <c r="BMM286" s="84"/>
      <c r="BMN286" s="84"/>
      <c r="BMO286" s="84"/>
      <c r="BMP286" s="84"/>
      <c r="BMQ286" s="84"/>
      <c r="BMR286" s="84"/>
      <c r="BMS286" s="84"/>
      <c r="BMT286" s="84"/>
      <c r="BMU286" s="84"/>
      <c r="BMV286" s="84"/>
      <c r="BMW286" s="84"/>
      <c r="BMX286" s="84"/>
      <c r="BMY286" s="84"/>
      <c r="BMZ286" s="84"/>
      <c r="BNA286" s="84"/>
      <c r="BNB286" s="84"/>
      <c r="BNC286" s="84"/>
      <c r="BND286" s="84"/>
      <c r="BNE286" s="84"/>
      <c r="BNF286" s="84"/>
      <c r="BNG286" s="84"/>
      <c r="BNH286" s="84"/>
      <c r="BNI286" s="84"/>
      <c r="BNJ286" s="84"/>
      <c r="BNK286" s="84"/>
      <c r="BNL286" s="84"/>
      <c r="BNM286" s="84"/>
      <c r="BNN286" s="84"/>
      <c r="BNO286" s="84"/>
      <c r="BNP286" s="84"/>
      <c r="BNQ286" s="84"/>
      <c r="BNR286" s="84"/>
      <c r="BNS286" s="84"/>
      <c r="BNT286" s="84"/>
      <c r="BNU286" s="84"/>
      <c r="BNV286" s="84"/>
      <c r="BNW286" s="84"/>
      <c r="BNX286" s="84"/>
      <c r="BNY286" s="84"/>
      <c r="BNZ286" s="84"/>
      <c r="BOA286" s="84"/>
      <c r="BOB286" s="84"/>
      <c r="BOC286" s="84"/>
      <c r="BOD286" s="84"/>
      <c r="BOE286" s="84"/>
      <c r="BOF286" s="84"/>
      <c r="BOG286" s="84"/>
      <c r="BOH286" s="84"/>
      <c r="BOI286" s="84"/>
      <c r="BOJ286" s="84"/>
      <c r="BOK286" s="84"/>
      <c r="BOL286" s="84"/>
      <c r="BOM286" s="84"/>
      <c r="BON286" s="84"/>
      <c r="BOO286" s="84"/>
      <c r="BOP286" s="84"/>
      <c r="BOQ286" s="84"/>
      <c r="BOR286" s="84"/>
      <c r="BOS286" s="84"/>
      <c r="BOT286" s="84"/>
      <c r="BOU286" s="84"/>
      <c r="BOV286" s="84"/>
      <c r="BOW286" s="84"/>
      <c r="BOX286" s="84"/>
      <c r="BOY286" s="84"/>
      <c r="BOZ286" s="84"/>
      <c r="BPA286" s="84"/>
      <c r="BPB286" s="84"/>
      <c r="BPC286" s="84"/>
      <c r="BPD286" s="84"/>
      <c r="BPE286" s="84"/>
      <c r="BPF286" s="84"/>
      <c r="BPG286" s="84"/>
      <c r="BPH286" s="84"/>
      <c r="BPI286" s="84"/>
      <c r="BPJ286" s="84"/>
      <c r="BPK286" s="84"/>
      <c r="BPL286" s="84"/>
      <c r="BPM286" s="84"/>
      <c r="BPN286" s="84"/>
      <c r="BPO286" s="84"/>
      <c r="BPP286" s="84"/>
      <c r="BPQ286" s="84"/>
      <c r="BPR286" s="84"/>
      <c r="BPS286" s="84"/>
      <c r="BPT286" s="84"/>
      <c r="BPU286" s="84"/>
      <c r="BPV286" s="84"/>
      <c r="BPW286" s="84"/>
    </row>
    <row r="287" spans="2:1791" s="169" customFormat="1" ht="30" customHeight="1">
      <c r="B287" s="193"/>
      <c r="C287" s="86"/>
      <c r="D287" s="240"/>
      <c r="E287" s="246"/>
      <c r="F287" s="241"/>
      <c r="G287" s="86"/>
      <c r="H287" s="86"/>
      <c r="I287" s="161"/>
      <c r="J287" s="220"/>
      <c r="K287" s="161"/>
      <c r="L287" s="139"/>
      <c r="M287" s="309"/>
      <c r="N287" s="5"/>
      <c r="O287" s="5"/>
      <c r="P287" s="2"/>
      <c r="Q287" s="367"/>
      <c r="R287" s="340"/>
      <c r="S287" s="19"/>
      <c r="T287" s="385"/>
      <c r="U287" s="2"/>
      <c r="V287" s="2"/>
      <c r="W287" s="2"/>
      <c r="X287" s="2"/>
      <c r="Y287" s="2"/>
      <c r="Z287" s="2"/>
      <c r="AA287" s="2"/>
      <c r="AB287" s="2"/>
      <c r="AC287" s="2"/>
      <c r="AD287" s="2"/>
      <c r="AE287" s="2"/>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c r="LT287" s="84"/>
      <c r="LU287" s="84"/>
      <c r="LV287" s="84"/>
      <c r="LW287" s="84"/>
      <c r="LX287" s="84"/>
      <c r="LY287" s="84"/>
      <c r="LZ287" s="84"/>
      <c r="MA287" s="84"/>
      <c r="MB287" s="84"/>
      <c r="MC287" s="84"/>
      <c r="MD287" s="84"/>
      <c r="ME287" s="84"/>
      <c r="MF287" s="84"/>
      <c r="MG287" s="84"/>
      <c r="MH287" s="84"/>
      <c r="MI287" s="84"/>
      <c r="MJ287" s="84"/>
      <c r="MK287" s="84"/>
      <c r="ML287" s="84"/>
      <c r="MM287" s="84"/>
      <c r="MN287" s="84"/>
      <c r="MO287" s="84"/>
      <c r="MP287" s="84"/>
      <c r="MQ287" s="84"/>
      <c r="MR287" s="84"/>
      <c r="MS287" s="84"/>
      <c r="MT287" s="84"/>
      <c r="MU287" s="84"/>
      <c r="MV287" s="84"/>
      <c r="MW287" s="84"/>
      <c r="MX287" s="84"/>
      <c r="MY287" s="84"/>
      <c r="MZ287" s="84"/>
      <c r="NA287" s="84"/>
      <c r="NB287" s="84"/>
      <c r="NC287" s="84"/>
      <c r="ND287" s="84"/>
      <c r="NE287" s="84"/>
      <c r="NF287" s="84"/>
      <c r="NG287" s="84"/>
      <c r="NH287" s="84"/>
      <c r="NI287" s="84"/>
      <c r="NJ287" s="84"/>
      <c r="NK287" s="84"/>
      <c r="NL287" s="84"/>
      <c r="NM287" s="84"/>
      <c r="NN287" s="84"/>
      <c r="NO287" s="84"/>
      <c r="NP287" s="84"/>
      <c r="NQ287" s="84"/>
      <c r="NR287" s="84"/>
      <c r="NS287" s="84"/>
      <c r="NT287" s="84"/>
      <c r="NU287" s="84"/>
      <c r="NV287" s="84"/>
      <c r="NW287" s="84"/>
      <c r="NX287" s="84"/>
      <c r="NY287" s="84"/>
      <c r="NZ287" s="84"/>
      <c r="OA287" s="84"/>
      <c r="OB287" s="84"/>
      <c r="OC287" s="84"/>
      <c r="OD287" s="84"/>
      <c r="OE287" s="84"/>
      <c r="OF287" s="84"/>
      <c r="OG287" s="84"/>
      <c r="OH287" s="84"/>
      <c r="OI287" s="84"/>
      <c r="OJ287" s="84"/>
      <c r="OK287" s="84"/>
      <c r="OL287" s="84"/>
      <c r="OM287" s="84"/>
      <c r="ON287" s="84"/>
      <c r="OO287" s="84"/>
      <c r="OP287" s="84"/>
      <c r="OQ287" s="84"/>
      <c r="OR287" s="84"/>
      <c r="OS287" s="84"/>
      <c r="OT287" s="84"/>
      <c r="OU287" s="84"/>
      <c r="OV287" s="84"/>
      <c r="OW287" s="84"/>
      <c r="OX287" s="84"/>
      <c r="OY287" s="84"/>
      <c r="OZ287" s="84"/>
      <c r="PA287" s="84"/>
      <c r="PB287" s="84"/>
      <c r="PC287" s="84"/>
      <c r="PD287" s="84"/>
      <c r="PE287" s="84"/>
      <c r="PF287" s="84"/>
      <c r="PG287" s="84"/>
      <c r="PH287" s="84"/>
      <c r="PI287" s="84"/>
      <c r="PJ287" s="84"/>
      <c r="PK287" s="84"/>
      <c r="PL287" s="84"/>
      <c r="PM287" s="84"/>
      <c r="PN287" s="84"/>
      <c r="PO287" s="84"/>
      <c r="PP287" s="84"/>
      <c r="PQ287" s="84"/>
      <c r="PR287" s="84"/>
      <c r="PS287" s="84"/>
      <c r="PT287" s="84"/>
      <c r="PU287" s="84"/>
      <c r="PV287" s="84"/>
      <c r="PW287" s="84"/>
      <c r="PX287" s="84"/>
      <c r="PY287" s="84"/>
      <c r="PZ287" s="84"/>
      <c r="QA287" s="84"/>
      <c r="QB287" s="84"/>
      <c r="QC287" s="84"/>
      <c r="QD287" s="84"/>
      <c r="QE287" s="84"/>
      <c r="QF287" s="84"/>
      <c r="QG287" s="84"/>
      <c r="QH287" s="84"/>
      <c r="QI287" s="84"/>
      <c r="QJ287" s="84"/>
      <c r="QK287" s="84"/>
      <c r="QL287" s="84"/>
      <c r="QM287" s="84"/>
      <c r="QN287" s="84"/>
      <c r="QO287" s="84"/>
      <c r="QP287" s="84"/>
      <c r="QQ287" s="84"/>
      <c r="QR287" s="84"/>
      <c r="QS287" s="84"/>
      <c r="QT287" s="84"/>
      <c r="QU287" s="84"/>
      <c r="QV287" s="84"/>
      <c r="QW287" s="84"/>
      <c r="QX287" s="84"/>
      <c r="QY287" s="84"/>
      <c r="QZ287" s="84"/>
      <c r="RA287" s="84"/>
      <c r="RB287" s="84"/>
      <c r="RC287" s="84"/>
      <c r="RD287" s="84"/>
      <c r="RE287" s="84"/>
      <c r="RF287" s="84"/>
      <c r="RG287" s="84"/>
      <c r="RH287" s="84"/>
      <c r="RI287" s="84"/>
      <c r="RJ287" s="84"/>
      <c r="RK287" s="84"/>
      <c r="RL287" s="84"/>
      <c r="RM287" s="84"/>
      <c r="RN287" s="84"/>
      <c r="RO287" s="84"/>
      <c r="RP287" s="84"/>
      <c r="RQ287" s="84"/>
      <c r="RR287" s="84"/>
      <c r="RS287" s="84"/>
      <c r="RT287" s="84"/>
      <c r="RU287" s="84"/>
      <c r="RV287" s="84"/>
      <c r="RW287" s="84"/>
      <c r="RX287" s="84"/>
      <c r="RY287" s="84"/>
      <c r="RZ287" s="84"/>
      <c r="SA287" s="84"/>
      <c r="SB287" s="84"/>
      <c r="SC287" s="84"/>
      <c r="SD287" s="84"/>
      <c r="SE287" s="84"/>
      <c r="SF287" s="84"/>
      <c r="SG287" s="84"/>
      <c r="SH287" s="84"/>
      <c r="SI287" s="84"/>
      <c r="SJ287" s="84"/>
      <c r="SK287" s="84"/>
      <c r="SL287" s="84"/>
      <c r="SM287" s="84"/>
      <c r="SN287" s="84"/>
      <c r="SO287" s="84"/>
      <c r="SP287" s="84"/>
      <c r="SQ287" s="84"/>
      <c r="SR287" s="84"/>
      <c r="SS287" s="84"/>
      <c r="ST287" s="84"/>
      <c r="SU287" s="84"/>
      <c r="SV287" s="84"/>
      <c r="SW287" s="84"/>
      <c r="SX287" s="84"/>
      <c r="SY287" s="84"/>
      <c r="SZ287" s="84"/>
      <c r="TA287" s="84"/>
      <c r="TB287" s="84"/>
      <c r="TC287" s="84"/>
      <c r="TD287" s="84"/>
      <c r="TE287" s="84"/>
      <c r="TF287" s="84"/>
      <c r="TG287" s="84"/>
      <c r="TH287" s="84"/>
      <c r="TI287" s="84"/>
      <c r="TJ287" s="84"/>
      <c r="TK287" s="84"/>
      <c r="TL287" s="84"/>
      <c r="TM287" s="84"/>
      <c r="TN287" s="84"/>
      <c r="TO287" s="84"/>
      <c r="TP287" s="84"/>
      <c r="TQ287" s="84"/>
      <c r="TR287" s="84"/>
      <c r="TS287" s="84"/>
      <c r="TT287" s="84"/>
      <c r="TU287" s="84"/>
      <c r="TV287" s="84"/>
      <c r="TW287" s="84"/>
      <c r="TX287" s="84"/>
      <c r="TY287" s="84"/>
      <c r="TZ287" s="84"/>
      <c r="UA287" s="84"/>
      <c r="UB287" s="84"/>
      <c r="UC287" s="84"/>
      <c r="UD287" s="84"/>
      <c r="UE287" s="84"/>
      <c r="UF287" s="84"/>
      <c r="UG287" s="84"/>
      <c r="UH287" s="84"/>
      <c r="UI287" s="84"/>
      <c r="UJ287" s="84"/>
      <c r="UK287" s="84"/>
      <c r="UL287" s="84"/>
      <c r="UM287" s="84"/>
      <c r="UN287" s="84"/>
      <c r="UO287" s="84"/>
      <c r="UP287" s="84"/>
      <c r="UQ287" s="84"/>
      <c r="UR287" s="84"/>
      <c r="US287" s="84"/>
      <c r="UT287" s="84"/>
      <c r="UU287" s="84"/>
      <c r="UV287" s="84"/>
      <c r="UW287" s="84"/>
      <c r="UX287" s="84"/>
      <c r="UY287" s="84"/>
      <c r="UZ287" s="84"/>
      <c r="VA287" s="84"/>
      <c r="VB287" s="84"/>
      <c r="VC287" s="84"/>
      <c r="VD287" s="84"/>
      <c r="VE287" s="84"/>
      <c r="VF287" s="84"/>
      <c r="VG287" s="84"/>
      <c r="VH287" s="84"/>
      <c r="VI287" s="84"/>
      <c r="VJ287" s="84"/>
      <c r="VK287" s="84"/>
      <c r="VL287" s="84"/>
      <c r="VM287" s="84"/>
      <c r="VN287" s="84"/>
      <c r="VO287" s="84"/>
      <c r="VP287" s="84"/>
      <c r="VQ287" s="84"/>
      <c r="VR287" s="84"/>
      <c r="VS287" s="84"/>
      <c r="VT287" s="84"/>
      <c r="VU287" s="84"/>
      <c r="VV287" s="84"/>
      <c r="VW287" s="84"/>
      <c r="VX287" s="84"/>
      <c r="VY287" s="84"/>
      <c r="VZ287" s="84"/>
      <c r="WA287" s="84"/>
      <c r="WB287" s="84"/>
      <c r="WC287" s="84"/>
      <c r="WD287" s="84"/>
      <c r="WE287" s="84"/>
      <c r="WF287" s="84"/>
      <c r="WG287" s="84"/>
      <c r="WH287" s="84"/>
      <c r="WI287" s="84"/>
      <c r="WJ287" s="84"/>
      <c r="WK287" s="84"/>
      <c r="WL287" s="84"/>
      <c r="WM287" s="84"/>
      <c r="WN287" s="84"/>
      <c r="WO287" s="84"/>
      <c r="WP287" s="84"/>
      <c r="WQ287" s="84"/>
      <c r="WR287" s="84"/>
      <c r="WS287" s="84"/>
      <c r="WT287" s="84"/>
      <c r="WU287" s="84"/>
      <c r="WV287" s="84"/>
      <c r="WW287" s="84"/>
      <c r="WX287" s="84"/>
      <c r="WY287" s="84"/>
      <c r="WZ287" s="84"/>
      <c r="XA287" s="84"/>
      <c r="XB287" s="84"/>
      <c r="XC287" s="84"/>
      <c r="XD287" s="84"/>
      <c r="XE287" s="84"/>
      <c r="XF287" s="84"/>
      <c r="XG287" s="84"/>
      <c r="XH287" s="84"/>
      <c r="XI287" s="84"/>
      <c r="XJ287" s="84"/>
      <c r="XK287" s="84"/>
      <c r="XL287" s="84"/>
      <c r="XM287" s="84"/>
      <c r="XN287" s="84"/>
      <c r="XO287" s="84"/>
      <c r="XP287" s="84"/>
      <c r="XQ287" s="84"/>
      <c r="XR287" s="84"/>
      <c r="XS287" s="84"/>
      <c r="XT287" s="84"/>
      <c r="XU287" s="84"/>
      <c r="XV287" s="84"/>
      <c r="XW287" s="84"/>
      <c r="XX287" s="84"/>
      <c r="XY287" s="84"/>
      <c r="XZ287" s="84"/>
      <c r="YA287" s="84"/>
      <c r="YB287" s="84"/>
      <c r="YC287" s="84"/>
      <c r="YD287" s="84"/>
      <c r="YE287" s="84"/>
      <c r="YF287" s="84"/>
      <c r="YG287" s="84"/>
      <c r="YH287" s="84"/>
      <c r="YI287" s="84"/>
      <c r="YJ287" s="84"/>
      <c r="YK287" s="84"/>
      <c r="YL287" s="84"/>
      <c r="YM287" s="84"/>
      <c r="YN287" s="84"/>
      <c r="YO287" s="84"/>
      <c r="YP287" s="84"/>
      <c r="YQ287" s="84"/>
      <c r="YR287" s="84"/>
      <c r="YS287" s="84"/>
      <c r="YT287" s="84"/>
      <c r="YU287" s="84"/>
      <c r="YV287" s="84"/>
      <c r="YW287" s="84"/>
      <c r="YX287" s="84"/>
      <c r="YY287" s="84"/>
      <c r="YZ287" s="84"/>
      <c r="ZA287" s="84"/>
      <c r="ZB287" s="84"/>
      <c r="ZC287" s="84"/>
      <c r="ZD287" s="84"/>
      <c r="ZE287" s="84"/>
      <c r="ZF287" s="84"/>
      <c r="ZG287" s="84"/>
      <c r="ZH287" s="84"/>
      <c r="ZI287" s="84"/>
      <c r="ZJ287" s="84"/>
      <c r="ZK287" s="84"/>
      <c r="ZL287" s="84"/>
      <c r="ZM287" s="84"/>
      <c r="ZN287" s="84"/>
      <c r="ZO287" s="84"/>
      <c r="ZP287" s="84"/>
      <c r="ZQ287" s="84"/>
      <c r="ZR287" s="84"/>
      <c r="ZS287" s="84"/>
      <c r="ZT287" s="84"/>
      <c r="ZU287" s="84"/>
      <c r="ZV287" s="84"/>
      <c r="ZW287" s="84"/>
      <c r="ZX287" s="84"/>
      <c r="ZY287" s="84"/>
      <c r="ZZ287" s="84"/>
      <c r="AAA287" s="84"/>
      <c r="AAB287" s="84"/>
      <c r="AAC287" s="84"/>
      <c r="AAD287" s="84"/>
      <c r="AAE287" s="84"/>
      <c r="AAF287" s="84"/>
      <c r="AAG287" s="84"/>
      <c r="AAH287" s="84"/>
      <c r="AAI287" s="84"/>
      <c r="AAJ287" s="84"/>
      <c r="AAK287" s="84"/>
      <c r="AAL287" s="84"/>
      <c r="AAM287" s="84"/>
      <c r="AAN287" s="84"/>
      <c r="AAO287" s="84"/>
      <c r="AAP287" s="84"/>
      <c r="AAQ287" s="84"/>
      <c r="AAR287" s="84"/>
      <c r="AAS287" s="84"/>
      <c r="AAT287" s="84"/>
      <c r="AAU287" s="84"/>
      <c r="AAV287" s="84"/>
      <c r="AAW287" s="84"/>
      <c r="AAX287" s="84"/>
      <c r="AAY287" s="84"/>
      <c r="AAZ287" s="84"/>
      <c r="ABA287" s="84"/>
      <c r="ABB287" s="84"/>
      <c r="ABC287" s="84"/>
      <c r="ABD287" s="84"/>
      <c r="ABE287" s="84"/>
      <c r="ABF287" s="84"/>
      <c r="ABG287" s="84"/>
      <c r="ABH287" s="84"/>
      <c r="ABI287" s="84"/>
      <c r="ABJ287" s="84"/>
      <c r="ABK287" s="84"/>
      <c r="ABL287" s="84"/>
      <c r="ABM287" s="84"/>
      <c r="ABN287" s="84"/>
      <c r="ABO287" s="84"/>
      <c r="ABP287" s="84"/>
      <c r="ABQ287" s="84"/>
      <c r="ABR287" s="84"/>
      <c r="ABS287" s="84"/>
      <c r="ABT287" s="84"/>
      <c r="ABU287" s="84"/>
      <c r="ABV287" s="84"/>
      <c r="ABW287" s="84"/>
      <c r="ABX287" s="84"/>
      <c r="ABY287" s="84"/>
      <c r="ABZ287" s="84"/>
      <c r="ACA287" s="84"/>
      <c r="ACB287" s="84"/>
      <c r="ACC287" s="84"/>
      <c r="ACD287" s="84"/>
      <c r="ACE287" s="84"/>
      <c r="ACF287" s="84"/>
      <c r="ACG287" s="84"/>
      <c r="ACH287" s="84"/>
      <c r="ACI287" s="84"/>
      <c r="ACJ287" s="84"/>
      <c r="ACK287" s="84"/>
      <c r="ACL287" s="84"/>
      <c r="ACM287" s="84"/>
      <c r="ACN287" s="84"/>
      <c r="ACO287" s="84"/>
      <c r="ACP287" s="84"/>
      <c r="ACQ287" s="84"/>
      <c r="ACR287" s="84"/>
      <c r="ACS287" s="84"/>
      <c r="ACT287" s="84"/>
      <c r="ACU287" s="84"/>
      <c r="ACV287" s="84"/>
      <c r="ACW287" s="84"/>
      <c r="ACX287" s="84"/>
      <c r="ACY287" s="84"/>
      <c r="ACZ287" s="84"/>
      <c r="ADA287" s="84"/>
      <c r="ADB287" s="84"/>
      <c r="ADC287" s="84"/>
      <c r="ADD287" s="84"/>
      <c r="ADE287" s="84"/>
      <c r="ADF287" s="84"/>
      <c r="ADG287" s="84"/>
      <c r="ADH287" s="84"/>
      <c r="ADI287" s="84"/>
      <c r="ADJ287" s="84"/>
      <c r="ADK287" s="84"/>
      <c r="ADL287" s="84"/>
      <c r="ADM287" s="84"/>
      <c r="ADN287" s="84"/>
      <c r="ADO287" s="84"/>
      <c r="ADP287" s="84"/>
      <c r="ADQ287" s="84"/>
      <c r="ADR287" s="84"/>
      <c r="ADS287" s="84"/>
      <c r="ADT287" s="84"/>
      <c r="ADU287" s="84"/>
      <c r="ADV287" s="84"/>
      <c r="ADW287" s="84"/>
      <c r="ADX287" s="84"/>
      <c r="ADY287" s="84"/>
      <c r="ADZ287" s="84"/>
      <c r="AEA287" s="84"/>
      <c r="AEB287" s="84"/>
      <c r="AEC287" s="84"/>
      <c r="AED287" s="84"/>
      <c r="AEE287" s="84"/>
      <c r="AEF287" s="84"/>
      <c r="AEG287" s="84"/>
      <c r="AEH287" s="84"/>
      <c r="AEI287" s="84"/>
      <c r="AEJ287" s="84"/>
      <c r="AEK287" s="84"/>
      <c r="AEL287" s="84"/>
      <c r="AEM287" s="84"/>
      <c r="AEN287" s="84"/>
      <c r="AEO287" s="84"/>
      <c r="AEP287" s="84"/>
      <c r="AEQ287" s="84"/>
      <c r="AER287" s="84"/>
      <c r="AES287" s="84"/>
      <c r="AET287" s="84"/>
      <c r="AEU287" s="84"/>
      <c r="AEV287" s="84"/>
      <c r="AEW287" s="84"/>
      <c r="AEX287" s="84"/>
      <c r="AEY287" s="84"/>
      <c r="AEZ287" s="84"/>
      <c r="AFA287" s="84"/>
      <c r="AFB287" s="84"/>
      <c r="AFC287" s="84"/>
      <c r="AFD287" s="84"/>
      <c r="AFE287" s="84"/>
      <c r="AFF287" s="84"/>
      <c r="AFG287" s="84"/>
      <c r="AFH287" s="84"/>
      <c r="AFI287" s="84"/>
      <c r="AFJ287" s="84"/>
      <c r="AFK287" s="84"/>
      <c r="AFL287" s="84"/>
      <c r="AFM287" s="84"/>
      <c r="AFN287" s="84"/>
      <c r="AFO287" s="84"/>
      <c r="AFP287" s="84"/>
      <c r="AFQ287" s="84"/>
      <c r="AFR287" s="84"/>
      <c r="AFS287" s="84"/>
      <c r="AFT287" s="84"/>
      <c r="AFU287" s="84"/>
      <c r="AFV287" s="84"/>
      <c r="AFW287" s="84"/>
      <c r="AFX287" s="84"/>
      <c r="AFY287" s="84"/>
      <c r="AFZ287" s="84"/>
      <c r="AGA287" s="84"/>
      <c r="AGB287" s="84"/>
      <c r="AGC287" s="84"/>
      <c r="AGD287" s="84"/>
      <c r="AGE287" s="84"/>
      <c r="AGF287" s="84"/>
      <c r="AGG287" s="84"/>
      <c r="AGH287" s="84"/>
      <c r="AGI287" s="84"/>
      <c r="AGJ287" s="84"/>
      <c r="AGK287" s="84"/>
      <c r="AGL287" s="84"/>
      <c r="AGM287" s="84"/>
      <c r="AGN287" s="84"/>
      <c r="AGO287" s="84"/>
      <c r="AGP287" s="84"/>
      <c r="AGQ287" s="84"/>
      <c r="AGR287" s="84"/>
      <c r="AGS287" s="84"/>
      <c r="AGT287" s="84"/>
      <c r="AGU287" s="84"/>
      <c r="AGV287" s="84"/>
      <c r="AGW287" s="84"/>
      <c r="AGX287" s="84"/>
      <c r="AGY287" s="84"/>
      <c r="AGZ287" s="84"/>
      <c r="AHA287" s="84"/>
      <c r="AHB287" s="84"/>
      <c r="AHC287" s="84"/>
      <c r="AHD287" s="84"/>
      <c r="AHE287" s="84"/>
      <c r="AHF287" s="84"/>
      <c r="AHG287" s="84"/>
      <c r="AHH287" s="84"/>
      <c r="AHI287" s="84"/>
      <c r="AHJ287" s="84"/>
      <c r="AHK287" s="84"/>
      <c r="AHL287" s="84"/>
      <c r="AHM287" s="84"/>
      <c r="AHN287" s="84"/>
      <c r="AHO287" s="84"/>
      <c r="AHP287" s="84"/>
      <c r="AHQ287" s="84"/>
      <c r="AHR287" s="84"/>
      <c r="AHS287" s="84"/>
      <c r="AHT287" s="84"/>
      <c r="AHU287" s="84"/>
      <c r="AHV287" s="84"/>
      <c r="AHW287" s="84"/>
      <c r="AHX287" s="84"/>
      <c r="AHY287" s="84"/>
      <c r="AHZ287" s="84"/>
      <c r="AIA287" s="84"/>
      <c r="AIB287" s="84"/>
      <c r="AIC287" s="84"/>
      <c r="AID287" s="84"/>
      <c r="AIE287" s="84"/>
      <c r="AIF287" s="84"/>
      <c r="AIG287" s="84"/>
      <c r="AIH287" s="84"/>
      <c r="AII287" s="84"/>
      <c r="AIJ287" s="84"/>
      <c r="AIK287" s="84"/>
      <c r="AIL287" s="84"/>
      <c r="AIM287" s="84"/>
      <c r="AIN287" s="84"/>
      <c r="AIO287" s="84"/>
      <c r="AIP287" s="84"/>
      <c r="AIQ287" s="84"/>
      <c r="AIR287" s="84"/>
      <c r="AIS287" s="84"/>
      <c r="AIT287" s="84"/>
      <c r="AIU287" s="84"/>
      <c r="AIV287" s="84"/>
      <c r="AIW287" s="84"/>
      <c r="AIX287" s="84"/>
      <c r="AIY287" s="84"/>
      <c r="AIZ287" s="84"/>
      <c r="AJA287" s="84"/>
      <c r="AJB287" s="84"/>
      <c r="AJC287" s="84"/>
      <c r="AJD287" s="84"/>
      <c r="AJE287" s="84"/>
      <c r="AJF287" s="84"/>
      <c r="AJG287" s="84"/>
      <c r="AJH287" s="84"/>
      <c r="AJI287" s="84"/>
      <c r="AJJ287" s="84"/>
      <c r="AJK287" s="84"/>
      <c r="AJL287" s="84"/>
      <c r="AJM287" s="84"/>
      <c r="AJN287" s="84"/>
      <c r="AJO287" s="84"/>
      <c r="AJP287" s="84"/>
      <c r="AJQ287" s="84"/>
      <c r="AJR287" s="84"/>
      <c r="AJS287" s="84"/>
      <c r="AJT287" s="84"/>
      <c r="AJU287" s="84"/>
      <c r="AJV287" s="84"/>
      <c r="AJW287" s="84"/>
      <c r="AJX287" s="84"/>
      <c r="AJY287" s="84"/>
      <c r="AJZ287" s="84"/>
      <c r="AKA287" s="84"/>
      <c r="AKB287" s="84"/>
      <c r="AKC287" s="84"/>
      <c r="AKD287" s="84"/>
      <c r="AKE287" s="84"/>
      <c r="AKF287" s="84"/>
      <c r="AKG287" s="84"/>
      <c r="AKH287" s="84"/>
      <c r="AKI287" s="84"/>
      <c r="AKJ287" s="84"/>
      <c r="AKK287" s="84"/>
      <c r="AKL287" s="84"/>
      <c r="AKM287" s="84"/>
      <c r="AKN287" s="84"/>
      <c r="AKO287" s="84"/>
      <c r="AKP287" s="84"/>
      <c r="AKQ287" s="84"/>
      <c r="AKR287" s="84"/>
      <c r="AKS287" s="84"/>
      <c r="AKT287" s="84"/>
      <c r="AKU287" s="84"/>
      <c r="AKV287" s="84"/>
      <c r="AKW287" s="84"/>
      <c r="AKX287" s="84"/>
      <c r="AKY287" s="84"/>
      <c r="AKZ287" s="84"/>
      <c r="ALA287" s="84"/>
      <c r="ALB287" s="84"/>
      <c r="ALC287" s="84"/>
      <c r="ALD287" s="84"/>
      <c r="ALE287" s="84"/>
      <c r="ALF287" s="84"/>
      <c r="ALG287" s="84"/>
      <c r="ALH287" s="84"/>
      <c r="ALI287" s="84"/>
      <c r="ALJ287" s="84"/>
      <c r="ALK287" s="84"/>
      <c r="ALL287" s="84"/>
      <c r="ALM287" s="84"/>
      <c r="ALN287" s="84"/>
      <c r="ALO287" s="84"/>
      <c r="ALP287" s="84"/>
      <c r="ALQ287" s="84"/>
      <c r="ALR287" s="84"/>
      <c r="ALS287" s="84"/>
      <c r="ALT287" s="84"/>
      <c r="ALU287" s="84"/>
      <c r="ALV287" s="84"/>
      <c r="ALW287" s="84"/>
      <c r="ALX287" s="84"/>
      <c r="ALY287" s="84"/>
      <c r="ALZ287" s="84"/>
      <c r="AMA287" s="84"/>
      <c r="AMB287" s="84"/>
      <c r="AMC287" s="84"/>
      <c r="AMD287" s="84"/>
      <c r="AME287" s="84"/>
      <c r="AMF287" s="84"/>
      <c r="AMG287" s="84"/>
      <c r="AMH287" s="84"/>
      <c r="AMI287" s="84"/>
      <c r="AMJ287" s="84"/>
      <c r="AMK287" s="84"/>
      <c r="AML287" s="84"/>
      <c r="AMM287" s="84"/>
      <c r="AMN287" s="84"/>
      <c r="AMO287" s="84"/>
      <c r="AMP287" s="84"/>
      <c r="AMQ287" s="84"/>
      <c r="AMR287" s="84"/>
      <c r="AMS287" s="84"/>
      <c r="AMT287" s="84"/>
      <c r="AMU287" s="84"/>
      <c r="AMV287" s="84"/>
      <c r="AMW287" s="84"/>
      <c r="AMX287" s="84"/>
      <c r="AMY287" s="84"/>
      <c r="AMZ287" s="84"/>
      <c r="ANA287" s="84"/>
      <c r="ANB287" s="84"/>
      <c r="ANC287" s="84"/>
      <c r="AND287" s="84"/>
      <c r="ANE287" s="84"/>
      <c r="ANF287" s="84"/>
      <c r="ANG287" s="84"/>
      <c r="ANH287" s="84"/>
      <c r="ANI287" s="84"/>
      <c r="ANJ287" s="84"/>
      <c r="ANK287" s="84"/>
      <c r="ANL287" s="84"/>
      <c r="ANM287" s="84"/>
      <c r="ANN287" s="84"/>
      <c r="ANO287" s="84"/>
      <c r="ANP287" s="84"/>
      <c r="ANQ287" s="84"/>
      <c r="ANR287" s="84"/>
      <c r="ANS287" s="84"/>
      <c r="ANT287" s="84"/>
      <c r="ANU287" s="84"/>
      <c r="ANV287" s="84"/>
      <c r="ANW287" s="84"/>
      <c r="ANX287" s="84"/>
      <c r="ANY287" s="84"/>
      <c r="ANZ287" s="84"/>
      <c r="AOA287" s="84"/>
      <c r="AOB287" s="84"/>
      <c r="AOC287" s="84"/>
      <c r="AOD287" s="84"/>
      <c r="AOE287" s="84"/>
      <c r="AOF287" s="84"/>
      <c r="AOG287" s="84"/>
      <c r="AOH287" s="84"/>
      <c r="AOI287" s="84"/>
      <c r="AOJ287" s="84"/>
      <c r="AOK287" s="84"/>
      <c r="AOL287" s="84"/>
      <c r="AOM287" s="84"/>
      <c r="AON287" s="84"/>
      <c r="AOO287" s="84"/>
      <c r="AOP287" s="84"/>
      <c r="AOQ287" s="84"/>
      <c r="AOR287" s="84"/>
      <c r="AOS287" s="84"/>
      <c r="AOT287" s="84"/>
      <c r="AOU287" s="84"/>
      <c r="AOV287" s="84"/>
      <c r="AOW287" s="84"/>
      <c r="AOX287" s="84"/>
      <c r="AOY287" s="84"/>
      <c r="AOZ287" s="84"/>
      <c r="APA287" s="84"/>
      <c r="APB287" s="84"/>
      <c r="APC287" s="84"/>
      <c r="APD287" s="84"/>
      <c r="APE287" s="84"/>
      <c r="APF287" s="84"/>
      <c r="APG287" s="84"/>
      <c r="APH287" s="84"/>
      <c r="API287" s="84"/>
      <c r="APJ287" s="84"/>
      <c r="APK287" s="84"/>
      <c r="APL287" s="84"/>
      <c r="APM287" s="84"/>
      <c r="APN287" s="84"/>
      <c r="APO287" s="84"/>
      <c r="APP287" s="84"/>
      <c r="APQ287" s="84"/>
      <c r="APR287" s="84"/>
      <c r="APS287" s="84"/>
      <c r="APT287" s="84"/>
      <c r="APU287" s="84"/>
      <c r="APV287" s="84"/>
      <c r="APW287" s="84"/>
      <c r="APX287" s="84"/>
      <c r="APY287" s="84"/>
      <c r="APZ287" s="84"/>
      <c r="AQA287" s="84"/>
      <c r="AQB287" s="84"/>
      <c r="AQC287" s="84"/>
      <c r="AQD287" s="84"/>
      <c r="AQE287" s="84"/>
      <c r="AQF287" s="84"/>
      <c r="AQG287" s="84"/>
      <c r="AQH287" s="84"/>
      <c r="AQI287" s="84"/>
      <c r="AQJ287" s="84"/>
      <c r="AQK287" s="84"/>
      <c r="AQL287" s="84"/>
      <c r="AQM287" s="84"/>
      <c r="AQN287" s="84"/>
      <c r="AQO287" s="84"/>
      <c r="AQP287" s="84"/>
      <c r="AQQ287" s="84"/>
      <c r="AQR287" s="84"/>
      <c r="AQS287" s="84"/>
      <c r="AQT287" s="84"/>
      <c r="AQU287" s="84"/>
      <c r="AQV287" s="84"/>
      <c r="AQW287" s="84"/>
      <c r="AQX287" s="84"/>
      <c r="AQY287" s="84"/>
      <c r="AQZ287" s="84"/>
      <c r="ARA287" s="84"/>
      <c r="ARB287" s="84"/>
      <c r="ARC287" s="84"/>
      <c r="ARD287" s="84"/>
      <c r="ARE287" s="84"/>
      <c r="ARF287" s="84"/>
      <c r="ARG287" s="84"/>
      <c r="ARH287" s="84"/>
      <c r="ARI287" s="84"/>
      <c r="ARJ287" s="84"/>
      <c r="ARK287" s="84"/>
      <c r="ARL287" s="84"/>
      <c r="ARM287" s="84"/>
      <c r="ARN287" s="84"/>
      <c r="ARO287" s="84"/>
      <c r="ARP287" s="84"/>
      <c r="ARQ287" s="84"/>
      <c r="ARR287" s="84"/>
      <c r="ARS287" s="84"/>
      <c r="ART287" s="84"/>
      <c r="ARU287" s="84"/>
      <c r="ARV287" s="84"/>
      <c r="ARW287" s="84"/>
      <c r="ARX287" s="84"/>
      <c r="ARY287" s="84"/>
      <c r="ARZ287" s="84"/>
      <c r="ASA287" s="84"/>
      <c r="ASB287" s="84"/>
      <c r="ASC287" s="84"/>
      <c r="ASD287" s="84"/>
      <c r="ASE287" s="84"/>
      <c r="ASF287" s="84"/>
      <c r="ASG287" s="84"/>
      <c r="ASH287" s="84"/>
      <c r="ASI287" s="84"/>
      <c r="ASJ287" s="84"/>
      <c r="ASK287" s="84"/>
      <c r="ASL287" s="84"/>
      <c r="ASM287" s="84"/>
      <c r="ASN287" s="84"/>
      <c r="ASO287" s="84"/>
      <c r="ASP287" s="84"/>
      <c r="ASQ287" s="84"/>
      <c r="ASR287" s="84"/>
      <c r="ASS287" s="84"/>
      <c r="AST287" s="84"/>
      <c r="ASU287" s="84"/>
      <c r="ASV287" s="84"/>
      <c r="ASW287" s="84"/>
      <c r="ASX287" s="84"/>
      <c r="ASY287" s="84"/>
      <c r="ASZ287" s="84"/>
      <c r="ATA287" s="84"/>
      <c r="ATB287" s="84"/>
      <c r="ATC287" s="84"/>
      <c r="ATD287" s="84"/>
      <c r="ATE287" s="84"/>
      <c r="ATF287" s="84"/>
      <c r="ATG287" s="84"/>
      <c r="ATH287" s="84"/>
      <c r="ATI287" s="84"/>
      <c r="ATJ287" s="84"/>
      <c r="ATK287" s="84"/>
      <c r="ATL287" s="84"/>
      <c r="ATM287" s="84"/>
      <c r="ATN287" s="84"/>
      <c r="ATO287" s="84"/>
      <c r="ATP287" s="84"/>
      <c r="ATQ287" s="84"/>
      <c r="ATR287" s="84"/>
      <c r="ATS287" s="84"/>
      <c r="ATT287" s="84"/>
      <c r="ATU287" s="84"/>
      <c r="ATV287" s="84"/>
      <c r="ATW287" s="84"/>
      <c r="ATX287" s="84"/>
      <c r="ATY287" s="84"/>
      <c r="ATZ287" s="84"/>
      <c r="AUA287" s="84"/>
      <c r="AUB287" s="84"/>
      <c r="AUC287" s="84"/>
      <c r="AUD287" s="84"/>
      <c r="AUE287" s="84"/>
      <c r="AUF287" s="84"/>
      <c r="AUG287" s="84"/>
      <c r="AUH287" s="84"/>
      <c r="AUI287" s="84"/>
      <c r="AUJ287" s="84"/>
      <c r="AUK287" s="84"/>
      <c r="AUL287" s="84"/>
      <c r="AUM287" s="84"/>
      <c r="AUN287" s="84"/>
      <c r="AUO287" s="84"/>
      <c r="AUP287" s="84"/>
      <c r="AUQ287" s="84"/>
      <c r="AUR287" s="84"/>
      <c r="AUS287" s="84"/>
      <c r="AUT287" s="84"/>
      <c r="AUU287" s="84"/>
      <c r="AUV287" s="84"/>
      <c r="AUW287" s="84"/>
      <c r="AUX287" s="84"/>
      <c r="AUY287" s="84"/>
      <c r="AUZ287" s="84"/>
      <c r="AVA287" s="84"/>
      <c r="AVB287" s="84"/>
      <c r="AVC287" s="84"/>
      <c r="AVD287" s="84"/>
      <c r="AVE287" s="84"/>
      <c r="AVF287" s="84"/>
      <c r="AVG287" s="84"/>
      <c r="AVH287" s="84"/>
      <c r="AVI287" s="84"/>
      <c r="AVJ287" s="84"/>
      <c r="AVK287" s="84"/>
      <c r="AVL287" s="84"/>
      <c r="AVM287" s="84"/>
      <c r="AVN287" s="84"/>
      <c r="AVO287" s="84"/>
      <c r="AVP287" s="84"/>
      <c r="AVQ287" s="84"/>
      <c r="AVR287" s="84"/>
      <c r="AVS287" s="84"/>
      <c r="AVT287" s="84"/>
      <c r="AVU287" s="84"/>
      <c r="AVV287" s="84"/>
      <c r="AVW287" s="84"/>
      <c r="AVX287" s="84"/>
      <c r="AVY287" s="84"/>
      <c r="AVZ287" s="84"/>
      <c r="AWA287" s="84"/>
      <c r="AWB287" s="84"/>
      <c r="AWC287" s="84"/>
      <c r="AWD287" s="84"/>
      <c r="AWE287" s="84"/>
      <c r="AWF287" s="84"/>
      <c r="AWG287" s="84"/>
      <c r="AWH287" s="84"/>
      <c r="AWI287" s="84"/>
      <c r="AWJ287" s="84"/>
      <c r="AWK287" s="84"/>
      <c r="AWL287" s="84"/>
      <c r="AWM287" s="84"/>
      <c r="AWN287" s="84"/>
      <c r="AWO287" s="84"/>
      <c r="AWP287" s="84"/>
      <c r="AWQ287" s="84"/>
      <c r="AWR287" s="84"/>
      <c r="AWS287" s="84"/>
      <c r="AWT287" s="84"/>
      <c r="AWU287" s="84"/>
      <c r="AWV287" s="84"/>
      <c r="AWW287" s="84"/>
      <c r="AWX287" s="84"/>
      <c r="AWY287" s="84"/>
      <c r="AWZ287" s="84"/>
      <c r="AXA287" s="84"/>
      <c r="AXB287" s="84"/>
      <c r="AXC287" s="84"/>
      <c r="AXD287" s="84"/>
      <c r="AXE287" s="84"/>
      <c r="AXF287" s="84"/>
      <c r="AXG287" s="84"/>
      <c r="AXH287" s="84"/>
      <c r="AXI287" s="84"/>
      <c r="AXJ287" s="84"/>
      <c r="AXK287" s="84"/>
      <c r="AXL287" s="84"/>
      <c r="AXM287" s="84"/>
      <c r="AXN287" s="84"/>
      <c r="AXO287" s="84"/>
      <c r="AXP287" s="84"/>
      <c r="AXQ287" s="84"/>
      <c r="AXR287" s="84"/>
      <c r="AXS287" s="84"/>
      <c r="AXT287" s="84"/>
      <c r="AXU287" s="84"/>
      <c r="AXV287" s="84"/>
      <c r="AXW287" s="84"/>
      <c r="AXX287" s="84"/>
      <c r="AXY287" s="84"/>
      <c r="AXZ287" s="84"/>
      <c r="AYA287" s="84"/>
      <c r="AYB287" s="84"/>
      <c r="AYC287" s="84"/>
      <c r="AYD287" s="84"/>
      <c r="AYE287" s="84"/>
      <c r="AYF287" s="84"/>
      <c r="AYG287" s="84"/>
      <c r="AYH287" s="84"/>
      <c r="AYI287" s="84"/>
      <c r="AYJ287" s="84"/>
      <c r="AYK287" s="84"/>
      <c r="AYL287" s="84"/>
      <c r="AYM287" s="84"/>
      <c r="AYN287" s="84"/>
      <c r="AYO287" s="84"/>
      <c r="AYP287" s="84"/>
      <c r="AYQ287" s="84"/>
      <c r="AYR287" s="84"/>
      <c r="AYS287" s="84"/>
      <c r="AYT287" s="84"/>
      <c r="AYU287" s="84"/>
      <c r="AYV287" s="84"/>
      <c r="AYW287" s="84"/>
      <c r="AYX287" s="84"/>
      <c r="AYY287" s="84"/>
      <c r="AYZ287" s="84"/>
      <c r="AZA287" s="84"/>
      <c r="AZB287" s="84"/>
      <c r="AZC287" s="84"/>
      <c r="AZD287" s="84"/>
      <c r="AZE287" s="84"/>
      <c r="AZF287" s="84"/>
      <c r="AZG287" s="84"/>
      <c r="AZH287" s="84"/>
      <c r="AZI287" s="84"/>
      <c r="AZJ287" s="84"/>
      <c r="AZK287" s="84"/>
      <c r="AZL287" s="84"/>
      <c r="AZM287" s="84"/>
      <c r="AZN287" s="84"/>
      <c r="AZO287" s="84"/>
      <c r="AZP287" s="84"/>
      <c r="AZQ287" s="84"/>
      <c r="AZR287" s="84"/>
      <c r="AZS287" s="84"/>
      <c r="AZT287" s="84"/>
      <c r="AZU287" s="84"/>
      <c r="AZV287" s="84"/>
      <c r="AZW287" s="84"/>
      <c r="AZX287" s="84"/>
      <c r="AZY287" s="84"/>
      <c r="AZZ287" s="84"/>
      <c r="BAA287" s="84"/>
      <c r="BAB287" s="84"/>
      <c r="BAC287" s="84"/>
      <c r="BAD287" s="84"/>
      <c r="BAE287" s="84"/>
      <c r="BAF287" s="84"/>
      <c r="BAG287" s="84"/>
      <c r="BAH287" s="84"/>
      <c r="BAI287" s="84"/>
      <c r="BAJ287" s="84"/>
      <c r="BAK287" s="84"/>
      <c r="BAL287" s="84"/>
      <c r="BAM287" s="84"/>
      <c r="BAN287" s="84"/>
      <c r="BAO287" s="84"/>
      <c r="BAP287" s="84"/>
      <c r="BAQ287" s="84"/>
      <c r="BAR287" s="84"/>
      <c r="BAS287" s="84"/>
      <c r="BAT287" s="84"/>
      <c r="BAU287" s="84"/>
      <c r="BAV287" s="84"/>
      <c r="BAW287" s="84"/>
      <c r="BAX287" s="84"/>
      <c r="BAY287" s="84"/>
      <c r="BAZ287" s="84"/>
      <c r="BBA287" s="84"/>
      <c r="BBB287" s="84"/>
      <c r="BBC287" s="84"/>
      <c r="BBD287" s="84"/>
      <c r="BBE287" s="84"/>
      <c r="BBF287" s="84"/>
      <c r="BBG287" s="84"/>
      <c r="BBH287" s="84"/>
      <c r="BBI287" s="84"/>
      <c r="BBJ287" s="84"/>
      <c r="BBK287" s="84"/>
      <c r="BBL287" s="84"/>
      <c r="BBM287" s="84"/>
      <c r="BBN287" s="84"/>
      <c r="BBO287" s="84"/>
      <c r="BBP287" s="84"/>
      <c r="BBQ287" s="84"/>
      <c r="BBR287" s="84"/>
      <c r="BBS287" s="84"/>
      <c r="BBT287" s="84"/>
      <c r="BBU287" s="84"/>
      <c r="BBV287" s="84"/>
      <c r="BBW287" s="84"/>
      <c r="BBX287" s="84"/>
      <c r="BBY287" s="84"/>
      <c r="BBZ287" s="84"/>
      <c r="BCA287" s="84"/>
      <c r="BCB287" s="84"/>
      <c r="BCC287" s="84"/>
      <c r="BCD287" s="84"/>
      <c r="BCE287" s="84"/>
      <c r="BCF287" s="84"/>
      <c r="BCG287" s="84"/>
      <c r="BCH287" s="84"/>
      <c r="BCI287" s="84"/>
      <c r="BCJ287" s="84"/>
      <c r="BCK287" s="84"/>
      <c r="BCL287" s="84"/>
      <c r="BCM287" s="84"/>
      <c r="BCN287" s="84"/>
      <c r="BCO287" s="84"/>
      <c r="BCP287" s="84"/>
      <c r="BCQ287" s="84"/>
      <c r="BCR287" s="84"/>
      <c r="BCS287" s="84"/>
      <c r="BCT287" s="84"/>
      <c r="BCU287" s="84"/>
      <c r="BCV287" s="84"/>
      <c r="BCW287" s="84"/>
      <c r="BCX287" s="84"/>
      <c r="BCY287" s="84"/>
      <c r="BCZ287" s="84"/>
      <c r="BDA287" s="84"/>
      <c r="BDB287" s="84"/>
      <c r="BDC287" s="84"/>
      <c r="BDD287" s="84"/>
      <c r="BDE287" s="84"/>
      <c r="BDF287" s="84"/>
      <c r="BDG287" s="84"/>
      <c r="BDH287" s="84"/>
      <c r="BDI287" s="84"/>
      <c r="BDJ287" s="84"/>
      <c r="BDK287" s="84"/>
      <c r="BDL287" s="84"/>
      <c r="BDM287" s="84"/>
      <c r="BDN287" s="84"/>
      <c r="BDO287" s="84"/>
      <c r="BDP287" s="84"/>
      <c r="BDQ287" s="84"/>
      <c r="BDR287" s="84"/>
      <c r="BDS287" s="84"/>
      <c r="BDT287" s="84"/>
      <c r="BDU287" s="84"/>
      <c r="BDV287" s="84"/>
      <c r="BDW287" s="84"/>
      <c r="BDX287" s="84"/>
      <c r="BDY287" s="84"/>
      <c r="BDZ287" s="84"/>
      <c r="BEA287" s="84"/>
      <c r="BEB287" s="84"/>
      <c r="BEC287" s="84"/>
      <c r="BED287" s="84"/>
      <c r="BEE287" s="84"/>
      <c r="BEF287" s="84"/>
      <c r="BEG287" s="84"/>
      <c r="BEH287" s="84"/>
      <c r="BEI287" s="84"/>
      <c r="BEJ287" s="84"/>
      <c r="BEK287" s="84"/>
      <c r="BEL287" s="84"/>
      <c r="BEM287" s="84"/>
      <c r="BEN287" s="84"/>
      <c r="BEO287" s="84"/>
      <c r="BEP287" s="84"/>
      <c r="BEQ287" s="84"/>
      <c r="BER287" s="84"/>
      <c r="BES287" s="84"/>
      <c r="BET287" s="84"/>
      <c r="BEU287" s="84"/>
      <c r="BEV287" s="84"/>
      <c r="BEW287" s="84"/>
      <c r="BEX287" s="84"/>
      <c r="BEY287" s="84"/>
      <c r="BEZ287" s="84"/>
      <c r="BFA287" s="84"/>
      <c r="BFB287" s="84"/>
      <c r="BFC287" s="84"/>
      <c r="BFD287" s="84"/>
      <c r="BFE287" s="84"/>
      <c r="BFF287" s="84"/>
      <c r="BFG287" s="84"/>
      <c r="BFH287" s="84"/>
      <c r="BFI287" s="84"/>
      <c r="BFJ287" s="84"/>
      <c r="BFK287" s="84"/>
      <c r="BFL287" s="84"/>
      <c r="BFM287" s="84"/>
      <c r="BFN287" s="84"/>
      <c r="BFO287" s="84"/>
      <c r="BFP287" s="84"/>
      <c r="BFQ287" s="84"/>
      <c r="BFR287" s="84"/>
      <c r="BFS287" s="84"/>
      <c r="BFT287" s="84"/>
      <c r="BFU287" s="84"/>
      <c r="BFV287" s="84"/>
      <c r="BFW287" s="84"/>
      <c r="BFX287" s="84"/>
      <c r="BFY287" s="84"/>
      <c r="BFZ287" s="84"/>
      <c r="BGA287" s="84"/>
      <c r="BGB287" s="84"/>
      <c r="BGC287" s="84"/>
      <c r="BGD287" s="84"/>
      <c r="BGE287" s="84"/>
      <c r="BGF287" s="84"/>
      <c r="BGG287" s="84"/>
      <c r="BGH287" s="84"/>
      <c r="BGI287" s="84"/>
      <c r="BGJ287" s="84"/>
      <c r="BGK287" s="84"/>
      <c r="BGL287" s="84"/>
      <c r="BGM287" s="84"/>
      <c r="BGN287" s="84"/>
      <c r="BGO287" s="84"/>
      <c r="BGP287" s="84"/>
      <c r="BGQ287" s="84"/>
      <c r="BGR287" s="84"/>
      <c r="BGS287" s="84"/>
      <c r="BGT287" s="84"/>
      <c r="BGU287" s="84"/>
      <c r="BGV287" s="84"/>
      <c r="BGW287" s="84"/>
      <c r="BGX287" s="84"/>
      <c r="BGY287" s="84"/>
      <c r="BGZ287" s="84"/>
      <c r="BHA287" s="84"/>
      <c r="BHB287" s="84"/>
      <c r="BHC287" s="84"/>
      <c r="BHD287" s="84"/>
      <c r="BHE287" s="84"/>
      <c r="BHF287" s="84"/>
      <c r="BHG287" s="84"/>
      <c r="BHH287" s="84"/>
      <c r="BHI287" s="84"/>
      <c r="BHJ287" s="84"/>
      <c r="BHK287" s="84"/>
      <c r="BHL287" s="84"/>
      <c r="BHM287" s="84"/>
      <c r="BHN287" s="84"/>
      <c r="BHO287" s="84"/>
      <c r="BHP287" s="84"/>
      <c r="BHQ287" s="84"/>
      <c r="BHR287" s="84"/>
      <c r="BHS287" s="84"/>
      <c r="BHT287" s="84"/>
      <c r="BHU287" s="84"/>
      <c r="BHV287" s="84"/>
      <c r="BHW287" s="84"/>
      <c r="BHX287" s="84"/>
      <c r="BHY287" s="84"/>
      <c r="BHZ287" s="84"/>
      <c r="BIA287" s="84"/>
      <c r="BIB287" s="84"/>
      <c r="BIC287" s="84"/>
      <c r="BID287" s="84"/>
      <c r="BIE287" s="84"/>
      <c r="BIF287" s="84"/>
      <c r="BIG287" s="84"/>
      <c r="BIH287" s="84"/>
      <c r="BII287" s="84"/>
      <c r="BIJ287" s="84"/>
      <c r="BIK287" s="84"/>
      <c r="BIL287" s="84"/>
      <c r="BIM287" s="84"/>
      <c r="BIN287" s="84"/>
      <c r="BIO287" s="84"/>
      <c r="BIP287" s="84"/>
      <c r="BIQ287" s="84"/>
      <c r="BIR287" s="84"/>
      <c r="BIS287" s="84"/>
      <c r="BIT287" s="84"/>
      <c r="BIU287" s="84"/>
      <c r="BIV287" s="84"/>
      <c r="BIW287" s="84"/>
      <c r="BIX287" s="84"/>
      <c r="BIY287" s="84"/>
      <c r="BIZ287" s="84"/>
      <c r="BJA287" s="84"/>
      <c r="BJB287" s="84"/>
      <c r="BJC287" s="84"/>
      <c r="BJD287" s="84"/>
      <c r="BJE287" s="84"/>
      <c r="BJF287" s="84"/>
      <c r="BJG287" s="84"/>
      <c r="BJH287" s="84"/>
      <c r="BJI287" s="84"/>
      <c r="BJJ287" s="84"/>
      <c r="BJK287" s="84"/>
      <c r="BJL287" s="84"/>
      <c r="BJM287" s="84"/>
      <c r="BJN287" s="84"/>
      <c r="BJO287" s="84"/>
      <c r="BJP287" s="84"/>
      <c r="BJQ287" s="84"/>
      <c r="BJR287" s="84"/>
      <c r="BJS287" s="84"/>
      <c r="BJT287" s="84"/>
      <c r="BJU287" s="84"/>
      <c r="BJV287" s="84"/>
      <c r="BJW287" s="84"/>
      <c r="BJX287" s="84"/>
      <c r="BJY287" s="84"/>
      <c r="BJZ287" s="84"/>
      <c r="BKA287" s="84"/>
      <c r="BKB287" s="84"/>
      <c r="BKC287" s="84"/>
      <c r="BKD287" s="84"/>
      <c r="BKE287" s="84"/>
      <c r="BKF287" s="84"/>
      <c r="BKG287" s="84"/>
      <c r="BKH287" s="84"/>
      <c r="BKI287" s="84"/>
      <c r="BKJ287" s="84"/>
      <c r="BKK287" s="84"/>
      <c r="BKL287" s="84"/>
      <c r="BKM287" s="84"/>
      <c r="BKN287" s="84"/>
      <c r="BKO287" s="84"/>
      <c r="BKP287" s="84"/>
      <c r="BKQ287" s="84"/>
      <c r="BKR287" s="84"/>
      <c r="BKS287" s="84"/>
      <c r="BKT287" s="84"/>
      <c r="BKU287" s="84"/>
      <c r="BKV287" s="84"/>
      <c r="BKW287" s="84"/>
      <c r="BKX287" s="84"/>
      <c r="BKY287" s="84"/>
      <c r="BKZ287" s="84"/>
      <c r="BLA287" s="84"/>
      <c r="BLB287" s="84"/>
      <c r="BLC287" s="84"/>
      <c r="BLD287" s="84"/>
      <c r="BLE287" s="84"/>
      <c r="BLF287" s="84"/>
      <c r="BLG287" s="84"/>
      <c r="BLH287" s="84"/>
      <c r="BLI287" s="84"/>
      <c r="BLJ287" s="84"/>
      <c r="BLK287" s="84"/>
      <c r="BLL287" s="84"/>
      <c r="BLM287" s="84"/>
      <c r="BLN287" s="84"/>
      <c r="BLO287" s="84"/>
      <c r="BLP287" s="84"/>
      <c r="BLQ287" s="84"/>
      <c r="BLR287" s="84"/>
      <c r="BLS287" s="84"/>
      <c r="BLT287" s="84"/>
      <c r="BLU287" s="84"/>
      <c r="BLV287" s="84"/>
      <c r="BLW287" s="84"/>
      <c r="BLX287" s="84"/>
      <c r="BLY287" s="84"/>
      <c r="BLZ287" s="84"/>
      <c r="BMA287" s="84"/>
      <c r="BMB287" s="84"/>
      <c r="BMC287" s="84"/>
      <c r="BMD287" s="84"/>
      <c r="BME287" s="84"/>
      <c r="BMF287" s="84"/>
      <c r="BMG287" s="84"/>
      <c r="BMH287" s="84"/>
      <c r="BMI287" s="84"/>
      <c r="BMJ287" s="84"/>
      <c r="BMK287" s="84"/>
      <c r="BML287" s="84"/>
      <c r="BMM287" s="84"/>
      <c r="BMN287" s="84"/>
      <c r="BMO287" s="84"/>
      <c r="BMP287" s="84"/>
      <c r="BMQ287" s="84"/>
      <c r="BMR287" s="84"/>
      <c r="BMS287" s="84"/>
      <c r="BMT287" s="84"/>
      <c r="BMU287" s="84"/>
      <c r="BMV287" s="84"/>
      <c r="BMW287" s="84"/>
      <c r="BMX287" s="84"/>
      <c r="BMY287" s="84"/>
      <c r="BMZ287" s="84"/>
      <c r="BNA287" s="84"/>
      <c r="BNB287" s="84"/>
      <c r="BNC287" s="84"/>
      <c r="BND287" s="84"/>
      <c r="BNE287" s="84"/>
      <c r="BNF287" s="84"/>
      <c r="BNG287" s="84"/>
      <c r="BNH287" s="84"/>
      <c r="BNI287" s="84"/>
      <c r="BNJ287" s="84"/>
      <c r="BNK287" s="84"/>
      <c r="BNL287" s="84"/>
      <c r="BNM287" s="84"/>
      <c r="BNN287" s="84"/>
      <c r="BNO287" s="84"/>
      <c r="BNP287" s="84"/>
      <c r="BNQ287" s="84"/>
      <c r="BNR287" s="84"/>
      <c r="BNS287" s="84"/>
      <c r="BNT287" s="84"/>
      <c r="BNU287" s="84"/>
      <c r="BNV287" s="84"/>
      <c r="BNW287" s="84"/>
      <c r="BNX287" s="84"/>
      <c r="BNY287" s="84"/>
      <c r="BNZ287" s="84"/>
      <c r="BOA287" s="84"/>
      <c r="BOB287" s="84"/>
      <c r="BOC287" s="84"/>
      <c r="BOD287" s="84"/>
      <c r="BOE287" s="84"/>
      <c r="BOF287" s="84"/>
      <c r="BOG287" s="84"/>
      <c r="BOH287" s="84"/>
      <c r="BOI287" s="84"/>
      <c r="BOJ287" s="84"/>
      <c r="BOK287" s="84"/>
      <c r="BOL287" s="84"/>
      <c r="BOM287" s="84"/>
      <c r="BON287" s="84"/>
      <c r="BOO287" s="84"/>
      <c r="BOP287" s="84"/>
      <c r="BOQ287" s="84"/>
      <c r="BOR287" s="84"/>
      <c r="BOS287" s="84"/>
      <c r="BOT287" s="84"/>
      <c r="BOU287" s="84"/>
      <c r="BOV287" s="84"/>
      <c r="BOW287" s="84"/>
      <c r="BOX287" s="84"/>
      <c r="BOY287" s="84"/>
      <c r="BOZ287" s="84"/>
      <c r="BPA287" s="84"/>
      <c r="BPB287" s="84"/>
      <c r="BPC287" s="84"/>
      <c r="BPD287" s="84"/>
      <c r="BPE287" s="84"/>
      <c r="BPF287" s="84"/>
      <c r="BPG287" s="84"/>
      <c r="BPH287" s="84"/>
      <c r="BPI287" s="84"/>
      <c r="BPJ287" s="84"/>
      <c r="BPK287" s="84"/>
      <c r="BPL287" s="84"/>
      <c r="BPM287" s="84"/>
      <c r="BPN287" s="84"/>
      <c r="BPO287" s="84"/>
      <c r="BPP287" s="84"/>
      <c r="BPQ287" s="84"/>
      <c r="BPR287" s="84"/>
      <c r="BPS287" s="84"/>
      <c r="BPT287" s="84"/>
      <c r="BPU287" s="84"/>
      <c r="BPV287" s="84"/>
      <c r="BPW287" s="84"/>
    </row>
    <row r="288" spans="2:1791" s="169" customFormat="1" ht="30" customHeight="1">
      <c r="B288" s="193"/>
      <c r="C288" s="86"/>
      <c r="D288" s="240"/>
      <c r="E288" s="246"/>
      <c r="F288" s="241"/>
      <c r="G288" s="86"/>
      <c r="H288" s="86"/>
      <c r="I288" s="161"/>
      <c r="J288" s="220"/>
      <c r="K288" s="161"/>
      <c r="L288" s="139"/>
      <c r="M288" s="309"/>
      <c r="N288" s="5"/>
      <c r="O288" s="5"/>
      <c r="P288" s="2"/>
      <c r="Q288" s="367"/>
      <c r="R288" s="340"/>
      <c r="S288" s="19"/>
      <c r="T288" s="385"/>
      <c r="U288" s="2"/>
      <c r="V288" s="2"/>
      <c r="W288" s="2"/>
      <c r="X288" s="2"/>
      <c r="Y288" s="2"/>
      <c r="Z288" s="2"/>
      <c r="AA288" s="2"/>
      <c r="AB288" s="2"/>
      <c r="AC288" s="2"/>
      <c r="AD288" s="2"/>
      <c r="AE288" s="2"/>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c r="LT288" s="84"/>
      <c r="LU288" s="84"/>
      <c r="LV288" s="84"/>
      <c r="LW288" s="84"/>
      <c r="LX288" s="84"/>
      <c r="LY288" s="84"/>
      <c r="LZ288" s="84"/>
      <c r="MA288" s="84"/>
      <c r="MB288" s="84"/>
      <c r="MC288" s="84"/>
      <c r="MD288" s="84"/>
      <c r="ME288" s="84"/>
      <c r="MF288" s="84"/>
      <c r="MG288" s="84"/>
      <c r="MH288" s="84"/>
      <c r="MI288" s="84"/>
      <c r="MJ288" s="84"/>
      <c r="MK288" s="84"/>
      <c r="ML288" s="84"/>
      <c r="MM288" s="84"/>
      <c r="MN288" s="84"/>
      <c r="MO288" s="84"/>
      <c r="MP288" s="84"/>
      <c r="MQ288" s="84"/>
      <c r="MR288" s="84"/>
      <c r="MS288" s="84"/>
      <c r="MT288" s="84"/>
      <c r="MU288" s="84"/>
      <c r="MV288" s="84"/>
      <c r="MW288" s="84"/>
      <c r="MX288" s="84"/>
      <c r="MY288" s="84"/>
      <c r="MZ288" s="84"/>
      <c r="NA288" s="84"/>
      <c r="NB288" s="84"/>
      <c r="NC288" s="84"/>
      <c r="ND288" s="84"/>
      <c r="NE288" s="84"/>
      <c r="NF288" s="84"/>
      <c r="NG288" s="84"/>
      <c r="NH288" s="84"/>
      <c r="NI288" s="84"/>
      <c r="NJ288" s="84"/>
      <c r="NK288" s="84"/>
      <c r="NL288" s="84"/>
      <c r="NM288" s="84"/>
      <c r="NN288" s="84"/>
      <c r="NO288" s="84"/>
      <c r="NP288" s="84"/>
      <c r="NQ288" s="84"/>
      <c r="NR288" s="84"/>
      <c r="NS288" s="84"/>
      <c r="NT288" s="84"/>
      <c r="NU288" s="84"/>
      <c r="NV288" s="84"/>
      <c r="NW288" s="84"/>
      <c r="NX288" s="84"/>
      <c r="NY288" s="84"/>
      <c r="NZ288" s="84"/>
      <c r="OA288" s="84"/>
      <c r="OB288" s="84"/>
      <c r="OC288" s="84"/>
      <c r="OD288" s="84"/>
      <c r="OE288" s="84"/>
      <c r="OF288" s="84"/>
      <c r="OG288" s="84"/>
      <c r="OH288" s="84"/>
      <c r="OI288" s="84"/>
      <c r="OJ288" s="84"/>
      <c r="OK288" s="84"/>
      <c r="OL288" s="84"/>
      <c r="OM288" s="84"/>
      <c r="ON288" s="84"/>
      <c r="OO288" s="84"/>
      <c r="OP288" s="84"/>
      <c r="OQ288" s="84"/>
      <c r="OR288" s="84"/>
      <c r="OS288" s="84"/>
      <c r="OT288" s="84"/>
      <c r="OU288" s="84"/>
      <c r="OV288" s="84"/>
      <c r="OW288" s="84"/>
      <c r="OX288" s="84"/>
      <c r="OY288" s="84"/>
      <c r="OZ288" s="84"/>
      <c r="PA288" s="84"/>
      <c r="PB288" s="84"/>
      <c r="PC288" s="84"/>
      <c r="PD288" s="84"/>
      <c r="PE288" s="84"/>
      <c r="PF288" s="84"/>
      <c r="PG288" s="84"/>
      <c r="PH288" s="84"/>
      <c r="PI288" s="84"/>
      <c r="PJ288" s="84"/>
      <c r="PK288" s="84"/>
      <c r="PL288" s="84"/>
      <c r="PM288" s="84"/>
      <c r="PN288" s="84"/>
      <c r="PO288" s="84"/>
      <c r="PP288" s="84"/>
      <c r="PQ288" s="84"/>
      <c r="PR288" s="84"/>
      <c r="PS288" s="84"/>
      <c r="PT288" s="84"/>
      <c r="PU288" s="84"/>
      <c r="PV288" s="84"/>
      <c r="PW288" s="84"/>
      <c r="PX288" s="84"/>
      <c r="PY288" s="84"/>
      <c r="PZ288" s="84"/>
      <c r="QA288" s="84"/>
      <c r="QB288" s="84"/>
      <c r="QC288" s="84"/>
      <c r="QD288" s="84"/>
      <c r="QE288" s="84"/>
      <c r="QF288" s="84"/>
      <c r="QG288" s="84"/>
      <c r="QH288" s="84"/>
      <c r="QI288" s="84"/>
      <c r="QJ288" s="84"/>
      <c r="QK288" s="84"/>
      <c r="QL288" s="84"/>
      <c r="QM288" s="84"/>
      <c r="QN288" s="84"/>
      <c r="QO288" s="84"/>
      <c r="QP288" s="84"/>
      <c r="QQ288" s="84"/>
      <c r="QR288" s="84"/>
      <c r="QS288" s="84"/>
      <c r="QT288" s="84"/>
      <c r="QU288" s="84"/>
      <c r="QV288" s="84"/>
      <c r="QW288" s="84"/>
      <c r="QX288" s="84"/>
      <c r="QY288" s="84"/>
      <c r="QZ288" s="84"/>
      <c r="RA288" s="84"/>
      <c r="RB288" s="84"/>
      <c r="RC288" s="84"/>
      <c r="RD288" s="84"/>
      <c r="RE288" s="84"/>
      <c r="RF288" s="84"/>
      <c r="RG288" s="84"/>
      <c r="RH288" s="84"/>
      <c r="RI288" s="84"/>
      <c r="RJ288" s="84"/>
      <c r="RK288" s="84"/>
      <c r="RL288" s="84"/>
      <c r="RM288" s="84"/>
      <c r="RN288" s="84"/>
      <c r="RO288" s="84"/>
      <c r="RP288" s="84"/>
      <c r="RQ288" s="84"/>
      <c r="RR288" s="84"/>
      <c r="RS288" s="84"/>
      <c r="RT288" s="84"/>
      <c r="RU288" s="84"/>
      <c r="RV288" s="84"/>
      <c r="RW288" s="84"/>
      <c r="RX288" s="84"/>
      <c r="RY288" s="84"/>
      <c r="RZ288" s="84"/>
      <c r="SA288" s="84"/>
      <c r="SB288" s="84"/>
      <c r="SC288" s="84"/>
      <c r="SD288" s="84"/>
      <c r="SE288" s="84"/>
      <c r="SF288" s="84"/>
      <c r="SG288" s="84"/>
      <c r="SH288" s="84"/>
      <c r="SI288" s="84"/>
      <c r="SJ288" s="84"/>
      <c r="SK288" s="84"/>
      <c r="SL288" s="84"/>
      <c r="SM288" s="84"/>
      <c r="SN288" s="84"/>
      <c r="SO288" s="84"/>
      <c r="SP288" s="84"/>
      <c r="SQ288" s="84"/>
      <c r="SR288" s="84"/>
      <c r="SS288" s="84"/>
      <c r="ST288" s="84"/>
      <c r="SU288" s="84"/>
      <c r="SV288" s="84"/>
      <c r="SW288" s="84"/>
      <c r="SX288" s="84"/>
      <c r="SY288" s="84"/>
      <c r="SZ288" s="84"/>
      <c r="TA288" s="84"/>
      <c r="TB288" s="84"/>
      <c r="TC288" s="84"/>
      <c r="TD288" s="84"/>
      <c r="TE288" s="84"/>
      <c r="TF288" s="84"/>
      <c r="TG288" s="84"/>
      <c r="TH288" s="84"/>
      <c r="TI288" s="84"/>
      <c r="TJ288" s="84"/>
      <c r="TK288" s="84"/>
      <c r="TL288" s="84"/>
      <c r="TM288" s="84"/>
      <c r="TN288" s="84"/>
      <c r="TO288" s="84"/>
      <c r="TP288" s="84"/>
      <c r="TQ288" s="84"/>
      <c r="TR288" s="84"/>
      <c r="TS288" s="84"/>
      <c r="TT288" s="84"/>
      <c r="TU288" s="84"/>
      <c r="TV288" s="84"/>
      <c r="TW288" s="84"/>
      <c r="TX288" s="84"/>
      <c r="TY288" s="84"/>
      <c r="TZ288" s="84"/>
      <c r="UA288" s="84"/>
      <c r="UB288" s="84"/>
      <c r="UC288" s="84"/>
      <c r="UD288" s="84"/>
      <c r="UE288" s="84"/>
      <c r="UF288" s="84"/>
      <c r="UG288" s="84"/>
      <c r="UH288" s="84"/>
      <c r="UI288" s="84"/>
      <c r="UJ288" s="84"/>
      <c r="UK288" s="84"/>
      <c r="UL288" s="84"/>
      <c r="UM288" s="84"/>
      <c r="UN288" s="84"/>
      <c r="UO288" s="84"/>
      <c r="UP288" s="84"/>
      <c r="UQ288" s="84"/>
      <c r="UR288" s="84"/>
      <c r="US288" s="84"/>
      <c r="UT288" s="84"/>
      <c r="UU288" s="84"/>
      <c r="UV288" s="84"/>
      <c r="UW288" s="84"/>
      <c r="UX288" s="84"/>
      <c r="UY288" s="84"/>
      <c r="UZ288" s="84"/>
      <c r="VA288" s="84"/>
      <c r="VB288" s="84"/>
      <c r="VC288" s="84"/>
      <c r="VD288" s="84"/>
      <c r="VE288" s="84"/>
      <c r="VF288" s="84"/>
      <c r="VG288" s="84"/>
      <c r="VH288" s="84"/>
      <c r="VI288" s="84"/>
      <c r="VJ288" s="84"/>
      <c r="VK288" s="84"/>
      <c r="VL288" s="84"/>
      <c r="VM288" s="84"/>
      <c r="VN288" s="84"/>
      <c r="VO288" s="84"/>
      <c r="VP288" s="84"/>
      <c r="VQ288" s="84"/>
      <c r="VR288" s="84"/>
      <c r="VS288" s="84"/>
      <c r="VT288" s="84"/>
      <c r="VU288" s="84"/>
      <c r="VV288" s="84"/>
      <c r="VW288" s="84"/>
      <c r="VX288" s="84"/>
      <c r="VY288" s="84"/>
      <c r="VZ288" s="84"/>
      <c r="WA288" s="84"/>
      <c r="WB288" s="84"/>
      <c r="WC288" s="84"/>
      <c r="WD288" s="84"/>
      <c r="WE288" s="84"/>
      <c r="WF288" s="84"/>
      <c r="WG288" s="84"/>
      <c r="WH288" s="84"/>
      <c r="WI288" s="84"/>
      <c r="WJ288" s="84"/>
      <c r="WK288" s="84"/>
      <c r="WL288" s="84"/>
      <c r="WM288" s="84"/>
      <c r="WN288" s="84"/>
      <c r="WO288" s="84"/>
      <c r="WP288" s="84"/>
      <c r="WQ288" s="84"/>
      <c r="WR288" s="84"/>
      <c r="WS288" s="84"/>
      <c r="WT288" s="84"/>
      <c r="WU288" s="84"/>
      <c r="WV288" s="84"/>
      <c r="WW288" s="84"/>
      <c r="WX288" s="84"/>
      <c r="WY288" s="84"/>
      <c r="WZ288" s="84"/>
      <c r="XA288" s="84"/>
      <c r="XB288" s="84"/>
      <c r="XC288" s="84"/>
      <c r="XD288" s="84"/>
      <c r="XE288" s="84"/>
      <c r="XF288" s="84"/>
      <c r="XG288" s="84"/>
      <c r="XH288" s="84"/>
      <c r="XI288" s="84"/>
      <c r="XJ288" s="84"/>
      <c r="XK288" s="84"/>
      <c r="XL288" s="84"/>
      <c r="XM288" s="84"/>
      <c r="XN288" s="84"/>
      <c r="XO288" s="84"/>
      <c r="XP288" s="84"/>
      <c r="XQ288" s="84"/>
      <c r="XR288" s="84"/>
      <c r="XS288" s="84"/>
      <c r="XT288" s="84"/>
      <c r="XU288" s="84"/>
      <c r="XV288" s="84"/>
      <c r="XW288" s="84"/>
      <c r="XX288" s="84"/>
      <c r="XY288" s="84"/>
      <c r="XZ288" s="84"/>
      <c r="YA288" s="84"/>
      <c r="YB288" s="84"/>
      <c r="YC288" s="84"/>
      <c r="YD288" s="84"/>
      <c r="YE288" s="84"/>
      <c r="YF288" s="84"/>
      <c r="YG288" s="84"/>
      <c r="YH288" s="84"/>
      <c r="YI288" s="84"/>
      <c r="YJ288" s="84"/>
      <c r="YK288" s="84"/>
      <c r="YL288" s="84"/>
      <c r="YM288" s="84"/>
      <c r="YN288" s="84"/>
      <c r="YO288" s="84"/>
      <c r="YP288" s="84"/>
      <c r="YQ288" s="84"/>
      <c r="YR288" s="84"/>
      <c r="YS288" s="84"/>
      <c r="YT288" s="84"/>
      <c r="YU288" s="84"/>
      <c r="YV288" s="84"/>
      <c r="YW288" s="84"/>
      <c r="YX288" s="84"/>
      <c r="YY288" s="84"/>
      <c r="YZ288" s="84"/>
      <c r="ZA288" s="84"/>
      <c r="ZB288" s="84"/>
      <c r="ZC288" s="84"/>
      <c r="ZD288" s="84"/>
      <c r="ZE288" s="84"/>
      <c r="ZF288" s="84"/>
      <c r="ZG288" s="84"/>
      <c r="ZH288" s="84"/>
      <c r="ZI288" s="84"/>
      <c r="ZJ288" s="84"/>
      <c r="ZK288" s="84"/>
      <c r="ZL288" s="84"/>
      <c r="ZM288" s="84"/>
      <c r="ZN288" s="84"/>
      <c r="ZO288" s="84"/>
      <c r="ZP288" s="84"/>
      <c r="ZQ288" s="84"/>
      <c r="ZR288" s="84"/>
      <c r="ZS288" s="84"/>
      <c r="ZT288" s="84"/>
      <c r="ZU288" s="84"/>
      <c r="ZV288" s="84"/>
      <c r="ZW288" s="84"/>
      <c r="ZX288" s="84"/>
      <c r="ZY288" s="84"/>
      <c r="ZZ288" s="84"/>
      <c r="AAA288" s="84"/>
      <c r="AAB288" s="84"/>
      <c r="AAC288" s="84"/>
      <c r="AAD288" s="84"/>
      <c r="AAE288" s="84"/>
      <c r="AAF288" s="84"/>
      <c r="AAG288" s="84"/>
      <c r="AAH288" s="84"/>
      <c r="AAI288" s="84"/>
      <c r="AAJ288" s="84"/>
      <c r="AAK288" s="84"/>
      <c r="AAL288" s="84"/>
      <c r="AAM288" s="84"/>
      <c r="AAN288" s="84"/>
      <c r="AAO288" s="84"/>
      <c r="AAP288" s="84"/>
      <c r="AAQ288" s="84"/>
      <c r="AAR288" s="84"/>
      <c r="AAS288" s="84"/>
      <c r="AAT288" s="84"/>
      <c r="AAU288" s="84"/>
      <c r="AAV288" s="84"/>
      <c r="AAW288" s="84"/>
      <c r="AAX288" s="84"/>
      <c r="AAY288" s="84"/>
      <c r="AAZ288" s="84"/>
      <c r="ABA288" s="84"/>
      <c r="ABB288" s="84"/>
      <c r="ABC288" s="84"/>
      <c r="ABD288" s="84"/>
      <c r="ABE288" s="84"/>
      <c r="ABF288" s="84"/>
      <c r="ABG288" s="84"/>
      <c r="ABH288" s="84"/>
      <c r="ABI288" s="84"/>
      <c r="ABJ288" s="84"/>
      <c r="ABK288" s="84"/>
      <c r="ABL288" s="84"/>
      <c r="ABM288" s="84"/>
      <c r="ABN288" s="84"/>
      <c r="ABO288" s="84"/>
      <c r="ABP288" s="84"/>
      <c r="ABQ288" s="84"/>
      <c r="ABR288" s="84"/>
      <c r="ABS288" s="84"/>
      <c r="ABT288" s="84"/>
      <c r="ABU288" s="84"/>
      <c r="ABV288" s="84"/>
      <c r="ABW288" s="84"/>
      <c r="ABX288" s="84"/>
      <c r="ABY288" s="84"/>
      <c r="ABZ288" s="84"/>
      <c r="ACA288" s="84"/>
      <c r="ACB288" s="84"/>
      <c r="ACC288" s="84"/>
      <c r="ACD288" s="84"/>
      <c r="ACE288" s="84"/>
      <c r="ACF288" s="84"/>
      <c r="ACG288" s="84"/>
      <c r="ACH288" s="84"/>
      <c r="ACI288" s="84"/>
      <c r="ACJ288" s="84"/>
      <c r="ACK288" s="84"/>
      <c r="ACL288" s="84"/>
      <c r="ACM288" s="84"/>
      <c r="ACN288" s="84"/>
      <c r="ACO288" s="84"/>
      <c r="ACP288" s="84"/>
      <c r="ACQ288" s="84"/>
      <c r="ACR288" s="84"/>
      <c r="ACS288" s="84"/>
      <c r="ACT288" s="84"/>
      <c r="ACU288" s="84"/>
      <c r="ACV288" s="84"/>
      <c r="ACW288" s="84"/>
      <c r="ACX288" s="84"/>
      <c r="ACY288" s="84"/>
      <c r="ACZ288" s="84"/>
      <c r="ADA288" s="84"/>
      <c r="ADB288" s="84"/>
      <c r="ADC288" s="84"/>
      <c r="ADD288" s="84"/>
      <c r="ADE288" s="84"/>
      <c r="ADF288" s="84"/>
      <c r="ADG288" s="84"/>
      <c r="ADH288" s="84"/>
      <c r="ADI288" s="84"/>
      <c r="ADJ288" s="84"/>
      <c r="ADK288" s="84"/>
      <c r="ADL288" s="84"/>
      <c r="ADM288" s="84"/>
      <c r="ADN288" s="84"/>
      <c r="ADO288" s="84"/>
      <c r="ADP288" s="84"/>
      <c r="ADQ288" s="84"/>
      <c r="ADR288" s="84"/>
      <c r="ADS288" s="84"/>
      <c r="ADT288" s="84"/>
      <c r="ADU288" s="84"/>
      <c r="ADV288" s="84"/>
      <c r="ADW288" s="84"/>
      <c r="ADX288" s="84"/>
      <c r="ADY288" s="84"/>
      <c r="ADZ288" s="84"/>
      <c r="AEA288" s="84"/>
      <c r="AEB288" s="84"/>
      <c r="AEC288" s="84"/>
      <c r="AED288" s="84"/>
      <c r="AEE288" s="84"/>
      <c r="AEF288" s="84"/>
      <c r="AEG288" s="84"/>
      <c r="AEH288" s="84"/>
      <c r="AEI288" s="84"/>
      <c r="AEJ288" s="84"/>
      <c r="AEK288" s="84"/>
      <c r="AEL288" s="84"/>
      <c r="AEM288" s="84"/>
      <c r="AEN288" s="84"/>
      <c r="AEO288" s="84"/>
      <c r="AEP288" s="84"/>
      <c r="AEQ288" s="84"/>
      <c r="AER288" s="84"/>
      <c r="AES288" s="84"/>
      <c r="AET288" s="84"/>
      <c r="AEU288" s="84"/>
      <c r="AEV288" s="84"/>
      <c r="AEW288" s="84"/>
      <c r="AEX288" s="84"/>
      <c r="AEY288" s="84"/>
      <c r="AEZ288" s="84"/>
      <c r="AFA288" s="84"/>
      <c r="AFB288" s="84"/>
      <c r="AFC288" s="84"/>
      <c r="AFD288" s="84"/>
      <c r="AFE288" s="84"/>
      <c r="AFF288" s="84"/>
      <c r="AFG288" s="84"/>
      <c r="AFH288" s="84"/>
      <c r="AFI288" s="84"/>
      <c r="AFJ288" s="84"/>
      <c r="AFK288" s="84"/>
      <c r="AFL288" s="84"/>
      <c r="AFM288" s="84"/>
      <c r="AFN288" s="84"/>
      <c r="AFO288" s="84"/>
      <c r="AFP288" s="84"/>
      <c r="AFQ288" s="84"/>
      <c r="AFR288" s="84"/>
      <c r="AFS288" s="84"/>
      <c r="AFT288" s="84"/>
      <c r="AFU288" s="84"/>
      <c r="AFV288" s="84"/>
      <c r="AFW288" s="84"/>
      <c r="AFX288" s="84"/>
      <c r="AFY288" s="84"/>
      <c r="AFZ288" s="84"/>
      <c r="AGA288" s="84"/>
      <c r="AGB288" s="84"/>
      <c r="AGC288" s="84"/>
      <c r="AGD288" s="84"/>
      <c r="AGE288" s="84"/>
      <c r="AGF288" s="84"/>
      <c r="AGG288" s="84"/>
      <c r="AGH288" s="84"/>
      <c r="AGI288" s="84"/>
      <c r="AGJ288" s="84"/>
      <c r="AGK288" s="84"/>
      <c r="AGL288" s="84"/>
      <c r="AGM288" s="84"/>
      <c r="AGN288" s="84"/>
      <c r="AGO288" s="84"/>
      <c r="AGP288" s="84"/>
      <c r="AGQ288" s="84"/>
      <c r="AGR288" s="84"/>
      <c r="AGS288" s="84"/>
      <c r="AGT288" s="84"/>
      <c r="AGU288" s="84"/>
      <c r="AGV288" s="84"/>
      <c r="AGW288" s="84"/>
      <c r="AGX288" s="84"/>
      <c r="AGY288" s="84"/>
      <c r="AGZ288" s="84"/>
      <c r="AHA288" s="84"/>
      <c r="AHB288" s="84"/>
      <c r="AHC288" s="84"/>
      <c r="AHD288" s="84"/>
      <c r="AHE288" s="84"/>
      <c r="AHF288" s="84"/>
      <c r="AHG288" s="84"/>
      <c r="AHH288" s="84"/>
      <c r="AHI288" s="84"/>
      <c r="AHJ288" s="84"/>
      <c r="AHK288" s="84"/>
      <c r="AHL288" s="84"/>
      <c r="AHM288" s="84"/>
      <c r="AHN288" s="84"/>
      <c r="AHO288" s="84"/>
      <c r="AHP288" s="84"/>
      <c r="AHQ288" s="84"/>
      <c r="AHR288" s="84"/>
      <c r="AHS288" s="84"/>
      <c r="AHT288" s="84"/>
      <c r="AHU288" s="84"/>
      <c r="AHV288" s="84"/>
      <c r="AHW288" s="84"/>
      <c r="AHX288" s="84"/>
      <c r="AHY288" s="84"/>
      <c r="AHZ288" s="84"/>
      <c r="AIA288" s="84"/>
      <c r="AIB288" s="84"/>
      <c r="AIC288" s="84"/>
      <c r="AID288" s="84"/>
      <c r="AIE288" s="84"/>
      <c r="AIF288" s="84"/>
      <c r="AIG288" s="84"/>
      <c r="AIH288" s="84"/>
      <c r="AII288" s="84"/>
      <c r="AIJ288" s="84"/>
      <c r="AIK288" s="84"/>
      <c r="AIL288" s="84"/>
      <c r="AIM288" s="84"/>
      <c r="AIN288" s="84"/>
      <c r="AIO288" s="84"/>
      <c r="AIP288" s="84"/>
      <c r="AIQ288" s="84"/>
      <c r="AIR288" s="84"/>
      <c r="AIS288" s="84"/>
      <c r="AIT288" s="84"/>
      <c r="AIU288" s="84"/>
      <c r="AIV288" s="84"/>
      <c r="AIW288" s="84"/>
      <c r="AIX288" s="84"/>
      <c r="AIY288" s="84"/>
      <c r="AIZ288" s="84"/>
      <c r="AJA288" s="84"/>
      <c r="AJB288" s="84"/>
      <c r="AJC288" s="84"/>
      <c r="AJD288" s="84"/>
      <c r="AJE288" s="84"/>
      <c r="AJF288" s="84"/>
      <c r="AJG288" s="84"/>
      <c r="AJH288" s="84"/>
      <c r="AJI288" s="84"/>
      <c r="AJJ288" s="84"/>
      <c r="AJK288" s="84"/>
      <c r="AJL288" s="84"/>
      <c r="AJM288" s="84"/>
      <c r="AJN288" s="84"/>
      <c r="AJO288" s="84"/>
      <c r="AJP288" s="84"/>
      <c r="AJQ288" s="84"/>
      <c r="AJR288" s="84"/>
      <c r="AJS288" s="84"/>
      <c r="AJT288" s="84"/>
      <c r="AJU288" s="84"/>
      <c r="AJV288" s="84"/>
      <c r="AJW288" s="84"/>
      <c r="AJX288" s="84"/>
      <c r="AJY288" s="84"/>
      <c r="AJZ288" s="84"/>
      <c r="AKA288" s="84"/>
      <c r="AKB288" s="84"/>
      <c r="AKC288" s="84"/>
      <c r="AKD288" s="84"/>
      <c r="AKE288" s="84"/>
      <c r="AKF288" s="84"/>
      <c r="AKG288" s="84"/>
      <c r="AKH288" s="84"/>
      <c r="AKI288" s="84"/>
      <c r="AKJ288" s="84"/>
      <c r="AKK288" s="84"/>
      <c r="AKL288" s="84"/>
      <c r="AKM288" s="84"/>
      <c r="AKN288" s="84"/>
      <c r="AKO288" s="84"/>
      <c r="AKP288" s="84"/>
      <c r="AKQ288" s="84"/>
      <c r="AKR288" s="84"/>
      <c r="AKS288" s="84"/>
      <c r="AKT288" s="84"/>
      <c r="AKU288" s="84"/>
      <c r="AKV288" s="84"/>
      <c r="AKW288" s="84"/>
      <c r="AKX288" s="84"/>
      <c r="AKY288" s="84"/>
      <c r="AKZ288" s="84"/>
      <c r="ALA288" s="84"/>
      <c r="ALB288" s="84"/>
      <c r="ALC288" s="84"/>
      <c r="ALD288" s="84"/>
      <c r="ALE288" s="84"/>
      <c r="ALF288" s="84"/>
      <c r="ALG288" s="84"/>
      <c r="ALH288" s="84"/>
      <c r="ALI288" s="84"/>
      <c r="ALJ288" s="84"/>
      <c r="ALK288" s="84"/>
      <c r="ALL288" s="84"/>
      <c r="ALM288" s="84"/>
      <c r="ALN288" s="84"/>
      <c r="ALO288" s="84"/>
      <c r="ALP288" s="84"/>
      <c r="ALQ288" s="84"/>
      <c r="ALR288" s="84"/>
      <c r="ALS288" s="84"/>
      <c r="ALT288" s="84"/>
      <c r="ALU288" s="84"/>
      <c r="ALV288" s="84"/>
      <c r="ALW288" s="84"/>
      <c r="ALX288" s="84"/>
      <c r="ALY288" s="84"/>
      <c r="ALZ288" s="84"/>
      <c r="AMA288" s="84"/>
      <c r="AMB288" s="84"/>
      <c r="AMC288" s="84"/>
      <c r="AMD288" s="84"/>
      <c r="AME288" s="84"/>
      <c r="AMF288" s="84"/>
      <c r="AMG288" s="84"/>
      <c r="AMH288" s="84"/>
      <c r="AMI288" s="84"/>
      <c r="AMJ288" s="84"/>
      <c r="AMK288" s="84"/>
      <c r="AML288" s="84"/>
      <c r="AMM288" s="84"/>
      <c r="AMN288" s="84"/>
      <c r="AMO288" s="84"/>
      <c r="AMP288" s="84"/>
      <c r="AMQ288" s="84"/>
      <c r="AMR288" s="84"/>
      <c r="AMS288" s="84"/>
      <c r="AMT288" s="84"/>
      <c r="AMU288" s="84"/>
      <c r="AMV288" s="84"/>
      <c r="AMW288" s="84"/>
      <c r="AMX288" s="84"/>
      <c r="AMY288" s="84"/>
      <c r="AMZ288" s="84"/>
      <c r="ANA288" s="84"/>
      <c r="ANB288" s="84"/>
      <c r="ANC288" s="84"/>
      <c r="AND288" s="84"/>
      <c r="ANE288" s="84"/>
      <c r="ANF288" s="84"/>
      <c r="ANG288" s="84"/>
      <c r="ANH288" s="84"/>
      <c r="ANI288" s="84"/>
      <c r="ANJ288" s="84"/>
      <c r="ANK288" s="84"/>
      <c r="ANL288" s="84"/>
      <c r="ANM288" s="84"/>
      <c r="ANN288" s="84"/>
      <c r="ANO288" s="84"/>
      <c r="ANP288" s="84"/>
      <c r="ANQ288" s="84"/>
      <c r="ANR288" s="84"/>
      <c r="ANS288" s="84"/>
      <c r="ANT288" s="84"/>
      <c r="ANU288" s="84"/>
      <c r="ANV288" s="84"/>
      <c r="ANW288" s="84"/>
      <c r="ANX288" s="84"/>
      <c r="ANY288" s="84"/>
      <c r="ANZ288" s="84"/>
      <c r="AOA288" s="84"/>
      <c r="AOB288" s="84"/>
      <c r="AOC288" s="84"/>
      <c r="AOD288" s="84"/>
      <c r="AOE288" s="84"/>
      <c r="AOF288" s="84"/>
      <c r="AOG288" s="84"/>
      <c r="AOH288" s="84"/>
      <c r="AOI288" s="84"/>
      <c r="AOJ288" s="84"/>
      <c r="AOK288" s="84"/>
      <c r="AOL288" s="84"/>
      <c r="AOM288" s="84"/>
      <c r="AON288" s="84"/>
      <c r="AOO288" s="84"/>
      <c r="AOP288" s="84"/>
      <c r="AOQ288" s="84"/>
      <c r="AOR288" s="84"/>
      <c r="AOS288" s="84"/>
      <c r="AOT288" s="84"/>
      <c r="AOU288" s="84"/>
      <c r="AOV288" s="84"/>
      <c r="AOW288" s="84"/>
      <c r="AOX288" s="84"/>
      <c r="AOY288" s="84"/>
      <c r="AOZ288" s="84"/>
      <c r="APA288" s="84"/>
      <c r="APB288" s="84"/>
      <c r="APC288" s="84"/>
      <c r="APD288" s="84"/>
      <c r="APE288" s="84"/>
      <c r="APF288" s="84"/>
      <c r="APG288" s="84"/>
      <c r="APH288" s="84"/>
      <c r="API288" s="84"/>
      <c r="APJ288" s="84"/>
      <c r="APK288" s="84"/>
      <c r="APL288" s="84"/>
      <c r="APM288" s="84"/>
      <c r="APN288" s="84"/>
      <c r="APO288" s="84"/>
      <c r="APP288" s="84"/>
      <c r="APQ288" s="84"/>
      <c r="APR288" s="84"/>
      <c r="APS288" s="84"/>
      <c r="APT288" s="84"/>
      <c r="APU288" s="84"/>
      <c r="APV288" s="84"/>
      <c r="APW288" s="84"/>
      <c r="APX288" s="84"/>
      <c r="APY288" s="84"/>
      <c r="APZ288" s="84"/>
      <c r="AQA288" s="84"/>
      <c r="AQB288" s="84"/>
      <c r="AQC288" s="84"/>
      <c r="AQD288" s="84"/>
      <c r="AQE288" s="84"/>
      <c r="AQF288" s="84"/>
      <c r="AQG288" s="84"/>
      <c r="AQH288" s="84"/>
      <c r="AQI288" s="84"/>
      <c r="AQJ288" s="84"/>
      <c r="AQK288" s="84"/>
      <c r="AQL288" s="84"/>
      <c r="AQM288" s="84"/>
      <c r="AQN288" s="84"/>
      <c r="AQO288" s="84"/>
      <c r="AQP288" s="84"/>
      <c r="AQQ288" s="84"/>
      <c r="AQR288" s="84"/>
      <c r="AQS288" s="84"/>
      <c r="AQT288" s="84"/>
      <c r="AQU288" s="84"/>
      <c r="AQV288" s="84"/>
      <c r="AQW288" s="84"/>
      <c r="AQX288" s="84"/>
      <c r="AQY288" s="84"/>
      <c r="AQZ288" s="84"/>
      <c r="ARA288" s="84"/>
      <c r="ARB288" s="84"/>
      <c r="ARC288" s="84"/>
      <c r="ARD288" s="84"/>
      <c r="ARE288" s="84"/>
      <c r="ARF288" s="84"/>
      <c r="ARG288" s="84"/>
      <c r="ARH288" s="84"/>
      <c r="ARI288" s="84"/>
      <c r="ARJ288" s="84"/>
      <c r="ARK288" s="84"/>
      <c r="ARL288" s="84"/>
      <c r="ARM288" s="84"/>
      <c r="ARN288" s="84"/>
      <c r="ARO288" s="84"/>
      <c r="ARP288" s="84"/>
      <c r="ARQ288" s="84"/>
      <c r="ARR288" s="84"/>
      <c r="ARS288" s="84"/>
      <c r="ART288" s="84"/>
      <c r="ARU288" s="84"/>
      <c r="ARV288" s="84"/>
      <c r="ARW288" s="84"/>
      <c r="ARX288" s="84"/>
      <c r="ARY288" s="84"/>
      <c r="ARZ288" s="84"/>
      <c r="ASA288" s="84"/>
      <c r="ASB288" s="84"/>
      <c r="ASC288" s="84"/>
      <c r="ASD288" s="84"/>
      <c r="ASE288" s="84"/>
      <c r="ASF288" s="84"/>
      <c r="ASG288" s="84"/>
      <c r="ASH288" s="84"/>
      <c r="ASI288" s="84"/>
      <c r="ASJ288" s="84"/>
      <c r="ASK288" s="84"/>
      <c r="ASL288" s="84"/>
      <c r="ASM288" s="84"/>
      <c r="ASN288" s="84"/>
      <c r="ASO288" s="84"/>
      <c r="ASP288" s="84"/>
      <c r="ASQ288" s="84"/>
      <c r="ASR288" s="84"/>
      <c r="ASS288" s="84"/>
      <c r="AST288" s="84"/>
      <c r="ASU288" s="84"/>
      <c r="ASV288" s="84"/>
      <c r="ASW288" s="84"/>
      <c r="ASX288" s="84"/>
      <c r="ASY288" s="84"/>
      <c r="ASZ288" s="84"/>
      <c r="ATA288" s="84"/>
      <c r="ATB288" s="84"/>
      <c r="ATC288" s="84"/>
      <c r="ATD288" s="84"/>
      <c r="ATE288" s="84"/>
      <c r="ATF288" s="84"/>
      <c r="ATG288" s="84"/>
      <c r="ATH288" s="84"/>
      <c r="ATI288" s="84"/>
      <c r="ATJ288" s="84"/>
      <c r="ATK288" s="84"/>
      <c r="ATL288" s="84"/>
      <c r="ATM288" s="84"/>
      <c r="ATN288" s="84"/>
      <c r="ATO288" s="84"/>
      <c r="ATP288" s="84"/>
      <c r="ATQ288" s="84"/>
      <c r="ATR288" s="84"/>
      <c r="ATS288" s="84"/>
      <c r="ATT288" s="84"/>
      <c r="ATU288" s="84"/>
      <c r="ATV288" s="84"/>
      <c r="ATW288" s="84"/>
      <c r="ATX288" s="84"/>
      <c r="ATY288" s="84"/>
      <c r="ATZ288" s="84"/>
      <c r="AUA288" s="84"/>
      <c r="AUB288" s="84"/>
      <c r="AUC288" s="84"/>
      <c r="AUD288" s="84"/>
      <c r="AUE288" s="84"/>
      <c r="AUF288" s="84"/>
      <c r="AUG288" s="84"/>
      <c r="AUH288" s="84"/>
      <c r="AUI288" s="84"/>
      <c r="AUJ288" s="84"/>
      <c r="AUK288" s="84"/>
      <c r="AUL288" s="84"/>
      <c r="AUM288" s="84"/>
      <c r="AUN288" s="84"/>
      <c r="AUO288" s="84"/>
      <c r="AUP288" s="84"/>
      <c r="AUQ288" s="84"/>
      <c r="AUR288" s="84"/>
      <c r="AUS288" s="84"/>
      <c r="AUT288" s="84"/>
      <c r="AUU288" s="84"/>
      <c r="AUV288" s="84"/>
      <c r="AUW288" s="84"/>
      <c r="AUX288" s="84"/>
      <c r="AUY288" s="84"/>
      <c r="AUZ288" s="84"/>
      <c r="AVA288" s="84"/>
      <c r="AVB288" s="84"/>
      <c r="AVC288" s="84"/>
      <c r="AVD288" s="84"/>
      <c r="AVE288" s="84"/>
      <c r="AVF288" s="84"/>
      <c r="AVG288" s="84"/>
      <c r="AVH288" s="84"/>
      <c r="AVI288" s="84"/>
      <c r="AVJ288" s="84"/>
      <c r="AVK288" s="84"/>
      <c r="AVL288" s="84"/>
      <c r="AVM288" s="84"/>
      <c r="AVN288" s="84"/>
      <c r="AVO288" s="84"/>
      <c r="AVP288" s="84"/>
      <c r="AVQ288" s="84"/>
      <c r="AVR288" s="84"/>
      <c r="AVS288" s="84"/>
      <c r="AVT288" s="84"/>
      <c r="AVU288" s="84"/>
      <c r="AVV288" s="84"/>
      <c r="AVW288" s="84"/>
      <c r="AVX288" s="84"/>
      <c r="AVY288" s="84"/>
      <c r="AVZ288" s="84"/>
      <c r="AWA288" s="84"/>
      <c r="AWB288" s="84"/>
      <c r="AWC288" s="84"/>
      <c r="AWD288" s="84"/>
      <c r="AWE288" s="84"/>
      <c r="AWF288" s="84"/>
      <c r="AWG288" s="84"/>
      <c r="AWH288" s="84"/>
      <c r="AWI288" s="84"/>
      <c r="AWJ288" s="84"/>
      <c r="AWK288" s="84"/>
      <c r="AWL288" s="84"/>
      <c r="AWM288" s="84"/>
      <c r="AWN288" s="84"/>
      <c r="AWO288" s="84"/>
      <c r="AWP288" s="84"/>
      <c r="AWQ288" s="84"/>
      <c r="AWR288" s="84"/>
      <c r="AWS288" s="84"/>
      <c r="AWT288" s="84"/>
      <c r="AWU288" s="84"/>
      <c r="AWV288" s="84"/>
      <c r="AWW288" s="84"/>
      <c r="AWX288" s="84"/>
      <c r="AWY288" s="84"/>
      <c r="AWZ288" s="84"/>
      <c r="AXA288" s="84"/>
      <c r="AXB288" s="84"/>
      <c r="AXC288" s="84"/>
      <c r="AXD288" s="84"/>
      <c r="AXE288" s="84"/>
      <c r="AXF288" s="84"/>
      <c r="AXG288" s="84"/>
      <c r="AXH288" s="84"/>
      <c r="AXI288" s="84"/>
      <c r="AXJ288" s="84"/>
      <c r="AXK288" s="84"/>
      <c r="AXL288" s="84"/>
      <c r="AXM288" s="84"/>
      <c r="AXN288" s="84"/>
      <c r="AXO288" s="84"/>
      <c r="AXP288" s="84"/>
      <c r="AXQ288" s="84"/>
      <c r="AXR288" s="84"/>
      <c r="AXS288" s="84"/>
      <c r="AXT288" s="84"/>
      <c r="AXU288" s="84"/>
      <c r="AXV288" s="84"/>
      <c r="AXW288" s="84"/>
      <c r="AXX288" s="84"/>
      <c r="AXY288" s="84"/>
      <c r="AXZ288" s="84"/>
      <c r="AYA288" s="84"/>
      <c r="AYB288" s="84"/>
      <c r="AYC288" s="84"/>
      <c r="AYD288" s="84"/>
      <c r="AYE288" s="84"/>
      <c r="AYF288" s="84"/>
      <c r="AYG288" s="84"/>
      <c r="AYH288" s="84"/>
      <c r="AYI288" s="84"/>
      <c r="AYJ288" s="84"/>
      <c r="AYK288" s="84"/>
      <c r="AYL288" s="84"/>
      <c r="AYM288" s="84"/>
      <c r="AYN288" s="84"/>
      <c r="AYO288" s="84"/>
      <c r="AYP288" s="84"/>
      <c r="AYQ288" s="84"/>
      <c r="AYR288" s="84"/>
      <c r="AYS288" s="84"/>
      <c r="AYT288" s="84"/>
      <c r="AYU288" s="84"/>
      <c r="AYV288" s="84"/>
      <c r="AYW288" s="84"/>
      <c r="AYX288" s="84"/>
      <c r="AYY288" s="84"/>
      <c r="AYZ288" s="84"/>
      <c r="AZA288" s="84"/>
      <c r="AZB288" s="84"/>
      <c r="AZC288" s="84"/>
      <c r="AZD288" s="84"/>
      <c r="AZE288" s="84"/>
      <c r="AZF288" s="84"/>
      <c r="AZG288" s="84"/>
      <c r="AZH288" s="84"/>
      <c r="AZI288" s="84"/>
      <c r="AZJ288" s="84"/>
      <c r="AZK288" s="84"/>
      <c r="AZL288" s="84"/>
      <c r="AZM288" s="84"/>
      <c r="AZN288" s="84"/>
      <c r="AZO288" s="84"/>
      <c r="AZP288" s="84"/>
      <c r="AZQ288" s="84"/>
      <c r="AZR288" s="84"/>
      <c r="AZS288" s="84"/>
      <c r="AZT288" s="84"/>
      <c r="AZU288" s="84"/>
      <c r="AZV288" s="84"/>
      <c r="AZW288" s="84"/>
      <c r="AZX288" s="84"/>
      <c r="AZY288" s="84"/>
      <c r="AZZ288" s="84"/>
      <c r="BAA288" s="84"/>
      <c r="BAB288" s="84"/>
      <c r="BAC288" s="84"/>
      <c r="BAD288" s="84"/>
      <c r="BAE288" s="84"/>
      <c r="BAF288" s="84"/>
      <c r="BAG288" s="84"/>
      <c r="BAH288" s="84"/>
      <c r="BAI288" s="84"/>
      <c r="BAJ288" s="84"/>
      <c r="BAK288" s="84"/>
      <c r="BAL288" s="84"/>
      <c r="BAM288" s="84"/>
      <c r="BAN288" s="84"/>
      <c r="BAO288" s="84"/>
      <c r="BAP288" s="84"/>
      <c r="BAQ288" s="84"/>
      <c r="BAR288" s="84"/>
      <c r="BAS288" s="84"/>
      <c r="BAT288" s="84"/>
      <c r="BAU288" s="84"/>
      <c r="BAV288" s="84"/>
      <c r="BAW288" s="84"/>
      <c r="BAX288" s="84"/>
      <c r="BAY288" s="84"/>
      <c r="BAZ288" s="84"/>
      <c r="BBA288" s="84"/>
      <c r="BBB288" s="84"/>
      <c r="BBC288" s="84"/>
      <c r="BBD288" s="84"/>
      <c r="BBE288" s="84"/>
      <c r="BBF288" s="84"/>
      <c r="BBG288" s="84"/>
      <c r="BBH288" s="84"/>
      <c r="BBI288" s="84"/>
      <c r="BBJ288" s="84"/>
      <c r="BBK288" s="84"/>
      <c r="BBL288" s="84"/>
      <c r="BBM288" s="84"/>
      <c r="BBN288" s="84"/>
      <c r="BBO288" s="84"/>
      <c r="BBP288" s="84"/>
      <c r="BBQ288" s="84"/>
      <c r="BBR288" s="84"/>
      <c r="BBS288" s="84"/>
      <c r="BBT288" s="84"/>
      <c r="BBU288" s="84"/>
      <c r="BBV288" s="84"/>
      <c r="BBW288" s="84"/>
      <c r="BBX288" s="84"/>
      <c r="BBY288" s="84"/>
      <c r="BBZ288" s="84"/>
      <c r="BCA288" s="84"/>
      <c r="BCB288" s="84"/>
      <c r="BCC288" s="84"/>
      <c r="BCD288" s="84"/>
      <c r="BCE288" s="84"/>
      <c r="BCF288" s="84"/>
      <c r="BCG288" s="84"/>
      <c r="BCH288" s="84"/>
      <c r="BCI288" s="84"/>
      <c r="BCJ288" s="84"/>
      <c r="BCK288" s="84"/>
      <c r="BCL288" s="84"/>
      <c r="BCM288" s="84"/>
      <c r="BCN288" s="84"/>
      <c r="BCO288" s="84"/>
      <c r="BCP288" s="84"/>
      <c r="BCQ288" s="84"/>
      <c r="BCR288" s="84"/>
      <c r="BCS288" s="84"/>
      <c r="BCT288" s="84"/>
      <c r="BCU288" s="84"/>
      <c r="BCV288" s="84"/>
      <c r="BCW288" s="84"/>
      <c r="BCX288" s="84"/>
      <c r="BCY288" s="84"/>
      <c r="BCZ288" s="84"/>
      <c r="BDA288" s="84"/>
      <c r="BDB288" s="84"/>
      <c r="BDC288" s="84"/>
      <c r="BDD288" s="84"/>
      <c r="BDE288" s="84"/>
      <c r="BDF288" s="84"/>
      <c r="BDG288" s="84"/>
      <c r="BDH288" s="84"/>
      <c r="BDI288" s="84"/>
      <c r="BDJ288" s="84"/>
      <c r="BDK288" s="84"/>
      <c r="BDL288" s="84"/>
      <c r="BDM288" s="84"/>
      <c r="BDN288" s="84"/>
      <c r="BDO288" s="84"/>
      <c r="BDP288" s="84"/>
      <c r="BDQ288" s="84"/>
      <c r="BDR288" s="84"/>
      <c r="BDS288" s="84"/>
      <c r="BDT288" s="84"/>
      <c r="BDU288" s="84"/>
      <c r="BDV288" s="84"/>
      <c r="BDW288" s="84"/>
      <c r="BDX288" s="84"/>
      <c r="BDY288" s="84"/>
      <c r="BDZ288" s="84"/>
      <c r="BEA288" s="84"/>
      <c r="BEB288" s="84"/>
      <c r="BEC288" s="84"/>
      <c r="BED288" s="84"/>
      <c r="BEE288" s="84"/>
      <c r="BEF288" s="84"/>
      <c r="BEG288" s="84"/>
      <c r="BEH288" s="84"/>
      <c r="BEI288" s="84"/>
      <c r="BEJ288" s="84"/>
      <c r="BEK288" s="84"/>
      <c r="BEL288" s="84"/>
      <c r="BEM288" s="84"/>
      <c r="BEN288" s="84"/>
      <c r="BEO288" s="84"/>
      <c r="BEP288" s="84"/>
      <c r="BEQ288" s="84"/>
      <c r="BER288" s="84"/>
      <c r="BES288" s="84"/>
      <c r="BET288" s="84"/>
      <c r="BEU288" s="84"/>
      <c r="BEV288" s="84"/>
      <c r="BEW288" s="84"/>
      <c r="BEX288" s="84"/>
      <c r="BEY288" s="84"/>
      <c r="BEZ288" s="84"/>
      <c r="BFA288" s="84"/>
      <c r="BFB288" s="84"/>
      <c r="BFC288" s="84"/>
      <c r="BFD288" s="84"/>
      <c r="BFE288" s="84"/>
      <c r="BFF288" s="84"/>
      <c r="BFG288" s="84"/>
      <c r="BFH288" s="84"/>
      <c r="BFI288" s="84"/>
      <c r="BFJ288" s="84"/>
      <c r="BFK288" s="84"/>
      <c r="BFL288" s="84"/>
      <c r="BFM288" s="84"/>
      <c r="BFN288" s="84"/>
      <c r="BFO288" s="84"/>
      <c r="BFP288" s="84"/>
      <c r="BFQ288" s="84"/>
      <c r="BFR288" s="84"/>
      <c r="BFS288" s="84"/>
      <c r="BFT288" s="84"/>
      <c r="BFU288" s="84"/>
      <c r="BFV288" s="84"/>
      <c r="BFW288" s="84"/>
      <c r="BFX288" s="84"/>
      <c r="BFY288" s="84"/>
      <c r="BFZ288" s="84"/>
      <c r="BGA288" s="84"/>
      <c r="BGB288" s="84"/>
      <c r="BGC288" s="84"/>
      <c r="BGD288" s="84"/>
      <c r="BGE288" s="84"/>
      <c r="BGF288" s="84"/>
      <c r="BGG288" s="84"/>
      <c r="BGH288" s="84"/>
      <c r="BGI288" s="84"/>
      <c r="BGJ288" s="84"/>
      <c r="BGK288" s="84"/>
      <c r="BGL288" s="84"/>
      <c r="BGM288" s="84"/>
      <c r="BGN288" s="84"/>
      <c r="BGO288" s="84"/>
      <c r="BGP288" s="84"/>
      <c r="BGQ288" s="84"/>
      <c r="BGR288" s="84"/>
      <c r="BGS288" s="84"/>
      <c r="BGT288" s="84"/>
      <c r="BGU288" s="84"/>
      <c r="BGV288" s="84"/>
      <c r="BGW288" s="84"/>
      <c r="BGX288" s="84"/>
      <c r="BGY288" s="84"/>
      <c r="BGZ288" s="84"/>
      <c r="BHA288" s="84"/>
      <c r="BHB288" s="84"/>
      <c r="BHC288" s="84"/>
      <c r="BHD288" s="84"/>
      <c r="BHE288" s="84"/>
      <c r="BHF288" s="84"/>
      <c r="BHG288" s="84"/>
      <c r="BHH288" s="84"/>
      <c r="BHI288" s="84"/>
      <c r="BHJ288" s="84"/>
      <c r="BHK288" s="84"/>
      <c r="BHL288" s="84"/>
      <c r="BHM288" s="84"/>
      <c r="BHN288" s="84"/>
      <c r="BHO288" s="84"/>
      <c r="BHP288" s="84"/>
      <c r="BHQ288" s="84"/>
      <c r="BHR288" s="84"/>
      <c r="BHS288" s="84"/>
      <c r="BHT288" s="84"/>
      <c r="BHU288" s="84"/>
      <c r="BHV288" s="84"/>
      <c r="BHW288" s="84"/>
      <c r="BHX288" s="84"/>
      <c r="BHY288" s="84"/>
      <c r="BHZ288" s="84"/>
      <c r="BIA288" s="84"/>
      <c r="BIB288" s="84"/>
      <c r="BIC288" s="84"/>
      <c r="BID288" s="84"/>
      <c r="BIE288" s="84"/>
      <c r="BIF288" s="84"/>
      <c r="BIG288" s="84"/>
      <c r="BIH288" s="84"/>
      <c r="BII288" s="84"/>
      <c r="BIJ288" s="84"/>
      <c r="BIK288" s="84"/>
      <c r="BIL288" s="84"/>
      <c r="BIM288" s="84"/>
      <c r="BIN288" s="84"/>
      <c r="BIO288" s="84"/>
      <c r="BIP288" s="84"/>
      <c r="BIQ288" s="84"/>
      <c r="BIR288" s="84"/>
      <c r="BIS288" s="84"/>
      <c r="BIT288" s="84"/>
      <c r="BIU288" s="84"/>
      <c r="BIV288" s="84"/>
      <c r="BIW288" s="84"/>
      <c r="BIX288" s="84"/>
      <c r="BIY288" s="84"/>
      <c r="BIZ288" s="84"/>
      <c r="BJA288" s="84"/>
      <c r="BJB288" s="84"/>
      <c r="BJC288" s="84"/>
      <c r="BJD288" s="84"/>
      <c r="BJE288" s="84"/>
      <c r="BJF288" s="84"/>
      <c r="BJG288" s="84"/>
      <c r="BJH288" s="84"/>
      <c r="BJI288" s="84"/>
      <c r="BJJ288" s="84"/>
      <c r="BJK288" s="84"/>
      <c r="BJL288" s="84"/>
      <c r="BJM288" s="84"/>
      <c r="BJN288" s="84"/>
      <c r="BJO288" s="84"/>
      <c r="BJP288" s="84"/>
      <c r="BJQ288" s="84"/>
      <c r="BJR288" s="84"/>
      <c r="BJS288" s="84"/>
      <c r="BJT288" s="84"/>
      <c r="BJU288" s="84"/>
      <c r="BJV288" s="84"/>
      <c r="BJW288" s="84"/>
      <c r="BJX288" s="84"/>
      <c r="BJY288" s="84"/>
      <c r="BJZ288" s="84"/>
      <c r="BKA288" s="84"/>
      <c r="BKB288" s="84"/>
      <c r="BKC288" s="84"/>
      <c r="BKD288" s="84"/>
      <c r="BKE288" s="84"/>
      <c r="BKF288" s="84"/>
      <c r="BKG288" s="84"/>
      <c r="BKH288" s="84"/>
      <c r="BKI288" s="84"/>
      <c r="BKJ288" s="84"/>
      <c r="BKK288" s="84"/>
      <c r="BKL288" s="84"/>
      <c r="BKM288" s="84"/>
      <c r="BKN288" s="84"/>
      <c r="BKO288" s="84"/>
      <c r="BKP288" s="84"/>
      <c r="BKQ288" s="84"/>
      <c r="BKR288" s="84"/>
      <c r="BKS288" s="84"/>
      <c r="BKT288" s="84"/>
      <c r="BKU288" s="84"/>
      <c r="BKV288" s="84"/>
      <c r="BKW288" s="84"/>
      <c r="BKX288" s="84"/>
      <c r="BKY288" s="84"/>
      <c r="BKZ288" s="84"/>
      <c r="BLA288" s="84"/>
      <c r="BLB288" s="84"/>
      <c r="BLC288" s="84"/>
      <c r="BLD288" s="84"/>
      <c r="BLE288" s="84"/>
      <c r="BLF288" s="84"/>
      <c r="BLG288" s="84"/>
      <c r="BLH288" s="84"/>
      <c r="BLI288" s="84"/>
      <c r="BLJ288" s="84"/>
      <c r="BLK288" s="84"/>
      <c r="BLL288" s="84"/>
      <c r="BLM288" s="84"/>
      <c r="BLN288" s="84"/>
      <c r="BLO288" s="84"/>
      <c r="BLP288" s="84"/>
      <c r="BLQ288" s="84"/>
      <c r="BLR288" s="84"/>
      <c r="BLS288" s="84"/>
      <c r="BLT288" s="84"/>
      <c r="BLU288" s="84"/>
      <c r="BLV288" s="84"/>
      <c r="BLW288" s="84"/>
      <c r="BLX288" s="84"/>
      <c r="BLY288" s="84"/>
      <c r="BLZ288" s="84"/>
      <c r="BMA288" s="84"/>
      <c r="BMB288" s="84"/>
      <c r="BMC288" s="84"/>
      <c r="BMD288" s="84"/>
      <c r="BME288" s="84"/>
      <c r="BMF288" s="84"/>
      <c r="BMG288" s="84"/>
      <c r="BMH288" s="84"/>
      <c r="BMI288" s="84"/>
      <c r="BMJ288" s="84"/>
      <c r="BMK288" s="84"/>
      <c r="BML288" s="84"/>
      <c r="BMM288" s="84"/>
      <c r="BMN288" s="84"/>
      <c r="BMO288" s="84"/>
      <c r="BMP288" s="84"/>
      <c r="BMQ288" s="84"/>
      <c r="BMR288" s="84"/>
      <c r="BMS288" s="84"/>
      <c r="BMT288" s="84"/>
      <c r="BMU288" s="84"/>
      <c r="BMV288" s="84"/>
      <c r="BMW288" s="84"/>
      <c r="BMX288" s="84"/>
      <c r="BMY288" s="84"/>
      <c r="BMZ288" s="84"/>
      <c r="BNA288" s="84"/>
      <c r="BNB288" s="84"/>
      <c r="BNC288" s="84"/>
      <c r="BND288" s="84"/>
      <c r="BNE288" s="84"/>
      <c r="BNF288" s="84"/>
      <c r="BNG288" s="84"/>
      <c r="BNH288" s="84"/>
      <c r="BNI288" s="84"/>
      <c r="BNJ288" s="84"/>
      <c r="BNK288" s="84"/>
      <c r="BNL288" s="84"/>
      <c r="BNM288" s="84"/>
      <c r="BNN288" s="84"/>
      <c r="BNO288" s="84"/>
      <c r="BNP288" s="84"/>
      <c r="BNQ288" s="84"/>
      <c r="BNR288" s="84"/>
      <c r="BNS288" s="84"/>
      <c r="BNT288" s="84"/>
      <c r="BNU288" s="84"/>
      <c r="BNV288" s="84"/>
      <c r="BNW288" s="84"/>
      <c r="BNX288" s="84"/>
      <c r="BNY288" s="84"/>
      <c r="BNZ288" s="84"/>
      <c r="BOA288" s="84"/>
      <c r="BOB288" s="84"/>
      <c r="BOC288" s="84"/>
      <c r="BOD288" s="84"/>
      <c r="BOE288" s="84"/>
      <c r="BOF288" s="84"/>
      <c r="BOG288" s="84"/>
      <c r="BOH288" s="84"/>
      <c r="BOI288" s="84"/>
      <c r="BOJ288" s="84"/>
      <c r="BOK288" s="84"/>
      <c r="BOL288" s="84"/>
      <c r="BOM288" s="84"/>
      <c r="BON288" s="84"/>
      <c r="BOO288" s="84"/>
      <c r="BOP288" s="84"/>
      <c r="BOQ288" s="84"/>
      <c r="BOR288" s="84"/>
      <c r="BOS288" s="84"/>
      <c r="BOT288" s="84"/>
      <c r="BOU288" s="84"/>
      <c r="BOV288" s="84"/>
      <c r="BOW288" s="84"/>
      <c r="BOX288" s="84"/>
      <c r="BOY288" s="84"/>
      <c r="BOZ288" s="84"/>
      <c r="BPA288" s="84"/>
      <c r="BPB288" s="84"/>
      <c r="BPC288" s="84"/>
      <c r="BPD288" s="84"/>
      <c r="BPE288" s="84"/>
      <c r="BPF288" s="84"/>
      <c r="BPG288" s="84"/>
      <c r="BPH288" s="84"/>
      <c r="BPI288" s="84"/>
      <c r="BPJ288" s="84"/>
      <c r="BPK288" s="84"/>
      <c r="BPL288" s="84"/>
      <c r="BPM288" s="84"/>
      <c r="BPN288" s="84"/>
      <c r="BPO288" s="84"/>
      <c r="BPP288" s="84"/>
      <c r="BPQ288" s="84"/>
      <c r="BPR288" s="84"/>
      <c r="BPS288" s="84"/>
      <c r="BPT288" s="84"/>
      <c r="BPU288" s="84"/>
      <c r="BPV288" s="84"/>
      <c r="BPW288" s="84"/>
    </row>
    <row r="289" spans="2:1791" s="169" customFormat="1" ht="30" customHeight="1">
      <c r="B289" s="193"/>
      <c r="C289" s="86"/>
      <c r="D289" s="240"/>
      <c r="E289" s="246"/>
      <c r="F289" s="241"/>
      <c r="G289" s="86"/>
      <c r="H289" s="86"/>
      <c r="I289" s="161"/>
      <c r="J289" s="220"/>
      <c r="K289" s="161"/>
      <c r="L289" s="139"/>
      <c r="M289" s="309"/>
      <c r="N289" s="5"/>
      <c r="O289" s="5"/>
      <c r="P289" s="2"/>
      <c r="Q289" s="367"/>
      <c r="R289" s="340"/>
      <c r="S289" s="19"/>
      <c r="T289" s="385"/>
      <c r="U289" s="2"/>
      <c r="V289" s="2"/>
      <c r="W289" s="2"/>
      <c r="X289" s="2"/>
      <c r="Y289" s="2"/>
      <c r="Z289" s="2"/>
      <c r="AA289" s="2"/>
      <c r="AB289" s="2"/>
      <c r="AC289" s="2"/>
      <c r="AD289" s="2"/>
      <c r="AE289" s="2"/>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c r="LT289" s="84"/>
      <c r="LU289" s="84"/>
      <c r="LV289" s="84"/>
      <c r="LW289" s="84"/>
      <c r="LX289" s="84"/>
      <c r="LY289" s="84"/>
      <c r="LZ289" s="84"/>
      <c r="MA289" s="84"/>
      <c r="MB289" s="84"/>
      <c r="MC289" s="84"/>
      <c r="MD289" s="84"/>
      <c r="ME289" s="84"/>
      <c r="MF289" s="84"/>
      <c r="MG289" s="84"/>
      <c r="MH289" s="84"/>
      <c r="MI289" s="84"/>
      <c r="MJ289" s="84"/>
      <c r="MK289" s="84"/>
      <c r="ML289" s="84"/>
      <c r="MM289" s="84"/>
      <c r="MN289" s="84"/>
      <c r="MO289" s="84"/>
      <c r="MP289" s="84"/>
      <c r="MQ289" s="84"/>
      <c r="MR289" s="84"/>
      <c r="MS289" s="84"/>
      <c r="MT289" s="84"/>
      <c r="MU289" s="84"/>
      <c r="MV289" s="84"/>
      <c r="MW289" s="84"/>
      <c r="MX289" s="84"/>
      <c r="MY289" s="84"/>
      <c r="MZ289" s="84"/>
      <c r="NA289" s="84"/>
      <c r="NB289" s="84"/>
      <c r="NC289" s="84"/>
      <c r="ND289" s="84"/>
      <c r="NE289" s="84"/>
      <c r="NF289" s="84"/>
      <c r="NG289" s="84"/>
      <c r="NH289" s="84"/>
      <c r="NI289" s="84"/>
      <c r="NJ289" s="84"/>
      <c r="NK289" s="84"/>
      <c r="NL289" s="84"/>
      <c r="NM289" s="84"/>
      <c r="NN289" s="84"/>
      <c r="NO289" s="84"/>
      <c r="NP289" s="84"/>
      <c r="NQ289" s="84"/>
      <c r="NR289" s="84"/>
      <c r="NS289" s="84"/>
      <c r="NT289" s="84"/>
      <c r="NU289" s="84"/>
      <c r="NV289" s="84"/>
      <c r="NW289" s="84"/>
      <c r="NX289" s="84"/>
      <c r="NY289" s="84"/>
      <c r="NZ289" s="84"/>
      <c r="OA289" s="84"/>
      <c r="OB289" s="84"/>
      <c r="OC289" s="84"/>
      <c r="OD289" s="84"/>
      <c r="OE289" s="84"/>
      <c r="OF289" s="84"/>
      <c r="OG289" s="84"/>
      <c r="OH289" s="84"/>
      <c r="OI289" s="84"/>
      <c r="OJ289" s="84"/>
      <c r="OK289" s="84"/>
      <c r="OL289" s="84"/>
      <c r="OM289" s="84"/>
      <c r="ON289" s="84"/>
      <c r="OO289" s="84"/>
      <c r="OP289" s="84"/>
      <c r="OQ289" s="84"/>
      <c r="OR289" s="84"/>
      <c r="OS289" s="84"/>
      <c r="OT289" s="84"/>
      <c r="OU289" s="84"/>
      <c r="OV289" s="84"/>
      <c r="OW289" s="84"/>
      <c r="OX289" s="84"/>
      <c r="OY289" s="84"/>
      <c r="OZ289" s="84"/>
      <c r="PA289" s="84"/>
      <c r="PB289" s="84"/>
      <c r="PC289" s="84"/>
      <c r="PD289" s="84"/>
      <c r="PE289" s="84"/>
      <c r="PF289" s="84"/>
      <c r="PG289" s="84"/>
      <c r="PH289" s="84"/>
      <c r="PI289" s="84"/>
      <c r="PJ289" s="84"/>
      <c r="PK289" s="84"/>
      <c r="PL289" s="84"/>
      <c r="PM289" s="84"/>
      <c r="PN289" s="84"/>
      <c r="PO289" s="84"/>
      <c r="PP289" s="84"/>
      <c r="PQ289" s="84"/>
      <c r="PR289" s="84"/>
      <c r="PS289" s="84"/>
      <c r="PT289" s="84"/>
      <c r="PU289" s="84"/>
      <c r="PV289" s="84"/>
      <c r="PW289" s="84"/>
      <c r="PX289" s="84"/>
      <c r="PY289" s="84"/>
      <c r="PZ289" s="84"/>
      <c r="QA289" s="84"/>
      <c r="QB289" s="84"/>
      <c r="QC289" s="84"/>
      <c r="QD289" s="84"/>
      <c r="QE289" s="84"/>
      <c r="QF289" s="84"/>
      <c r="QG289" s="84"/>
      <c r="QH289" s="84"/>
      <c r="QI289" s="84"/>
      <c r="QJ289" s="84"/>
      <c r="QK289" s="84"/>
      <c r="QL289" s="84"/>
      <c r="QM289" s="84"/>
      <c r="QN289" s="84"/>
      <c r="QO289" s="84"/>
      <c r="QP289" s="84"/>
      <c r="QQ289" s="84"/>
      <c r="QR289" s="84"/>
      <c r="QS289" s="84"/>
      <c r="QT289" s="84"/>
      <c r="QU289" s="84"/>
      <c r="QV289" s="84"/>
      <c r="QW289" s="84"/>
      <c r="QX289" s="84"/>
      <c r="QY289" s="84"/>
      <c r="QZ289" s="84"/>
      <c r="RA289" s="84"/>
      <c r="RB289" s="84"/>
      <c r="RC289" s="84"/>
      <c r="RD289" s="84"/>
      <c r="RE289" s="84"/>
      <c r="RF289" s="84"/>
      <c r="RG289" s="84"/>
      <c r="RH289" s="84"/>
      <c r="RI289" s="84"/>
      <c r="RJ289" s="84"/>
      <c r="RK289" s="84"/>
      <c r="RL289" s="84"/>
      <c r="RM289" s="84"/>
      <c r="RN289" s="84"/>
      <c r="RO289" s="84"/>
      <c r="RP289" s="84"/>
      <c r="RQ289" s="84"/>
      <c r="RR289" s="84"/>
      <c r="RS289" s="84"/>
      <c r="RT289" s="84"/>
      <c r="RU289" s="84"/>
      <c r="RV289" s="84"/>
      <c r="RW289" s="84"/>
      <c r="RX289" s="84"/>
      <c r="RY289" s="84"/>
      <c r="RZ289" s="84"/>
      <c r="SA289" s="84"/>
      <c r="SB289" s="84"/>
      <c r="SC289" s="84"/>
      <c r="SD289" s="84"/>
      <c r="SE289" s="84"/>
      <c r="SF289" s="84"/>
      <c r="SG289" s="84"/>
      <c r="SH289" s="84"/>
      <c r="SI289" s="84"/>
      <c r="SJ289" s="84"/>
      <c r="SK289" s="84"/>
      <c r="SL289" s="84"/>
      <c r="SM289" s="84"/>
      <c r="SN289" s="84"/>
      <c r="SO289" s="84"/>
      <c r="SP289" s="84"/>
      <c r="SQ289" s="84"/>
      <c r="SR289" s="84"/>
      <c r="SS289" s="84"/>
      <c r="ST289" s="84"/>
      <c r="SU289" s="84"/>
      <c r="SV289" s="84"/>
      <c r="SW289" s="84"/>
      <c r="SX289" s="84"/>
      <c r="SY289" s="84"/>
      <c r="SZ289" s="84"/>
      <c r="TA289" s="84"/>
      <c r="TB289" s="84"/>
      <c r="TC289" s="84"/>
      <c r="TD289" s="84"/>
      <c r="TE289" s="84"/>
      <c r="TF289" s="84"/>
      <c r="TG289" s="84"/>
      <c r="TH289" s="84"/>
      <c r="TI289" s="84"/>
      <c r="TJ289" s="84"/>
      <c r="TK289" s="84"/>
      <c r="TL289" s="84"/>
      <c r="TM289" s="84"/>
      <c r="TN289" s="84"/>
      <c r="TO289" s="84"/>
      <c r="TP289" s="84"/>
      <c r="TQ289" s="84"/>
      <c r="TR289" s="84"/>
      <c r="TS289" s="84"/>
      <c r="TT289" s="84"/>
      <c r="TU289" s="84"/>
      <c r="TV289" s="84"/>
      <c r="TW289" s="84"/>
      <c r="TX289" s="84"/>
      <c r="TY289" s="84"/>
      <c r="TZ289" s="84"/>
      <c r="UA289" s="84"/>
      <c r="UB289" s="84"/>
      <c r="UC289" s="84"/>
      <c r="UD289" s="84"/>
      <c r="UE289" s="84"/>
      <c r="UF289" s="84"/>
      <c r="UG289" s="84"/>
      <c r="UH289" s="84"/>
      <c r="UI289" s="84"/>
      <c r="UJ289" s="84"/>
      <c r="UK289" s="84"/>
      <c r="UL289" s="84"/>
      <c r="UM289" s="84"/>
      <c r="UN289" s="84"/>
      <c r="UO289" s="84"/>
      <c r="UP289" s="84"/>
      <c r="UQ289" s="84"/>
      <c r="UR289" s="84"/>
      <c r="US289" s="84"/>
      <c r="UT289" s="84"/>
      <c r="UU289" s="84"/>
      <c r="UV289" s="84"/>
      <c r="UW289" s="84"/>
      <c r="UX289" s="84"/>
      <c r="UY289" s="84"/>
      <c r="UZ289" s="84"/>
      <c r="VA289" s="84"/>
      <c r="VB289" s="84"/>
      <c r="VC289" s="84"/>
      <c r="VD289" s="84"/>
      <c r="VE289" s="84"/>
      <c r="VF289" s="84"/>
      <c r="VG289" s="84"/>
      <c r="VH289" s="84"/>
      <c r="VI289" s="84"/>
      <c r="VJ289" s="84"/>
      <c r="VK289" s="84"/>
      <c r="VL289" s="84"/>
      <c r="VM289" s="84"/>
      <c r="VN289" s="84"/>
      <c r="VO289" s="84"/>
      <c r="VP289" s="84"/>
      <c r="VQ289" s="84"/>
      <c r="VR289" s="84"/>
      <c r="VS289" s="84"/>
      <c r="VT289" s="84"/>
      <c r="VU289" s="84"/>
      <c r="VV289" s="84"/>
      <c r="VW289" s="84"/>
      <c r="VX289" s="84"/>
      <c r="VY289" s="84"/>
      <c r="VZ289" s="84"/>
      <c r="WA289" s="84"/>
      <c r="WB289" s="84"/>
      <c r="WC289" s="84"/>
      <c r="WD289" s="84"/>
      <c r="WE289" s="84"/>
      <c r="WF289" s="84"/>
      <c r="WG289" s="84"/>
      <c r="WH289" s="84"/>
      <c r="WI289" s="84"/>
      <c r="WJ289" s="84"/>
      <c r="WK289" s="84"/>
      <c r="WL289" s="84"/>
      <c r="WM289" s="84"/>
      <c r="WN289" s="84"/>
      <c r="WO289" s="84"/>
      <c r="WP289" s="84"/>
      <c r="WQ289" s="84"/>
      <c r="WR289" s="84"/>
      <c r="WS289" s="84"/>
      <c r="WT289" s="84"/>
      <c r="WU289" s="84"/>
      <c r="WV289" s="84"/>
      <c r="WW289" s="84"/>
      <c r="WX289" s="84"/>
      <c r="WY289" s="84"/>
      <c r="WZ289" s="84"/>
      <c r="XA289" s="84"/>
      <c r="XB289" s="84"/>
      <c r="XC289" s="84"/>
      <c r="XD289" s="84"/>
      <c r="XE289" s="84"/>
      <c r="XF289" s="84"/>
      <c r="XG289" s="84"/>
      <c r="XH289" s="84"/>
      <c r="XI289" s="84"/>
      <c r="XJ289" s="84"/>
      <c r="XK289" s="84"/>
      <c r="XL289" s="84"/>
      <c r="XM289" s="84"/>
      <c r="XN289" s="84"/>
      <c r="XO289" s="84"/>
      <c r="XP289" s="84"/>
      <c r="XQ289" s="84"/>
      <c r="XR289" s="84"/>
      <c r="XS289" s="84"/>
      <c r="XT289" s="84"/>
      <c r="XU289" s="84"/>
      <c r="XV289" s="84"/>
      <c r="XW289" s="84"/>
      <c r="XX289" s="84"/>
      <c r="XY289" s="84"/>
      <c r="XZ289" s="84"/>
      <c r="YA289" s="84"/>
      <c r="YB289" s="84"/>
      <c r="YC289" s="84"/>
      <c r="YD289" s="84"/>
      <c r="YE289" s="84"/>
      <c r="YF289" s="84"/>
      <c r="YG289" s="84"/>
      <c r="YH289" s="84"/>
      <c r="YI289" s="84"/>
      <c r="YJ289" s="84"/>
      <c r="YK289" s="84"/>
      <c r="YL289" s="84"/>
      <c r="YM289" s="84"/>
      <c r="YN289" s="84"/>
      <c r="YO289" s="84"/>
      <c r="YP289" s="84"/>
      <c r="YQ289" s="84"/>
      <c r="YR289" s="84"/>
      <c r="YS289" s="84"/>
      <c r="YT289" s="84"/>
      <c r="YU289" s="84"/>
      <c r="YV289" s="84"/>
      <c r="YW289" s="84"/>
      <c r="YX289" s="84"/>
      <c r="YY289" s="84"/>
      <c r="YZ289" s="84"/>
      <c r="ZA289" s="84"/>
      <c r="ZB289" s="84"/>
      <c r="ZC289" s="84"/>
      <c r="ZD289" s="84"/>
      <c r="ZE289" s="84"/>
      <c r="ZF289" s="84"/>
      <c r="ZG289" s="84"/>
      <c r="ZH289" s="84"/>
      <c r="ZI289" s="84"/>
      <c r="ZJ289" s="84"/>
      <c r="ZK289" s="84"/>
      <c r="ZL289" s="84"/>
      <c r="ZM289" s="84"/>
      <c r="ZN289" s="84"/>
      <c r="ZO289" s="84"/>
      <c r="ZP289" s="84"/>
      <c r="ZQ289" s="84"/>
      <c r="ZR289" s="84"/>
      <c r="ZS289" s="84"/>
      <c r="ZT289" s="84"/>
      <c r="ZU289" s="84"/>
      <c r="ZV289" s="84"/>
      <c r="ZW289" s="84"/>
      <c r="ZX289" s="84"/>
      <c r="ZY289" s="84"/>
      <c r="ZZ289" s="84"/>
      <c r="AAA289" s="84"/>
      <c r="AAB289" s="84"/>
      <c r="AAC289" s="84"/>
      <c r="AAD289" s="84"/>
      <c r="AAE289" s="84"/>
      <c r="AAF289" s="84"/>
      <c r="AAG289" s="84"/>
      <c r="AAH289" s="84"/>
      <c r="AAI289" s="84"/>
      <c r="AAJ289" s="84"/>
      <c r="AAK289" s="84"/>
      <c r="AAL289" s="84"/>
      <c r="AAM289" s="84"/>
      <c r="AAN289" s="84"/>
      <c r="AAO289" s="84"/>
      <c r="AAP289" s="84"/>
      <c r="AAQ289" s="84"/>
      <c r="AAR289" s="84"/>
      <c r="AAS289" s="84"/>
      <c r="AAT289" s="84"/>
      <c r="AAU289" s="84"/>
      <c r="AAV289" s="84"/>
      <c r="AAW289" s="84"/>
      <c r="AAX289" s="84"/>
      <c r="AAY289" s="84"/>
      <c r="AAZ289" s="84"/>
      <c r="ABA289" s="84"/>
      <c r="ABB289" s="84"/>
      <c r="ABC289" s="84"/>
      <c r="ABD289" s="84"/>
      <c r="ABE289" s="84"/>
      <c r="ABF289" s="84"/>
      <c r="ABG289" s="84"/>
      <c r="ABH289" s="84"/>
      <c r="ABI289" s="84"/>
      <c r="ABJ289" s="84"/>
      <c r="ABK289" s="84"/>
      <c r="ABL289" s="84"/>
      <c r="ABM289" s="84"/>
      <c r="ABN289" s="84"/>
      <c r="ABO289" s="84"/>
      <c r="ABP289" s="84"/>
      <c r="ABQ289" s="84"/>
      <c r="ABR289" s="84"/>
      <c r="ABS289" s="84"/>
      <c r="ABT289" s="84"/>
      <c r="ABU289" s="84"/>
      <c r="ABV289" s="84"/>
      <c r="ABW289" s="84"/>
      <c r="ABX289" s="84"/>
      <c r="ABY289" s="84"/>
      <c r="ABZ289" s="84"/>
      <c r="ACA289" s="84"/>
      <c r="ACB289" s="84"/>
      <c r="ACC289" s="84"/>
      <c r="ACD289" s="84"/>
      <c r="ACE289" s="84"/>
      <c r="ACF289" s="84"/>
      <c r="ACG289" s="84"/>
      <c r="ACH289" s="84"/>
      <c r="ACI289" s="84"/>
      <c r="ACJ289" s="84"/>
      <c r="ACK289" s="84"/>
      <c r="ACL289" s="84"/>
      <c r="ACM289" s="84"/>
      <c r="ACN289" s="84"/>
      <c r="ACO289" s="84"/>
      <c r="ACP289" s="84"/>
      <c r="ACQ289" s="84"/>
      <c r="ACR289" s="84"/>
      <c r="ACS289" s="84"/>
      <c r="ACT289" s="84"/>
      <c r="ACU289" s="84"/>
      <c r="ACV289" s="84"/>
      <c r="ACW289" s="84"/>
      <c r="ACX289" s="84"/>
      <c r="ACY289" s="84"/>
      <c r="ACZ289" s="84"/>
      <c r="ADA289" s="84"/>
      <c r="ADB289" s="84"/>
      <c r="ADC289" s="84"/>
      <c r="ADD289" s="84"/>
      <c r="ADE289" s="84"/>
      <c r="ADF289" s="84"/>
      <c r="ADG289" s="84"/>
      <c r="ADH289" s="84"/>
      <c r="ADI289" s="84"/>
      <c r="ADJ289" s="84"/>
      <c r="ADK289" s="84"/>
      <c r="ADL289" s="84"/>
      <c r="ADM289" s="84"/>
      <c r="ADN289" s="84"/>
      <c r="ADO289" s="84"/>
      <c r="ADP289" s="84"/>
      <c r="ADQ289" s="84"/>
      <c r="ADR289" s="84"/>
      <c r="ADS289" s="84"/>
      <c r="ADT289" s="84"/>
      <c r="ADU289" s="84"/>
      <c r="ADV289" s="84"/>
      <c r="ADW289" s="84"/>
      <c r="ADX289" s="84"/>
      <c r="ADY289" s="84"/>
      <c r="ADZ289" s="84"/>
      <c r="AEA289" s="84"/>
      <c r="AEB289" s="84"/>
      <c r="AEC289" s="84"/>
      <c r="AED289" s="84"/>
      <c r="AEE289" s="84"/>
      <c r="AEF289" s="84"/>
      <c r="AEG289" s="84"/>
      <c r="AEH289" s="84"/>
      <c r="AEI289" s="84"/>
      <c r="AEJ289" s="84"/>
      <c r="AEK289" s="84"/>
      <c r="AEL289" s="84"/>
      <c r="AEM289" s="84"/>
      <c r="AEN289" s="84"/>
      <c r="AEO289" s="84"/>
      <c r="AEP289" s="84"/>
      <c r="AEQ289" s="84"/>
      <c r="AER289" s="84"/>
      <c r="AES289" s="84"/>
      <c r="AET289" s="84"/>
      <c r="AEU289" s="84"/>
      <c r="AEV289" s="84"/>
      <c r="AEW289" s="84"/>
      <c r="AEX289" s="84"/>
      <c r="AEY289" s="84"/>
      <c r="AEZ289" s="84"/>
      <c r="AFA289" s="84"/>
      <c r="AFB289" s="84"/>
      <c r="AFC289" s="84"/>
      <c r="AFD289" s="84"/>
      <c r="AFE289" s="84"/>
      <c r="AFF289" s="84"/>
      <c r="AFG289" s="84"/>
      <c r="AFH289" s="84"/>
      <c r="AFI289" s="84"/>
      <c r="AFJ289" s="84"/>
      <c r="AFK289" s="84"/>
      <c r="AFL289" s="84"/>
      <c r="AFM289" s="84"/>
      <c r="AFN289" s="84"/>
      <c r="AFO289" s="84"/>
      <c r="AFP289" s="84"/>
      <c r="AFQ289" s="84"/>
      <c r="AFR289" s="84"/>
      <c r="AFS289" s="84"/>
      <c r="AFT289" s="84"/>
      <c r="AFU289" s="84"/>
      <c r="AFV289" s="84"/>
      <c r="AFW289" s="84"/>
      <c r="AFX289" s="84"/>
      <c r="AFY289" s="84"/>
      <c r="AFZ289" s="84"/>
      <c r="AGA289" s="84"/>
      <c r="AGB289" s="84"/>
      <c r="AGC289" s="84"/>
      <c r="AGD289" s="84"/>
      <c r="AGE289" s="84"/>
      <c r="AGF289" s="84"/>
      <c r="AGG289" s="84"/>
      <c r="AGH289" s="84"/>
      <c r="AGI289" s="84"/>
      <c r="AGJ289" s="84"/>
      <c r="AGK289" s="84"/>
      <c r="AGL289" s="84"/>
      <c r="AGM289" s="84"/>
      <c r="AGN289" s="84"/>
      <c r="AGO289" s="84"/>
      <c r="AGP289" s="84"/>
      <c r="AGQ289" s="84"/>
      <c r="AGR289" s="84"/>
      <c r="AGS289" s="84"/>
      <c r="AGT289" s="84"/>
      <c r="AGU289" s="84"/>
      <c r="AGV289" s="84"/>
      <c r="AGW289" s="84"/>
      <c r="AGX289" s="84"/>
      <c r="AGY289" s="84"/>
      <c r="AGZ289" s="84"/>
      <c r="AHA289" s="84"/>
      <c r="AHB289" s="84"/>
      <c r="AHC289" s="84"/>
      <c r="AHD289" s="84"/>
      <c r="AHE289" s="84"/>
      <c r="AHF289" s="84"/>
      <c r="AHG289" s="84"/>
      <c r="AHH289" s="84"/>
      <c r="AHI289" s="84"/>
      <c r="AHJ289" s="84"/>
      <c r="AHK289" s="84"/>
      <c r="AHL289" s="84"/>
      <c r="AHM289" s="84"/>
      <c r="AHN289" s="84"/>
      <c r="AHO289" s="84"/>
      <c r="AHP289" s="84"/>
      <c r="AHQ289" s="84"/>
      <c r="AHR289" s="84"/>
      <c r="AHS289" s="84"/>
      <c r="AHT289" s="84"/>
      <c r="AHU289" s="84"/>
      <c r="AHV289" s="84"/>
      <c r="AHW289" s="84"/>
      <c r="AHX289" s="84"/>
      <c r="AHY289" s="84"/>
      <c r="AHZ289" s="84"/>
      <c r="AIA289" s="84"/>
      <c r="AIB289" s="84"/>
      <c r="AIC289" s="84"/>
      <c r="AID289" s="84"/>
      <c r="AIE289" s="84"/>
      <c r="AIF289" s="84"/>
      <c r="AIG289" s="84"/>
      <c r="AIH289" s="84"/>
      <c r="AII289" s="84"/>
      <c r="AIJ289" s="84"/>
      <c r="AIK289" s="84"/>
      <c r="AIL289" s="84"/>
      <c r="AIM289" s="84"/>
      <c r="AIN289" s="84"/>
      <c r="AIO289" s="84"/>
      <c r="AIP289" s="84"/>
      <c r="AIQ289" s="84"/>
      <c r="AIR289" s="84"/>
      <c r="AIS289" s="84"/>
      <c r="AIT289" s="84"/>
      <c r="AIU289" s="84"/>
      <c r="AIV289" s="84"/>
      <c r="AIW289" s="84"/>
      <c r="AIX289" s="84"/>
      <c r="AIY289" s="84"/>
      <c r="AIZ289" s="84"/>
      <c r="AJA289" s="84"/>
      <c r="AJB289" s="84"/>
      <c r="AJC289" s="84"/>
      <c r="AJD289" s="84"/>
      <c r="AJE289" s="84"/>
      <c r="AJF289" s="84"/>
      <c r="AJG289" s="84"/>
      <c r="AJH289" s="84"/>
      <c r="AJI289" s="84"/>
      <c r="AJJ289" s="84"/>
      <c r="AJK289" s="84"/>
      <c r="AJL289" s="84"/>
      <c r="AJM289" s="84"/>
      <c r="AJN289" s="84"/>
      <c r="AJO289" s="84"/>
      <c r="AJP289" s="84"/>
      <c r="AJQ289" s="84"/>
      <c r="AJR289" s="84"/>
      <c r="AJS289" s="84"/>
      <c r="AJT289" s="84"/>
      <c r="AJU289" s="84"/>
      <c r="AJV289" s="84"/>
      <c r="AJW289" s="84"/>
      <c r="AJX289" s="84"/>
      <c r="AJY289" s="84"/>
      <c r="AJZ289" s="84"/>
      <c r="AKA289" s="84"/>
      <c r="AKB289" s="84"/>
      <c r="AKC289" s="84"/>
      <c r="AKD289" s="84"/>
      <c r="AKE289" s="84"/>
      <c r="AKF289" s="84"/>
      <c r="AKG289" s="84"/>
      <c r="AKH289" s="84"/>
      <c r="AKI289" s="84"/>
      <c r="AKJ289" s="84"/>
      <c r="AKK289" s="84"/>
      <c r="AKL289" s="84"/>
      <c r="AKM289" s="84"/>
      <c r="AKN289" s="84"/>
      <c r="AKO289" s="84"/>
      <c r="AKP289" s="84"/>
      <c r="AKQ289" s="84"/>
      <c r="AKR289" s="84"/>
      <c r="AKS289" s="84"/>
      <c r="AKT289" s="84"/>
      <c r="AKU289" s="84"/>
      <c r="AKV289" s="84"/>
      <c r="AKW289" s="84"/>
      <c r="AKX289" s="84"/>
      <c r="AKY289" s="84"/>
      <c r="AKZ289" s="84"/>
      <c r="ALA289" s="84"/>
      <c r="ALB289" s="84"/>
      <c r="ALC289" s="84"/>
      <c r="ALD289" s="84"/>
      <c r="ALE289" s="84"/>
      <c r="ALF289" s="84"/>
      <c r="ALG289" s="84"/>
      <c r="ALH289" s="84"/>
      <c r="ALI289" s="84"/>
      <c r="ALJ289" s="84"/>
      <c r="ALK289" s="84"/>
      <c r="ALL289" s="84"/>
      <c r="ALM289" s="84"/>
      <c r="ALN289" s="84"/>
      <c r="ALO289" s="84"/>
      <c r="ALP289" s="84"/>
      <c r="ALQ289" s="84"/>
      <c r="ALR289" s="84"/>
      <c r="ALS289" s="84"/>
      <c r="ALT289" s="84"/>
      <c r="ALU289" s="84"/>
      <c r="ALV289" s="84"/>
      <c r="ALW289" s="84"/>
      <c r="ALX289" s="84"/>
      <c r="ALY289" s="84"/>
      <c r="ALZ289" s="84"/>
      <c r="AMA289" s="84"/>
      <c r="AMB289" s="84"/>
      <c r="AMC289" s="84"/>
      <c r="AMD289" s="84"/>
      <c r="AME289" s="84"/>
      <c r="AMF289" s="84"/>
      <c r="AMG289" s="84"/>
      <c r="AMH289" s="84"/>
      <c r="AMI289" s="84"/>
      <c r="AMJ289" s="84"/>
      <c r="AMK289" s="84"/>
      <c r="AML289" s="84"/>
      <c r="AMM289" s="84"/>
      <c r="AMN289" s="84"/>
      <c r="AMO289" s="84"/>
      <c r="AMP289" s="84"/>
      <c r="AMQ289" s="84"/>
      <c r="AMR289" s="84"/>
      <c r="AMS289" s="84"/>
      <c r="AMT289" s="84"/>
      <c r="AMU289" s="84"/>
      <c r="AMV289" s="84"/>
      <c r="AMW289" s="84"/>
      <c r="AMX289" s="84"/>
      <c r="AMY289" s="84"/>
      <c r="AMZ289" s="84"/>
      <c r="ANA289" s="84"/>
      <c r="ANB289" s="84"/>
      <c r="ANC289" s="84"/>
      <c r="AND289" s="84"/>
      <c r="ANE289" s="84"/>
      <c r="ANF289" s="84"/>
      <c r="ANG289" s="84"/>
      <c r="ANH289" s="84"/>
      <c r="ANI289" s="84"/>
      <c r="ANJ289" s="84"/>
      <c r="ANK289" s="84"/>
      <c r="ANL289" s="84"/>
      <c r="ANM289" s="84"/>
      <c r="ANN289" s="84"/>
      <c r="ANO289" s="84"/>
      <c r="ANP289" s="84"/>
      <c r="ANQ289" s="84"/>
      <c r="ANR289" s="84"/>
      <c r="ANS289" s="84"/>
      <c r="ANT289" s="84"/>
      <c r="ANU289" s="84"/>
      <c r="ANV289" s="84"/>
      <c r="ANW289" s="84"/>
      <c r="ANX289" s="84"/>
      <c r="ANY289" s="84"/>
      <c r="ANZ289" s="84"/>
      <c r="AOA289" s="84"/>
      <c r="AOB289" s="84"/>
      <c r="AOC289" s="84"/>
      <c r="AOD289" s="84"/>
      <c r="AOE289" s="84"/>
      <c r="AOF289" s="84"/>
      <c r="AOG289" s="84"/>
      <c r="AOH289" s="84"/>
      <c r="AOI289" s="84"/>
      <c r="AOJ289" s="84"/>
      <c r="AOK289" s="84"/>
      <c r="AOL289" s="84"/>
      <c r="AOM289" s="84"/>
      <c r="AON289" s="84"/>
      <c r="AOO289" s="84"/>
      <c r="AOP289" s="84"/>
      <c r="AOQ289" s="84"/>
      <c r="AOR289" s="84"/>
      <c r="AOS289" s="84"/>
      <c r="AOT289" s="84"/>
      <c r="AOU289" s="84"/>
      <c r="AOV289" s="84"/>
      <c r="AOW289" s="84"/>
      <c r="AOX289" s="84"/>
      <c r="AOY289" s="84"/>
      <c r="AOZ289" s="84"/>
      <c r="APA289" s="84"/>
      <c r="APB289" s="84"/>
      <c r="APC289" s="84"/>
      <c r="APD289" s="84"/>
      <c r="APE289" s="84"/>
      <c r="APF289" s="84"/>
      <c r="APG289" s="84"/>
      <c r="APH289" s="84"/>
      <c r="API289" s="84"/>
      <c r="APJ289" s="84"/>
      <c r="APK289" s="84"/>
      <c r="APL289" s="84"/>
      <c r="APM289" s="84"/>
      <c r="APN289" s="84"/>
      <c r="APO289" s="84"/>
      <c r="APP289" s="84"/>
      <c r="APQ289" s="84"/>
      <c r="APR289" s="84"/>
      <c r="APS289" s="84"/>
      <c r="APT289" s="84"/>
      <c r="APU289" s="84"/>
      <c r="APV289" s="84"/>
      <c r="APW289" s="84"/>
      <c r="APX289" s="84"/>
      <c r="APY289" s="84"/>
      <c r="APZ289" s="84"/>
      <c r="AQA289" s="84"/>
      <c r="AQB289" s="84"/>
      <c r="AQC289" s="84"/>
      <c r="AQD289" s="84"/>
      <c r="AQE289" s="84"/>
      <c r="AQF289" s="84"/>
      <c r="AQG289" s="84"/>
      <c r="AQH289" s="84"/>
      <c r="AQI289" s="84"/>
      <c r="AQJ289" s="84"/>
      <c r="AQK289" s="84"/>
      <c r="AQL289" s="84"/>
      <c r="AQM289" s="84"/>
      <c r="AQN289" s="84"/>
      <c r="AQO289" s="84"/>
      <c r="AQP289" s="84"/>
      <c r="AQQ289" s="84"/>
      <c r="AQR289" s="84"/>
      <c r="AQS289" s="84"/>
      <c r="AQT289" s="84"/>
      <c r="AQU289" s="84"/>
      <c r="AQV289" s="84"/>
      <c r="AQW289" s="84"/>
      <c r="AQX289" s="84"/>
      <c r="AQY289" s="84"/>
      <c r="AQZ289" s="84"/>
      <c r="ARA289" s="84"/>
      <c r="ARB289" s="84"/>
      <c r="ARC289" s="84"/>
      <c r="ARD289" s="84"/>
      <c r="ARE289" s="84"/>
      <c r="ARF289" s="84"/>
      <c r="ARG289" s="84"/>
      <c r="ARH289" s="84"/>
      <c r="ARI289" s="84"/>
      <c r="ARJ289" s="84"/>
      <c r="ARK289" s="84"/>
      <c r="ARL289" s="84"/>
      <c r="ARM289" s="84"/>
      <c r="ARN289" s="84"/>
      <c r="ARO289" s="84"/>
      <c r="ARP289" s="84"/>
      <c r="ARQ289" s="84"/>
      <c r="ARR289" s="84"/>
      <c r="ARS289" s="84"/>
      <c r="ART289" s="84"/>
      <c r="ARU289" s="84"/>
      <c r="ARV289" s="84"/>
      <c r="ARW289" s="84"/>
      <c r="ARX289" s="84"/>
      <c r="ARY289" s="84"/>
      <c r="ARZ289" s="84"/>
      <c r="ASA289" s="84"/>
      <c r="ASB289" s="84"/>
      <c r="ASC289" s="84"/>
      <c r="ASD289" s="84"/>
      <c r="ASE289" s="84"/>
      <c r="ASF289" s="84"/>
      <c r="ASG289" s="84"/>
      <c r="ASH289" s="84"/>
      <c r="ASI289" s="84"/>
      <c r="ASJ289" s="84"/>
      <c r="ASK289" s="84"/>
      <c r="ASL289" s="84"/>
      <c r="ASM289" s="84"/>
      <c r="ASN289" s="84"/>
      <c r="ASO289" s="84"/>
      <c r="ASP289" s="84"/>
      <c r="ASQ289" s="84"/>
      <c r="ASR289" s="84"/>
      <c r="ASS289" s="84"/>
      <c r="AST289" s="84"/>
      <c r="ASU289" s="84"/>
      <c r="ASV289" s="84"/>
      <c r="ASW289" s="84"/>
      <c r="ASX289" s="84"/>
      <c r="ASY289" s="84"/>
      <c r="ASZ289" s="84"/>
      <c r="ATA289" s="84"/>
      <c r="ATB289" s="84"/>
      <c r="ATC289" s="84"/>
      <c r="ATD289" s="84"/>
      <c r="ATE289" s="84"/>
      <c r="ATF289" s="84"/>
      <c r="ATG289" s="84"/>
      <c r="ATH289" s="84"/>
      <c r="ATI289" s="84"/>
      <c r="ATJ289" s="84"/>
      <c r="ATK289" s="84"/>
      <c r="ATL289" s="84"/>
      <c r="ATM289" s="84"/>
      <c r="ATN289" s="84"/>
      <c r="ATO289" s="84"/>
      <c r="ATP289" s="84"/>
      <c r="ATQ289" s="84"/>
      <c r="ATR289" s="84"/>
      <c r="ATS289" s="84"/>
      <c r="ATT289" s="84"/>
      <c r="ATU289" s="84"/>
      <c r="ATV289" s="84"/>
      <c r="ATW289" s="84"/>
      <c r="ATX289" s="84"/>
      <c r="ATY289" s="84"/>
      <c r="ATZ289" s="84"/>
      <c r="AUA289" s="84"/>
      <c r="AUB289" s="84"/>
      <c r="AUC289" s="84"/>
      <c r="AUD289" s="84"/>
      <c r="AUE289" s="84"/>
      <c r="AUF289" s="84"/>
      <c r="AUG289" s="84"/>
      <c r="AUH289" s="84"/>
      <c r="AUI289" s="84"/>
      <c r="AUJ289" s="84"/>
      <c r="AUK289" s="84"/>
      <c r="AUL289" s="84"/>
      <c r="AUM289" s="84"/>
      <c r="AUN289" s="84"/>
      <c r="AUO289" s="84"/>
      <c r="AUP289" s="84"/>
      <c r="AUQ289" s="84"/>
      <c r="AUR289" s="84"/>
      <c r="AUS289" s="84"/>
      <c r="AUT289" s="84"/>
      <c r="AUU289" s="84"/>
      <c r="AUV289" s="84"/>
      <c r="AUW289" s="84"/>
      <c r="AUX289" s="84"/>
      <c r="AUY289" s="84"/>
      <c r="AUZ289" s="84"/>
      <c r="AVA289" s="84"/>
      <c r="AVB289" s="84"/>
      <c r="AVC289" s="84"/>
      <c r="AVD289" s="84"/>
      <c r="AVE289" s="84"/>
      <c r="AVF289" s="84"/>
      <c r="AVG289" s="84"/>
      <c r="AVH289" s="84"/>
      <c r="AVI289" s="84"/>
      <c r="AVJ289" s="84"/>
      <c r="AVK289" s="84"/>
      <c r="AVL289" s="84"/>
      <c r="AVM289" s="84"/>
      <c r="AVN289" s="84"/>
      <c r="AVO289" s="84"/>
      <c r="AVP289" s="84"/>
      <c r="AVQ289" s="84"/>
      <c r="AVR289" s="84"/>
      <c r="AVS289" s="84"/>
      <c r="AVT289" s="84"/>
      <c r="AVU289" s="84"/>
      <c r="AVV289" s="84"/>
      <c r="AVW289" s="84"/>
      <c r="AVX289" s="84"/>
      <c r="AVY289" s="84"/>
      <c r="AVZ289" s="84"/>
      <c r="AWA289" s="84"/>
      <c r="AWB289" s="84"/>
      <c r="AWC289" s="84"/>
      <c r="AWD289" s="84"/>
      <c r="AWE289" s="84"/>
      <c r="AWF289" s="84"/>
      <c r="AWG289" s="84"/>
      <c r="AWH289" s="84"/>
      <c r="AWI289" s="84"/>
      <c r="AWJ289" s="84"/>
      <c r="AWK289" s="84"/>
      <c r="AWL289" s="84"/>
      <c r="AWM289" s="84"/>
      <c r="AWN289" s="84"/>
      <c r="AWO289" s="84"/>
      <c r="AWP289" s="84"/>
      <c r="AWQ289" s="84"/>
      <c r="AWR289" s="84"/>
      <c r="AWS289" s="84"/>
      <c r="AWT289" s="84"/>
      <c r="AWU289" s="84"/>
      <c r="AWV289" s="84"/>
      <c r="AWW289" s="84"/>
      <c r="AWX289" s="84"/>
      <c r="AWY289" s="84"/>
      <c r="AWZ289" s="84"/>
      <c r="AXA289" s="84"/>
      <c r="AXB289" s="84"/>
      <c r="AXC289" s="84"/>
      <c r="AXD289" s="84"/>
      <c r="AXE289" s="84"/>
      <c r="AXF289" s="84"/>
      <c r="AXG289" s="84"/>
      <c r="AXH289" s="84"/>
      <c r="AXI289" s="84"/>
      <c r="AXJ289" s="84"/>
      <c r="AXK289" s="84"/>
      <c r="AXL289" s="84"/>
      <c r="AXM289" s="84"/>
      <c r="AXN289" s="84"/>
      <c r="AXO289" s="84"/>
      <c r="AXP289" s="84"/>
      <c r="AXQ289" s="84"/>
      <c r="AXR289" s="84"/>
      <c r="AXS289" s="84"/>
      <c r="AXT289" s="84"/>
      <c r="AXU289" s="84"/>
      <c r="AXV289" s="84"/>
      <c r="AXW289" s="84"/>
      <c r="AXX289" s="84"/>
      <c r="AXY289" s="84"/>
      <c r="AXZ289" s="84"/>
      <c r="AYA289" s="84"/>
      <c r="AYB289" s="84"/>
      <c r="AYC289" s="84"/>
      <c r="AYD289" s="84"/>
      <c r="AYE289" s="84"/>
      <c r="AYF289" s="84"/>
      <c r="AYG289" s="84"/>
      <c r="AYH289" s="84"/>
      <c r="AYI289" s="84"/>
      <c r="AYJ289" s="84"/>
      <c r="AYK289" s="84"/>
      <c r="AYL289" s="84"/>
      <c r="AYM289" s="84"/>
      <c r="AYN289" s="84"/>
      <c r="AYO289" s="84"/>
      <c r="AYP289" s="84"/>
      <c r="AYQ289" s="84"/>
      <c r="AYR289" s="84"/>
      <c r="AYS289" s="84"/>
      <c r="AYT289" s="84"/>
      <c r="AYU289" s="84"/>
      <c r="AYV289" s="84"/>
      <c r="AYW289" s="84"/>
      <c r="AYX289" s="84"/>
      <c r="AYY289" s="84"/>
      <c r="AYZ289" s="84"/>
      <c r="AZA289" s="84"/>
      <c r="AZB289" s="84"/>
      <c r="AZC289" s="84"/>
      <c r="AZD289" s="84"/>
      <c r="AZE289" s="84"/>
      <c r="AZF289" s="84"/>
      <c r="AZG289" s="84"/>
      <c r="AZH289" s="84"/>
      <c r="AZI289" s="84"/>
      <c r="AZJ289" s="84"/>
      <c r="AZK289" s="84"/>
      <c r="AZL289" s="84"/>
      <c r="AZM289" s="84"/>
      <c r="AZN289" s="84"/>
      <c r="AZO289" s="84"/>
      <c r="AZP289" s="84"/>
      <c r="AZQ289" s="84"/>
      <c r="AZR289" s="84"/>
      <c r="AZS289" s="84"/>
      <c r="AZT289" s="84"/>
      <c r="AZU289" s="84"/>
      <c r="AZV289" s="84"/>
      <c r="AZW289" s="84"/>
      <c r="AZX289" s="84"/>
      <c r="AZY289" s="84"/>
      <c r="AZZ289" s="84"/>
      <c r="BAA289" s="84"/>
      <c r="BAB289" s="84"/>
      <c r="BAC289" s="84"/>
      <c r="BAD289" s="84"/>
      <c r="BAE289" s="84"/>
      <c r="BAF289" s="84"/>
      <c r="BAG289" s="84"/>
      <c r="BAH289" s="84"/>
      <c r="BAI289" s="84"/>
      <c r="BAJ289" s="84"/>
      <c r="BAK289" s="84"/>
      <c r="BAL289" s="84"/>
      <c r="BAM289" s="84"/>
      <c r="BAN289" s="84"/>
      <c r="BAO289" s="84"/>
      <c r="BAP289" s="84"/>
      <c r="BAQ289" s="84"/>
      <c r="BAR289" s="84"/>
      <c r="BAS289" s="84"/>
      <c r="BAT289" s="84"/>
      <c r="BAU289" s="84"/>
      <c r="BAV289" s="84"/>
      <c r="BAW289" s="84"/>
      <c r="BAX289" s="84"/>
      <c r="BAY289" s="84"/>
      <c r="BAZ289" s="84"/>
      <c r="BBA289" s="84"/>
      <c r="BBB289" s="84"/>
      <c r="BBC289" s="84"/>
      <c r="BBD289" s="84"/>
      <c r="BBE289" s="84"/>
      <c r="BBF289" s="84"/>
      <c r="BBG289" s="84"/>
      <c r="BBH289" s="84"/>
      <c r="BBI289" s="84"/>
      <c r="BBJ289" s="84"/>
      <c r="BBK289" s="84"/>
      <c r="BBL289" s="84"/>
      <c r="BBM289" s="84"/>
      <c r="BBN289" s="84"/>
      <c r="BBO289" s="84"/>
      <c r="BBP289" s="84"/>
      <c r="BBQ289" s="84"/>
      <c r="BBR289" s="84"/>
      <c r="BBS289" s="84"/>
      <c r="BBT289" s="84"/>
      <c r="BBU289" s="84"/>
      <c r="BBV289" s="84"/>
      <c r="BBW289" s="84"/>
      <c r="BBX289" s="84"/>
      <c r="BBY289" s="84"/>
      <c r="BBZ289" s="84"/>
      <c r="BCA289" s="84"/>
      <c r="BCB289" s="84"/>
      <c r="BCC289" s="84"/>
      <c r="BCD289" s="84"/>
      <c r="BCE289" s="84"/>
      <c r="BCF289" s="84"/>
      <c r="BCG289" s="84"/>
      <c r="BCH289" s="84"/>
      <c r="BCI289" s="84"/>
      <c r="BCJ289" s="84"/>
      <c r="BCK289" s="84"/>
      <c r="BCL289" s="84"/>
      <c r="BCM289" s="84"/>
      <c r="BCN289" s="84"/>
      <c r="BCO289" s="84"/>
      <c r="BCP289" s="84"/>
      <c r="BCQ289" s="84"/>
      <c r="BCR289" s="84"/>
      <c r="BCS289" s="84"/>
      <c r="BCT289" s="84"/>
      <c r="BCU289" s="84"/>
      <c r="BCV289" s="84"/>
      <c r="BCW289" s="84"/>
      <c r="BCX289" s="84"/>
      <c r="BCY289" s="84"/>
      <c r="BCZ289" s="84"/>
      <c r="BDA289" s="84"/>
      <c r="BDB289" s="84"/>
      <c r="BDC289" s="84"/>
      <c r="BDD289" s="84"/>
      <c r="BDE289" s="84"/>
      <c r="BDF289" s="84"/>
      <c r="BDG289" s="84"/>
      <c r="BDH289" s="84"/>
      <c r="BDI289" s="84"/>
      <c r="BDJ289" s="84"/>
      <c r="BDK289" s="84"/>
      <c r="BDL289" s="84"/>
      <c r="BDM289" s="84"/>
      <c r="BDN289" s="84"/>
      <c r="BDO289" s="84"/>
      <c r="BDP289" s="84"/>
      <c r="BDQ289" s="84"/>
      <c r="BDR289" s="84"/>
      <c r="BDS289" s="84"/>
      <c r="BDT289" s="84"/>
      <c r="BDU289" s="84"/>
      <c r="BDV289" s="84"/>
      <c r="BDW289" s="84"/>
      <c r="BDX289" s="84"/>
      <c r="BDY289" s="84"/>
      <c r="BDZ289" s="84"/>
      <c r="BEA289" s="84"/>
      <c r="BEB289" s="84"/>
      <c r="BEC289" s="84"/>
      <c r="BED289" s="84"/>
      <c r="BEE289" s="84"/>
      <c r="BEF289" s="84"/>
      <c r="BEG289" s="84"/>
      <c r="BEH289" s="84"/>
      <c r="BEI289" s="84"/>
      <c r="BEJ289" s="84"/>
      <c r="BEK289" s="84"/>
      <c r="BEL289" s="84"/>
      <c r="BEM289" s="84"/>
      <c r="BEN289" s="84"/>
      <c r="BEO289" s="84"/>
      <c r="BEP289" s="84"/>
      <c r="BEQ289" s="84"/>
      <c r="BER289" s="84"/>
      <c r="BES289" s="84"/>
      <c r="BET289" s="84"/>
      <c r="BEU289" s="84"/>
      <c r="BEV289" s="84"/>
      <c r="BEW289" s="84"/>
      <c r="BEX289" s="84"/>
      <c r="BEY289" s="84"/>
      <c r="BEZ289" s="84"/>
      <c r="BFA289" s="84"/>
      <c r="BFB289" s="84"/>
      <c r="BFC289" s="84"/>
      <c r="BFD289" s="84"/>
      <c r="BFE289" s="84"/>
      <c r="BFF289" s="84"/>
      <c r="BFG289" s="84"/>
      <c r="BFH289" s="84"/>
      <c r="BFI289" s="84"/>
      <c r="BFJ289" s="84"/>
      <c r="BFK289" s="84"/>
      <c r="BFL289" s="84"/>
      <c r="BFM289" s="84"/>
      <c r="BFN289" s="84"/>
      <c r="BFO289" s="84"/>
      <c r="BFP289" s="84"/>
      <c r="BFQ289" s="84"/>
      <c r="BFR289" s="84"/>
      <c r="BFS289" s="84"/>
      <c r="BFT289" s="84"/>
      <c r="BFU289" s="84"/>
      <c r="BFV289" s="84"/>
      <c r="BFW289" s="84"/>
      <c r="BFX289" s="84"/>
      <c r="BFY289" s="84"/>
      <c r="BFZ289" s="84"/>
      <c r="BGA289" s="84"/>
      <c r="BGB289" s="84"/>
      <c r="BGC289" s="84"/>
      <c r="BGD289" s="84"/>
      <c r="BGE289" s="84"/>
      <c r="BGF289" s="84"/>
      <c r="BGG289" s="84"/>
      <c r="BGH289" s="84"/>
      <c r="BGI289" s="84"/>
      <c r="BGJ289" s="84"/>
      <c r="BGK289" s="84"/>
      <c r="BGL289" s="84"/>
      <c r="BGM289" s="84"/>
      <c r="BGN289" s="84"/>
      <c r="BGO289" s="84"/>
      <c r="BGP289" s="84"/>
      <c r="BGQ289" s="84"/>
      <c r="BGR289" s="84"/>
      <c r="BGS289" s="84"/>
      <c r="BGT289" s="84"/>
      <c r="BGU289" s="84"/>
      <c r="BGV289" s="84"/>
      <c r="BGW289" s="84"/>
      <c r="BGX289" s="84"/>
      <c r="BGY289" s="84"/>
      <c r="BGZ289" s="84"/>
      <c r="BHA289" s="84"/>
      <c r="BHB289" s="84"/>
      <c r="BHC289" s="84"/>
      <c r="BHD289" s="84"/>
      <c r="BHE289" s="84"/>
      <c r="BHF289" s="84"/>
      <c r="BHG289" s="84"/>
      <c r="BHH289" s="84"/>
      <c r="BHI289" s="84"/>
      <c r="BHJ289" s="84"/>
      <c r="BHK289" s="84"/>
      <c r="BHL289" s="84"/>
      <c r="BHM289" s="84"/>
      <c r="BHN289" s="84"/>
      <c r="BHO289" s="84"/>
      <c r="BHP289" s="84"/>
      <c r="BHQ289" s="84"/>
      <c r="BHR289" s="84"/>
      <c r="BHS289" s="84"/>
      <c r="BHT289" s="84"/>
      <c r="BHU289" s="84"/>
      <c r="BHV289" s="84"/>
      <c r="BHW289" s="84"/>
      <c r="BHX289" s="84"/>
      <c r="BHY289" s="84"/>
      <c r="BHZ289" s="84"/>
      <c r="BIA289" s="84"/>
      <c r="BIB289" s="84"/>
      <c r="BIC289" s="84"/>
      <c r="BID289" s="84"/>
      <c r="BIE289" s="84"/>
      <c r="BIF289" s="84"/>
      <c r="BIG289" s="84"/>
      <c r="BIH289" s="84"/>
      <c r="BII289" s="84"/>
      <c r="BIJ289" s="84"/>
      <c r="BIK289" s="84"/>
      <c r="BIL289" s="84"/>
      <c r="BIM289" s="84"/>
      <c r="BIN289" s="84"/>
      <c r="BIO289" s="84"/>
      <c r="BIP289" s="84"/>
      <c r="BIQ289" s="84"/>
      <c r="BIR289" s="84"/>
      <c r="BIS289" s="84"/>
      <c r="BIT289" s="84"/>
      <c r="BIU289" s="84"/>
      <c r="BIV289" s="84"/>
      <c r="BIW289" s="84"/>
      <c r="BIX289" s="84"/>
      <c r="BIY289" s="84"/>
      <c r="BIZ289" s="84"/>
      <c r="BJA289" s="84"/>
      <c r="BJB289" s="84"/>
      <c r="BJC289" s="84"/>
      <c r="BJD289" s="84"/>
      <c r="BJE289" s="84"/>
      <c r="BJF289" s="84"/>
      <c r="BJG289" s="84"/>
      <c r="BJH289" s="84"/>
      <c r="BJI289" s="84"/>
      <c r="BJJ289" s="84"/>
      <c r="BJK289" s="84"/>
      <c r="BJL289" s="84"/>
      <c r="BJM289" s="84"/>
      <c r="BJN289" s="84"/>
      <c r="BJO289" s="84"/>
      <c r="BJP289" s="84"/>
      <c r="BJQ289" s="84"/>
      <c r="BJR289" s="84"/>
      <c r="BJS289" s="84"/>
      <c r="BJT289" s="84"/>
      <c r="BJU289" s="84"/>
      <c r="BJV289" s="84"/>
      <c r="BJW289" s="84"/>
      <c r="BJX289" s="84"/>
      <c r="BJY289" s="84"/>
      <c r="BJZ289" s="84"/>
      <c r="BKA289" s="84"/>
      <c r="BKB289" s="84"/>
      <c r="BKC289" s="84"/>
      <c r="BKD289" s="84"/>
      <c r="BKE289" s="84"/>
      <c r="BKF289" s="84"/>
      <c r="BKG289" s="84"/>
      <c r="BKH289" s="84"/>
      <c r="BKI289" s="84"/>
      <c r="BKJ289" s="84"/>
      <c r="BKK289" s="84"/>
      <c r="BKL289" s="84"/>
      <c r="BKM289" s="84"/>
      <c r="BKN289" s="84"/>
      <c r="BKO289" s="84"/>
      <c r="BKP289" s="84"/>
      <c r="BKQ289" s="84"/>
      <c r="BKR289" s="84"/>
      <c r="BKS289" s="84"/>
      <c r="BKT289" s="84"/>
      <c r="BKU289" s="84"/>
      <c r="BKV289" s="84"/>
      <c r="BKW289" s="84"/>
      <c r="BKX289" s="84"/>
      <c r="BKY289" s="84"/>
      <c r="BKZ289" s="84"/>
      <c r="BLA289" s="84"/>
      <c r="BLB289" s="84"/>
      <c r="BLC289" s="84"/>
      <c r="BLD289" s="84"/>
      <c r="BLE289" s="84"/>
      <c r="BLF289" s="84"/>
      <c r="BLG289" s="84"/>
      <c r="BLH289" s="84"/>
      <c r="BLI289" s="84"/>
      <c r="BLJ289" s="84"/>
      <c r="BLK289" s="84"/>
      <c r="BLL289" s="84"/>
      <c r="BLM289" s="84"/>
      <c r="BLN289" s="84"/>
      <c r="BLO289" s="84"/>
      <c r="BLP289" s="84"/>
      <c r="BLQ289" s="84"/>
      <c r="BLR289" s="84"/>
      <c r="BLS289" s="84"/>
      <c r="BLT289" s="84"/>
      <c r="BLU289" s="84"/>
      <c r="BLV289" s="84"/>
      <c r="BLW289" s="84"/>
      <c r="BLX289" s="84"/>
      <c r="BLY289" s="84"/>
      <c r="BLZ289" s="84"/>
      <c r="BMA289" s="84"/>
      <c r="BMB289" s="84"/>
      <c r="BMC289" s="84"/>
      <c r="BMD289" s="84"/>
      <c r="BME289" s="84"/>
      <c r="BMF289" s="84"/>
      <c r="BMG289" s="84"/>
      <c r="BMH289" s="84"/>
      <c r="BMI289" s="84"/>
      <c r="BMJ289" s="84"/>
      <c r="BMK289" s="84"/>
      <c r="BML289" s="84"/>
      <c r="BMM289" s="84"/>
      <c r="BMN289" s="84"/>
      <c r="BMO289" s="84"/>
      <c r="BMP289" s="84"/>
      <c r="BMQ289" s="84"/>
      <c r="BMR289" s="84"/>
      <c r="BMS289" s="84"/>
      <c r="BMT289" s="84"/>
      <c r="BMU289" s="84"/>
      <c r="BMV289" s="84"/>
      <c r="BMW289" s="84"/>
      <c r="BMX289" s="84"/>
      <c r="BMY289" s="84"/>
      <c r="BMZ289" s="84"/>
      <c r="BNA289" s="84"/>
      <c r="BNB289" s="84"/>
      <c r="BNC289" s="84"/>
      <c r="BND289" s="84"/>
      <c r="BNE289" s="84"/>
      <c r="BNF289" s="84"/>
      <c r="BNG289" s="84"/>
      <c r="BNH289" s="84"/>
      <c r="BNI289" s="84"/>
      <c r="BNJ289" s="84"/>
      <c r="BNK289" s="84"/>
      <c r="BNL289" s="84"/>
      <c r="BNM289" s="84"/>
      <c r="BNN289" s="84"/>
      <c r="BNO289" s="84"/>
      <c r="BNP289" s="84"/>
      <c r="BNQ289" s="84"/>
      <c r="BNR289" s="84"/>
      <c r="BNS289" s="84"/>
      <c r="BNT289" s="84"/>
      <c r="BNU289" s="84"/>
      <c r="BNV289" s="84"/>
      <c r="BNW289" s="84"/>
      <c r="BNX289" s="84"/>
      <c r="BNY289" s="84"/>
      <c r="BNZ289" s="84"/>
      <c r="BOA289" s="84"/>
      <c r="BOB289" s="84"/>
      <c r="BOC289" s="84"/>
      <c r="BOD289" s="84"/>
      <c r="BOE289" s="84"/>
      <c r="BOF289" s="84"/>
      <c r="BOG289" s="84"/>
      <c r="BOH289" s="84"/>
      <c r="BOI289" s="84"/>
      <c r="BOJ289" s="84"/>
      <c r="BOK289" s="84"/>
      <c r="BOL289" s="84"/>
      <c r="BOM289" s="84"/>
      <c r="BON289" s="84"/>
      <c r="BOO289" s="84"/>
      <c r="BOP289" s="84"/>
      <c r="BOQ289" s="84"/>
      <c r="BOR289" s="84"/>
      <c r="BOS289" s="84"/>
      <c r="BOT289" s="84"/>
      <c r="BOU289" s="84"/>
      <c r="BOV289" s="84"/>
      <c r="BOW289" s="84"/>
      <c r="BOX289" s="84"/>
      <c r="BOY289" s="84"/>
      <c r="BOZ289" s="84"/>
      <c r="BPA289" s="84"/>
      <c r="BPB289" s="84"/>
      <c r="BPC289" s="84"/>
      <c r="BPD289" s="84"/>
      <c r="BPE289" s="84"/>
      <c r="BPF289" s="84"/>
      <c r="BPG289" s="84"/>
      <c r="BPH289" s="84"/>
      <c r="BPI289" s="84"/>
      <c r="BPJ289" s="84"/>
      <c r="BPK289" s="84"/>
      <c r="BPL289" s="84"/>
      <c r="BPM289" s="84"/>
      <c r="BPN289" s="84"/>
      <c r="BPO289" s="84"/>
      <c r="BPP289" s="84"/>
      <c r="BPQ289" s="84"/>
      <c r="BPR289" s="84"/>
      <c r="BPS289" s="84"/>
      <c r="BPT289" s="84"/>
      <c r="BPU289" s="84"/>
      <c r="BPV289" s="84"/>
      <c r="BPW289" s="84"/>
    </row>
    <row r="290" spans="2:1791" s="169" customFormat="1" ht="30" customHeight="1">
      <c r="B290" s="193"/>
      <c r="C290" s="86"/>
      <c r="D290" s="240"/>
      <c r="E290" s="246"/>
      <c r="F290" s="241"/>
      <c r="G290" s="86"/>
      <c r="H290" s="86"/>
      <c r="I290" s="161"/>
      <c r="J290" s="220"/>
      <c r="K290" s="161"/>
      <c r="L290" s="139"/>
      <c r="M290" s="309"/>
      <c r="N290" s="5"/>
      <c r="O290" s="5"/>
      <c r="P290" s="2"/>
      <c r="Q290" s="367"/>
      <c r="R290" s="340"/>
      <c r="S290" s="19"/>
      <c r="T290" s="385"/>
      <c r="U290" s="2"/>
      <c r="V290" s="2"/>
      <c r="W290" s="2"/>
      <c r="X290" s="2"/>
      <c r="Y290" s="2"/>
      <c r="Z290" s="2"/>
      <c r="AA290" s="2"/>
      <c r="AB290" s="2"/>
      <c r="AC290" s="2"/>
      <c r="AD290" s="2"/>
      <c r="AE290" s="2"/>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c r="LT290" s="84"/>
      <c r="LU290" s="84"/>
      <c r="LV290" s="84"/>
      <c r="LW290" s="84"/>
      <c r="LX290" s="84"/>
      <c r="LY290" s="84"/>
      <c r="LZ290" s="84"/>
      <c r="MA290" s="84"/>
      <c r="MB290" s="84"/>
      <c r="MC290" s="84"/>
      <c r="MD290" s="84"/>
      <c r="ME290" s="84"/>
      <c r="MF290" s="84"/>
      <c r="MG290" s="84"/>
      <c r="MH290" s="84"/>
      <c r="MI290" s="84"/>
      <c r="MJ290" s="84"/>
      <c r="MK290" s="84"/>
      <c r="ML290" s="84"/>
      <c r="MM290" s="84"/>
      <c r="MN290" s="84"/>
      <c r="MO290" s="84"/>
      <c r="MP290" s="84"/>
      <c r="MQ290" s="84"/>
      <c r="MR290" s="84"/>
      <c r="MS290" s="84"/>
      <c r="MT290" s="84"/>
      <c r="MU290" s="84"/>
      <c r="MV290" s="84"/>
      <c r="MW290" s="84"/>
      <c r="MX290" s="84"/>
      <c r="MY290" s="84"/>
      <c r="MZ290" s="84"/>
      <c r="NA290" s="84"/>
      <c r="NB290" s="84"/>
      <c r="NC290" s="84"/>
      <c r="ND290" s="84"/>
      <c r="NE290" s="84"/>
      <c r="NF290" s="84"/>
      <c r="NG290" s="84"/>
      <c r="NH290" s="84"/>
      <c r="NI290" s="84"/>
      <c r="NJ290" s="84"/>
      <c r="NK290" s="84"/>
      <c r="NL290" s="84"/>
      <c r="NM290" s="84"/>
      <c r="NN290" s="84"/>
      <c r="NO290" s="84"/>
      <c r="NP290" s="84"/>
      <c r="NQ290" s="84"/>
      <c r="NR290" s="84"/>
      <c r="NS290" s="84"/>
      <c r="NT290" s="84"/>
      <c r="NU290" s="84"/>
      <c r="NV290" s="84"/>
      <c r="NW290" s="84"/>
      <c r="NX290" s="84"/>
      <c r="NY290" s="84"/>
      <c r="NZ290" s="84"/>
      <c r="OA290" s="84"/>
      <c r="OB290" s="84"/>
      <c r="OC290" s="84"/>
      <c r="OD290" s="84"/>
      <c r="OE290" s="84"/>
      <c r="OF290" s="84"/>
      <c r="OG290" s="84"/>
      <c r="OH290" s="84"/>
      <c r="OI290" s="84"/>
      <c r="OJ290" s="84"/>
      <c r="OK290" s="84"/>
      <c r="OL290" s="84"/>
      <c r="OM290" s="84"/>
      <c r="ON290" s="84"/>
      <c r="OO290" s="84"/>
      <c r="OP290" s="84"/>
      <c r="OQ290" s="84"/>
      <c r="OR290" s="84"/>
      <c r="OS290" s="84"/>
      <c r="OT290" s="84"/>
      <c r="OU290" s="84"/>
      <c r="OV290" s="84"/>
      <c r="OW290" s="84"/>
      <c r="OX290" s="84"/>
      <c r="OY290" s="84"/>
      <c r="OZ290" s="84"/>
      <c r="PA290" s="84"/>
      <c r="PB290" s="84"/>
      <c r="PC290" s="84"/>
      <c r="PD290" s="84"/>
      <c r="PE290" s="84"/>
      <c r="PF290" s="84"/>
      <c r="PG290" s="84"/>
      <c r="PH290" s="84"/>
      <c r="PI290" s="84"/>
      <c r="PJ290" s="84"/>
      <c r="PK290" s="84"/>
      <c r="PL290" s="84"/>
      <c r="PM290" s="84"/>
      <c r="PN290" s="84"/>
      <c r="PO290" s="84"/>
      <c r="PP290" s="84"/>
      <c r="PQ290" s="84"/>
      <c r="PR290" s="84"/>
      <c r="PS290" s="84"/>
      <c r="PT290" s="84"/>
      <c r="PU290" s="84"/>
      <c r="PV290" s="84"/>
      <c r="PW290" s="84"/>
      <c r="PX290" s="84"/>
      <c r="PY290" s="84"/>
      <c r="PZ290" s="84"/>
      <c r="QA290" s="84"/>
      <c r="QB290" s="84"/>
      <c r="QC290" s="84"/>
      <c r="QD290" s="84"/>
      <c r="QE290" s="84"/>
      <c r="QF290" s="84"/>
      <c r="QG290" s="84"/>
      <c r="QH290" s="84"/>
      <c r="QI290" s="84"/>
      <c r="QJ290" s="84"/>
      <c r="QK290" s="84"/>
      <c r="QL290" s="84"/>
      <c r="QM290" s="84"/>
      <c r="QN290" s="84"/>
      <c r="QO290" s="84"/>
      <c r="QP290" s="84"/>
      <c r="QQ290" s="84"/>
      <c r="QR290" s="84"/>
      <c r="QS290" s="84"/>
      <c r="QT290" s="84"/>
      <c r="QU290" s="84"/>
      <c r="QV290" s="84"/>
      <c r="QW290" s="84"/>
      <c r="QX290" s="84"/>
      <c r="QY290" s="84"/>
      <c r="QZ290" s="84"/>
      <c r="RA290" s="84"/>
      <c r="RB290" s="84"/>
      <c r="RC290" s="84"/>
      <c r="RD290" s="84"/>
      <c r="RE290" s="84"/>
      <c r="RF290" s="84"/>
      <c r="RG290" s="84"/>
      <c r="RH290" s="84"/>
      <c r="RI290" s="84"/>
      <c r="RJ290" s="84"/>
      <c r="RK290" s="84"/>
      <c r="RL290" s="84"/>
      <c r="RM290" s="84"/>
      <c r="RN290" s="84"/>
      <c r="RO290" s="84"/>
      <c r="RP290" s="84"/>
      <c r="RQ290" s="84"/>
      <c r="RR290" s="84"/>
      <c r="RS290" s="84"/>
      <c r="RT290" s="84"/>
      <c r="RU290" s="84"/>
      <c r="RV290" s="84"/>
      <c r="RW290" s="84"/>
      <c r="RX290" s="84"/>
      <c r="RY290" s="84"/>
      <c r="RZ290" s="84"/>
      <c r="SA290" s="84"/>
      <c r="SB290" s="84"/>
      <c r="SC290" s="84"/>
      <c r="SD290" s="84"/>
      <c r="SE290" s="84"/>
      <c r="SF290" s="84"/>
      <c r="SG290" s="84"/>
      <c r="SH290" s="84"/>
      <c r="SI290" s="84"/>
      <c r="SJ290" s="84"/>
      <c r="SK290" s="84"/>
      <c r="SL290" s="84"/>
      <c r="SM290" s="84"/>
      <c r="SN290" s="84"/>
      <c r="SO290" s="84"/>
      <c r="SP290" s="84"/>
      <c r="SQ290" s="84"/>
      <c r="SR290" s="84"/>
      <c r="SS290" s="84"/>
      <c r="ST290" s="84"/>
      <c r="SU290" s="84"/>
      <c r="SV290" s="84"/>
      <c r="SW290" s="84"/>
      <c r="SX290" s="84"/>
      <c r="SY290" s="84"/>
      <c r="SZ290" s="84"/>
      <c r="TA290" s="84"/>
      <c r="TB290" s="84"/>
      <c r="TC290" s="84"/>
      <c r="TD290" s="84"/>
      <c r="TE290" s="84"/>
      <c r="TF290" s="84"/>
      <c r="TG290" s="84"/>
      <c r="TH290" s="84"/>
      <c r="TI290" s="84"/>
      <c r="TJ290" s="84"/>
      <c r="TK290" s="84"/>
      <c r="TL290" s="84"/>
      <c r="TM290" s="84"/>
      <c r="TN290" s="84"/>
      <c r="TO290" s="84"/>
      <c r="TP290" s="84"/>
      <c r="TQ290" s="84"/>
      <c r="TR290" s="84"/>
      <c r="TS290" s="84"/>
      <c r="TT290" s="84"/>
      <c r="TU290" s="84"/>
      <c r="TV290" s="84"/>
      <c r="TW290" s="84"/>
      <c r="TX290" s="84"/>
      <c r="TY290" s="84"/>
      <c r="TZ290" s="84"/>
      <c r="UA290" s="84"/>
      <c r="UB290" s="84"/>
      <c r="UC290" s="84"/>
      <c r="UD290" s="84"/>
      <c r="UE290" s="84"/>
      <c r="UF290" s="84"/>
      <c r="UG290" s="84"/>
      <c r="UH290" s="84"/>
      <c r="UI290" s="84"/>
      <c r="UJ290" s="84"/>
      <c r="UK290" s="84"/>
      <c r="UL290" s="84"/>
      <c r="UM290" s="84"/>
      <c r="UN290" s="84"/>
      <c r="UO290" s="84"/>
      <c r="UP290" s="84"/>
      <c r="UQ290" s="84"/>
      <c r="UR290" s="84"/>
      <c r="US290" s="84"/>
      <c r="UT290" s="84"/>
      <c r="UU290" s="84"/>
      <c r="UV290" s="84"/>
      <c r="UW290" s="84"/>
      <c r="UX290" s="84"/>
      <c r="UY290" s="84"/>
      <c r="UZ290" s="84"/>
      <c r="VA290" s="84"/>
      <c r="VB290" s="84"/>
      <c r="VC290" s="84"/>
      <c r="VD290" s="84"/>
      <c r="VE290" s="84"/>
      <c r="VF290" s="84"/>
      <c r="VG290" s="84"/>
      <c r="VH290" s="84"/>
      <c r="VI290" s="84"/>
      <c r="VJ290" s="84"/>
      <c r="VK290" s="84"/>
      <c r="VL290" s="84"/>
      <c r="VM290" s="84"/>
      <c r="VN290" s="84"/>
      <c r="VO290" s="84"/>
      <c r="VP290" s="84"/>
      <c r="VQ290" s="84"/>
      <c r="VR290" s="84"/>
      <c r="VS290" s="84"/>
      <c r="VT290" s="84"/>
      <c r="VU290" s="84"/>
      <c r="VV290" s="84"/>
      <c r="VW290" s="84"/>
      <c r="VX290" s="84"/>
      <c r="VY290" s="84"/>
      <c r="VZ290" s="84"/>
      <c r="WA290" s="84"/>
      <c r="WB290" s="84"/>
      <c r="WC290" s="84"/>
      <c r="WD290" s="84"/>
      <c r="WE290" s="84"/>
      <c r="WF290" s="84"/>
      <c r="WG290" s="84"/>
      <c r="WH290" s="84"/>
      <c r="WI290" s="84"/>
      <c r="WJ290" s="84"/>
      <c r="WK290" s="84"/>
      <c r="WL290" s="84"/>
      <c r="WM290" s="84"/>
      <c r="WN290" s="84"/>
      <c r="WO290" s="84"/>
      <c r="WP290" s="84"/>
      <c r="WQ290" s="84"/>
      <c r="WR290" s="84"/>
      <c r="WS290" s="84"/>
      <c r="WT290" s="84"/>
      <c r="WU290" s="84"/>
      <c r="WV290" s="84"/>
      <c r="WW290" s="84"/>
      <c r="WX290" s="84"/>
      <c r="WY290" s="84"/>
      <c r="WZ290" s="84"/>
      <c r="XA290" s="84"/>
      <c r="XB290" s="84"/>
      <c r="XC290" s="84"/>
      <c r="XD290" s="84"/>
      <c r="XE290" s="84"/>
      <c r="XF290" s="84"/>
      <c r="XG290" s="84"/>
      <c r="XH290" s="84"/>
      <c r="XI290" s="84"/>
      <c r="XJ290" s="84"/>
      <c r="XK290" s="84"/>
      <c r="XL290" s="84"/>
      <c r="XM290" s="84"/>
      <c r="XN290" s="84"/>
      <c r="XO290" s="84"/>
      <c r="XP290" s="84"/>
      <c r="XQ290" s="84"/>
      <c r="XR290" s="84"/>
      <c r="XS290" s="84"/>
      <c r="XT290" s="84"/>
      <c r="XU290" s="84"/>
      <c r="XV290" s="84"/>
      <c r="XW290" s="84"/>
      <c r="XX290" s="84"/>
      <c r="XY290" s="84"/>
      <c r="XZ290" s="84"/>
      <c r="YA290" s="84"/>
      <c r="YB290" s="84"/>
      <c r="YC290" s="84"/>
      <c r="YD290" s="84"/>
      <c r="YE290" s="84"/>
      <c r="YF290" s="84"/>
      <c r="YG290" s="84"/>
      <c r="YH290" s="84"/>
      <c r="YI290" s="84"/>
      <c r="YJ290" s="84"/>
      <c r="YK290" s="84"/>
      <c r="YL290" s="84"/>
      <c r="YM290" s="84"/>
      <c r="YN290" s="84"/>
      <c r="YO290" s="84"/>
      <c r="YP290" s="84"/>
      <c r="YQ290" s="84"/>
      <c r="YR290" s="84"/>
      <c r="YS290" s="84"/>
      <c r="YT290" s="84"/>
      <c r="YU290" s="84"/>
      <c r="YV290" s="84"/>
      <c r="YW290" s="84"/>
      <c r="YX290" s="84"/>
      <c r="YY290" s="84"/>
      <c r="YZ290" s="84"/>
      <c r="ZA290" s="84"/>
      <c r="ZB290" s="84"/>
      <c r="ZC290" s="84"/>
      <c r="ZD290" s="84"/>
      <c r="ZE290" s="84"/>
      <c r="ZF290" s="84"/>
      <c r="ZG290" s="84"/>
      <c r="ZH290" s="84"/>
      <c r="ZI290" s="84"/>
      <c r="ZJ290" s="84"/>
      <c r="ZK290" s="84"/>
      <c r="ZL290" s="84"/>
      <c r="ZM290" s="84"/>
      <c r="ZN290" s="84"/>
      <c r="ZO290" s="84"/>
      <c r="ZP290" s="84"/>
      <c r="ZQ290" s="84"/>
      <c r="ZR290" s="84"/>
      <c r="ZS290" s="84"/>
      <c r="ZT290" s="84"/>
      <c r="ZU290" s="84"/>
      <c r="ZV290" s="84"/>
      <c r="ZW290" s="84"/>
      <c r="ZX290" s="84"/>
      <c r="ZY290" s="84"/>
      <c r="ZZ290" s="84"/>
      <c r="AAA290" s="84"/>
      <c r="AAB290" s="84"/>
      <c r="AAC290" s="84"/>
      <c r="AAD290" s="84"/>
      <c r="AAE290" s="84"/>
      <c r="AAF290" s="84"/>
      <c r="AAG290" s="84"/>
      <c r="AAH290" s="84"/>
      <c r="AAI290" s="84"/>
      <c r="AAJ290" s="84"/>
      <c r="AAK290" s="84"/>
      <c r="AAL290" s="84"/>
      <c r="AAM290" s="84"/>
      <c r="AAN290" s="84"/>
      <c r="AAO290" s="84"/>
      <c r="AAP290" s="84"/>
      <c r="AAQ290" s="84"/>
      <c r="AAR290" s="84"/>
      <c r="AAS290" s="84"/>
      <c r="AAT290" s="84"/>
      <c r="AAU290" s="84"/>
      <c r="AAV290" s="84"/>
      <c r="AAW290" s="84"/>
      <c r="AAX290" s="84"/>
      <c r="AAY290" s="84"/>
      <c r="AAZ290" s="84"/>
      <c r="ABA290" s="84"/>
      <c r="ABB290" s="84"/>
      <c r="ABC290" s="84"/>
      <c r="ABD290" s="84"/>
      <c r="ABE290" s="84"/>
      <c r="ABF290" s="84"/>
      <c r="ABG290" s="84"/>
      <c r="ABH290" s="84"/>
      <c r="ABI290" s="84"/>
      <c r="ABJ290" s="84"/>
      <c r="ABK290" s="84"/>
      <c r="ABL290" s="84"/>
      <c r="ABM290" s="84"/>
      <c r="ABN290" s="84"/>
      <c r="ABO290" s="84"/>
      <c r="ABP290" s="84"/>
      <c r="ABQ290" s="84"/>
      <c r="ABR290" s="84"/>
      <c r="ABS290" s="84"/>
      <c r="ABT290" s="84"/>
      <c r="ABU290" s="84"/>
      <c r="ABV290" s="84"/>
      <c r="ABW290" s="84"/>
      <c r="ABX290" s="84"/>
      <c r="ABY290" s="84"/>
      <c r="ABZ290" s="84"/>
      <c r="ACA290" s="84"/>
      <c r="ACB290" s="84"/>
      <c r="ACC290" s="84"/>
      <c r="ACD290" s="84"/>
      <c r="ACE290" s="84"/>
      <c r="ACF290" s="84"/>
      <c r="ACG290" s="84"/>
      <c r="ACH290" s="84"/>
      <c r="ACI290" s="84"/>
      <c r="ACJ290" s="84"/>
      <c r="ACK290" s="84"/>
      <c r="ACL290" s="84"/>
      <c r="ACM290" s="84"/>
      <c r="ACN290" s="84"/>
      <c r="ACO290" s="84"/>
      <c r="ACP290" s="84"/>
      <c r="ACQ290" s="84"/>
      <c r="ACR290" s="84"/>
      <c r="ACS290" s="84"/>
      <c r="ACT290" s="84"/>
      <c r="ACU290" s="84"/>
      <c r="ACV290" s="84"/>
      <c r="ACW290" s="84"/>
      <c r="ACX290" s="84"/>
      <c r="ACY290" s="84"/>
      <c r="ACZ290" s="84"/>
      <c r="ADA290" s="84"/>
      <c r="ADB290" s="84"/>
      <c r="ADC290" s="84"/>
      <c r="ADD290" s="84"/>
      <c r="ADE290" s="84"/>
      <c r="ADF290" s="84"/>
      <c r="ADG290" s="84"/>
      <c r="ADH290" s="84"/>
      <c r="ADI290" s="84"/>
      <c r="ADJ290" s="84"/>
      <c r="ADK290" s="84"/>
      <c r="ADL290" s="84"/>
      <c r="ADM290" s="84"/>
      <c r="ADN290" s="84"/>
      <c r="ADO290" s="84"/>
      <c r="ADP290" s="84"/>
      <c r="ADQ290" s="84"/>
      <c r="ADR290" s="84"/>
      <c r="ADS290" s="84"/>
      <c r="ADT290" s="84"/>
      <c r="ADU290" s="84"/>
      <c r="ADV290" s="84"/>
      <c r="ADW290" s="84"/>
      <c r="ADX290" s="84"/>
      <c r="ADY290" s="84"/>
      <c r="ADZ290" s="84"/>
      <c r="AEA290" s="84"/>
      <c r="AEB290" s="84"/>
      <c r="AEC290" s="84"/>
      <c r="AED290" s="84"/>
      <c r="AEE290" s="84"/>
      <c r="AEF290" s="84"/>
      <c r="AEG290" s="84"/>
      <c r="AEH290" s="84"/>
      <c r="AEI290" s="84"/>
      <c r="AEJ290" s="84"/>
      <c r="AEK290" s="84"/>
      <c r="AEL290" s="84"/>
      <c r="AEM290" s="84"/>
      <c r="AEN290" s="84"/>
      <c r="AEO290" s="84"/>
      <c r="AEP290" s="84"/>
      <c r="AEQ290" s="84"/>
      <c r="AER290" s="84"/>
      <c r="AES290" s="84"/>
      <c r="AET290" s="84"/>
      <c r="AEU290" s="84"/>
      <c r="AEV290" s="84"/>
      <c r="AEW290" s="84"/>
      <c r="AEX290" s="84"/>
      <c r="AEY290" s="84"/>
      <c r="AEZ290" s="84"/>
      <c r="AFA290" s="84"/>
      <c r="AFB290" s="84"/>
      <c r="AFC290" s="84"/>
      <c r="AFD290" s="84"/>
      <c r="AFE290" s="84"/>
      <c r="AFF290" s="84"/>
      <c r="AFG290" s="84"/>
      <c r="AFH290" s="84"/>
      <c r="AFI290" s="84"/>
      <c r="AFJ290" s="84"/>
      <c r="AFK290" s="84"/>
      <c r="AFL290" s="84"/>
      <c r="AFM290" s="84"/>
      <c r="AFN290" s="84"/>
      <c r="AFO290" s="84"/>
      <c r="AFP290" s="84"/>
      <c r="AFQ290" s="84"/>
      <c r="AFR290" s="84"/>
      <c r="AFS290" s="84"/>
      <c r="AFT290" s="84"/>
      <c r="AFU290" s="84"/>
      <c r="AFV290" s="84"/>
      <c r="AFW290" s="84"/>
      <c r="AFX290" s="84"/>
      <c r="AFY290" s="84"/>
      <c r="AFZ290" s="84"/>
      <c r="AGA290" s="84"/>
      <c r="AGB290" s="84"/>
      <c r="AGC290" s="84"/>
      <c r="AGD290" s="84"/>
      <c r="AGE290" s="84"/>
      <c r="AGF290" s="84"/>
      <c r="AGG290" s="84"/>
      <c r="AGH290" s="84"/>
      <c r="AGI290" s="84"/>
      <c r="AGJ290" s="84"/>
      <c r="AGK290" s="84"/>
      <c r="AGL290" s="84"/>
      <c r="AGM290" s="84"/>
      <c r="AGN290" s="84"/>
      <c r="AGO290" s="84"/>
      <c r="AGP290" s="84"/>
      <c r="AGQ290" s="84"/>
      <c r="AGR290" s="84"/>
      <c r="AGS290" s="84"/>
      <c r="AGT290" s="84"/>
      <c r="AGU290" s="84"/>
      <c r="AGV290" s="84"/>
      <c r="AGW290" s="84"/>
      <c r="AGX290" s="84"/>
      <c r="AGY290" s="84"/>
      <c r="AGZ290" s="84"/>
      <c r="AHA290" s="84"/>
      <c r="AHB290" s="84"/>
      <c r="AHC290" s="84"/>
      <c r="AHD290" s="84"/>
      <c r="AHE290" s="84"/>
      <c r="AHF290" s="84"/>
      <c r="AHG290" s="84"/>
      <c r="AHH290" s="84"/>
      <c r="AHI290" s="84"/>
      <c r="AHJ290" s="84"/>
      <c r="AHK290" s="84"/>
      <c r="AHL290" s="84"/>
      <c r="AHM290" s="84"/>
      <c r="AHN290" s="84"/>
      <c r="AHO290" s="84"/>
      <c r="AHP290" s="84"/>
      <c r="AHQ290" s="84"/>
      <c r="AHR290" s="84"/>
      <c r="AHS290" s="84"/>
      <c r="AHT290" s="84"/>
      <c r="AHU290" s="84"/>
      <c r="AHV290" s="84"/>
      <c r="AHW290" s="84"/>
      <c r="AHX290" s="84"/>
      <c r="AHY290" s="84"/>
      <c r="AHZ290" s="84"/>
      <c r="AIA290" s="84"/>
      <c r="AIB290" s="84"/>
      <c r="AIC290" s="84"/>
      <c r="AID290" s="84"/>
      <c r="AIE290" s="84"/>
      <c r="AIF290" s="84"/>
      <c r="AIG290" s="84"/>
      <c r="AIH290" s="84"/>
      <c r="AII290" s="84"/>
      <c r="AIJ290" s="84"/>
      <c r="AIK290" s="84"/>
      <c r="AIL290" s="84"/>
      <c r="AIM290" s="84"/>
      <c r="AIN290" s="84"/>
      <c r="AIO290" s="84"/>
      <c r="AIP290" s="84"/>
      <c r="AIQ290" s="84"/>
      <c r="AIR290" s="84"/>
      <c r="AIS290" s="84"/>
      <c r="AIT290" s="84"/>
      <c r="AIU290" s="84"/>
      <c r="AIV290" s="84"/>
      <c r="AIW290" s="84"/>
      <c r="AIX290" s="84"/>
      <c r="AIY290" s="84"/>
      <c r="AIZ290" s="84"/>
      <c r="AJA290" s="84"/>
      <c r="AJB290" s="84"/>
      <c r="AJC290" s="84"/>
      <c r="AJD290" s="84"/>
      <c r="AJE290" s="84"/>
      <c r="AJF290" s="84"/>
      <c r="AJG290" s="84"/>
      <c r="AJH290" s="84"/>
      <c r="AJI290" s="84"/>
      <c r="AJJ290" s="84"/>
      <c r="AJK290" s="84"/>
      <c r="AJL290" s="84"/>
      <c r="AJM290" s="84"/>
      <c r="AJN290" s="84"/>
      <c r="AJO290" s="84"/>
      <c r="AJP290" s="84"/>
      <c r="AJQ290" s="84"/>
      <c r="AJR290" s="84"/>
      <c r="AJS290" s="84"/>
      <c r="AJT290" s="84"/>
      <c r="AJU290" s="84"/>
      <c r="AJV290" s="84"/>
      <c r="AJW290" s="84"/>
      <c r="AJX290" s="84"/>
      <c r="AJY290" s="84"/>
      <c r="AJZ290" s="84"/>
      <c r="AKA290" s="84"/>
      <c r="AKB290" s="84"/>
      <c r="AKC290" s="84"/>
      <c r="AKD290" s="84"/>
      <c r="AKE290" s="84"/>
      <c r="AKF290" s="84"/>
      <c r="AKG290" s="84"/>
      <c r="AKH290" s="84"/>
      <c r="AKI290" s="84"/>
      <c r="AKJ290" s="84"/>
      <c r="AKK290" s="84"/>
      <c r="AKL290" s="84"/>
      <c r="AKM290" s="84"/>
      <c r="AKN290" s="84"/>
      <c r="AKO290" s="84"/>
      <c r="AKP290" s="84"/>
      <c r="AKQ290" s="84"/>
      <c r="AKR290" s="84"/>
      <c r="AKS290" s="84"/>
      <c r="AKT290" s="84"/>
      <c r="AKU290" s="84"/>
      <c r="AKV290" s="84"/>
      <c r="AKW290" s="84"/>
      <c r="AKX290" s="84"/>
      <c r="AKY290" s="84"/>
      <c r="AKZ290" s="84"/>
      <c r="ALA290" s="84"/>
      <c r="ALB290" s="84"/>
      <c r="ALC290" s="84"/>
      <c r="ALD290" s="84"/>
      <c r="ALE290" s="84"/>
      <c r="ALF290" s="84"/>
      <c r="ALG290" s="84"/>
      <c r="ALH290" s="84"/>
      <c r="ALI290" s="84"/>
      <c r="ALJ290" s="84"/>
      <c r="ALK290" s="84"/>
      <c r="ALL290" s="84"/>
      <c r="ALM290" s="84"/>
      <c r="ALN290" s="84"/>
      <c r="ALO290" s="84"/>
      <c r="ALP290" s="84"/>
      <c r="ALQ290" s="84"/>
      <c r="ALR290" s="84"/>
      <c r="ALS290" s="84"/>
      <c r="ALT290" s="84"/>
      <c r="ALU290" s="84"/>
      <c r="ALV290" s="84"/>
      <c r="ALW290" s="84"/>
      <c r="ALX290" s="84"/>
      <c r="ALY290" s="84"/>
      <c r="ALZ290" s="84"/>
      <c r="AMA290" s="84"/>
      <c r="AMB290" s="84"/>
      <c r="AMC290" s="84"/>
      <c r="AMD290" s="84"/>
      <c r="AME290" s="84"/>
      <c r="AMF290" s="84"/>
      <c r="AMG290" s="84"/>
      <c r="AMH290" s="84"/>
      <c r="AMI290" s="84"/>
      <c r="AMJ290" s="84"/>
      <c r="AMK290" s="84"/>
      <c r="AML290" s="84"/>
      <c r="AMM290" s="84"/>
      <c r="AMN290" s="84"/>
      <c r="AMO290" s="84"/>
      <c r="AMP290" s="84"/>
      <c r="AMQ290" s="84"/>
      <c r="AMR290" s="84"/>
      <c r="AMS290" s="84"/>
      <c r="AMT290" s="84"/>
      <c r="AMU290" s="84"/>
      <c r="AMV290" s="84"/>
      <c r="AMW290" s="84"/>
      <c r="AMX290" s="84"/>
      <c r="AMY290" s="84"/>
      <c r="AMZ290" s="84"/>
      <c r="ANA290" s="84"/>
      <c r="ANB290" s="84"/>
      <c r="ANC290" s="84"/>
      <c r="AND290" s="84"/>
      <c r="ANE290" s="84"/>
      <c r="ANF290" s="84"/>
      <c r="ANG290" s="84"/>
      <c r="ANH290" s="84"/>
      <c r="ANI290" s="84"/>
      <c r="ANJ290" s="84"/>
      <c r="ANK290" s="84"/>
      <c r="ANL290" s="84"/>
      <c r="ANM290" s="84"/>
      <c r="ANN290" s="84"/>
      <c r="ANO290" s="84"/>
      <c r="ANP290" s="84"/>
      <c r="ANQ290" s="84"/>
      <c r="ANR290" s="84"/>
      <c r="ANS290" s="84"/>
      <c r="ANT290" s="84"/>
      <c r="ANU290" s="84"/>
      <c r="ANV290" s="84"/>
      <c r="ANW290" s="84"/>
      <c r="ANX290" s="84"/>
      <c r="ANY290" s="84"/>
      <c r="ANZ290" s="84"/>
      <c r="AOA290" s="84"/>
      <c r="AOB290" s="84"/>
      <c r="AOC290" s="84"/>
      <c r="AOD290" s="84"/>
      <c r="AOE290" s="84"/>
      <c r="AOF290" s="84"/>
      <c r="AOG290" s="84"/>
      <c r="AOH290" s="84"/>
      <c r="AOI290" s="84"/>
      <c r="AOJ290" s="84"/>
      <c r="AOK290" s="84"/>
      <c r="AOL290" s="84"/>
      <c r="AOM290" s="84"/>
      <c r="AON290" s="84"/>
      <c r="AOO290" s="84"/>
      <c r="AOP290" s="84"/>
      <c r="AOQ290" s="84"/>
      <c r="AOR290" s="84"/>
      <c r="AOS290" s="84"/>
      <c r="AOT290" s="84"/>
      <c r="AOU290" s="84"/>
      <c r="AOV290" s="84"/>
      <c r="AOW290" s="84"/>
      <c r="AOX290" s="84"/>
      <c r="AOY290" s="84"/>
      <c r="AOZ290" s="84"/>
      <c r="APA290" s="84"/>
      <c r="APB290" s="84"/>
      <c r="APC290" s="84"/>
      <c r="APD290" s="84"/>
      <c r="APE290" s="84"/>
      <c r="APF290" s="84"/>
      <c r="APG290" s="84"/>
      <c r="APH290" s="84"/>
      <c r="API290" s="84"/>
      <c r="APJ290" s="84"/>
      <c r="APK290" s="84"/>
      <c r="APL290" s="84"/>
      <c r="APM290" s="84"/>
      <c r="APN290" s="84"/>
      <c r="APO290" s="84"/>
      <c r="APP290" s="84"/>
      <c r="APQ290" s="84"/>
      <c r="APR290" s="84"/>
      <c r="APS290" s="84"/>
      <c r="APT290" s="84"/>
      <c r="APU290" s="84"/>
      <c r="APV290" s="84"/>
      <c r="APW290" s="84"/>
      <c r="APX290" s="84"/>
      <c r="APY290" s="84"/>
      <c r="APZ290" s="84"/>
      <c r="AQA290" s="84"/>
      <c r="AQB290" s="84"/>
      <c r="AQC290" s="84"/>
      <c r="AQD290" s="84"/>
      <c r="AQE290" s="84"/>
      <c r="AQF290" s="84"/>
      <c r="AQG290" s="84"/>
      <c r="AQH290" s="84"/>
      <c r="AQI290" s="84"/>
      <c r="AQJ290" s="84"/>
      <c r="AQK290" s="84"/>
      <c r="AQL290" s="84"/>
      <c r="AQM290" s="84"/>
      <c r="AQN290" s="84"/>
      <c r="AQO290" s="84"/>
      <c r="AQP290" s="84"/>
      <c r="AQQ290" s="84"/>
      <c r="AQR290" s="84"/>
      <c r="AQS290" s="84"/>
      <c r="AQT290" s="84"/>
      <c r="AQU290" s="84"/>
      <c r="AQV290" s="84"/>
      <c r="AQW290" s="84"/>
      <c r="AQX290" s="84"/>
      <c r="AQY290" s="84"/>
      <c r="AQZ290" s="84"/>
      <c r="ARA290" s="84"/>
      <c r="ARB290" s="84"/>
      <c r="ARC290" s="84"/>
      <c r="ARD290" s="84"/>
      <c r="ARE290" s="84"/>
      <c r="ARF290" s="84"/>
      <c r="ARG290" s="84"/>
      <c r="ARH290" s="84"/>
      <c r="ARI290" s="84"/>
      <c r="ARJ290" s="84"/>
      <c r="ARK290" s="84"/>
      <c r="ARL290" s="84"/>
      <c r="ARM290" s="84"/>
      <c r="ARN290" s="84"/>
      <c r="ARO290" s="84"/>
      <c r="ARP290" s="84"/>
      <c r="ARQ290" s="84"/>
      <c r="ARR290" s="84"/>
      <c r="ARS290" s="84"/>
      <c r="ART290" s="84"/>
      <c r="ARU290" s="84"/>
      <c r="ARV290" s="84"/>
      <c r="ARW290" s="84"/>
      <c r="ARX290" s="84"/>
      <c r="ARY290" s="84"/>
      <c r="ARZ290" s="84"/>
      <c r="ASA290" s="84"/>
      <c r="ASB290" s="84"/>
      <c r="ASC290" s="84"/>
      <c r="ASD290" s="84"/>
      <c r="ASE290" s="84"/>
      <c r="ASF290" s="84"/>
      <c r="ASG290" s="84"/>
      <c r="ASH290" s="84"/>
      <c r="ASI290" s="84"/>
      <c r="ASJ290" s="84"/>
      <c r="ASK290" s="84"/>
      <c r="ASL290" s="84"/>
      <c r="ASM290" s="84"/>
      <c r="ASN290" s="84"/>
      <c r="ASO290" s="84"/>
      <c r="ASP290" s="84"/>
      <c r="ASQ290" s="84"/>
      <c r="ASR290" s="84"/>
      <c r="ASS290" s="84"/>
      <c r="AST290" s="84"/>
      <c r="ASU290" s="84"/>
      <c r="ASV290" s="84"/>
      <c r="ASW290" s="84"/>
      <c r="ASX290" s="84"/>
      <c r="ASY290" s="84"/>
      <c r="ASZ290" s="84"/>
      <c r="ATA290" s="84"/>
      <c r="ATB290" s="84"/>
      <c r="ATC290" s="84"/>
      <c r="ATD290" s="84"/>
      <c r="ATE290" s="84"/>
      <c r="ATF290" s="84"/>
      <c r="ATG290" s="84"/>
      <c r="ATH290" s="84"/>
      <c r="ATI290" s="84"/>
      <c r="ATJ290" s="84"/>
      <c r="ATK290" s="84"/>
      <c r="ATL290" s="84"/>
      <c r="ATM290" s="84"/>
      <c r="ATN290" s="84"/>
      <c r="ATO290" s="84"/>
      <c r="ATP290" s="84"/>
      <c r="ATQ290" s="84"/>
      <c r="ATR290" s="84"/>
      <c r="ATS290" s="84"/>
      <c r="ATT290" s="84"/>
      <c r="ATU290" s="84"/>
      <c r="ATV290" s="84"/>
      <c r="ATW290" s="84"/>
      <c r="ATX290" s="84"/>
      <c r="ATY290" s="84"/>
      <c r="ATZ290" s="84"/>
      <c r="AUA290" s="84"/>
      <c r="AUB290" s="84"/>
      <c r="AUC290" s="84"/>
      <c r="AUD290" s="84"/>
      <c r="AUE290" s="84"/>
      <c r="AUF290" s="84"/>
      <c r="AUG290" s="84"/>
      <c r="AUH290" s="84"/>
      <c r="AUI290" s="84"/>
      <c r="AUJ290" s="84"/>
      <c r="AUK290" s="84"/>
      <c r="AUL290" s="84"/>
      <c r="AUM290" s="84"/>
      <c r="AUN290" s="84"/>
      <c r="AUO290" s="84"/>
      <c r="AUP290" s="84"/>
      <c r="AUQ290" s="84"/>
      <c r="AUR290" s="84"/>
      <c r="AUS290" s="84"/>
      <c r="AUT290" s="84"/>
      <c r="AUU290" s="84"/>
      <c r="AUV290" s="84"/>
      <c r="AUW290" s="84"/>
      <c r="AUX290" s="84"/>
      <c r="AUY290" s="84"/>
      <c r="AUZ290" s="84"/>
      <c r="AVA290" s="84"/>
      <c r="AVB290" s="84"/>
      <c r="AVC290" s="84"/>
      <c r="AVD290" s="84"/>
      <c r="AVE290" s="84"/>
      <c r="AVF290" s="84"/>
      <c r="AVG290" s="84"/>
      <c r="AVH290" s="84"/>
      <c r="AVI290" s="84"/>
      <c r="AVJ290" s="84"/>
      <c r="AVK290" s="84"/>
      <c r="AVL290" s="84"/>
      <c r="AVM290" s="84"/>
      <c r="AVN290" s="84"/>
      <c r="AVO290" s="84"/>
      <c r="AVP290" s="84"/>
      <c r="AVQ290" s="84"/>
      <c r="AVR290" s="84"/>
      <c r="AVS290" s="84"/>
      <c r="AVT290" s="84"/>
      <c r="AVU290" s="84"/>
      <c r="AVV290" s="84"/>
      <c r="AVW290" s="84"/>
      <c r="AVX290" s="84"/>
      <c r="AVY290" s="84"/>
      <c r="AVZ290" s="84"/>
      <c r="AWA290" s="84"/>
      <c r="AWB290" s="84"/>
      <c r="AWC290" s="84"/>
      <c r="AWD290" s="84"/>
      <c r="AWE290" s="84"/>
      <c r="AWF290" s="84"/>
      <c r="AWG290" s="84"/>
      <c r="AWH290" s="84"/>
      <c r="AWI290" s="84"/>
      <c r="AWJ290" s="84"/>
      <c r="AWK290" s="84"/>
      <c r="AWL290" s="84"/>
      <c r="AWM290" s="84"/>
      <c r="AWN290" s="84"/>
      <c r="AWO290" s="84"/>
      <c r="AWP290" s="84"/>
      <c r="AWQ290" s="84"/>
      <c r="AWR290" s="84"/>
      <c r="AWS290" s="84"/>
      <c r="AWT290" s="84"/>
      <c r="AWU290" s="84"/>
      <c r="AWV290" s="84"/>
      <c r="AWW290" s="84"/>
      <c r="AWX290" s="84"/>
      <c r="AWY290" s="84"/>
      <c r="AWZ290" s="84"/>
      <c r="AXA290" s="84"/>
      <c r="AXB290" s="84"/>
      <c r="AXC290" s="84"/>
      <c r="AXD290" s="84"/>
      <c r="AXE290" s="84"/>
      <c r="AXF290" s="84"/>
      <c r="AXG290" s="84"/>
      <c r="AXH290" s="84"/>
      <c r="AXI290" s="84"/>
      <c r="AXJ290" s="84"/>
      <c r="AXK290" s="84"/>
      <c r="AXL290" s="84"/>
      <c r="AXM290" s="84"/>
      <c r="AXN290" s="84"/>
      <c r="AXO290" s="84"/>
      <c r="AXP290" s="84"/>
      <c r="AXQ290" s="84"/>
      <c r="AXR290" s="84"/>
      <c r="AXS290" s="84"/>
      <c r="AXT290" s="84"/>
      <c r="AXU290" s="84"/>
      <c r="AXV290" s="84"/>
      <c r="AXW290" s="84"/>
      <c r="AXX290" s="84"/>
      <c r="AXY290" s="84"/>
      <c r="AXZ290" s="84"/>
      <c r="AYA290" s="84"/>
      <c r="AYB290" s="84"/>
      <c r="AYC290" s="84"/>
      <c r="AYD290" s="84"/>
      <c r="AYE290" s="84"/>
      <c r="AYF290" s="84"/>
      <c r="AYG290" s="84"/>
      <c r="AYH290" s="84"/>
      <c r="AYI290" s="84"/>
      <c r="AYJ290" s="84"/>
      <c r="AYK290" s="84"/>
      <c r="AYL290" s="84"/>
      <c r="AYM290" s="84"/>
      <c r="AYN290" s="84"/>
      <c r="AYO290" s="84"/>
      <c r="AYP290" s="84"/>
      <c r="AYQ290" s="84"/>
      <c r="AYR290" s="84"/>
      <c r="AYS290" s="84"/>
      <c r="AYT290" s="84"/>
      <c r="AYU290" s="84"/>
      <c r="AYV290" s="84"/>
      <c r="AYW290" s="84"/>
      <c r="AYX290" s="84"/>
      <c r="AYY290" s="84"/>
      <c r="AYZ290" s="84"/>
      <c r="AZA290" s="84"/>
      <c r="AZB290" s="84"/>
      <c r="AZC290" s="84"/>
      <c r="AZD290" s="84"/>
      <c r="AZE290" s="84"/>
      <c r="AZF290" s="84"/>
      <c r="AZG290" s="84"/>
      <c r="AZH290" s="84"/>
      <c r="AZI290" s="84"/>
      <c r="AZJ290" s="84"/>
      <c r="AZK290" s="84"/>
      <c r="AZL290" s="84"/>
      <c r="AZM290" s="84"/>
      <c r="AZN290" s="84"/>
      <c r="AZO290" s="84"/>
      <c r="AZP290" s="84"/>
      <c r="AZQ290" s="84"/>
      <c r="AZR290" s="84"/>
      <c r="AZS290" s="84"/>
      <c r="AZT290" s="84"/>
      <c r="AZU290" s="84"/>
      <c r="AZV290" s="84"/>
      <c r="AZW290" s="84"/>
      <c r="AZX290" s="84"/>
      <c r="AZY290" s="84"/>
      <c r="AZZ290" s="84"/>
      <c r="BAA290" s="84"/>
      <c r="BAB290" s="84"/>
      <c r="BAC290" s="84"/>
      <c r="BAD290" s="84"/>
      <c r="BAE290" s="84"/>
      <c r="BAF290" s="84"/>
      <c r="BAG290" s="84"/>
      <c r="BAH290" s="84"/>
      <c r="BAI290" s="84"/>
      <c r="BAJ290" s="84"/>
      <c r="BAK290" s="84"/>
      <c r="BAL290" s="84"/>
      <c r="BAM290" s="84"/>
      <c r="BAN290" s="84"/>
      <c r="BAO290" s="84"/>
      <c r="BAP290" s="84"/>
      <c r="BAQ290" s="84"/>
      <c r="BAR290" s="84"/>
      <c r="BAS290" s="84"/>
      <c r="BAT290" s="84"/>
      <c r="BAU290" s="84"/>
      <c r="BAV290" s="84"/>
      <c r="BAW290" s="84"/>
      <c r="BAX290" s="84"/>
      <c r="BAY290" s="84"/>
      <c r="BAZ290" s="84"/>
      <c r="BBA290" s="84"/>
      <c r="BBB290" s="84"/>
      <c r="BBC290" s="84"/>
      <c r="BBD290" s="84"/>
      <c r="BBE290" s="84"/>
      <c r="BBF290" s="84"/>
      <c r="BBG290" s="84"/>
      <c r="BBH290" s="84"/>
      <c r="BBI290" s="84"/>
      <c r="BBJ290" s="84"/>
      <c r="BBK290" s="84"/>
      <c r="BBL290" s="84"/>
      <c r="BBM290" s="84"/>
      <c r="BBN290" s="84"/>
      <c r="BBO290" s="84"/>
      <c r="BBP290" s="84"/>
      <c r="BBQ290" s="84"/>
      <c r="BBR290" s="84"/>
      <c r="BBS290" s="84"/>
      <c r="BBT290" s="84"/>
      <c r="BBU290" s="84"/>
      <c r="BBV290" s="84"/>
      <c r="BBW290" s="84"/>
      <c r="BBX290" s="84"/>
      <c r="BBY290" s="84"/>
      <c r="BBZ290" s="84"/>
      <c r="BCA290" s="84"/>
      <c r="BCB290" s="84"/>
      <c r="BCC290" s="84"/>
      <c r="BCD290" s="84"/>
      <c r="BCE290" s="84"/>
      <c r="BCF290" s="84"/>
      <c r="BCG290" s="84"/>
      <c r="BCH290" s="84"/>
      <c r="BCI290" s="84"/>
      <c r="BCJ290" s="84"/>
      <c r="BCK290" s="84"/>
      <c r="BCL290" s="84"/>
      <c r="BCM290" s="84"/>
      <c r="BCN290" s="84"/>
      <c r="BCO290" s="84"/>
      <c r="BCP290" s="84"/>
      <c r="BCQ290" s="84"/>
      <c r="BCR290" s="84"/>
      <c r="BCS290" s="84"/>
      <c r="BCT290" s="84"/>
      <c r="BCU290" s="84"/>
      <c r="BCV290" s="84"/>
      <c r="BCW290" s="84"/>
      <c r="BCX290" s="84"/>
      <c r="BCY290" s="84"/>
      <c r="BCZ290" s="84"/>
      <c r="BDA290" s="84"/>
      <c r="BDB290" s="84"/>
      <c r="BDC290" s="84"/>
      <c r="BDD290" s="84"/>
      <c r="BDE290" s="84"/>
      <c r="BDF290" s="84"/>
      <c r="BDG290" s="84"/>
      <c r="BDH290" s="84"/>
      <c r="BDI290" s="84"/>
      <c r="BDJ290" s="84"/>
      <c r="BDK290" s="84"/>
      <c r="BDL290" s="84"/>
      <c r="BDM290" s="84"/>
      <c r="BDN290" s="84"/>
      <c r="BDO290" s="84"/>
      <c r="BDP290" s="84"/>
      <c r="BDQ290" s="84"/>
      <c r="BDR290" s="84"/>
      <c r="BDS290" s="84"/>
      <c r="BDT290" s="84"/>
      <c r="BDU290" s="84"/>
      <c r="BDV290" s="84"/>
      <c r="BDW290" s="84"/>
      <c r="BDX290" s="84"/>
      <c r="BDY290" s="84"/>
      <c r="BDZ290" s="84"/>
      <c r="BEA290" s="84"/>
      <c r="BEB290" s="84"/>
      <c r="BEC290" s="84"/>
      <c r="BED290" s="84"/>
      <c r="BEE290" s="84"/>
      <c r="BEF290" s="84"/>
      <c r="BEG290" s="84"/>
      <c r="BEH290" s="84"/>
      <c r="BEI290" s="84"/>
      <c r="BEJ290" s="84"/>
      <c r="BEK290" s="84"/>
      <c r="BEL290" s="84"/>
      <c r="BEM290" s="84"/>
      <c r="BEN290" s="84"/>
      <c r="BEO290" s="84"/>
      <c r="BEP290" s="84"/>
      <c r="BEQ290" s="84"/>
      <c r="BER290" s="84"/>
      <c r="BES290" s="84"/>
      <c r="BET290" s="84"/>
      <c r="BEU290" s="84"/>
      <c r="BEV290" s="84"/>
      <c r="BEW290" s="84"/>
      <c r="BEX290" s="84"/>
      <c r="BEY290" s="84"/>
      <c r="BEZ290" s="84"/>
      <c r="BFA290" s="84"/>
      <c r="BFB290" s="84"/>
      <c r="BFC290" s="84"/>
      <c r="BFD290" s="84"/>
      <c r="BFE290" s="84"/>
      <c r="BFF290" s="84"/>
      <c r="BFG290" s="84"/>
      <c r="BFH290" s="84"/>
      <c r="BFI290" s="84"/>
      <c r="BFJ290" s="84"/>
      <c r="BFK290" s="84"/>
      <c r="BFL290" s="84"/>
      <c r="BFM290" s="84"/>
      <c r="BFN290" s="84"/>
      <c r="BFO290" s="84"/>
      <c r="BFP290" s="84"/>
      <c r="BFQ290" s="84"/>
      <c r="BFR290" s="84"/>
      <c r="BFS290" s="84"/>
      <c r="BFT290" s="84"/>
      <c r="BFU290" s="84"/>
      <c r="BFV290" s="84"/>
      <c r="BFW290" s="84"/>
      <c r="BFX290" s="84"/>
      <c r="BFY290" s="84"/>
      <c r="BFZ290" s="84"/>
      <c r="BGA290" s="84"/>
      <c r="BGB290" s="84"/>
      <c r="BGC290" s="84"/>
      <c r="BGD290" s="84"/>
      <c r="BGE290" s="84"/>
      <c r="BGF290" s="84"/>
      <c r="BGG290" s="84"/>
      <c r="BGH290" s="84"/>
      <c r="BGI290" s="84"/>
      <c r="BGJ290" s="84"/>
      <c r="BGK290" s="84"/>
      <c r="BGL290" s="84"/>
      <c r="BGM290" s="84"/>
      <c r="BGN290" s="84"/>
      <c r="BGO290" s="84"/>
      <c r="BGP290" s="84"/>
      <c r="BGQ290" s="84"/>
      <c r="BGR290" s="84"/>
      <c r="BGS290" s="84"/>
      <c r="BGT290" s="84"/>
      <c r="BGU290" s="84"/>
      <c r="BGV290" s="84"/>
      <c r="BGW290" s="84"/>
      <c r="BGX290" s="84"/>
      <c r="BGY290" s="84"/>
      <c r="BGZ290" s="84"/>
      <c r="BHA290" s="84"/>
      <c r="BHB290" s="84"/>
      <c r="BHC290" s="84"/>
      <c r="BHD290" s="84"/>
      <c r="BHE290" s="84"/>
      <c r="BHF290" s="84"/>
      <c r="BHG290" s="84"/>
      <c r="BHH290" s="84"/>
      <c r="BHI290" s="84"/>
      <c r="BHJ290" s="84"/>
      <c r="BHK290" s="84"/>
      <c r="BHL290" s="84"/>
      <c r="BHM290" s="84"/>
      <c r="BHN290" s="84"/>
      <c r="BHO290" s="84"/>
      <c r="BHP290" s="84"/>
      <c r="BHQ290" s="84"/>
      <c r="BHR290" s="84"/>
      <c r="BHS290" s="84"/>
      <c r="BHT290" s="84"/>
      <c r="BHU290" s="84"/>
      <c r="BHV290" s="84"/>
      <c r="BHW290" s="84"/>
      <c r="BHX290" s="84"/>
      <c r="BHY290" s="84"/>
      <c r="BHZ290" s="84"/>
      <c r="BIA290" s="84"/>
      <c r="BIB290" s="84"/>
      <c r="BIC290" s="84"/>
      <c r="BID290" s="84"/>
      <c r="BIE290" s="84"/>
      <c r="BIF290" s="84"/>
      <c r="BIG290" s="84"/>
      <c r="BIH290" s="84"/>
      <c r="BII290" s="84"/>
      <c r="BIJ290" s="84"/>
      <c r="BIK290" s="84"/>
      <c r="BIL290" s="84"/>
      <c r="BIM290" s="84"/>
      <c r="BIN290" s="84"/>
      <c r="BIO290" s="84"/>
      <c r="BIP290" s="84"/>
      <c r="BIQ290" s="84"/>
      <c r="BIR290" s="84"/>
      <c r="BIS290" s="84"/>
      <c r="BIT290" s="84"/>
      <c r="BIU290" s="84"/>
      <c r="BIV290" s="84"/>
      <c r="BIW290" s="84"/>
      <c r="BIX290" s="84"/>
      <c r="BIY290" s="84"/>
      <c r="BIZ290" s="84"/>
      <c r="BJA290" s="84"/>
      <c r="BJB290" s="84"/>
      <c r="BJC290" s="84"/>
      <c r="BJD290" s="84"/>
      <c r="BJE290" s="84"/>
      <c r="BJF290" s="84"/>
      <c r="BJG290" s="84"/>
      <c r="BJH290" s="84"/>
      <c r="BJI290" s="84"/>
      <c r="BJJ290" s="84"/>
      <c r="BJK290" s="84"/>
      <c r="BJL290" s="84"/>
      <c r="BJM290" s="84"/>
      <c r="BJN290" s="84"/>
      <c r="BJO290" s="84"/>
      <c r="BJP290" s="84"/>
      <c r="BJQ290" s="84"/>
      <c r="BJR290" s="84"/>
      <c r="BJS290" s="84"/>
      <c r="BJT290" s="84"/>
      <c r="BJU290" s="84"/>
      <c r="BJV290" s="84"/>
      <c r="BJW290" s="84"/>
      <c r="BJX290" s="84"/>
      <c r="BJY290" s="84"/>
      <c r="BJZ290" s="84"/>
      <c r="BKA290" s="84"/>
      <c r="BKB290" s="84"/>
      <c r="BKC290" s="84"/>
      <c r="BKD290" s="84"/>
      <c r="BKE290" s="84"/>
      <c r="BKF290" s="84"/>
      <c r="BKG290" s="84"/>
      <c r="BKH290" s="84"/>
      <c r="BKI290" s="84"/>
      <c r="BKJ290" s="84"/>
      <c r="BKK290" s="84"/>
      <c r="BKL290" s="84"/>
      <c r="BKM290" s="84"/>
      <c r="BKN290" s="84"/>
      <c r="BKO290" s="84"/>
      <c r="BKP290" s="84"/>
      <c r="BKQ290" s="84"/>
      <c r="BKR290" s="84"/>
      <c r="BKS290" s="84"/>
      <c r="BKT290" s="84"/>
      <c r="BKU290" s="84"/>
      <c r="BKV290" s="84"/>
      <c r="BKW290" s="84"/>
      <c r="BKX290" s="84"/>
      <c r="BKY290" s="84"/>
      <c r="BKZ290" s="84"/>
      <c r="BLA290" s="84"/>
      <c r="BLB290" s="84"/>
      <c r="BLC290" s="84"/>
      <c r="BLD290" s="84"/>
      <c r="BLE290" s="84"/>
      <c r="BLF290" s="84"/>
      <c r="BLG290" s="84"/>
      <c r="BLH290" s="84"/>
      <c r="BLI290" s="84"/>
      <c r="BLJ290" s="84"/>
      <c r="BLK290" s="84"/>
      <c r="BLL290" s="84"/>
      <c r="BLM290" s="84"/>
      <c r="BLN290" s="84"/>
      <c r="BLO290" s="84"/>
      <c r="BLP290" s="84"/>
      <c r="BLQ290" s="84"/>
      <c r="BLR290" s="84"/>
      <c r="BLS290" s="84"/>
      <c r="BLT290" s="84"/>
      <c r="BLU290" s="84"/>
      <c r="BLV290" s="84"/>
      <c r="BLW290" s="84"/>
      <c r="BLX290" s="84"/>
      <c r="BLY290" s="84"/>
      <c r="BLZ290" s="84"/>
      <c r="BMA290" s="84"/>
      <c r="BMB290" s="84"/>
      <c r="BMC290" s="84"/>
      <c r="BMD290" s="84"/>
      <c r="BME290" s="84"/>
      <c r="BMF290" s="84"/>
      <c r="BMG290" s="84"/>
      <c r="BMH290" s="84"/>
      <c r="BMI290" s="84"/>
      <c r="BMJ290" s="84"/>
      <c r="BMK290" s="84"/>
      <c r="BML290" s="84"/>
      <c r="BMM290" s="84"/>
      <c r="BMN290" s="84"/>
      <c r="BMO290" s="84"/>
      <c r="BMP290" s="84"/>
      <c r="BMQ290" s="84"/>
      <c r="BMR290" s="84"/>
      <c r="BMS290" s="84"/>
      <c r="BMT290" s="84"/>
      <c r="BMU290" s="84"/>
      <c r="BMV290" s="84"/>
      <c r="BMW290" s="84"/>
      <c r="BMX290" s="84"/>
      <c r="BMY290" s="84"/>
      <c r="BMZ290" s="84"/>
      <c r="BNA290" s="84"/>
      <c r="BNB290" s="84"/>
      <c r="BNC290" s="84"/>
      <c r="BND290" s="84"/>
      <c r="BNE290" s="84"/>
      <c r="BNF290" s="84"/>
      <c r="BNG290" s="84"/>
      <c r="BNH290" s="84"/>
      <c r="BNI290" s="84"/>
      <c r="BNJ290" s="84"/>
      <c r="BNK290" s="84"/>
      <c r="BNL290" s="84"/>
      <c r="BNM290" s="84"/>
      <c r="BNN290" s="84"/>
      <c r="BNO290" s="84"/>
      <c r="BNP290" s="84"/>
      <c r="BNQ290" s="84"/>
      <c r="BNR290" s="84"/>
      <c r="BNS290" s="84"/>
      <c r="BNT290" s="84"/>
      <c r="BNU290" s="84"/>
      <c r="BNV290" s="84"/>
      <c r="BNW290" s="84"/>
      <c r="BNX290" s="84"/>
      <c r="BNY290" s="84"/>
      <c r="BNZ290" s="84"/>
      <c r="BOA290" s="84"/>
      <c r="BOB290" s="84"/>
      <c r="BOC290" s="84"/>
      <c r="BOD290" s="84"/>
      <c r="BOE290" s="84"/>
      <c r="BOF290" s="84"/>
      <c r="BOG290" s="84"/>
      <c r="BOH290" s="84"/>
      <c r="BOI290" s="84"/>
      <c r="BOJ290" s="84"/>
      <c r="BOK290" s="84"/>
      <c r="BOL290" s="84"/>
      <c r="BOM290" s="84"/>
      <c r="BON290" s="84"/>
      <c r="BOO290" s="84"/>
      <c r="BOP290" s="84"/>
      <c r="BOQ290" s="84"/>
      <c r="BOR290" s="84"/>
      <c r="BOS290" s="84"/>
      <c r="BOT290" s="84"/>
      <c r="BOU290" s="84"/>
      <c r="BOV290" s="84"/>
      <c r="BOW290" s="84"/>
      <c r="BOX290" s="84"/>
      <c r="BOY290" s="84"/>
      <c r="BOZ290" s="84"/>
      <c r="BPA290" s="84"/>
      <c r="BPB290" s="84"/>
      <c r="BPC290" s="84"/>
      <c r="BPD290" s="84"/>
      <c r="BPE290" s="84"/>
      <c r="BPF290" s="84"/>
      <c r="BPG290" s="84"/>
      <c r="BPH290" s="84"/>
      <c r="BPI290" s="84"/>
      <c r="BPJ290" s="84"/>
      <c r="BPK290" s="84"/>
      <c r="BPL290" s="84"/>
      <c r="BPM290" s="84"/>
      <c r="BPN290" s="84"/>
      <c r="BPO290" s="84"/>
      <c r="BPP290" s="84"/>
      <c r="BPQ290" s="84"/>
      <c r="BPR290" s="84"/>
      <c r="BPS290" s="84"/>
      <c r="BPT290" s="84"/>
      <c r="BPU290" s="84"/>
      <c r="BPV290" s="84"/>
      <c r="BPW290" s="84"/>
    </row>
    <row r="291" spans="2:1791" s="169" customFormat="1" ht="30" customHeight="1">
      <c r="B291" s="193"/>
      <c r="C291" s="86"/>
      <c r="D291" s="240"/>
      <c r="E291" s="246"/>
      <c r="F291" s="241"/>
      <c r="G291" s="86"/>
      <c r="H291" s="86"/>
      <c r="I291" s="161"/>
      <c r="J291" s="220"/>
      <c r="K291" s="161"/>
      <c r="L291" s="139"/>
      <c r="M291" s="309"/>
      <c r="N291" s="5"/>
      <c r="O291" s="5"/>
      <c r="P291" s="2"/>
      <c r="Q291" s="367"/>
      <c r="R291" s="340"/>
      <c r="S291" s="19"/>
      <c r="T291" s="385"/>
      <c r="U291" s="2"/>
      <c r="V291" s="2"/>
      <c r="W291" s="2"/>
      <c r="X291" s="2"/>
      <c r="Y291" s="2"/>
      <c r="Z291" s="2"/>
      <c r="AA291" s="2"/>
      <c r="AB291" s="2"/>
      <c r="AC291" s="2"/>
      <c r="AD291" s="2"/>
      <c r="AE291" s="2"/>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c r="LT291" s="84"/>
      <c r="LU291" s="84"/>
      <c r="LV291" s="84"/>
      <c r="LW291" s="84"/>
      <c r="LX291" s="84"/>
      <c r="LY291" s="84"/>
      <c r="LZ291" s="84"/>
      <c r="MA291" s="84"/>
      <c r="MB291" s="84"/>
      <c r="MC291" s="84"/>
      <c r="MD291" s="84"/>
      <c r="ME291" s="84"/>
      <c r="MF291" s="84"/>
      <c r="MG291" s="84"/>
      <c r="MH291" s="84"/>
      <c r="MI291" s="84"/>
      <c r="MJ291" s="84"/>
      <c r="MK291" s="84"/>
      <c r="ML291" s="84"/>
      <c r="MM291" s="84"/>
      <c r="MN291" s="84"/>
      <c r="MO291" s="84"/>
      <c r="MP291" s="84"/>
      <c r="MQ291" s="84"/>
      <c r="MR291" s="84"/>
      <c r="MS291" s="84"/>
      <c r="MT291" s="84"/>
      <c r="MU291" s="84"/>
      <c r="MV291" s="84"/>
      <c r="MW291" s="84"/>
      <c r="MX291" s="84"/>
      <c r="MY291" s="84"/>
      <c r="MZ291" s="84"/>
      <c r="NA291" s="84"/>
      <c r="NB291" s="84"/>
      <c r="NC291" s="84"/>
      <c r="ND291" s="84"/>
      <c r="NE291" s="84"/>
      <c r="NF291" s="84"/>
      <c r="NG291" s="84"/>
      <c r="NH291" s="84"/>
      <c r="NI291" s="84"/>
      <c r="NJ291" s="84"/>
      <c r="NK291" s="84"/>
      <c r="NL291" s="84"/>
      <c r="NM291" s="84"/>
      <c r="NN291" s="84"/>
      <c r="NO291" s="84"/>
      <c r="NP291" s="84"/>
      <c r="NQ291" s="84"/>
      <c r="NR291" s="84"/>
      <c r="NS291" s="84"/>
      <c r="NT291" s="84"/>
      <c r="NU291" s="84"/>
      <c r="NV291" s="84"/>
      <c r="NW291" s="84"/>
      <c r="NX291" s="84"/>
      <c r="NY291" s="84"/>
      <c r="NZ291" s="84"/>
      <c r="OA291" s="84"/>
      <c r="OB291" s="84"/>
      <c r="OC291" s="84"/>
      <c r="OD291" s="84"/>
      <c r="OE291" s="84"/>
      <c r="OF291" s="84"/>
      <c r="OG291" s="84"/>
      <c r="OH291" s="84"/>
      <c r="OI291" s="84"/>
      <c r="OJ291" s="84"/>
      <c r="OK291" s="84"/>
      <c r="OL291" s="84"/>
      <c r="OM291" s="84"/>
      <c r="ON291" s="84"/>
      <c r="OO291" s="84"/>
      <c r="OP291" s="84"/>
      <c r="OQ291" s="84"/>
      <c r="OR291" s="84"/>
      <c r="OS291" s="84"/>
      <c r="OT291" s="84"/>
      <c r="OU291" s="84"/>
      <c r="OV291" s="84"/>
      <c r="OW291" s="84"/>
      <c r="OX291" s="84"/>
      <c r="OY291" s="84"/>
      <c r="OZ291" s="84"/>
      <c r="PA291" s="84"/>
      <c r="PB291" s="84"/>
      <c r="PC291" s="84"/>
      <c r="PD291" s="84"/>
      <c r="PE291" s="84"/>
      <c r="PF291" s="84"/>
      <c r="PG291" s="84"/>
      <c r="PH291" s="84"/>
      <c r="PI291" s="84"/>
      <c r="PJ291" s="84"/>
      <c r="PK291" s="84"/>
      <c r="PL291" s="84"/>
      <c r="PM291" s="84"/>
      <c r="PN291" s="84"/>
      <c r="PO291" s="84"/>
      <c r="PP291" s="84"/>
      <c r="PQ291" s="84"/>
      <c r="PR291" s="84"/>
      <c r="PS291" s="84"/>
      <c r="PT291" s="84"/>
      <c r="PU291" s="84"/>
      <c r="PV291" s="84"/>
      <c r="PW291" s="84"/>
      <c r="PX291" s="84"/>
      <c r="PY291" s="84"/>
      <c r="PZ291" s="84"/>
      <c r="QA291" s="84"/>
      <c r="QB291" s="84"/>
      <c r="QC291" s="84"/>
      <c r="QD291" s="84"/>
      <c r="QE291" s="84"/>
      <c r="QF291" s="84"/>
      <c r="QG291" s="84"/>
      <c r="QH291" s="84"/>
      <c r="QI291" s="84"/>
      <c r="QJ291" s="84"/>
      <c r="QK291" s="84"/>
      <c r="QL291" s="84"/>
      <c r="QM291" s="84"/>
      <c r="QN291" s="84"/>
      <c r="QO291" s="84"/>
      <c r="QP291" s="84"/>
      <c r="QQ291" s="84"/>
      <c r="QR291" s="84"/>
      <c r="QS291" s="84"/>
      <c r="QT291" s="84"/>
      <c r="QU291" s="84"/>
      <c r="QV291" s="84"/>
      <c r="QW291" s="84"/>
      <c r="QX291" s="84"/>
      <c r="QY291" s="84"/>
      <c r="QZ291" s="84"/>
      <c r="RA291" s="84"/>
      <c r="RB291" s="84"/>
      <c r="RC291" s="84"/>
      <c r="RD291" s="84"/>
      <c r="RE291" s="84"/>
      <c r="RF291" s="84"/>
      <c r="RG291" s="84"/>
      <c r="RH291" s="84"/>
      <c r="RI291" s="84"/>
      <c r="RJ291" s="84"/>
      <c r="RK291" s="84"/>
      <c r="RL291" s="84"/>
      <c r="RM291" s="84"/>
      <c r="RN291" s="84"/>
      <c r="RO291" s="84"/>
      <c r="RP291" s="84"/>
      <c r="RQ291" s="84"/>
      <c r="RR291" s="84"/>
      <c r="RS291" s="84"/>
      <c r="RT291" s="84"/>
      <c r="RU291" s="84"/>
      <c r="RV291" s="84"/>
      <c r="RW291" s="84"/>
      <c r="RX291" s="84"/>
      <c r="RY291" s="84"/>
      <c r="RZ291" s="84"/>
      <c r="SA291" s="84"/>
      <c r="SB291" s="84"/>
      <c r="SC291" s="84"/>
      <c r="SD291" s="84"/>
      <c r="SE291" s="84"/>
      <c r="SF291" s="84"/>
      <c r="SG291" s="84"/>
      <c r="SH291" s="84"/>
      <c r="SI291" s="84"/>
      <c r="SJ291" s="84"/>
      <c r="SK291" s="84"/>
      <c r="SL291" s="84"/>
      <c r="SM291" s="84"/>
      <c r="SN291" s="84"/>
      <c r="SO291" s="84"/>
      <c r="SP291" s="84"/>
      <c r="SQ291" s="84"/>
      <c r="SR291" s="84"/>
      <c r="SS291" s="84"/>
      <c r="ST291" s="84"/>
      <c r="SU291" s="84"/>
      <c r="SV291" s="84"/>
      <c r="SW291" s="84"/>
      <c r="SX291" s="84"/>
      <c r="SY291" s="84"/>
      <c r="SZ291" s="84"/>
      <c r="TA291" s="84"/>
      <c r="TB291" s="84"/>
      <c r="TC291" s="84"/>
      <c r="TD291" s="84"/>
      <c r="TE291" s="84"/>
      <c r="TF291" s="84"/>
      <c r="TG291" s="84"/>
      <c r="TH291" s="84"/>
      <c r="TI291" s="84"/>
      <c r="TJ291" s="84"/>
      <c r="TK291" s="84"/>
      <c r="TL291" s="84"/>
      <c r="TM291" s="84"/>
      <c r="TN291" s="84"/>
      <c r="TO291" s="84"/>
      <c r="TP291" s="84"/>
      <c r="TQ291" s="84"/>
      <c r="TR291" s="84"/>
      <c r="TS291" s="84"/>
      <c r="TT291" s="84"/>
      <c r="TU291" s="84"/>
      <c r="TV291" s="84"/>
      <c r="TW291" s="84"/>
      <c r="TX291" s="84"/>
      <c r="TY291" s="84"/>
      <c r="TZ291" s="84"/>
      <c r="UA291" s="84"/>
      <c r="UB291" s="84"/>
      <c r="UC291" s="84"/>
      <c r="UD291" s="84"/>
      <c r="UE291" s="84"/>
      <c r="UF291" s="84"/>
      <c r="UG291" s="84"/>
      <c r="UH291" s="84"/>
      <c r="UI291" s="84"/>
      <c r="UJ291" s="84"/>
      <c r="UK291" s="84"/>
      <c r="UL291" s="84"/>
      <c r="UM291" s="84"/>
      <c r="UN291" s="84"/>
      <c r="UO291" s="84"/>
      <c r="UP291" s="84"/>
      <c r="UQ291" s="84"/>
      <c r="UR291" s="84"/>
      <c r="US291" s="84"/>
      <c r="UT291" s="84"/>
      <c r="UU291" s="84"/>
      <c r="UV291" s="84"/>
      <c r="UW291" s="84"/>
      <c r="UX291" s="84"/>
      <c r="UY291" s="84"/>
      <c r="UZ291" s="84"/>
      <c r="VA291" s="84"/>
      <c r="VB291" s="84"/>
      <c r="VC291" s="84"/>
      <c r="VD291" s="84"/>
      <c r="VE291" s="84"/>
      <c r="VF291" s="84"/>
      <c r="VG291" s="84"/>
      <c r="VH291" s="84"/>
      <c r="VI291" s="84"/>
      <c r="VJ291" s="84"/>
      <c r="VK291" s="84"/>
      <c r="VL291" s="84"/>
      <c r="VM291" s="84"/>
      <c r="VN291" s="84"/>
      <c r="VO291" s="84"/>
      <c r="VP291" s="84"/>
      <c r="VQ291" s="84"/>
      <c r="VR291" s="84"/>
      <c r="VS291" s="84"/>
      <c r="VT291" s="84"/>
      <c r="VU291" s="84"/>
      <c r="VV291" s="84"/>
      <c r="VW291" s="84"/>
      <c r="VX291" s="84"/>
      <c r="VY291" s="84"/>
      <c r="VZ291" s="84"/>
      <c r="WA291" s="84"/>
      <c r="WB291" s="84"/>
      <c r="WC291" s="84"/>
      <c r="WD291" s="84"/>
      <c r="WE291" s="84"/>
      <c r="WF291" s="84"/>
      <c r="WG291" s="84"/>
      <c r="WH291" s="84"/>
      <c r="WI291" s="84"/>
      <c r="WJ291" s="84"/>
      <c r="WK291" s="84"/>
      <c r="WL291" s="84"/>
      <c r="WM291" s="84"/>
      <c r="WN291" s="84"/>
      <c r="WO291" s="84"/>
      <c r="WP291" s="84"/>
      <c r="WQ291" s="84"/>
      <c r="WR291" s="84"/>
      <c r="WS291" s="84"/>
      <c r="WT291" s="84"/>
      <c r="WU291" s="84"/>
      <c r="WV291" s="84"/>
      <c r="WW291" s="84"/>
      <c r="WX291" s="84"/>
      <c r="WY291" s="84"/>
      <c r="WZ291" s="84"/>
      <c r="XA291" s="84"/>
      <c r="XB291" s="84"/>
      <c r="XC291" s="84"/>
      <c r="XD291" s="84"/>
      <c r="XE291" s="84"/>
      <c r="XF291" s="84"/>
      <c r="XG291" s="84"/>
      <c r="XH291" s="84"/>
      <c r="XI291" s="84"/>
      <c r="XJ291" s="84"/>
      <c r="XK291" s="84"/>
      <c r="XL291" s="84"/>
      <c r="XM291" s="84"/>
      <c r="XN291" s="84"/>
      <c r="XO291" s="84"/>
      <c r="XP291" s="84"/>
      <c r="XQ291" s="84"/>
      <c r="XR291" s="84"/>
      <c r="XS291" s="84"/>
      <c r="XT291" s="84"/>
      <c r="XU291" s="84"/>
      <c r="XV291" s="84"/>
      <c r="XW291" s="84"/>
      <c r="XX291" s="84"/>
      <c r="XY291" s="84"/>
      <c r="XZ291" s="84"/>
      <c r="YA291" s="84"/>
      <c r="YB291" s="84"/>
      <c r="YC291" s="84"/>
      <c r="YD291" s="84"/>
      <c r="YE291" s="84"/>
      <c r="YF291" s="84"/>
      <c r="YG291" s="84"/>
      <c r="YH291" s="84"/>
      <c r="YI291" s="84"/>
      <c r="YJ291" s="84"/>
      <c r="YK291" s="84"/>
      <c r="YL291" s="84"/>
      <c r="YM291" s="84"/>
      <c r="YN291" s="84"/>
      <c r="YO291" s="84"/>
      <c r="YP291" s="84"/>
      <c r="YQ291" s="84"/>
      <c r="YR291" s="84"/>
      <c r="YS291" s="84"/>
      <c r="YT291" s="84"/>
      <c r="YU291" s="84"/>
      <c r="YV291" s="84"/>
      <c r="YW291" s="84"/>
      <c r="YX291" s="84"/>
      <c r="YY291" s="84"/>
      <c r="YZ291" s="84"/>
      <c r="ZA291" s="84"/>
      <c r="ZB291" s="84"/>
      <c r="ZC291" s="84"/>
      <c r="ZD291" s="84"/>
      <c r="ZE291" s="84"/>
      <c r="ZF291" s="84"/>
      <c r="ZG291" s="84"/>
      <c r="ZH291" s="84"/>
      <c r="ZI291" s="84"/>
      <c r="ZJ291" s="84"/>
      <c r="ZK291" s="84"/>
      <c r="ZL291" s="84"/>
      <c r="ZM291" s="84"/>
      <c r="ZN291" s="84"/>
      <c r="ZO291" s="84"/>
      <c r="ZP291" s="84"/>
      <c r="ZQ291" s="84"/>
      <c r="ZR291" s="84"/>
      <c r="ZS291" s="84"/>
      <c r="ZT291" s="84"/>
      <c r="ZU291" s="84"/>
      <c r="ZV291" s="84"/>
      <c r="ZW291" s="84"/>
      <c r="ZX291" s="84"/>
      <c r="ZY291" s="84"/>
      <c r="ZZ291" s="84"/>
      <c r="AAA291" s="84"/>
      <c r="AAB291" s="84"/>
      <c r="AAC291" s="84"/>
      <c r="AAD291" s="84"/>
      <c r="AAE291" s="84"/>
      <c r="AAF291" s="84"/>
      <c r="AAG291" s="84"/>
      <c r="AAH291" s="84"/>
      <c r="AAI291" s="84"/>
      <c r="AAJ291" s="84"/>
      <c r="AAK291" s="84"/>
      <c r="AAL291" s="84"/>
      <c r="AAM291" s="84"/>
      <c r="AAN291" s="84"/>
      <c r="AAO291" s="84"/>
      <c r="AAP291" s="84"/>
      <c r="AAQ291" s="84"/>
      <c r="AAR291" s="84"/>
      <c r="AAS291" s="84"/>
      <c r="AAT291" s="84"/>
      <c r="AAU291" s="84"/>
      <c r="AAV291" s="84"/>
      <c r="AAW291" s="84"/>
      <c r="AAX291" s="84"/>
      <c r="AAY291" s="84"/>
      <c r="AAZ291" s="84"/>
      <c r="ABA291" s="84"/>
      <c r="ABB291" s="84"/>
      <c r="ABC291" s="84"/>
      <c r="ABD291" s="84"/>
      <c r="ABE291" s="84"/>
      <c r="ABF291" s="84"/>
      <c r="ABG291" s="84"/>
      <c r="ABH291" s="84"/>
      <c r="ABI291" s="84"/>
      <c r="ABJ291" s="84"/>
      <c r="ABK291" s="84"/>
      <c r="ABL291" s="84"/>
      <c r="ABM291" s="84"/>
      <c r="ABN291" s="84"/>
      <c r="ABO291" s="84"/>
      <c r="ABP291" s="84"/>
      <c r="ABQ291" s="84"/>
      <c r="ABR291" s="84"/>
      <c r="ABS291" s="84"/>
      <c r="ABT291" s="84"/>
      <c r="ABU291" s="84"/>
      <c r="ABV291" s="84"/>
      <c r="ABW291" s="84"/>
      <c r="ABX291" s="84"/>
      <c r="ABY291" s="84"/>
      <c r="ABZ291" s="84"/>
      <c r="ACA291" s="84"/>
      <c r="ACB291" s="84"/>
      <c r="ACC291" s="84"/>
      <c r="ACD291" s="84"/>
      <c r="ACE291" s="84"/>
      <c r="ACF291" s="84"/>
      <c r="ACG291" s="84"/>
      <c r="ACH291" s="84"/>
      <c r="ACI291" s="84"/>
      <c r="ACJ291" s="84"/>
      <c r="ACK291" s="84"/>
      <c r="ACL291" s="84"/>
      <c r="ACM291" s="84"/>
      <c r="ACN291" s="84"/>
      <c r="ACO291" s="84"/>
      <c r="ACP291" s="84"/>
      <c r="ACQ291" s="84"/>
      <c r="ACR291" s="84"/>
      <c r="ACS291" s="84"/>
      <c r="ACT291" s="84"/>
      <c r="ACU291" s="84"/>
      <c r="ACV291" s="84"/>
      <c r="ACW291" s="84"/>
      <c r="ACX291" s="84"/>
      <c r="ACY291" s="84"/>
      <c r="ACZ291" s="84"/>
      <c r="ADA291" s="84"/>
      <c r="ADB291" s="84"/>
      <c r="ADC291" s="84"/>
      <c r="ADD291" s="84"/>
      <c r="ADE291" s="84"/>
      <c r="ADF291" s="84"/>
      <c r="ADG291" s="84"/>
      <c r="ADH291" s="84"/>
      <c r="ADI291" s="84"/>
      <c r="ADJ291" s="84"/>
      <c r="ADK291" s="84"/>
      <c r="ADL291" s="84"/>
      <c r="ADM291" s="84"/>
      <c r="ADN291" s="84"/>
      <c r="ADO291" s="84"/>
      <c r="ADP291" s="84"/>
      <c r="ADQ291" s="84"/>
      <c r="ADR291" s="84"/>
      <c r="ADS291" s="84"/>
      <c r="ADT291" s="84"/>
      <c r="ADU291" s="84"/>
      <c r="ADV291" s="84"/>
      <c r="ADW291" s="84"/>
      <c r="ADX291" s="84"/>
      <c r="ADY291" s="84"/>
      <c r="ADZ291" s="84"/>
      <c r="AEA291" s="84"/>
      <c r="AEB291" s="84"/>
      <c r="AEC291" s="84"/>
      <c r="AED291" s="84"/>
      <c r="AEE291" s="84"/>
      <c r="AEF291" s="84"/>
      <c r="AEG291" s="84"/>
      <c r="AEH291" s="84"/>
      <c r="AEI291" s="84"/>
      <c r="AEJ291" s="84"/>
      <c r="AEK291" s="84"/>
      <c r="AEL291" s="84"/>
      <c r="AEM291" s="84"/>
      <c r="AEN291" s="84"/>
      <c r="AEO291" s="84"/>
      <c r="AEP291" s="84"/>
      <c r="AEQ291" s="84"/>
      <c r="AER291" s="84"/>
      <c r="AES291" s="84"/>
      <c r="AET291" s="84"/>
      <c r="AEU291" s="84"/>
      <c r="AEV291" s="84"/>
      <c r="AEW291" s="84"/>
      <c r="AEX291" s="84"/>
      <c r="AEY291" s="84"/>
      <c r="AEZ291" s="84"/>
      <c r="AFA291" s="84"/>
      <c r="AFB291" s="84"/>
      <c r="AFC291" s="84"/>
      <c r="AFD291" s="84"/>
      <c r="AFE291" s="84"/>
      <c r="AFF291" s="84"/>
      <c r="AFG291" s="84"/>
      <c r="AFH291" s="84"/>
      <c r="AFI291" s="84"/>
      <c r="AFJ291" s="84"/>
      <c r="AFK291" s="84"/>
      <c r="AFL291" s="84"/>
      <c r="AFM291" s="84"/>
      <c r="AFN291" s="84"/>
      <c r="AFO291" s="84"/>
      <c r="AFP291" s="84"/>
      <c r="AFQ291" s="84"/>
      <c r="AFR291" s="84"/>
      <c r="AFS291" s="84"/>
      <c r="AFT291" s="84"/>
      <c r="AFU291" s="84"/>
      <c r="AFV291" s="84"/>
      <c r="AFW291" s="84"/>
      <c r="AFX291" s="84"/>
      <c r="AFY291" s="84"/>
      <c r="AFZ291" s="84"/>
      <c r="AGA291" s="84"/>
      <c r="AGB291" s="84"/>
      <c r="AGC291" s="84"/>
      <c r="AGD291" s="84"/>
      <c r="AGE291" s="84"/>
      <c r="AGF291" s="84"/>
      <c r="AGG291" s="84"/>
      <c r="AGH291" s="84"/>
      <c r="AGI291" s="84"/>
      <c r="AGJ291" s="84"/>
      <c r="AGK291" s="84"/>
      <c r="AGL291" s="84"/>
      <c r="AGM291" s="84"/>
      <c r="AGN291" s="84"/>
      <c r="AGO291" s="84"/>
      <c r="AGP291" s="84"/>
      <c r="AGQ291" s="84"/>
      <c r="AGR291" s="84"/>
      <c r="AGS291" s="84"/>
      <c r="AGT291" s="84"/>
      <c r="AGU291" s="84"/>
      <c r="AGV291" s="84"/>
      <c r="AGW291" s="84"/>
      <c r="AGX291" s="84"/>
      <c r="AGY291" s="84"/>
      <c r="AGZ291" s="84"/>
      <c r="AHA291" s="84"/>
      <c r="AHB291" s="84"/>
      <c r="AHC291" s="84"/>
      <c r="AHD291" s="84"/>
      <c r="AHE291" s="84"/>
      <c r="AHF291" s="84"/>
      <c r="AHG291" s="84"/>
      <c r="AHH291" s="84"/>
      <c r="AHI291" s="84"/>
      <c r="AHJ291" s="84"/>
      <c r="AHK291" s="84"/>
      <c r="AHL291" s="84"/>
      <c r="AHM291" s="84"/>
      <c r="AHN291" s="84"/>
      <c r="AHO291" s="84"/>
      <c r="AHP291" s="84"/>
      <c r="AHQ291" s="84"/>
      <c r="AHR291" s="84"/>
      <c r="AHS291" s="84"/>
      <c r="AHT291" s="84"/>
      <c r="AHU291" s="84"/>
      <c r="AHV291" s="84"/>
      <c r="AHW291" s="84"/>
      <c r="AHX291" s="84"/>
      <c r="AHY291" s="84"/>
      <c r="AHZ291" s="84"/>
      <c r="AIA291" s="84"/>
      <c r="AIB291" s="84"/>
      <c r="AIC291" s="84"/>
      <c r="AID291" s="84"/>
      <c r="AIE291" s="84"/>
      <c r="AIF291" s="84"/>
      <c r="AIG291" s="84"/>
      <c r="AIH291" s="84"/>
      <c r="AII291" s="84"/>
      <c r="AIJ291" s="84"/>
      <c r="AIK291" s="84"/>
      <c r="AIL291" s="84"/>
      <c r="AIM291" s="84"/>
      <c r="AIN291" s="84"/>
      <c r="AIO291" s="84"/>
      <c r="AIP291" s="84"/>
      <c r="AIQ291" s="84"/>
      <c r="AIR291" s="84"/>
      <c r="AIS291" s="84"/>
      <c r="AIT291" s="84"/>
      <c r="AIU291" s="84"/>
      <c r="AIV291" s="84"/>
      <c r="AIW291" s="84"/>
      <c r="AIX291" s="84"/>
      <c r="AIY291" s="84"/>
      <c r="AIZ291" s="84"/>
      <c r="AJA291" s="84"/>
      <c r="AJB291" s="84"/>
      <c r="AJC291" s="84"/>
      <c r="AJD291" s="84"/>
      <c r="AJE291" s="84"/>
      <c r="AJF291" s="84"/>
      <c r="AJG291" s="84"/>
      <c r="AJH291" s="84"/>
      <c r="AJI291" s="84"/>
      <c r="AJJ291" s="84"/>
      <c r="AJK291" s="84"/>
      <c r="AJL291" s="84"/>
      <c r="AJM291" s="84"/>
      <c r="AJN291" s="84"/>
      <c r="AJO291" s="84"/>
      <c r="AJP291" s="84"/>
      <c r="AJQ291" s="84"/>
      <c r="AJR291" s="84"/>
      <c r="AJS291" s="84"/>
      <c r="AJT291" s="84"/>
      <c r="AJU291" s="84"/>
      <c r="AJV291" s="84"/>
      <c r="AJW291" s="84"/>
      <c r="AJX291" s="84"/>
      <c r="AJY291" s="84"/>
      <c r="AJZ291" s="84"/>
      <c r="AKA291" s="84"/>
      <c r="AKB291" s="84"/>
      <c r="AKC291" s="84"/>
      <c r="AKD291" s="84"/>
      <c r="AKE291" s="84"/>
      <c r="AKF291" s="84"/>
      <c r="AKG291" s="84"/>
      <c r="AKH291" s="84"/>
      <c r="AKI291" s="84"/>
      <c r="AKJ291" s="84"/>
      <c r="AKK291" s="84"/>
      <c r="AKL291" s="84"/>
      <c r="AKM291" s="84"/>
      <c r="AKN291" s="84"/>
      <c r="AKO291" s="84"/>
      <c r="AKP291" s="84"/>
      <c r="AKQ291" s="84"/>
      <c r="AKR291" s="84"/>
      <c r="AKS291" s="84"/>
      <c r="AKT291" s="84"/>
      <c r="AKU291" s="84"/>
      <c r="AKV291" s="84"/>
      <c r="AKW291" s="84"/>
      <c r="AKX291" s="84"/>
      <c r="AKY291" s="84"/>
      <c r="AKZ291" s="84"/>
      <c r="ALA291" s="84"/>
      <c r="ALB291" s="84"/>
      <c r="ALC291" s="84"/>
      <c r="ALD291" s="84"/>
      <c r="ALE291" s="84"/>
      <c r="ALF291" s="84"/>
      <c r="ALG291" s="84"/>
      <c r="ALH291" s="84"/>
      <c r="ALI291" s="84"/>
      <c r="ALJ291" s="84"/>
      <c r="ALK291" s="84"/>
      <c r="ALL291" s="84"/>
      <c r="ALM291" s="84"/>
      <c r="ALN291" s="84"/>
      <c r="ALO291" s="84"/>
      <c r="ALP291" s="84"/>
      <c r="ALQ291" s="84"/>
      <c r="ALR291" s="84"/>
      <c r="ALS291" s="84"/>
      <c r="ALT291" s="84"/>
      <c r="ALU291" s="84"/>
      <c r="ALV291" s="84"/>
      <c r="ALW291" s="84"/>
      <c r="ALX291" s="84"/>
      <c r="ALY291" s="84"/>
      <c r="ALZ291" s="84"/>
      <c r="AMA291" s="84"/>
      <c r="AMB291" s="84"/>
      <c r="AMC291" s="84"/>
      <c r="AMD291" s="84"/>
      <c r="AME291" s="84"/>
      <c r="AMF291" s="84"/>
      <c r="AMG291" s="84"/>
      <c r="AMH291" s="84"/>
      <c r="AMI291" s="84"/>
      <c r="AMJ291" s="84"/>
      <c r="AMK291" s="84"/>
      <c r="AML291" s="84"/>
      <c r="AMM291" s="84"/>
      <c r="AMN291" s="84"/>
      <c r="AMO291" s="84"/>
      <c r="AMP291" s="84"/>
      <c r="AMQ291" s="84"/>
      <c r="AMR291" s="84"/>
      <c r="AMS291" s="84"/>
      <c r="AMT291" s="84"/>
      <c r="AMU291" s="84"/>
      <c r="AMV291" s="84"/>
      <c r="AMW291" s="84"/>
      <c r="AMX291" s="84"/>
      <c r="AMY291" s="84"/>
      <c r="AMZ291" s="84"/>
      <c r="ANA291" s="84"/>
      <c r="ANB291" s="84"/>
      <c r="ANC291" s="84"/>
      <c r="AND291" s="84"/>
      <c r="ANE291" s="84"/>
      <c r="ANF291" s="84"/>
      <c r="ANG291" s="84"/>
      <c r="ANH291" s="84"/>
      <c r="ANI291" s="84"/>
      <c r="ANJ291" s="84"/>
      <c r="ANK291" s="84"/>
      <c r="ANL291" s="84"/>
      <c r="ANM291" s="84"/>
      <c r="ANN291" s="84"/>
      <c r="ANO291" s="84"/>
      <c r="ANP291" s="84"/>
      <c r="ANQ291" s="84"/>
      <c r="ANR291" s="84"/>
      <c r="ANS291" s="84"/>
      <c r="ANT291" s="84"/>
      <c r="ANU291" s="84"/>
      <c r="ANV291" s="84"/>
      <c r="ANW291" s="84"/>
      <c r="ANX291" s="84"/>
      <c r="ANY291" s="84"/>
      <c r="ANZ291" s="84"/>
      <c r="AOA291" s="84"/>
      <c r="AOB291" s="84"/>
      <c r="AOC291" s="84"/>
      <c r="AOD291" s="84"/>
      <c r="AOE291" s="84"/>
      <c r="AOF291" s="84"/>
      <c r="AOG291" s="84"/>
      <c r="AOH291" s="84"/>
      <c r="AOI291" s="84"/>
      <c r="AOJ291" s="84"/>
      <c r="AOK291" s="84"/>
      <c r="AOL291" s="84"/>
      <c r="AOM291" s="84"/>
      <c r="AON291" s="84"/>
      <c r="AOO291" s="84"/>
      <c r="AOP291" s="84"/>
      <c r="AOQ291" s="84"/>
      <c r="AOR291" s="84"/>
      <c r="AOS291" s="84"/>
      <c r="AOT291" s="84"/>
      <c r="AOU291" s="84"/>
      <c r="AOV291" s="84"/>
      <c r="AOW291" s="84"/>
      <c r="AOX291" s="84"/>
      <c r="AOY291" s="84"/>
      <c r="AOZ291" s="84"/>
      <c r="APA291" s="84"/>
      <c r="APB291" s="84"/>
      <c r="APC291" s="84"/>
      <c r="APD291" s="84"/>
      <c r="APE291" s="84"/>
      <c r="APF291" s="84"/>
      <c r="APG291" s="84"/>
      <c r="APH291" s="84"/>
      <c r="API291" s="84"/>
      <c r="APJ291" s="84"/>
      <c r="APK291" s="84"/>
      <c r="APL291" s="84"/>
      <c r="APM291" s="84"/>
      <c r="APN291" s="84"/>
      <c r="APO291" s="84"/>
      <c r="APP291" s="84"/>
      <c r="APQ291" s="84"/>
      <c r="APR291" s="84"/>
      <c r="APS291" s="84"/>
      <c r="APT291" s="84"/>
      <c r="APU291" s="84"/>
      <c r="APV291" s="84"/>
      <c r="APW291" s="84"/>
      <c r="APX291" s="84"/>
      <c r="APY291" s="84"/>
      <c r="APZ291" s="84"/>
      <c r="AQA291" s="84"/>
      <c r="AQB291" s="84"/>
      <c r="AQC291" s="84"/>
      <c r="AQD291" s="84"/>
      <c r="AQE291" s="84"/>
      <c r="AQF291" s="84"/>
      <c r="AQG291" s="84"/>
      <c r="AQH291" s="84"/>
      <c r="AQI291" s="84"/>
      <c r="AQJ291" s="84"/>
      <c r="AQK291" s="84"/>
      <c r="AQL291" s="84"/>
      <c r="AQM291" s="84"/>
      <c r="AQN291" s="84"/>
      <c r="AQO291" s="84"/>
      <c r="AQP291" s="84"/>
      <c r="AQQ291" s="84"/>
      <c r="AQR291" s="84"/>
      <c r="AQS291" s="84"/>
      <c r="AQT291" s="84"/>
      <c r="AQU291" s="84"/>
      <c r="AQV291" s="84"/>
      <c r="AQW291" s="84"/>
      <c r="AQX291" s="84"/>
      <c r="AQY291" s="84"/>
      <c r="AQZ291" s="84"/>
      <c r="ARA291" s="84"/>
      <c r="ARB291" s="84"/>
      <c r="ARC291" s="84"/>
      <c r="ARD291" s="84"/>
      <c r="ARE291" s="84"/>
      <c r="ARF291" s="84"/>
      <c r="ARG291" s="84"/>
      <c r="ARH291" s="84"/>
      <c r="ARI291" s="84"/>
      <c r="ARJ291" s="84"/>
      <c r="ARK291" s="84"/>
      <c r="ARL291" s="84"/>
      <c r="ARM291" s="84"/>
      <c r="ARN291" s="84"/>
      <c r="ARO291" s="84"/>
      <c r="ARP291" s="84"/>
      <c r="ARQ291" s="84"/>
      <c r="ARR291" s="84"/>
      <c r="ARS291" s="84"/>
      <c r="ART291" s="84"/>
      <c r="ARU291" s="84"/>
      <c r="ARV291" s="84"/>
      <c r="ARW291" s="84"/>
      <c r="ARX291" s="84"/>
      <c r="ARY291" s="84"/>
      <c r="ARZ291" s="84"/>
      <c r="ASA291" s="84"/>
      <c r="ASB291" s="84"/>
      <c r="ASC291" s="84"/>
      <c r="ASD291" s="84"/>
      <c r="ASE291" s="84"/>
      <c r="ASF291" s="84"/>
      <c r="ASG291" s="84"/>
      <c r="ASH291" s="84"/>
      <c r="ASI291" s="84"/>
      <c r="ASJ291" s="84"/>
      <c r="ASK291" s="84"/>
      <c r="ASL291" s="84"/>
      <c r="ASM291" s="84"/>
      <c r="ASN291" s="84"/>
      <c r="ASO291" s="84"/>
      <c r="ASP291" s="84"/>
      <c r="ASQ291" s="84"/>
      <c r="ASR291" s="84"/>
      <c r="ASS291" s="84"/>
      <c r="AST291" s="84"/>
      <c r="ASU291" s="84"/>
      <c r="ASV291" s="84"/>
      <c r="ASW291" s="84"/>
      <c r="ASX291" s="84"/>
      <c r="ASY291" s="84"/>
      <c r="ASZ291" s="84"/>
      <c r="ATA291" s="84"/>
      <c r="ATB291" s="84"/>
      <c r="ATC291" s="84"/>
      <c r="ATD291" s="84"/>
      <c r="ATE291" s="84"/>
      <c r="ATF291" s="84"/>
      <c r="ATG291" s="84"/>
      <c r="ATH291" s="84"/>
      <c r="ATI291" s="84"/>
      <c r="ATJ291" s="84"/>
      <c r="ATK291" s="84"/>
      <c r="ATL291" s="84"/>
      <c r="ATM291" s="84"/>
      <c r="ATN291" s="84"/>
      <c r="ATO291" s="84"/>
      <c r="ATP291" s="84"/>
      <c r="ATQ291" s="84"/>
      <c r="ATR291" s="84"/>
      <c r="ATS291" s="84"/>
      <c r="ATT291" s="84"/>
      <c r="ATU291" s="84"/>
      <c r="ATV291" s="84"/>
      <c r="ATW291" s="84"/>
      <c r="ATX291" s="84"/>
      <c r="ATY291" s="84"/>
      <c r="ATZ291" s="84"/>
      <c r="AUA291" s="84"/>
      <c r="AUB291" s="84"/>
      <c r="AUC291" s="84"/>
      <c r="AUD291" s="84"/>
      <c r="AUE291" s="84"/>
      <c r="AUF291" s="84"/>
      <c r="AUG291" s="84"/>
      <c r="AUH291" s="84"/>
      <c r="AUI291" s="84"/>
      <c r="AUJ291" s="84"/>
      <c r="AUK291" s="84"/>
      <c r="AUL291" s="84"/>
      <c r="AUM291" s="84"/>
      <c r="AUN291" s="84"/>
      <c r="AUO291" s="84"/>
      <c r="AUP291" s="84"/>
      <c r="AUQ291" s="84"/>
      <c r="AUR291" s="84"/>
      <c r="AUS291" s="84"/>
      <c r="AUT291" s="84"/>
      <c r="AUU291" s="84"/>
      <c r="AUV291" s="84"/>
      <c r="AUW291" s="84"/>
      <c r="AUX291" s="84"/>
      <c r="AUY291" s="84"/>
      <c r="AUZ291" s="84"/>
      <c r="AVA291" s="84"/>
      <c r="AVB291" s="84"/>
      <c r="AVC291" s="84"/>
      <c r="AVD291" s="84"/>
      <c r="AVE291" s="84"/>
      <c r="AVF291" s="84"/>
      <c r="AVG291" s="84"/>
      <c r="AVH291" s="84"/>
      <c r="AVI291" s="84"/>
      <c r="AVJ291" s="84"/>
      <c r="AVK291" s="84"/>
      <c r="AVL291" s="84"/>
      <c r="AVM291" s="84"/>
      <c r="AVN291" s="84"/>
      <c r="AVO291" s="84"/>
      <c r="AVP291" s="84"/>
      <c r="AVQ291" s="84"/>
      <c r="AVR291" s="84"/>
      <c r="AVS291" s="84"/>
      <c r="AVT291" s="84"/>
      <c r="AVU291" s="84"/>
      <c r="AVV291" s="84"/>
      <c r="AVW291" s="84"/>
      <c r="AVX291" s="84"/>
      <c r="AVY291" s="84"/>
      <c r="AVZ291" s="84"/>
      <c r="AWA291" s="84"/>
      <c r="AWB291" s="84"/>
      <c r="AWC291" s="84"/>
      <c r="AWD291" s="84"/>
      <c r="AWE291" s="84"/>
      <c r="AWF291" s="84"/>
      <c r="AWG291" s="84"/>
      <c r="AWH291" s="84"/>
      <c r="AWI291" s="84"/>
      <c r="AWJ291" s="84"/>
      <c r="AWK291" s="84"/>
      <c r="AWL291" s="84"/>
      <c r="AWM291" s="84"/>
      <c r="AWN291" s="84"/>
      <c r="AWO291" s="84"/>
      <c r="AWP291" s="84"/>
      <c r="AWQ291" s="84"/>
      <c r="AWR291" s="84"/>
      <c r="AWS291" s="84"/>
      <c r="AWT291" s="84"/>
      <c r="AWU291" s="84"/>
      <c r="AWV291" s="84"/>
      <c r="AWW291" s="84"/>
      <c r="AWX291" s="84"/>
      <c r="AWY291" s="84"/>
      <c r="AWZ291" s="84"/>
      <c r="AXA291" s="84"/>
      <c r="AXB291" s="84"/>
      <c r="AXC291" s="84"/>
      <c r="AXD291" s="84"/>
      <c r="AXE291" s="84"/>
      <c r="AXF291" s="84"/>
      <c r="AXG291" s="84"/>
      <c r="AXH291" s="84"/>
      <c r="AXI291" s="84"/>
      <c r="AXJ291" s="84"/>
      <c r="AXK291" s="84"/>
      <c r="AXL291" s="84"/>
      <c r="AXM291" s="84"/>
      <c r="AXN291" s="84"/>
      <c r="AXO291" s="84"/>
      <c r="AXP291" s="84"/>
      <c r="AXQ291" s="84"/>
      <c r="AXR291" s="84"/>
      <c r="AXS291" s="84"/>
      <c r="AXT291" s="84"/>
      <c r="AXU291" s="84"/>
      <c r="AXV291" s="84"/>
      <c r="AXW291" s="84"/>
      <c r="AXX291" s="84"/>
      <c r="AXY291" s="84"/>
      <c r="AXZ291" s="84"/>
      <c r="AYA291" s="84"/>
      <c r="AYB291" s="84"/>
      <c r="AYC291" s="84"/>
      <c r="AYD291" s="84"/>
      <c r="AYE291" s="84"/>
      <c r="AYF291" s="84"/>
      <c r="AYG291" s="84"/>
      <c r="AYH291" s="84"/>
      <c r="AYI291" s="84"/>
      <c r="AYJ291" s="84"/>
      <c r="AYK291" s="84"/>
      <c r="AYL291" s="84"/>
      <c r="AYM291" s="84"/>
      <c r="AYN291" s="84"/>
      <c r="AYO291" s="84"/>
      <c r="AYP291" s="84"/>
      <c r="AYQ291" s="84"/>
      <c r="AYR291" s="84"/>
      <c r="AYS291" s="84"/>
      <c r="AYT291" s="84"/>
      <c r="AYU291" s="84"/>
      <c r="AYV291" s="84"/>
      <c r="AYW291" s="84"/>
      <c r="AYX291" s="84"/>
      <c r="AYY291" s="84"/>
      <c r="AYZ291" s="84"/>
      <c r="AZA291" s="84"/>
      <c r="AZB291" s="84"/>
      <c r="AZC291" s="84"/>
      <c r="AZD291" s="84"/>
      <c r="AZE291" s="84"/>
      <c r="AZF291" s="84"/>
      <c r="AZG291" s="84"/>
      <c r="AZH291" s="84"/>
      <c r="AZI291" s="84"/>
      <c r="AZJ291" s="84"/>
      <c r="AZK291" s="84"/>
      <c r="AZL291" s="84"/>
      <c r="AZM291" s="84"/>
      <c r="AZN291" s="84"/>
      <c r="AZO291" s="84"/>
      <c r="AZP291" s="84"/>
      <c r="AZQ291" s="84"/>
      <c r="AZR291" s="84"/>
      <c r="AZS291" s="84"/>
      <c r="AZT291" s="84"/>
      <c r="AZU291" s="84"/>
      <c r="AZV291" s="84"/>
      <c r="AZW291" s="84"/>
      <c r="AZX291" s="84"/>
      <c r="AZY291" s="84"/>
      <c r="AZZ291" s="84"/>
      <c r="BAA291" s="84"/>
      <c r="BAB291" s="84"/>
      <c r="BAC291" s="84"/>
      <c r="BAD291" s="84"/>
      <c r="BAE291" s="84"/>
      <c r="BAF291" s="84"/>
      <c r="BAG291" s="84"/>
      <c r="BAH291" s="84"/>
      <c r="BAI291" s="84"/>
      <c r="BAJ291" s="84"/>
      <c r="BAK291" s="84"/>
      <c r="BAL291" s="84"/>
      <c r="BAM291" s="84"/>
      <c r="BAN291" s="84"/>
      <c r="BAO291" s="84"/>
      <c r="BAP291" s="84"/>
      <c r="BAQ291" s="84"/>
      <c r="BAR291" s="84"/>
      <c r="BAS291" s="84"/>
      <c r="BAT291" s="84"/>
      <c r="BAU291" s="84"/>
      <c r="BAV291" s="84"/>
      <c r="BAW291" s="84"/>
      <c r="BAX291" s="84"/>
      <c r="BAY291" s="84"/>
      <c r="BAZ291" s="84"/>
      <c r="BBA291" s="84"/>
      <c r="BBB291" s="84"/>
      <c r="BBC291" s="84"/>
      <c r="BBD291" s="84"/>
      <c r="BBE291" s="84"/>
      <c r="BBF291" s="84"/>
      <c r="BBG291" s="84"/>
      <c r="BBH291" s="84"/>
      <c r="BBI291" s="84"/>
      <c r="BBJ291" s="84"/>
      <c r="BBK291" s="84"/>
      <c r="BBL291" s="84"/>
      <c r="BBM291" s="84"/>
      <c r="BBN291" s="84"/>
      <c r="BBO291" s="84"/>
      <c r="BBP291" s="84"/>
      <c r="BBQ291" s="84"/>
      <c r="BBR291" s="84"/>
      <c r="BBS291" s="84"/>
      <c r="BBT291" s="84"/>
      <c r="BBU291" s="84"/>
      <c r="BBV291" s="84"/>
      <c r="BBW291" s="84"/>
      <c r="BBX291" s="84"/>
      <c r="BBY291" s="84"/>
      <c r="BBZ291" s="84"/>
      <c r="BCA291" s="84"/>
      <c r="BCB291" s="84"/>
      <c r="BCC291" s="84"/>
      <c r="BCD291" s="84"/>
      <c r="BCE291" s="84"/>
      <c r="BCF291" s="84"/>
      <c r="BCG291" s="84"/>
      <c r="BCH291" s="84"/>
      <c r="BCI291" s="84"/>
      <c r="BCJ291" s="84"/>
      <c r="BCK291" s="84"/>
      <c r="BCL291" s="84"/>
      <c r="BCM291" s="84"/>
      <c r="BCN291" s="84"/>
      <c r="BCO291" s="84"/>
      <c r="BCP291" s="84"/>
      <c r="BCQ291" s="84"/>
      <c r="BCR291" s="84"/>
      <c r="BCS291" s="84"/>
      <c r="BCT291" s="84"/>
      <c r="BCU291" s="84"/>
      <c r="BCV291" s="84"/>
      <c r="BCW291" s="84"/>
      <c r="BCX291" s="84"/>
      <c r="BCY291" s="84"/>
      <c r="BCZ291" s="84"/>
      <c r="BDA291" s="84"/>
      <c r="BDB291" s="84"/>
      <c r="BDC291" s="84"/>
      <c r="BDD291" s="84"/>
      <c r="BDE291" s="84"/>
      <c r="BDF291" s="84"/>
      <c r="BDG291" s="84"/>
      <c r="BDH291" s="84"/>
      <c r="BDI291" s="84"/>
      <c r="BDJ291" s="84"/>
      <c r="BDK291" s="84"/>
      <c r="BDL291" s="84"/>
      <c r="BDM291" s="84"/>
      <c r="BDN291" s="84"/>
      <c r="BDO291" s="84"/>
      <c r="BDP291" s="84"/>
      <c r="BDQ291" s="84"/>
      <c r="BDR291" s="84"/>
      <c r="BDS291" s="84"/>
      <c r="BDT291" s="84"/>
      <c r="BDU291" s="84"/>
      <c r="BDV291" s="84"/>
      <c r="BDW291" s="84"/>
      <c r="BDX291" s="84"/>
      <c r="BDY291" s="84"/>
      <c r="BDZ291" s="84"/>
      <c r="BEA291" s="84"/>
      <c r="BEB291" s="84"/>
      <c r="BEC291" s="84"/>
      <c r="BED291" s="84"/>
      <c r="BEE291" s="84"/>
      <c r="BEF291" s="84"/>
      <c r="BEG291" s="84"/>
      <c r="BEH291" s="84"/>
      <c r="BEI291" s="84"/>
      <c r="BEJ291" s="84"/>
      <c r="BEK291" s="84"/>
      <c r="BEL291" s="84"/>
      <c r="BEM291" s="84"/>
      <c r="BEN291" s="84"/>
      <c r="BEO291" s="84"/>
      <c r="BEP291" s="84"/>
      <c r="BEQ291" s="84"/>
      <c r="BER291" s="84"/>
      <c r="BES291" s="84"/>
      <c r="BET291" s="84"/>
      <c r="BEU291" s="84"/>
      <c r="BEV291" s="84"/>
      <c r="BEW291" s="84"/>
      <c r="BEX291" s="84"/>
      <c r="BEY291" s="84"/>
      <c r="BEZ291" s="84"/>
      <c r="BFA291" s="84"/>
      <c r="BFB291" s="84"/>
      <c r="BFC291" s="84"/>
      <c r="BFD291" s="84"/>
      <c r="BFE291" s="84"/>
      <c r="BFF291" s="84"/>
      <c r="BFG291" s="84"/>
      <c r="BFH291" s="84"/>
      <c r="BFI291" s="84"/>
      <c r="BFJ291" s="84"/>
      <c r="BFK291" s="84"/>
      <c r="BFL291" s="84"/>
      <c r="BFM291" s="84"/>
      <c r="BFN291" s="84"/>
      <c r="BFO291" s="84"/>
      <c r="BFP291" s="84"/>
      <c r="BFQ291" s="84"/>
      <c r="BFR291" s="84"/>
      <c r="BFS291" s="84"/>
      <c r="BFT291" s="84"/>
      <c r="BFU291" s="84"/>
      <c r="BFV291" s="84"/>
      <c r="BFW291" s="84"/>
      <c r="BFX291" s="84"/>
      <c r="BFY291" s="84"/>
      <c r="BFZ291" s="84"/>
      <c r="BGA291" s="84"/>
      <c r="BGB291" s="84"/>
      <c r="BGC291" s="84"/>
      <c r="BGD291" s="84"/>
      <c r="BGE291" s="84"/>
      <c r="BGF291" s="84"/>
      <c r="BGG291" s="84"/>
      <c r="BGH291" s="84"/>
      <c r="BGI291" s="84"/>
      <c r="BGJ291" s="84"/>
      <c r="BGK291" s="84"/>
      <c r="BGL291" s="84"/>
      <c r="BGM291" s="84"/>
      <c r="BGN291" s="84"/>
      <c r="BGO291" s="84"/>
      <c r="BGP291" s="84"/>
      <c r="BGQ291" s="84"/>
      <c r="BGR291" s="84"/>
      <c r="BGS291" s="84"/>
      <c r="BGT291" s="84"/>
      <c r="BGU291" s="84"/>
      <c r="BGV291" s="84"/>
      <c r="BGW291" s="84"/>
      <c r="BGX291" s="84"/>
      <c r="BGY291" s="84"/>
      <c r="BGZ291" s="84"/>
      <c r="BHA291" s="84"/>
      <c r="BHB291" s="84"/>
      <c r="BHC291" s="84"/>
      <c r="BHD291" s="84"/>
      <c r="BHE291" s="84"/>
      <c r="BHF291" s="84"/>
      <c r="BHG291" s="84"/>
      <c r="BHH291" s="84"/>
      <c r="BHI291" s="84"/>
      <c r="BHJ291" s="84"/>
      <c r="BHK291" s="84"/>
      <c r="BHL291" s="84"/>
      <c r="BHM291" s="84"/>
      <c r="BHN291" s="84"/>
      <c r="BHO291" s="84"/>
      <c r="BHP291" s="84"/>
      <c r="BHQ291" s="84"/>
      <c r="BHR291" s="84"/>
      <c r="BHS291" s="84"/>
      <c r="BHT291" s="84"/>
      <c r="BHU291" s="84"/>
      <c r="BHV291" s="84"/>
      <c r="BHW291" s="84"/>
      <c r="BHX291" s="84"/>
      <c r="BHY291" s="84"/>
      <c r="BHZ291" s="84"/>
      <c r="BIA291" s="84"/>
      <c r="BIB291" s="84"/>
      <c r="BIC291" s="84"/>
      <c r="BID291" s="84"/>
      <c r="BIE291" s="84"/>
      <c r="BIF291" s="84"/>
      <c r="BIG291" s="84"/>
      <c r="BIH291" s="84"/>
      <c r="BII291" s="84"/>
      <c r="BIJ291" s="84"/>
      <c r="BIK291" s="84"/>
      <c r="BIL291" s="84"/>
      <c r="BIM291" s="84"/>
      <c r="BIN291" s="84"/>
      <c r="BIO291" s="84"/>
      <c r="BIP291" s="84"/>
      <c r="BIQ291" s="84"/>
      <c r="BIR291" s="84"/>
      <c r="BIS291" s="84"/>
      <c r="BIT291" s="84"/>
      <c r="BIU291" s="84"/>
      <c r="BIV291" s="84"/>
      <c r="BIW291" s="84"/>
      <c r="BIX291" s="84"/>
      <c r="BIY291" s="84"/>
      <c r="BIZ291" s="84"/>
      <c r="BJA291" s="84"/>
      <c r="BJB291" s="84"/>
      <c r="BJC291" s="84"/>
      <c r="BJD291" s="84"/>
      <c r="BJE291" s="84"/>
      <c r="BJF291" s="84"/>
      <c r="BJG291" s="84"/>
      <c r="BJH291" s="84"/>
      <c r="BJI291" s="84"/>
      <c r="BJJ291" s="84"/>
      <c r="BJK291" s="84"/>
      <c r="BJL291" s="84"/>
      <c r="BJM291" s="84"/>
      <c r="BJN291" s="84"/>
      <c r="BJO291" s="84"/>
      <c r="BJP291" s="84"/>
      <c r="BJQ291" s="84"/>
      <c r="BJR291" s="84"/>
      <c r="BJS291" s="84"/>
      <c r="BJT291" s="84"/>
      <c r="BJU291" s="84"/>
      <c r="BJV291" s="84"/>
      <c r="BJW291" s="84"/>
      <c r="BJX291" s="84"/>
      <c r="BJY291" s="84"/>
      <c r="BJZ291" s="84"/>
      <c r="BKA291" s="84"/>
      <c r="BKB291" s="84"/>
      <c r="BKC291" s="84"/>
      <c r="BKD291" s="84"/>
      <c r="BKE291" s="84"/>
      <c r="BKF291" s="84"/>
      <c r="BKG291" s="84"/>
      <c r="BKH291" s="84"/>
      <c r="BKI291" s="84"/>
      <c r="BKJ291" s="84"/>
      <c r="BKK291" s="84"/>
      <c r="BKL291" s="84"/>
      <c r="BKM291" s="84"/>
      <c r="BKN291" s="84"/>
      <c r="BKO291" s="84"/>
      <c r="BKP291" s="84"/>
      <c r="BKQ291" s="84"/>
      <c r="BKR291" s="84"/>
      <c r="BKS291" s="84"/>
      <c r="BKT291" s="84"/>
      <c r="BKU291" s="84"/>
      <c r="BKV291" s="84"/>
      <c r="BKW291" s="84"/>
      <c r="BKX291" s="84"/>
      <c r="BKY291" s="84"/>
      <c r="BKZ291" s="84"/>
      <c r="BLA291" s="84"/>
      <c r="BLB291" s="84"/>
      <c r="BLC291" s="84"/>
      <c r="BLD291" s="84"/>
      <c r="BLE291" s="84"/>
      <c r="BLF291" s="84"/>
      <c r="BLG291" s="84"/>
      <c r="BLH291" s="84"/>
      <c r="BLI291" s="84"/>
      <c r="BLJ291" s="84"/>
      <c r="BLK291" s="84"/>
      <c r="BLL291" s="84"/>
      <c r="BLM291" s="84"/>
      <c r="BLN291" s="84"/>
      <c r="BLO291" s="84"/>
      <c r="BLP291" s="84"/>
      <c r="BLQ291" s="84"/>
      <c r="BLR291" s="84"/>
      <c r="BLS291" s="84"/>
      <c r="BLT291" s="84"/>
      <c r="BLU291" s="84"/>
      <c r="BLV291" s="84"/>
      <c r="BLW291" s="84"/>
      <c r="BLX291" s="84"/>
      <c r="BLY291" s="84"/>
      <c r="BLZ291" s="84"/>
      <c r="BMA291" s="84"/>
      <c r="BMB291" s="84"/>
      <c r="BMC291" s="84"/>
      <c r="BMD291" s="84"/>
      <c r="BME291" s="84"/>
      <c r="BMF291" s="84"/>
      <c r="BMG291" s="84"/>
      <c r="BMH291" s="84"/>
      <c r="BMI291" s="84"/>
      <c r="BMJ291" s="84"/>
      <c r="BMK291" s="84"/>
      <c r="BML291" s="84"/>
      <c r="BMM291" s="84"/>
      <c r="BMN291" s="84"/>
      <c r="BMO291" s="84"/>
      <c r="BMP291" s="84"/>
      <c r="BMQ291" s="84"/>
      <c r="BMR291" s="84"/>
      <c r="BMS291" s="84"/>
      <c r="BMT291" s="84"/>
      <c r="BMU291" s="84"/>
      <c r="BMV291" s="84"/>
      <c r="BMW291" s="84"/>
      <c r="BMX291" s="84"/>
      <c r="BMY291" s="84"/>
      <c r="BMZ291" s="84"/>
      <c r="BNA291" s="84"/>
      <c r="BNB291" s="84"/>
      <c r="BNC291" s="84"/>
      <c r="BND291" s="84"/>
      <c r="BNE291" s="84"/>
      <c r="BNF291" s="84"/>
      <c r="BNG291" s="84"/>
      <c r="BNH291" s="84"/>
      <c r="BNI291" s="84"/>
      <c r="BNJ291" s="84"/>
      <c r="BNK291" s="84"/>
      <c r="BNL291" s="84"/>
      <c r="BNM291" s="84"/>
      <c r="BNN291" s="84"/>
      <c r="BNO291" s="84"/>
      <c r="BNP291" s="84"/>
      <c r="BNQ291" s="84"/>
      <c r="BNR291" s="84"/>
      <c r="BNS291" s="84"/>
      <c r="BNT291" s="84"/>
      <c r="BNU291" s="84"/>
      <c r="BNV291" s="84"/>
      <c r="BNW291" s="84"/>
      <c r="BNX291" s="84"/>
      <c r="BNY291" s="84"/>
      <c r="BNZ291" s="84"/>
      <c r="BOA291" s="84"/>
      <c r="BOB291" s="84"/>
      <c r="BOC291" s="84"/>
      <c r="BOD291" s="84"/>
      <c r="BOE291" s="84"/>
      <c r="BOF291" s="84"/>
      <c r="BOG291" s="84"/>
      <c r="BOH291" s="84"/>
      <c r="BOI291" s="84"/>
      <c r="BOJ291" s="84"/>
      <c r="BOK291" s="84"/>
      <c r="BOL291" s="84"/>
      <c r="BOM291" s="84"/>
      <c r="BON291" s="84"/>
      <c r="BOO291" s="84"/>
      <c r="BOP291" s="84"/>
      <c r="BOQ291" s="84"/>
      <c r="BOR291" s="84"/>
      <c r="BOS291" s="84"/>
      <c r="BOT291" s="84"/>
      <c r="BOU291" s="84"/>
      <c r="BOV291" s="84"/>
      <c r="BOW291" s="84"/>
      <c r="BOX291" s="84"/>
      <c r="BOY291" s="84"/>
      <c r="BOZ291" s="84"/>
      <c r="BPA291" s="84"/>
      <c r="BPB291" s="84"/>
      <c r="BPC291" s="84"/>
      <c r="BPD291" s="84"/>
      <c r="BPE291" s="84"/>
      <c r="BPF291" s="84"/>
      <c r="BPG291" s="84"/>
      <c r="BPH291" s="84"/>
      <c r="BPI291" s="84"/>
      <c r="BPJ291" s="84"/>
      <c r="BPK291" s="84"/>
      <c r="BPL291" s="84"/>
      <c r="BPM291" s="84"/>
      <c r="BPN291" s="84"/>
      <c r="BPO291" s="84"/>
      <c r="BPP291" s="84"/>
      <c r="BPQ291" s="84"/>
      <c r="BPR291" s="84"/>
      <c r="BPS291" s="84"/>
      <c r="BPT291" s="84"/>
      <c r="BPU291" s="84"/>
      <c r="BPV291" s="84"/>
      <c r="BPW291" s="84"/>
    </row>
    <row r="292" spans="2:1791" s="169" customFormat="1" ht="30" customHeight="1">
      <c r="B292" s="193"/>
      <c r="C292" s="86"/>
      <c r="D292" s="240"/>
      <c r="E292" s="246"/>
      <c r="F292" s="241"/>
      <c r="G292" s="86"/>
      <c r="H292" s="86"/>
      <c r="I292" s="161"/>
      <c r="J292" s="220"/>
      <c r="K292" s="161"/>
      <c r="L292" s="139"/>
      <c r="M292" s="309"/>
      <c r="N292" s="5"/>
      <c r="O292" s="5"/>
      <c r="P292" s="2"/>
      <c r="Q292" s="367"/>
      <c r="R292" s="340"/>
      <c r="S292" s="19"/>
      <c r="T292" s="385"/>
      <c r="U292" s="2"/>
      <c r="V292" s="2"/>
      <c r="W292" s="2"/>
      <c r="X292" s="2"/>
      <c r="Y292" s="2"/>
      <c r="Z292" s="2"/>
      <c r="AA292" s="2"/>
      <c r="AB292" s="2"/>
      <c r="AC292" s="2"/>
      <c r="AD292" s="2"/>
      <c r="AE292" s="2"/>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c r="LT292" s="84"/>
      <c r="LU292" s="84"/>
      <c r="LV292" s="84"/>
      <c r="LW292" s="84"/>
      <c r="LX292" s="84"/>
      <c r="LY292" s="84"/>
      <c r="LZ292" s="84"/>
      <c r="MA292" s="84"/>
      <c r="MB292" s="84"/>
      <c r="MC292" s="84"/>
      <c r="MD292" s="84"/>
      <c r="ME292" s="84"/>
      <c r="MF292" s="84"/>
      <c r="MG292" s="84"/>
      <c r="MH292" s="84"/>
      <c r="MI292" s="84"/>
      <c r="MJ292" s="84"/>
      <c r="MK292" s="84"/>
      <c r="ML292" s="84"/>
      <c r="MM292" s="84"/>
      <c r="MN292" s="84"/>
      <c r="MO292" s="84"/>
      <c r="MP292" s="84"/>
      <c r="MQ292" s="84"/>
      <c r="MR292" s="84"/>
      <c r="MS292" s="84"/>
      <c r="MT292" s="84"/>
      <c r="MU292" s="84"/>
      <c r="MV292" s="84"/>
      <c r="MW292" s="84"/>
      <c r="MX292" s="84"/>
      <c r="MY292" s="84"/>
      <c r="MZ292" s="84"/>
      <c r="NA292" s="84"/>
      <c r="NB292" s="84"/>
      <c r="NC292" s="84"/>
      <c r="ND292" s="84"/>
      <c r="NE292" s="84"/>
      <c r="NF292" s="84"/>
      <c r="NG292" s="84"/>
      <c r="NH292" s="84"/>
      <c r="NI292" s="84"/>
      <c r="NJ292" s="84"/>
      <c r="NK292" s="84"/>
      <c r="NL292" s="84"/>
      <c r="NM292" s="84"/>
      <c r="NN292" s="84"/>
      <c r="NO292" s="84"/>
      <c r="NP292" s="84"/>
      <c r="NQ292" s="84"/>
      <c r="NR292" s="84"/>
      <c r="NS292" s="84"/>
      <c r="NT292" s="84"/>
      <c r="NU292" s="84"/>
      <c r="NV292" s="84"/>
      <c r="NW292" s="84"/>
      <c r="NX292" s="84"/>
      <c r="NY292" s="84"/>
      <c r="NZ292" s="84"/>
      <c r="OA292" s="84"/>
      <c r="OB292" s="84"/>
      <c r="OC292" s="84"/>
      <c r="OD292" s="84"/>
      <c r="OE292" s="84"/>
      <c r="OF292" s="84"/>
      <c r="OG292" s="84"/>
      <c r="OH292" s="84"/>
      <c r="OI292" s="84"/>
      <c r="OJ292" s="84"/>
      <c r="OK292" s="84"/>
      <c r="OL292" s="84"/>
      <c r="OM292" s="84"/>
      <c r="ON292" s="84"/>
      <c r="OO292" s="84"/>
      <c r="OP292" s="84"/>
      <c r="OQ292" s="84"/>
      <c r="OR292" s="84"/>
      <c r="OS292" s="84"/>
      <c r="OT292" s="84"/>
      <c r="OU292" s="84"/>
      <c r="OV292" s="84"/>
      <c r="OW292" s="84"/>
      <c r="OX292" s="84"/>
      <c r="OY292" s="84"/>
      <c r="OZ292" s="84"/>
      <c r="PA292" s="84"/>
      <c r="PB292" s="84"/>
      <c r="PC292" s="84"/>
      <c r="PD292" s="84"/>
      <c r="PE292" s="84"/>
      <c r="PF292" s="84"/>
      <c r="PG292" s="84"/>
      <c r="PH292" s="84"/>
      <c r="PI292" s="84"/>
      <c r="PJ292" s="84"/>
      <c r="PK292" s="84"/>
      <c r="PL292" s="84"/>
      <c r="PM292" s="84"/>
      <c r="PN292" s="84"/>
      <c r="PO292" s="84"/>
      <c r="PP292" s="84"/>
      <c r="PQ292" s="84"/>
      <c r="PR292" s="84"/>
      <c r="PS292" s="84"/>
      <c r="PT292" s="84"/>
      <c r="PU292" s="84"/>
      <c r="PV292" s="84"/>
      <c r="PW292" s="84"/>
      <c r="PX292" s="84"/>
      <c r="PY292" s="84"/>
      <c r="PZ292" s="84"/>
      <c r="QA292" s="84"/>
      <c r="QB292" s="84"/>
      <c r="QC292" s="84"/>
      <c r="QD292" s="84"/>
      <c r="QE292" s="84"/>
      <c r="QF292" s="84"/>
      <c r="QG292" s="84"/>
      <c r="QH292" s="84"/>
      <c r="QI292" s="84"/>
      <c r="QJ292" s="84"/>
      <c r="QK292" s="84"/>
      <c r="QL292" s="84"/>
      <c r="QM292" s="84"/>
      <c r="QN292" s="84"/>
      <c r="QO292" s="84"/>
      <c r="QP292" s="84"/>
      <c r="QQ292" s="84"/>
      <c r="QR292" s="84"/>
      <c r="QS292" s="84"/>
      <c r="QT292" s="84"/>
      <c r="QU292" s="84"/>
      <c r="QV292" s="84"/>
      <c r="QW292" s="84"/>
      <c r="QX292" s="84"/>
      <c r="QY292" s="84"/>
      <c r="QZ292" s="84"/>
      <c r="RA292" s="84"/>
      <c r="RB292" s="84"/>
      <c r="RC292" s="84"/>
      <c r="RD292" s="84"/>
      <c r="RE292" s="84"/>
      <c r="RF292" s="84"/>
      <c r="RG292" s="84"/>
      <c r="RH292" s="84"/>
      <c r="RI292" s="84"/>
      <c r="RJ292" s="84"/>
      <c r="RK292" s="84"/>
      <c r="RL292" s="84"/>
      <c r="RM292" s="84"/>
      <c r="RN292" s="84"/>
      <c r="RO292" s="84"/>
      <c r="RP292" s="84"/>
      <c r="RQ292" s="84"/>
      <c r="RR292" s="84"/>
      <c r="RS292" s="84"/>
      <c r="RT292" s="84"/>
      <c r="RU292" s="84"/>
      <c r="RV292" s="84"/>
      <c r="RW292" s="84"/>
      <c r="RX292" s="84"/>
      <c r="RY292" s="84"/>
      <c r="RZ292" s="84"/>
      <c r="SA292" s="84"/>
      <c r="SB292" s="84"/>
      <c r="SC292" s="84"/>
      <c r="SD292" s="84"/>
      <c r="SE292" s="84"/>
      <c r="SF292" s="84"/>
      <c r="SG292" s="84"/>
      <c r="SH292" s="84"/>
      <c r="SI292" s="84"/>
      <c r="SJ292" s="84"/>
      <c r="SK292" s="84"/>
      <c r="SL292" s="84"/>
      <c r="SM292" s="84"/>
      <c r="SN292" s="84"/>
      <c r="SO292" s="84"/>
      <c r="SP292" s="84"/>
      <c r="SQ292" s="84"/>
      <c r="SR292" s="84"/>
      <c r="SS292" s="84"/>
      <c r="ST292" s="84"/>
      <c r="SU292" s="84"/>
      <c r="SV292" s="84"/>
      <c r="SW292" s="84"/>
      <c r="SX292" s="84"/>
      <c r="SY292" s="84"/>
      <c r="SZ292" s="84"/>
      <c r="TA292" s="84"/>
      <c r="TB292" s="84"/>
      <c r="TC292" s="84"/>
      <c r="TD292" s="84"/>
      <c r="TE292" s="84"/>
      <c r="TF292" s="84"/>
      <c r="TG292" s="84"/>
      <c r="TH292" s="84"/>
      <c r="TI292" s="84"/>
      <c r="TJ292" s="84"/>
      <c r="TK292" s="84"/>
      <c r="TL292" s="84"/>
      <c r="TM292" s="84"/>
      <c r="TN292" s="84"/>
      <c r="TO292" s="84"/>
      <c r="TP292" s="84"/>
      <c r="TQ292" s="84"/>
      <c r="TR292" s="84"/>
      <c r="TS292" s="84"/>
      <c r="TT292" s="84"/>
      <c r="TU292" s="84"/>
      <c r="TV292" s="84"/>
      <c r="TW292" s="84"/>
      <c r="TX292" s="84"/>
      <c r="TY292" s="84"/>
      <c r="TZ292" s="84"/>
      <c r="UA292" s="84"/>
      <c r="UB292" s="84"/>
      <c r="UC292" s="84"/>
      <c r="UD292" s="84"/>
      <c r="UE292" s="84"/>
      <c r="UF292" s="84"/>
      <c r="UG292" s="84"/>
      <c r="UH292" s="84"/>
      <c r="UI292" s="84"/>
      <c r="UJ292" s="84"/>
      <c r="UK292" s="84"/>
      <c r="UL292" s="84"/>
      <c r="UM292" s="84"/>
      <c r="UN292" s="84"/>
      <c r="UO292" s="84"/>
      <c r="UP292" s="84"/>
      <c r="UQ292" s="84"/>
      <c r="UR292" s="84"/>
      <c r="US292" s="84"/>
      <c r="UT292" s="84"/>
      <c r="UU292" s="84"/>
      <c r="UV292" s="84"/>
      <c r="UW292" s="84"/>
      <c r="UX292" s="84"/>
      <c r="UY292" s="84"/>
      <c r="UZ292" s="84"/>
      <c r="VA292" s="84"/>
      <c r="VB292" s="84"/>
      <c r="VC292" s="84"/>
      <c r="VD292" s="84"/>
      <c r="VE292" s="84"/>
      <c r="VF292" s="84"/>
      <c r="VG292" s="84"/>
      <c r="VH292" s="84"/>
      <c r="VI292" s="84"/>
      <c r="VJ292" s="84"/>
      <c r="VK292" s="84"/>
      <c r="VL292" s="84"/>
      <c r="VM292" s="84"/>
      <c r="VN292" s="84"/>
      <c r="VO292" s="84"/>
      <c r="VP292" s="84"/>
      <c r="VQ292" s="84"/>
      <c r="VR292" s="84"/>
      <c r="VS292" s="84"/>
      <c r="VT292" s="84"/>
      <c r="VU292" s="84"/>
      <c r="VV292" s="84"/>
      <c r="VW292" s="84"/>
      <c r="VX292" s="84"/>
      <c r="VY292" s="84"/>
      <c r="VZ292" s="84"/>
      <c r="WA292" s="84"/>
      <c r="WB292" s="84"/>
      <c r="WC292" s="84"/>
      <c r="WD292" s="84"/>
      <c r="WE292" s="84"/>
      <c r="WF292" s="84"/>
      <c r="WG292" s="84"/>
      <c r="WH292" s="84"/>
      <c r="WI292" s="84"/>
      <c r="WJ292" s="84"/>
      <c r="WK292" s="84"/>
      <c r="WL292" s="84"/>
      <c r="WM292" s="84"/>
      <c r="WN292" s="84"/>
      <c r="WO292" s="84"/>
      <c r="WP292" s="84"/>
      <c r="WQ292" s="84"/>
      <c r="WR292" s="84"/>
      <c r="WS292" s="84"/>
      <c r="WT292" s="84"/>
      <c r="WU292" s="84"/>
      <c r="WV292" s="84"/>
      <c r="WW292" s="84"/>
      <c r="WX292" s="84"/>
      <c r="WY292" s="84"/>
      <c r="WZ292" s="84"/>
      <c r="XA292" s="84"/>
      <c r="XB292" s="84"/>
      <c r="XC292" s="84"/>
      <c r="XD292" s="84"/>
      <c r="XE292" s="84"/>
      <c r="XF292" s="84"/>
      <c r="XG292" s="84"/>
      <c r="XH292" s="84"/>
      <c r="XI292" s="84"/>
      <c r="XJ292" s="84"/>
      <c r="XK292" s="84"/>
      <c r="XL292" s="84"/>
      <c r="XM292" s="84"/>
      <c r="XN292" s="84"/>
      <c r="XO292" s="84"/>
      <c r="XP292" s="84"/>
      <c r="XQ292" s="84"/>
      <c r="XR292" s="84"/>
      <c r="XS292" s="84"/>
      <c r="XT292" s="84"/>
      <c r="XU292" s="84"/>
      <c r="XV292" s="84"/>
      <c r="XW292" s="84"/>
      <c r="XX292" s="84"/>
      <c r="XY292" s="84"/>
      <c r="XZ292" s="84"/>
      <c r="YA292" s="84"/>
      <c r="YB292" s="84"/>
      <c r="YC292" s="84"/>
      <c r="YD292" s="84"/>
      <c r="YE292" s="84"/>
      <c r="YF292" s="84"/>
      <c r="YG292" s="84"/>
      <c r="YH292" s="84"/>
      <c r="YI292" s="84"/>
      <c r="YJ292" s="84"/>
      <c r="YK292" s="84"/>
      <c r="YL292" s="84"/>
      <c r="YM292" s="84"/>
      <c r="YN292" s="84"/>
      <c r="YO292" s="84"/>
      <c r="YP292" s="84"/>
      <c r="YQ292" s="84"/>
      <c r="YR292" s="84"/>
      <c r="YS292" s="84"/>
      <c r="YT292" s="84"/>
      <c r="YU292" s="84"/>
      <c r="YV292" s="84"/>
      <c r="YW292" s="84"/>
      <c r="YX292" s="84"/>
      <c r="YY292" s="84"/>
      <c r="YZ292" s="84"/>
      <c r="ZA292" s="84"/>
      <c r="ZB292" s="84"/>
      <c r="ZC292" s="84"/>
      <c r="ZD292" s="84"/>
      <c r="ZE292" s="84"/>
      <c r="ZF292" s="84"/>
      <c r="ZG292" s="84"/>
      <c r="ZH292" s="84"/>
      <c r="ZI292" s="84"/>
      <c r="ZJ292" s="84"/>
      <c r="ZK292" s="84"/>
      <c r="ZL292" s="84"/>
      <c r="ZM292" s="84"/>
      <c r="ZN292" s="84"/>
      <c r="ZO292" s="84"/>
      <c r="ZP292" s="84"/>
      <c r="ZQ292" s="84"/>
      <c r="ZR292" s="84"/>
      <c r="ZS292" s="84"/>
      <c r="ZT292" s="84"/>
      <c r="ZU292" s="84"/>
      <c r="ZV292" s="84"/>
      <c r="ZW292" s="84"/>
      <c r="ZX292" s="84"/>
      <c r="ZY292" s="84"/>
      <c r="ZZ292" s="84"/>
      <c r="AAA292" s="84"/>
      <c r="AAB292" s="84"/>
      <c r="AAC292" s="84"/>
      <c r="AAD292" s="84"/>
      <c r="AAE292" s="84"/>
      <c r="AAF292" s="84"/>
      <c r="AAG292" s="84"/>
      <c r="AAH292" s="84"/>
      <c r="AAI292" s="84"/>
      <c r="AAJ292" s="84"/>
      <c r="AAK292" s="84"/>
      <c r="AAL292" s="84"/>
      <c r="AAM292" s="84"/>
      <c r="AAN292" s="84"/>
      <c r="AAO292" s="84"/>
      <c r="AAP292" s="84"/>
      <c r="AAQ292" s="84"/>
      <c r="AAR292" s="84"/>
      <c r="AAS292" s="84"/>
      <c r="AAT292" s="84"/>
      <c r="AAU292" s="84"/>
      <c r="AAV292" s="84"/>
      <c r="AAW292" s="84"/>
      <c r="AAX292" s="84"/>
      <c r="AAY292" s="84"/>
      <c r="AAZ292" s="84"/>
      <c r="ABA292" s="84"/>
      <c r="ABB292" s="84"/>
      <c r="ABC292" s="84"/>
      <c r="ABD292" s="84"/>
      <c r="ABE292" s="84"/>
      <c r="ABF292" s="84"/>
      <c r="ABG292" s="84"/>
      <c r="ABH292" s="84"/>
      <c r="ABI292" s="84"/>
      <c r="ABJ292" s="84"/>
      <c r="ABK292" s="84"/>
      <c r="ABL292" s="84"/>
      <c r="ABM292" s="84"/>
      <c r="ABN292" s="84"/>
      <c r="ABO292" s="84"/>
      <c r="ABP292" s="84"/>
      <c r="ABQ292" s="84"/>
      <c r="ABR292" s="84"/>
      <c r="ABS292" s="84"/>
      <c r="ABT292" s="84"/>
      <c r="ABU292" s="84"/>
      <c r="ABV292" s="84"/>
      <c r="ABW292" s="84"/>
      <c r="ABX292" s="84"/>
      <c r="ABY292" s="84"/>
      <c r="ABZ292" s="84"/>
      <c r="ACA292" s="84"/>
      <c r="ACB292" s="84"/>
      <c r="ACC292" s="84"/>
      <c r="ACD292" s="84"/>
      <c r="ACE292" s="84"/>
      <c r="ACF292" s="84"/>
      <c r="ACG292" s="84"/>
      <c r="ACH292" s="84"/>
      <c r="ACI292" s="84"/>
      <c r="ACJ292" s="84"/>
      <c r="ACK292" s="84"/>
      <c r="ACL292" s="84"/>
      <c r="ACM292" s="84"/>
      <c r="ACN292" s="84"/>
      <c r="ACO292" s="84"/>
      <c r="ACP292" s="84"/>
      <c r="ACQ292" s="84"/>
      <c r="ACR292" s="84"/>
      <c r="ACS292" s="84"/>
      <c r="ACT292" s="84"/>
      <c r="ACU292" s="84"/>
      <c r="ACV292" s="84"/>
      <c r="ACW292" s="84"/>
      <c r="ACX292" s="84"/>
      <c r="ACY292" s="84"/>
      <c r="ACZ292" s="84"/>
      <c r="ADA292" s="84"/>
      <c r="ADB292" s="84"/>
      <c r="ADC292" s="84"/>
      <c r="ADD292" s="84"/>
      <c r="ADE292" s="84"/>
      <c r="ADF292" s="84"/>
      <c r="ADG292" s="84"/>
      <c r="ADH292" s="84"/>
      <c r="ADI292" s="84"/>
      <c r="ADJ292" s="84"/>
      <c r="ADK292" s="84"/>
      <c r="ADL292" s="84"/>
      <c r="ADM292" s="84"/>
      <c r="ADN292" s="84"/>
      <c r="ADO292" s="84"/>
      <c r="ADP292" s="84"/>
      <c r="ADQ292" s="84"/>
      <c r="ADR292" s="84"/>
      <c r="ADS292" s="84"/>
      <c r="ADT292" s="84"/>
      <c r="ADU292" s="84"/>
      <c r="ADV292" s="84"/>
      <c r="ADW292" s="84"/>
      <c r="ADX292" s="84"/>
      <c r="ADY292" s="84"/>
      <c r="ADZ292" s="84"/>
      <c r="AEA292" s="84"/>
      <c r="AEB292" s="84"/>
      <c r="AEC292" s="84"/>
      <c r="AED292" s="84"/>
      <c r="AEE292" s="84"/>
      <c r="AEF292" s="84"/>
      <c r="AEG292" s="84"/>
      <c r="AEH292" s="84"/>
      <c r="AEI292" s="84"/>
      <c r="AEJ292" s="84"/>
      <c r="AEK292" s="84"/>
      <c r="AEL292" s="84"/>
      <c r="AEM292" s="84"/>
      <c r="AEN292" s="84"/>
      <c r="AEO292" s="84"/>
      <c r="AEP292" s="84"/>
      <c r="AEQ292" s="84"/>
      <c r="AER292" s="84"/>
      <c r="AES292" s="84"/>
      <c r="AET292" s="84"/>
      <c r="AEU292" s="84"/>
      <c r="AEV292" s="84"/>
      <c r="AEW292" s="84"/>
      <c r="AEX292" s="84"/>
      <c r="AEY292" s="84"/>
      <c r="AEZ292" s="84"/>
      <c r="AFA292" s="84"/>
      <c r="AFB292" s="84"/>
      <c r="AFC292" s="84"/>
      <c r="AFD292" s="84"/>
      <c r="AFE292" s="84"/>
      <c r="AFF292" s="84"/>
      <c r="AFG292" s="84"/>
      <c r="AFH292" s="84"/>
      <c r="AFI292" s="84"/>
      <c r="AFJ292" s="84"/>
      <c r="AFK292" s="84"/>
      <c r="AFL292" s="84"/>
      <c r="AFM292" s="84"/>
      <c r="AFN292" s="84"/>
      <c r="AFO292" s="84"/>
      <c r="AFP292" s="84"/>
      <c r="AFQ292" s="84"/>
      <c r="AFR292" s="84"/>
      <c r="AFS292" s="84"/>
      <c r="AFT292" s="84"/>
      <c r="AFU292" s="84"/>
      <c r="AFV292" s="84"/>
      <c r="AFW292" s="84"/>
      <c r="AFX292" s="84"/>
      <c r="AFY292" s="84"/>
      <c r="AFZ292" s="84"/>
      <c r="AGA292" s="84"/>
      <c r="AGB292" s="84"/>
      <c r="AGC292" s="84"/>
      <c r="AGD292" s="84"/>
      <c r="AGE292" s="84"/>
      <c r="AGF292" s="84"/>
      <c r="AGG292" s="84"/>
      <c r="AGH292" s="84"/>
      <c r="AGI292" s="84"/>
      <c r="AGJ292" s="84"/>
      <c r="AGK292" s="84"/>
      <c r="AGL292" s="84"/>
      <c r="AGM292" s="84"/>
      <c r="AGN292" s="84"/>
      <c r="AGO292" s="84"/>
      <c r="AGP292" s="84"/>
      <c r="AGQ292" s="84"/>
      <c r="AGR292" s="84"/>
      <c r="AGS292" s="84"/>
      <c r="AGT292" s="84"/>
      <c r="AGU292" s="84"/>
      <c r="AGV292" s="84"/>
      <c r="AGW292" s="84"/>
      <c r="AGX292" s="84"/>
      <c r="AGY292" s="84"/>
      <c r="AGZ292" s="84"/>
      <c r="AHA292" s="84"/>
      <c r="AHB292" s="84"/>
      <c r="AHC292" s="84"/>
      <c r="AHD292" s="84"/>
      <c r="AHE292" s="84"/>
      <c r="AHF292" s="84"/>
      <c r="AHG292" s="84"/>
      <c r="AHH292" s="84"/>
      <c r="AHI292" s="84"/>
      <c r="AHJ292" s="84"/>
      <c r="AHK292" s="84"/>
      <c r="AHL292" s="84"/>
      <c r="AHM292" s="84"/>
      <c r="AHN292" s="84"/>
      <c r="AHO292" s="84"/>
      <c r="AHP292" s="84"/>
      <c r="AHQ292" s="84"/>
      <c r="AHR292" s="84"/>
      <c r="AHS292" s="84"/>
      <c r="AHT292" s="84"/>
      <c r="AHU292" s="84"/>
      <c r="AHV292" s="84"/>
      <c r="AHW292" s="84"/>
      <c r="AHX292" s="84"/>
      <c r="AHY292" s="84"/>
      <c r="AHZ292" s="84"/>
      <c r="AIA292" s="84"/>
      <c r="AIB292" s="84"/>
      <c r="AIC292" s="84"/>
      <c r="AID292" s="84"/>
      <c r="AIE292" s="84"/>
      <c r="AIF292" s="84"/>
      <c r="AIG292" s="84"/>
      <c r="AIH292" s="84"/>
      <c r="AII292" s="84"/>
      <c r="AIJ292" s="84"/>
      <c r="AIK292" s="84"/>
      <c r="AIL292" s="84"/>
      <c r="AIM292" s="84"/>
      <c r="AIN292" s="84"/>
      <c r="AIO292" s="84"/>
      <c r="AIP292" s="84"/>
      <c r="AIQ292" s="84"/>
      <c r="AIR292" s="84"/>
      <c r="AIS292" s="84"/>
      <c r="AIT292" s="84"/>
      <c r="AIU292" s="84"/>
      <c r="AIV292" s="84"/>
      <c r="AIW292" s="84"/>
      <c r="AIX292" s="84"/>
      <c r="AIY292" s="84"/>
      <c r="AIZ292" s="84"/>
      <c r="AJA292" s="84"/>
      <c r="AJB292" s="84"/>
      <c r="AJC292" s="84"/>
      <c r="AJD292" s="84"/>
      <c r="AJE292" s="84"/>
      <c r="AJF292" s="84"/>
      <c r="AJG292" s="84"/>
      <c r="AJH292" s="84"/>
      <c r="AJI292" s="84"/>
      <c r="AJJ292" s="84"/>
      <c r="AJK292" s="84"/>
      <c r="AJL292" s="84"/>
      <c r="AJM292" s="84"/>
      <c r="AJN292" s="84"/>
      <c r="AJO292" s="84"/>
      <c r="AJP292" s="84"/>
      <c r="AJQ292" s="84"/>
      <c r="AJR292" s="84"/>
      <c r="AJS292" s="84"/>
      <c r="AJT292" s="84"/>
      <c r="AJU292" s="84"/>
      <c r="AJV292" s="84"/>
      <c r="AJW292" s="84"/>
      <c r="AJX292" s="84"/>
      <c r="AJY292" s="84"/>
      <c r="AJZ292" s="84"/>
      <c r="AKA292" s="84"/>
      <c r="AKB292" s="84"/>
      <c r="AKC292" s="84"/>
      <c r="AKD292" s="84"/>
      <c r="AKE292" s="84"/>
      <c r="AKF292" s="84"/>
      <c r="AKG292" s="84"/>
      <c r="AKH292" s="84"/>
      <c r="AKI292" s="84"/>
      <c r="AKJ292" s="84"/>
      <c r="AKK292" s="84"/>
      <c r="AKL292" s="84"/>
      <c r="AKM292" s="84"/>
      <c r="AKN292" s="84"/>
      <c r="AKO292" s="84"/>
      <c r="AKP292" s="84"/>
      <c r="AKQ292" s="84"/>
      <c r="AKR292" s="84"/>
      <c r="AKS292" s="84"/>
      <c r="AKT292" s="84"/>
      <c r="AKU292" s="84"/>
      <c r="AKV292" s="84"/>
      <c r="AKW292" s="84"/>
      <c r="AKX292" s="84"/>
      <c r="AKY292" s="84"/>
      <c r="AKZ292" s="84"/>
      <c r="ALA292" s="84"/>
      <c r="ALB292" s="84"/>
      <c r="ALC292" s="84"/>
      <c r="ALD292" s="84"/>
      <c r="ALE292" s="84"/>
      <c r="ALF292" s="84"/>
      <c r="ALG292" s="84"/>
      <c r="ALH292" s="84"/>
      <c r="ALI292" s="84"/>
      <c r="ALJ292" s="84"/>
      <c r="ALK292" s="84"/>
      <c r="ALL292" s="84"/>
      <c r="ALM292" s="84"/>
      <c r="ALN292" s="84"/>
      <c r="ALO292" s="84"/>
      <c r="ALP292" s="84"/>
      <c r="ALQ292" s="84"/>
      <c r="ALR292" s="84"/>
      <c r="ALS292" s="84"/>
      <c r="ALT292" s="84"/>
      <c r="ALU292" s="84"/>
      <c r="ALV292" s="84"/>
      <c r="ALW292" s="84"/>
      <c r="ALX292" s="84"/>
      <c r="ALY292" s="84"/>
      <c r="ALZ292" s="84"/>
      <c r="AMA292" s="84"/>
      <c r="AMB292" s="84"/>
      <c r="AMC292" s="84"/>
      <c r="AMD292" s="84"/>
      <c r="AME292" s="84"/>
      <c r="AMF292" s="84"/>
      <c r="AMG292" s="84"/>
      <c r="AMH292" s="84"/>
      <c r="AMI292" s="84"/>
      <c r="AMJ292" s="84"/>
      <c r="AMK292" s="84"/>
      <c r="AML292" s="84"/>
      <c r="AMM292" s="84"/>
      <c r="AMN292" s="84"/>
      <c r="AMO292" s="84"/>
      <c r="AMP292" s="84"/>
      <c r="AMQ292" s="84"/>
      <c r="AMR292" s="84"/>
      <c r="AMS292" s="84"/>
      <c r="AMT292" s="84"/>
      <c r="AMU292" s="84"/>
      <c r="AMV292" s="84"/>
      <c r="AMW292" s="84"/>
      <c r="AMX292" s="84"/>
      <c r="AMY292" s="84"/>
      <c r="AMZ292" s="84"/>
      <c r="ANA292" s="84"/>
      <c r="ANB292" s="84"/>
      <c r="ANC292" s="84"/>
      <c r="AND292" s="84"/>
      <c r="ANE292" s="84"/>
      <c r="ANF292" s="84"/>
      <c r="ANG292" s="84"/>
      <c r="ANH292" s="84"/>
      <c r="ANI292" s="84"/>
      <c r="ANJ292" s="84"/>
      <c r="ANK292" s="84"/>
      <c r="ANL292" s="84"/>
      <c r="ANM292" s="84"/>
      <c r="ANN292" s="84"/>
      <c r="ANO292" s="84"/>
      <c r="ANP292" s="84"/>
      <c r="ANQ292" s="84"/>
      <c r="ANR292" s="84"/>
      <c r="ANS292" s="84"/>
      <c r="ANT292" s="84"/>
      <c r="ANU292" s="84"/>
      <c r="ANV292" s="84"/>
      <c r="ANW292" s="84"/>
      <c r="ANX292" s="84"/>
      <c r="ANY292" s="84"/>
      <c r="ANZ292" s="84"/>
      <c r="AOA292" s="84"/>
      <c r="AOB292" s="84"/>
      <c r="AOC292" s="84"/>
      <c r="AOD292" s="84"/>
      <c r="AOE292" s="84"/>
      <c r="AOF292" s="84"/>
      <c r="AOG292" s="84"/>
      <c r="AOH292" s="84"/>
      <c r="AOI292" s="84"/>
      <c r="AOJ292" s="84"/>
      <c r="AOK292" s="84"/>
      <c r="AOL292" s="84"/>
      <c r="AOM292" s="84"/>
      <c r="AON292" s="84"/>
      <c r="AOO292" s="84"/>
      <c r="AOP292" s="84"/>
      <c r="AOQ292" s="84"/>
      <c r="AOR292" s="84"/>
      <c r="AOS292" s="84"/>
      <c r="AOT292" s="84"/>
      <c r="AOU292" s="84"/>
      <c r="AOV292" s="84"/>
      <c r="AOW292" s="84"/>
      <c r="AOX292" s="84"/>
      <c r="AOY292" s="84"/>
      <c r="AOZ292" s="84"/>
      <c r="APA292" s="84"/>
      <c r="APB292" s="84"/>
      <c r="APC292" s="84"/>
      <c r="APD292" s="84"/>
      <c r="APE292" s="84"/>
      <c r="APF292" s="84"/>
      <c r="APG292" s="84"/>
      <c r="APH292" s="84"/>
      <c r="API292" s="84"/>
      <c r="APJ292" s="84"/>
      <c r="APK292" s="84"/>
      <c r="APL292" s="84"/>
      <c r="APM292" s="84"/>
      <c r="APN292" s="84"/>
      <c r="APO292" s="84"/>
      <c r="APP292" s="84"/>
      <c r="APQ292" s="84"/>
      <c r="APR292" s="84"/>
      <c r="APS292" s="84"/>
      <c r="APT292" s="84"/>
      <c r="APU292" s="84"/>
      <c r="APV292" s="84"/>
      <c r="APW292" s="84"/>
      <c r="APX292" s="84"/>
      <c r="APY292" s="84"/>
      <c r="APZ292" s="84"/>
      <c r="AQA292" s="84"/>
      <c r="AQB292" s="84"/>
      <c r="AQC292" s="84"/>
      <c r="AQD292" s="84"/>
      <c r="AQE292" s="84"/>
      <c r="AQF292" s="84"/>
      <c r="AQG292" s="84"/>
      <c r="AQH292" s="84"/>
      <c r="AQI292" s="84"/>
      <c r="AQJ292" s="84"/>
      <c r="AQK292" s="84"/>
      <c r="AQL292" s="84"/>
      <c r="AQM292" s="84"/>
      <c r="AQN292" s="84"/>
      <c r="AQO292" s="84"/>
      <c r="AQP292" s="84"/>
      <c r="AQQ292" s="84"/>
      <c r="AQR292" s="84"/>
      <c r="AQS292" s="84"/>
      <c r="AQT292" s="84"/>
      <c r="AQU292" s="84"/>
      <c r="AQV292" s="84"/>
      <c r="AQW292" s="84"/>
      <c r="AQX292" s="84"/>
      <c r="AQY292" s="84"/>
      <c r="AQZ292" s="84"/>
      <c r="ARA292" s="84"/>
      <c r="ARB292" s="84"/>
      <c r="ARC292" s="84"/>
      <c r="ARD292" s="84"/>
      <c r="ARE292" s="84"/>
      <c r="ARF292" s="84"/>
      <c r="ARG292" s="84"/>
      <c r="ARH292" s="84"/>
      <c r="ARI292" s="84"/>
      <c r="ARJ292" s="84"/>
      <c r="ARK292" s="84"/>
      <c r="ARL292" s="84"/>
      <c r="ARM292" s="84"/>
      <c r="ARN292" s="84"/>
      <c r="ARO292" s="84"/>
      <c r="ARP292" s="84"/>
      <c r="ARQ292" s="84"/>
      <c r="ARR292" s="84"/>
      <c r="ARS292" s="84"/>
      <c r="ART292" s="84"/>
      <c r="ARU292" s="84"/>
      <c r="ARV292" s="84"/>
      <c r="ARW292" s="84"/>
      <c r="ARX292" s="84"/>
      <c r="ARY292" s="84"/>
      <c r="ARZ292" s="84"/>
      <c r="ASA292" s="84"/>
      <c r="ASB292" s="84"/>
      <c r="ASC292" s="84"/>
      <c r="ASD292" s="84"/>
      <c r="ASE292" s="84"/>
      <c r="ASF292" s="84"/>
      <c r="ASG292" s="84"/>
      <c r="ASH292" s="84"/>
      <c r="ASI292" s="84"/>
      <c r="ASJ292" s="84"/>
      <c r="ASK292" s="84"/>
      <c r="ASL292" s="84"/>
      <c r="ASM292" s="84"/>
      <c r="ASN292" s="84"/>
      <c r="ASO292" s="84"/>
      <c r="ASP292" s="84"/>
      <c r="ASQ292" s="84"/>
      <c r="ASR292" s="84"/>
      <c r="ASS292" s="84"/>
      <c r="AST292" s="84"/>
      <c r="ASU292" s="84"/>
      <c r="ASV292" s="84"/>
      <c r="ASW292" s="84"/>
      <c r="ASX292" s="84"/>
      <c r="ASY292" s="84"/>
      <c r="ASZ292" s="84"/>
      <c r="ATA292" s="84"/>
      <c r="ATB292" s="84"/>
      <c r="ATC292" s="84"/>
      <c r="ATD292" s="84"/>
      <c r="ATE292" s="84"/>
      <c r="ATF292" s="84"/>
      <c r="ATG292" s="84"/>
      <c r="ATH292" s="84"/>
      <c r="ATI292" s="84"/>
      <c r="ATJ292" s="84"/>
      <c r="ATK292" s="84"/>
      <c r="ATL292" s="84"/>
      <c r="ATM292" s="84"/>
      <c r="ATN292" s="84"/>
      <c r="ATO292" s="84"/>
      <c r="ATP292" s="84"/>
      <c r="ATQ292" s="84"/>
      <c r="ATR292" s="84"/>
      <c r="ATS292" s="84"/>
      <c r="ATT292" s="84"/>
      <c r="ATU292" s="84"/>
      <c r="ATV292" s="84"/>
      <c r="ATW292" s="84"/>
      <c r="ATX292" s="84"/>
      <c r="ATY292" s="84"/>
      <c r="ATZ292" s="84"/>
      <c r="AUA292" s="84"/>
      <c r="AUB292" s="84"/>
      <c r="AUC292" s="84"/>
      <c r="AUD292" s="84"/>
      <c r="AUE292" s="84"/>
      <c r="AUF292" s="84"/>
      <c r="AUG292" s="84"/>
      <c r="AUH292" s="84"/>
      <c r="AUI292" s="84"/>
      <c r="AUJ292" s="84"/>
      <c r="AUK292" s="84"/>
      <c r="AUL292" s="84"/>
      <c r="AUM292" s="84"/>
      <c r="AUN292" s="84"/>
      <c r="AUO292" s="84"/>
      <c r="AUP292" s="84"/>
      <c r="AUQ292" s="84"/>
      <c r="AUR292" s="84"/>
      <c r="AUS292" s="84"/>
      <c r="AUT292" s="84"/>
      <c r="AUU292" s="84"/>
      <c r="AUV292" s="84"/>
      <c r="AUW292" s="84"/>
      <c r="AUX292" s="84"/>
      <c r="AUY292" s="84"/>
      <c r="AUZ292" s="84"/>
      <c r="AVA292" s="84"/>
      <c r="AVB292" s="84"/>
      <c r="AVC292" s="84"/>
      <c r="AVD292" s="84"/>
      <c r="AVE292" s="84"/>
      <c r="AVF292" s="84"/>
      <c r="AVG292" s="84"/>
      <c r="AVH292" s="84"/>
      <c r="AVI292" s="84"/>
      <c r="AVJ292" s="84"/>
      <c r="AVK292" s="84"/>
      <c r="AVL292" s="84"/>
      <c r="AVM292" s="84"/>
      <c r="AVN292" s="84"/>
      <c r="AVO292" s="84"/>
      <c r="AVP292" s="84"/>
      <c r="AVQ292" s="84"/>
      <c r="AVR292" s="84"/>
      <c r="AVS292" s="84"/>
      <c r="AVT292" s="84"/>
      <c r="AVU292" s="84"/>
      <c r="AVV292" s="84"/>
      <c r="AVW292" s="84"/>
      <c r="AVX292" s="84"/>
      <c r="AVY292" s="84"/>
      <c r="AVZ292" s="84"/>
      <c r="AWA292" s="84"/>
      <c r="AWB292" s="84"/>
      <c r="AWC292" s="84"/>
      <c r="AWD292" s="84"/>
      <c r="AWE292" s="84"/>
      <c r="AWF292" s="84"/>
      <c r="AWG292" s="84"/>
      <c r="AWH292" s="84"/>
      <c r="AWI292" s="84"/>
      <c r="AWJ292" s="84"/>
      <c r="AWK292" s="84"/>
      <c r="AWL292" s="84"/>
      <c r="AWM292" s="84"/>
      <c r="AWN292" s="84"/>
      <c r="AWO292" s="84"/>
      <c r="AWP292" s="84"/>
      <c r="AWQ292" s="84"/>
      <c r="AWR292" s="84"/>
      <c r="AWS292" s="84"/>
      <c r="AWT292" s="84"/>
      <c r="AWU292" s="84"/>
      <c r="AWV292" s="84"/>
      <c r="AWW292" s="84"/>
      <c r="AWX292" s="84"/>
      <c r="AWY292" s="84"/>
      <c r="AWZ292" s="84"/>
      <c r="AXA292" s="84"/>
      <c r="AXB292" s="84"/>
      <c r="AXC292" s="84"/>
      <c r="AXD292" s="84"/>
      <c r="AXE292" s="84"/>
      <c r="AXF292" s="84"/>
      <c r="AXG292" s="84"/>
      <c r="AXH292" s="84"/>
      <c r="AXI292" s="84"/>
      <c r="AXJ292" s="84"/>
      <c r="AXK292" s="84"/>
      <c r="AXL292" s="84"/>
      <c r="AXM292" s="84"/>
      <c r="AXN292" s="84"/>
      <c r="AXO292" s="84"/>
      <c r="AXP292" s="84"/>
      <c r="AXQ292" s="84"/>
      <c r="AXR292" s="84"/>
      <c r="AXS292" s="84"/>
      <c r="AXT292" s="84"/>
      <c r="AXU292" s="84"/>
      <c r="AXV292" s="84"/>
      <c r="AXW292" s="84"/>
      <c r="AXX292" s="84"/>
      <c r="AXY292" s="84"/>
      <c r="AXZ292" s="84"/>
      <c r="AYA292" s="84"/>
      <c r="AYB292" s="84"/>
      <c r="AYC292" s="84"/>
      <c r="AYD292" s="84"/>
      <c r="AYE292" s="84"/>
      <c r="AYF292" s="84"/>
      <c r="AYG292" s="84"/>
      <c r="AYH292" s="84"/>
      <c r="AYI292" s="84"/>
      <c r="AYJ292" s="84"/>
      <c r="AYK292" s="84"/>
      <c r="AYL292" s="84"/>
      <c r="AYM292" s="84"/>
      <c r="AYN292" s="84"/>
      <c r="AYO292" s="84"/>
      <c r="AYP292" s="84"/>
      <c r="AYQ292" s="84"/>
      <c r="AYR292" s="84"/>
      <c r="AYS292" s="84"/>
      <c r="AYT292" s="84"/>
      <c r="AYU292" s="84"/>
      <c r="AYV292" s="84"/>
      <c r="AYW292" s="84"/>
      <c r="AYX292" s="84"/>
      <c r="AYY292" s="84"/>
      <c r="AYZ292" s="84"/>
      <c r="AZA292" s="84"/>
      <c r="AZB292" s="84"/>
      <c r="AZC292" s="84"/>
      <c r="AZD292" s="84"/>
      <c r="AZE292" s="84"/>
      <c r="AZF292" s="84"/>
      <c r="AZG292" s="84"/>
      <c r="AZH292" s="84"/>
      <c r="AZI292" s="84"/>
      <c r="AZJ292" s="84"/>
      <c r="AZK292" s="84"/>
      <c r="AZL292" s="84"/>
      <c r="AZM292" s="84"/>
      <c r="AZN292" s="84"/>
      <c r="AZO292" s="84"/>
      <c r="AZP292" s="84"/>
      <c r="AZQ292" s="84"/>
      <c r="AZR292" s="84"/>
      <c r="AZS292" s="84"/>
      <c r="AZT292" s="84"/>
      <c r="AZU292" s="84"/>
      <c r="AZV292" s="84"/>
      <c r="AZW292" s="84"/>
      <c r="AZX292" s="84"/>
      <c r="AZY292" s="84"/>
      <c r="AZZ292" s="84"/>
      <c r="BAA292" s="84"/>
      <c r="BAB292" s="84"/>
      <c r="BAC292" s="84"/>
      <c r="BAD292" s="84"/>
      <c r="BAE292" s="84"/>
      <c r="BAF292" s="84"/>
      <c r="BAG292" s="84"/>
      <c r="BAH292" s="84"/>
      <c r="BAI292" s="84"/>
      <c r="BAJ292" s="84"/>
      <c r="BAK292" s="84"/>
      <c r="BAL292" s="84"/>
      <c r="BAM292" s="84"/>
      <c r="BAN292" s="84"/>
      <c r="BAO292" s="84"/>
      <c r="BAP292" s="84"/>
      <c r="BAQ292" s="84"/>
      <c r="BAR292" s="84"/>
      <c r="BAS292" s="84"/>
      <c r="BAT292" s="84"/>
      <c r="BAU292" s="84"/>
      <c r="BAV292" s="84"/>
      <c r="BAW292" s="84"/>
      <c r="BAX292" s="84"/>
      <c r="BAY292" s="84"/>
      <c r="BAZ292" s="84"/>
      <c r="BBA292" s="84"/>
      <c r="BBB292" s="84"/>
      <c r="BBC292" s="84"/>
      <c r="BBD292" s="84"/>
      <c r="BBE292" s="84"/>
      <c r="BBF292" s="84"/>
      <c r="BBG292" s="84"/>
      <c r="BBH292" s="84"/>
      <c r="BBI292" s="84"/>
      <c r="BBJ292" s="84"/>
      <c r="BBK292" s="84"/>
      <c r="BBL292" s="84"/>
      <c r="BBM292" s="84"/>
      <c r="BBN292" s="84"/>
      <c r="BBO292" s="84"/>
      <c r="BBP292" s="84"/>
      <c r="BBQ292" s="84"/>
      <c r="BBR292" s="84"/>
      <c r="BBS292" s="84"/>
      <c r="BBT292" s="84"/>
      <c r="BBU292" s="84"/>
      <c r="BBV292" s="84"/>
      <c r="BBW292" s="84"/>
      <c r="BBX292" s="84"/>
      <c r="BBY292" s="84"/>
      <c r="BBZ292" s="84"/>
      <c r="BCA292" s="84"/>
      <c r="BCB292" s="84"/>
      <c r="BCC292" s="84"/>
      <c r="BCD292" s="84"/>
      <c r="BCE292" s="84"/>
      <c r="BCF292" s="84"/>
      <c r="BCG292" s="84"/>
      <c r="BCH292" s="84"/>
      <c r="BCI292" s="84"/>
      <c r="BCJ292" s="84"/>
      <c r="BCK292" s="84"/>
      <c r="BCL292" s="84"/>
      <c r="BCM292" s="84"/>
      <c r="BCN292" s="84"/>
      <c r="BCO292" s="84"/>
      <c r="BCP292" s="84"/>
      <c r="BCQ292" s="84"/>
      <c r="BCR292" s="84"/>
      <c r="BCS292" s="84"/>
      <c r="BCT292" s="84"/>
      <c r="BCU292" s="84"/>
      <c r="BCV292" s="84"/>
      <c r="BCW292" s="84"/>
      <c r="BCX292" s="84"/>
      <c r="BCY292" s="84"/>
      <c r="BCZ292" s="84"/>
      <c r="BDA292" s="84"/>
      <c r="BDB292" s="84"/>
      <c r="BDC292" s="84"/>
      <c r="BDD292" s="84"/>
      <c r="BDE292" s="84"/>
      <c r="BDF292" s="84"/>
      <c r="BDG292" s="84"/>
      <c r="BDH292" s="84"/>
      <c r="BDI292" s="84"/>
      <c r="BDJ292" s="84"/>
      <c r="BDK292" s="84"/>
      <c r="BDL292" s="84"/>
      <c r="BDM292" s="84"/>
      <c r="BDN292" s="84"/>
      <c r="BDO292" s="84"/>
      <c r="BDP292" s="84"/>
      <c r="BDQ292" s="84"/>
      <c r="BDR292" s="84"/>
      <c r="BDS292" s="84"/>
      <c r="BDT292" s="84"/>
      <c r="BDU292" s="84"/>
      <c r="BDV292" s="84"/>
      <c r="BDW292" s="84"/>
      <c r="BDX292" s="84"/>
      <c r="BDY292" s="84"/>
      <c r="BDZ292" s="84"/>
      <c r="BEA292" s="84"/>
      <c r="BEB292" s="84"/>
      <c r="BEC292" s="84"/>
      <c r="BED292" s="84"/>
      <c r="BEE292" s="84"/>
      <c r="BEF292" s="84"/>
      <c r="BEG292" s="84"/>
      <c r="BEH292" s="84"/>
      <c r="BEI292" s="84"/>
      <c r="BEJ292" s="84"/>
      <c r="BEK292" s="84"/>
      <c r="BEL292" s="84"/>
      <c r="BEM292" s="84"/>
      <c r="BEN292" s="84"/>
      <c r="BEO292" s="84"/>
      <c r="BEP292" s="84"/>
      <c r="BEQ292" s="84"/>
      <c r="BER292" s="84"/>
      <c r="BES292" s="84"/>
      <c r="BET292" s="84"/>
      <c r="BEU292" s="84"/>
      <c r="BEV292" s="84"/>
      <c r="BEW292" s="84"/>
      <c r="BEX292" s="84"/>
      <c r="BEY292" s="84"/>
      <c r="BEZ292" s="84"/>
      <c r="BFA292" s="84"/>
      <c r="BFB292" s="84"/>
      <c r="BFC292" s="84"/>
      <c r="BFD292" s="84"/>
      <c r="BFE292" s="84"/>
      <c r="BFF292" s="84"/>
      <c r="BFG292" s="84"/>
      <c r="BFH292" s="84"/>
      <c r="BFI292" s="84"/>
      <c r="BFJ292" s="84"/>
      <c r="BFK292" s="84"/>
      <c r="BFL292" s="84"/>
      <c r="BFM292" s="84"/>
      <c r="BFN292" s="84"/>
      <c r="BFO292" s="84"/>
      <c r="BFP292" s="84"/>
      <c r="BFQ292" s="84"/>
      <c r="BFR292" s="84"/>
      <c r="BFS292" s="84"/>
      <c r="BFT292" s="84"/>
      <c r="BFU292" s="84"/>
      <c r="BFV292" s="84"/>
      <c r="BFW292" s="84"/>
      <c r="BFX292" s="84"/>
      <c r="BFY292" s="84"/>
      <c r="BFZ292" s="84"/>
      <c r="BGA292" s="84"/>
      <c r="BGB292" s="84"/>
      <c r="BGC292" s="84"/>
      <c r="BGD292" s="84"/>
      <c r="BGE292" s="84"/>
      <c r="BGF292" s="84"/>
      <c r="BGG292" s="84"/>
      <c r="BGH292" s="84"/>
      <c r="BGI292" s="84"/>
      <c r="BGJ292" s="84"/>
      <c r="BGK292" s="84"/>
      <c r="BGL292" s="84"/>
      <c r="BGM292" s="84"/>
      <c r="BGN292" s="84"/>
      <c r="BGO292" s="84"/>
      <c r="BGP292" s="84"/>
      <c r="BGQ292" s="84"/>
      <c r="BGR292" s="84"/>
      <c r="BGS292" s="84"/>
      <c r="BGT292" s="84"/>
      <c r="BGU292" s="84"/>
      <c r="BGV292" s="84"/>
      <c r="BGW292" s="84"/>
      <c r="BGX292" s="84"/>
      <c r="BGY292" s="84"/>
      <c r="BGZ292" s="84"/>
      <c r="BHA292" s="84"/>
      <c r="BHB292" s="84"/>
      <c r="BHC292" s="84"/>
      <c r="BHD292" s="84"/>
      <c r="BHE292" s="84"/>
      <c r="BHF292" s="84"/>
      <c r="BHG292" s="84"/>
      <c r="BHH292" s="84"/>
      <c r="BHI292" s="84"/>
      <c r="BHJ292" s="84"/>
      <c r="BHK292" s="84"/>
      <c r="BHL292" s="84"/>
      <c r="BHM292" s="84"/>
      <c r="BHN292" s="84"/>
      <c r="BHO292" s="84"/>
      <c r="BHP292" s="84"/>
      <c r="BHQ292" s="84"/>
      <c r="BHR292" s="84"/>
      <c r="BHS292" s="84"/>
      <c r="BHT292" s="84"/>
      <c r="BHU292" s="84"/>
      <c r="BHV292" s="84"/>
      <c r="BHW292" s="84"/>
      <c r="BHX292" s="84"/>
      <c r="BHY292" s="84"/>
      <c r="BHZ292" s="84"/>
      <c r="BIA292" s="84"/>
      <c r="BIB292" s="84"/>
      <c r="BIC292" s="84"/>
      <c r="BID292" s="84"/>
      <c r="BIE292" s="84"/>
      <c r="BIF292" s="84"/>
      <c r="BIG292" s="84"/>
      <c r="BIH292" s="84"/>
      <c r="BII292" s="84"/>
      <c r="BIJ292" s="84"/>
      <c r="BIK292" s="84"/>
      <c r="BIL292" s="84"/>
      <c r="BIM292" s="84"/>
      <c r="BIN292" s="84"/>
      <c r="BIO292" s="84"/>
      <c r="BIP292" s="84"/>
      <c r="BIQ292" s="84"/>
      <c r="BIR292" s="84"/>
      <c r="BIS292" s="84"/>
      <c r="BIT292" s="84"/>
      <c r="BIU292" s="84"/>
      <c r="BIV292" s="84"/>
      <c r="BIW292" s="84"/>
      <c r="BIX292" s="84"/>
      <c r="BIY292" s="84"/>
      <c r="BIZ292" s="84"/>
      <c r="BJA292" s="84"/>
      <c r="BJB292" s="84"/>
      <c r="BJC292" s="84"/>
      <c r="BJD292" s="84"/>
      <c r="BJE292" s="84"/>
      <c r="BJF292" s="84"/>
      <c r="BJG292" s="84"/>
      <c r="BJH292" s="84"/>
      <c r="BJI292" s="84"/>
      <c r="BJJ292" s="84"/>
      <c r="BJK292" s="84"/>
      <c r="BJL292" s="84"/>
      <c r="BJM292" s="84"/>
      <c r="BJN292" s="84"/>
      <c r="BJO292" s="84"/>
      <c r="BJP292" s="84"/>
      <c r="BJQ292" s="84"/>
      <c r="BJR292" s="84"/>
      <c r="BJS292" s="84"/>
      <c r="BJT292" s="84"/>
      <c r="BJU292" s="84"/>
      <c r="BJV292" s="84"/>
      <c r="BJW292" s="84"/>
      <c r="BJX292" s="84"/>
      <c r="BJY292" s="84"/>
      <c r="BJZ292" s="84"/>
      <c r="BKA292" s="84"/>
      <c r="BKB292" s="84"/>
      <c r="BKC292" s="84"/>
      <c r="BKD292" s="84"/>
      <c r="BKE292" s="84"/>
      <c r="BKF292" s="84"/>
      <c r="BKG292" s="84"/>
      <c r="BKH292" s="84"/>
      <c r="BKI292" s="84"/>
      <c r="BKJ292" s="84"/>
      <c r="BKK292" s="84"/>
      <c r="BKL292" s="84"/>
      <c r="BKM292" s="84"/>
      <c r="BKN292" s="84"/>
      <c r="BKO292" s="84"/>
      <c r="BKP292" s="84"/>
      <c r="BKQ292" s="84"/>
      <c r="BKR292" s="84"/>
      <c r="BKS292" s="84"/>
      <c r="BKT292" s="84"/>
      <c r="BKU292" s="84"/>
      <c r="BKV292" s="84"/>
      <c r="BKW292" s="84"/>
      <c r="BKX292" s="84"/>
      <c r="BKY292" s="84"/>
      <c r="BKZ292" s="84"/>
      <c r="BLA292" s="84"/>
      <c r="BLB292" s="84"/>
      <c r="BLC292" s="84"/>
      <c r="BLD292" s="84"/>
      <c r="BLE292" s="84"/>
      <c r="BLF292" s="84"/>
      <c r="BLG292" s="84"/>
      <c r="BLH292" s="84"/>
      <c r="BLI292" s="84"/>
      <c r="BLJ292" s="84"/>
      <c r="BLK292" s="84"/>
      <c r="BLL292" s="84"/>
      <c r="BLM292" s="84"/>
      <c r="BLN292" s="84"/>
      <c r="BLO292" s="84"/>
      <c r="BLP292" s="84"/>
      <c r="BLQ292" s="84"/>
      <c r="BLR292" s="84"/>
      <c r="BLS292" s="84"/>
      <c r="BLT292" s="84"/>
      <c r="BLU292" s="84"/>
      <c r="BLV292" s="84"/>
      <c r="BLW292" s="84"/>
      <c r="BLX292" s="84"/>
      <c r="BLY292" s="84"/>
      <c r="BLZ292" s="84"/>
      <c r="BMA292" s="84"/>
      <c r="BMB292" s="84"/>
      <c r="BMC292" s="84"/>
      <c r="BMD292" s="84"/>
      <c r="BME292" s="84"/>
      <c r="BMF292" s="84"/>
      <c r="BMG292" s="84"/>
      <c r="BMH292" s="84"/>
      <c r="BMI292" s="84"/>
      <c r="BMJ292" s="84"/>
      <c r="BMK292" s="84"/>
      <c r="BML292" s="84"/>
      <c r="BMM292" s="84"/>
      <c r="BMN292" s="84"/>
      <c r="BMO292" s="84"/>
      <c r="BMP292" s="84"/>
      <c r="BMQ292" s="84"/>
      <c r="BMR292" s="84"/>
      <c r="BMS292" s="84"/>
      <c r="BMT292" s="84"/>
      <c r="BMU292" s="84"/>
      <c r="BMV292" s="84"/>
      <c r="BMW292" s="84"/>
      <c r="BMX292" s="84"/>
      <c r="BMY292" s="84"/>
      <c r="BMZ292" s="84"/>
      <c r="BNA292" s="84"/>
      <c r="BNB292" s="84"/>
      <c r="BNC292" s="84"/>
      <c r="BND292" s="84"/>
      <c r="BNE292" s="84"/>
      <c r="BNF292" s="84"/>
      <c r="BNG292" s="84"/>
      <c r="BNH292" s="84"/>
      <c r="BNI292" s="84"/>
      <c r="BNJ292" s="84"/>
      <c r="BNK292" s="84"/>
      <c r="BNL292" s="84"/>
      <c r="BNM292" s="84"/>
      <c r="BNN292" s="84"/>
      <c r="BNO292" s="84"/>
      <c r="BNP292" s="84"/>
      <c r="BNQ292" s="84"/>
      <c r="BNR292" s="84"/>
      <c r="BNS292" s="84"/>
      <c r="BNT292" s="84"/>
      <c r="BNU292" s="84"/>
      <c r="BNV292" s="84"/>
      <c r="BNW292" s="84"/>
      <c r="BNX292" s="84"/>
      <c r="BNY292" s="84"/>
      <c r="BNZ292" s="84"/>
      <c r="BOA292" s="84"/>
      <c r="BOB292" s="84"/>
      <c r="BOC292" s="84"/>
      <c r="BOD292" s="84"/>
      <c r="BOE292" s="84"/>
      <c r="BOF292" s="84"/>
      <c r="BOG292" s="84"/>
      <c r="BOH292" s="84"/>
      <c r="BOI292" s="84"/>
      <c r="BOJ292" s="84"/>
      <c r="BOK292" s="84"/>
      <c r="BOL292" s="84"/>
      <c r="BOM292" s="84"/>
      <c r="BON292" s="84"/>
      <c r="BOO292" s="84"/>
      <c r="BOP292" s="84"/>
      <c r="BOQ292" s="84"/>
      <c r="BOR292" s="84"/>
      <c r="BOS292" s="84"/>
      <c r="BOT292" s="84"/>
      <c r="BOU292" s="84"/>
      <c r="BOV292" s="84"/>
      <c r="BOW292" s="84"/>
      <c r="BOX292" s="84"/>
      <c r="BOY292" s="84"/>
      <c r="BOZ292" s="84"/>
      <c r="BPA292" s="84"/>
      <c r="BPB292" s="84"/>
      <c r="BPC292" s="84"/>
      <c r="BPD292" s="84"/>
      <c r="BPE292" s="84"/>
      <c r="BPF292" s="84"/>
      <c r="BPG292" s="84"/>
      <c r="BPH292" s="84"/>
      <c r="BPI292" s="84"/>
      <c r="BPJ292" s="84"/>
      <c r="BPK292" s="84"/>
      <c r="BPL292" s="84"/>
      <c r="BPM292" s="84"/>
      <c r="BPN292" s="84"/>
      <c r="BPO292" s="84"/>
      <c r="BPP292" s="84"/>
      <c r="BPQ292" s="84"/>
      <c r="BPR292" s="84"/>
      <c r="BPS292" s="84"/>
      <c r="BPT292" s="84"/>
      <c r="BPU292" s="84"/>
      <c r="BPV292" s="84"/>
      <c r="BPW292" s="84"/>
    </row>
    <row r="293" spans="2:1791" s="169" customFormat="1" ht="30" customHeight="1">
      <c r="B293" s="193"/>
      <c r="C293" s="86"/>
      <c r="D293" s="240"/>
      <c r="E293" s="246"/>
      <c r="F293" s="241"/>
      <c r="G293" s="86"/>
      <c r="H293" s="86"/>
      <c r="I293" s="161"/>
      <c r="J293" s="220"/>
      <c r="K293" s="161"/>
      <c r="L293" s="139"/>
      <c r="M293" s="309"/>
      <c r="N293" s="5"/>
      <c r="O293" s="5"/>
      <c r="P293" s="2"/>
      <c r="Q293" s="367"/>
      <c r="R293" s="340"/>
      <c r="S293" s="19"/>
      <c r="T293" s="385"/>
      <c r="U293" s="2"/>
      <c r="V293" s="2"/>
      <c r="W293" s="2"/>
      <c r="X293" s="2"/>
      <c r="Y293" s="2"/>
      <c r="Z293" s="2"/>
      <c r="AA293" s="2"/>
      <c r="AB293" s="2"/>
      <c r="AC293" s="2"/>
      <c r="AD293" s="2"/>
      <c r="AE293" s="2"/>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c r="LT293" s="84"/>
      <c r="LU293" s="84"/>
      <c r="LV293" s="84"/>
      <c r="LW293" s="84"/>
      <c r="LX293" s="84"/>
      <c r="LY293" s="84"/>
      <c r="LZ293" s="84"/>
      <c r="MA293" s="84"/>
      <c r="MB293" s="84"/>
      <c r="MC293" s="84"/>
      <c r="MD293" s="84"/>
      <c r="ME293" s="84"/>
      <c r="MF293" s="84"/>
      <c r="MG293" s="84"/>
      <c r="MH293" s="84"/>
      <c r="MI293" s="84"/>
      <c r="MJ293" s="84"/>
      <c r="MK293" s="84"/>
      <c r="ML293" s="84"/>
      <c r="MM293" s="84"/>
      <c r="MN293" s="84"/>
      <c r="MO293" s="84"/>
      <c r="MP293" s="84"/>
      <c r="MQ293" s="84"/>
      <c r="MR293" s="84"/>
      <c r="MS293" s="84"/>
      <c r="MT293" s="84"/>
      <c r="MU293" s="84"/>
      <c r="MV293" s="84"/>
      <c r="MW293" s="84"/>
      <c r="MX293" s="84"/>
      <c r="MY293" s="84"/>
      <c r="MZ293" s="84"/>
      <c r="NA293" s="84"/>
      <c r="NB293" s="84"/>
      <c r="NC293" s="84"/>
      <c r="ND293" s="84"/>
      <c r="NE293" s="84"/>
      <c r="NF293" s="84"/>
      <c r="NG293" s="84"/>
      <c r="NH293" s="84"/>
      <c r="NI293" s="84"/>
      <c r="NJ293" s="84"/>
      <c r="NK293" s="84"/>
      <c r="NL293" s="84"/>
      <c r="NM293" s="84"/>
      <c r="NN293" s="84"/>
      <c r="NO293" s="84"/>
      <c r="NP293" s="84"/>
      <c r="NQ293" s="84"/>
      <c r="NR293" s="84"/>
      <c r="NS293" s="84"/>
      <c r="NT293" s="84"/>
      <c r="NU293" s="84"/>
      <c r="NV293" s="84"/>
      <c r="NW293" s="84"/>
      <c r="NX293" s="84"/>
      <c r="NY293" s="84"/>
      <c r="NZ293" s="84"/>
      <c r="OA293" s="84"/>
      <c r="OB293" s="84"/>
      <c r="OC293" s="84"/>
      <c r="OD293" s="84"/>
      <c r="OE293" s="84"/>
      <c r="OF293" s="84"/>
      <c r="OG293" s="84"/>
      <c r="OH293" s="84"/>
      <c r="OI293" s="84"/>
      <c r="OJ293" s="84"/>
      <c r="OK293" s="84"/>
      <c r="OL293" s="84"/>
      <c r="OM293" s="84"/>
      <c r="ON293" s="84"/>
      <c r="OO293" s="84"/>
      <c r="OP293" s="84"/>
      <c r="OQ293" s="84"/>
      <c r="OR293" s="84"/>
      <c r="OS293" s="84"/>
      <c r="OT293" s="84"/>
      <c r="OU293" s="84"/>
      <c r="OV293" s="84"/>
      <c r="OW293" s="84"/>
      <c r="OX293" s="84"/>
      <c r="OY293" s="84"/>
      <c r="OZ293" s="84"/>
      <c r="PA293" s="84"/>
      <c r="PB293" s="84"/>
      <c r="PC293" s="84"/>
      <c r="PD293" s="84"/>
      <c r="PE293" s="84"/>
      <c r="PF293" s="84"/>
      <c r="PG293" s="84"/>
      <c r="PH293" s="84"/>
      <c r="PI293" s="84"/>
      <c r="PJ293" s="84"/>
      <c r="PK293" s="84"/>
      <c r="PL293" s="84"/>
      <c r="PM293" s="84"/>
      <c r="PN293" s="84"/>
      <c r="PO293" s="84"/>
      <c r="PP293" s="84"/>
      <c r="PQ293" s="84"/>
      <c r="PR293" s="84"/>
      <c r="PS293" s="84"/>
      <c r="PT293" s="84"/>
      <c r="PU293" s="84"/>
      <c r="PV293" s="84"/>
      <c r="PW293" s="84"/>
      <c r="PX293" s="84"/>
      <c r="PY293" s="84"/>
      <c r="PZ293" s="84"/>
      <c r="QA293" s="84"/>
      <c r="QB293" s="84"/>
      <c r="QC293" s="84"/>
      <c r="QD293" s="84"/>
      <c r="QE293" s="84"/>
      <c r="QF293" s="84"/>
      <c r="QG293" s="84"/>
      <c r="QH293" s="84"/>
      <c r="QI293" s="84"/>
      <c r="QJ293" s="84"/>
      <c r="QK293" s="84"/>
      <c r="QL293" s="84"/>
      <c r="QM293" s="84"/>
      <c r="QN293" s="84"/>
      <c r="QO293" s="84"/>
      <c r="QP293" s="84"/>
      <c r="QQ293" s="84"/>
      <c r="QR293" s="84"/>
      <c r="QS293" s="84"/>
      <c r="QT293" s="84"/>
      <c r="QU293" s="84"/>
      <c r="QV293" s="84"/>
      <c r="QW293" s="84"/>
      <c r="QX293" s="84"/>
      <c r="QY293" s="84"/>
      <c r="QZ293" s="84"/>
      <c r="RA293" s="84"/>
      <c r="RB293" s="84"/>
      <c r="RC293" s="84"/>
      <c r="RD293" s="84"/>
      <c r="RE293" s="84"/>
      <c r="RF293" s="84"/>
      <c r="RG293" s="84"/>
      <c r="RH293" s="84"/>
      <c r="RI293" s="84"/>
      <c r="RJ293" s="84"/>
      <c r="RK293" s="84"/>
      <c r="RL293" s="84"/>
      <c r="RM293" s="84"/>
      <c r="RN293" s="84"/>
      <c r="RO293" s="84"/>
      <c r="RP293" s="84"/>
      <c r="RQ293" s="84"/>
      <c r="RR293" s="84"/>
      <c r="RS293" s="84"/>
      <c r="RT293" s="84"/>
      <c r="RU293" s="84"/>
      <c r="RV293" s="84"/>
      <c r="RW293" s="84"/>
      <c r="RX293" s="84"/>
      <c r="RY293" s="84"/>
      <c r="RZ293" s="84"/>
      <c r="SA293" s="84"/>
      <c r="SB293" s="84"/>
      <c r="SC293" s="84"/>
      <c r="SD293" s="84"/>
      <c r="SE293" s="84"/>
      <c r="SF293" s="84"/>
      <c r="SG293" s="84"/>
      <c r="SH293" s="84"/>
      <c r="SI293" s="84"/>
      <c r="SJ293" s="84"/>
      <c r="SK293" s="84"/>
      <c r="SL293" s="84"/>
      <c r="SM293" s="84"/>
      <c r="SN293" s="84"/>
      <c r="SO293" s="84"/>
      <c r="SP293" s="84"/>
      <c r="SQ293" s="84"/>
      <c r="SR293" s="84"/>
      <c r="SS293" s="84"/>
      <c r="ST293" s="84"/>
      <c r="SU293" s="84"/>
      <c r="SV293" s="84"/>
      <c r="SW293" s="84"/>
      <c r="SX293" s="84"/>
      <c r="SY293" s="84"/>
      <c r="SZ293" s="84"/>
      <c r="TA293" s="84"/>
      <c r="TB293" s="84"/>
      <c r="TC293" s="84"/>
      <c r="TD293" s="84"/>
      <c r="TE293" s="84"/>
      <c r="TF293" s="84"/>
      <c r="TG293" s="84"/>
      <c r="TH293" s="84"/>
      <c r="TI293" s="84"/>
      <c r="TJ293" s="84"/>
      <c r="TK293" s="84"/>
      <c r="TL293" s="84"/>
      <c r="TM293" s="84"/>
      <c r="TN293" s="84"/>
      <c r="TO293" s="84"/>
      <c r="TP293" s="84"/>
      <c r="TQ293" s="84"/>
      <c r="TR293" s="84"/>
      <c r="TS293" s="84"/>
      <c r="TT293" s="84"/>
      <c r="TU293" s="84"/>
      <c r="TV293" s="84"/>
      <c r="TW293" s="84"/>
      <c r="TX293" s="84"/>
      <c r="TY293" s="84"/>
      <c r="TZ293" s="84"/>
      <c r="UA293" s="84"/>
      <c r="UB293" s="84"/>
      <c r="UC293" s="84"/>
      <c r="UD293" s="84"/>
      <c r="UE293" s="84"/>
      <c r="UF293" s="84"/>
      <c r="UG293" s="84"/>
      <c r="UH293" s="84"/>
      <c r="UI293" s="84"/>
      <c r="UJ293" s="84"/>
      <c r="UK293" s="84"/>
      <c r="UL293" s="84"/>
      <c r="UM293" s="84"/>
      <c r="UN293" s="84"/>
      <c r="UO293" s="84"/>
      <c r="UP293" s="84"/>
      <c r="UQ293" s="84"/>
      <c r="UR293" s="84"/>
      <c r="US293" s="84"/>
      <c r="UT293" s="84"/>
      <c r="UU293" s="84"/>
      <c r="UV293" s="84"/>
      <c r="UW293" s="84"/>
      <c r="UX293" s="84"/>
      <c r="UY293" s="84"/>
      <c r="UZ293" s="84"/>
      <c r="VA293" s="84"/>
      <c r="VB293" s="84"/>
      <c r="VC293" s="84"/>
      <c r="VD293" s="84"/>
      <c r="VE293" s="84"/>
      <c r="VF293" s="84"/>
      <c r="VG293" s="84"/>
      <c r="VH293" s="84"/>
      <c r="VI293" s="84"/>
      <c r="VJ293" s="84"/>
      <c r="VK293" s="84"/>
      <c r="VL293" s="84"/>
      <c r="VM293" s="84"/>
      <c r="VN293" s="84"/>
      <c r="VO293" s="84"/>
      <c r="VP293" s="84"/>
      <c r="VQ293" s="84"/>
      <c r="VR293" s="84"/>
      <c r="VS293" s="84"/>
      <c r="VT293" s="84"/>
      <c r="VU293" s="84"/>
      <c r="VV293" s="84"/>
      <c r="VW293" s="84"/>
      <c r="VX293" s="84"/>
      <c r="VY293" s="84"/>
      <c r="VZ293" s="84"/>
      <c r="WA293" s="84"/>
      <c r="WB293" s="84"/>
      <c r="WC293" s="84"/>
      <c r="WD293" s="84"/>
      <c r="WE293" s="84"/>
      <c r="WF293" s="84"/>
      <c r="WG293" s="84"/>
      <c r="WH293" s="84"/>
      <c r="WI293" s="84"/>
      <c r="WJ293" s="84"/>
      <c r="WK293" s="84"/>
      <c r="WL293" s="84"/>
      <c r="WM293" s="84"/>
      <c r="WN293" s="84"/>
      <c r="WO293" s="84"/>
      <c r="WP293" s="84"/>
      <c r="WQ293" s="84"/>
      <c r="WR293" s="84"/>
      <c r="WS293" s="84"/>
      <c r="WT293" s="84"/>
      <c r="WU293" s="84"/>
      <c r="WV293" s="84"/>
      <c r="WW293" s="84"/>
      <c r="WX293" s="84"/>
      <c r="WY293" s="84"/>
      <c r="WZ293" s="84"/>
      <c r="XA293" s="84"/>
      <c r="XB293" s="84"/>
      <c r="XC293" s="84"/>
      <c r="XD293" s="84"/>
      <c r="XE293" s="84"/>
      <c r="XF293" s="84"/>
      <c r="XG293" s="84"/>
      <c r="XH293" s="84"/>
      <c r="XI293" s="84"/>
      <c r="XJ293" s="84"/>
      <c r="XK293" s="84"/>
      <c r="XL293" s="84"/>
      <c r="XM293" s="84"/>
      <c r="XN293" s="84"/>
      <c r="XO293" s="84"/>
      <c r="XP293" s="84"/>
      <c r="XQ293" s="84"/>
      <c r="XR293" s="84"/>
      <c r="XS293" s="84"/>
      <c r="XT293" s="84"/>
      <c r="XU293" s="84"/>
      <c r="XV293" s="84"/>
      <c r="XW293" s="84"/>
      <c r="XX293" s="84"/>
      <c r="XY293" s="84"/>
      <c r="XZ293" s="84"/>
      <c r="YA293" s="84"/>
      <c r="YB293" s="84"/>
      <c r="YC293" s="84"/>
      <c r="YD293" s="84"/>
      <c r="YE293" s="84"/>
      <c r="YF293" s="84"/>
      <c r="YG293" s="84"/>
      <c r="YH293" s="84"/>
      <c r="YI293" s="84"/>
      <c r="YJ293" s="84"/>
      <c r="YK293" s="84"/>
      <c r="YL293" s="84"/>
      <c r="YM293" s="84"/>
      <c r="YN293" s="84"/>
      <c r="YO293" s="84"/>
      <c r="YP293" s="84"/>
      <c r="YQ293" s="84"/>
      <c r="YR293" s="84"/>
      <c r="YS293" s="84"/>
      <c r="YT293" s="84"/>
      <c r="YU293" s="84"/>
      <c r="YV293" s="84"/>
      <c r="YW293" s="84"/>
      <c r="YX293" s="84"/>
      <c r="YY293" s="84"/>
      <c r="YZ293" s="84"/>
      <c r="ZA293" s="84"/>
      <c r="ZB293" s="84"/>
      <c r="ZC293" s="84"/>
      <c r="ZD293" s="84"/>
      <c r="ZE293" s="84"/>
      <c r="ZF293" s="84"/>
      <c r="ZG293" s="84"/>
      <c r="ZH293" s="84"/>
      <c r="ZI293" s="84"/>
      <c r="ZJ293" s="84"/>
      <c r="ZK293" s="84"/>
      <c r="ZL293" s="84"/>
      <c r="ZM293" s="84"/>
      <c r="ZN293" s="84"/>
      <c r="ZO293" s="84"/>
      <c r="ZP293" s="84"/>
      <c r="ZQ293" s="84"/>
      <c r="ZR293" s="84"/>
      <c r="ZS293" s="84"/>
      <c r="ZT293" s="84"/>
      <c r="ZU293" s="84"/>
      <c r="ZV293" s="84"/>
      <c r="ZW293" s="84"/>
      <c r="ZX293" s="84"/>
      <c r="ZY293" s="84"/>
      <c r="ZZ293" s="84"/>
      <c r="AAA293" s="84"/>
      <c r="AAB293" s="84"/>
      <c r="AAC293" s="84"/>
      <c r="AAD293" s="84"/>
      <c r="AAE293" s="84"/>
      <c r="AAF293" s="84"/>
      <c r="AAG293" s="84"/>
      <c r="AAH293" s="84"/>
      <c r="AAI293" s="84"/>
      <c r="AAJ293" s="84"/>
      <c r="AAK293" s="84"/>
      <c r="AAL293" s="84"/>
      <c r="AAM293" s="84"/>
      <c r="AAN293" s="84"/>
      <c r="AAO293" s="84"/>
      <c r="AAP293" s="84"/>
      <c r="AAQ293" s="84"/>
      <c r="AAR293" s="84"/>
      <c r="AAS293" s="84"/>
      <c r="AAT293" s="84"/>
      <c r="AAU293" s="84"/>
      <c r="AAV293" s="84"/>
      <c r="AAW293" s="84"/>
      <c r="AAX293" s="84"/>
      <c r="AAY293" s="84"/>
      <c r="AAZ293" s="84"/>
      <c r="ABA293" s="84"/>
      <c r="ABB293" s="84"/>
      <c r="ABC293" s="84"/>
      <c r="ABD293" s="84"/>
      <c r="ABE293" s="84"/>
      <c r="ABF293" s="84"/>
      <c r="ABG293" s="84"/>
      <c r="ABH293" s="84"/>
      <c r="ABI293" s="84"/>
      <c r="ABJ293" s="84"/>
      <c r="ABK293" s="84"/>
      <c r="ABL293" s="84"/>
      <c r="ABM293" s="84"/>
      <c r="ABN293" s="84"/>
      <c r="ABO293" s="84"/>
      <c r="ABP293" s="84"/>
      <c r="ABQ293" s="84"/>
      <c r="ABR293" s="84"/>
      <c r="ABS293" s="84"/>
      <c r="ABT293" s="84"/>
      <c r="ABU293" s="84"/>
      <c r="ABV293" s="84"/>
      <c r="ABW293" s="84"/>
      <c r="ABX293" s="84"/>
      <c r="ABY293" s="84"/>
      <c r="ABZ293" s="84"/>
      <c r="ACA293" s="84"/>
      <c r="ACB293" s="84"/>
      <c r="ACC293" s="84"/>
      <c r="ACD293" s="84"/>
      <c r="ACE293" s="84"/>
      <c r="ACF293" s="84"/>
      <c r="ACG293" s="84"/>
      <c r="ACH293" s="84"/>
      <c r="ACI293" s="84"/>
      <c r="ACJ293" s="84"/>
      <c r="ACK293" s="84"/>
      <c r="ACL293" s="84"/>
      <c r="ACM293" s="84"/>
      <c r="ACN293" s="84"/>
      <c r="ACO293" s="84"/>
      <c r="ACP293" s="84"/>
      <c r="ACQ293" s="84"/>
      <c r="ACR293" s="84"/>
      <c r="ACS293" s="84"/>
      <c r="ACT293" s="84"/>
      <c r="ACU293" s="84"/>
      <c r="ACV293" s="84"/>
      <c r="ACW293" s="84"/>
      <c r="ACX293" s="84"/>
      <c r="ACY293" s="84"/>
      <c r="ACZ293" s="84"/>
      <c r="ADA293" s="84"/>
      <c r="ADB293" s="84"/>
      <c r="ADC293" s="84"/>
      <c r="ADD293" s="84"/>
      <c r="ADE293" s="84"/>
      <c r="ADF293" s="84"/>
      <c r="ADG293" s="84"/>
      <c r="ADH293" s="84"/>
      <c r="ADI293" s="84"/>
      <c r="ADJ293" s="84"/>
      <c r="ADK293" s="84"/>
      <c r="ADL293" s="84"/>
      <c r="ADM293" s="84"/>
      <c r="ADN293" s="84"/>
      <c r="ADO293" s="84"/>
      <c r="ADP293" s="84"/>
      <c r="ADQ293" s="84"/>
      <c r="ADR293" s="84"/>
      <c r="ADS293" s="84"/>
      <c r="ADT293" s="84"/>
      <c r="ADU293" s="84"/>
      <c r="ADV293" s="84"/>
      <c r="ADW293" s="84"/>
      <c r="ADX293" s="84"/>
      <c r="ADY293" s="84"/>
      <c r="ADZ293" s="84"/>
      <c r="AEA293" s="84"/>
      <c r="AEB293" s="84"/>
      <c r="AEC293" s="84"/>
      <c r="AED293" s="84"/>
      <c r="AEE293" s="84"/>
      <c r="AEF293" s="84"/>
      <c r="AEG293" s="84"/>
      <c r="AEH293" s="84"/>
      <c r="AEI293" s="84"/>
      <c r="AEJ293" s="84"/>
      <c r="AEK293" s="84"/>
      <c r="AEL293" s="84"/>
      <c r="AEM293" s="84"/>
      <c r="AEN293" s="84"/>
      <c r="AEO293" s="84"/>
      <c r="AEP293" s="84"/>
      <c r="AEQ293" s="84"/>
      <c r="AER293" s="84"/>
      <c r="AES293" s="84"/>
      <c r="AET293" s="84"/>
      <c r="AEU293" s="84"/>
      <c r="AEV293" s="84"/>
      <c r="AEW293" s="84"/>
      <c r="AEX293" s="84"/>
      <c r="AEY293" s="84"/>
      <c r="AEZ293" s="84"/>
      <c r="AFA293" s="84"/>
      <c r="AFB293" s="84"/>
      <c r="AFC293" s="84"/>
      <c r="AFD293" s="84"/>
      <c r="AFE293" s="84"/>
      <c r="AFF293" s="84"/>
      <c r="AFG293" s="84"/>
      <c r="AFH293" s="84"/>
      <c r="AFI293" s="84"/>
      <c r="AFJ293" s="84"/>
      <c r="AFK293" s="84"/>
      <c r="AFL293" s="84"/>
      <c r="AFM293" s="84"/>
      <c r="AFN293" s="84"/>
      <c r="AFO293" s="84"/>
      <c r="AFP293" s="84"/>
      <c r="AFQ293" s="84"/>
      <c r="AFR293" s="84"/>
      <c r="AFS293" s="84"/>
      <c r="AFT293" s="84"/>
      <c r="AFU293" s="84"/>
      <c r="AFV293" s="84"/>
      <c r="AFW293" s="84"/>
      <c r="AFX293" s="84"/>
      <c r="AFY293" s="84"/>
      <c r="AFZ293" s="84"/>
      <c r="AGA293" s="84"/>
      <c r="AGB293" s="84"/>
      <c r="AGC293" s="84"/>
      <c r="AGD293" s="84"/>
      <c r="AGE293" s="84"/>
      <c r="AGF293" s="84"/>
      <c r="AGG293" s="84"/>
      <c r="AGH293" s="84"/>
      <c r="AGI293" s="84"/>
      <c r="AGJ293" s="84"/>
      <c r="AGK293" s="84"/>
      <c r="AGL293" s="84"/>
      <c r="AGM293" s="84"/>
      <c r="AGN293" s="84"/>
      <c r="AGO293" s="84"/>
      <c r="AGP293" s="84"/>
      <c r="AGQ293" s="84"/>
      <c r="AGR293" s="84"/>
      <c r="AGS293" s="84"/>
      <c r="AGT293" s="84"/>
      <c r="AGU293" s="84"/>
      <c r="AGV293" s="84"/>
      <c r="AGW293" s="84"/>
      <c r="AGX293" s="84"/>
      <c r="AGY293" s="84"/>
      <c r="AGZ293" s="84"/>
      <c r="AHA293" s="84"/>
      <c r="AHB293" s="84"/>
      <c r="AHC293" s="84"/>
      <c r="AHD293" s="84"/>
      <c r="AHE293" s="84"/>
      <c r="AHF293" s="84"/>
      <c r="AHG293" s="84"/>
      <c r="AHH293" s="84"/>
      <c r="AHI293" s="84"/>
      <c r="AHJ293" s="84"/>
      <c r="AHK293" s="84"/>
      <c r="AHL293" s="84"/>
      <c r="AHM293" s="84"/>
      <c r="AHN293" s="84"/>
      <c r="AHO293" s="84"/>
      <c r="AHP293" s="84"/>
      <c r="AHQ293" s="84"/>
      <c r="AHR293" s="84"/>
      <c r="AHS293" s="84"/>
      <c r="AHT293" s="84"/>
      <c r="AHU293" s="84"/>
      <c r="AHV293" s="84"/>
      <c r="AHW293" s="84"/>
      <c r="AHX293" s="84"/>
      <c r="AHY293" s="84"/>
      <c r="AHZ293" s="84"/>
      <c r="AIA293" s="84"/>
      <c r="AIB293" s="84"/>
      <c r="AIC293" s="84"/>
      <c r="AID293" s="84"/>
      <c r="AIE293" s="84"/>
      <c r="AIF293" s="84"/>
      <c r="AIG293" s="84"/>
      <c r="AIH293" s="84"/>
      <c r="AII293" s="84"/>
      <c r="AIJ293" s="84"/>
      <c r="AIK293" s="84"/>
      <c r="AIL293" s="84"/>
      <c r="AIM293" s="84"/>
      <c r="AIN293" s="84"/>
      <c r="AIO293" s="84"/>
      <c r="AIP293" s="84"/>
      <c r="AIQ293" s="84"/>
      <c r="AIR293" s="84"/>
      <c r="AIS293" s="84"/>
      <c r="AIT293" s="84"/>
      <c r="AIU293" s="84"/>
      <c r="AIV293" s="84"/>
      <c r="AIW293" s="84"/>
      <c r="AIX293" s="84"/>
      <c r="AIY293" s="84"/>
      <c r="AIZ293" s="84"/>
      <c r="AJA293" s="84"/>
      <c r="AJB293" s="84"/>
      <c r="AJC293" s="84"/>
      <c r="AJD293" s="84"/>
      <c r="AJE293" s="84"/>
      <c r="AJF293" s="84"/>
      <c r="AJG293" s="84"/>
      <c r="AJH293" s="84"/>
      <c r="AJI293" s="84"/>
      <c r="AJJ293" s="84"/>
      <c r="AJK293" s="84"/>
      <c r="AJL293" s="84"/>
      <c r="AJM293" s="84"/>
      <c r="AJN293" s="84"/>
      <c r="AJO293" s="84"/>
      <c r="AJP293" s="84"/>
      <c r="AJQ293" s="84"/>
      <c r="AJR293" s="84"/>
      <c r="AJS293" s="84"/>
      <c r="AJT293" s="84"/>
      <c r="AJU293" s="84"/>
      <c r="AJV293" s="84"/>
      <c r="AJW293" s="84"/>
      <c r="AJX293" s="84"/>
      <c r="AJY293" s="84"/>
      <c r="AJZ293" s="84"/>
      <c r="AKA293" s="84"/>
      <c r="AKB293" s="84"/>
      <c r="AKC293" s="84"/>
      <c r="AKD293" s="84"/>
      <c r="AKE293" s="84"/>
      <c r="AKF293" s="84"/>
      <c r="AKG293" s="84"/>
      <c r="AKH293" s="84"/>
      <c r="AKI293" s="84"/>
      <c r="AKJ293" s="84"/>
      <c r="AKK293" s="84"/>
      <c r="AKL293" s="84"/>
      <c r="AKM293" s="84"/>
      <c r="AKN293" s="84"/>
      <c r="AKO293" s="84"/>
      <c r="AKP293" s="84"/>
      <c r="AKQ293" s="84"/>
      <c r="AKR293" s="84"/>
      <c r="AKS293" s="84"/>
      <c r="AKT293" s="84"/>
      <c r="AKU293" s="84"/>
      <c r="AKV293" s="84"/>
      <c r="AKW293" s="84"/>
      <c r="AKX293" s="84"/>
      <c r="AKY293" s="84"/>
      <c r="AKZ293" s="84"/>
      <c r="ALA293" s="84"/>
      <c r="ALB293" s="84"/>
      <c r="ALC293" s="84"/>
      <c r="ALD293" s="84"/>
      <c r="ALE293" s="84"/>
      <c r="ALF293" s="84"/>
      <c r="ALG293" s="84"/>
      <c r="ALH293" s="84"/>
      <c r="ALI293" s="84"/>
      <c r="ALJ293" s="84"/>
      <c r="ALK293" s="84"/>
      <c r="ALL293" s="84"/>
      <c r="ALM293" s="84"/>
      <c r="ALN293" s="84"/>
      <c r="ALO293" s="84"/>
      <c r="ALP293" s="84"/>
      <c r="ALQ293" s="84"/>
      <c r="ALR293" s="84"/>
      <c r="ALS293" s="84"/>
      <c r="ALT293" s="84"/>
      <c r="ALU293" s="84"/>
      <c r="ALV293" s="84"/>
      <c r="ALW293" s="84"/>
      <c r="ALX293" s="84"/>
      <c r="ALY293" s="84"/>
      <c r="ALZ293" s="84"/>
      <c r="AMA293" s="84"/>
      <c r="AMB293" s="84"/>
      <c r="AMC293" s="84"/>
      <c r="AMD293" s="84"/>
      <c r="AME293" s="84"/>
      <c r="AMF293" s="84"/>
      <c r="AMG293" s="84"/>
      <c r="AMH293" s="84"/>
      <c r="AMI293" s="84"/>
      <c r="AMJ293" s="84"/>
      <c r="AMK293" s="84"/>
      <c r="AML293" s="84"/>
      <c r="AMM293" s="84"/>
      <c r="AMN293" s="84"/>
      <c r="AMO293" s="84"/>
      <c r="AMP293" s="84"/>
      <c r="AMQ293" s="84"/>
      <c r="AMR293" s="84"/>
      <c r="AMS293" s="84"/>
      <c r="AMT293" s="84"/>
      <c r="AMU293" s="84"/>
      <c r="AMV293" s="84"/>
      <c r="AMW293" s="84"/>
      <c r="AMX293" s="84"/>
      <c r="AMY293" s="84"/>
      <c r="AMZ293" s="84"/>
      <c r="ANA293" s="84"/>
      <c r="ANB293" s="84"/>
      <c r="ANC293" s="84"/>
      <c r="AND293" s="84"/>
      <c r="ANE293" s="84"/>
      <c r="ANF293" s="84"/>
      <c r="ANG293" s="84"/>
      <c r="ANH293" s="84"/>
      <c r="ANI293" s="84"/>
      <c r="ANJ293" s="84"/>
      <c r="ANK293" s="84"/>
      <c r="ANL293" s="84"/>
      <c r="ANM293" s="84"/>
      <c r="ANN293" s="84"/>
      <c r="ANO293" s="84"/>
      <c r="ANP293" s="84"/>
      <c r="ANQ293" s="84"/>
      <c r="ANR293" s="84"/>
      <c r="ANS293" s="84"/>
      <c r="ANT293" s="84"/>
      <c r="ANU293" s="84"/>
      <c r="ANV293" s="84"/>
      <c r="ANW293" s="84"/>
      <c r="ANX293" s="84"/>
      <c r="ANY293" s="84"/>
      <c r="ANZ293" s="84"/>
      <c r="AOA293" s="84"/>
      <c r="AOB293" s="84"/>
      <c r="AOC293" s="84"/>
      <c r="AOD293" s="84"/>
      <c r="AOE293" s="84"/>
      <c r="AOF293" s="84"/>
      <c r="AOG293" s="84"/>
      <c r="AOH293" s="84"/>
      <c r="AOI293" s="84"/>
      <c r="AOJ293" s="84"/>
      <c r="AOK293" s="84"/>
      <c r="AOL293" s="84"/>
      <c r="AOM293" s="84"/>
      <c r="AON293" s="84"/>
      <c r="AOO293" s="84"/>
      <c r="AOP293" s="84"/>
      <c r="AOQ293" s="84"/>
      <c r="AOR293" s="84"/>
      <c r="AOS293" s="84"/>
      <c r="AOT293" s="84"/>
      <c r="AOU293" s="84"/>
      <c r="AOV293" s="84"/>
      <c r="AOW293" s="84"/>
      <c r="AOX293" s="84"/>
      <c r="AOY293" s="84"/>
      <c r="AOZ293" s="84"/>
      <c r="APA293" s="84"/>
      <c r="APB293" s="84"/>
      <c r="APC293" s="84"/>
      <c r="APD293" s="84"/>
      <c r="APE293" s="84"/>
      <c r="APF293" s="84"/>
      <c r="APG293" s="84"/>
      <c r="APH293" s="84"/>
      <c r="API293" s="84"/>
      <c r="APJ293" s="84"/>
      <c r="APK293" s="84"/>
      <c r="APL293" s="84"/>
      <c r="APM293" s="84"/>
      <c r="APN293" s="84"/>
      <c r="APO293" s="84"/>
      <c r="APP293" s="84"/>
      <c r="APQ293" s="84"/>
      <c r="APR293" s="84"/>
      <c r="APS293" s="84"/>
      <c r="APT293" s="84"/>
      <c r="APU293" s="84"/>
      <c r="APV293" s="84"/>
      <c r="APW293" s="84"/>
      <c r="APX293" s="84"/>
      <c r="APY293" s="84"/>
      <c r="APZ293" s="84"/>
      <c r="AQA293" s="84"/>
      <c r="AQB293" s="84"/>
      <c r="AQC293" s="84"/>
      <c r="AQD293" s="84"/>
      <c r="AQE293" s="84"/>
      <c r="AQF293" s="84"/>
      <c r="AQG293" s="84"/>
      <c r="AQH293" s="84"/>
      <c r="AQI293" s="84"/>
      <c r="AQJ293" s="84"/>
      <c r="AQK293" s="84"/>
      <c r="AQL293" s="84"/>
      <c r="AQM293" s="84"/>
      <c r="AQN293" s="84"/>
      <c r="AQO293" s="84"/>
      <c r="AQP293" s="84"/>
      <c r="AQQ293" s="84"/>
      <c r="AQR293" s="84"/>
      <c r="AQS293" s="84"/>
      <c r="AQT293" s="84"/>
      <c r="AQU293" s="84"/>
      <c r="AQV293" s="84"/>
      <c r="AQW293" s="84"/>
      <c r="AQX293" s="84"/>
      <c r="AQY293" s="84"/>
      <c r="AQZ293" s="84"/>
      <c r="ARA293" s="84"/>
      <c r="ARB293" s="84"/>
      <c r="ARC293" s="84"/>
      <c r="ARD293" s="84"/>
      <c r="ARE293" s="84"/>
      <c r="ARF293" s="84"/>
      <c r="ARG293" s="84"/>
      <c r="ARH293" s="84"/>
      <c r="ARI293" s="84"/>
      <c r="ARJ293" s="84"/>
      <c r="ARK293" s="84"/>
      <c r="ARL293" s="84"/>
      <c r="ARM293" s="84"/>
      <c r="ARN293" s="84"/>
      <c r="ARO293" s="84"/>
      <c r="ARP293" s="84"/>
      <c r="ARQ293" s="84"/>
      <c r="ARR293" s="84"/>
      <c r="ARS293" s="84"/>
      <c r="ART293" s="84"/>
      <c r="ARU293" s="84"/>
      <c r="ARV293" s="84"/>
      <c r="ARW293" s="84"/>
      <c r="ARX293" s="84"/>
      <c r="ARY293" s="84"/>
      <c r="ARZ293" s="84"/>
      <c r="ASA293" s="84"/>
      <c r="ASB293" s="84"/>
      <c r="ASC293" s="84"/>
      <c r="ASD293" s="84"/>
      <c r="ASE293" s="84"/>
      <c r="ASF293" s="84"/>
      <c r="ASG293" s="84"/>
      <c r="ASH293" s="84"/>
      <c r="ASI293" s="84"/>
      <c r="ASJ293" s="84"/>
      <c r="ASK293" s="84"/>
      <c r="ASL293" s="84"/>
      <c r="ASM293" s="84"/>
      <c r="ASN293" s="84"/>
      <c r="ASO293" s="84"/>
      <c r="ASP293" s="84"/>
      <c r="ASQ293" s="84"/>
      <c r="ASR293" s="84"/>
      <c r="ASS293" s="84"/>
      <c r="AST293" s="84"/>
      <c r="ASU293" s="84"/>
      <c r="ASV293" s="84"/>
      <c r="ASW293" s="84"/>
      <c r="ASX293" s="84"/>
      <c r="ASY293" s="84"/>
      <c r="ASZ293" s="84"/>
      <c r="ATA293" s="84"/>
      <c r="ATB293" s="84"/>
      <c r="ATC293" s="84"/>
      <c r="ATD293" s="84"/>
      <c r="ATE293" s="84"/>
      <c r="ATF293" s="84"/>
      <c r="ATG293" s="84"/>
      <c r="ATH293" s="84"/>
      <c r="ATI293" s="84"/>
      <c r="ATJ293" s="84"/>
      <c r="ATK293" s="84"/>
      <c r="ATL293" s="84"/>
      <c r="ATM293" s="84"/>
      <c r="ATN293" s="84"/>
      <c r="ATO293" s="84"/>
      <c r="ATP293" s="84"/>
      <c r="ATQ293" s="84"/>
      <c r="ATR293" s="84"/>
      <c r="ATS293" s="84"/>
      <c r="ATT293" s="84"/>
      <c r="ATU293" s="84"/>
      <c r="ATV293" s="84"/>
      <c r="ATW293" s="84"/>
      <c r="ATX293" s="84"/>
      <c r="ATY293" s="84"/>
      <c r="ATZ293" s="84"/>
      <c r="AUA293" s="84"/>
      <c r="AUB293" s="84"/>
      <c r="AUC293" s="84"/>
      <c r="AUD293" s="84"/>
      <c r="AUE293" s="84"/>
      <c r="AUF293" s="84"/>
      <c r="AUG293" s="84"/>
      <c r="AUH293" s="84"/>
      <c r="AUI293" s="84"/>
      <c r="AUJ293" s="84"/>
      <c r="AUK293" s="84"/>
      <c r="AUL293" s="84"/>
      <c r="AUM293" s="84"/>
      <c r="AUN293" s="84"/>
      <c r="AUO293" s="84"/>
      <c r="AUP293" s="84"/>
      <c r="AUQ293" s="84"/>
      <c r="AUR293" s="84"/>
      <c r="AUS293" s="84"/>
      <c r="AUT293" s="84"/>
      <c r="AUU293" s="84"/>
      <c r="AUV293" s="84"/>
      <c r="AUW293" s="84"/>
      <c r="AUX293" s="84"/>
      <c r="AUY293" s="84"/>
      <c r="AUZ293" s="84"/>
      <c r="AVA293" s="84"/>
      <c r="AVB293" s="84"/>
      <c r="AVC293" s="84"/>
      <c r="AVD293" s="84"/>
      <c r="AVE293" s="84"/>
      <c r="AVF293" s="84"/>
      <c r="AVG293" s="84"/>
      <c r="AVH293" s="84"/>
      <c r="AVI293" s="84"/>
      <c r="AVJ293" s="84"/>
      <c r="AVK293" s="84"/>
      <c r="AVL293" s="84"/>
      <c r="AVM293" s="84"/>
      <c r="AVN293" s="84"/>
      <c r="AVO293" s="84"/>
      <c r="AVP293" s="84"/>
      <c r="AVQ293" s="84"/>
      <c r="AVR293" s="84"/>
      <c r="AVS293" s="84"/>
      <c r="AVT293" s="84"/>
      <c r="AVU293" s="84"/>
      <c r="AVV293" s="84"/>
      <c r="AVW293" s="84"/>
      <c r="AVX293" s="84"/>
      <c r="AVY293" s="84"/>
      <c r="AVZ293" s="84"/>
      <c r="AWA293" s="84"/>
      <c r="AWB293" s="84"/>
      <c r="AWC293" s="84"/>
      <c r="AWD293" s="84"/>
      <c r="AWE293" s="84"/>
      <c r="AWF293" s="84"/>
      <c r="AWG293" s="84"/>
      <c r="AWH293" s="84"/>
      <c r="AWI293" s="84"/>
      <c r="AWJ293" s="84"/>
      <c r="AWK293" s="84"/>
      <c r="AWL293" s="84"/>
      <c r="AWM293" s="84"/>
      <c r="AWN293" s="84"/>
      <c r="AWO293" s="84"/>
      <c r="AWP293" s="84"/>
      <c r="AWQ293" s="84"/>
      <c r="AWR293" s="84"/>
      <c r="AWS293" s="84"/>
      <c r="AWT293" s="84"/>
      <c r="AWU293" s="84"/>
      <c r="AWV293" s="84"/>
      <c r="AWW293" s="84"/>
      <c r="AWX293" s="84"/>
      <c r="AWY293" s="84"/>
      <c r="AWZ293" s="84"/>
      <c r="AXA293" s="84"/>
      <c r="AXB293" s="84"/>
      <c r="AXC293" s="84"/>
      <c r="AXD293" s="84"/>
      <c r="AXE293" s="84"/>
      <c r="AXF293" s="84"/>
      <c r="AXG293" s="84"/>
      <c r="AXH293" s="84"/>
      <c r="AXI293" s="84"/>
      <c r="AXJ293" s="84"/>
      <c r="AXK293" s="84"/>
      <c r="AXL293" s="84"/>
      <c r="AXM293" s="84"/>
      <c r="AXN293" s="84"/>
      <c r="AXO293" s="84"/>
      <c r="AXP293" s="84"/>
      <c r="AXQ293" s="84"/>
      <c r="AXR293" s="84"/>
      <c r="AXS293" s="84"/>
      <c r="AXT293" s="84"/>
      <c r="AXU293" s="84"/>
      <c r="AXV293" s="84"/>
      <c r="AXW293" s="84"/>
      <c r="AXX293" s="84"/>
      <c r="AXY293" s="84"/>
      <c r="AXZ293" s="84"/>
      <c r="AYA293" s="84"/>
      <c r="AYB293" s="84"/>
      <c r="AYC293" s="84"/>
      <c r="AYD293" s="84"/>
      <c r="AYE293" s="84"/>
      <c r="AYF293" s="84"/>
      <c r="AYG293" s="84"/>
      <c r="AYH293" s="84"/>
      <c r="AYI293" s="84"/>
      <c r="AYJ293" s="84"/>
      <c r="AYK293" s="84"/>
      <c r="AYL293" s="84"/>
      <c r="AYM293" s="84"/>
      <c r="AYN293" s="84"/>
      <c r="AYO293" s="84"/>
      <c r="AYP293" s="84"/>
      <c r="AYQ293" s="84"/>
      <c r="AYR293" s="84"/>
      <c r="AYS293" s="84"/>
      <c r="AYT293" s="84"/>
      <c r="AYU293" s="84"/>
      <c r="AYV293" s="84"/>
      <c r="AYW293" s="84"/>
      <c r="AYX293" s="84"/>
      <c r="AYY293" s="84"/>
      <c r="AYZ293" s="84"/>
      <c r="AZA293" s="84"/>
      <c r="AZB293" s="84"/>
      <c r="AZC293" s="84"/>
      <c r="AZD293" s="84"/>
      <c r="AZE293" s="84"/>
      <c r="AZF293" s="84"/>
      <c r="AZG293" s="84"/>
      <c r="AZH293" s="84"/>
      <c r="AZI293" s="84"/>
      <c r="AZJ293" s="84"/>
      <c r="AZK293" s="84"/>
      <c r="AZL293" s="84"/>
      <c r="AZM293" s="84"/>
      <c r="AZN293" s="84"/>
      <c r="AZO293" s="84"/>
      <c r="AZP293" s="84"/>
      <c r="AZQ293" s="84"/>
      <c r="AZR293" s="84"/>
      <c r="AZS293" s="84"/>
      <c r="AZT293" s="84"/>
      <c r="AZU293" s="84"/>
      <c r="AZV293" s="84"/>
      <c r="AZW293" s="84"/>
      <c r="AZX293" s="84"/>
      <c r="AZY293" s="84"/>
      <c r="AZZ293" s="84"/>
      <c r="BAA293" s="84"/>
      <c r="BAB293" s="84"/>
      <c r="BAC293" s="84"/>
      <c r="BAD293" s="84"/>
      <c r="BAE293" s="84"/>
      <c r="BAF293" s="84"/>
      <c r="BAG293" s="84"/>
      <c r="BAH293" s="84"/>
      <c r="BAI293" s="84"/>
      <c r="BAJ293" s="84"/>
      <c r="BAK293" s="84"/>
      <c r="BAL293" s="84"/>
      <c r="BAM293" s="84"/>
      <c r="BAN293" s="84"/>
      <c r="BAO293" s="84"/>
      <c r="BAP293" s="84"/>
      <c r="BAQ293" s="84"/>
      <c r="BAR293" s="84"/>
      <c r="BAS293" s="84"/>
      <c r="BAT293" s="84"/>
      <c r="BAU293" s="84"/>
      <c r="BAV293" s="84"/>
      <c r="BAW293" s="84"/>
      <c r="BAX293" s="84"/>
      <c r="BAY293" s="84"/>
      <c r="BAZ293" s="84"/>
      <c r="BBA293" s="84"/>
      <c r="BBB293" s="84"/>
      <c r="BBC293" s="84"/>
      <c r="BBD293" s="84"/>
      <c r="BBE293" s="84"/>
      <c r="BBF293" s="84"/>
      <c r="BBG293" s="84"/>
      <c r="BBH293" s="84"/>
      <c r="BBI293" s="84"/>
      <c r="BBJ293" s="84"/>
      <c r="BBK293" s="84"/>
      <c r="BBL293" s="84"/>
      <c r="BBM293" s="84"/>
      <c r="BBN293" s="84"/>
      <c r="BBO293" s="84"/>
      <c r="BBP293" s="84"/>
      <c r="BBQ293" s="84"/>
      <c r="BBR293" s="84"/>
      <c r="BBS293" s="84"/>
      <c r="BBT293" s="84"/>
      <c r="BBU293" s="84"/>
      <c r="BBV293" s="84"/>
      <c r="BBW293" s="84"/>
      <c r="BBX293" s="84"/>
      <c r="BBY293" s="84"/>
      <c r="BBZ293" s="84"/>
      <c r="BCA293" s="84"/>
      <c r="BCB293" s="84"/>
      <c r="BCC293" s="84"/>
      <c r="BCD293" s="84"/>
      <c r="BCE293" s="84"/>
      <c r="BCF293" s="84"/>
      <c r="BCG293" s="84"/>
      <c r="BCH293" s="84"/>
      <c r="BCI293" s="84"/>
      <c r="BCJ293" s="84"/>
      <c r="BCK293" s="84"/>
      <c r="BCL293" s="84"/>
      <c r="BCM293" s="84"/>
      <c r="BCN293" s="84"/>
      <c r="BCO293" s="84"/>
      <c r="BCP293" s="84"/>
      <c r="BCQ293" s="84"/>
      <c r="BCR293" s="84"/>
      <c r="BCS293" s="84"/>
      <c r="BCT293" s="84"/>
      <c r="BCU293" s="84"/>
      <c r="BCV293" s="84"/>
      <c r="BCW293" s="84"/>
      <c r="BCX293" s="84"/>
      <c r="BCY293" s="84"/>
      <c r="BCZ293" s="84"/>
      <c r="BDA293" s="84"/>
      <c r="BDB293" s="84"/>
      <c r="BDC293" s="84"/>
      <c r="BDD293" s="84"/>
      <c r="BDE293" s="84"/>
      <c r="BDF293" s="84"/>
      <c r="BDG293" s="84"/>
      <c r="BDH293" s="84"/>
      <c r="BDI293" s="84"/>
      <c r="BDJ293" s="84"/>
      <c r="BDK293" s="84"/>
      <c r="BDL293" s="84"/>
      <c r="BDM293" s="84"/>
      <c r="BDN293" s="84"/>
      <c r="BDO293" s="84"/>
      <c r="BDP293" s="84"/>
      <c r="BDQ293" s="84"/>
      <c r="BDR293" s="84"/>
      <c r="BDS293" s="84"/>
      <c r="BDT293" s="84"/>
      <c r="BDU293" s="84"/>
      <c r="BDV293" s="84"/>
      <c r="BDW293" s="84"/>
      <c r="BDX293" s="84"/>
      <c r="BDY293" s="84"/>
      <c r="BDZ293" s="84"/>
      <c r="BEA293" s="84"/>
      <c r="BEB293" s="84"/>
      <c r="BEC293" s="84"/>
      <c r="BED293" s="84"/>
      <c r="BEE293" s="84"/>
      <c r="BEF293" s="84"/>
      <c r="BEG293" s="84"/>
      <c r="BEH293" s="84"/>
      <c r="BEI293" s="84"/>
      <c r="BEJ293" s="84"/>
      <c r="BEK293" s="84"/>
      <c r="BEL293" s="84"/>
      <c r="BEM293" s="84"/>
      <c r="BEN293" s="84"/>
      <c r="BEO293" s="84"/>
      <c r="BEP293" s="84"/>
      <c r="BEQ293" s="84"/>
      <c r="BER293" s="84"/>
      <c r="BES293" s="84"/>
      <c r="BET293" s="84"/>
      <c r="BEU293" s="84"/>
      <c r="BEV293" s="84"/>
      <c r="BEW293" s="84"/>
      <c r="BEX293" s="84"/>
      <c r="BEY293" s="84"/>
      <c r="BEZ293" s="84"/>
      <c r="BFA293" s="84"/>
      <c r="BFB293" s="84"/>
      <c r="BFC293" s="84"/>
      <c r="BFD293" s="84"/>
      <c r="BFE293" s="84"/>
      <c r="BFF293" s="84"/>
      <c r="BFG293" s="84"/>
      <c r="BFH293" s="84"/>
      <c r="BFI293" s="84"/>
      <c r="BFJ293" s="84"/>
      <c r="BFK293" s="84"/>
      <c r="BFL293" s="84"/>
      <c r="BFM293" s="84"/>
      <c r="BFN293" s="84"/>
      <c r="BFO293" s="84"/>
      <c r="BFP293" s="84"/>
      <c r="BFQ293" s="84"/>
      <c r="BFR293" s="84"/>
      <c r="BFS293" s="84"/>
      <c r="BFT293" s="84"/>
      <c r="BFU293" s="84"/>
      <c r="BFV293" s="84"/>
      <c r="BFW293" s="84"/>
      <c r="BFX293" s="84"/>
      <c r="BFY293" s="84"/>
      <c r="BFZ293" s="84"/>
      <c r="BGA293" s="84"/>
      <c r="BGB293" s="84"/>
      <c r="BGC293" s="84"/>
      <c r="BGD293" s="84"/>
      <c r="BGE293" s="84"/>
      <c r="BGF293" s="84"/>
      <c r="BGG293" s="84"/>
      <c r="BGH293" s="84"/>
      <c r="BGI293" s="84"/>
      <c r="BGJ293" s="84"/>
      <c r="BGK293" s="84"/>
      <c r="BGL293" s="84"/>
      <c r="BGM293" s="84"/>
      <c r="BGN293" s="84"/>
      <c r="BGO293" s="84"/>
      <c r="BGP293" s="84"/>
      <c r="BGQ293" s="84"/>
      <c r="BGR293" s="84"/>
      <c r="BGS293" s="84"/>
      <c r="BGT293" s="84"/>
      <c r="BGU293" s="84"/>
      <c r="BGV293" s="84"/>
      <c r="BGW293" s="84"/>
      <c r="BGX293" s="84"/>
      <c r="BGY293" s="84"/>
      <c r="BGZ293" s="84"/>
      <c r="BHA293" s="84"/>
      <c r="BHB293" s="84"/>
      <c r="BHC293" s="84"/>
      <c r="BHD293" s="84"/>
      <c r="BHE293" s="84"/>
      <c r="BHF293" s="84"/>
      <c r="BHG293" s="84"/>
      <c r="BHH293" s="84"/>
      <c r="BHI293" s="84"/>
      <c r="BHJ293" s="84"/>
      <c r="BHK293" s="84"/>
      <c r="BHL293" s="84"/>
      <c r="BHM293" s="84"/>
      <c r="BHN293" s="84"/>
      <c r="BHO293" s="84"/>
      <c r="BHP293" s="84"/>
      <c r="BHQ293" s="84"/>
      <c r="BHR293" s="84"/>
      <c r="BHS293" s="84"/>
      <c r="BHT293" s="84"/>
      <c r="BHU293" s="84"/>
      <c r="BHV293" s="84"/>
      <c r="BHW293" s="84"/>
      <c r="BHX293" s="84"/>
      <c r="BHY293" s="84"/>
      <c r="BHZ293" s="84"/>
      <c r="BIA293" s="84"/>
      <c r="BIB293" s="84"/>
      <c r="BIC293" s="84"/>
      <c r="BID293" s="84"/>
      <c r="BIE293" s="84"/>
      <c r="BIF293" s="84"/>
      <c r="BIG293" s="84"/>
      <c r="BIH293" s="84"/>
      <c r="BII293" s="84"/>
      <c r="BIJ293" s="84"/>
      <c r="BIK293" s="84"/>
      <c r="BIL293" s="84"/>
      <c r="BIM293" s="84"/>
      <c r="BIN293" s="84"/>
      <c r="BIO293" s="84"/>
      <c r="BIP293" s="84"/>
      <c r="BIQ293" s="84"/>
      <c r="BIR293" s="84"/>
      <c r="BIS293" s="84"/>
      <c r="BIT293" s="84"/>
      <c r="BIU293" s="84"/>
      <c r="BIV293" s="84"/>
      <c r="BIW293" s="84"/>
      <c r="BIX293" s="84"/>
      <c r="BIY293" s="84"/>
      <c r="BIZ293" s="84"/>
      <c r="BJA293" s="84"/>
      <c r="BJB293" s="84"/>
      <c r="BJC293" s="84"/>
      <c r="BJD293" s="84"/>
      <c r="BJE293" s="84"/>
      <c r="BJF293" s="84"/>
      <c r="BJG293" s="84"/>
      <c r="BJH293" s="84"/>
      <c r="BJI293" s="84"/>
      <c r="BJJ293" s="84"/>
      <c r="BJK293" s="84"/>
      <c r="BJL293" s="84"/>
      <c r="BJM293" s="84"/>
      <c r="BJN293" s="84"/>
      <c r="BJO293" s="84"/>
      <c r="BJP293" s="84"/>
      <c r="BJQ293" s="84"/>
      <c r="BJR293" s="84"/>
      <c r="BJS293" s="84"/>
      <c r="BJT293" s="84"/>
      <c r="BJU293" s="84"/>
      <c r="BJV293" s="84"/>
      <c r="BJW293" s="84"/>
      <c r="BJX293" s="84"/>
      <c r="BJY293" s="84"/>
      <c r="BJZ293" s="84"/>
      <c r="BKA293" s="84"/>
      <c r="BKB293" s="84"/>
      <c r="BKC293" s="84"/>
      <c r="BKD293" s="84"/>
      <c r="BKE293" s="84"/>
      <c r="BKF293" s="84"/>
      <c r="BKG293" s="84"/>
      <c r="BKH293" s="84"/>
      <c r="BKI293" s="84"/>
      <c r="BKJ293" s="84"/>
      <c r="BKK293" s="84"/>
      <c r="BKL293" s="84"/>
      <c r="BKM293" s="84"/>
      <c r="BKN293" s="84"/>
      <c r="BKO293" s="84"/>
      <c r="BKP293" s="84"/>
      <c r="BKQ293" s="84"/>
      <c r="BKR293" s="84"/>
      <c r="BKS293" s="84"/>
      <c r="BKT293" s="84"/>
      <c r="BKU293" s="84"/>
      <c r="BKV293" s="84"/>
      <c r="BKW293" s="84"/>
      <c r="BKX293" s="84"/>
      <c r="BKY293" s="84"/>
      <c r="BKZ293" s="84"/>
      <c r="BLA293" s="84"/>
      <c r="BLB293" s="84"/>
      <c r="BLC293" s="84"/>
      <c r="BLD293" s="84"/>
      <c r="BLE293" s="84"/>
      <c r="BLF293" s="84"/>
      <c r="BLG293" s="84"/>
      <c r="BLH293" s="84"/>
      <c r="BLI293" s="84"/>
      <c r="BLJ293" s="84"/>
      <c r="BLK293" s="84"/>
      <c r="BLL293" s="84"/>
      <c r="BLM293" s="84"/>
      <c r="BLN293" s="84"/>
      <c r="BLO293" s="84"/>
      <c r="BLP293" s="84"/>
      <c r="BLQ293" s="84"/>
      <c r="BLR293" s="84"/>
      <c r="BLS293" s="84"/>
      <c r="BLT293" s="84"/>
      <c r="BLU293" s="84"/>
      <c r="BLV293" s="84"/>
      <c r="BLW293" s="84"/>
      <c r="BLX293" s="84"/>
      <c r="BLY293" s="84"/>
      <c r="BLZ293" s="84"/>
      <c r="BMA293" s="84"/>
      <c r="BMB293" s="84"/>
      <c r="BMC293" s="84"/>
      <c r="BMD293" s="84"/>
      <c r="BME293" s="84"/>
      <c r="BMF293" s="84"/>
      <c r="BMG293" s="84"/>
      <c r="BMH293" s="84"/>
      <c r="BMI293" s="84"/>
      <c r="BMJ293" s="84"/>
      <c r="BMK293" s="84"/>
      <c r="BML293" s="84"/>
      <c r="BMM293" s="84"/>
      <c r="BMN293" s="84"/>
      <c r="BMO293" s="84"/>
      <c r="BMP293" s="84"/>
      <c r="BMQ293" s="84"/>
      <c r="BMR293" s="84"/>
      <c r="BMS293" s="84"/>
      <c r="BMT293" s="84"/>
      <c r="BMU293" s="84"/>
      <c r="BMV293" s="84"/>
      <c r="BMW293" s="84"/>
      <c r="BMX293" s="84"/>
      <c r="BMY293" s="84"/>
      <c r="BMZ293" s="84"/>
      <c r="BNA293" s="84"/>
      <c r="BNB293" s="84"/>
      <c r="BNC293" s="84"/>
      <c r="BND293" s="84"/>
      <c r="BNE293" s="84"/>
      <c r="BNF293" s="84"/>
      <c r="BNG293" s="84"/>
      <c r="BNH293" s="84"/>
      <c r="BNI293" s="84"/>
      <c r="BNJ293" s="84"/>
      <c r="BNK293" s="84"/>
      <c r="BNL293" s="84"/>
      <c r="BNM293" s="84"/>
      <c r="BNN293" s="84"/>
      <c r="BNO293" s="84"/>
      <c r="BNP293" s="84"/>
      <c r="BNQ293" s="84"/>
      <c r="BNR293" s="84"/>
      <c r="BNS293" s="84"/>
      <c r="BNT293" s="84"/>
      <c r="BNU293" s="84"/>
      <c r="BNV293" s="84"/>
      <c r="BNW293" s="84"/>
      <c r="BNX293" s="84"/>
      <c r="BNY293" s="84"/>
      <c r="BNZ293" s="84"/>
      <c r="BOA293" s="84"/>
      <c r="BOB293" s="84"/>
      <c r="BOC293" s="84"/>
      <c r="BOD293" s="84"/>
      <c r="BOE293" s="84"/>
      <c r="BOF293" s="84"/>
      <c r="BOG293" s="84"/>
      <c r="BOH293" s="84"/>
      <c r="BOI293" s="84"/>
      <c r="BOJ293" s="84"/>
      <c r="BOK293" s="84"/>
      <c r="BOL293" s="84"/>
      <c r="BOM293" s="84"/>
      <c r="BON293" s="84"/>
      <c r="BOO293" s="84"/>
      <c r="BOP293" s="84"/>
      <c r="BOQ293" s="84"/>
      <c r="BOR293" s="84"/>
      <c r="BOS293" s="84"/>
      <c r="BOT293" s="84"/>
      <c r="BOU293" s="84"/>
      <c r="BOV293" s="84"/>
      <c r="BOW293" s="84"/>
      <c r="BOX293" s="84"/>
      <c r="BOY293" s="84"/>
      <c r="BOZ293" s="84"/>
      <c r="BPA293" s="84"/>
      <c r="BPB293" s="84"/>
      <c r="BPC293" s="84"/>
      <c r="BPD293" s="84"/>
      <c r="BPE293" s="84"/>
      <c r="BPF293" s="84"/>
      <c r="BPG293" s="84"/>
      <c r="BPH293" s="84"/>
      <c r="BPI293" s="84"/>
      <c r="BPJ293" s="84"/>
      <c r="BPK293" s="84"/>
      <c r="BPL293" s="84"/>
      <c r="BPM293" s="84"/>
      <c r="BPN293" s="84"/>
      <c r="BPO293" s="84"/>
      <c r="BPP293" s="84"/>
      <c r="BPQ293" s="84"/>
      <c r="BPR293" s="84"/>
      <c r="BPS293" s="84"/>
      <c r="BPT293" s="84"/>
      <c r="BPU293" s="84"/>
      <c r="BPV293" s="84"/>
      <c r="BPW293" s="84"/>
    </row>
    <row r="294" spans="2:1791" s="169" customFormat="1" ht="30" customHeight="1">
      <c r="B294" s="193"/>
      <c r="C294" s="86"/>
      <c r="D294" s="240"/>
      <c r="E294" s="246"/>
      <c r="F294" s="241"/>
      <c r="G294" s="86"/>
      <c r="H294" s="86"/>
      <c r="I294" s="161"/>
      <c r="J294" s="220"/>
      <c r="K294" s="161"/>
      <c r="L294" s="139"/>
      <c r="M294" s="309"/>
      <c r="N294" s="5"/>
      <c r="O294" s="5"/>
      <c r="P294" s="2"/>
      <c r="Q294" s="367"/>
      <c r="R294" s="340"/>
      <c r="S294" s="19"/>
      <c r="T294" s="385"/>
      <c r="U294" s="2"/>
      <c r="V294" s="2"/>
      <c r="W294" s="2"/>
      <c r="X294" s="2"/>
      <c r="Y294" s="2"/>
      <c r="Z294" s="2"/>
      <c r="AA294" s="2"/>
      <c r="AB294" s="2"/>
      <c r="AC294" s="2"/>
      <c r="AD294" s="2"/>
      <c r="AE294" s="2"/>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c r="LT294" s="84"/>
      <c r="LU294" s="84"/>
      <c r="LV294" s="84"/>
      <c r="LW294" s="84"/>
      <c r="LX294" s="84"/>
      <c r="LY294" s="84"/>
      <c r="LZ294" s="84"/>
      <c r="MA294" s="84"/>
      <c r="MB294" s="84"/>
      <c r="MC294" s="84"/>
      <c r="MD294" s="84"/>
      <c r="ME294" s="84"/>
      <c r="MF294" s="84"/>
      <c r="MG294" s="84"/>
      <c r="MH294" s="84"/>
      <c r="MI294" s="84"/>
      <c r="MJ294" s="84"/>
      <c r="MK294" s="84"/>
      <c r="ML294" s="84"/>
      <c r="MM294" s="84"/>
      <c r="MN294" s="84"/>
      <c r="MO294" s="84"/>
      <c r="MP294" s="84"/>
      <c r="MQ294" s="84"/>
      <c r="MR294" s="84"/>
      <c r="MS294" s="84"/>
      <c r="MT294" s="84"/>
      <c r="MU294" s="84"/>
      <c r="MV294" s="84"/>
      <c r="MW294" s="84"/>
      <c r="MX294" s="84"/>
      <c r="MY294" s="84"/>
      <c r="MZ294" s="84"/>
      <c r="NA294" s="84"/>
      <c r="NB294" s="84"/>
      <c r="NC294" s="84"/>
      <c r="ND294" s="84"/>
      <c r="NE294" s="84"/>
      <c r="NF294" s="84"/>
      <c r="NG294" s="84"/>
      <c r="NH294" s="84"/>
      <c r="NI294" s="84"/>
      <c r="NJ294" s="84"/>
      <c r="NK294" s="84"/>
      <c r="NL294" s="84"/>
      <c r="NM294" s="84"/>
      <c r="NN294" s="84"/>
      <c r="NO294" s="84"/>
      <c r="NP294" s="84"/>
      <c r="NQ294" s="84"/>
      <c r="NR294" s="84"/>
      <c r="NS294" s="84"/>
      <c r="NT294" s="84"/>
      <c r="NU294" s="84"/>
      <c r="NV294" s="84"/>
      <c r="NW294" s="84"/>
      <c r="NX294" s="84"/>
      <c r="NY294" s="84"/>
      <c r="NZ294" s="84"/>
      <c r="OA294" s="84"/>
      <c r="OB294" s="84"/>
      <c r="OC294" s="84"/>
      <c r="OD294" s="84"/>
      <c r="OE294" s="84"/>
      <c r="OF294" s="84"/>
      <c r="OG294" s="84"/>
      <c r="OH294" s="84"/>
      <c r="OI294" s="84"/>
      <c r="OJ294" s="84"/>
      <c r="OK294" s="84"/>
      <c r="OL294" s="84"/>
      <c r="OM294" s="84"/>
      <c r="ON294" s="84"/>
      <c r="OO294" s="84"/>
      <c r="OP294" s="84"/>
      <c r="OQ294" s="84"/>
      <c r="OR294" s="84"/>
      <c r="OS294" s="84"/>
      <c r="OT294" s="84"/>
      <c r="OU294" s="84"/>
      <c r="OV294" s="84"/>
      <c r="OW294" s="84"/>
      <c r="OX294" s="84"/>
      <c r="OY294" s="84"/>
      <c r="OZ294" s="84"/>
      <c r="PA294" s="84"/>
      <c r="PB294" s="84"/>
      <c r="PC294" s="84"/>
      <c r="PD294" s="84"/>
      <c r="PE294" s="84"/>
      <c r="PF294" s="84"/>
      <c r="PG294" s="84"/>
      <c r="PH294" s="84"/>
      <c r="PI294" s="84"/>
      <c r="PJ294" s="84"/>
      <c r="PK294" s="84"/>
      <c r="PL294" s="84"/>
      <c r="PM294" s="84"/>
      <c r="PN294" s="84"/>
      <c r="PO294" s="84"/>
      <c r="PP294" s="84"/>
      <c r="PQ294" s="84"/>
      <c r="PR294" s="84"/>
      <c r="PS294" s="84"/>
      <c r="PT294" s="84"/>
      <c r="PU294" s="84"/>
      <c r="PV294" s="84"/>
      <c r="PW294" s="84"/>
      <c r="PX294" s="84"/>
      <c r="PY294" s="84"/>
      <c r="PZ294" s="84"/>
      <c r="QA294" s="84"/>
      <c r="QB294" s="84"/>
      <c r="QC294" s="84"/>
      <c r="QD294" s="84"/>
      <c r="QE294" s="84"/>
      <c r="QF294" s="84"/>
      <c r="QG294" s="84"/>
      <c r="QH294" s="84"/>
      <c r="QI294" s="84"/>
      <c r="QJ294" s="84"/>
      <c r="QK294" s="84"/>
      <c r="QL294" s="84"/>
      <c r="QM294" s="84"/>
      <c r="QN294" s="84"/>
      <c r="QO294" s="84"/>
      <c r="QP294" s="84"/>
      <c r="QQ294" s="84"/>
      <c r="QR294" s="84"/>
      <c r="QS294" s="84"/>
      <c r="QT294" s="84"/>
      <c r="QU294" s="84"/>
      <c r="QV294" s="84"/>
      <c r="QW294" s="84"/>
      <c r="QX294" s="84"/>
      <c r="QY294" s="84"/>
      <c r="QZ294" s="84"/>
      <c r="RA294" s="84"/>
      <c r="RB294" s="84"/>
      <c r="RC294" s="84"/>
      <c r="RD294" s="84"/>
      <c r="RE294" s="84"/>
      <c r="RF294" s="84"/>
      <c r="RG294" s="84"/>
      <c r="RH294" s="84"/>
      <c r="RI294" s="84"/>
      <c r="RJ294" s="84"/>
      <c r="RK294" s="84"/>
      <c r="RL294" s="84"/>
      <c r="RM294" s="84"/>
      <c r="RN294" s="84"/>
      <c r="RO294" s="84"/>
      <c r="RP294" s="84"/>
      <c r="RQ294" s="84"/>
      <c r="RR294" s="84"/>
      <c r="RS294" s="84"/>
      <c r="RT294" s="84"/>
      <c r="RU294" s="84"/>
      <c r="RV294" s="84"/>
      <c r="RW294" s="84"/>
      <c r="RX294" s="84"/>
      <c r="RY294" s="84"/>
      <c r="RZ294" s="84"/>
      <c r="SA294" s="84"/>
      <c r="SB294" s="84"/>
      <c r="SC294" s="84"/>
      <c r="SD294" s="84"/>
      <c r="SE294" s="84"/>
      <c r="SF294" s="84"/>
      <c r="SG294" s="84"/>
      <c r="SH294" s="84"/>
      <c r="SI294" s="84"/>
      <c r="SJ294" s="84"/>
      <c r="SK294" s="84"/>
      <c r="SL294" s="84"/>
      <c r="SM294" s="84"/>
      <c r="SN294" s="84"/>
      <c r="SO294" s="84"/>
      <c r="SP294" s="84"/>
      <c r="SQ294" s="84"/>
      <c r="SR294" s="84"/>
      <c r="SS294" s="84"/>
      <c r="ST294" s="84"/>
      <c r="SU294" s="84"/>
      <c r="SV294" s="84"/>
      <c r="SW294" s="84"/>
      <c r="SX294" s="84"/>
      <c r="SY294" s="84"/>
      <c r="SZ294" s="84"/>
      <c r="TA294" s="84"/>
      <c r="TB294" s="84"/>
      <c r="TC294" s="84"/>
      <c r="TD294" s="84"/>
      <c r="TE294" s="84"/>
      <c r="TF294" s="84"/>
      <c r="TG294" s="84"/>
      <c r="TH294" s="84"/>
      <c r="TI294" s="84"/>
      <c r="TJ294" s="84"/>
      <c r="TK294" s="84"/>
      <c r="TL294" s="84"/>
      <c r="TM294" s="84"/>
      <c r="TN294" s="84"/>
      <c r="TO294" s="84"/>
      <c r="TP294" s="84"/>
      <c r="TQ294" s="84"/>
      <c r="TR294" s="84"/>
      <c r="TS294" s="84"/>
      <c r="TT294" s="84"/>
      <c r="TU294" s="84"/>
      <c r="TV294" s="84"/>
      <c r="TW294" s="84"/>
      <c r="TX294" s="84"/>
      <c r="TY294" s="84"/>
      <c r="TZ294" s="84"/>
      <c r="UA294" s="84"/>
      <c r="UB294" s="84"/>
      <c r="UC294" s="84"/>
      <c r="UD294" s="84"/>
      <c r="UE294" s="84"/>
      <c r="UF294" s="84"/>
      <c r="UG294" s="84"/>
      <c r="UH294" s="84"/>
      <c r="UI294" s="84"/>
      <c r="UJ294" s="84"/>
      <c r="UK294" s="84"/>
      <c r="UL294" s="84"/>
      <c r="UM294" s="84"/>
      <c r="UN294" s="84"/>
      <c r="UO294" s="84"/>
      <c r="UP294" s="84"/>
      <c r="UQ294" s="84"/>
      <c r="UR294" s="84"/>
      <c r="US294" s="84"/>
      <c r="UT294" s="84"/>
      <c r="UU294" s="84"/>
      <c r="UV294" s="84"/>
      <c r="UW294" s="84"/>
      <c r="UX294" s="84"/>
      <c r="UY294" s="84"/>
      <c r="UZ294" s="84"/>
      <c r="VA294" s="84"/>
      <c r="VB294" s="84"/>
      <c r="VC294" s="84"/>
      <c r="VD294" s="84"/>
      <c r="VE294" s="84"/>
      <c r="VF294" s="84"/>
      <c r="VG294" s="84"/>
      <c r="VH294" s="84"/>
      <c r="VI294" s="84"/>
      <c r="VJ294" s="84"/>
      <c r="VK294" s="84"/>
      <c r="VL294" s="84"/>
      <c r="VM294" s="84"/>
      <c r="VN294" s="84"/>
      <c r="VO294" s="84"/>
      <c r="VP294" s="84"/>
      <c r="VQ294" s="84"/>
      <c r="VR294" s="84"/>
      <c r="VS294" s="84"/>
      <c r="VT294" s="84"/>
      <c r="VU294" s="84"/>
      <c r="VV294" s="84"/>
      <c r="VW294" s="84"/>
      <c r="VX294" s="84"/>
      <c r="VY294" s="84"/>
      <c r="VZ294" s="84"/>
      <c r="WA294" s="84"/>
      <c r="WB294" s="84"/>
      <c r="WC294" s="84"/>
      <c r="WD294" s="84"/>
      <c r="WE294" s="84"/>
      <c r="WF294" s="84"/>
      <c r="WG294" s="84"/>
      <c r="WH294" s="84"/>
      <c r="WI294" s="84"/>
      <c r="WJ294" s="84"/>
      <c r="WK294" s="84"/>
      <c r="WL294" s="84"/>
      <c r="WM294" s="84"/>
      <c r="WN294" s="84"/>
      <c r="WO294" s="84"/>
      <c r="WP294" s="84"/>
      <c r="WQ294" s="84"/>
      <c r="WR294" s="84"/>
      <c r="WS294" s="84"/>
      <c r="WT294" s="84"/>
      <c r="WU294" s="84"/>
      <c r="WV294" s="84"/>
      <c r="WW294" s="84"/>
      <c r="WX294" s="84"/>
      <c r="WY294" s="84"/>
      <c r="WZ294" s="84"/>
      <c r="XA294" s="84"/>
      <c r="XB294" s="84"/>
      <c r="XC294" s="84"/>
      <c r="XD294" s="84"/>
      <c r="XE294" s="84"/>
      <c r="XF294" s="84"/>
      <c r="XG294" s="84"/>
      <c r="XH294" s="84"/>
      <c r="XI294" s="84"/>
      <c r="XJ294" s="84"/>
      <c r="XK294" s="84"/>
      <c r="XL294" s="84"/>
      <c r="XM294" s="84"/>
      <c r="XN294" s="84"/>
      <c r="XO294" s="84"/>
      <c r="XP294" s="84"/>
      <c r="XQ294" s="84"/>
      <c r="XR294" s="84"/>
      <c r="XS294" s="84"/>
      <c r="XT294" s="84"/>
      <c r="XU294" s="84"/>
      <c r="XV294" s="84"/>
      <c r="XW294" s="84"/>
      <c r="XX294" s="84"/>
      <c r="XY294" s="84"/>
      <c r="XZ294" s="84"/>
      <c r="YA294" s="84"/>
      <c r="YB294" s="84"/>
      <c r="YC294" s="84"/>
      <c r="YD294" s="84"/>
      <c r="YE294" s="84"/>
      <c r="YF294" s="84"/>
      <c r="YG294" s="84"/>
      <c r="YH294" s="84"/>
      <c r="YI294" s="84"/>
      <c r="YJ294" s="84"/>
      <c r="YK294" s="84"/>
      <c r="YL294" s="84"/>
      <c r="YM294" s="84"/>
      <c r="YN294" s="84"/>
      <c r="YO294" s="84"/>
      <c r="YP294" s="84"/>
      <c r="YQ294" s="84"/>
      <c r="YR294" s="84"/>
      <c r="YS294" s="84"/>
      <c r="YT294" s="84"/>
      <c r="YU294" s="84"/>
      <c r="YV294" s="84"/>
      <c r="YW294" s="84"/>
      <c r="YX294" s="84"/>
      <c r="YY294" s="84"/>
      <c r="YZ294" s="84"/>
      <c r="ZA294" s="84"/>
      <c r="ZB294" s="84"/>
      <c r="ZC294" s="84"/>
      <c r="ZD294" s="84"/>
      <c r="ZE294" s="84"/>
      <c r="ZF294" s="84"/>
      <c r="ZG294" s="84"/>
      <c r="ZH294" s="84"/>
      <c r="ZI294" s="84"/>
      <c r="ZJ294" s="84"/>
      <c r="ZK294" s="84"/>
      <c r="ZL294" s="84"/>
      <c r="ZM294" s="84"/>
      <c r="ZN294" s="84"/>
      <c r="ZO294" s="84"/>
      <c r="ZP294" s="84"/>
      <c r="ZQ294" s="84"/>
      <c r="ZR294" s="84"/>
      <c r="ZS294" s="84"/>
      <c r="ZT294" s="84"/>
      <c r="ZU294" s="84"/>
      <c r="ZV294" s="84"/>
      <c r="ZW294" s="84"/>
      <c r="ZX294" s="84"/>
      <c r="ZY294" s="84"/>
      <c r="ZZ294" s="84"/>
      <c r="AAA294" s="84"/>
      <c r="AAB294" s="84"/>
      <c r="AAC294" s="84"/>
      <c r="AAD294" s="84"/>
      <c r="AAE294" s="84"/>
      <c r="AAF294" s="84"/>
      <c r="AAG294" s="84"/>
      <c r="AAH294" s="84"/>
      <c r="AAI294" s="84"/>
      <c r="AAJ294" s="84"/>
      <c r="AAK294" s="84"/>
      <c r="AAL294" s="84"/>
      <c r="AAM294" s="84"/>
      <c r="AAN294" s="84"/>
      <c r="AAO294" s="84"/>
      <c r="AAP294" s="84"/>
      <c r="AAQ294" s="84"/>
      <c r="AAR294" s="84"/>
      <c r="AAS294" s="84"/>
      <c r="AAT294" s="84"/>
      <c r="AAU294" s="84"/>
      <c r="AAV294" s="84"/>
      <c r="AAW294" s="84"/>
      <c r="AAX294" s="84"/>
      <c r="AAY294" s="84"/>
      <c r="AAZ294" s="84"/>
      <c r="ABA294" s="84"/>
      <c r="ABB294" s="84"/>
      <c r="ABC294" s="84"/>
      <c r="ABD294" s="84"/>
      <c r="ABE294" s="84"/>
      <c r="ABF294" s="84"/>
      <c r="ABG294" s="84"/>
      <c r="ABH294" s="84"/>
      <c r="ABI294" s="84"/>
      <c r="ABJ294" s="84"/>
      <c r="ABK294" s="84"/>
      <c r="ABL294" s="84"/>
      <c r="ABM294" s="84"/>
      <c r="ABN294" s="84"/>
      <c r="ABO294" s="84"/>
      <c r="ABP294" s="84"/>
      <c r="ABQ294" s="84"/>
      <c r="ABR294" s="84"/>
      <c r="ABS294" s="84"/>
      <c r="ABT294" s="84"/>
      <c r="ABU294" s="84"/>
      <c r="ABV294" s="84"/>
      <c r="ABW294" s="84"/>
      <c r="ABX294" s="84"/>
      <c r="ABY294" s="84"/>
      <c r="ABZ294" s="84"/>
      <c r="ACA294" s="84"/>
      <c r="ACB294" s="84"/>
      <c r="ACC294" s="84"/>
      <c r="ACD294" s="84"/>
      <c r="ACE294" s="84"/>
      <c r="ACF294" s="84"/>
      <c r="ACG294" s="84"/>
      <c r="ACH294" s="84"/>
      <c r="ACI294" s="84"/>
      <c r="ACJ294" s="84"/>
      <c r="ACK294" s="84"/>
      <c r="ACL294" s="84"/>
      <c r="ACM294" s="84"/>
      <c r="ACN294" s="84"/>
      <c r="ACO294" s="84"/>
      <c r="ACP294" s="84"/>
      <c r="ACQ294" s="84"/>
      <c r="ACR294" s="84"/>
      <c r="ACS294" s="84"/>
      <c r="ACT294" s="84"/>
      <c r="ACU294" s="84"/>
      <c r="ACV294" s="84"/>
      <c r="ACW294" s="84"/>
      <c r="ACX294" s="84"/>
      <c r="ACY294" s="84"/>
      <c r="ACZ294" s="84"/>
      <c r="ADA294" s="84"/>
      <c r="ADB294" s="84"/>
      <c r="ADC294" s="84"/>
      <c r="ADD294" s="84"/>
      <c r="ADE294" s="84"/>
      <c r="ADF294" s="84"/>
      <c r="ADG294" s="84"/>
      <c r="ADH294" s="84"/>
      <c r="ADI294" s="84"/>
      <c r="ADJ294" s="84"/>
      <c r="ADK294" s="84"/>
      <c r="ADL294" s="84"/>
      <c r="ADM294" s="84"/>
      <c r="ADN294" s="84"/>
      <c r="ADO294" s="84"/>
      <c r="ADP294" s="84"/>
      <c r="ADQ294" s="84"/>
      <c r="ADR294" s="84"/>
      <c r="ADS294" s="84"/>
      <c r="ADT294" s="84"/>
      <c r="ADU294" s="84"/>
      <c r="ADV294" s="84"/>
      <c r="ADW294" s="84"/>
      <c r="ADX294" s="84"/>
      <c r="ADY294" s="84"/>
      <c r="ADZ294" s="84"/>
      <c r="AEA294" s="84"/>
      <c r="AEB294" s="84"/>
      <c r="AEC294" s="84"/>
      <c r="AED294" s="84"/>
      <c r="AEE294" s="84"/>
      <c r="AEF294" s="84"/>
      <c r="AEG294" s="84"/>
      <c r="AEH294" s="84"/>
      <c r="AEI294" s="84"/>
      <c r="AEJ294" s="84"/>
      <c r="AEK294" s="84"/>
      <c r="AEL294" s="84"/>
      <c r="AEM294" s="84"/>
      <c r="AEN294" s="84"/>
      <c r="AEO294" s="84"/>
      <c r="AEP294" s="84"/>
      <c r="AEQ294" s="84"/>
      <c r="AER294" s="84"/>
      <c r="AES294" s="84"/>
      <c r="AET294" s="84"/>
      <c r="AEU294" s="84"/>
      <c r="AEV294" s="84"/>
      <c r="AEW294" s="84"/>
      <c r="AEX294" s="84"/>
      <c r="AEY294" s="84"/>
      <c r="AEZ294" s="84"/>
      <c r="AFA294" s="84"/>
      <c r="AFB294" s="84"/>
      <c r="AFC294" s="84"/>
      <c r="AFD294" s="84"/>
      <c r="AFE294" s="84"/>
      <c r="AFF294" s="84"/>
      <c r="AFG294" s="84"/>
      <c r="AFH294" s="84"/>
      <c r="AFI294" s="84"/>
      <c r="AFJ294" s="84"/>
      <c r="AFK294" s="84"/>
      <c r="AFL294" s="84"/>
      <c r="AFM294" s="84"/>
      <c r="AFN294" s="84"/>
      <c r="AFO294" s="84"/>
      <c r="AFP294" s="84"/>
      <c r="AFQ294" s="84"/>
      <c r="AFR294" s="84"/>
      <c r="AFS294" s="84"/>
      <c r="AFT294" s="84"/>
      <c r="AFU294" s="84"/>
      <c r="AFV294" s="84"/>
      <c r="AFW294" s="84"/>
      <c r="AFX294" s="84"/>
      <c r="AFY294" s="84"/>
      <c r="AFZ294" s="84"/>
      <c r="AGA294" s="84"/>
      <c r="AGB294" s="84"/>
      <c r="AGC294" s="84"/>
      <c r="AGD294" s="84"/>
      <c r="AGE294" s="84"/>
      <c r="AGF294" s="84"/>
      <c r="AGG294" s="84"/>
      <c r="AGH294" s="84"/>
      <c r="AGI294" s="84"/>
      <c r="AGJ294" s="84"/>
      <c r="AGK294" s="84"/>
      <c r="AGL294" s="84"/>
      <c r="AGM294" s="84"/>
      <c r="AGN294" s="84"/>
      <c r="AGO294" s="84"/>
      <c r="AGP294" s="84"/>
      <c r="AGQ294" s="84"/>
      <c r="AGR294" s="84"/>
      <c r="AGS294" s="84"/>
      <c r="AGT294" s="84"/>
      <c r="AGU294" s="84"/>
      <c r="AGV294" s="84"/>
      <c r="AGW294" s="84"/>
      <c r="AGX294" s="84"/>
      <c r="AGY294" s="84"/>
      <c r="AGZ294" s="84"/>
      <c r="AHA294" s="84"/>
      <c r="AHB294" s="84"/>
      <c r="AHC294" s="84"/>
      <c r="AHD294" s="84"/>
      <c r="AHE294" s="84"/>
      <c r="AHF294" s="84"/>
      <c r="AHG294" s="84"/>
      <c r="AHH294" s="84"/>
      <c r="AHI294" s="84"/>
      <c r="AHJ294" s="84"/>
      <c r="AHK294" s="84"/>
      <c r="AHL294" s="84"/>
      <c r="AHM294" s="84"/>
      <c r="AHN294" s="84"/>
      <c r="AHO294" s="84"/>
      <c r="AHP294" s="84"/>
      <c r="AHQ294" s="84"/>
      <c r="AHR294" s="84"/>
      <c r="AHS294" s="84"/>
      <c r="AHT294" s="84"/>
      <c r="AHU294" s="84"/>
      <c r="AHV294" s="84"/>
      <c r="AHW294" s="84"/>
      <c r="AHX294" s="84"/>
      <c r="AHY294" s="84"/>
      <c r="AHZ294" s="84"/>
      <c r="AIA294" s="84"/>
      <c r="AIB294" s="84"/>
      <c r="AIC294" s="84"/>
      <c r="AID294" s="84"/>
      <c r="AIE294" s="84"/>
      <c r="AIF294" s="84"/>
      <c r="AIG294" s="84"/>
      <c r="AIH294" s="84"/>
      <c r="AII294" s="84"/>
      <c r="AIJ294" s="84"/>
      <c r="AIK294" s="84"/>
      <c r="AIL294" s="84"/>
      <c r="AIM294" s="84"/>
      <c r="AIN294" s="84"/>
      <c r="AIO294" s="84"/>
      <c r="AIP294" s="84"/>
      <c r="AIQ294" s="84"/>
      <c r="AIR294" s="84"/>
      <c r="AIS294" s="84"/>
      <c r="AIT294" s="84"/>
      <c r="AIU294" s="84"/>
      <c r="AIV294" s="84"/>
      <c r="AIW294" s="84"/>
      <c r="AIX294" s="84"/>
      <c r="AIY294" s="84"/>
      <c r="AIZ294" s="84"/>
      <c r="AJA294" s="84"/>
      <c r="AJB294" s="84"/>
      <c r="AJC294" s="84"/>
      <c r="AJD294" s="84"/>
      <c r="AJE294" s="84"/>
      <c r="AJF294" s="84"/>
      <c r="AJG294" s="84"/>
      <c r="AJH294" s="84"/>
      <c r="AJI294" s="84"/>
      <c r="AJJ294" s="84"/>
      <c r="AJK294" s="84"/>
      <c r="AJL294" s="84"/>
      <c r="AJM294" s="84"/>
      <c r="AJN294" s="84"/>
      <c r="AJO294" s="84"/>
      <c r="AJP294" s="84"/>
      <c r="AJQ294" s="84"/>
      <c r="AJR294" s="84"/>
      <c r="AJS294" s="84"/>
      <c r="AJT294" s="84"/>
      <c r="AJU294" s="84"/>
      <c r="AJV294" s="84"/>
      <c r="AJW294" s="84"/>
      <c r="AJX294" s="84"/>
      <c r="AJY294" s="84"/>
      <c r="AJZ294" s="84"/>
      <c r="AKA294" s="84"/>
      <c r="AKB294" s="84"/>
      <c r="AKC294" s="84"/>
      <c r="AKD294" s="84"/>
      <c r="AKE294" s="84"/>
      <c r="AKF294" s="84"/>
      <c r="AKG294" s="84"/>
      <c r="AKH294" s="84"/>
      <c r="AKI294" s="84"/>
      <c r="AKJ294" s="84"/>
      <c r="AKK294" s="84"/>
      <c r="AKL294" s="84"/>
      <c r="AKM294" s="84"/>
      <c r="AKN294" s="84"/>
      <c r="AKO294" s="84"/>
      <c r="AKP294" s="84"/>
      <c r="AKQ294" s="84"/>
      <c r="AKR294" s="84"/>
      <c r="AKS294" s="84"/>
      <c r="AKT294" s="84"/>
      <c r="AKU294" s="84"/>
      <c r="AKV294" s="84"/>
      <c r="AKW294" s="84"/>
      <c r="AKX294" s="84"/>
      <c r="AKY294" s="84"/>
      <c r="AKZ294" s="84"/>
      <c r="ALA294" s="84"/>
      <c r="ALB294" s="84"/>
      <c r="ALC294" s="84"/>
      <c r="ALD294" s="84"/>
      <c r="ALE294" s="84"/>
      <c r="ALF294" s="84"/>
      <c r="ALG294" s="84"/>
      <c r="ALH294" s="84"/>
      <c r="ALI294" s="84"/>
      <c r="ALJ294" s="84"/>
      <c r="ALK294" s="84"/>
      <c r="ALL294" s="84"/>
      <c r="ALM294" s="84"/>
      <c r="ALN294" s="84"/>
      <c r="ALO294" s="84"/>
      <c r="ALP294" s="84"/>
      <c r="ALQ294" s="84"/>
      <c r="ALR294" s="84"/>
      <c r="ALS294" s="84"/>
      <c r="ALT294" s="84"/>
      <c r="ALU294" s="84"/>
      <c r="ALV294" s="84"/>
      <c r="ALW294" s="84"/>
      <c r="ALX294" s="84"/>
      <c r="ALY294" s="84"/>
      <c r="ALZ294" s="84"/>
      <c r="AMA294" s="84"/>
      <c r="AMB294" s="84"/>
      <c r="AMC294" s="84"/>
      <c r="AMD294" s="84"/>
      <c r="AME294" s="84"/>
      <c r="AMF294" s="84"/>
      <c r="AMG294" s="84"/>
      <c r="AMH294" s="84"/>
      <c r="AMI294" s="84"/>
      <c r="AMJ294" s="84"/>
      <c r="AMK294" s="84"/>
      <c r="AML294" s="84"/>
      <c r="AMM294" s="84"/>
      <c r="AMN294" s="84"/>
      <c r="AMO294" s="84"/>
      <c r="AMP294" s="84"/>
      <c r="AMQ294" s="84"/>
      <c r="AMR294" s="84"/>
      <c r="AMS294" s="84"/>
      <c r="AMT294" s="84"/>
      <c r="AMU294" s="84"/>
      <c r="AMV294" s="84"/>
      <c r="AMW294" s="84"/>
      <c r="AMX294" s="84"/>
      <c r="AMY294" s="84"/>
      <c r="AMZ294" s="84"/>
      <c r="ANA294" s="84"/>
      <c r="ANB294" s="84"/>
      <c r="ANC294" s="84"/>
      <c r="AND294" s="84"/>
      <c r="ANE294" s="84"/>
      <c r="ANF294" s="84"/>
      <c r="ANG294" s="84"/>
      <c r="ANH294" s="84"/>
      <c r="ANI294" s="84"/>
      <c r="ANJ294" s="84"/>
      <c r="ANK294" s="84"/>
      <c r="ANL294" s="84"/>
      <c r="ANM294" s="84"/>
      <c r="ANN294" s="84"/>
      <c r="ANO294" s="84"/>
      <c r="ANP294" s="84"/>
      <c r="ANQ294" s="84"/>
      <c r="ANR294" s="84"/>
      <c r="ANS294" s="84"/>
      <c r="ANT294" s="84"/>
      <c r="ANU294" s="84"/>
      <c r="ANV294" s="84"/>
      <c r="ANW294" s="84"/>
      <c r="ANX294" s="84"/>
      <c r="ANY294" s="84"/>
      <c r="ANZ294" s="84"/>
      <c r="AOA294" s="84"/>
      <c r="AOB294" s="84"/>
      <c r="AOC294" s="84"/>
      <c r="AOD294" s="84"/>
      <c r="AOE294" s="84"/>
      <c r="AOF294" s="84"/>
      <c r="AOG294" s="84"/>
      <c r="AOH294" s="84"/>
      <c r="AOI294" s="84"/>
      <c r="AOJ294" s="84"/>
      <c r="AOK294" s="84"/>
      <c r="AOL294" s="84"/>
      <c r="AOM294" s="84"/>
      <c r="AON294" s="84"/>
      <c r="AOO294" s="84"/>
      <c r="AOP294" s="84"/>
      <c r="AOQ294" s="84"/>
      <c r="AOR294" s="84"/>
      <c r="AOS294" s="84"/>
      <c r="AOT294" s="84"/>
      <c r="AOU294" s="84"/>
      <c r="AOV294" s="84"/>
      <c r="AOW294" s="84"/>
      <c r="AOX294" s="84"/>
      <c r="AOY294" s="84"/>
      <c r="AOZ294" s="84"/>
      <c r="APA294" s="84"/>
      <c r="APB294" s="84"/>
      <c r="APC294" s="84"/>
      <c r="APD294" s="84"/>
      <c r="APE294" s="84"/>
      <c r="APF294" s="84"/>
      <c r="APG294" s="84"/>
      <c r="APH294" s="84"/>
      <c r="API294" s="84"/>
      <c r="APJ294" s="84"/>
      <c r="APK294" s="84"/>
      <c r="APL294" s="84"/>
      <c r="APM294" s="84"/>
      <c r="APN294" s="84"/>
      <c r="APO294" s="84"/>
      <c r="APP294" s="84"/>
      <c r="APQ294" s="84"/>
      <c r="APR294" s="84"/>
      <c r="APS294" s="84"/>
      <c r="APT294" s="84"/>
      <c r="APU294" s="84"/>
      <c r="APV294" s="84"/>
      <c r="APW294" s="84"/>
      <c r="APX294" s="84"/>
      <c r="APY294" s="84"/>
      <c r="APZ294" s="84"/>
      <c r="AQA294" s="84"/>
      <c r="AQB294" s="84"/>
      <c r="AQC294" s="84"/>
      <c r="AQD294" s="84"/>
      <c r="AQE294" s="84"/>
      <c r="AQF294" s="84"/>
      <c r="AQG294" s="84"/>
      <c r="AQH294" s="84"/>
      <c r="AQI294" s="84"/>
      <c r="AQJ294" s="84"/>
      <c r="AQK294" s="84"/>
      <c r="AQL294" s="84"/>
      <c r="AQM294" s="84"/>
      <c r="AQN294" s="84"/>
      <c r="AQO294" s="84"/>
      <c r="AQP294" s="84"/>
      <c r="AQQ294" s="84"/>
      <c r="AQR294" s="84"/>
      <c r="AQS294" s="84"/>
      <c r="AQT294" s="84"/>
      <c r="AQU294" s="84"/>
      <c r="AQV294" s="84"/>
      <c r="AQW294" s="84"/>
      <c r="AQX294" s="84"/>
      <c r="AQY294" s="84"/>
      <c r="AQZ294" s="84"/>
      <c r="ARA294" s="84"/>
      <c r="ARB294" s="84"/>
      <c r="ARC294" s="84"/>
      <c r="ARD294" s="84"/>
      <c r="ARE294" s="84"/>
      <c r="ARF294" s="84"/>
      <c r="ARG294" s="84"/>
      <c r="ARH294" s="84"/>
      <c r="ARI294" s="84"/>
      <c r="ARJ294" s="84"/>
      <c r="ARK294" s="84"/>
      <c r="ARL294" s="84"/>
      <c r="ARM294" s="84"/>
      <c r="ARN294" s="84"/>
      <c r="ARO294" s="84"/>
      <c r="ARP294" s="84"/>
      <c r="ARQ294" s="84"/>
      <c r="ARR294" s="84"/>
      <c r="ARS294" s="84"/>
      <c r="ART294" s="84"/>
      <c r="ARU294" s="84"/>
      <c r="ARV294" s="84"/>
      <c r="ARW294" s="84"/>
      <c r="ARX294" s="84"/>
      <c r="ARY294" s="84"/>
      <c r="ARZ294" s="84"/>
      <c r="ASA294" s="84"/>
      <c r="ASB294" s="84"/>
      <c r="ASC294" s="84"/>
      <c r="ASD294" s="84"/>
      <c r="ASE294" s="84"/>
      <c r="ASF294" s="84"/>
      <c r="ASG294" s="84"/>
      <c r="ASH294" s="84"/>
      <c r="ASI294" s="84"/>
      <c r="ASJ294" s="84"/>
      <c r="ASK294" s="84"/>
      <c r="ASL294" s="84"/>
      <c r="ASM294" s="84"/>
      <c r="ASN294" s="84"/>
      <c r="ASO294" s="84"/>
      <c r="ASP294" s="84"/>
      <c r="ASQ294" s="84"/>
      <c r="ASR294" s="84"/>
      <c r="ASS294" s="84"/>
      <c r="AST294" s="84"/>
      <c r="ASU294" s="84"/>
      <c r="ASV294" s="84"/>
      <c r="ASW294" s="84"/>
      <c r="ASX294" s="84"/>
      <c r="ASY294" s="84"/>
      <c r="ASZ294" s="84"/>
      <c r="ATA294" s="84"/>
      <c r="ATB294" s="84"/>
      <c r="ATC294" s="84"/>
      <c r="ATD294" s="84"/>
      <c r="ATE294" s="84"/>
      <c r="ATF294" s="84"/>
      <c r="ATG294" s="84"/>
      <c r="ATH294" s="84"/>
      <c r="ATI294" s="84"/>
      <c r="ATJ294" s="84"/>
      <c r="ATK294" s="84"/>
      <c r="ATL294" s="84"/>
      <c r="ATM294" s="84"/>
      <c r="ATN294" s="84"/>
      <c r="ATO294" s="84"/>
      <c r="ATP294" s="84"/>
      <c r="ATQ294" s="84"/>
      <c r="ATR294" s="84"/>
      <c r="ATS294" s="84"/>
      <c r="ATT294" s="84"/>
      <c r="ATU294" s="84"/>
      <c r="ATV294" s="84"/>
      <c r="ATW294" s="84"/>
      <c r="ATX294" s="84"/>
      <c r="ATY294" s="84"/>
      <c r="ATZ294" s="84"/>
      <c r="AUA294" s="84"/>
      <c r="AUB294" s="84"/>
      <c r="AUC294" s="84"/>
      <c r="AUD294" s="84"/>
      <c r="AUE294" s="84"/>
      <c r="AUF294" s="84"/>
      <c r="AUG294" s="84"/>
      <c r="AUH294" s="84"/>
      <c r="AUI294" s="84"/>
      <c r="AUJ294" s="84"/>
      <c r="AUK294" s="84"/>
      <c r="AUL294" s="84"/>
      <c r="AUM294" s="84"/>
      <c r="AUN294" s="84"/>
      <c r="AUO294" s="84"/>
      <c r="AUP294" s="84"/>
      <c r="AUQ294" s="84"/>
      <c r="AUR294" s="84"/>
      <c r="AUS294" s="84"/>
      <c r="AUT294" s="84"/>
      <c r="AUU294" s="84"/>
      <c r="AUV294" s="84"/>
      <c r="AUW294" s="84"/>
      <c r="AUX294" s="84"/>
      <c r="AUY294" s="84"/>
      <c r="AUZ294" s="84"/>
      <c r="AVA294" s="84"/>
      <c r="AVB294" s="84"/>
      <c r="AVC294" s="84"/>
      <c r="AVD294" s="84"/>
      <c r="AVE294" s="84"/>
      <c r="AVF294" s="84"/>
      <c r="AVG294" s="84"/>
      <c r="AVH294" s="84"/>
      <c r="AVI294" s="84"/>
      <c r="AVJ294" s="84"/>
      <c r="AVK294" s="84"/>
      <c r="AVL294" s="84"/>
      <c r="AVM294" s="84"/>
      <c r="AVN294" s="84"/>
      <c r="AVO294" s="84"/>
      <c r="AVP294" s="84"/>
      <c r="AVQ294" s="84"/>
      <c r="AVR294" s="84"/>
      <c r="AVS294" s="84"/>
      <c r="AVT294" s="84"/>
      <c r="AVU294" s="84"/>
      <c r="AVV294" s="84"/>
      <c r="AVW294" s="84"/>
      <c r="AVX294" s="84"/>
      <c r="AVY294" s="84"/>
      <c r="AVZ294" s="84"/>
      <c r="AWA294" s="84"/>
      <c r="AWB294" s="84"/>
      <c r="AWC294" s="84"/>
      <c r="AWD294" s="84"/>
      <c r="AWE294" s="84"/>
      <c r="AWF294" s="84"/>
      <c r="AWG294" s="84"/>
      <c r="AWH294" s="84"/>
      <c r="AWI294" s="84"/>
      <c r="AWJ294" s="84"/>
      <c r="AWK294" s="84"/>
      <c r="AWL294" s="84"/>
      <c r="AWM294" s="84"/>
      <c r="AWN294" s="84"/>
      <c r="AWO294" s="84"/>
      <c r="AWP294" s="84"/>
      <c r="AWQ294" s="84"/>
      <c r="AWR294" s="84"/>
      <c r="AWS294" s="84"/>
      <c r="AWT294" s="84"/>
      <c r="AWU294" s="84"/>
      <c r="AWV294" s="84"/>
      <c r="AWW294" s="84"/>
      <c r="AWX294" s="84"/>
      <c r="AWY294" s="84"/>
      <c r="AWZ294" s="84"/>
      <c r="AXA294" s="84"/>
      <c r="AXB294" s="84"/>
      <c r="AXC294" s="84"/>
      <c r="AXD294" s="84"/>
      <c r="AXE294" s="84"/>
      <c r="AXF294" s="84"/>
      <c r="AXG294" s="84"/>
      <c r="AXH294" s="84"/>
      <c r="AXI294" s="84"/>
      <c r="AXJ294" s="84"/>
      <c r="AXK294" s="84"/>
      <c r="AXL294" s="84"/>
      <c r="AXM294" s="84"/>
      <c r="AXN294" s="84"/>
      <c r="AXO294" s="84"/>
      <c r="AXP294" s="84"/>
      <c r="AXQ294" s="84"/>
      <c r="AXR294" s="84"/>
      <c r="AXS294" s="84"/>
      <c r="AXT294" s="84"/>
      <c r="AXU294" s="84"/>
      <c r="AXV294" s="84"/>
      <c r="AXW294" s="84"/>
      <c r="AXX294" s="84"/>
      <c r="AXY294" s="84"/>
      <c r="AXZ294" s="84"/>
      <c r="AYA294" s="84"/>
      <c r="AYB294" s="84"/>
      <c r="AYC294" s="84"/>
      <c r="AYD294" s="84"/>
      <c r="AYE294" s="84"/>
      <c r="AYF294" s="84"/>
      <c r="AYG294" s="84"/>
      <c r="AYH294" s="84"/>
      <c r="AYI294" s="84"/>
      <c r="AYJ294" s="84"/>
      <c r="AYK294" s="84"/>
      <c r="AYL294" s="84"/>
      <c r="AYM294" s="84"/>
      <c r="AYN294" s="84"/>
      <c r="AYO294" s="84"/>
      <c r="AYP294" s="84"/>
      <c r="AYQ294" s="84"/>
      <c r="AYR294" s="84"/>
      <c r="AYS294" s="84"/>
      <c r="AYT294" s="84"/>
      <c r="AYU294" s="84"/>
      <c r="AYV294" s="84"/>
      <c r="AYW294" s="84"/>
      <c r="AYX294" s="84"/>
      <c r="AYY294" s="84"/>
      <c r="AYZ294" s="84"/>
      <c r="AZA294" s="84"/>
      <c r="AZB294" s="84"/>
      <c r="AZC294" s="84"/>
      <c r="AZD294" s="84"/>
      <c r="AZE294" s="84"/>
      <c r="AZF294" s="84"/>
      <c r="AZG294" s="84"/>
      <c r="AZH294" s="84"/>
      <c r="AZI294" s="84"/>
      <c r="AZJ294" s="84"/>
      <c r="AZK294" s="84"/>
      <c r="AZL294" s="84"/>
      <c r="AZM294" s="84"/>
      <c r="AZN294" s="84"/>
      <c r="AZO294" s="84"/>
      <c r="AZP294" s="84"/>
      <c r="AZQ294" s="84"/>
      <c r="AZR294" s="84"/>
      <c r="AZS294" s="84"/>
      <c r="AZT294" s="84"/>
      <c r="AZU294" s="84"/>
      <c r="AZV294" s="84"/>
      <c r="AZW294" s="84"/>
      <c r="AZX294" s="84"/>
      <c r="AZY294" s="84"/>
      <c r="AZZ294" s="84"/>
      <c r="BAA294" s="84"/>
      <c r="BAB294" s="84"/>
      <c r="BAC294" s="84"/>
      <c r="BAD294" s="84"/>
      <c r="BAE294" s="84"/>
      <c r="BAF294" s="84"/>
      <c r="BAG294" s="84"/>
      <c r="BAH294" s="84"/>
      <c r="BAI294" s="84"/>
      <c r="BAJ294" s="84"/>
      <c r="BAK294" s="84"/>
      <c r="BAL294" s="84"/>
      <c r="BAM294" s="84"/>
      <c r="BAN294" s="84"/>
      <c r="BAO294" s="84"/>
      <c r="BAP294" s="84"/>
      <c r="BAQ294" s="84"/>
      <c r="BAR294" s="84"/>
      <c r="BAS294" s="84"/>
      <c r="BAT294" s="84"/>
      <c r="BAU294" s="84"/>
      <c r="BAV294" s="84"/>
      <c r="BAW294" s="84"/>
      <c r="BAX294" s="84"/>
      <c r="BAY294" s="84"/>
      <c r="BAZ294" s="84"/>
      <c r="BBA294" s="84"/>
      <c r="BBB294" s="84"/>
      <c r="BBC294" s="84"/>
      <c r="BBD294" s="84"/>
      <c r="BBE294" s="84"/>
      <c r="BBF294" s="84"/>
      <c r="BBG294" s="84"/>
      <c r="BBH294" s="84"/>
      <c r="BBI294" s="84"/>
      <c r="BBJ294" s="84"/>
      <c r="BBK294" s="84"/>
      <c r="BBL294" s="84"/>
      <c r="BBM294" s="84"/>
      <c r="BBN294" s="84"/>
      <c r="BBO294" s="84"/>
      <c r="BBP294" s="84"/>
      <c r="BBQ294" s="84"/>
      <c r="BBR294" s="84"/>
      <c r="BBS294" s="84"/>
      <c r="BBT294" s="84"/>
      <c r="BBU294" s="84"/>
      <c r="BBV294" s="84"/>
      <c r="BBW294" s="84"/>
      <c r="BBX294" s="84"/>
      <c r="BBY294" s="84"/>
      <c r="BBZ294" s="84"/>
      <c r="BCA294" s="84"/>
      <c r="BCB294" s="84"/>
      <c r="BCC294" s="84"/>
      <c r="BCD294" s="84"/>
      <c r="BCE294" s="84"/>
      <c r="BCF294" s="84"/>
      <c r="BCG294" s="84"/>
      <c r="BCH294" s="84"/>
      <c r="BCI294" s="84"/>
      <c r="BCJ294" s="84"/>
      <c r="BCK294" s="84"/>
      <c r="BCL294" s="84"/>
      <c r="BCM294" s="84"/>
      <c r="BCN294" s="84"/>
      <c r="BCO294" s="84"/>
      <c r="BCP294" s="84"/>
      <c r="BCQ294" s="84"/>
      <c r="BCR294" s="84"/>
      <c r="BCS294" s="84"/>
      <c r="BCT294" s="84"/>
      <c r="BCU294" s="84"/>
      <c r="BCV294" s="84"/>
      <c r="BCW294" s="84"/>
      <c r="BCX294" s="84"/>
      <c r="BCY294" s="84"/>
      <c r="BCZ294" s="84"/>
      <c r="BDA294" s="84"/>
      <c r="BDB294" s="84"/>
      <c r="BDC294" s="84"/>
      <c r="BDD294" s="84"/>
      <c r="BDE294" s="84"/>
      <c r="BDF294" s="84"/>
      <c r="BDG294" s="84"/>
      <c r="BDH294" s="84"/>
      <c r="BDI294" s="84"/>
      <c r="BDJ294" s="84"/>
      <c r="BDK294" s="84"/>
      <c r="BDL294" s="84"/>
      <c r="BDM294" s="84"/>
      <c r="BDN294" s="84"/>
      <c r="BDO294" s="84"/>
      <c r="BDP294" s="84"/>
      <c r="BDQ294" s="84"/>
      <c r="BDR294" s="84"/>
      <c r="BDS294" s="84"/>
      <c r="BDT294" s="84"/>
      <c r="BDU294" s="84"/>
      <c r="BDV294" s="84"/>
      <c r="BDW294" s="84"/>
      <c r="BDX294" s="84"/>
      <c r="BDY294" s="84"/>
      <c r="BDZ294" s="84"/>
      <c r="BEA294" s="84"/>
      <c r="BEB294" s="84"/>
      <c r="BEC294" s="84"/>
      <c r="BED294" s="84"/>
      <c r="BEE294" s="84"/>
      <c r="BEF294" s="84"/>
      <c r="BEG294" s="84"/>
      <c r="BEH294" s="84"/>
      <c r="BEI294" s="84"/>
      <c r="BEJ294" s="84"/>
      <c r="BEK294" s="84"/>
      <c r="BEL294" s="84"/>
      <c r="BEM294" s="84"/>
      <c r="BEN294" s="84"/>
      <c r="BEO294" s="84"/>
      <c r="BEP294" s="84"/>
      <c r="BEQ294" s="84"/>
      <c r="BER294" s="84"/>
      <c r="BES294" s="84"/>
      <c r="BET294" s="84"/>
      <c r="BEU294" s="84"/>
      <c r="BEV294" s="84"/>
      <c r="BEW294" s="84"/>
      <c r="BEX294" s="84"/>
      <c r="BEY294" s="84"/>
      <c r="BEZ294" s="84"/>
      <c r="BFA294" s="84"/>
      <c r="BFB294" s="84"/>
      <c r="BFC294" s="84"/>
      <c r="BFD294" s="84"/>
      <c r="BFE294" s="84"/>
      <c r="BFF294" s="84"/>
      <c r="BFG294" s="84"/>
      <c r="BFH294" s="84"/>
      <c r="BFI294" s="84"/>
      <c r="BFJ294" s="84"/>
      <c r="BFK294" s="84"/>
      <c r="BFL294" s="84"/>
      <c r="BFM294" s="84"/>
      <c r="BFN294" s="84"/>
      <c r="BFO294" s="84"/>
      <c r="BFP294" s="84"/>
      <c r="BFQ294" s="84"/>
      <c r="BFR294" s="84"/>
      <c r="BFS294" s="84"/>
      <c r="BFT294" s="84"/>
      <c r="BFU294" s="84"/>
      <c r="BFV294" s="84"/>
      <c r="BFW294" s="84"/>
      <c r="BFX294" s="84"/>
      <c r="BFY294" s="84"/>
      <c r="BFZ294" s="84"/>
      <c r="BGA294" s="84"/>
      <c r="BGB294" s="84"/>
      <c r="BGC294" s="84"/>
      <c r="BGD294" s="84"/>
      <c r="BGE294" s="84"/>
      <c r="BGF294" s="84"/>
      <c r="BGG294" s="84"/>
      <c r="BGH294" s="84"/>
      <c r="BGI294" s="84"/>
      <c r="BGJ294" s="84"/>
      <c r="BGK294" s="84"/>
      <c r="BGL294" s="84"/>
      <c r="BGM294" s="84"/>
      <c r="BGN294" s="84"/>
      <c r="BGO294" s="84"/>
      <c r="BGP294" s="84"/>
      <c r="BGQ294" s="84"/>
      <c r="BGR294" s="84"/>
      <c r="BGS294" s="84"/>
      <c r="BGT294" s="84"/>
      <c r="BGU294" s="84"/>
      <c r="BGV294" s="84"/>
      <c r="BGW294" s="84"/>
      <c r="BGX294" s="84"/>
      <c r="BGY294" s="84"/>
      <c r="BGZ294" s="84"/>
      <c r="BHA294" s="84"/>
      <c r="BHB294" s="84"/>
      <c r="BHC294" s="84"/>
      <c r="BHD294" s="84"/>
      <c r="BHE294" s="84"/>
      <c r="BHF294" s="84"/>
      <c r="BHG294" s="84"/>
      <c r="BHH294" s="84"/>
      <c r="BHI294" s="84"/>
      <c r="BHJ294" s="84"/>
      <c r="BHK294" s="84"/>
      <c r="BHL294" s="84"/>
      <c r="BHM294" s="84"/>
      <c r="BHN294" s="84"/>
      <c r="BHO294" s="84"/>
      <c r="BHP294" s="84"/>
      <c r="BHQ294" s="84"/>
      <c r="BHR294" s="84"/>
      <c r="BHS294" s="84"/>
      <c r="BHT294" s="84"/>
      <c r="BHU294" s="84"/>
      <c r="BHV294" s="84"/>
      <c r="BHW294" s="84"/>
      <c r="BHX294" s="84"/>
      <c r="BHY294" s="84"/>
      <c r="BHZ294" s="84"/>
      <c r="BIA294" s="84"/>
      <c r="BIB294" s="84"/>
      <c r="BIC294" s="84"/>
      <c r="BID294" s="84"/>
      <c r="BIE294" s="84"/>
      <c r="BIF294" s="84"/>
      <c r="BIG294" s="84"/>
      <c r="BIH294" s="84"/>
      <c r="BII294" s="84"/>
      <c r="BIJ294" s="84"/>
      <c r="BIK294" s="84"/>
      <c r="BIL294" s="84"/>
      <c r="BIM294" s="84"/>
      <c r="BIN294" s="84"/>
      <c r="BIO294" s="84"/>
      <c r="BIP294" s="84"/>
      <c r="BIQ294" s="84"/>
      <c r="BIR294" s="84"/>
      <c r="BIS294" s="84"/>
      <c r="BIT294" s="84"/>
      <c r="BIU294" s="84"/>
      <c r="BIV294" s="84"/>
      <c r="BIW294" s="84"/>
      <c r="BIX294" s="84"/>
      <c r="BIY294" s="84"/>
      <c r="BIZ294" s="84"/>
      <c r="BJA294" s="84"/>
      <c r="BJB294" s="84"/>
      <c r="BJC294" s="84"/>
      <c r="BJD294" s="84"/>
      <c r="BJE294" s="84"/>
      <c r="BJF294" s="84"/>
      <c r="BJG294" s="84"/>
      <c r="BJH294" s="84"/>
      <c r="BJI294" s="84"/>
      <c r="BJJ294" s="84"/>
      <c r="BJK294" s="84"/>
      <c r="BJL294" s="84"/>
      <c r="BJM294" s="84"/>
      <c r="BJN294" s="84"/>
      <c r="BJO294" s="84"/>
      <c r="BJP294" s="84"/>
      <c r="BJQ294" s="84"/>
      <c r="BJR294" s="84"/>
      <c r="BJS294" s="84"/>
      <c r="BJT294" s="84"/>
      <c r="BJU294" s="84"/>
      <c r="BJV294" s="84"/>
      <c r="BJW294" s="84"/>
      <c r="BJX294" s="84"/>
      <c r="BJY294" s="84"/>
      <c r="BJZ294" s="84"/>
      <c r="BKA294" s="84"/>
      <c r="BKB294" s="84"/>
      <c r="BKC294" s="84"/>
      <c r="BKD294" s="84"/>
      <c r="BKE294" s="84"/>
      <c r="BKF294" s="84"/>
      <c r="BKG294" s="84"/>
      <c r="BKH294" s="84"/>
      <c r="BKI294" s="84"/>
      <c r="BKJ294" s="84"/>
      <c r="BKK294" s="84"/>
      <c r="BKL294" s="84"/>
      <c r="BKM294" s="84"/>
      <c r="BKN294" s="84"/>
      <c r="BKO294" s="84"/>
      <c r="BKP294" s="84"/>
      <c r="BKQ294" s="84"/>
      <c r="BKR294" s="84"/>
      <c r="BKS294" s="84"/>
      <c r="BKT294" s="84"/>
      <c r="BKU294" s="84"/>
      <c r="BKV294" s="84"/>
      <c r="BKW294" s="84"/>
      <c r="BKX294" s="84"/>
      <c r="BKY294" s="84"/>
      <c r="BKZ294" s="84"/>
      <c r="BLA294" s="84"/>
      <c r="BLB294" s="84"/>
      <c r="BLC294" s="84"/>
      <c r="BLD294" s="84"/>
      <c r="BLE294" s="84"/>
      <c r="BLF294" s="84"/>
      <c r="BLG294" s="84"/>
      <c r="BLH294" s="84"/>
      <c r="BLI294" s="84"/>
      <c r="BLJ294" s="84"/>
      <c r="BLK294" s="84"/>
      <c r="BLL294" s="84"/>
      <c r="BLM294" s="84"/>
      <c r="BLN294" s="84"/>
      <c r="BLO294" s="84"/>
      <c r="BLP294" s="84"/>
      <c r="BLQ294" s="84"/>
      <c r="BLR294" s="84"/>
      <c r="BLS294" s="84"/>
      <c r="BLT294" s="84"/>
      <c r="BLU294" s="84"/>
      <c r="BLV294" s="84"/>
      <c r="BLW294" s="84"/>
      <c r="BLX294" s="84"/>
      <c r="BLY294" s="84"/>
      <c r="BLZ294" s="84"/>
      <c r="BMA294" s="84"/>
      <c r="BMB294" s="84"/>
      <c r="BMC294" s="84"/>
      <c r="BMD294" s="84"/>
      <c r="BME294" s="84"/>
      <c r="BMF294" s="84"/>
      <c r="BMG294" s="84"/>
      <c r="BMH294" s="84"/>
      <c r="BMI294" s="84"/>
      <c r="BMJ294" s="84"/>
      <c r="BMK294" s="84"/>
      <c r="BML294" s="84"/>
      <c r="BMM294" s="84"/>
      <c r="BMN294" s="84"/>
      <c r="BMO294" s="84"/>
      <c r="BMP294" s="84"/>
      <c r="BMQ294" s="84"/>
      <c r="BMR294" s="84"/>
      <c r="BMS294" s="84"/>
      <c r="BMT294" s="84"/>
      <c r="BMU294" s="84"/>
      <c r="BMV294" s="84"/>
      <c r="BMW294" s="84"/>
      <c r="BMX294" s="84"/>
      <c r="BMY294" s="84"/>
      <c r="BMZ294" s="84"/>
      <c r="BNA294" s="84"/>
      <c r="BNB294" s="84"/>
      <c r="BNC294" s="84"/>
      <c r="BND294" s="84"/>
      <c r="BNE294" s="84"/>
      <c r="BNF294" s="84"/>
      <c r="BNG294" s="84"/>
      <c r="BNH294" s="84"/>
      <c r="BNI294" s="84"/>
      <c r="BNJ294" s="84"/>
      <c r="BNK294" s="84"/>
      <c r="BNL294" s="84"/>
      <c r="BNM294" s="84"/>
      <c r="BNN294" s="84"/>
      <c r="BNO294" s="84"/>
      <c r="BNP294" s="84"/>
      <c r="BNQ294" s="84"/>
      <c r="BNR294" s="84"/>
      <c r="BNS294" s="84"/>
      <c r="BNT294" s="84"/>
      <c r="BNU294" s="84"/>
      <c r="BNV294" s="84"/>
      <c r="BNW294" s="84"/>
      <c r="BNX294" s="84"/>
      <c r="BNY294" s="84"/>
      <c r="BNZ294" s="84"/>
      <c r="BOA294" s="84"/>
      <c r="BOB294" s="84"/>
      <c r="BOC294" s="84"/>
      <c r="BOD294" s="84"/>
      <c r="BOE294" s="84"/>
      <c r="BOF294" s="84"/>
      <c r="BOG294" s="84"/>
      <c r="BOH294" s="84"/>
      <c r="BOI294" s="84"/>
      <c r="BOJ294" s="84"/>
      <c r="BOK294" s="84"/>
      <c r="BOL294" s="84"/>
      <c r="BOM294" s="84"/>
      <c r="BON294" s="84"/>
      <c r="BOO294" s="84"/>
      <c r="BOP294" s="84"/>
      <c r="BOQ294" s="84"/>
      <c r="BOR294" s="84"/>
      <c r="BOS294" s="84"/>
      <c r="BOT294" s="84"/>
      <c r="BOU294" s="84"/>
      <c r="BOV294" s="84"/>
      <c r="BOW294" s="84"/>
      <c r="BOX294" s="84"/>
      <c r="BOY294" s="84"/>
      <c r="BOZ294" s="84"/>
      <c r="BPA294" s="84"/>
      <c r="BPB294" s="84"/>
      <c r="BPC294" s="84"/>
      <c r="BPD294" s="84"/>
      <c r="BPE294" s="84"/>
      <c r="BPF294" s="84"/>
      <c r="BPG294" s="84"/>
      <c r="BPH294" s="84"/>
      <c r="BPI294" s="84"/>
      <c r="BPJ294" s="84"/>
      <c r="BPK294" s="84"/>
      <c r="BPL294" s="84"/>
      <c r="BPM294" s="84"/>
      <c r="BPN294" s="84"/>
      <c r="BPO294" s="84"/>
      <c r="BPP294" s="84"/>
      <c r="BPQ294" s="84"/>
      <c r="BPR294" s="84"/>
      <c r="BPS294" s="84"/>
      <c r="BPT294" s="84"/>
      <c r="BPU294" s="84"/>
      <c r="BPV294" s="84"/>
      <c r="BPW294" s="84"/>
    </row>
    <row r="295" spans="2:1791" s="169" customFormat="1" ht="30" customHeight="1">
      <c r="B295" s="193"/>
      <c r="C295" s="86"/>
      <c r="D295" s="240"/>
      <c r="E295" s="246"/>
      <c r="F295" s="241"/>
      <c r="G295" s="86"/>
      <c r="H295" s="86"/>
      <c r="I295" s="161"/>
      <c r="J295" s="220"/>
      <c r="K295" s="161"/>
      <c r="L295" s="139"/>
      <c r="M295" s="309"/>
      <c r="N295" s="5"/>
      <c r="O295" s="5"/>
      <c r="P295" s="2"/>
      <c r="Q295" s="367"/>
      <c r="R295" s="340"/>
      <c r="S295" s="19"/>
      <c r="T295" s="385"/>
      <c r="U295" s="2"/>
      <c r="V295" s="2"/>
      <c r="W295" s="2"/>
      <c r="X295" s="2"/>
      <c r="Y295" s="2"/>
      <c r="Z295" s="2"/>
      <c r="AA295" s="2"/>
      <c r="AB295" s="2"/>
      <c r="AC295" s="2"/>
      <c r="AD295" s="2"/>
      <c r="AE295" s="2"/>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c r="LT295" s="84"/>
      <c r="LU295" s="84"/>
      <c r="LV295" s="84"/>
      <c r="LW295" s="84"/>
      <c r="LX295" s="84"/>
      <c r="LY295" s="84"/>
      <c r="LZ295" s="84"/>
      <c r="MA295" s="84"/>
      <c r="MB295" s="84"/>
      <c r="MC295" s="84"/>
      <c r="MD295" s="84"/>
      <c r="ME295" s="84"/>
      <c r="MF295" s="84"/>
      <c r="MG295" s="84"/>
      <c r="MH295" s="84"/>
      <c r="MI295" s="84"/>
      <c r="MJ295" s="84"/>
      <c r="MK295" s="84"/>
      <c r="ML295" s="84"/>
      <c r="MM295" s="84"/>
      <c r="MN295" s="84"/>
      <c r="MO295" s="84"/>
      <c r="MP295" s="84"/>
      <c r="MQ295" s="84"/>
      <c r="MR295" s="84"/>
      <c r="MS295" s="84"/>
      <c r="MT295" s="84"/>
      <c r="MU295" s="84"/>
      <c r="MV295" s="84"/>
      <c r="MW295" s="84"/>
      <c r="MX295" s="84"/>
      <c r="MY295" s="84"/>
      <c r="MZ295" s="84"/>
      <c r="NA295" s="84"/>
      <c r="NB295" s="84"/>
      <c r="NC295" s="84"/>
      <c r="ND295" s="84"/>
      <c r="NE295" s="84"/>
      <c r="NF295" s="84"/>
      <c r="NG295" s="84"/>
      <c r="NH295" s="84"/>
      <c r="NI295" s="84"/>
      <c r="NJ295" s="84"/>
      <c r="NK295" s="84"/>
      <c r="NL295" s="84"/>
      <c r="NM295" s="84"/>
      <c r="NN295" s="84"/>
      <c r="NO295" s="84"/>
      <c r="NP295" s="84"/>
      <c r="NQ295" s="84"/>
      <c r="NR295" s="84"/>
      <c r="NS295" s="84"/>
      <c r="NT295" s="84"/>
      <c r="NU295" s="84"/>
      <c r="NV295" s="84"/>
      <c r="NW295" s="84"/>
      <c r="NX295" s="84"/>
      <c r="NY295" s="84"/>
      <c r="NZ295" s="84"/>
      <c r="OA295" s="84"/>
      <c r="OB295" s="84"/>
      <c r="OC295" s="84"/>
      <c r="OD295" s="84"/>
      <c r="OE295" s="84"/>
      <c r="OF295" s="84"/>
      <c r="OG295" s="84"/>
      <c r="OH295" s="84"/>
      <c r="OI295" s="84"/>
      <c r="OJ295" s="84"/>
      <c r="OK295" s="84"/>
      <c r="OL295" s="84"/>
      <c r="OM295" s="84"/>
      <c r="ON295" s="84"/>
      <c r="OO295" s="84"/>
      <c r="OP295" s="84"/>
      <c r="OQ295" s="84"/>
      <c r="OR295" s="84"/>
      <c r="OS295" s="84"/>
      <c r="OT295" s="84"/>
      <c r="OU295" s="84"/>
      <c r="OV295" s="84"/>
      <c r="OW295" s="84"/>
      <c r="OX295" s="84"/>
      <c r="OY295" s="84"/>
      <c r="OZ295" s="84"/>
      <c r="PA295" s="84"/>
      <c r="PB295" s="84"/>
      <c r="PC295" s="84"/>
      <c r="PD295" s="84"/>
      <c r="PE295" s="84"/>
      <c r="PF295" s="84"/>
      <c r="PG295" s="84"/>
      <c r="PH295" s="84"/>
      <c r="PI295" s="84"/>
      <c r="PJ295" s="84"/>
      <c r="PK295" s="84"/>
      <c r="PL295" s="84"/>
      <c r="PM295" s="84"/>
      <c r="PN295" s="84"/>
      <c r="PO295" s="84"/>
      <c r="PP295" s="84"/>
      <c r="PQ295" s="84"/>
      <c r="PR295" s="84"/>
      <c r="PS295" s="84"/>
      <c r="PT295" s="84"/>
      <c r="PU295" s="84"/>
      <c r="PV295" s="84"/>
      <c r="PW295" s="84"/>
      <c r="PX295" s="84"/>
      <c r="PY295" s="84"/>
      <c r="PZ295" s="84"/>
      <c r="QA295" s="84"/>
      <c r="QB295" s="84"/>
      <c r="QC295" s="84"/>
      <c r="QD295" s="84"/>
      <c r="QE295" s="84"/>
      <c r="QF295" s="84"/>
      <c r="QG295" s="84"/>
      <c r="QH295" s="84"/>
      <c r="QI295" s="84"/>
      <c r="QJ295" s="84"/>
      <c r="QK295" s="84"/>
      <c r="QL295" s="84"/>
      <c r="QM295" s="84"/>
      <c r="QN295" s="84"/>
      <c r="QO295" s="84"/>
      <c r="QP295" s="84"/>
      <c r="QQ295" s="84"/>
      <c r="QR295" s="84"/>
      <c r="QS295" s="84"/>
      <c r="QT295" s="84"/>
      <c r="QU295" s="84"/>
      <c r="QV295" s="84"/>
      <c r="QW295" s="84"/>
      <c r="QX295" s="84"/>
      <c r="QY295" s="84"/>
      <c r="QZ295" s="84"/>
      <c r="RA295" s="84"/>
      <c r="RB295" s="84"/>
      <c r="RC295" s="84"/>
      <c r="RD295" s="84"/>
      <c r="RE295" s="84"/>
      <c r="RF295" s="84"/>
      <c r="RG295" s="84"/>
      <c r="RH295" s="84"/>
      <c r="RI295" s="84"/>
      <c r="RJ295" s="84"/>
      <c r="RK295" s="84"/>
      <c r="RL295" s="84"/>
      <c r="RM295" s="84"/>
      <c r="RN295" s="84"/>
      <c r="RO295" s="84"/>
      <c r="RP295" s="84"/>
      <c r="RQ295" s="84"/>
      <c r="RR295" s="84"/>
      <c r="RS295" s="84"/>
      <c r="RT295" s="84"/>
      <c r="RU295" s="84"/>
      <c r="RV295" s="84"/>
      <c r="RW295" s="84"/>
      <c r="RX295" s="84"/>
      <c r="RY295" s="84"/>
      <c r="RZ295" s="84"/>
      <c r="SA295" s="84"/>
      <c r="SB295" s="84"/>
      <c r="SC295" s="84"/>
      <c r="SD295" s="84"/>
      <c r="SE295" s="84"/>
      <c r="SF295" s="84"/>
      <c r="SG295" s="84"/>
      <c r="SH295" s="84"/>
      <c r="SI295" s="84"/>
      <c r="SJ295" s="84"/>
      <c r="SK295" s="84"/>
      <c r="SL295" s="84"/>
      <c r="SM295" s="84"/>
      <c r="SN295" s="84"/>
      <c r="SO295" s="84"/>
      <c r="SP295" s="84"/>
      <c r="SQ295" s="84"/>
      <c r="SR295" s="84"/>
      <c r="SS295" s="84"/>
      <c r="ST295" s="84"/>
      <c r="SU295" s="84"/>
      <c r="SV295" s="84"/>
      <c r="SW295" s="84"/>
      <c r="SX295" s="84"/>
      <c r="SY295" s="84"/>
      <c r="SZ295" s="84"/>
      <c r="TA295" s="84"/>
      <c r="TB295" s="84"/>
      <c r="TC295" s="84"/>
      <c r="TD295" s="84"/>
      <c r="TE295" s="84"/>
      <c r="TF295" s="84"/>
      <c r="TG295" s="84"/>
      <c r="TH295" s="84"/>
      <c r="TI295" s="84"/>
      <c r="TJ295" s="84"/>
      <c r="TK295" s="84"/>
      <c r="TL295" s="84"/>
      <c r="TM295" s="84"/>
      <c r="TN295" s="84"/>
      <c r="TO295" s="84"/>
      <c r="TP295" s="84"/>
      <c r="TQ295" s="84"/>
      <c r="TR295" s="84"/>
      <c r="TS295" s="84"/>
      <c r="TT295" s="84"/>
      <c r="TU295" s="84"/>
      <c r="TV295" s="84"/>
      <c r="TW295" s="84"/>
      <c r="TX295" s="84"/>
      <c r="TY295" s="84"/>
      <c r="TZ295" s="84"/>
      <c r="UA295" s="84"/>
      <c r="UB295" s="84"/>
      <c r="UC295" s="84"/>
      <c r="UD295" s="84"/>
      <c r="UE295" s="84"/>
      <c r="UF295" s="84"/>
      <c r="UG295" s="84"/>
      <c r="UH295" s="84"/>
      <c r="UI295" s="84"/>
      <c r="UJ295" s="84"/>
      <c r="UK295" s="84"/>
      <c r="UL295" s="84"/>
      <c r="UM295" s="84"/>
      <c r="UN295" s="84"/>
      <c r="UO295" s="84"/>
      <c r="UP295" s="84"/>
      <c r="UQ295" s="84"/>
      <c r="UR295" s="84"/>
      <c r="US295" s="84"/>
      <c r="UT295" s="84"/>
      <c r="UU295" s="84"/>
      <c r="UV295" s="84"/>
      <c r="UW295" s="84"/>
      <c r="UX295" s="84"/>
      <c r="UY295" s="84"/>
      <c r="UZ295" s="84"/>
      <c r="VA295" s="84"/>
      <c r="VB295" s="84"/>
      <c r="VC295" s="84"/>
      <c r="VD295" s="84"/>
      <c r="VE295" s="84"/>
      <c r="VF295" s="84"/>
      <c r="VG295" s="84"/>
      <c r="VH295" s="84"/>
      <c r="VI295" s="84"/>
      <c r="VJ295" s="84"/>
      <c r="VK295" s="84"/>
      <c r="VL295" s="84"/>
      <c r="VM295" s="84"/>
      <c r="VN295" s="84"/>
      <c r="VO295" s="84"/>
      <c r="VP295" s="84"/>
      <c r="VQ295" s="84"/>
      <c r="VR295" s="84"/>
      <c r="VS295" s="84"/>
      <c r="VT295" s="84"/>
      <c r="VU295" s="84"/>
      <c r="VV295" s="84"/>
      <c r="VW295" s="84"/>
      <c r="VX295" s="84"/>
      <c r="VY295" s="84"/>
      <c r="VZ295" s="84"/>
      <c r="WA295" s="84"/>
      <c r="WB295" s="84"/>
      <c r="WC295" s="84"/>
      <c r="WD295" s="84"/>
      <c r="WE295" s="84"/>
      <c r="WF295" s="84"/>
      <c r="WG295" s="84"/>
      <c r="WH295" s="84"/>
      <c r="WI295" s="84"/>
      <c r="WJ295" s="84"/>
      <c r="WK295" s="84"/>
      <c r="WL295" s="84"/>
      <c r="WM295" s="84"/>
      <c r="WN295" s="84"/>
      <c r="WO295" s="84"/>
      <c r="WP295" s="84"/>
      <c r="WQ295" s="84"/>
      <c r="WR295" s="84"/>
      <c r="WS295" s="84"/>
      <c r="WT295" s="84"/>
      <c r="WU295" s="84"/>
      <c r="WV295" s="84"/>
      <c r="WW295" s="84"/>
      <c r="WX295" s="84"/>
      <c r="WY295" s="84"/>
      <c r="WZ295" s="84"/>
      <c r="XA295" s="84"/>
      <c r="XB295" s="84"/>
      <c r="XC295" s="84"/>
      <c r="XD295" s="84"/>
      <c r="XE295" s="84"/>
      <c r="XF295" s="84"/>
      <c r="XG295" s="84"/>
      <c r="XH295" s="84"/>
      <c r="XI295" s="84"/>
      <c r="XJ295" s="84"/>
      <c r="XK295" s="84"/>
      <c r="XL295" s="84"/>
      <c r="XM295" s="84"/>
      <c r="XN295" s="84"/>
      <c r="XO295" s="84"/>
      <c r="XP295" s="84"/>
      <c r="XQ295" s="84"/>
      <c r="XR295" s="84"/>
      <c r="XS295" s="84"/>
      <c r="XT295" s="84"/>
      <c r="XU295" s="84"/>
      <c r="XV295" s="84"/>
      <c r="XW295" s="84"/>
      <c r="XX295" s="84"/>
      <c r="XY295" s="84"/>
      <c r="XZ295" s="84"/>
      <c r="YA295" s="84"/>
      <c r="YB295" s="84"/>
      <c r="YC295" s="84"/>
      <c r="YD295" s="84"/>
      <c r="YE295" s="84"/>
      <c r="YF295" s="84"/>
      <c r="YG295" s="84"/>
      <c r="YH295" s="84"/>
      <c r="YI295" s="84"/>
      <c r="YJ295" s="84"/>
      <c r="YK295" s="84"/>
      <c r="YL295" s="84"/>
      <c r="YM295" s="84"/>
      <c r="YN295" s="84"/>
      <c r="YO295" s="84"/>
      <c r="YP295" s="84"/>
      <c r="YQ295" s="84"/>
      <c r="YR295" s="84"/>
      <c r="YS295" s="84"/>
      <c r="YT295" s="84"/>
      <c r="YU295" s="84"/>
      <c r="YV295" s="84"/>
      <c r="YW295" s="84"/>
      <c r="YX295" s="84"/>
      <c r="YY295" s="84"/>
      <c r="YZ295" s="84"/>
      <c r="ZA295" s="84"/>
      <c r="ZB295" s="84"/>
      <c r="ZC295" s="84"/>
      <c r="ZD295" s="84"/>
      <c r="ZE295" s="84"/>
      <c r="ZF295" s="84"/>
      <c r="ZG295" s="84"/>
      <c r="ZH295" s="84"/>
      <c r="ZI295" s="84"/>
      <c r="ZJ295" s="84"/>
      <c r="ZK295" s="84"/>
      <c r="ZL295" s="84"/>
      <c r="ZM295" s="84"/>
      <c r="ZN295" s="84"/>
      <c r="ZO295" s="84"/>
      <c r="ZP295" s="84"/>
      <c r="ZQ295" s="84"/>
      <c r="ZR295" s="84"/>
      <c r="ZS295" s="84"/>
      <c r="ZT295" s="84"/>
      <c r="ZU295" s="84"/>
      <c r="ZV295" s="84"/>
      <c r="ZW295" s="84"/>
      <c r="ZX295" s="84"/>
      <c r="ZY295" s="84"/>
      <c r="ZZ295" s="84"/>
      <c r="AAA295" s="84"/>
      <c r="AAB295" s="84"/>
      <c r="AAC295" s="84"/>
      <c r="AAD295" s="84"/>
      <c r="AAE295" s="84"/>
      <c r="AAF295" s="84"/>
      <c r="AAG295" s="84"/>
      <c r="AAH295" s="84"/>
      <c r="AAI295" s="84"/>
      <c r="AAJ295" s="84"/>
      <c r="AAK295" s="84"/>
      <c r="AAL295" s="84"/>
      <c r="AAM295" s="84"/>
      <c r="AAN295" s="84"/>
      <c r="AAO295" s="84"/>
      <c r="AAP295" s="84"/>
      <c r="AAQ295" s="84"/>
      <c r="AAR295" s="84"/>
      <c r="AAS295" s="84"/>
      <c r="AAT295" s="84"/>
      <c r="AAU295" s="84"/>
      <c r="AAV295" s="84"/>
      <c r="AAW295" s="84"/>
      <c r="AAX295" s="84"/>
      <c r="AAY295" s="84"/>
      <c r="AAZ295" s="84"/>
      <c r="ABA295" s="84"/>
      <c r="ABB295" s="84"/>
      <c r="ABC295" s="84"/>
      <c r="ABD295" s="84"/>
      <c r="ABE295" s="84"/>
      <c r="ABF295" s="84"/>
      <c r="ABG295" s="84"/>
      <c r="ABH295" s="84"/>
      <c r="ABI295" s="84"/>
      <c r="ABJ295" s="84"/>
      <c r="ABK295" s="84"/>
      <c r="ABL295" s="84"/>
      <c r="ABM295" s="84"/>
      <c r="ABN295" s="84"/>
      <c r="ABO295" s="84"/>
      <c r="ABP295" s="84"/>
      <c r="ABQ295" s="84"/>
      <c r="ABR295" s="84"/>
      <c r="ABS295" s="84"/>
      <c r="ABT295" s="84"/>
      <c r="ABU295" s="84"/>
      <c r="ABV295" s="84"/>
      <c r="ABW295" s="84"/>
      <c r="ABX295" s="84"/>
      <c r="ABY295" s="84"/>
      <c r="ABZ295" s="84"/>
      <c r="ACA295" s="84"/>
      <c r="ACB295" s="84"/>
      <c r="ACC295" s="84"/>
      <c r="ACD295" s="84"/>
      <c r="ACE295" s="84"/>
      <c r="ACF295" s="84"/>
      <c r="ACG295" s="84"/>
      <c r="ACH295" s="84"/>
      <c r="ACI295" s="84"/>
      <c r="ACJ295" s="84"/>
      <c r="ACK295" s="84"/>
      <c r="ACL295" s="84"/>
      <c r="ACM295" s="84"/>
      <c r="ACN295" s="84"/>
      <c r="ACO295" s="84"/>
      <c r="ACP295" s="84"/>
      <c r="ACQ295" s="84"/>
      <c r="ACR295" s="84"/>
      <c r="ACS295" s="84"/>
      <c r="ACT295" s="84"/>
      <c r="ACU295" s="84"/>
      <c r="ACV295" s="84"/>
      <c r="ACW295" s="84"/>
      <c r="ACX295" s="84"/>
      <c r="ACY295" s="84"/>
      <c r="ACZ295" s="84"/>
      <c r="ADA295" s="84"/>
      <c r="ADB295" s="84"/>
      <c r="ADC295" s="84"/>
      <c r="ADD295" s="84"/>
      <c r="ADE295" s="84"/>
      <c r="ADF295" s="84"/>
      <c r="ADG295" s="84"/>
      <c r="ADH295" s="84"/>
      <c r="ADI295" s="84"/>
      <c r="ADJ295" s="84"/>
      <c r="ADK295" s="84"/>
      <c r="ADL295" s="84"/>
      <c r="ADM295" s="84"/>
      <c r="ADN295" s="84"/>
      <c r="ADO295" s="84"/>
      <c r="ADP295" s="84"/>
      <c r="ADQ295" s="84"/>
      <c r="ADR295" s="84"/>
      <c r="ADS295" s="84"/>
      <c r="ADT295" s="84"/>
      <c r="ADU295" s="84"/>
      <c r="ADV295" s="84"/>
      <c r="ADW295" s="84"/>
      <c r="ADX295" s="84"/>
      <c r="ADY295" s="84"/>
      <c r="ADZ295" s="84"/>
      <c r="AEA295" s="84"/>
      <c r="AEB295" s="84"/>
      <c r="AEC295" s="84"/>
      <c r="AED295" s="84"/>
      <c r="AEE295" s="84"/>
      <c r="AEF295" s="84"/>
      <c r="AEG295" s="84"/>
      <c r="AEH295" s="84"/>
      <c r="AEI295" s="84"/>
      <c r="AEJ295" s="84"/>
      <c r="AEK295" s="84"/>
      <c r="AEL295" s="84"/>
      <c r="AEM295" s="84"/>
      <c r="AEN295" s="84"/>
      <c r="AEO295" s="84"/>
      <c r="AEP295" s="84"/>
      <c r="AEQ295" s="84"/>
      <c r="AER295" s="84"/>
      <c r="AES295" s="84"/>
      <c r="AET295" s="84"/>
      <c r="AEU295" s="84"/>
      <c r="AEV295" s="84"/>
      <c r="AEW295" s="84"/>
      <c r="AEX295" s="84"/>
      <c r="AEY295" s="84"/>
      <c r="AEZ295" s="84"/>
      <c r="AFA295" s="84"/>
      <c r="AFB295" s="84"/>
      <c r="AFC295" s="84"/>
      <c r="AFD295" s="84"/>
      <c r="AFE295" s="84"/>
      <c r="AFF295" s="84"/>
      <c r="AFG295" s="84"/>
      <c r="AFH295" s="84"/>
      <c r="AFI295" s="84"/>
      <c r="AFJ295" s="84"/>
      <c r="AFK295" s="84"/>
      <c r="AFL295" s="84"/>
      <c r="AFM295" s="84"/>
      <c r="AFN295" s="84"/>
      <c r="AFO295" s="84"/>
      <c r="AFP295" s="84"/>
      <c r="AFQ295" s="84"/>
      <c r="AFR295" s="84"/>
      <c r="AFS295" s="84"/>
      <c r="AFT295" s="84"/>
      <c r="AFU295" s="84"/>
      <c r="AFV295" s="84"/>
      <c r="AFW295" s="84"/>
      <c r="AFX295" s="84"/>
      <c r="AFY295" s="84"/>
      <c r="AFZ295" s="84"/>
      <c r="AGA295" s="84"/>
      <c r="AGB295" s="84"/>
      <c r="AGC295" s="84"/>
      <c r="AGD295" s="84"/>
      <c r="AGE295" s="84"/>
      <c r="AGF295" s="84"/>
      <c r="AGG295" s="84"/>
      <c r="AGH295" s="84"/>
      <c r="AGI295" s="84"/>
      <c r="AGJ295" s="84"/>
      <c r="AGK295" s="84"/>
      <c r="AGL295" s="84"/>
      <c r="AGM295" s="84"/>
      <c r="AGN295" s="84"/>
      <c r="AGO295" s="84"/>
      <c r="AGP295" s="84"/>
      <c r="AGQ295" s="84"/>
      <c r="AGR295" s="84"/>
      <c r="AGS295" s="84"/>
      <c r="AGT295" s="84"/>
      <c r="AGU295" s="84"/>
      <c r="AGV295" s="84"/>
      <c r="AGW295" s="84"/>
      <c r="AGX295" s="84"/>
      <c r="AGY295" s="84"/>
      <c r="AGZ295" s="84"/>
      <c r="AHA295" s="84"/>
      <c r="AHB295" s="84"/>
      <c r="AHC295" s="84"/>
      <c r="AHD295" s="84"/>
      <c r="AHE295" s="84"/>
      <c r="AHF295" s="84"/>
      <c r="AHG295" s="84"/>
      <c r="AHH295" s="84"/>
      <c r="AHI295" s="84"/>
      <c r="AHJ295" s="84"/>
      <c r="AHK295" s="84"/>
      <c r="AHL295" s="84"/>
      <c r="AHM295" s="84"/>
      <c r="AHN295" s="84"/>
      <c r="AHO295" s="84"/>
      <c r="AHP295" s="84"/>
      <c r="AHQ295" s="84"/>
      <c r="AHR295" s="84"/>
      <c r="AHS295" s="84"/>
      <c r="AHT295" s="84"/>
      <c r="AHU295" s="84"/>
      <c r="AHV295" s="84"/>
      <c r="AHW295" s="84"/>
      <c r="AHX295" s="84"/>
      <c r="AHY295" s="84"/>
      <c r="AHZ295" s="84"/>
      <c r="AIA295" s="84"/>
      <c r="AIB295" s="84"/>
      <c r="AIC295" s="84"/>
      <c r="AID295" s="84"/>
      <c r="AIE295" s="84"/>
      <c r="AIF295" s="84"/>
      <c r="AIG295" s="84"/>
      <c r="AIH295" s="84"/>
      <c r="AII295" s="84"/>
      <c r="AIJ295" s="84"/>
      <c r="AIK295" s="84"/>
      <c r="AIL295" s="84"/>
      <c r="AIM295" s="84"/>
      <c r="AIN295" s="84"/>
      <c r="AIO295" s="84"/>
      <c r="AIP295" s="84"/>
      <c r="AIQ295" s="84"/>
      <c r="AIR295" s="84"/>
      <c r="AIS295" s="84"/>
      <c r="AIT295" s="84"/>
      <c r="AIU295" s="84"/>
      <c r="AIV295" s="84"/>
      <c r="AIW295" s="84"/>
      <c r="AIX295" s="84"/>
      <c r="AIY295" s="84"/>
      <c r="AIZ295" s="84"/>
      <c r="AJA295" s="84"/>
      <c r="AJB295" s="84"/>
      <c r="AJC295" s="84"/>
      <c r="AJD295" s="84"/>
      <c r="AJE295" s="84"/>
      <c r="AJF295" s="84"/>
      <c r="AJG295" s="84"/>
      <c r="AJH295" s="84"/>
      <c r="AJI295" s="84"/>
      <c r="AJJ295" s="84"/>
      <c r="AJK295" s="84"/>
      <c r="AJL295" s="84"/>
      <c r="AJM295" s="84"/>
      <c r="AJN295" s="84"/>
      <c r="AJO295" s="84"/>
      <c r="AJP295" s="84"/>
      <c r="AJQ295" s="84"/>
      <c r="AJR295" s="84"/>
      <c r="AJS295" s="84"/>
      <c r="AJT295" s="84"/>
      <c r="AJU295" s="84"/>
      <c r="AJV295" s="84"/>
      <c r="AJW295" s="84"/>
      <c r="AJX295" s="84"/>
      <c r="AJY295" s="84"/>
      <c r="AJZ295" s="84"/>
      <c r="AKA295" s="84"/>
      <c r="AKB295" s="84"/>
      <c r="AKC295" s="84"/>
      <c r="AKD295" s="84"/>
      <c r="AKE295" s="84"/>
      <c r="AKF295" s="84"/>
      <c r="AKG295" s="84"/>
      <c r="AKH295" s="84"/>
      <c r="AKI295" s="84"/>
      <c r="AKJ295" s="84"/>
      <c r="AKK295" s="84"/>
      <c r="AKL295" s="84"/>
      <c r="AKM295" s="84"/>
      <c r="AKN295" s="84"/>
      <c r="AKO295" s="84"/>
      <c r="AKP295" s="84"/>
      <c r="AKQ295" s="84"/>
      <c r="AKR295" s="84"/>
      <c r="AKS295" s="84"/>
      <c r="AKT295" s="84"/>
      <c r="AKU295" s="84"/>
      <c r="AKV295" s="84"/>
      <c r="AKW295" s="84"/>
      <c r="AKX295" s="84"/>
      <c r="AKY295" s="84"/>
      <c r="AKZ295" s="84"/>
      <c r="ALA295" s="84"/>
      <c r="ALB295" s="84"/>
      <c r="ALC295" s="84"/>
      <c r="ALD295" s="84"/>
      <c r="ALE295" s="84"/>
      <c r="ALF295" s="84"/>
      <c r="ALG295" s="84"/>
      <c r="ALH295" s="84"/>
      <c r="ALI295" s="84"/>
      <c r="ALJ295" s="84"/>
      <c r="ALK295" s="84"/>
      <c r="ALL295" s="84"/>
      <c r="ALM295" s="84"/>
      <c r="ALN295" s="84"/>
      <c r="ALO295" s="84"/>
      <c r="ALP295" s="84"/>
      <c r="ALQ295" s="84"/>
      <c r="ALR295" s="84"/>
      <c r="ALS295" s="84"/>
      <c r="ALT295" s="84"/>
      <c r="ALU295" s="84"/>
      <c r="ALV295" s="84"/>
      <c r="ALW295" s="84"/>
      <c r="ALX295" s="84"/>
      <c r="ALY295" s="84"/>
      <c r="ALZ295" s="84"/>
      <c r="AMA295" s="84"/>
      <c r="AMB295" s="84"/>
      <c r="AMC295" s="84"/>
      <c r="AMD295" s="84"/>
      <c r="AME295" s="84"/>
      <c r="AMF295" s="84"/>
      <c r="AMG295" s="84"/>
      <c r="AMH295" s="84"/>
      <c r="AMI295" s="84"/>
      <c r="AMJ295" s="84"/>
      <c r="AMK295" s="84"/>
      <c r="AML295" s="84"/>
      <c r="AMM295" s="84"/>
      <c r="AMN295" s="84"/>
      <c r="AMO295" s="84"/>
      <c r="AMP295" s="84"/>
      <c r="AMQ295" s="84"/>
      <c r="AMR295" s="84"/>
      <c r="AMS295" s="84"/>
      <c r="AMT295" s="84"/>
      <c r="AMU295" s="84"/>
      <c r="AMV295" s="84"/>
      <c r="AMW295" s="84"/>
      <c r="AMX295" s="84"/>
      <c r="AMY295" s="84"/>
      <c r="AMZ295" s="84"/>
      <c r="ANA295" s="84"/>
      <c r="ANB295" s="84"/>
      <c r="ANC295" s="84"/>
      <c r="AND295" s="84"/>
      <c r="ANE295" s="84"/>
      <c r="ANF295" s="84"/>
      <c r="ANG295" s="84"/>
      <c r="ANH295" s="84"/>
      <c r="ANI295" s="84"/>
      <c r="ANJ295" s="84"/>
      <c r="ANK295" s="84"/>
      <c r="ANL295" s="84"/>
      <c r="ANM295" s="84"/>
      <c r="ANN295" s="84"/>
      <c r="ANO295" s="84"/>
      <c r="ANP295" s="84"/>
      <c r="ANQ295" s="84"/>
      <c r="ANR295" s="84"/>
      <c r="ANS295" s="84"/>
      <c r="ANT295" s="84"/>
      <c r="ANU295" s="84"/>
      <c r="ANV295" s="84"/>
      <c r="ANW295" s="84"/>
      <c r="ANX295" s="84"/>
      <c r="ANY295" s="84"/>
      <c r="ANZ295" s="84"/>
      <c r="AOA295" s="84"/>
      <c r="AOB295" s="84"/>
      <c r="AOC295" s="84"/>
      <c r="AOD295" s="84"/>
      <c r="AOE295" s="84"/>
      <c r="AOF295" s="84"/>
      <c r="AOG295" s="84"/>
      <c r="AOH295" s="84"/>
      <c r="AOI295" s="84"/>
      <c r="AOJ295" s="84"/>
      <c r="AOK295" s="84"/>
      <c r="AOL295" s="84"/>
      <c r="AOM295" s="84"/>
      <c r="AON295" s="84"/>
      <c r="AOO295" s="84"/>
      <c r="AOP295" s="84"/>
      <c r="AOQ295" s="84"/>
      <c r="AOR295" s="84"/>
      <c r="AOS295" s="84"/>
      <c r="AOT295" s="84"/>
      <c r="AOU295" s="84"/>
      <c r="AOV295" s="84"/>
      <c r="AOW295" s="84"/>
      <c r="AOX295" s="84"/>
      <c r="AOY295" s="84"/>
      <c r="AOZ295" s="84"/>
      <c r="APA295" s="84"/>
      <c r="APB295" s="84"/>
      <c r="APC295" s="84"/>
      <c r="APD295" s="84"/>
      <c r="APE295" s="84"/>
      <c r="APF295" s="84"/>
      <c r="APG295" s="84"/>
      <c r="APH295" s="84"/>
      <c r="API295" s="84"/>
      <c r="APJ295" s="84"/>
      <c r="APK295" s="84"/>
      <c r="APL295" s="84"/>
      <c r="APM295" s="84"/>
      <c r="APN295" s="84"/>
      <c r="APO295" s="84"/>
      <c r="APP295" s="84"/>
      <c r="APQ295" s="84"/>
      <c r="APR295" s="84"/>
      <c r="APS295" s="84"/>
      <c r="APT295" s="84"/>
      <c r="APU295" s="84"/>
      <c r="APV295" s="84"/>
      <c r="APW295" s="84"/>
      <c r="APX295" s="84"/>
      <c r="APY295" s="84"/>
      <c r="APZ295" s="84"/>
      <c r="AQA295" s="84"/>
      <c r="AQB295" s="84"/>
      <c r="AQC295" s="84"/>
      <c r="AQD295" s="84"/>
      <c r="AQE295" s="84"/>
      <c r="AQF295" s="84"/>
      <c r="AQG295" s="84"/>
      <c r="AQH295" s="84"/>
      <c r="AQI295" s="84"/>
      <c r="AQJ295" s="84"/>
      <c r="AQK295" s="84"/>
      <c r="AQL295" s="84"/>
      <c r="AQM295" s="84"/>
      <c r="AQN295" s="84"/>
      <c r="AQO295" s="84"/>
      <c r="AQP295" s="84"/>
      <c r="AQQ295" s="84"/>
      <c r="AQR295" s="84"/>
      <c r="AQS295" s="84"/>
      <c r="AQT295" s="84"/>
      <c r="AQU295" s="84"/>
      <c r="AQV295" s="84"/>
      <c r="AQW295" s="84"/>
      <c r="AQX295" s="84"/>
      <c r="AQY295" s="84"/>
      <c r="AQZ295" s="84"/>
      <c r="ARA295" s="84"/>
      <c r="ARB295" s="84"/>
      <c r="ARC295" s="84"/>
      <c r="ARD295" s="84"/>
      <c r="ARE295" s="84"/>
      <c r="ARF295" s="84"/>
      <c r="ARG295" s="84"/>
      <c r="ARH295" s="84"/>
      <c r="ARI295" s="84"/>
      <c r="ARJ295" s="84"/>
      <c r="ARK295" s="84"/>
      <c r="ARL295" s="84"/>
      <c r="ARM295" s="84"/>
      <c r="ARN295" s="84"/>
      <c r="ARO295" s="84"/>
      <c r="ARP295" s="84"/>
      <c r="ARQ295" s="84"/>
      <c r="ARR295" s="84"/>
      <c r="ARS295" s="84"/>
      <c r="ART295" s="84"/>
      <c r="ARU295" s="84"/>
      <c r="ARV295" s="84"/>
      <c r="ARW295" s="84"/>
      <c r="ARX295" s="84"/>
      <c r="ARY295" s="84"/>
      <c r="ARZ295" s="84"/>
      <c r="ASA295" s="84"/>
      <c r="ASB295" s="84"/>
      <c r="ASC295" s="84"/>
      <c r="ASD295" s="84"/>
      <c r="ASE295" s="84"/>
      <c r="ASF295" s="84"/>
      <c r="ASG295" s="84"/>
      <c r="ASH295" s="84"/>
      <c r="ASI295" s="84"/>
      <c r="ASJ295" s="84"/>
      <c r="ASK295" s="84"/>
      <c r="ASL295" s="84"/>
      <c r="ASM295" s="84"/>
      <c r="ASN295" s="84"/>
      <c r="ASO295" s="84"/>
      <c r="ASP295" s="84"/>
      <c r="ASQ295" s="84"/>
      <c r="ASR295" s="84"/>
      <c r="ASS295" s="84"/>
      <c r="AST295" s="84"/>
      <c r="ASU295" s="84"/>
      <c r="ASV295" s="84"/>
      <c r="ASW295" s="84"/>
      <c r="ASX295" s="84"/>
      <c r="ASY295" s="84"/>
      <c r="ASZ295" s="84"/>
      <c r="ATA295" s="84"/>
      <c r="ATB295" s="84"/>
      <c r="ATC295" s="84"/>
      <c r="ATD295" s="84"/>
      <c r="ATE295" s="84"/>
      <c r="ATF295" s="84"/>
      <c r="ATG295" s="84"/>
      <c r="ATH295" s="84"/>
      <c r="ATI295" s="84"/>
      <c r="ATJ295" s="84"/>
      <c r="ATK295" s="84"/>
      <c r="ATL295" s="84"/>
      <c r="ATM295" s="84"/>
      <c r="ATN295" s="84"/>
      <c r="ATO295" s="84"/>
      <c r="ATP295" s="84"/>
      <c r="ATQ295" s="84"/>
      <c r="ATR295" s="84"/>
      <c r="ATS295" s="84"/>
      <c r="ATT295" s="84"/>
      <c r="ATU295" s="84"/>
      <c r="ATV295" s="84"/>
      <c r="ATW295" s="84"/>
      <c r="ATX295" s="84"/>
      <c r="ATY295" s="84"/>
      <c r="ATZ295" s="84"/>
      <c r="AUA295" s="84"/>
      <c r="AUB295" s="84"/>
      <c r="AUC295" s="84"/>
      <c r="AUD295" s="84"/>
      <c r="AUE295" s="84"/>
      <c r="AUF295" s="84"/>
      <c r="AUG295" s="84"/>
      <c r="AUH295" s="84"/>
      <c r="AUI295" s="84"/>
      <c r="AUJ295" s="84"/>
      <c r="AUK295" s="84"/>
      <c r="AUL295" s="84"/>
      <c r="AUM295" s="84"/>
      <c r="AUN295" s="84"/>
      <c r="AUO295" s="84"/>
      <c r="AUP295" s="84"/>
      <c r="AUQ295" s="84"/>
      <c r="AUR295" s="84"/>
      <c r="AUS295" s="84"/>
      <c r="AUT295" s="84"/>
      <c r="AUU295" s="84"/>
      <c r="AUV295" s="84"/>
      <c r="AUW295" s="84"/>
      <c r="AUX295" s="84"/>
      <c r="AUY295" s="84"/>
      <c r="AUZ295" s="84"/>
      <c r="AVA295" s="84"/>
      <c r="AVB295" s="84"/>
      <c r="AVC295" s="84"/>
      <c r="AVD295" s="84"/>
      <c r="AVE295" s="84"/>
      <c r="AVF295" s="84"/>
      <c r="AVG295" s="84"/>
      <c r="AVH295" s="84"/>
      <c r="AVI295" s="84"/>
      <c r="AVJ295" s="84"/>
      <c r="AVK295" s="84"/>
      <c r="AVL295" s="84"/>
      <c r="AVM295" s="84"/>
      <c r="AVN295" s="84"/>
      <c r="AVO295" s="84"/>
      <c r="AVP295" s="84"/>
      <c r="AVQ295" s="84"/>
      <c r="AVR295" s="84"/>
      <c r="AVS295" s="84"/>
      <c r="AVT295" s="84"/>
      <c r="AVU295" s="84"/>
      <c r="AVV295" s="84"/>
      <c r="AVW295" s="84"/>
      <c r="AVX295" s="84"/>
      <c r="AVY295" s="84"/>
      <c r="AVZ295" s="84"/>
      <c r="AWA295" s="84"/>
      <c r="AWB295" s="84"/>
      <c r="AWC295" s="84"/>
      <c r="AWD295" s="84"/>
      <c r="AWE295" s="84"/>
      <c r="AWF295" s="84"/>
      <c r="AWG295" s="84"/>
      <c r="AWH295" s="84"/>
      <c r="AWI295" s="84"/>
      <c r="AWJ295" s="84"/>
      <c r="AWK295" s="84"/>
      <c r="AWL295" s="84"/>
      <c r="AWM295" s="84"/>
      <c r="AWN295" s="84"/>
      <c r="AWO295" s="84"/>
      <c r="AWP295" s="84"/>
      <c r="AWQ295" s="84"/>
      <c r="AWR295" s="84"/>
      <c r="AWS295" s="84"/>
      <c r="AWT295" s="84"/>
      <c r="AWU295" s="84"/>
      <c r="AWV295" s="84"/>
      <c r="AWW295" s="84"/>
      <c r="AWX295" s="84"/>
      <c r="AWY295" s="84"/>
      <c r="AWZ295" s="84"/>
      <c r="AXA295" s="84"/>
      <c r="AXB295" s="84"/>
      <c r="AXC295" s="84"/>
      <c r="AXD295" s="84"/>
      <c r="AXE295" s="84"/>
      <c r="AXF295" s="84"/>
      <c r="AXG295" s="84"/>
      <c r="AXH295" s="84"/>
      <c r="AXI295" s="84"/>
      <c r="AXJ295" s="84"/>
      <c r="AXK295" s="84"/>
      <c r="AXL295" s="84"/>
      <c r="AXM295" s="84"/>
      <c r="AXN295" s="84"/>
      <c r="AXO295" s="84"/>
      <c r="AXP295" s="84"/>
      <c r="AXQ295" s="84"/>
      <c r="AXR295" s="84"/>
      <c r="AXS295" s="84"/>
      <c r="AXT295" s="84"/>
      <c r="AXU295" s="84"/>
      <c r="AXV295" s="84"/>
      <c r="AXW295" s="84"/>
      <c r="AXX295" s="84"/>
      <c r="AXY295" s="84"/>
      <c r="AXZ295" s="84"/>
      <c r="AYA295" s="84"/>
      <c r="AYB295" s="84"/>
      <c r="AYC295" s="84"/>
      <c r="AYD295" s="84"/>
      <c r="AYE295" s="84"/>
      <c r="AYF295" s="84"/>
      <c r="AYG295" s="84"/>
      <c r="AYH295" s="84"/>
      <c r="AYI295" s="84"/>
      <c r="AYJ295" s="84"/>
      <c r="AYK295" s="84"/>
      <c r="AYL295" s="84"/>
      <c r="AYM295" s="84"/>
      <c r="AYN295" s="84"/>
      <c r="AYO295" s="84"/>
      <c r="AYP295" s="84"/>
      <c r="AYQ295" s="84"/>
      <c r="AYR295" s="84"/>
      <c r="AYS295" s="84"/>
      <c r="AYT295" s="84"/>
      <c r="AYU295" s="84"/>
      <c r="AYV295" s="84"/>
      <c r="AYW295" s="84"/>
      <c r="AYX295" s="84"/>
      <c r="AYY295" s="84"/>
      <c r="AYZ295" s="84"/>
      <c r="AZA295" s="84"/>
      <c r="AZB295" s="84"/>
      <c r="AZC295" s="84"/>
      <c r="AZD295" s="84"/>
      <c r="AZE295" s="84"/>
      <c r="AZF295" s="84"/>
      <c r="AZG295" s="84"/>
      <c r="AZH295" s="84"/>
      <c r="AZI295" s="84"/>
      <c r="AZJ295" s="84"/>
      <c r="AZK295" s="84"/>
      <c r="AZL295" s="84"/>
      <c r="AZM295" s="84"/>
      <c r="AZN295" s="84"/>
      <c r="AZO295" s="84"/>
      <c r="AZP295" s="84"/>
      <c r="AZQ295" s="84"/>
      <c r="AZR295" s="84"/>
      <c r="AZS295" s="84"/>
      <c r="AZT295" s="84"/>
      <c r="AZU295" s="84"/>
      <c r="AZV295" s="84"/>
      <c r="AZW295" s="84"/>
      <c r="AZX295" s="84"/>
      <c r="AZY295" s="84"/>
      <c r="AZZ295" s="84"/>
      <c r="BAA295" s="84"/>
      <c r="BAB295" s="84"/>
      <c r="BAC295" s="84"/>
      <c r="BAD295" s="84"/>
      <c r="BAE295" s="84"/>
      <c r="BAF295" s="84"/>
      <c r="BAG295" s="84"/>
      <c r="BAH295" s="84"/>
      <c r="BAI295" s="84"/>
      <c r="BAJ295" s="84"/>
      <c r="BAK295" s="84"/>
      <c r="BAL295" s="84"/>
      <c r="BAM295" s="84"/>
      <c r="BAN295" s="84"/>
      <c r="BAO295" s="84"/>
      <c r="BAP295" s="84"/>
      <c r="BAQ295" s="84"/>
      <c r="BAR295" s="84"/>
      <c r="BAS295" s="84"/>
      <c r="BAT295" s="84"/>
      <c r="BAU295" s="84"/>
      <c r="BAV295" s="84"/>
      <c r="BAW295" s="84"/>
      <c r="BAX295" s="84"/>
      <c r="BAY295" s="84"/>
      <c r="BAZ295" s="84"/>
      <c r="BBA295" s="84"/>
      <c r="BBB295" s="84"/>
      <c r="BBC295" s="84"/>
      <c r="BBD295" s="84"/>
      <c r="BBE295" s="84"/>
      <c r="BBF295" s="84"/>
      <c r="BBG295" s="84"/>
      <c r="BBH295" s="84"/>
      <c r="BBI295" s="84"/>
      <c r="BBJ295" s="84"/>
      <c r="BBK295" s="84"/>
      <c r="BBL295" s="84"/>
      <c r="BBM295" s="84"/>
      <c r="BBN295" s="84"/>
      <c r="BBO295" s="84"/>
      <c r="BBP295" s="84"/>
      <c r="BBQ295" s="84"/>
      <c r="BBR295" s="84"/>
      <c r="BBS295" s="84"/>
      <c r="BBT295" s="84"/>
      <c r="BBU295" s="84"/>
      <c r="BBV295" s="84"/>
      <c r="BBW295" s="84"/>
      <c r="BBX295" s="84"/>
      <c r="BBY295" s="84"/>
      <c r="BBZ295" s="84"/>
      <c r="BCA295" s="84"/>
      <c r="BCB295" s="84"/>
      <c r="BCC295" s="84"/>
      <c r="BCD295" s="84"/>
      <c r="BCE295" s="84"/>
      <c r="BCF295" s="84"/>
      <c r="BCG295" s="84"/>
      <c r="BCH295" s="84"/>
      <c r="BCI295" s="84"/>
      <c r="BCJ295" s="84"/>
      <c r="BCK295" s="84"/>
      <c r="BCL295" s="84"/>
      <c r="BCM295" s="84"/>
      <c r="BCN295" s="84"/>
      <c r="BCO295" s="84"/>
      <c r="BCP295" s="84"/>
      <c r="BCQ295" s="84"/>
      <c r="BCR295" s="84"/>
      <c r="BCS295" s="84"/>
      <c r="BCT295" s="84"/>
      <c r="BCU295" s="84"/>
      <c r="BCV295" s="84"/>
      <c r="BCW295" s="84"/>
      <c r="BCX295" s="84"/>
      <c r="BCY295" s="84"/>
      <c r="BCZ295" s="84"/>
      <c r="BDA295" s="84"/>
      <c r="BDB295" s="84"/>
      <c r="BDC295" s="84"/>
      <c r="BDD295" s="84"/>
      <c r="BDE295" s="84"/>
      <c r="BDF295" s="84"/>
      <c r="BDG295" s="84"/>
      <c r="BDH295" s="84"/>
      <c r="BDI295" s="84"/>
      <c r="BDJ295" s="84"/>
      <c r="BDK295" s="84"/>
      <c r="BDL295" s="84"/>
      <c r="BDM295" s="84"/>
      <c r="BDN295" s="84"/>
      <c r="BDO295" s="84"/>
      <c r="BDP295" s="84"/>
      <c r="BDQ295" s="84"/>
      <c r="BDR295" s="84"/>
      <c r="BDS295" s="84"/>
      <c r="BDT295" s="84"/>
      <c r="BDU295" s="84"/>
      <c r="BDV295" s="84"/>
      <c r="BDW295" s="84"/>
      <c r="BDX295" s="84"/>
      <c r="BDY295" s="84"/>
      <c r="BDZ295" s="84"/>
      <c r="BEA295" s="84"/>
      <c r="BEB295" s="84"/>
      <c r="BEC295" s="84"/>
      <c r="BED295" s="84"/>
      <c r="BEE295" s="84"/>
      <c r="BEF295" s="84"/>
      <c r="BEG295" s="84"/>
      <c r="BEH295" s="84"/>
      <c r="BEI295" s="84"/>
      <c r="BEJ295" s="84"/>
      <c r="BEK295" s="84"/>
      <c r="BEL295" s="84"/>
      <c r="BEM295" s="84"/>
      <c r="BEN295" s="84"/>
      <c r="BEO295" s="84"/>
      <c r="BEP295" s="84"/>
      <c r="BEQ295" s="84"/>
      <c r="BER295" s="84"/>
      <c r="BES295" s="84"/>
      <c r="BET295" s="84"/>
      <c r="BEU295" s="84"/>
      <c r="BEV295" s="84"/>
      <c r="BEW295" s="84"/>
      <c r="BEX295" s="84"/>
      <c r="BEY295" s="84"/>
      <c r="BEZ295" s="84"/>
      <c r="BFA295" s="84"/>
      <c r="BFB295" s="84"/>
      <c r="BFC295" s="84"/>
      <c r="BFD295" s="84"/>
      <c r="BFE295" s="84"/>
      <c r="BFF295" s="84"/>
      <c r="BFG295" s="84"/>
      <c r="BFH295" s="84"/>
      <c r="BFI295" s="84"/>
      <c r="BFJ295" s="84"/>
      <c r="BFK295" s="84"/>
      <c r="BFL295" s="84"/>
      <c r="BFM295" s="84"/>
      <c r="BFN295" s="84"/>
      <c r="BFO295" s="84"/>
      <c r="BFP295" s="84"/>
      <c r="BFQ295" s="84"/>
      <c r="BFR295" s="84"/>
      <c r="BFS295" s="84"/>
      <c r="BFT295" s="84"/>
      <c r="BFU295" s="84"/>
      <c r="BFV295" s="84"/>
      <c r="BFW295" s="84"/>
      <c r="BFX295" s="84"/>
      <c r="BFY295" s="84"/>
      <c r="BFZ295" s="84"/>
      <c r="BGA295" s="84"/>
      <c r="BGB295" s="84"/>
      <c r="BGC295" s="84"/>
      <c r="BGD295" s="84"/>
      <c r="BGE295" s="84"/>
      <c r="BGF295" s="84"/>
      <c r="BGG295" s="84"/>
      <c r="BGH295" s="84"/>
      <c r="BGI295" s="84"/>
      <c r="BGJ295" s="84"/>
      <c r="BGK295" s="84"/>
      <c r="BGL295" s="84"/>
      <c r="BGM295" s="84"/>
      <c r="BGN295" s="84"/>
      <c r="BGO295" s="84"/>
      <c r="BGP295" s="84"/>
      <c r="BGQ295" s="84"/>
      <c r="BGR295" s="84"/>
      <c r="BGS295" s="84"/>
      <c r="BGT295" s="84"/>
      <c r="BGU295" s="84"/>
      <c r="BGV295" s="84"/>
      <c r="BGW295" s="84"/>
      <c r="BGX295" s="84"/>
      <c r="BGY295" s="84"/>
      <c r="BGZ295" s="84"/>
      <c r="BHA295" s="84"/>
      <c r="BHB295" s="84"/>
      <c r="BHC295" s="84"/>
      <c r="BHD295" s="84"/>
      <c r="BHE295" s="84"/>
      <c r="BHF295" s="84"/>
      <c r="BHG295" s="84"/>
      <c r="BHH295" s="84"/>
      <c r="BHI295" s="84"/>
      <c r="BHJ295" s="84"/>
      <c r="BHK295" s="84"/>
      <c r="BHL295" s="84"/>
      <c r="BHM295" s="84"/>
      <c r="BHN295" s="84"/>
      <c r="BHO295" s="84"/>
      <c r="BHP295" s="84"/>
      <c r="BHQ295" s="84"/>
      <c r="BHR295" s="84"/>
      <c r="BHS295" s="84"/>
      <c r="BHT295" s="84"/>
      <c r="BHU295" s="84"/>
      <c r="BHV295" s="84"/>
      <c r="BHW295" s="84"/>
      <c r="BHX295" s="84"/>
      <c r="BHY295" s="84"/>
      <c r="BHZ295" s="84"/>
      <c r="BIA295" s="84"/>
      <c r="BIB295" s="84"/>
      <c r="BIC295" s="84"/>
      <c r="BID295" s="84"/>
      <c r="BIE295" s="84"/>
      <c r="BIF295" s="84"/>
      <c r="BIG295" s="84"/>
      <c r="BIH295" s="84"/>
      <c r="BII295" s="84"/>
      <c r="BIJ295" s="84"/>
      <c r="BIK295" s="84"/>
      <c r="BIL295" s="84"/>
      <c r="BIM295" s="84"/>
      <c r="BIN295" s="84"/>
      <c r="BIO295" s="84"/>
      <c r="BIP295" s="84"/>
      <c r="BIQ295" s="84"/>
      <c r="BIR295" s="84"/>
      <c r="BIS295" s="84"/>
      <c r="BIT295" s="84"/>
      <c r="BIU295" s="84"/>
      <c r="BIV295" s="84"/>
      <c r="BIW295" s="84"/>
      <c r="BIX295" s="84"/>
      <c r="BIY295" s="84"/>
      <c r="BIZ295" s="84"/>
      <c r="BJA295" s="84"/>
      <c r="BJB295" s="84"/>
      <c r="BJC295" s="84"/>
      <c r="BJD295" s="84"/>
      <c r="BJE295" s="84"/>
      <c r="BJF295" s="84"/>
      <c r="BJG295" s="84"/>
      <c r="BJH295" s="84"/>
      <c r="BJI295" s="84"/>
      <c r="BJJ295" s="84"/>
      <c r="BJK295" s="84"/>
      <c r="BJL295" s="84"/>
      <c r="BJM295" s="84"/>
      <c r="BJN295" s="84"/>
      <c r="BJO295" s="84"/>
      <c r="BJP295" s="84"/>
      <c r="BJQ295" s="84"/>
      <c r="BJR295" s="84"/>
      <c r="BJS295" s="84"/>
      <c r="BJT295" s="84"/>
      <c r="BJU295" s="84"/>
      <c r="BJV295" s="84"/>
      <c r="BJW295" s="84"/>
      <c r="BJX295" s="84"/>
      <c r="BJY295" s="84"/>
      <c r="BJZ295" s="84"/>
      <c r="BKA295" s="84"/>
      <c r="BKB295" s="84"/>
      <c r="BKC295" s="84"/>
      <c r="BKD295" s="84"/>
      <c r="BKE295" s="84"/>
      <c r="BKF295" s="84"/>
      <c r="BKG295" s="84"/>
      <c r="BKH295" s="84"/>
      <c r="BKI295" s="84"/>
      <c r="BKJ295" s="84"/>
      <c r="BKK295" s="84"/>
      <c r="BKL295" s="84"/>
      <c r="BKM295" s="84"/>
      <c r="BKN295" s="84"/>
      <c r="BKO295" s="84"/>
      <c r="BKP295" s="84"/>
      <c r="BKQ295" s="84"/>
      <c r="BKR295" s="84"/>
      <c r="BKS295" s="84"/>
      <c r="BKT295" s="84"/>
      <c r="BKU295" s="84"/>
      <c r="BKV295" s="84"/>
      <c r="BKW295" s="84"/>
      <c r="BKX295" s="84"/>
      <c r="BKY295" s="84"/>
      <c r="BKZ295" s="84"/>
      <c r="BLA295" s="84"/>
      <c r="BLB295" s="84"/>
      <c r="BLC295" s="84"/>
      <c r="BLD295" s="84"/>
      <c r="BLE295" s="84"/>
      <c r="BLF295" s="84"/>
      <c r="BLG295" s="84"/>
      <c r="BLH295" s="84"/>
      <c r="BLI295" s="84"/>
      <c r="BLJ295" s="84"/>
      <c r="BLK295" s="84"/>
      <c r="BLL295" s="84"/>
      <c r="BLM295" s="84"/>
      <c r="BLN295" s="84"/>
      <c r="BLO295" s="84"/>
      <c r="BLP295" s="84"/>
      <c r="BLQ295" s="84"/>
      <c r="BLR295" s="84"/>
      <c r="BLS295" s="84"/>
      <c r="BLT295" s="84"/>
      <c r="BLU295" s="84"/>
      <c r="BLV295" s="84"/>
      <c r="BLW295" s="84"/>
      <c r="BLX295" s="84"/>
      <c r="BLY295" s="84"/>
      <c r="BLZ295" s="84"/>
      <c r="BMA295" s="84"/>
      <c r="BMB295" s="84"/>
      <c r="BMC295" s="84"/>
      <c r="BMD295" s="84"/>
      <c r="BME295" s="84"/>
      <c r="BMF295" s="84"/>
      <c r="BMG295" s="84"/>
      <c r="BMH295" s="84"/>
      <c r="BMI295" s="84"/>
      <c r="BMJ295" s="84"/>
      <c r="BMK295" s="84"/>
      <c r="BML295" s="84"/>
      <c r="BMM295" s="84"/>
      <c r="BMN295" s="84"/>
      <c r="BMO295" s="84"/>
      <c r="BMP295" s="84"/>
      <c r="BMQ295" s="84"/>
      <c r="BMR295" s="84"/>
      <c r="BMS295" s="84"/>
      <c r="BMT295" s="84"/>
      <c r="BMU295" s="84"/>
      <c r="BMV295" s="84"/>
      <c r="BMW295" s="84"/>
      <c r="BMX295" s="84"/>
      <c r="BMY295" s="84"/>
      <c r="BMZ295" s="84"/>
      <c r="BNA295" s="84"/>
      <c r="BNB295" s="84"/>
      <c r="BNC295" s="84"/>
      <c r="BND295" s="84"/>
      <c r="BNE295" s="84"/>
      <c r="BNF295" s="84"/>
      <c r="BNG295" s="84"/>
      <c r="BNH295" s="84"/>
      <c r="BNI295" s="84"/>
      <c r="BNJ295" s="84"/>
      <c r="BNK295" s="84"/>
      <c r="BNL295" s="84"/>
      <c r="BNM295" s="84"/>
      <c r="BNN295" s="84"/>
      <c r="BNO295" s="84"/>
      <c r="BNP295" s="84"/>
      <c r="BNQ295" s="84"/>
      <c r="BNR295" s="84"/>
      <c r="BNS295" s="84"/>
      <c r="BNT295" s="84"/>
      <c r="BNU295" s="84"/>
      <c r="BNV295" s="84"/>
      <c r="BNW295" s="84"/>
      <c r="BNX295" s="84"/>
      <c r="BNY295" s="84"/>
      <c r="BNZ295" s="84"/>
      <c r="BOA295" s="84"/>
      <c r="BOB295" s="84"/>
      <c r="BOC295" s="84"/>
      <c r="BOD295" s="84"/>
      <c r="BOE295" s="84"/>
      <c r="BOF295" s="84"/>
      <c r="BOG295" s="84"/>
      <c r="BOH295" s="84"/>
      <c r="BOI295" s="84"/>
      <c r="BOJ295" s="84"/>
      <c r="BOK295" s="84"/>
      <c r="BOL295" s="84"/>
      <c r="BOM295" s="84"/>
      <c r="BON295" s="84"/>
      <c r="BOO295" s="84"/>
      <c r="BOP295" s="84"/>
      <c r="BOQ295" s="84"/>
      <c r="BOR295" s="84"/>
      <c r="BOS295" s="84"/>
      <c r="BOT295" s="84"/>
      <c r="BOU295" s="84"/>
      <c r="BOV295" s="84"/>
      <c r="BOW295" s="84"/>
      <c r="BOX295" s="84"/>
      <c r="BOY295" s="84"/>
      <c r="BOZ295" s="84"/>
      <c r="BPA295" s="84"/>
      <c r="BPB295" s="84"/>
      <c r="BPC295" s="84"/>
      <c r="BPD295" s="84"/>
      <c r="BPE295" s="84"/>
      <c r="BPF295" s="84"/>
      <c r="BPG295" s="84"/>
      <c r="BPH295" s="84"/>
      <c r="BPI295" s="84"/>
      <c r="BPJ295" s="84"/>
      <c r="BPK295" s="84"/>
      <c r="BPL295" s="84"/>
      <c r="BPM295" s="84"/>
      <c r="BPN295" s="84"/>
      <c r="BPO295" s="84"/>
      <c r="BPP295" s="84"/>
      <c r="BPQ295" s="84"/>
      <c r="BPR295" s="84"/>
      <c r="BPS295" s="84"/>
      <c r="BPT295" s="84"/>
      <c r="BPU295" s="84"/>
      <c r="BPV295" s="84"/>
      <c r="BPW295" s="84"/>
    </row>
    <row r="296" spans="2:1791" s="169" customFormat="1" ht="30" customHeight="1">
      <c r="B296" s="193"/>
      <c r="C296" s="86"/>
      <c r="D296" s="240"/>
      <c r="E296" s="246"/>
      <c r="F296" s="241"/>
      <c r="G296" s="86"/>
      <c r="H296" s="86"/>
      <c r="I296" s="161"/>
      <c r="J296" s="220"/>
      <c r="K296" s="161"/>
      <c r="L296" s="139"/>
      <c r="M296" s="309"/>
      <c r="N296" s="5"/>
      <c r="O296" s="5"/>
      <c r="P296" s="2"/>
      <c r="Q296" s="367"/>
      <c r="R296" s="340"/>
      <c r="S296" s="19"/>
      <c r="T296" s="385"/>
      <c r="U296" s="2"/>
      <c r="V296" s="2"/>
      <c r="W296" s="2"/>
      <c r="X296" s="2"/>
      <c r="Y296" s="2"/>
      <c r="Z296" s="2"/>
      <c r="AA296" s="2"/>
      <c r="AB296" s="2"/>
      <c r="AC296" s="2"/>
      <c r="AD296" s="2"/>
      <c r="AE296" s="2"/>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c r="LT296" s="84"/>
      <c r="LU296" s="84"/>
      <c r="LV296" s="84"/>
      <c r="LW296" s="84"/>
      <c r="LX296" s="84"/>
      <c r="LY296" s="84"/>
      <c r="LZ296" s="84"/>
      <c r="MA296" s="84"/>
      <c r="MB296" s="84"/>
      <c r="MC296" s="84"/>
      <c r="MD296" s="84"/>
      <c r="ME296" s="84"/>
      <c r="MF296" s="84"/>
      <c r="MG296" s="84"/>
      <c r="MH296" s="84"/>
      <c r="MI296" s="84"/>
      <c r="MJ296" s="84"/>
      <c r="MK296" s="84"/>
      <c r="ML296" s="84"/>
      <c r="MM296" s="84"/>
      <c r="MN296" s="84"/>
      <c r="MO296" s="84"/>
      <c r="MP296" s="84"/>
      <c r="MQ296" s="84"/>
      <c r="MR296" s="84"/>
      <c r="MS296" s="84"/>
      <c r="MT296" s="84"/>
      <c r="MU296" s="84"/>
      <c r="MV296" s="84"/>
      <c r="MW296" s="84"/>
      <c r="MX296" s="84"/>
      <c r="MY296" s="84"/>
      <c r="MZ296" s="84"/>
      <c r="NA296" s="84"/>
      <c r="NB296" s="84"/>
      <c r="NC296" s="84"/>
      <c r="ND296" s="84"/>
      <c r="NE296" s="84"/>
      <c r="NF296" s="84"/>
      <c r="NG296" s="84"/>
      <c r="NH296" s="84"/>
      <c r="NI296" s="84"/>
      <c r="NJ296" s="84"/>
      <c r="NK296" s="84"/>
      <c r="NL296" s="84"/>
      <c r="NM296" s="84"/>
      <c r="NN296" s="84"/>
      <c r="NO296" s="84"/>
      <c r="NP296" s="84"/>
      <c r="NQ296" s="84"/>
      <c r="NR296" s="84"/>
      <c r="NS296" s="84"/>
      <c r="NT296" s="84"/>
      <c r="NU296" s="84"/>
      <c r="NV296" s="84"/>
      <c r="NW296" s="84"/>
      <c r="NX296" s="84"/>
      <c r="NY296" s="84"/>
      <c r="NZ296" s="84"/>
      <c r="OA296" s="84"/>
      <c r="OB296" s="84"/>
      <c r="OC296" s="84"/>
      <c r="OD296" s="84"/>
      <c r="OE296" s="84"/>
      <c r="OF296" s="84"/>
      <c r="OG296" s="84"/>
      <c r="OH296" s="84"/>
      <c r="OI296" s="84"/>
      <c r="OJ296" s="84"/>
      <c r="OK296" s="84"/>
      <c r="OL296" s="84"/>
      <c r="OM296" s="84"/>
      <c r="ON296" s="84"/>
      <c r="OO296" s="84"/>
      <c r="OP296" s="84"/>
      <c r="OQ296" s="84"/>
      <c r="OR296" s="84"/>
      <c r="OS296" s="84"/>
      <c r="OT296" s="84"/>
      <c r="OU296" s="84"/>
      <c r="OV296" s="84"/>
      <c r="OW296" s="84"/>
      <c r="OX296" s="84"/>
      <c r="OY296" s="84"/>
      <c r="OZ296" s="84"/>
      <c r="PA296" s="84"/>
      <c r="PB296" s="84"/>
      <c r="PC296" s="84"/>
      <c r="PD296" s="84"/>
      <c r="PE296" s="84"/>
      <c r="PF296" s="84"/>
      <c r="PG296" s="84"/>
      <c r="PH296" s="84"/>
      <c r="PI296" s="84"/>
      <c r="PJ296" s="84"/>
      <c r="PK296" s="84"/>
      <c r="PL296" s="84"/>
      <c r="PM296" s="84"/>
      <c r="PN296" s="84"/>
      <c r="PO296" s="84"/>
      <c r="PP296" s="84"/>
      <c r="PQ296" s="84"/>
      <c r="PR296" s="84"/>
      <c r="PS296" s="84"/>
      <c r="PT296" s="84"/>
      <c r="PU296" s="84"/>
      <c r="PV296" s="84"/>
      <c r="PW296" s="84"/>
      <c r="PX296" s="84"/>
      <c r="PY296" s="84"/>
      <c r="PZ296" s="84"/>
      <c r="QA296" s="84"/>
      <c r="QB296" s="84"/>
      <c r="QC296" s="84"/>
      <c r="QD296" s="84"/>
      <c r="QE296" s="84"/>
      <c r="QF296" s="84"/>
      <c r="QG296" s="84"/>
      <c r="QH296" s="84"/>
      <c r="QI296" s="84"/>
      <c r="QJ296" s="84"/>
      <c r="QK296" s="84"/>
      <c r="QL296" s="84"/>
      <c r="QM296" s="84"/>
      <c r="QN296" s="84"/>
      <c r="QO296" s="84"/>
      <c r="QP296" s="84"/>
      <c r="QQ296" s="84"/>
      <c r="QR296" s="84"/>
      <c r="QS296" s="84"/>
      <c r="QT296" s="84"/>
      <c r="QU296" s="84"/>
      <c r="QV296" s="84"/>
      <c r="QW296" s="84"/>
      <c r="QX296" s="84"/>
      <c r="QY296" s="84"/>
      <c r="QZ296" s="84"/>
      <c r="RA296" s="84"/>
      <c r="RB296" s="84"/>
      <c r="RC296" s="84"/>
      <c r="RD296" s="84"/>
      <c r="RE296" s="84"/>
      <c r="RF296" s="84"/>
      <c r="RG296" s="84"/>
      <c r="RH296" s="84"/>
      <c r="RI296" s="84"/>
      <c r="RJ296" s="84"/>
      <c r="RK296" s="84"/>
      <c r="RL296" s="84"/>
      <c r="RM296" s="84"/>
      <c r="RN296" s="84"/>
      <c r="RO296" s="84"/>
      <c r="RP296" s="84"/>
      <c r="RQ296" s="84"/>
      <c r="RR296" s="84"/>
      <c r="RS296" s="84"/>
      <c r="RT296" s="84"/>
      <c r="RU296" s="84"/>
      <c r="RV296" s="84"/>
      <c r="RW296" s="84"/>
      <c r="RX296" s="84"/>
      <c r="RY296" s="84"/>
      <c r="RZ296" s="84"/>
      <c r="SA296" s="84"/>
      <c r="SB296" s="84"/>
      <c r="SC296" s="84"/>
      <c r="SD296" s="84"/>
      <c r="SE296" s="84"/>
      <c r="SF296" s="84"/>
      <c r="SG296" s="84"/>
      <c r="SH296" s="84"/>
      <c r="SI296" s="84"/>
      <c r="SJ296" s="84"/>
      <c r="SK296" s="84"/>
      <c r="SL296" s="84"/>
      <c r="SM296" s="84"/>
      <c r="SN296" s="84"/>
      <c r="SO296" s="84"/>
      <c r="SP296" s="84"/>
      <c r="SQ296" s="84"/>
      <c r="SR296" s="84"/>
      <c r="SS296" s="84"/>
      <c r="ST296" s="84"/>
      <c r="SU296" s="84"/>
      <c r="SV296" s="84"/>
      <c r="SW296" s="84"/>
      <c r="SX296" s="84"/>
      <c r="SY296" s="84"/>
      <c r="SZ296" s="84"/>
      <c r="TA296" s="84"/>
      <c r="TB296" s="84"/>
      <c r="TC296" s="84"/>
      <c r="TD296" s="84"/>
      <c r="TE296" s="84"/>
      <c r="TF296" s="84"/>
      <c r="TG296" s="84"/>
      <c r="TH296" s="84"/>
      <c r="TI296" s="84"/>
      <c r="TJ296" s="84"/>
      <c r="TK296" s="84"/>
      <c r="TL296" s="84"/>
      <c r="TM296" s="84"/>
      <c r="TN296" s="84"/>
      <c r="TO296" s="84"/>
      <c r="TP296" s="84"/>
      <c r="TQ296" s="84"/>
      <c r="TR296" s="84"/>
      <c r="TS296" s="84"/>
      <c r="TT296" s="84"/>
      <c r="TU296" s="84"/>
      <c r="TV296" s="84"/>
      <c r="TW296" s="84"/>
      <c r="TX296" s="84"/>
      <c r="TY296" s="84"/>
      <c r="TZ296" s="84"/>
      <c r="UA296" s="84"/>
      <c r="UB296" s="84"/>
      <c r="UC296" s="84"/>
      <c r="UD296" s="84"/>
      <c r="UE296" s="84"/>
      <c r="UF296" s="84"/>
      <c r="UG296" s="84"/>
      <c r="UH296" s="84"/>
      <c r="UI296" s="84"/>
      <c r="UJ296" s="84"/>
      <c r="UK296" s="84"/>
      <c r="UL296" s="84"/>
      <c r="UM296" s="84"/>
      <c r="UN296" s="84"/>
      <c r="UO296" s="84"/>
      <c r="UP296" s="84"/>
      <c r="UQ296" s="84"/>
      <c r="UR296" s="84"/>
      <c r="US296" s="84"/>
      <c r="UT296" s="84"/>
      <c r="UU296" s="84"/>
      <c r="UV296" s="84"/>
      <c r="UW296" s="84"/>
      <c r="UX296" s="84"/>
      <c r="UY296" s="84"/>
      <c r="UZ296" s="84"/>
      <c r="VA296" s="84"/>
      <c r="VB296" s="84"/>
      <c r="VC296" s="84"/>
      <c r="VD296" s="84"/>
      <c r="VE296" s="84"/>
      <c r="VF296" s="84"/>
      <c r="VG296" s="84"/>
      <c r="VH296" s="84"/>
      <c r="VI296" s="84"/>
      <c r="VJ296" s="84"/>
      <c r="VK296" s="84"/>
      <c r="VL296" s="84"/>
      <c r="VM296" s="84"/>
      <c r="VN296" s="84"/>
      <c r="VO296" s="84"/>
      <c r="VP296" s="84"/>
      <c r="VQ296" s="84"/>
      <c r="VR296" s="84"/>
      <c r="VS296" s="84"/>
      <c r="VT296" s="84"/>
      <c r="VU296" s="84"/>
      <c r="VV296" s="84"/>
      <c r="VW296" s="84"/>
      <c r="VX296" s="84"/>
      <c r="VY296" s="84"/>
      <c r="VZ296" s="84"/>
      <c r="WA296" s="84"/>
      <c r="WB296" s="84"/>
      <c r="WC296" s="84"/>
      <c r="WD296" s="84"/>
      <c r="WE296" s="84"/>
      <c r="WF296" s="84"/>
      <c r="WG296" s="84"/>
      <c r="WH296" s="84"/>
      <c r="WI296" s="84"/>
      <c r="WJ296" s="84"/>
      <c r="WK296" s="84"/>
      <c r="WL296" s="84"/>
      <c r="WM296" s="84"/>
      <c r="WN296" s="84"/>
      <c r="WO296" s="84"/>
      <c r="WP296" s="84"/>
      <c r="WQ296" s="84"/>
      <c r="WR296" s="84"/>
      <c r="WS296" s="84"/>
      <c r="WT296" s="84"/>
      <c r="WU296" s="84"/>
      <c r="WV296" s="84"/>
      <c r="WW296" s="84"/>
      <c r="WX296" s="84"/>
      <c r="WY296" s="84"/>
      <c r="WZ296" s="84"/>
      <c r="XA296" s="84"/>
      <c r="XB296" s="84"/>
      <c r="XC296" s="84"/>
      <c r="XD296" s="84"/>
      <c r="XE296" s="84"/>
      <c r="XF296" s="84"/>
      <c r="XG296" s="84"/>
      <c r="XH296" s="84"/>
      <c r="XI296" s="84"/>
      <c r="XJ296" s="84"/>
      <c r="XK296" s="84"/>
      <c r="XL296" s="84"/>
      <c r="XM296" s="84"/>
      <c r="XN296" s="84"/>
      <c r="XO296" s="84"/>
      <c r="XP296" s="84"/>
      <c r="XQ296" s="84"/>
      <c r="XR296" s="84"/>
      <c r="XS296" s="84"/>
      <c r="XT296" s="84"/>
      <c r="XU296" s="84"/>
      <c r="XV296" s="84"/>
      <c r="XW296" s="84"/>
      <c r="XX296" s="84"/>
      <c r="XY296" s="84"/>
      <c r="XZ296" s="84"/>
      <c r="YA296" s="84"/>
      <c r="YB296" s="84"/>
      <c r="YC296" s="84"/>
      <c r="YD296" s="84"/>
      <c r="YE296" s="84"/>
      <c r="YF296" s="84"/>
      <c r="YG296" s="84"/>
      <c r="YH296" s="84"/>
      <c r="YI296" s="84"/>
      <c r="YJ296" s="84"/>
      <c r="YK296" s="84"/>
      <c r="YL296" s="84"/>
      <c r="YM296" s="84"/>
      <c r="YN296" s="84"/>
      <c r="YO296" s="84"/>
      <c r="YP296" s="84"/>
      <c r="YQ296" s="84"/>
      <c r="YR296" s="84"/>
      <c r="YS296" s="84"/>
      <c r="YT296" s="84"/>
      <c r="YU296" s="84"/>
      <c r="YV296" s="84"/>
      <c r="YW296" s="84"/>
      <c r="YX296" s="84"/>
      <c r="YY296" s="84"/>
      <c r="YZ296" s="84"/>
      <c r="ZA296" s="84"/>
      <c r="ZB296" s="84"/>
      <c r="ZC296" s="84"/>
      <c r="ZD296" s="84"/>
      <c r="ZE296" s="84"/>
      <c r="ZF296" s="84"/>
      <c r="ZG296" s="84"/>
      <c r="ZH296" s="84"/>
      <c r="ZI296" s="84"/>
      <c r="ZJ296" s="84"/>
      <c r="ZK296" s="84"/>
      <c r="ZL296" s="84"/>
      <c r="ZM296" s="84"/>
      <c r="ZN296" s="84"/>
      <c r="ZO296" s="84"/>
      <c r="ZP296" s="84"/>
      <c r="ZQ296" s="84"/>
      <c r="ZR296" s="84"/>
      <c r="ZS296" s="84"/>
      <c r="ZT296" s="84"/>
      <c r="ZU296" s="84"/>
      <c r="ZV296" s="84"/>
      <c r="ZW296" s="84"/>
      <c r="ZX296" s="84"/>
      <c r="ZY296" s="84"/>
      <c r="ZZ296" s="84"/>
      <c r="AAA296" s="84"/>
      <c r="AAB296" s="84"/>
      <c r="AAC296" s="84"/>
      <c r="AAD296" s="84"/>
      <c r="AAE296" s="84"/>
      <c r="AAF296" s="84"/>
      <c r="AAG296" s="84"/>
      <c r="AAH296" s="84"/>
      <c r="AAI296" s="84"/>
      <c r="AAJ296" s="84"/>
      <c r="AAK296" s="84"/>
      <c r="AAL296" s="84"/>
      <c r="AAM296" s="84"/>
      <c r="AAN296" s="84"/>
      <c r="AAO296" s="84"/>
      <c r="AAP296" s="84"/>
      <c r="AAQ296" s="84"/>
      <c r="AAR296" s="84"/>
      <c r="AAS296" s="84"/>
      <c r="AAT296" s="84"/>
      <c r="AAU296" s="84"/>
      <c r="AAV296" s="84"/>
      <c r="AAW296" s="84"/>
      <c r="AAX296" s="84"/>
      <c r="AAY296" s="84"/>
      <c r="AAZ296" s="84"/>
      <c r="ABA296" s="84"/>
      <c r="ABB296" s="84"/>
      <c r="ABC296" s="84"/>
      <c r="ABD296" s="84"/>
      <c r="ABE296" s="84"/>
      <c r="ABF296" s="84"/>
      <c r="ABG296" s="84"/>
      <c r="ABH296" s="84"/>
      <c r="ABI296" s="84"/>
      <c r="ABJ296" s="84"/>
      <c r="ABK296" s="84"/>
      <c r="ABL296" s="84"/>
      <c r="ABM296" s="84"/>
      <c r="ABN296" s="84"/>
      <c r="ABO296" s="84"/>
      <c r="ABP296" s="84"/>
      <c r="ABQ296" s="84"/>
      <c r="ABR296" s="84"/>
      <c r="ABS296" s="84"/>
      <c r="ABT296" s="84"/>
      <c r="ABU296" s="84"/>
      <c r="ABV296" s="84"/>
      <c r="ABW296" s="84"/>
      <c r="ABX296" s="84"/>
      <c r="ABY296" s="84"/>
      <c r="ABZ296" s="84"/>
      <c r="ACA296" s="84"/>
      <c r="ACB296" s="84"/>
      <c r="ACC296" s="84"/>
      <c r="ACD296" s="84"/>
      <c r="ACE296" s="84"/>
      <c r="ACF296" s="84"/>
      <c r="ACG296" s="84"/>
      <c r="ACH296" s="84"/>
      <c r="ACI296" s="84"/>
      <c r="ACJ296" s="84"/>
      <c r="ACK296" s="84"/>
      <c r="ACL296" s="84"/>
      <c r="ACM296" s="84"/>
      <c r="ACN296" s="84"/>
      <c r="ACO296" s="84"/>
      <c r="ACP296" s="84"/>
      <c r="ACQ296" s="84"/>
      <c r="ACR296" s="84"/>
      <c r="ACS296" s="84"/>
      <c r="ACT296" s="84"/>
      <c r="ACU296" s="84"/>
      <c r="ACV296" s="84"/>
      <c r="ACW296" s="84"/>
      <c r="ACX296" s="84"/>
      <c r="ACY296" s="84"/>
      <c r="ACZ296" s="84"/>
      <c r="ADA296" s="84"/>
      <c r="ADB296" s="84"/>
      <c r="ADC296" s="84"/>
      <c r="ADD296" s="84"/>
      <c r="ADE296" s="84"/>
      <c r="ADF296" s="84"/>
      <c r="ADG296" s="84"/>
      <c r="ADH296" s="84"/>
      <c r="ADI296" s="84"/>
      <c r="ADJ296" s="84"/>
      <c r="ADK296" s="84"/>
      <c r="ADL296" s="84"/>
      <c r="ADM296" s="84"/>
      <c r="ADN296" s="84"/>
      <c r="ADO296" s="84"/>
      <c r="ADP296" s="84"/>
      <c r="ADQ296" s="84"/>
      <c r="ADR296" s="84"/>
      <c r="ADS296" s="84"/>
      <c r="ADT296" s="84"/>
      <c r="ADU296" s="84"/>
      <c r="ADV296" s="84"/>
      <c r="ADW296" s="84"/>
      <c r="ADX296" s="84"/>
      <c r="ADY296" s="84"/>
      <c r="ADZ296" s="84"/>
      <c r="AEA296" s="84"/>
      <c r="AEB296" s="84"/>
      <c r="AEC296" s="84"/>
      <c r="AED296" s="84"/>
      <c r="AEE296" s="84"/>
      <c r="AEF296" s="84"/>
      <c r="AEG296" s="84"/>
      <c r="AEH296" s="84"/>
      <c r="AEI296" s="84"/>
      <c r="AEJ296" s="84"/>
      <c r="AEK296" s="84"/>
      <c r="AEL296" s="84"/>
      <c r="AEM296" s="84"/>
      <c r="AEN296" s="84"/>
      <c r="AEO296" s="84"/>
      <c r="AEP296" s="84"/>
      <c r="AEQ296" s="84"/>
      <c r="AER296" s="84"/>
      <c r="AES296" s="84"/>
      <c r="AET296" s="84"/>
      <c r="AEU296" s="84"/>
      <c r="AEV296" s="84"/>
      <c r="AEW296" s="84"/>
      <c r="AEX296" s="84"/>
      <c r="AEY296" s="84"/>
      <c r="AEZ296" s="84"/>
      <c r="AFA296" s="84"/>
      <c r="AFB296" s="84"/>
      <c r="AFC296" s="84"/>
      <c r="AFD296" s="84"/>
      <c r="AFE296" s="84"/>
      <c r="AFF296" s="84"/>
      <c r="AFG296" s="84"/>
      <c r="AFH296" s="84"/>
      <c r="AFI296" s="84"/>
      <c r="AFJ296" s="84"/>
      <c r="AFK296" s="84"/>
      <c r="AFL296" s="84"/>
      <c r="AFM296" s="84"/>
      <c r="AFN296" s="84"/>
      <c r="AFO296" s="84"/>
      <c r="AFP296" s="84"/>
      <c r="AFQ296" s="84"/>
      <c r="AFR296" s="84"/>
      <c r="AFS296" s="84"/>
      <c r="AFT296" s="84"/>
      <c r="AFU296" s="84"/>
      <c r="AFV296" s="84"/>
      <c r="AFW296" s="84"/>
      <c r="AFX296" s="84"/>
      <c r="AFY296" s="84"/>
      <c r="AFZ296" s="84"/>
      <c r="AGA296" s="84"/>
      <c r="AGB296" s="84"/>
      <c r="AGC296" s="84"/>
      <c r="AGD296" s="84"/>
      <c r="AGE296" s="84"/>
      <c r="AGF296" s="84"/>
      <c r="AGG296" s="84"/>
      <c r="AGH296" s="84"/>
      <c r="AGI296" s="84"/>
      <c r="AGJ296" s="84"/>
      <c r="AGK296" s="84"/>
      <c r="AGL296" s="84"/>
      <c r="AGM296" s="84"/>
      <c r="AGN296" s="84"/>
      <c r="AGO296" s="84"/>
      <c r="AGP296" s="84"/>
      <c r="AGQ296" s="84"/>
      <c r="AGR296" s="84"/>
      <c r="AGS296" s="84"/>
      <c r="AGT296" s="84"/>
      <c r="AGU296" s="84"/>
      <c r="AGV296" s="84"/>
      <c r="AGW296" s="84"/>
      <c r="AGX296" s="84"/>
      <c r="AGY296" s="84"/>
      <c r="AGZ296" s="84"/>
      <c r="AHA296" s="84"/>
      <c r="AHB296" s="84"/>
      <c r="AHC296" s="84"/>
      <c r="AHD296" s="84"/>
      <c r="AHE296" s="84"/>
      <c r="AHF296" s="84"/>
      <c r="AHG296" s="84"/>
      <c r="AHH296" s="84"/>
      <c r="AHI296" s="84"/>
      <c r="AHJ296" s="84"/>
      <c r="AHK296" s="84"/>
      <c r="AHL296" s="84"/>
      <c r="AHM296" s="84"/>
      <c r="AHN296" s="84"/>
      <c r="AHO296" s="84"/>
      <c r="AHP296" s="84"/>
      <c r="AHQ296" s="84"/>
      <c r="AHR296" s="84"/>
      <c r="AHS296" s="84"/>
      <c r="AHT296" s="84"/>
      <c r="AHU296" s="84"/>
      <c r="AHV296" s="84"/>
      <c r="AHW296" s="84"/>
      <c r="AHX296" s="84"/>
      <c r="AHY296" s="84"/>
      <c r="AHZ296" s="84"/>
      <c r="AIA296" s="84"/>
      <c r="AIB296" s="84"/>
      <c r="AIC296" s="84"/>
      <c r="AID296" s="84"/>
      <c r="AIE296" s="84"/>
      <c r="AIF296" s="84"/>
      <c r="AIG296" s="84"/>
      <c r="AIH296" s="84"/>
      <c r="AII296" s="84"/>
      <c r="AIJ296" s="84"/>
      <c r="AIK296" s="84"/>
      <c r="AIL296" s="84"/>
      <c r="AIM296" s="84"/>
      <c r="AIN296" s="84"/>
      <c r="AIO296" s="84"/>
      <c r="AIP296" s="84"/>
      <c r="AIQ296" s="84"/>
      <c r="AIR296" s="84"/>
      <c r="AIS296" s="84"/>
      <c r="AIT296" s="84"/>
      <c r="AIU296" s="84"/>
      <c r="AIV296" s="84"/>
      <c r="AIW296" s="84"/>
      <c r="AIX296" s="84"/>
      <c r="AIY296" s="84"/>
      <c r="AIZ296" s="84"/>
      <c r="AJA296" s="84"/>
      <c r="AJB296" s="84"/>
      <c r="AJC296" s="84"/>
      <c r="AJD296" s="84"/>
      <c r="AJE296" s="84"/>
      <c r="AJF296" s="84"/>
      <c r="AJG296" s="84"/>
      <c r="AJH296" s="84"/>
      <c r="AJI296" s="84"/>
      <c r="AJJ296" s="84"/>
      <c r="AJK296" s="84"/>
      <c r="AJL296" s="84"/>
      <c r="AJM296" s="84"/>
      <c r="AJN296" s="84"/>
      <c r="AJO296" s="84"/>
      <c r="AJP296" s="84"/>
      <c r="AJQ296" s="84"/>
      <c r="AJR296" s="84"/>
      <c r="AJS296" s="84"/>
      <c r="AJT296" s="84"/>
      <c r="AJU296" s="84"/>
      <c r="AJV296" s="84"/>
      <c r="AJW296" s="84"/>
      <c r="AJX296" s="84"/>
      <c r="AJY296" s="84"/>
      <c r="AJZ296" s="84"/>
      <c r="AKA296" s="84"/>
      <c r="AKB296" s="84"/>
      <c r="AKC296" s="84"/>
      <c r="AKD296" s="84"/>
      <c r="AKE296" s="84"/>
      <c r="AKF296" s="84"/>
      <c r="AKG296" s="84"/>
      <c r="AKH296" s="84"/>
      <c r="AKI296" s="84"/>
      <c r="AKJ296" s="84"/>
      <c r="AKK296" s="84"/>
      <c r="AKL296" s="84"/>
      <c r="AKM296" s="84"/>
      <c r="AKN296" s="84"/>
      <c r="AKO296" s="84"/>
      <c r="AKP296" s="84"/>
      <c r="AKQ296" s="84"/>
      <c r="AKR296" s="84"/>
      <c r="AKS296" s="84"/>
      <c r="AKT296" s="84"/>
      <c r="AKU296" s="84"/>
      <c r="AKV296" s="84"/>
      <c r="AKW296" s="84"/>
      <c r="AKX296" s="84"/>
      <c r="AKY296" s="84"/>
      <c r="AKZ296" s="84"/>
      <c r="ALA296" s="84"/>
      <c r="ALB296" s="84"/>
      <c r="ALC296" s="84"/>
      <c r="ALD296" s="84"/>
      <c r="ALE296" s="84"/>
      <c r="ALF296" s="84"/>
      <c r="ALG296" s="84"/>
      <c r="ALH296" s="84"/>
      <c r="ALI296" s="84"/>
      <c r="ALJ296" s="84"/>
      <c r="ALK296" s="84"/>
      <c r="ALL296" s="84"/>
      <c r="ALM296" s="84"/>
      <c r="ALN296" s="84"/>
      <c r="ALO296" s="84"/>
      <c r="ALP296" s="84"/>
      <c r="ALQ296" s="84"/>
      <c r="ALR296" s="84"/>
      <c r="ALS296" s="84"/>
      <c r="ALT296" s="84"/>
      <c r="ALU296" s="84"/>
      <c r="ALV296" s="84"/>
      <c r="ALW296" s="84"/>
      <c r="ALX296" s="84"/>
      <c r="ALY296" s="84"/>
      <c r="ALZ296" s="84"/>
      <c r="AMA296" s="84"/>
      <c r="AMB296" s="84"/>
      <c r="AMC296" s="84"/>
      <c r="AMD296" s="84"/>
      <c r="AME296" s="84"/>
      <c r="AMF296" s="84"/>
      <c r="AMG296" s="84"/>
      <c r="AMH296" s="84"/>
      <c r="AMI296" s="84"/>
      <c r="AMJ296" s="84"/>
      <c r="AMK296" s="84"/>
      <c r="AML296" s="84"/>
      <c r="AMM296" s="84"/>
      <c r="AMN296" s="84"/>
      <c r="AMO296" s="84"/>
      <c r="AMP296" s="84"/>
      <c r="AMQ296" s="84"/>
      <c r="AMR296" s="84"/>
      <c r="AMS296" s="84"/>
      <c r="AMT296" s="84"/>
      <c r="AMU296" s="84"/>
      <c r="AMV296" s="84"/>
      <c r="AMW296" s="84"/>
      <c r="AMX296" s="84"/>
      <c r="AMY296" s="84"/>
      <c r="AMZ296" s="84"/>
      <c r="ANA296" s="84"/>
      <c r="ANB296" s="84"/>
      <c r="ANC296" s="84"/>
      <c r="AND296" s="84"/>
      <c r="ANE296" s="84"/>
      <c r="ANF296" s="84"/>
      <c r="ANG296" s="84"/>
      <c r="ANH296" s="84"/>
      <c r="ANI296" s="84"/>
      <c r="ANJ296" s="84"/>
      <c r="ANK296" s="84"/>
      <c r="ANL296" s="84"/>
      <c r="ANM296" s="84"/>
      <c r="ANN296" s="84"/>
      <c r="ANO296" s="84"/>
      <c r="ANP296" s="84"/>
      <c r="ANQ296" s="84"/>
      <c r="ANR296" s="84"/>
      <c r="ANS296" s="84"/>
      <c r="ANT296" s="84"/>
      <c r="ANU296" s="84"/>
      <c r="ANV296" s="84"/>
      <c r="ANW296" s="84"/>
      <c r="ANX296" s="84"/>
      <c r="ANY296" s="84"/>
      <c r="ANZ296" s="84"/>
      <c r="AOA296" s="84"/>
      <c r="AOB296" s="84"/>
      <c r="AOC296" s="84"/>
      <c r="AOD296" s="84"/>
      <c r="AOE296" s="84"/>
      <c r="AOF296" s="84"/>
      <c r="AOG296" s="84"/>
      <c r="AOH296" s="84"/>
      <c r="AOI296" s="84"/>
      <c r="AOJ296" s="84"/>
      <c r="AOK296" s="84"/>
      <c r="AOL296" s="84"/>
      <c r="AOM296" s="84"/>
      <c r="AON296" s="84"/>
      <c r="AOO296" s="84"/>
      <c r="AOP296" s="84"/>
      <c r="AOQ296" s="84"/>
      <c r="AOR296" s="84"/>
      <c r="AOS296" s="84"/>
      <c r="AOT296" s="84"/>
      <c r="AOU296" s="84"/>
      <c r="AOV296" s="84"/>
      <c r="AOW296" s="84"/>
      <c r="AOX296" s="84"/>
      <c r="AOY296" s="84"/>
      <c r="AOZ296" s="84"/>
      <c r="APA296" s="84"/>
      <c r="APB296" s="84"/>
      <c r="APC296" s="84"/>
      <c r="APD296" s="84"/>
      <c r="APE296" s="84"/>
      <c r="APF296" s="84"/>
      <c r="APG296" s="84"/>
      <c r="APH296" s="84"/>
      <c r="API296" s="84"/>
      <c r="APJ296" s="84"/>
      <c r="APK296" s="84"/>
      <c r="APL296" s="84"/>
      <c r="APM296" s="84"/>
      <c r="APN296" s="84"/>
      <c r="APO296" s="84"/>
      <c r="APP296" s="84"/>
      <c r="APQ296" s="84"/>
      <c r="APR296" s="84"/>
      <c r="APS296" s="84"/>
      <c r="APT296" s="84"/>
      <c r="APU296" s="84"/>
      <c r="APV296" s="84"/>
      <c r="APW296" s="84"/>
      <c r="APX296" s="84"/>
      <c r="APY296" s="84"/>
      <c r="APZ296" s="84"/>
      <c r="AQA296" s="84"/>
      <c r="AQB296" s="84"/>
      <c r="AQC296" s="84"/>
      <c r="AQD296" s="84"/>
      <c r="AQE296" s="84"/>
      <c r="AQF296" s="84"/>
      <c r="AQG296" s="84"/>
      <c r="AQH296" s="84"/>
      <c r="AQI296" s="84"/>
      <c r="AQJ296" s="84"/>
      <c r="AQK296" s="84"/>
      <c r="AQL296" s="84"/>
      <c r="AQM296" s="84"/>
      <c r="AQN296" s="84"/>
      <c r="AQO296" s="84"/>
      <c r="AQP296" s="84"/>
      <c r="AQQ296" s="84"/>
      <c r="AQR296" s="84"/>
      <c r="AQS296" s="84"/>
      <c r="AQT296" s="84"/>
      <c r="AQU296" s="84"/>
      <c r="AQV296" s="84"/>
      <c r="AQW296" s="84"/>
      <c r="AQX296" s="84"/>
      <c r="AQY296" s="84"/>
      <c r="AQZ296" s="84"/>
      <c r="ARA296" s="84"/>
      <c r="ARB296" s="84"/>
      <c r="ARC296" s="84"/>
      <c r="ARD296" s="84"/>
      <c r="ARE296" s="84"/>
      <c r="ARF296" s="84"/>
      <c r="ARG296" s="84"/>
      <c r="ARH296" s="84"/>
      <c r="ARI296" s="84"/>
      <c r="ARJ296" s="84"/>
      <c r="ARK296" s="84"/>
      <c r="ARL296" s="84"/>
      <c r="ARM296" s="84"/>
      <c r="ARN296" s="84"/>
      <c r="ARO296" s="84"/>
      <c r="ARP296" s="84"/>
      <c r="ARQ296" s="84"/>
      <c r="ARR296" s="84"/>
      <c r="ARS296" s="84"/>
      <c r="ART296" s="84"/>
      <c r="ARU296" s="84"/>
      <c r="ARV296" s="84"/>
      <c r="ARW296" s="84"/>
      <c r="ARX296" s="84"/>
      <c r="ARY296" s="84"/>
      <c r="ARZ296" s="84"/>
      <c r="ASA296" s="84"/>
      <c r="ASB296" s="84"/>
      <c r="ASC296" s="84"/>
      <c r="ASD296" s="84"/>
      <c r="ASE296" s="84"/>
      <c r="ASF296" s="84"/>
      <c r="ASG296" s="84"/>
      <c r="ASH296" s="84"/>
      <c r="ASI296" s="84"/>
      <c r="ASJ296" s="84"/>
      <c r="ASK296" s="84"/>
      <c r="ASL296" s="84"/>
      <c r="ASM296" s="84"/>
      <c r="ASN296" s="84"/>
      <c r="ASO296" s="84"/>
      <c r="ASP296" s="84"/>
      <c r="ASQ296" s="84"/>
      <c r="ASR296" s="84"/>
      <c r="ASS296" s="84"/>
      <c r="AST296" s="84"/>
      <c r="ASU296" s="84"/>
      <c r="ASV296" s="84"/>
      <c r="ASW296" s="84"/>
      <c r="ASX296" s="84"/>
      <c r="ASY296" s="84"/>
      <c r="ASZ296" s="84"/>
      <c r="ATA296" s="84"/>
      <c r="ATB296" s="84"/>
      <c r="ATC296" s="84"/>
      <c r="ATD296" s="84"/>
      <c r="ATE296" s="84"/>
      <c r="ATF296" s="84"/>
      <c r="ATG296" s="84"/>
      <c r="ATH296" s="84"/>
      <c r="ATI296" s="84"/>
      <c r="ATJ296" s="84"/>
      <c r="ATK296" s="84"/>
      <c r="ATL296" s="84"/>
      <c r="ATM296" s="84"/>
      <c r="ATN296" s="84"/>
      <c r="ATO296" s="84"/>
      <c r="ATP296" s="84"/>
      <c r="ATQ296" s="84"/>
      <c r="ATR296" s="84"/>
      <c r="ATS296" s="84"/>
      <c r="ATT296" s="84"/>
      <c r="ATU296" s="84"/>
      <c r="ATV296" s="84"/>
      <c r="ATW296" s="84"/>
      <c r="ATX296" s="84"/>
      <c r="ATY296" s="84"/>
      <c r="ATZ296" s="84"/>
      <c r="AUA296" s="84"/>
      <c r="AUB296" s="84"/>
      <c r="AUC296" s="84"/>
      <c r="AUD296" s="84"/>
      <c r="AUE296" s="84"/>
      <c r="AUF296" s="84"/>
      <c r="AUG296" s="84"/>
      <c r="AUH296" s="84"/>
      <c r="AUI296" s="84"/>
      <c r="AUJ296" s="84"/>
      <c r="AUK296" s="84"/>
      <c r="AUL296" s="84"/>
      <c r="AUM296" s="84"/>
      <c r="AUN296" s="84"/>
      <c r="AUO296" s="84"/>
      <c r="AUP296" s="84"/>
      <c r="AUQ296" s="84"/>
      <c r="AUR296" s="84"/>
      <c r="AUS296" s="84"/>
      <c r="AUT296" s="84"/>
      <c r="AUU296" s="84"/>
      <c r="AUV296" s="84"/>
      <c r="AUW296" s="84"/>
      <c r="AUX296" s="84"/>
      <c r="AUY296" s="84"/>
      <c r="AUZ296" s="84"/>
      <c r="AVA296" s="84"/>
      <c r="AVB296" s="84"/>
      <c r="AVC296" s="84"/>
      <c r="AVD296" s="84"/>
      <c r="AVE296" s="84"/>
      <c r="AVF296" s="84"/>
      <c r="AVG296" s="84"/>
      <c r="AVH296" s="84"/>
      <c r="AVI296" s="84"/>
      <c r="AVJ296" s="84"/>
      <c r="AVK296" s="84"/>
      <c r="AVL296" s="84"/>
      <c r="AVM296" s="84"/>
      <c r="AVN296" s="84"/>
      <c r="AVO296" s="84"/>
      <c r="AVP296" s="84"/>
      <c r="AVQ296" s="84"/>
      <c r="AVR296" s="84"/>
      <c r="AVS296" s="84"/>
      <c r="AVT296" s="84"/>
      <c r="AVU296" s="84"/>
      <c r="AVV296" s="84"/>
      <c r="AVW296" s="84"/>
      <c r="AVX296" s="84"/>
      <c r="AVY296" s="84"/>
      <c r="AVZ296" s="84"/>
      <c r="AWA296" s="84"/>
      <c r="AWB296" s="84"/>
      <c r="AWC296" s="84"/>
      <c r="AWD296" s="84"/>
      <c r="AWE296" s="84"/>
      <c r="AWF296" s="84"/>
      <c r="AWG296" s="84"/>
      <c r="AWH296" s="84"/>
      <c r="AWI296" s="84"/>
      <c r="AWJ296" s="84"/>
      <c r="AWK296" s="84"/>
      <c r="AWL296" s="84"/>
      <c r="AWM296" s="84"/>
      <c r="AWN296" s="84"/>
      <c r="AWO296" s="84"/>
      <c r="AWP296" s="84"/>
      <c r="AWQ296" s="84"/>
      <c r="AWR296" s="84"/>
      <c r="AWS296" s="84"/>
      <c r="AWT296" s="84"/>
      <c r="AWU296" s="84"/>
      <c r="AWV296" s="84"/>
      <c r="AWW296" s="84"/>
      <c r="AWX296" s="84"/>
      <c r="AWY296" s="84"/>
      <c r="AWZ296" s="84"/>
      <c r="AXA296" s="84"/>
      <c r="AXB296" s="84"/>
      <c r="AXC296" s="84"/>
      <c r="AXD296" s="84"/>
      <c r="AXE296" s="84"/>
      <c r="AXF296" s="84"/>
      <c r="AXG296" s="84"/>
      <c r="AXH296" s="84"/>
      <c r="AXI296" s="84"/>
      <c r="AXJ296" s="84"/>
      <c r="AXK296" s="84"/>
      <c r="AXL296" s="84"/>
      <c r="AXM296" s="84"/>
      <c r="AXN296" s="84"/>
      <c r="AXO296" s="84"/>
      <c r="AXP296" s="84"/>
      <c r="AXQ296" s="84"/>
      <c r="AXR296" s="84"/>
      <c r="AXS296" s="84"/>
      <c r="AXT296" s="84"/>
      <c r="AXU296" s="84"/>
      <c r="AXV296" s="84"/>
      <c r="AXW296" s="84"/>
      <c r="AXX296" s="84"/>
      <c r="AXY296" s="84"/>
      <c r="AXZ296" s="84"/>
      <c r="AYA296" s="84"/>
      <c r="AYB296" s="84"/>
      <c r="AYC296" s="84"/>
      <c r="AYD296" s="84"/>
      <c r="AYE296" s="84"/>
      <c r="AYF296" s="84"/>
      <c r="AYG296" s="84"/>
      <c r="AYH296" s="84"/>
      <c r="AYI296" s="84"/>
      <c r="AYJ296" s="84"/>
      <c r="AYK296" s="84"/>
      <c r="AYL296" s="84"/>
      <c r="AYM296" s="84"/>
      <c r="AYN296" s="84"/>
      <c r="AYO296" s="84"/>
      <c r="AYP296" s="84"/>
      <c r="AYQ296" s="84"/>
      <c r="AYR296" s="84"/>
      <c r="AYS296" s="84"/>
      <c r="AYT296" s="84"/>
      <c r="AYU296" s="84"/>
      <c r="AYV296" s="84"/>
      <c r="AYW296" s="84"/>
      <c r="AYX296" s="84"/>
      <c r="AYY296" s="84"/>
      <c r="AYZ296" s="84"/>
      <c r="AZA296" s="84"/>
      <c r="AZB296" s="84"/>
      <c r="AZC296" s="84"/>
      <c r="AZD296" s="84"/>
      <c r="AZE296" s="84"/>
      <c r="AZF296" s="84"/>
      <c r="AZG296" s="84"/>
      <c r="AZH296" s="84"/>
      <c r="AZI296" s="84"/>
      <c r="AZJ296" s="84"/>
      <c r="AZK296" s="84"/>
      <c r="AZL296" s="84"/>
      <c r="AZM296" s="84"/>
      <c r="AZN296" s="84"/>
      <c r="AZO296" s="84"/>
      <c r="AZP296" s="84"/>
      <c r="AZQ296" s="84"/>
      <c r="AZR296" s="84"/>
      <c r="AZS296" s="84"/>
      <c r="AZT296" s="84"/>
      <c r="AZU296" s="84"/>
      <c r="AZV296" s="84"/>
      <c r="AZW296" s="84"/>
      <c r="AZX296" s="84"/>
      <c r="AZY296" s="84"/>
      <c r="AZZ296" s="84"/>
      <c r="BAA296" s="84"/>
      <c r="BAB296" s="84"/>
      <c r="BAC296" s="84"/>
      <c r="BAD296" s="84"/>
      <c r="BAE296" s="84"/>
      <c r="BAF296" s="84"/>
      <c r="BAG296" s="84"/>
      <c r="BAH296" s="84"/>
      <c r="BAI296" s="84"/>
      <c r="BAJ296" s="84"/>
      <c r="BAK296" s="84"/>
      <c r="BAL296" s="84"/>
      <c r="BAM296" s="84"/>
      <c r="BAN296" s="84"/>
      <c r="BAO296" s="84"/>
      <c r="BAP296" s="84"/>
      <c r="BAQ296" s="84"/>
      <c r="BAR296" s="84"/>
      <c r="BAS296" s="84"/>
      <c r="BAT296" s="84"/>
      <c r="BAU296" s="84"/>
      <c r="BAV296" s="84"/>
      <c r="BAW296" s="84"/>
      <c r="BAX296" s="84"/>
      <c r="BAY296" s="84"/>
      <c r="BAZ296" s="84"/>
      <c r="BBA296" s="84"/>
      <c r="BBB296" s="84"/>
      <c r="BBC296" s="84"/>
      <c r="BBD296" s="84"/>
      <c r="BBE296" s="84"/>
      <c r="BBF296" s="84"/>
      <c r="BBG296" s="84"/>
      <c r="BBH296" s="84"/>
      <c r="BBI296" s="84"/>
      <c r="BBJ296" s="84"/>
      <c r="BBK296" s="84"/>
      <c r="BBL296" s="84"/>
      <c r="BBM296" s="84"/>
      <c r="BBN296" s="84"/>
      <c r="BBO296" s="84"/>
      <c r="BBP296" s="84"/>
      <c r="BBQ296" s="84"/>
      <c r="BBR296" s="84"/>
      <c r="BBS296" s="84"/>
      <c r="BBT296" s="84"/>
      <c r="BBU296" s="84"/>
      <c r="BBV296" s="84"/>
      <c r="BBW296" s="84"/>
      <c r="BBX296" s="84"/>
      <c r="BBY296" s="84"/>
      <c r="BBZ296" s="84"/>
      <c r="BCA296" s="84"/>
      <c r="BCB296" s="84"/>
      <c r="BCC296" s="84"/>
      <c r="BCD296" s="84"/>
      <c r="BCE296" s="84"/>
      <c r="BCF296" s="84"/>
      <c r="BCG296" s="84"/>
      <c r="BCH296" s="84"/>
      <c r="BCI296" s="84"/>
      <c r="BCJ296" s="84"/>
      <c r="BCK296" s="84"/>
      <c r="BCL296" s="84"/>
      <c r="BCM296" s="84"/>
      <c r="BCN296" s="84"/>
      <c r="BCO296" s="84"/>
      <c r="BCP296" s="84"/>
      <c r="BCQ296" s="84"/>
      <c r="BCR296" s="84"/>
      <c r="BCS296" s="84"/>
      <c r="BCT296" s="84"/>
      <c r="BCU296" s="84"/>
      <c r="BCV296" s="84"/>
      <c r="BCW296" s="84"/>
      <c r="BCX296" s="84"/>
      <c r="BCY296" s="84"/>
      <c r="BCZ296" s="84"/>
      <c r="BDA296" s="84"/>
      <c r="BDB296" s="84"/>
      <c r="BDC296" s="84"/>
      <c r="BDD296" s="84"/>
      <c r="BDE296" s="84"/>
      <c r="BDF296" s="84"/>
      <c r="BDG296" s="84"/>
      <c r="BDH296" s="84"/>
      <c r="BDI296" s="84"/>
      <c r="BDJ296" s="84"/>
      <c r="BDK296" s="84"/>
      <c r="BDL296" s="84"/>
      <c r="BDM296" s="84"/>
      <c r="BDN296" s="84"/>
      <c r="BDO296" s="84"/>
      <c r="BDP296" s="84"/>
      <c r="BDQ296" s="84"/>
      <c r="BDR296" s="84"/>
      <c r="BDS296" s="84"/>
      <c r="BDT296" s="84"/>
      <c r="BDU296" s="84"/>
      <c r="BDV296" s="84"/>
      <c r="BDW296" s="84"/>
      <c r="BDX296" s="84"/>
      <c r="BDY296" s="84"/>
      <c r="BDZ296" s="84"/>
      <c r="BEA296" s="84"/>
      <c r="BEB296" s="84"/>
      <c r="BEC296" s="84"/>
      <c r="BED296" s="84"/>
      <c r="BEE296" s="84"/>
      <c r="BEF296" s="84"/>
      <c r="BEG296" s="84"/>
      <c r="BEH296" s="84"/>
      <c r="BEI296" s="84"/>
      <c r="BEJ296" s="84"/>
      <c r="BEK296" s="84"/>
      <c r="BEL296" s="84"/>
      <c r="BEM296" s="84"/>
      <c r="BEN296" s="84"/>
      <c r="BEO296" s="84"/>
      <c r="BEP296" s="84"/>
      <c r="BEQ296" s="84"/>
      <c r="BER296" s="84"/>
      <c r="BES296" s="84"/>
      <c r="BET296" s="84"/>
      <c r="BEU296" s="84"/>
      <c r="BEV296" s="84"/>
      <c r="BEW296" s="84"/>
      <c r="BEX296" s="84"/>
      <c r="BEY296" s="84"/>
      <c r="BEZ296" s="84"/>
      <c r="BFA296" s="84"/>
      <c r="BFB296" s="84"/>
      <c r="BFC296" s="84"/>
      <c r="BFD296" s="84"/>
      <c r="BFE296" s="84"/>
      <c r="BFF296" s="84"/>
      <c r="BFG296" s="84"/>
      <c r="BFH296" s="84"/>
      <c r="BFI296" s="84"/>
      <c r="BFJ296" s="84"/>
      <c r="BFK296" s="84"/>
      <c r="BFL296" s="84"/>
      <c r="BFM296" s="84"/>
      <c r="BFN296" s="84"/>
      <c r="BFO296" s="84"/>
      <c r="BFP296" s="84"/>
      <c r="BFQ296" s="84"/>
      <c r="BFR296" s="84"/>
      <c r="BFS296" s="84"/>
      <c r="BFT296" s="84"/>
      <c r="BFU296" s="84"/>
      <c r="BFV296" s="84"/>
      <c r="BFW296" s="84"/>
      <c r="BFX296" s="84"/>
      <c r="BFY296" s="84"/>
      <c r="BFZ296" s="84"/>
      <c r="BGA296" s="84"/>
      <c r="BGB296" s="84"/>
      <c r="BGC296" s="84"/>
      <c r="BGD296" s="84"/>
      <c r="BGE296" s="84"/>
      <c r="BGF296" s="84"/>
      <c r="BGG296" s="84"/>
      <c r="BGH296" s="84"/>
      <c r="BGI296" s="84"/>
      <c r="BGJ296" s="84"/>
      <c r="BGK296" s="84"/>
      <c r="BGL296" s="84"/>
      <c r="BGM296" s="84"/>
      <c r="BGN296" s="84"/>
      <c r="BGO296" s="84"/>
      <c r="BGP296" s="84"/>
      <c r="BGQ296" s="84"/>
      <c r="BGR296" s="84"/>
      <c r="BGS296" s="84"/>
      <c r="BGT296" s="84"/>
      <c r="BGU296" s="84"/>
      <c r="BGV296" s="84"/>
      <c r="BGW296" s="84"/>
      <c r="BGX296" s="84"/>
      <c r="BGY296" s="84"/>
      <c r="BGZ296" s="84"/>
      <c r="BHA296" s="84"/>
      <c r="BHB296" s="84"/>
      <c r="BHC296" s="84"/>
      <c r="BHD296" s="84"/>
      <c r="BHE296" s="84"/>
      <c r="BHF296" s="84"/>
      <c r="BHG296" s="84"/>
      <c r="BHH296" s="84"/>
      <c r="BHI296" s="84"/>
      <c r="BHJ296" s="84"/>
      <c r="BHK296" s="84"/>
      <c r="BHL296" s="84"/>
      <c r="BHM296" s="84"/>
      <c r="BHN296" s="84"/>
      <c r="BHO296" s="84"/>
      <c r="BHP296" s="84"/>
      <c r="BHQ296" s="84"/>
      <c r="BHR296" s="84"/>
      <c r="BHS296" s="84"/>
      <c r="BHT296" s="84"/>
      <c r="BHU296" s="84"/>
      <c r="BHV296" s="84"/>
      <c r="BHW296" s="84"/>
      <c r="BHX296" s="84"/>
      <c r="BHY296" s="84"/>
      <c r="BHZ296" s="84"/>
      <c r="BIA296" s="84"/>
      <c r="BIB296" s="84"/>
      <c r="BIC296" s="84"/>
      <c r="BID296" s="84"/>
      <c r="BIE296" s="84"/>
      <c r="BIF296" s="84"/>
      <c r="BIG296" s="84"/>
      <c r="BIH296" s="84"/>
      <c r="BII296" s="84"/>
      <c r="BIJ296" s="84"/>
      <c r="BIK296" s="84"/>
      <c r="BIL296" s="84"/>
      <c r="BIM296" s="84"/>
      <c r="BIN296" s="84"/>
      <c r="BIO296" s="84"/>
      <c r="BIP296" s="84"/>
      <c r="BIQ296" s="84"/>
      <c r="BIR296" s="84"/>
      <c r="BIS296" s="84"/>
      <c r="BIT296" s="84"/>
      <c r="BIU296" s="84"/>
      <c r="BIV296" s="84"/>
      <c r="BIW296" s="84"/>
      <c r="BIX296" s="84"/>
      <c r="BIY296" s="84"/>
      <c r="BIZ296" s="84"/>
      <c r="BJA296" s="84"/>
      <c r="BJB296" s="84"/>
      <c r="BJC296" s="84"/>
      <c r="BJD296" s="84"/>
      <c r="BJE296" s="84"/>
      <c r="BJF296" s="84"/>
      <c r="BJG296" s="84"/>
      <c r="BJH296" s="84"/>
      <c r="BJI296" s="84"/>
      <c r="BJJ296" s="84"/>
      <c r="BJK296" s="84"/>
      <c r="BJL296" s="84"/>
      <c r="BJM296" s="84"/>
      <c r="BJN296" s="84"/>
      <c r="BJO296" s="84"/>
      <c r="BJP296" s="84"/>
      <c r="BJQ296" s="84"/>
      <c r="BJR296" s="84"/>
      <c r="BJS296" s="84"/>
      <c r="BJT296" s="84"/>
      <c r="BJU296" s="84"/>
      <c r="BJV296" s="84"/>
      <c r="BJW296" s="84"/>
      <c r="BJX296" s="84"/>
      <c r="BJY296" s="84"/>
      <c r="BJZ296" s="84"/>
      <c r="BKA296" s="84"/>
      <c r="BKB296" s="84"/>
      <c r="BKC296" s="84"/>
      <c r="BKD296" s="84"/>
      <c r="BKE296" s="84"/>
      <c r="BKF296" s="84"/>
      <c r="BKG296" s="84"/>
      <c r="BKH296" s="84"/>
      <c r="BKI296" s="84"/>
      <c r="BKJ296" s="84"/>
      <c r="BKK296" s="84"/>
      <c r="BKL296" s="84"/>
      <c r="BKM296" s="84"/>
      <c r="BKN296" s="84"/>
      <c r="BKO296" s="84"/>
      <c r="BKP296" s="84"/>
      <c r="BKQ296" s="84"/>
      <c r="BKR296" s="84"/>
      <c r="BKS296" s="84"/>
      <c r="BKT296" s="84"/>
      <c r="BKU296" s="84"/>
      <c r="BKV296" s="84"/>
      <c r="BKW296" s="84"/>
      <c r="BKX296" s="84"/>
      <c r="BKY296" s="84"/>
      <c r="BKZ296" s="84"/>
      <c r="BLA296" s="84"/>
      <c r="BLB296" s="84"/>
      <c r="BLC296" s="84"/>
      <c r="BLD296" s="84"/>
      <c r="BLE296" s="84"/>
      <c r="BLF296" s="84"/>
      <c r="BLG296" s="84"/>
      <c r="BLH296" s="84"/>
      <c r="BLI296" s="84"/>
      <c r="BLJ296" s="84"/>
      <c r="BLK296" s="84"/>
      <c r="BLL296" s="84"/>
      <c r="BLM296" s="84"/>
      <c r="BLN296" s="84"/>
      <c r="BLO296" s="84"/>
      <c r="BLP296" s="84"/>
      <c r="BLQ296" s="84"/>
      <c r="BLR296" s="84"/>
      <c r="BLS296" s="84"/>
      <c r="BLT296" s="84"/>
      <c r="BLU296" s="84"/>
      <c r="BLV296" s="84"/>
      <c r="BLW296" s="84"/>
      <c r="BLX296" s="84"/>
      <c r="BLY296" s="84"/>
      <c r="BLZ296" s="84"/>
      <c r="BMA296" s="84"/>
      <c r="BMB296" s="84"/>
      <c r="BMC296" s="84"/>
      <c r="BMD296" s="84"/>
      <c r="BME296" s="84"/>
      <c r="BMF296" s="84"/>
      <c r="BMG296" s="84"/>
      <c r="BMH296" s="84"/>
      <c r="BMI296" s="84"/>
      <c r="BMJ296" s="84"/>
      <c r="BMK296" s="84"/>
      <c r="BML296" s="84"/>
      <c r="BMM296" s="84"/>
      <c r="BMN296" s="84"/>
      <c r="BMO296" s="84"/>
      <c r="BMP296" s="84"/>
      <c r="BMQ296" s="84"/>
      <c r="BMR296" s="84"/>
      <c r="BMS296" s="84"/>
      <c r="BMT296" s="84"/>
      <c r="BMU296" s="84"/>
      <c r="BMV296" s="84"/>
      <c r="BMW296" s="84"/>
      <c r="BMX296" s="84"/>
      <c r="BMY296" s="84"/>
      <c r="BMZ296" s="84"/>
      <c r="BNA296" s="84"/>
      <c r="BNB296" s="84"/>
      <c r="BNC296" s="84"/>
      <c r="BND296" s="84"/>
      <c r="BNE296" s="84"/>
      <c r="BNF296" s="84"/>
      <c r="BNG296" s="84"/>
      <c r="BNH296" s="84"/>
      <c r="BNI296" s="84"/>
      <c r="BNJ296" s="84"/>
      <c r="BNK296" s="84"/>
      <c r="BNL296" s="84"/>
      <c r="BNM296" s="84"/>
      <c r="BNN296" s="84"/>
      <c r="BNO296" s="84"/>
      <c r="BNP296" s="84"/>
      <c r="BNQ296" s="84"/>
      <c r="BNR296" s="84"/>
      <c r="BNS296" s="84"/>
      <c r="BNT296" s="84"/>
      <c r="BNU296" s="84"/>
      <c r="BNV296" s="84"/>
      <c r="BNW296" s="84"/>
      <c r="BNX296" s="84"/>
      <c r="BNY296" s="84"/>
      <c r="BNZ296" s="84"/>
      <c r="BOA296" s="84"/>
      <c r="BOB296" s="84"/>
      <c r="BOC296" s="84"/>
      <c r="BOD296" s="84"/>
      <c r="BOE296" s="84"/>
      <c r="BOF296" s="84"/>
      <c r="BOG296" s="84"/>
      <c r="BOH296" s="84"/>
      <c r="BOI296" s="84"/>
      <c r="BOJ296" s="84"/>
      <c r="BOK296" s="84"/>
      <c r="BOL296" s="84"/>
      <c r="BOM296" s="84"/>
      <c r="BON296" s="84"/>
      <c r="BOO296" s="84"/>
      <c r="BOP296" s="84"/>
      <c r="BOQ296" s="84"/>
      <c r="BOR296" s="84"/>
      <c r="BOS296" s="84"/>
      <c r="BOT296" s="84"/>
      <c r="BOU296" s="84"/>
      <c r="BOV296" s="84"/>
      <c r="BOW296" s="84"/>
      <c r="BOX296" s="84"/>
      <c r="BOY296" s="84"/>
      <c r="BOZ296" s="84"/>
      <c r="BPA296" s="84"/>
      <c r="BPB296" s="84"/>
      <c r="BPC296" s="84"/>
      <c r="BPD296" s="84"/>
      <c r="BPE296" s="84"/>
      <c r="BPF296" s="84"/>
      <c r="BPG296" s="84"/>
      <c r="BPH296" s="84"/>
      <c r="BPI296" s="84"/>
      <c r="BPJ296" s="84"/>
      <c r="BPK296" s="84"/>
      <c r="BPL296" s="84"/>
      <c r="BPM296" s="84"/>
      <c r="BPN296" s="84"/>
      <c r="BPO296" s="84"/>
      <c r="BPP296" s="84"/>
      <c r="BPQ296" s="84"/>
      <c r="BPR296" s="84"/>
      <c r="BPS296" s="84"/>
      <c r="BPT296" s="84"/>
      <c r="BPU296" s="84"/>
      <c r="BPV296" s="84"/>
      <c r="BPW296" s="84"/>
    </row>
    <row r="297" spans="2:1791" s="169" customFormat="1" ht="30" customHeight="1">
      <c r="B297" s="193"/>
      <c r="C297" s="86"/>
      <c r="D297" s="240"/>
      <c r="E297" s="246"/>
      <c r="F297" s="241"/>
      <c r="G297" s="86"/>
      <c r="H297" s="86"/>
      <c r="I297" s="161"/>
      <c r="J297" s="220"/>
      <c r="K297" s="161"/>
      <c r="L297" s="139"/>
      <c r="M297" s="309"/>
      <c r="N297" s="5"/>
      <c r="O297" s="5"/>
      <c r="P297" s="2"/>
      <c r="Q297" s="367"/>
      <c r="R297" s="340"/>
      <c r="S297" s="19"/>
      <c r="T297" s="385"/>
      <c r="U297" s="2"/>
      <c r="V297" s="2"/>
      <c r="W297" s="2"/>
      <c r="X297" s="2"/>
      <c r="Y297" s="2"/>
      <c r="Z297" s="2"/>
      <c r="AA297" s="2"/>
      <c r="AB297" s="2"/>
      <c r="AC297" s="2"/>
      <c r="AD297" s="2"/>
      <c r="AE297" s="2"/>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c r="LT297" s="84"/>
      <c r="LU297" s="84"/>
      <c r="LV297" s="84"/>
      <c r="LW297" s="84"/>
      <c r="LX297" s="84"/>
      <c r="LY297" s="84"/>
      <c r="LZ297" s="84"/>
      <c r="MA297" s="84"/>
      <c r="MB297" s="84"/>
      <c r="MC297" s="84"/>
      <c r="MD297" s="84"/>
      <c r="ME297" s="84"/>
      <c r="MF297" s="84"/>
      <c r="MG297" s="84"/>
      <c r="MH297" s="84"/>
      <c r="MI297" s="84"/>
      <c r="MJ297" s="84"/>
      <c r="MK297" s="84"/>
      <c r="ML297" s="84"/>
      <c r="MM297" s="84"/>
      <c r="MN297" s="84"/>
      <c r="MO297" s="84"/>
      <c r="MP297" s="84"/>
      <c r="MQ297" s="84"/>
      <c r="MR297" s="84"/>
      <c r="MS297" s="84"/>
      <c r="MT297" s="84"/>
      <c r="MU297" s="84"/>
      <c r="MV297" s="84"/>
      <c r="MW297" s="84"/>
      <c r="MX297" s="84"/>
      <c r="MY297" s="84"/>
      <c r="MZ297" s="84"/>
      <c r="NA297" s="84"/>
      <c r="NB297" s="84"/>
      <c r="NC297" s="84"/>
      <c r="ND297" s="84"/>
      <c r="NE297" s="84"/>
      <c r="NF297" s="84"/>
      <c r="NG297" s="84"/>
      <c r="NH297" s="84"/>
      <c r="NI297" s="84"/>
      <c r="NJ297" s="84"/>
      <c r="NK297" s="84"/>
      <c r="NL297" s="84"/>
      <c r="NM297" s="84"/>
      <c r="NN297" s="84"/>
      <c r="NO297" s="84"/>
      <c r="NP297" s="84"/>
      <c r="NQ297" s="84"/>
      <c r="NR297" s="84"/>
      <c r="NS297" s="84"/>
      <c r="NT297" s="84"/>
      <c r="NU297" s="84"/>
      <c r="NV297" s="84"/>
      <c r="NW297" s="84"/>
      <c r="NX297" s="84"/>
      <c r="NY297" s="84"/>
      <c r="NZ297" s="84"/>
      <c r="OA297" s="84"/>
      <c r="OB297" s="84"/>
      <c r="OC297" s="84"/>
      <c r="OD297" s="84"/>
      <c r="OE297" s="84"/>
      <c r="OF297" s="84"/>
      <c r="OG297" s="84"/>
      <c r="OH297" s="84"/>
      <c r="OI297" s="84"/>
      <c r="OJ297" s="84"/>
      <c r="OK297" s="84"/>
      <c r="OL297" s="84"/>
      <c r="OM297" s="84"/>
      <c r="ON297" s="84"/>
      <c r="OO297" s="84"/>
      <c r="OP297" s="84"/>
      <c r="OQ297" s="84"/>
      <c r="OR297" s="84"/>
      <c r="OS297" s="84"/>
      <c r="OT297" s="84"/>
      <c r="OU297" s="84"/>
      <c r="OV297" s="84"/>
      <c r="OW297" s="84"/>
      <c r="OX297" s="84"/>
      <c r="OY297" s="84"/>
      <c r="OZ297" s="84"/>
      <c r="PA297" s="84"/>
      <c r="PB297" s="84"/>
      <c r="PC297" s="84"/>
      <c r="PD297" s="84"/>
      <c r="PE297" s="84"/>
      <c r="PF297" s="84"/>
      <c r="PG297" s="84"/>
      <c r="PH297" s="84"/>
      <c r="PI297" s="84"/>
      <c r="PJ297" s="84"/>
      <c r="PK297" s="84"/>
      <c r="PL297" s="84"/>
      <c r="PM297" s="84"/>
      <c r="PN297" s="84"/>
      <c r="PO297" s="84"/>
      <c r="PP297" s="84"/>
      <c r="PQ297" s="84"/>
      <c r="PR297" s="84"/>
      <c r="PS297" s="84"/>
      <c r="PT297" s="84"/>
      <c r="PU297" s="84"/>
      <c r="PV297" s="84"/>
      <c r="PW297" s="84"/>
      <c r="PX297" s="84"/>
      <c r="PY297" s="84"/>
      <c r="PZ297" s="84"/>
      <c r="QA297" s="84"/>
      <c r="QB297" s="84"/>
      <c r="QC297" s="84"/>
      <c r="QD297" s="84"/>
      <c r="QE297" s="84"/>
      <c r="QF297" s="84"/>
      <c r="QG297" s="84"/>
      <c r="QH297" s="84"/>
      <c r="QI297" s="84"/>
      <c r="QJ297" s="84"/>
      <c r="QK297" s="84"/>
      <c r="QL297" s="84"/>
      <c r="QM297" s="84"/>
      <c r="QN297" s="84"/>
      <c r="QO297" s="84"/>
      <c r="QP297" s="84"/>
      <c r="QQ297" s="84"/>
      <c r="QR297" s="84"/>
      <c r="QS297" s="84"/>
      <c r="QT297" s="84"/>
      <c r="QU297" s="84"/>
      <c r="QV297" s="84"/>
      <c r="QW297" s="84"/>
      <c r="QX297" s="84"/>
      <c r="QY297" s="84"/>
      <c r="QZ297" s="84"/>
      <c r="RA297" s="84"/>
      <c r="RB297" s="84"/>
      <c r="RC297" s="84"/>
      <c r="RD297" s="84"/>
      <c r="RE297" s="84"/>
      <c r="RF297" s="84"/>
      <c r="RG297" s="84"/>
      <c r="RH297" s="84"/>
      <c r="RI297" s="84"/>
      <c r="RJ297" s="84"/>
      <c r="RK297" s="84"/>
      <c r="RL297" s="84"/>
      <c r="RM297" s="84"/>
      <c r="RN297" s="84"/>
      <c r="RO297" s="84"/>
      <c r="RP297" s="84"/>
      <c r="RQ297" s="84"/>
      <c r="RR297" s="84"/>
      <c r="RS297" s="84"/>
      <c r="RT297" s="84"/>
      <c r="RU297" s="84"/>
      <c r="RV297" s="84"/>
      <c r="RW297" s="84"/>
      <c r="RX297" s="84"/>
      <c r="RY297" s="84"/>
      <c r="RZ297" s="84"/>
      <c r="SA297" s="84"/>
      <c r="SB297" s="84"/>
      <c r="SC297" s="84"/>
      <c r="SD297" s="84"/>
      <c r="SE297" s="84"/>
      <c r="SF297" s="84"/>
      <c r="SG297" s="84"/>
      <c r="SH297" s="84"/>
      <c r="SI297" s="84"/>
      <c r="SJ297" s="84"/>
      <c r="SK297" s="84"/>
      <c r="SL297" s="84"/>
      <c r="SM297" s="84"/>
      <c r="SN297" s="84"/>
      <c r="SO297" s="84"/>
      <c r="SP297" s="84"/>
      <c r="SQ297" s="84"/>
      <c r="SR297" s="84"/>
      <c r="SS297" s="84"/>
      <c r="ST297" s="84"/>
      <c r="SU297" s="84"/>
      <c r="SV297" s="84"/>
      <c r="SW297" s="84"/>
      <c r="SX297" s="84"/>
      <c r="SY297" s="84"/>
      <c r="SZ297" s="84"/>
      <c r="TA297" s="84"/>
      <c r="TB297" s="84"/>
      <c r="TC297" s="84"/>
      <c r="TD297" s="84"/>
      <c r="TE297" s="84"/>
      <c r="TF297" s="84"/>
      <c r="TG297" s="84"/>
      <c r="TH297" s="84"/>
      <c r="TI297" s="84"/>
      <c r="TJ297" s="84"/>
      <c r="TK297" s="84"/>
      <c r="TL297" s="84"/>
      <c r="TM297" s="84"/>
      <c r="TN297" s="84"/>
      <c r="TO297" s="84"/>
      <c r="TP297" s="84"/>
      <c r="TQ297" s="84"/>
      <c r="TR297" s="84"/>
      <c r="TS297" s="84"/>
      <c r="TT297" s="84"/>
      <c r="TU297" s="84"/>
      <c r="TV297" s="84"/>
      <c r="TW297" s="84"/>
      <c r="TX297" s="84"/>
      <c r="TY297" s="84"/>
      <c r="TZ297" s="84"/>
      <c r="UA297" s="84"/>
      <c r="UB297" s="84"/>
      <c r="UC297" s="84"/>
      <c r="UD297" s="84"/>
      <c r="UE297" s="84"/>
      <c r="UF297" s="84"/>
      <c r="UG297" s="84"/>
      <c r="UH297" s="84"/>
      <c r="UI297" s="84"/>
      <c r="UJ297" s="84"/>
      <c r="UK297" s="84"/>
      <c r="UL297" s="84"/>
      <c r="UM297" s="84"/>
      <c r="UN297" s="84"/>
      <c r="UO297" s="84"/>
      <c r="UP297" s="84"/>
      <c r="UQ297" s="84"/>
      <c r="UR297" s="84"/>
      <c r="US297" s="84"/>
      <c r="UT297" s="84"/>
      <c r="UU297" s="84"/>
      <c r="UV297" s="84"/>
      <c r="UW297" s="84"/>
      <c r="UX297" s="84"/>
      <c r="UY297" s="84"/>
      <c r="UZ297" s="84"/>
      <c r="VA297" s="84"/>
      <c r="VB297" s="84"/>
      <c r="VC297" s="84"/>
      <c r="VD297" s="84"/>
      <c r="VE297" s="84"/>
      <c r="VF297" s="84"/>
      <c r="VG297" s="84"/>
      <c r="VH297" s="84"/>
      <c r="VI297" s="84"/>
      <c r="VJ297" s="84"/>
      <c r="VK297" s="84"/>
      <c r="VL297" s="84"/>
      <c r="VM297" s="84"/>
      <c r="VN297" s="84"/>
      <c r="VO297" s="84"/>
      <c r="VP297" s="84"/>
      <c r="VQ297" s="84"/>
      <c r="VR297" s="84"/>
      <c r="VS297" s="84"/>
      <c r="VT297" s="84"/>
      <c r="VU297" s="84"/>
      <c r="VV297" s="84"/>
      <c r="VW297" s="84"/>
      <c r="VX297" s="84"/>
      <c r="VY297" s="84"/>
      <c r="VZ297" s="84"/>
      <c r="WA297" s="84"/>
      <c r="WB297" s="84"/>
      <c r="WC297" s="84"/>
      <c r="WD297" s="84"/>
      <c r="WE297" s="84"/>
      <c r="WF297" s="84"/>
      <c r="WG297" s="84"/>
      <c r="WH297" s="84"/>
      <c r="WI297" s="84"/>
      <c r="WJ297" s="84"/>
      <c r="WK297" s="84"/>
      <c r="WL297" s="84"/>
      <c r="WM297" s="84"/>
      <c r="WN297" s="84"/>
      <c r="WO297" s="84"/>
      <c r="WP297" s="84"/>
      <c r="WQ297" s="84"/>
      <c r="WR297" s="84"/>
      <c r="WS297" s="84"/>
      <c r="WT297" s="84"/>
      <c r="WU297" s="84"/>
      <c r="WV297" s="84"/>
      <c r="WW297" s="84"/>
      <c r="WX297" s="84"/>
      <c r="WY297" s="84"/>
      <c r="WZ297" s="84"/>
      <c r="XA297" s="84"/>
      <c r="XB297" s="84"/>
      <c r="XC297" s="84"/>
      <c r="XD297" s="84"/>
      <c r="XE297" s="84"/>
      <c r="XF297" s="84"/>
      <c r="XG297" s="84"/>
      <c r="XH297" s="84"/>
      <c r="XI297" s="84"/>
      <c r="XJ297" s="84"/>
      <c r="XK297" s="84"/>
      <c r="XL297" s="84"/>
      <c r="XM297" s="84"/>
      <c r="XN297" s="84"/>
      <c r="XO297" s="84"/>
      <c r="XP297" s="84"/>
      <c r="XQ297" s="84"/>
      <c r="XR297" s="84"/>
      <c r="XS297" s="84"/>
      <c r="XT297" s="84"/>
      <c r="XU297" s="84"/>
      <c r="XV297" s="84"/>
      <c r="XW297" s="84"/>
      <c r="XX297" s="84"/>
      <c r="XY297" s="84"/>
      <c r="XZ297" s="84"/>
      <c r="YA297" s="84"/>
      <c r="YB297" s="84"/>
      <c r="YC297" s="84"/>
      <c r="YD297" s="84"/>
      <c r="YE297" s="84"/>
      <c r="YF297" s="84"/>
      <c r="YG297" s="84"/>
      <c r="YH297" s="84"/>
      <c r="YI297" s="84"/>
      <c r="YJ297" s="84"/>
      <c r="YK297" s="84"/>
      <c r="YL297" s="84"/>
      <c r="YM297" s="84"/>
      <c r="YN297" s="84"/>
      <c r="YO297" s="84"/>
      <c r="YP297" s="84"/>
      <c r="YQ297" s="84"/>
      <c r="YR297" s="84"/>
      <c r="YS297" s="84"/>
      <c r="YT297" s="84"/>
      <c r="YU297" s="84"/>
      <c r="YV297" s="84"/>
      <c r="YW297" s="84"/>
      <c r="YX297" s="84"/>
      <c r="YY297" s="84"/>
      <c r="YZ297" s="84"/>
      <c r="ZA297" s="84"/>
      <c r="ZB297" s="84"/>
      <c r="ZC297" s="84"/>
      <c r="ZD297" s="84"/>
      <c r="ZE297" s="84"/>
      <c r="ZF297" s="84"/>
      <c r="ZG297" s="84"/>
      <c r="ZH297" s="84"/>
      <c r="ZI297" s="84"/>
      <c r="ZJ297" s="84"/>
      <c r="ZK297" s="84"/>
      <c r="ZL297" s="84"/>
      <c r="ZM297" s="84"/>
      <c r="ZN297" s="84"/>
      <c r="ZO297" s="84"/>
      <c r="ZP297" s="84"/>
      <c r="ZQ297" s="84"/>
      <c r="ZR297" s="84"/>
      <c r="ZS297" s="84"/>
      <c r="ZT297" s="84"/>
      <c r="ZU297" s="84"/>
      <c r="ZV297" s="84"/>
      <c r="ZW297" s="84"/>
      <c r="ZX297" s="84"/>
      <c r="ZY297" s="84"/>
      <c r="ZZ297" s="84"/>
      <c r="AAA297" s="84"/>
      <c r="AAB297" s="84"/>
      <c r="AAC297" s="84"/>
      <c r="AAD297" s="84"/>
      <c r="AAE297" s="84"/>
      <c r="AAF297" s="84"/>
      <c r="AAG297" s="84"/>
      <c r="AAH297" s="84"/>
      <c r="AAI297" s="84"/>
      <c r="AAJ297" s="84"/>
      <c r="AAK297" s="84"/>
      <c r="AAL297" s="84"/>
      <c r="AAM297" s="84"/>
      <c r="AAN297" s="84"/>
      <c r="AAO297" s="84"/>
      <c r="AAP297" s="84"/>
      <c r="AAQ297" s="84"/>
      <c r="AAR297" s="84"/>
      <c r="AAS297" s="84"/>
      <c r="AAT297" s="84"/>
      <c r="AAU297" s="84"/>
      <c r="AAV297" s="84"/>
      <c r="AAW297" s="84"/>
      <c r="AAX297" s="84"/>
      <c r="AAY297" s="84"/>
      <c r="AAZ297" s="84"/>
      <c r="ABA297" s="84"/>
      <c r="ABB297" s="84"/>
      <c r="ABC297" s="84"/>
      <c r="ABD297" s="84"/>
      <c r="ABE297" s="84"/>
      <c r="ABF297" s="84"/>
      <c r="ABG297" s="84"/>
      <c r="ABH297" s="84"/>
      <c r="ABI297" s="84"/>
      <c r="ABJ297" s="84"/>
      <c r="ABK297" s="84"/>
      <c r="ABL297" s="84"/>
      <c r="ABM297" s="84"/>
      <c r="ABN297" s="84"/>
      <c r="ABO297" s="84"/>
      <c r="ABP297" s="84"/>
      <c r="ABQ297" s="84"/>
      <c r="ABR297" s="84"/>
      <c r="ABS297" s="84"/>
      <c r="ABT297" s="84"/>
      <c r="ABU297" s="84"/>
      <c r="ABV297" s="84"/>
      <c r="ABW297" s="84"/>
      <c r="ABX297" s="84"/>
      <c r="ABY297" s="84"/>
      <c r="ABZ297" s="84"/>
      <c r="ACA297" s="84"/>
      <c r="ACB297" s="84"/>
      <c r="ACC297" s="84"/>
      <c r="ACD297" s="84"/>
      <c r="ACE297" s="84"/>
      <c r="ACF297" s="84"/>
      <c r="ACG297" s="84"/>
      <c r="ACH297" s="84"/>
      <c r="ACI297" s="84"/>
      <c r="ACJ297" s="84"/>
      <c r="ACK297" s="84"/>
      <c r="ACL297" s="84"/>
      <c r="ACM297" s="84"/>
      <c r="ACN297" s="84"/>
      <c r="ACO297" s="84"/>
      <c r="ACP297" s="84"/>
      <c r="ACQ297" s="84"/>
      <c r="ACR297" s="84"/>
      <c r="ACS297" s="84"/>
      <c r="ACT297" s="84"/>
      <c r="ACU297" s="84"/>
      <c r="ACV297" s="84"/>
      <c r="ACW297" s="84"/>
      <c r="ACX297" s="84"/>
      <c r="ACY297" s="84"/>
      <c r="ACZ297" s="84"/>
      <c r="ADA297" s="84"/>
      <c r="ADB297" s="84"/>
      <c r="ADC297" s="84"/>
      <c r="ADD297" s="84"/>
      <c r="ADE297" s="84"/>
      <c r="ADF297" s="84"/>
      <c r="ADG297" s="84"/>
      <c r="ADH297" s="84"/>
      <c r="ADI297" s="84"/>
      <c r="ADJ297" s="84"/>
      <c r="ADK297" s="84"/>
      <c r="ADL297" s="84"/>
      <c r="ADM297" s="84"/>
      <c r="ADN297" s="84"/>
      <c r="ADO297" s="84"/>
      <c r="ADP297" s="84"/>
      <c r="ADQ297" s="84"/>
      <c r="ADR297" s="84"/>
      <c r="ADS297" s="84"/>
      <c r="ADT297" s="84"/>
      <c r="ADU297" s="84"/>
      <c r="ADV297" s="84"/>
      <c r="ADW297" s="84"/>
      <c r="ADX297" s="84"/>
      <c r="ADY297" s="84"/>
      <c r="ADZ297" s="84"/>
      <c r="AEA297" s="84"/>
      <c r="AEB297" s="84"/>
      <c r="AEC297" s="84"/>
      <c r="AED297" s="84"/>
      <c r="AEE297" s="84"/>
      <c r="AEF297" s="84"/>
      <c r="AEG297" s="84"/>
      <c r="AEH297" s="84"/>
      <c r="AEI297" s="84"/>
      <c r="AEJ297" s="84"/>
      <c r="AEK297" s="84"/>
      <c r="AEL297" s="84"/>
      <c r="AEM297" s="84"/>
      <c r="AEN297" s="84"/>
      <c r="AEO297" s="84"/>
      <c r="AEP297" s="84"/>
      <c r="AEQ297" s="84"/>
      <c r="AER297" s="84"/>
      <c r="AES297" s="84"/>
      <c r="AET297" s="84"/>
      <c r="AEU297" s="84"/>
      <c r="AEV297" s="84"/>
      <c r="AEW297" s="84"/>
      <c r="AEX297" s="84"/>
      <c r="AEY297" s="84"/>
      <c r="AEZ297" s="84"/>
      <c r="AFA297" s="84"/>
      <c r="AFB297" s="84"/>
      <c r="AFC297" s="84"/>
      <c r="AFD297" s="84"/>
      <c r="AFE297" s="84"/>
      <c r="AFF297" s="84"/>
      <c r="AFG297" s="84"/>
      <c r="AFH297" s="84"/>
      <c r="AFI297" s="84"/>
      <c r="AFJ297" s="84"/>
      <c r="AFK297" s="84"/>
      <c r="AFL297" s="84"/>
      <c r="AFM297" s="84"/>
      <c r="AFN297" s="84"/>
      <c r="AFO297" s="84"/>
      <c r="AFP297" s="84"/>
      <c r="AFQ297" s="84"/>
      <c r="AFR297" s="84"/>
      <c r="AFS297" s="84"/>
      <c r="AFT297" s="84"/>
      <c r="AFU297" s="84"/>
      <c r="AFV297" s="84"/>
      <c r="AFW297" s="84"/>
      <c r="AFX297" s="84"/>
      <c r="AFY297" s="84"/>
      <c r="AFZ297" s="84"/>
      <c r="AGA297" s="84"/>
      <c r="AGB297" s="84"/>
      <c r="AGC297" s="84"/>
      <c r="AGD297" s="84"/>
      <c r="AGE297" s="84"/>
      <c r="AGF297" s="84"/>
      <c r="AGG297" s="84"/>
      <c r="AGH297" s="84"/>
      <c r="AGI297" s="84"/>
      <c r="AGJ297" s="84"/>
      <c r="AGK297" s="84"/>
      <c r="AGL297" s="84"/>
      <c r="AGM297" s="84"/>
      <c r="AGN297" s="84"/>
      <c r="AGO297" s="84"/>
      <c r="AGP297" s="84"/>
      <c r="AGQ297" s="84"/>
      <c r="AGR297" s="84"/>
      <c r="AGS297" s="84"/>
      <c r="AGT297" s="84"/>
      <c r="AGU297" s="84"/>
      <c r="AGV297" s="84"/>
      <c r="AGW297" s="84"/>
      <c r="AGX297" s="84"/>
      <c r="AGY297" s="84"/>
      <c r="AGZ297" s="84"/>
      <c r="AHA297" s="84"/>
      <c r="AHB297" s="84"/>
      <c r="AHC297" s="84"/>
      <c r="AHD297" s="84"/>
      <c r="AHE297" s="84"/>
      <c r="AHF297" s="84"/>
      <c r="AHG297" s="84"/>
      <c r="AHH297" s="84"/>
      <c r="AHI297" s="84"/>
      <c r="AHJ297" s="84"/>
      <c r="AHK297" s="84"/>
      <c r="AHL297" s="84"/>
      <c r="AHM297" s="84"/>
      <c r="AHN297" s="84"/>
      <c r="AHO297" s="84"/>
      <c r="AHP297" s="84"/>
      <c r="AHQ297" s="84"/>
      <c r="AHR297" s="84"/>
      <c r="AHS297" s="84"/>
      <c r="AHT297" s="84"/>
      <c r="AHU297" s="84"/>
      <c r="AHV297" s="84"/>
      <c r="AHW297" s="84"/>
      <c r="AHX297" s="84"/>
      <c r="AHY297" s="84"/>
      <c r="AHZ297" s="84"/>
      <c r="AIA297" s="84"/>
      <c r="AIB297" s="84"/>
      <c r="AIC297" s="84"/>
      <c r="AID297" s="84"/>
      <c r="AIE297" s="84"/>
      <c r="AIF297" s="84"/>
      <c r="AIG297" s="84"/>
      <c r="AIH297" s="84"/>
      <c r="AII297" s="84"/>
      <c r="AIJ297" s="84"/>
      <c r="AIK297" s="84"/>
      <c r="AIL297" s="84"/>
      <c r="AIM297" s="84"/>
      <c r="AIN297" s="84"/>
      <c r="AIO297" s="84"/>
      <c r="AIP297" s="84"/>
      <c r="AIQ297" s="84"/>
      <c r="AIR297" s="84"/>
      <c r="AIS297" s="84"/>
      <c r="AIT297" s="84"/>
      <c r="AIU297" s="84"/>
      <c r="AIV297" s="84"/>
      <c r="AIW297" s="84"/>
      <c r="AIX297" s="84"/>
      <c r="AIY297" s="84"/>
      <c r="AIZ297" s="84"/>
      <c r="AJA297" s="84"/>
      <c r="AJB297" s="84"/>
      <c r="AJC297" s="84"/>
      <c r="AJD297" s="84"/>
      <c r="AJE297" s="84"/>
      <c r="AJF297" s="84"/>
      <c r="AJG297" s="84"/>
      <c r="AJH297" s="84"/>
      <c r="AJI297" s="84"/>
      <c r="AJJ297" s="84"/>
      <c r="AJK297" s="84"/>
      <c r="AJL297" s="84"/>
      <c r="AJM297" s="84"/>
      <c r="AJN297" s="84"/>
      <c r="AJO297" s="84"/>
      <c r="AJP297" s="84"/>
      <c r="AJQ297" s="84"/>
      <c r="AJR297" s="84"/>
      <c r="AJS297" s="84"/>
      <c r="AJT297" s="84"/>
      <c r="AJU297" s="84"/>
      <c r="AJV297" s="84"/>
      <c r="AJW297" s="84"/>
      <c r="AJX297" s="84"/>
      <c r="AJY297" s="84"/>
      <c r="AJZ297" s="84"/>
      <c r="AKA297" s="84"/>
      <c r="AKB297" s="84"/>
      <c r="AKC297" s="84"/>
      <c r="AKD297" s="84"/>
      <c r="AKE297" s="84"/>
      <c r="AKF297" s="84"/>
      <c r="AKG297" s="84"/>
      <c r="AKH297" s="84"/>
      <c r="AKI297" s="84"/>
      <c r="AKJ297" s="84"/>
      <c r="AKK297" s="84"/>
      <c r="AKL297" s="84"/>
      <c r="AKM297" s="84"/>
      <c r="AKN297" s="84"/>
      <c r="AKO297" s="84"/>
      <c r="AKP297" s="84"/>
      <c r="AKQ297" s="84"/>
      <c r="AKR297" s="84"/>
      <c r="AKS297" s="84"/>
      <c r="AKT297" s="84"/>
      <c r="AKU297" s="84"/>
      <c r="AKV297" s="84"/>
      <c r="AKW297" s="84"/>
      <c r="AKX297" s="84"/>
      <c r="AKY297" s="84"/>
      <c r="AKZ297" s="84"/>
      <c r="ALA297" s="84"/>
      <c r="ALB297" s="84"/>
      <c r="ALC297" s="84"/>
      <c r="ALD297" s="84"/>
      <c r="ALE297" s="84"/>
      <c r="ALF297" s="84"/>
      <c r="ALG297" s="84"/>
      <c r="ALH297" s="84"/>
      <c r="ALI297" s="84"/>
      <c r="ALJ297" s="84"/>
      <c r="ALK297" s="84"/>
      <c r="ALL297" s="84"/>
      <c r="ALM297" s="84"/>
      <c r="ALN297" s="84"/>
      <c r="ALO297" s="84"/>
      <c r="ALP297" s="84"/>
      <c r="ALQ297" s="84"/>
      <c r="ALR297" s="84"/>
      <c r="ALS297" s="84"/>
      <c r="ALT297" s="84"/>
      <c r="ALU297" s="84"/>
      <c r="ALV297" s="84"/>
      <c r="ALW297" s="84"/>
      <c r="ALX297" s="84"/>
      <c r="ALY297" s="84"/>
      <c r="ALZ297" s="84"/>
      <c r="AMA297" s="84"/>
      <c r="AMB297" s="84"/>
      <c r="AMC297" s="84"/>
      <c r="AMD297" s="84"/>
      <c r="AME297" s="84"/>
      <c r="AMF297" s="84"/>
      <c r="AMG297" s="84"/>
      <c r="AMH297" s="84"/>
      <c r="AMI297" s="84"/>
      <c r="AMJ297" s="84"/>
      <c r="AMK297" s="84"/>
      <c r="AML297" s="84"/>
      <c r="AMM297" s="84"/>
      <c r="AMN297" s="84"/>
      <c r="AMO297" s="84"/>
      <c r="AMP297" s="84"/>
      <c r="AMQ297" s="84"/>
      <c r="AMR297" s="84"/>
      <c r="AMS297" s="84"/>
      <c r="AMT297" s="84"/>
      <c r="AMU297" s="84"/>
      <c r="AMV297" s="84"/>
      <c r="AMW297" s="84"/>
      <c r="AMX297" s="84"/>
      <c r="AMY297" s="84"/>
      <c r="AMZ297" s="84"/>
      <c r="ANA297" s="84"/>
      <c r="ANB297" s="84"/>
      <c r="ANC297" s="84"/>
      <c r="AND297" s="84"/>
      <c r="ANE297" s="84"/>
      <c r="ANF297" s="84"/>
      <c r="ANG297" s="84"/>
      <c r="ANH297" s="84"/>
      <c r="ANI297" s="84"/>
      <c r="ANJ297" s="84"/>
      <c r="ANK297" s="84"/>
      <c r="ANL297" s="84"/>
      <c r="ANM297" s="84"/>
      <c r="ANN297" s="84"/>
      <c r="ANO297" s="84"/>
      <c r="ANP297" s="84"/>
      <c r="ANQ297" s="84"/>
      <c r="ANR297" s="84"/>
      <c r="ANS297" s="84"/>
      <c r="ANT297" s="84"/>
      <c r="ANU297" s="84"/>
      <c r="ANV297" s="84"/>
      <c r="ANW297" s="84"/>
      <c r="ANX297" s="84"/>
      <c r="ANY297" s="84"/>
      <c r="ANZ297" s="84"/>
      <c r="AOA297" s="84"/>
      <c r="AOB297" s="84"/>
      <c r="AOC297" s="84"/>
      <c r="AOD297" s="84"/>
      <c r="AOE297" s="84"/>
      <c r="AOF297" s="84"/>
      <c r="AOG297" s="84"/>
      <c r="AOH297" s="84"/>
      <c r="AOI297" s="84"/>
      <c r="AOJ297" s="84"/>
      <c r="AOK297" s="84"/>
      <c r="AOL297" s="84"/>
      <c r="AOM297" s="84"/>
      <c r="AON297" s="84"/>
      <c r="AOO297" s="84"/>
      <c r="AOP297" s="84"/>
      <c r="AOQ297" s="84"/>
      <c r="AOR297" s="84"/>
      <c r="AOS297" s="84"/>
      <c r="AOT297" s="84"/>
      <c r="AOU297" s="84"/>
      <c r="AOV297" s="84"/>
      <c r="AOW297" s="84"/>
      <c r="AOX297" s="84"/>
      <c r="AOY297" s="84"/>
      <c r="AOZ297" s="84"/>
      <c r="APA297" s="84"/>
      <c r="APB297" s="84"/>
      <c r="APC297" s="84"/>
      <c r="APD297" s="84"/>
      <c r="APE297" s="84"/>
      <c r="APF297" s="84"/>
      <c r="APG297" s="84"/>
      <c r="APH297" s="84"/>
      <c r="API297" s="84"/>
      <c r="APJ297" s="84"/>
      <c r="APK297" s="84"/>
      <c r="APL297" s="84"/>
      <c r="APM297" s="84"/>
      <c r="APN297" s="84"/>
      <c r="APO297" s="84"/>
      <c r="APP297" s="84"/>
      <c r="APQ297" s="84"/>
      <c r="APR297" s="84"/>
      <c r="APS297" s="84"/>
      <c r="APT297" s="84"/>
      <c r="APU297" s="84"/>
      <c r="APV297" s="84"/>
      <c r="APW297" s="84"/>
      <c r="APX297" s="84"/>
      <c r="APY297" s="84"/>
      <c r="APZ297" s="84"/>
      <c r="AQA297" s="84"/>
      <c r="AQB297" s="84"/>
      <c r="AQC297" s="84"/>
      <c r="AQD297" s="84"/>
      <c r="AQE297" s="84"/>
      <c r="AQF297" s="84"/>
      <c r="AQG297" s="84"/>
      <c r="AQH297" s="84"/>
      <c r="AQI297" s="84"/>
      <c r="AQJ297" s="84"/>
      <c r="AQK297" s="84"/>
      <c r="AQL297" s="84"/>
      <c r="AQM297" s="84"/>
      <c r="AQN297" s="84"/>
      <c r="AQO297" s="84"/>
      <c r="AQP297" s="84"/>
      <c r="AQQ297" s="84"/>
      <c r="AQR297" s="84"/>
      <c r="AQS297" s="84"/>
      <c r="AQT297" s="84"/>
      <c r="AQU297" s="84"/>
      <c r="AQV297" s="84"/>
      <c r="AQW297" s="84"/>
      <c r="AQX297" s="84"/>
      <c r="AQY297" s="84"/>
      <c r="AQZ297" s="84"/>
      <c r="ARA297" s="84"/>
      <c r="ARB297" s="84"/>
      <c r="ARC297" s="84"/>
      <c r="ARD297" s="84"/>
      <c r="ARE297" s="84"/>
      <c r="ARF297" s="84"/>
      <c r="ARG297" s="84"/>
      <c r="ARH297" s="84"/>
      <c r="ARI297" s="84"/>
      <c r="ARJ297" s="84"/>
      <c r="ARK297" s="84"/>
      <c r="ARL297" s="84"/>
      <c r="ARM297" s="84"/>
      <c r="ARN297" s="84"/>
      <c r="ARO297" s="84"/>
      <c r="ARP297" s="84"/>
      <c r="ARQ297" s="84"/>
      <c r="ARR297" s="84"/>
      <c r="ARS297" s="84"/>
      <c r="ART297" s="84"/>
      <c r="ARU297" s="84"/>
      <c r="ARV297" s="84"/>
      <c r="ARW297" s="84"/>
      <c r="ARX297" s="84"/>
      <c r="ARY297" s="84"/>
      <c r="ARZ297" s="84"/>
      <c r="ASA297" s="84"/>
      <c r="ASB297" s="84"/>
      <c r="ASC297" s="84"/>
      <c r="ASD297" s="84"/>
      <c r="ASE297" s="84"/>
      <c r="ASF297" s="84"/>
      <c r="ASG297" s="84"/>
      <c r="ASH297" s="84"/>
      <c r="ASI297" s="84"/>
      <c r="ASJ297" s="84"/>
      <c r="ASK297" s="84"/>
      <c r="ASL297" s="84"/>
      <c r="ASM297" s="84"/>
      <c r="ASN297" s="84"/>
      <c r="ASO297" s="84"/>
      <c r="ASP297" s="84"/>
      <c r="ASQ297" s="84"/>
      <c r="ASR297" s="84"/>
      <c r="ASS297" s="84"/>
      <c r="AST297" s="84"/>
      <c r="ASU297" s="84"/>
      <c r="ASV297" s="84"/>
      <c r="ASW297" s="84"/>
      <c r="ASX297" s="84"/>
      <c r="ASY297" s="84"/>
      <c r="ASZ297" s="84"/>
      <c r="ATA297" s="84"/>
      <c r="ATB297" s="84"/>
      <c r="ATC297" s="84"/>
      <c r="ATD297" s="84"/>
      <c r="ATE297" s="84"/>
      <c r="ATF297" s="84"/>
      <c r="ATG297" s="84"/>
      <c r="ATH297" s="84"/>
      <c r="ATI297" s="84"/>
      <c r="ATJ297" s="84"/>
      <c r="ATK297" s="84"/>
      <c r="ATL297" s="84"/>
      <c r="ATM297" s="84"/>
      <c r="ATN297" s="84"/>
      <c r="ATO297" s="84"/>
      <c r="ATP297" s="84"/>
      <c r="ATQ297" s="84"/>
      <c r="ATR297" s="84"/>
      <c r="ATS297" s="84"/>
      <c r="ATT297" s="84"/>
      <c r="ATU297" s="84"/>
      <c r="ATV297" s="84"/>
      <c r="ATW297" s="84"/>
      <c r="ATX297" s="84"/>
      <c r="ATY297" s="84"/>
      <c r="ATZ297" s="84"/>
      <c r="AUA297" s="84"/>
      <c r="AUB297" s="84"/>
      <c r="AUC297" s="84"/>
      <c r="AUD297" s="84"/>
      <c r="AUE297" s="84"/>
      <c r="AUF297" s="84"/>
      <c r="AUG297" s="84"/>
      <c r="AUH297" s="84"/>
      <c r="AUI297" s="84"/>
      <c r="AUJ297" s="84"/>
      <c r="AUK297" s="84"/>
      <c r="AUL297" s="84"/>
      <c r="AUM297" s="84"/>
      <c r="AUN297" s="84"/>
      <c r="AUO297" s="84"/>
      <c r="AUP297" s="84"/>
      <c r="AUQ297" s="84"/>
      <c r="AUR297" s="84"/>
      <c r="AUS297" s="84"/>
      <c r="AUT297" s="84"/>
      <c r="AUU297" s="84"/>
      <c r="AUV297" s="84"/>
      <c r="AUW297" s="84"/>
      <c r="AUX297" s="84"/>
      <c r="AUY297" s="84"/>
      <c r="AUZ297" s="84"/>
      <c r="AVA297" s="84"/>
      <c r="AVB297" s="84"/>
      <c r="AVC297" s="84"/>
      <c r="AVD297" s="84"/>
      <c r="AVE297" s="84"/>
      <c r="AVF297" s="84"/>
      <c r="AVG297" s="84"/>
      <c r="AVH297" s="84"/>
      <c r="AVI297" s="84"/>
      <c r="AVJ297" s="84"/>
      <c r="AVK297" s="84"/>
      <c r="AVL297" s="84"/>
      <c r="AVM297" s="84"/>
      <c r="AVN297" s="84"/>
      <c r="AVO297" s="84"/>
      <c r="AVP297" s="84"/>
      <c r="AVQ297" s="84"/>
      <c r="AVR297" s="84"/>
      <c r="AVS297" s="84"/>
      <c r="AVT297" s="84"/>
      <c r="AVU297" s="84"/>
      <c r="AVV297" s="84"/>
      <c r="AVW297" s="84"/>
      <c r="AVX297" s="84"/>
      <c r="AVY297" s="84"/>
      <c r="AVZ297" s="84"/>
      <c r="AWA297" s="84"/>
      <c r="AWB297" s="84"/>
      <c r="AWC297" s="84"/>
      <c r="AWD297" s="84"/>
      <c r="AWE297" s="84"/>
      <c r="AWF297" s="84"/>
      <c r="AWG297" s="84"/>
      <c r="AWH297" s="84"/>
      <c r="AWI297" s="84"/>
      <c r="AWJ297" s="84"/>
      <c r="AWK297" s="84"/>
      <c r="AWL297" s="84"/>
      <c r="AWM297" s="84"/>
      <c r="AWN297" s="84"/>
      <c r="AWO297" s="84"/>
      <c r="AWP297" s="84"/>
      <c r="AWQ297" s="84"/>
      <c r="AWR297" s="84"/>
      <c r="AWS297" s="84"/>
      <c r="AWT297" s="84"/>
      <c r="AWU297" s="84"/>
      <c r="AWV297" s="84"/>
      <c r="AWW297" s="84"/>
      <c r="AWX297" s="84"/>
      <c r="AWY297" s="84"/>
      <c r="AWZ297" s="84"/>
      <c r="AXA297" s="84"/>
      <c r="AXB297" s="84"/>
      <c r="AXC297" s="84"/>
      <c r="AXD297" s="84"/>
      <c r="AXE297" s="84"/>
      <c r="AXF297" s="84"/>
      <c r="AXG297" s="84"/>
      <c r="AXH297" s="84"/>
      <c r="AXI297" s="84"/>
      <c r="AXJ297" s="84"/>
      <c r="AXK297" s="84"/>
      <c r="AXL297" s="84"/>
      <c r="AXM297" s="84"/>
      <c r="AXN297" s="84"/>
      <c r="AXO297" s="84"/>
      <c r="AXP297" s="84"/>
      <c r="AXQ297" s="84"/>
      <c r="AXR297" s="84"/>
      <c r="AXS297" s="84"/>
      <c r="AXT297" s="84"/>
      <c r="AXU297" s="84"/>
      <c r="AXV297" s="84"/>
      <c r="AXW297" s="84"/>
      <c r="AXX297" s="84"/>
      <c r="AXY297" s="84"/>
      <c r="AXZ297" s="84"/>
      <c r="AYA297" s="84"/>
      <c r="AYB297" s="84"/>
      <c r="AYC297" s="84"/>
      <c r="AYD297" s="84"/>
      <c r="AYE297" s="84"/>
      <c r="AYF297" s="84"/>
      <c r="AYG297" s="84"/>
      <c r="AYH297" s="84"/>
      <c r="AYI297" s="84"/>
      <c r="AYJ297" s="84"/>
      <c r="AYK297" s="84"/>
      <c r="AYL297" s="84"/>
      <c r="AYM297" s="84"/>
      <c r="AYN297" s="84"/>
      <c r="AYO297" s="84"/>
      <c r="AYP297" s="84"/>
      <c r="AYQ297" s="84"/>
      <c r="AYR297" s="84"/>
      <c r="AYS297" s="84"/>
      <c r="AYT297" s="84"/>
      <c r="AYU297" s="84"/>
      <c r="AYV297" s="84"/>
      <c r="AYW297" s="84"/>
      <c r="AYX297" s="84"/>
      <c r="AYY297" s="84"/>
      <c r="AYZ297" s="84"/>
      <c r="AZA297" s="84"/>
      <c r="AZB297" s="84"/>
      <c r="AZC297" s="84"/>
      <c r="AZD297" s="84"/>
      <c r="AZE297" s="84"/>
      <c r="AZF297" s="84"/>
      <c r="AZG297" s="84"/>
      <c r="AZH297" s="84"/>
      <c r="AZI297" s="84"/>
      <c r="AZJ297" s="84"/>
      <c r="AZK297" s="84"/>
      <c r="AZL297" s="84"/>
      <c r="AZM297" s="84"/>
      <c r="AZN297" s="84"/>
      <c r="AZO297" s="84"/>
      <c r="AZP297" s="84"/>
      <c r="AZQ297" s="84"/>
      <c r="AZR297" s="84"/>
      <c r="AZS297" s="84"/>
      <c r="AZT297" s="84"/>
      <c r="AZU297" s="84"/>
      <c r="AZV297" s="84"/>
      <c r="AZW297" s="84"/>
      <c r="AZX297" s="84"/>
      <c r="AZY297" s="84"/>
      <c r="AZZ297" s="84"/>
      <c r="BAA297" s="84"/>
      <c r="BAB297" s="84"/>
      <c r="BAC297" s="84"/>
      <c r="BAD297" s="84"/>
      <c r="BAE297" s="84"/>
      <c r="BAF297" s="84"/>
      <c r="BAG297" s="84"/>
      <c r="BAH297" s="84"/>
      <c r="BAI297" s="84"/>
      <c r="BAJ297" s="84"/>
      <c r="BAK297" s="84"/>
      <c r="BAL297" s="84"/>
      <c r="BAM297" s="84"/>
      <c r="BAN297" s="84"/>
      <c r="BAO297" s="84"/>
      <c r="BAP297" s="84"/>
      <c r="BAQ297" s="84"/>
      <c r="BAR297" s="84"/>
      <c r="BAS297" s="84"/>
      <c r="BAT297" s="84"/>
      <c r="BAU297" s="84"/>
      <c r="BAV297" s="84"/>
      <c r="BAW297" s="84"/>
      <c r="BAX297" s="84"/>
      <c r="BAY297" s="84"/>
      <c r="BAZ297" s="84"/>
      <c r="BBA297" s="84"/>
      <c r="BBB297" s="84"/>
      <c r="BBC297" s="84"/>
      <c r="BBD297" s="84"/>
      <c r="BBE297" s="84"/>
      <c r="BBF297" s="84"/>
      <c r="BBG297" s="84"/>
      <c r="BBH297" s="84"/>
      <c r="BBI297" s="84"/>
      <c r="BBJ297" s="84"/>
      <c r="BBK297" s="84"/>
      <c r="BBL297" s="84"/>
      <c r="BBM297" s="84"/>
      <c r="BBN297" s="84"/>
      <c r="BBO297" s="84"/>
      <c r="BBP297" s="84"/>
      <c r="BBQ297" s="84"/>
      <c r="BBR297" s="84"/>
      <c r="BBS297" s="84"/>
      <c r="BBT297" s="84"/>
      <c r="BBU297" s="84"/>
      <c r="BBV297" s="84"/>
      <c r="BBW297" s="84"/>
      <c r="BBX297" s="84"/>
      <c r="BBY297" s="84"/>
      <c r="BBZ297" s="84"/>
      <c r="BCA297" s="84"/>
      <c r="BCB297" s="84"/>
      <c r="BCC297" s="84"/>
      <c r="BCD297" s="84"/>
      <c r="BCE297" s="84"/>
      <c r="BCF297" s="84"/>
      <c r="BCG297" s="84"/>
      <c r="BCH297" s="84"/>
      <c r="BCI297" s="84"/>
      <c r="BCJ297" s="84"/>
      <c r="BCK297" s="84"/>
      <c r="BCL297" s="84"/>
      <c r="BCM297" s="84"/>
      <c r="BCN297" s="84"/>
      <c r="BCO297" s="84"/>
      <c r="BCP297" s="84"/>
      <c r="BCQ297" s="84"/>
      <c r="BCR297" s="84"/>
      <c r="BCS297" s="84"/>
      <c r="BCT297" s="84"/>
      <c r="BCU297" s="84"/>
      <c r="BCV297" s="84"/>
      <c r="BCW297" s="84"/>
      <c r="BCX297" s="84"/>
      <c r="BCY297" s="84"/>
      <c r="BCZ297" s="84"/>
      <c r="BDA297" s="84"/>
      <c r="BDB297" s="84"/>
      <c r="BDC297" s="84"/>
      <c r="BDD297" s="84"/>
      <c r="BDE297" s="84"/>
      <c r="BDF297" s="84"/>
      <c r="BDG297" s="84"/>
      <c r="BDH297" s="84"/>
      <c r="BDI297" s="84"/>
      <c r="BDJ297" s="84"/>
      <c r="BDK297" s="84"/>
      <c r="BDL297" s="84"/>
      <c r="BDM297" s="84"/>
      <c r="BDN297" s="84"/>
      <c r="BDO297" s="84"/>
      <c r="BDP297" s="84"/>
      <c r="BDQ297" s="84"/>
      <c r="BDR297" s="84"/>
      <c r="BDS297" s="84"/>
      <c r="BDT297" s="84"/>
      <c r="BDU297" s="84"/>
      <c r="BDV297" s="84"/>
      <c r="BDW297" s="84"/>
      <c r="BDX297" s="84"/>
      <c r="BDY297" s="84"/>
      <c r="BDZ297" s="84"/>
      <c r="BEA297" s="84"/>
      <c r="BEB297" s="84"/>
      <c r="BEC297" s="84"/>
      <c r="BED297" s="84"/>
      <c r="BEE297" s="84"/>
      <c r="BEF297" s="84"/>
      <c r="BEG297" s="84"/>
      <c r="BEH297" s="84"/>
      <c r="BEI297" s="84"/>
      <c r="BEJ297" s="84"/>
      <c r="BEK297" s="84"/>
      <c r="BEL297" s="84"/>
      <c r="BEM297" s="84"/>
      <c r="BEN297" s="84"/>
      <c r="BEO297" s="84"/>
      <c r="BEP297" s="84"/>
      <c r="BEQ297" s="84"/>
      <c r="BER297" s="84"/>
      <c r="BES297" s="84"/>
      <c r="BET297" s="84"/>
      <c r="BEU297" s="84"/>
      <c r="BEV297" s="84"/>
      <c r="BEW297" s="84"/>
      <c r="BEX297" s="84"/>
      <c r="BEY297" s="84"/>
      <c r="BEZ297" s="84"/>
      <c r="BFA297" s="84"/>
      <c r="BFB297" s="84"/>
      <c r="BFC297" s="84"/>
      <c r="BFD297" s="84"/>
      <c r="BFE297" s="84"/>
      <c r="BFF297" s="84"/>
      <c r="BFG297" s="84"/>
      <c r="BFH297" s="84"/>
      <c r="BFI297" s="84"/>
      <c r="BFJ297" s="84"/>
      <c r="BFK297" s="84"/>
      <c r="BFL297" s="84"/>
      <c r="BFM297" s="84"/>
      <c r="BFN297" s="84"/>
      <c r="BFO297" s="84"/>
      <c r="BFP297" s="84"/>
      <c r="BFQ297" s="84"/>
      <c r="BFR297" s="84"/>
      <c r="BFS297" s="84"/>
      <c r="BFT297" s="84"/>
      <c r="BFU297" s="84"/>
      <c r="BFV297" s="84"/>
      <c r="BFW297" s="84"/>
      <c r="BFX297" s="84"/>
      <c r="BFY297" s="84"/>
      <c r="BFZ297" s="84"/>
      <c r="BGA297" s="84"/>
      <c r="BGB297" s="84"/>
      <c r="BGC297" s="84"/>
      <c r="BGD297" s="84"/>
      <c r="BGE297" s="84"/>
      <c r="BGF297" s="84"/>
      <c r="BGG297" s="84"/>
      <c r="BGH297" s="84"/>
      <c r="BGI297" s="84"/>
      <c r="BGJ297" s="84"/>
      <c r="BGK297" s="84"/>
      <c r="BGL297" s="84"/>
      <c r="BGM297" s="84"/>
      <c r="BGN297" s="84"/>
      <c r="BGO297" s="84"/>
      <c r="BGP297" s="84"/>
      <c r="BGQ297" s="84"/>
      <c r="BGR297" s="84"/>
      <c r="BGS297" s="84"/>
      <c r="BGT297" s="84"/>
      <c r="BGU297" s="84"/>
      <c r="BGV297" s="84"/>
      <c r="BGW297" s="84"/>
      <c r="BGX297" s="84"/>
      <c r="BGY297" s="84"/>
      <c r="BGZ297" s="84"/>
      <c r="BHA297" s="84"/>
      <c r="BHB297" s="84"/>
      <c r="BHC297" s="84"/>
      <c r="BHD297" s="84"/>
      <c r="BHE297" s="84"/>
      <c r="BHF297" s="84"/>
      <c r="BHG297" s="84"/>
      <c r="BHH297" s="84"/>
      <c r="BHI297" s="84"/>
      <c r="BHJ297" s="84"/>
      <c r="BHK297" s="84"/>
      <c r="BHL297" s="84"/>
      <c r="BHM297" s="84"/>
      <c r="BHN297" s="84"/>
      <c r="BHO297" s="84"/>
      <c r="BHP297" s="84"/>
      <c r="BHQ297" s="84"/>
      <c r="BHR297" s="84"/>
      <c r="BHS297" s="84"/>
      <c r="BHT297" s="84"/>
      <c r="BHU297" s="84"/>
      <c r="BHV297" s="84"/>
      <c r="BHW297" s="84"/>
      <c r="BHX297" s="84"/>
      <c r="BHY297" s="84"/>
      <c r="BHZ297" s="84"/>
      <c r="BIA297" s="84"/>
      <c r="BIB297" s="84"/>
      <c r="BIC297" s="84"/>
      <c r="BID297" s="84"/>
      <c r="BIE297" s="84"/>
      <c r="BIF297" s="84"/>
      <c r="BIG297" s="84"/>
      <c r="BIH297" s="84"/>
      <c r="BII297" s="84"/>
      <c r="BIJ297" s="84"/>
      <c r="BIK297" s="84"/>
      <c r="BIL297" s="84"/>
      <c r="BIM297" s="84"/>
      <c r="BIN297" s="84"/>
      <c r="BIO297" s="84"/>
      <c r="BIP297" s="84"/>
      <c r="BIQ297" s="84"/>
      <c r="BIR297" s="84"/>
      <c r="BIS297" s="84"/>
      <c r="BIT297" s="84"/>
      <c r="BIU297" s="84"/>
      <c r="BIV297" s="84"/>
      <c r="BIW297" s="84"/>
      <c r="BIX297" s="84"/>
      <c r="BIY297" s="84"/>
      <c r="BIZ297" s="84"/>
      <c r="BJA297" s="84"/>
      <c r="BJB297" s="84"/>
      <c r="BJC297" s="84"/>
      <c r="BJD297" s="84"/>
      <c r="BJE297" s="84"/>
      <c r="BJF297" s="84"/>
      <c r="BJG297" s="84"/>
      <c r="BJH297" s="84"/>
      <c r="BJI297" s="84"/>
      <c r="BJJ297" s="84"/>
      <c r="BJK297" s="84"/>
      <c r="BJL297" s="84"/>
      <c r="BJM297" s="84"/>
      <c r="BJN297" s="84"/>
      <c r="BJO297" s="84"/>
      <c r="BJP297" s="84"/>
      <c r="BJQ297" s="84"/>
      <c r="BJR297" s="84"/>
      <c r="BJS297" s="84"/>
      <c r="BJT297" s="84"/>
      <c r="BJU297" s="84"/>
      <c r="BJV297" s="84"/>
      <c r="BJW297" s="84"/>
      <c r="BJX297" s="84"/>
      <c r="BJY297" s="84"/>
      <c r="BJZ297" s="84"/>
      <c r="BKA297" s="84"/>
      <c r="BKB297" s="84"/>
      <c r="BKC297" s="84"/>
      <c r="BKD297" s="84"/>
      <c r="BKE297" s="84"/>
      <c r="BKF297" s="84"/>
      <c r="BKG297" s="84"/>
      <c r="BKH297" s="84"/>
      <c r="BKI297" s="84"/>
      <c r="BKJ297" s="84"/>
      <c r="BKK297" s="84"/>
      <c r="BKL297" s="84"/>
      <c r="BKM297" s="84"/>
      <c r="BKN297" s="84"/>
      <c r="BKO297" s="84"/>
      <c r="BKP297" s="84"/>
      <c r="BKQ297" s="84"/>
      <c r="BKR297" s="84"/>
      <c r="BKS297" s="84"/>
      <c r="BKT297" s="84"/>
      <c r="BKU297" s="84"/>
      <c r="BKV297" s="84"/>
      <c r="BKW297" s="84"/>
      <c r="BKX297" s="84"/>
      <c r="BKY297" s="84"/>
      <c r="BKZ297" s="84"/>
      <c r="BLA297" s="84"/>
      <c r="BLB297" s="84"/>
      <c r="BLC297" s="84"/>
      <c r="BLD297" s="84"/>
      <c r="BLE297" s="84"/>
      <c r="BLF297" s="84"/>
      <c r="BLG297" s="84"/>
      <c r="BLH297" s="84"/>
      <c r="BLI297" s="84"/>
      <c r="BLJ297" s="84"/>
      <c r="BLK297" s="84"/>
      <c r="BLL297" s="84"/>
      <c r="BLM297" s="84"/>
      <c r="BLN297" s="84"/>
      <c r="BLO297" s="84"/>
      <c r="BLP297" s="84"/>
      <c r="BLQ297" s="84"/>
      <c r="BLR297" s="84"/>
      <c r="BLS297" s="84"/>
      <c r="BLT297" s="84"/>
      <c r="BLU297" s="84"/>
      <c r="BLV297" s="84"/>
      <c r="BLW297" s="84"/>
      <c r="BLX297" s="84"/>
      <c r="BLY297" s="84"/>
      <c r="BLZ297" s="84"/>
      <c r="BMA297" s="84"/>
      <c r="BMB297" s="84"/>
      <c r="BMC297" s="84"/>
      <c r="BMD297" s="84"/>
      <c r="BME297" s="84"/>
      <c r="BMF297" s="84"/>
      <c r="BMG297" s="84"/>
      <c r="BMH297" s="84"/>
      <c r="BMI297" s="84"/>
      <c r="BMJ297" s="84"/>
      <c r="BMK297" s="84"/>
      <c r="BML297" s="84"/>
      <c r="BMM297" s="84"/>
      <c r="BMN297" s="84"/>
      <c r="BMO297" s="84"/>
      <c r="BMP297" s="84"/>
      <c r="BMQ297" s="84"/>
      <c r="BMR297" s="84"/>
      <c r="BMS297" s="84"/>
      <c r="BMT297" s="84"/>
      <c r="BMU297" s="84"/>
      <c r="BMV297" s="84"/>
      <c r="BMW297" s="84"/>
      <c r="BMX297" s="84"/>
      <c r="BMY297" s="84"/>
      <c r="BMZ297" s="84"/>
      <c r="BNA297" s="84"/>
      <c r="BNB297" s="84"/>
      <c r="BNC297" s="84"/>
      <c r="BND297" s="84"/>
      <c r="BNE297" s="84"/>
      <c r="BNF297" s="84"/>
      <c r="BNG297" s="84"/>
      <c r="BNH297" s="84"/>
      <c r="BNI297" s="84"/>
      <c r="BNJ297" s="84"/>
      <c r="BNK297" s="84"/>
      <c r="BNL297" s="84"/>
      <c r="BNM297" s="84"/>
      <c r="BNN297" s="84"/>
      <c r="BNO297" s="84"/>
      <c r="BNP297" s="84"/>
      <c r="BNQ297" s="84"/>
      <c r="BNR297" s="84"/>
      <c r="BNS297" s="84"/>
      <c r="BNT297" s="84"/>
      <c r="BNU297" s="84"/>
      <c r="BNV297" s="84"/>
      <c r="BNW297" s="84"/>
      <c r="BNX297" s="84"/>
      <c r="BNY297" s="84"/>
      <c r="BNZ297" s="84"/>
      <c r="BOA297" s="84"/>
      <c r="BOB297" s="84"/>
      <c r="BOC297" s="84"/>
      <c r="BOD297" s="84"/>
      <c r="BOE297" s="84"/>
      <c r="BOF297" s="84"/>
      <c r="BOG297" s="84"/>
      <c r="BOH297" s="84"/>
      <c r="BOI297" s="84"/>
      <c r="BOJ297" s="84"/>
      <c r="BOK297" s="84"/>
      <c r="BOL297" s="84"/>
      <c r="BOM297" s="84"/>
      <c r="BON297" s="84"/>
      <c r="BOO297" s="84"/>
      <c r="BOP297" s="84"/>
      <c r="BOQ297" s="84"/>
      <c r="BOR297" s="84"/>
      <c r="BOS297" s="84"/>
      <c r="BOT297" s="84"/>
      <c r="BOU297" s="84"/>
      <c r="BOV297" s="84"/>
      <c r="BOW297" s="84"/>
      <c r="BOX297" s="84"/>
      <c r="BOY297" s="84"/>
      <c r="BOZ297" s="84"/>
      <c r="BPA297" s="84"/>
      <c r="BPB297" s="84"/>
      <c r="BPC297" s="84"/>
      <c r="BPD297" s="84"/>
      <c r="BPE297" s="84"/>
      <c r="BPF297" s="84"/>
      <c r="BPG297" s="84"/>
      <c r="BPH297" s="84"/>
      <c r="BPI297" s="84"/>
      <c r="BPJ297" s="84"/>
      <c r="BPK297" s="84"/>
      <c r="BPL297" s="84"/>
      <c r="BPM297" s="84"/>
      <c r="BPN297" s="84"/>
      <c r="BPO297" s="84"/>
      <c r="BPP297" s="84"/>
      <c r="BPQ297" s="84"/>
      <c r="BPR297" s="84"/>
      <c r="BPS297" s="84"/>
      <c r="BPT297" s="84"/>
      <c r="BPU297" s="84"/>
      <c r="BPV297" s="84"/>
      <c r="BPW297" s="84"/>
    </row>
    <row r="298" spans="2:1791" s="169" customFormat="1" ht="30" customHeight="1">
      <c r="B298" s="193"/>
      <c r="C298" s="86"/>
      <c r="D298" s="240"/>
      <c r="E298" s="246"/>
      <c r="F298" s="241"/>
      <c r="G298" s="86"/>
      <c r="H298" s="86"/>
      <c r="I298" s="161"/>
      <c r="J298" s="220"/>
      <c r="K298" s="161"/>
      <c r="L298" s="139"/>
      <c r="M298" s="309"/>
      <c r="N298" s="5"/>
      <c r="O298" s="5"/>
      <c r="P298" s="2"/>
      <c r="Q298" s="367"/>
      <c r="R298" s="340"/>
      <c r="S298" s="19"/>
      <c r="T298" s="385"/>
      <c r="U298" s="2"/>
      <c r="V298" s="2"/>
      <c r="W298" s="2"/>
      <c r="X298" s="2"/>
      <c r="Y298" s="2"/>
      <c r="Z298" s="2"/>
      <c r="AA298" s="2"/>
      <c r="AB298" s="2"/>
      <c r="AC298" s="2"/>
      <c r="AD298" s="2"/>
      <c r="AE298" s="2"/>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c r="LT298" s="84"/>
      <c r="LU298" s="84"/>
      <c r="LV298" s="84"/>
      <c r="LW298" s="84"/>
      <c r="LX298" s="84"/>
      <c r="LY298" s="84"/>
      <c r="LZ298" s="84"/>
      <c r="MA298" s="84"/>
      <c r="MB298" s="84"/>
      <c r="MC298" s="84"/>
      <c r="MD298" s="84"/>
      <c r="ME298" s="84"/>
      <c r="MF298" s="84"/>
      <c r="MG298" s="84"/>
      <c r="MH298" s="84"/>
      <c r="MI298" s="84"/>
      <c r="MJ298" s="84"/>
      <c r="MK298" s="84"/>
      <c r="ML298" s="84"/>
      <c r="MM298" s="84"/>
      <c r="MN298" s="84"/>
      <c r="MO298" s="84"/>
      <c r="MP298" s="84"/>
      <c r="MQ298" s="84"/>
      <c r="MR298" s="84"/>
      <c r="MS298" s="84"/>
      <c r="MT298" s="84"/>
      <c r="MU298" s="84"/>
      <c r="MV298" s="84"/>
      <c r="MW298" s="84"/>
      <c r="MX298" s="84"/>
      <c r="MY298" s="84"/>
      <c r="MZ298" s="84"/>
      <c r="NA298" s="84"/>
      <c r="NB298" s="84"/>
      <c r="NC298" s="84"/>
      <c r="ND298" s="84"/>
      <c r="NE298" s="84"/>
      <c r="NF298" s="84"/>
      <c r="NG298" s="84"/>
      <c r="NH298" s="84"/>
      <c r="NI298" s="84"/>
      <c r="NJ298" s="84"/>
      <c r="NK298" s="84"/>
      <c r="NL298" s="84"/>
      <c r="NM298" s="84"/>
      <c r="NN298" s="84"/>
      <c r="NO298" s="84"/>
      <c r="NP298" s="84"/>
      <c r="NQ298" s="84"/>
      <c r="NR298" s="84"/>
      <c r="NS298" s="84"/>
      <c r="NT298" s="84"/>
      <c r="NU298" s="84"/>
      <c r="NV298" s="84"/>
      <c r="NW298" s="84"/>
      <c r="NX298" s="84"/>
      <c r="NY298" s="84"/>
      <c r="NZ298" s="84"/>
      <c r="OA298" s="84"/>
      <c r="OB298" s="84"/>
      <c r="OC298" s="84"/>
      <c r="OD298" s="84"/>
      <c r="OE298" s="84"/>
      <c r="OF298" s="84"/>
      <c r="OG298" s="84"/>
      <c r="OH298" s="84"/>
      <c r="OI298" s="84"/>
      <c r="OJ298" s="84"/>
      <c r="OK298" s="84"/>
      <c r="OL298" s="84"/>
      <c r="OM298" s="84"/>
      <c r="ON298" s="84"/>
      <c r="OO298" s="84"/>
      <c r="OP298" s="84"/>
      <c r="OQ298" s="84"/>
      <c r="OR298" s="84"/>
      <c r="OS298" s="84"/>
      <c r="OT298" s="84"/>
      <c r="OU298" s="84"/>
      <c r="OV298" s="84"/>
      <c r="OW298" s="84"/>
      <c r="OX298" s="84"/>
      <c r="OY298" s="84"/>
      <c r="OZ298" s="84"/>
      <c r="PA298" s="84"/>
      <c r="PB298" s="84"/>
      <c r="PC298" s="84"/>
      <c r="PD298" s="84"/>
      <c r="PE298" s="84"/>
      <c r="PF298" s="84"/>
      <c r="PG298" s="84"/>
      <c r="PH298" s="84"/>
      <c r="PI298" s="84"/>
      <c r="PJ298" s="84"/>
      <c r="PK298" s="84"/>
      <c r="PL298" s="84"/>
      <c r="PM298" s="84"/>
      <c r="PN298" s="84"/>
      <c r="PO298" s="84"/>
      <c r="PP298" s="84"/>
      <c r="PQ298" s="84"/>
      <c r="PR298" s="84"/>
      <c r="PS298" s="84"/>
      <c r="PT298" s="84"/>
      <c r="PU298" s="84"/>
      <c r="PV298" s="84"/>
      <c r="PW298" s="84"/>
      <c r="PX298" s="84"/>
      <c r="PY298" s="84"/>
      <c r="PZ298" s="84"/>
      <c r="QA298" s="84"/>
      <c r="QB298" s="84"/>
      <c r="QC298" s="84"/>
      <c r="QD298" s="84"/>
      <c r="QE298" s="84"/>
      <c r="QF298" s="84"/>
      <c r="QG298" s="84"/>
      <c r="QH298" s="84"/>
      <c r="QI298" s="84"/>
      <c r="QJ298" s="84"/>
      <c r="QK298" s="84"/>
      <c r="QL298" s="84"/>
      <c r="QM298" s="84"/>
      <c r="QN298" s="84"/>
      <c r="QO298" s="84"/>
      <c r="QP298" s="84"/>
      <c r="QQ298" s="84"/>
      <c r="QR298" s="84"/>
      <c r="QS298" s="84"/>
      <c r="QT298" s="84"/>
      <c r="QU298" s="84"/>
      <c r="QV298" s="84"/>
      <c r="QW298" s="84"/>
      <c r="QX298" s="84"/>
      <c r="QY298" s="84"/>
      <c r="QZ298" s="84"/>
      <c r="RA298" s="84"/>
      <c r="RB298" s="84"/>
      <c r="RC298" s="84"/>
      <c r="RD298" s="84"/>
      <c r="RE298" s="84"/>
      <c r="RF298" s="84"/>
      <c r="RG298" s="84"/>
      <c r="RH298" s="84"/>
      <c r="RI298" s="84"/>
      <c r="RJ298" s="84"/>
      <c r="RK298" s="84"/>
      <c r="RL298" s="84"/>
      <c r="RM298" s="84"/>
      <c r="RN298" s="84"/>
      <c r="RO298" s="84"/>
      <c r="RP298" s="84"/>
      <c r="RQ298" s="84"/>
      <c r="RR298" s="84"/>
      <c r="RS298" s="84"/>
      <c r="RT298" s="84"/>
      <c r="RU298" s="84"/>
      <c r="RV298" s="84"/>
      <c r="RW298" s="84"/>
      <c r="RX298" s="84"/>
      <c r="RY298" s="84"/>
      <c r="RZ298" s="84"/>
      <c r="SA298" s="84"/>
      <c r="SB298" s="84"/>
      <c r="SC298" s="84"/>
      <c r="SD298" s="84"/>
      <c r="SE298" s="84"/>
      <c r="SF298" s="84"/>
      <c r="SG298" s="84"/>
      <c r="SH298" s="84"/>
      <c r="SI298" s="84"/>
      <c r="SJ298" s="84"/>
      <c r="SK298" s="84"/>
      <c r="SL298" s="84"/>
      <c r="SM298" s="84"/>
      <c r="SN298" s="84"/>
      <c r="SO298" s="84"/>
      <c r="SP298" s="84"/>
      <c r="SQ298" s="84"/>
      <c r="SR298" s="84"/>
      <c r="SS298" s="84"/>
      <c r="ST298" s="84"/>
      <c r="SU298" s="84"/>
      <c r="SV298" s="84"/>
      <c r="SW298" s="84"/>
      <c r="SX298" s="84"/>
      <c r="SY298" s="84"/>
      <c r="SZ298" s="84"/>
      <c r="TA298" s="84"/>
      <c r="TB298" s="84"/>
      <c r="TC298" s="84"/>
      <c r="TD298" s="84"/>
      <c r="TE298" s="84"/>
      <c r="TF298" s="84"/>
      <c r="TG298" s="84"/>
      <c r="TH298" s="84"/>
      <c r="TI298" s="84"/>
      <c r="TJ298" s="84"/>
      <c r="TK298" s="84"/>
      <c r="TL298" s="84"/>
      <c r="TM298" s="84"/>
      <c r="TN298" s="84"/>
      <c r="TO298" s="84"/>
      <c r="TP298" s="84"/>
      <c r="TQ298" s="84"/>
      <c r="TR298" s="84"/>
      <c r="TS298" s="84"/>
      <c r="TT298" s="84"/>
      <c r="TU298" s="84"/>
      <c r="TV298" s="84"/>
      <c r="TW298" s="84"/>
      <c r="TX298" s="84"/>
      <c r="TY298" s="84"/>
      <c r="TZ298" s="84"/>
      <c r="UA298" s="84"/>
      <c r="UB298" s="84"/>
      <c r="UC298" s="84"/>
      <c r="UD298" s="84"/>
      <c r="UE298" s="84"/>
      <c r="UF298" s="84"/>
      <c r="UG298" s="84"/>
      <c r="UH298" s="84"/>
      <c r="UI298" s="84"/>
      <c r="UJ298" s="84"/>
      <c r="UK298" s="84"/>
      <c r="UL298" s="84"/>
      <c r="UM298" s="84"/>
      <c r="UN298" s="84"/>
      <c r="UO298" s="84"/>
      <c r="UP298" s="84"/>
      <c r="UQ298" s="84"/>
      <c r="UR298" s="84"/>
      <c r="US298" s="84"/>
      <c r="UT298" s="84"/>
      <c r="UU298" s="84"/>
      <c r="UV298" s="84"/>
      <c r="UW298" s="84"/>
      <c r="UX298" s="84"/>
      <c r="UY298" s="84"/>
      <c r="UZ298" s="84"/>
      <c r="VA298" s="84"/>
      <c r="VB298" s="84"/>
      <c r="VC298" s="84"/>
      <c r="VD298" s="84"/>
      <c r="VE298" s="84"/>
      <c r="VF298" s="84"/>
      <c r="VG298" s="84"/>
      <c r="VH298" s="84"/>
      <c r="VI298" s="84"/>
      <c r="VJ298" s="84"/>
      <c r="VK298" s="84"/>
      <c r="VL298" s="84"/>
      <c r="VM298" s="84"/>
      <c r="VN298" s="84"/>
      <c r="VO298" s="84"/>
      <c r="VP298" s="84"/>
      <c r="VQ298" s="84"/>
      <c r="VR298" s="84"/>
      <c r="VS298" s="84"/>
      <c r="VT298" s="84"/>
      <c r="VU298" s="84"/>
      <c r="VV298" s="84"/>
      <c r="VW298" s="84"/>
      <c r="VX298" s="84"/>
      <c r="VY298" s="84"/>
      <c r="VZ298" s="84"/>
      <c r="WA298" s="84"/>
      <c r="WB298" s="84"/>
      <c r="WC298" s="84"/>
      <c r="WD298" s="84"/>
      <c r="WE298" s="84"/>
      <c r="WF298" s="84"/>
      <c r="WG298" s="84"/>
      <c r="WH298" s="84"/>
      <c r="WI298" s="84"/>
      <c r="WJ298" s="84"/>
      <c r="WK298" s="84"/>
      <c r="WL298" s="84"/>
      <c r="WM298" s="84"/>
      <c r="WN298" s="84"/>
      <c r="WO298" s="84"/>
      <c r="WP298" s="84"/>
      <c r="WQ298" s="84"/>
      <c r="WR298" s="84"/>
      <c r="WS298" s="84"/>
      <c r="WT298" s="84"/>
      <c r="WU298" s="84"/>
      <c r="WV298" s="84"/>
      <c r="WW298" s="84"/>
      <c r="WX298" s="84"/>
      <c r="WY298" s="84"/>
      <c r="WZ298" s="84"/>
      <c r="XA298" s="84"/>
      <c r="XB298" s="84"/>
      <c r="XC298" s="84"/>
      <c r="XD298" s="84"/>
      <c r="XE298" s="84"/>
      <c r="XF298" s="84"/>
      <c r="XG298" s="84"/>
      <c r="XH298" s="84"/>
      <c r="XI298" s="84"/>
      <c r="XJ298" s="84"/>
      <c r="XK298" s="84"/>
      <c r="XL298" s="84"/>
      <c r="XM298" s="84"/>
      <c r="XN298" s="84"/>
      <c r="XO298" s="84"/>
      <c r="XP298" s="84"/>
      <c r="XQ298" s="84"/>
      <c r="XR298" s="84"/>
      <c r="XS298" s="84"/>
      <c r="XT298" s="84"/>
      <c r="XU298" s="84"/>
      <c r="XV298" s="84"/>
      <c r="XW298" s="84"/>
      <c r="XX298" s="84"/>
      <c r="XY298" s="84"/>
      <c r="XZ298" s="84"/>
      <c r="YA298" s="84"/>
      <c r="YB298" s="84"/>
      <c r="YC298" s="84"/>
      <c r="YD298" s="84"/>
      <c r="YE298" s="84"/>
      <c r="YF298" s="84"/>
      <c r="YG298" s="84"/>
      <c r="YH298" s="84"/>
      <c r="YI298" s="84"/>
      <c r="YJ298" s="84"/>
      <c r="YK298" s="84"/>
      <c r="YL298" s="84"/>
      <c r="YM298" s="84"/>
      <c r="YN298" s="84"/>
      <c r="YO298" s="84"/>
      <c r="YP298" s="84"/>
      <c r="YQ298" s="84"/>
      <c r="YR298" s="84"/>
      <c r="YS298" s="84"/>
      <c r="YT298" s="84"/>
      <c r="YU298" s="84"/>
      <c r="YV298" s="84"/>
      <c r="YW298" s="84"/>
      <c r="YX298" s="84"/>
      <c r="YY298" s="84"/>
      <c r="YZ298" s="84"/>
      <c r="ZA298" s="84"/>
      <c r="ZB298" s="84"/>
      <c r="ZC298" s="84"/>
      <c r="ZD298" s="84"/>
      <c r="ZE298" s="84"/>
      <c r="ZF298" s="84"/>
      <c r="ZG298" s="84"/>
      <c r="ZH298" s="84"/>
      <c r="ZI298" s="84"/>
      <c r="ZJ298" s="84"/>
      <c r="ZK298" s="84"/>
      <c r="ZL298" s="84"/>
      <c r="ZM298" s="84"/>
      <c r="ZN298" s="84"/>
      <c r="ZO298" s="84"/>
      <c r="ZP298" s="84"/>
      <c r="ZQ298" s="84"/>
      <c r="ZR298" s="84"/>
      <c r="ZS298" s="84"/>
      <c r="ZT298" s="84"/>
      <c r="ZU298" s="84"/>
      <c r="ZV298" s="84"/>
      <c r="ZW298" s="84"/>
      <c r="ZX298" s="84"/>
      <c r="ZY298" s="84"/>
      <c r="ZZ298" s="84"/>
      <c r="AAA298" s="84"/>
      <c r="AAB298" s="84"/>
      <c r="AAC298" s="84"/>
      <c r="AAD298" s="84"/>
      <c r="AAE298" s="84"/>
      <c r="AAF298" s="84"/>
      <c r="AAG298" s="84"/>
      <c r="AAH298" s="84"/>
      <c r="AAI298" s="84"/>
      <c r="AAJ298" s="84"/>
      <c r="AAK298" s="84"/>
      <c r="AAL298" s="84"/>
      <c r="AAM298" s="84"/>
      <c r="AAN298" s="84"/>
      <c r="AAO298" s="84"/>
      <c r="AAP298" s="84"/>
      <c r="AAQ298" s="84"/>
      <c r="AAR298" s="84"/>
      <c r="AAS298" s="84"/>
      <c r="AAT298" s="84"/>
      <c r="AAU298" s="84"/>
      <c r="AAV298" s="84"/>
      <c r="AAW298" s="84"/>
      <c r="AAX298" s="84"/>
      <c r="AAY298" s="84"/>
      <c r="AAZ298" s="84"/>
      <c r="ABA298" s="84"/>
      <c r="ABB298" s="84"/>
      <c r="ABC298" s="84"/>
      <c r="ABD298" s="84"/>
      <c r="ABE298" s="84"/>
      <c r="ABF298" s="84"/>
      <c r="ABG298" s="84"/>
      <c r="ABH298" s="84"/>
      <c r="ABI298" s="84"/>
      <c r="ABJ298" s="84"/>
      <c r="ABK298" s="84"/>
      <c r="ABL298" s="84"/>
      <c r="ABM298" s="84"/>
      <c r="ABN298" s="84"/>
      <c r="ABO298" s="84"/>
      <c r="ABP298" s="84"/>
      <c r="ABQ298" s="84"/>
      <c r="ABR298" s="84"/>
      <c r="ABS298" s="84"/>
      <c r="ABT298" s="84"/>
      <c r="ABU298" s="84"/>
      <c r="ABV298" s="84"/>
      <c r="ABW298" s="84"/>
      <c r="ABX298" s="84"/>
      <c r="ABY298" s="84"/>
      <c r="ABZ298" s="84"/>
      <c r="ACA298" s="84"/>
      <c r="ACB298" s="84"/>
      <c r="ACC298" s="84"/>
      <c r="ACD298" s="84"/>
      <c r="ACE298" s="84"/>
      <c r="ACF298" s="84"/>
      <c r="ACG298" s="84"/>
      <c r="ACH298" s="84"/>
      <c r="ACI298" s="84"/>
      <c r="ACJ298" s="84"/>
      <c r="ACK298" s="84"/>
      <c r="ACL298" s="84"/>
      <c r="ACM298" s="84"/>
      <c r="ACN298" s="84"/>
      <c r="ACO298" s="84"/>
      <c r="ACP298" s="84"/>
      <c r="ACQ298" s="84"/>
      <c r="ACR298" s="84"/>
      <c r="ACS298" s="84"/>
      <c r="ACT298" s="84"/>
      <c r="ACU298" s="84"/>
      <c r="ACV298" s="84"/>
      <c r="ACW298" s="84"/>
      <c r="ACX298" s="84"/>
      <c r="ACY298" s="84"/>
      <c r="ACZ298" s="84"/>
      <c r="ADA298" s="84"/>
      <c r="ADB298" s="84"/>
      <c r="ADC298" s="84"/>
      <c r="ADD298" s="84"/>
      <c r="ADE298" s="84"/>
      <c r="ADF298" s="84"/>
      <c r="ADG298" s="84"/>
      <c r="ADH298" s="84"/>
      <c r="ADI298" s="84"/>
      <c r="ADJ298" s="84"/>
      <c r="ADK298" s="84"/>
      <c r="ADL298" s="84"/>
      <c r="ADM298" s="84"/>
      <c r="ADN298" s="84"/>
      <c r="ADO298" s="84"/>
      <c r="ADP298" s="84"/>
      <c r="ADQ298" s="84"/>
      <c r="ADR298" s="84"/>
      <c r="ADS298" s="84"/>
      <c r="ADT298" s="84"/>
      <c r="ADU298" s="84"/>
      <c r="ADV298" s="84"/>
      <c r="ADW298" s="84"/>
      <c r="ADX298" s="84"/>
      <c r="ADY298" s="84"/>
      <c r="ADZ298" s="84"/>
      <c r="AEA298" s="84"/>
      <c r="AEB298" s="84"/>
      <c r="AEC298" s="84"/>
      <c r="AED298" s="84"/>
      <c r="AEE298" s="84"/>
      <c r="AEF298" s="84"/>
      <c r="AEG298" s="84"/>
      <c r="AEH298" s="84"/>
      <c r="AEI298" s="84"/>
      <c r="AEJ298" s="84"/>
      <c r="AEK298" s="84"/>
      <c r="AEL298" s="84"/>
      <c r="AEM298" s="84"/>
      <c r="AEN298" s="84"/>
      <c r="AEO298" s="84"/>
      <c r="AEP298" s="84"/>
      <c r="AEQ298" s="84"/>
      <c r="AER298" s="84"/>
      <c r="AES298" s="84"/>
      <c r="AET298" s="84"/>
      <c r="AEU298" s="84"/>
      <c r="AEV298" s="84"/>
      <c r="AEW298" s="84"/>
      <c r="AEX298" s="84"/>
      <c r="AEY298" s="84"/>
      <c r="AEZ298" s="84"/>
      <c r="AFA298" s="84"/>
      <c r="AFB298" s="84"/>
      <c r="AFC298" s="84"/>
      <c r="AFD298" s="84"/>
      <c r="AFE298" s="84"/>
      <c r="AFF298" s="84"/>
      <c r="AFG298" s="84"/>
      <c r="AFH298" s="84"/>
      <c r="AFI298" s="84"/>
      <c r="AFJ298" s="84"/>
      <c r="AFK298" s="84"/>
      <c r="AFL298" s="84"/>
      <c r="AFM298" s="84"/>
      <c r="AFN298" s="84"/>
      <c r="AFO298" s="84"/>
      <c r="AFP298" s="84"/>
      <c r="AFQ298" s="84"/>
      <c r="AFR298" s="84"/>
      <c r="AFS298" s="84"/>
      <c r="AFT298" s="84"/>
      <c r="AFU298" s="84"/>
      <c r="AFV298" s="84"/>
      <c r="AFW298" s="84"/>
      <c r="AFX298" s="84"/>
      <c r="AFY298" s="84"/>
      <c r="AFZ298" s="84"/>
      <c r="AGA298" s="84"/>
      <c r="AGB298" s="84"/>
      <c r="AGC298" s="84"/>
      <c r="AGD298" s="84"/>
      <c r="AGE298" s="84"/>
      <c r="AGF298" s="84"/>
      <c r="AGG298" s="84"/>
      <c r="AGH298" s="84"/>
      <c r="AGI298" s="84"/>
      <c r="AGJ298" s="84"/>
      <c r="AGK298" s="84"/>
      <c r="AGL298" s="84"/>
      <c r="AGM298" s="84"/>
      <c r="AGN298" s="84"/>
      <c r="AGO298" s="84"/>
      <c r="AGP298" s="84"/>
      <c r="AGQ298" s="84"/>
      <c r="AGR298" s="84"/>
      <c r="AGS298" s="84"/>
      <c r="AGT298" s="84"/>
      <c r="AGU298" s="84"/>
      <c r="AGV298" s="84"/>
      <c r="AGW298" s="84"/>
      <c r="AGX298" s="84"/>
      <c r="AGY298" s="84"/>
      <c r="AGZ298" s="84"/>
      <c r="AHA298" s="84"/>
      <c r="AHB298" s="84"/>
      <c r="AHC298" s="84"/>
      <c r="AHD298" s="84"/>
      <c r="AHE298" s="84"/>
      <c r="AHF298" s="84"/>
      <c r="AHG298" s="84"/>
      <c r="AHH298" s="84"/>
      <c r="AHI298" s="84"/>
      <c r="AHJ298" s="84"/>
      <c r="AHK298" s="84"/>
      <c r="AHL298" s="84"/>
      <c r="AHM298" s="84"/>
      <c r="AHN298" s="84"/>
      <c r="AHO298" s="84"/>
      <c r="AHP298" s="84"/>
      <c r="AHQ298" s="84"/>
      <c r="AHR298" s="84"/>
      <c r="AHS298" s="84"/>
      <c r="AHT298" s="84"/>
      <c r="AHU298" s="84"/>
      <c r="AHV298" s="84"/>
      <c r="AHW298" s="84"/>
      <c r="AHX298" s="84"/>
      <c r="AHY298" s="84"/>
      <c r="AHZ298" s="84"/>
      <c r="AIA298" s="84"/>
      <c r="AIB298" s="84"/>
      <c r="AIC298" s="84"/>
      <c r="AID298" s="84"/>
      <c r="AIE298" s="84"/>
      <c r="AIF298" s="84"/>
      <c r="AIG298" s="84"/>
      <c r="AIH298" s="84"/>
      <c r="AII298" s="84"/>
      <c r="AIJ298" s="84"/>
      <c r="AIK298" s="84"/>
      <c r="AIL298" s="84"/>
      <c r="AIM298" s="84"/>
      <c r="AIN298" s="84"/>
      <c r="AIO298" s="84"/>
      <c r="AIP298" s="84"/>
      <c r="AIQ298" s="84"/>
      <c r="AIR298" s="84"/>
      <c r="AIS298" s="84"/>
      <c r="AIT298" s="84"/>
      <c r="AIU298" s="84"/>
      <c r="AIV298" s="84"/>
      <c r="AIW298" s="84"/>
      <c r="AIX298" s="84"/>
      <c r="AIY298" s="84"/>
      <c r="AIZ298" s="84"/>
      <c r="AJA298" s="84"/>
      <c r="AJB298" s="84"/>
      <c r="AJC298" s="84"/>
      <c r="AJD298" s="84"/>
      <c r="AJE298" s="84"/>
      <c r="AJF298" s="84"/>
      <c r="AJG298" s="84"/>
      <c r="AJH298" s="84"/>
      <c r="AJI298" s="84"/>
      <c r="AJJ298" s="84"/>
      <c r="AJK298" s="84"/>
      <c r="AJL298" s="84"/>
      <c r="AJM298" s="84"/>
      <c r="AJN298" s="84"/>
      <c r="AJO298" s="84"/>
      <c r="AJP298" s="84"/>
      <c r="AJQ298" s="84"/>
      <c r="AJR298" s="84"/>
      <c r="AJS298" s="84"/>
      <c r="AJT298" s="84"/>
      <c r="AJU298" s="84"/>
      <c r="AJV298" s="84"/>
      <c r="AJW298" s="84"/>
      <c r="AJX298" s="84"/>
      <c r="AJY298" s="84"/>
      <c r="AJZ298" s="84"/>
      <c r="AKA298" s="84"/>
      <c r="AKB298" s="84"/>
      <c r="AKC298" s="84"/>
      <c r="AKD298" s="84"/>
      <c r="AKE298" s="84"/>
      <c r="AKF298" s="84"/>
      <c r="AKG298" s="84"/>
      <c r="AKH298" s="84"/>
      <c r="AKI298" s="84"/>
      <c r="AKJ298" s="84"/>
      <c r="AKK298" s="84"/>
      <c r="AKL298" s="84"/>
      <c r="AKM298" s="84"/>
      <c r="AKN298" s="84"/>
      <c r="AKO298" s="84"/>
      <c r="AKP298" s="84"/>
      <c r="AKQ298" s="84"/>
      <c r="AKR298" s="84"/>
      <c r="AKS298" s="84"/>
      <c r="AKT298" s="84"/>
      <c r="AKU298" s="84"/>
      <c r="AKV298" s="84"/>
      <c r="AKW298" s="84"/>
      <c r="AKX298" s="84"/>
      <c r="AKY298" s="84"/>
      <c r="AKZ298" s="84"/>
      <c r="ALA298" s="84"/>
      <c r="ALB298" s="84"/>
      <c r="ALC298" s="84"/>
      <c r="ALD298" s="84"/>
      <c r="ALE298" s="84"/>
      <c r="ALF298" s="84"/>
      <c r="ALG298" s="84"/>
      <c r="ALH298" s="84"/>
      <c r="ALI298" s="84"/>
      <c r="ALJ298" s="84"/>
      <c r="ALK298" s="84"/>
      <c r="ALL298" s="84"/>
      <c r="ALM298" s="84"/>
      <c r="ALN298" s="84"/>
      <c r="ALO298" s="84"/>
      <c r="ALP298" s="84"/>
      <c r="ALQ298" s="84"/>
      <c r="ALR298" s="84"/>
      <c r="ALS298" s="84"/>
      <c r="ALT298" s="84"/>
      <c r="ALU298" s="84"/>
      <c r="ALV298" s="84"/>
      <c r="ALW298" s="84"/>
      <c r="ALX298" s="84"/>
      <c r="ALY298" s="84"/>
      <c r="ALZ298" s="84"/>
      <c r="AMA298" s="84"/>
      <c r="AMB298" s="84"/>
      <c r="AMC298" s="84"/>
      <c r="AMD298" s="84"/>
      <c r="AME298" s="84"/>
      <c r="AMF298" s="84"/>
      <c r="AMG298" s="84"/>
      <c r="AMH298" s="84"/>
      <c r="AMI298" s="84"/>
      <c r="AMJ298" s="84"/>
      <c r="AMK298" s="84"/>
      <c r="AML298" s="84"/>
      <c r="AMM298" s="84"/>
      <c r="AMN298" s="84"/>
      <c r="AMO298" s="84"/>
      <c r="AMP298" s="84"/>
      <c r="AMQ298" s="84"/>
      <c r="AMR298" s="84"/>
      <c r="AMS298" s="84"/>
      <c r="AMT298" s="84"/>
      <c r="AMU298" s="84"/>
      <c r="AMV298" s="84"/>
      <c r="AMW298" s="84"/>
      <c r="AMX298" s="84"/>
      <c r="AMY298" s="84"/>
      <c r="AMZ298" s="84"/>
      <c r="ANA298" s="84"/>
      <c r="ANB298" s="84"/>
      <c r="ANC298" s="84"/>
      <c r="AND298" s="84"/>
      <c r="ANE298" s="84"/>
      <c r="ANF298" s="84"/>
      <c r="ANG298" s="84"/>
      <c r="ANH298" s="84"/>
      <c r="ANI298" s="84"/>
      <c r="ANJ298" s="84"/>
      <c r="ANK298" s="84"/>
      <c r="ANL298" s="84"/>
      <c r="ANM298" s="84"/>
      <c r="ANN298" s="84"/>
      <c r="ANO298" s="84"/>
      <c r="ANP298" s="84"/>
      <c r="ANQ298" s="84"/>
      <c r="ANR298" s="84"/>
      <c r="ANS298" s="84"/>
      <c r="ANT298" s="84"/>
      <c r="ANU298" s="84"/>
      <c r="ANV298" s="84"/>
      <c r="ANW298" s="84"/>
      <c r="ANX298" s="84"/>
      <c r="ANY298" s="84"/>
      <c r="ANZ298" s="84"/>
      <c r="AOA298" s="84"/>
      <c r="AOB298" s="84"/>
      <c r="AOC298" s="84"/>
      <c r="AOD298" s="84"/>
      <c r="AOE298" s="84"/>
      <c r="AOF298" s="84"/>
      <c r="AOG298" s="84"/>
      <c r="AOH298" s="84"/>
      <c r="AOI298" s="84"/>
      <c r="AOJ298" s="84"/>
      <c r="AOK298" s="84"/>
      <c r="AOL298" s="84"/>
      <c r="AOM298" s="84"/>
      <c r="AON298" s="84"/>
      <c r="AOO298" s="84"/>
      <c r="AOP298" s="84"/>
      <c r="AOQ298" s="84"/>
      <c r="AOR298" s="84"/>
      <c r="AOS298" s="84"/>
      <c r="AOT298" s="84"/>
      <c r="AOU298" s="84"/>
      <c r="AOV298" s="84"/>
      <c r="AOW298" s="84"/>
      <c r="AOX298" s="84"/>
      <c r="AOY298" s="84"/>
      <c r="AOZ298" s="84"/>
      <c r="APA298" s="84"/>
      <c r="APB298" s="84"/>
      <c r="APC298" s="84"/>
      <c r="APD298" s="84"/>
      <c r="APE298" s="84"/>
      <c r="APF298" s="84"/>
      <c r="APG298" s="84"/>
      <c r="APH298" s="84"/>
      <c r="API298" s="84"/>
      <c r="APJ298" s="84"/>
      <c r="APK298" s="84"/>
      <c r="APL298" s="84"/>
      <c r="APM298" s="84"/>
      <c r="APN298" s="84"/>
      <c r="APO298" s="84"/>
      <c r="APP298" s="84"/>
      <c r="APQ298" s="84"/>
      <c r="APR298" s="84"/>
      <c r="APS298" s="84"/>
      <c r="APT298" s="84"/>
      <c r="APU298" s="84"/>
      <c r="APV298" s="84"/>
      <c r="APW298" s="84"/>
      <c r="APX298" s="84"/>
      <c r="APY298" s="84"/>
      <c r="APZ298" s="84"/>
      <c r="AQA298" s="84"/>
      <c r="AQB298" s="84"/>
      <c r="AQC298" s="84"/>
      <c r="AQD298" s="84"/>
      <c r="AQE298" s="84"/>
      <c r="AQF298" s="84"/>
      <c r="AQG298" s="84"/>
      <c r="AQH298" s="84"/>
      <c r="AQI298" s="84"/>
      <c r="AQJ298" s="84"/>
      <c r="AQK298" s="84"/>
      <c r="AQL298" s="84"/>
      <c r="AQM298" s="84"/>
      <c r="AQN298" s="84"/>
      <c r="AQO298" s="84"/>
      <c r="AQP298" s="84"/>
      <c r="AQQ298" s="84"/>
      <c r="AQR298" s="84"/>
      <c r="AQS298" s="84"/>
      <c r="AQT298" s="84"/>
      <c r="AQU298" s="84"/>
      <c r="AQV298" s="84"/>
      <c r="AQW298" s="84"/>
      <c r="AQX298" s="84"/>
      <c r="AQY298" s="84"/>
      <c r="AQZ298" s="84"/>
      <c r="ARA298" s="84"/>
      <c r="ARB298" s="84"/>
      <c r="ARC298" s="84"/>
      <c r="ARD298" s="84"/>
      <c r="ARE298" s="84"/>
      <c r="ARF298" s="84"/>
      <c r="ARG298" s="84"/>
      <c r="ARH298" s="84"/>
      <c r="ARI298" s="84"/>
      <c r="ARJ298" s="84"/>
      <c r="ARK298" s="84"/>
      <c r="ARL298" s="84"/>
      <c r="ARM298" s="84"/>
      <c r="ARN298" s="84"/>
      <c r="ARO298" s="84"/>
      <c r="ARP298" s="84"/>
      <c r="ARQ298" s="84"/>
      <c r="ARR298" s="84"/>
      <c r="ARS298" s="84"/>
      <c r="ART298" s="84"/>
      <c r="ARU298" s="84"/>
      <c r="ARV298" s="84"/>
      <c r="ARW298" s="84"/>
      <c r="ARX298" s="84"/>
      <c r="ARY298" s="84"/>
      <c r="ARZ298" s="84"/>
      <c r="ASA298" s="84"/>
      <c r="ASB298" s="84"/>
      <c r="ASC298" s="84"/>
      <c r="ASD298" s="84"/>
      <c r="ASE298" s="84"/>
      <c r="ASF298" s="84"/>
      <c r="ASG298" s="84"/>
      <c r="ASH298" s="84"/>
      <c r="ASI298" s="84"/>
      <c r="ASJ298" s="84"/>
      <c r="ASK298" s="84"/>
      <c r="ASL298" s="84"/>
      <c r="ASM298" s="84"/>
      <c r="ASN298" s="84"/>
      <c r="ASO298" s="84"/>
      <c r="ASP298" s="84"/>
      <c r="ASQ298" s="84"/>
      <c r="ASR298" s="84"/>
      <c r="ASS298" s="84"/>
      <c r="AST298" s="84"/>
      <c r="ASU298" s="84"/>
      <c r="ASV298" s="84"/>
      <c r="ASW298" s="84"/>
      <c r="ASX298" s="84"/>
      <c r="ASY298" s="84"/>
      <c r="ASZ298" s="84"/>
      <c r="ATA298" s="84"/>
      <c r="ATB298" s="84"/>
      <c r="ATC298" s="84"/>
      <c r="ATD298" s="84"/>
      <c r="ATE298" s="84"/>
      <c r="ATF298" s="84"/>
      <c r="ATG298" s="84"/>
      <c r="ATH298" s="84"/>
      <c r="ATI298" s="84"/>
      <c r="ATJ298" s="84"/>
      <c r="ATK298" s="84"/>
      <c r="ATL298" s="84"/>
      <c r="ATM298" s="84"/>
      <c r="ATN298" s="84"/>
      <c r="ATO298" s="84"/>
      <c r="ATP298" s="84"/>
      <c r="ATQ298" s="84"/>
      <c r="ATR298" s="84"/>
      <c r="ATS298" s="84"/>
      <c r="ATT298" s="84"/>
      <c r="ATU298" s="84"/>
      <c r="ATV298" s="84"/>
      <c r="ATW298" s="84"/>
      <c r="ATX298" s="84"/>
      <c r="ATY298" s="84"/>
      <c r="ATZ298" s="84"/>
      <c r="AUA298" s="84"/>
      <c r="AUB298" s="84"/>
      <c r="AUC298" s="84"/>
      <c r="AUD298" s="84"/>
      <c r="AUE298" s="84"/>
      <c r="AUF298" s="84"/>
      <c r="AUG298" s="84"/>
      <c r="AUH298" s="84"/>
      <c r="AUI298" s="84"/>
      <c r="AUJ298" s="84"/>
      <c r="AUK298" s="84"/>
      <c r="AUL298" s="84"/>
      <c r="AUM298" s="84"/>
      <c r="AUN298" s="84"/>
      <c r="AUO298" s="84"/>
      <c r="AUP298" s="84"/>
      <c r="AUQ298" s="84"/>
      <c r="AUR298" s="84"/>
      <c r="AUS298" s="84"/>
      <c r="AUT298" s="84"/>
      <c r="AUU298" s="84"/>
      <c r="AUV298" s="84"/>
      <c r="AUW298" s="84"/>
      <c r="AUX298" s="84"/>
      <c r="AUY298" s="84"/>
      <c r="AUZ298" s="84"/>
      <c r="AVA298" s="84"/>
      <c r="AVB298" s="84"/>
      <c r="AVC298" s="84"/>
      <c r="AVD298" s="84"/>
      <c r="AVE298" s="84"/>
      <c r="AVF298" s="84"/>
      <c r="AVG298" s="84"/>
      <c r="AVH298" s="84"/>
      <c r="AVI298" s="84"/>
      <c r="AVJ298" s="84"/>
      <c r="AVK298" s="84"/>
      <c r="AVL298" s="84"/>
      <c r="AVM298" s="84"/>
      <c r="AVN298" s="84"/>
      <c r="AVO298" s="84"/>
      <c r="AVP298" s="84"/>
      <c r="AVQ298" s="84"/>
      <c r="AVR298" s="84"/>
      <c r="AVS298" s="84"/>
      <c r="AVT298" s="84"/>
      <c r="AVU298" s="84"/>
      <c r="AVV298" s="84"/>
      <c r="AVW298" s="84"/>
      <c r="AVX298" s="84"/>
      <c r="AVY298" s="84"/>
      <c r="AVZ298" s="84"/>
      <c r="AWA298" s="84"/>
      <c r="AWB298" s="84"/>
      <c r="AWC298" s="84"/>
      <c r="AWD298" s="84"/>
      <c r="AWE298" s="84"/>
      <c r="AWF298" s="84"/>
      <c r="AWG298" s="84"/>
      <c r="AWH298" s="84"/>
      <c r="AWI298" s="84"/>
      <c r="AWJ298" s="84"/>
      <c r="AWK298" s="84"/>
      <c r="AWL298" s="84"/>
      <c r="AWM298" s="84"/>
      <c r="AWN298" s="84"/>
      <c r="AWO298" s="84"/>
      <c r="AWP298" s="84"/>
      <c r="AWQ298" s="84"/>
      <c r="AWR298" s="84"/>
      <c r="AWS298" s="84"/>
      <c r="AWT298" s="84"/>
      <c r="AWU298" s="84"/>
      <c r="AWV298" s="84"/>
      <c r="AWW298" s="84"/>
      <c r="AWX298" s="84"/>
      <c r="AWY298" s="84"/>
      <c r="AWZ298" s="84"/>
      <c r="AXA298" s="84"/>
      <c r="AXB298" s="84"/>
      <c r="AXC298" s="84"/>
      <c r="AXD298" s="84"/>
      <c r="AXE298" s="84"/>
      <c r="AXF298" s="84"/>
      <c r="AXG298" s="84"/>
      <c r="AXH298" s="84"/>
      <c r="AXI298" s="84"/>
      <c r="AXJ298" s="84"/>
      <c r="AXK298" s="84"/>
      <c r="AXL298" s="84"/>
      <c r="AXM298" s="84"/>
      <c r="AXN298" s="84"/>
      <c r="AXO298" s="84"/>
      <c r="AXP298" s="84"/>
      <c r="AXQ298" s="84"/>
      <c r="AXR298" s="84"/>
      <c r="AXS298" s="84"/>
      <c r="AXT298" s="84"/>
      <c r="AXU298" s="84"/>
      <c r="AXV298" s="84"/>
      <c r="AXW298" s="84"/>
      <c r="AXX298" s="84"/>
      <c r="AXY298" s="84"/>
      <c r="AXZ298" s="84"/>
      <c r="AYA298" s="84"/>
      <c r="AYB298" s="84"/>
      <c r="AYC298" s="84"/>
      <c r="AYD298" s="84"/>
      <c r="AYE298" s="84"/>
      <c r="AYF298" s="84"/>
      <c r="AYG298" s="84"/>
      <c r="AYH298" s="84"/>
      <c r="AYI298" s="84"/>
      <c r="AYJ298" s="84"/>
      <c r="AYK298" s="84"/>
      <c r="AYL298" s="84"/>
      <c r="AYM298" s="84"/>
      <c r="AYN298" s="84"/>
      <c r="AYO298" s="84"/>
      <c r="AYP298" s="84"/>
      <c r="AYQ298" s="84"/>
      <c r="AYR298" s="84"/>
      <c r="AYS298" s="84"/>
      <c r="AYT298" s="84"/>
      <c r="AYU298" s="84"/>
      <c r="AYV298" s="84"/>
      <c r="AYW298" s="84"/>
      <c r="AYX298" s="84"/>
      <c r="AYY298" s="84"/>
      <c r="AYZ298" s="84"/>
      <c r="AZA298" s="84"/>
      <c r="AZB298" s="84"/>
      <c r="AZC298" s="84"/>
      <c r="AZD298" s="84"/>
      <c r="AZE298" s="84"/>
      <c r="AZF298" s="84"/>
      <c r="AZG298" s="84"/>
      <c r="AZH298" s="84"/>
      <c r="AZI298" s="84"/>
      <c r="AZJ298" s="84"/>
      <c r="AZK298" s="84"/>
      <c r="AZL298" s="84"/>
      <c r="AZM298" s="84"/>
      <c r="AZN298" s="84"/>
      <c r="AZO298" s="84"/>
      <c r="AZP298" s="84"/>
      <c r="AZQ298" s="84"/>
      <c r="AZR298" s="84"/>
      <c r="AZS298" s="84"/>
      <c r="AZT298" s="84"/>
      <c r="AZU298" s="84"/>
      <c r="AZV298" s="84"/>
      <c r="AZW298" s="84"/>
      <c r="AZX298" s="84"/>
      <c r="AZY298" s="84"/>
      <c r="AZZ298" s="84"/>
      <c r="BAA298" s="84"/>
      <c r="BAB298" s="84"/>
      <c r="BAC298" s="84"/>
      <c r="BAD298" s="84"/>
      <c r="BAE298" s="84"/>
      <c r="BAF298" s="84"/>
      <c r="BAG298" s="84"/>
      <c r="BAH298" s="84"/>
      <c r="BAI298" s="84"/>
      <c r="BAJ298" s="84"/>
      <c r="BAK298" s="84"/>
      <c r="BAL298" s="84"/>
      <c r="BAM298" s="84"/>
      <c r="BAN298" s="84"/>
      <c r="BAO298" s="84"/>
      <c r="BAP298" s="84"/>
      <c r="BAQ298" s="84"/>
      <c r="BAR298" s="84"/>
      <c r="BAS298" s="84"/>
      <c r="BAT298" s="84"/>
      <c r="BAU298" s="84"/>
      <c r="BAV298" s="84"/>
      <c r="BAW298" s="84"/>
      <c r="BAX298" s="84"/>
      <c r="BAY298" s="84"/>
      <c r="BAZ298" s="84"/>
      <c r="BBA298" s="84"/>
      <c r="BBB298" s="84"/>
      <c r="BBC298" s="84"/>
      <c r="BBD298" s="84"/>
      <c r="BBE298" s="84"/>
      <c r="BBF298" s="84"/>
      <c r="BBG298" s="84"/>
      <c r="BBH298" s="84"/>
      <c r="BBI298" s="84"/>
      <c r="BBJ298" s="84"/>
      <c r="BBK298" s="84"/>
      <c r="BBL298" s="84"/>
      <c r="BBM298" s="84"/>
      <c r="BBN298" s="84"/>
      <c r="BBO298" s="84"/>
      <c r="BBP298" s="84"/>
      <c r="BBQ298" s="84"/>
      <c r="BBR298" s="84"/>
      <c r="BBS298" s="84"/>
      <c r="BBT298" s="84"/>
      <c r="BBU298" s="84"/>
      <c r="BBV298" s="84"/>
      <c r="BBW298" s="84"/>
      <c r="BBX298" s="84"/>
      <c r="BBY298" s="84"/>
      <c r="BBZ298" s="84"/>
      <c r="BCA298" s="84"/>
      <c r="BCB298" s="84"/>
      <c r="BCC298" s="84"/>
      <c r="BCD298" s="84"/>
      <c r="BCE298" s="84"/>
      <c r="BCF298" s="84"/>
      <c r="BCG298" s="84"/>
      <c r="BCH298" s="84"/>
      <c r="BCI298" s="84"/>
      <c r="BCJ298" s="84"/>
      <c r="BCK298" s="84"/>
      <c r="BCL298" s="84"/>
      <c r="BCM298" s="84"/>
      <c r="BCN298" s="84"/>
      <c r="BCO298" s="84"/>
      <c r="BCP298" s="84"/>
      <c r="BCQ298" s="84"/>
      <c r="BCR298" s="84"/>
      <c r="BCS298" s="84"/>
      <c r="BCT298" s="84"/>
      <c r="BCU298" s="84"/>
      <c r="BCV298" s="84"/>
      <c r="BCW298" s="84"/>
      <c r="BCX298" s="84"/>
      <c r="BCY298" s="84"/>
      <c r="BCZ298" s="84"/>
      <c r="BDA298" s="84"/>
      <c r="BDB298" s="84"/>
      <c r="BDC298" s="84"/>
      <c r="BDD298" s="84"/>
      <c r="BDE298" s="84"/>
      <c r="BDF298" s="84"/>
      <c r="BDG298" s="84"/>
      <c r="BDH298" s="84"/>
      <c r="BDI298" s="84"/>
      <c r="BDJ298" s="84"/>
      <c r="BDK298" s="84"/>
      <c r="BDL298" s="84"/>
      <c r="BDM298" s="84"/>
      <c r="BDN298" s="84"/>
      <c r="BDO298" s="84"/>
      <c r="BDP298" s="84"/>
      <c r="BDQ298" s="84"/>
      <c r="BDR298" s="84"/>
      <c r="BDS298" s="84"/>
      <c r="BDT298" s="84"/>
      <c r="BDU298" s="84"/>
      <c r="BDV298" s="84"/>
      <c r="BDW298" s="84"/>
      <c r="BDX298" s="84"/>
      <c r="BDY298" s="84"/>
      <c r="BDZ298" s="84"/>
      <c r="BEA298" s="84"/>
      <c r="BEB298" s="84"/>
      <c r="BEC298" s="84"/>
      <c r="BED298" s="84"/>
      <c r="BEE298" s="84"/>
      <c r="BEF298" s="84"/>
      <c r="BEG298" s="84"/>
      <c r="BEH298" s="84"/>
      <c r="BEI298" s="84"/>
      <c r="BEJ298" s="84"/>
      <c r="BEK298" s="84"/>
      <c r="BEL298" s="84"/>
      <c r="BEM298" s="84"/>
      <c r="BEN298" s="84"/>
      <c r="BEO298" s="84"/>
      <c r="BEP298" s="84"/>
      <c r="BEQ298" s="84"/>
      <c r="BER298" s="84"/>
      <c r="BES298" s="84"/>
      <c r="BET298" s="84"/>
      <c r="BEU298" s="84"/>
      <c r="BEV298" s="84"/>
      <c r="BEW298" s="84"/>
      <c r="BEX298" s="84"/>
      <c r="BEY298" s="84"/>
      <c r="BEZ298" s="84"/>
      <c r="BFA298" s="84"/>
      <c r="BFB298" s="84"/>
      <c r="BFC298" s="84"/>
      <c r="BFD298" s="84"/>
      <c r="BFE298" s="84"/>
      <c r="BFF298" s="84"/>
      <c r="BFG298" s="84"/>
      <c r="BFH298" s="84"/>
      <c r="BFI298" s="84"/>
      <c r="BFJ298" s="84"/>
      <c r="BFK298" s="84"/>
      <c r="BFL298" s="84"/>
      <c r="BFM298" s="84"/>
      <c r="BFN298" s="84"/>
      <c r="BFO298" s="84"/>
      <c r="BFP298" s="84"/>
      <c r="BFQ298" s="84"/>
      <c r="BFR298" s="84"/>
      <c r="BFS298" s="84"/>
      <c r="BFT298" s="84"/>
      <c r="BFU298" s="84"/>
      <c r="BFV298" s="84"/>
      <c r="BFW298" s="84"/>
      <c r="BFX298" s="84"/>
      <c r="BFY298" s="84"/>
      <c r="BFZ298" s="84"/>
      <c r="BGA298" s="84"/>
      <c r="BGB298" s="84"/>
      <c r="BGC298" s="84"/>
      <c r="BGD298" s="84"/>
      <c r="BGE298" s="84"/>
      <c r="BGF298" s="84"/>
      <c r="BGG298" s="84"/>
      <c r="BGH298" s="84"/>
      <c r="BGI298" s="84"/>
      <c r="BGJ298" s="84"/>
      <c r="BGK298" s="84"/>
      <c r="BGL298" s="84"/>
      <c r="BGM298" s="84"/>
      <c r="BGN298" s="84"/>
      <c r="BGO298" s="84"/>
      <c r="BGP298" s="84"/>
      <c r="BGQ298" s="84"/>
      <c r="BGR298" s="84"/>
      <c r="BGS298" s="84"/>
      <c r="BGT298" s="84"/>
      <c r="BGU298" s="84"/>
      <c r="BGV298" s="84"/>
      <c r="BGW298" s="84"/>
      <c r="BGX298" s="84"/>
      <c r="BGY298" s="84"/>
      <c r="BGZ298" s="84"/>
      <c r="BHA298" s="84"/>
      <c r="BHB298" s="84"/>
      <c r="BHC298" s="84"/>
      <c r="BHD298" s="84"/>
      <c r="BHE298" s="84"/>
      <c r="BHF298" s="84"/>
      <c r="BHG298" s="84"/>
      <c r="BHH298" s="84"/>
      <c r="BHI298" s="84"/>
      <c r="BHJ298" s="84"/>
      <c r="BHK298" s="84"/>
      <c r="BHL298" s="84"/>
      <c r="BHM298" s="84"/>
      <c r="BHN298" s="84"/>
      <c r="BHO298" s="84"/>
      <c r="BHP298" s="84"/>
      <c r="BHQ298" s="84"/>
      <c r="BHR298" s="84"/>
      <c r="BHS298" s="84"/>
      <c r="BHT298" s="84"/>
      <c r="BHU298" s="84"/>
      <c r="BHV298" s="84"/>
      <c r="BHW298" s="84"/>
      <c r="BHX298" s="84"/>
      <c r="BHY298" s="84"/>
      <c r="BHZ298" s="84"/>
      <c r="BIA298" s="84"/>
      <c r="BIB298" s="84"/>
      <c r="BIC298" s="84"/>
      <c r="BID298" s="84"/>
      <c r="BIE298" s="84"/>
      <c r="BIF298" s="84"/>
      <c r="BIG298" s="84"/>
      <c r="BIH298" s="84"/>
      <c r="BII298" s="84"/>
      <c r="BIJ298" s="84"/>
      <c r="BIK298" s="84"/>
      <c r="BIL298" s="84"/>
      <c r="BIM298" s="84"/>
      <c r="BIN298" s="84"/>
      <c r="BIO298" s="84"/>
      <c r="BIP298" s="84"/>
      <c r="BIQ298" s="84"/>
      <c r="BIR298" s="84"/>
      <c r="BIS298" s="84"/>
      <c r="BIT298" s="84"/>
      <c r="BIU298" s="84"/>
      <c r="BIV298" s="84"/>
      <c r="BIW298" s="84"/>
      <c r="BIX298" s="84"/>
      <c r="BIY298" s="84"/>
      <c r="BIZ298" s="84"/>
      <c r="BJA298" s="84"/>
      <c r="BJB298" s="84"/>
      <c r="BJC298" s="84"/>
      <c r="BJD298" s="84"/>
      <c r="BJE298" s="84"/>
      <c r="BJF298" s="84"/>
      <c r="BJG298" s="84"/>
      <c r="BJH298" s="84"/>
      <c r="BJI298" s="84"/>
      <c r="BJJ298" s="84"/>
      <c r="BJK298" s="84"/>
      <c r="BJL298" s="84"/>
      <c r="BJM298" s="84"/>
      <c r="BJN298" s="84"/>
      <c r="BJO298" s="84"/>
      <c r="BJP298" s="84"/>
      <c r="BJQ298" s="84"/>
      <c r="BJR298" s="84"/>
      <c r="BJS298" s="84"/>
      <c r="BJT298" s="84"/>
      <c r="BJU298" s="84"/>
      <c r="BJV298" s="84"/>
      <c r="BJW298" s="84"/>
      <c r="BJX298" s="84"/>
      <c r="BJY298" s="84"/>
      <c r="BJZ298" s="84"/>
      <c r="BKA298" s="84"/>
      <c r="BKB298" s="84"/>
      <c r="BKC298" s="84"/>
      <c r="BKD298" s="84"/>
      <c r="BKE298" s="84"/>
      <c r="BKF298" s="84"/>
      <c r="BKG298" s="84"/>
      <c r="BKH298" s="84"/>
      <c r="BKI298" s="84"/>
      <c r="BKJ298" s="84"/>
      <c r="BKK298" s="84"/>
      <c r="BKL298" s="84"/>
      <c r="BKM298" s="84"/>
      <c r="BKN298" s="84"/>
      <c r="BKO298" s="84"/>
      <c r="BKP298" s="84"/>
      <c r="BKQ298" s="84"/>
      <c r="BKR298" s="84"/>
      <c r="BKS298" s="84"/>
      <c r="BKT298" s="84"/>
      <c r="BKU298" s="84"/>
      <c r="BKV298" s="84"/>
      <c r="BKW298" s="84"/>
      <c r="BKX298" s="84"/>
      <c r="BKY298" s="84"/>
      <c r="BKZ298" s="84"/>
      <c r="BLA298" s="84"/>
      <c r="BLB298" s="84"/>
      <c r="BLC298" s="84"/>
      <c r="BLD298" s="84"/>
      <c r="BLE298" s="84"/>
      <c r="BLF298" s="84"/>
      <c r="BLG298" s="84"/>
      <c r="BLH298" s="84"/>
      <c r="BLI298" s="84"/>
      <c r="BLJ298" s="84"/>
      <c r="BLK298" s="84"/>
      <c r="BLL298" s="84"/>
      <c r="BLM298" s="84"/>
      <c r="BLN298" s="84"/>
      <c r="BLO298" s="84"/>
      <c r="BLP298" s="84"/>
      <c r="BLQ298" s="84"/>
      <c r="BLR298" s="84"/>
      <c r="BLS298" s="84"/>
      <c r="BLT298" s="84"/>
      <c r="BLU298" s="84"/>
      <c r="BLV298" s="84"/>
      <c r="BLW298" s="84"/>
      <c r="BLX298" s="84"/>
      <c r="BLY298" s="84"/>
      <c r="BLZ298" s="84"/>
      <c r="BMA298" s="84"/>
      <c r="BMB298" s="84"/>
      <c r="BMC298" s="84"/>
      <c r="BMD298" s="84"/>
      <c r="BME298" s="84"/>
      <c r="BMF298" s="84"/>
      <c r="BMG298" s="84"/>
      <c r="BMH298" s="84"/>
      <c r="BMI298" s="84"/>
      <c r="BMJ298" s="84"/>
      <c r="BMK298" s="84"/>
      <c r="BML298" s="84"/>
      <c r="BMM298" s="84"/>
      <c r="BMN298" s="84"/>
      <c r="BMO298" s="84"/>
      <c r="BMP298" s="84"/>
      <c r="BMQ298" s="84"/>
      <c r="BMR298" s="84"/>
      <c r="BMS298" s="84"/>
      <c r="BMT298" s="84"/>
      <c r="BMU298" s="84"/>
      <c r="BMV298" s="84"/>
      <c r="BMW298" s="84"/>
      <c r="BMX298" s="84"/>
      <c r="BMY298" s="84"/>
      <c r="BMZ298" s="84"/>
      <c r="BNA298" s="84"/>
      <c r="BNB298" s="84"/>
      <c r="BNC298" s="84"/>
      <c r="BND298" s="84"/>
      <c r="BNE298" s="84"/>
      <c r="BNF298" s="84"/>
      <c r="BNG298" s="84"/>
      <c r="BNH298" s="84"/>
      <c r="BNI298" s="84"/>
      <c r="BNJ298" s="84"/>
      <c r="BNK298" s="84"/>
      <c r="BNL298" s="84"/>
      <c r="BNM298" s="84"/>
      <c r="BNN298" s="84"/>
      <c r="BNO298" s="84"/>
      <c r="BNP298" s="84"/>
      <c r="BNQ298" s="84"/>
      <c r="BNR298" s="84"/>
      <c r="BNS298" s="84"/>
      <c r="BNT298" s="84"/>
      <c r="BNU298" s="84"/>
      <c r="BNV298" s="84"/>
      <c r="BNW298" s="84"/>
      <c r="BNX298" s="84"/>
      <c r="BNY298" s="84"/>
      <c r="BNZ298" s="84"/>
      <c r="BOA298" s="84"/>
      <c r="BOB298" s="84"/>
      <c r="BOC298" s="84"/>
      <c r="BOD298" s="84"/>
      <c r="BOE298" s="84"/>
      <c r="BOF298" s="84"/>
      <c r="BOG298" s="84"/>
      <c r="BOH298" s="84"/>
      <c r="BOI298" s="84"/>
      <c r="BOJ298" s="84"/>
      <c r="BOK298" s="84"/>
      <c r="BOL298" s="84"/>
      <c r="BOM298" s="84"/>
      <c r="BON298" s="84"/>
      <c r="BOO298" s="84"/>
      <c r="BOP298" s="84"/>
      <c r="BOQ298" s="84"/>
      <c r="BOR298" s="84"/>
      <c r="BOS298" s="84"/>
      <c r="BOT298" s="84"/>
      <c r="BOU298" s="84"/>
      <c r="BOV298" s="84"/>
      <c r="BOW298" s="84"/>
      <c r="BOX298" s="84"/>
      <c r="BOY298" s="84"/>
      <c r="BOZ298" s="84"/>
      <c r="BPA298" s="84"/>
      <c r="BPB298" s="84"/>
      <c r="BPC298" s="84"/>
      <c r="BPD298" s="84"/>
      <c r="BPE298" s="84"/>
      <c r="BPF298" s="84"/>
      <c r="BPG298" s="84"/>
      <c r="BPH298" s="84"/>
      <c r="BPI298" s="84"/>
      <c r="BPJ298" s="84"/>
      <c r="BPK298" s="84"/>
      <c r="BPL298" s="84"/>
      <c r="BPM298" s="84"/>
      <c r="BPN298" s="84"/>
      <c r="BPO298" s="84"/>
      <c r="BPP298" s="84"/>
      <c r="BPQ298" s="84"/>
      <c r="BPR298" s="84"/>
      <c r="BPS298" s="84"/>
      <c r="BPT298" s="84"/>
      <c r="BPU298" s="84"/>
      <c r="BPV298" s="84"/>
      <c r="BPW298" s="84"/>
    </row>
    <row r="299" spans="2:1791" s="169" customFormat="1" ht="30" customHeight="1">
      <c r="B299" s="193"/>
      <c r="C299" s="86"/>
      <c r="D299" s="240"/>
      <c r="E299" s="246"/>
      <c r="F299" s="241"/>
      <c r="G299" s="86"/>
      <c r="H299" s="86"/>
      <c r="I299" s="161"/>
      <c r="J299" s="220"/>
      <c r="K299" s="161"/>
      <c r="L299" s="139"/>
      <c r="M299" s="309"/>
      <c r="N299" s="5"/>
      <c r="O299" s="5"/>
      <c r="P299" s="2"/>
      <c r="Q299" s="367"/>
      <c r="R299" s="340"/>
      <c r="S299" s="19"/>
      <c r="T299" s="385"/>
      <c r="U299" s="2"/>
      <c r="V299" s="2"/>
      <c r="W299" s="2"/>
      <c r="X299" s="2"/>
      <c r="Y299" s="2"/>
      <c r="Z299" s="2"/>
      <c r="AA299" s="2"/>
      <c r="AB299" s="2"/>
      <c r="AC299" s="2"/>
      <c r="AD299" s="2"/>
      <c r="AE299" s="2"/>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c r="LT299" s="84"/>
      <c r="LU299" s="84"/>
      <c r="LV299" s="84"/>
      <c r="LW299" s="84"/>
      <c r="LX299" s="84"/>
      <c r="LY299" s="84"/>
      <c r="LZ299" s="84"/>
      <c r="MA299" s="84"/>
      <c r="MB299" s="84"/>
      <c r="MC299" s="84"/>
      <c r="MD299" s="84"/>
      <c r="ME299" s="84"/>
      <c r="MF299" s="84"/>
      <c r="MG299" s="84"/>
      <c r="MH299" s="84"/>
      <c r="MI299" s="84"/>
      <c r="MJ299" s="84"/>
      <c r="MK299" s="84"/>
      <c r="ML299" s="84"/>
      <c r="MM299" s="84"/>
      <c r="MN299" s="84"/>
      <c r="MO299" s="84"/>
      <c r="MP299" s="84"/>
      <c r="MQ299" s="84"/>
      <c r="MR299" s="84"/>
      <c r="MS299" s="84"/>
      <c r="MT299" s="84"/>
      <c r="MU299" s="84"/>
      <c r="MV299" s="84"/>
      <c r="MW299" s="84"/>
      <c r="MX299" s="84"/>
      <c r="MY299" s="84"/>
      <c r="MZ299" s="84"/>
      <c r="NA299" s="84"/>
      <c r="NB299" s="84"/>
      <c r="NC299" s="84"/>
      <c r="ND299" s="84"/>
      <c r="NE299" s="84"/>
      <c r="NF299" s="84"/>
      <c r="NG299" s="84"/>
      <c r="NH299" s="84"/>
      <c r="NI299" s="84"/>
      <c r="NJ299" s="84"/>
      <c r="NK299" s="84"/>
      <c r="NL299" s="84"/>
      <c r="NM299" s="84"/>
      <c r="NN299" s="84"/>
      <c r="NO299" s="84"/>
      <c r="NP299" s="84"/>
      <c r="NQ299" s="84"/>
      <c r="NR299" s="84"/>
      <c r="NS299" s="84"/>
      <c r="NT299" s="84"/>
      <c r="NU299" s="84"/>
      <c r="NV299" s="84"/>
      <c r="NW299" s="84"/>
      <c r="NX299" s="84"/>
      <c r="NY299" s="84"/>
      <c r="NZ299" s="84"/>
      <c r="OA299" s="84"/>
      <c r="OB299" s="84"/>
      <c r="OC299" s="84"/>
      <c r="OD299" s="84"/>
      <c r="OE299" s="84"/>
      <c r="OF299" s="84"/>
      <c r="OG299" s="84"/>
      <c r="OH299" s="84"/>
      <c r="OI299" s="84"/>
      <c r="OJ299" s="84"/>
      <c r="OK299" s="84"/>
      <c r="OL299" s="84"/>
      <c r="OM299" s="84"/>
      <c r="ON299" s="84"/>
      <c r="OO299" s="84"/>
      <c r="OP299" s="84"/>
      <c r="OQ299" s="84"/>
      <c r="OR299" s="84"/>
      <c r="OS299" s="84"/>
      <c r="OT299" s="84"/>
      <c r="OU299" s="84"/>
      <c r="OV299" s="84"/>
      <c r="OW299" s="84"/>
      <c r="OX299" s="84"/>
      <c r="OY299" s="84"/>
      <c r="OZ299" s="84"/>
      <c r="PA299" s="84"/>
      <c r="PB299" s="84"/>
      <c r="PC299" s="84"/>
      <c r="PD299" s="84"/>
      <c r="PE299" s="84"/>
      <c r="PF299" s="84"/>
      <c r="PG299" s="84"/>
      <c r="PH299" s="84"/>
      <c r="PI299" s="84"/>
      <c r="PJ299" s="84"/>
      <c r="PK299" s="84"/>
      <c r="PL299" s="84"/>
      <c r="PM299" s="84"/>
      <c r="PN299" s="84"/>
      <c r="PO299" s="84"/>
      <c r="PP299" s="84"/>
      <c r="PQ299" s="84"/>
      <c r="PR299" s="84"/>
      <c r="PS299" s="84"/>
      <c r="PT299" s="84"/>
      <c r="PU299" s="84"/>
      <c r="PV299" s="84"/>
      <c r="PW299" s="84"/>
      <c r="PX299" s="84"/>
      <c r="PY299" s="84"/>
      <c r="PZ299" s="84"/>
      <c r="QA299" s="84"/>
      <c r="QB299" s="84"/>
      <c r="QC299" s="84"/>
      <c r="QD299" s="84"/>
      <c r="QE299" s="84"/>
      <c r="QF299" s="84"/>
      <c r="QG299" s="84"/>
      <c r="QH299" s="84"/>
      <c r="QI299" s="84"/>
      <c r="QJ299" s="84"/>
      <c r="QK299" s="84"/>
      <c r="QL299" s="84"/>
      <c r="QM299" s="84"/>
      <c r="QN299" s="84"/>
      <c r="QO299" s="84"/>
      <c r="QP299" s="84"/>
      <c r="QQ299" s="84"/>
      <c r="QR299" s="84"/>
      <c r="QS299" s="84"/>
      <c r="QT299" s="84"/>
      <c r="QU299" s="84"/>
      <c r="QV299" s="84"/>
      <c r="QW299" s="84"/>
      <c r="QX299" s="84"/>
      <c r="QY299" s="84"/>
      <c r="QZ299" s="84"/>
      <c r="RA299" s="84"/>
      <c r="RB299" s="84"/>
      <c r="RC299" s="84"/>
      <c r="RD299" s="84"/>
      <c r="RE299" s="84"/>
      <c r="RF299" s="84"/>
      <c r="RG299" s="84"/>
      <c r="RH299" s="84"/>
      <c r="RI299" s="84"/>
      <c r="RJ299" s="84"/>
      <c r="RK299" s="84"/>
      <c r="RL299" s="84"/>
      <c r="RM299" s="84"/>
      <c r="RN299" s="84"/>
      <c r="RO299" s="84"/>
      <c r="RP299" s="84"/>
      <c r="RQ299" s="84"/>
      <c r="RR299" s="84"/>
      <c r="RS299" s="84"/>
      <c r="RT299" s="84"/>
      <c r="RU299" s="84"/>
      <c r="RV299" s="84"/>
      <c r="RW299" s="84"/>
      <c r="RX299" s="84"/>
      <c r="RY299" s="84"/>
      <c r="RZ299" s="84"/>
      <c r="SA299" s="84"/>
      <c r="SB299" s="84"/>
      <c r="SC299" s="84"/>
      <c r="SD299" s="84"/>
      <c r="SE299" s="84"/>
      <c r="SF299" s="84"/>
      <c r="SG299" s="84"/>
      <c r="SH299" s="84"/>
      <c r="SI299" s="84"/>
      <c r="SJ299" s="84"/>
      <c r="SK299" s="84"/>
      <c r="SL299" s="84"/>
      <c r="SM299" s="84"/>
      <c r="SN299" s="84"/>
      <c r="SO299" s="84"/>
      <c r="SP299" s="84"/>
      <c r="SQ299" s="84"/>
      <c r="SR299" s="84"/>
      <c r="SS299" s="84"/>
      <c r="ST299" s="84"/>
      <c r="SU299" s="84"/>
      <c r="SV299" s="84"/>
      <c r="SW299" s="84"/>
      <c r="SX299" s="84"/>
      <c r="SY299" s="84"/>
      <c r="SZ299" s="84"/>
      <c r="TA299" s="84"/>
      <c r="TB299" s="84"/>
      <c r="TC299" s="84"/>
      <c r="TD299" s="84"/>
      <c r="TE299" s="84"/>
      <c r="TF299" s="84"/>
      <c r="TG299" s="84"/>
      <c r="TH299" s="84"/>
      <c r="TI299" s="84"/>
      <c r="TJ299" s="84"/>
      <c r="TK299" s="84"/>
      <c r="TL299" s="84"/>
      <c r="TM299" s="84"/>
      <c r="TN299" s="84"/>
      <c r="TO299" s="84"/>
      <c r="TP299" s="84"/>
      <c r="TQ299" s="84"/>
      <c r="TR299" s="84"/>
      <c r="TS299" s="84"/>
      <c r="TT299" s="84"/>
      <c r="TU299" s="84"/>
      <c r="TV299" s="84"/>
      <c r="TW299" s="84"/>
      <c r="TX299" s="84"/>
      <c r="TY299" s="84"/>
      <c r="TZ299" s="84"/>
      <c r="UA299" s="84"/>
      <c r="UB299" s="84"/>
      <c r="UC299" s="84"/>
      <c r="UD299" s="84"/>
      <c r="UE299" s="84"/>
      <c r="UF299" s="84"/>
      <c r="UG299" s="84"/>
      <c r="UH299" s="84"/>
      <c r="UI299" s="84"/>
      <c r="UJ299" s="84"/>
      <c r="UK299" s="84"/>
      <c r="UL299" s="84"/>
      <c r="UM299" s="84"/>
      <c r="UN299" s="84"/>
      <c r="UO299" s="84"/>
      <c r="UP299" s="84"/>
      <c r="UQ299" s="84"/>
      <c r="UR299" s="84"/>
      <c r="US299" s="84"/>
      <c r="UT299" s="84"/>
      <c r="UU299" s="84"/>
      <c r="UV299" s="84"/>
      <c r="UW299" s="84"/>
      <c r="UX299" s="84"/>
      <c r="UY299" s="84"/>
      <c r="UZ299" s="84"/>
      <c r="VA299" s="84"/>
      <c r="VB299" s="84"/>
      <c r="VC299" s="84"/>
      <c r="VD299" s="84"/>
      <c r="VE299" s="84"/>
      <c r="VF299" s="84"/>
      <c r="VG299" s="84"/>
      <c r="VH299" s="84"/>
      <c r="VI299" s="84"/>
      <c r="VJ299" s="84"/>
      <c r="VK299" s="84"/>
      <c r="VL299" s="84"/>
      <c r="VM299" s="84"/>
      <c r="VN299" s="84"/>
      <c r="VO299" s="84"/>
      <c r="VP299" s="84"/>
      <c r="VQ299" s="84"/>
      <c r="VR299" s="84"/>
      <c r="VS299" s="84"/>
      <c r="VT299" s="84"/>
      <c r="VU299" s="84"/>
      <c r="VV299" s="84"/>
      <c r="VW299" s="84"/>
      <c r="VX299" s="84"/>
      <c r="VY299" s="84"/>
      <c r="VZ299" s="84"/>
      <c r="WA299" s="84"/>
      <c r="WB299" s="84"/>
      <c r="WC299" s="84"/>
      <c r="WD299" s="84"/>
      <c r="WE299" s="84"/>
      <c r="WF299" s="84"/>
      <c r="WG299" s="84"/>
      <c r="WH299" s="84"/>
      <c r="WI299" s="84"/>
      <c r="WJ299" s="84"/>
      <c r="WK299" s="84"/>
      <c r="WL299" s="84"/>
      <c r="WM299" s="84"/>
      <c r="WN299" s="84"/>
      <c r="WO299" s="84"/>
      <c r="WP299" s="84"/>
      <c r="WQ299" s="84"/>
      <c r="WR299" s="84"/>
      <c r="WS299" s="84"/>
      <c r="WT299" s="84"/>
      <c r="WU299" s="84"/>
      <c r="WV299" s="84"/>
      <c r="WW299" s="84"/>
      <c r="WX299" s="84"/>
      <c r="WY299" s="84"/>
      <c r="WZ299" s="84"/>
      <c r="XA299" s="84"/>
      <c r="XB299" s="84"/>
      <c r="XC299" s="84"/>
      <c r="XD299" s="84"/>
      <c r="XE299" s="84"/>
      <c r="XF299" s="84"/>
      <c r="XG299" s="84"/>
      <c r="XH299" s="84"/>
      <c r="XI299" s="84"/>
      <c r="XJ299" s="84"/>
      <c r="XK299" s="84"/>
      <c r="XL299" s="84"/>
      <c r="XM299" s="84"/>
      <c r="XN299" s="84"/>
      <c r="XO299" s="84"/>
      <c r="XP299" s="84"/>
      <c r="XQ299" s="84"/>
      <c r="XR299" s="84"/>
      <c r="XS299" s="84"/>
      <c r="XT299" s="84"/>
      <c r="XU299" s="84"/>
      <c r="XV299" s="84"/>
      <c r="XW299" s="84"/>
      <c r="XX299" s="84"/>
      <c r="XY299" s="84"/>
      <c r="XZ299" s="84"/>
      <c r="YA299" s="84"/>
      <c r="YB299" s="84"/>
      <c r="YC299" s="84"/>
      <c r="YD299" s="84"/>
      <c r="YE299" s="84"/>
      <c r="YF299" s="84"/>
      <c r="YG299" s="84"/>
      <c r="YH299" s="84"/>
      <c r="YI299" s="84"/>
      <c r="YJ299" s="84"/>
      <c r="YK299" s="84"/>
      <c r="YL299" s="84"/>
      <c r="YM299" s="84"/>
      <c r="YN299" s="84"/>
      <c r="YO299" s="84"/>
      <c r="YP299" s="84"/>
      <c r="YQ299" s="84"/>
      <c r="YR299" s="84"/>
      <c r="YS299" s="84"/>
      <c r="YT299" s="84"/>
      <c r="YU299" s="84"/>
      <c r="YV299" s="84"/>
      <c r="YW299" s="84"/>
      <c r="YX299" s="84"/>
      <c r="YY299" s="84"/>
      <c r="YZ299" s="84"/>
      <c r="ZA299" s="84"/>
      <c r="ZB299" s="84"/>
      <c r="ZC299" s="84"/>
      <c r="ZD299" s="84"/>
      <c r="ZE299" s="84"/>
      <c r="ZF299" s="84"/>
      <c r="ZG299" s="84"/>
      <c r="ZH299" s="84"/>
      <c r="ZI299" s="84"/>
      <c r="ZJ299" s="84"/>
      <c r="ZK299" s="84"/>
      <c r="ZL299" s="84"/>
      <c r="ZM299" s="84"/>
      <c r="ZN299" s="84"/>
      <c r="ZO299" s="84"/>
      <c r="ZP299" s="84"/>
      <c r="ZQ299" s="84"/>
      <c r="ZR299" s="84"/>
      <c r="ZS299" s="84"/>
      <c r="ZT299" s="84"/>
      <c r="ZU299" s="84"/>
      <c r="ZV299" s="84"/>
      <c r="ZW299" s="84"/>
      <c r="ZX299" s="84"/>
      <c r="ZY299" s="84"/>
      <c r="ZZ299" s="84"/>
      <c r="AAA299" s="84"/>
      <c r="AAB299" s="84"/>
      <c r="AAC299" s="84"/>
      <c r="AAD299" s="84"/>
      <c r="AAE299" s="84"/>
      <c r="AAF299" s="84"/>
      <c r="AAG299" s="84"/>
      <c r="AAH299" s="84"/>
      <c r="AAI299" s="84"/>
      <c r="AAJ299" s="84"/>
      <c r="AAK299" s="84"/>
      <c r="AAL299" s="84"/>
      <c r="AAM299" s="84"/>
      <c r="AAN299" s="84"/>
      <c r="AAO299" s="84"/>
      <c r="AAP299" s="84"/>
      <c r="AAQ299" s="84"/>
      <c r="AAR299" s="84"/>
      <c r="AAS299" s="84"/>
      <c r="AAT299" s="84"/>
      <c r="AAU299" s="84"/>
      <c r="AAV299" s="84"/>
      <c r="AAW299" s="84"/>
      <c r="AAX299" s="84"/>
      <c r="AAY299" s="84"/>
      <c r="AAZ299" s="84"/>
      <c r="ABA299" s="84"/>
      <c r="ABB299" s="84"/>
      <c r="ABC299" s="84"/>
      <c r="ABD299" s="84"/>
      <c r="ABE299" s="84"/>
      <c r="ABF299" s="84"/>
      <c r="ABG299" s="84"/>
      <c r="ABH299" s="84"/>
      <c r="ABI299" s="84"/>
      <c r="ABJ299" s="84"/>
      <c r="ABK299" s="84"/>
      <c r="ABL299" s="84"/>
      <c r="ABM299" s="84"/>
      <c r="ABN299" s="84"/>
      <c r="ABO299" s="84"/>
      <c r="ABP299" s="84"/>
      <c r="ABQ299" s="84"/>
      <c r="ABR299" s="84"/>
      <c r="ABS299" s="84"/>
      <c r="ABT299" s="84"/>
      <c r="ABU299" s="84"/>
      <c r="ABV299" s="84"/>
      <c r="ABW299" s="84"/>
      <c r="ABX299" s="84"/>
      <c r="ABY299" s="84"/>
      <c r="ABZ299" s="84"/>
      <c r="ACA299" s="84"/>
      <c r="ACB299" s="84"/>
      <c r="ACC299" s="84"/>
      <c r="ACD299" s="84"/>
      <c r="ACE299" s="84"/>
      <c r="ACF299" s="84"/>
      <c r="ACG299" s="84"/>
      <c r="ACH299" s="84"/>
      <c r="ACI299" s="84"/>
      <c r="ACJ299" s="84"/>
      <c r="ACK299" s="84"/>
      <c r="ACL299" s="84"/>
      <c r="ACM299" s="84"/>
      <c r="ACN299" s="84"/>
      <c r="ACO299" s="84"/>
      <c r="ACP299" s="84"/>
      <c r="ACQ299" s="84"/>
      <c r="ACR299" s="84"/>
      <c r="ACS299" s="84"/>
      <c r="ACT299" s="84"/>
      <c r="ACU299" s="84"/>
      <c r="ACV299" s="84"/>
      <c r="ACW299" s="84"/>
      <c r="ACX299" s="84"/>
      <c r="ACY299" s="84"/>
      <c r="ACZ299" s="84"/>
      <c r="ADA299" s="84"/>
      <c r="ADB299" s="84"/>
      <c r="ADC299" s="84"/>
      <c r="ADD299" s="84"/>
      <c r="ADE299" s="84"/>
      <c r="ADF299" s="84"/>
      <c r="ADG299" s="84"/>
      <c r="ADH299" s="84"/>
      <c r="ADI299" s="84"/>
      <c r="ADJ299" s="84"/>
      <c r="ADK299" s="84"/>
      <c r="ADL299" s="84"/>
      <c r="ADM299" s="84"/>
      <c r="ADN299" s="84"/>
      <c r="ADO299" s="84"/>
      <c r="ADP299" s="84"/>
      <c r="ADQ299" s="84"/>
      <c r="ADR299" s="84"/>
      <c r="ADS299" s="84"/>
      <c r="ADT299" s="84"/>
      <c r="ADU299" s="84"/>
      <c r="ADV299" s="84"/>
      <c r="ADW299" s="84"/>
      <c r="ADX299" s="84"/>
      <c r="ADY299" s="84"/>
      <c r="ADZ299" s="84"/>
      <c r="AEA299" s="84"/>
      <c r="AEB299" s="84"/>
      <c r="AEC299" s="84"/>
      <c r="AED299" s="84"/>
      <c r="AEE299" s="84"/>
      <c r="AEF299" s="84"/>
      <c r="AEG299" s="84"/>
      <c r="AEH299" s="84"/>
      <c r="AEI299" s="84"/>
      <c r="AEJ299" s="84"/>
      <c r="AEK299" s="84"/>
      <c r="AEL299" s="84"/>
      <c r="AEM299" s="84"/>
      <c r="AEN299" s="84"/>
      <c r="AEO299" s="84"/>
      <c r="AEP299" s="84"/>
      <c r="AEQ299" s="84"/>
      <c r="AER299" s="84"/>
      <c r="AES299" s="84"/>
      <c r="AET299" s="84"/>
      <c r="AEU299" s="84"/>
      <c r="AEV299" s="84"/>
      <c r="AEW299" s="84"/>
      <c r="AEX299" s="84"/>
      <c r="AEY299" s="84"/>
      <c r="AEZ299" s="84"/>
      <c r="AFA299" s="84"/>
      <c r="AFB299" s="84"/>
      <c r="AFC299" s="84"/>
      <c r="AFD299" s="84"/>
      <c r="AFE299" s="84"/>
      <c r="AFF299" s="84"/>
      <c r="AFG299" s="84"/>
      <c r="AFH299" s="84"/>
      <c r="AFI299" s="84"/>
      <c r="AFJ299" s="84"/>
      <c r="AFK299" s="84"/>
      <c r="AFL299" s="84"/>
      <c r="AFM299" s="84"/>
      <c r="AFN299" s="84"/>
      <c r="AFO299" s="84"/>
      <c r="AFP299" s="84"/>
      <c r="AFQ299" s="84"/>
      <c r="AFR299" s="84"/>
      <c r="AFS299" s="84"/>
      <c r="AFT299" s="84"/>
      <c r="AFU299" s="84"/>
      <c r="AFV299" s="84"/>
      <c r="AFW299" s="84"/>
      <c r="AFX299" s="84"/>
      <c r="AFY299" s="84"/>
      <c r="AFZ299" s="84"/>
      <c r="AGA299" s="84"/>
      <c r="AGB299" s="84"/>
      <c r="AGC299" s="84"/>
      <c r="AGD299" s="84"/>
      <c r="AGE299" s="84"/>
      <c r="AGF299" s="84"/>
      <c r="AGG299" s="84"/>
      <c r="AGH299" s="84"/>
      <c r="AGI299" s="84"/>
      <c r="AGJ299" s="84"/>
      <c r="AGK299" s="84"/>
      <c r="AGL299" s="84"/>
      <c r="AGM299" s="84"/>
      <c r="AGN299" s="84"/>
      <c r="AGO299" s="84"/>
      <c r="AGP299" s="84"/>
      <c r="AGQ299" s="84"/>
      <c r="AGR299" s="84"/>
      <c r="AGS299" s="84"/>
      <c r="AGT299" s="84"/>
      <c r="AGU299" s="84"/>
      <c r="AGV299" s="84"/>
      <c r="AGW299" s="84"/>
      <c r="AGX299" s="84"/>
      <c r="AGY299" s="84"/>
      <c r="AGZ299" s="84"/>
      <c r="AHA299" s="84"/>
      <c r="AHB299" s="84"/>
      <c r="AHC299" s="84"/>
      <c r="AHD299" s="84"/>
      <c r="AHE299" s="84"/>
      <c r="AHF299" s="84"/>
      <c r="AHG299" s="84"/>
      <c r="AHH299" s="84"/>
      <c r="AHI299" s="84"/>
      <c r="AHJ299" s="84"/>
      <c r="AHK299" s="84"/>
      <c r="AHL299" s="84"/>
      <c r="AHM299" s="84"/>
      <c r="AHN299" s="84"/>
      <c r="AHO299" s="84"/>
      <c r="AHP299" s="84"/>
      <c r="AHQ299" s="84"/>
      <c r="AHR299" s="84"/>
      <c r="AHS299" s="84"/>
      <c r="AHT299" s="84"/>
      <c r="AHU299" s="84"/>
      <c r="AHV299" s="84"/>
      <c r="AHW299" s="84"/>
      <c r="AHX299" s="84"/>
      <c r="AHY299" s="84"/>
      <c r="AHZ299" s="84"/>
      <c r="AIA299" s="84"/>
      <c r="AIB299" s="84"/>
      <c r="AIC299" s="84"/>
      <c r="AID299" s="84"/>
      <c r="AIE299" s="84"/>
      <c r="AIF299" s="84"/>
      <c r="AIG299" s="84"/>
      <c r="AIH299" s="84"/>
      <c r="AII299" s="84"/>
      <c r="AIJ299" s="84"/>
      <c r="AIK299" s="84"/>
      <c r="AIL299" s="84"/>
      <c r="AIM299" s="84"/>
      <c r="AIN299" s="84"/>
      <c r="AIO299" s="84"/>
      <c r="AIP299" s="84"/>
      <c r="AIQ299" s="84"/>
      <c r="AIR299" s="84"/>
      <c r="AIS299" s="84"/>
      <c r="AIT299" s="84"/>
      <c r="AIU299" s="84"/>
      <c r="AIV299" s="84"/>
      <c r="AIW299" s="84"/>
      <c r="AIX299" s="84"/>
      <c r="AIY299" s="84"/>
      <c r="AIZ299" s="84"/>
      <c r="AJA299" s="84"/>
      <c r="AJB299" s="84"/>
      <c r="AJC299" s="84"/>
      <c r="AJD299" s="84"/>
      <c r="AJE299" s="84"/>
      <c r="AJF299" s="84"/>
      <c r="AJG299" s="84"/>
      <c r="AJH299" s="84"/>
      <c r="AJI299" s="84"/>
      <c r="AJJ299" s="84"/>
      <c r="AJK299" s="84"/>
      <c r="AJL299" s="84"/>
      <c r="AJM299" s="84"/>
      <c r="AJN299" s="84"/>
      <c r="AJO299" s="84"/>
      <c r="AJP299" s="84"/>
      <c r="AJQ299" s="84"/>
      <c r="AJR299" s="84"/>
      <c r="AJS299" s="84"/>
      <c r="AJT299" s="84"/>
      <c r="AJU299" s="84"/>
      <c r="AJV299" s="84"/>
      <c r="AJW299" s="84"/>
      <c r="AJX299" s="84"/>
      <c r="AJY299" s="84"/>
      <c r="AJZ299" s="84"/>
      <c r="AKA299" s="84"/>
      <c r="AKB299" s="84"/>
      <c r="AKC299" s="84"/>
      <c r="AKD299" s="84"/>
      <c r="AKE299" s="84"/>
      <c r="AKF299" s="84"/>
      <c r="AKG299" s="84"/>
      <c r="AKH299" s="84"/>
      <c r="AKI299" s="84"/>
      <c r="AKJ299" s="84"/>
      <c r="AKK299" s="84"/>
      <c r="AKL299" s="84"/>
      <c r="AKM299" s="84"/>
      <c r="AKN299" s="84"/>
      <c r="AKO299" s="84"/>
      <c r="AKP299" s="84"/>
      <c r="AKQ299" s="84"/>
      <c r="AKR299" s="84"/>
      <c r="AKS299" s="84"/>
      <c r="AKT299" s="84"/>
      <c r="AKU299" s="84"/>
      <c r="AKV299" s="84"/>
      <c r="AKW299" s="84"/>
      <c r="AKX299" s="84"/>
      <c r="AKY299" s="84"/>
      <c r="AKZ299" s="84"/>
      <c r="ALA299" s="84"/>
      <c r="ALB299" s="84"/>
      <c r="ALC299" s="84"/>
      <c r="ALD299" s="84"/>
      <c r="ALE299" s="84"/>
      <c r="ALF299" s="84"/>
      <c r="ALG299" s="84"/>
      <c r="ALH299" s="84"/>
      <c r="ALI299" s="84"/>
      <c r="ALJ299" s="84"/>
      <c r="ALK299" s="84"/>
      <c r="ALL299" s="84"/>
      <c r="ALM299" s="84"/>
      <c r="ALN299" s="84"/>
      <c r="ALO299" s="84"/>
      <c r="ALP299" s="84"/>
      <c r="ALQ299" s="84"/>
      <c r="ALR299" s="84"/>
      <c r="ALS299" s="84"/>
      <c r="ALT299" s="84"/>
      <c r="ALU299" s="84"/>
      <c r="ALV299" s="84"/>
      <c r="ALW299" s="84"/>
      <c r="ALX299" s="84"/>
      <c r="ALY299" s="84"/>
      <c r="ALZ299" s="84"/>
      <c r="AMA299" s="84"/>
      <c r="AMB299" s="84"/>
      <c r="AMC299" s="84"/>
      <c r="AMD299" s="84"/>
      <c r="AME299" s="84"/>
      <c r="AMF299" s="84"/>
      <c r="AMG299" s="84"/>
      <c r="AMH299" s="84"/>
      <c r="AMI299" s="84"/>
      <c r="AMJ299" s="84"/>
      <c r="AMK299" s="84"/>
      <c r="AML299" s="84"/>
      <c r="AMM299" s="84"/>
      <c r="AMN299" s="84"/>
      <c r="AMO299" s="84"/>
      <c r="AMP299" s="84"/>
      <c r="AMQ299" s="84"/>
      <c r="AMR299" s="84"/>
      <c r="AMS299" s="84"/>
      <c r="AMT299" s="84"/>
      <c r="AMU299" s="84"/>
      <c r="AMV299" s="84"/>
      <c r="AMW299" s="84"/>
      <c r="AMX299" s="84"/>
      <c r="AMY299" s="84"/>
      <c r="AMZ299" s="84"/>
      <c r="ANA299" s="84"/>
      <c r="ANB299" s="84"/>
      <c r="ANC299" s="84"/>
      <c r="AND299" s="84"/>
      <c r="ANE299" s="84"/>
      <c r="ANF299" s="84"/>
      <c r="ANG299" s="84"/>
      <c r="ANH299" s="84"/>
      <c r="ANI299" s="84"/>
      <c r="ANJ299" s="84"/>
      <c r="ANK299" s="84"/>
      <c r="ANL299" s="84"/>
      <c r="ANM299" s="84"/>
      <c r="ANN299" s="84"/>
      <c r="ANO299" s="84"/>
      <c r="ANP299" s="84"/>
      <c r="ANQ299" s="84"/>
      <c r="ANR299" s="84"/>
      <c r="ANS299" s="84"/>
      <c r="ANT299" s="84"/>
      <c r="ANU299" s="84"/>
      <c r="ANV299" s="84"/>
      <c r="ANW299" s="84"/>
      <c r="ANX299" s="84"/>
      <c r="ANY299" s="84"/>
      <c r="ANZ299" s="84"/>
      <c r="AOA299" s="84"/>
      <c r="AOB299" s="84"/>
      <c r="AOC299" s="84"/>
      <c r="AOD299" s="84"/>
      <c r="AOE299" s="84"/>
      <c r="AOF299" s="84"/>
      <c r="AOG299" s="84"/>
      <c r="AOH299" s="84"/>
      <c r="AOI299" s="84"/>
      <c r="AOJ299" s="84"/>
      <c r="AOK299" s="84"/>
      <c r="AOL299" s="84"/>
      <c r="AOM299" s="84"/>
      <c r="AON299" s="84"/>
      <c r="AOO299" s="84"/>
      <c r="AOP299" s="84"/>
      <c r="AOQ299" s="84"/>
      <c r="AOR299" s="84"/>
      <c r="AOS299" s="84"/>
      <c r="AOT299" s="84"/>
      <c r="AOU299" s="84"/>
      <c r="AOV299" s="84"/>
      <c r="AOW299" s="84"/>
      <c r="AOX299" s="84"/>
      <c r="AOY299" s="84"/>
      <c r="AOZ299" s="84"/>
      <c r="APA299" s="84"/>
      <c r="APB299" s="84"/>
      <c r="APC299" s="84"/>
      <c r="APD299" s="84"/>
      <c r="APE299" s="84"/>
      <c r="APF299" s="84"/>
      <c r="APG299" s="84"/>
      <c r="APH299" s="84"/>
      <c r="API299" s="84"/>
      <c r="APJ299" s="84"/>
      <c r="APK299" s="84"/>
      <c r="APL299" s="84"/>
      <c r="APM299" s="84"/>
      <c r="APN299" s="84"/>
      <c r="APO299" s="84"/>
      <c r="APP299" s="84"/>
      <c r="APQ299" s="84"/>
      <c r="APR299" s="84"/>
      <c r="APS299" s="84"/>
      <c r="APT299" s="84"/>
      <c r="APU299" s="84"/>
      <c r="APV299" s="84"/>
      <c r="APW299" s="84"/>
      <c r="APX299" s="84"/>
      <c r="APY299" s="84"/>
      <c r="APZ299" s="84"/>
      <c r="AQA299" s="84"/>
      <c r="AQB299" s="84"/>
      <c r="AQC299" s="84"/>
      <c r="AQD299" s="84"/>
      <c r="AQE299" s="84"/>
      <c r="AQF299" s="84"/>
      <c r="AQG299" s="84"/>
      <c r="AQH299" s="84"/>
      <c r="AQI299" s="84"/>
      <c r="AQJ299" s="84"/>
      <c r="AQK299" s="84"/>
      <c r="AQL299" s="84"/>
      <c r="AQM299" s="84"/>
      <c r="AQN299" s="84"/>
      <c r="AQO299" s="84"/>
      <c r="AQP299" s="84"/>
      <c r="AQQ299" s="84"/>
      <c r="AQR299" s="84"/>
      <c r="AQS299" s="84"/>
      <c r="AQT299" s="84"/>
      <c r="AQU299" s="84"/>
      <c r="AQV299" s="84"/>
      <c r="AQW299" s="84"/>
      <c r="AQX299" s="84"/>
      <c r="AQY299" s="84"/>
      <c r="AQZ299" s="84"/>
      <c r="ARA299" s="84"/>
      <c r="ARB299" s="84"/>
      <c r="ARC299" s="84"/>
      <c r="ARD299" s="84"/>
      <c r="ARE299" s="84"/>
      <c r="ARF299" s="84"/>
      <c r="ARG299" s="84"/>
      <c r="ARH299" s="84"/>
      <c r="ARI299" s="84"/>
      <c r="ARJ299" s="84"/>
      <c r="ARK299" s="84"/>
      <c r="ARL299" s="84"/>
      <c r="ARM299" s="84"/>
      <c r="ARN299" s="84"/>
      <c r="ARO299" s="84"/>
      <c r="ARP299" s="84"/>
      <c r="ARQ299" s="84"/>
      <c r="ARR299" s="84"/>
      <c r="ARS299" s="84"/>
      <c r="ART299" s="84"/>
      <c r="ARU299" s="84"/>
      <c r="ARV299" s="84"/>
      <c r="ARW299" s="84"/>
      <c r="ARX299" s="84"/>
      <c r="ARY299" s="84"/>
      <c r="ARZ299" s="84"/>
      <c r="ASA299" s="84"/>
      <c r="ASB299" s="84"/>
      <c r="ASC299" s="84"/>
      <c r="ASD299" s="84"/>
      <c r="ASE299" s="84"/>
      <c r="ASF299" s="84"/>
      <c r="ASG299" s="84"/>
      <c r="ASH299" s="84"/>
      <c r="ASI299" s="84"/>
      <c r="ASJ299" s="84"/>
      <c r="ASK299" s="84"/>
      <c r="ASL299" s="84"/>
      <c r="ASM299" s="84"/>
      <c r="ASN299" s="84"/>
      <c r="ASO299" s="84"/>
      <c r="ASP299" s="84"/>
      <c r="ASQ299" s="84"/>
      <c r="ASR299" s="84"/>
      <c r="ASS299" s="84"/>
      <c r="AST299" s="84"/>
      <c r="ASU299" s="84"/>
      <c r="ASV299" s="84"/>
      <c r="ASW299" s="84"/>
      <c r="ASX299" s="84"/>
      <c r="ASY299" s="84"/>
      <c r="ASZ299" s="84"/>
      <c r="ATA299" s="84"/>
      <c r="ATB299" s="84"/>
      <c r="ATC299" s="84"/>
      <c r="ATD299" s="84"/>
      <c r="ATE299" s="84"/>
      <c r="ATF299" s="84"/>
      <c r="ATG299" s="84"/>
      <c r="ATH299" s="84"/>
      <c r="ATI299" s="84"/>
      <c r="ATJ299" s="84"/>
      <c r="ATK299" s="84"/>
      <c r="ATL299" s="84"/>
      <c r="ATM299" s="84"/>
      <c r="ATN299" s="84"/>
      <c r="ATO299" s="84"/>
      <c r="ATP299" s="84"/>
      <c r="ATQ299" s="84"/>
      <c r="ATR299" s="84"/>
      <c r="ATS299" s="84"/>
      <c r="ATT299" s="84"/>
      <c r="ATU299" s="84"/>
      <c r="ATV299" s="84"/>
      <c r="ATW299" s="84"/>
      <c r="ATX299" s="84"/>
      <c r="ATY299" s="84"/>
      <c r="ATZ299" s="84"/>
      <c r="AUA299" s="84"/>
      <c r="AUB299" s="84"/>
      <c r="AUC299" s="84"/>
      <c r="AUD299" s="84"/>
      <c r="AUE299" s="84"/>
      <c r="AUF299" s="84"/>
      <c r="AUG299" s="84"/>
      <c r="AUH299" s="84"/>
      <c r="AUI299" s="84"/>
      <c r="AUJ299" s="84"/>
      <c r="AUK299" s="84"/>
      <c r="AUL299" s="84"/>
      <c r="AUM299" s="84"/>
      <c r="AUN299" s="84"/>
      <c r="AUO299" s="84"/>
      <c r="AUP299" s="84"/>
      <c r="AUQ299" s="84"/>
      <c r="AUR299" s="84"/>
      <c r="AUS299" s="84"/>
      <c r="AUT299" s="84"/>
      <c r="AUU299" s="84"/>
      <c r="AUV299" s="84"/>
      <c r="AUW299" s="84"/>
      <c r="AUX299" s="84"/>
      <c r="AUY299" s="84"/>
      <c r="AUZ299" s="84"/>
      <c r="AVA299" s="84"/>
      <c r="AVB299" s="84"/>
      <c r="AVC299" s="84"/>
      <c r="AVD299" s="84"/>
      <c r="AVE299" s="84"/>
      <c r="AVF299" s="84"/>
      <c r="AVG299" s="84"/>
      <c r="AVH299" s="84"/>
      <c r="AVI299" s="84"/>
      <c r="AVJ299" s="84"/>
      <c r="AVK299" s="84"/>
      <c r="AVL299" s="84"/>
      <c r="AVM299" s="84"/>
      <c r="AVN299" s="84"/>
      <c r="AVO299" s="84"/>
      <c r="AVP299" s="84"/>
      <c r="AVQ299" s="84"/>
      <c r="AVR299" s="84"/>
      <c r="AVS299" s="84"/>
      <c r="AVT299" s="84"/>
      <c r="AVU299" s="84"/>
      <c r="AVV299" s="84"/>
      <c r="AVW299" s="84"/>
      <c r="AVX299" s="84"/>
      <c r="AVY299" s="84"/>
      <c r="AVZ299" s="84"/>
      <c r="AWA299" s="84"/>
      <c r="AWB299" s="84"/>
      <c r="AWC299" s="84"/>
      <c r="AWD299" s="84"/>
      <c r="AWE299" s="84"/>
      <c r="AWF299" s="84"/>
      <c r="AWG299" s="84"/>
      <c r="AWH299" s="84"/>
      <c r="AWI299" s="84"/>
      <c r="AWJ299" s="84"/>
      <c r="AWK299" s="84"/>
      <c r="AWL299" s="84"/>
      <c r="AWM299" s="84"/>
      <c r="AWN299" s="84"/>
      <c r="AWO299" s="84"/>
      <c r="AWP299" s="84"/>
      <c r="AWQ299" s="84"/>
      <c r="AWR299" s="84"/>
      <c r="AWS299" s="84"/>
      <c r="AWT299" s="84"/>
      <c r="AWU299" s="84"/>
      <c r="AWV299" s="84"/>
      <c r="AWW299" s="84"/>
      <c r="AWX299" s="84"/>
      <c r="AWY299" s="84"/>
      <c r="AWZ299" s="84"/>
      <c r="AXA299" s="84"/>
      <c r="AXB299" s="84"/>
      <c r="AXC299" s="84"/>
      <c r="AXD299" s="84"/>
      <c r="AXE299" s="84"/>
      <c r="AXF299" s="84"/>
      <c r="AXG299" s="84"/>
      <c r="AXH299" s="84"/>
      <c r="AXI299" s="84"/>
      <c r="AXJ299" s="84"/>
      <c r="AXK299" s="84"/>
      <c r="AXL299" s="84"/>
      <c r="AXM299" s="84"/>
      <c r="AXN299" s="84"/>
      <c r="AXO299" s="84"/>
      <c r="AXP299" s="84"/>
      <c r="AXQ299" s="84"/>
      <c r="AXR299" s="84"/>
      <c r="AXS299" s="84"/>
      <c r="AXT299" s="84"/>
      <c r="AXU299" s="84"/>
      <c r="AXV299" s="84"/>
      <c r="AXW299" s="84"/>
      <c r="AXX299" s="84"/>
      <c r="AXY299" s="84"/>
      <c r="AXZ299" s="84"/>
      <c r="AYA299" s="84"/>
      <c r="AYB299" s="84"/>
      <c r="AYC299" s="84"/>
      <c r="AYD299" s="84"/>
      <c r="AYE299" s="84"/>
      <c r="AYF299" s="84"/>
      <c r="AYG299" s="84"/>
      <c r="AYH299" s="84"/>
      <c r="AYI299" s="84"/>
      <c r="AYJ299" s="84"/>
      <c r="AYK299" s="84"/>
      <c r="AYL299" s="84"/>
      <c r="AYM299" s="84"/>
      <c r="AYN299" s="84"/>
      <c r="AYO299" s="84"/>
      <c r="AYP299" s="84"/>
      <c r="AYQ299" s="84"/>
      <c r="AYR299" s="84"/>
      <c r="AYS299" s="84"/>
      <c r="AYT299" s="84"/>
      <c r="AYU299" s="84"/>
      <c r="AYV299" s="84"/>
      <c r="AYW299" s="84"/>
      <c r="AYX299" s="84"/>
      <c r="AYY299" s="84"/>
      <c r="AYZ299" s="84"/>
      <c r="AZA299" s="84"/>
      <c r="AZB299" s="84"/>
      <c r="AZC299" s="84"/>
      <c r="AZD299" s="84"/>
      <c r="AZE299" s="84"/>
      <c r="AZF299" s="84"/>
      <c r="AZG299" s="84"/>
      <c r="AZH299" s="84"/>
      <c r="AZI299" s="84"/>
      <c r="AZJ299" s="84"/>
      <c r="AZK299" s="84"/>
      <c r="AZL299" s="84"/>
      <c r="AZM299" s="84"/>
      <c r="AZN299" s="84"/>
      <c r="AZO299" s="84"/>
      <c r="AZP299" s="84"/>
      <c r="AZQ299" s="84"/>
      <c r="AZR299" s="84"/>
      <c r="AZS299" s="84"/>
      <c r="AZT299" s="84"/>
      <c r="AZU299" s="84"/>
      <c r="AZV299" s="84"/>
      <c r="AZW299" s="84"/>
      <c r="AZX299" s="84"/>
      <c r="AZY299" s="84"/>
      <c r="AZZ299" s="84"/>
      <c r="BAA299" s="84"/>
      <c r="BAB299" s="84"/>
      <c r="BAC299" s="84"/>
      <c r="BAD299" s="84"/>
      <c r="BAE299" s="84"/>
      <c r="BAF299" s="84"/>
      <c r="BAG299" s="84"/>
      <c r="BAH299" s="84"/>
      <c r="BAI299" s="84"/>
      <c r="BAJ299" s="84"/>
      <c r="BAK299" s="84"/>
      <c r="BAL299" s="84"/>
      <c r="BAM299" s="84"/>
      <c r="BAN299" s="84"/>
      <c r="BAO299" s="84"/>
      <c r="BAP299" s="84"/>
      <c r="BAQ299" s="84"/>
      <c r="BAR299" s="84"/>
      <c r="BAS299" s="84"/>
      <c r="BAT299" s="84"/>
      <c r="BAU299" s="84"/>
      <c r="BAV299" s="84"/>
      <c r="BAW299" s="84"/>
      <c r="BAX299" s="84"/>
      <c r="BAY299" s="84"/>
      <c r="BAZ299" s="84"/>
      <c r="BBA299" s="84"/>
      <c r="BBB299" s="84"/>
      <c r="BBC299" s="84"/>
      <c r="BBD299" s="84"/>
      <c r="BBE299" s="84"/>
      <c r="BBF299" s="84"/>
      <c r="BBG299" s="84"/>
      <c r="BBH299" s="84"/>
      <c r="BBI299" s="84"/>
      <c r="BBJ299" s="84"/>
      <c r="BBK299" s="84"/>
      <c r="BBL299" s="84"/>
      <c r="BBM299" s="84"/>
      <c r="BBN299" s="84"/>
      <c r="BBO299" s="84"/>
      <c r="BBP299" s="84"/>
      <c r="BBQ299" s="84"/>
      <c r="BBR299" s="84"/>
      <c r="BBS299" s="84"/>
      <c r="BBT299" s="84"/>
      <c r="BBU299" s="84"/>
      <c r="BBV299" s="84"/>
      <c r="BBW299" s="84"/>
      <c r="BBX299" s="84"/>
      <c r="BBY299" s="84"/>
      <c r="BBZ299" s="84"/>
      <c r="BCA299" s="84"/>
      <c r="BCB299" s="84"/>
      <c r="BCC299" s="84"/>
      <c r="BCD299" s="84"/>
      <c r="BCE299" s="84"/>
      <c r="BCF299" s="84"/>
      <c r="BCG299" s="84"/>
      <c r="BCH299" s="84"/>
      <c r="BCI299" s="84"/>
      <c r="BCJ299" s="84"/>
      <c r="BCK299" s="84"/>
      <c r="BCL299" s="84"/>
      <c r="BCM299" s="84"/>
      <c r="BCN299" s="84"/>
      <c r="BCO299" s="84"/>
      <c r="BCP299" s="84"/>
      <c r="BCQ299" s="84"/>
      <c r="BCR299" s="84"/>
      <c r="BCS299" s="84"/>
      <c r="BCT299" s="84"/>
      <c r="BCU299" s="84"/>
      <c r="BCV299" s="84"/>
      <c r="BCW299" s="84"/>
      <c r="BCX299" s="84"/>
      <c r="BCY299" s="84"/>
      <c r="BCZ299" s="84"/>
      <c r="BDA299" s="84"/>
      <c r="BDB299" s="84"/>
      <c r="BDC299" s="84"/>
      <c r="BDD299" s="84"/>
      <c r="BDE299" s="84"/>
      <c r="BDF299" s="84"/>
      <c r="BDG299" s="84"/>
      <c r="BDH299" s="84"/>
      <c r="BDI299" s="84"/>
      <c r="BDJ299" s="84"/>
      <c r="BDK299" s="84"/>
      <c r="BDL299" s="84"/>
      <c r="BDM299" s="84"/>
      <c r="BDN299" s="84"/>
      <c r="BDO299" s="84"/>
      <c r="BDP299" s="84"/>
      <c r="BDQ299" s="84"/>
      <c r="BDR299" s="84"/>
      <c r="BDS299" s="84"/>
      <c r="BDT299" s="84"/>
      <c r="BDU299" s="84"/>
      <c r="BDV299" s="84"/>
      <c r="BDW299" s="84"/>
      <c r="BDX299" s="84"/>
      <c r="BDY299" s="84"/>
      <c r="BDZ299" s="84"/>
      <c r="BEA299" s="84"/>
      <c r="BEB299" s="84"/>
      <c r="BEC299" s="84"/>
      <c r="BED299" s="84"/>
      <c r="BEE299" s="84"/>
      <c r="BEF299" s="84"/>
      <c r="BEG299" s="84"/>
      <c r="BEH299" s="84"/>
      <c r="BEI299" s="84"/>
      <c r="BEJ299" s="84"/>
      <c r="BEK299" s="84"/>
      <c r="BEL299" s="84"/>
      <c r="BEM299" s="84"/>
      <c r="BEN299" s="84"/>
      <c r="BEO299" s="84"/>
      <c r="BEP299" s="84"/>
      <c r="BEQ299" s="84"/>
      <c r="BER299" s="84"/>
      <c r="BES299" s="84"/>
      <c r="BET299" s="84"/>
      <c r="BEU299" s="84"/>
      <c r="BEV299" s="84"/>
      <c r="BEW299" s="84"/>
      <c r="BEX299" s="84"/>
      <c r="BEY299" s="84"/>
      <c r="BEZ299" s="84"/>
      <c r="BFA299" s="84"/>
      <c r="BFB299" s="84"/>
      <c r="BFC299" s="84"/>
      <c r="BFD299" s="84"/>
      <c r="BFE299" s="84"/>
      <c r="BFF299" s="84"/>
      <c r="BFG299" s="84"/>
      <c r="BFH299" s="84"/>
      <c r="BFI299" s="84"/>
      <c r="BFJ299" s="84"/>
      <c r="BFK299" s="84"/>
      <c r="BFL299" s="84"/>
      <c r="BFM299" s="84"/>
      <c r="BFN299" s="84"/>
      <c r="BFO299" s="84"/>
      <c r="BFP299" s="84"/>
      <c r="BFQ299" s="84"/>
      <c r="BFR299" s="84"/>
      <c r="BFS299" s="84"/>
      <c r="BFT299" s="84"/>
      <c r="BFU299" s="84"/>
      <c r="BFV299" s="84"/>
      <c r="BFW299" s="84"/>
      <c r="BFX299" s="84"/>
      <c r="BFY299" s="84"/>
      <c r="BFZ299" s="84"/>
      <c r="BGA299" s="84"/>
      <c r="BGB299" s="84"/>
      <c r="BGC299" s="84"/>
      <c r="BGD299" s="84"/>
      <c r="BGE299" s="84"/>
      <c r="BGF299" s="84"/>
      <c r="BGG299" s="84"/>
      <c r="BGH299" s="84"/>
      <c r="BGI299" s="84"/>
      <c r="BGJ299" s="84"/>
      <c r="BGK299" s="84"/>
      <c r="BGL299" s="84"/>
      <c r="BGM299" s="84"/>
      <c r="BGN299" s="84"/>
      <c r="BGO299" s="84"/>
      <c r="BGP299" s="84"/>
      <c r="BGQ299" s="84"/>
      <c r="BGR299" s="84"/>
      <c r="BGS299" s="84"/>
      <c r="BGT299" s="84"/>
      <c r="BGU299" s="84"/>
      <c r="BGV299" s="84"/>
      <c r="BGW299" s="84"/>
      <c r="BGX299" s="84"/>
      <c r="BGY299" s="84"/>
      <c r="BGZ299" s="84"/>
      <c r="BHA299" s="84"/>
      <c r="BHB299" s="84"/>
      <c r="BHC299" s="84"/>
      <c r="BHD299" s="84"/>
      <c r="BHE299" s="84"/>
      <c r="BHF299" s="84"/>
      <c r="BHG299" s="84"/>
      <c r="BHH299" s="84"/>
      <c r="BHI299" s="84"/>
      <c r="BHJ299" s="84"/>
      <c r="BHK299" s="84"/>
      <c r="BHL299" s="84"/>
      <c r="BHM299" s="84"/>
      <c r="BHN299" s="84"/>
      <c r="BHO299" s="84"/>
      <c r="BHP299" s="84"/>
      <c r="BHQ299" s="84"/>
      <c r="BHR299" s="84"/>
      <c r="BHS299" s="84"/>
      <c r="BHT299" s="84"/>
      <c r="BHU299" s="84"/>
      <c r="BHV299" s="84"/>
      <c r="BHW299" s="84"/>
      <c r="BHX299" s="84"/>
      <c r="BHY299" s="84"/>
      <c r="BHZ299" s="84"/>
      <c r="BIA299" s="84"/>
      <c r="BIB299" s="84"/>
      <c r="BIC299" s="84"/>
      <c r="BID299" s="84"/>
      <c r="BIE299" s="84"/>
      <c r="BIF299" s="84"/>
      <c r="BIG299" s="84"/>
      <c r="BIH299" s="84"/>
      <c r="BII299" s="84"/>
      <c r="BIJ299" s="84"/>
      <c r="BIK299" s="84"/>
      <c r="BIL299" s="84"/>
      <c r="BIM299" s="84"/>
      <c r="BIN299" s="84"/>
      <c r="BIO299" s="84"/>
      <c r="BIP299" s="84"/>
      <c r="BIQ299" s="84"/>
      <c r="BIR299" s="84"/>
      <c r="BIS299" s="84"/>
      <c r="BIT299" s="84"/>
      <c r="BIU299" s="84"/>
      <c r="BIV299" s="84"/>
      <c r="BIW299" s="84"/>
      <c r="BIX299" s="84"/>
      <c r="BIY299" s="84"/>
      <c r="BIZ299" s="84"/>
      <c r="BJA299" s="84"/>
      <c r="BJB299" s="84"/>
      <c r="BJC299" s="84"/>
      <c r="BJD299" s="84"/>
      <c r="BJE299" s="84"/>
      <c r="BJF299" s="84"/>
      <c r="BJG299" s="84"/>
      <c r="BJH299" s="84"/>
      <c r="BJI299" s="84"/>
      <c r="BJJ299" s="84"/>
      <c r="BJK299" s="84"/>
      <c r="BJL299" s="84"/>
      <c r="BJM299" s="84"/>
      <c r="BJN299" s="84"/>
      <c r="BJO299" s="84"/>
      <c r="BJP299" s="84"/>
      <c r="BJQ299" s="84"/>
      <c r="BJR299" s="84"/>
      <c r="BJS299" s="84"/>
      <c r="BJT299" s="84"/>
      <c r="BJU299" s="84"/>
      <c r="BJV299" s="84"/>
      <c r="BJW299" s="84"/>
      <c r="BJX299" s="84"/>
      <c r="BJY299" s="84"/>
      <c r="BJZ299" s="84"/>
      <c r="BKA299" s="84"/>
      <c r="BKB299" s="84"/>
      <c r="BKC299" s="84"/>
      <c r="BKD299" s="84"/>
      <c r="BKE299" s="84"/>
      <c r="BKF299" s="84"/>
      <c r="BKG299" s="84"/>
      <c r="BKH299" s="84"/>
      <c r="BKI299" s="84"/>
      <c r="BKJ299" s="84"/>
      <c r="BKK299" s="84"/>
      <c r="BKL299" s="84"/>
      <c r="BKM299" s="84"/>
      <c r="BKN299" s="84"/>
      <c r="BKO299" s="84"/>
      <c r="BKP299" s="84"/>
      <c r="BKQ299" s="84"/>
      <c r="BKR299" s="84"/>
      <c r="BKS299" s="84"/>
      <c r="BKT299" s="84"/>
      <c r="BKU299" s="84"/>
      <c r="BKV299" s="84"/>
      <c r="BKW299" s="84"/>
      <c r="BKX299" s="84"/>
      <c r="BKY299" s="84"/>
      <c r="BKZ299" s="84"/>
      <c r="BLA299" s="84"/>
      <c r="BLB299" s="84"/>
      <c r="BLC299" s="84"/>
      <c r="BLD299" s="84"/>
      <c r="BLE299" s="84"/>
      <c r="BLF299" s="84"/>
      <c r="BLG299" s="84"/>
      <c r="BLH299" s="84"/>
      <c r="BLI299" s="84"/>
      <c r="BLJ299" s="84"/>
      <c r="BLK299" s="84"/>
      <c r="BLL299" s="84"/>
      <c r="BLM299" s="84"/>
      <c r="BLN299" s="84"/>
      <c r="BLO299" s="84"/>
      <c r="BLP299" s="84"/>
      <c r="BLQ299" s="84"/>
      <c r="BLR299" s="84"/>
      <c r="BLS299" s="84"/>
      <c r="BLT299" s="84"/>
      <c r="BLU299" s="84"/>
      <c r="BLV299" s="84"/>
      <c r="BLW299" s="84"/>
      <c r="BLX299" s="84"/>
      <c r="BLY299" s="84"/>
      <c r="BLZ299" s="84"/>
      <c r="BMA299" s="84"/>
      <c r="BMB299" s="84"/>
      <c r="BMC299" s="84"/>
      <c r="BMD299" s="84"/>
      <c r="BME299" s="84"/>
      <c r="BMF299" s="84"/>
      <c r="BMG299" s="84"/>
      <c r="BMH299" s="84"/>
      <c r="BMI299" s="84"/>
      <c r="BMJ299" s="84"/>
      <c r="BMK299" s="84"/>
      <c r="BML299" s="84"/>
      <c r="BMM299" s="84"/>
      <c r="BMN299" s="84"/>
      <c r="BMO299" s="84"/>
      <c r="BMP299" s="84"/>
      <c r="BMQ299" s="84"/>
      <c r="BMR299" s="84"/>
      <c r="BMS299" s="84"/>
      <c r="BMT299" s="84"/>
      <c r="BMU299" s="84"/>
      <c r="BMV299" s="84"/>
      <c r="BMW299" s="84"/>
      <c r="BMX299" s="84"/>
      <c r="BMY299" s="84"/>
      <c r="BMZ299" s="84"/>
      <c r="BNA299" s="84"/>
      <c r="BNB299" s="84"/>
      <c r="BNC299" s="84"/>
      <c r="BND299" s="84"/>
      <c r="BNE299" s="84"/>
      <c r="BNF299" s="84"/>
      <c r="BNG299" s="84"/>
      <c r="BNH299" s="84"/>
      <c r="BNI299" s="84"/>
      <c r="BNJ299" s="84"/>
      <c r="BNK299" s="84"/>
      <c r="BNL299" s="84"/>
      <c r="BNM299" s="84"/>
      <c r="BNN299" s="84"/>
      <c r="BNO299" s="84"/>
      <c r="BNP299" s="84"/>
      <c r="BNQ299" s="84"/>
      <c r="BNR299" s="84"/>
      <c r="BNS299" s="84"/>
      <c r="BNT299" s="84"/>
      <c r="BNU299" s="84"/>
      <c r="BNV299" s="84"/>
      <c r="BNW299" s="84"/>
      <c r="BNX299" s="84"/>
      <c r="BNY299" s="84"/>
      <c r="BNZ299" s="84"/>
      <c r="BOA299" s="84"/>
      <c r="BOB299" s="84"/>
      <c r="BOC299" s="84"/>
      <c r="BOD299" s="84"/>
      <c r="BOE299" s="84"/>
      <c r="BOF299" s="84"/>
      <c r="BOG299" s="84"/>
      <c r="BOH299" s="84"/>
      <c r="BOI299" s="84"/>
      <c r="BOJ299" s="84"/>
      <c r="BOK299" s="84"/>
      <c r="BOL299" s="84"/>
      <c r="BOM299" s="84"/>
      <c r="BON299" s="84"/>
      <c r="BOO299" s="84"/>
      <c r="BOP299" s="84"/>
      <c r="BOQ299" s="84"/>
      <c r="BOR299" s="84"/>
      <c r="BOS299" s="84"/>
      <c r="BOT299" s="84"/>
      <c r="BOU299" s="84"/>
      <c r="BOV299" s="84"/>
      <c r="BOW299" s="84"/>
      <c r="BOX299" s="84"/>
      <c r="BOY299" s="84"/>
      <c r="BOZ299" s="84"/>
      <c r="BPA299" s="84"/>
      <c r="BPB299" s="84"/>
      <c r="BPC299" s="84"/>
      <c r="BPD299" s="84"/>
      <c r="BPE299" s="84"/>
      <c r="BPF299" s="84"/>
      <c r="BPG299" s="84"/>
      <c r="BPH299" s="84"/>
      <c r="BPI299" s="84"/>
      <c r="BPJ299" s="84"/>
      <c r="BPK299" s="84"/>
      <c r="BPL299" s="84"/>
      <c r="BPM299" s="84"/>
      <c r="BPN299" s="84"/>
      <c r="BPO299" s="84"/>
      <c r="BPP299" s="84"/>
      <c r="BPQ299" s="84"/>
      <c r="BPR299" s="84"/>
      <c r="BPS299" s="84"/>
      <c r="BPT299" s="84"/>
      <c r="BPU299" s="84"/>
      <c r="BPV299" s="84"/>
      <c r="BPW299" s="84"/>
    </row>
    <row r="300" spans="2:1791" s="169" customFormat="1" ht="30" customHeight="1">
      <c r="B300" s="193"/>
      <c r="C300" s="86"/>
      <c r="D300" s="240"/>
      <c r="E300" s="246"/>
      <c r="F300" s="241"/>
      <c r="G300" s="86"/>
      <c r="H300" s="86"/>
      <c r="I300" s="161"/>
      <c r="J300" s="220"/>
      <c r="K300" s="161"/>
      <c r="L300" s="139"/>
      <c r="M300" s="309"/>
      <c r="N300" s="5"/>
      <c r="O300" s="5"/>
      <c r="P300" s="2"/>
      <c r="Q300" s="367"/>
      <c r="R300" s="340"/>
      <c r="S300" s="19"/>
      <c r="T300" s="385"/>
      <c r="U300" s="2"/>
      <c r="V300" s="2"/>
      <c r="W300" s="2"/>
      <c r="X300" s="2"/>
      <c r="Y300" s="2"/>
      <c r="Z300" s="2"/>
      <c r="AA300" s="2"/>
      <c r="AB300" s="2"/>
      <c r="AC300" s="2"/>
      <c r="AD300" s="2"/>
      <c r="AE300" s="2"/>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c r="LT300" s="84"/>
      <c r="LU300" s="84"/>
      <c r="LV300" s="84"/>
      <c r="LW300" s="84"/>
      <c r="LX300" s="84"/>
      <c r="LY300" s="84"/>
      <c r="LZ300" s="84"/>
      <c r="MA300" s="84"/>
      <c r="MB300" s="84"/>
      <c r="MC300" s="84"/>
      <c r="MD300" s="84"/>
      <c r="ME300" s="84"/>
      <c r="MF300" s="84"/>
      <c r="MG300" s="84"/>
      <c r="MH300" s="84"/>
      <c r="MI300" s="84"/>
      <c r="MJ300" s="84"/>
      <c r="MK300" s="84"/>
      <c r="ML300" s="84"/>
      <c r="MM300" s="84"/>
      <c r="MN300" s="84"/>
      <c r="MO300" s="84"/>
      <c r="MP300" s="84"/>
      <c r="MQ300" s="84"/>
      <c r="MR300" s="84"/>
      <c r="MS300" s="84"/>
      <c r="MT300" s="84"/>
      <c r="MU300" s="84"/>
      <c r="MV300" s="84"/>
      <c r="MW300" s="84"/>
      <c r="MX300" s="84"/>
      <c r="MY300" s="84"/>
      <c r="MZ300" s="84"/>
      <c r="NA300" s="84"/>
      <c r="NB300" s="84"/>
      <c r="NC300" s="84"/>
      <c r="ND300" s="84"/>
      <c r="NE300" s="84"/>
      <c r="NF300" s="84"/>
      <c r="NG300" s="84"/>
      <c r="NH300" s="84"/>
      <c r="NI300" s="84"/>
      <c r="NJ300" s="84"/>
      <c r="NK300" s="84"/>
      <c r="NL300" s="84"/>
      <c r="NM300" s="84"/>
      <c r="NN300" s="84"/>
      <c r="NO300" s="84"/>
      <c r="NP300" s="84"/>
      <c r="NQ300" s="84"/>
      <c r="NR300" s="84"/>
      <c r="NS300" s="84"/>
      <c r="NT300" s="84"/>
      <c r="NU300" s="84"/>
      <c r="NV300" s="84"/>
      <c r="NW300" s="84"/>
      <c r="NX300" s="84"/>
      <c r="NY300" s="84"/>
      <c r="NZ300" s="84"/>
      <c r="OA300" s="84"/>
      <c r="OB300" s="84"/>
      <c r="OC300" s="84"/>
      <c r="OD300" s="84"/>
      <c r="OE300" s="84"/>
      <c r="OF300" s="84"/>
      <c r="OG300" s="84"/>
      <c r="OH300" s="84"/>
      <c r="OI300" s="84"/>
      <c r="OJ300" s="84"/>
      <c r="OK300" s="84"/>
      <c r="OL300" s="84"/>
      <c r="OM300" s="84"/>
      <c r="ON300" s="84"/>
      <c r="OO300" s="84"/>
      <c r="OP300" s="84"/>
      <c r="OQ300" s="84"/>
      <c r="OR300" s="84"/>
      <c r="OS300" s="84"/>
      <c r="OT300" s="84"/>
      <c r="OU300" s="84"/>
      <c r="OV300" s="84"/>
      <c r="OW300" s="84"/>
      <c r="OX300" s="84"/>
      <c r="OY300" s="84"/>
      <c r="OZ300" s="84"/>
      <c r="PA300" s="84"/>
      <c r="PB300" s="84"/>
      <c r="PC300" s="84"/>
      <c r="PD300" s="84"/>
      <c r="PE300" s="84"/>
      <c r="PF300" s="84"/>
      <c r="PG300" s="84"/>
      <c r="PH300" s="84"/>
      <c r="PI300" s="84"/>
      <c r="PJ300" s="84"/>
      <c r="PK300" s="84"/>
      <c r="PL300" s="84"/>
      <c r="PM300" s="84"/>
      <c r="PN300" s="84"/>
      <c r="PO300" s="84"/>
      <c r="PP300" s="84"/>
      <c r="PQ300" s="84"/>
      <c r="PR300" s="84"/>
      <c r="PS300" s="84"/>
      <c r="PT300" s="84"/>
      <c r="PU300" s="84"/>
      <c r="PV300" s="84"/>
      <c r="PW300" s="84"/>
      <c r="PX300" s="84"/>
      <c r="PY300" s="84"/>
      <c r="PZ300" s="84"/>
      <c r="QA300" s="84"/>
      <c r="QB300" s="84"/>
      <c r="QC300" s="84"/>
      <c r="QD300" s="84"/>
      <c r="QE300" s="84"/>
      <c r="QF300" s="84"/>
      <c r="QG300" s="84"/>
      <c r="QH300" s="84"/>
      <c r="QI300" s="84"/>
      <c r="QJ300" s="84"/>
      <c r="QK300" s="84"/>
      <c r="QL300" s="84"/>
      <c r="QM300" s="84"/>
      <c r="QN300" s="84"/>
      <c r="QO300" s="84"/>
      <c r="QP300" s="84"/>
      <c r="QQ300" s="84"/>
      <c r="QR300" s="84"/>
      <c r="QS300" s="84"/>
      <c r="QT300" s="84"/>
      <c r="QU300" s="84"/>
      <c r="QV300" s="84"/>
      <c r="QW300" s="84"/>
      <c r="QX300" s="84"/>
      <c r="QY300" s="84"/>
      <c r="QZ300" s="84"/>
      <c r="RA300" s="84"/>
      <c r="RB300" s="84"/>
      <c r="RC300" s="84"/>
      <c r="RD300" s="84"/>
      <c r="RE300" s="84"/>
      <c r="RF300" s="84"/>
      <c r="RG300" s="84"/>
      <c r="RH300" s="84"/>
      <c r="RI300" s="84"/>
      <c r="RJ300" s="84"/>
      <c r="RK300" s="84"/>
      <c r="RL300" s="84"/>
      <c r="RM300" s="84"/>
      <c r="RN300" s="84"/>
      <c r="RO300" s="84"/>
      <c r="RP300" s="84"/>
      <c r="RQ300" s="84"/>
      <c r="RR300" s="84"/>
      <c r="RS300" s="84"/>
      <c r="RT300" s="84"/>
      <c r="RU300" s="84"/>
      <c r="RV300" s="84"/>
      <c r="RW300" s="84"/>
      <c r="RX300" s="84"/>
      <c r="RY300" s="84"/>
      <c r="RZ300" s="84"/>
      <c r="SA300" s="84"/>
      <c r="SB300" s="84"/>
      <c r="SC300" s="84"/>
      <c r="SD300" s="84"/>
      <c r="SE300" s="84"/>
      <c r="SF300" s="84"/>
      <c r="SG300" s="84"/>
      <c r="SH300" s="84"/>
      <c r="SI300" s="84"/>
      <c r="SJ300" s="84"/>
      <c r="SK300" s="84"/>
      <c r="SL300" s="84"/>
      <c r="SM300" s="84"/>
      <c r="SN300" s="84"/>
      <c r="SO300" s="84"/>
      <c r="SP300" s="84"/>
      <c r="SQ300" s="84"/>
      <c r="SR300" s="84"/>
      <c r="SS300" s="84"/>
      <c r="ST300" s="84"/>
      <c r="SU300" s="84"/>
      <c r="SV300" s="84"/>
      <c r="SW300" s="84"/>
      <c r="SX300" s="84"/>
      <c r="SY300" s="84"/>
      <c r="SZ300" s="84"/>
      <c r="TA300" s="84"/>
      <c r="TB300" s="84"/>
      <c r="TC300" s="84"/>
      <c r="TD300" s="84"/>
      <c r="TE300" s="84"/>
      <c r="TF300" s="84"/>
      <c r="TG300" s="84"/>
      <c r="TH300" s="84"/>
      <c r="TI300" s="84"/>
      <c r="TJ300" s="84"/>
      <c r="TK300" s="84"/>
      <c r="TL300" s="84"/>
      <c r="TM300" s="84"/>
      <c r="TN300" s="84"/>
      <c r="TO300" s="84"/>
      <c r="TP300" s="84"/>
      <c r="TQ300" s="84"/>
      <c r="TR300" s="84"/>
      <c r="TS300" s="84"/>
      <c r="TT300" s="84"/>
      <c r="TU300" s="84"/>
      <c r="TV300" s="84"/>
      <c r="TW300" s="84"/>
      <c r="TX300" s="84"/>
      <c r="TY300" s="84"/>
      <c r="TZ300" s="84"/>
      <c r="UA300" s="84"/>
      <c r="UB300" s="84"/>
      <c r="UC300" s="84"/>
      <c r="UD300" s="84"/>
      <c r="UE300" s="84"/>
      <c r="UF300" s="84"/>
      <c r="UG300" s="84"/>
      <c r="UH300" s="84"/>
      <c r="UI300" s="84"/>
      <c r="UJ300" s="84"/>
      <c r="UK300" s="84"/>
      <c r="UL300" s="84"/>
      <c r="UM300" s="84"/>
      <c r="UN300" s="84"/>
      <c r="UO300" s="84"/>
      <c r="UP300" s="84"/>
      <c r="UQ300" s="84"/>
      <c r="UR300" s="84"/>
      <c r="US300" s="84"/>
      <c r="UT300" s="84"/>
      <c r="UU300" s="84"/>
      <c r="UV300" s="84"/>
      <c r="UW300" s="84"/>
      <c r="UX300" s="84"/>
      <c r="UY300" s="84"/>
      <c r="UZ300" s="84"/>
      <c r="VA300" s="84"/>
      <c r="VB300" s="84"/>
      <c r="VC300" s="84"/>
      <c r="VD300" s="84"/>
      <c r="VE300" s="84"/>
      <c r="VF300" s="84"/>
      <c r="VG300" s="84"/>
      <c r="VH300" s="84"/>
      <c r="VI300" s="84"/>
      <c r="VJ300" s="84"/>
      <c r="VK300" s="84"/>
      <c r="VL300" s="84"/>
      <c r="VM300" s="84"/>
      <c r="VN300" s="84"/>
      <c r="VO300" s="84"/>
      <c r="VP300" s="84"/>
      <c r="VQ300" s="84"/>
      <c r="VR300" s="84"/>
      <c r="VS300" s="84"/>
      <c r="VT300" s="84"/>
      <c r="VU300" s="84"/>
      <c r="VV300" s="84"/>
      <c r="VW300" s="84"/>
      <c r="VX300" s="84"/>
      <c r="VY300" s="84"/>
      <c r="VZ300" s="84"/>
      <c r="WA300" s="84"/>
      <c r="WB300" s="84"/>
      <c r="WC300" s="84"/>
      <c r="WD300" s="84"/>
      <c r="WE300" s="84"/>
      <c r="WF300" s="84"/>
      <c r="WG300" s="84"/>
      <c r="WH300" s="84"/>
      <c r="WI300" s="84"/>
      <c r="WJ300" s="84"/>
      <c r="WK300" s="84"/>
      <c r="WL300" s="84"/>
      <c r="WM300" s="84"/>
      <c r="WN300" s="84"/>
      <c r="WO300" s="84"/>
      <c r="WP300" s="84"/>
      <c r="WQ300" s="84"/>
      <c r="WR300" s="84"/>
      <c r="WS300" s="84"/>
      <c r="WT300" s="84"/>
      <c r="WU300" s="84"/>
      <c r="WV300" s="84"/>
      <c r="WW300" s="84"/>
      <c r="WX300" s="84"/>
      <c r="WY300" s="84"/>
      <c r="WZ300" s="84"/>
      <c r="XA300" s="84"/>
      <c r="XB300" s="84"/>
      <c r="XC300" s="84"/>
      <c r="XD300" s="84"/>
      <c r="XE300" s="84"/>
      <c r="XF300" s="84"/>
      <c r="XG300" s="84"/>
      <c r="XH300" s="84"/>
      <c r="XI300" s="84"/>
      <c r="XJ300" s="84"/>
      <c r="XK300" s="84"/>
      <c r="XL300" s="84"/>
      <c r="XM300" s="84"/>
      <c r="XN300" s="84"/>
      <c r="XO300" s="84"/>
      <c r="XP300" s="84"/>
      <c r="XQ300" s="84"/>
      <c r="XR300" s="84"/>
      <c r="XS300" s="84"/>
      <c r="XT300" s="84"/>
      <c r="XU300" s="84"/>
      <c r="XV300" s="84"/>
      <c r="XW300" s="84"/>
      <c r="XX300" s="84"/>
      <c r="XY300" s="84"/>
      <c r="XZ300" s="84"/>
      <c r="YA300" s="84"/>
      <c r="YB300" s="84"/>
      <c r="YC300" s="84"/>
      <c r="YD300" s="84"/>
      <c r="YE300" s="84"/>
      <c r="YF300" s="84"/>
      <c r="YG300" s="84"/>
      <c r="YH300" s="84"/>
      <c r="YI300" s="84"/>
      <c r="YJ300" s="84"/>
      <c r="YK300" s="84"/>
      <c r="YL300" s="84"/>
      <c r="YM300" s="84"/>
      <c r="YN300" s="84"/>
      <c r="YO300" s="84"/>
      <c r="YP300" s="84"/>
      <c r="YQ300" s="84"/>
      <c r="YR300" s="84"/>
      <c r="YS300" s="84"/>
      <c r="YT300" s="84"/>
      <c r="YU300" s="84"/>
      <c r="YV300" s="84"/>
      <c r="YW300" s="84"/>
      <c r="YX300" s="84"/>
      <c r="YY300" s="84"/>
      <c r="YZ300" s="84"/>
      <c r="ZA300" s="84"/>
      <c r="ZB300" s="84"/>
      <c r="ZC300" s="84"/>
      <c r="ZD300" s="84"/>
      <c r="ZE300" s="84"/>
      <c r="ZF300" s="84"/>
      <c r="ZG300" s="84"/>
      <c r="ZH300" s="84"/>
      <c r="ZI300" s="84"/>
      <c r="ZJ300" s="84"/>
      <c r="ZK300" s="84"/>
      <c r="ZL300" s="84"/>
      <c r="ZM300" s="84"/>
      <c r="ZN300" s="84"/>
      <c r="ZO300" s="84"/>
      <c r="ZP300" s="84"/>
      <c r="ZQ300" s="84"/>
      <c r="ZR300" s="84"/>
      <c r="ZS300" s="84"/>
      <c r="ZT300" s="84"/>
      <c r="ZU300" s="84"/>
      <c r="ZV300" s="84"/>
      <c r="ZW300" s="84"/>
      <c r="ZX300" s="84"/>
      <c r="ZY300" s="84"/>
      <c r="ZZ300" s="84"/>
      <c r="AAA300" s="84"/>
      <c r="AAB300" s="84"/>
      <c r="AAC300" s="84"/>
      <c r="AAD300" s="84"/>
      <c r="AAE300" s="84"/>
      <c r="AAF300" s="84"/>
      <c r="AAG300" s="84"/>
      <c r="AAH300" s="84"/>
      <c r="AAI300" s="84"/>
      <c r="AAJ300" s="84"/>
      <c r="AAK300" s="84"/>
      <c r="AAL300" s="84"/>
      <c r="AAM300" s="84"/>
      <c r="AAN300" s="84"/>
      <c r="AAO300" s="84"/>
      <c r="AAP300" s="84"/>
      <c r="AAQ300" s="84"/>
      <c r="AAR300" s="84"/>
      <c r="AAS300" s="84"/>
      <c r="AAT300" s="84"/>
      <c r="AAU300" s="84"/>
      <c r="AAV300" s="84"/>
      <c r="AAW300" s="84"/>
      <c r="AAX300" s="84"/>
      <c r="AAY300" s="84"/>
      <c r="AAZ300" s="84"/>
      <c r="ABA300" s="84"/>
      <c r="ABB300" s="84"/>
      <c r="ABC300" s="84"/>
      <c r="ABD300" s="84"/>
      <c r="ABE300" s="84"/>
      <c r="ABF300" s="84"/>
      <c r="ABG300" s="84"/>
      <c r="ABH300" s="84"/>
      <c r="ABI300" s="84"/>
      <c r="ABJ300" s="84"/>
      <c r="ABK300" s="84"/>
      <c r="ABL300" s="84"/>
      <c r="ABM300" s="84"/>
      <c r="ABN300" s="84"/>
      <c r="ABO300" s="84"/>
      <c r="ABP300" s="84"/>
      <c r="ABQ300" s="84"/>
      <c r="ABR300" s="84"/>
      <c r="ABS300" s="84"/>
      <c r="ABT300" s="84"/>
      <c r="ABU300" s="84"/>
      <c r="ABV300" s="84"/>
      <c r="ABW300" s="84"/>
      <c r="ABX300" s="84"/>
      <c r="ABY300" s="84"/>
      <c r="ABZ300" s="84"/>
      <c r="ACA300" s="84"/>
      <c r="ACB300" s="84"/>
      <c r="ACC300" s="84"/>
      <c r="ACD300" s="84"/>
      <c r="ACE300" s="84"/>
      <c r="ACF300" s="84"/>
      <c r="ACG300" s="84"/>
      <c r="ACH300" s="84"/>
      <c r="ACI300" s="84"/>
      <c r="ACJ300" s="84"/>
      <c r="ACK300" s="84"/>
      <c r="ACL300" s="84"/>
      <c r="ACM300" s="84"/>
      <c r="ACN300" s="84"/>
      <c r="ACO300" s="84"/>
      <c r="ACP300" s="84"/>
      <c r="ACQ300" s="84"/>
      <c r="ACR300" s="84"/>
      <c r="ACS300" s="84"/>
      <c r="ACT300" s="84"/>
      <c r="ACU300" s="84"/>
      <c r="ACV300" s="84"/>
      <c r="ACW300" s="84"/>
      <c r="ACX300" s="84"/>
      <c r="ACY300" s="84"/>
      <c r="ACZ300" s="84"/>
      <c r="ADA300" s="84"/>
      <c r="ADB300" s="84"/>
      <c r="ADC300" s="84"/>
      <c r="ADD300" s="84"/>
      <c r="ADE300" s="84"/>
      <c r="ADF300" s="84"/>
      <c r="ADG300" s="84"/>
      <c r="ADH300" s="84"/>
      <c r="ADI300" s="84"/>
      <c r="ADJ300" s="84"/>
      <c r="ADK300" s="84"/>
      <c r="ADL300" s="84"/>
      <c r="ADM300" s="84"/>
      <c r="ADN300" s="84"/>
      <c r="ADO300" s="84"/>
      <c r="ADP300" s="84"/>
      <c r="ADQ300" s="84"/>
      <c r="ADR300" s="84"/>
      <c r="ADS300" s="84"/>
      <c r="ADT300" s="84"/>
      <c r="ADU300" s="84"/>
      <c r="ADV300" s="84"/>
      <c r="ADW300" s="84"/>
      <c r="ADX300" s="84"/>
      <c r="ADY300" s="84"/>
      <c r="ADZ300" s="84"/>
      <c r="AEA300" s="84"/>
      <c r="AEB300" s="84"/>
      <c r="AEC300" s="84"/>
      <c r="AED300" s="84"/>
      <c r="AEE300" s="84"/>
      <c r="AEF300" s="84"/>
      <c r="AEG300" s="84"/>
      <c r="AEH300" s="84"/>
      <c r="AEI300" s="84"/>
      <c r="AEJ300" s="84"/>
      <c r="AEK300" s="84"/>
      <c r="AEL300" s="84"/>
      <c r="AEM300" s="84"/>
      <c r="AEN300" s="84"/>
      <c r="AEO300" s="84"/>
      <c r="AEP300" s="84"/>
      <c r="AEQ300" s="84"/>
      <c r="AER300" s="84"/>
      <c r="AES300" s="84"/>
      <c r="AET300" s="84"/>
      <c r="AEU300" s="84"/>
      <c r="AEV300" s="84"/>
      <c r="AEW300" s="84"/>
      <c r="AEX300" s="84"/>
      <c r="AEY300" s="84"/>
      <c r="AEZ300" s="84"/>
      <c r="AFA300" s="84"/>
      <c r="AFB300" s="84"/>
      <c r="AFC300" s="84"/>
      <c r="AFD300" s="84"/>
      <c r="AFE300" s="84"/>
      <c r="AFF300" s="84"/>
      <c r="AFG300" s="84"/>
      <c r="AFH300" s="84"/>
      <c r="AFI300" s="84"/>
      <c r="AFJ300" s="84"/>
      <c r="AFK300" s="84"/>
      <c r="AFL300" s="84"/>
      <c r="AFM300" s="84"/>
      <c r="AFN300" s="84"/>
      <c r="AFO300" s="84"/>
      <c r="AFP300" s="84"/>
      <c r="AFQ300" s="84"/>
      <c r="AFR300" s="84"/>
      <c r="AFS300" s="84"/>
      <c r="AFT300" s="84"/>
      <c r="AFU300" s="84"/>
      <c r="AFV300" s="84"/>
      <c r="AFW300" s="84"/>
      <c r="AFX300" s="84"/>
      <c r="AFY300" s="84"/>
      <c r="AFZ300" s="84"/>
      <c r="AGA300" s="84"/>
      <c r="AGB300" s="84"/>
      <c r="AGC300" s="84"/>
      <c r="AGD300" s="84"/>
      <c r="AGE300" s="84"/>
      <c r="AGF300" s="84"/>
      <c r="AGG300" s="84"/>
      <c r="AGH300" s="84"/>
      <c r="AGI300" s="84"/>
      <c r="AGJ300" s="84"/>
      <c r="AGK300" s="84"/>
      <c r="AGL300" s="84"/>
      <c r="AGM300" s="84"/>
      <c r="AGN300" s="84"/>
      <c r="AGO300" s="84"/>
      <c r="AGP300" s="84"/>
      <c r="AGQ300" s="84"/>
      <c r="AGR300" s="84"/>
      <c r="AGS300" s="84"/>
      <c r="AGT300" s="84"/>
      <c r="AGU300" s="84"/>
      <c r="AGV300" s="84"/>
      <c r="AGW300" s="84"/>
      <c r="AGX300" s="84"/>
      <c r="AGY300" s="84"/>
      <c r="AGZ300" s="84"/>
      <c r="AHA300" s="84"/>
      <c r="AHB300" s="84"/>
      <c r="AHC300" s="84"/>
      <c r="AHD300" s="84"/>
      <c r="AHE300" s="84"/>
      <c r="AHF300" s="84"/>
      <c r="AHG300" s="84"/>
      <c r="AHH300" s="84"/>
      <c r="AHI300" s="84"/>
      <c r="AHJ300" s="84"/>
      <c r="AHK300" s="84"/>
      <c r="AHL300" s="84"/>
      <c r="AHM300" s="84"/>
      <c r="AHN300" s="84"/>
      <c r="AHO300" s="84"/>
      <c r="AHP300" s="84"/>
      <c r="AHQ300" s="84"/>
      <c r="AHR300" s="84"/>
      <c r="AHS300" s="84"/>
      <c r="AHT300" s="84"/>
      <c r="AHU300" s="84"/>
      <c r="AHV300" s="84"/>
      <c r="AHW300" s="84"/>
      <c r="AHX300" s="84"/>
      <c r="AHY300" s="84"/>
      <c r="AHZ300" s="84"/>
      <c r="AIA300" s="84"/>
      <c r="AIB300" s="84"/>
      <c r="AIC300" s="84"/>
      <c r="AID300" s="84"/>
      <c r="AIE300" s="84"/>
      <c r="AIF300" s="84"/>
      <c r="AIG300" s="84"/>
      <c r="AIH300" s="84"/>
      <c r="AII300" s="84"/>
      <c r="AIJ300" s="84"/>
      <c r="AIK300" s="84"/>
      <c r="AIL300" s="84"/>
      <c r="AIM300" s="84"/>
      <c r="AIN300" s="84"/>
      <c r="AIO300" s="84"/>
      <c r="AIP300" s="84"/>
      <c r="AIQ300" s="84"/>
      <c r="AIR300" s="84"/>
      <c r="AIS300" s="84"/>
      <c r="AIT300" s="84"/>
      <c r="AIU300" s="84"/>
      <c r="AIV300" s="84"/>
      <c r="AIW300" s="84"/>
      <c r="AIX300" s="84"/>
      <c r="AIY300" s="84"/>
      <c r="AIZ300" s="84"/>
      <c r="AJA300" s="84"/>
      <c r="AJB300" s="84"/>
      <c r="AJC300" s="84"/>
      <c r="AJD300" s="84"/>
      <c r="AJE300" s="84"/>
      <c r="AJF300" s="84"/>
      <c r="AJG300" s="84"/>
      <c r="AJH300" s="84"/>
      <c r="AJI300" s="84"/>
      <c r="AJJ300" s="84"/>
      <c r="AJK300" s="84"/>
      <c r="AJL300" s="84"/>
      <c r="AJM300" s="84"/>
      <c r="AJN300" s="84"/>
      <c r="AJO300" s="84"/>
      <c r="AJP300" s="84"/>
      <c r="AJQ300" s="84"/>
      <c r="AJR300" s="84"/>
      <c r="AJS300" s="84"/>
      <c r="AJT300" s="84"/>
      <c r="AJU300" s="84"/>
      <c r="AJV300" s="84"/>
      <c r="AJW300" s="84"/>
      <c r="AJX300" s="84"/>
      <c r="AJY300" s="84"/>
      <c r="AJZ300" s="84"/>
      <c r="AKA300" s="84"/>
      <c r="AKB300" s="84"/>
      <c r="AKC300" s="84"/>
      <c r="AKD300" s="84"/>
      <c r="AKE300" s="84"/>
      <c r="AKF300" s="84"/>
      <c r="AKG300" s="84"/>
      <c r="AKH300" s="84"/>
      <c r="AKI300" s="84"/>
      <c r="AKJ300" s="84"/>
      <c r="AKK300" s="84"/>
      <c r="AKL300" s="84"/>
      <c r="AKM300" s="84"/>
      <c r="AKN300" s="84"/>
      <c r="AKO300" s="84"/>
      <c r="AKP300" s="84"/>
      <c r="AKQ300" s="84"/>
      <c r="AKR300" s="84"/>
      <c r="AKS300" s="84"/>
      <c r="AKT300" s="84"/>
      <c r="AKU300" s="84"/>
      <c r="AKV300" s="84"/>
      <c r="AKW300" s="84"/>
      <c r="AKX300" s="84"/>
      <c r="AKY300" s="84"/>
      <c r="AKZ300" s="84"/>
      <c r="ALA300" s="84"/>
      <c r="ALB300" s="84"/>
      <c r="ALC300" s="84"/>
      <c r="ALD300" s="84"/>
      <c r="ALE300" s="84"/>
      <c r="ALF300" s="84"/>
      <c r="ALG300" s="84"/>
      <c r="ALH300" s="84"/>
      <c r="ALI300" s="84"/>
      <c r="ALJ300" s="84"/>
      <c r="ALK300" s="84"/>
      <c r="ALL300" s="84"/>
      <c r="ALM300" s="84"/>
      <c r="ALN300" s="84"/>
      <c r="ALO300" s="84"/>
      <c r="ALP300" s="84"/>
      <c r="ALQ300" s="84"/>
      <c r="ALR300" s="84"/>
      <c r="ALS300" s="84"/>
      <c r="ALT300" s="84"/>
      <c r="ALU300" s="84"/>
      <c r="ALV300" s="84"/>
      <c r="ALW300" s="84"/>
      <c r="ALX300" s="84"/>
      <c r="ALY300" s="84"/>
      <c r="ALZ300" s="84"/>
      <c r="AMA300" s="84"/>
      <c r="AMB300" s="84"/>
      <c r="AMC300" s="84"/>
      <c r="AMD300" s="84"/>
      <c r="AME300" s="84"/>
      <c r="AMF300" s="84"/>
      <c r="AMG300" s="84"/>
      <c r="AMH300" s="84"/>
      <c r="AMI300" s="84"/>
      <c r="AMJ300" s="84"/>
      <c r="AMK300" s="84"/>
      <c r="AML300" s="84"/>
      <c r="AMM300" s="84"/>
      <c r="AMN300" s="84"/>
      <c r="AMO300" s="84"/>
      <c r="AMP300" s="84"/>
      <c r="AMQ300" s="84"/>
      <c r="AMR300" s="84"/>
      <c r="AMS300" s="84"/>
      <c r="AMT300" s="84"/>
      <c r="AMU300" s="84"/>
      <c r="AMV300" s="84"/>
      <c r="AMW300" s="84"/>
      <c r="AMX300" s="84"/>
      <c r="AMY300" s="84"/>
      <c r="AMZ300" s="84"/>
      <c r="ANA300" s="84"/>
      <c r="ANB300" s="84"/>
      <c r="ANC300" s="84"/>
      <c r="AND300" s="84"/>
      <c r="ANE300" s="84"/>
      <c r="ANF300" s="84"/>
      <c r="ANG300" s="84"/>
      <c r="ANH300" s="84"/>
      <c r="ANI300" s="84"/>
      <c r="ANJ300" s="84"/>
      <c r="ANK300" s="84"/>
      <c r="ANL300" s="84"/>
      <c r="ANM300" s="84"/>
      <c r="ANN300" s="84"/>
      <c r="ANO300" s="84"/>
      <c r="ANP300" s="84"/>
      <c r="ANQ300" s="84"/>
      <c r="ANR300" s="84"/>
      <c r="ANS300" s="84"/>
      <c r="ANT300" s="84"/>
      <c r="ANU300" s="84"/>
      <c r="ANV300" s="84"/>
      <c r="ANW300" s="84"/>
      <c r="ANX300" s="84"/>
      <c r="ANY300" s="84"/>
      <c r="ANZ300" s="84"/>
      <c r="AOA300" s="84"/>
      <c r="AOB300" s="84"/>
      <c r="AOC300" s="84"/>
      <c r="AOD300" s="84"/>
      <c r="AOE300" s="84"/>
      <c r="AOF300" s="84"/>
      <c r="AOG300" s="84"/>
      <c r="AOH300" s="84"/>
      <c r="AOI300" s="84"/>
      <c r="AOJ300" s="84"/>
      <c r="AOK300" s="84"/>
      <c r="AOL300" s="84"/>
      <c r="AOM300" s="84"/>
      <c r="AON300" s="84"/>
      <c r="AOO300" s="84"/>
      <c r="AOP300" s="84"/>
      <c r="AOQ300" s="84"/>
      <c r="AOR300" s="84"/>
      <c r="AOS300" s="84"/>
      <c r="AOT300" s="84"/>
      <c r="AOU300" s="84"/>
      <c r="AOV300" s="84"/>
      <c r="AOW300" s="84"/>
      <c r="AOX300" s="84"/>
      <c r="AOY300" s="84"/>
      <c r="AOZ300" s="84"/>
      <c r="APA300" s="84"/>
      <c r="APB300" s="84"/>
      <c r="APC300" s="84"/>
      <c r="APD300" s="84"/>
      <c r="APE300" s="84"/>
      <c r="APF300" s="84"/>
      <c r="APG300" s="84"/>
      <c r="APH300" s="84"/>
      <c r="API300" s="84"/>
      <c r="APJ300" s="84"/>
      <c r="APK300" s="84"/>
      <c r="APL300" s="84"/>
      <c r="APM300" s="84"/>
      <c r="APN300" s="84"/>
      <c r="APO300" s="84"/>
      <c r="APP300" s="84"/>
      <c r="APQ300" s="84"/>
      <c r="APR300" s="84"/>
      <c r="APS300" s="84"/>
      <c r="APT300" s="84"/>
      <c r="APU300" s="84"/>
      <c r="APV300" s="84"/>
      <c r="APW300" s="84"/>
      <c r="APX300" s="84"/>
      <c r="APY300" s="84"/>
      <c r="APZ300" s="84"/>
      <c r="AQA300" s="84"/>
      <c r="AQB300" s="84"/>
      <c r="AQC300" s="84"/>
      <c r="AQD300" s="84"/>
      <c r="AQE300" s="84"/>
      <c r="AQF300" s="84"/>
      <c r="AQG300" s="84"/>
      <c r="AQH300" s="84"/>
      <c r="AQI300" s="84"/>
      <c r="AQJ300" s="84"/>
      <c r="AQK300" s="84"/>
      <c r="AQL300" s="84"/>
      <c r="AQM300" s="84"/>
      <c r="AQN300" s="84"/>
      <c r="AQO300" s="84"/>
      <c r="AQP300" s="84"/>
      <c r="AQQ300" s="84"/>
      <c r="AQR300" s="84"/>
      <c r="AQS300" s="84"/>
      <c r="AQT300" s="84"/>
      <c r="AQU300" s="84"/>
      <c r="AQV300" s="84"/>
      <c r="AQW300" s="84"/>
      <c r="AQX300" s="84"/>
      <c r="AQY300" s="84"/>
      <c r="AQZ300" s="84"/>
      <c r="ARA300" s="84"/>
      <c r="ARB300" s="84"/>
      <c r="ARC300" s="84"/>
      <c r="ARD300" s="84"/>
      <c r="ARE300" s="84"/>
      <c r="ARF300" s="84"/>
      <c r="ARG300" s="84"/>
      <c r="ARH300" s="84"/>
      <c r="ARI300" s="84"/>
      <c r="ARJ300" s="84"/>
      <c r="ARK300" s="84"/>
      <c r="ARL300" s="84"/>
      <c r="ARM300" s="84"/>
      <c r="ARN300" s="84"/>
      <c r="ARO300" s="84"/>
      <c r="ARP300" s="84"/>
      <c r="ARQ300" s="84"/>
      <c r="ARR300" s="84"/>
      <c r="ARS300" s="84"/>
      <c r="ART300" s="84"/>
      <c r="ARU300" s="84"/>
      <c r="ARV300" s="84"/>
      <c r="ARW300" s="84"/>
      <c r="ARX300" s="84"/>
      <c r="ARY300" s="84"/>
      <c r="ARZ300" s="84"/>
      <c r="ASA300" s="84"/>
      <c r="ASB300" s="84"/>
      <c r="ASC300" s="84"/>
      <c r="ASD300" s="84"/>
      <c r="ASE300" s="84"/>
      <c r="ASF300" s="84"/>
      <c r="ASG300" s="84"/>
      <c r="ASH300" s="84"/>
      <c r="ASI300" s="84"/>
      <c r="ASJ300" s="84"/>
      <c r="ASK300" s="84"/>
      <c r="ASL300" s="84"/>
      <c r="ASM300" s="84"/>
      <c r="ASN300" s="84"/>
      <c r="ASO300" s="84"/>
      <c r="ASP300" s="84"/>
      <c r="ASQ300" s="84"/>
      <c r="ASR300" s="84"/>
      <c r="ASS300" s="84"/>
      <c r="AST300" s="84"/>
      <c r="ASU300" s="84"/>
      <c r="ASV300" s="84"/>
      <c r="ASW300" s="84"/>
      <c r="ASX300" s="84"/>
      <c r="ASY300" s="84"/>
      <c r="ASZ300" s="84"/>
      <c r="ATA300" s="84"/>
      <c r="ATB300" s="84"/>
      <c r="ATC300" s="84"/>
      <c r="ATD300" s="84"/>
      <c r="ATE300" s="84"/>
      <c r="ATF300" s="84"/>
      <c r="ATG300" s="84"/>
      <c r="ATH300" s="84"/>
      <c r="ATI300" s="84"/>
      <c r="ATJ300" s="84"/>
      <c r="ATK300" s="84"/>
      <c r="ATL300" s="84"/>
      <c r="ATM300" s="84"/>
      <c r="ATN300" s="84"/>
      <c r="ATO300" s="84"/>
      <c r="ATP300" s="84"/>
      <c r="ATQ300" s="84"/>
      <c r="ATR300" s="84"/>
      <c r="ATS300" s="84"/>
      <c r="ATT300" s="84"/>
      <c r="ATU300" s="84"/>
      <c r="ATV300" s="84"/>
      <c r="ATW300" s="84"/>
      <c r="ATX300" s="84"/>
      <c r="ATY300" s="84"/>
      <c r="ATZ300" s="84"/>
      <c r="AUA300" s="84"/>
      <c r="AUB300" s="84"/>
      <c r="AUC300" s="84"/>
      <c r="AUD300" s="84"/>
      <c r="AUE300" s="84"/>
      <c r="AUF300" s="84"/>
      <c r="AUG300" s="84"/>
      <c r="AUH300" s="84"/>
      <c r="AUI300" s="84"/>
      <c r="AUJ300" s="84"/>
      <c r="AUK300" s="84"/>
      <c r="AUL300" s="84"/>
      <c r="AUM300" s="84"/>
      <c r="AUN300" s="84"/>
      <c r="AUO300" s="84"/>
      <c r="AUP300" s="84"/>
      <c r="AUQ300" s="84"/>
      <c r="AUR300" s="84"/>
      <c r="AUS300" s="84"/>
      <c r="AUT300" s="84"/>
      <c r="AUU300" s="84"/>
      <c r="AUV300" s="84"/>
      <c r="AUW300" s="84"/>
      <c r="AUX300" s="84"/>
      <c r="AUY300" s="84"/>
      <c r="AUZ300" s="84"/>
      <c r="AVA300" s="84"/>
      <c r="AVB300" s="84"/>
      <c r="AVC300" s="84"/>
      <c r="AVD300" s="84"/>
      <c r="AVE300" s="84"/>
      <c r="AVF300" s="84"/>
      <c r="AVG300" s="84"/>
      <c r="AVH300" s="84"/>
      <c r="AVI300" s="84"/>
      <c r="AVJ300" s="84"/>
      <c r="AVK300" s="84"/>
      <c r="AVL300" s="84"/>
      <c r="AVM300" s="84"/>
      <c r="AVN300" s="84"/>
      <c r="AVO300" s="84"/>
      <c r="AVP300" s="84"/>
      <c r="AVQ300" s="84"/>
      <c r="AVR300" s="84"/>
      <c r="AVS300" s="84"/>
      <c r="AVT300" s="84"/>
      <c r="AVU300" s="84"/>
      <c r="AVV300" s="84"/>
      <c r="AVW300" s="84"/>
      <c r="AVX300" s="84"/>
      <c r="AVY300" s="84"/>
      <c r="AVZ300" s="84"/>
      <c r="AWA300" s="84"/>
      <c r="AWB300" s="84"/>
      <c r="AWC300" s="84"/>
      <c r="AWD300" s="84"/>
      <c r="AWE300" s="84"/>
      <c r="AWF300" s="84"/>
      <c r="AWG300" s="84"/>
      <c r="AWH300" s="84"/>
      <c r="AWI300" s="84"/>
      <c r="AWJ300" s="84"/>
      <c r="AWK300" s="84"/>
      <c r="AWL300" s="84"/>
      <c r="AWM300" s="84"/>
      <c r="AWN300" s="84"/>
      <c r="AWO300" s="84"/>
      <c r="AWP300" s="84"/>
      <c r="AWQ300" s="84"/>
      <c r="AWR300" s="84"/>
      <c r="AWS300" s="84"/>
      <c r="AWT300" s="84"/>
      <c r="AWU300" s="84"/>
      <c r="AWV300" s="84"/>
      <c r="AWW300" s="84"/>
      <c r="AWX300" s="84"/>
      <c r="AWY300" s="84"/>
      <c r="AWZ300" s="84"/>
      <c r="AXA300" s="84"/>
      <c r="AXB300" s="84"/>
      <c r="AXC300" s="84"/>
      <c r="AXD300" s="84"/>
      <c r="AXE300" s="84"/>
      <c r="AXF300" s="84"/>
      <c r="AXG300" s="84"/>
      <c r="AXH300" s="84"/>
      <c r="AXI300" s="84"/>
      <c r="AXJ300" s="84"/>
      <c r="AXK300" s="84"/>
      <c r="AXL300" s="84"/>
      <c r="AXM300" s="84"/>
      <c r="AXN300" s="84"/>
      <c r="AXO300" s="84"/>
      <c r="AXP300" s="84"/>
      <c r="AXQ300" s="84"/>
      <c r="AXR300" s="84"/>
      <c r="AXS300" s="84"/>
      <c r="AXT300" s="84"/>
      <c r="AXU300" s="84"/>
      <c r="AXV300" s="84"/>
      <c r="AXW300" s="84"/>
      <c r="AXX300" s="84"/>
      <c r="AXY300" s="84"/>
      <c r="AXZ300" s="84"/>
      <c r="AYA300" s="84"/>
      <c r="AYB300" s="84"/>
      <c r="AYC300" s="84"/>
      <c r="AYD300" s="84"/>
      <c r="AYE300" s="84"/>
      <c r="AYF300" s="84"/>
      <c r="AYG300" s="84"/>
      <c r="AYH300" s="84"/>
      <c r="AYI300" s="84"/>
      <c r="AYJ300" s="84"/>
      <c r="AYK300" s="84"/>
      <c r="AYL300" s="84"/>
      <c r="AYM300" s="84"/>
      <c r="AYN300" s="84"/>
      <c r="AYO300" s="84"/>
      <c r="AYP300" s="84"/>
      <c r="AYQ300" s="84"/>
      <c r="AYR300" s="84"/>
      <c r="AYS300" s="84"/>
      <c r="AYT300" s="84"/>
      <c r="AYU300" s="84"/>
      <c r="AYV300" s="84"/>
      <c r="AYW300" s="84"/>
      <c r="AYX300" s="84"/>
      <c r="AYY300" s="84"/>
      <c r="AYZ300" s="84"/>
      <c r="AZA300" s="84"/>
      <c r="AZB300" s="84"/>
      <c r="AZC300" s="84"/>
      <c r="AZD300" s="84"/>
      <c r="AZE300" s="84"/>
      <c r="AZF300" s="84"/>
      <c r="AZG300" s="84"/>
      <c r="AZH300" s="84"/>
      <c r="AZI300" s="84"/>
      <c r="AZJ300" s="84"/>
      <c r="AZK300" s="84"/>
      <c r="AZL300" s="84"/>
      <c r="AZM300" s="84"/>
      <c r="AZN300" s="84"/>
      <c r="AZO300" s="84"/>
      <c r="AZP300" s="84"/>
      <c r="AZQ300" s="84"/>
      <c r="AZR300" s="84"/>
      <c r="AZS300" s="84"/>
      <c r="AZT300" s="84"/>
      <c r="AZU300" s="84"/>
      <c r="AZV300" s="84"/>
      <c r="AZW300" s="84"/>
      <c r="AZX300" s="84"/>
      <c r="AZY300" s="84"/>
      <c r="AZZ300" s="84"/>
      <c r="BAA300" s="84"/>
      <c r="BAB300" s="84"/>
      <c r="BAC300" s="84"/>
      <c r="BAD300" s="84"/>
      <c r="BAE300" s="84"/>
      <c r="BAF300" s="84"/>
      <c r="BAG300" s="84"/>
      <c r="BAH300" s="84"/>
      <c r="BAI300" s="84"/>
      <c r="BAJ300" s="84"/>
      <c r="BAK300" s="84"/>
      <c r="BAL300" s="84"/>
      <c r="BAM300" s="84"/>
      <c r="BAN300" s="84"/>
      <c r="BAO300" s="84"/>
      <c r="BAP300" s="84"/>
      <c r="BAQ300" s="84"/>
      <c r="BAR300" s="84"/>
      <c r="BAS300" s="84"/>
      <c r="BAT300" s="84"/>
      <c r="BAU300" s="84"/>
      <c r="BAV300" s="84"/>
      <c r="BAW300" s="84"/>
      <c r="BAX300" s="84"/>
      <c r="BAY300" s="84"/>
      <c r="BAZ300" s="84"/>
      <c r="BBA300" s="84"/>
      <c r="BBB300" s="84"/>
      <c r="BBC300" s="84"/>
      <c r="BBD300" s="84"/>
      <c r="BBE300" s="84"/>
      <c r="BBF300" s="84"/>
      <c r="BBG300" s="84"/>
      <c r="BBH300" s="84"/>
      <c r="BBI300" s="84"/>
      <c r="BBJ300" s="84"/>
      <c r="BBK300" s="84"/>
      <c r="BBL300" s="84"/>
      <c r="BBM300" s="84"/>
      <c r="BBN300" s="84"/>
      <c r="BBO300" s="84"/>
      <c r="BBP300" s="84"/>
      <c r="BBQ300" s="84"/>
      <c r="BBR300" s="84"/>
      <c r="BBS300" s="84"/>
      <c r="BBT300" s="84"/>
      <c r="BBU300" s="84"/>
      <c r="BBV300" s="84"/>
      <c r="BBW300" s="84"/>
      <c r="BBX300" s="84"/>
      <c r="BBY300" s="84"/>
      <c r="BBZ300" s="84"/>
      <c r="BCA300" s="84"/>
      <c r="BCB300" s="84"/>
      <c r="BCC300" s="84"/>
      <c r="BCD300" s="84"/>
      <c r="BCE300" s="84"/>
      <c r="BCF300" s="84"/>
      <c r="BCG300" s="84"/>
      <c r="BCH300" s="84"/>
      <c r="BCI300" s="84"/>
      <c r="BCJ300" s="84"/>
      <c r="BCK300" s="84"/>
      <c r="BCL300" s="84"/>
      <c r="BCM300" s="84"/>
      <c r="BCN300" s="84"/>
      <c r="BCO300" s="84"/>
      <c r="BCP300" s="84"/>
      <c r="BCQ300" s="84"/>
      <c r="BCR300" s="84"/>
      <c r="BCS300" s="84"/>
      <c r="BCT300" s="84"/>
      <c r="BCU300" s="84"/>
      <c r="BCV300" s="84"/>
      <c r="BCW300" s="84"/>
      <c r="BCX300" s="84"/>
      <c r="BCY300" s="84"/>
      <c r="BCZ300" s="84"/>
      <c r="BDA300" s="84"/>
      <c r="BDB300" s="84"/>
      <c r="BDC300" s="84"/>
      <c r="BDD300" s="84"/>
      <c r="BDE300" s="84"/>
      <c r="BDF300" s="84"/>
      <c r="BDG300" s="84"/>
      <c r="BDH300" s="84"/>
      <c r="BDI300" s="84"/>
      <c r="BDJ300" s="84"/>
      <c r="BDK300" s="84"/>
      <c r="BDL300" s="84"/>
      <c r="BDM300" s="84"/>
      <c r="BDN300" s="84"/>
      <c r="BDO300" s="84"/>
      <c r="BDP300" s="84"/>
      <c r="BDQ300" s="84"/>
      <c r="BDR300" s="84"/>
      <c r="BDS300" s="84"/>
      <c r="BDT300" s="84"/>
      <c r="BDU300" s="84"/>
      <c r="BDV300" s="84"/>
      <c r="BDW300" s="84"/>
      <c r="BDX300" s="84"/>
      <c r="BDY300" s="84"/>
      <c r="BDZ300" s="84"/>
      <c r="BEA300" s="84"/>
      <c r="BEB300" s="84"/>
      <c r="BEC300" s="84"/>
      <c r="BED300" s="84"/>
      <c r="BEE300" s="84"/>
      <c r="BEF300" s="84"/>
      <c r="BEG300" s="84"/>
      <c r="BEH300" s="84"/>
      <c r="BEI300" s="84"/>
      <c r="BEJ300" s="84"/>
      <c r="BEK300" s="84"/>
      <c r="BEL300" s="84"/>
      <c r="BEM300" s="84"/>
      <c r="BEN300" s="84"/>
      <c r="BEO300" s="84"/>
      <c r="BEP300" s="84"/>
      <c r="BEQ300" s="84"/>
      <c r="BER300" s="84"/>
      <c r="BES300" s="84"/>
      <c r="BET300" s="84"/>
      <c r="BEU300" s="84"/>
      <c r="BEV300" s="84"/>
      <c r="BEW300" s="84"/>
      <c r="BEX300" s="84"/>
      <c r="BEY300" s="84"/>
      <c r="BEZ300" s="84"/>
      <c r="BFA300" s="84"/>
      <c r="BFB300" s="84"/>
      <c r="BFC300" s="84"/>
      <c r="BFD300" s="84"/>
      <c r="BFE300" s="84"/>
      <c r="BFF300" s="84"/>
      <c r="BFG300" s="84"/>
      <c r="BFH300" s="84"/>
      <c r="BFI300" s="84"/>
      <c r="BFJ300" s="84"/>
      <c r="BFK300" s="84"/>
      <c r="BFL300" s="84"/>
      <c r="BFM300" s="84"/>
      <c r="BFN300" s="84"/>
      <c r="BFO300" s="84"/>
      <c r="BFP300" s="84"/>
      <c r="BFQ300" s="84"/>
      <c r="BFR300" s="84"/>
      <c r="BFS300" s="84"/>
      <c r="BFT300" s="84"/>
      <c r="BFU300" s="84"/>
      <c r="BFV300" s="84"/>
      <c r="BFW300" s="84"/>
      <c r="BFX300" s="84"/>
      <c r="BFY300" s="84"/>
      <c r="BFZ300" s="84"/>
      <c r="BGA300" s="84"/>
      <c r="BGB300" s="84"/>
      <c r="BGC300" s="84"/>
      <c r="BGD300" s="84"/>
      <c r="BGE300" s="84"/>
      <c r="BGF300" s="84"/>
      <c r="BGG300" s="84"/>
      <c r="BGH300" s="84"/>
      <c r="BGI300" s="84"/>
      <c r="BGJ300" s="84"/>
      <c r="BGK300" s="84"/>
      <c r="BGL300" s="84"/>
      <c r="BGM300" s="84"/>
      <c r="BGN300" s="84"/>
      <c r="BGO300" s="84"/>
      <c r="BGP300" s="84"/>
      <c r="BGQ300" s="84"/>
      <c r="BGR300" s="84"/>
      <c r="BGS300" s="84"/>
      <c r="BGT300" s="84"/>
      <c r="BGU300" s="84"/>
      <c r="BGV300" s="84"/>
      <c r="BGW300" s="84"/>
      <c r="BGX300" s="84"/>
      <c r="BGY300" s="84"/>
      <c r="BGZ300" s="84"/>
      <c r="BHA300" s="84"/>
      <c r="BHB300" s="84"/>
      <c r="BHC300" s="84"/>
      <c r="BHD300" s="84"/>
      <c r="BHE300" s="84"/>
      <c r="BHF300" s="84"/>
      <c r="BHG300" s="84"/>
      <c r="BHH300" s="84"/>
      <c r="BHI300" s="84"/>
      <c r="BHJ300" s="84"/>
      <c r="BHK300" s="84"/>
      <c r="BHL300" s="84"/>
      <c r="BHM300" s="84"/>
      <c r="BHN300" s="84"/>
      <c r="BHO300" s="84"/>
      <c r="BHP300" s="84"/>
      <c r="BHQ300" s="84"/>
      <c r="BHR300" s="84"/>
      <c r="BHS300" s="84"/>
      <c r="BHT300" s="84"/>
      <c r="BHU300" s="84"/>
      <c r="BHV300" s="84"/>
      <c r="BHW300" s="84"/>
      <c r="BHX300" s="84"/>
      <c r="BHY300" s="84"/>
      <c r="BHZ300" s="84"/>
      <c r="BIA300" s="84"/>
      <c r="BIB300" s="84"/>
      <c r="BIC300" s="84"/>
      <c r="BID300" s="84"/>
      <c r="BIE300" s="84"/>
      <c r="BIF300" s="84"/>
      <c r="BIG300" s="84"/>
      <c r="BIH300" s="84"/>
      <c r="BII300" s="84"/>
      <c r="BIJ300" s="84"/>
      <c r="BIK300" s="84"/>
      <c r="BIL300" s="84"/>
      <c r="BIM300" s="84"/>
      <c r="BIN300" s="84"/>
      <c r="BIO300" s="84"/>
      <c r="BIP300" s="84"/>
      <c r="BIQ300" s="84"/>
      <c r="BIR300" s="84"/>
      <c r="BIS300" s="84"/>
      <c r="BIT300" s="84"/>
      <c r="BIU300" s="84"/>
      <c r="BIV300" s="84"/>
      <c r="BIW300" s="84"/>
      <c r="BIX300" s="84"/>
      <c r="BIY300" s="84"/>
      <c r="BIZ300" s="84"/>
      <c r="BJA300" s="84"/>
      <c r="BJB300" s="84"/>
      <c r="BJC300" s="84"/>
      <c r="BJD300" s="84"/>
      <c r="BJE300" s="84"/>
      <c r="BJF300" s="84"/>
      <c r="BJG300" s="84"/>
      <c r="BJH300" s="84"/>
      <c r="BJI300" s="84"/>
      <c r="BJJ300" s="84"/>
      <c r="BJK300" s="84"/>
      <c r="BJL300" s="84"/>
      <c r="BJM300" s="84"/>
      <c r="BJN300" s="84"/>
      <c r="BJO300" s="84"/>
      <c r="BJP300" s="84"/>
      <c r="BJQ300" s="84"/>
      <c r="BJR300" s="84"/>
      <c r="BJS300" s="84"/>
      <c r="BJT300" s="84"/>
      <c r="BJU300" s="84"/>
      <c r="BJV300" s="84"/>
      <c r="BJW300" s="84"/>
      <c r="BJX300" s="84"/>
      <c r="BJY300" s="84"/>
      <c r="BJZ300" s="84"/>
      <c r="BKA300" s="84"/>
      <c r="BKB300" s="84"/>
      <c r="BKC300" s="84"/>
      <c r="BKD300" s="84"/>
      <c r="BKE300" s="84"/>
      <c r="BKF300" s="84"/>
      <c r="BKG300" s="84"/>
      <c r="BKH300" s="84"/>
      <c r="BKI300" s="84"/>
      <c r="BKJ300" s="84"/>
      <c r="BKK300" s="84"/>
      <c r="BKL300" s="84"/>
      <c r="BKM300" s="84"/>
      <c r="BKN300" s="84"/>
      <c r="BKO300" s="84"/>
      <c r="BKP300" s="84"/>
      <c r="BKQ300" s="84"/>
      <c r="BKR300" s="84"/>
      <c r="BKS300" s="84"/>
      <c r="BKT300" s="84"/>
      <c r="BKU300" s="84"/>
      <c r="BKV300" s="84"/>
      <c r="BKW300" s="84"/>
      <c r="BKX300" s="84"/>
      <c r="BKY300" s="84"/>
      <c r="BKZ300" s="84"/>
      <c r="BLA300" s="84"/>
      <c r="BLB300" s="84"/>
      <c r="BLC300" s="84"/>
      <c r="BLD300" s="84"/>
      <c r="BLE300" s="84"/>
      <c r="BLF300" s="84"/>
      <c r="BLG300" s="84"/>
      <c r="BLH300" s="84"/>
      <c r="BLI300" s="84"/>
      <c r="BLJ300" s="84"/>
      <c r="BLK300" s="84"/>
      <c r="BLL300" s="84"/>
      <c r="BLM300" s="84"/>
      <c r="BLN300" s="84"/>
      <c r="BLO300" s="84"/>
      <c r="BLP300" s="84"/>
      <c r="BLQ300" s="84"/>
      <c r="BLR300" s="84"/>
      <c r="BLS300" s="84"/>
      <c r="BLT300" s="84"/>
      <c r="BLU300" s="84"/>
      <c r="BLV300" s="84"/>
      <c r="BLW300" s="84"/>
      <c r="BLX300" s="84"/>
      <c r="BLY300" s="84"/>
      <c r="BLZ300" s="84"/>
      <c r="BMA300" s="84"/>
      <c r="BMB300" s="84"/>
      <c r="BMC300" s="84"/>
      <c r="BMD300" s="84"/>
      <c r="BME300" s="84"/>
      <c r="BMF300" s="84"/>
      <c r="BMG300" s="84"/>
      <c r="BMH300" s="84"/>
      <c r="BMI300" s="84"/>
      <c r="BMJ300" s="84"/>
      <c r="BMK300" s="84"/>
      <c r="BML300" s="84"/>
      <c r="BMM300" s="84"/>
      <c r="BMN300" s="84"/>
      <c r="BMO300" s="84"/>
      <c r="BMP300" s="84"/>
      <c r="BMQ300" s="84"/>
      <c r="BMR300" s="84"/>
      <c r="BMS300" s="84"/>
      <c r="BMT300" s="84"/>
      <c r="BMU300" s="84"/>
      <c r="BMV300" s="84"/>
      <c r="BMW300" s="84"/>
      <c r="BMX300" s="84"/>
      <c r="BMY300" s="84"/>
      <c r="BMZ300" s="84"/>
      <c r="BNA300" s="84"/>
      <c r="BNB300" s="84"/>
      <c r="BNC300" s="84"/>
      <c r="BND300" s="84"/>
      <c r="BNE300" s="84"/>
      <c r="BNF300" s="84"/>
      <c r="BNG300" s="84"/>
      <c r="BNH300" s="84"/>
      <c r="BNI300" s="84"/>
      <c r="BNJ300" s="84"/>
      <c r="BNK300" s="84"/>
      <c r="BNL300" s="84"/>
      <c r="BNM300" s="84"/>
      <c r="BNN300" s="84"/>
      <c r="BNO300" s="84"/>
      <c r="BNP300" s="84"/>
      <c r="BNQ300" s="84"/>
      <c r="BNR300" s="84"/>
      <c r="BNS300" s="84"/>
      <c r="BNT300" s="84"/>
      <c r="BNU300" s="84"/>
      <c r="BNV300" s="84"/>
      <c r="BNW300" s="84"/>
      <c r="BNX300" s="84"/>
      <c r="BNY300" s="84"/>
      <c r="BNZ300" s="84"/>
      <c r="BOA300" s="84"/>
      <c r="BOB300" s="84"/>
      <c r="BOC300" s="84"/>
      <c r="BOD300" s="84"/>
      <c r="BOE300" s="84"/>
      <c r="BOF300" s="84"/>
      <c r="BOG300" s="84"/>
      <c r="BOH300" s="84"/>
      <c r="BOI300" s="84"/>
      <c r="BOJ300" s="84"/>
      <c r="BOK300" s="84"/>
      <c r="BOL300" s="84"/>
      <c r="BOM300" s="84"/>
      <c r="BON300" s="84"/>
      <c r="BOO300" s="84"/>
      <c r="BOP300" s="84"/>
      <c r="BOQ300" s="84"/>
      <c r="BOR300" s="84"/>
      <c r="BOS300" s="84"/>
      <c r="BOT300" s="84"/>
      <c r="BOU300" s="84"/>
      <c r="BOV300" s="84"/>
      <c r="BOW300" s="84"/>
      <c r="BOX300" s="84"/>
      <c r="BOY300" s="84"/>
      <c r="BOZ300" s="84"/>
      <c r="BPA300" s="84"/>
      <c r="BPB300" s="84"/>
      <c r="BPC300" s="84"/>
      <c r="BPD300" s="84"/>
      <c r="BPE300" s="84"/>
      <c r="BPF300" s="84"/>
      <c r="BPG300" s="84"/>
      <c r="BPH300" s="84"/>
      <c r="BPI300" s="84"/>
      <c r="BPJ300" s="84"/>
      <c r="BPK300" s="84"/>
      <c r="BPL300" s="84"/>
      <c r="BPM300" s="84"/>
      <c r="BPN300" s="84"/>
      <c r="BPO300" s="84"/>
      <c r="BPP300" s="84"/>
      <c r="BPQ300" s="84"/>
      <c r="BPR300" s="84"/>
      <c r="BPS300" s="84"/>
      <c r="BPT300" s="84"/>
      <c r="BPU300" s="84"/>
      <c r="BPV300" s="84"/>
      <c r="BPW300" s="84"/>
    </row>
    <row r="301" spans="2:1791" s="169" customFormat="1" ht="30" customHeight="1">
      <c r="B301" s="193"/>
      <c r="C301" s="86"/>
      <c r="D301" s="240"/>
      <c r="E301" s="246"/>
      <c r="F301" s="241"/>
      <c r="G301" s="86"/>
      <c r="H301" s="86"/>
      <c r="I301" s="161"/>
      <c r="J301" s="220"/>
      <c r="K301" s="161"/>
      <c r="L301" s="139"/>
      <c r="M301" s="309"/>
      <c r="N301" s="5"/>
      <c r="O301" s="5"/>
      <c r="P301" s="2"/>
      <c r="Q301" s="367"/>
      <c r="R301" s="340"/>
      <c r="S301" s="19"/>
      <c r="T301" s="385"/>
      <c r="U301" s="2"/>
      <c r="V301" s="2"/>
      <c r="W301" s="2"/>
      <c r="X301" s="2"/>
      <c r="Y301" s="2"/>
      <c r="Z301" s="2"/>
      <c r="AA301" s="2"/>
      <c r="AB301" s="2"/>
      <c r="AC301" s="2"/>
      <c r="AD301" s="2"/>
      <c r="AE301" s="2"/>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c r="LT301" s="84"/>
      <c r="LU301" s="84"/>
      <c r="LV301" s="84"/>
      <c r="LW301" s="84"/>
      <c r="LX301" s="84"/>
      <c r="LY301" s="84"/>
      <c r="LZ301" s="84"/>
      <c r="MA301" s="84"/>
      <c r="MB301" s="84"/>
      <c r="MC301" s="84"/>
      <c r="MD301" s="84"/>
      <c r="ME301" s="84"/>
      <c r="MF301" s="84"/>
      <c r="MG301" s="84"/>
      <c r="MH301" s="84"/>
      <c r="MI301" s="84"/>
      <c r="MJ301" s="84"/>
      <c r="MK301" s="84"/>
      <c r="ML301" s="84"/>
      <c r="MM301" s="84"/>
      <c r="MN301" s="84"/>
      <c r="MO301" s="84"/>
      <c r="MP301" s="84"/>
      <c r="MQ301" s="84"/>
      <c r="MR301" s="84"/>
      <c r="MS301" s="84"/>
      <c r="MT301" s="84"/>
      <c r="MU301" s="84"/>
      <c r="MV301" s="84"/>
      <c r="MW301" s="84"/>
      <c r="MX301" s="84"/>
      <c r="MY301" s="84"/>
      <c r="MZ301" s="84"/>
      <c r="NA301" s="84"/>
      <c r="NB301" s="84"/>
      <c r="NC301" s="84"/>
      <c r="ND301" s="84"/>
      <c r="NE301" s="84"/>
      <c r="NF301" s="84"/>
      <c r="NG301" s="84"/>
      <c r="NH301" s="84"/>
      <c r="NI301" s="84"/>
      <c r="NJ301" s="84"/>
      <c r="NK301" s="84"/>
      <c r="NL301" s="84"/>
      <c r="NM301" s="84"/>
      <c r="NN301" s="84"/>
      <c r="NO301" s="84"/>
      <c r="NP301" s="84"/>
      <c r="NQ301" s="84"/>
      <c r="NR301" s="84"/>
      <c r="NS301" s="84"/>
      <c r="NT301" s="84"/>
      <c r="NU301" s="84"/>
      <c r="NV301" s="84"/>
      <c r="NW301" s="84"/>
      <c r="NX301" s="84"/>
      <c r="NY301" s="84"/>
      <c r="NZ301" s="84"/>
      <c r="OA301" s="84"/>
      <c r="OB301" s="84"/>
      <c r="OC301" s="84"/>
      <c r="OD301" s="84"/>
      <c r="OE301" s="84"/>
      <c r="OF301" s="84"/>
      <c r="OG301" s="84"/>
      <c r="OH301" s="84"/>
      <c r="OI301" s="84"/>
      <c r="OJ301" s="84"/>
      <c r="OK301" s="84"/>
      <c r="OL301" s="84"/>
      <c r="OM301" s="84"/>
      <c r="ON301" s="84"/>
      <c r="OO301" s="84"/>
      <c r="OP301" s="84"/>
      <c r="OQ301" s="84"/>
      <c r="OR301" s="84"/>
      <c r="OS301" s="84"/>
      <c r="OT301" s="84"/>
      <c r="OU301" s="84"/>
      <c r="OV301" s="84"/>
      <c r="OW301" s="84"/>
      <c r="OX301" s="84"/>
      <c r="OY301" s="84"/>
      <c r="OZ301" s="84"/>
      <c r="PA301" s="84"/>
      <c r="PB301" s="84"/>
      <c r="PC301" s="84"/>
      <c r="PD301" s="84"/>
      <c r="PE301" s="84"/>
      <c r="PF301" s="84"/>
      <c r="PG301" s="84"/>
      <c r="PH301" s="84"/>
      <c r="PI301" s="84"/>
      <c r="PJ301" s="84"/>
      <c r="PK301" s="84"/>
      <c r="PL301" s="84"/>
      <c r="PM301" s="84"/>
      <c r="PN301" s="84"/>
      <c r="PO301" s="84"/>
      <c r="PP301" s="84"/>
      <c r="PQ301" s="84"/>
      <c r="PR301" s="84"/>
      <c r="PS301" s="84"/>
      <c r="PT301" s="84"/>
      <c r="PU301" s="84"/>
      <c r="PV301" s="84"/>
      <c r="PW301" s="84"/>
      <c r="PX301" s="84"/>
      <c r="PY301" s="84"/>
      <c r="PZ301" s="84"/>
      <c r="QA301" s="84"/>
      <c r="QB301" s="84"/>
      <c r="QC301" s="84"/>
      <c r="QD301" s="84"/>
      <c r="QE301" s="84"/>
      <c r="QF301" s="84"/>
      <c r="QG301" s="84"/>
      <c r="QH301" s="84"/>
      <c r="QI301" s="84"/>
      <c r="QJ301" s="84"/>
      <c r="QK301" s="84"/>
      <c r="QL301" s="84"/>
      <c r="QM301" s="84"/>
      <c r="QN301" s="84"/>
      <c r="QO301" s="84"/>
      <c r="QP301" s="84"/>
      <c r="QQ301" s="84"/>
      <c r="QR301" s="84"/>
      <c r="QS301" s="84"/>
      <c r="QT301" s="84"/>
      <c r="QU301" s="84"/>
      <c r="QV301" s="84"/>
      <c r="QW301" s="84"/>
      <c r="QX301" s="84"/>
      <c r="QY301" s="84"/>
      <c r="QZ301" s="84"/>
      <c r="RA301" s="84"/>
      <c r="RB301" s="84"/>
      <c r="RC301" s="84"/>
      <c r="RD301" s="84"/>
      <c r="RE301" s="84"/>
      <c r="RF301" s="84"/>
      <c r="RG301" s="84"/>
      <c r="RH301" s="84"/>
      <c r="RI301" s="84"/>
      <c r="RJ301" s="84"/>
      <c r="RK301" s="84"/>
      <c r="RL301" s="84"/>
      <c r="RM301" s="84"/>
      <c r="RN301" s="84"/>
      <c r="RO301" s="84"/>
      <c r="RP301" s="84"/>
      <c r="RQ301" s="84"/>
      <c r="RR301" s="84"/>
      <c r="RS301" s="84"/>
      <c r="RT301" s="84"/>
      <c r="RU301" s="84"/>
      <c r="RV301" s="84"/>
      <c r="RW301" s="84"/>
      <c r="RX301" s="84"/>
      <c r="RY301" s="84"/>
      <c r="RZ301" s="84"/>
      <c r="SA301" s="84"/>
      <c r="SB301" s="84"/>
      <c r="SC301" s="84"/>
      <c r="SD301" s="84"/>
      <c r="SE301" s="84"/>
      <c r="SF301" s="84"/>
      <c r="SG301" s="84"/>
      <c r="SH301" s="84"/>
      <c r="SI301" s="84"/>
      <c r="SJ301" s="84"/>
      <c r="SK301" s="84"/>
      <c r="SL301" s="84"/>
      <c r="SM301" s="84"/>
      <c r="SN301" s="84"/>
      <c r="SO301" s="84"/>
      <c r="SP301" s="84"/>
      <c r="SQ301" s="84"/>
      <c r="SR301" s="84"/>
      <c r="SS301" s="84"/>
      <c r="ST301" s="84"/>
      <c r="SU301" s="84"/>
      <c r="SV301" s="84"/>
      <c r="SW301" s="84"/>
      <c r="SX301" s="84"/>
      <c r="SY301" s="84"/>
      <c r="SZ301" s="84"/>
      <c r="TA301" s="84"/>
      <c r="TB301" s="84"/>
      <c r="TC301" s="84"/>
      <c r="TD301" s="84"/>
      <c r="TE301" s="84"/>
      <c r="TF301" s="84"/>
      <c r="TG301" s="84"/>
      <c r="TH301" s="84"/>
      <c r="TI301" s="84"/>
      <c r="TJ301" s="84"/>
      <c r="TK301" s="84"/>
      <c r="TL301" s="84"/>
      <c r="TM301" s="84"/>
      <c r="TN301" s="84"/>
      <c r="TO301" s="84"/>
      <c r="TP301" s="84"/>
      <c r="TQ301" s="84"/>
      <c r="TR301" s="84"/>
      <c r="TS301" s="84"/>
      <c r="TT301" s="84"/>
      <c r="TU301" s="84"/>
      <c r="TV301" s="84"/>
      <c r="TW301" s="84"/>
      <c r="TX301" s="84"/>
      <c r="TY301" s="84"/>
      <c r="TZ301" s="84"/>
      <c r="UA301" s="84"/>
      <c r="UB301" s="84"/>
      <c r="UC301" s="84"/>
      <c r="UD301" s="84"/>
      <c r="UE301" s="84"/>
      <c r="UF301" s="84"/>
      <c r="UG301" s="84"/>
      <c r="UH301" s="84"/>
      <c r="UI301" s="84"/>
      <c r="UJ301" s="84"/>
      <c r="UK301" s="84"/>
      <c r="UL301" s="84"/>
      <c r="UM301" s="84"/>
      <c r="UN301" s="84"/>
      <c r="UO301" s="84"/>
      <c r="UP301" s="84"/>
      <c r="UQ301" s="84"/>
      <c r="UR301" s="84"/>
      <c r="US301" s="84"/>
      <c r="UT301" s="84"/>
      <c r="UU301" s="84"/>
      <c r="UV301" s="84"/>
      <c r="UW301" s="84"/>
      <c r="UX301" s="84"/>
      <c r="UY301" s="84"/>
      <c r="UZ301" s="84"/>
      <c r="VA301" s="84"/>
      <c r="VB301" s="84"/>
      <c r="VC301" s="84"/>
      <c r="VD301" s="84"/>
      <c r="VE301" s="84"/>
      <c r="VF301" s="84"/>
      <c r="VG301" s="84"/>
      <c r="VH301" s="84"/>
      <c r="VI301" s="84"/>
      <c r="VJ301" s="84"/>
      <c r="VK301" s="84"/>
      <c r="VL301" s="84"/>
      <c r="VM301" s="84"/>
      <c r="VN301" s="84"/>
      <c r="VO301" s="84"/>
      <c r="VP301" s="84"/>
      <c r="VQ301" s="84"/>
      <c r="VR301" s="84"/>
      <c r="VS301" s="84"/>
      <c r="VT301" s="84"/>
      <c r="VU301" s="84"/>
      <c r="VV301" s="84"/>
      <c r="VW301" s="84"/>
      <c r="VX301" s="84"/>
      <c r="VY301" s="84"/>
      <c r="VZ301" s="84"/>
      <c r="WA301" s="84"/>
      <c r="WB301" s="84"/>
      <c r="WC301" s="84"/>
      <c r="WD301" s="84"/>
      <c r="WE301" s="84"/>
      <c r="WF301" s="84"/>
      <c r="WG301" s="84"/>
      <c r="WH301" s="84"/>
      <c r="WI301" s="84"/>
      <c r="WJ301" s="84"/>
      <c r="WK301" s="84"/>
      <c r="WL301" s="84"/>
      <c r="WM301" s="84"/>
      <c r="WN301" s="84"/>
      <c r="WO301" s="84"/>
      <c r="WP301" s="84"/>
      <c r="WQ301" s="84"/>
      <c r="WR301" s="84"/>
      <c r="WS301" s="84"/>
      <c r="WT301" s="84"/>
      <c r="WU301" s="84"/>
      <c r="WV301" s="84"/>
      <c r="WW301" s="84"/>
      <c r="WX301" s="84"/>
      <c r="WY301" s="84"/>
      <c r="WZ301" s="84"/>
      <c r="XA301" s="84"/>
      <c r="XB301" s="84"/>
      <c r="XC301" s="84"/>
      <c r="XD301" s="84"/>
      <c r="XE301" s="84"/>
      <c r="XF301" s="84"/>
      <c r="XG301" s="84"/>
      <c r="XH301" s="84"/>
      <c r="XI301" s="84"/>
      <c r="XJ301" s="84"/>
      <c r="XK301" s="84"/>
      <c r="XL301" s="84"/>
      <c r="XM301" s="84"/>
      <c r="XN301" s="84"/>
      <c r="XO301" s="84"/>
      <c r="XP301" s="84"/>
      <c r="XQ301" s="84"/>
      <c r="XR301" s="84"/>
      <c r="XS301" s="84"/>
      <c r="XT301" s="84"/>
      <c r="XU301" s="84"/>
      <c r="XV301" s="84"/>
      <c r="XW301" s="84"/>
      <c r="XX301" s="84"/>
      <c r="XY301" s="84"/>
      <c r="XZ301" s="84"/>
      <c r="YA301" s="84"/>
      <c r="YB301" s="84"/>
      <c r="YC301" s="84"/>
      <c r="YD301" s="84"/>
      <c r="YE301" s="84"/>
      <c r="YF301" s="84"/>
      <c r="YG301" s="84"/>
      <c r="YH301" s="84"/>
      <c r="YI301" s="84"/>
      <c r="YJ301" s="84"/>
      <c r="YK301" s="84"/>
      <c r="YL301" s="84"/>
      <c r="YM301" s="84"/>
      <c r="YN301" s="84"/>
      <c r="YO301" s="84"/>
      <c r="YP301" s="84"/>
      <c r="YQ301" s="84"/>
      <c r="YR301" s="84"/>
      <c r="YS301" s="84"/>
      <c r="YT301" s="84"/>
      <c r="YU301" s="84"/>
      <c r="YV301" s="84"/>
      <c r="YW301" s="84"/>
      <c r="YX301" s="84"/>
      <c r="YY301" s="84"/>
      <c r="YZ301" s="84"/>
      <c r="ZA301" s="84"/>
      <c r="ZB301" s="84"/>
      <c r="ZC301" s="84"/>
      <c r="ZD301" s="84"/>
      <c r="ZE301" s="84"/>
      <c r="ZF301" s="84"/>
      <c r="ZG301" s="84"/>
      <c r="ZH301" s="84"/>
      <c r="ZI301" s="84"/>
      <c r="ZJ301" s="84"/>
      <c r="ZK301" s="84"/>
      <c r="ZL301" s="84"/>
      <c r="ZM301" s="84"/>
      <c r="ZN301" s="84"/>
      <c r="ZO301" s="84"/>
      <c r="ZP301" s="84"/>
      <c r="ZQ301" s="84"/>
      <c r="ZR301" s="84"/>
      <c r="ZS301" s="84"/>
      <c r="ZT301" s="84"/>
      <c r="ZU301" s="84"/>
      <c r="ZV301" s="84"/>
      <c r="ZW301" s="84"/>
      <c r="ZX301" s="84"/>
      <c r="ZY301" s="84"/>
      <c r="ZZ301" s="84"/>
      <c r="AAA301" s="84"/>
      <c r="AAB301" s="84"/>
      <c r="AAC301" s="84"/>
      <c r="AAD301" s="84"/>
      <c r="AAE301" s="84"/>
      <c r="AAF301" s="84"/>
      <c r="AAG301" s="84"/>
      <c r="AAH301" s="84"/>
      <c r="AAI301" s="84"/>
      <c r="AAJ301" s="84"/>
      <c r="AAK301" s="84"/>
      <c r="AAL301" s="84"/>
      <c r="AAM301" s="84"/>
      <c r="AAN301" s="84"/>
      <c r="AAO301" s="84"/>
      <c r="AAP301" s="84"/>
      <c r="AAQ301" s="84"/>
      <c r="AAR301" s="84"/>
      <c r="AAS301" s="84"/>
      <c r="AAT301" s="84"/>
      <c r="AAU301" s="84"/>
      <c r="AAV301" s="84"/>
      <c r="AAW301" s="84"/>
      <c r="AAX301" s="84"/>
      <c r="AAY301" s="84"/>
      <c r="AAZ301" s="84"/>
      <c r="ABA301" s="84"/>
      <c r="ABB301" s="84"/>
      <c r="ABC301" s="84"/>
      <c r="ABD301" s="84"/>
      <c r="ABE301" s="84"/>
      <c r="ABF301" s="84"/>
      <c r="ABG301" s="84"/>
      <c r="ABH301" s="84"/>
      <c r="ABI301" s="84"/>
      <c r="ABJ301" s="84"/>
      <c r="ABK301" s="84"/>
      <c r="ABL301" s="84"/>
      <c r="ABM301" s="84"/>
      <c r="ABN301" s="84"/>
      <c r="ABO301" s="84"/>
      <c r="ABP301" s="84"/>
      <c r="ABQ301" s="84"/>
      <c r="ABR301" s="84"/>
      <c r="ABS301" s="84"/>
      <c r="ABT301" s="84"/>
      <c r="ABU301" s="84"/>
      <c r="ABV301" s="84"/>
      <c r="ABW301" s="84"/>
      <c r="ABX301" s="84"/>
      <c r="ABY301" s="84"/>
      <c r="ABZ301" s="84"/>
      <c r="ACA301" s="84"/>
      <c r="ACB301" s="84"/>
      <c r="ACC301" s="84"/>
      <c r="ACD301" s="84"/>
      <c r="ACE301" s="84"/>
      <c r="ACF301" s="84"/>
      <c r="ACG301" s="84"/>
      <c r="ACH301" s="84"/>
      <c r="ACI301" s="84"/>
      <c r="ACJ301" s="84"/>
      <c r="ACK301" s="84"/>
      <c r="ACL301" s="84"/>
      <c r="ACM301" s="84"/>
      <c r="ACN301" s="84"/>
      <c r="ACO301" s="84"/>
      <c r="ACP301" s="84"/>
      <c r="ACQ301" s="84"/>
      <c r="ACR301" s="84"/>
      <c r="ACS301" s="84"/>
      <c r="ACT301" s="84"/>
      <c r="ACU301" s="84"/>
      <c r="ACV301" s="84"/>
      <c r="ACW301" s="84"/>
      <c r="ACX301" s="84"/>
      <c r="ACY301" s="84"/>
      <c r="ACZ301" s="84"/>
      <c r="ADA301" s="84"/>
      <c r="ADB301" s="84"/>
      <c r="ADC301" s="84"/>
      <c r="ADD301" s="84"/>
      <c r="ADE301" s="84"/>
      <c r="ADF301" s="84"/>
      <c r="ADG301" s="84"/>
      <c r="ADH301" s="84"/>
      <c r="ADI301" s="84"/>
      <c r="ADJ301" s="84"/>
      <c r="ADK301" s="84"/>
      <c r="ADL301" s="84"/>
      <c r="ADM301" s="84"/>
      <c r="ADN301" s="84"/>
      <c r="ADO301" s="84"/>
      <c r="ADP301" s="84"/>
      <c r="ADQ301" s="84"/>
      <c r="ADR301" s="84"/>
      <c r="ADS301" s="84"/>
      <c r="ADT301" s="84"/>
      <c r="ADU301" s="84"/>
      <c r="ADV301" s="84"/>
      <c r="ADW301" s="84"/>
      <c r="ADX301" s="84"/>
      <c r="ADY301" s="84"/>
      <c r="ADZ301" s="84"/>
      <c r="AEA301" s="84"/>
      <c r="AEB301" s="84"/>
      <c r="AEC301" s="84"/>
      <c r="AED301" s="84"/>
      <c r="AEE301" s="84"/>
      <c r="AEF301" s="84"/>
      <c r="AEG301" s="84"/>
      <c r="AEH301" s="84"/>
      <c r="AEI301" s="84"/>
      <c r="AEJ301" s="84"/>
      <c r="AEK301" s="84"/>
      <c r="AEL301" s="84"/>
      <c r="AEM301" s="84"/>
      <c r="AEN301" s="84"/>
      <c r="AEO301" s="84"/>
      <c r="AEP301" s="84"/>
      <c r="AEQ301" s="84"/>
      <c r="AER301" s="84"/>
      <c r="AES301" s="84"/>
      <c r="AET301" s="84"/>
      <c r="AEU301" s="84"/>
      <c r="AEV301" s="84"/>
      <c r="AEW301" s="84"/>
      <c r="AEX301" s="84"/>
      <c r="AEY301" s="84"/>
      <c r="AEZ301" s="84"/>
      <c r="AFA301" s="84"/>
      <c r="AFB301" s="84"/>
      <c r="AFC301" s="84"/>
      <c r="AFD301" s="84"/>
      <c r="AFE301" s="84"/>
      <c r="AFF301" s="84"/>
      <c r="AFG301" s="84"/>
      <c r="AFH301" s="84"/>
      <c r="AFI301" s="84"/>
      <c r="AFJ301" s="84"/>
      <c r="AFK301" s="84"/>
      <c r="AFL301" s="84"/>
      <c r="AFM301" s="84"/>
      <c r="AFN301" s="84"/>
      <c r="AFO301" s="84"/>
      <c r="AFP301" s="84"/>
      <c r="AFQ301" s="84"/>
      <c r="AFR301" s="84"/>
      <c r="AFS301" s="84"/>
      <c r="AFT301" s="84"/>
      <c r="AFU301" s="84"/>
      <c r="AFV301" s="84"/>
      <c r="AFW301" s="84"/>
      <c r="AFX301" s="84"/>
      <c r="AFY301" s="84"/>
      <c r="AFZ301" s="84"/>
      <c r="AGA301" s="84"/>
      <c r="AGB301" s="84"/>
      <c r="AGC301" s="84"/>
      <c r="AGD301" s="84"/>
      <c r="AGE301" s="84"/>
      <c r="AGF301" s="84"/>
      <c r="AGG301" s="84"/>
      <c r="AGH301" s="84"/>
      <c r="AGI301" s="84"/>
      <c r="AGJ301" s="84"/>
      <c r="AGK301" s="84"/>
      <c r="AGL301" s="84"/>
      <c r="AGM301" s="84"/>
      <c r="AGN301" s="84"/>
      <c r="AGO301" s="84"/>
      <c r="AGP301" s="84"/>
      <c r="AGQ301" s="84"/>
      <c r="AGR301" s="84"/>
      <c r="AGS301" s="84"/>
      <c r="AGT301" s="84"/>
      <c r="AGU301" s="84"/>
      <c r="AGV301" s="84"/>
      <c r="AGW301" s="84"/>
      <c r="AGX301" s="84"/>
      <c r="AGY301" s="84"/>
      <c r="AGZ301" s="84"/>
      <c r="AHA301" s="84"/>
      <c r="AHB301" s="84"/>
      <c r="AHC301" s="84"/>
      <c r="AHD301" s="84"/>
      <c r="AHE301" s="84"/>
      <c r="AHF301" s="84"/>
      <c r="AHG301" s="84"/>
      <c r="AHH301" s="84"/>
      <c r="AHI301" s="84"/>
      <c r="AHJ301" s="84"/>
      <c r="AHK301" s="84"/>
      <c r="AHL301" s="84"/>
      <c r="AHM301" s="84"/>
      <c r="AHN301" s="84"/>
      <c r="AHO301" s="84"/>
      <c r="AHP301" s="84"/>
      <c r="AHQ301" s="84"/>
      <c r="AHR301" s="84"/>
      <c r="AHS301" s="84"/>
      <c r="AHT301" s="84"/>
      <c r="AHU301" s="84"/>
      <c r="AHV301" s="84"/>
      <c r="AHW301" s="84"/>
      <c r="AHX301" s="84"/>
      <c r="AHY301" s="84"/>
      <c r="AHZ301" s="84"/>
      <c r="AIA301" s="84"/>
      <c r="AIB301" s="84"/>
      <c r="AIC301" s="84"/>
      <c r="AID301" s="84"/>
      <c r="AIE301" s="84"/>
      <c r="AIF301" s="84"/>
      <c r="AIG301" s="84"/>
      <c r="AIH301" s="84"/>
      <c r="AII301" s="84"/>
      <c r="AIJ301" s="84"/>
      <c r="AIK301" s="84"/>
      <c r="AIL301" s="84"/>
      <c r="AIM301" s="84"/>
      <c r="AIN301" s="84"/>
      <c r="AIO301" s="84"/>
      <c r="AIP301" s="84"/>
      <c r="AIQ301" s="84"/>
      <c r="AIR301" s="84"/>
      <c r="AIS301" s="84"/>
      <c r="AIT301" s="84"/>
      <c r="AIU301" s="84"/>
      <c r="AIV301" s="84"/>
      <c r="AIW301" s="84"/>
      <c r="AIX301" s="84"/>
      <c r="AIY301" s="84"/>
      <c r="AIZ301" s="84"/>
      <c r="AJA301" s="84"/>
      <c r="AJB301" s="84"/>
      <c r="AJC301" s="84"/>
      <c r="AJD301" s="84"/>
      <c r="AJE301" s="84"/>
      <c r="AJF301" s="84"/>
      <c r="AJG301" s="84"/>
      <c r="AJH301" s="84"/>
      <c r="AJI301" s="84"/>
      <c r="AJJ301" s="84"/>
      <c r="AJK301" s="84"/>
      <c r="AJL301" s="84"/>
      <c r="AJM301" s="84"/>
      <c r="AJN301" s="84"/>
      <c r="AJO301" s="84"/>
      <c r="AJP301" s="84"/>
      <c r="AJQ301" s="84"/>
      <c r="AJR301" s="84"/>
      <c r="AJS301" s="84"/>
      <c r="AJT301" s="84"/>
      <c r="AJU301" s="84"/>
      <c r="AJV301" s="84"/>
      <c r="AJW301" s="84"/>
      <c r="AJX301" s="84"/>
      <c r="AJY301" s="84"/>
      <c r="AJZ301" s="84"/>
      <c r="AKA301" s="84"/>
      <c r="AKB301" s="84"/>
      <c r="AKC301" s="84"/>
      <c r="AKD301" s="84"/>
      <c r="AKE301" s="84"/>
      <c r="AKF301" s="84"/>
      <c r="AKG301" s="84"/>
      <c r="AKH301" s="84"/>
      <c r="AKI301" s="84"/>
      <c r="AKJ301" s="84"/>
      <c r="AKK301" s="84"/>
      <c r="AKL301" s="84"/>
      <c r="AKM301" s="84"/>
      <c r="AKN301" s="84"/>
      <c r="AKO301" s="84"/>
      <c r="AKP301" s="84"/>
      <c r="AKQ301" s="84"/>
      <c r="AKR301" s="84"/>
      <c r="AKS301" s="84"/>
      <c r="AKT301" s="84"/>
      <c r="AKU301" s="84"/>
      <c r="AKV301" s="84"/>
      <c r="AKW301" s="84"/>
      <c r="AKX301" s="84"/>
      <c r="AKY301" s="84"/>
      <c r="AKZ301" s="84"/>
      <c r="ALA301" s="84"/>
      <c r="ALB301" s="84"/>
      <c r="ALC301" s="84"/>
      <c r="ALD301" s="84"/>
      <c r="ALE301" s="84"/>
      <c r="ALF301" s="84"/>
      <c r="ALG301" s="84"/>
      <c r="ALH301" s="84"/>
      <c r="ALI301" s="84"/>
      <c r="ALJ301" s="84"/>
      <c r="ALK301" s="84"/>
      <c r="ALL301" s="84"/>
      <c r="ALM301" s="84"/>
      <c r="ALN301" s="84"/>
      <c r="ALO301" s="84"/>
      <c r="ALP301" s="84"/>
      <c r="ALQ301" s="84"/>
      <c r="ALR301" s="84"/>
      <c r="ALS301" s="84"/>
      <c r="ALT301" s="84"/>
      <c r="ALU301" s="84"/>
      <c r="ALV301" s="84"/>
      <c r="ALW301" s="84"/>
      <c r="ALX301" s="84"/>
      <c r="ALY301" s="84"/>
      <c r="ALZ301" s="84"/>
      <c r="AMA301" s="84"/>
      <c r="AMB301" s="84"/>
      <c r="AMC301" s="84"/>
      <c r="AMD301" s="84"/>
      <c r="AME301" s="84"/>
      <c r="AMF301" s="84"/>
      <c r="AMG301" s="84"/>
      <c r="AMH301" s="84"/>
      <c r="AMI301" s="84"/>
      <c r="AMJ301" s="84"/>
      <c r="AMK301" s="84"/>
      <c r="AML301" s="84"/>
      <c r="AMM301" s="84"/>
      <c r="AMN301" s="84"/>
      <c r="AMO301" s="84"/>
      <c r="AMP301" s="84"/>
      <c r="AMQ301" s="84"/>
      <c r="AMR301" s="84"/>
      <c r="AMS301" s="84"/>
      <c r="AMT301" s="84"/>
      <c r="AMU301" s="84"/>
      <c r="AMV301" s="84"/>
      <c r="AMW301" s="84"/>
      <c r="AMX301" s="84"/>
      <c r="AMY301" s="84"/>
      <c r="AMZ301" s="84"/>
      <c r="ANA301" s="84"/>
      <c r="ANB301" s="84"/>
      <c r="ANC301" s="84"/>
      <c r="AND301" s="84"/>
      <c r="ANE301" s="84"/>
      <c r="ANF301" s="84"/>
      <c r="ANG301" s="84"/>
      <c r="ANH301" s="84"/>
      <c r="ANI301" s="84"/>
      <c r="ANJ301" s="84"/>
      <c r="ANK301" s="84"/>
      <c r="ANL301" s="84"/>
      <c r="ANM301" s="84"/>
      <c r="ANN301" s="84"/>
      <c r="ANO301" s="84"/>
      <c r="ANP301" s="84"/>
      <c r="ANQ301" s="84"/>
      <c r="ANR301" s="84"/>
      <c r="ANS301" s="84"/>
      <c r="ANT301" s="84"/>
      <c r="ANU301" s="84"/>
      <c r="ANV301" s="84"/>
      <c r="ANW301" s="84"/>
      <c r="ANX301" s="84"/>
      <c r="ANY301" s="84"/>
      <c r="ANZ301" s="84"/>
      <c r="AOA301" s="84"/>
      <c r="AOB301" s="84"/>
      <c r="AOC301" s="84"/>
      <c r="AOD301" s="84"/>
      <c r="AOE301" s="84"/>
      <c r="AOF301" s="84"/>
      <c r="AOG301" s="84"/>
      <c r="AOH301" s="84"/>
      <c r="AOI301" s="84"/>
      <c r="AOJ301" s="84"/>
      <c r="AOK301" s="84"/>
      <c r="AOL301" s="84"/>
      <c r="AOM301" s="84"/>
      <c r="AON301" s="84"/>
      <c r="AOO301" s="84"/>
      <c r="AOP301" s="84"/>
      <c r="AOQ301" s="84"/>
      <c r="AOR301" s="84"/>
      <c r="AOS301" s="84"/>
      <c r="AOT301" s="84"/>
      <c r="AOU301" s="84"/>
      <c r="AOV301" s="84"/>
      <c r="AOW301" s="84"/>
      <c r="AOX301" s="84"/>
      <c r="AOY301" s="84"/>
      <c r="AOZ301" s="84"/>
      <c r="APA301" s="84"/>
      <c r="APB301" s="84"/>
      <c r="APC301" s="84"/>
      <c r="APD301" s="84"/>
      <c r="APE301" s="84"/>
      <c r="APF301" s="84"/>
      <c r="APG301" s="84"/>
      <c r="APH301" s="84"/>
      <c r="API301" s="84"/>
      <c r="APJ301" s="84"/>
      <c r="APK301" s="84"/>
      <c r="APL301" s="84"/>
      <c r="APM301" s="84"/>
      <c r="APN301" s="84"/>
      <c r="APO301" s="84"/>
      <c r="APP301" s="84"/>
      <c r="APQ301" s="84"/>
      <c r="APR301" s="84"/>
      <c r="APS301" s="84"/>
      <c r="APT301" s="84"/>
      <c r="APU301" s="84"/>
      <c r="APV301" s="84"/>
      <c r="APW301" s="84"/>
      <c r="APX301" s="84"/>
      <c r="APY301" s="84"/>
      <c r="APZ301" s="84"/>
      <c r="AQA301" s="84"/>
      <c r="AQB301" s="84"/>
      <c r="AQC301" s="84"/>
      <c r="AQD301" s="84"/>
      <c r="AQE301" s="84"/>
      <c r="AQF301" s="84"/>
      <c r="AQG301" s="84"/>
      <c r="AQH301" s="84"/>
      <c r="AQI301" s="84"/>
      <c r="AQJ301" s="84"/>
      <c r="AQK301" s="84"/>
      <c r="AQL301" s="84"/>
      <c r="AQM301" s="84"/>
      <c r="AQN301" s="84"/>
      <c r="AQO301" s="84"/>
      <c r="AQP301" s="84"/>
      <c r="AQQ301" s="84"/>
      <c r="AQR301" s="84"/>
      <c r="AQS301" s="84"/>
      <c r="AQT301" s="84"/>
      <c r="AQU301" s="84"/>
      <c r="AQV301" s="84"/>
      <c r="AQW301" s="84"/>
      <c r="AQX301" s="84"/>
      <c r="AQY301" s="84"/>
      <c r="AQZ301" s="84"/>
      <c r="ARA301" s="84"/>
      <c r="ARB301" s="84"/>
      <c r="ARC301" s="84"/>
      <c r="ARD301" s="84"/>
      <c r="ARE301" s="84"/>
      <c r="ARF301" s="84"/>
      <c r="ARG301" s="84"/>
      <c r="ARH301" s="84"/>
      <c r="ARI301" s="84"/>
      <c r="ARJ301" s="84"/>
      <c r="ARK301" s="84"/>
      <c r="ARL301" s="84"/>
      <c r="ARM301" s="84"/>
      <c r="ARN301" s="84"/>
      <c r="ARO301" s="84"/>
      <c r="ARP301" s="84"/>
      <c r="ARQ301" s="84"/>
      <c r="ARR301" s="84"/>
      <c r="ARS301" s="84"/>
      <c r="ART301" s="84"/>
      <c r="ARU301" s="84"/>
      <c r="ARV301" s="84"/>
      <c r="ARW301" s="84"/>
      <c r="ARX301" s="84"/>
      <c r="ARY301" s="84"/>
      <c r="ARZ301" s="84"/>
      <c r="ASA301" s="84"/>
      <c r="ASB301" s="84"/>
      <c r="ASC301" s="84"/>
      <c r="ASD301" s="84"/>
      <c r="ASE301" s="84"/>
      <c r="ASF301" s="84"/>
      <c r="ASG301" s="84"/>
      <c r="ASH301" s="84"/>
      <c r="ASI301" s="84"/>
      <c r="ASJ301" s="84"/>
      <c r="ASK301" s="84"/>
      <c r="ASL301" s="84"/>
      <c r="ASM301" s="84"/>
      <c r="ASN301" s="84"/>
      <c r="ASO301" s="84"/>
      <c r="ASP301" s="84"/>
      <c r="ASQ301" s="84"/>
      <c r="ASR301" s="84"/>
      <c r="ASS301" s="84"/>
      <c r="AST301" s="84"/>
      <c r="ASU301" s="84"/>
      <c r="ASV301" s="84"/>
      <c r="ASW301" s="84"/>
      <c r="ASX301" s="84"/>
      <c r="ASY301" s="84"/>
      <c r="ASZ301" s="84"/>
      <c r="ATA301" s="84"/>
      <c r="ATB301" s="84"/>
      <c r="ATC301" s="84"/>
      <c r="ATD301" s="84"/>
      <c r="ATE301" s="84"/>
      <c r="ATF301" s="84"/>
      <c r="ATG301" s="84"/>
      <c r="ATH301" s="84"/>
      <c r="ATI301" s="84"/>
      <c r="ATJ301" s="84"/>
      <c r="ATK301" s="84"/>
      <c r="ATL301" s="84"/>
      <c r="ATM301" s="84"/>
      <c r="ATN301" s="84"/>
      <c r="ATO301" s="84"/>
      <c r="ATP301" s="84"/>
      <c r="ATQ301" s="84"/>
      <c r="ATR301" s="84"/>
      <c r="ATS301" s="84"/>
      <c r="ATT301" s="84"/>
      <c r="ATU301" s="84"/>
      <c r="ATV301" s="84"/>
      <c r="ATW301" s="84"/>
      <c r="ATX301" s="84"/>
      <c r="ATY301" s="84"/>
      <c r="ATZ301" s="84"/>
      <c r="AUA301" s="84"/>
      <c r="AUB301" s="84"/>
      <c r="AUC301" s="84"/>
      <c r="AUD301" s="84"/>
      <c r="AUE301" s="84"/>
      <c r="AUF301" s="84"/>
      <c r="AUG301" s="84"/>
      <c r="AUH301" s="84"/>
      <c r="AUI301" s="84"/>
      <c r="AUJ301" s="84"/>
      <c r="AUK301" s="84"/>
      <c r="AUL301" s="84"/>
      <c r="AUM301" s="84"/>
      <c r="AUN301" s="84"/>
      <c r="AUO301" s="84"/>
      <c r="AUP301" s="84"/>
      <c r="AUQ301" s="84"/>
      <c r="AUR301" s="84"/>
      <c r="AUS301" s="84"/>
      <c r="AUT301" s="84"/>
      <c r="AUU301" s="84"/>
      <c r="AUV301" s="84"/>
      <c r="AUW301" s="84"/>
      <c r="AUX301" s="84"/>
      <c r="AUY301" s="84"/>
      <c r="AUZ301" s="84"/>
      <c r="AVA301" s="84"/>
      <c r="AVB301" s="84"/>
      <c r="AVC301" s="84"/>
      <c r="AVD301" s="84"/>
      <c r="AVE301" s="84"/>
      <c r="AVF301" s="84"/>
      <c r="AVG301" s="84"/>
      <c r="AVH301" s="84"/>
      <c r="AVI301" s="84"/>
      <c r="AVJ301" s="84"/>
      <c r="AVK301" s="84"/>
      <c r="AVL301" s="84"/>
      <c r="AVM301" s="84"/>
      <c r="AVN301" s="84"/>
      <c r="AVO301" s="84"/>
      <c r="AVP301" s="84"/>
      <c r="AVQ301" s="84"/>
      <c r="AVR301" s="84"/>
      <c r="AVS301" s="84"/>
      <c r="AVT301" s="84"/>
      <c r="AVU301" s="84"/>
      <c r="AVV301" s="84"/>
      <c r="AVW301" s="84"/>
      <c r="AVX301" s="84"/>
      <c r="AVY301" s="84"/>
      <c r="AVZ301" s="84"/>
      <c r="AWA301" s="84"/>
      <c r="AWB301" s="84"/>
      <c r="AWC301" s="84"/>
      <c r="AWD301" s="84"/>
      <c r="AWE301" s="84"/>
      <c r="AWF301" s="84"/>
      <c r="AWG301" s="84"/>
      <c r="AWH301" s="84"/>
      <c r="AWI301" s="84"/>
      <c r="AWJ301" s="84"/>
      <c r="AWK301" s="84"/>
      <c r="AWL301" s="84"/>
      <c r="AWM301" s="84"/>
      <c r="AWN301" s="84"/>
      <c r="AWO301" s="84"/>
      <c r="AWP301" s="84"/>
      <c r="AWQ301" s="84"/>
      <c r="AWR301" s="84"/>
      <c r="AWS301" s="84"/>
      <c r="AWT301" s="84"/>
      <c r="AWU301" s="84"/>
      <c r="AWV301" s="84"/>
      <c r="AWW301" s="84"/>
      <c r="AWX301" s="84"/>
      <c r="AWY301" s="84"/>
      <c r="AWZ301" s="84"/>
      <c r="AXA301" s="84"/>
      <c r="AXB301" s="84"/>
      <c r="AXC301" s="84"/>
      <c r="AXD301" s="84"/>
      <c r="AXE301" s="84"/>
      <c r="AXF301" s="84"/>
      <c r="AXG301" s="84"/>
      <c r="AXH301" s="84"/>
      <c r="AXI301" s="84"/>
      <c r="AXJ301" s="84"/>
      <c r="AXK301" s="84"/>
      <c r="AXL301" s="84"/>
      <c r="AXM301" s="84"/>
      <c r="AXN301" s="84"/>
      <c r="AXO301" s="84"/>
      <c r="AXP301" s="84"/>
      <c r="AXQ301" s="84"/>
      <c r="AXR301" s="84"/>
      <c r="AXS301" s="84"/>
      <c r="AXT301" s="84"/>
      <c r="AXU301" s="84"/>
      <c r="AXV301" s="84"/>
      <c r="AXW301" s="84"/>
      <c r="AXX301" s="84"/>
      <c r="AXY301" s="84"/>
      <c r="AXZ301" s="84"/>
      <c r="AYA301" s="84"/>
      <c r="AYB301" s="84"/>
      <c r="AYC301" s="84"/>
      <c r="AYD301" s="84"/>
      <c r="AYE301" s="84"/>
      <c r="AYF301" s="84"/>
      <c r="AYG301" s="84"/>
      <c r="AYH301" s="84"/>
      <c r="AYI301" s="84"/>
      <c r="AYJ301" s="84"/>
      <c r="AYK301" s="84"/>
      <c r="AYL301" s="84"/>
      <c r="AYM301" s="84"/>
      <c r="AYN301" s="84"/>
      <c r="AYO301" s="84"/>
      <c r="AYP301" s="84"/>
      <c r="AYQ301" s="84"/>
      <c r="AYR301" s="84"/>
      <c r="AYS301" s="84"/>
      <c r="AYT301" s="84"/>
      <c r="AYU301" s="84"/>
      <c r="AYV301" s="84"/>
      <c r="AYW301" s="84"/>
      <c r="AYX301" s="84"/>
      <c r="AYY301" s="84"/>
      <c r="AYZ301" s="84"/>
      <c r="AZA301" s="84"/>
      <c r="AZB301" s="84"/>
      <c r="AZC301" s="84"/>
      <c r="AZD301" s="84"/>
      <c r="AZE301" s="84"/>
      <c r="AZF301" s="84"/>
      <c r="AZG301" s="84"/>
      <c r="AZH301" s="84"/>
      <c r="AZI301" s="84"/>
      <c r="AZJ301" s="84"/>
      <c r="AZK301" s="84"/>
      <c r="AZL301" s="84"/>
      <c r="AZM301" s="84"/>
      <c r="AZN301" s="84"/>
      <c r="AZO301" s="84"/>
      <c r="AZP301" s="84"/>
      <c r="AZQ301" s="84"/>
      <c r="AZR301" s="84"/>
      <c r="AZS301" s="84"/>
      <c r="AZT301" s="84"/>
      <c r="AZU301" s="84"/>
      <c r="AZV301" s="84"/>
      <c r="AZW301" s="84"/>
      <c r="AZX301" s="84"/>
      <c r="AZY301" s="84"/>
      <c r="AZZ301" s="84"/>
      <c r="BAA301" s="84"/>
      <c r="BAB301" s="84"/>
      <c r="BAC301" s="84"/>
      <c r="BAD301" s="84"/>
      <c r="BAE301" s="84"/>
      <c r="BAF301" s="84"/>
      <c r="BAG301" s="84"/>
      <c r="BAH301" s="84"/>
      <c r="BAI301" s="84"/>
      <c r="BAJ301" s="84"/>
      <c r="BAK301" s="84"/>
      <c r="BAL301" s="84"/>
      <c r="BAM301" s="84"/>
      <c r="BAN301" s="84"/>
      <c r="BAO301" s="84"/>
      <c r="BAP301" s="84"/>
      <c r="BAQ301" s="84"/>
      <c r="BAR301" s="84"/>
      <c r="BAS301" s="84"/>
      <c r="BAT301" s="84"/>
      <c r="BAU301" s="84"/>
      <c r="BAV301" s="84"/>
      <c r="BAW301" s="84"/>
      <c r="BAX301" s="84"/>
      <c r="BAY301" s="84"/>
      <c r="BAZ301" s="84"/>
      <c r="BBA301" s="84"/>
      <c r="BBB301" s="84"/>
      <c r="BBC301" s="84"/>
      <c r="BBD301" s="84"/>
      <c r="BBE301" s="84"/>
      <c r="BBF301" s="84"/>
      <c r="BBG301" s="84"/>
      <c r="BBH301" s="84"/>
      <c r="BBI301" s="84"/>
      <c r="BBJ301" s="84"/>
      <c r="BBK301" s="84"/>
      <c r="BBL301" s="84"/>
      <c r="BBM301" s="84"/>
      <c r="BBN301" s="84"/>
      <c r="BBO301" s="84"/>
      <c r="BBP301" s="84"/>
      <c r="BBQ301" s="84"/>
      <c r="BBR301" s="84"/>
      <c r="BBS301" s="84"/>
      <c r="BBT301" s="84"/>
      <c r="BBU301" s="84"/>
      <c r="BBV301" s="84"/>
      <c r="BBW301" s="84"/>
      <c r="BBX301" s="84"/>
      <c r="BBY301" s="84"/>
      <c r="BBZ301" s="84"/>
      <c r="BCA301" s="84"/>
      <c r="BCB301" s="84"/>
      <c r="BCC301" s="84"/>
      <c r="BCD301" s="84"/>
      <c r="BCE301" s="84"/>
      <c r="BCF301" s="84"/>
      <c r="BCG301" s="84"/>
      <c r="BCH301" s="84"/>
      <c r="BCI301" s="84"/>
      <c r="BCJ301" s="84"/>
      <c r="BCK301" s="84"/>
      <c r="BCL301" s="84"/>
      <c r="BCM301" s="84"/>
      <c r="BCN301" s="84"/>
      <c r="BCO301" s="84"/>
      <c r="BCP301" s="84"/>
      <c r="BCQ301" s="84"/>
      <c r="BCR301" s="84"/>
      <c r="BCS301" s="84"/>
      <c r="BCT301" s="84"/>
      <c r="BCU301" s="84"/>
      <c r="BCV301" s="84"/>
      <c r="BCW301" s="84"/>
      <c r="BCX301" s="84"/>
      <c r="BCY301" s="84"/>
      <c r="BCZ301" s="84"/>
      <c r="BDA301" s="84"/>
      <c r="BDB301" s="84"/>
      <c r="BDC301" s="84"/>
      <c r="BDD301" s="84"/>
      <c r="BDE301" s="84"/>
      <c r="BDF301" s="84"/>
      <c r="BDG301" s="84"/>
      <c r="BDH301" s="84"/>
      <c r="BDI301" s="84"/>
      <c r="BDJ301" s="84"/>
      <c r="BDK301" s="84"/>
      <c r="BDL301" s="84"/>
      <c r="BDM301" s="84"/>
      <c r="BDN301" s="84"/>
      <c r="BDO301" s="84"/>
      <c r="BDP301" s="84"/>
      <c r="BDQ301" s="84"/>
      <c r="BDR301" s="84"/>
      <c r="BDS301" s="84"/>
      <c r="BDT301" s="84"/>
      <c r="BDU301" s="84"/>
      <c r="BDV301" s="84"/>
      <c r="BDW301" s="84"/>
      <c r="BDX301" s="84"/>
      <c r="BDY301" s="84"/>
      <c r="BDZ301" s="84"/>
      <c r="BEA301" s="84"/>
      <c r="BEB301" s="84"/>
      <c r="BEC301" s="84"/>
      <c r="BED301" s="84"/>
      <c r="BEE301" s="84"/>
      <c r="BEF301" s="84"/>
      <c r="BEG301" s="84"/>
      <c r="BEH301" s="84"/>
      <c r="BEI301" s="84"/>
      <c r="BEJ301" s="84"/>
      <c r="BEK301" s="84"/>
      <c r="BEL301" s="84"/>
      <c r="BEM301" s="84"/>
      <c r="BEN301" s="84"/>
      <c r="BEO301" s="84"/>
      <c r="BEP301" s="84"/>
      <c r="BEQ301" s="84"/>
      <c r="BER301" s="84"/>
      <c r="BES301" s="84"/>
      <c r="BET301" s="84"/>
      <c r="BEU301" s="84"/>
      <c r="BEV301" s="84"/>
      <c r="BEW301" s="84"/>
      <c r="BEX301" s="84"/>
      <c r="BEY301" s="84"/>
      <c r="BEZ301" s="84"/>
      <c r="BFA301" s="84"/>
      <c r="BFB301" s="84"/>
      <c r="BFC301" s="84"/>
      <c r="BFD301" s="84"/>
      <c r="BFE301" s="84"/>
      <c r="BFF301" s="84"/>
      <c r="BFG301" s="84"/>
      <c r="BFH301" s="84"/>
      <c r="BFI301" s="84"/>
      <c r="BFJ301" s="84"/>
      <c r="BFK301" s="84"/>
      <c r="BFL301" s="84"/>
      <c r="BFM301" s="84"/>
      <c r="BFN301" s="84"/>
      <c r="BFO301" s="84"/>
      <c r="BFP301" s="84"/>
      <c r="BFQ301" s="84"/>
      <c r="BFR301" s="84"/>
      <c r="BFS301" s="84"/>
      <c r="BFT301" s="84"/>
      <c r="BFU301" s="84"/>
      <c r="BFV301" s="84"/>
      <c r="BFW301" s="84"/>
      <c r="BFX301" s="84"/>
      <c r="BFY301" s="84"/>
      <c r="BFZ301" s="84"/>
      <c r="BGA301" s="84"/>
      <c r="BGB301" s="84"/>
      <c r="BGC301" s="84"/>
      <c r="BGD301" s="84"/>
      <c r="BGE301" s="84"/>
      <c r="BGF301" s="84"/>
      <c r="BGG301" s="84"/>
      <c r="BGH301" s="84"/>
      <c r="BGI301" s="84"/>
      <c r="BGJ301" s="84"/>
      <c r="BGK301" s="84"/>
      <c r="BGL301" s="84"/>
      <c r="BGM301" s="84"/>
      <c r="BGN301" s="84"/>
      <c r="BGO301" s="84"/>
      <c r="BGP301" s="84"/>
      <c r="BGQ301" s="84"/>
      <c r="BGR301" s="84"/>
      <c r="BGS301" s="84"/>
      <c r="BGT301" s="84"/>
      <c r="BGU301" s="84"/>
      <c r="BGV301" s="84"/>
      <c r="BGW301" s="84"/>
      <c r="BGX301" s="84"/>
      <c r="BGY301" s="84"/>
      <c r="BGZ301" s="84"/>
      <c r="BHA301" s="84"/>
      <c r="BHB301" s="84"/>
      <c r="BHC301" s="84"/>
      <c r="BHD301" s="84"/>
      <c r="BHE301" s="84"/>
      <c r="BHF301" s="84"/>
      <c r="BHG301" s="84"/>
      <c r="BHH301" s="84"/>
      <c r="BHI301" s="84"/>
      <c r="BHJ301" s="84"/>
      <c r="BHK301" s="84"/>
      <c r="BHL301" s="84"/>
      <c r="BHM301" s="84"/>
      <c r="BHN301" s="84"/>
      <c r="BHO301" s="84"/>
      <c r="BHP301" s="84"/>
      <c r="BHQ301" s="84"/>
      <c r="BHR301" s="84"/>
      <c r="BHS301" s="84"/>
      <c r="BHT301" s="84"/>
      <c r="BHU301" s="84"/>
      <c r="BHV301" s="84"/>
      <c r="BHW301" s="84"/>
      <c r="BHX301" s="84"/>
      <c r="BHY301" s="84"/>
      <c r="BHZ301" s="84"/>
      <c r="BIA301" s="84"/>
      <c r="BIB301" s="84"/>
      <c r="BIC301" s="84"/>
      <c r="BID301" s="84"/>
      <c r="BIE301" s="84"/>
      <c r="BIF301" s="84"/>
      <c r="BIG301" s="84"/>
      <c r="BIH301" s="84"/>
      <c r="BII301" s="84"/>
      <c r="BIJ301" s="84"/>
      <c r="BIK301" s="84"/>
      <c r="BIL301" s="84"/>
      <c r="BIM301" s="84"/>
      <c r="BIN301" s="84"/>
      <c r="BIO301" s="84"/>
      <c r="BIP301" s="84"/>
      <c r="BIQ301" s="84"/>
      <c r="BIR301" s="84"/>
      <c r="BIS301" s="84"/>
      <c r="BIT301" s="84"/>
      <c r="BIU301" s="84"/>
      <c r="BIV301" s="84"/>
      <c r="BIW301" s="84"/>
      <c r="BIX301" s="84"/>
      <c r="BIY301" s="84"/>
      <c r="BIZ301" s="84"/>
      <c r="BJA301" s="84"/>
      <c r="BJB301" s="84"/>
      <c r="BJC301" s="84"/>
      <c r="BJD301" s="84"/>
      <c r="BJE301" s="84"/>
      <c r="BJF301" s="84"/>
      <c r="BJG301" s="84"/>
      <c r="BJH301" s="84"/>
      <c r="BJI301" s="84"/>
      <c r="BJJ301" s="84"/>
      <c r="BJK301" s="84"/>
      <c r="BJL301" s="84"/>
      <c r="BJM301" s="84"/>
      <c r="BJN301" s="84"/>
      <c r="BJO301" s="84"/>
      <c r="BJP301" s="84"/>
      <c r="BJQ301" s="84"/>
      <c r="BJR301" s="84"/>
      <c r="BJS301" s="84"/>
      <c r="BJT301" s="84"/>
      <c r="BJU301" s="84"/>
      <c r="BJV301" s="84"/>
      <c r="BJW301" s="84"/>
      <c r="BJX301" s="84"/>
      <c r="BJY301" s="84"/>
      <c r="BJZ301" s="84"/>
      <c r="BKA301" s="84"/>
      <c r="BKB301" s="84"/>
      <c r="BKC301" s="84"/>
      <c r="BKD301" s="84"/>
      <c r="BKE301" s="84"/>
      <c r="BKF301" s="84"/>
      <c r="BKG301" s="84"/>
      <c r="BKH301" s="84"/>
      <c r="BKI301" s="84"/>
      <c r="BKJ301" s="84"/>
      <c r="BKK301" s="84"/>
      <c r="BKL301" s="84"/>
      <c r="BKM301" s="84"/>
      <c r="BKN301" s="84"/>
      <c r="BKO301" s="84"/>
      <c r="BKP301" s="84"/>
      <c r="BKQ301" s="84"/>
      <c r="BKR301" s="84"/>
      <c r="BKS301" s="84"/>
      <c r="BKT301" s="84"/>
      <c r="BKU301" s="84"/>
      <c r="BKV301" s="84"/>
      <c r="BKW301" s="84"/>
      <c r="BKX301" s="84"/>
      <c r="BKY301" s="84"/>
      <c r="BKZ301" s="84"/>
      <c r="BLA301" s="84"/>
      <c r="BLB301" s="84"/>
      <c r="BLC301" s="84"/>
      <c r="BLD301" s="84"/>
      <c r="BLE301" s="84"/>
      <c r="BLF301" s="84"/>
      <c r="BLG301" s="84"/>
      <c r="BLH301" s="84"/>
      <c r="BLI301" s="84"/>
      <c r="BLJ301" s="84"/>
      <c r="BLK301" s="84"/>
      <c r="BLL301" s="84"/>
      <c r="BLM301" s="84"/>
      <c r="BLN301" s="84"/>
      <c r="BLO301" s="84"/>
      <c r="BLP301" s="84"/>
      <c r="BLQ301" s="84"/>
      <c r="BLR301" s="84"/>
      <c r="BLS301" s="84"/>
      <c r="BLT301" s="84"/>
      <c r="BLU301" s="84"/>
      <c r="BLV301" s="84"/>
      <c r="BLW301" s="84"/>
      <c r="BLX301" s="84"/>
      <c r="BLY301" s="84"/>
      <c r="BLZ301" s="84"/>
      <c r="BMA301" s="84"/>
      <c r="BMB301" s="84"/>
      <c r="BMC301" s="84"/>
      <c r="BMD301" s="84"/>
      <c r="BME301" s="84"/>
      <c r="BMF301" s="84"/>
      <c r="BMG301" s="84"/>
      <c r="BMH301" s="84"/>
      <c r="BMI301" s="84"/>
      <c r="BMJ301" s="84"/>
      <c r="BMK301" s="84"/>
      <c r="BML301" s="84"/>
      <c r="BMM301" s="84"/>
      <c r="BMN301" s="84"/>
      <c r="BMO301" s="84"/>
      <c r="BMP301" s="84"/>
      <c r="BMQ301" s="84"/>
      <c r="BMR301" s="84"/>
      <c r="BMS301" s="84"/>
      <c r="BMT301" s="84"/>
      <c r="BMU301" s="84"/>
      <c r="BMV301" s="84"/>
      <c r="BMW301" s="84"/>
      <c r="BMX301" s="84"/>
      <c r="BMY301" s="84"/>
      <c r="BMZ301" s="84"/>
      <c r="BNA301" s="84"/>
      <c r="BNB301" s="84"/>
      <c r="BNC301" s="84"/>
      <c r="BND301" s="84"/>
      <c r="BNE301" s="84"/>
      <c r="BNF301" s="84"/>
      <c r="BNG301" s="84"/>
      <c r="BNH301" s="84"/>
      <c r="BNI301" s="84"/>
      <c r="BNJ301" s="84"/>
      <c r="BNK301" s="84"/>
      <c r="BNL301" s="84"/>
      <c r="BNM301" s="84"/>
      <c r="BNN301" s="84"/>
      <c r="BNO301" s="84"/>
      <c r="BNP301" s="84"/>
      <c r="BNQ301" s="84"/>
      <c r="BNR301" s="84"/>
      <c r="BNS301" s="84"/>
      <c r="BNT301" s="84"/>
      <c r="BNU301" s="84"/>
      <c r="BNV301" s="84"/>
      <c r="BNW301" s="84"/>
      <c r="BNX301" s="84"/>
      <c r="BNY301" s="84"/>
      <c r="BNZ301" s="84"/>
      <c r="BOA301" s="84"/>
      <c r="BOB301" s="84"/>
      <c r="BOC301" s="84"/>
      <c r="BOD301" s="84"/>
      <c r="BOE301" s="84"/>
      <c r="BOF301" s="84"/>
      <c r="BOG301" s="84"/>
      <c r="BOH301" s="84"/>
      <c r="BOI301" s="84"/>
      <c r="BOJ301" s="84"/>
      <c r="BOK301" s="84"/>
      <c r="BOL301" s="84"/>
      <c r="BOM301" s="84"/>
      <c r="BON301" s="84"/>
      <c r="BOO301" s="84"/>
      <c r="BOP301" s="84"/>
      <c r="BOQ301" s="84"/>
      <c r="BOR301" s="84"/>
      <c r="BOS301" s="84"/>
      <c r="BOT301" s="84"/>
      <c r="BOU301" s="84"/>
      <c r="BOV301" s="84"/>
      <c r="BOW301" s="84"/>
      <c r="BOX301" s="84"/>
      <c r="BOY301" s="84"/>
      <c r="BOZ301" s="84"/>
      <c r="BPA301" s="84"/>
      <c r="BPB301" s="84"/>
      <c r="BPC301" s="84"/>
      <c r="BPD301" s="84"/>
      <c r="BPE301" s="84"/>
      <c r="BPF301" s="84"/>
      <c r="BPG301" s="84"/>
      <c r="BPH301" s="84"/>
      <c r="BPI301" s="84"/>
      <c r="BPJ301" s="84"/>
      <c r="BPK301" s="84"/>
      <c r="BPL301" s="84"/>
      <c r="BPM301" s="84"/>
      <c r="BPN301" s="84"/>
      <c r="BPO301" s="84"/>
      <c r="BPP301" s="84"/>
      <c r="BPQ301" s="84"/>
      <c r="BPR301" s="84"/>
      <c r="BPS301" s="84"/>
      <c r="BPT301" s="84"/>
      <c r="BPU301" s="84"/>
      <c r="BPV301" s="84"/>
      <c r="BPW301" s="84"/>
    </row>
    <row r="302" spans="2:1791" s="169" customFormat="1" ht="30" customHeight="1">
      <c r="B302" s="193"/>
      <c r="C302" s="86"/>
      <c r="D302" s="240"/>
      <c r="E302" s="246"/>
      <c r="F302" s="241"/>
      <c r="G302" s="86"/>
      <c r="H302" s="86"/>
      <c r="I302" s="161"/>
      <c r="J302" s="220"/>
      <c r="K302" s="161"/>
      <c r="L302" s="139"/>
      <c r="M302" s="309"/>
      <c r="N302" s="5"/>
      <c r="O302" s="5"/>
      <c r="P302" s="2"/>
      <c r="Q302" s="367"/>
      <c r="R302" s="340"/>
      <c r="S302" s="19"/>
      <c r="T302" s="385"/>
      <c r="U302" s="2"/>
      <c r="V302" s="2"/>
      <c r="W302" s="2"/>
      <c r="X302" s="2"/>
      <c r="Y302" s="2"/>
      <c r="Z302" s="2"/>
      <c r="AA302" s="2"/>
      <c r="AB302" s="2"/>
      <c r="AC302" s="2"/>
      <c r="AD302" s="2"/>
      <c r="AE302" s="2"/>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c r="LT302" s="84"/>
      <c r="LU302" s="84"/>
      <c r="LV302" s="84"/>
      <c r="LW302" s="84"/>
      <c r="LX302" s="84"/>
      <c r="LY302" s="84"/>
      <c r="LZ302" s="84"/>
      <c r="MA302" s="84"/>
      <c r="MB302" s="84"/>
      <c r="MC302" s="84"/>
      <c r="MD302" s="84"/>
      <c r="ME302" s="84"/>
      <c r="MF302" s="84"/>
      <c r="MG302" s="84"/>
      <c r="MH302" s="84"/>
      <c r="MI302" s="84"/>
      <c r="MJ302" s="84"/>
      <c r="MK302" s="84"/>
      <c r="ML302" s="84"/>
      <c r="MM302" s="84"/>
      <c r="MN302" s="84"/>
      <c r="MO302" s="84"/>
      <c r="MP302" s="84"/>
      <c r="MQ302" s="84"/>
      <c r="MR302" s="84"/>
      <c r="MS302" s="84"/>
      <c r="MT302" s="84"/>
      <c r="MU302" s="84"/>
      <c r="MV302" s="84"/>
      <c r="MW302" s="84"/>
      <c r="MX302" s="84"/>
      <c r="MY302" s="84"/>
      <c r="MZ302" s="84"/>
      <c r="NA302" s="84"/>
      <c r="NB302" s="84"/>
      <c r="NC302" s="84"/>
      <c r="ND302" s="84"/>
      <c r="NE302" s="84"/>
      <c r="NF302" s="84"/>
      <c r="NG302" s="84"/>
      <c r="NH302" s="84"/>
      <c r="NI302" s="84"/>
      <c r="NJ302" s="84"/>
      <c r="NK302" s="84"/>
      <c r="NL302" s="84"/>
      <c r="NM302" s="84"/>
      <c r="NN302" s="84"/>
      <c r="NO302" s="84"/>
      <c r="NP302" s="84"/>
      <c r="NQ302" s="84"/>
      <c r="NR302" s="84"/>
      <c r="NS302" s="84"/>
      <c r="NT302" s="84"/>
      <c r="NU302" s="84"/>
      <c r="NV302" s="84"/>
      <c r="NW302" s="84"/>
      <c r="NX302" s="84"/>
      <c r="NY302" s="84"/>
      <c r="NZ302" s="84"/>
      <c r="OA302" s="84"/>
      <c r="OB302" s="84"/>
      <c r="OC302" s="84"/>
      <c r="OD302" s="84"/>
      <c r="OE302" s="84"/>
      <c r="OF302" s="84"/>
      <c r="OG302" s="84"/>
      <c r="OH302" s="84"/>
      <c r="OI302" s="84"/>
      <c r="OJ302" s="84"/>
      <c r="OK302" s="84"/>
      <c r="OL302" s="84"/>
      <c r="OM302" s="84"/>
      <c r="ON302" s="84"/>
      <c r="OO302" s="84"/>
      <c r="OP302" s="84"/>
      <c r="OQ302" s="84"/>
      <c r="OR302" s="84"/>
      <c r="OS302" s="84"/>
      <c r="OT302" s="84"/>
      <c r="OU302" s="84"/>
      <c r="OV302" s="84"/>
      <c r="OW302" s="84"/>
      <c r="OX302" s="84"/>
      <c r="OY302" s="84"/>
      <c r="OZ302" s="84"/>
      <c r="PA302" s="84"/>
      <c r="PB302" s="84"/>
      <c r="PC302" s="84"/>
      <c r="PD302" s="84"/>
      <c r="PE302" s="84"/>
      <c r="PF302" s="84"/>
      <c r="PG302" s="84"/>
      <c r="PH302" s="84"/>
      <c r="PI302" s="84"/>
      <c r="PJ302" s="84"/>
      <c r="PK302" s="84"/>
      <c r="PL302" s="84"/>
      <c r="PM302" s="84"/>
      <c r="PN302" s="84"/>
      <c r="PO302" s="84"/>
      <c r="PP302" s="84"/>
      <c r="PQ302" s="84"/>
      <c r="PR302" s="84"/>
      <c r="PS302" s="84"/>
      <c r="PT302" s="84"/>
      <c r="PU302" s="84"/>
      <c r="PV302" s="84"/>
      <c r="PW302" s="84"/>
      <c r="PX302" s="84"/>
      <c r="PY302" s="84"/>
      <c r="PZ302" s="84"/>
      <c r="QA302" s="84"/>
      <c r="QB302" s="84"/>
      <c r="QC302" s="84"/>
      <c r="QD302" s="84"/>
      <c r="QE302" s="84"/>
      <c r="QF302" s="84"/>
      <c r="QG302" s="84"/>
      <c r="QH302" s="84"/>
      <c r="QI302" s="84"/>
      <c r="QJ302" s="84"/>
      <c r="QK302" s="84"/>
      <c r="QL302" s="84"/>
      <c r="QM302" s="84"/>
      <c r="QN302" s="84"/>
      <c r="QO302" s="84"/>
      <c r="QP302" s="84"/>
      <c r="QQ302" s="84"/>
      <c r="QR302" s="84"/>
      <c r="QS302" s="84"/>
      <c r="QT302" s="84"/>
      <c r="QU302" s="84"/>
      <c r="QV302" s="84"/>
      <c r="QW302" s="84"/>
      <c r="QX302" s="84"/>
      <c r="QY302" s="84"/>
      <c r="QZ302" s="84"/>
      <c r="RA302" s="84"/>
      <c r="RB302" s="84"/>
      <c r="RC302" s="84"/>
      <c r="RD302" s="84"/>
      <c r="RE302" s="84"/>
      <c r="RF302" s="84"/>
      <c r="RG302" s="84"/>
      <c r="RH302" s="84"/>
      <c r="RI302" s="84"/>
      <c r="RJ302" s="84"/>
      <c r="RK302" s="84"/>
      <c r="RL302" s="84"/>
      <c r="RM302" s="84"/>
      <c r="RN302" s="84"/>
      <c r="RO302" s="84"/>
      <c r="RP302" s="84"/>
      <c r="RQ302" s="84"/>
      <c r="RR302" s="84"/>
      <c r="RS302" s="84"/>
      <c r="RT302" s="84"/>
      <c r="RU302" s="84"/>
      <c r="RV302" s="84"/>
      <c r="RW302" s="84"/>
      <c r="RX302" s="84"/>
      <c r="RY302" s="84"/>
      <c r="RZ302" s="84"/>
      <c r="SA302" s="84"/>
      <c r="SB302" s="84"/>
      <c r="SC302" s="84"/>
      <c r="SD302" s="84"/>
      <c r="SE302" s="84"/>
      <c r="SF302" s="84"/>
      <c r="SG302" s="84"/>
      <c r="SH302" s="84"/>
      <c r="SI302" s="84"/>
      <c r="SJ302" s="84"/>
      <c r="SK302" s="84"/>
      <c r="SL302" s="84"/>
      <c r="SM302" s="84"/>
      <c r="SN302" s="84"/>
      <c r="SO302" s="84"/>
      <c r="SP302" s="84"/>
      <c r="SQ302" s="84"/>
      <c r="SR302" s="84"/>
      <c r="SS302" s="84"/>
      <c r="ST302" s="84"/>
      <c r="SU302" s="84"/>
      <c r="SV302" s="84"/>
      <c r="SW302" s="84"/>
      <c r="SX302" s="84"/>
      <c r="SY302" s="84"/>
      <c r="SZ302" s="84"/>
      <c r="TA302" s="84"/>
      <c r="TB302" s="84"/>
      <c r="TC302" s="84"/>
      <c r="TD302" s="84"/>
      <c r="TE302" s="84"/>
      <c r="TF302" s="84"/>
      <c r="TG302" s="84"/>
      <c r="TH302" s="84"/>
      <c r="TI302" s="84"/>
      <c r="TJ302" s="84"/>
      <c r="TK302" s="84"/>
      <c r="TL302" s="84"/>
      <c r="TM302" s="84"/>
      <c r="TN302" s="84"/>
      <c r="TO302" s="84"/>
      <c r="TP302" s="84"/>
      <c r="TQ302" s="84"/>
      <c r="TR302" s="84"/>
      <c r="TS302" s="84"/>
      <c r="TT302" s="84"/>
      <c r="TU302" s="84"/>
      <c r="TV302" s="84"/>
      <c r="TW302" s="84"/>
      <c r="TX302" s="84"/>
      <c r="TY302" s="84"/>
      <c r="TZ302" s="84"/>
      <c r="UA302" s="84"/>
      <c r="UB302" s="84"/>
      <c r="UC302" s="84"/>
      <c r="UD302" s="84"/>
      <c r="UE302" s="84"/>
      <c r="UF302" s="84"/>
      <c r="UG302" s="84"/>
      <c r="UH302" s="84"/>
      <c r="UI302" s="84"/>
      <c r="UJ302" s="84"/>
      <c r="UK302" s="84"/>
      <c r="UL302" s="84"/>
      <c r="UM302" s="84"/>
      <c r="UN302" s="84"/>
      <c r="UO302" s="84"/>
      <c r="UP302" s="84"/>
      <c r="UQ302" s="84"/>
      <c r="UR302" s="84"/>
      <c r="US302" s="84"/>
      <c r="UT302" s="84"/>
      <c r="UU302" s="84"/>
      <c r="UV302" s="84"/>
      <c r="UW302" s="84"/>
      <c r="UX302" s="84"/>
      <c r="UY302" s="84"/>
      <c r="UZ302" s="84"/>
      <c r="VA302" s="84"/>
      <c r="VB302" s="84"/>
      <c r="VC302" s="84"/>
      <c r="VD302" s="84"/>
      <c r="VE302" s="84"/>
      <c r="VF302" s="84"/>
      <c r="VG302" s="84"/>
      <c r="VH302" s="84"/>
      <c r="VI302" s="84"/>
      <c r="VJ302" s="84"/>
      <c r="VK302" s="84"/>
      <c r="VL302" s="84"/>
      <c r="VM302" s="84"/>
      <c r="VN302" s="84"/>
      <c r="VO302" s="84"/>
      <c r="VP302" s="84"/>
      <c r="VQ302" s="84"/>
      <c r="VR302" s="84"/>
      <c r="VS302" s="84"/>
      <c r="VT302" s="84"/>
      <c r="VU302" s="84"/>
      <c r="VV302" s="84"/>
      <c r="VW302" s="84"/>
      <c r="VX302" s="84"/>
      <c r="VY302" s="84"/>
      <c r="VZ302" s="84"/>
      <c r="WA302" s="84"/>
      <c r="WB302" s="84"/>
      <c r="WC302" s="84"/>
      <c r="WD302" s="84"/>
      <c r="WE302" s="84"/>
      <c r="WF302" s="84"/>
      <c r="WG302" s="84"/>
      <c r="WH302" s="84"/>
      <c r="WI302" s="84"/>
      <c r="WJ302" s="84"/>
      <c r="WK302" s="84"/>
      <c r="WL302" s="84"/>
      <c r="WM302" s="84"/>
      <c r="WN302" s="84"/>
      <c r="WO302" s="84"/>
      <c r="WP302" s="84"/>
      <c r="WQ302" s="84"/>
      <c r="WR302" s="84"/>
      <c r="WS302" s="84"/>
      <c r="WT302" s="84"/>
      <c r="WU302" s="84"/>
      <c r="WV302" s="84"/>
      <c r="WW302" s="84"/>
      <c r="WX302" s="84"/>
      <c r="WY302" s="84"/>
      <c r="WZ302" s="84"/>
      <c r="XA302" s="84"/>
      <c r="XB302" s="84"/>
      <c r="XC302" s="84"/>
      <c r="XD302" s="84"/>
      <c r="XE302" s="84"/>
      <c r="XF302" s="84"/>
      <c r="XG302" s="84"/>
      <c r="XH302" s="84"/>
      <c r="XI302" s="84"/>
      <c r="XJ302" s="84"/>
      <c r="XK302" s="84"/>
      <c r="XL302" s="84"/>
      <c r="XM302" s="84"/>
      <c r="XN302" s="84"/>
      <c r="XO302" s="84"/>
      <c r="XP302" s="84"/>
      <c r="XQ302" s="84"/>
      <c r="XR302" s="84"/>
      <c r="XS302" s="84"/>
      <c r="XT302" s="84"/>
      <c r="XU302" s="84"/>
      <c r="XV302" s="84"/>
      <c r="XW302" s="84"/>
      <c r="XX302" s="84"/>
      <c r="XY302" s="84"/>
      <c r="XZ302" s="84"/>
      <c r="YA302" s="84"/>
      <c r="YB302" s="84"/>
      <c r="YC302" s="84"/>
      <c r="YD302" s="84"/>
      <c r="YE302" s="84"/>
      <c r="YF302" s="84"/>
      <c r="YG302" s="84"/>
      <c r="YH302" s="84"/>
      <c r="YI302" s="84"/>
      <c r="YJ302" s="84"/>
      <c r="YK302" s="84"/>
      <c r="YL302" s="84"/>
      <c r="YM302" s="84"/>
      <c r="YN302" s="84"/>
      <c r="YO302" s="84"/>
      <c r="YP302" s="84"/>
      <c r="YQ302" s="84"/>
      <c r="YR302" s="84"/>
      <c r="YS302" s="84"/>
      <c r="YT302" s="84"/>
      <c r="YU302" s="84"/>
      <c r="YV302" s="84"/>
      <c r="YW302" s="84"/>
      <c r="YX302" s="84"/>
      <c r="YY302" s="84"/>
      <c r="YZ302" s="84"/>
      <c r="ZA302" s="84"/>
      <c r="ZB302" s="84"/>
      <c r="ZC302" s="84"/>
      <c r="ZD302" s="84"/>
      <c r="ZE302" s="84"/>
      <c r="ZF302" s="84"/>
      <c r="ZG302" s="84"/>
      <c r="ZH302" s="84"/>
      <c r="ZI302" s="84"/>
      <c r="ZJ302" s="84"/>
      <c r="ZK302" s="84"/>
      <c r="ZL302" s="84"/>
      <c r="ZM302" s="84"/>
      <c r="ZN302" s="84"/>
      <c r="ZO302" s="84"/>
      <c r="ZP302" s="84"/>
      <c r="ZQ302" s="84"/>
      <c r="ZR302" s="84"/>
      <c r="ZS302" s="84"/>
      <c r="ZT302" s="84"/>
      <c r="ZU302" s="84"/>
      <c r="ZV302" s="84"/>
      <c r="ZW302" s="84"/>
      <c r="ZX302" s="84"/>
      <c r="ZY302" s="84"/>
      <c r="ZZ302" s="84"/>
      <c r="AAA302" s="84"/>
      <c r="AAB302" s="84"/>
      <c r="AAC302" s="84"/>
      <c r="AAD302" s="84"/>
      <c r="AAE302" s="84"/>
      <c r="AAF302" s="84"/>
      <c r="AAG302" s="84"/>
      <c r="AAH302" s="84"/>
      <c r="AAI302" s="84"/>
      <c r="AAJ302" s="84"/>
      <c r="AAK302" s="84"/>
      <c r="AAL302" s="84"/>
      <c r="AAM302" s="84"/>
      <c r="AAN302" s="84"/>
      <c r="AAO302" s="84"/>
      <c r="AAP302" s="84"/>
      <c r="AAQ302" s="84"/>
      <c r="AAR302" s="84"/>
      <c r="AAS302" s="84"/>
      <c r="AAT302" s="84"/>
      <c r="AAU302" s="84"/>
      <c r="AAV302" s="84"/>
      <c r="AAW302" s="84"/>
      <c r="AAX302" s="84"/>
      <c r="AAY302" s="84"/>
      <c r="AAZ302" s="84"/>
      <c r="ABA302" s="84"/>
      <c r="ABB302" s="84"/>
      <c r="ABC302" s="84"/>
      <c r="ABD302" s="84"/>
      <c r="ABE302" s="84"/>
      <c r="ABF302" s="84"/>
      <c r="ABG302" s="84"/>
      <c r="ABH302" s="84"/>
      <c r="ABI302" s="84"/>
      <c r="ABJ302" s="84"/>
      <c r="ABK302" s="84"/>
      <c r="ABL302" s="84"/>
      <c r="ABM302" s="84"/>
      <c r="ABN302" s="84"/>
      <c r="ABO302" s="84"/>
      <c r="ABP302" s="84"/>
      <c r="ABQ302" s="84"/>
      <c r="ABR302" s="84"/>
      <c r="ABS302" s="84"/>
      <c r="ABT302" s="84"/>
      <c r="ABU302" s="84"/>
      <c r="ABV302" s="84"/>
      <c r="ABW302" s="84"/>
      <c r="ABX302" s="84"/>
      <c r="ABY302" s="84"/>
      <c r="ABZ302" s="84"/>
      <c r="ACA302" s="84"/>
      <c r="ACB302" s="84"/>
      <c r="ACC302" s="84"/>
      <c r="ACD302" s="84"/>
      <c r="ACE302" s="84"/>
      <c r="ACF302" s="84"/>
      <c r="ACG302" s="84"/>
      <c r="ACH302" s="84"/>
      <c r="ACI302" s="84"/>
      <c r="ACJ302" s="84"/>
      <c r="ACK302" s="84"/>
      <c r="ACL302" s="84"/>
      <c r="ACM302" s="84"/>
      <c r="ACN302" s="84"/>
      <c r="ACO302" s="84"/>
      <c r="ACP302" s="84"/>
      <c r="ACQ302" s="84"/>
      <c r="ACR302" s="84"/>
      <c r="ACS302" s="84"/>
      <c r="ACT302" s="84"/>
      <c r="ACU302" s="84"/>
      <c r="ACV302" s="84"/>
      <c r="ACW302" s="84"/>
      <c r="ACX302" s="84"/>
      <c r="ACY302" s="84"/>
      <c r="ACZ302" s="84"/>
      <c r="ADA302" s="84"/>
      <c r="ADB302" s="84"/>
      <c r="ADC302" s="84"/>
      <c r="ADD302" s="84"/>
      <c r="ADE302" s="84"/>
      <c r="ADF302" s="84"/>
      <c r="ADG302" s="84"/>
      <c r="ADH302" s="84"/>
      <c r="ADI302" s="84"/>
      <c r="ADJ302" s="84"/>
      <c r="ADK302" s="84"/>
      <c r="ADL302" s="84"/>
      <c r="ADM302" s="84"/>
      <c r="ADN302" s="84"/>
      <c r="ADO302" s="84"/>
      <c r="ADP302" s="84"/>
      <c r="ADQ302" s="84"/>
      <c r="ADR302" s="84"/>
      <c r="ADS302" s="84"/>
      <c r="ADT302" s="84"/>
      <c r="ADU302" s="84"/>
      <c r="ADV302" s="84"/>
      <c r="ADW302" s="84"/>
      <c r="ADX302" s="84"/>
      <c r="ADY302" s="84"/>
      <c r="ADZ302" s="84"/>
      <c r="AEA302" s="84"/>
      <c r="AEB302" s="84"/>
      <c r="AEC302" s="84"/>
      <c r="AED302" s="84"/>
      <c r="AEE302" s="84"/>
      <c r="AEF302" s="84"/>
      <c r="AEG302" s="84"/>
      <c r="AEH302" s="84"/>
      <c r="AEI302" s="84"/>
      <c r="AEJ302" s="84"/>
      <c r="AEK302" s="84"/>
      <c r="AEL302" s="84"/>
      <c r="AEM302" s="84"/>
      <c r="AEN302" s="84"/>
      <c r="AEO302" s="84"/>
      <c r="AEP302" s="84"/>
      <c r="AEQ302" s="84"/>
      <c r="AER302" s="84"/>
      <c r="AES302" s="84"/>
      <c r="AET302" s="84"/>
      <c r="AEU302" s="84"/>
      <c r="AEV302" s="84"/>
      <c r="AEW302" s="84"/>
      <c r="AEX302" s="84"/>
      <c r="AEY302" s="84"/>
      <c r="AEZ302" s="84"/>
      <c r="AFA302" s="84"/>
      <c r="AFB302" s="84"/>
      <c r="AFC302" s="84"/>
      <c r="AFD302" s="84"/>
      <c r="AFE302" s="84"/>
      <c r="AFF302" s="84"/>
      <c r="AFG302" s="84"/>
      <c r="AFH302" s="84"/>
      <c r="AFI302" s="84"/>
      <c r="AFJ302" s="84"/>
      <c r="AFK302" s="84"/>
      <c r="AFL302" s="84"/>
      <c r="AFM302" s="84"/>
      <c r="AFN302" s="84"/>
      <c r="AFO302" s="84"/>
      <c r="AFP302" s="84"/>
      <c r="AFQ302" s="84"/>
      <c r="AFR302" s="84"/>
      <c r="AFS302" s="84"/>
      <c r="AFT302" s="84"/>
      <c r="AFU302" s="84"/>
      <c r="AFV302" s="84"/>
      <c r="AFW302" s="84"/>
      <c r="AFX302" s="84"/>
      <c r="AFY302" s="84"/>
      <c r="AFZ302" s="84"/>
      <c r="AGA302" s="84"/>
      <c r="AGB302" s="84"/>
      <c r="AGC302" s="84"/>
      <c r="AGD302" s="84"/>
      <c r="AGE302" s="84"/>
      <c r="AGF302" s="84"/>
      <c r="AGG302" s="84"/>
      <c r="AGH302" s="84"/>
      <c r="AGI302" s="84"/>
      <c r="AGJ302" s="84"/>
      <c r="AGK302" s="84"/>
      <c r="AGL302" s="84"/>
      <c r="AGM302" s="84"/>
      <c r="AGN302" s="84"/>
      <c r="AGO302" s="84"/>
      <c r="AGP302" s="84"/>
      <c r="AGQ302" s="84"/>
      <c r="AGR302" s="84"/>
      <c r="AGS302" s="84"/>
      <c r="AGT302" s="84"/>
      <c r="AGU302" s="84"/>
      <c r="AGV302" s="84"/>
      <c r="AGW302" s="84"/>
      <c r="AGX302" s="84"/>
      <c r="AGY302" s="84"/>
      <c r="AGZ302" s="84"/>
      <c r="AHA302" s="84"/>
      <c r="AHB302" s="84"/>
      <c r="AHC302" s="84"/>
      <c r="AHD302" s="84"/>
      <c r="AHE302" s="84"/>
      <c r="AHF302" s="84"/>
      <c r="AHG302" s="84"/>
      <c r="AHH302" s="84"/>
      <c r="AHI302" s="84"/>
      <c r="AHJ302" s="84"/>
      <c r="AHK302" s="84"/>
      <c r="AHL302" s="84"/>
      <c r="AHM302" s="84"/>
      <c r="AHN302" s="84"/>
      <c r="AHO302" s="84"/>
      <c r="AHP302" s="84"/>
      <c r="AHQ302" s="84"/>
      <c r="AHR302" s="84"/>
      <c r="AHS302" s="84"/>
      <c r="AHT302" s="84"/>
      <c r="AHU302" s="84"/>
      <c r="AHV302" s="84"/>
      <c r="AHW302" s="84"/>
      <c r="AHX302" s="84"/>
      <c r="AHY302" s="84"/>
      <c r="AHZ302" s="84"/>
      <c r="AIA302" s="84"/>
      <c r="AIB302" s="84"/>
      <c r="AIC302" s="84"/>
      <c r="AID302" s="84"/>
      <c r="AIE302" s="84"/>
      <c r="AIF302" s="84"/>
      <c r="AIG302" s="84"/>
      <c r="AIH302" s="84"/>
      <c r="AII302" s="84"/>
      <c r="AIJ302" s="84"/>
      <c r="AIK302" s="84"/>
      <c r="AIL302" s="84"/>
      <c r="AIM302" s="84"/>
      <c r="AIN302" s="84"/>
      <c r="AIO302" s="84"/>
      <c r="AIP302" s="84"/>
      <c r="AIQ302" s="84"/>
      <c r="AIR302" s="84"/>
      <c r="AIS302" s="84"/>
      <c r="AIT302" s="84"/>
      <c r="AIU302" s="84"/>
      <c r="AIV302" s="84"/>
      <c r="AIW302" s="84"/>
      <c r="AIX302" s="84"/>
      <c r="AIY302" s="84"/>
      <c r="AIZ302" s="84"/>
      <c r="AJA302" s="84"/>
      <c r="AJB302" s="84"/>
      <c r="AJC302" s="84"/>
      <c r="AJD302" s="84"/>
      <c r="AJE302" s="84"/>
      <c r="AJF302" s="84"/>
      <c r="AJG302" s="84"/>
      <c r="AJH302" s="84"/>
      <c r="AJI302" s="84"/>
      <c r="AJJ302" s="84"/>
      <c r="AJK302" s="84"/>
      <c r="AJL302" s="84"/>
      <c r="AJM302" s="84"/>
      <c r="AJN302" s="84"/>
      <c r="AJO302" s="84"/>
      <c r="AJP302" s="84"/>
      <c r="AJQ302" s="84"/>
      <c r="AJR302" s="84"/>
      <c r="AJS302" s="84"/>
      <c r="AJT302" s="84"/>
      <c r="AJU302" s="84"/>
      <c r="AJV302" s="84"/>
      <c r="AJW302" s="84"/>
      <c r="AJX302" s="84"/>
      <c r="AJY302" s="84"/>
      <c r="AJZ302" s="84"/>
      <c r="AKA302" s="84"/>
      <c r="AKB302" s="84"/>
      <c r="AKC302" s="84"/>
      <c r="AKD302" s="84"/>
      <c r="AKE302" s="84"/>
      <c r="AKF302" s="84"/>
      <c r="AKG302" s="84"/>
      <c r="AKH302" s="84"/>
      <c r="AKI302" s="84"/>
      <c r="AKJ302" s="84"/>
      <c r="AKK302" s="84"/>
      <c r="AKL302" s="84"/>
      <c r="AKM302" s="84"/>
      <c r="AKN302" s="84"/>
      <c r="AKO302" s="84"/>
      <c r="AKP302" s="84"/>
      <c r="AKQ302" s="84"/>
      <c r="AKR302" s="84"/>
      <c r="AKS302" s="84"/>
      <c r="AKT302" s="84"/>
      <c r="AKU302" s="84"/>
      <c r="AKV302" s="84"/>
      <c r="AKW302" s="84"/>
      <c r="AKX302" s="84"/>
      <c r="AKY302" s="84"/>
      <c r="AKZ302" s="84"/>
      <c r="ALA302" s="84"/>
      <c r="ALB302" s="84"/>
      <c r="ALC302" s="84"/>
      <c r="ALD302" s="84"/>
      <c r="ALE302" s="84"/>
      <c r="ALF302" s="84"/>
      <c r="ALG302" s="84"/>
      <c r="ALH302" s="84"/>
      <c r="ALI302" s="84"/>
      <c r="ALJ302" s="84"/>
      <c r="ALK302" s="84"/>
      <c r="ALL302" s="84"/>
      <c r="ALM302" s="84"/>
      <c r="ALN302" s="84"/>
      <c r="ALO302" s="84"/>
      <c r="ALP302" s="84"/>
      <c r="ALQ302" s="84"/>
      <c r="ALR302" s="84"/>
      <c r="ALS302" s="84"/>
      <c r="ALT302" s="84"/>
      <c r="ALU302" s="84"/>
      <c r="ALV302" s="84"/>
      <c r="ALW302" s="84"/>
      <c r="ALX302" s="84"/>
      <c r="ALY302" s="84"/>
      <c r="ALZ302" s="84"/>
      <c r="AMA302" s="84"/>
      <c r="AMB302" s="84"/>
      <c r="AMC302" s="84"/>
      <c r="AMD302" s="84"/>
      <c r="AME302" s="84"/>
      <c r="AMF302" s="84"/>
      <c r="AMG302" s="84"/>
      <c r="AMH302" s="84"/>
      <c r="AMI302" s="84"/>
      <c r="AMJ302" s="84"/>
      <c r="AMK302" s="84"/>
      <c r="AML302" s="84"/>
      <c r="AMM302" s="84"/>
      <c r="AMN302" s="84"/>
      <c r="AMO302" s="84"/>
      <c r="AMP302" s="84"/>
      <c r="AMQ302" s="84"/>
      <c r="AMR302" s="84"/>
      <c r="AMS302" s="84"/>
      <c r="AMT302" s="84"/>
      <c r="AMU302" s="84"/>
      <c r="AMV302" s="84"/>
      <c r="AMW302" s="84"/>
      <c r="AMX302" s="84"/>
      <c r="AMY302" s="84"/>
      <c r="AMZ302" s="84"/>
      <c r="ANA302" s="84"/>
      <c r="ANB302" s="84"/>
      <c r="ANC302" s="84"/>
      <c r="AND302" s="84"/>
      <c r="ANE302" s="84"/>
      <c r="ANF302" s="84"/>
      <c r="ANG302" s="84"/>
      <c r="ANH302" s="84"/>
      <c r="ANI302" s="84"/>
      <c r="ANJ302" s="84"/>
      <c r="ANK302" s="84"/>
      <c r="ANL302" s="84"/>
      <c r="ANM302" s="84"/>
      <c r="ANN302" s="84"/>
      <c r="ANO302" s="84"/>
      <c r="ANP302" s="84"/>
      <c r="ANQ302" s="84"/>
      <c r="ANR302" s="84"/>
      <c r="ANS302" s="84"/>
      <c r="ANT302" s="84"/>
      <c r="ANU302" s="84"/>
      <c r="ANV302" s="84"/>
      <c r="ANW302" s="84"/>
      <c r="ANX302" s="84"/>
      <c r="ANY302" s="84"/>
      <c r="ANZ302" s="84"/>
      <c r="AOA302" s="84"/>
      <c r="AOB302" s="84"/>
      <c r="AOC302" s="84"/>
      <c r="AOD302" s="84"/>
      <c r="AOE302" s="84"/>
      <c r="AOF302" s="84"/>
      <c r="AOG302" s="84"/>
      <c r="AOH302" s="84"/>
      <c r="AOI302" s="84"/>
      <c r="AOJ302" s="84"/>
      <c r="AOK302" s="84"/>
      <c r="AOL302" s="84"/>
      <c r="AOM302" s="84"/>
      <c r="AON302" s="84"/>
      <c r="AOO302" s="84"/>
      <c r="AOP302" s="84"/>
      <c r="AOQ302" s="84"/>
      <c r="AOR302" s="84"/>
      <c r="AOS302" s="84"/>
      <c r="AOT302" s="84"/>
      <c r="AOU302" s="84"/>
      <c r="AOV302" s="84"/>
      <c r="AOW302" s="84"/>
      <c r="AOX302" s="84"/>
      <c r="AOY302" s="84"/>
      <c r="AOZ302" s="84"/>
      <c r="APA302" s="84"/>
      <c r="APB302" s="84"/>
      <c r="APC302" s="84"/>
      <c r="APD302" s="84"/>
      <c r="APE302" s="84"/>
      <c r="APF302" s="84"/>
      <c r="APG302" s="84"/>
      <c r="APH302" s="84"/>
      <c r="API302" s="84"/>
      <c r="APJ302" s="84"/>
      <c r="APK302" s="84"/>
      <c r="APL302" s="84"/>
      <c r="APM302" s="84"/>
      <c r="APN302" s="84"/>
      <c r="APO302" s="84"/>
      <c r="APP302" s="84"/>
      <c r="APQ302" s="84"/>
      <c r="APR302" s="84"/>
      <c r="APS302" s="84"/>
      <c r="APT302" s="84"/>
      <c r="APU302" s="84"/>
      <c r="APV302" s="84"/>
      <c r="APW302" s="84"/>
      <c r="APX302" s="84"/>
      <c r="APY302" s="84"/>
      <c r="APZ302" s="84"/>
      <c r="AQA302" s="84"/>
      <c r="AQB302" s="84"/>
      <c r="AQC302" s="84"/>
      <c r="AQD302" s="84"/>
      <c r="AQE302" s="84"/>
      <c r="AQF302" s="84"/>
      <c r="AQG302" s="84"/>
      <c r="AQH302" s="84"/>
      <c r="AQI302" s="84"/>
      <c r="AQJ302" s="84"/>
      <c r="AQK302" s="84"/>
      <c r="AQL302" s="84"/>
      <c r="AQM302" s="84"/>
      <c r="AQN302" s="84"/>
      <c r="AQO302" s="84"/>
      <c r="AQP302" s="84"/>
      <c r="AQQ302" s="84"/>
      <c r="AQR302" s="84"/>
      <c r="AQS302" s="84"/>
      <c r="AQT302" s="84"/>
      <c r="AQU302" s="84"/>
      <c r="AQV302" s="84"/>
      <c r="AQW302" s="84"/>
      <c r="AQX302" s="84"/>
      <c r="AQY302" s="84"/>
      <c r="AQZ302" s="84"/>
      <c r="ARA302" s="84"/>
      <c r="ARB302" s="84"/>
      <c r="ARC302" s="84"/>
      <c r="ARD302" s="84"/>
      <c r="ARE302" s="84"/>
      <c r="ARF302" s="84"/>
      <c r="ARG302" s="84"/>
      <c r="ARH302" s="84"/>
      <c r="ARI302" s="84"/>
      <c r="ARJ302" s="84"/>
      <c r="ARK302" s="84"/>
      <c r="ARL302" s="84"/>
      <c r="ARM302" s="84"/>
      <c r="ARN302" s="84"/>
      <c r="ARO302" s="84"/>
      <c r="ARP302" s="84"/>
      <c r="ARQ302" s="84"/>
      <c r="ARR302" s="84"/>
      <c r="ARS302" s="84"/>
      <c r="ART302" s="84"/>
      <c r="ARU302" s="84"/>
      <c r="ARV302" s="84"/>
      <c r="ARW302" s="84"/>
      <c r="ARX302" s="84"/>
      <c r="ARY302" s="84"/>
      <c r="ARZ302" s="84"/>
      <c r="ASA302" s="84"/>
      <c r="ASB302" s="84"/>
      <c r="ASC302" s="84"/>
      <c r="ASD302" s="84"/>
      <c r="ASE302" s="84"/>
      <c r="ASF302" s="84"/>
      <c r="ASG302" s="84"/>
      <c r="ASH302" s="84"/>
      <c r="ASI302" s="84"/>
      <c r="ASJ302" s="84"/>
      <c r="ASK302" s="84"/>
      <c r="ASL302" s="84"/>
      <c r="ASM302" s="84"/>
      <c r="ASN302" s="84"/>
      <c r="ASO302" s="84"/>
      <c r="ASP302" s="84"/>
      <c r="ASQ302" s="84"/>
      <c r="ASR302" s="84"/>
      <c r="ASS302" s="84"/>
      <c r="AST302" s="84"/>
      <c r="ASU302" s="84"/>
      <c r="ASV302" s="84"/>
      <c r="ASW302" s="84"/>
      <c r="ASX302" s="84"/>
      <c r="ASY302" s="84"/>
      <c r="ASZ302" s="84"/>
      <c r="ATA302" s="84"/>
      <c r="ATB302" s="84"/>
      <c r="ATC302" s="84"/>
      <c r="ATD302" s="84"/>
      <c r="ATE302" s="84"/>
      <c r="ATF302" s="84"/>
      <c r="ATG302" s="84"/>
      <c r="ATH302" s="84"/>
      <c r="ATI302" s="84"/>
      <c r="ATJ302" s="84"/>
      <c r="ATK302" s="84"/>
      <c r="ATL302" s="84"/>
      <c r="ATM302" s="84"/>
      <c r="ATN302" s="84"/>
      <c r="ATO302" s="84"/>
      <c r="ATP302" s="84"/>
      <c r="ATQ302" s="84"/>
      <c r="ATR302" s="84"/>
      <c r="ATS302" s="84"/>
      <c r="ATT302" s="84"/>
      <c r="ATU302" s="84"/>
      <c r="ATV302" s="84"/>
      <c r="ATW302" s="84"/>
      <c r="ATX302" s="84"/>
      <c r="ATY302" s="84"/>
      <c r="ATZ302" s="84"/>
      <c r="AUA302" s="84"/>
      <c r="AUB302" s="84"/>
      <c r="AUC302" s="84"/>
      <c r="AUD302" s="84"/>
      <c r="AUE302" s="84"/>
      <c r="AUF302" s="84"/>
      <c r="AUG302" s="84"/>
      <c r="AUH302" s="84"/>
      <c r="AUI302" s="84"/>
      <c r="AUJ302" s="84"/>
      <c r="AUK302" s="84"/>
      <c r="AUL302" s="84"/>
      <c r="AUM302" s="84"/>
      <c r="AUN302" s="84"/>
      <c r="AUO302" s="84"/>
      <c r="AUP302" s="84"/>
      <c r="AUQ302" s="84"/>
      <c r="AUR302" s="84"/>
      <c r="AUS302" s="84"/>
      <c r="AUT302" s="84"/>
      <c r="AUU302" s="84"/>
      <c r="AUV302" s="84"/>
      <c r="AUW302" s="84"/>
      <c r="AUX302" s="84"/>
      <c r="AUY302" s="84"/>
      <c r="AUZ302" s="84"/>
      <c r="AVA302" s="84"/>
      <c r="AVB302" s="84"/>
      <c r="AVC302" s="84"/>
      <c r="AVD302" s="84"/>
      <c r="AVE302" s="84"/>
      <c r="AVF302" s="84"/>
      <c r="AVG302" s="84"/>
      <c r="AVH302" s="84"/>
      <c r="AVI302" s="84"/>
      <c r="AVJ302" s="84"/>
      <c r="AVK302" s="84"/>
      <c r="AVL302" s="84"/>
      <c r="AVM302" s="84"/>
      <c r="AVN302" s="84"/>
      <c r="AVO302" s="84"/>
      <c r="AVP302" s="84"/>
      <c r="AVQ302" s="84"/>
      <c r="AVR302" s="84"/>
      <c r="AVS302" s="84"/>
      <c r="AVT302" s="84"/>
      <c r="AVU302" s="84"/>
      <c r="AVV302" s="84"/>
      <c r="AVW302" s="84"/>
      <c r="AVX302" s="84"/>
      <c r="AVY302" s="84"/>
      <c r="AVZ302" s="84"/>
      <c r="AWA302" s="84"/>
      <c r="AWB302" s="84"/>
      <c r="AWC302" s="84"/>
      <c r="AWD302" s="84"/>
      <c r="AWE302" s="84"/>
      <c r="AWF302" s="84"/>
      <c r="AWG302" s="84"/>
      <c r="AWH302" s="84"/>
      <c r="AWI302" s="84"/>
      <c r="AWJ302" s="84"/>
      <c r="AWK302" s="84"/>
      <c r="AWL302" s="84"/>
      <c r="AWM302" s="84"/>
      <c r="AWN302" s="84"/>
      <c r="AWO302" s="84"/>
      <c r="AWP302" s="84"/>
      <c r="AWQ302" s="84"/>
      <c r="AWR302" s="84"/>
      <c r="AWS302" s="84"/>
      <c r="AWT302" s="84"/>
      <c r="AWU302" s="84"/>
      <c r="AWV302" s="84"/>
      <c r="AWW302" s="84"/>
      <c r="AWX302" s="84"/>
      <c r="AWY302" s="84"/>
      <c r="AWZ302" s="84"/>
      <c r="AXA302" s="84"/>
      <c r="AXB302" s="84"/>
      <c r="AXC302" s="84"/>
      <c r="AXD302" s="84"/>
      <c r="AXE302" s="84"/>
      <c r="AXF302" s="84"/>
      <c r="AXG302" s="84"/>
      <c r="AXH302" s="84"/>
      <c r="AXI302" s="84"/>
      <c r="AXJ302" s="84"/>
      <c r="AXK302" s="84"/>
      <c r="AXL302" s="84"/>
      <c r="AXM302" s="84"/>
      <c r="AXN302" s="84"/>
      <c r="AXO302" s="84"/>
      <c r="AXP302" s="84"/>
      <c r="AXQ302" s="84"/>
      <c r="AXR302" s="84"/>
      <c r="AXS302" s="84"/>
      <c r="AXT302" s="84"/>
      <c r="AXU302" s="84"/>
      <c r="AXV302" s="84"/>
      <c r="AXW302" s="84"/>
      <c r="AXX302" s="84"/>
      <c r="AXY302" s="84"/>
      <c r="AXZ302" s="84"/>
      <c r="AYA302" s="84"/>
      <c r="AYB302" s="84"/>
      <c r="AYC302" s="84"/>
      <c r="AYD302" s="84"/>
      <c r="AYE302" s="84"/>
      <c r="AYF302" s="84"/>
      <c r="AYG302" s="84"/>
      <c r="AYH302" s="84"/>
      <c r="AYI302" s="84"/>
      <c r="AYJ302" s="84"/>
      <c r="AYK302" s="84"/>
      <c r="AYL302" s="84"/>
      <c r="AYM302" s="84"/>
      <c r="AYN302" s="84"/>
      <c r="AYO302" s="84"/>
      <c r="AYP302" s="84"/>
      <c r="AYQ302" s="84"/>
      <c r="AYR302" s="84"/>
      <c r="AYS302" s="84"/>
      <c r="AYT302" s="84"/>
      <c r="AYU302" s="84"/>
      <c r="AYV302" s="84"/>
      <c r="AYW302" s="84"/>
      <c r="AYX302" s="84"/>
      <c r="AYY302" s="84"/>
      <c r="AYZ302" s="84"/>
      <c r="AZA302" s="84"/>
      <c r="AZB302" s="84"/>
      <c r="AZC302" s="84"/>
      <c r="AZD302" s="84"/>
      <c r="AZE302" s="84"/>
      <c r="AZF302" s="84"/>
      <c r="AZG302" s="84"/>
      <c r="AZH302" s="84"/>
      <c r="AZI302" s="84"/>
      <c r="AZJ302" s="84"/>
      <c r="AZK302" s="84"/>
      <c r="AZL302" s="84"/>
      <c r="AZM302" s="84"/>
      <c r="AZN302" s="84"/>
      <c r="AZO302" s="84"/>
      <c r="AZP302" s="84"/>
      <c r="AZQ302" s="84"/>
      <c r="AZR302" s="84"/>
      <c r="AZS302" s="84"/>
      <c r="AZT302" s="84"/>
      <c r="AZU302" s="84"/>
      <c r="AZV302" s="84"/>
      <c r="AZW302" s="84"/>
      <c r="AZX302" s="84"/>
      <c r="AZY302" s="84"/>
      <c r="AZZ302" s="84"/>
      <c r="BAA302" s="84"/>
      <c r="BAB302" s="84"/>
      <c r="BAC302" s="84"/>
      <c r="BAD302" s="84"/>
      <c r="BAE302" s="84"/>
      <c r="BAF302" s="84"/>
      <c r="BAG302" s="84"/>
      <c r="BAH302" s="84"/>
      <c r="BAI302" s="84"/>
      <c r="BAJ302" s="84"/>
      <c r="BAK302" s="84"/>
      <c r="BAL302" s="84"/>
      <c r="BAM302" s="84"/>
      <c r="BAN302" s="84"/>
      <c r="BAO302" s="84"/>
      <c r="BAP302" s="84"/>
      <c r="BAQ302" s="84"/>
      <c r="BAR302" s="84"/>
      <c r="BAS302" s="84"/>
      <c r="BAT302" s="84"/>
      <c r="BAU302" s="84"/>
      <c r="BAV302" s="84"/>
      <c r="BAW302" s="84"/>
      <c r="BAX302" s="84"/>
      <c r="BAY302" s="84"/>
      <c r="BAZ302" s="84"/>
      <c r="BBA302" s="84"/>
      <c r="BBB302" s="84"/>
      <c r="BBC302" s="84"/>
      <c r="BBD302" s="84"/>
      <c r="BBE302" s="84"/>
      <c r="BBF302" s="84"/>
      <c r="BBG302" s="84"/>
      <c r="BBH302" s="84"/>
      <c r="BBI302" s="84"/>
      <c r="BBJ302" s="84"/>
      <c r="BBK302" s="84"/>
      <c r="BBL302" s="84"/>
      <c r="BBM302" s="84"/>
      <c r="BBN302" s="84"/>
      <c r="BBO302" s="84"/>
      <c r="BBP302" s="84"/>
      <c r="BBQ302" s="84"/>
      <c r="BBR302" s="84"/>
      <c r="BBS302" s="84"/>
      <c r="BBT302" s="84"/>
      <c r="BBU302" s="84"/>
      <c r="BBV302" s="84"/>
      <c r="BBW302" s="84"/>
      <c r="BBX302" s="84"/>
      <c r="BBY302" s="84"/>
      <c r="BBZ302" s="84"/>
      <c r="BCA302" s="84"/>
      <c r="BCB302" s="84"/>
      <c r="BCC302" s="84"/>
      <c r="BCD302" s="84"/>
      <c r="BCE302" s="84"/>
      <c r="BCF302" s="84"/>
      <c r="BCG302" s="84"/>
      <c r="BCH302" s="84"/>
      <c r="BCI302" s="84"/>
      <c r="BCJ302" s="84"/>
      <c r="BCK302" s="84"/>
      <c r="BCL302" s="84"/>
      <c r="BCM302" s="84"/>
      <c r="BCN302" s="84"/>
      <c r="BCO302" s="84"/>
      <c r="BCP302" s="84"/>
      <c r="BCQ302" s="84"/>
      <c r="BCR302" s="84"/>
      <c r="BCS302" s="84"/>
      <c r="BCT302" s="84"/>
      <c r="BCU302" s="84"/>
      <c r="BCV302" s="84"/>
      <c r="BCW302" s="84"/>
      <c r="BCX302" s="84"/>
      <c r="BCY302" s="84"/>
      <c r="BCZ302" s="84"/>
      <c r="BDA302" s="84"/>
      <c r="BDB302" s="84"/>
      <c r="BDC302" s="84"/>
      <c r="BDD302" s="84"/>
      <c r="BDE302" s="84"/>
      <c r="BDF302" s="84"/>
      <c r="BDG302" s="84"/>
      <c r="BDH302" s="84"/>
      <c r="BDI302" s="84"/>
      <c r="BDJ302" s="84"/>
      <c r="BDK302" s="84"/>
      <c r="BDL302" s="84"/>
      <c r="BDM302" s="84"/>
      <c r="BDN302" s="84"/>
      <c r="BDO302" s="84"/>
      <c r="BDP302" s="84"/>
      <c r="BDQ302" s="84"/>
      <c r="BDR302" s="84"/>
      <c r="BDS302" s="84"/>
      <c r="BDT302" s="84"/>
      <c r="BDU302" s="84"/>
      <c r="BDV302" s="84"/>
      <c r="BDW302" s="84"/>
      <c r="BDX302" s="84"/>
      <c r="BDY302" s="84"/>
      <c r="BDZ302" s="84"/>
      <c r="BEA302" s="84"/>
      <c r="BEB302" s="84"/>
      <c r="BEC302" s="84"/>
      <c r="BED302" s="84"/>
      <c r="BEE302" s="84"/>
      <c r="BEF302" s="84"/>
      <c r="BEG302" s="84"/>
      <c r="BEH302" s="84"/>
      <c r="BEI302" s="84"/>
      <c r="BEJ302" s="84"/>
      <c r="BEK302" s="84"/>
      <c r="BEL302" s="84"/>
      <c r="BEM302" s="84"/>
      <c r="BEN302" s="84"/>
      <c r="BEO302" s="84"/>
      <c r="BEP302" s="84"/>
      <c r="BEQ302" s="84"/>
      <c r="BER302" s="84"/>
      <c r="BES302" s="84"/>
      <c r="BET302" s="84"/>
      <c r="BEU302" s="84"/>
      <c r="BEV302" s="84"/>
      <c r="BEW302" s="84"/>
      <c r="BEX302" s="84"/>
      <c r="BEY302" s="84"/>
      <c r="BEZ302" s="84"/>
      <c r="BFA302" s="84"/>
      <c r="BFB302" s="84"/>
      <c r="BFC302" s="84"/>
      <c r="BFD302" s="84"/>
      <c r="BFE302" s="84"/>
      <c r="BFF302" s="84"/>
      <c r="BFG302" s="84"/>
      <c r="BFH302" s="84"/>
      <c r="BFI302" s="84"/>
      <c r="BFJ302" s="84"/>
      <c r="BFK302" s="84"/>
      <c r="BFL302" s="84"/>
      <c r="BFM302" s="84"/>
      <c r="BFN302" s="84"/>
      <c r="BFO302" s="84"/>
      <c r="BFP302" s="84"/>
      <c r="BFQ302" s="84"/>
      <c r="BFR302" s="84"/>
      <c r="BFS302" s="84"/>
      <c r="BFT302" s="84"/>
      <c r="BFU302" s="84"/>
      <c r="BFV302" s="84"/>
      <c r="BFW302" s="84"/>
      <c r="BFX302" s="84"/>
      <c r="BFY302" s="84"/>
      <c r="BFZ302" s="84"/>
      <c r="BGA302" s="84"/>
      <c r="BGB302" s="84"/>
      <c r="BGC302" s="84"/>
      <c r="BGD302" s="84"/>
      <c r="BGE302" s="84"/>
      <c r="BGF302" s="84"/>
      <c r="BGG302" s="84"/>
      <c r="BGH302" s="84"/>
      <c r="BGI302" s="84"/>
      <c r="BGJ302" s="84"/>
      <c r="BGK302" s="84"/>
      <c r="BGL302" s="84"/>
      <c r="BGM302" s="84"/>
      <c r="BGN302" s="84"/>
      <c r="BGO302" s="84"/>
      <c r="BGP302" s="84"/>
      <c r="BGQ302" s="84"/>
      <c r="BGR302" s="84"/>
      <c r="BGS302" s="84"/>
      <c r="BGT302" s="84"/>
      <c r="BGU302" s="84"/>
      <c r="BGV302" s="84"/>
      <c r="BGW302" s="84"/>
      <c r="BGX302" s="84"/>
      <c r="BGY302" s="84"/>
      <c r="BGZ302" s="84"/>
      <c r="BHA302" s="84"/>
      <c r="BHB302" s="84"/>
      <c r="BHC302" s="84"/>
      <c r="BHD302" s="84"/>
      <c r="BHE302" s="84"/>
      <c r="BHF302" s="84"/>
      <c r="BHG302" s="84"/>
      <c r="BHH302" s="84"/>
      <c r="BHI302" s="84"/>
      <c r="BHJ302" s="84"/>
      <c r="BHK302" s="84"/>
      <c r="BHL302" s="84"/>
      <c r="BHM302" s="84"/>
      <c r="BHN302" s="84"/>
      <c r="BHO302" s="84"/>
      <c r="BHP302" s="84"/>
      <c r="BHQ302" s="84"/>
      <c r="BHR302" s="84"/>
      <c r="BHS302" s="84"/>
      <c r="BHT302" s="84"/>
      <c r="BHU302" s="84"/>
      <c r="BHV302" s="84"/>
      <c r="BHW302" s="84"/>
      <c r="BHX302" s="84"/>
      <c r="BHY302" s="84"/>
      <c r="BHZ302" s="84"/>
      <c r="BIA302" s="84"/>
      <c r="BIB302" s="84"/>
      <c r="BIC302" s="84"/>
      <c r="BID302" s="84"/>
      <c r="BIE302" s="84"/>
      <c r="BIF302" s="84"/>
      <c r="BIG302" s="84"/>
      <c r="BIH302" s="84"/>
      <c r="BII302" s="84"/>
      <c r="BIJ302" s="84"/>
      <c r="BIK302" s="84"/>
      <c r="BIL302" s="84"/>
      <c r="BIM302" s="84"/>
      <c r="BIN302" s="84"/>
      <c r="BIO302" s="84"/>
      <c r="BIP302" s="84"/>
      <c r="BIQ302" s="84"/>
      <c r="BIR302" s="84"/>
      <c r="BIS302" s="84"/>
      <c r="BIT302" s="84"/>
      <c r="BIU302" s="84"/>
      <c r="BIV302" s="84"/>
      <c r="BIW302" s="84"/>
      <c r="BIX302" s="84"/>
      <c r="BIY302" s="84"/>
      <c r="BIZ302" s="84"/>
      <c r="BJA302" s="84"/>
      <c r="BJB302" s="84"/>
      <c r="BJC302" s="84"/>
      <c r="BJD302" s="84"/>
      <c r="BJE302" s="84"/>
      <c r="BJF302" s="84"/>
      <c r="BJG302" s="84"/>
      <c r="BJH302" s="84"/>
      <c r="BJI302" s="84"/>
      <c r="BJJ302" s="84"/>
      <c r="BJK302" s="84"/>
      <c r="BJL302" s="84"/>
      <c r="BJM302" s="84"/>
      <c r="BJN302" s="84"/>
      <c r="BJO302" s="84"/>
      <c r="BJP302" s="84"/>
      <c r="BJQ302" s="84"/>
      <c r="BJR302" s="84"/>
      <c r="BJS302" s="84"/>
      <c r="BJT302" s="84"/>
      <c r="BJU302" s="84"/>
      <c r="BJV302" s="84"/>
      <c r="BJW302" s="84"/>
      <c r="BJX302" s="84"/>
      <c r="BJY302" s="84"/>
      <c r="BJZ302" s="84"/>
      <c r="BKA302" s="84"/>
      <c r="BKB302" s="84"/>
      <c r="BKC302" s="84"/>
      <c r="BKD302" s="84"/>
      <c r="BKE302" s="84"/>
      <c r="BKF302" s="84"/>
      <c r="BKG302" s="84"/>
      <c r="BKH302" s="84"/>
      <c r="BKI302" s="84"/>
      <c r="BKJ302" s="84"/>
      <c r="BKK302" s="84"/>
      <c r="BKL302" s="84"/>
      <c r="BKM302" s="84"/>
      <c r="BKN302" s="84"/>
      <c r="BKO302" s="84"/>
      <c r="BKP302" s="84"/>
      <c r="BKQ302" s="84"/>
      <c r="BKR302" s="84"/>
      <c r="BKS302" s="84"/>
      <c r="BKT302" s="84"/>
      <c r="BKU302" s="84"/>
      <c r="BKV302" s="84"/>
      <c r="BKW302" s="84"/>
      <c r="BKX302" s="84"/>
      <c r="BKY302" s="84"/>
      <c r="BKZ302" s="84"/>
      <c r="BLA302" s="84"/>
      <c r="BLB302" s="84"/>
      <c r="BLC302" s="84"/>
      <c r="BLD302" s="84"/>
      <c r="BLE302" s="84"/>
      <c r="BLF302" s="84"/>
      <c r="BLG302" s="84"/>
      <c r="BLH302" s="84"/>
      <c r="BLI302" s="84"/>
      <c r="BLJ302" s="84"/>
      <c r="BLK302" s="84"/>
      <c r="BLL302" s="84"/>
      <c r="BLM302" s="84"/>
      <c r="BLN302" s="84"/>
      <c r="BLO302" s="84"/>
      <c r="BLP302" s="84"/>
      <c r="BLQ302" s="84"/>
      <c r="BLR302" s="84"/>
      <c r="BLS302" s="84"/>
      <c r="BLT302" s="84"/>
      <c r="BLU302" s="84"/>
      <c r="BLV302" s="84"/>
      <c r="BLW302" s="84"/>
      <c r="BLX302" s="84"/>
      <c r="BLY302" s="84"/>
      <c r="BLZ302" s="84"/>
      <c r="BMA302" s="84"/>
      <c r="BMB302" s="84"/>
      <c r="BMC302" s="84"/>
      <c r="BMD302" s="84"/>
      <c r="BME302" s="84"/>
      <c r="BMF302" s="84"/>
      <c r="BMG302" s="84"/>
      <c r="BMH302" s="84"/>
      <c r="BMI302" s="84"/>
      <c r="BMJ302" s="84"/>
      <c r="BMK302" s="84"/>
      <c r="BML302" s="84"/>
      <c r="BMM302" s="84"/>
      <c r="BMN302" s="84"/>
      <c r="BMO302" s="84"/>
      <c r="BMP302" s="84"/>
      <c r="BMQ302" s="84"/>
      <c r="BMR302" s="84"/>
      <c r="BMS302" s="84"/>
      <c r="BMT302" s="84"/>
      <c r="BMU302" s="84"/>
      <c r="BMV302" s="84"/>
      <c r="BMW302" s="84"/>
      <c r="BMX302" s="84"/>
      <c r="BMY302" s="84"/>
      <c r="BMZ302" s="84"/>
      <c r="BNA302" s="84"/>
      <c r="BNB302" s="84"/>
      <c r="BNC302" s="84"/>
      <c r="BND302" s="84"/>
      <c r="BNE302" s="84"/>
      <c r="BNF302" s="84"/>
      <c r="BNG302" s="84"/>
      <c r="BNH302" s="84"/>
      <c r="BNI302" s="84"/>
      <c r="BNJ302" s="84"/>
      <c r="BNK302" s="84"/>
      <c r="BNL302" s="84"/>
      <c r="BNM302" s="84"/>
      <c r="BNN302" s="84"/>
      <c r="BNO302" s="84"/>
      <c r="BNP302" s="84"/>
      <c r="BNQ302" s="84"/>
      <c r="BNR302" s="84"/>
      <c r="BNS302" s="84"/>
      <c r="BNT302" s="84"/>
      <c r="BNU302" s="84"/>
      <c r="BNV302" s="84"/>
      <c r="BNW302" s="84"/>
      <c r="BNX302" s="84"/>
      <c r="BNY302" s="84"/>
      <c r="BNZ302" s="84"/>
      <c r="BOA302" s="84"/>
      <c r="BOB302" s="84"/>
      <c r="BOC302" s="84"/>
      <c r="BOD302" s="84"/>
      <c r="BOE302" s="84"/>
      <c r="BOF302" s="84"/>
      <c r="BOG302" s="84"/>
      <c r="BOH302" s="84"/>
      <c r="BOI302" s="84"/>
      <c r="BOJ302" s="84"/>
      <c r="BOK302" s="84"/>
      <c r="BOL302" s="84"/>
      <c r="BOM302" s="84"/>
      <c r="BON302" s="84"/>
      <c r="BOO302" s="84"/>
      <c r="BOP302" s="84"/>
      <c r="BOQ302" s="84"/>
      <c r="BOR302" s="84"/>
      <c r="BOS302" s="84"/>
      <c r="BOT302" s="84"/>
      <c r="BOU302" s="84"/>
      <c r="BOV302" s="84"/>
      <c r="BOW302" s="84"/>
      <c r="BOX302" s="84"/>
      <c r="BOY302" s="84"/>
      <c r="BOZ302" s="84"/>
      <c r="BPA302" s="84"/>
      <c r="BPB302" s="84"/>
      <c r="BPC302" s="84"/>
      <c r="BPD302" s="84"/>
      <c r="BPE302" s="84"/>
      <c r="BPF302" s="84"/>
      <c r="BPG302" s="84"/>
      <c r="BPH302" s="84"/>
      <c r="BPI302" s="84"/>
      <c r="BPJ302" s="84"/>
      <c r="BPK302" s="84"/>
      <c r="BPL302" s="84"/>
      <c r="BPM302" s="84"/>
      <c r="BPN302" s="84"/>
      <c r="BPO302" s="84"/>
      <c r="BPP302" s="84"/>
      <c r="BPQ302" s="84"/>
      <c r="BPR302" s="84"/>
      <c r="BPS302" s="84"/>
      <c r="BPT302" s="84"/>
      <c r="BPU302" s="84"/>
      <c r="BPV302" s="84"/>
      <c r="BPW302" s="84"/>
    </row>
    <row r="303" spans="2:1791" s="169" customFormat="1" ht="30" customHeight="1">
      <c r="B303" s="193"/>
      <c r="C303" s="86"/>
      <c r="D303" s="240"/>
      <c r="E303" s="246"/>
      <c r="F303" s="241"/>
      <c r="G303" s="86"/>
      <c r="H303" s="86"/>
      <c r="I303" s="161"/>
      <c r="J303" s="220"/>
      <c r="K303" s="161"/>
      <c r="L303" s="139"/>
      <c r="M303" s="309"/>
      <c r="N303" s="5"/>
      <c r="O303" s="5"/>
      <c r="P303" s="2"/>
      <c r="Q303" s="367"/>
      <c r="R303" s="340"/>
      <c r="S303" s="19"/>
      <c r="T303" s="385"/>
      <c r="U303" s="2"/>
      <c r="V303" s="2"/>
      <c r="W303" s="2"/>
      <c r="X303" s="2"/>
      <c r="Y303" s="2"/>
      <c r="Z303" s="2"/>
      <c r="AA303" s="2"/>
      <c r="AB303" s="2"/>
      <c r="AC303" s="2"/>
      <c r="AD303" s="2"/>
      <c r="AE303" s="2"/>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c r="LT303" s="84"/>
      <c r="LU303" s="84"/>
      <c r="LV303" s="84"/>
      <c r="LW303" s="84"/>
      <c r="LX303" s="84"/>
      <c r="LY303" s="84"/>
      <c r="LZ303" s="84"/>
      <c r="MA303" s="84"/>
      <c r="MB303" s="84"/>
      <c r="MC303" s="84"/>
      <c r="MD303" s="84"/>
      <c r="ME303" s="84"/>
      <c r="MF303" s="84"/>
      <c r="MG303" s="84"/>
      <c r="MH303" s="84"/>
      <c r="MI303" s="84"/>
      <c r="MJ303" s="84"/>
      <c r="MK303" s="84"/>
      <c r="ML303" s="84"/>
      <c r="MM303" s="84"/>
      <c r="MN303" s="84"/>
      <c r="MO303" s="84"/>
      <c r="MP303" s="84"/>
      <c r="MQ303" s="84"/>
      <c r="MR303" s="84"/>
      <c r="MS303" s="84"/>
      <c r="MT303" s="84"/>
      <c r="MU303" s="84"/>
      <c r="MV303" s="84"/>
      <c r="MW303" s="84"/>
      <c r="MX303" s="84"/>
      <c r="MY303" s="84"/>
      <c r="MZ303" s="84"/>
      <c r="NA303" s="84"/>
      <c r="NB303" s="84"/>
      <c r="NC303" s="84"/>
      <c r="ND303" s="84"/>
      <c r="NE303" s="84"/>
      <c r="NF303" s="84"/>
      <c r="NG303" s="84"/>
      <c r="NH303" s="84"/>
      <c r="NI303" s="84"/>
      <c r="NJ303" s="84"/>
      <c r="NK303" s="84"/>
      <c r="NL303" s="84"/>
      <c r="NM303" s="84"/>
      <c r="NN303" s="84"/>
      <c r="NO303" s="84"/>
      <c r="NP303" s="84"/>
      <c r="NQ303" s="84"/>
      <c r="NR303" s="84"/>
      <c r="NS303" s="84"/>
      <c r="NT303" s="84"/>
      <c r="NU303" s="84"/>
      <c r="NV303" s="84"/>
      <c r="NW303" s="84"/>
      <c r="NX303" s="84"/>
      <c r="NY303" s="84"/>
      <c r="NZ303" s="84"/>
      <c r="OA303" s="84"/>
      <c r="OB303" s="84"/>
      <c r="OC303" s="84"/>
      <c r="OD303" s="84"/>
      <c r="OE303" s="84"/>
      <c r="OF303" s="84"/>
      <c r="OG303" s="84"/>
      <c r="OH303" s="84"/>
      <c r="OI303" s="84"/>
      <c r="OJ303" s="84"/>
      <c r="OK303" s="84"/>
      <c r="OL303" s="84"/>
      <c r="OM303" s="84"/>
      <c r="ON303" s="84"/>
      <c r="OO303" s="84"/>
      <c r="OP303" s="84"/>
      <c r="OQ303" s="84"/>
      <c r="OR303" s="84"/>
      <c r="OS303" s="84"/>
      <c r="OT303" s="84"/>
      <c r="OU303" s="84"/>
      <c r="OV303" s="84"/>
      <c r="OW303" s="84"/>
      <c r="OX303" s="84"/>
      <c r="OY303" s="84"/>
      <c r="OZ303" s="84"/>
      <c r="PA303" s="84"/>
      <c r="PB303" s="84"/>
      <c r="PC303" s="84"/>
      <c r="PD303" s="84"/>
      <c r="PE303" s="84"/>
      <c r="PF303" s="84"/>
      <c r="PG303" s="84"/>
      <c r="PH303" s="84"/>
      <c r="PI303" s="84"/>
      <c r="PJ303" s="84"/>
      <c r="PK303" s="84"/>
      <c r="PL303" s="84"/>
      <c r="PM303" s="84"/>
      <c r="PN303" s="84"/>
      <c r="PO303" s="84"/>
      <c r="PP303" s="84"/>
      <c r="PQ303" s="84"/>
      <c r="PR303" s="84"/>
      <c r="PS303" s="84"/>
      <c r="PT303" s="84"/>
      <c r="PU303" s="84"/>
      <c r="PV303" s="84"/>
      <c r="PW303" s="84"/>
      <c r="PX303" s="84"/>
      <c r="PY303" s="84"/>
      <c r="PZ303" s="84"/>
      <c r="QA303" s="84"/>
      <c r="QB303" s="84"/>
      <c r="QC303" s="84"/>
      <c r="QD303" s="84"/>
      <c r="QE303" s="84"/>
      <c r="QF303" s="84"/>
      <c r="QG303" s="84"/>
      <c r="QH303" s="84"/>
      <c r="QI303" s="84"/>
      <c r="QJ303" s="84"/>
      <c r="QK303" s="84"/>
      <c r="QL303" s="84"/>
      <c r="QM303" s="84"/>
      <c r="QN303" s="84"/>
      <c r="QO303" s="84"/>
      <c r="QP303" s="84"/>
      <c r="QQ303" s="84"/>
      <c r="QR303" s="84"/>
      <c r="QS303" s="84"/>
      <c r="QT303" s="84"/>
      <c r="QU303" s="84"/>
      <c r="QV303" s="84"/>
      <c r="QW303" s="84"/>
      <c r="QX303" s="84"/>
      <c r="QY303" s="84"/>
      <c r="QZ303" s="84"/>
      <c r="RA303" s="84"/>
      <c r="RB303" s="84"/>
      <c r="RC303" s="84"/>
      <c r="RD303" s="84"/>
      <c r="RE303" s="84"/>
      <c r="RF303" s="84"/>
      <c r="RG303" s="84"/>
      <c r="RH303" s="84"/>
      <c r="RI303" s="84"/>
      <c r="RJ303" s="84"/>
      <c r="RK303" s="84"/>
      <c r="RL303" s="84"/>
      <c r="RM303" s="84"/>
      <c r="RN303" s="84"/>
      <c r="RO303" s="84"/>
      <c r="RP303" s="84"/>
      <c r="RQ303" s="84"/>
      <c r="RR303" s="84"/>
      <c r="RS303" s="84"/>
      <c r="RT303" s="84"/>
      <c r="RU303" s="84"/>
      <c r="RV303" s="84"/>
      <c r="RW303" s="84"/>
      <c r="RX303" s="84"/>
      <c r="RY303" s="84"/>
      <c r="RZ303" s="84"/>
      <c r="SA303" s="84"/>
      <c r="SB303" s="84"/>
      <c r="SC303" s="84"/>
      <c r="SD303" s="84"/>
      <c r="SE303" s="84"/>
      <c r="SF303" s="84"/>
      <c r="SG303" s="84"/>
      <c r="SH303" s="84"/>
      <c r="SI303" s="84"/>
      <c r="SJ303" s="84"/>
      <c r="SK303" s="84"/>
      <c r="SL303" s="84"/>
      <c r="SM303" s="84"/>
      <c r="SN303" s="84"/>
      <c r="SO303" s="84"/>
      <c r="SP303" s="84"/>
      <c r="SQ303" s="84"/>
      <c r="SR303" s="84"/>
      <c r="SS303" s="84"/>
      <c r="ST303" s="84"/>
      <c r="SU303" s="84"/>
      <c r="SV303" s="84"/>
      <c r="SW303" s="84"/>
      <c r="SX303" s="84"/>
      <c r="SY303" s="84"/>
      <c r="SZ303" s="84"/>
      <c r="TA303" s="84"/>
      <c r="TB303" s="84"/>
      <c r="TC303" s="84"/>
      <c r="TD303" s="84"/>
      <c r="TE303" s="84"/>
      <c r="TF303" s="84"/>
      <c r="TG303" s="84"/>
      <c r="TH303" s="84"/>
      <c r="TI303" s="84"/>
      <c r="TJ303" s="84"/>
      <c r="TK303" s="84"/>
      <c r="TL303" s="84"/>
      <c r="TM303" s="84"/>
      <c r="TN303" s="84"/>
      <c r="TO303" s="84"/>
      <c r="TP303" s="84"/>
      <c r="TQ303" s="84"/>
      <c r="TR303" s="84"/>
      <c r="TS303" s="84"/>
      <c r="TT303" s="84"/>
      <c r="TU303" s="84"/>
      <c r="TV303" s="84"/>
      <c r="TW303" s="84"/>
      <c r="TX303" s="84"/>
      <c r="TY303" s="84"/>
      <c r="TZ303" s="84"/>
      <c r="UA303" s="84"/>
      <c r="UB303" s="84"/>
      <c r="UC303" s="84"/>
      <c r="UD303" s="84"/>
      <c r="UE303" s="84"/>
      <c r="UF303" s="84"/>
      <c r="UG303" s="84"/>
      <c r="UH303" s="84"/>
      <c r="UI303" s="84"/>
      <c r="UJ303" s="84"/>
      <c r="UK303" s="84"/>
      <c r="UL303" s="84"/>
      <c r="UM303" s="84"/>
      <c r="UN303" s="84"/>
      <c r="UO303" s="84"/>
      <c r="UP303" s="84"/>
      <c r="UQ303" s="84"/>
      <c r="UR303" s="84"/>
      <c r="US303" s="84"/>
      <c r="UT303" s="84"/>
      <c r="UU303" s="84"/>
      <c r="UV303" s="84"/>
      <c r="UW303" s="84"/>
      <c r="UX303" s="84"/>
      <c r="UY303" s="84"/>
      <c r="UZ303" s="84"/>
      <c r="VA303" s="84"/>
      <c r="VB303" s="84"/>
      <c r="VC303" s="84"/>
      <c r="VD303" s="84"/>
      <c r="VE303" s="84"/>
      <c r="VF303" s="84"/>
      <c r="VG303" s="84"/>
      <c r="VH303" s="84"/>
      <c r="VI303" s="84"/>
      <c r="VJ303" s="84"/>
      <c r="VK303" s="84"/>
      <c r="VL303" s="84"/>
      <c r="VM303" s="84"/>
      <c r="VN303" s="84"/>
      <c r="VO303" s="84"/>
      <c r="VP303" s="84"/>
      <c r="VQ303" s="84"/>
      <c r="VR303" s="84"/>
      <c r="VS303" s="84"/>
      <c r="VT303" s="84"/>
      <c r="VU303" s="84"/>
      <c r="VV303" s="84"/>
      <c r="VW303" s="84"/>
      <c r="VX303" s="84"/>
      <c r="VY303" s="84"/>
      <c r="VZ303" s="84"/>
      <c r="WA303" s="84"/>
      <c r="WB303" s="84"/>
      <c r="WC303" s="84"/>
      <c r="WD303" s="84"/>
      <c r="WE303" s="84"/>
      <c r="WF303" s="84"/>
      <c r="WG303" s="84"/>
      <c r="WH303" s="84"/>
      <c r="WI303" s="84"/>
      <c r="WJ303" s="84"/>
      <c r="WK303" s="84"/>
      <c r="WL303" s="84"/>
      <c r="WM303" s="84"/>
      <c r="WN303" s="84"/>
      <c r="WO303" s="84"/>
      <c r="WP303" s="84"/>
      <c r="WQ303" s="84"/>
      <c r="WR303" s="84"/>
      <c r="WS303" s="84"/>
      <c r="WT303" s="84"/>
      <c r="WU303" s="84"/>
      <c r="WV303" s="84"/>
      <c r="WW303" s="84"/>
      <c r="WX303" s="84"/>
      <c r="WY303" s="84"/>
      <c r="WZ303" s="84"/>
      <c r="XA303" s="84"/>
      <c r="XB303" s="84"/>
      <c r="XC303" s="84"/>
      <c r="XD303" s="84"/>
      <c r="XE303" s="84"/>
      <c r="XF303" s="84"/>
      <c r="XG303" s="84"/>
      <c r="XH303" s="84"/>
      <c r="XI303" s="84"/>
      <c r="XJ303" s="84"/>
      <c r="XK303" s="84"/>
      <c r="XL303" s="84"/>
      <c r="XM303" s="84"/>
      <c r="XN303" s="84"/>
      <c r="XO303" s="84"/>
      <c r="XP303" s="84"/>
      <c r="XQ303" s="84"/>
      <c r="XR303" s="84"/>
      <c r="XS303" s="84"/>
      <c r="XT303" s="84"/>
      <c r="XU303" s="84"/>
      <c r="XV303" s="84"/>
      <c r="XW303" s="84"/>
      <c r="XX303" s="84"/>
      <c r="XY303" s="84"/>
      <c r="XZ303" s="84"/>
      <c r="YA303" s="84"/>
      <c r="YB303" s="84"/>
      <c r="YC303" s="84"/>
      <c r="YD303" s="84"/>
      <c r="YE303" s="84"/>
      <c r="YF303" s="84"/>
      <c r="YG303" s="84"/>
      <c r="YH303" s="84"/>
      <c r="YI303" s="84"/>
      <c r="YJ303" s="84"/>
      <c r="YK303" s="84"/>
      <c r="YL303" s="84"/>
      <c r="YM303" s="84"/>
      <c r="YN303" s="84"/>
      <c r="YO303" s="84"/>
      <c r="YP303" s="84"/>
      <c r="YQ303" s="84"/>
      <c r="YR303" s="84"/>
      <c r="YS303" s="84"/>
      <c r="YT303" s="84"/>
      <c r="YU303" s="84"/>
      <c r="YV303" s="84"/>
      <c r="YW303" s="84"/>
      <c r="YX303" s="84"/>
      <c r="YY303" s="84"/>
      <c r="YZ303" s="84"/>
      <c r="ZA303" s="84"/>
      <c r="ZB303" s="84"/>
      <c r="ZC303" s="84"/>
      <c r="ZD303" s="84"/>
      <c r="ZE303" s="84"/>
      <c r="ZF303" s="84"/>
      <c r="ZG303" s="84"/>
      <c r="ZH303" s="84"/>
      <c r="ZI303" s="84"/>
      <c r="ZJ303" s="84"/>
      <c r="ZK303" s="84"/>
      <c r="ZL303" s="84"/>
      <c r="ZM303" s="84"/>
      <c r="ZN303" s="84"/>
      <c r="ZO303" s="84"/>
      <c r="ZP303" s="84"/>
      <c r="ZQ303" s="84"/>
      <c r="ZR303" s="84"/>
      <c r="ZS303" s="84"/>
      <c r="ZT303" s="84"/>
      <c r="ZU303" s="84"/>
      <c r="ZV303" s="84"/>
      <c r="ZW303" s="84"/>
      <c r="ZX303" s="84"/>
      <c r="ZY303" s="84"/>
      <c r="ZZ303" s="84"/>
      <c r="AAA303" s="84"/>
      <c r="AAB303" s="84"/>
      <c r="AAC303" s="84"/>
      <c r="AAD303" s="84"/>
      <c r="AAE303" s="84"/>
      <c r="AAF303" s="84"/>
      <c r="AAG303" s="84"/>
      <c r="AAH303" s="84"/>
      <c r="AAI303" s="84"/>
      <c r="AAJ303" s="84"/>
      <c r="AAK303" s="84"/>
      <c r="AAL303" s="84"/>
      <c r="AAM303" s="84"/>
      <c r="AAN303" s="84"/>
      <c r="AAO303" s="84"/>
      <c r="AAP303" s="84"/>
      <c r="AAQ303" s="84"/>
      <c r="AAR303" s="84"/>
      <c r="AAS303" s="84"/>
      <c r="AAT303" s="84"/>
      <c r="AAU303" s="84"/>
      <c r="AAV303" s="84"/>
      <c r="AAW303" s="84"/>
      <c r="AAX303" s="84"/>
      <c r="AAY303" s="84"/>
      <c r="AAZ303" s="84"/>
      <c r="ABA303" s="84"/>
      <c r="ABB303" s="84"/>
      <c r="ABC303" s="84"/>
      <c r="ABD303" s="84"/>
      <c r="ABE303" s="84"/>
      <c r="ABF303" s="84"/>
      <c r="ABG303" s="84"/>
      <c r="ABH303" s="84"/>
      <c r="ABI303" s="84"/>
      <c r="ABJ303" s="84"/>
      <c r="ABK303" s="84"/>
      <c r="ABL303" s="84"/>
      <c r="ABM303" s="84"/>
      <c r="ABN303" s="84"/>
      <c r="ABO303" s="84"/>
      <c r="ABP303" s="84"/>
      <c r="ABQ303" s="84"/>
      <c r="ABR303" s="84"/>
      <c r="ABS303" s="84"/>
      <c r="ABT303" s="84"/>
      <c r="ABU303" s="84"/>
      <c r="ABV303" s="84"/>
      <c r="ABW303" s="84"/>
      <c r="ABX303" s="84"/>
      <c r="ABY303" s="84"/>
      <c r="ABZ303" s="84"/>
      <c r="ACA303" s="84"/>
      <c r="ACB303" s="84"/>
      <c r="ACC303" s="84"/>
      <c r="ACD303" s="84"/>
      <c r="ACE303" s="84"/>
      <c r="ACF303" s="84"/>
      <c r="ACG303" s="84"/>
      <c r="ACH303" s="84"/>
      <c r="ACI303" s="84"/>
      <c r="ACJ303" s="84"/>
      <c r="ACK303" s="84"/>
      <c r="ACL303" s="84"/>
      <c r="ACM303" s="84"/>
      <c r="ACN303" s="84"/>
      <c r="ACO303" s="84"/>
      <c r="ACP303" s="84"/>
      <c r="ACQ303" s="84"/>
      <c r="ACR303" s="84"/>
      <c r="ACS303" s="84"/>
      <c r="ACT303" s="84"/>
      <c r="ACU303" s="84"/>
      <c r="ACV303" s="84"/>
      <c r="ACW303" s="84"/>
      <c r="ACX303" s="84"/>
      <c r="ACY303" s="84"/>
      <c r="ACZ303" s="84"/>
      <c r="ADA303" s="84"/>
      <c r="ADB303" s="84"/>
      <c r="ADC303" s="84"/>
      <c r="ADD303" s="84"/>
      <c r="ADE303" s="84"/>
      <c r="ADF303" s="84"/>
      <c r="ADG303" s="84"/>
      <c r="ADH303" s="84"/>
      <c r="ADI303" s="84"/>
      <c r="ADJ303" s="84"/>
      <c r="ADK303" s="84"/>
      <c r="ADL303" s="84"/>
      <c r="ADM303" s="84"/>
      <c r="ADN303" s="84"/>
      <c r="ADO303" s="84"/>
      <c r="ADP303" s="84"/>
      <c r="ADQ303" s="84"/>
      <c r="ADR303" s="84"/>
      <c r="ADS303" s="84"/>
      <c r="ADT303" s="84"/>
      <c r="ADU303" s="84"/>
      <c r="ADV303" s="84"/>
      <c r="ADW303" s="84"/>
      <c r="ADX303" s="84"/>
      <c r="ADY303" s="84"/>
      <c r="ADZ303" s="84"/>
      <c r="AEA303" s="84"/>
      <c r="AEB303" s="84"/>
      <c r="AEC303" s="84"/>
      <c r="AED303" s="84"/>
      <c r="AEE303" s="84"/>
      <c r="AEF303" s="84"/>
      <c r="AEG303" s="84"/>
      <c r="AEH303" s="84"/>
      <c r="AEI303" s="84"/>
      <c r="AEJ303" s="84"/>
      <c r="AEK303" s="84"/>
      <c r="AEL303" s="84"/>
      <c r="AEM303" s="84"/>
      <c r="AEN303" s="84"/>
      <c r="AEO303" s="84"/>
      <c r="AEP303" s="84"/>
      <c r="AEQ303" s="84"/>
      <c r="AER303" s="84"/>
      <c r="AES303" s="84"/>
      <c r="AET303" s="84"/>
      <c r="AEU303" s="84"/>
      <c r="AEV303" s="84"/>
      <c r="AEW303" s="84"/>
      <c r="AEX303" s="84"/>
      <c r="AEY303" s="84"/>
      <c r="AEZ303" s="84"/>
      <c r="AFA303" s="84"/>
      <c r="AFB303" s="84"/>
      <c r="AFC303" s="84"/>
      <c r="AFD303" s="84"/>
      <c r="AFE303" s="84"/>
      <c r="AFF303" s="84"/>
      <c r="AFG303" s="84"/>
      <c r="AFH303" s="84"/>
      <c r="AFI303" s="84"/>
      <c r="AFJ303" s="84"/>
      <c r="AFK303" s="84"/>
      <c r="AFL303" s="84"/>
      <c r="AFM303" s="84"/>
      <c r="AFN303" s="84"/>
      <c r="AFO303" s="84"/>
      <c r="AFP303" s="84"/>
      <c r="AFQ303" s="84"/>
      <c r="AFR303" s="84"/>
      <c r="AFS303" s="84"/>
      <c r="AFT303" s="84"/>
      <c r="AFU303" s="84"/>
      <c r="AFV303" s="84"/>
      <c r="AFW303" s="84"/>
      <c r="AFX303" s="84"/>
      <c r="AFY303" s="84"/>
      <c r="AFZ303" s="84"/>
      <c r="AGA303" s="84"/>
      <c r="AGB303" s="84"/>
      <c r="AGC303" s="84"/>
      <c r="AGD303" s="84"/>
      <c r="AGE303" s="84"/>
      <c r="AGF303" s="84"/>
      <c r="AGG303" s="84"/>
      <c r="AGH303" s="84"/>
      <c r="AGI303" s="84"/>
      <c r="AGJ303" s="84"/>
      <c r="AGK303" s="84"/>
      <c r="AGL303" s="84"/>
      <c r="AGM303" s="84"/>
      <c r="AGN303" s="84"/>
      <c r="AGO303" s="84"/>
      <c r="AGP303" s="84"/>
      <c r="AGQ303" s="84"/>
      <c r="AGR303" s="84"/>
      <c r="AGS303" s="84"/>
      <c r="AGT303" s="84"/>
      <c r="AGU303" s="84"/>
      <c r="AGV303" s="84"/>
      <c r="AGW303" s="84"/>
      <c r="AGX303" s="84"/>
      <c r="AGY303" s="84"/>
      <c r="AGZ303" s="84"/>
      <c r="AHA303" s="84"/>
      <c r="AHB303" s="84"/>
      <c r="AHC303" s="84"/>
      <c r="AHD303" s="84"/>
      <c r="AHE303" s="84"/>
      <c r="AHF303" s="84"/>
      <c r="AHG303" s="84"/>
      <c r="AHH303" s="84"/>
      <c r="AHI303" s="84"/>
      <c r="AHJ303" s="84"/>
      <c r="AHK303" s="84"/>
      <c r="AHL303" s="84"/>
      <c r="AHM303" s="84"/>
      <c r="AHN303" s="84"/>
      <c r="AHO303" s="84"/>
      <c r="AHP303" s="84"/>
      <c r="AHQ303" s="84"/>
      <c r="AHR303" s="84"/>
      <c r="AHS303" s="84"/>
      <c r="AHT303" s="84"/>
      <c r="AHU303" s="84"/>
      <c r="AHV303" s="84"/>
      <c r="AHW303" s="84"/>
      <c r="AHX303" s="84"/>
      <c r="AHY303" s="84"/>
      <c r="AHZ303" s="84"/>
      <c r="AIA303" s="84"/>
      <c r="AIB303" s="84"/>
      <c r="AIC303" s="84"/>
      <c r="AID303" s="84"/>
      <c r="AIE303" s="84"/>
      <c r="AIF303" s="84"/>
      <c r="AIG303" s="84"/>
      <c r="AIH303" s="84"/>
      <c r="AII303" s="84"/>
      <c r="AIJ303" s="84"/>
      <c r="AIK303" s="84"/>
      <c r="AIL303" s="84"/>
      <c r="AIM303" s="84"/>
      <c r="AIN303" s="84"/>
      <c r="AIO303" s="84"/>
      <c r="AIP303" s="84"/>
      <c r="AIQ303" s="84"/>
      <c r="AIR303" s="84"/>
      <c r="AIS303" s="84"/>
      <c r="AIT303" s="84"/>
      <c r="AIU303" s="84"/>
      <c r="AIV303" s="84"/>
      <c r="AIW303" s="84"/>
      <c r="AIX303" s="84"/>
      <c r="AIY303" s="84"/>
      <c r="AIZ303" s="84"/>
      <c r="AJA303" s="84"/>
      <c r="AJB303" s="84"/>
      <c r="AJC303" s="84"/>
      <c r="AJD303" s="84"/>
      <c r="AJE303" s="84"/>
      <c r="AJF303" s="84"/>
      <c r="AJG303" s="84"/>
      <c r="AJH303" s="84"/>
      <c r="AJI303" s="84"/>
      <c r="AJJ303" s="84"/>
      <c r="AJK303" s="84"/>
      <c r="AJL303" s="84"/>
      <c r="AJM303" s="84"/>
      <c r="AJN303" s="84"/>
      <c r="AJO303" s="84"/>
      <c r="AJP303" s="84"/>
      <c r="AJQ303" s="84"/>
      <c r="AJR303" s="84"/>
      <c r="AJS303" s="84"/>
      <c r="AJT303" s="84"/>
      <c r="AJU303" s="84"/>
      <c r="AJV303" s="84"/>
      <c r="AJW303" s="84"/>
      <c r="AJX303" s="84"/>
      <c r="AJY303" s="84"/>
      <c r="AJZ303" s="84"/>
      <c r="AKA303" s="84"/>
      <c r="AKB303" s="84"/>
      <c r="AKC303" s="84"/>
      <c r="AKD303" s="84"/>
      <c r="AKE303" s="84"/>
      <c r="AKF303" s="84"/>
      <c r="AKG303" s="84"/>
      <c r="AKH303" s="84"/>
      <c r="AKI303" s="84"/>
      <c r="AKJ303" s="84"/>
      <c r="AKK303" s="84"/>
      <c r="AKL303" s="84"/>
      <c r="AKM303" s="84"/>
      <c r="AKN303" s="84"/>
      <c r="AKO303" s="84"/>
      <c r="AKP303" s="84"/>
      <c r="AKQ303" s="84"/>
      <c r="AKR303" s="84"/>
      <c r="AKS303" s="84"/>
      <c r="AKT303" s="84"/>
      <c r="AKU303" s="84"/>
      <c r="AKV303" s="84"/>
      <c r="AKW303" s="84"/>
      <c r="AKX303" s="84"/>
      <c r="AKY303" s="84"/>
      <c r="AKZ303" s="84"/>
      <c r="ALA303" s="84"/>
      <c r="ALB303" s="84"/>
      <c r="ALC303" s="84"/>
      <c r="ALD303" s="84"/>
      <c r="ALE303" s="84"/>
      <c r="ALF303" s="84"/>
      <c r="ALG303" s="84"/>
      <c r="ALH303" s="84"/>
      <c r="ALI303" s="84"/>
      <c r="ALJ303" s="84"/>
      <c r="ALK303" s="84"/>
      <c r="ALL303" s="84"/>
      <c r="ALM303" s="84"/>
      <c r="ALN303" s="84"/>
      <c r="ALO303" s="84"/>
      <c r="ALP303" s="84"/>
      <c r="ALQ303" s="84"/>
      <c r="ALR303" s="84"/>
      <c r="ALS303" s="84"/>
      <c r="ALT303" s="84"/>
      <c r="ALU303" s="84"/>
      <c r="ALV303" s="84"/>
      <c r="ALW303" s="84"/>
      <c r="ALX303" s="84"/>
      <c r="ALY303" s="84"/>
      <c r="ALZ303" s="84"/>
      <c r="AMA303" s="84"/>
      <c r="AMB303" s="84"/>
      <c r="AMC303" s="84"/>
      <c r="AMD303" s="84"/>
      <c r="AME303" s="84"/>
      <c r="AMF303" s="84"/>
      <c r="AMG303" s="84"/>
      <c r="AMH303" s="84"/>
      <c r="AMI303" s="84"/>
      <c r="AMJ303" s="84"/>
      <c r="AMK303" s="84"/>
      <c r="AML303" s="84"/>
      <c r="AMM303" s="84"/>
      <c r="AMN303" s="84"/>
      <c r="AMO303" s="84"/>
      <c r="AMP303" s="84"/>
      <c r="AMQ303" s="84"/>
      <c r="AMR303" s="84"/>
      <c r="AMS303" s="84"/>
      <c r="AMT303" s="84"/>
      <c r="AMU303" s="84"/>
      <c r="AMV303" s="84"/>
      <c r="AMW303" s="84"/>
      <c r="AMX303" s="84"/>
      <c r="AMY303" s="84"/>
      <c r="AMZ303" s="84"/>
      <c r="ANA303" s="84"/>
      <c r="ANB303" s="84"/>
      <c r="ANC303" s="84"/>
      <c r="AND303" s="84"/>
      <c r="ANE303" s="84"/>
      <c r="ANF303" s="84"/>
      <c r="ANG303" s="84"/>
      <c r="ANH303" s="84"/>
      <c r="ANI303" s="84"/>
      <c r="ANJ303" s="84"/>
      <c r="ANK303" s="84"/>
      <c r="ANL303" s="84"/>
      <c r="ANM303" s="84"/>
      <c r="ANN303" s="84"/>
      <c r="ANO303" s="84"/>
      <c r="ANP303" s="84"/>
      <c r="ANQ303" s="84"/>
      <c r="ANR303" s="84"/>
      <c r="ANS303" s="84"/>
      <c r="ANT303" s="84"/>
      <c r="ANU303" s="84"/>
      <c r="ANV303" s="84"/>
      <c r="ANW303" s="84"/>
      <c r="ANX303" s="84"/>
      <c r="ANY303" s="84"/>
      <c r="ANZ303" s="84"/>
      <c r="AOA303" s="84"/>
      <c r="AOB303" s="84"/>
      <c r="AOC303" s="84"/>
      <c r="AOD303" s="84"/>
      <c r="AOE303" s="84"/>
      <c r="AOF303" s="84"/>
      <c r="AOG303" s="84"/>
      <c r="AOH303" s="84"/>
      <c r="AOI303" s="84"/>
      <c r="AOJ303" s="84"/>
      <c r="AOK303" s="84"/>
      <c r="AOL303" s="84"/>
      <c r="AOM303" s="84"/>
      <c r="AON303" s="84"/>
      <c r="AOO303" s="84"/>
      <c r="AOP303" s="84"/>
      <c r="AOQ303" s="84"/>
      <c r="AOR303" s="84"/>
      <c r="AOS303" s="84"/>
      <c r="AOT303" s="84"/>
      <c r="AOU303" s="84"/>
      <c r="AOV303" s="84"/>
      <c r="AOW303" s="84"/>
      <c r="AOX303" s="84"/>
      <c r="AOY303" s="84"/>
      <c r="AOZ303" s="84"/>
      <c r="APA303" s="84"/>
      <c r="APB303" s="84"/>
      <c r="APC303" s="84"/>
      <c r="APD303" s="84"/>
      <c r="APE303" s="84"/>
      <c r="APF303" s="84"/>
      <c r="APG303" s="84"/>
      <c r="APH303" s="84"/>
      <c r="API303" s="84"/>
      <c r="APJ303" s="84"/>
      <c r="APK303" s="84"/>
      <c r="APL303" s="84"/>
      <c r="APM303" s="84"/>
      <c r="APN303" s="84"/>
      <c r="APO303" s="84"/>
      <c r="APP303" s="84"/>
      <c r="APQ303" s="84"/>
      <c r="APR303" s="84"/>
      <c r="APS303" s="84"/>
      <c r="APT303" s="84"/>
      <c r="APU303" s="84"/>
      <c r="APV303" s="84"/>
      <c r="APW303" s="84"/>
      <c r="APX303" s="84"/>
      <c r="APY303" s="84"/>
      <c r="APZ303" s="84"/>
      <c r="AQA303" s="84"/>
      <c r="AQB303" s="84"/>
      <c r="AQC303" s="84"/>
      <c r="AQD303" s="84"/>
      <c r="AQE303" s="84"/>
      <c r="AQF303" s="84"/>
      <c r="AQG303" s="84"/>
      <c r="AQH303" s="84"/>
      <c r="AQI303" s="84"/>
      <c r="AQJ303" s="84"/>
      <c r="AQK303" s="84"/>
      <c r="AQL303" s="84"/>
      <c r="AQM303" s="84"/>
      <c r="AQN303" s="84"/>
      <c r="AQO303" s="84"/>
      <c r="AQP303" s="84"/>
      <c r="AQQ303" s="84"/>
      <c r="AQR303" s="84"/>
      <c r="AQS303" s="84"/>
      <c r="AQT303" s="84"/>
      <c r="AQU303" s="84"/>
      <c r="AQV303" s="84"/>
      <c r="AQW303" s="84"/>
      <c r="AQX303" s="84"/>
      <c r="AQY303" s="84"/>
      <c r="AQZ303" s="84"/>
      <c r="ARA303" s="84"/>
      <c r="ARB303" s="84"/>
      <c r="ARC303" s="84"/>
      <c r="ARD303" s="84"/>
      <c r="ARE303" s="84"/>
      <c r="ARF303" s="84"/>
      <c r="ARG303" s="84"/>
      <c r="ARH303" s="84"/>
      <c r="ARI303" s="84"/>
      <c r="ARJ303" s="84"/>
      <c r="ARK303" s="84"/>
      <c r="ARL303" s="84"/>
      <c r="ARM303" s="84"/>
      <c r="ARN303" s="84"/>
      <c r="ARO303" s="84"/>
      <c r="ARP303" s="84"/>
      <c r="ARQ303" s="84"/>
      <c r="ARR303" s="84"/>
      <c r="ARS303" s="84"/>
      <c r="ART303" s="84"/>
      <c r="ARU303" s="84"/>
      <c r="ARV303" s="84"/>
      <c r="ARW303" s="84"/>
      <c r="ARX303" s="84"/>
      <c r="ARY303" s="84"/>
      <c r="ARZ303" s="84"/>
      <c r="ASA303" s="84"/>
      <c r="ASB303" s="84"/>
      <c r="ASC303" s="84"/>
      <c r="ASD303" s="84"/>
      <c r="ASE303" s="84"/>
      <c r="ASF303" s="84"/>
      <c r="ASG303" s="84"/>
      <c r="ASH303" s="84"/>
      <c r="ASI303" s="84"/>
      <c r="ASJ303" s="84"/>
      <c r="ASK303" s="84"/>
      <c r="ASL303" s="84"/>
      <c r="ASM303" s="84"/>
      <c r="ASN303" s="84"/>
      <c r="ASO303" s="84"/>
      <c r="ASP303" s="84"/>
      <c r="ASQ303" s="84"/>
      <c r="ASR303" s="84"/>
      <c r="ASS303" s="84"/>
      <c r="AST303" s="84"/>
      <c r="ASU303" s="84"/>
      <c r="ASV303" s="84"/>
      <c r="ASW303" s="84"/>
      <c r="ASX303" s="84"/>
      <c r="ASY303" s="84"/>
      <c r="ASZ303" s="84"/>
      <c r="ATA303" s="84"/>
      <c r="ATB303" s="84"/>
      <c r="ATC303" s="84"/>
      <c r="ATD303" s="84"/>
      <c r="ATE303" s="84"/>
      <c r="ATF303" s="84"/>
      <c r="ATG303" s="84"/>
      <c r="ATH303" s="84"/>
      <c r="ATI303" s="84"/>
      <c r="ATJ303" s="84"/>
      <c r="ATK303" s="84"/>
      <c r="ATL303" s="84"/>
      <c r="ATM303" s="84"/>
      <c r="ATN303" s="84"/>
      <c r="ATO303" s="84"/>
      <c r="ATP303" s="84"/>
      <c r="ATQ303" s="84"/>
      <c r="ATR303" s="84"/>
      <c r="ATS303" s="84"/>
      <c r="ATT303" s="84"/>
      <c r="ATU303" s="84"/>
      <c r="ATV303" s="84"/>
      <c r="ATW303" s="84"/>
      <c r="ATX303" s="84"/>
      <c r="ATY303" s="84"/>
      <c r="ATZ303" s="84"/>
      <c r="AUA303" s="84"/>
      <c r="AUB303" s="84"/>
      <c r="AUC303" s="84"/>
      <c r="AUD303" s="84"/>
      <c r="AUE303" s="84"/>
      <c r="AUF303" s="84"/>
      <c r="AUG303" s="84"/>
      <c r="AUH303" s="84"/>
      <c r="AUI303" s="84"/>
      <c r="AUJ303" s="84"/>
      <c r="AUK303" s="84"/>
      <c r="AUL303" s="84"/>
      <c r="AUM303" s="84"/>
      <c r="AUN303" s="84"/>
      <c r="AUO303" s="84"/>
      <c r="AUP303" s="84"/>
      <c r="AUQ303" s="84"/>
      <c r="AUR303" s="84"/>
      <c r="AUS303" s="84"/>
      <c r="AUT303" s="84"/>
      <c r="AUU303" s="84"/>
      <c r="AUV303" s="84"/>
      <c r="AUW303" s="84"/>
      <c r="AUX303" s="84"/>
      <c r="AUY303" s="84"/>
      <c r="AUZ303" s="84"/>
      <c r="AVA303" s="84"/>
      <c r="AVB303" s="84"/>
      <c r="AVC303" s="84"/>
      <c r="AVD303" s="84"/>
      <c r="AVE303" s="84"/>
      <c r="AVF303" s="84"/>
      <c r="AVG303" s="84"/>
      <c r="AVH303" s="84"/>
      <c r="AVI303" s="84"/>
      <c r="AVJ303" s="84"/>
      <c r="AVK303" s="84"/>
      <c r="AVL303" s="84"/>
      <c r="AVM303" s="84"/>
      <c r="AVN303" s="84"/>
      <c r="AVO303" s="84"/>
      <c r="AVP303" s="84"/>
      <c r="AVQ303" s="84"/>
      <c r="AVR303" s="84"/>
      <c r="AVS303" s="84"/>
      <c r="AVT303" s="84"/>
      <c r="AVU303" s="84"/>
      <c r="AVV303" s="84"/>
      <c r="AVW303" s="84"/>
      <c r="AVX303" s="84"/>
      <c r="AVY303" s="84"/>
      <c r="AVZ303" s="84"/>
      <c r="AWA303" s="84"/>
      <c r="AWB303" s="84"/>
      <c r="AWC303" s="84"/>
      <c r="AWD303" s="84"/>
      <c r="AWE303" s="84"/>
      <c r="AWF303" s="84"/>
      <c r="AWG303" s="84"/>
      <c r="AWH303" s="84"/>
      <c r="AWI303" s="84"/>
      <c r="AWJ303" s="84"/>
      <c r="AWK303" s="84"/>
      <c r="AWL303" s="84"/>
      <c r="AWM303" s="84"/>
      <c r="AWN303" s="84"/>
      <c r="AWO303" s="84"/>
      <c r="AWP303" s="84"/>
      <c r="AWQ303" s="84"/>
      <c r="AWR303" s="84"/>
      <c r="AWS303" s="84"/>
      <c r="AWT303" s="84"/>
      <c r="AWU303" s="84"/>
      <c r="AWV303" s="84"/>
      <c r="AWW303" s="84"/>
      <c r="AWX303" s="84"/>
      <c r="AWY303" s="84"/>
      <c r="AWZ303" s="84"/>
      <c r="AXA303" s="84"/>
      <c r="AXB303" s="84"/>
      <c r="AXC303" s="84"/>
      <c r="AXD303" s="84"/>
      <c r="AXE303" s="84"/>
      <c r="AXF303" s="84"/>
      <c r="AXG303" s="84"/>
      <c r="AXH303" s="84"/>
      <c r="AXI303" s="84"/>
      <c r="AXJ303" s="84"/>
      <c r="AXK303" s="84"/>
      <c r="AXL303" s="84"/>
      <c r="AXM303" s="84"/>
      <c r="AXN303" s="84"/>
      <c r="AXO303" s="84"/>
      <c r="AXP303" s="84"/>
      <c r="AXQ303" s="84"/>
      <c r="AXR303" s="84"/>
      <c r="AXS303" s="84"/>
      <c r="AXT303" s="84"/>
      <c r="AXU303" s="84"/>
      <c r="AXV303" s="84"/>
      <c r="AXW303" s="84"/>
      <c r="AXX303" s="84"/>
      <c r="AXY303" s="84"/>
      <c r="AXZ303" s="84"/>
      <c r="AYA303" s="84"/>
      <c r="AYB303" s="84"/>
      <c r="AYC303" s="84"/>
      <c r="AYD303" s="84"/>
      <c r="AYE303" s="84"/>
      <c r="AYF303" s="84"/>
      <c r="AYG303" s="84"/>
      <c r="AYH303" s="84"/>
      <c r="AYI303" s="84"/>
      <c r="AYJ303" s="84"/>
      <c r="AYK303" s="84"/>
      <c r="AYL303" s="84"/>
      <c r="AYM303" s="84"/>
      <c r="AYN303" s="84"/>
      <c r="AYO303" s="84"/>
      <c r="AYP303" s="84"/>
      <c r="AYQ303" s="84"/>
      <c r="AYR303" s="84"/>
      <c r="AYS303" s="84"/>
      <c r="AYT303" s="84"/>
      <c r="AYU303" s="84"/>
      <c r="AYV303" s="84"/>
      <c r="AYW303" s="84"/>
      <c r="AYX303" s="84"/>
      <c r="AYY303" s="84"/>
      <c r="AYZ303" s="84"/>
      <c r="AZA303" s="84"/>
      <c r="AZB303" s="84"/>
      <c r="AZC303" s="84"/>
      <c r="AZD303" s="84"/>
      <c r="AZE303" s="84"/>
      <c r="AZF303" s="84"/>
      <c r="AZG303" s="84"/>
      <c r="AZH303" s="84"/>
      <c r="AZI303" s="84"/>
      <c r="AZJ303" s="84"/>
      <c r="AZK303" s="84"/>
      <c r="AZL303" s="84"/>
      <c r="AZM303" s="84"/>
      <c r="AZN303" s="84"/>
      <c r="AZO303" s="84"/>
      <c r="AZP303" s="84"/>
      <c r="AZQ303" s="84"/>
      <c r="AZR303" s="84"/>
      <c r="AZS303" s="84"/>
      <c r="AZT303" s="84"/>
      <c r="AZU303" s="84"/>
      <c r="AZV303" s="84"/>
      <c r="AZW303" s="84"/>
      <c r="AZX303" s="84"/>
      <c r="AZY303" s="84"/>
      <c r="AZZ303" s="84"/>
      <c r="BAA303" s="84"/>
      <c r="BAB303" s="84"/>
      <c r="BAC303" s="84"/>
      <c r="BAD303" s="84"/>
      <c r="BAE303" s="84"/>
      <c r="BAF303" s="84"/>
      <c r="BAG303" s="84"/>
      <c r="BAH303" s="84"/>
      <c r="BAI303" s="84"/>
      <c r="BAJ303" s="84"/>
      <c r="BAK303" s="84"/>
      <c r="BAL303" s="84"/>
      <c r="BAM303" s="84"/>
      <c r="BAN303" s="84"/>
      <c r="BAO303" s="84"/>
      <c r="BAP303" s="84"/>
      <c r="BAQ303" s="84"/>
      <c r="BAR303" s="84"/>
      <c r="BAS303" s="84"/>
      <c r="BAT303" s="84"/>
      <c r="BAU303" s="84"/>
      <c r="BAV303" s="84"/>
      <c r="BAW303" s="84"/>
      <c r="BAX303" s="84"/>
      <c r="BAY303" s="84"/>
      <c r="BAZ303" s="84"/>
      <c r="BBA303" s="84"/>
      <c r="BBB303" s="84"/>
      <c r="BBC303" s="84"/>
      <c r="BBD303" s="84"/>
      <c r="BBE303" s="84"/>
      <c r="BBF303" s="84"/>
      <c r="BBG303" s="84"/>
      <c r="BBH303" s="84"/>
      <c r="BBI303" s="84"/>
      <c r="BBJ303" s="84"/>
      <c r="BBK303" s="84"/>
      <c r="BBL303" s="84"/>
      <c r="BBM303" s="84"/>
      <c r="BBN303" s="84"/>
      <c r="BBO303" s="84"/>
      <c r="BBP303" s="84"/>
      <c r="BBQ303" s="84"/>
      <c r="BBR303" s="84"/>
      <c r="BBS303" s="84"/>
      <c r="BBT303" s="84"/>
      <c r="BBU303" s="84"/>
      <c r="BBV303" s="84"/>
      <c r="BBW303" s="84"/>
      <c r="BBX303" s="84"/>
      <c r="BBY303" s="84"/>
      <c r="BBZ303" s="84"/>
      <c r="BCA303" s="84"/>
      <c r="BCB303" s="84"/>
      <c r="BCC303" s="84"/>
      <c r="BCD303" s="84"/>
      <c r="BCE303" s="84"/>
      <c r="BCF303" s="84"/>
      <c r="BCG303" s="84"/>
      <c r="BCH303" s="84"/>
      <c r="BCI303" s="84"/>
      <c r="BCJ303" s="84"/>
      <c r="BCK303" s="84"/>
      <c r="BCL303" s="84"/>
      <c r="BCM303" s="84"/>
      <c r="BCN303" s="84"/>
      <c r="BCO303" s="84"/>
      <c r="BCP303" s="84"/>
      <c r="BCQ303" s="84"/>
      <c r="BCR303" s="84"/>
      <c r="BCS303" s="84"/>
      <c r="BCT303" s="84"/>
      <c r="BCU303" s="84"/>
      <c r="BCV303" s="84"/>
      <c r="BCW303" s="84"/>
      <c r="BCX303" s="84"/>
      <c r="BCY303" s="84"/>
      <c r="BCZ303" s="84"/>
      <c r="BDA303" s="84"/>
      <c r="BDB303" s="84"/>
      <c r="BDC303" s="84"/>
      <c r="BDD303" s="84"/>
      <c r="BDE303" s="84"/>
      <c r="BDF303" s="84"/>
      <c r="BDG303" s="84"/>
      <c r="BDH303" s="84"/>
      <c r="BDI303" s="84"/>
      <c r="BDJ303" s="84"/>
      <c r="BDK303" s="84"/>
      <c r="BDL303" s="84"/>
      <c r="BDM303" s="84"/>
      <c r="BDN303" s="84"/>
      <c r="BDO303" s="84"/>
      <c r="BDP303" s="84"/>
      <c r="BDQ303" s="84"/>
      <c r="BDR303" s="84"/>
      <c r="BDS303" s="84"/>
      <c r="BDT303" s="84"/>
      <c r="BDU303" s="84"/>
      <c r="BDV303" s="84"/>
      <c r="BDW303" s="84"/>
      <c r="BDX303" s="84"/>
      <c r="BDY303" s="84"/>
      <c r="BDZ303" s="84"/>
      <c r="BEA303" s="84"/>
      <c r="BEB303" s="84"/>
      <c r="BEC303" s="84"/>
      <c r="BED303" s="84"/>
      <c r="BEE303" s="84"/>
      <c r="BEF303" s="84"/>
      <c r="BEG303" s="84"/>
      <c r="BEH303" s="84"/>
      <c r="BEI303" s="84"/>
      <c r="BEJ303" s="84"/>
      <c r="BEK303" s="84"/>
      <c r="BEL303" s="84"/>
      <c r="BEM303" s="84"/>
      <c r="BEN303" s="84"/>
      <c r="BEO303" s="84"/>
      <c r="BEP303" s="84"/>
      <c r="BEQ303" s="84"/>
      <c r="BER303" s="84"/>
      <c r="BES303" s="84"/>
      <c r="BET303" s="84"/>
      <c r="BEU303" s="84"/>
      <c r="BEV303" s="84"/>
      <c r="BEW303" s="84"/>
      <c r="BEX303" s="84"/>
      <c r="BEY303" s="84"/>
      <c r="BEZ303" s="84"/>
      <c r="BFA303" s="84"/>
      <c r="BFB303" s="84"/>
      <c r="BFC303" s="84"/>
      <c r="BFD303" s="84"/>
      <c r="BFE303" s="84"/>
      <c r="BFF303" s="84"/>
      <c r="BFG303" s="84"/>
      <c r="BFH303" s="84"/>
      <c r="BFI303" s="84"/>
      <c r="BFJ303" s="84"/>
      <c r="BFK303" s="84"/>
      <c r="BFL303" s="84"/>
      <c r="BFM303" s="84"/>
      <c r="BFN303" s="84"/>
      <c r="BFO303" s="84"/>
      <c r="BFP303" s="84"/>
      <c r="BFQ303" s="84"/>
      <c r="BFR303" s="84"/>
      <c r="BFS303" s="84"/>
      <c r="BFT303" s="84"/>
      <c r="BFU303" s="84"/>
      <c r="BFV303" s="84"/>
      <c r="BFW303" s="84"/>
      <c r="BFX303" s="84"/>
      <c r="BFY303" s="84"/>
      <c r="BFZ303" s="84"/>
      <c r="BGA303" s="84"/>
      <c r="BGB303" s="84"/>
      <c r="BGC303" s="84"/>
      <c r="BGD303" s="84"/>
      <c r="BGE303" s="84"/>
      <c r="BGF303" s="84"/>
      <c r="BGG303" s="84"/>
      <c r="BGH303" s="84"/>
      <c r="BGI303" s="84"/>
      <c r="BGJ303" s="84"/>
      <c r="BGK303" s="84"/>
      <c r="BGL303" s="84"/>
      <c r="BGM303" s="84"/>
      <c r="BGN303" s="84"/>
      <c r="BGO303" s="84"/>
      <c r="BGP303" s="84"/>
      <c r="BGQ303" s="84"/>
      <c r="BGR303" s="84"/>
      <c r="BGS303" s="84"/>
      <c r="BGT303" s="84"/>
      <c r="BGU303" s="84"/>
      <c r="BGV303" s="84"/>
      <c r="BGW303" s="84"/>
      <c r="BGX303" s="84"/>
      <c r="BGY303" s="84"/>
      <c r="BGZ303" s="84"/>
      <c r="BHA303" s="84"/>
      <c r="BHB303" s="84"/>
      <c r="BHC303" s="84"/>
      <c r="BHD303" s="84"/>
      <c r="BHE303" s="84"/>
      <c r="BHF303" s="84"/>
      <c r="BHG303" s="84"/>
      <c r="BHH303" s="84"/>
      <c r="BHI303" s="84"/>
      <c r="BHJ303" s="84"/>
      <c r="BHK303" s="84"/>
      <c r="BHL303" s="84"/>
      <c r="BHM303" s="84"/>
      <c r="BHN303" s="84"/>
      <c r="BHO303" s="84"/>
      <c r="BHP303" s="84"/>
      <c r="BHQ303" s="84"/>
      <c r="BHR303" s="84"/>
      <c r="BHS303" s="84"/>
      <c r="BHT303" s="84"/>
      <c r="BHU303" s="84"/>
      <c r="BHV303" s="84"/>
      <c r="BHW303" s="84"/>
      <c r="BHX303" s="84"/>
      <c r="BHY303" s="84"/>
      <c r="BHZ303" s="84"/>
      <c r="BIA303" s="84"/>
      <c r="BIB303" s="84"/>
      <c r="BIC303" s="84"/>
      <c r="BID303" s="84"/>
      <c r="BIE303" s="84"/>
      <c r="BIF303" s="84"/>
      <c r="BIG303" s="84"/>
      <c r="BIH303" s="84"/>
      <c r="BII303" s="84"/>
      <c r="BIJ303" s="84"/>
      <c r="BIK303" s="84"/>
      <c r="BIL303" s="84"/>
      <c r="BIM303" s="84"/>
      <c r="BIN303" s="84"/>
      <c r="BIO303" s="84"/>
      <c r="BIP303" s="84"/>
      <c r="BIQ303" s="84"/>
      <c r="BIR303" s="84"/>
      <c r="BIS303" s="84"/>
      <c r="BIT303" s="84"/>
      <c r="BIU303" s="84"/>
      <c r="BIV303" s="84"/>
      <c r="BIW303" s="84"/>
      <c r="BIX303" s="84"/>
      <c r="BIY303" s="84"/>
      <c r="BIZ303" s="84"/>
      <c r="BJA303" s="84"/>
      <c r="BJB303" s="84"/>
      <c r="BJC303" s="84"/>
      <c r="BJD303" s="84"/>
      <c r="BJE303" s="84"/>
      <c r="BJF303" s="84"/>
      <c r="BJG303" s="84"/>
      <c r="BJH303" s="84"/>
      <c r="BJI303" s="84"/>
      <c r="BJJ303" s="84"/>
      <c r="BJK303" s="84"/>
      <c r="BJL303" s="84"/>
      <c r="BJM303" s="84"/>
      <c r="BJN303" s="84"/>
      <c r="BJO303" s="84"/>
      <c r="BJP303" s="84"/>
      <c r="BJQ303" s="84"/>
      <c r="BJR303" s="84"/>
      <c r="BJS303" s="84"/>
      <c r="BJT303" s="84"/>
      <c r="BJU303" s="84"/>
      <c r="BJV303" s="84"/>
      <c r="BJW303" s="84"/>
      <c r="BJX303" s="84"/>
      <c r="BJY303" s="84"/>
      <c r="BJZ303" s="84"/>
      <c r="BKA303" s="84"/>
      <c r="BKB303" s="84"/>
      <c r="BKC303" s="84"/>
      <c r="BKD303" s="84"/>
      <c r="BKE303" s="84"/>
      <c r="BKF303" s="84"/>
      <c r="BKG303" s="84"/>
      <c r="BKH303" s="84"/>
      <c r="BKI303" s="84"/>
      <c r="BKJ303" s="84"/>
      <c r="BKK303" s="84"/>
      <c r="BKL303" s="84"/>
      <c r="BKM303" s="84"/>
      <c r="BKN303" s="84"/>
      <c r="BKO303" s="84"/>
      <c r="BKP303" s="84"/>
      <c r="BKQ303" s="84"/>
      <c r="BKR303" s="84"/>
      <c r="BKS303" s="84"/>
      <c r="BKT303" s="84"/>
      <c r="BKU303" s="84"/>
      <c r="BKV303" s="84"/>
      <c r="BKW303" s="84"/>
      <c r="BKX303" s="84"/>
      <c r="BKY303" s="84"/>
      <c r="BKZ303" s="84"/>
      <c r="BLA303" s="84"/>
      <c r="BLB303" s="84"/>
      <c r="BLC303" s="84"/>
      <c r="BLD303" s="84"/>
      <c r="BLE303" s="84"/>
      <c r="BLF303" s="84"/>
      <c r="BLG303" s="84"/>
      <c r="BLH303" s="84"/>
      <c r="BLI303" s="84"/>
      <c r="BLJ303" s="84"/>
      <c r="BLK303" s="84"/>
      <c r="BLL303" s="84"/>
      <c r="BLM303" s="84"/>
      <c r="BLN303" s="84"/>
      <c r="BLO303" s="84"/>
      <c r="BLP303" s="84"/>
      <c r="BLQ303" s="84"/>
      <c r="BLR303" s="84"/>
      <c r="BLS303" s="84"/>
      <c r="BLT303" s="84"/>
      <c r="BLU303" s="84"/>
      <c r="BLV303" s="84"/>
      <c r="BLW303" s="84"/>
      <c r="BLX303" s="84"/>
      <c r="BLY303" s="84"/>
      <c r="BLZ303" s="84"/>
      <c r="BMA303" s="84"/>
      <c r="BMB303" s="84"/>
      <c r="BMC303" s="84"/>
      <c r="BMD303" s="84"/>
      <c r="BME303" s="84"/>
      <c r="BMF303" s="84"/>
      <c r="BMG303" s="84"/>
      <c r="BMH303" s="84"/>
      <c r="BMI303" s="84"/>
      <c r="BMJ303" s="84"/>
      <c r="BMK303" s="84"/>
      <c r="BML303" s="84"/>
      <c r="BMM303" s="84"/>
      <c r="BMN303" s="84"/>
      <c r="BMO303" s="84"/>
      <c r="BMP303" s="84"/>
      <c r="BMQ303" s="84"/>
      <c r="BMR303" s="84"/>
      <c r="BMS303" s="84"/>
      <c r="BMT303" s="84"/>
      <c r="BMU303" s="84"/>
      <c r="BMV303" s="84"/>
      <c r="BMW303" s="84"/>
      <c r="BMX303" s="84"/>
      <c r="BMY303" s="84"/>
      <c r="BMZ303" s="84"/>
      <c r="BNA303" s="84"/>
      <c r="BNB303" s="84"/>
      <c r="BNC303" s="84"/>
      <c r="BND303" s="84"/>
      <c r="BNE303" s="84"/>
      <c r="BNF303" s="84"/>
      <c r="BNG303" s="84"/>
      <c r="BNH303" s="84"/>
      <c r="BNI303" s="84"/>
      <c r="BNJ303" s="84"/>
      <c r="BNK303" s="84"/>
      <c r="BNL303" s="84"/>
      <c r="BNM303" s="84"/>
      <c r="BNN303" s="84"/>
      <c r="BNO303" s="84"/>
      <c r="BNP303" s="84"/>
      <c r="BNQ303" s="84"/>
      <c r="BNR303" s="84"/>
      <c r="BNS303" s="84"/>
      <c r="BNT303" s="84"/>
      <c r="BNU303" s="84"/>
      <c r="BNV303" s="84"/>
      <c r="BNW303" s="84"/>
      <c r="BNX303" s="84"/>
      <c r="BNY303" s="84"/>
      <c r="BNZ303" s="84"/>
      <c r="BOA303" s="84"/>
      <c r="BOB303" s="84"/>
      <c r="BOC303" s="84"/>
      <c r="BOD303" s="84"/>
      <c r="BOE303" s="84"/>
      <c r="BOF303" s="84"/>
      <c r="BOG303" s="84"/>
      <c r="BOH303" s="84"/>
      <c r="BOI303" s="84"/>
      <c r="BOJ303" s="84"/>
      <c r="BOK303" s="84"/>
      <c r="BOL303" s="84"/>
      <c r="BOM303" s="84"/>
      <c r="BON303" s="84"/>
      <c r="BOO303" s="84"/>
      <c r="BOP303" s="84"/>
      <c r="BOQ303" s="84"/>
      <c r="BOR303" s="84"/>
      <c r="BOS303" s="84"/>
      <c r="BOT303" s="84"/>
      <c r="BOU303" s="84"/>
      <c r="BOV303" s="84"/>
      <c r="BOW303" s="84"/>
      <c r="BOX303" s="84"/>
      <c r="BOY303" s="84"/>
      <c r="BOZ303" s="84"/>
      <c r="BPA303" s="84"/>
      <c r="BPB303" s="84"/>
      <c r="BPC303" s="84"/>
      <c r="BPD303" s="84"/>
      <c r="BPE303" s="84"/>
      <c r="BPF303" s="84"/>
      <c r="BPG303" s="84"/>
      <c r="BPH303" s="84"/>
      <c r="BPI303" s="84"/>
      <c r="BPJ303" s="84"/>
      <c r="BPK303" s="84"/>
      <c r="BPL303" s="84"/>
      <c r="BPM303" s="84"/>
      <c r="BPN303" s="84"/>
      <c r="BPO303" s="84"/>
      <c r="BPP303" s="84"/>
      <c r="BPQ303" s="84"/>
      <c r="BPR303" s="84"/>
      <c r="BPS303" s="84"/>
      <c r="BPT303" s="84"/>
      <c r="BPU303" s="84"/>
      <c r="BPV303" s="84"/>
      <c r="BPW303" s="84"/>
    </row>
    <row r="304" spans="2:1791" s="169" customFormat="1" ht="30" customHeight="1">
      <c r="B304" s="193"/>
      <c r="C304" s="86"/>
      <c r="D304" s="240"/>
      <c r="E304" s="246"/>
      <c r="F304" s="241"/>
      <c r="G304" s="86"/>
      <c r="H304" s="86"/>
      <c r="I304" s="161"/>
      <c r="J304" s="220"/>
      <c r="K304" s="161"/>
      <c r="L304" s="139"/>
      <c r="M304" s="309"/>
      <c r="N304" s="5"/>
      <c r="O304" s="5"/>
      <c r="P304" s="2"/>
      <c r="Q304" s="367"/>
      <c r="R304" s="340"/>
      <c r="S304" s="19"/>
      <c r="T304" s="385"/>
      <c r="U304" s="2"/>
      <c r="V304" s="2"/>
      <c r="W304" s="2"/>
      <c r="X304" s="2"/>
      <c r="Y304" s="2"/>
      <c r="Z304" s="2"/>
      <c r="AA304" s="2"/>
      <c r="AB304" s="2"/>
      <c r="AC304" s="2"/>
      <c r="AD304" s="2"/>
      <c r="AE304" s="2"/>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c r="LT304" s="84"/>
      <c r="LU304" s="84"/>
      <c r="LV304" s="84"/>
      <c r="LW304" s="84"/>
      <c r="LX304" s="84"/>
      <c r="LY304" s="84"/>
      <c r="LZ304" s="84"/>
      <c r="MA304" s="84"/>
      <c r="MB304" s="84"/>
      <c r="MC304" s="84"/>
      <c r="MD304" s="84"/>
      <c r="ME304" s="84"/>
      <c r="MF304" s="84"/>
      <c r="MG304" s="84"/>
      <c r="MH304" s="84"/>
      <c r="MI304" s="84"/>
      <c r="MJ304" s="84"/>
      <c r="MK304" s="84"/>
      <c r="ML304" s="84"/>
      <c r="MM304" s="84"/>
      <c r="MN304" s="84"/>
      <c r="MO304" s="84"/>
      <c r="MP304" s="84"/>
      <c r="MQ304" s="84"/>
      <c r="MR304" s="84"/>
      <c r="MS304" s="84"/>
      <c r="MT304" s="84"/>
      <c r="MU304" s="84"/>
      <c r="MV304" s="84"/>
      <c r="MW304" s="84"/>
      <c r="MX304" s="84"/>
      <c r="MY304" s="84"/>
      <c r="MZ304" s="84"/>
      <c r="NA304" s="84"/>
      <c r="NB304" s="84"/>
      <c r="NC304" s="84"/>
      <c r="ND304" s="84"/>
      <c r="NE304" s="84"/>
      <c r="NF304" s="84"/>
      <c r="NG304" s="84"/>
      <c r="NH304" s="84"/>
      <c r="NI304" s="84"/>
      <c r="NJ304" s="84"/>
      <c r="NK304" s="84"/>
      <c r="NL304" s="84"/>
      <c r="NM304" s="84"/>
      <c r="NN304" s="84"/>
      <c r="NO304" s="84"/>
      <c r="NP304" s="84"/>
      <c r="NQ304" s="84"/>
      <c r="NR304" s="84"/>
      <c r="NS304" s="84"/>
      <c r="NT304" s="84"/>
      <c r="NU304" s="84"/>
      <c r="NV304" s="84"/>
      <c r="NW304" s="84"/>
      <c r="NX304" s="84"/>
      <c r="NY304" s="84"/>
      <c r="NZ304" s="84"/>
      <c r="OA304" s="84"/>
      <c r="OB304" s="84"/>
      <c r="OC304" s="84"/>
      <c r="OD304" s="84"/>
      <c r="OE304" s="84"/>
      <c r="OF304" s="84"/>
      <c r="OG304" s="84"/>
      <c r="OH304" s="84"/>
      <c r="OI304" s="84"/>
      <c r="OJ304" s="84"/>
      <c r="OK304" s="84"/>
      <c r="OL304" s="84"/>
      <c r="OM304" s="84"/>
      <c r="ON304" s="84"/>
      <c r="OO304" s="84"/>
      <c r="OP304" s="84"/>
      <c r="OQ304" s="84"/>
      <c r="OR304" s="84"/>
      <c r="OS304" s="84"/>
      <c r="OT304" s="84"/>
      <c r="OU304" s="84"/>
      <c r="OV304" s="84"/>
      <c r="OW304" s="84"/>
      <c r="OX304" s="84"/>
      <c r="OY304" s="84"/>
      <c r="OZ304" s="84"/>
      <c r="PA304" s="84"/>
      <c r="PB304" s="84"/>
      <c r="PC304" s="84"/>
      <c r="PD304" s="84"/>
      <c r="PE304" s="84"/>
      <c r="PF304" s="84"/>
      <c r="PG304" s="84"/>
      <c r="PH304" s="84"/>
      <c r="PI304" s="84"/>
      <c r="PJ304" s="84"/>
      <c r="PK304" s="84"/>
      <c r="PL304" s="84"/>
      <c r="PM304" s="84"/>
      <c r="PN304" s="84"/>
      <c r="PO304" s="84"/>
      <c r="PP304" s="84"/>
      <c r="PQ304" s="84"/>
      <c r="PR304" s="84"/>
      <c r="PS304" s="84"/>
      <c r="PT304" s="84"/>
      <c r="PU304" s="84"/>
      <c r="PV304" s="84"/>
      <c r="PW304" s="84"/>
      <c r="PX304" s="84"/>
      <c r="PY304" s="84"/>
      <c r="PZ304" s="84"/>
      <c r="QA304" s="84"/>
      <c r="QB304" s="84"/>
      <c r="QC304" s="84"/>
      <c r="QD304" s="84"/>
      <c r="QE304" s="84"/>
      <c r="QF304" s="84"/>
      <c r="QG304" s="84"/>
      <c r="QH304" s="84"/>
      <c r="QI304" s="84"/>
      <c r="QJ304" s="84"/>
      <c r="QK304" s="84"/>
      <c r="QL304" s="84"/>
      <c r="QM304" s="84"/>
      <c r="QN304" s="84"/>
      <c r="QO304" s="84"/>
      <c r="QP304" s="84"/>
      <c r="QQ304" s="84"/>
      <c r="QR304" s="84"/>
      <c r="QS304" s="84"/>
      <c r="QT304" s="84"/>
      <c r="QU304" s="84"/>
      <c r="QV304" s="84"/>
      <c r="QW304" s="84"/>
      <c r="QX304" s="84"/>
      <c r="QY304" s="84"/>
      <c r="QZ304" s="84"/>
      <c r="RA304" s="84"/>
      <c r="RB304" s="84"/>
      <c r="RC304" s="84"/>
      <c r="RD304" s="84"/>
      <c r="RE304" s="84"/>
      <c r="RF304" s="84"/>
      <c r="RG304" s="84"/>
      <c r="RH304" s="84"/>
      <c r="RI304" s="84"/>
      <c r="RJ304" s="84"/>
      <c r="RK304" s="84"/>
      <c r="RL304" s="84"/>
      <c r="RM304" s="84"/>
      <c r="RN304" s="84"/>
      <c r="RO304" s="84"/>
      <c r="RP304" s="84"/>
      <c r="RQ304" s="84"/>
      <c r="RR304" s="84"/>
      <c r="RS304" s="84"/>
      <c r="RT304" s="84"/>
      <c r="RU304" s="84"/>
      <c r="RV304" s="84"/>
      <c r="RW304" s="84"/>
      <c r="RX304" s="84"/>
      <c r="RY304" s="84"/>
      <c r="RZ304" s="84"/>
      <c r="SA304" s="84"/>
      <c r="SB304" s="84"/>
      <c r="SC304" s="84"/>
      <c r="SD304" s="84"/>
      <c r="SE304" s="84"/>
      <c r="SF304" s="84"/>
      <c r="SG304" s="84"/>
      <c r="SH304" s="84"/>
      <c r="SI304" s="84"/>
      <c r="SJ304" s="84"/>
      <c r="SK304" s="84"/>
      <c r="SL304" s="84"/>
      <c r="SM304" s="84"/>
      <c r="SN304" s="84"/>
      <c r="SO304" s="84"/>
      <c r="SP304" s="84"/>
      <c r="SQ304" s="84"/>
      <c r="SR304" s="84"/>
      <c r="SS304" s="84"/>
      <c r="ST304" s="84"/>
      <c r="SU304" s="84"/>
      <c r="SV304" s="84"/>
      <c r="SW304" s="84"/>
      <c r="SX304" s="84"/>
      <c r="SY304" s="84"/>
      <c r="SZ304" s="84"/>
      <c r="TA304" s="84"/>
      <c r="TB304" s="84"/>
      <c r="TC304" s="84"/>
      <c r="TD304" s="84"/>
      <c r="TE304" s="84"/>
      <c r="TF304" s="84"/>
      <c r="TG304" s="84"/>
      <c r="TH304" s="84"/>
      <c r="TI304" s="84"/>
      <c r="TJ304" s="84"/>
      <c r="TK304" s="84"/>
      <c r="TL304" s="84"/>
      <c r="TM304" s="84"/>
      <c r="TN304" s="84"/>
      <c r="TO304" s="84"/>
      <c r="TP304" s="84"/>
      <c r="TQ304" s="84"/>
      <c r="TR304" s="84"/>
      <c r="TS304" s="84"/>
      <c r="TT304" s="84"/>
      <c r="TU304" s="84"/>
      <c r="TV304" s="84"/>
      <c r="TW304" s="84"/>
      <c r="TX304" s="84"/>
      <c r="TY304" s="84"/>
      <c r="TZ304" s="84"/>
      <c r="UA304" s="84"/>
      <c r="UB304" s="84"/>
      <c r="UC304" s="84"/>
      <c r="UD304" s="84"/>
      <c r="UE304" s="84"/>
      <c r="UF304" s="84"/>
      <c r="UG304" s="84"/>
      <c r="UH304" s="84"/>
      <c r="UI304" s="84"/>
      <c r="UJ304" s="84"/>
      <c r="UK304" s="84"/>
      <c r="UL304" s="84"/>
      <c r="UM304" s="84"/>
      <c r="UN304" s="84"/>
      <c r="UO304" s="84"/>
      <c r="UP304" s="84"/>
      <c r="UQ304" s="84"/>
      <c r="UR304" s="84"/>
      <c r="US304" s="84"/>
      <c r="UT304" s="84"/>
      <c r="UU304" s="84"/>
      <c r="UV304" s="84"/>
      <c r="UW304" s="84"/>
      <c r="UX304" s="84"/>
      <c r="UY304" s="84"/>
      <c r="UZ304" s="84"/>
      <c r="VA304" s="84"/>
      <c r="VB304" s="84"/>
      <c r="VC304" s="84"/>
      <c r="VD304" s="84"/>
      <c r="VE304" s="84"/>
      <c r="VF304" s="84"/>
      <c r="VG304" s="84"/>
      <c r="VH304" s="84"/>
      <c r="VI304" s="84"/>
      <c r="VJ304" s="84"/>
      <c r="VK304" s="84"/>
      <c r="VL304" s="84"/>
      <c r="VM304" s="84"/>
      <c r="VN304" s="84"/>
      <c r="VO304" s="84"/>
      <c r="VP304" s="84"/>
      <c r="VQ304" s="84"/>
      <c r="VR304" s="84"/>
      <c r="VS304" s="84"/>
      <c r="VT304" s="84"/>
      <c r="VU304" s="84"/>
      <c r="VV304" s="84"/>
      <c r="VW304" s="84"/>
      <c r="VX304" s="84"/>
      <c r="VY304" s="84"/>
      <c r="VZ304" s="84"/>
      <c r="WA304" s="84"/>
      <c r="WB304" s="84"/>
      <c r="WC304" s="84"/>
      <c r="WD304" s="84"/>
      <c r="WE304" s="84"/>
      <c r="WF304" s="84"/>
      <c r="WG304" s="84"/>
      <c r="WH304" s="84"/>
      <c r="WI304" s="84"/>
      <c r="WJ304" s="84"/>
      <c r="WK304" s="84"/>
      <c r="WL304" s="84"/>
      <c r="WM304" s="84"/>
      <c r="WN304" s="84"/>
      <c r="WO304" s="84"/>
      <c r="WP304" s="84"/>
      <c r="WQ304" s="84"/>
      <c r="WR304" s="84"/>
      <c r="WS304" s="84"/>
      <c r="WT304" s="84"/>
      <c r="WU304" s="84"/>
      <c r="WV304" s="84"/>
      <c r="WW304" s="84"/>
      <c r="WX304" s="84"/>
      <c r="WY304" s="84"/>
      <c r="WZ304" s="84"/>
      <c r="XA304" s="84"/>
      <c r="XB304" s="84"/>
      <c r="XC304" s="84"/>
      <c r="XD304" s="84"/>
      <c r="XE304" s="84"/>
      <c r="XF304" s="84"/>
      <c r="XG304" s="84"/>
      <c r="XH304" s="84"/>
      <c r="XI304" s="84"/>
      <c r="XJ304" s="84"/>
      <c r="XK304" s="84"/>
      <c r="XL304" s="84"/>
      <c r="XM304" s="84"/>
      <c r="XN304" s="84"/>
      <c r="XO304" s="84"/>
      <c r="XP304" s="84"/>
      <c r="XQ304" s="84"/>
      <c r="XR304" s="84"/>
      <c r="XS304" s="84"/>
      <c r="XT304" s="84"/>
      <c r="XU304" s="84"/>
      <c r="XV304" s="84"/>
      <c r="XW304" s="84"/>
      <c r="XX304" s="84"/>
      <c r="XY304" s="84"/>
      <c r="XZ304" s="84"/>
      <c r="YA304" s="84"/>
      <c r="YB304" s="84"/>
      <c r="YC304" s="84"/>
      <c r="YD304" s="84"/>
      <c r="YE304" s="84"/>
      <c r="YF304" s="84"/>
      <c r="YG304" s="84"/>
      <c r="YH304" s="84"/>
      <c r="YI304" s="84"/>
      <c r="YJ304" s="84"/>
      <c r="YK304" s="84"/>
      <c r="YL304" s="84"/>
      <c r="YM304" s="84"/>
      <c r="YN304" s="84"/>
      <c r="YO304" s="84"/>
      <c r="YP304" s="84"/>
      <c r="YQ304" s="84"/>
      <c r="YR304" s="84"/>
      <c r="YS304" s="84"/>
      <c r="YT304" s="84"/>
      <c r="YU304" s="84"/>
      <c r="YV304" s="84"/>
      <c r="YW304" s="84"/>
      <c r="YX304" s="84"/>
      <c r="YY304" s="84"/>
      <c r="YZ304" s="84"/>
      <c r="ZA304" s="84"/>
      <c r="ZB304" s="84"/>
      <c r="ZC304" s="84"/>
      <c r="ZD304" s="84"/>
      <c r="ZE304" s="84"/>
      <c r="ZF304" s="84"/>
      <c r="ZG304" s="84"/>
      <c r="ZH304" s="84"/>
      <c r="ZI304" s="84"/>
      <c r="ZJ304" s="84"/>
      <c r="ZK304" s="84"/>
      <c r="ZL304" s="84"/>
      <c r="ZM304" s="84"/>
      <c r="ZN304" s="84"/>
      <c r="ZO304" s="84"/>
      <c r="ZP304" s="84"/>
      <c r="ZQ304" s="84"/>
      <c r="ZR304" s="84"/>
      <c r="ZS304" s="84"/>
      <c r="ZT304" s="84"/>
      <c r="ZU304" s="84"/>
      <c r="ZV304" s="84"/>
      <c r="ZW304" s="84"/>
      <c r="ZX304" s="84"/>
      <c r="ZY304" s="84"/>
      <c r="ZZ304" s="84"/>
      <c r="AAA304" s="84"/>
      <c r="AAB304" s="84"/>
      <c r="AAC304" s="84"/>
      <c r="AAD304" s="84"/>
      <c r="AAE304" s="84"/>
      <c r="AAF304" s="84"/>
      <c r="AAG304" s="84"/>
      <c r="AAH304" s="84"/>
      <c r="AAI304" s="84"/>
      <c r="AAJ304" s="84"/>
      <c r="AAK304" s="84"/>
      <c r="AAL304" s="84"/>
      <c r="AAM304" s="84"/>
      <c r="AAN304" s="84"/>
      <c r="AAO304" s="84"/>
      <c r="AAP304" s="84"/>
      <c r="AAQ304" s="84"/>
      <c r="AAR304" s="84"/>
      <c r="AAS304" s="84"/>
      <c r="AAT304" s="84"/>
      <c r="AAU304" s="84"/>
      <c r="AAV304" s="84"/>
      <c r="AAW304" s="84"/>
      <c r="AAX304" s="84"/>
      <c r="AAY304" s="84"/>
      <c r="AAZ304" s="84"/>
      <c r="ABA304" s="84"/>
      <c r="ABB304" s="84"/>
      <c r="ABC304" s="84"/>
      <c r="ABD304" s="84"/>
      <c r="ABE304" s="84"/>
      <c r="ABF304" s="84"/>
      <c r="ABG304" s="84"/>
      <c r="ABH304" s="84"/>
      <c r="ABI304" s="84"/>
      <c r="ABJ304" s="84"/>
      <c r="ABK304" s="84"/>
      <c r="ABL304" s="84"/>
      <c r="ABM304" s="84"/>
      <c r="ABN304" s="84"/>
      <c r="ABO304" s="84"/>
      <c r="ABP304" s="84"/>
      <c r="ABQ304" s="84"/>
      <c r="ABR304" s="84"/>
      <c r="ABS304" s="84"/>
      <c r="ABT304" s="84"/>
      <c r="ABU304" s="84"/>
      <c r="ABV304" s="84"/>
      <c r="ABW304" s="84"/>
      <c r="ABX304" s="84"/>
      <c r="ABY304" s="84"/>
      <c r="ABZ304" s="84"/>
      <c r="ACA304" s="84"/>
      <c r="ACB304" s="84"/>
      <c r="ACC304" s="84"/>
      <c r="ACD304" s="84"/>
      <c r="ACE304" s="84"/>
      <c r="ACF304" s="84"/>
      <c r="ACG304" s="84"/>
      <c r="ACH304" s="84"/>
      <c r="ACI304" s="84"/>
      <c r="ACJ304" s="84"/>
      <c r="ACK304" s="84"/>
      <c r="ACL304" s="84"/>
      <c r="ACM304" s="84"/>
      <c r="ACN304" s="84"/>
      <c r="ACO304" s="84"/>
      <c r="ACP304" s="84"/>
      <c r="ACQ304" s="84"/>
      <c r="ACR304" s="84"/>
      <c r="ACS304" s="84"/>
      <c r="ACT304" s="84"/>
      <c r="ACU304" s="84"/>
      <c r="ACV304" s="84"/>
      <c r="ACW304" s="84"/>
      <c r="ACX304" s="84"/>
      <c r="ACY304" s="84"/>
      <c r="ACZ304" s="84"/>
      <c r="ADA304" s="84"/>
      <c r="ADB304" s="84"/>
      <c r="ADC304" s="84"/>
      <c r="ADD304" s="84"/>
      <c r="ADE304" s="84"/>
      <c r="ADF304" s="84"/>
      <c r="ADG304" s="84"/>
      <c r="ADH304" s="84"/>
      <c r="ADI304" s="84"/>
      <c r="ADJ304" s="84"/>
      <c r="ADK304" s="84"/>
      <c r="ADL304" s="84"/>
      <c r="ADM304" s="84"/>
      <c r="ADN304" s="84"/>
      <c r="ADO304" s="84"/>
      <c r="ADP304" s="84"/>
      <c r="ADQ304" s="84"/>
      <c r="ADR304" s="84"/>
      <c r="ADS304" s="84"/>
      <c r="ADT304" s="84"/>
      <c r="ADU304" s="84"/>
      <c r="ADV304" s="84"/>
      <c r="ADW304" s="84"/>
      <c r="ADX304" s="84"/>
      <c r="ADY304" s="84"/>
      <c r="ADZ304" s="84"/>
      <c r="AEA304" s="84"/>
      <c r="AEB304" s="84"/>
      <c r="AEC304" s="84"/>
      <c r="AED304" s="84"/>
      <c r="AEE304" s="84"/>
      <c r="AEF304" s="84"/>
      <c r="AEG304" s="84"/>
      <c r="AEH304" s="84"/>
      <c r="AEI304" s="84"/>
      <c r="AEJ304" s="84"/>
      <c r="AEK304" s="84"/>
      <c r="AEL304" s="84"/>
      <c r="AEM304" s="84"/>
      <c r="AEN304" s="84"/>
      <c r="AEO304" s="84"/>
      <c r="AEP304" s="84"/>
      <c r="AEQ304" s="84"/>
      <c r="AER304" s="84"/>
      <c r="AES304" s="84"/>
      <c r="AET304" s="84"/>
      <c r="AEU304" s="84"/>
      <c r="AEV304" s="84"/>
      <c r="AEW304" s="84"/>
      <c r="AEX304" s="84"/>
      <c r="AEY304" s="84"/>
      <c r="AEZ304" s="84"/>
      <c r="AFA304" s="84"/>
      <c r="AFB304" s="84"/>
      <c r="AFC304" s="84"/>
      <c r="AFD304" s="84"/>
      <c r="AFE304" s="84"/>
      <c r="AFF304" s="84"/>
      <c r="AFG304" s="84"/>
      <c r="AFH304" s="84"/>
      <c r="AFI304" s="84"/>
      <c r="AFJ304" s="84"/>
      <c r="AFK304" s="84"/>
      <c r="AFL304" s="84"/>
      <c r="AFM304" s="84"/>
      <c r="AFN304" s="84"/>
      <c r="AFO304" s="84"/>
      <c r="AFP304" s="84"/>
      <c r="AFQ304" s="84"/>
      <c r="AFR304" s="84"/>
      <c r="AFS304" s="84"/>
      <c r="AFT304" s="84"/>
      <c r="AFU304" s="84"/>
      <c r="AFV304" s="84"/>
      <c r="AFW304" s="84"/>
      <c r="AFX304" s="84"/>
      <c r="AFY304" s="84"/>
      <c r="AFZ304" s="84"/>
      <c r="AGA304" s="84"/>
      <c r="AGB304" s="84"/>
      <c r="AGC304" s="84"/>
      <c r="AGD304" s="84"/>
      <c r="AGE304" s="84"/>
      <c r="AGF304" s="84"/>
      <c r="AGG304" s="84"/>
      <c r="AGH304" s="84"/>
      <c r="AGI304" s="84"/>
      <c r="AGJ304" s="84"/>
      <c r="AGK304" s="84"/>
      <c r="AGL304" s="84"/>
      <c r="AGM304" s="84"/>
      <c r="AGN304" s="84"/>
      <c r="AGO304" s="84"/>
      <c r="AGP304" s="84"/>
      <c r="AGQ304" s="84"/>
      <c r="AGR304" s="84"/>
      <c r="AGS304" s="84"/>
      <c r="AGT304" s="84"/>
      <c r="AGU304" s="84"/>
      <c r="AGV304" s="84"/>
      <c r="AGW304" s="84"/>
      <c r="AGX304" s="84"/>
      <c r="AGY304" s="84"/>
      <c r="AGZ304" s="84"/>
      <c r="AHA304" s="84"/>
      <c r="AHB304" s="84"/>
      <c r="AHC304" s="84"/>
      <c r="AHD304" s="84"/>
      <c r="AHE304" s="84"/>
      <c r="AHF304" s="84"/>
      <c r="AHG304" s="84"/>
      <c r="AHH304" s="84"/>
      <c r="AHI304" s="84"/>
      <c r="AHJ304" s="84"/>
      <c r="AHK304" s="84"/>
      <c r="AHL304" s="84"/>
      <c r="AHM304" s="84"/>
      <c r="AHN304" s="84"/>
      <c r="AHO304" s="84"/>
      <c r="AHP304" s="84"/>
      <c r="AHQ304" s="84"/>
      <c r="AHR304" s="84"/>
      <c r="AHS304" s="84"/>
      <c r="AHT304" s="84"/>
      <c r="AHU304" s="84"/>
      <c r="AHV304" s="84"/>
      <c r="AHW304" s="84"/>
      <c r="AHX304" s="84"/>
      <c r="AHY304" s="84"/>
      <c r="AHZ304" s="84"/>
      <c r="AIA304" s="84"/>
      <c r="AIB304" s="84"/>
      <c r="AIC304" s="84"/>
      <c r="AID304" s="84"/>
      <c r="AIE304" s="84"/>
      <c r="AIF304" s="84"/>
      <c r="AIG304" s="84"/>
      <c r="AIH304" s="84"/>
      <c r="AII304" s="84"/>
      <c r="AIJ304" s="84"/>
      <c r="AIK304" s="84"/>
      <c r="AIL304" s="84"/>
      <c r="AIM304" s="84"/>
      <c r="AIN304" s="84"/>
      <c r="AIO304" s="84"/>
      <c r="AIP304" s="84"/>
      <c r="AIQ304" s="84"/>
      <c r="AIR304" s="84"/>
      <c r="AIS304" s="84"/>
      <c r="AIT304" s="84"/>
      <c r="AIU304" s="84"/>
      <c r="AIV304" s="84"/>
      <c r="AIW304" s="84"/>
      <c r="AIX304" s="84"/>
      <c r="AIY304" s="84"/>
      <c r="AIZ304" s="84"/>
      <c r="AJA304" s="84"/>
      <c r="AJB304" s="84"/>
      <c r="AJC304" s="84"/>
      <c r="AJD304" s="84"/>
      <c r="AJE304" s="84"/>
      <c r="AJF304" s="84"/>
      <c r="AJG304" s="84"/>
      <c r="AJH304" s="84"/>
      <c r="AJI304" s="84"/>
      <c r="AJJ304" s="84"/>
      <c r="AJK304" s="84"/>
      <c r="AJL304" s="84"/>
      <c r="AJM304" s="84"/>
      <c r="AJN304" s="84"/>
      <c r="AJO304" s="84"/>
      <c r="AJP304" s="84"/>
      <c r="AJQ304" s="84"/>
      <c r="AJR304" s="84"/>
      <c r="AJS304" s="84"/>
      <c r="AJT304" s="84"/>
      <c r="AJU304" s="84"/>
      <c r="AJV304" s="84"/>
      <c r="AJW304" s="84"/>
      <c r="AJX304" s="84"/>
      <c r="AJY304" s="84"/>
      <c r="AJZ304" s="84"/>
      <c r="AKA304" s="84"/>
      <c r="AKB304" s="84"/>
      <c r="AKC304" s="84"/>
      <c r="AKD304" s="84"/>
      <c r="AKE304" s="84"/>
      <c r="AKF304" s="84"/>
      <c r="AKG304" s="84"/>
      <c r="AKH304" s="84"/>
      <c r="AKI304" s="84"/>
      <c r="AKJ304" s="84"/>
      <c r="AKK304" s="84"/>
      <c r="AKL304" s="84"/>
      <c r="AKM304" s="84"/>
      <c r="AKN304" s="84"/>
      <c r="AKO304" s="84"/>
      <c r="AKP304" s="84"/>
      <c r="AKQ304" s="84"/>
      <c r="AKR304" s="84"/>
      <c r="AKS304" s="84"/>
      <c r="AKT304" s="84"/>
      <c r="AKU304" s="84"/>
      <c r="AKV304" s="84"/>
      <c r="AKW304" s="84"/>
      <c r="AKX304" s="84"/>
      <c r="AKY304" s="84"/>
      <c r="AKZ304" s="84"/>
      <c r="ALA304" s="84"/>
      <c r="ALB304" s="84"/>
      <c r="ALC304" s="84"/>
      <c r="ALD304" s="84"/>
      <c r="ALE304" s="84"/>
      <c r="ALF304" s="84"/>
      <c r="ALG304" s="84"/>
      <c r="ALH304" s="84"/>
      <c r="ALI304" s="84"/>
      <c r="ALJ304" s="84"/>
      <c r="ALK304" s="84"/>
      <c r="ALL304" s="84"/>
      <c r="ALM304" s="84"/>
      <c r="ALN304" s="84"/>
      <c r="ALO304" s="84"/>
      <c r="ALP304" s="84"/>
      <c r="ALQ304" s="84"/>
      <c r="ALR304" s="84"/>
      <c r="ALS304" s="84"/>
      <c r="ALT304" s="84"/>
      <c r="ALU304" s="84"/>
      <c r="ALV304" s="84"/>
      <c r="ALW304" s="84"/>
      <c r="ALX304" s="84"/>
      <c r="ALY304" s="84"/>
      <c r="ALZ304" s="84"/>
      <c r="AMA304" s="84"/>
      <c r="AMB304" s="84"/>
      <c r="AMC304" s="84"/>
      <c r="AMD304" s="84"/>
      <c r="AME304" s="84"/>
      <c r="AMF304" s="84"/>
      <c r="AMG304" s="84"/>
      <c r="AMH304" s="84"/>
      <c r="AMI304" s="84"/>
      <c r="AMJ304" s="84"/>
      <c r="AMK304" s="84"/>
      <c r="AML304" s="84"/>
      <c r="AMM304" s="84"/>
      <c r="AMN304" s="84"/>
      <c r="AMO304" s="84"/>
      <c r="AMP304" s="84"/>
      <c r="AMQ304" s="84"/>
      <c r="AMR304" s="84"/>
      <c r="AMS304" s="84"/>
      <c r="AMT304" s="84"/>
      <c r="AMU304" s="84"/>
      <c r="AMV304" s="84"/>
      <c r="AMW304" s="84"/>
      <c r="AMX304" s="84"/>
      <c r="AMY304" s="84"/>
      <c r="AMZ304" s="84"/>
      <c r="ANA304" s="84"/>
      <c r="ANB304" s="84"/>
      <c r="ANC304" s="84"/>
      <c r="AND304" s="84"/>
      <c r="ANE304" s="84"/>
      <c r="ANF304" s="84"/>
      <c r="ANG304" s="84"/>
      <c r="ANH304" s="84"/>
      <c r="ANI304" s="84"/>
      <c r="ANJ304" s="84"/>
      <c r="ANK304" s="84"/>
      <c r="ANL304" s="84"/>
      <c r="ANM304" s="84"/>
      <c r="ANN304" s="84"/>
      <c r="ANO304" s="84"/>
      <c r="ANP304" s="84"/>
      <c r="ANQ304" s="84"/>
      <c r="ANR304" s="84"/>
      <c r="ANS304" s="84"/>
      <c r="ANT304" s="84"/>
      <c r="ANU304" s="84"/>
      <c r="ANV304" s="84"/>
      <c r="ANW304" s="84"/>
      <c r="ANX304" s="84"/>
      <c r="ANY304" s="84"/>
      <c r="ANZ304" s="84"/>
      <c r="AOA304" s="84"/>
      <c r="AOB304" s="84"/>
      <c r="AOC304" s="84"/>
      <c r="AOD304" s="84"/>
      <c r="AOE304" s="84"/>
      <c r="AOF304" s="84"/>
      <c r="AOG304" s="84"/>
      <c r="AOH304" s="84"/>
      <c r="AOI304" s="84"/>
      <c r="AOJ304" s="84"/>
      <c r="AOK304" s="84"/>
      <c r="AOL304" s="84"/>
      <c r="AOM304" s="84"/>
      <c r="AON304" s="84"/>
      <c r="AOO304" s="84"/>
      <c r="AOP304" s="84"/>
      <c r="AOQ304" s="84"/>
      <c r="AOR304" s="84"/>
      <c r="AOS304" s="84"/>
      <c r="AOT304" s="84"/>
      <c r="AOU304" s="84"/>
      <c r="AOV304" s="84"/>
      <c r="AOW304" s="84"/>
      <c r="AOX304" s="84"/>
      <c r="AOY304" s="84"/>
      <c r="AOZ304" s="84"/>
      <c r="APA304" s="84"/>
      <c r="APB304" s="84"/>
      <c r="APC304" s="84"/>
      <c r="APD304" s="84"/>
      <c r="APE304" s="84"/>
      <c r="APF304" s="84"/>
      <c r="APG304" s="84"/>
      <c r="APH304" s="84"/>
      <c r="API304" s="84"/>
      <c r="APJ304" s="84"/>
      <c r="APK304" s="84"/>
      <c r="APL304" s="84"/>
      <c r="APM304" s="84"/>
      <c r="APN304" s="84"/>
      <c r="APO304" s="84"/>
      <c r="APP304" s="84"/>
      <c r="APQ304" s="84"/>
      <c r="APR304" s="84"/>
      <c r="APS304" s="84"/>
      <c r="APT304" s="84"/>
      <c r="APU304" s="84"/>
      <c r="APV304" s="84"/>
      <c r="APW304" s="84"/>
      <c r="APX304" s="84"/>
      <c r="APY304" s="84"/>
      <c r="APZ304" s="84"/>
      <c r="AQA304" s="84"/>
      <c r="AQB304" s="84"/>
      <c r="AQC304" s="84"/>
      <c r="AQD304" s="84"/>
      <c r="AQE304" s="84"/>
      <c r="AQF304" s="84"/>
      <c r="AQG304" s="84"/>
      <c r="AQH304" s="84"/>
      <c r="AQI304" s="84"/>
      <c r="AQJ304" s="84"/>
      <c r="AQK304" s="84"/>
      <c r="AQL304" s="84"/>
      <c r="AQM304" s="84"/>
      <c r="AQN304" s="84"/>
      <c r="AQO304" s="84"/>
      <c r="AQP304" s="84"/>
      <c r="AQQ304" s="84"/>
      <c r="AQR304" s="84"/>
      <c r="AQS304" s="84"/>
      <c r="AQT304" s="84"/>
      <c r="AQU304" s="84"/>
      <c r="AQV304" s="84"/>
      <c r="AQW304" s="84"/>
      <c r="AQX304" s="84"/>
      <c r="AQY304" s="84"/>
      <c r="AQZ304" s="84"/>
      <c r="ARA304" s="84"/>
      <c r="ARB304" s="84"/>
      <c r="ARC304" s="84"/>
      <c r="ARD304" s="84"/>
      <c r="ARE304" s="84"/>
      <c r="ARF304" s="84"/>
      <c r="ARG304" s="84"/>
      <c r="ARH304" s="84"/>
      <c r="ARI304" s="84"/>
      <c r="ARJ304" s="84"/>
      <c r="ARK304" s="84"/>
      <c r="ARL304" s="84"/>
      <c r="ARM304" s="84"/>
      <c r="ARN304" s="84"/>
      <c r="ARO304" s="84"/>
      <c r="ARP304" s="84"/>
      <c r="ARQ304" s="84"/>
      <c r="ARR304" s="84"/>
      <c r="ARS304" s="84"/>
      <c r="ART304" s="84"/>
      <c r="ARU304" s="84"/>
      <c r="ARV304" s="84"/>
      <c r="ARW304" s="84"/>
      <c r="ARX304" s="84"/>
      <c r="ARY304" s="84"/>
      <c r="ARZ304" s="84"/>
      <c r="ASA304" s="84"/>
      <c r="ASB304" s="84"/>
      <c r="ASC304" s="84"/>
      <c r="ASD304" s="84"/>
      <c r="ASE304" s="84"/>
      <c r="ASF304" s="84"/>
      <c r="ASG304" s="84"/>
      <c r="ASH304" s="84"/>
      <c r="ASI304" s="84"/>
      <c r="ASJ304" s="84"/>
      <c r="ASK304" s="84"/>
      <c r="ASL304" s="84"/>
      <c r="ASM304" s="84"/>
      <c r="ASN304" s="84"/>
      <c r="ASO304" s="84"/>
      <c r="ASP304" s="84"/>
      <c r="ASQ304" s="84"/>
      <c r="ASR304" s="84"/>
      <c r="ASS304" s="84"/>
      <c r="AST304" s="84"/>
      <c r="ASU304" s="84"/>
      <c r="ASV304" s="84"/>
      <c r="ASW304" s="84"/>
      <c r="ASX304" s="84"/>
      <c r="ASY304" s="84"/>
      <c r="ASZ304" s="84"/>
      <c r="ATA304" s="84"/>
      <c r="ATB304" s="84"/>
      <c r="ATC304" s="84"/>
      <c r="ATD304" s="84"/>
      <c r="ATE304" s="84"/>
      <c r="ATF304" s="84"/>
      <c r="ATG304" s="84"/>
      <c r="ATH304" s="84"/>
      <c r="ATI304" s="84"/>
      <c r="ATJ304" s="84"/>
      <c r="ATK304" s="84"/>
      <c r="ATL304" s="84"/>
      <c r="ATM304" s="84"/>
      <c r="ATN304" s="84"/>
      <c r="ATO304" s="84"/>
      <c r="ATP304" s="84"/>
      <c r="ATQ304" s="84"/>
      <c r="ATR304" s="84"/>
      <c r="ATS304" s="84"/>
      <c r="ATT304" s="84"/>
      <c r="ATU304" s="84"/>
      <c r="ATV304" s="84"/>
      <c r="ATW304" s="84"/>
      <c r="ATX304" s="84"/>
      <c r="ATY304" s="84"/>
      <c r="ATZ304" s="84"/>
      <c r="AUA304" s="84"/>
      <c r="AUB304" s="84"/>
      <c r="AUC304" s="84"/>
      <c r="AUD304" s="84"/>
      <c r="AUE304" s="84"/>
      <c r="AUF304" s="84"/>
      <c r="AUG304" s="84"/>
      <c r="AUH304" s="84"/>
      <c r="AUI304" s="84"/>
      <c r="AUJ304" s="84"/>
      <c r="AUK304" s="84"/>
      <c r="AUL304" s="84"/>
      <c r="AUM304" s="84"/>
      <c r="AUN304" s="84"/>
      <c r="AUO304" s="84"/>
      <c r="AUP304" s="84"/>
      <c r="AUQ304" s="84"/>
      <c r="AUR304" s="84"/>
      <c r="AUS304" s="84"/>
      <c r="AUT304" s="84"/>
      <c r="AUU304" s="84"/>
      <c r="AUV304" s="84"/>
      <c r="AUW304" s="84"/>
      <c r="AUX304" s="84"/>
      <c r="AUY304" s="84"/>
      <c r="AUZ304" s="84"/>
      <c r="AVA304" s="84"/>
      <c r="AVB304" s="84"/>
      <c r="AVC304" s="84"/>
      <c r="AVD304" s="84"/>
      <c r="AVE304" s="84"/>
      <c r="AVF304" s="84"/>
      <c r="AVG304" s="84"/>
      <c r="AVH304" s="84"/>
      <c r="AVI304" s="84"/>
      <c r="AVJ304" s="84"/>
      <c r="AVK304" s="84"/>
      <c r="AVL304" s="84"/>
      <c r="AVM304" s="84"/>
      <c r="AVN304" s="84"/>
      <c r="AVO304" s="84"/>
      <c r="AVP304" s="84"/>
      <c r="AVQ304" s="84"/>
      <c r="AVR304" s="84"/>
      <c r="AVS304" s="84"/>
      <c r="AVT304" s="84"/>
      <c r="AVU304" s="84"/>
      <c r="AVV304" s="84"/>
      <c r="AVW304" s="84"/>
      <c r="AVX304" s="84"/>
      <c r="AVY304" s="84"/>
      <c r="AVZ304" s="84"/>
      <c r="AWA304" s="84"/>
      <c r="AWB304" s="84"/>
      <c r="AWC304" s="84"/>
      <c r="AWD304" s="84"/>
      <c r="AWE304" s="84"/>
      <c r="AWF304" s="84"/>
      <c r="AWG304" s="84"/>
      <c r="AWH304" s="84"/>
      <c r="AWI304" s="84"/>
      <c r="AWJ304" s="84"/>
      <c r="AWK304" s="84"/>
      <c r="AWL304" s="84"/>
      <c r="AWM304" s="84"/>
      <c r="AWN304" s="84"/>
      <c r="AWO304" s="84"/>
      <c r="AWP304" s="84"/>
      <c r="AWQ304" s="84"/>
      <c r="AWR304" s="84"/>
      <c r="AWS304" s="84"/>
      <c r="AWT304" s="84"/>
      <c r="AWU304" s="84"/>
      <c r="AWV304" s="84"/>
      <c r="AWW304" s="84"/>
      <c r="AWX304" s="84"/>
      <c r="AWY304" s="84"/>
      <c r="AWZ304" s="84"/>
      <c r="AXA304" s="84"/>
      <c r="AXB304" s="84"/>
      <c r="AXC304" s="84"/>
      <c r="AXD304" s="84"/>
      <c r="AXE304" s="84"/>
      <c r="AXF304" s="84"/>
      <c r="AXG304" s="84"/>
      <c r="AXH304" s="84"/>
      <c r="AXI304" s="84"/>
      <c r="AXJ304" s="84"/>
      <c r="AXK304" s="84"/>
      <c r="AXL304" s="84"/>
      <c r="AXM304" s="84"/>
      <c r="AXN304" s="84"/>
      <c r="AXO304" s="84"/>
      <c r="AXP304" s="84"/>
      <c r="AXQ304" s="84"/>
      <c r="AXR304" s="84"/>
      <c r="AXS304" s="84"/>
      <c r="AXT304" s="84"/>
      <c r="AXU304" s="84"/>
      <c r="AXV304" s="84"/>
      <c r="AXW304" s="84"/>
      <c r="AXX304" s="84"/>
      <c r="AXY304" s="84"/>
      <c r="AXZ304" s="84"/>
      <c r="AYA304" s="84"/>
      <c r="AYB304" s="84"/>
      <c r="AYC304" s="84"/>
      <c r="AYD304" s="84"/>
      <c r="AYE304" s="84"/>
      <c r="AYF304" s="84"/>
      <c r="AYG304" s="84"/>
      <c r="AYH304" s="84"/>
      <c r="AYI304" s="84"/>
      <c r="AYJ304" s="84"/>
      <c r="AYK304" s="84"/>
      <c r="AYL304" s="84"/>
      <c r="AYM304" s="84"/>
      <c r="AYN304" s="84"/>
      <c r="AYO304" s="84"/>
      <c r="AYP304" s="84"/>
      <c r="AYQ304" s="84"/>
      <c r="AYR304" s="84"/>
      <c r="AYS304" s="84"/>
      <c r="AYT304" s="84"/>
      <c r="AYU304" s="84"/>
      <c r="AYV304" s="84"/>
      <c r="AYW304" s="84"/>
      <c r="AYX304" s="84"/>
      <c r="AYY304" s="84"/>
      <c r="AYZ304" s="84"/>
      <c r="AZA304" s="84"/>
      <c r="AZB304" s="84"/>
      <c r="AZC304" s="84"/>
      <c r="AZD304" s="84"/>
      <c r="AZE304" s="84"/>
      <c r="AZF304" s="84"/>
      <c r="AZG304" s="84"/>
      <c r="AZH304" s="84"/>
      <c r="AZI304" s="84"/>
      <c r="AZJ304" s="84"/>
      <c r="AZK304" s="84"/>
      <c r="AZL304" s="84"/>
      <c r="AZM304" s="84"/>
      <c r="AZN304" s="84"/>
      <c r="AZO304" s="84"/>
      <c r="AZP304" s="84"/>
      <c r="AZQ304" s="84"/>
      <c r="AZR304" s="84"/>
      <c r="AZS304" s="84"/>
      <c r="AZT304" s="84"/>
      <c r="AZU304" s="84"/>
      <c r="AZV304" s="84"/>
      <c r="AZW304" s="84"/>
      <c r="AZX304" s="84"/>
      <c r="AZY304" s="84"/>
      <c r="AZZ304" s="84"/>
      <c r="BAA304" s="84"/>
      <c r="BAB304" s="84"/>
      <c r="BAC304" s="84"/>
      <c r="BAD304" s="84"/>
      <c r="BAE304" s="84"/>
      <c r="BAF304" s="84"/>
      <c r="BAG304" s="84"/>
      <c r="BAH304" s="84"/>
      <c r="BAI304" s="84"/>
      <c r="BAJ304" s="84"/>
      <c r="BAK304" s="84"/>
      <c r="BAL304" s="84"/>
      <c r="BAM304" s="84"/>
      <c r="BAN304" s="84"/>
      <c r="BAO304" s="84"/>
      <c r="BAP304" s="84"/>
      <c r="BAQ304" s="84"/>
      <c r="BAR304" s="84"/>
      <c r="BAS304" s="84"/>
      <c r="BAT304" s="84"/>
      <c r="BAU304" s="84"/>
      <c r="BAV304" s="84"/>
      <c r="BAW304" s="84"/>
      <c r="BAX304" s="84"/>
      <c r="BAY304" s="84"/>
      <c r="BAZ304" s="84"/>
      <c r="BBA304" s="84"/>
      <c r="BBB304" s="84"/>
      <c r="BBC304" s="84"/>
      <c r="BBD304" s="84"/>
      <c r="BBE304" s="84"/>
      <c r="BBF304" s="84"/>
      <c r="BBG304" s="84"/>
      <c r="BBH304" s="84"/>
      <c r="BBI304" s="84"/>
      <c r="BBJ304" s="84"/>
      <c r="BBK304" s="84"/>
      <c r="BBL304" s="84"/>
      <c r="BBM304" s="84"/>
      <c r="BBN304" s="84"/>
      <c r="BBO304" s="84"/>
      <c r="BBP304" s="84"/>
      <c r="BBQ304" s="84"/>
      <c r="BBR304" s="84"/>
      <c r="BBS304" s="84"/>
      <c r="BBT304" s="84"/>
      <c r="BBU304" s="84"/>
      <c r="BBV304" s="84"/>
      <c r="BBW304" s="84"/>
      <c r="BBX304" s="84"/>
      <c r="BBY304" s="84"/>
      <c r="BBZ304" s="84"/>
      <c r="BCA304" s="84"/>
      <c r="BCB304" s="84"/>
      <c r="BCC304" s="84"/>
      <c r="BCD304" s="84"/>
      <c r="BCE304" s="84"/>
      <c r="BCF304" s="84"/>
      <c r="BCG304" s="84"/>
      <c r="BCH304" s="84"/>
      <c r="BCI304" s="84"/>
      <c r="BCJ304" s="84"/>
      <c r="BCK304" s="84"/>
      <c r="BCL304" s="84"/>
      <c r="BCM304" s="84"/>
      <c r="BCN304" s="84"/>
      <c r="BCO304" s="84"/>
      <c r="BCP304" s="84"/>
      <c r="BCQ304" s="84"/>
      <c r="BCR304" s="84"/>
      <c r="BCS304" s="84"/>
      <c r="BCT304" s="84"/>
      <c r="BCU304" s="84"/>
      <c r="BCV304" s="84"/>
      <c r="BCW304" s="84"/>
      <c r="BCX304" s="84"/>
      <c r="BCY304" s="84"/>
      <c r="BCZ304" s="84"/>
      <c r="BDA304" s="84"/>
      <c r="BDB304" s="84"/>
      <c r="BDC304" s="84"/>
      <c r="BDD304" s="84"/>
      <c r="BDE304" s="84"/>
      <c r="BDF304" s="84"/>
      <c r="BDG304" s="84"/>
      <c r="BDH304" s="84"/>
      <c r="BDI304" s="84"/>
      <c r="BDJ304" s="84"/>
      <c r="BDK304" s="84"/>
      <c r="BDL304" s="84"/>
      <c r="BDM304" s="84"/>
      <c r="BDN304" s="84"/>
      <c r="BDO304" s="84"/>
      <c r="BDP304" s="84"/>
      <c r="BDQ304" s="84"/>
      <c r="BDR304" s="84"/>
      <c r="BDS304" s="84"/>
      <c r="BDT304" s="84"/>
      <c r="BDU304" s="84"/>
      <c r="BDV304" s="84"/>
      <c r="BDW304" s="84"/>
      <c r="BDX304" s="84"/>
      <c r="BDY304" s="84"/>
      <c r="BDZ304" s="84"/>
      <c r="BEA304" s="84"/>
      <c r="BEB304" s="84"/>
      <c r="BEC304" s="84"/>
      <c r="BED304" s="84"/>
      <c r="BEE304" s="84"/>
      <c r="BEF304" s="84"/>
      <c r="BEG304" s="84"/>
      <c r="BEH304" s="84"/>
      <c r="BEI304" s="84"/>
      <c r="BEJ304" s="84"/>
      <c r="BEK304" s="84"/>
      <c r="BEL304" s="84"/>
      <c r="BEM304" s="84"/>
      <c r="BEN304" s="84"/>
      <c r="BEO304" s="84"/>
      <c r="BEP304" s="84"/>
      <c r="BEQ304" s="84"/>
      <c r="BER304" s="84"/>
      <c r="BES304" s="84"/>
      <c r="BET304" s="84"/>
      <c r="BEU304" s="84"/>
      <c r="BEV304" s="84"/>
      <c r="BEW304" s="84"/>
      <c r="BEX304" s="84"/>
      <c r="BEY304" s="84"/>
      <c r="BEZ304" s="84"/>
      <c r="BFA304" s="84"/>
      <c r="BFB304" s="84"/>
      <c r="BFC304" s="84"/>
      <c r="BFD304" s="84"/>
      <c r="BFE304" s="84"/>
      <c r="BFF304" s="84"/>
      <c r="BFG304" s="84"/>
      <c r="BFH304" s="84"/>
      <c r="BFI304" s="84"/>
      <c r="BFJ304" s="84"/>
      <c r="BFK304" s="84"/>
      <c r="BFL304" s="84"/>
      <c r="BFM304" s="84"/>
      <c r="BFN304" s="84"/>
      <c r="BFO304" s="84"/>
      <c r="BFP304" s="84"/>
      <c r="BFQ304" s="84"/>
      <c r="BFR304" s="84"/>
      <c r="BFS304" s="84"/>
      <c r="BFT304" s="84"/>
      <c r="BFU304" s="84"/>
      <c r="BFV304" s="84"/>
      <c r="BFW304" s="84"/>
      <c r="BFX304" s="84"/>
      <c r="BFY304" s="84"/>
      <c r="BFZ304" s="84"/>
      <c r="BGA304" s="84"/>
      <c r="BGB304" s="84"/>
      <c r="BGC304" s="84"/>
      <c r="BGD304" s="84"/>
      <c r="BGE304" s="84"/>
      <c r="BGF304" s="84"/>
      <c r="BGG304" s="84"/>
      <c r="BGH304" s="84"/>
      <c r="BGI304" s="84"/>
      <c r="BGJ304" s="84"/>
      <c r="BGK304" s="84"/>
      <c r="BGL304" s="84"/>
      <c r="BGM304" s="84"/>
      <c r="BGN304" s="84"/>
      <c r="BGO304" s="84"/>
      <c r="BGP304" s="84"/>
      <c r="BGQ304" s="84"/>
      <c r="BGR304" s="84"/>
      <c r="BGS304" s="84"/>
      <c r="BGT304" s="84"/>
      <c r="BGU304" s="84"/>
      <c r="BGV304" s="84"/>
      <c r="BGW304" s="84"/>
      <c r="BGX304" s="84"/>
      <c r="BGY304" s="84"/>
      <c r="BGZ304" s="84"/>
      <c r="BHA304" s="84"/>
      <c r="BHB304" s="84"/>
      <c r="BHC304" s="84"/>
      <c r="BHD304" s="84"/>
      <c r="BHE304" s="84"/>
      <c r="BHF304" s="84"/>
      <c r="BHG304" s="84"/>
      <c r="BHH304" s="84"/>
      <c r="BHI304" s="84"/>
      <c r="BHJ304" s="84"/>
      <c r="BHK304" s="84"/>
      <c r="BHL304" s="84"/>
      <c r="BHM304" s="84"/>
      <c r="BHN304" s="84"/>
      <c r="BHO304" s="84"/>
      <c r="BHP304" s="84"/>
      <c r="BHQ304" s="84"/>
      <c r="BHR304" s="84"/>
      <c r="BHS304" s="84"/>
      <c r="BHT304" s="84"/>
      <c r="BHU304" s="84"/>
      <c r="BHV304" s="84"/>
      <c r="BHW304" s="84"/>
      <c r="BHX304" s="84"/>
      <c r="BHY304" s="84"/>
      <c r="BHZ304" s="84"/>
      <c r="BIA304" s="84"/>
      <c r="BIB304" s="84"/>
      <c r="BIC304" s="84"/>
      <c r="BID304" s="84"/>
      <c r="BIE304" s="84"/>
      <c r="BIF304" s="84"/>
      <c r="BIG304" s="84"/>
      <c r="BIH304" s="84"/>
      <c r="BII304" s="84"/>
      <c r="BIJ304" s="84"/>
      <c r="BIK304" s="84"/>
      <c r="BIL304" s="84"/>
      <c r="BIM304" s="84"/>
      <c r="BIN304" s="84"/>
      <c r="BIO304" s="84"/>
      <c r="BIP304" s="84"/>
      <c r="BIQ304" s="84"/>
      <c r="BIR304" s="84"/>
      <c r="BIS304" s="84"/>
      <c r="BIT304" s="84"/>
      <c r="BIU304" s="84"/>
      <c r="BIV304" s="84"/>
      <c r="BIW304" s="84"/>
      <c r="BIX304" s="84"/>
      <c r="BIY304" s="84"/>
      <c r="BIZ304" s="84"/>
      <c r="BJA304" s="84"/>
      <c r="BJB304" s="84"/>
      <c r="BJC304" s="84"/>
      <c r="BJD304" s="84"/>
      <c r="BJE304" s="84"/>
      <c r="BJF304" s="84"/>
      <c r="BJG304" s="84"/>
      <c r="BJH304" s="84"/>
      <c r="BJI304" s="84"/>
      <c r="BJJ304" s="84"/>
      <c r="BJK304" s="84"/>
      <c r="BJL304" s="84"/>
      <c r="BJM304" s="84"/>
      <c r="BJN304" s="84"/>
      <c r="BJO304" s="84"/>
      <c r="BJP304" s="84"/>
      <c r="BJQ304" s="84"/>
      <c r="BJR304" s="84"/>
      <c r="BJS304" s="84"/>
      <c r="BJT304" s="84"/>
      <c r="BJU304" s="84"/>
      <c r="BJV304" s="84"/>
      <c r="BJW304" s="84"/>
      <c r="BJX304" s="84"/>
      <c r="BJY304" s="84"/>
      <c r="BJZ304" s="84"/>
      <c r="BKA304" s="84"/>
      <c r="BKB304" s="84"/>
      <c r="BKC304" s="84"/>
      <c r="BKD304" s="84"/>
      <c r="BKE304" s="84"/>
      <c r="BKF304" s="84"/>
      <c r="BKG304" s="84"/>
      <c r="BKH304" s="84"/>
      <c r="BKI304" s="84"/>
      <c r="BKJ304" s="84"/>
      <c r="BKK304" s="84"/>
      <c r="BKL304" s="84"/>
      <c r="BKM304" s="84"/>
      <c r="BKN304" s="84"/>
      <c r="BKO304" s="84"/>
      <c r="BKP304" s="84"/>
      <c r="BKQ304" s="84"/>
      <c r="BKR304" s="84"/>
      <c r="BKS304" s="84"/>
      <c r="BKT304" s="84"/>
      <c r="BKU304" s="84"/>
      <c r="BKV304" s="84"/>
      <c r="BKW304" s="84"/>
      <c r="BKX304" s="84"/>
      <c r="BKY304" s="84"/>
      <c r="BKZ304" s="84"/>
      <c r="BLA304" s="84"/>
      <c r="BLB304" s="84"/>
      <c r="BLC304" s="84"/>
      <c r="BLD304" s="84"/>
      <c r="BLE304" s="84"/>
      <c r="BLF304" s="84"/>
      <c r="BLG304" s="84"/>
      <c r="BLH304" s="84"/>
      <c r="BLI304" s="84"/>
      <c r="BLJ304" s="84"/>
      <c r="BLK304" s="84"/>
      <c r="BLL304" s="84"/>
      <c r="BLM304" s="84"/>
      <c r="BLN304" s="84"/>
      <c r="BLO304" s="84"/>
      <c r="BLP304" s="84"/>
      <c r="BLQ304" s="84"/>
      <c r="BLR304" s="84"/>
      <c r="BLS304" s="84"/>
      <c r="BLT304" s="84"/>
      <c r="BLU304" s="84"/>
      <c r="BLV304" s="84"/>
      <c r="BLW304" s="84"/>
      <c r="BLX304" s="84"/>
      <c r="BLY304" s="84"/>
      <c r="BLZ304" s="84"/>
      <c r="BMA304" s="84"/>
      <c r="BMB304" s="84"/>
      <c r="BMC304" s="84"/>
      <c r="BMD304" s="84"/>
      <c r="BME304" s="84"/>
      <c r="BMF304" s="84"/>
      <c r="BMG304" s="84"/>
      <c r="BMH304" s="84"/>
      <c r="BMI304" s="84"/>
      <c r="BMJ304" s="84"/>
      <c r="BMK304" s="84"/>
      <c r="BML304" s="84"/>
      <c r="BMM304" s="84"/>
      <c r="BMN304" s="84"/>
      <c r="BMO304" s="84"/>
      <c r="BMP304" s="84"/>
      <c r="BMQ304" s="84"/>
      <c r="BMR304" s="84"/>
      <c r="BMS304" s="84"/>
      <c r="BMT304" s="84"/>
      <c r="BMU304" s="84"/>
      <c r="BMV304" s="84"/>
      <c r="BMW304" s="84"/>
      <c r="BMX304" s="84"/>
      <c r="BMY304" s="84"/>
      <c r="BMZ304" s="84"/>
      <c r="BNA304" s="84"/>
      <c r="BNB304" s="84"/>
      <c r="BNC304" s="84"/>
      <c r="BND304" s="84"/>
      <c r="BNE304" s="84"/>
      <c r="BNF304" s="84"/>
      <c r="BNG304" s="84"/>
      <c r="BNH304" s="84"/>
      <c r="BNI304" s="84"/>
      <c r="BNJ304" s="84"/>
      <c r="BNK304" s="84"/>
      <c r="BNL304" s="84"/>
      <c r="BNM304" s="84"/>
      <c r="BNN304" s="84"/>
      <c r="BNO304" s="84"/>
      <c r="BNP304" s="84"/>
      <c r="BNQ304" s="84"/>
      <c r="BNR304" s="84"/>
      <c r="BNS304" s="84"/>
      <c r="BNT304" s="84"/>
      <c r="BNU304" s="84"/>
      <c r="BNV304" s="84"/>
      <c r="BNW304" s="84"/>
      <c r="BNX304" s="84"/>
      <c r="BNY304" s="84"/>
      <c r="BNZ304" s="84"/>
      <c r="BOA304" s="84"/>
      <c r="BOB304" s="84"/>
      <c r="BOC304" s="84"/>
      <c r="BOD304" s="84"/>
      <c r="BOE304" s="84"/>
      <c r="BOF304" s="84"/>
      <c r="BOG304" s="84"/>
      <c r="BOH304" s="84"/>
      <c r="BOI304" s="84"/>
      <c r="BOJ304" s="84"/>
      <c r="BOK304" s="84"/>
      <c r="BOL304" s="84"/>
      <c r="BOM304" s="84"/>
      <c r="BON304" s="84"/>
      <c r="BOO304" s="84"/>
      <c r="BOP304" s="84"/>
      <c r="BOQ304" s="84"/>
      <c r="BOR304" s="84"/>
      <c r="BOS304" s="84"/>
      <c r="BOT304" s="84"/>
      <c r="BOU304" s="84"/>
      <c r="BOV304" s="84"/>
      <c r="BOW304" s="84"/>
      <c r="BOX304" s="84"/>
      <c r="BOY304" s="84"/>
      <c r="BOZ304" s="84"/>
      <c r="BPA304" s="84"/>
      <c r="BPB304" s="84"/>
      <c r="BPC304" s="84"/>
      <c r="BPD304" s="84"/>
      <c r="BPE304" s="84"/>
      <c r="BPF304" s="84"/>
      <c r="BPG304" s="84"/>
      <c r="BPH304" s="84"/>
      <c r="BPI304" s="84"/>
      <c r="BPJ304" s="84"/>
      <c r="BPK304" s="84"/>
      <c r="BPL304" s="84"/>
      <c r="BPM304" s="84"/>
      <c r="BPN304" s="84"/>
      <c r="BPO304" s="84"/>
      <c r="BPP304" s="84"/>
      <c r="BPQ304" s="84"/>
      <c r="BPR304" s="84"/>
      <c r="BPS304" s="84"/>
      <c r="BPT304" s="84"/>
      <c r="BPU304" s="84"/>
      <c r="BPV304" s="84"/>
      <c r="BPW304" s="84"/>
    </row>
    <row r="305" spans="2:1791" s="169" customFormat="1" ht="30" customHeight="1">
      <c r="B305" s="193"/>
      <c r="C305" s="86"/>
      <c r="D305" s="240"/>
      <c r="E305" s="246"/>
      <c r="F305" s="241"/>
      <c r="G305" s="86"/>
      <c r="H305" s="86"/>
      <c r="I305" s="161"/>
      <c r="J305" s="220"/>
      <c r="K305" s="161"/>
      <c r="L305" s="139"/>
      <c r="M305" s="309"/>
      <c r="N305" s="5"/>
      <c r="O305" s="5"/>
      <c r="P305" s="2"/>
      <c r="Q305" s="367"/>
      <c r="R305" s="340"/>
      <c r="S305" s="19"/>
      <c r="T305" s="385"/>
      <c r="U305" s="2"/>
      <c r="V305" s="2"/>
      <c r="W305" s="2"/>
      <c r="X305" s="2"/>
      <c r="Y305" s="2"/>
      <c r="Z305" s="2"/>
      <c r="AA305" s="2"/>
      <c r="AB305" s="2"/>
      <c r="AC305" s="2"/>
      <c r="AD305" s="2"/>
      <c r="AE305" s="2"/>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c r="LT305" s="84"/>
      <c r="LU305" s="84"/>
      <c r="LV305" s="84"/>
      <c r="LW305" s="84"/>
      <c r="LX305" s="84"/>
      <c r="LY305" s="84"/>
      <c r="LZ305" s="84"/>
      <c r="MA305" s="84"/>
      <c r="MB305" s="84"/>
      <c r="MC305" s="84"/>
      <c r="MD305" s="84"/>
      <c r="ME305" s="84"/>
      <c r="MF305" s="84"/>
      <c r="MG305" s="84"/>
      <c r="MH305" s="84"/>
      <c r="MI305" s="84"/>
      <c r="MJ305" s="84"/>
      <c r="MK305" s="84"/>
      <c r="ML305" s="84"/>
      <c r="MM305" s="84"/>
      <c r="MN305" s="84"/>
      <c r="MO305" s="84"/>
      <c r="MP305" s="84"/>
      <c r="MQ305" s="84"/>
      <c r="MR305" s="84"/>
      <c r="MS305" s="84"/>
      <c r="MT305" s="84"/>
      <c r="MU305" s="84"/>
      <c r="MV305" s="84"/>
      <c r="MW305" s="84"/>
      <c r="MX305" s="84"/>
      <c r="MY305" s="84"/>
      <c r="MZ305" s="84"/>
      <c r="NA305" s="84"/>
      <c r="NB305" s="84"/>
      <c r="NC305" s="84"/>
      <c r="ND305" s="84"/>
      <c r="NE305" s="84"/>
      <c r="NF305" s="84"/>
      <c r="NG305" s="84"/>
      <c r="NH305" s="84"/>
      <c r="NI305" s="84"/>
      <c r="NJ305" s="84"/>
      <c r="NK305" s="84"/>
      <c r="NL305" s="84"/>
      <c r="NM305" s="84"/>
      <c r="NN305" s="84"/>
      <c r="NO305" s="84"/>
      <c r="NP305" s="84"/>
      <c r="NQ305" s="84"/>
      <c r="NR305" s="84"/>
      <c r="NS305" s="84"/>
      <c r="NT305" s="84"/>
      <c r="NU305" s="84"/>
      <c r="NV305" s="84"/>
      <c r="NW305" s="84"/>
      <c r="NX305" s="84"/>
      <c r="NY305" s="84"/>
      <c r="NZ305" s="84"/>
      <c r="OA305" s="84"/>
      <c r="OB305" s="84"/>
      <c r="OC305" s="84"/>
      <c r="OD305" s="84"/>
      <c r="OE305" s="84"/>
      <c r="OF305" s="84"/>
      <c r="OG305" s="84"/>
      <c r="OH305" s="84"/>
      <c r="OI305" s="84"/>
      <c r="OJ305" s="84"/>
      <c r="OK305" s="84"/>
      <c r="OL305" s="84"/>
      <c r="OM305" s="84"/>
      <c r="ON305" s="84"/>
      <c r="OO305" s="84"/>
      <c r="OP305" s="84"/>
      <c r="OQ305" s="84"/>
      <c r="OR305" s="84"/>
      <c r="OS305" s="84"/>
      <c r="OT305" s="84"/>
      <c r="OU305" s="84"/>
      <c r="OV305" s="84"/>
      <c r="OW305" s="84"/>
      <c r="OX305" s="84"/>
      <c r="OY305" s="84"/>
      <c r="OZ305" s="84"/>
      <c r="PA305" s="84"/>
      <c r="PB305" s="84"/>
      <c r="PC305" s="84"/>
      <c r="PD305" s="84"/>
      <c r="PE305" s="84"/>
      <c r="PF305" s="84"/>
      <c r="PG305" s="84"/>
      <c r="PH305" s="84"/>
      <c r="PI305" s="84"/>
      <c r="PJ305" s="84"/>
      <c r="PK305" s="84"/>
      <c r="PL305" s="84"/>
      <c r="PM305" s="84"/>
      <c r="PN305" s="84"/>
      <c r="PO305" s="84"/>
      <c r="PP305" s="84"/>
      <c r="PQ305" s="84"/>
      <c r="PR305" s="84"/>
      <c r="PS305" s="84"/>
      <c r="PT305" s="84"/>
      <c r="PU305" s="84"/>
      <c r="PV305" s="84"/>
      <c r="PW305" s="84"/>
      <c r="PX305" s="84"/>
      <c r="PY305" s="84"/>
      <c r="PZ305" s="84"/>
      <c r="QA305" s="84"/>
      <c r="QB305" s="84"/>
      <c r="QC305" s="84"/>
      <c r="QD305" s="84"/>
      <c r="QE305" s="84"/>
      <c r="QF305" s="84"/>
      <c r="QG305" s="84"/>
      <c r="QH305" s="84"/>
      <c r="QI305" s="84"/>
      <c r="QJ305" s="84"/>
      <c r="QK305" s="84"/>
      <c r="QL305" s="84"/>
      <c r="QM305" s="84"/>
      <c r="QN305" s="84"/>
      <c r="QO305" s="84"/>
      <c r="QP305" s="84"/>
      <c r="QQ305" s="84"/>
      <c r="QR305" s="84"/>
      <c r="QS305" s="84"/>
      <c r="QT305" s="84"/>
      <c r="QU305" s="84"/>
      <c r="QV305" s="84"/>
      <c r="QW305" s="84"/>
      <c r="QX305" s="84"/>
      <c r="QY305" s="84"/>
      <c r="QZ305" s="84"/>
      <c r="RA305" s="84"/>
      <c r="RB305" s="84"/>
      <c r="RC305" s="84"/>
      <c r="RD305" s="84"/>
      <c r="RE305" s="84"/>
      <c r="RF305" s="84"/>
      <c r="RG305" s="84"/>
      <c r="RH305" s="84"/>
      <c r="RI305" s="84"/>
      <c r="RJ305" s="84"/>
      <c r="RK305" s="84"/>
      <c r="RL305" s="84"/>
      <c r="RM305" s="84"/>
      <c r="RN305" s="84"/>
      <c r="RO305" s="84"/>
      <c r="RP305" s="84"/>
      <c r="RQ305" s="84"/>
      <c r="RR305" s="84"/>
      <c r="RS305" s="84"/>
      <c r="RT305" s="84"/>
      <c r="RU305" s="84"/>
      <c r="RV305" s="84"/>
      <c r="RW305" s="84"/>
      <c r="RX305" s="84"/>
      <c r="RY305" s="84"/>
      <c r="RZ305" s="84"/>
      <c r="SA305" s="84"/>
      <c r="SB305" s="84"/>
      <c r="SC305" s="84"/>
      <c r="SD305" s="84"/>
      <c r="SE305" s="84"/>
      <c r="SF305" s="84"/>
      <c r="SG305" s="84"/>
      <c r="SH305" s="84"/>
      <c r="SI305" s="84"/>
      <c r="SJ305" s="84"/>
      <c r="SK305" s="84"/>
      <c r="SL305" s="84"/>
      <c r="SM305" s="84"/>
      <c r="SN305" s="84"/>
      <c r="SO305" s="84"/>
      <c r="SP305" s="84"/>
      <c r="SQ305" s="84"/>
      <c r="SR305" s="84"/>
      <c r="SS305" s="84"/>
      <c r="ST305" s="84"/>
      <c r="SU305" s="84"/>
      <c r="SV305" s="84"/>
      <c r="SW305" s="84"/>
      <c r="SX305" s="84"/>
      <c r="SY305" s="84"/>
      <c r="SZ305" s="84"/>
      <c r="TA305" s="84"/>
      <c r="TB305" s="84"/>
      <c r="TC305" s="84"/>
      <c r="TD305" s="84"/>
      <c r="TE305" s="84"/>
      <c r="TF305" s="84"/>
      <c r="TG305" s="84"/>
      <c r="TH305" s="84"/>
      <c r="TI305" s="84"/>
      <c r="TJ305" s="84"/>
      <c r="TK305" s="84"/>
      <c r="TL305" s="84"/>
      <c r="TM305" s="84"/>
      <c r="TN305" s="84"/>
      <c r="TO305" s="84"/>
      <c r="TP305" s="84"/>
      <c r="TQ305" s="84"/>
      <c r="TR305" s="84"/>
      <c r="TS305" s="84"/>
      <c r="TT305" s="84"/>
      <c r="TU305" s="84"/>
      <c r="TV305" s="84"/>
      <c r="TW305" s="84"/>
      <c r="TX305" s="84"/>
      <c r="TY305" s="84"/>
      <c r="TZ305" s="84"/>
      <c r="UA305" s="84"/>
      <c r="UB305" s="84"/>
      <c r="UC305" s="84"/>
      <c r="UD305" s="84"/>
      <c r="UE305" s="84"/>
      <c r="UF305" s="84"/>
      <c r="UG305" s="84"/>
      <c r="UH305" s="84"/>
      <c r="UI305" s="84"/>
      <c r="UJ305" s="84"/>
      <c r="UK305" s="84"/>
      <c r="UL305" s="84"/>
      <c r="UM305" s="84"/>
      <c r="UN305" s="84"/>
      <c r="UO305" s="84"/>
      <c r="UP305" s="84"/>
      <c r="UQ305" s="84"/>
      <c r="UR305" s="84"/>
      <c r="US305" s="84"/>
      <c r="UT305" s="84"/>
      <c r="UU305" s="84"/>
      <c r="UV305" s="84"/>
      <c r="UW305" s="84"/>
      <c r="UX305" s="84"/>
      <c r="UY305" s="84"/>
      <c r="UZ305" s="84"/>
      <c r="VA305" s="84"/>
      <c r="VB305" s="84"/>
      <c r="VC305" s="84"/>
      <c r="VD305" s="84"/>
      <c r="VE305" s="84"/>
      <c r="VF305" s="84"/>
      <c r="VG305" s="84"/>
      <c r="VH305" s="84"/>
      <c r="VI305" s="84"/>
      <c r="VJ305" s="84"/>
      <c r="VK305" s="84"/>
      <c r="VL305" s="84"/>
      <c r="VM305" s="84"/>
      <c r="VN305" s="84"/>
      <c r="VO305" s="84"/>
      <c r="VP305" s="84"/>
      <c r="VQ305" s="84"/>
      <c r="VR305" s="84"/>
      <c r="VS305" s="84"/>
      <c r="VT305" s="84"/>
      <c r="VU305" s="84"/>
      <c r="VV305" s="84"/>
      <c r="VW305" s="84"/>
      <c r="VX305" s="84"/>
      <c r="VY305" s="84"/>
      <c r="VZ305" s="84"/>
      <c r="WA305" s="84"/>
      <c r="WB305" s="84"/>
      <c r="WC305" s="84"/>
      <c r="WD305" s="84"/>
      <c r="WE305" s="84"/>
      <c r="WF305" s="84"/>
      <c r="WG305" s="84"/>
      <c r="WH305" s="84"/>
      <c r="WI305" s="84"/>
      <c r="WJ305" s="84"/>
      <c r="WK305" s="84"/>
      <c r="WL305" s="84"/>
      <c r="WM305" s="84"/>
      <c r="WN305" s="84"/>
      <c r="WO305" s="84"/>
      <c r="WP305" s="84"/>
      <c r="WQ305" s="84"/>
      <c r="WR305" s="84"/>
      <c r="WS305" s="84"/>
      <c r="WT305" s="84"/>
      <c r="WU305" s="84"/>
      <c r="WV305" s="84"/>
      <c r="WW305" s="84"/>
      <c r="WX305" s="84"/>
      <c r="WY305" s="84"/>
      <c r="WZ305" s="84"/>
      <c r="XA305" s="84"/>
      <c r="XB305" s="84"/>
      <c r="XC305" s="84"/>
      <c r="XD305" s="84"/>
      <c r="XE305" s="84"/>
      <c r="XF305" s="84"/>
      <c r="XG305" s="84"/>
      <c r="XH305" s="84"/>
      <c r="XI305" s="84"/>
      <c r="XJ305" s="84"/>
      <c r="XK305" s="84"/>
      <c r="XL305" s="84"/>
      <c r="XM305" s="84"/>
      <c r="XN305" s="84"/>
      <c r="XO305" s="84"/>
      <c r="XP305" s="84"/>
      <c r="XQ305" s="84"/>
      <c r="XR305" s="84"/>
      <c r="XS305" s="84"/>
      <c r="XT305" s="84"/>
      <c r="XU305" s="84"/>
      <c r="XV305" s="84"/>
      <c r="XW305" s="84"/>
      <c r="XX305" s="84"/>
      <c r="XY305" s="84"/>
      <c r="XZ305" s="84"/>
      <c r="YA305" s="84"/>
      <c r="YB305" s="84"/>
      <c r="YC305" s="84"/>
      <c r="YD305" s="84"/>
      <c r="YE305" s="84"/>
      <c r="YF305" s="84"/>
      <c r="YG305" s="84"/>
      <c r="YH305" s="84"/>
      <c r="YI305" s="84"/>
      <c r="YJ305" s="84"/>
      <c r="YK305" s="84"/>
      <c r="YL305" s="84"/>
      <c r="YM305" s="84"/>
      <c r="YN305" s="84"/>
      <c r="YO305" s="84"/>
      <c r="YP305" s="84"/>
      <c r="YQ305" s="84"/>
      <c r="YR305" s="84"/>
      <c r="YS305" s="84"/>
      <c r="YT305" s="84"/>
      <c r="YU305" s="84"/>
      <c r="YV305" s="84"/>
      <c r="YW305" s="84"/>
      <c r="YX305" s="84"/>
      <c r="YY305" s="84"/>
      <c r="YZ305" s="84"/>
      <c r="ZA305" s="84"/>
      <c r="ZB305" s="84"/>
      <c r="ZC305" s="84"/>
      <c r="ZD305" s="84"/>
      <c r="ZE305" s="84"/>
      <c r="ZF305" s="84"/>
      <c r="ZG305" s="84"/>
      <c r="ZH305" s="84"/>
      <c r="ZI305" s="84"/>
      <c r="ZJ305" s="84"/>
      <c r="ZK305" s="84"/>
      <c r="ZL305" s="84"/>
      <c r="ZM305" s="84"/>
      <c r="ZN305" s="84"/>
      <c r="ZO305" s="84"/>
      <c r="ZP305" s="84"/>
      <c r="ZQ305" s="84"/>
      <c r="ZR305" s="84"/>
      <c r="ZS305" s="84"/>
      <c r="ZT305" s="84"/>
      <c r="ZU305" s="84"/>
      <c r="ZV305" s="84"/>
      <c r="ZW305" s="84"/>
      <c r="ZX305" s="84"/>
      <c r="ZY305" s="84"/>
      <c r="ZZ305" s="84"/>
      <c r="AAA305" s="84"/>
      <c r="AAB305" s="84"/>
      <c r="AAC305" s="84"/>
      <c r="AAD305" s="84"/>
      <c r="AAE305" s="84"/>
      <c r="AAF305" s="84"/>
      <c r="AAG305" s="84"/>
      <c r="AAH305" s="84"/>
      <c r="AAI305" s="84"/>
      <c r="AAJ305" s="84"/>
      <c r="AAK305" s="84"/>
      <c r="AAL305" s="84"/>
      <c r="AAM305" s="84"/>
      <c r="AAN305" s="84"/>
      <c r="AAO305" s="84"/>
      <c r="AAP305" s="84"/>
      <c r="AAQ305" s="84"/>
      <c r="AAR305" s="84"/>
      <c r="AAS305" s="84"/>
      <c r="AAT305" s="84"/>
      <c r="AAU305" s="84"/>
      <c r="AAV305" s="84"/>
      <c r="AAW305" s="84"/>
      <c r="AAX305" s="84"/>
      <c r="AAY305" s="84"/>
      <c r="AAZ305" s="84"/>
      <c r="ABA305" s="84"/>
      <c r="ABB305" s="84"/>
      <c r="ABC305" s="84"/>
      <c r="ABD305" s="84"/>
      <c r="ABE305" s="84"/>
      <c r="ABF305" s="84"/>
      <c r="ABG305" s="84"/>
      <c r="ABH305" s="84"/>
      <c r="ABI305" s="84"/>
      <c r="ABJ305" s="84"/>
      <c r="ABK305" s="84"/>
      <c r="ABL305" s="84"/>
      <c r="ABM305" s="84"/>
      <c r="ABN305" s="84"/>
      <c r="ABO305" s="84"/>
      <c r="ABP305" s="84"/>
      <c r="ABQ305" s="84"/>
      <c r="ABR305" s="84"/>
      <c r="ABS305" s="84"/>
      <c r="ABT305" s="84"/>
      <c r="ABU305" s="84"/>
      <c r="ABV305" s="84"/>
      <c r="ABW305" s="84"/>
      <c r="ABX305" s="84"/>
      <c r="ABY305" s="84"/>
      <c r="ABZ305" s="84"/>
      <c r="ACA305" s="84"/>
      <c r="ACB305" s="84"/>
      <c r="ACC305" s="84"/>
      <c r="ACD305" s="84"/>
      <c r="ACE305" s="84"/>
      <c r="ACF305" s="84"/>
      <c r="ACG305" s="84"/>
      <c r="ACH305" s="84"/>
      <c r="ACI305" s="84"/>
      <c r="ACJ305" s="84"/>
      <c r="ACK305" s="84"/>
      <c r="ACL305" s="84"/>
      <c r="ACM305" s="84"/>
      <c r="ACN305" s="84"/>
      <c r="ACO305" s="84"/>
      <c r="ACP305" s="84"/>
      <c r="ACQ305" s="84"/>
      <c r="ACR305" s="84"/>
      <c r="ACS305" s="84"/>
      <c r="ACT305" s="84"/>
      <c r="ACU305" s="84"/>
      <c r="ACV305" s="84"/>
      <c r="ACW305" s="84"/>
      <c r="ACX305" s="84"/>
      <c r="ACY305" s="84"/>
      <c r="ACZ305" s="84"/>
      <c r="ADA305" s="84"/>
      <c r="ADB305" s="84"/>
      <c r="ADC305" s="84"/>
      <c r="ADD305" s="84"/>
      <c r="ADE305" s="84"/>
      <c r="ADF305" s="84"/>
      <c r="ADG305" s="84"/>
      <c r="ADH305" s="84"/>
      <c r="ADI305" s="84"/>
      <c r="ADJ305" s="84"/>
      <c r="ADK305" s="84"/>
      <c r="ADL305" s="84"/>
      <c r="ADM305" s="84"/>
      <c r="ADN305" s="84"/>
      <c r="ADO305" s="84"/>
      <c r="ADP305" s="84"/>
      <c r="ADQ305" s="84"/>
      <c r="ADR305" s="84"/>
      <c r="ADS305" s="84"/>
      <c r="ADT305" s="84"/>
      <c r="ADU305" s="84"/>
      <c r="ADV305" s="84"/>
      <c r="ADW305" s="84"/>
      <c r="ADX305" s="84"/>
      <c r="ADY305" s="84"/>
      <c r="ADZ305" s="84"/>
      <c r="AEA305" s="84"/>
      <c r="AEB305" s="84"/>
      <c r="AEC305" s="84"/>
      <c r="AED305" s="84"/>
      <c r="AEE305" s="84"/>
      <c r="AEF305" s="84"/>
      <c r="AEG305" s="84"/>
      <c r="AEH305" s="84"/>
      <c r="AEI305" s="84"/>
      <c r="AEJ305" s="84"/>
      <c r="AEK305" s="84"/>
      <c r="AEL305" s="84"/>
      <c r="AEM305" s="84"/>
      <c r="AEN305" s="84"/>
      <c r="AEO305" s="84"/>
      <c r="AEP305" s="84"/>
      <c r="AEQ305" s="84"/>
      <c r="AER305" s="84"/>
      <c r="AES305" s="84"/>
      <c r="AET305" s="84"/>
      <c r="AEU305" s="84"/>
      <c r="AEV305" s="84"/>
      <c r="AEW305" s="84"/>
      <c r="AEX305" s="84"/>
      <c r="AEY305" s="84"/>
      <c r="AEZ305" s="84"/>
      <c r="AFA305" s="84"/>
      <c r="AFB305" s="84"/>
      <c r="AFC305" s="84"/>
      <c r="AFD305" s="84"/>
      <c r="AFE305" s="84"/>
      <c r="AFF305" s="84"/>
      <c r="AFG305" s="84"/>
      <c r="AFH305" s="84"/>
      <c r="AFI305" s="84"/>
      <c r="AFJ305" s="84"/>
      <c r="AFK305" s="84"/>
      <c r="AFL305" s="84"/>
      <c r="AFM305" s="84"/>
      <c r="AFN305" s="84"/>
      <c r="AFO305" s="84"/>
      <c r="AFP305" s="84"/>
      <c r="AFQ305" s="84"/>
      <c r="AFR305" s="84"/>
      <c r="AFS305" s="84"/>
      <c r="AFT305" s="84"/>
      <c r="AFU305" s="84"/>
      <c r="AFV305" s="84"/>
      <c r="AFW305" s="84"/>
      <c r="AFX305" s="84"/>
      <c r="AFY305" s="84"/>
      <c r="AFZ305" s="84"/>
      <c r="AGA305" s="84"/>
      <c r="AGB305" s="84"/>
      <c r="AGC305" s="84"/>
      <c r="AGD305" s="84"/>
      <c r="AGE305" s="84"/>
      <c r="AGF305" s="84"/>
      <c r="AGG305" s="84"/>
      <c r="AGH305" s="84"/>
      <c r="AGI305" s="84"/>
      <c r="AGJ305" s="84"/>
      <c r="AGK305" s="84"/>
      <c r="AGL305" s="84"/>
      <c r="AGM305" s="84"/>
      <c r="AGN305" s="84"/>
      <c r="AGO305" s="84"/>
      <c r="AGP305" s="84"/>
      <c r="AGQ305" s="84"/>
      <c r="AGR305" s="84"/>
      <c r="AGS305" s="84"/>
      <c r="AGT305" s="84"/>
      <c r="AGU305" s="84"/>
      <c r="AGV305" s="84"/>
      <c r="AGW305" s="84"/>
      <c r="AGX305" s="84"/>
      <c r="AGY305" s="84"/>
      <c r="AGZ305" s="84"/>
      <c r="AHA305" s="84"/>
      <c r="AHB305" s="84"/>
      <c r="AHC305" s="84"/>
      <c r="AHD305" s="84"/>
      <c r="AHE305" s="84"/>
      <c r="AHF305" s="84"/>
      <c r="AHG305" s="84"/>
      <c r="AHH305" s="84"/>
      <c r="AHI305" s="84"/>
      <c r="AHJ305" s="84"/>
      <c r="AHK305" s="84"/>
      <c r="AHL305" s="84"/>
      <c r="AHM305" s="84"/>
      <c r="AHN305" s="84"/>
      <c r="AHO305" s="84"/>
      <c r="AHP305" s="84"/>
      <c r="AHQ305" s="84"/>
      <c r="AHR305" s="84"/>
      <c r="AHS305" s="84"/>
      <c r="AHT305" s="84"/>
      <c r="AHU305" s="84"/>
      <c r="AHV305" s="84"/>
      <c r="AHW305" s="84"/>
      <c r="AHX305" s="84"/>
      <c r="AHY305" s="84"/>
      <c r="AHZ305" s="84"/>
      <c r="AIA305" s="84"/>
      <c r="AIB305" s="84"/>
      <c r="AIC305" s="84"/>
      <c r="AID305" s="84"/>
      <c r="AIE305" s="84"/>
      <c r="AIF305" s="84"/>
      <c r="AIG305" s="84"/>
      <c r="AIH305" s="84"/>
      <c r="AII305" s="84"/>
      <c r="AIJ305" s="84"/>
      <c r="AIK305" s="84"/>
      <c r="AIL305" s="84"/>
      <c r="AIM305" s="84"/>
      <c r="AIN305" s="84"/>
      <c r="AIO305" s="84"/>
      <c r="AIP305" s="84"/>
      <c r="AIQ305" s="84"/>
      <c r="AIR305" s="84"/>
      <c r="AIS305" s="84"/>
      <c r="AIT305" s="84"/>
      <c r="AIU305" s="84"/>
      <c r="AIV305" s="84"/>
      <c r="AIW305" s="84"/>
      <c r="AIX305" s="84"/>
      <c r="AIY305" s="84"/>
      <c r="AIZ305" s="84"/>
      <c r="AJA305" s="84"/>
      <c r="AJB305" s="84"/>
      <c r="AJC305" s="84"/>
      <c r="AJD305" s="84"/>
      <c r="AJE305" s="84"/>
      <c r="AJF305" s="84"/>
      <c r="AJG305" s="84"/>
      <c r="AJH305" s="84"/>
      <c r="AJI305" s="84"/>
      <c r="AJJ305" s="84"/>
      <c r="AJK305" s="84"/>
      <c r="AJL305" s="84"/>
      <c r="AJM305" s="84"/>
      <c r="AJN305" s="84"/>
      <c r="AJO305" s="84"/>
      <c r="AJP305" s="84"/>
      <c r="AJQ305" s="84"/>
      <c r="AJR305" s="84"/>
      <c r="AJS305" s="84"/>
      <c r="AJT305" s="84"/>
      <c r="AJU305" s="84"/>
      <c r="AJV305" s="84"/>
      <c r="AJW305" s="84"/>
      <c r="AJX305" s="84"/>
      <c r="AJY305" s="84"/>
      <c r="AJZ305" s="84"/>
      <c r="AKA305" s="84"/>
      <c r="AKB305" s="84"/>
      <c r="AKC305" s="84"/>
      <c r="AKD305" s="84"/>
      <c r="AKE305" s="84"/>
      <c r="AKF305" s="84"/>
      <c r="AKG305" s="84"/>
      <c r="AKH305" s="84"/>
      <c r="AKI305" s="84"/>
      <c r="AKJ305" s="84"/>
      <c r="AKK305" s="84"/>
      <c r="AKL305" s="84"/>
      <c r="AKM305" s="84"/>
      <c r="AKN305" s="84"/>
      <c r="AKO305" s="84"/>
      <c r="AKP305" s="84"/>
      <c r="AKQ305" s="84"/>
      <c r="AKR305" s="84"/>
      <c r="AKS305" s="84"/>
      <c r="AKT305" s="84"/>
      <c r="AKU305" s="84"/>
      <c r="AKV305" s="84"/>
      <c r="AKW305" s="84"/>
      <c r="AKX305" s="84"/>
      <c r="AKY305" s="84"/>
      <c r="AKZ305" s="84"/>
      <c r="ALA305" s="84"/>
      <c r="ALB305" s="84"/>
      <c r="ALC305" s="84"/>
      <c r="ALD305" s="84"/>
      <c r="ALE305" s="84"/>
      <c r="ALF305" s="84"/>
      <c r="ALG305" s="84"/>
      <c r="ALH305" s="84"/>
      <c r="ALI305" s="84"/>
      <c r="ALJ305" s="84"/>
      <c r="ALK305" s="84"/>
      <c r="ALL305" s="84"/>
      <c r="ALM305" s="84"/>
      <c r="ALN305" s="84"/>
      <c r="ALO305" s="84"/>
      <c r="ALP305" s="84"/>
      <c r="ALQ305" s="84"/>
      <c r="ALR305" s="84"/>
      <c r="ALS305" s="84"/>
      <c r="ALT305" s="84"/>
      <c r="ALU305" s="84"/>
      <c r="ALV305" s="84"/>
      <c r="ALW305" s="84"/>
      <c r="ALX305" s="84"/>
      <c r="ALY305" s="84"/>
      <c r="ALZ305" s="84"/>
      <c r="AMA305" s="84"/>
      <c r="AMB305" s="84"/>
      <c r="AMC305" s="84"/>
      <c r="AMD305" s="84"/>
      <c r="AME305" s="84"/>
      <c r="AMF305" s="84"/>
      <c r="AMG305" s="84"/>
      <c r="AMH305" s="84"/>
      <c r="AMI305" s="84"/>
      <c r="AMJ305" s="84"/>
      <c r="AMK305" s="84"/>
      <c r="AML305" s="84"/>
      <c r="AMM305" s="84"/>
      <c r="AMN305" s="84"/>
      <c r="AMO305" s="84"/>
      <c r="AMP305" s="84"/>
      <c r="AMQ305" s="84"/>
      <c r="AMR305" s="84"/>
      <c r="AMS305" s="84"/>
      <c r="AMT305" s="84"/>
      <c r="AMU305" s="84"/>
      <c r="AMV305" s="84"/>
      <c r="AMW305" s="84"/>
      <c r="AMX305" s="84"/>
      <c r="AMY305" s="84"/>
      <c r="AMZ305" s="84"/>
      <c r="ANA305" s="84"/>
      <c r="ANB305" s="84"/>
      <c r="ANC305" s="84"/>
      <c r="AND305" s="84"/>
      <c r="ANE305" s="84"/>
      <c r="ANF305" s="84"/>
      <c r="ANG305" s="84"/>
      <c r="ANH305" s="84"/>
      <c r="ANI305" s="84"/>
      <c r="ANJ305" s="84"/>
      <c r="ANK305" s="84"/>
      <c r="ANL305" s="84"/>
      <c r="ANM305" s="84"/>
      <c r="ANN305" s="84"/>
      <c r="ANO305" s="84"/>
      <c r="ANP305" s="84"/>
      <c r="ANQ305" s="84"/>
      <c r="ANR305" s="84"/>
      <c r="ANS305" s="84"/>
      <c r="ANT305" s="84"/>
      <c r="ANU305" s="84"/>
      <c r="ANV305" s="84"/>
      <c r="ANW305" s="84"/>
      <c r="ANX305" s="84"/>
      <c r="ANY305" s="84"/>
      <c r="ANZ305" s="84"/>
      <c r="AOA305" s="84"/>
      <c r="AOB305" s="84"/>
      <c r="AOC305" s="84"/>
      <c r="AOD305" s="84"/>
      <c r="AOE305" s="84"/>
      <c r="AOF305" s="84"/>
      <c r="AOG305" s="84"/>
      <c r="AOH305" s="84"/>
      <c r="AOI305" s="84"/>
      <c r="AOJ305" s="84"/>
      <c r="AOK305" s="84"/>
      <c r="AOL305" s="84"/>
      <c r="AOM305" s="84"/>
      <c r="AON305" s="84"/>
      <c r="AOO305" s="84"/>
      <c r="AOP305" s="84"/>
      <c r="AOQ305" s="84"/>
      <c r="AOR305" s="84"/>
      <c r="AOS305" s="84"/>
      <c r="AOT305" s="84"/>
      <c r="AOU305" s="84"/>
      <c r="AOV305" s="84"/>
      <c r="AOW305" s="84"/>
      <c r="AOX305" s="84"/>
      <c r="AOY305" s="84"/>
      <c r="AOZ305" s="84"/>
      <c r="APA305" s="84"/>
      <c r="APB305" s="84"/>
      <c r="APC305" s="84"/>
      <c r="APD305" s="84"/>
      <c r="APE305" s="84"/>
      <c r="APF305" s="84"/>
      <c r="APG305" s="84"/>
      <c r="APH305" s="84"/>
      <c r="API305" s="84"/>
      <c r="APJ305" s="84"/>
      <c r="APK305" s="84"/>
      <c r="APL305" s="84"/>
      <c r="APM305" s="84"/>
      <c r="APN305" s="84"/>
      <c r="APO305" s="84"/>
      <c r="APP305" s="84"/>
      <c r="APQ305" s="84"/>
      <c r="APR305" s="84"/>
      <c r="APS305" s="84"/>
      <c r="APT305" s="84"/>
      <c r="APU305" s="84"/>
      <c r="APV305" s="84"/>
      <c r="APW305" s="84"/>
      <c r="APX305" s="84"/>
      <c r="APY305" s="84"/>
      <c r="APZ305" s="84"/>
      <c r="AQA305" s="84"/>
      <c r="AQB305" s="84"/>
      <c r="AQC305" s="84"/>
      <c r="AQD305" s="84"/>
      <c r="AQE305" s="84"/>
      <c r="AQF305" s="84"/>
      <c r="AQG305" s="84"/>
      <c r="AQH305" s="84"/>
      <c r="AQI305" s="84"/>
      <c r="AQJ305" s="84"/>
      <c r="AQK305" s="84"/>
      <c r="AQL305" s="84"/>
      <c r="AQM305" s="84"/>
      <c r="AQN305" s="84"/>
      <c r="AQO305" s="84"/>
      <c r="AQP305" s="84"/>
      <c r="AQQ305" s="84"/>
      <c r="AQR305" s="84"/>
      <c r="AQS305" s="84"/>
      <c r="AQT305" s="84"/>
      <c r="AQU305" s="84"/>
      <c r="AQV305" s="84"/>
      <c r="AQW305" s="84"/>
      <c r="AQX305" s="84"/>
      <c r="AQY305" s="84"/>
      <c r="AQZ305" s="84"/>
      <c r="ARA305" s="84"/>
      <c r="ARB305" s="84"/>
      <c r="ARC305" s="84"/>
      <c r="ARD305" s="84"/>
      <c r="ARE305" s="84"/>
      <c r="ARF305" s="84"/>
      <c r="ARG305" s="84"/>
      <c r="ARH305" s="84"/>
      <c r="ARI305" s="84"/>
      <c r="ARJ305" s="84"/>
      <c r="ARK305" s="84"/>
      <c r="ARL305" s="84"/>
      <c r="ARM305" s="84"/>
      <c r="ARN305" s="84"/>
      <c r="ARO305" s="84"/>
      <c r="ARP305" s="84"/>
      <c r="ARQ305" s="84"/>
      <c r="ARR305" s="84"/>
      <c r="ARS305" s="84"/>
      <c r="ART305" s="84"/>
      <c r="ARU305" s="84"/>
      <c r="ARV305" s="84"/>
      <c r="ARW305" s="84"/>
      <c r="ARX305" s="84"/>
      <c r="ARY305" s="84"/>
      <c r="ARZ305" s="84"/>
      <c r="ASA305" s="84"/>
      <c r="ASB305" s="84"/>
      <c r="ASC305" s="84"/>
      <c r="ASD305" s="84"/>
      <c r="ASE305" s="84"/>
      <c r="ASF305" s="84"/>
      <c r="ASG305" s="84"/>
      <c r="ASH305" s="84"/>
      <c r="ASI305" s="84"/>
      <c r="ASJ305" s="84"/>
      <c r="ASK305" s="84"/>
      <c r="ASL305" s="84"/>
      <c r="ASM305" s="84"/>
      <c r="ASN305" s="84"/>
      <c r="ASO305" s="84"/>
      <c r="ASP305" s="84"/>
      <c r="ASQ305" s="84"/>
      <c r="ASR305" s="84"/>
      <c r="ASS305" s="84"/>
      <c r="AST305" s="84"/>
      <c r="ASU305" s="84"/>
      <c r="ASV305" s="84"/>
      <c r="ASW305" s="84"/>
      <c r="ASX305" s="84"/>
      <c r="ASY305" s="84"/>
      <c r="ASZ305" s="84"/>
      <c r="ATA305" s="84"/>
      <c r="ATB305" s="84"/>
      <c r="ATC305" s="84"/>
      <c r="ATD305" s="84"/>
      <c r="ATE305" s="84"/>
      <c r="ATF305" s="84"/>
      <c r="ATG305" s="84"/>
      <c r="ATH305" s="84"/>
      <c r="ATI305" s="84"/>
      <c r="ATJ305" s="84"/>
      <c r="ATK305" s="84"/>
      <c r="ATL305" s="84"/>
      <c r="ATM305" s="84"/>
      <c r="ATN305" s="84"/>
      <c r="ATO305" s="84"/>
      <c r="ATP305" s="84"/>
      <c r="ATQ305" s="84"/>
      <c r="ATR305" s="84"/>
      <c r="ATS305" s="84"/>
      <c r="ATT305" s="84"/>
      <c r="ATU305" s="84"/>
      <c r="ATV305" s="84"/>
      <c r="ATW305" s="84"/>
      <c r="ATX305" s="84"/>
      <c r="ATY305" s="84"/>
      <c r="ATZ305" s="84"/>
      <c r="AUA305" s="84"/>
      <c r="AUB305" s="84"/>
      <c r="AUC305" s="84"/>
      <c r="AUD305" s="84"/>
      <c r="AUE305" s="84"/>
      <c r="AUF305" s="84"/>
      <c r="AUG305" s="84"/>
      <c r="AUH305" s="84"/>
      <c r="AUI305" s="84"/>
      <c r="AUJ305" s="84"/>
      <c r="AUK305" s="84"/>
      <c r="AUL305" s="84"/>
      <c r="AUM305" s="84"/>
      <c r="AUN305" s="84"/>
      <c r="AUO305" s="84"/>
      <c r="AUP305" s="84"/>
      <c r="AUQ305" s="84"/>
      <c r="AUR305" s="84"/>
      <c r="AUS305" s="84"/>
      <c r="AUT305" s="84"/>
      <c r="AUU305" s="84"/>
      <c r="AUV305" s="84"/>
      <c r="AUW305" s="84"/>
      <c r="AUX305" s="84"/>
      <c r="AUY305" s="84"/>
      <c r="AUZ305" s="84"/>
      <c r="AVA305" s="84"/>
      <c r="AVB305" s="84"/>
      <c r="AVC305" s="84"/>
      <c r="AVD305" s="84"/>
      <c r="AVE305" s="84"/>
      <c r="AVF305" s="84"/>
      <c r="AVG305" s="84"/>
      <c r="AVH305" s="84"/>
      <c r="AVI305" s="84"/>
      <c r="AVJ305" s="84"/>
      <c r="AVK305" s="84"/>
      <c r="AVL305" s="84"/>
      <c r="AVM305" s="84"/>
      <c r="AVN305" s="84"/>
      <c r="AVO305" s="84"/>
      <c r="AVP305" s="84"/>
      <c r="AVQ305" s="84"/>
      <c r="AVR305" s="84"/>
      <c r="AVS305" s="84"/>
      <c r="AVT305" s="84"/>
      <c r="AVU305" s="84"/>
      <c r="AVV305" s="84"/>
      <c r="AVW305" s="84"/>
      <c r="AVX305" s="84"/>
      <c r="AVY305" s="84"/>
      <c r="AVZ305" s="84"/>
      <c r="AWA305" s="84"/>
      <c r="AWB305" s="84"/>
      <c r="AWC305" s="84"/>
      <c r="AWD305" s="84"/>
      <c r="AWE305" s="84"/>
      <c r="AWF305" s="84"/>
      <c r="AWG305" s="84"/>
      <c r="AWH305" s="84"/>
      <c r="AWI305" s="84"/>
      <c r="AWJ305" s="84"/>
      <c r="AWK305" s="84"/>
      <c r="AWL305" s="84"/>
      <c r="AWM305" s="84"/>
      <c r="AWN305" s="84"/>
      <c r="AWO305" s="84"/>
      <c r="AWP305" s="84"/>
      <c r="AWQ305" s="84"/>
      <c r="AWR305" s="84"/>
      <c r="AWS305" s="84"/>
      <c r="AWT305" s="84"/>
      <c r="AWU305" s="84"/>
      <c r="AWV305" s="84"/>
      <c r="AWW305" s="84"/>
      <c r="AWX305" s="84"/>
      <c r="AWY305" s="84"/>
      <c r="AWZ305" s="84"/>
      <c r="AXA305" s="84"/>
      <c r="AXB305" s="84"/>
      <c r="AXC305" s="84"/>
      <c r="AXD305" s="84"/>
      <c r="AXE305" s="84"/>
      <c r="AXF305" s="84"/>
      <c r="AXG305" s="84"/>
      <c r="AXH305" s="84"/>
      <c r="AXI305" s="84"/>
      <c r="AXJ305" s="84"/>
      <c r="AXK305" s="84"/>
      <c r="AXL305" s="84"/>
      <c r="AXM305" s="84"/>
      <c r="AXN305" s="84"/>
      <c r="AXO305" s="84"/>
      <c r="AXP305" s="84"/>
      <c r="AXQ305" s="84"/>
      <c r="AXR305" s="84"/>
      <c r="AXS305" s="84"/>
      <c r="AXT305" s="84"/>
      <c r="AXU305" s="84"/>
      <c r="AXV305" s="84"/>
      <c r="AXW305" s="84"/>
      <c r="AXX305" s="84"/>
      <c r="AXY305" s="84"/>
      <c r="AXZ305" s="84"/>
      <c r="AYA305" s="84"/>
      <c r="AYB305" s="84"/>
      <c r="AYC305" s="84"/>
      <c r="AYD305" s="84"/>
      <c r="AYE305" s="84"/>
      <c r="AYF305" s="84"/>
      <c r="AYG305" s="84"/>
      <c r="AYH305" s="84"/>
      <c r="AYI305" s="84"/>
      <c r="AYJ305" s="84"/>
      <c r="AYK305" s="84"/>
      <c r="AYL305" s="84"/>
      <c r="AYM305" s="84"/>
      <c r="AYN305" s="84"/>
      <c r="AYO305" s="84"/>
      <c r="AYP305" s="84"/>
      <c r="AYQ305" s="84"/>
      <c r="AYR305" s="84"/>
      <c r="AYS305" s="84"/>
      <c r="AYT305" s="84"/>
      <c r="AYU305" s="84"/>
      <c r="AYV305" s="84"/>
      <c r="AYW305" s="84"/>
      <c r="AYX305" s="84"/>
      <c r="AYY305" s="84"/>
      <c r="AYZ305" s="84"/>
      <c r="AZA305" s="84"/>
      <c r="AZB305" s="84"/>
      <c r="AZC305" s="84"/>
      <c r="AZD305" s="84"/>
      <c r="AZE305" s="84"/>
      <c r="AZF305" s="84"/>
      <c r="AZG305" s="84"/>
      <c r="AZH305" s="84"/>
      <c r="AZI305" s="84"/>
      <c r="AZJ305" s="84"/>
      <c r="AZK305" s="84"/>
      <c r="AZL305" s="84"/>
      <c r="AZM305" s="84"/>
      <c r="AZN305" s="84"/>
      <c r="AZO305" s="84"/>
      <c r="AZP305" s="84"/>
      <c r="AZQ305" s="84"/>
      <c r="AZR305" s="84"/>
      <c r="AZS305" s="84"/>
      <c r="AZT305" s="84"/>
      <c r="AZU305" s="84"/>
      <c r="AZV305" s="84"/>
      <c r="AZW305" s="84"/>
      <c r="AZX305" s="84"/>
      <c r="AZY305" s="84"/>
      <c r="AZZ305" s="84"/>
      <c r="BAA305" s="84"/>
      <c r="BAB305" s="84"/>
      <c r="BAC305" s="84"/>
      <c r="BAD305" s="84"/>
      <c r="BAE305" s="84"/>
      <c r="BAF305" s="84"/>
      <c r="BAG305" s="84"/>
      <c r="BAH305" s="84"/>
      <c r="BAI305" s="84"/>
      <c r="BAJ305" s="84"/>
      <c r="BAK305" s="84"/>
      <c r="BAL305" s="84"/>
      <c r="BAM305" s="84"/>
      <c r="BAN305" s="84"/>
      <c r="BAO305" s="84"/>
      <c r="BAP305" s="84"/>
      <c r="BAQ305" s="84"/>
      <c r="BAR305" s="84"/>
      <c r="BAS305" s="84"/>
      <c r="BAT305" s="84"/>
      <c r="BAU305" s="84"/>
      <c r="BAV305" s="84"/>
      <c r="BAW305" s="84"/>
      <c r="BAX305" s="84"/>
      <c r="BAY305" s="84"/>
      <c r="BAZ305" s="84"/>
      <c r="BBA305" s="84"/>
      <c r="BBB305" s="84"/>
      <c r="BBC305" s="84"/>
      <c r="BBD305" s="84"/>
      <c r="BBE305" s="84"/>
      <c r="BBF305" s="84"/>
      <c r="BBG305" s="84"/>
      <c r="BBH305" s="84"/>
      <c r="BBI305" s="84"/>
      <c r="BBJ305" s="84"/>
      <c r="BBK305" s="84"/>
      <c r="BBL305" s="84"/>
      <c r="BBM305" s="84"/>
      <c r="BBN305" s="84"/>
      <c r="BBO305" s="84"/>
      <c r="BBP305" s="84"/>
      <c r="BBQ305" s="84"/>
      <c r="BBR305" s="84"/>
      <c r="BBS305" s="84"/>
      <c r="BBT305" s="84"/>
      <c r="BBU305" s="84"/>
      <c r="BBV305" s="84"/>
      <c r="BBW305" s="84"/>
      <c r="BBX305" s="84"/>
      <c r="BBY305" s="84"/>
      <c r="BBZ305" s="84"/>
      <c r="BCA305" s="84"/>
      <c r="BCB305" s="84"/>
      <c r="BCC305" s="84"/>
      <c r="BCD305" s="84"/>
      <c r="BCE305" s="84"/>
      <c r="BCF305" s="84"/>
      <c r="BCG305" s="84"/>
      <c r="BCH305" s="84"/>
      <c r="BCI305" s="84"/>
      <c r="BCJ305" s="84"/>
      <c r="BCK305" s="84"/>
      <c r="BCL305" s="84"/>
      <c r="BCM305" s="84"/>
      <c r="BCN305" s="84"/>
      <c r="BCO305" s="84"/>
      <c r="BCP305" s="84"/>
      <c r="BCQ305" s="84"/>
      <c r="BCR305" s="84"/>
      <c r="BCS305" s="84"/>
      <c r="BCT305" s="84"/>
      <c r="BCU305" s="84"/>
      <c r="BCV305" s="84"/>
      <c r="BCW305" s="84"/>
      <c r="BCX305" s="84"/>
      <c r="BCY305" s="84"/>
      <c r="BCZ305" s="84"/>
      <c r="BDA305" s="84"/>
      <c r="BDB305" s="84"/>
      <c r="BDC305" s="84"/>
      <c r="BDD305" s="84"/>
      <c r="BDE305" s="84"/>
      <c r="BDF305" s="84"/>
      <c r="BDG305" s="84"/>
      <c r="BDH305" s="84"/>
      <c r="BDI305" s="84"/>
      <c r="BDJ305" s="84"/>
      <c r="BDK305" s="84"/>
      <c r="BDL305" s="84"/>
      <c r="BDM305" s="84"/>
      <c r="BDN305" s="84"/>
      <c r="BDO305" s="84"/>
      <c r="BDP305" s="84"/>
      <c r="BDQ305" s="84"/>
      <c r="BDR305" s="84"/>
      <c r="BDS305" s="84"/>
      <c r="BDT305" s="84"/>
      <c r="BDU305" s="84"/>
      <c r="BDV305" s="84"/>
      <c r="BDW305" s="84"/>
      <c r="BDX305" s="84"/>
      <c r="BDY305" s="84"/>
      <c r="BDZ305" s="84"/>
      <c r="BEA305" s="84"/>
      <c r="BEB305" s="84"/>
      <c r="BEC305" s="84"/>
      <c r="BED305" s="84"/>
      <c r="BEE305" s="84"/>
      <c r="BEF305" s="84"/>
      <c r="BEG305" s="84"/>
      <c r="BEH305" s="84"/>
      <c r="BEI305" s="84"/>
      <c r="BEJ305" s="84"/>
      <c r="BEK305" s="84"/>
      <c r="BEL305" s="84"/>
      <c r="BEM305" s="84"/>
      <c r="BEN305" s="84"/>
      <c r="BEO305" s="84"/>
      <c r="BEP305" s="84"/>
      <c r="BEQ305" s="84"/>
      <c r="BER305" s="84"/>
      <c r="BES305" s="84"/>
      <c r="BET305" s="84"/>
      <c r="BEU305" s="84"/>
      <c r="BEV305" s="84"/>
      <c r="BEW305" s="84"/>
      <c r="BEX305" s="84"/>
      <c r="BEY305" s="84"/>
      <c r="BEZ305" s="84"/>
      <c r="BFA305" s="84"/>
      <c r="BFB305" s="84"/>
      <c r="BFC305" s="84"/>
      <c r="BFD305" s="84"/>
      <c r="BFE305" s="84"/>
      <c r="BFF305" s="84"/>
      <c r="BFG305" s="84"/>
      <c r="BFH305" s="84"/>
      <c r="BFI305" s="84"/>
      <c r="BFJ305" s="84"/>
      <c r="BFK305" s="84"/>
      <c r="BFL305" s="84"/>
      <c r="BFM305" s="84"/>
      <c r="BFN305" s="84"/>
      <c r="BFO305" s="84"/>
      <c r="BFP305" s="84"/>
      <c r="BFQ305" s="84"/>
      <c r="BFR305" s="84"/>
      <c r="BFS305" s="84"/>
      <c r="BFT305" s="84"/>
      <c r="BFU305" s="84"/>
      <c r="BFV305" s="84"/>
      <c r="BFW305" s="84"/>
      <c r="BFX305" s="84"/>
      <c r="BFY305" s="84"/>
      <c r="BFZ305" s="84"/>
      <c r="BGA305" s="84"/>
      <c r="BGB305" s="84"/>
      <c r="BGC305" s="84"/>
      <c r="BGD305" s="84"/>
      <c r="BGE305" s="84"/>
      <c r="BGF305" s="84"/>
      <c r="BGG305" s="84"/>
      <c r="BGH305" s="84"/>
      <c r="BGI305" s="84"/>
      <c r="BGJ305" s="84"/>
      <c r="BGK305" s="84"/>
      <c r="BGL305" s="84"/>
      <c r="BGM305" s="84"/>
      <c r="BGN305" s="84"/>
      <c r="BGO305" s="84"/>
      <c r="BGP305" s="84"/>
      <c r="BGQ305" s="84"/>
      <c r="BGR305" s="84"/>
      <c r="BGS305" s="84"/>
      <c r="BGT305" s="84"/>
      <c r="BGU305" s="84"/>
      <c r="BGV305" s="84"/>
      <c r="BGW305" s="84"/>
      <c r="BGX305" s="84"/>
      <c r="BGY305" s="84"/>
      <c r="BGZ305" s="84"/>
      <c r="BHA305" s="84"/>
      <c r="BHB305" s="84"/>
      <c r="BHC305" s="84"/>
      <c r="BHD305" s="84"/>
      <c r="BHE305" s="84"/>
      <c r="BHF305" s="84"/>
      <c r="BHG305" s="84"/>
      <c r="BHH305" s="84"/>
      <c r="BHI305" s="84"/>
      <c r="BHJ305" s="84"/>
      <c r="BHK305" s="84"/>
      <c r="BHL305" s="84"/>
      <c r="BHM305" s="84"/>
      <c r="BHN305" s="84"/>
      <c r="BHO305" s="84"/>
      <c r="BHP305" s="84"/>
      <c r="BHQ305" s="84"/>
      <c r="BHR305" s="84"/>
      <c r="BHS305" s="84"/>
      <c r="BHT305" s="84"/>
      <c r="BHU305" s="84"/>
      <c r="BHV305" s="84"/>
      <c r="BHW305" s="84"/>
      <c r="BHX305" s="84"/>
      <c r="BHY305" s="84"/>
      <c r="BHZ305" s="84"/>
      <c r="BIA305" s="84"/>
      <c r="BIB305" s="84"/>
      <c r="BIC305" s="84"/>
      <c r="BID305" s="84"/>
      <c r="BIE305" s="84"/>
      <c r="BIF305" s="84"/>
      <c r="BIG305" s="84"/>
      <c r="BIH305" s="84"/>
      <c r="BII305" s="84"/>
      <c r="BIJ305" s="84"/>
      <c r="BIK305" s="84"/>
      <c r="BIL305" s="84"/>
      <c r="BIM305" s="84"/>
      <c r="BIN305" s="84"/>
      <c r="BIO305" s="84"/>
      <c r="BIP305" s="84"/>
      <c r="BIQ305" s="84"/>
      <c r="BIR305" s="84"/>
      <c r="BIS305" s="84"/>
      <c r="BIT305" s="84"/>
      <c r="BIU305" s="84"/>
      <c r="BIV305" s="84"/>
      <c r="BIW305" s="84"/>
      <c r="BIX305" s="84"/>
      <c r="BIY305" s="84"/>
      <c r="BIZ305" s="84"/>
      <c r="BJA305" s="84"/>
      <c r="BJB305" s="84"/>
      <c r="BJC305" s="84"/>
      <c r="BJD305" s="84"/>
      <c r="BJE305" s="84"/>
      <c r="BJF305" s="84"/>
      <c r="BJG305" s="84"/>
      <c r="BJH305" s="84"/>
      <c r="BJI305" s="84"/>
      <c r="BJJ305" s="84"/>
      <c r="BJK305" s="84"/>
      <c r="BJL305" s="84"/>
      <c r="BJM305" s="84"/>
      <c r="BJN305" s="84"/>
      <c r="BJO305" s="84"/>
      <c r="BJP305" s="84"/>
      <c r="BJQ305" s="84"/>
      <c r="BJR305" s="84"/>
      <c r="BJS305" s="84"/>
      <c r="BJT305" s="84"/>
      <c r="BJU305" s="84"/>
      <c r="BJV305" s="84"/>
      <c r="BJW305" s="84"/>
      <c r="BJX305" s="84"/>
      <c r="BJY305" s="84"/>
      <c r="BJZ305" s="84"/>
      <c r="BKA305" s="84"/>
      <c r="BKB305" s="84"/>
      <c r="BKC305" s="84"/>
      <c r="BKD305" s="84"/>
      <c r="BKE305" s="84"/>
      <c r="BKF305" s="84"/>
      <c r="BKG305" s="84"/>
      <c r="BKH305" s="84"/>
      <c r="BKI305" s="84"/>
      <c r="BKJ305" s="84"/>
      <c r="BKK305" s="84"/>
      <c r="BKL305" s="84"/>
      <c r="BKM305" s="84"/>
      <c r="BKN305" s="84"/>
      <c r="BKO305" s="84"/>
      <c r="BKP305" s="84"/>
      <c r="BKQ305" s="84"/>
      <c r="BKR305" s="84"/>
      <c r="BKS305" s="84"/>
      <c r="BKT305" s="84"/>
      <c r="BKU305" s="84"/>
      <c r="BKV305" s="84"/>
      <c r="BKW305" s="84"/>
      <c r="BKX305" s="84"/>
      <c r="BKY305" s="84"/>
      <c r="BKZ305" s="84"/>
      <c r="BLA305" s="84"/>
      <c r="BLB305" s="84"/>
      <c r="BLC305" s="84"/>
      <c r="BLD305" s="84"/>
      <c r="BLE305" s="84"/>
      <c r="BLF305" s="84"/>
      <c r="BLG305" s="84"/>
      <c r="BLH305" s="84"/>
      <c r="BLI305" s="84"/>
      <c r="BLJ305" s="84"/>
      <c r="BLK305" s="84"/>
      <c r="BLL305" s="84"/>
      <c r="BLM305" s="84"/>
      <c r="BLN305" s="84"/>
      <c r="BLO305" s="84"/>
      <c r="BLP305" s="84"/>
      <c r="BLQ305" s="84"/>
      <c r="BLR305" s="84"/>
      <c r="BLS305" s="84"/>
      <c r="BLT305" s="84"/>
      <c r="BLU305" s="84"/>
      <c r="BLV305" s="84"/>
      <c r="BLW305" s="84"/>
      <c r="BLX305" s="84"/>
      <c r="BLY305" s="84"/>
      <c r="BLZ305" s="84"/>
      <c r="BMA305" s="84"/>
      <c r="BMB305" s="84"/>
      <c r="BMC305" s="84"/>
      <c r="BMD305" s="84"/>
      <c r="BME305" s="84"/>
      <c r="BMF305" s="84"/>
      <c r="BMG305" s="84"/>
      <c r="BMH305" s="84"/>
      <c r="BMI305" s="84"/>
      <c r="BMJ305" s="84"/>
      <c r="BMK305" s="84"/>
      <c r="BML305" s="84"/>
      <c r="BMM305" s="84"/>
      <c r="BMN305" s="84"/>
      <c r="BMO305" s="84"/>
      <c r="BMP305" s="84"/>
      <c r="BMQ305" s="84"/>
      <c r="BMR305" s="84"/>
      <c r="BMS305" s="84"/>
      <c r="BMT305" s="84"/>
      <c r="BMU305" s="84"/>
      <c r="BMV305" s="84"/>
      <c r="BMW305" s="84"/>
      <c r="BMX305" s="84"/>
      <c r="BMY305" s="84"/>
      <c r="BMZ305" s="84"/>
      <c r="BNA305" s="84"/>
      <c r="BNB305" s="84"/>
      <c r="BNC305" s="84"/>
      <c r="BND305" s="84"/>
      <c r="BNE305" s="84"/>
      <c r="BNF305" s="84"/>
      <c r="BNG305" s="84"/>
      <c r="BNH305" s="84"/>
      <c r="BNI305" s="84"/>
      <c r="BNJ305" s="84"/>
      <c r="BNK305" s="84"/>
      <c r="BNL305" s="84"/>
      <c r="BNM305" s="84"/>
      <c r="BNN305" s="84"/>
      <c r="BNO305" s="84"/>
      <c r="BNP305" s="84"/>
      <c r="BNQ305" s="84"/>
      <c r="BNR305" s="84"/>
      <c r="BNS305" s="84"/>
      <c r="BNT305" s="84"/>
      <c r="BNU305" s="84"/>
      <c r="BNV305" s="84"/>
      <c r="BNW305" s="84"/>
      <c r="BNX305" s="84"/>
      <c r="BNY305" s="84"/>
      <c r="BNZ305" s="84"/>
      <c r="BOA305" s="84"/>
      <c r="BOB305" s="84"/>
      <c r="BOC305" s="84"/>
      <c r="BOD305" s="84"/>
      <c r="BOE305" s="84"/>
      <c r="BOF305" s="84"/>
      <c r="BOG305" s="84"/>
      <c r="BOH305" s="84"/>
      <c r="BOI305" s="84"/>
      <c r="BOJ305" s="84"/>
      <c r="BOK305" s="84"/>
      <c r="BOL305" s="84"/>
      <c r="BOM305" s="84"/>
      <c r="BON305" s="84"/>
      <c r="BOO305" s="84"/>
      <c r="BOP305" s="84"/>
      <c r="BOQ305" s="84"/>
      <c r="BOR305" s="84"/>
      <c r="BOS305" s="84"/>
      <c r="BOT305" s="84"/>
      <c r="BOU305" s="84"/>
      <c r="BOV305" s="84"/>
      <c r="BOW305" s="84"/>
      <c r="BOX305" s="84"/>
      <c r="BOY305" s="84"/>
      <c r="BOZ305" s="84"/>
      <c r="BPA305" s="84"/>
      <c r="BPB305" s="84"/>
      <c r="BPC305" s="84"/>
      <c r="BPD305" s="84"/>
      <c r="BPE305" s="84"/>
      <c r="BPF305" s="84"/>
      <c r="BPG305" s="84"/>
      <c r="BPH305" s="84"/>
      <c r="BPI305" s="84"/>
      <c r="BPJ305" s="84"/>
      <c r="BPK305" s="84"/>
      <c r="BPL305" s="84"/>
      <c r="BPM305" s="84"/>
      <c r="BPN305" s="84"/>
      <c r="BPO305" s="84"/>
      <c r="BPP305" s="84"/>
      <c r="BPQ305" s="84"/>
      <c r="BPR305" s="84"/>
      <c r="BPS305" s="84"/>
      <c r="BPT305" s="84"/>
      <c r="BPU305" s="84"/>
      <c r="BPV305" s="84"/>
      <c r="BPW305" s="84"/>
    </row>
    <row r="306" spans="2:1791" s="169" customFormat="1" ht="30" customHeight="1">
      <c r="B306" s="193"/>
      <c r="C306" s="86"/>
      <c r="D306" s="240"/>
      <c r="E306" s="246"/>
      <c r="F306" s="241"/>
      <c r="G306" s="86"/>
      <c r="H306" s="86"/>
      <c r="I306" s="161"/>
      <c r="J306" s="220"/>
      <c r="K306" s="161"/>
      <c r="L306" s="139"/>
      <c r="M306" s="309"/>
      <c r="N306" s="5"/>
      <c r="O306" s="5"/>
      <c r="P306" s="2"/>
      <c r="Q306" s="367"/>
      <c r="R306" s="340"/>
      <c r="S306" s="19"/>
      <c r="T306" s="385"/>
      <c r="U306" s="2"/>
      <c r="V306" s="2"/>
      <c r="W306" s="2"/>
      <c r="X306" s="2"/>
      <c r="Y306" s="2"/>
      <c r="Z306" s="2"/>
      <c r="AA306" s="2"/>
      <c r="AB306" s="2"/>
      <c r="AC306" s="2"/>
      <c r="AD306" s="2"/>
      <c r="AE306" s="2"/>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c r="LT306" s="84"/>
      <c r="LU306" s="84"/>
      <c r="LV306" s="84"/>
      <c r="LW306" s="84"/>
      <c r="LX306" s="84"/>
      <c r="LY306" s="84"/>
      <c r="LZ306" s="84"/>
      <c r="MA306" s="84"/>
      <c r="MB306" s="84"/>
      <c r="MC306" s="84"/>
      <c r="MD306" s="84"/>
      <c r="ME306" s="84"/>
      <c r="MF306" s="84"/>
      <c r="MG306" s="84"/>
      <c r="MH306" s="84"/>
      <c r="MI306" s="84"/>
      <c r="MJ306" s="84"/>
      <c r="MK306" s="84"/>
      <c r="ML306" s="84"/>
      <c r="MM306" s="84"/>
      <c r="MN306" s="84"/>
      <c r="MO306" s="84"/>
      <c r="MP306" s="84"/>
      <c r="MQ306" s="84"/>
      <c r="MR306" s="84"/>
      <c r="MS306" s="84"/>
      <c r="MT306" s="84"/>
      <c r="MU306" s="84"/>
      <c r="MV306" s="84"/>
      <c r="MW306" s="84"/>
      <c r="MX306" s="84"/>
      <c r="MY306" s="84"/>
      <c r="MZ306" s="84"/>
      <c r="NA306" s="84"/>
      <c r="NB306" s="84"/>
      <c r="NC306" s="84"/>
      <c r="ND306" s="84"/>
      <c r="NE306" s="84"/>
      <c r="NF306" s="84"/>
      <c r="NG306" s="84"/>
      <c r="NH306" s="84"/>
      <c r="NI306" s="84"/>
      <c r="NJ306" s="84"/>
      <c r="NK306" s="84"/>
      <c r="NL306" s="84"/>
      <c r="NM306" s="84"/>
      <c r="NN306" s="84"/>
      <c r="NO306" s="84"/>
      <c r="NP306" s="84"/>
      <c r="NQ306" s="84"/>
      <c r="NR306" s="84"/>
      <c r="NS306" s="84"/>
      <c r="NT306" s="84"/>
      <c r="NU306" s="84"/>
      <c r="NV306" s="84"/>
      <c r="NW306" s="84"/>
      <c r="NX306" s="84"/>
      <c r="NY306" s="84"/>
      <c r="NZ306" s="84"/>
      <c r="OA306" s="84"/>
      <c r="OB306" s="84"/>
      <c r="OC306" s="84"/>
      <c r="OD306" s="84"/>
      <c r="OE306" s="84"/>
      <c r="OF306" s="84"/>
      <c r="OG306" s="84"/>
      <c r="OH306" s="84"/>
      <c r="OI306" s="84"/>
      <c r="OJ306" s="84"/>
      <c r="OK306" s="84"/>
      <c r="OL306" s="84"/>
      <c r="OM306" s="84"/>
      <c r="ON306" s="84"/>
      <c r="OO306" s="84"/>
      <c r="OP306" s="84"/>
      <c r="OQ306" s="84"/>
      <c r="OR306" s="84"/>
      <c r="OS306" s="84"/>
      <c r="OT306" s="84"/>
      <c r="OU306" s="84"/>
      <c r="OV306" s="84"/>
      <c r="OW306" s="84"/>
      <c r="OX306" s="84"/>
      <c r="OY306" s="84"/>
      <c r="OZ306" s="84"/>
      <c r="PA306" s="84"/>
      <c r="PB306" s="84"/>
      <c r="PC306" s="84"/>
      <c r="PD306" s="84"/>
      <c r="PE306" s="84"/>
      <c r="PF306" s="84"/>
      <c r="PG306" s="84"/>
      <c r="PH306" s="84"/>
      <c r="PI306" s="84"/>
      <c r="PJ306" s="84"/>
      <c r="PK306" s="84"/>
      <c r="PL306" s="84"/>
      <c r="PM306" s="84"/>
      <c r="PN306" s="84"/>
      <c r="PO306" s="84"/>
      <c r="PP306" s="84"/>
      <c r="PQ306" s="84"/>
      <c r="PR306" s="84"/>
      <c r="PS306" s="84"/>
      <c r="PT306" s="84"/>
      <c r="PU306" s="84"/>
      <c r="PV306" s="84"/>
      <c r="PW306" s="84"/>
      <c r="PX306" s="84"/>
      <c r="PY306" s="84"/>
      <c r="PZ306" s="84"/>
      <c r="QA306" s="84"/>
      <c r="QB306" s="84"/>
      <c r="QC306" s="84"/>
      <c r="QD306" s="84"/>
      <c r="QE306" s="84"/>
      <c r="QF306" s="84"/>
      <c r="QG306" s="84"/>
      <c r="QH306" s="84"/>
      <c r="QI306" s="84"/>
      <c r="QJ306" s="84"/>
      <c r="QK306" s="84"/>
      <c r="QL306" s="84"/>
      <c r="QM306" s="84"/>
      <c r="QN306" s="84"/>
      <c r="QO306" s="84"/>
      <c r="QP306" s="84"/>
      <c r="QQ306" s="84"/>
      <c r="QR306" s="84"/>
      <c r="QS306" s="84"/>
      <c r="QT306" s="84"/>
      <c r="QU306" s="84"/>
      <c r="QV306" s="84"/>
      <c r="QW306" s="84"/>
      <c r="QX306" s="84"/>
      <c r="QY306" s="84"/>
      <c r="QZ306" s="84"/>
      <c r="RA306" s="84"/>
      <c r="RB306" s="84"/>
      <c r="RC306" s="84"/>
      <c r="RD306" s="84"/>
      <c r="RE306" s="84"/>
      <c r="RF306" s="84"/>
      <c r="RG306" s="84"/>
      <c r="RH306" s="84"/>
      <c r="RI306" s="84"/>
      <c r="RJ306" s="84"/>
      <c r="RK306" s="84"/>
      <c r="RL306" s="84"/>
      <c r="RM306" s="84"/>
      <c r="RN306" s="84"/>
      <c r="RO306" s="84"/>
      <c r="RP306" s="84"/>
      <c r="RQ306" s="84"/>
      <c r="RR306" s="84"/>
      <c r="RS306" s="84"/>
      <c r="RT306" s="84"/>
      <c r="RU306" s="84"/>
      <c r="RV306" s="84"/>
      <c r="RW306" s="84"/>
      <c r="RX306" s="84"/>
      <c r="RY306" s="84"/>
      <c r="RZ306" s="84"/>
      <c r="SA306" s="84"/>
      <c r="SB306" s="84"/>
      <c r="SC306" s="84"/>
      <c r="SD306" s="84"/>
      <c r="SE306" s="84"/>
      <c r="SF306" s="84"/>
      <c r="SG306" s="84"/>
      <c r="SH306" s="84"/>
      <c r="SI306" s="84"/>
      <c r="SJ306" s="84"/>
      <c r="SK306" s="84"/>
      <c r="SL306" s="84"/>
      <c r="SM306" s="84"/>
      <c r="SN306" s="84"/>
      <c r="SO306" s="84"/>
      <c r="SP306" s="84"/>
      <c r="SQ306" s="84"/>
      <c r="SR306" s="84"/>
      <c r="SS306" s="84"/>
      <c r="ST306" s="84"/>
      <c r="SU306" s="84"/>
      <c r="SV306" s="84"/>
      <c r="SW306" s="84"/>
      <c r="SX306" s="84"/>
      <c r="SY306" s="84"/>
      <c r="SZ306" s="84"/>
      <c r="TA306" s="84"/>
      <c r="TB306" s="84"/>
      <c r="TC306" s="84"/>
      <c r="TD306" s="84"/>
      <c r="TE306" s="84"/>
      <c r="TF306" s="84"/>
      <c r="TG306" s="84"/>
      <c r="TH306" s="84"/>
      <c r="TI306" s="84"/>
      <c r="TJ306" s="84"/>
      <c r="TK306" s="84"/>
      <c r="TL306" s="84"/>
      <c r="TM306" s="84"/>
      <c r="TN306" s="84"/>
      <c r="TO306" s="84"/>
      <c r="TP306" s="84"/>
      <c r="TQ306" s="84"/>
      <c r="TR306" s="84"/>
      <c r="TS306" s="84"/>
      <c r="TT306" s="84"/>
      <c r="TU306" s="84"/>
      <c r="TV306" s="84"/>
      <c r="TW306" s="84"/>
      <c r="TX306" s="84"/>
      <c r="TY306" s="84"/>
      <c r="TZ306" s="84"/>
      <c r="UA306" s="84"/>
      <c r="UB306" s="84"/>
      <c r="UC306" s="84"/>
      <c r="UD306" s="84"/>
      <c r="UE306" s="84"/>
      <c r="UF306" s="84"/>
      <c r="UG306" s="84"/>
      <c r="UH306" s="84"/>
      <c r="UI306" s="84"/>
      <c r="UJ306" s="84"/>
      <c r="UK306" s="84"/>
      <c r="UL306" s="84"/>
      <c r="UM306" s="84"/>
      <c r="UN306" s="84"/>
      <c r="UO306" s="84"/>
      <c r="UP306" s="84"/>
      <c r="UQ306" s="84"/>
      <c r="UR306" s="84"/>
      <c r="US306" s="84"/>
      <c r="UT306" s="84"/>
      <c r="UU306" s="84"/>
      <c r="UV306" s="84"/>
      <c r="UW306" s="84"/>
      <c r="UX306" s="84"/>
      <c r="UY306" s="84"/>
      <c r="UZ306" s="84"/>
      <c r="VA306" s="84"/>
      <c r="VB306" s="84"/>
      <c r="VC306" s="84"/>
      <c r="VD306" s="84"/>
      <c r="VE306" s="84"/>
      <c r="VF306" s="84"/>
      <c r="VG306" s="84"/>
      <c r="VH306" s="84"/>
      <c r="VI306" s="84"/>
      <c r="VJ306" s="84"/>
      <c r="VK306" s="84"/>
      <c r="VL306" s="84"/>
      <c r="VM306" s="84"/>
      <c r="VN306" s="84"/>
      <c r="VO306" s="84"/>
      <c r="VP306" s="84"/>
      <c r="VQ306" s="84"/>
      <c r="VR306" s="84"/>
      <c r="VS306" s="84"/>
      <c r="VT306" s="84"/>
      <c r="VU306" s="84"/>
      <c r="VV306" s="84"/>
      <c r="VW306" s="84"/>
      <c r="VX306" s="84"/>
      <c r="VY306" s="84"/>
      <c r="VZ306" s="84"/>
      <c r="WA306" s="84"/>
      <c r="WB306" s="84"/>
      <c r="WC306" s="84"/>
      <c r="WD306" s="84"/>
      <c r="WE306" s="84"/>
      <c r="WF306" s="84"/>
      <c r="WG306" s="84"/>
      <c r="WH306" s="84"/>
      <c r="WI306" s="84"/>
      <c r="WJ306" s="84"/>
      <c r="WK306" s="84"/>
      <c r="WL306" s="84"/>
      <c r="WM306" s="84"/>
      <c r="WN306" s="84"/>
      <c r="WO306" s="84"/>
      <c r="WP306" s="84"/>
      <c r="WQ306" s="84"/>
      <c r="WR306" s="84"/>
      <c r="WS306" s="84"/>
      <c r="WT306" s="84"/>
      <c r="WU306" s="84"/>
      <c r="WV306" s="84"/>
      <c r="WW306" s="84"/>
      <c r="WX306" s="84"/>
      <c r="WY306" s="84"/>
      <c r="WZ306" s="84"/>
      <c r="XA306" s="84"/>
      <c r="XB306" s="84"/>
      <c r="XC306" s="84"/>
      <c r="XD306" s="84"/>
      <c r="XE306" s="84"/>
      <c r="XF306" s="84"/>
      <c r="XG306" s="84"/>
      <c r="XH306" s="84"/>
      <c r="XI306" s="84"/>
      <c r="XJ306" s="84"/>
      <c r="XK306" s="84"/>
      <c r="XL306" s="84"/>
      <c r="XM306" s="84"/>
      <c r="XN306" s="84"/>
      <c r="XO306" s="84"/>
      <c r="XP306" s="84"/>
      <c r="XQ306" s="84"/>
      <c r="XR306" s="84"/>
      <c r="XS306" s="84"/>
      <c r="XT306" s="84"/>
      <c r="XU306" s="84"/>
      <c r="XV306" s="84"/>
      <c r="XW306" s="84"/>
      <c r="XX306" s="84"/>
      <c r="XY306" s="84"/>
      <c r="XZ306" s="84"/>
      <c r="YA306" s="84"/>
      <c r="YB306" s="84"/>
      <c r="YC306" s="84"/>
      <c r="YD306" s="84"/>
      <c r="YE306" s="84"/>
      <c r="YF306" s="84"/>
      <c r="YG306" s="84"/>
      <c r="YH306" s="84"/>
      <c r="YI306" s="84"/>
      <c r="YJ306" s="84"/>
      <c r="YK306" s="84"/>
      <c r="YL306" s="84"/>
      <c r="YM306" s="84"/>
      <c r="YN306" s="84"/>
      <c r="YO306" s="84"/>
      <c r="YP306" s="84"/>
      <c r="YQ306" s="84"/>
      <c r="YR306" s="84"/>
      <c r="YS306" s="84"/>
      <c r="YT306" s="84"/>
      <c r="YU306" s="84"/>
      <c r="YV306" s="84"/>
      <c r="YW306" s="84"/>
      <c r="YX306" s="84"/>
      <c r="YY306" s="84"/>
      <c r="YZ306" s="84"/>
      <c r="ZA306" s="84"/>
      <c r="ZB306" s="84"/>
      <c r="ZC306" s="84"/>
      <c r="ZD306" s="84"/>
      <c r="ZE306" s="84"/>
      <c r="ZF306" s="84"/>
      <c r="ZG306" s="84"/>
      <c r="ZH306" s="84"/>
      <c r="ZI306" s="84"/>
      <c r="ZJ306" s="84"/>
      <c r="ZK306" s="84"/>
      <c r="ZL306" s="84"/>
      <c r="ZM306" s="84"/>
      <c r="ZN306" s="84"/>
      <c r="ZO306" s="84"/>
      <c r="ZP306" s="84"/>
      <c r="ZQ306" s="84"/>
      <c r="ZR306" s="84"/>
      <c r="ZS306" s="84"/>
      <c r="ZT306" s="84"/>
      <c r="ZU306" s="84"/>
      <c r="ZV306" s="84"/>
      <c r="ZW306" s="84"/>
      <c r="ZX306" s="84"/>
      <c r="ZY306" s="84"/>
      <c r="ZZ306" s="84"/>
      <c r="AAA306" s="84"/>
      <c r="AAB306" s="84"/>
      <c r="AAC306" s="84"/>
      <c r="AAD306" s="84"/>
      <c r="AAE306" s="84"/>
      <c r="AAF306" s="84"/>
      <c r="AAG306" s="84"/>
      <c r="AAH306" s="84"/>
      <c r="AAI306" s="84"/>
      <c r="AAJ306" s="84"/>
      <c r="AAK306" s="84"/>
      <c r="AAL306" s="84"/>
      <c r="AAM306" s="84"/>
      <c r="AAN306" s="84"/>
      <c r="AAO306" s="84"/>
      <c r="AAP306" s="84"/>
      <c r="AAQ306" s="84"/>
      <c r="AAR306" s="84"/>
      <c r="AAS306" s="84"/>
      <c r="AAT306" s="84"/>
      <c r="AAU306" s="84"/>
      <c r="AAV306" s="84"/>
      <c r="AAW306" s="84"/>
      <c r="AAX306" s="84"/>
      <c r="AAY306" s="84"/>
      <c r="AAZ306" s="84"/>
      <c r="ABA306" s="84"/>
      <c r="ABB306" s="84"/>
      <c r="ABC306" s="84"/>
      <c r="ABD306" s="84"/>
      <c r="ABE306" s="84"/>
      <c r="ABF306" s="84"/>
      <c r="ABG306" s="84"/>
      <c r="ABH306" s="84"/>
      <c r="ABI306" s="84"/>
      <c r="ABJ306" s="84"/>
      <c r="ABK306" s="84"/>
      <c r="ABL306" s="84"/>
      <c r="ABM306" s="84"/>
      <c r="ABN306" s="84"/>
      <c r="ABO306" s="84"/>
      <c r="ABP306" s="84"/>
      <c r="ABQ306" s="84"/>
      <c r="ABR306" s="84"/>
      <c r="ABS306" s="84"/>
      <c r="ABT306" s="84"/>
      <c r="ABU306" s="84"/>
      <c r="ABV306" s="84"/>
      <c r="ABW306" s="84"/>
      <c r="ABX306" s="84"/>
      <c r="ABY306" s="84"/>
      <c r="ABZ306" s="84"/>
      <c r="ACA306" s="84"/>
      <c r="ACB306" s="84"/>
      <c r="ACC306" s="84"/>
      <c r="ACD306" s="84"/>
      <c r="ACE306" s="84"/>
      <c r="ACF306" s="84"/>
      <c r="ACG306" s="84"/>
      <c r="ACH306" s="84"/>
      <c r="ACI306" s="84"/>
      <c r="ACJ306" s="84"/>
      <c r="ACK306" s="84"/>
      <c r="ACL306" s="84"/>
      <c r="ACM306" s="84"/>
      <c r="ACN306" s="84"/>
      <c r="ACO306" s="84"/>
      <c r="ACP306" s="84"/>
      <c r="ACQ306" s="84"/>
      <c r="ACR306" s="84"/>
      <c r="ACS306" s="84"/>
      <c r="ACT306" s="84"/>
      <c r="ACU306" s="84"/>
      <c r="ACV306" s="84"/>
      <c r="ACW306" s="84"/>
      <c r="ACX306" s="84"/>
      <c r="ACY306" s="84"/>
      <c r="ACZ306" s="84"/>
      <c r="ADA306" s="84"/>
      <c r="ADB306" s="84"/>
      <c r="ADC306" s="84"/>
      <c r="ADD306" s="84"/>
      <c r="ADE306" s="84"/>
      <c r="ADF306" s="84"/>
      <c r="ADG306" s="84"/>
      <c r="ADH306" s="84"/>
      <c r="ADI306" s="84"/>
      <c r="ADJ306" s="84"/>
      <c r="ADK306" s="84"/>
      <c r="ADL306" s="84"/>
      <c r="ADM306" s="84"/>
      <c r="ADN306" s="84"/>
      <c r="ADO306" s="84"/>
      <c r="ADP306" s="84"/>
      <c r="ADQ306" s="84"/>
      <c r="ADR306" s="84"/>
      <c r="ADS306" s="84"/>
      <c r="ADT306" s="84"/>
      <c r="ADU306" s="84"/>
      <c r="ADV306" s="84"/>
      <c r="ADW306" s="84"/>
      <c r="ADX306" s="84"/>
      <c r="ADY306" s="84"/>
      <c r="ADZ306" s="84"/>
      <c r="AEA306" s="84"/>
      <c r="AEB306" s="84"/>
      <c r="AEC306" s="84"/>
      <c r="AED306" s="84"/>
      <c r="AEE306" s="84"/>
      <c r="AEF306" s="84"/>
      <c r="AEG306" s="84"/>
      <c r="AEH306" s="84"/>
      <c r="AEI306" s="84"/>
      <c r="AEJ306" s="84"/>
      <c r="AEK306" s="84"/>
      <c r="AEL306" s="84"/>
      <c r="AEM306" s="84"/>
      <c r="AEN306" s="84"/>
      <c r="AEO306" s="84"/>
      <c r="AEP306" s="84"/>
      <c r="AEQ306" s="84"/>
      <c r="AER306" s="84"/>
      <c r="AES306" s="84"/>
      <c r="AET306" s="84"/>
      <c r="AEU306" s="84"/>
      <c r="AEV306" s="84"/>
      <c r="AEW306" s="84"/>
      <c r="AEX306" s="84"/>
      <c r="AEY306" s="84"/>
      <c r="AEZ306" s="84"/>
      <c r="AFA306" s="84"/>
      <c r="AFB306" s="84"/>
      <c r="AFC306" s="84"/>
      <c r="AFD306" s="84"/>
      <c r="AFE306" s="84"/>
      <c r="AFF306" s="84"/>
      <c r="AFG306" s="84"/>
      <c r="AFH306" s="84"/>
      <c r="AFI306" s="84"/>
      <c r="AFJ306" s="84"/>
      <c r="AFK306" s="84"/>
      <c r="AFL306" s="84"/>
      <c r="AFM306" s="84"/>
      <c r="AFN306" s="84"/>
      <c r="AFO306" s="84"/>
      <c r="AFP306" s="84"/>
      <c r="AFQ306" s="84"/>
      <c r="AFR306" s="84"/>
      <c r="AFS306" s="84"/>
      <c r="AFT306" s="84"/>
      <c r="AFU306" s="84"/>
      <c r="AFV306" s="84"/>
      <c r="AFW306" s="84"/>
      <c r="AFX306" s="84"/>
      <c r="AFY306" s="84"/>
      <c r="AFZ306" s="84"/>
      <c r="AGA306" s="84"/>
      <c r="AGB306" s="84"/>
      <c r="AGC306" s="84"/>
      <c r="AGD306" s="84"/>
      <c r="AGE306" s="84"/>
      <c r="AGF306" s="84"/>
      <c r="AGG306" s="84"/>
      <c r="AGH306" s="84"/>
      <c r="AGI306" s="84"/>
      <c r="AGJ306" s="84"/>
      <c r="AGK306" s="84"/>
      <c r="AGL306" s="84"/>
      <c r="AGM306" s="84"/>
      <c r="AGN306" s="84"/>
      <c r="AGO306" s="84"/>
      <c r="AGP306" s="84"/>
      <c r="AGQ306" s="84"/>
      <c r="AGR306" s="84"/>
      <c r="AGS306" s="84"/>
      <c r="AGT306" s="84"/>
      <c r="AGU306" s="84"/>
      <c r="AGV306" s="84"/>
      <c r="AGW306" s="84"/>
      <c r="AGX306" s="84"/>
      <c r="AGY306" s="84"/>
      <c r="AGZ306" s="84"/>
      <c r="AHA306" s="84"/>
      <c r="AHB306" s="84"/>
      <c r="AHC306" s="84"/>
      <c r="AHD306" s="84"/>
      <c r="AHE306" s="84"/>
      <c r="AHF306" s="84"/>
      <c r="AHG306" s="84"/>
      <c r="AHH306" s="84"/>
      <c r="AHI306" s="84"/>
      <c r="AHJ306" s="84"/>
      <c r="AHK306" s="84"/>
      <c r="AHL306" s="84"/>
      <c r="AHM306" s="84"/>
      <c r="AHN306" s="84"/>
      <c r="AHO306" s="84"/>
      <c r="AHP306" s="84"/>
      <c r="AHQ306" s="84"/>
      <c r="AHR306" s="84"/>
      <c r="AHS306" s="84"/>
      <c r="AHT306" s="84"/>
      <c r="AHU306" s="84"/>
      <c r="AHV306" s="84"/>
      <c r="AHW306" s="84"/>
      <c r="AHX306" s="84"/>
      <c r="AHY306" s="84"/>
      <c r="AHZ306" s="84"/>
      <c r="AIA306" s="84"/>
      <c r="AIB306" s="84"/>
      <c r="AIC306" s="84"/>
      <c r="AID306" s="84"/>
      <c r="AIE306" s="84"/>
      <c r="AIF306" s="84"/>
      <c r="AIG306" s="84"/>
      <c r="AIH306" s="84"/>
      <c r="AII306" s="84"/>
      <c r="AIJ306" s="84"/>
      <c r="AIK306" s="84"/>
      <c r="AIL306" s="84"/>
      <c r="AIM306" s="84"/>
      <c r="AIN306" s="84"/>
      <c r="AIO306" s="84"/>
      <c r="AIP306" s="84"/>
      <c r="AIQ306" s="84"/>
      <c r="AIR306" s="84"/>
      <c r="AIS306" s="84"/>
      <c r="AIT306" s="84"/>
      <c r="AIU306" s="84"/>
      <c r="AIV306" s="84"/>
      <c r="AIW306" s="84"/>
      <c r="AIX306" s="84"/>
      <c r="AIY306" s="84"/>
      <c r="AIZ306" s="84"/>
      <c r="AJA306" s="84"/>
      <c r="AJB306" s="84"/>
      <c r="AJC306" s="84"/>
      <c r="AJD306" s="84"/>
      <c r="AJE306" s="84"/>
      <c r="AJF306" s="84"/>
      <c r="AJG306" s="84"/>
      <c r="AJH306" s="84"/>
      <c r="AJI306" s="84"/>
      <c r="AJJ306" s="84"/>
      <c r="AJK306" s="84"/>
      <c r="AJL306" s="84"/>
      <c r="AJM306" s="84"/>
      <c r="AJN306" s="84"/>
      <c r="AJO306" s="84"/>
      <c r="AJP306" s="84"/>
      <c r="AJQ306" s="84"/>
      <c r="AJR306" s="84"/>
      <c r="AJS306" s="84"/>
      <c r="AJT306" s="84"/>
      <c r="AJU306" s="84"/>
      <c r="AJV306" s="84"/>
      <c r="AJW306" s="84"/>
      <c r="AJX306" s="84"/>
      <c r="AJY306" s="84"/>
      <c r="AJZ306" s="84"/>
      <c r="AKA306" s="84"/>
      <c r="AKB306" s="84"/>
      <c r="AKC306" s="84"/>
      <c r="AKD306" s="84"/>
      <c r="AKE306" s="84"/>
      <c r="AKF306" s="84"/>
      <c r="AKG306" s="84"/>
      <c r="AKH306" s="84"/>
      <c r="AKI306" s="84"/>
      <c r="AKJ306" s="84"/>
      <c r="AKK306" s="84"/>
      <c r="AKL306" s="84"/>
      <c r="AKM306" s="84"/>
      <c r="AKN306" s="84"/>
      <c r="AKO306" s="84"/>
      <c r="AKP306" s="84"/>
      <c r="AKQ306" s="84"/>
      <c r="AKR306" s="84"/>
      <c r="AKS306" s="84"/>
      <c r="AKT306" s="84"/>
      <c r="AKU306" s="84"/>
      <c r="AKV306" s="84"/>
      <c r="AKW306" s="84"/>
      <c r="AKX306" s="84"/>
      <c r="AKY306" s="84"/>
      <c r="AKZ306" s="84"/>
      <c r="ALA306" s="84"/>
      <c r="ALB306" s="84"/>
      <c r="ALC306" s="84"/>
      <c r="ALD306" s="84"/>
      <c r="ALE306" s="84"/>
      <c r="ALF306" s="84"/>
      <c r="ALG306" s="84"/>
      <c r="ALH306" s="84"/>
      <c r="ALI306" s="84"/>
      <c r="ALJ306" s="84"/>
      <c r="ALK306" s="84"/>
      <c r="ALL306" s="84"/>
      <c r="ALM306" s="84"/>
      <c r="ALN306" s="84"/>
      <c r="ALO306" s="84"/>
      <c r="ALP306" s="84"/>
      <c r="ALQ306" s="84"/>
      <c r="ALR306" s="84"/>
      <c r="ALS306" s="84"/>
      <c r="ALT306" s="84"/>
      <c r="ALU306" s="84"/>
      <c r="ALV306" s="84"/>
      <c r="ALW306" s="84"/>
      <c r="ALX306" s="84"/>
      <c r="ALY306" s="84"/>
      <c r="ALZ306" s="84"/>
      <c r="AMA306" s="84"/>
      <c r="AMB306" s="84"/>
      <c r="AMC306" s="84"/>
      <c r="AMD306" s="84"/>
      <c r="AME306" s="84"/>
      <c r="AMF306" s="84"/>
      <c r="AMG306" s="84"/>
      <c r="AMH306" s="84"/>
      <c r="AMI306" s="84"/>
      <c r="AMJ306" s="84"/>
      <c r="AMK306" s="84"/>
      <c r="AML306" s="84"/>
      <c r="AMM306" s="84"/>
      <c r="AMN306" s="84"/>
      <c r="AMO306" s="84"/>
      <c r="AMP306" s="84"/>
      <c r="AMQ306" s="84"/>
      <c r="AMR306" s="84"/>
      <c r="AMS306" s="84"/>
      <c r="AMT306" s="84"/>
      <c r="AMU306" s="84"/>
      <c r="AMV306" s="84"/>
      <c r="AMW306" s="84"/>
      <c r="AMX306" s="84"/>
      <c r="AMY306" s="84"/>
      <c r="AMZ306" s="84"/>
      <c r="ANA306" s="84"/>
      <c r="ANB306" s="84"/>
      <c r="ANC306" s="84"/>
      <c r="AND306" s="84"/>
      <c r="ANE306" s="84"/>
      <c r="ANF306" s="84"/>
      <c r="ANG306" s="84"/>
      <c r="ANH306" s="84"/>
      <c r="ANI306" s="84"/>
      <c r="ANJ306" s="84"/>
      <c r="ANK306" s="84"/>
      <c r="ANL306" s="84"/>
      <c r="ANM306" s="84"/>
      <c r="ANN306" s="84"/>
      <c r="ANO306" s="84"/>
      <c r="ANP306" s="84"/>
      <c r="ANQ306" s="84"/>
      <c r="ANR306" s="84"/>
      <c r="ANS306" s="84"/>
      <c r="ANT306" s="84"/>
      <c r="ANU306" s="84"/>
      <c r="ANV306" s="84"/>
      <c r="ANW306" s="84"/>
      <c r="ANX306" s="84"/>
      <c r="ANY306" s="84"/>
      <c r="ANZ306" s="84"/>
      <c r="AOA306" s="84"/>
      <c r="AOB306" s="84"/>
      <c r="AOC306" s="84"/>
      <c r="AOD306" s="84"/>
      <c r="AOE306" s="84"/>
      <c r="AOF306" s="84"/>
      <c r="AOG306" s="84"/>
      <c r="AOH306" s="84"/>
      <c r="AOI306" s="84"/>
      <c r="AOJ306" s="84"/>
      <c r="AOK306" s="84"/>
      <c r="AOL306" s="84"/>
      <c r="AOM306" s="84"/>
      <c r="AON306" s="84"/>
      <c r="AOO306" s="84"/>
      <c r="AOP306" s="84"/>
      <c r="AOQ306" s="84"/>
      <c r="AOR306" s="84"/>
      <c r="AOS306" s="84"/>
      <c r="AOT306" s="84"/>
      <c r="AOU306" s="84"/>
      <c r="AOV306" s="84"/>
      <c r="AOW306" s="84"/>
      <c r="AOX306" s="84"/>
      <c r="AOY306" s="84"/>
      <c r="AOZ306" s="84"/>
      <c r="APA306" s="84"/>
      <c r="APB306" s="84"/>
      <c r="APC306" s="84"/>
      <c r="APD306" s="84"/>
      <c r="APE306" s="84"/>
      <c r="APF306" s="84"/>
      <c r="APG306" s="84"/>
      <c r="APH306" s="84"/>
      <c r="API306" s="84"/>
      <c r="APJ306" s="84"/>
      <c r="APK306" s="84"/>
      <c r="APL306" s="84"/>
      <c r="APM306" s="84"/>
      <c r="APN306" s="84"/>
      <c r="APO306" s="84"/>
      <c r="APP306" s="84"/>
      <c r="APQ306" s="84"/>
      <c r="APR306" s="84"/>
      <c r="APS306" s="84"/>
      <c r="APT306" s="84"/>
      <c r="APU306" s="84"/>
      <c r="APV306" s="84"/>
      <c r="APW306" s="84"/>
      <c r="APX306" s="84"/>
      <c r="APY306" s="84"/>
      <c r="APZ306" s="84"/>
      <c r="AQA306" s="84"/>
      <c r="AQB306" s="84"/>
      <c r="AQC306" s="84"/>
      <c r="AQD306" s="84"/>
      <c r="AQE306" s="84"/>
      <c r="AQF306" s="84"/>
      <c r="AQG306" s="84"/>
      <c r="AQH306" s="84"/>
      <c r="AQI306" s="84"/>
      <c r="AQJ306" s="84"/>
      <c r="AQK306" s="84"/>
      <c r="AQL306" s="84"/>
      <c r="AQM306" s="84"/>
      <c r="AQN306" s="84"/>
      <c r="AQO306" s="84"/>
      <c r="AQP306" s="84"/>
      <c r="AQQ306" s="84"/>
      <c r="AQR306" s="84"/>
      <c r="AQS306" s="84"/>
      <c r="AQT306" s="84"/>
      <c r="AQU306" s="84"/>
      <c r="AQV306" s="84"/>
      <c r="AQW306" s="84"/>
      <c r="AQX306" s="84"/>
      <c r="AQY306" s="84"/>
      <c r="AQZ306" s="84"/>
      <c r="ARA306" s="84"/>
      <c r="ARB306" s="84"/>
      <c r="ARC306" s="84"/>
      <c r="ARD306" s="84"/>
      <c r="ARE306" s="84"/>
      <c r="ARF306" s="84"/>
      <c r="ARG306" s="84"/>
      <c r="ARH306" s="84"/>
      <c r="ARI306" s="84"/>
      <c r="ARJ306" s="84"/>
      <c r="ARK306" s="84"/>
      <c r="ARL306" s="84"/>
      <c r="ARM306" s="84"/>
      <c r="ARN306" s="84"/>
      <c r="ARO306" s="84"/>
      <c r="ARP306" s="84"/>
      <c r="ARQ306" s="84"/>
      <c r="ARR306" s="84"/>
      <c r="ARS306" s="84"/>
      <c r="ART306" s="84"/>
      <c r="ARU306" s="84"/>
      <c r="ARV306" s="84"/>
      <c r="ARW306" s="84"/>
      <c r="ARX306" s="84"/>
      <c r="ARY306" s="84"/>
      <c r="ARZ306" s="84"/>
      <c r="ASA306" s="84"/>
      <c r="ASB306" s="84"/>
      <c r="ASC306" s="84"/>
      <c r="ASD306" s="84"/>
      <c r="ASE306" s="84"/>
      <c r="ASF306" s="84"/>
      <c r="ASG306" s="84"/>
      <c r="ASH306" s="84"/>
      <c r="ASI306" s="84"/>
      <c r="ASJ306" s="84"/>
      <c r="ASK306" s="84"/>
      <c r="ASL306" s="84"/>
      <c r="ASM306" s="84"/>
      <c r="ASN306" s="84"/>
      <c r="ASO306" s="84"/>
      <c r="ASP306" s="84"/>
      <c r="ASQ306" s="84"/>
      <c r="ASR306" s="84"/>
      <c r="ASS306" s="84"/>
      <c r="AST306" s="84"/>
      <c r="ASU306" s="84"/>
      <c r="ASV306" s="84"/>
      <c r="ASW306" s="84"/>
      <c r="ASX306" s="84"/>
      <c r="ASY306" s="84"/>
      <c r="ASZ306" s="84"/>
      <c r="ATA306" s="84"/>
      <c r="ATB306" s="84"/>
      <c r="ATC306" s="84"/>
      <c r="ATD306" s="84"/>
      <c r="ATE306" s="84"/>
      <c r="ATF306" s="84"/>
      <c r="ATG306" s="84"/>
      <c r="ATH306" s="84"/>
      <c r="ATI306" s="84"/>
      <c r="ATJ306" s="84"/>
      <c r="ATK306" s="84"/>
      <c r="ATL306" s="84"/>
      <c r="ATM306" s="84"/>
      <c r="ATN306" s="84"/>
      <c r="ATO306" s="84"/>
      <c r="ATP306" s="84"/>
      <c r="ATQ306" s="84"/>
      <c r="ATR306" s="84"/>
      <c r="ATS306" s="84"/>
      <c r="ATT306" s="84"/>
      <c r="ATU306" s="84"/>
      <c r="ATV306" s="84"/>
      <c r="ATW306" s="84"/>
      <c r="ATX306" s="84"/>
      <c r="ATY306" s="84"/>
      <c r="ATZ306" s="84"/>
      <c r="AUA306" s="84"/>
      <c r="AUB306" s="84"/>
      <c r="AUC306" s="84"/>
      <c r="AUD306" s="84"/>
      <c r="AUE306" s="84"/>
      <c r="AUF306" s="84"/>
      <c r="AUG306" s="84"/>
      <c r="AUH306" s="84"/>
      <c r="AUI306" s="84"/>
      <c r="AUJ306" s="84"/>
      <c r="AUK306" s="84"/>
      <c r="AUL306" s="84"/>
      <c r="AUM306" s="84"/>
      <c r="AUN306" s="84"/>
      <c r="AUO306" s="84"/>
      <c r="AUP306" s="84"/>
      <c r="AUQ306" s="84"/>
      <c r="AUR306" s="84"/>
      <c r="AUS306" s="84"/>
      <c r="AUT306" s="84"/>
      <c r="AUU306" s="84"/>
      <c r="AUV306" s="84"/>
      <c r="AUW306" s="84"/>
      <c r="AUX306" s="84"/>
      <c r="AUY306" s="84"/>
      <c r="AUZ306" s="84"/>
      <c r="AVA306" s="84"/>
      <c r="AVB306" s="84"/>
      <c r="AVC306" s="84"/>
      <c r="AVD306" s="84"/>
      <c r="AVE306" s="84"/>
      <c r="AVF306" s="84"/>
      <c r="AVG306" s="84"/>
      <c r="AVH306" s="84"/>
      <c r="AVI306" s="84"/>
      <c r="AVJ306" s="84"/>
      <c r="AVK306" s="84"/>
      <c r="AVL306" s="84"/>
      <c r="AVM306" s="84"/>
      <c r="AVN306" s="84"/>
      <c r="AVO306" s="84"/>
      <c r="AVP306" s="84"/>
      <c r="AVQ306" s="84"/>
      <c r="AVR306" s="84"/>
      <c r="AVS306" s="84"/>
      <c r="AVT306" s="84"/>
      <c r="AVU306" s="84"/>
      <c r="AVV306" s="84"/>
      <c r="AVW306" s="84"/>
      <c r="AVX306" s="84"/>
      <c r="AVY306" s="84"/>
      <c r="AVZ306" s="84"/>
      <c r="AWA306" s="84"/>
      <c r="AWB306" s="84"/>
      <c r="AWC306" s="84"/>
      <c r="AWD306" s="84"/>
      <c r="AWE306" s="84"/>
      <c r="AWF306" s="84"/>
      <c r="AWG306" s="84"/>
      <c r="AWH306" s="84"/>
      <c r="AWI306" s="84"/>
      <c r="AWJ306" s="84"/>
      <c r="AWK306" s="84"/>
      <c r="AWL306" s="84"/>
      <c r="AWM306" s="84"/>
      <c r="AWN306" s="84"/>
      <c r="AWO306" s="84"/>
      <c r="AWP306" s="84"/>
      <c r="AWQ306" s="84"/>
      <c r="AWR306" s="84"/>
      <c r="AWS306" s="84"/>
      <c r="AWT306" s="84"/>
      <c r="AWU306" s="84"/>
      <c r="AWV306" s="84"/>
      <c r="AWW306" s="84"/>
      <c r="AWX306" s="84"/>
      <c r="AWY306" s="84"/>
      <c r="AWZ306" s="84"/>
      <c r="AXA306" s="84"/>
      <c r="AXB306" s="84"/>
      <c r="AXC306" s="84"/>
      <c r="AXD306" s="84"/>
      <c r="AXE306" s="84"/>
      <c r="AXF306" s="84"/>
      <c r="AXG306" s="84"/>
      <c r="AXH306" s="84"/>
      <c r="AXI306" s="84"/>
      <c r="AXJ306" s="84"/>
      <c r="AXK306" s="84"/>
      <c r="AXL306" s="84"/>
      <c r="AXM306" s="84"/>
      <c r="AXN306" s="84"/>
      <c r="AXO306" s="84"/>
      <c r="AXP306" s="84"/>
      <c r="AXQ306" s="84"/>
      <c r="AXR306" s="84"/>
      <c r="AXS306" s="84"/>
      <c r="AXT306" s="84"/>
      <c r="AXU306" s="84"/>
      <c r="AXV306" s="84"/>
      <c r="AXW306" s="84"/>
      <c r="AXX306" s="84"/>
      <c r="AXY306" s="84"/>
      <c r="AXZ306" s="84"/>
      <c r="AYA306" s="84"/>
      <c r="AYB306" s="84"/>
      <c r="AYC306" s="84"/>
      <c r="AYD306" s="84"/>
      <c r="AYE306" s="84"/>
      <c r="AYF306" s="84"/>
      <c r="AYG306" s="84"/>
      <c r="AYH306" s="84"/>
      <c r="AYI306" s="84"/>
      <c r="AYJ306" s="84"/>
      <c r="AYK306" s="84"/>
      <c r="AYL306" s="84"/>
      <c r="AYM306" s="84"/>
      <c r="AYN306" s="84"/>
      <c r="AYO306" s="84"/>
      <c r="AYP306" s="84"/>
      <c r="AYQ306" s="84"/>
      <c r="AYR306" s="84"/>
      <c r="AYS306" s="84"/>
      <c r="AYT306" s="84"/>
      <c r="AYU306" s="84"/>
      <c r="AYV306" s="84"/>
      <c r="AYW306" s="84"/>
      <c r="AYX306" s="84"/>
      <c r="AYY306" s="84"/>
      <c r="AYZ306" s="84"/>
      <c r="AZA306" s="84"/>
      <c r="AZB306" s="84"/>
      <c r="AZC306" s="84"/>
      <c r="AZD306" s="84"/>
      <c r="AZE306" s="84"/>
      <c r="AZF306" s="84"/>
      <c r="AZG306" s="84"/>
      <c r="AZH306" s="84"/>
      <c r="AZI306" s="84"/>
      <c r="AZJ306" s="84"/>
      <c r="AZK306" s="84"/>
      <c r="AZL306" s="84"/>
      <c r="AZM306" s="84"/>
      <c r="AZN306" s="84"/>
      <c r="AZO306" s="84"/>
      <c r="AZP306" s="84"/>
      <c r="AZQ306" s="84"/>
      <c r="AZR306" s="84"/>
      <c r="AZS306" s="84"/>
      <c r="AZT306" s="84"/>
      <c r="AZU306" s="84"/>
      <c r="AZV306" s="84"/>
      <c r="AZW306" s="84"/>
      <c r="AZX306" s="84"/>
      <c r="AZY306" s="84"/>
      <c r="AZZ306" s="84"/>
      <c r="BAA306" s="84"/>
      <c r="BAB306" s="84"/>
      <c r="BAC306" s="84"/>
      <c r="BAD306" s="84"/>
      <c r="BAE306" s="84"/>
      <c r="BAF306" s="84"/>
      <c r="BAG306" s="84"/>
      <c r="BAH306" s="84"/>
      <c r="BAI306" s="84"/>
      <c r="BAJ306" s="84"/>
      <c r="BAK306" s="84"/>
      <c r="BAL306" s="84"/>
      <c r="BAM306" s="84"/>
      <c r="BAN306" s="84"/>
      <c r="BAO306" s="84"/>
      <c r="BAP306" s="84"/>
      <c r="BAQ306" s="84"/>
      <c r="BAR306" s="84"/>
      <c r="BAS306" s="84"/>
      <c r="BAT306" s="84"/>
      <c r="BAU306" s="84"/>
      <c r="BAV306" s="84"/>
      <c r="BAW306" s="84"/>
      <c r="BAX306" s="84"/>
      <c r="BAY306" s="84"/>
      <c r="BAZ306" s="84"/>
      <c r="BBA306" s="84"/>
      <c r="BBB306" s="84"/>
      <c r="BBC306" s="84"/>
      <c r="BBD306" s="84"/>
      <c r="BBE306" s="84"/>
      <c r="BBF306" s="84"/>
      <c r="BBG306" s="84"/>
      <c r="BBH306" s="84"/>
      <c r="BBI306" s="84"/>
      <c r="BBJ306" s="84"/>
      <c r="BBK306" s="84"/>
      <c r="BBL306" s="84"/>
      <c r="BBM306" s="84"/>
      <c r="BBN306" s="84"/>
      <c r="BBO306" s="84"/>
      <c r="BBP306" s="84"/>
      <c r="BBQ306" s="84"/>
      <c r="BBR306" s="84"/>
      <c r="BBS306" s="84"/>
      <c r="BBT306" s="84"/>
      <c r="BBU306" s="84"/>
      <c r="BBV306" s="84"/>
      <c r="BBW306" s="84"/>
      <c r="BBX306" s="84"/>
      <c r="BBY306" s="84"/>
      <c r="BBZ306" s="84"/>
      <c r="BCA306" s="84"/>
      <c r="BCB306" s="84"/>
      <c r="BCC306" s="84"/>
      <c r="BCD306" s="84"/>
      <c r="BCE306" s="84"/>
      <c r="BCF306" s="84"/>
      <c r="BCG306" s="84"/>
      <c r="BCH306" s="84"/>
      <c r="BCI306" s="84"/>
      <c r="BCJ306" s="84"/>
      <c r="BCK306" s="84"/>
      <c r="BCL306" s="84"/>
      <c r="BCM306" s="84"/>
      <c r="BCN306" s="84"/>
      <c r="BCO306" s="84"/>
      <c r="BCP306" s="84"/>
      <c r="BCQ306" s="84"/>
      <c r="BCR306" s="84"/>
      <c r="BCS306" s="84"/>
      <c r="BCT306" s="84"/>
      <c r="BCU306" s="84"/>
      <c r="BCV306" s="84"/>
      <c r="BCW306" s="84"/>
      <c r="BCX306" s="84"/>
      <c r="BCY306" s="84"/>
      <c r="BCZ306" s="84"/>
      <c r="BDA306" s="84"/>
      <c r="BDB306" s="84"/>
      <c r="BDC306" s="84"/>
      <c r="BDD306" s="84"/>
      <c r="BDE306" s="84"/>
      <c r="BDF306" s="84"/>
      <c r="BDG306" s="84"/>
      <c r="BDH306" s="84"/>
      <c r="BDI306" s="84"/>
      <c r="BDJ306" s="84"/>
      <c r="BDK306" s="84"/>
      <c r="BDL306" s="84"/>
      <c r="BDM306" s="84"/>
      <c r="BDN306" s="84"/>
      <c r="BDO306" s="84"/>
      <c r="BDP306" s="84"/>
      <c r="BDQ306" s="84"/>
      <c r="BDR306" s="84"/>
      <c r="BDS306" s="84"/>
      <c r="BDT306" s="84"/>
      <c r="BDU306" s="84"/>
      <c r="BDV306" s="84"/>
      <c r="BDW306" s="84"/>
      <c r="BDX306" s="84"/>
      <c r="BDY306" s="84"/>
      <c r="BDZ306" s="84"/>
      <c r="BEA306" s="84"/>
      <c r="BEB306" s="84"/>
      <c r="BEC306" s="84"/>
      <c r="BED306" s="84"/>
      <c r="BEE306" s="84"/>
      <c r="BEF306" s="84"/>
      <c r="BEG306" s="84"/>
      <c r="BEH306" s="84"/>
      <c r="BEI306" s="84"/>
      <c r="BEJ306" s="84"/>
      <c r="BEK306" s="84"/>
      <c r="BEL306" s="84"/>
      <c r="BEM306" s="84"/>
      <c r="BEN306" s="84"/>
      <c r="BEO306" s="84"/>
      <c r="BEP306" s="84"/>
      <c r="BEQ306" s="84"/>
      <c r="BER306" s="84"/>
      <c r="BES306" s="84"/>
      <c r="BET306" s="84"/>
      <c r="BEU306" s="84"/>
      <c r="BEV306" s="84"/>
      <c r="BEW306" s="84"/>
      <c r="BEX306" s="84"/>
      <c r="BEY306" s="84"/>
      <c r="BEZ306" s="84"/>
      <c r="BFA306" s="84"/>
      <c r="BFB306" s="84"/>
      <c r="BFC306" s="84"/>
      <c r="BFD306" s="84"/>
      <c r="BFE306" s="84"/>
      <c r="BFF306" s="84"/>
      <c r="BFG306" s="84"/>
      <c r="BFH306" s="84"/>
      <c r="BFI306" s="84"/>
      <c r="BFJ306" s="84"/>
      <c r="BFK306" s="84"/>
      <c r="BFL306" s="84"/>
      <c r="BFM306" s="84"/>
      <c r="BFN306" s="84"/>
      <c r="BFO306" s="84"/>
      <c r="BFP306" s="84"/>
      <c r="BFQ306" s="84"/>
      <c r="BFR306" s="84"/>
      <c r="BFS306" s="84"/>
      <c r="BFT306" s="84"/>
      <c r="BFU306" s="84"/>
      <c r="BFV306" s="84"/>
      <c r="BFW306" s="84"/>
      <c r="BFX306" s="84"/>
      <c r="BFY306" s="84"/>
      <c r="BFZ306" s="84"/>
      <c r="BGA306" s="84"/>
      <c r="BGB306" s="84"/>
      <c r="BGC306" s="84"/>
      <c r="BGD306" s="84"/>
      <c r="BGE306" s="84"/>
      <c r="BGF306" s="84"/>
      <c r="BGG306" s="84"/>
      <c r="BGH306" s="84"/>
      <c r="BGI306" s="84"/>
      <c r="BGJ306" s="84"/>
      <c r="BGK306" s="84"/>
      <c r="BGL306" s="84"/>
      <c r="BGM306" s="84"/>
      <c r="BGN306" s="84"/>
      <c r="BGO306" s="84"/>
      <c r="BGP306" s="84"/>
      <c r="BGQ306" s="84"/>
      <c r="BGR306" s="84"/>
      <c r="BGS306" s="84"/>
      <c r="BGT306" s="84"/>
      <c r="BGU306" s="84"/>
      <c r="BGV306" s="84"/>
      <c r="BGW306" s="84"/>
      <c r="BGX306" s="84"/>
      <c r="BGY306" s="84"/>
      <c r="BGZ306" s="84"/>
      <c r="BHA306" s="84"/>
      <c r="BHB306" s="84"/>
      <c r="BHC306" s="84"/>
      <c r="BHD306" s="84"/>
      <c r="BHE306" s="84"/>
      <c r="BHF306" s="84"/>
      <c r="BHG306" s="84"/>
      <c r="BHH306" s="84"/>
      <c r="BHI306" s="84"/>
      <c r="BHJ306" s="84"/>
      <c r="BHK306" s="84"/>
      <c r="BHL306" s="84"/>
      <c r="BHM306" s="84"/>
      <c r="BHN306" s="84"/>
      <c r="BHO306" s="84"/>
      <c r="BHP306" s="84"/>
      <c r="BHQ306" s="84"/>
      <c r="BHR306" s="84"/>
      <c r="BHS306" s="84"/>
      <c r="BHT306" s="84"/>
      <c r="BHU306" s="84"/>
      <c r="BHV306" s="84"/>
      <c r="BHW306" s="84"/>
      <c r="BHX306" s="84"/>
      <c r="BHY306" s="84"/>
      <c r="BHZ306" s="84"/>
      <c r="BIA306" s="84"/>
      <c r="BIB306" s="84"/>
      <c r="BIC306" s="84"/>
      <c r="BID306" s="84"/>
      <c r="BIE306" s="84"/>
      <c r="BIF306" s="84"/>
      <c r="BIG306" s="84"/>
      <c r="BIH306" s="84"/>
      <c r="BII306" s="84"/>
      <c r="BIJ306" s="84"/>
      <c r="BIK306" s="84"/>
      <c r="BIL306" s="84"/>
      <c r="BIM306" s="84"/>
      <c r="BIN306" s="84"/>
      <c r="BIO306" s="84"/>
      <c r="BIP306" s="84"/>
      <c r="BIQ306" s="84"/>
      <c r="BIR306" s="84"/>
      <c r="BIS306" s="84"/>
      <c r="BIT306" s="84"/>
      <c r="BIU306" s="84"/>
      <c r="BIV306" s="84"/>
      <c r="BIW306" s="84"/>
      <c r="BIX306" s="84"/>
      <c r="BIY306" s="84"/>
      <c r="BIZ306" s="84"/>
      <c r="BJA306" s="84"/>
      <c r="BJB306" s="84"/>
      <c r="BJC306" s="84"/>
      <c r="BJD306" s="84"/>
      <c r="BJE306" s="84"/>
      <c r="BJF306" s="84"/>
      <c r="BJG306" s="84"/>
      <c r="BJH306" s="84"/>
      <c r="BJI306" s="84"/>
      <c r="BJJ306" s="84"/>
      <c r="BJK306" s="84"/>
      <c r="BJL306" s="84"/>
      <c r="BJM306" s="84"/>
      <c r="BJN306" s="84"/>
      <c r="BJO306" s="84"/>
      <c r="BJP306" s="84"/>
      <c r="BJQ306" s="84"/>
      <c r="BJR306" s="84"/>
      <c r="BJS306" s="84"/>
      <c r="BJT306" s="84"/>
      <c r="BJU306" s="84"/>
      <c r="BJV306" s="84"/>
      <c r="BJW306" s="84"/>
      <c r="BJX306" s="84"/>
      <c r="BJY306" s="84"/>
      <c r="BJZ306" s="84"/>
      <c r="BKA306" s="84"/>
      <c r="BKB306" s="84"/>
      <c r="BKC306" s="84"/>
      <c r="BKD306" s="84"/>
      <c r="BKE306" s="84"/>
      <c r="BKF306" s="84"/>
      <c r="BKG306" s="84"/>
      <c r="BKH306" s="84"/>
      <c r="BKI306" s="84"/>
      <c r="BKJ306" s="84"/>
      <c r="BKK306" s="84"/>
      <c r="BKL306" s="84"/>
      <c r="BKM306" s="84"/>
      <c r="BKN306" s="84"/>
      <c r="BKO306" s="84"/>
      <c r="BKP306" s="84"/>
      <c r="BKQ306" s="84"/>
      <c r="BKR306" s="84"/>
      <c r="BKS306" s="84"/>
      <c r="BKT306" s="84"/>
      <c r="BKU306" s="84"/>
      <c r="BKV306" s="84"/>
      <c r="BKW306" s="84"/>
      <c r="BKX306" s="84"/>
      <c r="BKY306" s="84"/>
      <c r="BKZ306" s="84"/>
      <c r="BLA306" s="84"/>
      <c r="BLB306" s="84"/>
      <c r="BLC306" s="84"/>
      <c r="BLD306" s="84"/>
      <c r="BLE306" s="84"/>
      <c r="BLF306" s="84"/>
      <c r="BLG306" s="84"/>
      <c r="BLH306" s="84"/>
      <c r="BLI306" s="84"/>
      <c r="BLJ306" s="84"/>
      <c r="BLK306" s="84"/>
      <c r="BLL306" s="84"/>
      <c r="BLM306" s="84"/>
      <c r="BLN306" s="84"/>
      <c r="BLO306" s="84"/>
      <c r="BLP306" s="84"/>
      <c r="BLQ306" s="84"/>
      <c r="BLR306" s="84"/>
      <c r="BLS306" s="84"/>
      <c r="BLT306" s="84"/>
      <c r="BLU306" s="84"/>
      <c r="BLV306" s="84"/>
      <c r="BLW306" s="84"/>
      <c r="BLX306" s="84"/>
      <c r="BLY306" s="84"/>
      <c r="BLZ306" s="84"/>
      <c r="BMA306" s="84"/>
      <c r="BMB306" s="84"/>
      <c r="BMC306" s="84"/>
      <c r="BMD306" s="84"/>
      <c r="BME306" s="84"/>
      <c r="BMF306" s="84"/>
      <c r="BMG306" s="84"/>
      <c r="BMH306" s="84"/>
      <c r="BMI306" s="84"/>
      <c r="BMJ306" s="84"/>
      <c r="BMK306" s="84"/>
      <c r="BML306" s="84"/>
      <c r="BMM306" s="84"/>
      <c r="BMN306" s="84"/>
      <c r="BMO306" s="84"/>
      <c r="BMP306" s="84"/>
      <c r="BMQ306" s="84"/>
      <c r="BMR306" s="84"/>
      <c r="BMS306" s="84"/>
      <c r="BMT306" s="84"/>
      <c r="BMU306" s="84"/>
      <c r="BMV306" s="84"/>
      <c r="BMW306" s="84"/>
      <c r="BMX306" s="84"/>
      <c r="BMY306" s="84"/>
      <c r="BMZ306" s="84"/>
      <c r="BNA306" s="84"/>
      <c r="BNB306" s="84"/>
      <c r="BNC306" s="84"/>
      <c r="BND306" s="84"/>
      <c r="BNE306" s="84"/>
      <c r="BNF306" s="84"/>
      <c r="BNG306" s="84"/>
      <c r="BNH306" s="84"/>
      <c r="BNI306" s="84"/>
      <c r="BNJ306" s="84"/>
      <c r="BNK306" s="84"/>
      <c r="BNL306" s="84"/>
      <c r="BNM306" s="84"/>
      <c r="BNN306" s="84"/>
      <c r="BNO306" s="84"/>
      <c r="BNP306" s="84"/>
      <c r="BNQ306" s="84"/>
      <c r="BNR306" s="84"/>
      <c r="BNS306" s="84"/>
      <c r="BNT306" s="84"/>
      <c r="BNU306" s="84"/>
      <c r="BNV306" s="84"/>
      <c r="BNW306" s="84"/>
      <c r="BNX306" s="84"/>
      <c r="BNY306" s="84"/>
      <c r="BNZ306" s="84"/>
      <c r="BOA306" s="84"/>
      <c r="BOB306" s="84"/>
      <c r="BOC306" s="84"/>
      <c r="BOD306" s="84"/>
      <c r="BOE306" s="84"/>
      <c r="BOF306" s="84"/>
      <c r="BOG306" s="84"/>
      <c r="BOH306" s="84"/>
      <c r="BOI306" s="84"/>
      <c r="BOJ306" s="84"/>
      <c r="BOK306" s="84"/>
      <c r="BOL306" s="84"/>
      <c r="BOM306" s="84"/>
      <c r="BON306" s="84"/>
      <c r="BOO306" s="84"/>
      <c r="BOP306" s="84"/>
      <c r="BOQ306" s="84"/>
      <c r="BOR306" s="84"/>
      <c r="BOS306" s="84"/>
      <c r="BOT306" s="84"/>
      <c r="BOU306" s="84"/>
      <c r="BOV306" s="84"/>
      <c r="BOW306" s="84"/>
      <c r="BOX306" s="84"/>
      <c r="BOY306" s="84"/>
      <c r="BOZ306" s="84"/>
      <c r="BPA306" s="84"/>
      <c r="BPB306" s="84"/>
      <c r="BPC306" s="84"/>
      <c r="BPD306" s="84"/>
      <c r="BPE306" s="84"/>
      <c r="BPF306" s="84"/>
      <c r="BPG306" s="84"/>
      <c r="BPH306" s="84"/>
      <c r="BPI306" s="84"/>
      <c r="BPJ306" s="84"/>
      <c r="BPK306" s="84"/>
      <c r="BPL306" s="84"/>
      <c r="BPM306" s="84"/>
      <c r="BPN306" s="84"/>
      <c r="BPO306" s="84"/>
      <c r="BPP306" s="84"/>
      <c r="BPQ306" s="84"/>
      <c r="BPR306" s="84"/>
      <c r="BPS306" s="84"/>
      <c r="BPT306" s="84"/>
      <c r="BPU306" s="84"/>
      <c r="BPV306" s="84"/>
      <c r="BPW306" s="84"/>
    </row>
    <row r="307" spans="2:1791" s="169" customFormat="1" ht="30" customHeight="1">
      <c r="B307" s="193"/>
      <c r="C307" s="86"/>
      <c r="D307" s="240"/>
      <c r="E307" s="246"/>
      <c r="F307" s="241"/>
      <c r="G307" s="86"/>
      <c r="H307" s="86"/>
      <c r="I307" s="161"/>
      <c r="J307" s="220"/>
      <c r="K307" s="161"/>
      <c r="L307" s="139"/>
      <c r="M307" s="309"/>
      <c r="N307" s="5"/>
      <c r="O307" s="5"/>
      <c r="P307" s="2"/>
      <c r="Q307" s="367"/>
      <c r="R307" s="340"/>
      <c r="S307" s="19"/>
      <c r="T307" s="385"/>
      <c r="U307" s="2"/>
      <c r="V307" s="2"/>
      <c r="W307" s="2"/>
      <c r="X307" s="2"/>
      <c r="Y307" s="2"/>
      <c r="Z307" s="2"/>
      <c r="AA307" s="2"/>
      <c r="AB307" s="2"/>
      <c r="AC307" s="2"/>
      <c r="AD307" s="2"/>
      <c r="AE307" s="2"/>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c r="LT307" s="84"/>
      <c r="LU307" s="84"/>
      <c r="LV307" s="84"/>
      <c r="LW307" s="84"/>
      <c r="LX307" s="84"/>
      <c r="LY307" s="84"/>
      <c r="LZ307" s="84"/>
      <c r="MA307" s="84"/>
      <c r="MB307" s="84"/>
      <c r="MC307" s="84"/>
      <c r="MD307" s="84"/>
      <c r="ME307" s="84"/>
      <c r="MF307" s="84"/>
      <c r="MG307" s="84"/>
      <c r="MH307" s="84"/>
      <c r="MI307" s="84"/>
      <c r="MJ307" s="84"/>
      <c r="MK307" s="84"/>
      <c r="ML307" s="84"/>
      <c r="MM307" s="84"/>
      <c r="MN307" s="84"/>
      <c r="MO307" s="84"/>
      <c r="MP307" s="84"/>
      <c r="MQ307" s="84"/>
      <c r="MR307" s="84"/>
      <c r="MS307" s="84"/>
      <c r="MT307" s="84"/>
      <c r="MU307" s="84"/>
      <c r="MV307" s="84"/>
      <c r="MW307" s="84"/>
      <c r="MX307" s="84"/>
      <c r="MY307" s="84"/>
      <c r="MZ307" s="84"/>
      <c r="NA307" s="84"/>
      <c r="NB307" s="84"/>
      <c r="NC307" s="84"/>
      <c r="ND307" s="84"/>
      <c r="NE307" s="84"/>
      <c r="NF307" s="84"/>
      <c r="NG307" s="84"/>
      <c r="NH307" s="84"/>
      <c r="NI307" s="84"/>
      <c r="NJ307" s="84"/>
      <c r="NK307" s="84"/>
      <c r="NL307" s="84"/>
      <c r="NM307" s="84"/>
      <c r="NN307" s="84"/>
      <c r="NO307" s="84"/>
      <c r="NP307" s="84"/>
      <c r="NQ307" s="84"/>
      <c r="NR307" s="84"/>
      <c r="NS307" s="84"/>
      <c r="NT307" s="84"/>
      <c r="NU307" s="84"/>
      <c r="NV307" s="84"/>
      <c r="NW307" s="84"/>
      <c r="NX307" s="84"/>
      <c r="NY307" s="84"/>
      <c r="NZ307" s="84"/>
      <c r="OA307" s="84"/>
      <c r="OB307" s="84"/>
      <c r="OC307" s="84"/>
      <c r="OD307" s="84"/>
      <c r="OE307" s="84"/>
      <c r="OF307" s="84"/>
      <c r="OG307" s="84"/>
      <c r="OH307" s="84"/>
      <c r="OI307" s="84"/>
      <c r="OJ307" s="84"/>
      <c r="OK307" s="84"/>
      <c r="OL307" s="84"/>
      <c r="OM307" s="84"/>
      <c r="ON307" s="84"/>
      <c r="OO307" s="84"/>
      <c r="OP307" s="84"/>
      <c r="OQ307" s="84"/>
      <c r="OR307" s="84"/>
      <c r="OS307" s="84"/>
      <c r="OT307" s="84"/>
      <c r="OU307" s="84"/>
      <c r="OV307" s="84"/>
      <c r="OW307" s="84"/>
      <c r="OX307" s="84"/>
      <c r="OY307" s="84"/>
      <c r="OZ307" s="84"/>
      <c r="PA307" s="84"/>
      <c r="PB307" s="84"/>
      <c r="PC307" s="84"/>
      <c r="PD307" s="84"/>
      <c r="PE307" s="84"/>
      <c r="PF307" s="84"/>
      <c r="PG307" s="84"/>
      <c r="PH307" s="84"/>
      <c r="PI307" s="84"/>
      <c r="PJ307" s="84"/>
      <c r="PK307" s="84"/>
      <c r="PL307" s="84"/>
      <c r="PM307" s="84"/>
      <c r="PN307" s="84"/>
      <c r="PO307" s="84"/>
      <c r="PP307" s="84"/>
      <c r="PQ307" s="84"/>
      <c r="PR307" s="84"/>
      <c r="PS307" s="84"/>
      <c r="PT307" s="84"/>
      <c r="PU307" s="84"/>
      <c r="PV307" s="84"/>
      <c r="PW307" s="84"/>
      <c r="PX307" s="84"/>
      <c r="PY307" s="84"/>
      <c r="PZ307" s="84"/>
      <c r="QA307" s="84"/>
      <c r="QB307" s="84"/>
      <c r="QC307" s="84"/>
      <c r="QD307" s="84"/>
      <c r="QE307" s="84"/>
      <c r="QF307" s="84"/>
      <c r="QG307" s="84"/>
      <c r="QH307" s="84"/>
      <c r="QI307" s="84"/>
      <c r="QJ307" s="84"/>
      <c r="QK307" s="84"/>
      <c r="QL307" s="84"/>
      <c r="QM307" s="84"/>
      <c r="QN307" s="84"/>
      <c r="QO307" s="84"/>
      <c r="QP307" s="84"/>
      <c r="QQ307" s="84"/>
      <c r="QR307" s="84"/>
      <c r="QS307" s="84"/>
      <c r="QT307" s="84"/>
      <c r="QU307" s="84"/>
      <c r="QV307" s="84"/>
      <c r="QW307" s="84"/>
      <c r="QX307" s="84"/>
      <c r="QY307" s="84"/>
      <c r="QZ307" s="84"/>
      <c r="RA307" s="84"/>
      <c r="RB307" s="84"/>
      <c r="RC307" s="84"/>
      <c r="RD307" s="84"/>
      <c r="RE307" s="84"/>
      <c r="RF307" s="84"/>
      <c r="RG307" s="84"/>
      <c r="RH307" s="84"/>
      <c r="RI307" s="84"/>
      <c r="RJ307" s="84"/>
      <c r="RK307" s="84"/>
      <c r="RL307" s="84"/>
      <c r="RM307" s="84"/>
      <c r="RN307" s="84"/>
      <c r="RO307" s="84"/>
      <c r="RP307" s="84"/>
      <c r="RQ307" s="84"/>
      <c r="RR307" s="84"/>
      <c r="RS307" s="84"/>
      <c r="RT307" s="84"/>
      <c r="RU307" s="84"/>
      <c r="RV307" s="84"/>
      <c r="RW307" s="84"/>
      <c r="RX307" s="84"/>
      <c r="RY307" s="84"/>
      <c r="RZ307" s="84"/>
      <c r="SA307" s="84"/>
      <c r="SB307" s="84"/>
      <c r="SC307" s="84"/>
      <c r="SD307" s="84"/>
      <c r="SE307" s="84"/>
      <c r="SF307" s="84"/>
      <c r="SG307" s="84"/>
      <c r="SH307" s="84"/>
      <c r="SI307" s="84"/>
      <c r="SJ307" s="84"/>
      <c r="SK307" s="84"/>
      <c r="SL307" s="84"/>
      <c r="SM307" s="84"/>
      <c r="SN307" s="84"/>
      <c r="SO307" s="84"/>
      <c r="SP307" s="84"/>
      <c r="SQ307" s="84"/>
      <c r="SR307" s="84"/>
      <c r="SS307" s="84"/>
      <c r="ST307" s="84"/>
      <c r="SU307" s="84"/>
      <c r="SV307" s="84"/>
      <c r="SW307" s="84"/>
      <c r="SX307" s="84"/>
      <c r="SY307" s="84"/>
      <c r="SZ307" s="84"/>
      <c r="TA307" s="84"/>
      <c r="TB307" s="84"/>
      <c r="TC307" s="84"/>
      <c r="TD307" s="84"/>
      <c r="TE307" s="84"/>
      <c r="TF307" s="84"/>
      <c r="TG307" s="84"/>
      <c r="TH307" s="84"/>
      <c r="TI307" s="84"/>
      <c r="TJ307" s="84"/>
      <c r="TK307" s="84"/>
      <c r="TL307" s="84"/>
      <c r="TM307" s="84"/>
      <c r="TN307" s="84"/>
      <c r="TO307" s="84"/>
      <c r="TP307" s="84"/>
      <c r="TQ307" s="84"/>
      <c r="TR307" s="84"/>
      <c r="TS307" s="84"/>
      <c r="TT307" s="84"/>
      <c r="TU307" s="84"/>
      <c r="TV307" s="84"/>
      <c r="TW307" s="84"/>
      <c r="TX307" s="84"/>
      <c r="TY307" s="84"/>
      <c r="TZ307" s="84"/>
      <c r="UA307" s="84"/>
      <c r="UB307" s="84"/>
      <c r="UC307" s="84"/>
      <c r="UD307" s="84"/>
      <c r="UE307" s="84"/>
      <c r="UF307" s="84"/>
      <c r="UG307" s="84"/>
      <c r="UH307" s="84"/>
      <c r="UI307" s="84"/>
      <c r="UJ307" s="84"/>
      <c r="UK307" s="84"/>
      <c r="UL307" s="84"/>
      <c r="UM307" s="84"/>
      <c r="UN307" s="84"/>
      <c r="UO307" s="84"/>
      <c r="UP307" s="84"/>
      <c r="UQ307" s="84"/>
      <c r="UR307" s="84"/>
      <c r="US307" s="84"/>
      <c r="UT307" s="84"/>
      <c r="UU307" s="84"/>
      <c r="UV307" s="84"/>
      <c r="UW307" s="84"/>
      <c r="UX307" s="84"/>
      <c r="UY307" s="84"/>
      <c r="UZ307" s="84"/>
      <c r="VA307" s="84"/>
      <c r="VB307" s="84"/>
      <c r="VC307" s="84"/>
      <c r="VD307" s="84"/>
      <c r="VE307" s="84"/>
      <c r="VF307" s="84"/>
      <c r="VG307" s="84"/>
      <c r="VH307" s="84"/>
      <c r="VI307" s="84"/>
      <c r="VJ307" s="84"/>
      <c r="VK307" s="84"/>
      <c r="VL307" s="84"/>
      <c r="VM307" s="84"/>
      <c r="VN307" s="84"/>
      <c r="VO307" s="84"/>
      <c r="VP307" s="84"/>
      <c r="VQ307" s="84"/>
      <c r="VR307" s="84"/>
      <c r="VS307" s="84"/>
      <c r="VT307" s="84"/>
      <c r="VU307" s="84"/>
      <c r="VV307" s="84"/>
      <c r="VW307" s="84"/>
      <c r="VX307" s="84"/>
      <c r="VY307" s="84"/>
      <c r="VZ307" s="84"/>
      <c r="WA307" s="84"/>
      <c r="WB307" s="84"/>
      <c r="WC307" s="84"/>
      <c r="WD307" s="84"/>
      <c r="WE307" s="84"/>
      <c r="WF307" s="84"/>
      <c r="WG307" s="84"/>
      <c r="WH307" s="84"/>
      <c r="WI307" s="84"/>
      <c r="WJ307" s="84"/>
      <c r="WK307" s="84"/>
      <c r="WL307" s="84"/>
      <c r="WM307" s="84"/>
      <c r="WN307" s="84"/>
      <c r="WO307" s="84"/>
      <c r="WP307" s="84"/>
      <c r="WQ307" s="84"/>
      <c r="WR307" s="84"/>
      <c r="WS307" s="84"/>
      <c r="WT307" s="84"/>
      <c r="WU307" s="84"/>
      <c r="WV307" s="84"/>
      <c r="WW307" s="84"/>
      <c r="WX307" s="84"/>
      <c r="WY307" s="84"/>
      <c r="WZ307" s="84"/>
      <c r="XA307" s="84"/>
      <c r="XB307" s="84"/>
      <c r="XC307" s="84"/>
      <c r="XD307" s="84"/>
      <c r="XE307" s="84"/>
      <c r="XF307" s="84"/>
      <c r="XG307" s="84"/>
      <c r="XH307" s="84"/>
      <c r="XI307" s="84"/>
      <c r="XJ307" s="84"/>
      <c r="XK307" s="84"/>
      <c r="XL307" s="84"/>
      <c r="XM307" s="84"/>
      <c r="XN307" s="84"/>
      <c r="XO307" s="84"/>
      <c r="XP307" s="84"/>
      <c r="XQ307" s="84"/>
      <c r="XR307" s="84"/>
      <c r="XS307" s="84"/>
      <c r="XT307" s="84"/>
      <c r="XU307" s="84"/>
      <c r="XV307" s="84"/>
      <c r="XW307" s="84"/>
      <c r="XX307" s="84"/>
      <c r="XY307" s="84"/>
      <c r="XZ307" s="84"/>
      <c r="YA307" s="84"/>
      <c r="YB307" s="84"/>
      <c r="YC307" s="84"/>
      <c r="YD307" s="84"/>
      <c r="YE307" s="84"/>
      <c r="YF307" s="84"/>
      <c r="YG307" s="84"/>
      <c r="YH307" s="84"/>
      <c r="YI307" s="84"/>
      <c r="YJ307" s="84"/>
      <c r="YK307" s="84"/>
      <c r="YL307" s="84"/>
      <c r="YM307" s="84"/>
      <c r="YN307" s="84"/>
      <c r="YO307" s="84"/>
      <c r="YP307" s="84"/>
      <c r="YQ307" s="84"/>
      <c r="YR307" s="84"/>
      <c r="YS307" s="84"/>
      <c r="YT307" s="84"/>
      <c r="YU307" s="84"/>
      <c r="YV307" s="84"/>
      <c r="YW307" s="84"/>
      <c r="YX307" s="84"/>
      <c r="YY307" s="84"/>
      <c r="YZ307" s="84"/>
      <c r="ZA307" s="84"/>
      <c r="ZB307" s="84"/>
      <c r="ZC307" s="84"/>
      <c r="ZD307" s="84"/>
      <c r="ZE307" s="84"/>
      <c r="ZF307" s="84"/>
      <c r="ZG307" s="84"/>
      <c r="ZH307" s="84"/>
      <c r="ZI307" s="84"/>
      <c r="ZJ307" s="84"/>
      <c r="ZK307" s="84"/>
      <c r="ZL307" s="84"/>
      <c r="ZM307" s="84"/>
      <c r="ZN307" s="84"/>
      <c r="ZO307" s="84"/>
      <c r="ZP307" s="84"/>
      <c r="ZQ307" s="84"/>
      <c r="ZR307" s="84"/>
      <c r="ZS307" s="84"/>
      <c r="ZT307" s="84"/>
      <c r="ZU307" s="84"/>
      <c r="ZV307" s="84"/>
      <c r="ZW307" s="84"/>
      <c r="ZX307" s="84"/>
      <c r="ZY307" s="84"/>
      <c r="ZZ307" s="84"/>
      <c r="AAA307" s="84"/>
      <c r="AAB307" s="84"/>
      <c r="AAC307" s="84"/>
      <c r="AAD307" s="84"/>
      <c r="AAE307" s="84"/>
      <c r="AAF307" s="84"/>
      <c r="AAG307" s="84"/>
      <c r="AAH307" s="84"/>
      <c r="AAI307" s="84"/>
      <c r="AAJ307" s="84"/>
      <c r="AAK307" s="84"/>
      <c r="AAL307" s="84"/>
      <c r="AAM307" s="84"/>
      <c r="AAN307" s="84"/>
      <c r="AAO307" s="84"/>
      <c r="AAP307" s="84"/>
      <c r="AAQ307" s="84"/>
      <c r="AAR307" s="84"/>
      <c r="AAS307" s="84"/>
      <c r="AAT307" s="84"/>
      <c r="AAU307" s="84"/>
      <c r="AAV307" s="84"/>
      <c r="AAW307" s="84"/>
      <c r="AAX307" s="84"/>
      <c r="AAY307" s="84"/>
      <c r="AAZ307" s="84"/>
      <c r="ABA307" s="84"/>
      <c r="ABB307" s="84"/>
      <c r="ABC307" s="84"/>
      <c r="ABD307" s="84"/>
      <c r="ABE307" s="84"/>
      <c r="ABF307" s="84"/>
      <c r="ABG307" s="84"/>
      <c r="ABH307" s="84"/>
      <c r="ABI307" s="84"/>
      <c r="ABJ307" s="84"/>
      <c r="ABK307" s="84"/>
      <c r="ABL307" s="84"/>
      <c r="ABM307" s="84"/>
      <c r="ABN307" s="84"/>
      <c r="ABO307" s="84"/>
      <c r="ABP307" s="84"/>
      <c r="ABQ307" s="84"/>
      <c r="ABR307" s="84"/>
      <c r="ABS307" s="84"/>
      <c r="ABT307" s="84"/>
      <c r="ABU307" s="84"/>
      <c r="ABV307" s="84"/>
      <c r="ABW307" s="84"/>
      <c r="ABX307" s="84"/>
      <c r="ABY307" s="84"/>
      <c r="ABZ307" s="84"/>
      <c r="ACA307" s="84"/>
      <c r="ACB307" s="84"/>
      <c r="ACC307" s="84"/>
      <c r="ACD307" s="84"/>
      <c r="ACE307" s="84"/>
      <c r="ACF307" s="84"/>
      <c r="ACG307" s="84"/>
      <c r="ACH307" s="84"/>
      <c r="ACI307" s="84"/>
      <c r="ACJ307" s="84"/>
      <c r="ACK307" s="84"/>
      <c r="ACL307" s="84"/>
      <c r="ACM307" s="84"/>
      <c r="ACN307" s="84"/>
      <c r="ACO307" s="84"/>
      <c r="ACP307" s="84"/>
      <c r="ACQ307" s="84"/>
      <c r="ACR307" s="84"/>
      <c r="ACS307" s="84"/>
      <c r="ACT307" s="84"/>
      <c r="ACU307" s="84"/>
      <c r="ACV307" s="84"/>
      <c r="ACW307" s="84"/>
      <c r="ACX307" s="84"/>
      <c r="ACY307" s="84"/>
      <c r="ACZ307" s="84"/>
      <c r="ADA307" s="84"/>
      <c r="ADB307" s="84"/>
      <c r="ADC307" s="84"/>
      <c r="ADD307" s="84"/>
      <c r="ADE307" s="84"/>
      <c r="ADF307" s="84"/>
      <c r="ADG307" s="84"/>
      <c r="ADH307" s="84"/>
      <c r="ADI307" s="84"/>
      <c r="ADJ307" s="84"/>
      <c r="ADK307" s="84"/>
      <c r="ADL307" s="84"/>
      <c r="ADM307" s="84"/>
      <c r="ADN307" s="84"/>
      <c r="ADO307" s="84"/>
      <c r="ADP307" s="84"/>
      <c r="ADQ307" s="84"/>
      <c r="ADR307" s="84"/>
      <c r="ADS307" s="84"/>
      <c r="ADT307" s="84"/>
      <c r="ADU307" s="84"/>
      <c r="ADV307" s="84"/>
      <c r="ADW307" s="84"/>
      <c r="ADX307" s="84"/>
      <c r="ADY307" s="84"/>
      <c r="ADZ307" s="84"/>
      <c r="AEA307" s="84"/>
      <c r="AEB307" s="84"/>
      <c r="AEC307" s="84"/>
      <c r="AED307" s="84"/>
      <c r="AEE307" s="84"/>
      <c r="AEF307" s="84"/>
      <c r="AEG307" s="84"/>
      <c r="AEH307" s="84"/>
      <c r="AEI307" s="84"/>
      <c r="AEJ307" s="84"/>
      <c r="AEK307" s="84"/>
      <c r="AEL307" s="84"/>
      <c r="AEM307" s="84"/>
      <c r="AEN307" s="84"/>
      <c r="AEO307" s="84"/>
      <c r="AEP307" s="84"/>
      <c r="AEQ307" s="84"/>
      <c r="AER307" s="84"/>
      <c r="AES307" s="84"/>
      <c r="AET307" s="84"/>
      <c r="AEU307" s="84"/>
      <c r="AEV307" s="84"/>
      <c r="AEW307" s="84"/>
      <c r="AEX307" s="84"/>
      <c r="AEY307" s="84"/>
      <c r="AEZ307" s="84"/>
      <c r="AFA307" s="84"/>
      <c r="AFB307" s="84"/>
      <c r="AFC307" s="84"/>
      <c r="AFD307" s="84"/>
      <c r="AFE307" s="84"/>
      <c r="AFF307" s="84"/>
      <c r="AFG307" s="84"/>
      <c r="AFH307" s="84"/>
      <c r="AFI307" s="84"/>
      <c r="AFJ307" s="84"/>
      <c r="AFK307" s="84"/>
      <c r="AFL307" s="84"/>
      <c r="AFM307" s="84"/>
      <c r="AFN307" s="84"/>
      <c r="AFO307" s="84"/>
      <c r="AFP307" s="84"/>
      <c r="AFQ307" s="84"/>
      <c r="AFR307" s="84"/>
      <c r="AFS307" s="84"/>
      <c r="AFT307" s="84"/>
      <c r="AFU307" s="84"/>
      <c r="AFV307" s="84"/>
      <c r="AFW307" s="84"/>
      <c r="AFX307" s="84"/>
      <c r="AFY307" s="84"/>
      <c r="AFZ307" s="84"/>
      <c r="AGA307" s="84"/>
      <c r="AGB307" s="84"/>
      <c r="AGC307" s="84"/>
      <c r="AGD307" s="84"/>
      <c r="AGE307" s="84"/>
      <c r="AGF307" s="84"/>
      <c r="AGG307" s="84"/>
      <c r="AGH307" s="84"/>
      <c r="AGI307" s="84"/>
      <c r="AGJ307" s="84"/>
      <c r="AGK307" s="84"/>
      <c r="AGL307" s="84"/>
      <c r="AGM307" s="84"/>
      <c r="AGN307" s="84"/>
      <c r="AGO307" s="84"/>
      <c r="AGP307" s="84"/>
      <c r="AGQ307" s="84"/>
      <c r="AGR307" s="84"/>
      <c r="AGS307" s="84"/>
      <c r="AGT307" s="84"/>
      <c r="AGU307" s="84"/>
      <c r="AGV307" s="84"/>
      <c r="AGW307" s="84"/>
      <c r="AGX307" s="84"/>
      <c r="AGY307" s="84"/>
      <c r="AGZ307" s="84"/>
      <c r="AHA307" s="84"/>
      <c r="AHB307" s="84"/>
      <c r="AHC307" s="84"/>
      <c r="AHD307" s="84"/>
      <c r="AHE307" s="84"/>
      <c r="AHF307" s="84"/>
      <c r="AHG307" s="84"/>
      <c r="AHH307" s="84"/>
      <c r="AHI307" s="84"/>
      <c r="AHJ307" s="84"/>
      <c r="AHK307" s="84"/>
      <c r="AHL307" s="84"/>
      <c r="AHM307" s="84"/>
      <c r="AHN307" s="84"/>
      <c r="AHO307" s="84"/>
      <c r="AHP307" s="84"/>
      <c r="AHQ307" s="84"/>
      <c r="AHR307" s="84"/>
      <c r="AHS307" s="84"/>
      <c r="AHT307" s="84"/>
      <c r="AHU307" s="84"/>
      <c r="AHV307" s="84"/>
      <c r="AHW307" s="84"/>
      <c r="AHX307" s="84"/>
      <c r="AHY307" s="84"/>
      <c r="AHZ307" s="84"/>
      <c r="AIA307" s="84"/>
      <c r="AIB307" s="84"/>
      <c r="AIC307" s="84"/>
      <c r="AID307" s="84"/>
      <c r="AIE307" s="84"/>
      <c r="AIF307" s="84"/>
      <c r="AIG307" s="84"/>
      <c r="AIH307" s="84"/>
      <c r="AII307" s="84"/>
      <c r="AIJ307" s="84"/>
      <c r="AIK307" s="84"/>
      <c r="AIL307" s="84"/>
      <c r="AIM307" s="84"/>
      <c r="AIN307" s="84"/>
      <c r="AIO307" s="84"/>
      <c r="AIP307" s="84"/>
      <c r="AIQ307" s="84"/>
      <c r="AIR307" s="84"/>
      <c r="AIS307" s="84"/>
      <c r="AIT307" s="84"/>
      <c r="AIU307" s="84"/>
      <c r="AIV307" s="84"/>
      <c r="AIW307" s="84"/>
      <c r="AIX307" s="84"/>
      <c r="AIY307" s="84"/>
      <c r="AIZ307" s="84"/>
      <c r="AJA307" s="84"/>
      <c r="AJB307" s="84"/>
      <c r="AJC307" s="84"/>
      <c r="AJD307" s="84"/>
      <c r="AJE307" s="84"/>
      <c r="AJF307" s="84"/>
      <c r="AJG307" s="84"/>
      <c r="AJH307" s="84"/>
      <c r="AJI307" s="84"/>
      <c r="AJJ307" s="84"/>
      <c r="AJK307" s="84"/>
      <c r="AJL307" s="84"/>
      <c r="AJM307" s="84"/>
      <c r="AJN307" s="84"/>
      <c r="AJO307" s="84"/>
      <c r="AJP307" s="84"/>
      <c r="AJQ307" s="84"/>
      <c r="AJR307" s="84"/>
      <c r="AJS307" s="84"/>
      <c r="AJT307" s="84"/>
      <c r="AJU307" s="84"/>
      <c r="AJV307" s="84"/>
      <c r="AJW307" s="84"/>
      <c r="AJX307" s="84"/>
      <c r="AJY307" s="84"/>
      <c r="AJZ307" s="84"/>
      <c r="AKA307" s="84"/>
      <c r="AKB307" s="84"/>
      <c r="AKC307" s="84"/>
      <c r="AKD307" s="84"/>
      <c r="AKE307" s="84"/>
      <c r="AKF307" s="84"/>
      <c r="AKG307" s="84"/>
      <c r="AKH307" s="84"/>
      <c r="AKI307" s="84"/>
      <c r="AKJ307" s="84"/>
      <c r="AKK307" s="84"/>
      <c r="AKL307" s="84"/>
      <c r="AKM307" s="84"/>
      <c r="AKN307" s="84"/>
      <c r="AKO307" s="84"/>
      <c r="AKP307" s="84"/>
      <c r="AKQ307" s="84"/>
      <c r="AKR307" s="84"/>
      <c r="AKS307" s="84"/>
      <c r="AKT307" s="84"/>
      <c r="AKU307" s="84"/>
      <c r="AKV307" s="84"/>
      <c r="AKW307" s="84"/>
      <c r="AKX307" s="84"/>
      <c r="AKY307" s="84"/>
      <c r="AKZ307" s="84"/>
      <c r="ALA307" s="84"/>
      <c r="ALB307" s="84"/>
      <c r="ALC307" s="84"/>
      <c r="ALD307" s="84"/>
      <c r="ALE307" s="84"/>
      <c r="ALF307" s="84"/>
      <c r="ALG307" s="84"/>
      <c r="ALH307" s="84"/>
      <c r="ALI307" s="84"/>
      <c r="ALJ307" s="84"/>
      <c r="ALK307" s="84"/>
      <c r="ALL307" s="84"/>
      <c r="ALM307" s="84"/>
      <c r="ALN307" s="84"/>
      <c r="ALO307" s="84"/>
      <c r="ALP307" s="84"/>
      <c r="ALQ307" s="84"/>
      <c r="ALR307" s="84"/>
      <c r="ALS307" s="84"/>
      <c r="ALT307" s="84"/>
      <c r="ALU307" s="84"/>
      <c r="ALV307" s="84"/>
      <c r="ALW307" s="84"/>
      <c r="ALX307" s="84"/>
      <c r="ALY307" s="84"/>
      <c r="ALZ307" s="84"/>
      <c r="AMA307" s="84"/>
      <c r="AMB307" s="84"/>
      <c r="AMC307" s="84"/>
      <c r="AMD307" s="84"/>
      <c r="AME307" s="84"/>
      <c r="AMF307" s="84"/>
      <c r="AMG307" s="84"/>
      <c r="AMH307" s="84"/>
      <c r="AMI307" s="84"/>
      <c r="AMJ307" s="84"/>
      <c r="AMK307" s="84"/>
      <c r="AML307" s="84"/>
      <c r="AMM307" s="84"/>
      <c r="AMN307" s="84"/>
      <c r="AMO307" s="84"/>
      <c r="AMP307" s="84"/>
      <c r="AMQ307" s="84"/>
      <c r="AMR307" s="84"/>
      <c r="AMS307" s="84"/>
      <c r="AMT307" s="84"/>
      <c r="AMU307" s="84"/>
      <c r="AMV307" s="84"/>
      <c r="AMW307" s="84"/>
      <c r="AMX307" s="84"/>
      <c r="AMY307" s="84"/>
      <c r="AMZ307" s="84"/>
      <c r="ANA307" s="84"/>
      <c r="ANB307" s="84"/>
      <c r="ANC307" s="84"/>
      <c r="AND307" s="84"/>
      <c r="ANE307" s="84"/>
      <c r="ANF307" s="84"/>
      <c r="ANG307" s="84"/>
      <c r="ANH307" s="84"/>
      <c r="ANI307" s="84"/>
      <c r="ANJ307" s="84"/>
      <c r="ANK307" s="84"/>
      <c r="ANL307" s="84"/>
      <c r="ANM307" s="84"/>
      <c r="ANN307" s="84"/>
      <c r="ANO307" s="84"/>
      <c r="ANP307" s="84"/>
      <c r="ANQ307" s="84"/>
      <c r="ANR307" s="84"/>
      <c r="ANS307" s="84"/>
      <c r="ANT307" s="84"/>
      <c r="ANU307" s="84"/>
      <c r="ANV307" s="84"/>
      <c r="ANW307" s="84"/>
      <c r="ANX307" s="84"/>
      <c r="ANY307" s="84"/>
      <c r="ANZ307" s="84"/>
      <c r="AOA307" s="84"/>
      <c r="AOB307" s="84"/>
      <c r="AOC307" s="84"/>
      <c r="AOD307" s="84"/>
      <c r="AOE307" s="84"/>
      <c r="AOF307" s="84"/>
      <c r="AOG307" s="84"/>
      <c r="AOH307" s="84"/>
      <c r="AOI307" s="84"/>
      <c r="AOJ307" s="84"/>
      <c r="AOK307" s="84"/>
      <c r="AOL307" s="84"/>
      <c r="AOM307" s="84"/>
      <c r="AON307" s="84"/>
      <c r="AOO307" s="84"/>
      <c r="AOP307" s="84"/>
      <c r="AOQ307" s="84"/>
      <c r="AOR307" s="84"/>
      <c r="AOS307" s="84"/>
      <c r="AOT307" s="84"/>
      <c r="AOU307" s="84"/>
      <c r="AOV307" s="84"/>
      <c r="AOW307" s="84"/>
      <c r="AOX307" s="84"/>
      <c r="AOY307" s="84"/>
      <c r="AOZ307" s="84"/>
      <c r="APA307" s="84"/>
      <c r="APB307" s="84"/>
      <c r="APC307" s="84"/>
      <c r="APD307" s="84"/>
      <c r="APE307" s="84"/>
      <c r="APF307" s="84"/>
      <c r="APG307" s="84"/>
      <c r="APH307" s="84"/>
      <c r="API307" s="84"/>
      <c r="APJ307" s="84"/>
      <c r="APK307" s="84"/>
      <c r="APL307" s="84"/>
      <c r="APM307" s="84"/>
      <c r="APN307" s="84"/>
      <c r="APO307" s="84"/>
      <c r="APP307" s="84"/>
      <c r="APQ307" s="84"/>
      <c r="APR307" s="84"/>
      <c r="APS307" s="84"/>
      <c r="APT307" s="84"/>
      <c r="APU307" s="84"/>
      <c r="APV307" s="84"/>
      <c r="APW307" s="84"/>
      <c r="APX307" s="84"/>
      <c r="APY307" s="84"/>
      <c r="APZ307" s="84"/>
      <c r="AQA307" s="84"/>
      <c r="AQB307" s="84"/>
      <c r="AQC307" s="84"/>
      <c r="AQD307" s="84"/>
      <c r="AQE307" s="84"/>
      <c r="AQF307" s="84"/>
      <c r="AQG307" s="84"/>
      <c r="AQH307" s="84"/>
      <c r="AQI307" s="84"/>
      <c r="AQJ307" s="84"/>
      <c r="AQK307" s="84"/>
      <c r="AQL307" s="84"/>
      <c r="AQM307" s="84"/>
      <c r="AQN307" s="84"/>
      <c r="AQO307" s="84"/>
      <c r="AQP307" s="84"/>
      <c r="AQQ307" s="84"/>
      <c r="AQR307" s="84"/>
      <c r="AQS307" s="84"/>
      <c r="AQT307" s="84"/>
      <c r="AQU307" s="84"/>
      <c r="AQV307" s="84"/>
      <c r="AQW307" s="84"/>
      <c r="AQX307" s="84"/>
      <c r="AQY307" s="84"/>
      <c r="AQZ307" s="84"/>
      <c r="ARA307" s="84"/>
      <c r="ARB307" s="84"/>
      <c r="ARC307" s="84"/>
      <c r="ARD307" s="84"/>
      <c r="ARE307" s="84"/>
      <c r="ARF307" s="84"/>
      <c r="ARG307" s="84"/>
      <c r="ARH307" s="84"/>
      <c r="ARI307" s="84"/>
      <c r="ARJ307" s="84"/>
      <c r="ARK307" s="84"/>
      <c r="ARL307" s="84"/>
      <c r="ARM307" s="84"/>
      <c r="ARN307" s="84"/>
      <c r="ARO307" s="84"/>
      <c r="ARP307" s="84"/>
      <c r="ARQ307" s="84"/>
      <c r="ARR307" s="84"/>
      <c r="ARS307" s="84"/>
      <c r="ART307" s="84"/>
      <c r="ARU307" s="84"/>
      <c r="ARV307" s="84"/>
      <c r="ARW307" s="84"/>
      <c r="ARX307" s="84"/>
      <c r="ARY307" s="84"/>
      <c r="ARZ307" s="84"/>
      <c r="ASA307" s="84"/>
      <c r="ASB307" s="84"/>
      <c r="ASC307" s="84"/>
      <c r="ASD307" s="84"/>
      <c r="ASE307" s="84"/>
      <c r="ASF307" s="84"/>
      <c r="ASG307" s="84"/>
      <c r="ASH307" s="84"/>
      <c r="ASI307" s="84"/>
      <c r="ASJ307" s="84"/>
      <c r="ASK307" s="84"/>
      <c r="ASL307" s="84"/>
      <c r="ASM307" s="84"/>
      <c r="ASN307" s="84"/>
      <c r="ASO307" s="84"/>
      <c r="ASP307" s="84"/>
      <c r="ASQ307" s="84"/>
      <c r="ASR307" s="84"/>
      <c r="ASS307" s="84"/>
      <c r="AST307" s="84"/>
      <c r="ASU307" s="84"/>
      <c r="ASV307" s="84"/>
      <c r="ASW307" s="84"/>
      <c r="ASX307" s="84"/>
      <c r="ASY307" s="84"/>
      <c r="ASZ307" s="84"/>
      <c r="ATA307" s="84"/>
      <c r="ATB307" s="84"/>
      <c r="ATC307" s="84"/>
      <c r="ATD307" s="84"/>
      <c r="ATE307" s="84"/>
      <c r="ATF307" s="84"/>
      <c r="ATG307" s="84"/>
      <c r="ATH307" s="84"/>
      <c r="ATI307" s="84"/>
      <c r="ATJ307" s="84"/>
      <c r="ATK307" s="84"/>
      <c r="ATL307" s="84"/>
      <c r="ATM307" s="84"/>
      <c r="ATN307" s="84"/>
      <c r="ATO307" s="84"/>
      <c r="ATP307" s="84"/>
      <c r="ATQ307" s="84"/>
      <c r="ATR307" s="84"/>
      <c r="ATS307" s="84"/>
      <c r="ATT307" s="84"/>
      <c r="ATU307" s="84"/>
      <c r="ATV307" s="84"/>
      <c r="ATW307" s="84"/>
      <c r="ATX307" s="84"/>
      <c r="ATY307" s="84"/>
      <c r="ATZ307" s="84"/>
      <c r="AUA307" s="84"/>
      <c r="AUB307" s="84"/>
      <c r="AUC307" s="84"/>
      <c r="AUD307" s="84"/>
      <c r="AUE307" s="84"/>
      <c r="AUF307" s="84"/>
      <c r="AUG307" s="84"/>
      <c r="AUH307" s="84"/>
      <c r="AUI307" s="84"/>
      <c r="AUJ307" s="84"/>
      <c r="AUK307" s="84"/>
      <c r="AUL307" s="84"/>
      <c r="AUM307" s="84"/>
      <c r="AUN307" s="84"/>
      <c r="AUO307" s="84"/>
      <c r="AUP307" s="84"/>
      <c r="AUQ307" s="84"/>
      <c r="AUR307" s="84"/>
      <c r="AUS307" s="84"/>
      <c r="AUT307" s="84"/>
      <c r="AUU307" s="84"/>
      <c r="AUV307" s="84"/>
      <c r="AUW307" s="84"/>
      <c r="AUX307" s="84"/>
      <c r="AUY307" s="84"/>
      <c r="AUZ307" s="84"/>
      <c r="AVA307" s="84"/>
      <c r="AVB307" s="84"/>
      <c r="AVC307" s="84"/>
      <c r="AVD307" s="84"/>
      <c r="AVE307" s="84"/>
      <c r="AVF307" s="84"/>
      <c r="AVG307" s="84"/>
      <c r="AVH307" s="84"/>
      <c r="AVI307" s="84"/>
      <c r="AVJ307" s="84"/>
      <c r="AVK307" s="84"/>
      <c r="AVL307" s="84"/>
      <c r="AVM307" s="84"/>
      <c r="AVN307" s="84"/>
      <c r="AVO307" s="84"/>
      <c r="AVP307" s="84"/>
      <c r="AVQ307" s="84"/>
      <c r="AVR307" s="84"/>
      <c r="AVS307" s="84"/>
      <c r="AVT307" s="84"/>
      <c r="AVU307" s="84"/>
      <c r="AVV307" s="84"/>
      <c r="AVW307" s="84"/>
      <c r="AVX307" s="84"/>
      <c r="AVY307" s="84"/>
      <c r="AVZ307" s="84"/>
      <c r="AWA307" s="84"/>
      <c r="AWB307" s="84"/>
      <c r="AWC307" s="84"/>
      <c r="AWD307" s="84"/>
      <c r="AWE307" s="84"/>
      <c r="AWF307" s="84"/>
      <c r="AWG307" s="84"/>
      <c r="AWH307" s="84"/>
      <c r="AWI307" s="84"/>
      <c r="AWJ307" s="84"/>
      <c r="AWK307" s="84"/>
      <c r="AWL307" s="84"/>
      <c r="AWM307" s="84"/>
      <c r="AWN307" s="84"/>
      <c r="AWO307" s="84"/>
      <c r="AWP307" s="84"/>
      <c r="AWQ307" s="84"/>
      <c r="AWR307" s="84"/>
      <c r="AWS307" s="84"/>
      <c r="AWT307" s="84"/>
      <c r="AWU307" s="84"/>
      <c r="AWV307" s="84"/>
      <c r="AWW307" s="84"/>
      <c r="AWX307" s="84"/>
      <c r="AWY307" s="84"/>
      <c r="AWZ307" s="84"/>
      <c r="AXA307" s="84"/>
      <c r="AXB307" s="84"/>
      <c r="AXC307" s="84"/>
      <c r="AXD307" s="84"/>
      <c r="AXE307" s="84"/>
      <c r="AXF307" s="84"/>
      <c r="AXG307" s="84"/>
      <c r="AXH307" s="84"/>
      <c r="AXI307" s="84"/>
      <c r="AXJ307" s="84"/>
      <c r="AXK307" s="84"/>
      <c r="AXL307" s="84"/>
      <c r="AXM307" s="84"/>
      <c r="AXN307" s="84"/>
      <c r="AXO307" s="84"/>
      <c r="AXP307" s="84"/>
      <c r="AXQ307" s="84"/>
      <c r="AXR307" s="84"/>
      <c r="AXS307" s="84"/>
      <c r="AXT307" s="84"/>
      <c r="AXU307" s="84"/>
      <c r="AXV307" s="84"/>
      <c r="AXW307" s="84"/>
      <c r="AXX307" s="84"/>
      <c r="AXY307" s="84"/>
      <c r="AXZ307" s="84"/>
      <c r="AYA307" s="84"/>
      <c r="AYB307" s="84"/>
      <c r="AYC307" s="84"/>
      <c r="AYD307" s="84"/>
      <c r="AYE307" s="84"/>
      <c r="AYF307" s="84"/>
      <c r="AYG307" s="84"/>
      <c r="AYH307" s="84"/>
      <c r="AYI307" s="84"/>
      <c r="AYJ307" s="84"/>
      <c r="AYK307" s="84"/>
      <c r="AYL307" s="84"/>
      <c r="AYM307" s="84"/>
      <c r="AYN307" s="84"/>
      <c r="AYO307" s="84"/>
      <c r="AYP307" s="84"/>
      <c r="AYQ307" s="84"/>
      <c r="AYR307" s="84"/>
      <c r="AYS307" s="84"/>
      <c r="AYT307" s="84"/>
      <c r="AYU307" s="84"/>
      <c r="AYV307" s="84"/>
      <c r="AYW307" s="84"/>
      <c r="AYX307" s="84"/>
      <c r="AYY307" s="84"/>
      <c r="AYZ307" s="84"/>
      <c r="AZA307" s="84"/>
      <c r="AZB307" s="84"/>
      <c r="AZC307" s="84"/>
      <c r="AZD307" s="84"/>
      <c r="AZE307" s="84"/>
      <c r="AZF307" s="84"/>
      <c r="AZG307" s="84"/>
      <c r="AZH307" s="84"/>
      <c r="AZI307" s="84"/>
      <c r="AZJ307" s="84"/>
      <c r="AZK307" s="84"/>
      <c r="AZL307" s="84"/>
      <c r="AZM307" s="84"/>
      <c r="AZN307" s="84"/>
      <c r="AZO307" s="84"/>
      <c r="AZP307" s="84"/>
      <c r="AZQ307" s="84"/>
      <c r="AZR307" s="84"/>
      <c r="AZS307" s="84"/>
      <c r="AZT307" s="84"/>
      <c r="AZU307" s="84"/>
      <c r="AZV307" s="84"/>
      <c r="AZW307" s="84"/>
      <c r="AZX307" s="84"/>
      <c r="AZY307" s="84"/>
      <c r="AZZ307" s="84"/>
      <c r="BAA307" s="84"/>
      <c r="BAB307" s="84"/>
      <c r="BAC307" s="84"/>
      <c r="BAD307" s="84"/>
      <c r="BAE307" s="84"/>
      <c r="BAF307" s="84"/>
      <c r="BAG307" s="84"/>
      <c r="BAH307" s="84"/>
      <c r="BAI307" s="84"/>
      <c r="BAJ307" s="84"/>
      <c r="BAK307" s="84"/>
      <c r="BAL307" s="84"/>
      <c r="BAM307" s="84"/>
      <c r="BAN307" s="84"/>
      <c r="BAO307" s="84"/>
      <c r="BAP307" s="84"/>
      <c r="BAQ307" s="84"/>
      <c r="BAR307" s="84"/>
      <c r="BAS307" s="84"/>
      <c r="BAT307" s="84"/>
      <c r="BAU307" s="84"/>
      <c r="BAV307" s="84"/>
      <c r="BAW307" s="84"/>
      <c r="BAX307" s="84"/>
      <c r="BAY307" s="84"/>
      <c r="BAZ307" s="84"/>
      <c r="BBA307" s="84"/>
      <c r="BBB307" s="84"/>
      <c r="BBC307" s="84"/>
      <c r="BBD307" s="84"/>
      <c r="BBE307" s="84"/>
      <c r="BBF307" s="84"/>
      <c r="BBG307" s="84"/>
      <c r="BBH307" s="84"/>
      <c r="BBI307" s="84"/>
      <c r="BBJ307" s="84"/>
      <c r="BBK307" s="84"/>
      <c r="BBL307" s="84"/>
      <c r="BBM307" s="84"/>
      <c r="BBN307" s="84"/>
      <c r="BBO307" s="84"/>
      <c r="BBP307" s="84"/>
      <c r="BBQ307" s="84"/>
      <c r="BBR307" s="84"/>
      <c r="BBS307" s="84"/>
      <c r="BBT307" s="84"/>
      <c r="BBU307" s="84"/>
      <c r="BBV307" s="84"/>
      <c r="BBW307" s="84"/>
      <c r="BBX307" s="84"/>
      <c r="BBY307" s="84"/>
      <c r="BBZ307" s="84"/>
      <c r="BCA307" s="84"/>
      <c r="BCB307" s="84"/>
      <c r="BCC307" s="84"/>
      <c r="BCD307" s="84"/>
      <c r="BCE307" s="84"/>
      <c r="BCF307" s="84"/>
      <c r="BCG307" s="84"/>
      <c r="BCH307" s="84"/>
      <c r="BCI307" s="84"/>
      <c r="BCJ307" s="84"/>
      <c r="BCK307" s="84"/>
      <c r="BCL307" s="84"/>
      <c r="BCM307" s="84"/>
      <c r="BCN307" s="84"/>
      <c r="BCO307" s="84"/>
      <c r="BCP307" s="84"/>
      <c r="BCQ307" s="84"/>
      <c r="BCR307" s="84"/>
      <c r="BCS307" s="84"/>
      <c r="BCT307" s="84"/>
      <c r="BCU307" s="84"/>
      <c r="BCV307" s="84"/>
      <c r="BCW307" s="84"/>
      <c r="BCX307" s="84"/>
      <c r="BCY307" s="84"/>
      <c r="BCZ307" s="84"/>
      <c r="BDA307" s="84"/>
      <c r="BDB307" s="84"/>
      <c r="BDC307" s="84"/>
      <c r="BDD307" s="84"/>
      <c r="BDE307" s="84"/>
      <c r="BDF307" s="84"/>
      <c r="BDG307" s="84"/>
      <c r="BDH307" s="84"/>
      <c r="BDI307" s="84"/>
      <c r="BDJ307" s="84"/>
      <c r="BDK307" s="84"/>
      <c r="BDL307" s="84"/>
      <c r="BDM307" s="84"/>
      <c r="BDN307" s="84"/>
      <c r="BDO307" s="84"/>
      <c r="BDP307" s="84"/>
      <c r="BDQ307" s="84"/>
      <c r="BDR307" s="84"/>
      <c r="BDS307" s="84"/>
      <c r="BDT307" s="84"/>
      <c r="BDU307" s="84"/>
      <c r="BDV307" s="84"/>
      <c r="BDW307" s="84"/>
      <c r="BDX307" s="84"/>
      <c r="BDY307" s="84"/>
      <c r="BDZ307" s="84"/>
      <c r="BEA307" s="84"/>
      <c r="BEB307" s="84"/>
      <c r="BEC307" s="84"/>
      <c r="BED307" s="84"/>
      <c r="BEE307" s="84"/>
      <c r="BEF307" s="84"/>
      <c r="BEG307" s="84"/>
      <c r="BEH307" s="84"/>
      <c r="BEI307" s="84"/>
      <c r="BEJ307" s="84"/>
      <c r="BEK307" s="84"/>
      <c r="BEL307" s="84"/>
      <c r="BEM307" s="84"/>
      <c r="BEN307" s="84"/>
      <c r="BEO307" s="84"/>
      <c r="BEP307" s="84"/>
      <c r="BEQ307" s="84"/>
      <c r="BER307" s="84"/>
      <c r="BES307" s="84"/>
      <c r="BET307" s="84"/>
      <c r="BEU307" s="84"/>
      <c r="BEV307" s="84"/>
      <c r="BEW307" s="84"/>
      <c r="BEX307" s="84"/>
      <c r="BEY307" s="84"/>
      <c r="BEZ307" s="84"/>
      <c r="BFA307" s="84"/>
      <c r="BFB307" s="84"/>
      <c r="BFC307" s="84"/>
      <c r="BFD307" s="84"/>
      <c r="BFE307" s="84"/>
      <c r="BFF307" s="84"/>
      <c r="BFG307" s="84"/>
      <c r="BFH307" s="84"/>
      <c r="BFI307" s="84"/>
      <c r="BFJ307" s="84"/>
      <c r="BFK307" s="84"/>
      <c r="BFL307" s="84"/>
      <c r="BFM307" s="84"/>
      <c r="BFN307" s="84"/>
      <c r="BFO307" s="84"/>
      <c r="BFP307" s="84"/>
      <c r="BFQ307" s="84"/>
      <c r="BFR307" s="84"/>
      <c r="BFS307" s="84"/>
      <c r="BFT307" s="84"/>
      <c r="BFU307" s="84"/>
      <c r="BFV307" s="84"/>
      <c r="BFW307" s="84"/>
      <c r="BFX307" s="84"/>
      <c r="BFY307" s="84"/>
      <c r="BFZ307" s="84"/>
      <c r="BGA307" s="84"/>
      <c r="BGB307" s="84"/>
      <c r="BGC307" s="84"/>
      <c r="BGD307" s="84"/>
      <c r="BGE307" s="84"/>
      <c r="BGF307" s="84"/>
      <c r="BGG307" s="84"/>
      <c r="BGH307" s="84"/>
      <c r="BGI307" s="84"/>
      <c r="BGJ307" s="84"/>
      <c r="BGK307" s="84"/>
      <c r="BGL307" s="84"/>
      <c r="BGM307" s="84"/>
      <c r="BGN307" s="84"/>
      <c r="BGO307" s="84"/>
      <c r="BGP307" s="84"/>
      <c r="BGQ307" s="84"/>
      <c r="BGR307" s="84"/>
      <c r="BGS307" s="84"/>
      <c r="BGT307" s="84"/>
      <c r="BGU307" s="84"/>
      <c r="BGV307" s="84"/>
      <c r="BGW307" s="84"/>
      <c r="BGX307" s="84"/>
      <c r="BGY307" s="84"/>
      <c r="BGZ307" s="84"/>
      <c r="BHA307" s="84"/>
      <c r="BHB307" s="84"/>
      <c r="BHC307" s="84"/>
      <c r="BHD307" s="84"/>
      <c r="BHE307" s="84"/>
      <c r="BHF307" s="84"/>
      <c r="BHG307" s="84"/>
      <c r="BHH307" s="84"/>
      <c r="BHI307" s="84"/>
      <c r="BHJ307" s="84"/>
      <c r="BHK307" s="84"/>
      <c r="BHL307" s="84"/>
      <c r="BHM307" s="84"/>
      <c r="BHN307" s="84"/>
      <c r="BHO307" s="84"/>
      <c r="BHP307" s="84"/>
      <c r="BHQ307" s="84"/>
      <c r="BHR307" s="84"/>
      <c r="BHS307" s="84"/>
      <c r="BHT307" s="84"/>
      <c r="BHU307" s="84"/>
      <c r="BHV307" s="84"/>
      <c r="BHW307" s="84"/>
      <c r="BHX307" s="84"/>
      <c r="BHY307" s="84"/>
      <c r="BHZ307" s="84"/>
      <c r="BIA307" s="84"/>
      <c r="BIB307" s="84"/>
      <c r="BIC307" s="84"/>
      <c r="BID307" s="84"/>
      <c r="BIE307" s="84"/>
      <c r="BIF307" s="84"/>
      <c r="BIG307" s="84"/>
      <c r="BIH307" s="84"/>
      <c r="BII307" s="84"/>
      <c r="BIJ307" s="84"/>
      <c r="BIK307" s="84"/>
      <c r="BIL307" s="84"/>
      <c r="BIM307" s="84"/>
      <c r="BIN307" s="84"/>
      <c r="BIO307" s="84"/>
      <c r="BIP307" s="84"/>
      <c r="BIQ307" s="84"/>
      <c r="BIR307" s="84"/>
      <c r="BIS307" s="84"/>
      <c r="BIT307" s="84"/>
      <c r="BIU307" s="84"/>
      <c r="BIV307" s="84"/>
      <c r="BIW307" s="84"/>
      <c r="BIX307" s="84"/>
      <c r="BIY307" s="84"/>
      <c r="BIZ307" s="84"/>
      <c r="BJA307" s="84"/>
      <c r="BJB307" s="84"/>
      <c r="BJC307" s="84"/>
      <c r="BJD307" s="84"/>
      <c r="BJE307" s="84"/>
      <c r="BJF307" s="84"/>
      <c r="BJG307" s="84"/>
      <c r="BJH307" s="84"/>
      <c r="BJI307" s="84"/>
      <c r="BJJ307" s="84"/>
      <c r="BJK307" s="84"/>
      <c r="BJL307" s="84"/>
      <c r="BJM307" s="84"/>
      <c r="BJN307" s="84"/>
      <c r="BJO307" s="84"/>
      <c r="BJP307" s="84"/>
      <c r="BJQ307" s="84"/>
      <c r="BJR307" s="84"/>
      <c r="BJS307" s="84"/>
      <c r="BJT307" s="84"/>
      <c r="BJU307" s="84"/>
      <c r="BJV307" s="84"/>
      <c r="BJW307" s="84"/>
      <c r="BJX307" s="84"/>
      <c r="BJY307" s="84"/>
      <c r="BJZ307" s="84"/>
      <c r="BKA307" s="84"/>
      <c r="BKB307" s="84"/>
      <c r="BKC307" s="84"/>
      <c r="BKD307" s="84"/>
      <c r="BKE307" s="84"/>
      <c r="BKF307" s="84"/>
      <c r="BKG307" s="84"/>
      <c r="BKH307" s="84"/>
      <c r="BKI307" s="84"/>
      <c r="BKJ307" s="84"/>
      <c r="BKK307" s="84"/>
      <c r="BKL307" s="84"/>
      <c r="BKM307" s="84"/>
      <c r="BKN307" s="84"/>
      <c r="BKO307" s="84"/>
      <c r="BKP307" s="84"/>
      <c r="BKQ307" s="84"/>
      <c r="BKR307" s="84"/>
      <c r="BKS307" s="84"/>
      <c r="BKT307" s="84"/>
      <c r="BKU307" s="84"/>
      <c r="BKV307" s="84"/>
      <c r="BKW307" s="84"/>
      <c r="BKX307" s="84"/>
      <c r="BKY307" s="84"/>
      <c r="BKZ307" s="84"/>
      <c r="BLA307" s="84"/>
      <c r="BLB307" s="84"/>
      <c r="BLC307" s="84"/>
      <c r="BLD307" s="84"/>
      <c r="BLE307" s="84"/>
      <c r="BLF307" s="84"/>
      <c r="BLG307" s="84"/>
      <c r="BLH307" s="84"/>
      <c r="BLI307" s="84"/>
      <c r="BLJ307" s="84"/>
      <c r="BLK307" s="84"/>
      <c r="BLL307" s="84"/>
      <c r="BLM307" s="84"/>
      <c r="BLN307" s="84"/>
      <c r="BLO307" s="84"/>
      <c r="BLP307" s="84"/>
      <c r="BLQ307" s="84"/>
      <c r="BLR307" s="84"/>
      <c r="BLS307" s="84"/>
      <c r="BLT307" s="84"/>
      <c r="BLU307" s="84"/>
      <c r="BLV307" s="84"/>
      <c r="BLW307" s="84"/>
      <c r="BLX307" s="84"/>
      <c r="BLY307" s="84"/>
      <c r="BLZ307" s="84"/>
      <c r="BMA307" s="84"/>
      <c r="BMB307" s="84"/>
      <c r="BMC307" s="84"/>
      <c r="BMD307" s="84"/>
      <c r="BME307" s="84"/>
      <c r="BMF307" s="84"/>
      <c r="BMG307" s="84"/>
      <c r="BMH307" s="84"/>
      <c r="BMI307" s="84"/>
      <c r="BMJ307" s="84"/>
      <c r="BMK307" s="84"/>
      <c r="BML307" s="84"/>
      <c r="BMM307" s="84"/>
      <c r="BMN307" s="84"/>
      <c r="BMO307" s="84"/>
      <c r="BMP307" s="84"/>
      <c r="BMQ307" s="84"/>
      <c r="BMR307" s="84"/>
      <c r="BMS307" s="84"/>
      <c r="BMT307" s="84"/>
      <c r="BMU307" s="84"/>
      <c r="BMV307" s="84"/>
      <c r="BMW307" s="84"/>
      <c r="BMX307" s="84"/>
      <c r="BMY307" s="84"/>
      <c r="BMZ307" s="84"/>
      <c r="BNA307" s="84"/>
      <c r="BNB307" s="84"/>
      <c r="BNC307" s="84"/>
      <c r="BND307" s="84"/>
      <c r="BNE307" s="84"/>
      <c r="BNF307" s="84"/>
      <c r="BNG307" s="84"/>
      <c r="BNH307" s="84"/>
      <c r="BNI307" s="84"/>
      <c r="BNJ307" s="84"/>
      <c r="BNK307" s="84"/>
      <c r="BNL307" s="84"/>
      <c r="BNM307" s="84"/>
      <c r="BNN307" s="84"/>
      <c r="BNO307" s="84"/>
      <c r="BNP307" s="84"/>
      <c r="BNQ307" s="84"/>
      <c r="BNR307" s="84"/>
      <c r="BNS307" s="84"/>
      <c r="BNT307" s="84"/>
      <c r="BNU307" s="84"/>
      <c r="BNV307" s="84"/>
      <c r="BNW307" s="84"/>
      <c r="BNX307" s="84"/>
      <c r="BNY307" s="84"/>
      <c r="BNZ307" s="84"/>
      <c r="BOA307" s="84"/>
      <c r="BOB307" s="84"/>
      <c r="BOC307" s="84"/>
      <c r="BOD307" s="84"/>
      <c r="BOE307" s="84"/>
      <c r="BOF307" s="84"/>
      <c r="BOG307" s="84"/>
      <c r="BOH307" s="84"/>
      <c r="BOI307" s="84"/>
      <c r="BOJ307" s="84"/>
      <c r="BOK307" s="84"/>
      <c r="BOL307" s="84"/>
      <c r="BOM307" s="84"/>
      <c r="BON307" s="84"/>
      <c r="BOO307" s="84"/>
      <c r="BOP307" s="84"/>
      <c r="BOQ307" s="84"/>
      <c r="BOR307" s="84"/>
      <c r="BOS307" s="84"/>
      <c r="BOT307" s="84"/>
      <c r="BOU307" s="84"/>
      <c r="BOV307" s="84"/>
      <c r="BOW307" s="84"/>
      <c r="BOX307" s="84"/>
      <c r="BOY307" s="84"/>
      <c r="BOZ307" s="84"/>
      <c r="BPA307" s="84"/>
      <c r="BPB307" s="84"/>
      <c r="BPC307" s="84"/>
      <c r="BPD307" s="84"/>
      <c r="BPE307" s="84"/>
      <c r="BPF307" s="84"/>
      <c r="BPG307" s="84"/>
      <c r="BPH307" s="84"/>
      <c r="BPI307" s="84"/>
      <c r="BPJ307" s="84"/>
      <c r="BPK307" s="84"/>
      <c r="BPL307" s="84"/>
      <c r="BPM307" s="84"/>
      <c r="BPN307" s="84"/>
      <c r="BPO307" s="84"/>
      <c r="BPP307" s="84"/>
      <c r="BPQ307" s="84"/>
      <c r="BPR307" s="84"/>
      <c r="BPS307" s="84"/>
      <c r="BPT307" s="84"/>
      <c r="BPU307" s="84"/>
      <c r="BPV307" s="84"/>
      <c r="BPW307" s="84"/>
    </row>
    <row r="308" spans="2:1791" s="169" customFormat="1" ht="30" customHeight="1">
      <c r="B308" s="193"/>
      <c r="C308" s="86"/>
      <c r="D308" s="240"/>
      <c r="E308" s="246"/>
      <c r="F308" s="241"/>
      <c r="G308" s="86"/>
      <c r="H308" s="86"/>
      <c r="I308" s="161"/>
      <c r="J308" s="220"/>
      <c r="K308" s="161"/>
      <c r="L308" s="139"/>
      <c r="M308" s="309"/>
      <c r="N308" s="5"/>
      <c r="O308" s="5"/>
      <c r="P308" s="2"/>
      <c r="Q308" s="367"/>
      <c r="R308" s="340"/>
      <c r="S308" s="19"/>
      <c r="T308" s="385"/>
      <c r="U308" s="2"/>
      <c r="V308" s="2"/>
      <c r="W308" s="2"/>
      <c r="X308" s="2"/>
      <c r="Y308" s="2"/>
      <c r="Z308" s="2"/>
      <c r="AA308" s="2"/>
      <c r="AB308" s="2"/>
      <c r="AC308" s="2"/>
      <c r="AD308" s="2"/>
      <c r="AE308" s="2"/>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c r="LT308" s="84"/>
      <c r="LU308" s="84"/>
      <c r="LV308" s="84"/>
      <c r="LW308" s="84"/>
      <c r="LX308" s="84"/>
      <c r="LY308" s="84"/>
      <c r="LZ308" s="84"/>
      <c r="MA308" s="84"/>
      <c r="MB308" s="84"/>
      <c r="MC308" s="84"/>
      <c r="MD308" s="84"/>
      <c r="ME308" s="84"/>
      <c r="MF308" s="84"/>
      <c r="MG308" s="84"/>
      <c r="MH308" s="84"/>
      <c r="MI308" s="84"/>
      <c r="MJ308" s="84"/>
      <c r="MK308" s="84"/>
      <c r="ML308" s="84"/>
      <c r="MM308" s="84"/>
      <c r="MN308" s="84"/>
      <c r="MO308" s="84"/>
      <c r="MP308" s="84"/>
      <c r="MQ308" s="84"/>
      <c r="MR308" s="84"/>
      <c r="MS308" s="84"/>
      <c r="MT308" s="84"/>
      <c r="MU308" s="84"/>
      <c r="MV308" s="84"/>
      <c r="MW308" s="84"/>
      <c r="MX308" s="84"/>
      <c r="MY308" s="84"/>
      <c r="MZ308" s="84"/>
      <c r="NA308" s="84"/>
      <c r="NB308" s="84"/>
      <c r="NC308" s="84"/>
      <c r="ND308" s="84"/>
      <c r="NE308" s="84"/>
      <c r="NF308" s="84"/>
      <c r="NG308" s="84"/>
      <c r="NH308" s="84"/>
      <c r="NI308" s="84"/>
      <c r="NJ308" s="84"/>
      <c r="NK308" s="84"/>
      <c r="NL308" s="84"/>
      <c r="NM308" s="84"/>
      <c r="NN308" s="84"/>
      <c r="NO308" s="84"/>
      <c r="NP308" s="84"/>
      <c r="NQ308" s="84"/>
      <c r="NR308" s="84"/>
      <c r="NS308" s="84"/>
      <c r="NT308" s="84"/>
      <c r="NU308" s="84"/>
      <c r="NV308" s="84"/>
      <c r="NW308" s="84"/>
      <c r="NX308" s="84"/>
      <c r="NY308" s="84"/>
      <c r="NZ308" s="84"/>
      <c r="OA308" s="84"/>
      <c r="OB308" s="84"/>
      <c r="OC308" s="84"/>
      <c r="OD308" s="84"/>
      <c r="OE308" s="84"/>
      <c r="OF308" s="84"/>
      <c r="OG308" s="84"/>
      <c r="OH308" s="84"/>
      <c r="OI308" s="84"/>
      <c r="OJ308" s="84"/>
      <c r="OK308" s="84"/>
      <c r="OL308" s="84"/>
      <c r="OM308" s="84"/>
      <c r="ON308" s="84"/>
      <c r="OO308" s="84"/>
      <c r="OP308" s="84"/>
      <c r="OQ308" s="84"/>
      <c r="OR308" s="84"/>
      <c r="OS308" s="84"/>
      <c r="OT308" s="84"/>
      <c r="OU308" s="84"/>
      <c r="OV308" s="84"/>
      <c r="OW308" s="84"/>
      <c r="OX308" s="84"/>
      <c r="OY308" s="84"/>
      <c r="OZ308" s="84"/>
      <c r="PA308" s="84"/>
      <c r="PB308" s="84"/>
      <c r="PC308" s="84"/>
      <c r="PD308" s="84"/>
      <c r="PE308" s="84"/>
      <c r="PF308" s="84"/>
      <c r="PG308" s="84"/>
      <c r="PH308" s="84"/>
      <c r="PI308" s="84"/>
      <c r="PJ308" s="84"/>
      <c r="PK308" s="84"/>
      <c r="PL308" s="84"/>
      <c r="PM308" s="84"/>
      <c r="PN308" s="84"/>
      <c r="PO308" s="84"/>
      <c r="PP308" s="84"/>
      <c r="PQ308" s="84"/>
      <c r="PR308" s="84"/>
      <c r="PS308" s="84"/>
      <c r="PT308" s="84"/>
      <c r="PU308" s="84"/>
      <c r="PV308" s="84"/>
      <c r="PW308" s="84"/>
      <c r="PX308" s="84"/>
      <c r="PY308" s="84"/>
      <c r="PZ308" s="84"/>
      <c r="QA308" s="84"/>
      <c r="QB308" s="84"/>
      <c r="QC308" s="84"/>
      <c r="QD308" s="84"/>
      <c r="QE308" s="84"/>
      <c r="QF308" s="84"/>
      <c r="QG308" s="84"/>
      <c r="QH308" s="84"/>
      <c r="QI308" s="84"/>
      <c r="QJ308" s="84"/>
      <c r="QK308" s="84"/>
      <c r="QL308" s="84"/>
      <c r="QM308" s="84"/>
      <c r="QN308" s="84"/>
      <c r="QO308" s="84"/>
      <c r="QP308" s="84"/>
      <c r="QQ308" s="84"/>
      <c r="QR308" s="84"/>
      <c r="QS308" s="84"/>
      <c r="QT308" s="84"/>
      <c r="QU308" s="84"/>
      <c r="QV308" s="84"/>
      <c r="QW308" s="84"/>
      <c r="QX308" s="84"/>
      <c r="QY308" s="84"/>
      <c r="QZ308" s="84"/>
      <c r="RA308" s="84"/>
      <c r="RB308" s="84"/>
      <c r="RC308" s="84"/>
      <c r="RD308" s="84"/>
      <c r="RE308" s="84"/>
      <c r="RF308" s="84"/>
      <c r="RG308" s="84"/>
      <c r="RH308" s="84"/>
      <c r="RI308" s="84"/>
      <c r="RJ308" s="84"/>
      <c r="RK308" s="84"/>
      <c r="RL308" s="84"/>
      <c r="RM308" s="84"/>
      <c r="RN308" s="84"/>
      <c r="RO308" s="84"/>
      <c r="RP308" s="84"/>
      <c r="RQ308" s="84"/>
      <c r="RR308" s="84"/>
      <c r="RS308" s="84"/>
      <c r="RT308" s="84"/>
      <c r="RU308" s="84"/>
      <c r="RV308" s="84"/>
      <c r="RW308" s="84"/>
      <c r="RX308" s="84"/>
      <c r="RY308" s="84"/>
      <c r="RZ308" s="84"/>
      <c r="SA308" s="84"/>
      <c r="SB308" s="84"/>
      <c r="SC308" s="84"/>
      <c r="SD308" s="84"/>
      <c r="SE308" s="84"/>
      <c r="SF308" s="84"/>
      <c r="SG308" s="84"/>
      <c r="SH308" s="84"/>
      <c r="SI308" s="84"/>
      <c r="SJ308" s="84"/>
      <c r="SK308" s="84"/>
      <c r="SL308" s="84"/>
      <c r="SM308" s="84"/>
      <c r="SN308" s="84"/>
      <c r="SO308" s="84"/>
      <c r="SP308" s="84"/>
      <c r="SQ308" s="84"/>
      <c r="SR308" s="84"/>
      <c r="SS308" s="84"/>
      <c r="ST308" s="84"/>
      <c r="SU308" s="84"/>
      <c r="SV308" s="84"/>
      <c r="SW308" s="84"/>
      <c r="SX308" s="84"/>
      <c r="SY308" s="84"/>
      <c r="SZ308" s="84"/>
      <c r="TA308" s="84"/>
      <c r="TB308" s="84"/>
      <c r="TC308" s="84"/>
      <c r="TD308" s="84"/>
      <c r="TE308" s="84"/>
      <c r="TF308" s="84"/>
      <c r="TG308" s="84"/>
      <c r="TH308" s="84"/>
      <c r="TI308" s="84"/>
      <c r="TJ308" s="84"/>
      <c r="TK308" s="84"/>
      <c r="TL308" s="84"/>
      <c r="TM308" s="84"/>
      <c r="TN308" s="84"/>
      <c r="TO308" s="84"/>
      <c r="TP308" s="84"/>
      <c r="TQ308" s="84"/>
      <c r="TR308" s="84"/>
      <c r="TS308" s="84"/>
      <c r="TT308" s="84"/>
      <c r="TU308" s="84"/>
      <c r="TV308" s="84"/>
      <c r="TW308" s="84"/>
      <c r="TX308" s="84"/>
      <c r="TY308" s="84"/>
      <c r="TZ308" s="84"/>
      <c r="UA308" s="84"/>
      <c r="UB308" s="84"/>
      <c r="UC308" s="84"/>
      <c r="UD308" s="84"/>
      <c r="UE308" s="84"/>
      <c r="UF308" s="84"/>
      <c r="UG308" s="84"/>
      <c r="UH308" s="84"/>
      <c r="UI308" s="84"/>
      <c r="UJ308" s="84"/>
      <c r="UK308" s="84"/>
      <c r="UL308" s="84"/>
      <c r="UM308" s="84"/>
      <c r="UN308" s="84"/>
      <c r="UO308" s="84"/>
      <c r="UP308" s="84"/>
      <c r="UQ308" s="84"/>
      <c r="UR308" s="84"/>
      <c r="US308" s="84"/>
      <c r="UT308" s="84"/>
      <c r="UU308" s="84"/>
      <c r="UV308" s="84"/>
      <c r="UW308" s="84"/>
      <c r="UX308" s="84"/>
      <c r="UY308" s="84"/>
      <c r="UZ308" s="84"/>
      <c r="VA308" s="84"/>
      <c r="VB308" s="84"/>
      <c r="VC308" s="84"/>
      <c r="VD308" s="84"/>
      <c r="VE308" s="84"/>
      <c r="VF308" s="84"/>
      <c r="VG308" s="84"/>
      <c r="VH308" s="84"/>
      <c r="VI308" s="84"/>
      <c r="VJ308" s="84"/>
      <c r="VK308" s="84"/>
      <c r="VL308" s="84"/>
      <c r="VM308" s="84"/>
      <c r="VN308" s="84"/>
      <c r="VO308" s="84"/>
      <c r="VP308" s="84"/>
      <c r="VQ308" s="84"/>
      <c r="VR308" s="84"/>
      <c r="VS308" s="84"/>
      <c r="VT308" s="84"/>
      <c r="VU308" s="84"/>
      <c r="VV308" s="84"/>
      <c r="VW308" s="84"/>
      <c r="VX308" s="84"/>
      <c r="VY308" s="84"/>
      <c r="VZ308" s="84"/>
      <c r="WA308" s="84"/>
      <c r="WB308" s="84"/>
      <c r="WC308" s="84"/>
      <c r="WD308" s="84"/>
      <c r="WE308" s="84"/>
      <c r="WF308" s="84"/>
      <c r="WG308" s="84"/>
      <c r="WH308" s="84"/>
      <c r="WI308" s="84"/>
      <c r="WJ308" s="84"/>
      <c r="WK308" s="84"/>
      <c r="WL308" s="84"/>
      <c r="WM308" s="84"/>
      <c r="WN308" s="84"/>
      <c r="WO308" s="84"/>
      <c r="WP308" s="84"/>
      <c r="WQ308" s="84"/>
      <c r="WR308" s="84"/>
      <c r="WS308" s="84"/>
      <c r="WT308" s="84"/>
      <c r="WU308" s="84"/>
      <c r="WV308" s="84"/>
      <c r="WW308" s="84"/>
      <c r="WX308" s="84"/>
      <c r="WY308" s="84"/>
      <c r="WZ308" s="84"/>
      <c r="XA308" s="84"/>
      <c r="XB308" s="84"/>
      <c r="XC308" s="84"/>
      <c r="XD308" s="84"/>
      <c r="XE308" s="84"/>
      <c r="XF308" s="84"/>
      <c r="XG308" s="84"/>
      <c r="XH308" s="84"/>
      <c r="XI308" s="84"/>
      <c r="XJ308" s="84"/>
      <c r="XK308" s="84"/>
      <c r="XL308" s="84"/>
      <c r="XM308" s="84"/>
      <c r="XN308" s="84"/>
      <c r="XO308" s="84"/>
      <c r="XP308" s="84"/>
      <c r="XQ308" s="84"/>
      <c r="XR308" s="84"/>
      <c r="XS308" s="84"/>
      <c r="XT308" s="84"/>
      <c r="XU308" s="84"/>
      <c r="XV308" s="84"/>
      <c r="XW308" s="84"/>
      <c r="XX308" s="84"/>
      <c r="XY308" s="84"/>
      <c r="XZ308" s="84"/>
      <c r="YA308" s="84"/>
      <c r="YB308" s="84"/>
      <c r="YC308" s="84"/>
      <c r="YD308" s="84"/>
      <c r="YE308" s="84"/>
      <c r="YF308" s="84"/>
      <c r="YG308" s="84"/>
      <c r="YH308" s="84"/>
      <c r="YI308" s="84"/>
      <c r="YJ308" s="84"/>
      <c r="YK308" s="84"/>
      <c r="YL308" s="84"/>
      <c r="YM308" s="84"/>
      <c r="YN308" s="84"/>
      <c r="YO308" s="84"/>
      <c r="YP308" s="84"/>
      <c r="YQ308" s="84"/>
      <c r="YR308" s="84"/>
      <c r="YS308" s="84"/>
      <c r="YT308" s="84"/>
      <c r="YU308" s="84"/>
      <c r="YV308" s="84"/>
      <c r="YW308" s="84"/>
      <c r="YX308" s="84"/>
      <c r="YY308" s="84"/>
      <c r="YZ308" s="84"/>
      <c r="ZA308" s="84"/>
      <c r="ZB308" s="84"/>
      <c r="ZC308" s="84"/>
      <c r="ZD308" s="84"/>
      <c r="ZE308" s="84"/>
      <c r="ZF308" s="84"/>
      <c r="ZG308" s="84"/>
      <c r="ZH308" s="84"/>
      <c r="ZI308" s="84"/>
      <c r="ZJ308" s="84"/>
      <c r="ZK308" s="84"/>
      <c r="ZL308" s="84"/>
      <c r="ZM308" s="84"/>
      <c r="ZN308" s="84"/>
      <c r="ZO308" s="84"/>
      <c r="ZP308" s="84"/>
      <c r="ZQ308" s="84"/>
      <c r="ZR308" s="84"/>
      <c r="ZS308" s="84"/>
      <c r="ZT308" s="84"/>
      <c r="ZU308" s="84"/>
      <c r="ZV308" s="84"/>
      <c r="ZW308" s="84"/>
      <c r="ZX308" s="84"/>
      <c r="ZY308" s="84"/>
      <c r="ZZ308" s="84"/>
      <c r="AAA308" s="84"/>
      <c r="AAB308" s="84"/>
      <c r="AAC308" s="84"/>
      <c r="AAD308" s="84"/>
      <c r="AAE308" s="84"/>
      <c r="AAF308" s="84"/>
      <c r="AAG308" s="84"/>
      <c r="AAH308" s="84"/>
      <c r="AAI308" s="84"/>
      <c r="AAJ308" s="84"/>
      <c r="AAK308" s="84"/>
      <c r="AAL308" s="84"/>
      <c r="AAM308" s="84"/>
      <c r="AAN308" s="84"/>
      <c r="AAO308" s="84"/>
      <c r="AAP308" s="84"/>
      <c r="AAQ308" s="84"/>
      <c r="AAR308" s="84"/>
      <c r="AAS308" s="84"/>
      <c r="AAT308" s="84"/>
      <c r="AAU308" s="84"/>
      <c r="AAV308" s="84"/>
      <c r="AAW308" s="84"/>
      <c r="AAX308" s="84"/>
      <c r="AAY308" s="84"/>
      <c r="AAZ308" s="84"/>
      <c r="ABA308" s="84"/>
      <c r="ABB308" s="84"/>
      <c r="ABC308" s="84"/>
      <c r="ABD308" s="84"/>
      <c r="ABE308" s="84"/>
      <c r="ABF308" s="84"/>
      <c r="ABG308" s="84"/>
      <c r="ABH308" s="84"/>
      <c r="ABI308" s="84"/>
      <c r="ABJ308" s="84"/>
      <c r="ABK308" s="84"/>
      <c r="ABL308" s="84"/>
      <c r="ABM308" s="84"/>
      <c r="ABN308" s="84"/>
      <c r="ABO308" s="84"/>
      <c r="ABP308" s="84"/>
      <c r="ABQ308" s="84"/>
      <c r="ABR308" s="84"/>
      <c r="ABS308" s="84"/>
      <c r="ABT308" s="84"/>
      <c r="ABU308" s="84"/>
      <c r="ABV308" s="84"/>
      <c r="ABW308" s="84"/>
      <c r="ABX308" s="84"/>
      <c r="ABY308" s="84"/>
      <c r="ABZ308" s="84"/>
      <c r="ACA308" s="84"/>
      <c r="ACB308" s="84"/>
      <c r="ACC308" s="84"/>
      <c r="ACD308" s="84"/>
      <c r="ACE308" s="84"/>
      <c r="ACF308" s="84"/>
      <c r="ACG308" s="84"/>
      <c r="ACH308" s="84"/>
      <c r="ACI308" s="84"/>
      <c r="ACJ308" s="84"/>
      <c r="ACK308" s="84"/>
      <c r="ACL308" s="84"/>
      <c r="ACM308" s="84"/>
      <c r="ACN308" s="84"/>
      <c r="ACO308" s="84"/>
      <c r="ACP308" s="84"/>
      <c r="ACQ308" s="84"/>
      <c r="ACR308" s="84"/>
      <c r="ACS308" s="84"/>
      <c r="ACT308" s="84"/>
      <c r="ACU308" s="84"/>
      <c r="ACV308" s="84"/>
      <c r="ACW308" s="84"/>
      <c r="ACX308" s="84"/>
      <c r="ACY308" s="84"/>
      <c r="ACZ308" s="84"/>
      <c r="ADA308" s="84"/>
      <c r="ADB308" s="84"/>
      <c r="ADC308" s="84"/>
      <c r="ADD308" s="84"/>
      <c r="ADE308" s="84"/>
      <c r="ADF308" s="84"/>
      <c r="ADG308" s="84"/>
      <c r="ADH308" s="84"/>
      <c r="ADI308" s="84"/>
      <c r="ADJ308" s="84"/>
      <c r="ADK308" s="84"/>
      <c r="ADL308" s="84"/>
      <c r="ADM308" s="84"/>
      <c r="ADN308" s="84"/>
      <c r="ADO308" s="84"/>
      <c r="ADP308" s="84"/>
      <c r="ADQ308" s="84"/>
      <c r="ADR308" s="84"/>
      <c r="ADS308" s="84"/>
      <c r="ADT308" s="84"/>
      <c r="ADU308" s="84"/>
      <c r="ADV308" s="84"/>
      <c r="ADW308" s="84"/>
      <c r="ADX308" s="84"/>
      <c r="ADY308" s="84"/>
      <c r="ADZ308" s="84"/>
      <c r="AEA308" s="84"/>
      <c r="AEB308" s="84"/>
      <c r="AEC308" s="84"/>
      <c r="AED308" s="84"/>
      <c r="AEE308" s="84"/>
      <c r="AEF308" s="84"/>
      <c r="AEG308" s="84"/>
      <c r="AEH308" s="84"/>
      <c r="AEI308" s="84"/>
      <c r="AEJ308" s="84"/>
      <c r="AEK308" s="84"/>
      <c r="AEL308" s="84"/>
      <c r="AEM308" s="84"/>
      <c r="AEN308" s="84"/>
      <c r="AEO308" s="84"/>
      <c r="AEP308" s="84"/>
      <c r="AEQ308" s="84"/>
      <c r="AER308" s="84"/>
      <c r="AES308" s="84"/>
      <c r="AET308" s="84"/>
      <c r="AEU308" s="84"/>
      <c r="AEV308" s="84"/>
      <c r="AEW308" s="84"/>
      <c r="AEX308" s="84"/>
      <c r="AEY308" s="84"/>
      <c r="AEZ308" s="84"/>
      <c r="AFA308" s="84"/>
      <c r="AFB308" s="84"/>
      <c r="AFC308" s="84"/>
      <c r="AFD308" s="84"/>
      <c r="AFE308" s="84"/>
      <c r="AFF308" s="84"/>
      <c r="AFG308" s="84"/>
      <c r="AFH308" s="84"/>
      <c r="AFI308" s="84"/>
      <c r="AFJ308" s="84"/>
      <c r="AFK308" s="84"/>
      <c r="AFL308" s="84"/>
      <c r="AFM308" s="84"/>
      <c r="AFN308" s="84"/>
      <c r="AFO308" s="84"/>
      <c r="AFP308" s="84"/>
      <c r="AFQ308" s="84"/>
      <c r="AFR308" s="84"/>
      <c r="AFS308" s="84"/>
      <c r="AFT308" s="84"/>
      <c r="AFU308" s="84"/>
      <c r="AFV308" s="84"/>
      <c r="AFW308" s="84"/>
      <c r="AFX308" s="84"/>
      <c r="AFY308" s="84"/>
      <c r="AFZ308" s="84"/>
      <c r="AGA308" s="84"/>
      <c r="AGB308" s="84"/>
      <c r="AGC308" s="84"/>
      <c r="AGD308" s="84"/>
      <c r="AGE308" s="84"/>
      <c r="AGF308" s="84"/>
      <c r="AGG308" s="84"/>
      <c r="AGH308" s="84"/>
      <c r="AGI308" s="84"/>
      <c r="AGJ308" s="84"/>
      <c r="AGK308" s="84"/>
      <c r="AGL308" s="84"/>
      <c r="AGM308" s="84"/>
      <c r="AGN308" s="84"/>
      <c r="AGO308" s="84"/>
      <c r="AGP308" s="84"/>
      <c r="AGQ308" s="84"/>
      <c r="AGR308" s="84"/>
      <c r="AGS308" s="84"/>
      <c r="AGT308" s="84"/>
      <c r="AGU308" s="84"/>
      <c r="AGV308" s="84"/>
      <c r="AGW308" s="84"/>
      <c r="AGX308" s="84"/>
      <c r="AGY308" s="84"/>
      <c r="AGZ308" s="84"/>
      <c r="AHA308" s="84"/>
      <c r="AHB308" s="84"/>
      <c r="AHC308" s="84"/>
      <c r="AHD308" s="84"/>
      <c r="AHE308" s="84"/>
      <c r="AHF308" s="84"/>
      <c r="AHG308" s="84"/>
      <c r="AHH308" s="84"/>
      <c r="AHI308" s="84"/>
      <c r="AHJ308" s="84"/>
      <c r="AHK308" s="84"/>
      <c r="AHL308" s="84"/>
      <c r="AHM308" s="84"/>
      <c r="AHN308" s="84"/>
      <c r="AHO308" s="84"/>
      <c r="AHP308" s="84"/>
      <c r="AHQ308" s="84"/>
      <c r="AHR308" s="84"/>
      <c r="AHS308" s="84"/>
      <c r="AHT308" s="84"/>
      <c r="AHU308" s="84"/>
      <c r="AHV308" s="84"/>
      <c r="AHW308" s="84"/>
      <c r="AHX308" s="84"/>
      <c r="AHY308" s="84"/>
      <c r="AHZ308" s="84"/>
      <c r="AIA308" s="84"/>
      <c r="AIB308" s="84"/>
      <c r="AIC308" s="84"/>
      <c r="AID308" s="84"/>
      <c r="AIE308" s="84"/>
      <c r="AIF308" s="84"/>
      <c r="AIG308" s="84"/>
      <c r="AIH308" s="84"/>
      <c r="AII308" s="84"/>
      <c r="AIJ308" s="84"/>
      <c r="AIK308" s="84"/>
      <c r="AIL308" s="84"/>
      <c r="AIM308" s="84"/>
      <c r="AIN308" s="84"/>
      <c r="AIO308" s="84"/>
      <c r="AIP308" s="84"/>
      <c r="AIQ308" s="84"/>
      <c r="AIR308" s="84"/>
      <c r="AIS308" s="84"/>
      <c r="AIT308" s="84"/>
      <c r="AIU308" s="84"/>
      <c r="AIV308" s="84"/>
      <c r="AIW308" s="84"/>
      <c r="AIX308" s="84"/>
      <c r="AIY308" s="84"/>
      <c r="AIZ308" s="84"/>
      <c r="AJA308" s="84"/>
      <c r="AJB308" s="84"/>
      <c r="AJC308" s="84"/>
      <c r="AJD308" s="84"/>
      <c r="AJE308" s="84"/>
      <c r="AJF308" s="84"/>
      <c r="AJG308" s="84"/>
      <c r="AJH308" s="84"/>
      <c r="AJI308" s="84"/>
      <c r="AJJ308" s="84"/>
      <c r="AJK308" s="84"/>
      <c r="AJL308" s="84"/>
      <c r="AJM308" s="84"/>
      <c r="AJN308" s="84"/>
      <c r="AJO308" s="84"/>
      <c r="AJP308" s="84"/>
      <c r="AJQ308" s="84"/>
      <c r="AJR308" s="84"/>
      <c r="AJS308" s="84"/>
      <c r="AJT308" s="84"/>
      <c r="AJU308" s="84"/>
      <c r="AJV308" s="84"/>
      <c r="AJW308" s="84"/>
      <c r="AJX308" s="84"/>
      <c r="AJY308" s="84"/>
      <c r="AJZ308" s="84"/>
      <c r="AKA308" s="84"/>
      <c r="AKB308" s="84"/>
      <c r="AKC308" s="84"/>
      <c r="AKD308" s="84"/>
      <c r="AKE308" s="84"/>
      <c r="AKF308" s="84"/>
      <c r="AKG308" s="84"/>
      <c r="AKH308" s="84"/>
      <c r="AKI308" s="84"/>
      <c r="AKJ308" s="84"/>
      <c r="AKK308" s="84"/>
      <c r="AKL308" s="84"/>
      <c r="AKM308" s="84"/>
      <c r="AKN308" s="84"/>
      <c r="AKO308" s="84"/>
      <c r="AKP308" s="84"/>
      <c r="AKQ308" s="84"/>
      <c r="AKR308" s="84"/>
      <c r="AKS308" s="84"/>
      <c r="AKT308" s="84"/>
      <c r="AKU308" s="84"/>
      <c r="AKV308" s="84"/>
      <c r="AKW308" s="84"/>
      <c r="AKX308" s="84"/>
      <c r="AKY308" s="84"/>
      <c r="AKZ308" s="84"/>
      <c r="ALA308" s="84"/>
      <c r="ALB308" s="84"/>
      <c r="ALC308" s="84"/>
      <c r="ALD308" s="84"/>
      <c r="ALE308" s="84"/>
      <c r="ALF308" s="84"/>
      <c r="ALG308" s="84"/>
      <c r="ALH308" s="84"/>
      <c r="ALI308" s="84"/>
      <c r="ALJ308" s="84"/>
      <c r="ALK308" s="84"/>
      <c r="ALL308" s="84"/>
      <c r="ALM308" s="84"/>
      <c r="ALN308" s="84"/>
      <c r="ALO308" s="84"/>
      <c r="ALP308" s="84"/>
      <c r="ALQ308" s="84"/>
      <c r="ALR308" s="84"/>
      <c r="ALS308" s="84"/>
      <c r="ALT308" s="84"/>
      <c r="ALU308" s="84"/>
      <c r="ALV308" s="84"/>
      <c r="ALW308" s="84"/>
      <c r="ALX308" s="84"/>
      <c r="ALY308" s="84"/>
      <c r="ALZ308" s="84"/>
      <c r="AMA308" s="84"/>
      <c r="AMB308" s="84"/>
      <c r="AMC308" s="84"/>
      <c r="AMD308" s="84"/>
      <c r="AME308" s="84"/>
      <c r="AMF308" s="84"/>
      <c r="AMG308" s="84"/>
      <c r="AMH308" s="84"/>
      <c r="AMI308" s="84"/>
      <c r="AMJ308" s="84"/>
      <c r="AMK308" s="84"/>
      <c r="AML308" s="84"/>
      <c r="AMM308" s="84"/>
      <c r="AMN308" s="84"/>
      <c r="AMO308" s="84"/>
      <c r="AMP308" s="84"/>
      <c r="AMQ308" s="84"/>
      <c r="AMR308" s="84"/>
      <c r="AMS308" s="84"/>
      <c r="AMT308" s="84"/>
      <c r="AMU308" s="84"/>
      <c r="AMV308" s="84"/>
      <c r="AMW308" s="84"/>
      <c r="AMX308" s="84"/>
      <c r="AMY308" s="84"/>
      <c r="AMZ308" s="84"/>
      <c r="ANA308" s="84"/>
      <c r="ANB308" s="84"/>
      <c r="ANC308" s="84"/>
      <c r="AND308" s="84"/>
      <c r="ANE308" s="84"/>
      <c r="ANF308" s="84"/>
      <c r="ANG308" s="84"/>
      <c r="ANH308" s="84"/>
      <c r="ANI308" s="84"/>
      <c r="ANJ308" s="84"/>
      <c r="ANK308" s="84"/>
      <c r="ANL308" s="84"/>
      <c r="ANM308" s="84"/>
      <c r="ANN308" s="84"/>
      <c r="ANO308" s="84"/>
      <c r="ANP308" s="84"/>
      <c r="ANQ308" s="84"/>
      <c r="ANR308" s="84"/>
      <c r="ANS308" s="84"/>
      <c r="ANT308" s="84"/>
      <c r="ANU308" s="84"/>
      <c r="ANV308" s="84"/>
      <c r="ANW308" s="84"/>
      <c r="ANX308" s="84"/>
      <c r="ANY308" s="84"/>
      <c r="ANZ308" s="84"/>
      <c r="AOA308" s="84"/>
      <c r="AOB308" s="84"/>
      <c r="AOC308" s="84"/>
      <c r="AOD308" s="84"/>
      <c r="AOE308" s="84"/>
      <c r="AOF308" s="84"/>
      <c r="AOG308" s="84"/>
      <c r="AOH308" s="84"/>
      <c r="AOI308" s="84"/>
      <c r="AOJ308" s="84"/>
      <c r="AOK308" s="84"/>
      <c r="AOL308" s="84"/>
      <c r="AOM308" s="84"/>
      <c r="AON308" s="84"/>
      <c r="AOO308" s="84"/>
      <c r="AOP308" s="84"/>
      <c r="AOQ308" s="84"/>
      <c r="AOR308" s="84"/>
      <c r="AOS308" s="84"/>
      <c r="AOT308" s="84"/>
      <c r="AOU308" s="84"/>
      <c r="AOV308" s="84"/>
      <c r="AOW308" s="84"/>
      <c r="AOX308" s="84"/>
      <c r="AOY308" s="84"/>
      <c r="AOZ308" s="84"/>
      <c r="APA308" s="84"/>
      <c r="APB308" s="84"/>
      <c r="APC308" s="84"/>
      <c r="APD308" s="84"/>
      <c r="APE308" s="84"/>
      <c r="APF308" s="84"/>
      <c r="APG308" s="84"/>
      <c r="APH308" s="84"/>
      <c r="API308" s="84"/>
      <c r="APJ308" s="84"/>
      <c r="APK308" s="84"/>
      <c r="APL308" s="84"/>
      <c r="APM308" s="84"/>
      <c r="APN308" s="84"/>
      <c r="APO308" s="84"/>
      <c r="APP308" s="84"/>
      <c r="APQ308" s="84"/>
      <c r="APR308" s="84"/>
      <c r="APS308" s="84"/>
      <c r="APT308" s="84"/>
      <c r="APU308" s="84"/>
      <c r="APV308" s="84"/>
      <c r="APW308" s="84"/>
      <c r="APX308" s="84"/>
      <c r="APY308" s="84"/>
      <c r="APZ308" s="84"/>
      <c r="AQA308" s="84"/>
      <c r="AQB308" s="84"/>
      <c r="AQC308" s="84"/>
      <c r="AQD308" s="84"/>
      <c r="AQE308" s="84"/>
      <c r="AQF308" s="84"/>
      <c r="AQG308" s="84"/>
      <c r="AQH308" s="84"/>
      <c r="AQI308" s="84"/>
      <c r="AQJ308" s="84"/>
      <c r="AQK308" s="84"/>
      <c r="AQL308" s="84"/>
      <c r="AQM308" s="84"/>
      <c r="AQN308" s="84"/>
      <c r="AQO308" s="84"/>
      <c r="AQP308" s="84"/>
      <c r="AQQ308" s="84"/>
      <c r="AQR308" s="84"/>
      <c r="AQS308" s="84"/>
      <c r="AQT308" s="84"/>
      <c r="AQU308" s="84"/>
      <c r="AQV308" s="84"/>
      <c r="AQW308" s="84"/>
      <c r="AQX308" s="84"/>
      <c r="AQY308" s="84"/>
      <c r="AQZ308" s="84"/>
      <c r="ARA308" s="84"/>
      <c r="ARB308" s="84"/>
      <c r="ARC308" s="84"/>
      <c r="ARD308" s="84"/>
      <c r="ARE308" s="84"/>
      <c r="ARF308" s="84"/>
      <c r="ARG308" s="84"/>
      <c r="ARH308" s="84"/>
      <c r="ARI308" s="84"/>
      <c r="ARJ308" s="84"/>
      <c r="ARK308" s="84"/>
      <c r="ARL308" s="84"/>
      <c r="ARM308" s="84"/>
      <c r="ARN308" s="84"/>
      <c r="ARO308" s="84"/>
      <c r="ARP308" s="84"/>
      <c r="ARQ308" s="84"/>
      <c r="ARR308" s="84"/>
      <c r="ARS308" s="84"/>
      <c r="ART308" s="84"/>
      <c r="ARU308" s="84"/>
      <c r="ARV308" s="84"/>
      <c r="ARW308" s="84"/>
      <c r="ARX308" s="84"/>
      <c r="ARY308" s="84"/>
      <c r="ARZ308" s="84"/>
      <c r="ASA308" s="84"/>
      <c r="ASB308" s="84"/>
      <c r="ASC308" s="84"/>
      <c r="ASD308" s="84"/>
      <c r="ASE308" s="84"/>
      <c r="ASF308" s="84"/>
      <c r="ASG308" s="84"/>
      <c r="ASH308" s="84"/>
      <c r="ASI308" s="84"/>
      <c r="ASJ308" s="84"/>
      <c r="ASK308" s="84"/>
      <c r="ASL308" s="84"/>
      <c r="ASM308" s="84"/>
      <c r="ASN308" s="84"/>
      <c r="ASO308" s="84"/>
      <c r="ASP308" s="84"/>
      <c r="ASQ308" s="84"/>
      <c r="ASR308" s="84"/>
      <c r="ASS308" s="84"/>
      <c r="AST308" s="84"/>
      <c r="ASU308" s="84"/>
      <c r="ASV308" s="84"/>
      <c r="ASW308" s="84"/>
      <c r="ASX308" s="84"/>
      <c r="ASY308" s="84"/>
      <c r="ASZ308" s="84"/>
      <c r="ATA308" s="84"/>
      <c r="ATB308" s="84"/>
      <c r="ATC308" s="84"/>
      <c r="ATD308" s="84"/>
      <c r="ATE308" s="84"/>
      <c r="ATF308" s="84"/>
      <c r="ATG308" s="84"/>
      <c r="ATH308" s="84"/>
      <c r="ATI308" s="84"/>
      <c r="ATJ308" s="84"/>
      <c r="ATK308" s="84"/>
      <c r="ATL308" s="84"/>
      <c r="ATM308" s="84"/>
      <c r="ATN308" s="84"/>
      <c r="ATO308" s="84"/>
      <c r="ATP308" s="84"/>
      <c r="ATQ308" s="84"/>
      <c r="ATR308" s="84"/>
      <c r="ATS308" s="84"/>
      <c r="ATT308" s="84"/>
      <c r="ATU308" s="84"/>
      <c r="ATV308" s="84"/>
      <c r="ATW308" s="84"/>
      <c r="ATX308" s="84"/>
      <c r="ATY308" s="84"/>
      <c r="ATZ308" s="84"/>
      <c r="AUA308" s="84"/>
      <c r="AUB308" s="84"/>
      <c r="AUC308" s="84"/>
      <c r="AUD308" s="84"/>
      <c r="AUE308" s="84"/>
      <c r="AUF308" s="84"/>
      <c r="AUG308" s="84"/>
      <c r="AUH308" s="84"/>
      <c r="AUI308" s="84"/>
      <c r="AUJ308" s="84"/>
      <c r="AUK308" s="84"/>
      <c r="AUL308" s="84"/>
      <c r="AUM308" s="84"/>
      <c r="AUN308" s="84"/>
      <c r="AUO308" s="84"/>
      <c r="AUP308" s="84"/>
      <c r="AUQ308" s="84"/>
      <c r="AUR308" s="84"/>
      <c r="AUS308" s="84"/>
      <c r="AUT308" s="84"/>
      <c r="AUU308" s="84"/>
      <c r="AUV308" s="84"/>
      <c r="AUW308" s="84"/>
      <c r="AUX308" s="84"/>
      <c r="AUY308" s="84"/>
      <c r="AUZ308" s="84"/>
      <c r="AVA308" s="84"/>
      <c r="AVB308" s="84"/>
      <c r="AVC308" s="84"/>
      <c r="AVD308" s="84"/>
      <c r="AVE308" s="84"/>
      <c r="AVF308" s="84"/>
      <c r="AVG308" s="84"/>
      <c r="AVH308" s="84"/>
      <c r="AVI308" s="84"/>
      <c r="AVJ308" s="84"/>
      <c r="AVK308" s="84"/>
      <c r="AVL308" s="84"/>
      <c r="AVM308" s="84"/>
      <c r="AVN308" s="84"/>
      <c r="AVO308" s="84"/>
      <c r="AVP308" s="84"/>
      <c r="AVQ308" s="84"/>
      <c r="AVR308" s="84"/>
      <c r="AVS308" s="84"/>
      <c r="AVT308" s="84"/>
      <c r="AVU308" s="84"/>
      <c r="AVV308" s="84"/>
      <c r="AVW308" s="84"/>
      <c r="AVX308" s="84"/>
      <c r="AVY308" s="84"/>
      <c r="AVZ308" s="84"/>
      <c r="AWA308" s="84"/>
      <c r="AWB308" s="84"/>
      <c r="AWC308" s="84"/>
      <c r="AWD308" s="84"/>
      <c r="AWE308" s="84"/>
      <c r="AWF308" s="84"/>
      <c r="AWG308" s="84"/>
      <c r="AWH308" s="84"/>
      <c r="AWI308" s="84"/>
      <c r="AWJ308" s="84"/>
      <c r="AWK308" s="84"/>
      <c r="AWL308" s="84"/>
      <c r="AWM308" s="84"/>
      <c r="AWN308" s="84"/>
      <c r="AWO308" s="84"/>
      <c r="AWP308" s="84"/>
      <c r="AWQ308" s="84"/>
      <c r="AWR308" s="84"/>
      <c r="AWS308" s="84"/>
      <c r="AWT308" s="84"/>
      <c r="AWU308" s="84"/>
      <c r="AWV308" s="84"/>
      <c r="AWW308" s="84"/>
      <c r="AWX308" s="84"/>
      <c r="AWY308" s="84"/>
      <c r="AWZ308" s="84"/>
      <c r="AXA308" s="84"/>
      <c r="AXB308" s="84"/>
      <c r="AXC308" s="84"/>
      <c r="AXD308" s="84"/>
      <c r="AXE308" s="84"/>
      <c r="AXF308" s="84"/>
      <c r="AXG308" s="84"/>
      <c r="AXH308" s="84"/>
      <c r="AXI308" s="84"/>
      <c r="AXJ308" s="84"/>
      <c r="AXK308" s="84"/>
      <c r="AXL308" s="84"/>
      <c r="AXM308" s="84"/>
      <c r="AXN308" s="84"/>
      <c r="AXO308" s="84"/>
      <c r="AXP308" s="84"/>
      <c r="AXQ308" s="84"/>
      <c r="AXR308" s="84"/>
      <c r="AXS308" s="84"/>
      <c r="AXT308" s="84"/>
      <c r="AXU308" s="84"/>
      <c r="AXV308" s="84"/>
      <c r="AXW308" s="84"/>
      <c r="AXX308" s="84"/>
      <c r="AXY308" s="84"/>
      <c r="AXZ308" s="84"/>
      <c r="AYA308" s="84"/>
      <c r="AYB308" s="84"/>
      <c r="AYC308" s="84"/>
      <c r="AYD308" s="84"/>
      <c r="AYE308" s="84"/>
      <c r="AYF308" s="84"/>
      <c r="AYG308" s="84"/>
      <c r="AYH308" s="84"/>
      <c r="AYI308" s="84"/>
      <c r="AYJ308" s="84"/>
      <c r="AYK308" s="84"/>
      <c r="AYL308" s="84"/>
      <c r="AYM308" s="84"/>
      <c r="AYN308" s="84"/>
      <c r="AYO308" s="84"/>
      <c r="AYP308" s="84"/>
      <c r="AYQ308" s="84"/>
      <c r="AYR308" s="84"/>
      <c r="AYS308" s="84"/>
      <c r="AYT308" s="84"/>
      <c r="AYU308" s="84"/>
      <c r="AYV308" s="84"/>
      <c r="AYW308" s="84"/>
      <c r="AYX308" s="84"/>
      <c r="AYY308" s="84"/>
      <c r="AYZ308" s="84"/>
      <c r="AZA308" s="84"/>
      <c r="AZB308" s="84"/>
      <c r="AZC308" s="84"/>
      <c r="AZD308" s="84"/>
      <c r="AZE308" s="84"/>
      <c r="AZF308" s="84"/>
      <c r="AZG308" s="84"/>
      <c r="AZH308" s="84"/>
      <c r="AZI308" s="84"/>
      <c r="AZJ308" s="84"/>
      <c r="AZK308" s="84"/>
      <c r="AZL308" s="84"/>
      <c r="AZM308" s="84"/>
      <c r="AZN308" s="84"/>
      <c r="AZO308" s="84"/>
      <c r="AZP308" s="84"/>
      <c r="AZQ308" s="84"/>
      <c r="AZR308" s="84"/>
      <c r="AZS308" s="84"/>
      <c r="AZT308" s="84"/>
      <c r="AZU308" s="84"/>
      <c r="AZV308" s="84"/>
      <c r="AZW308" s="84"/>
      <c r="AZX308" s="84"/>
      <c r="AZY308" s="84"/>
      <c r="AZZ308" s="84"/>
      <c r="BAA308" s="84"/>
      <c r="BAB308" s="84"/>
      <c r="BAC308" s="84"/>
      <c r="BAD308" s="84"/>
      <c r="BAE308" s="84"/>
      <c r="BAF308" s="84"/>
      <c r="BAG308" s="84"/>
      <c r="BAH308" s="84"/>
      <c r="BAI308" s="84"/>
      <c r="BAJ308" s="84"/>
      <c r="BAK308" s="84"/>
      <c r="BAL308" s="84"/>
      <c r="BAM308" s="84"/>
      <c r="BAN308" s="84"/>
      <c r="BAO308" s="84"/>
      <c r="BAP308" s="84"/>
      <c r="BAQ308" s="84"/>
      <c r="BAR308" s="84"/>
      <c r="BAS308" s="84"/>
      <c r="BAT308" s="84"/>
      <c r="BAU308" s="84"/>
      <c r="BAV308" s="84"/>
      <c r="BAW308" s="84"/>
      <c r="BAX308" s="84"/>
      <c r="BAY308" s="84"/>
      <c r="BAZ308" s="84"/>
      <c r="BBA308" s="84"/>
      <c r="BBB308" s="84"/>
      <c r="BBC308" s="84"/>
      <c r="BBD308" s="84"/>
      <c r="BBE308" s="84"/>
      <c r="BBF308" s="84"/>
      <c r="BBG308" s="84"/>
      <c r="BBH308" s="84"/>
      <c r="BBI308" s="84"/>
      <c r="BBJ308" s="84"/>
      <c r="BBK308" s="84"/>
      <c r="BBL308" s="84"/>
      <c r="BBM308" s="84"/>
      <c r="BBN308" s="84"/>
      <c r="BBO308" s="84"/>
      <c r="BBP308" s="84"/>
      <c r="BBQ308" s="84"/>
      <c r="BBR308" s="84"/>
      <c r="BBS308" s="84"/>
      <c r="BBT308" s="84"/>
      <c r="BBU308" s="84"/>
      <c r="BBV308" s="84"/>
      <c r="BBW308" s="84"/>
      <c r="BBX308" s="84"/>
      <c r="BBY308" s="84"/>
      <c r="BBZ308" s="84"/>
      <c r="BCA308" s="84"/>
      <c r="BCB308" s="84"/>
      <c r="BCC308" s="84"/>
      <c r="BCD308" s="84"/>
      <c r="BCE308" s="84"/>
      <c r="BCF308" s="84"/>
      <c r="BCG308" s="84"/>
      <c r="BCH308" s="84"/>
      <c r="BCI308" s="84"/>
      <c r="BCJ308" s="84"/>
      <c r="BCK308" s="84"/>
      <c r="BCL308" s="84"/>
      <c r="BCM308" s="84"/>
      <c r="BCN308" s="84"/>
      <c r="BCO308" s="84"/>
      <c r="BCP308" s="84"/>
      <c r="BCQ308" s="84"/>
      <c r="BCR308" s="84"/>
      <c r="BCS308" s="84"/>
      <c r="BCT308" s="84"/>
      <c r="BCU308" s="84"/>
      <c r="BCV308" s="84"/>
      <c r="BCW308" s="84"/>
      <c r="BCX308" s="84"/>
      <c r="BCY308" s="84"/>
      <c r="BCZ308" s="84"/>
      <c r="BDA308" s="84"/>
      <c r="BDB308" s="84"/>
      <c r="BDC308" s="84"/>
      <c r="BDD308" s="84"/>
      <c r="BDE308" s="84"/>
      <c r="BDF308" s="84"/>
      <c r="BDG308" s="84"/>
      <c r="BDH308" s="84"/>
      <c r="BDI308" s="84"/>
      <c r="BDJ308" s="84"/>
      <c r="BDK308" s="84"/>
      <c r="BDL308" s="84"/>
      <c r="BDM308" s="84"/>
      <c r="BDN308" s="84"/>
      <c r="BDO308" s="84"/>
      <c r="BDP308" s="84"/>
      <c r="BDQ308" s="84"/>
      <c r="BDR308" s="84"/>
      <c r="BDS308" s="84"/>
      <c r="BDT308" s="84"/>
      <c r="BDU308" s="84"/>
      <c r="BDV308" s="84"/>
      <c r="BDW308" s="84"/>
      <c r="BDX308" s="84"/>
      <c r="BDY308" s="84"/>
      <c r="BDZ308" s="84"/>
      <c r="BEA308" s="84"/>
      <c r="BEB308" s="84"/>
      <c r="BEC308" s="84"/>
      <c r="BED308" s="84"/>
      <c r="BEE308" s="84"/>
      <c r="BEF308" s="84"/>
      <c r="BEG308" s="84"/>
      <c r="BEH308" s="84"/>
      <c r="BEI308" s="84"/>
      <c r="BEJ308" s="84"/>
      <c r="BEK308" s="84"/>
      <c r="BEL308" s="84"/>
      <c r="BEM308" s="84"/>
      <c r="BEN308" s="84"/>
      <c r="BEO308" s="84"/>
      <c r="BEP308" s="84"/>
      <c r="BEQ308" s="84"/>
      <c r="BER308" s="84"/>
      <c r="BES308" s="84"/>
      <c r="BET308" s="84"/>
      <c r="BEU308" s="84"/>
      <c r="BEV308" s="84"/>
      <c r="BEW308" s="84"/>
      <c r="BEX308" s="84"/>
      <c r="BEY308" s="84"/>
      <c r="BEZ308" s="84"/>
      <c r="BFA308" s="84"/>
      <c r="BFB308" s="84"/>
      <c r="BFC308" s="84"/>
      <c r="BFD308" s="84"/>
      <c r="BFE308" s="84"/>
      <c r="BFF308" s="84"/>
      <c r="BFG308" s="84"/>
      <c r="BFH308" s="84"/>
      <c r="BFI308" s="84"/>
      <c r="BFJ308" s="84"/>
      <c r="BFK308" s="84"/>
      <c r="BFL308" s="84"/>
      <c r="BFM308" s="84"/>
      <c r="BFN308" s="84"/>
      <c r="BFO308" s="84"/>
      <c r="BFP308" s="84"/>
      <c r="BFQ308" s="84"/>
      <c r="BFR308" s="84"/>
      <c r="BFS308" s="84"/>
      <c r="BFT308" s="84"/>
      <c r="BFU308" s="84"/>
      <c r="BFV308" s="84"/>
      <c r="BFW308" s="84"/>
      <c r="BFX308" s="84"/>
      <c r="BFY308" s="84"/>
      <c r="BFZ308" s="84"/>
      <c r="BGA308" s="84"/>
      <c r="BGB308" s="84"/>
      <c r="BGC308" s="84"/>
      <c r="BGD308" s="84"/>
      <c r="BGE308" s="84"/>
      <c r="BGF308" s="84"/>
      <c r="BGG308" s="84"/>
      <c r="BGH308" s="84"/>
      <c r="BGI308" s="84"/>
      <c r="BGJ308" s="84"/>
      <c r="BGK308" s="84"/>
      <c r="BGL308" s="84"/>
      <c r="BGM308" s="84"/>
      <c r="BGN308" s="84"/>
      <c r="BGO308" s="84"/>
      <c r="BGP308" s="84"/>
      <c r="BGQ308" s="84"/>
      <c r="BGR308" s="84"/>
      <c r="BGS308" s="84"/>
      <c r="BGT308" s="84"/>
      <c r="BGU308" s="84"/>
      <c r="BGV308" s="84"/>
      <c r="BGW308" s="84"/>
      <c r="BGX308" s="84"/>
      <c r="BGY308" s="84"/>
      <c r="BGZ308" s="84"/>
      <c r="BHA308" s="84"/>
      <c r="BHB308" s="84"/>
      <c r="BHC308" s="84"/>
      <c r="BHD308" s="84"/>
      <c r="BHE308" s="84"/>
      <c r="BHF308" s="84"/>
      <c r="BHG308" s="84"/>
      <c r="BHH308" s="84"/>
      <c r="BHI308" s="84"/>
      <c r="BHJ308" s="84"/>
      <c r="BHK308" s="84"/>
      <c r="BHL308" s="84"/>
      <c r="BHM308" s="84"/>
      <c r="BHN308" s="84"/>
      <c r="BHO308" s="84"/>
      <c r="BHP308" s="84"/>
      <c r="BHQ308" s="84"/>
      <c r="BHR308" s="84"/>
      <c r="BHS308" s="84"/>
      <c r="BHT308" s="84"/>
      <c r="BHU308" s="84"/>
      <c r="BHV308" s="84"/>
      <c r="BHW308" s="84"/>
      <c r="BHX308" s="84"/>
      <c r="BHY308" s="84"/>
      <c r="BHZ308" s="84"/>
      <c r="BIA308" s="84"/>
      <c r="BIB308" s="84"/>
      <c r="BIC308" s="84"/>
      <c r="BID308" s="84"/>
      <c r="BIE308" s="84"/>
      <c r="BIF308" s="84"/>
      <c r="BIG308" s="84"/>
      <c r="BIH308" s="84"/>
      <c r="BII308" s="84"/>
      <c r="BIJ308" s="84"/>
      <c r="BIK308" s="84"/>
      <c r="BIL308" s="84"/>
      <c r="BIM308" s="84"/>
      <c r="BIN308" s="84"/>
      <c r="BIO308" s="84"/>
      <c r="BIP308" s="84"/>
      <c r="BIQ308" s="84"/>
      <c r="BIR308" s="84"/>
      <c r="BIS308" s="84"/>
      <c r="BIT308" s="84"/>
      <c r="BIU308" s="84"/>
      <c r="BIV308" s="84"/>
      <c r="BIW308" s="84"/>
      <c r="BIX308" s="84"/>
      <c r="BIY308" s="84"/>
      <c r="BIZ308" s="84"/>
      <c r="BJA308" s="84"/>
      <c r="BJB308" s="84"/>
      <c r="BJC308" s="84"/>
      <c r="BJD308" s="84"/>
      <c r="BJE308" s="84"/>
      <c r="BJF308" s="84"/>
      <c r="BJG308" s="84"/>
      <c r="BJH308" s="84"/>
      <c r="BJI308" s="84"/>
      <c r="BJJ308" s="84"/>
      <c r="BJK308" s="84"/>
      <c r="BJL308" s="84"/>
      <c r="BJM308" s="84"/>
      <c r="BJN308" s="84"/>
      <c r="BJO308" s="84"/>
      <c r="BJP308" s="84"/>
      <c r="BJQ308" s="84"/>
      <c r="BJR308" s="84"/>
      <c r="BJS308" s="84"/>
      <c r="BJT308" s="84"/>
      <c r="BJU308" s="84"/>
      <c r="BJV308" s="84"/>
      <c r="BJW308" s="84"/>
      <c r="BJX308" s="84"/>
      <c r="BJY308" s="84"/>
      <c r="BJZ308" s="84"/>
      <c r="BKA308" s="84"/>
      <c r="BKB308" s="84"/>
      <c r="BKC308" s="84"/>
      <c r="BKD308" s="84"/>
      <c r="BKE308" s="84"/>
      <c r="BKF308" s="84"/>
      <c r="BKG308" s="84"/>
      <c r="BKH308" s="84"/>
      <c r="BKI308" s="84"/>
      <c r="BKJ308" s="84"/>
      <c r="BKK308" s="84"/>
      <c r="BKL308" s="84"/>
      <c r="BKM308" s="84"/>
      <c r="BKN308" s="84"/>
      <c r="BKO308" s="84"/>
      <c r="BKP308" s="84"/>
      <c r="BKQ308" s="84"/>
      <c r="BKR308" s="84"/>
      <c r="BKS308" s="84"/>
      <c r="BKT308" s="84"/>
      <c r="BKU308" s="84"/>
      <c r="BKV308" s="84"/>
      <c r="BKW308" s="84"/>
      <c r="BKX308" s="84"/>
      <c r="BKY308" s="84"/>
      <c r="BKZ308" s="84"/>
      <c r="BLA308" s="84"/>
      <c r="BLB308" s="84"/>
      <c r="BLC308" s="84"/>
      <c r="BLD308" s="84"/>
      <c r="BLE308" s="84"/>
      <c r="BLF308" s="84"/>
      <c r="BLG308" s="84"/>
      <c r="BLH308" s="84"/>
      <c r="BLI308" s="84"/>
      <c r="BLJ308" s="84"/>
      <c r="BLK308" s="84"/>
      <c r="BLL308" s="84"/>
      <c r="BLM308" s="84"/>
      <c r="BLN308" s="84"/>
      <c r="BLO308" s="84"/>
      <c r="BLP308" s="84"/>
      <c r="BLQ308" s="84"/>
      <c r="BLR308" s="84"/>
      <c r="BLS308" s="84"/>
      <c r="BLT308" s="84"/>
      <c r="BLU308" s="84"/>
      <c r="BLV308" s="84"/>
      <c r="BLW308" s="84"/>
      <c r="BLX308" s="84"/>
      <c r="BLY308" s="84"/>
      <c r="BLZ308" s="84"/>
      <c r="BMA308" s="84"/>
      <c r="BMB308" s="84"/>
      <c r="BMC308" s="84"/>
      <c r="BMD308" s="84"/>
      <c r="BME308" s="84"/>
      <c r="BMF308" s="84"/>
      <c r="BMG308" s="84"/>
      <c r="BMH308" s="84"/>
      <c r="BMI308" s="84"/>
      <c r="BMJ308" s="84"/>
      <c r="BMK308" s="84"/>
      <c r="BML308" s="84"/>
      <c r="BMM308" s="84"/>
      <c r="BMN308" s="84"/>
      <c r="BMO308" s="84"/>
      <c r="BMP308" s="84"/>
      <c r="BMQ308" s="84"/>
      <c r="BMR308" s="84"/>
      <c r="BMS308" s="84"/>
      <c r="BMT308" s="84"/>
      <c r="BMU308" s="84"/>
      <c r="BMV308" s="84"/>
      <c r="BMW308" s="84"/>
      <c r="BMX308" s="84"/>
      <c r="BMY308" s="84"/>
      <c r="BMZ308" s="84"/>
      <c r="BNA308" s="84"/>
      <c r="BNB308" s="84"/>
      <c r="BNC308" s="84"/>
      <c r="BND308" s="84"/>
      <c r="BNE308" s="84"/>
      <c r="BNF308" s="84"/>
      <c r="BNG308" s="84"/>
      <c r="BNH308" s="84"/>
      <c r="BNI308" s="84"/>
      <c r="BNJ308" s="84"/>
      <c r="BNK308" s="84"/>
      <c r="BNL308" s="84"/>
      <c r="BNM308" s="84"/>
      <c r="BNN308" s="84"/>
      <c r="BNO308" s="84"/>
      <c r="BNP308" s="84"/>
      <c r="BNQ308" s="84"/>
      <c r="BNR308" s="84"/>
      <c r="BNS308" s="84"/>
      <c r="BNT308" s="84"/>
      <c r="BNU308" s="84"/>
      <c r="BNV308" s="84"/>
      <c r="BNW308" s="84"/>
      <c r="BNX308" s="84"/>
      <c r="BNY308" s="84"/>
      <c r="BNZ308" s="84"/>
      <c r="BOA308" s="84"/>
      <c r="BOB308" s="84"/>
      <c r="BOC308" s="84"/>
      <c r="BOD308" s="84"/>
      <c r="BOE308" s="84"/>
      <c r="BOF308" s="84"/>
      <c r="BOG308" s="84"/>
      <c r="BOH308" s="84"/>
      <c r="BOI308" s="84"/>
      <c r="BOJ308" s="84"/>
      <c r="BOK308" s="84"/>
      <c r="BOL308" s="84"/>
      <c r="BOM308" s="84"/>
      <c r="BON308" s="84"/>
      <c r="BOO308" s="84"/>
      <c r="BOP308" s="84"/>
      <c r="BOQ308" s="84"/>
      <c r="BOR308" s="84"/>
      <c r="BOS308" s="84"/>
      <c r="BOT308" s="84"/>
      <c r="BOU308" s="84"/>
      <c r="BOV308" s="84"/>
      <c r="BOW308" s="84"/>
      <c r="BOX308" s="84"/>
      <c r="BOY308" s="84"/>
      <c r="BOZ308" s="84"/>
      <c r="BPA308" s="84"/>
      <c r="BPB308" s="84"/>
      <c r="BPC308" s="84"/>
      <c r="BPD308" s="84"/>
      <c r="BPE308" s="84"/>
      <c r="BPF308" s="84"/>
      <c r="BPG308" s="84"/>
      <c r="BPH308" s="84"/>
      <c r="BPI308" s="84"/>
      <c r="BPJ308" s="84"/>
      <c r="BPK308" s="84"/>
      <c r="BPL308" s="84"/>
      <c r="BPM308" s="84"/>
      <c r="BPN308" s="84"/>
      <c r="BPO308" s="84"/>
      <c r="BPP308" s="84"/>
      <c r="BPQ308" s="84"/>
      <c r="BPR308" s="84"/>
      <c r="BPS308" s="84"/>
      <c r="BPT308" s="84"/>
      <c r="BPU308" s="84"/>
      <c r="BPV308" s="84"/>
      <c r="BPW308" s="84"/>
    </row>
    <row r="309" spans="2:1791" s="169" customFormat="1" ht="30" customHeight="1">
      <c r="B309" s="193"/>
      <c r="C309" s="86"/>
      <c r="D309" s="240"/>
      <c r="E309" s="246"/>
      <c r="F309" s="241"/>
      <c r="G309" s="86"/>
      <c r="H309" s="86"/>
      <c r="I309" s="161"/>
      <c r="J309" s="220"/>
      <c r="K309" s="161"/>
      <c r="L309" s="139"/>
      <c r="M309" s="309"/>
      <c r="N309" s="5"/>
      <c r="O309" s="5"/>
      <c r="P309" s="2"/>
      <c r="Q309" s="367"/>
      <c r="R309" s="340"/>
      <c r="S309" s="19"/>
      <c r="T309" s="385"/>
      <c r="U309" s="2"/>
      <c r="V309" s="2"/>
      <c r="W309" s="2"/>
      <c r="X309" s="2"/>
      <c r="Y309" s="2"/>
      <c r="Z309" s="2"/>
      <c r="AA309" s="2"/>
      <c r="AB309" s="2"/>
      <c r="AC309" s="2"/>
      <c r="AD309" s="2"/>
      <c r="AE309" s="2"/>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c r="LT309" s="84"/>
      <c r="LU309" s="84"/>
      <c r="LV309" s="84"/>
      <c r="LW309" s="84"/>
      <c r="LX309" s="84"/>
      <c r="LY309" s="84"/>
      <c r="LZ309" s="84"/>
      <c r="MA309" s="84"/>
      <c r="MB309" s="84"/>
      <c r="MC309" s="84"/>
      <c r="MD309" s="84"/>
      <c r="ME309" s="84"/>
      <c r="MF309" s="84"/>
      <c r="MG309" s="84"/>
      <c r="MH309" s="84"/>
      <c r="MI309" s="84"/>
      <c r="MJ309" s="84"/>
      <c r="MK309" s="84"/>
      <c r="ML309" s="84"/>
      <c r="MM309" s="84"/>
      <c r="MN309" s="84"/>
      <c r="MO309" s="84"/>
      <c r="MP309" s="84"/>
      <c r="MQ309" s="84"/>
      <c r="MR309" s="84"/>
      <c r="MS309" s="84"/>
      <c r="MT309" s="84"/>
      <c r="MU309" s="84"/>
      <c r="MV309" s="84"/>
      <c r="MW309" s="84"/>
      <c r="MX309" s="84"/>
      <c r="MY309" s="84"/>
      <c r="MZ309" s="84"/>
      <c r="NA309" s="84"/>
      <c r="NB309" s="84"/>
      <c r="NC309" s="84"/>
      <c r="ND309" s="84"/>
      <c r="NE309" s="84"/>
      <c r="NF309" s="84"/>
      <c r="NG309" s="84"/>
      <c r="NH309" s="84"/>
      <c r="NI309" s="84"/>
      <c r="NJ309" s="84"/>
      <c r="NK309" s="84"/>
      <c r="NL309" s="84"/>
      <c r="NM309" s="84"/>
      <c r="NN309" s="84"/>
      <c r="NO309" s="84"/>
      <c r="NP309" s="84"/>
      <c r="NQ309" s="84"/>
      <c r="NR309" s="84"/>
      <c r="NS309" s="84"/>
      <c r="NT309" s="84"/>
      <c r="NU309" s="84"/>
      <c r="NV309" s="84"/>
      <c r="NW309" s="84"/>
      <c r="NX309" s="84"/>
      <c r="NY309" s="84"/>
      <c r="NZ309" s="84"/>
      <c r="OA309" s="84"/>
      <c r="OB309" s="84"/>
      <c r="OC309" s="84"/>
      <c r="OD309" s="84"/>
      <c r="OE309" s="84"/>
      <c r="OF309" s="84"/>
      <c r="OG309" s="84"/>
      <c r="OH309" s="84"/>
      <c r="OI309" s="84"/>
      <c r="OJ309" s="84"/>
      <c r="OK309" s="84"/>
      <c r="OL309" s="84"/>
      <c r="OM309" s="84"/>
      <c r="ON309" s="84"/>
      <c r="OO309" s="84"/>
      <c r="OP309" s="84"/>
      <c r="OQ309" s="84"/>
      <c r="OR309" s="84"/>
      <c r="OS309" s="84"/>
      <c r="OT309" s="84"/>
      <c r="OU309" s="84"/>
      <c r="OV309" s="84"/>
      <c r="OW309" s="84"/>
      <c r="OX309" s="84"/>
      <c r="OY309" s="84"/>
      <c r="OZ309" s="84"/>
      <c r="PA309" s="84"/>
      <c r="PB309" s="84"/>
      <c r="PC309" s="84"/>
      <c r="PD309" s="84"/>
      <c r="PE309" s="84"/>
      <c r="PF309" s="84"/>
      <c r="PG309" s="84"/>
      <c r="PH309" s="84"/>
      <c r="PI309" s="84"/>
      <c r="PJ309" s="84"/>
      <c r="PK309" s="84"/>
      <c r="PL309" s="84"/>
      <c r="PM309" s="84"/>
      <c r="PN309" s="84"/>
      <c r="PO309" s="84"/>
      <c r="PP309" s="84"/>
      <c r="PQ309" s="84"/>
      <c r="PR309" s="84"/>
      <c r="PS309" s="84"/>
      <c r="PT309" s="84"/>
      <c r="PU309" s="84"/>
      <c r="PV309" s="84"/>
      <c r="PW309" s="84"/>
      <c r="PX309" s="84"/>
      <c r="PY309" s="84"/>
      <c r="PZ309" s="84"/>
      <c r="QA309" s="84"/>
      <c r="QB309" s="84"/>
      <c r="QC309" s="84"/>
      <c r="QD309" s="84"/>
      <c r="QE309" s="84"/>
      <c r="QF309" s="84"/>
      <c r="QG309" s="84"/>
      <c r="QH309" s="84"/>
      <c r="QI309" s="84"/>
      <c r="QJ309" s="84"/>
      <c r="QK309" s="84"/>
      <c r="QL309" s="84"/>
      <c r="QM309" s="84"/>
      <c r="QN309" s="84"/>
      <c r="QO309" s="84"/>
      <c r="QP309" s="84"/>
      <c r="QQ309" s="84"/>
      <c r="QR309" s="84"/>
      <c r="QS309" s="84"/>
      <c r="QT309" s="84"/>
      <c r="QU309" s="84"/>
      <c r="QV309" s="84"/>
      <c r="QW309" s="84"/>
      <c r="QX309" s="84"/>
      <c r="QY309" s="84"/>
      <c r="QZ309" s="84"/>
      <c r="RA309" s="84"/>
      <c r="RB309" s="84"/>
      <c r="RC309" s="84"/>
      <c r="RD309" s="84"/>
      <c r="RE309" s="84"/>
      <c r="RF309" s="84"/>
      <c r="RG309" s="84"/>
      <c r="RH309" s="84"/>
      <c r="RI309" s="84"/>
      <c r="RJ309" s="84"/>
      <c r="RK309" s="84"/>
      <c r="RL309" s="84"/>
      <c r="RM309" s="84"/>
      <c r="RN309" s="84"/>
      <c r="RO309" s="84"/>
      <c r="RP309" s="84"/>
      <c r="RQ309" s="84"/>
      <c r="RR309" s="84"/>
      <c r="RS309" s="84"/>
      <c r="RT309" s="84"/>
      <c r="RU309" s="84"/>
      <c r="RV309" s="84"/>
      <c r="RW309" s="84"/>
      <c r="RX309" s="84"/>
      <c r="RY309" s="84"/>
      <c r="RZ309" s="84"/>
      <c r="SA309" s="84"/>
      <c r="SB309" s="84"/>
      <c r="SC309" s="84"/>
      <c r="SD309" s="84"/>
      <c r="SE309" s="84"/>
      <c r="SF309" s="84"/>
      <c r="SG309" s="84"/>
      <c r="SH309" s="84"/>
      <c r="SI309" s="84"/>
      <c r="SJ309" s="84"/>
      <c r="SK309" s="84"/>
      <c r="SL309" s="84"/>
      <c r="SM309" s="84"/>
      <c r="SN309" s="84"/>
      <c r="SO309" s="84"/>
      <c r="SP309" s="84"/>
      <c r="SQ309" s="84"/>
      <c r="SR309" s="84"/>
      <c r="SS309" s="84"/>
      <c r="ST309" s="84"/>
      <c r="SU309" s="84"/>
      <c r="SV309" s="84"/>
      <c r="SW309" s="84"/>
      <c r="SX309" s="84"/>
      <c r="SY309" s="84"/>
      <c r="SZ309" s="84"/>
      <c r="TA309" s="84"/>
      <c r="TB309" s="84"/>
      <c r="TC309" s="84"/>
      <c r="TD309" s="84"/>
      <c r="TE309" s="84"/>
      <c r="TF309" s="84"/>
      <c r="TG309" s="84"/>
      <c r="TH309" s="84"/>
      <c r="TI309" s="84"/>
      <c r="TJ309" s="84"/>
      <c r="TK309" s="84"/>
      <c r="TL309" s="84"/>
      <c r="TM309" s="84"/>
      <c r="TN309" s="84"/>
      <c r="TO309" s="84"/>
      <c r="TP309" s="84"/>
      <c r="TQ309" s="84"/>
      <c r="TR309" s="84"/>
      <c r="TS309" s="84"/>
      <c r="TT309" s="84"/>
      <c r="TU309" s="84"/>
      <c r="TV309" s="84"/>
      <c r="TW309" s="84"/>
      <c r="TX309" s="84"/>
      <c r="TY309" s="84"/>
      <c r="TZ309" s="84"/>
      <c r="UA309" s="84"/>
      <c r="UB309" s="84"/>
      <c r="UC309" s="84"/>
      <c r="UD309" s="84"/>
      <c r="UE309" s="84"/>
      <c r="UF309" s="84"/>
      <c r="UG309" s="84"/>
      <c r="UH309" s="84"/>
      <c r="UI309" s="84"/>
      <c r="UJ309" s="84"/>
      <c r="UK309" s="84"/>
      <c r="UL309" s="84"/>
      <c r="UM309" s="84"/>
      <c r="UN309" s="84"/>
      <c r="UO309" s="84"/>
      <c r="UP309" s="84"/>
      <c r="UQ309" s="84"/>
      <c r="UR309" s="84"/>
      <c r="US309" s="84"/>
      <c r="UT309" s="84"/>
      <c r="UU309" s="84"/>
      <c r="UV309" s="84"/>
      <c r="UW309" s="84"/>
      <c r="UX309" s="84"/>
      <c r="UY309" s="84"/>
      <c r="UZ309" s="84"/>
      <c r="VA309" s="84"/>
      <c r="VB309" s="84"/>
      <c r="VC309" s="84"/>
      <c r="VD309" s="84"/>
      <c r="VE309" s="84"/>
      <c r="VF309" s="84"/>
      <c r="VG309" s="84"/>
      <c r="VH309" s="84"/>
      <c r="VI309" s="84"/>
      <c r="VJ309" s="84"/>
      <c r="VK309" s="84"/>
      <c r="VL309" s="84"/>
      <c r="VM309" s="84"/>
      <c r="VN309" s="84"/>
      <c r="VO309" s="84"/>
      <c r="VP309" s="84"/>
      <c r="VQ309" s="84"/>
      <c r="VR309" s="84"/>
      <c r="VS309" s="84"/>
      <c r="VT309" s="84"/>
      <c r="VU309" s="84"/>
      <c r="VV309" s="84"/>
      <c r="VW309" s="84"/>
      <c r="VX309" s="84"/>
      <c r="VY309" s="84"/>
      <c r="VZ309" s="84"/>
      <c r="WA309" s="84"/>
      <c r="WB309" s="84"/>
      <c r="WC309" s="84"/>
      <c r="WD309" s="84"/>
      <c r="WE309" s="84"/>
      <c r="WF309" s="84"/>
      <c r="WG309" s="84"/>
      <c r="WH309" s="84"/>
      <c r="WI309" s="84"/>
      <c r="WJ309" s="84"/>
      <c r="WK309" s="84"/>
      <c r="WL309" s="84"/>
      <c r="WM309" s="84"/>
      <c r="WN309" s="84"/>
      <c r="WO309" s="84"/>
      <c r="WP309" s="84"/>
      <c r="WQ309" s="84"/>
      <c r="WR309" s="84"/>
      <c r="WS309" s="84"/>
      <c r="WT309" s="84"/>
      <c r="WU309" s="84"/>
      <c r="WV309" s="84"/>
      <c r="WW309" s="84"/>
      <c r="WX309" s="84"/>
      <c r="WY309" s="84"/>
      <c r="WZ309" s="84"/>
      <c r="XA309" s="84"/>
      <c r="XB309" s="84"/>
      <c r="XC309" s="84"/>
      <c r="XD309" s="84"/>
      <c r="XE309" s="84"/>
      <c r="XF309" s="84"/>
      <c r="XG309" s="84"/>
      <c r="XH309" s="84"/>
      <c r="XI309" s="84"/>
      <c r="XJ309" s="84"/>
      <c r="XK309" s="84"/>
      <c r="XL309" s="84"/>
      <c r="XM309" s="84"/>
      <c r="XN309" s="84"/>
      <c r="XO309" s="84"/>
      <c r="XP309" s="84"/>
      <c r="XQ309" s="84"/>
      <c r="XR309" s="84"/>
      <c r="XS309" s="84"/>
      <c r="XT309" s="84"/>
      <c r="XU309" s="84"/>
      <c r="XV309" s="84"/>
      <c r="XW309" s="84"/>
      <c r="XX309" s="84"/>
      <c r="XY309" s="84"/>
      <c r="XZ309" s="84"/>
      <c r="YA309" s="84"/>
      <c r="YB309" s="84"/>
      <c r="YC309" s="84"/>
      <c r="YD309" s="84"/>
      <c r="YE309" s="84"/>
      <c r="YF309" s="84"/>
      <c r="YG309" s="84"/>
      <c r="YH309" s="84"/>
      <c r="YI309" s="84"/>
      <c r="YJ309" s="84"/>
      <c r="YK309" s="84"/>
      <c r="YL309" s="84"/>
      <c r="YM309" s="84"/>
      <c r="YN309" s="84"/>
      <c r="YO309" s="84"/>
      <c r="YP309" s="84"/>
      <c r="YQ309" s="84"/>
      <c r="YR309" s="84"/>
      <c r="YS309" s="84"/>
      <c r="YT309" s="84"/>
      <c r="YU309" s="84"/>
      <c r="YV309" s="84"/>
      <c r="YW309" s="84"/>
      <c r="YX309" s="84"/>
      <c r="YY309" s="84"/>
      <c r="YZ309" s="84"/>
      <c r="ZA309" s="84"/>
      <c r="ZB309" s="84"/>
      <c r="ZC309" s="84"/>
      <c r="ZD309" s="84"/>
      <c r="ZE309" s="84"/>
      <c r="ZF309" s="84"/>
      <c r="ZG309" s="84"/>
      <c r="ZH309" s="84"/>
      <c r="ZI309" s="84"/>
      <c r="ZJ309" s="84"/>
      <c r="ZK309" s="84"/>
      <c r="ZL309" s="84"/>
      <c r="ZM309" s="84"/>
      <c r="ZN309" s="84"/>
      <c r="ZO309" s="84"/>
      <c r="ZP309" s="84"/>
      <c r="ZQ309" s="84"/>
      <c r="ZR309" s="84"/>
      <c r="ZS309" s="84"/>
      <c r="ZT309" s="84"/>
      <c r="ZU309" s="84"/>
      <c r="ZV309" s="84"/>
      <c r="ZW309" s="84"/>
      <c r="ZX309" s="84"/>
      <c r="ZY309" s="84"/>
      <c r="ZZ309" s="84"/>
      <c r="AAA309" s="84"/>
      <c r="AAB309" s="84"/>
      <c r="AAC309" s="84"/>
      <c r="AAD309" s="84"/>
      <c r="AAE309" s="84"/>
      <c r="AAF309" s="84"/>
      <c r="AAG309" s="84"/>
      <c r="AAH309" s="84"/>
      <c r="AAI309" s="84"/>
      <c r="AAJ309" s="84"/>
      <c r="AAK309" s="84"/>
      <c r="AAL309" s="84"/>
      <c r="AAM309" s="84"/>
      <c r="AAN309" s="84"/>
      <c r="AAO309" s="84"/>
      <c r="AAP309" s="84"/>
      <c r="AAQ309" s="84"/>
      <c r="AAR309" s="84"/>
      <c r="AAS309" s="84"/>
      <c r="AAT309" s="84"/>
      <c r="AAU309" s="84"/>
      <c r="AAV309" s="84"/>
      <c r="AAW309" s="84"/>
      <c r="AAX309" s="84"/>
      <c r="AAY309" s="84"/>
      <c r="AAZ309" s="84"/>
      <c r="ABA309" s="84"/>
      <c r="ABB309" s="84"/>
      <c r="ABC309" s="84"/>
      <c r="ABD309" s="84"/>
      <c r="ABE309" s="84"/>
      <c r="ABF309" s="84"/>
      <c r="ABG309" s="84"/>
      <c r="ABH309" s="84"/>
      <c r="ABI309" s="84"/>
      <c r="ABJ309" s="84"/>
      <c r="ABK309" s="84"/>
      <c r="ABL309" s="84"/>
      <c r="ABM309" s="84"/>
      <c r="ABN309" s="84"/>
      <c r="ABO309" s="84"/>
      <c r="ABP309" s="84"/>
      <c r="ABQ309" s="84"/>
      <c r="ABR309" s="84"/>
      <c r="ABS309" s="84"/>
      <c r="ABT309" s="84"/>
      <c r="ABU309" s="84"/>
      <c r="ABV309" s="84"/>
      <c r="ABW309" s="84"/>
      <c r="ABX309" s="84"/>
      <c r="ABY309" s="84"/>
      <c r="ABZ309" s="84"/>
      <c r="ACA309" s="84"/>
      <c r="ACB309" s="84"/>
      <c r="ACC309" s="84"/>
      <c r="ACD309" s="84"/>
      <c r="ACE309" s="84"/>
      <c r="ACF309" s="84"/>
      <c r="ACG309" s="84"/>
      <c r="ACH309" s="84"/>
      <c r="ACI309" s="84"/>
      <c r="ACJ309" s="84"/>
      <c r="ACK309" s="84"/>
      <c r="ACL309" s="84"/>
      <c r="ACM309" s="84"/>
      <c r="ACN309" s="84"/>
      <c r="ACO309" s="84"/>
      <c r="ACP309" s="84"/>
      <c r="ACQ309" s="84"/>
      <c r="ACR309" s="84"/>
      <c r="ACS309" s="84"/>
      <c r="ACT309" s="84"/>
      <c r="ACU309" s="84"/>
      <c r="ACV309" s="84"/>
      <c r="ACW309" s="84"/>
      <c r="ACX309" s="84"/>
      <c r="ACY309" s="84"/>
      <c r="ACZ309" s="84"/>
      <c r="ADA309" s="84"/>
      <c r="ADB309" s="84"/>
      <c r="ADC309" s="84"/>
      <c r="ADD309" s="84"/>
      <c r="ADE309" s="84"/>
      <c r="ADF309" s="84"/>
      <c r="ADG309" s="84"/>
      <c r="ADH309" s="84"/>
      <c r="ADI309" s="84"/>
      <c r="ADJ309" s="84"/>
      <c r="ADK309" s="84"/>
      <c r="ADL309" s="84"/>
      <c r="ADM309" s="84"/>
      <c r="ADN309" s="84"/>
      <c r="ADO309" s="84"/>
      <c r="ADP309" s="84"/>
      <c r="ADQ309" s="84"/>
      <c r="ADR309" s="84"/>
      <c r="ADS309" s="84"/>
      <c r="ADT309" s="84"/>
      <c r="ADU309" s="84"/>
      <c r="ADV309" s="84"/>
      <c r="ADW309" s="84"/>
      <c r="ADX309" s="84"/>
      <c r="ADY309" s="84"/>
      <c r="ADZ309" s="84"/>
      <c r="AEA309" s="84"/>
      <c r="AEB309" s="84"/>
      <c r="AEC309" s="84"/>
      <c r="AED309" s="84"/>
      <c r="AEE309" s="84"/>
      <c r="AEF309" s="84"/>
      <c r="AEG309" s="84"/>
      <c r="AEH309" s="84"/>
      <c r="AEI309" s="84"/>
      <c r="AEJ309" s="84"/>
      <c r="AEK309" s="84"/>
      <c r="AEL309" s="84"/>
      <c r="AEM309" s="84"/>
      <c r="AEN309" s="84"/>
      <c r="AEO309" s="84"/>
      <c r="AEP309" s="84"/>
      <c r="AEQ309" s="84"/>
      <c r="AER309" s="84"/>
      <c r="AES309" s="84"/>
      <c r="AET309" s="84"/>
      <c r="AEU309" s="84"/>
      <c r="AEV309" s="84"/>
      <c r="AEW309" s="84"/>
      <c r="AEX309" s="84"/>
      <c r="AEY309" s="84"/>
      <c r="AEZ309" s="84"/>
      <c r="AFA309" s="84"/>
      <c r="AFB309" s="84"/>
      <c r="AFC309" s="84"/>
      <c r="AFD309" s="84"/>
      <c r="AFE309" s="84"/>
      <c r="AFF309" s="84"/>
      <c r="AFG309" s="84"/>
      <c r="AFH309" s="84"/>
      <c r="AFI309" s="84"/>
      <c r="AFJ309" s="84"/>
      <c r="AFK309" s="84"/>
      <c r="AFL309" s="84"/>
      <c r="AFM309" s="84"/>
      <c r="AFN309" s="84"/>
      <c r="AFO309" s="84"/>
      <c r="AFP309" s="84"/>
      <c r="AFQ309" s="84"/>
      <c r="AFR309" s="84"/>
      <c r="AFS309" s="84"/>
      <c r="AFT309" s="84"/>
      <c r="AFU309" s="84"/>
      <c r="AFV309" s="84"/>
      <c r="AFW309" s="84"/>
      <c r="AFX309" s="84"/>
      <c r="AFY309" s="84"/>
      <c r="AFZ309" s="84"/>
      <c r="AGA309" s="84"/>
      <c r="AGB309" s="84"/>
      <c r="AGC309" s="84"/>
      <c r="AGD309" s="84"/>
      <c r="AGE309" s="84"/>
      <c r="AGF309" s="84"/>
      <c r="AGG309" s="84"/>
      <c r="AGH309" s="84"/>
      <c r="AGI309" s="84"/>
      <c r="AGJ309" s="84"/>
      <c r="AGK309" s="84"/>
      <c r="AGL309" s="84"/>
      <c r="AGM309" s="84"/>
      <c r="AGN309" s="84"/>
      <c r="AGO309" s="84"/>
      <c r="AGP309" s="84"/>
      <c r="AGQ309" s="84"/>
      <c r="AGR309" s="84"/>
      <c r="AGS309" s="84"/>
      <c r="AGT309" s="84"/>
      <c r="AGU309" s="84"/>
      <c r="AGV309" s="84"/>
      <c r="AGW309" s="84"/>
      <c r="AGX309" s="84"/>
      <c r="AGY309" s="84"/>
      <c r="AGZ309" s="84"/>
      <c r="AHA309" s="84"/>
      <c r="AHB309" s="84"/>
      <c r="AHC309" s="84"/>
      <c r="AHD309" s="84"/>
      <c r="AHE309" s="84"/>
      <c r="AHF309" s="84"/>
      <c r="AHG309" s="84"/>
      <c r="AHH309" s="84"/>
      <c r="AHI309" s="84"/>
      <c r="AHJ309" s="84"/>
      <c r="AHK309" s="84"/>
      <c r="AHL309" s="84"/>
      <c r="AHM309" s="84"/>
      <c r="AHN309" s="84"/>
      <c r="AHO309" s="84"/>
      <c r="AHP309" s="84"/>
      <c r="AHQ309" s="84"/>
      <c r="AHR309" s="84"/>
      <c r="AHS309" s="84"/>
      <c r="AHT309" s="84"/>
      <c r="AHU309" s="84"/>
      <c r="AHV309" s="84"/>
      <c r="AHW309" s="84"/>
      <c r="AHX309" s="84"/>
      <c r="AHY309" s="84"/>
      <c r="AHZ309" s="84"/>
      <c r="AIA309" s="84"/>
      <c r="AIB309" s="84"/>
      <c r="AIC309" s="84"/>
      <c r="AID309" s="84"/>
      <c r="AIE309" s="84"/>
      <c r="AIF309" s="84"/>
      <c r="AIG309" s="84"/>
      <c r="AIH309" s="84"/>
      <c r="AII309" s="84"/>
      <c r="AIJ309" s="84"/>
      <c r="AIK309" s="84"/>
      <c r="AIL309" s="84"/>
      <c r="AIM309" s="84"/>
      <c r="AIN309" s="84"/>
      <c r="AIO309" s="84"/>
      <c r="AIP309" s="84"/>
      <c r="AIQ309" s="84"/>
      <c r="AIR309" s="84"/>
      <c r="AIS309" s="84"/>
      <c r="AIT309" s="84"/>
      <c r="AIU309" s="84"/>
      <c r="AIV309" s="84"/>
      <c r="AIW309" s="84"/>
      <c r="AIX309" s="84"/>
      <c r="AIY309" s="84"/>
      <c r="AIZ309" s="84"/>
      <c r="AJA309" s="84"/>
      <c r="AJB309" s="84"/>
      <c r="AJC309" s="84"/>
      <c r="AJD309" s="84"/>
      <c r="AJE309" s="84"/>
      <c r="AJF309" s="84"/>
      <c r="AJG309" s="84"/>
      <c r="AJH309" s="84"/>
      <c r="AJI309" s="84"/>
      <c r="AJJ309" s="84"/>
      <c r="AJK309" s="84"/>
      <c r="AJL309" s="84"/>
      <c r="AJM309" s="84"/>
      <c r="AJN309" s="84"/>
      <c r="AJO309" s="84"/>
      <c r="AJP309" s="84"/>
      <c r="AJQ309" s="84"/>
      <c r="AJR309" s="84"/>
      <c r="AJS309" s="84"/>
      <c r="AJT309" s="84"/>
      <c r="AJU309" s="84"/>
      <c r="AJV309" s="84"/>
      <c r="AJW309" s="84"/>
      <c r="AJX309" s="84"/>
      <c r="AJY309" s="84"/>
      <c r="AJZ309" s="84"/>
      <c r="AKA309" s="84"/>
      <c r="AKB309" s="84"/>
      <c r="AKC309" s="84"/>
      <c r="AKD309" s="84"/>
      <c r="AKE309" s="84"/>
      <c r="AKF309" s="84"/>
      <c r="AKG309" s="84"/>
      <c r="AKH309" s="84"/>
      <c r="AKI309" s="84"/>
      <c r="AKJ309" s="84"/>
      <c r="AKK309" s="84"/>
      <c r="AKL309" s="84"/>
      <c r="AKM309" s="84"/>
      <c r="AKN309" s="84"/>
      <c r="AKO309" s="84"/>
      <c r="AKP309" s="84"/>
      <c r="AKQ309" s="84"/>
      <c r="AKR309" s="84"/>
      <c r="AKS309" s="84"/>
      <c r="AKT309" s="84"/>
      <c r="AKU309" s="84"/>
      <c r="AKV309" s="84"/>
      <c r="AKW309" s="84"/>
      <c r="AKX309" s="84"/>
      <c r="AKY309" s="84"/>
      <c r="AKZ309" s="84"/>
      <c r="ALA309" s="84"/>
      <c r="ALB309" s="84"/>
      <c r="ALC309" s="84"/>
      <c r="ALD309" s="84"/>
      <c r="ALE309" s="84"/>
      <c r="ALF309" s="84"/>
      <c r="ALG309" s="84"/>
      <c r="ALH309" s="84"/>
      <c r="ALI309" s="84"/>
      <c r="ALJ309" s="84"/>
      <c r="ALK309" s="84"/>
      <c r="ALL309" s="84"/>
      <c r="ALM309" s="84"/>
      <c r="ALN309" s="84"/>
      <c r="ALO309" s="84"/>
      <c r="ALP309" s="84"/>
      <c r="ALQ309" s="84"/>
      <c r="ALR309" s="84"/>
      <c r="ALS309" s="84"/>
      <c r="ALT309" s="84"/>
      <c r="ALU309" s="84"/>
      <c r="ALV309" s="84"/>
      <c r="ALW309" s="84"/>
      <c r="ALX309" s="84"/>
      <c r="ALY309" s="84"/>
      <c r="ALZ309" s="84"/>
      <c r="AMA309" s="84"/>
      <c r="AMB309" s="84"/>
      <c r="AMC309" s="84"/>
      <c r="AMD309" s="84"/>
      <c r="AME309" s="84"/>
      <c r="AMF309" s="84"/>
      <c r="AMG309" s="84"/>
      <c r="AMH309" s="84"/>
      <c r="AMI309" s="84"/>
      <c r="AMJ309" s="84"/>
      <c r="AMK309" s="84"/>
      <c r="AML309" s="84"/>
      <c r="AMM309" s="84"/>
      <c r="AMN309" s="84"/>
      <c r="AMO309" s="84"/>
      <c r="AMP309" s="84"/>
      <c r="AMQ309" s="84"/>
      <c r="AMR309" s="84"/>
      <c r="AMS309" s="84"/>
      <c r="AMT309" s="84"/>
      <c r="AMU309" s="84"/>
      <c r="AMV309" s="84"/>
      <c r="AMW309" s="84"/>
      <c r="AMX309" s="84"/>
      <c r="AMY309" s="84"/>
      <c r="AMZ309" s="84"/>
      <c r="ANA309" s="84"/>
      <c r="ANB309" s="84"/>
      <c r="ANC309" s="84"/>
      <c r="AND309" s="84"/>
      <c r="ANE309" s="84"/>
      <c r="ANF309" s="84"/>
      <c r="ANG309" s="84"/>
      <c r="ANH309" s="84"/>
      <c r="ANI309" s="84"/>
      <c r="ANJ309" s="84"/>
      <c r="ANK309" s="84"/>
      <c r="ANL309" s="84"/>
      <c r="ANM309" s="84"/>
      <c r="ANN309" s="84"/>
      <c r="ANO309" s="84"/>
      <c r="ANP309" s="84"/>
      <c r="ANQ309" s="84"/>
      <c r="ANR309" s="84"/>
      <c r="ANS309" s="84"/>
      <c r="ANT309" s="84"/>
      <c r="ANU309" s="84"/>
      <c r="ANV309" s="84"/>
      <c r="ANW309" s="84"/>
      <c r="ANX309" s="84"/>
      <c r="ANY309" s="84"/>
      <c r="ANZ309" s="84"/>
      <c r="AOA309" s="84"/>
      <c r="AOB309" s="84"/>
      <c r="AOC309" s="84"/>
      <c r="AOD309" s="84"/>
      <c r="AOE309" s="84"/>
      <c r="AOF309" s="84"/>
      <c r="AOG309" s="84"/>
      <c r="AOH309" s="84"/>
      <c r="AOI309" s="84"/>
      <c r="AOJ309" s="84"/>
      <c r="AOK309" s="84"/>
      <c r="AOL309" s="84"/>
      <c r="AOM309" s="84"/>
      <c r="AON309" s="84"/>
      <c r="AOO309" s="84"/>
      <c r="AOP309" s="84"/>
      <c r="AOQ309" s="84"/>
      <c r="AOR309" s="84"/>
      <c r="AOS309" s="84"/>
      <c r="AOT309" s="84"/>
      <c r="AOU309" s="84"/>
      <c r="AOV309" s="84"/>
      <c r="AOW309" s="84"/>
      <c r="AOX309" s="84"/>
      <c r="AOY309" s="84"/>
      <c r="AOZ309" s="84"/>
      <c r="APA309" s="84"/>
      <c r="APB309" s="84"/>
      <c r="APC309" s="84"/>
      <c r="APD309" s="84"/>
      <c r="APE309" s="84"/>
      <c r="APF309" s="84"/>
      <c r="APG309" s="84"/>
      <c r="APH309" s="84"/>
      <c r="API309" s="84"/>
      <c r="APJ309" s="84"/>
      <c r="APK309" s="84"/>
      <c r="APL309" s="84"/>
      <c r="APM309" s="84"/>
      <c r="APN309" s="84"/>
      <c r="APO309" s="84"/>
      <c r="APP309" s="84"/>
      <c r="APQ309" s="84"/>
      <c r="APR309" s="84"/>
      <c r="APS309" s="84"/>
      <c r="APT309" s="84"/>
      <c r="APU309" s="84"/>
      <c r="APV309" s="84"/>
      <c r="APW309" s="84"/>
      <c r="APX309" s="84"/>
      <c r="APY309" s="84"/>
      <c r="APZ309" s="84"/>
      <c r="AQA309" s="84"/>
      <c r="AQB309" s="84"/>
      <c r="AQC309" s="84"/>
      <c r="AQD309" s="84"/>
      <c r="AQE309" s="84"/>
      <c r="AQF309" s="84"/>
      <c r="AQG309" s="84"/>
      <c r="AQH309" s="84"/>
      <c r="AQI309" s="84"/>
      <c r="AQJ309" s="84"/>
      <c r="AQK309" s="84"/>
      <c r="AQL309" s="84"/>
      <c r="AQM309" s="84"/>
      <c r="AQN309" s="84"/>
      <c r="AQO309" s="84"/>
      <c r="AQP309" s="84"/>
      <c r="AQQ309" s="84"/>
      <c r="AQR309" s="84"/>
      <c r="AQS309" s="84"/>
      <c r="AQT309" s="84"/>
      <c r="AQU309" s="84"/>
      <c r="AQV309" s="84"/>
      <c r="AQW309" s="84"/>
      <c r="AQX309" s="84"/>
      <c r="AQY309" s="84"/>
      <c r="AQZ309" s="84"/>
      <c r="ARA309" s="84"/>
      <c r="ARB309" s="84"/>
      <c r="ARC309" s="84"/>
      <c r="ARD309" s="84"/>
      <c r="ARE309" s="84"/>
      <c r="ARF309" s="84"/>
      <c r="ARG309" s="84"/>
      <c r="ARH309" s="84"/>
      <c r="ARI309" s="84"/>
      <c r="ARJ309" s="84"/>
      <c r="ARK309" s="84"/>
      <c r="ARL309" s="84"/>
      <c r="ARM309" s="84"/>
      <c r="ARN309" s="84"/>
      <c r="ARO309" s="84"/>
      <c r="ARP309" s="84"/>
      <c r="ARQ309" s="84"/>
      <c r="ARR309" s="84"/>
      <c r="ARS309" s="84"/>
      <c r="ART309" s="84"/>
      <c r="ARU309" s="84"/>
      <c r="ARV309" s="84"/>
      <c r="ARW309" s="84"/>
      <c r="ARX309" s="84"/>
      <c r="ARY309" s="84"/>
      <c r="ARZ309" s="84"/>
      <c r="ASA309" s="84"/>
      <c r="ASB309" s="84"/>
      <c r="ASC309" s="84"/>
      <c r="ASD309" s="84"/>
      <c r="ASE309" s="84"/>
      <c r="ASF309" s="84"/>
      <c r="ASG309" s="84"/>
      <c r="ASH309" s="84"/>
      <c r="ASI309" s="84"/>
      <c r="ASJ309" s="84"/>
      <c r="ASK309" s="84"/>
      <c r="ASL309" s="84"/>
      <c r="ASM309" s="84"/>
      <c r="ASN309" s="84"/>
      <c r="ASO309" s="84"/>
      <c r="ASP309" s="84"/>
      <c r="ASQ309" s="84"/>
      <c r="ASR309" s="84"/>
      <c r="ASS309" s="84"/>
      <c r="AST309" s="84"/>
      <c r="ASU309" s="84"/>
      <c r="ASV309" s="84"/>
      <c r="ASW309" s="84"/>
      <c r="ASX309" s="84"/>
      <c r="ASY309" s="84"/>
      <c r="ASZ309" s="84"/>
      <c r="ATA309" s="84"/>
      <c r="ATB309" s="84"/>
      <c r="ATC309" s="84"/>
      <c r="ATD309" s="84"/>
      <c r="ATE309" s="84"/>
      <c r="ATF309" s="84"/>
      <c r="ATG309" s="84"/>
      <c r="ATH309" s="84"/>
      <c r="ATI309" s="84"/>
      <c r="ATJ309" s="84"/>
      <c r="ATK309" s="84"/>
      <c r="ATL309" s="84"/>
      <c r="ATM309" s="84"/>
      <c r="ATN309" s="84"/>
      <c r="ATO309" s="84"/>
      <c r="ATP309" s="84"/>
      <c r="ATQ309" s="84"/>
      <c r="ATR309" s="84"/>
      <c r="ATS309" s="84"/>
      <c r="ATT309" s="84"/>
      <c r="ATU309" s="84"/>
      <c r="ATV309" s="84"/>
      <c r="ATW309" s="84"/>
      <c r="ATX309" s="84"/>
      <c r="ATY309" s="84"/>
      <c r="ATZ309" s="84"/>
      <c r="AUA309" s="84"/>
      <c r="AUB309" s="84"/>
      <c r="AUC309" s="84"/>
      <c r="AUD309" s="84"/>
      <c r="AUE309" s="84"/>
      <c r="AUF309" s="84"/>
      <c r="AUG309" s="84"/>
      <c r="AUH309" s="84"/>
      <c r="AUI309" s="84"/>
      <c r="AUJ309" s="84"/>
      <c r="AUK309" s="84"/>
      <c r="AUL309" s="84"/>
      <c r="AUM309" s="84"/>
      <c r="AUN309" s="84"/>
      <c r="AUO309" s="84"/>
      <c r="AUP309" s="84"/>
      <c r="AUQ309" s="84"/>
      <c r="AUR309" s="84"/>
      <c r="AUS309" s="84"/>
      <c r="AUT309" s="84"/>
      <c r="AUU309" s="84"/>
      <c r="AUV309" s="84"/>
      <c r="AUW309" s="84"/>
      <c r="AUX309" s="84"/>
      <c r="AUY309" s="84"/>
      <c r="AUZ309" s="84"/>
      <c r="AVA309" s="84"/>
      <c r="AVB309" s="84"/>
      <c r="AVC309" s="84"/>
      <c r="AVD309" s="84"/>
      <c r="AVE309" s="84"/>
      <c r="AVF309" s="84"/>
      <c r="AVG309" s="84"/>
      <c r="AVH309" s="84"/>
      <c r="AVI309" s="84"/>
      <c r="AVJ309" s="84"/>
      <c r="AVK309" s="84"/>
      <c r="AVL309" s="84"/>
      <c r="AVM309" s="84"/>
      <c r="AVN309" s="84"/>
      <c r="AVO309" s="84"/>
      <c r="AVP309" s="84"/>
      <c r="AVQ309" s="84"/>
      <c r="AVR309" s="84"/>
      <c r="AVS309" s="84"/>
      <c r="AVT309" s="84"/>
      <c r="AVU309" s="84"/>
      <c r="AVV309" s="84"/>
      <c r="AVW309" s="84"/>
      <c r="AVX309" s="84"/>
      <c r="AVY309" s="84"/>
      <c r="AVZ309" s="84"/>
      <c r="AWA309" s="84"/>
      <c r="AWB309" s="84"/>
      <c r="AWC309" s="84"/>
      <c r="AWD309" s="84"/>
      <c r="AWE309" s="84"/>
      <c r="AWF309" s="84"/>
      <c r="AWG309" s="84"/>
      <c r="AWH309" s="84"/>
      <c r="AWI309" s="84"/>
      <c r="AWJ309" s="84"/>
      <c r="AWK309" s="84"/>
      <c r="AWL309" s="84"/>
      <c r="AWM309" s="84"/>
      <c r="AWN309" s="84"/>
      <c r="AWO309" s="84"/>
      <c r="AWP309" s="84"/>
      <c r="AWQ309" s="84"/>
      <c r="AWR309" s="84"/>
      <c r="AWS309" s="84"/>
      <c r="AWT309" s="84"/>
      <c r="AWU309" s="84"/>
      <c r="AWV309" s="84"/>
      <c r="AWW309" s="84"/>
      <c r="AWX309" s="84"/>
      <c r="AWY309" s="84"/>
      <c r="AWZ309" s="84"/>
      <c r="AXA309" s="84"/>
      <c r="AXB309" s="84"/>
      <c r="AXC309" s="84"/>
      <c r="AXD309" s="84"/>
      <c r="AXE309" s="84"/>
      <c r="AXF309" s="84"/>
      <c r="AXG309" s="84"/>
      <c r="AXH309" s="84"/>
      <c r="AXI309" s="84"/>
      <c r="AXJ309" s="84"/>
      <c r="AXK309" s="84"/>
      <c r="AXL309" s="84"/>
      <c r="AXM309" s="84"/>
      <c r="AXN309" s="84"/>
      <c r="AXO309" s="84"/>
      <c r="AXP309" s="84"/>
      <c r="AXQ309" s="84"/>
      <c r="AXR309" s="84"/>
      <c r="AXS309" s="84"/>
      <c r="AXT309" s="84"/>
      <c r="AXU309" s="84"/>
      <c r="AXV309" s="84"/>
      <c r="AXW309" s="84"/>
      <c r="AXX309" s="84"/>
      <c r="AXY309" s="84"/>
      <c r="AXZ309" s="84"/>
      <c r="AYA309" s="84"/>
      <c r="AYB309" s="84"/>
      <c r="AYC309" s="84"/>
      <c r="AYD309" s="84"/>
      <c r="AYE309" s="84"/>
      <c r="AYF309" s="84"/>
      <c r="AYG309" s="84"/>
      <c r="AYH309" s="84"/>
      <c r="AYI309" s="84"/>
      <c r="AYJ309" s="84"/>
      <c r="AYK309" s="84"/>
      <c r="AYL309" s="84"/>
      <c r="AYM309" s="84"/>
      <c r="AYN309" s="84"/>
      <c r="AYO309" s="84"/>
      <c r="AYP309" s="84"/>
      <c r="AYQ309" s="84"/>
      <c r="AYR309" s="84"/>
      <c r="AYS309" s="84"/>
      <c r="AYT309" s="84"/>
      <c r="AYU309" s="84"/>
      <c r="AYV309" s="84"/>
      <c r="AYW309" s="84"/>
      <c r="AYX309" s="84"/>
      <c r="AYY309" s="84"/>
      <c r="AYZ309" s="84"/>
      <c r="AZA309" s="84"/>
      <c r="AZB309" s="84"/>
      <c r="AZC309" s="84"/>
      <c r="AZD309" s="84"/>
      <c r="AZE309" s="84"/>
      <c r="AZF309" s="84"/>
      <c r="AZG309" s="84"/>
      <c r="AZH309" s="84"/>
      <c r="AZI309" s="84"/>
      <c r="AZJ309" s="84"/>
      <c r="AZK309" s="84"/>
      <c r="AZL309" s="84"/>
      <c r="AZM309" s="84"/>
      <c r="AZN309" s="84"/>
      <c r="AZO309" s="84"/>
      <c r="AZP309" s="84"/>
      <c r="AZQ309" s="84"/>
      <c r="AZR309" s="84"/>
      <c r="AZS309" s="84"/>
      <c r="AZT309" s="84"/>
      <c r="AZU309" s="84"/>
      <c r="AZV309" s="84"/>
      <c r="AZW309" s="84"/>
      <c r="AZX309" s="84"/>
      <c r="AZY309" s="84"/>
      <c r="AZZ309" s="84"/>
      <c r="BAA309" s="84"/>
      <c r="BAB309" s="84"/>
      <c r="BAC309" s="84"/>
      <c r="BAD309" s="84"/>
      <c r="BAE309" s="84"/>
      <c r="BAF309" s="84"/>
      <c r="BAG309" s="84"/>
      <c r="BAH309" s="84"/>
      <c r="BAI309" s="84"/>
      <c r="BAJ309" s="84"/>
      <c r="BAK309" s="84"/>
      <c r="BAL309" s="84"/>
      <c r="BAM309" s="84"/>
      <c r="BAN309" s="84"/>
      <c r="BAO309" s="84"/>
      <c r="BAP309" s="84"/>
      <c r="BAQ309" s="84"/>
      <c r="BAR309" s="84"/>
      <c r="BAS309" s="84"/>
      <c r="BAT309" s="84"/>
      <c r="BAU309" s="84"/>
      <c r="BAV309" s="84"/>
      <c r="BAW309" s="84"/>
      <c r="BAX309" s="84"/>
      <c r="BAY309" s="84"/>
      <c r="BAZ309" s="84"/>
      <c r="BBA309" s="84"/>
      <c r="BBB309" s="84"/>
      <c r="BBC309" s="84"/>
      <c r="BBD309" s="84"/>
      <c r="BBE309" s="84"/>
      <c r="BBF309" s="84"/>
      <c r="BBG309" s="84"/>
      <c r="BBH309" s="84"/>
      <c r="BBI309" s="84"/>
      <c r="BBJ309" s="84"/>
      <c r="BBK309" s="84"/>
      <c r="BBL309" s="84"/>
      <c r="BBM309" s="84"/>
      <c r="BBN309" s="84"/>
      <c r="BBO309" s="84"/>
      <c r="BBP309" s="84"/>
      <c r="BBQ309" s="84"/>
      <c r="BBR309" s="84"/>
      <c r="BBS309" s="84"/>
      <c r="BBT309" s="84"/>
      <c r="BBU309" s="84"/>
      <c r="BBV309" s="84"/>
      <c r="BBW309" s="84"/>
      <c r="BBX309" s="84"/>
      <c r="BBY309" s="84"/>
      <c r="BBZ309" s="84"/>
      <c r="BCA309" s="84"/>
      <c r="BCB309" s="84"/>
      <c r="BCC309" s="84"/>
      <c r="BCD309" s="84"/>
      <c r="BCE309" s="84"/>
      <c r="BCF309" s="84"/>
      <c r="BCG309" s="84"/>
      <c r="BCH309" s="84"/>
      <c r="BCI309" s="84"/>
      <c r="BCJ309" s="84"/>
      <c r="BCK309" s="84"/>
      <c r="BCL309" s="84"/>
      <c r="BCM309" s="84"/>
      <c r="BCN309" s="84"/>
      <c r="BCO309" s="84"/>
      <c r="BCP309" s="84"/>
      <c r="BCQ309" s="84"/>
      <c r="BCR309" s="84"/>
      <c r="BCS309" s="84"/>
      <c r="BCT309" s="84"/>
      <c r="BCU309" s="84"/>
      <c r="BCV309" s="84"/>
      <c r="BCW309" s="84"/>
      <c r="BCX309" s="84"/>
      <c r="BCY309" s="84"/>
      <c r="BCZ309" s="84"/>
      <c r="BDA309" s="84"/>
      <c r="BDB309" s="84"/>
      <c r="BDC309" s="84"/>
      <c r="BDD309" s="84"/>
      <c r="BDE309" s="84"/>
      <c r="BDF309" s="84"/>
      <c r="BDG309" s="84"/>
      <c r="BDH309" s="84"/>
      <c r="BDI309" s="84"/>
      <c r="BDJ309" s="84"/>
      <c r="BDK309" s="84"/>
      <c r="BDL309" s="84"/>
      <c r="BDM309" s="84"/>
      <c r="BDN309" s="84"/>
      <c r="BDO309" s="84"/>
      <c r="BDP309" s="84"/>
      <c r="BDQ309" s="84"/>
      <c r="BDR309" s="84"/>
      <c r="BDS309" s="84"/>
      <c r="BDT309" s="84"/>
      <c r="BDU309" s="84"/>
      <c r="BDV309" s="84"/>
      <c r="BDW309" s="84"/>
      <c r="BDX309" s="84"/>
      <c r="BDY309" s="84"/>
      <c r="BDZ309" s="84"/>
      <c r="BEA309" s="84"/>
      <c r="BEB309" s="84"/>
      <c r="BEC309" s="84"/>
      <c r="BED309" s="84"/>
      <c r="BEE309" s="84"/>
      <c r="BEF309" s="84"/>
      <c r="BEG309" s="84"/>
      <c r="BEH309" s="84"/>
      <c r="BEI309" s="84"/>
      <c r="BEJ309" s="84"/>
      <c r="BEK309" s="84"/>
      <c r="BEL309" s="84"/>
      <c r="BEM309" s="84"/>
      <c r="BEN309" s="84"/>
      <c r="BEO309" s="84"/>
      <c r="BEP309" s="84"/>
      <c r="BEQ309" s="84"/>
      <c r="BER309" s="84"/>
      <c r="BES309" s="84"/>
      <c r="BET309" s="84"/>
      <c r="BEU309" s="84"/>
      <c r="BEV309" s="84"/>
      <c r="BEW309" s="84"/>
      <c r="BEX309" s="84"/>
      <c r="BEY309" s="84"/>
      <c r="BEZ309" s="84"/>
      <c r="BFA309" s="84"/>
      <c r="BFB309" s="84"/>
      <c r="BFC309" s="84"/>
      <c r="BFD309" s="84"/>
      <c r="BFE309" s="84"/>
      <c r="BFF309" s="84"/>
      <c r="BFG309" s="84"/>
      <c r="BFH309" s="84"/>
      <c r="BFI309" s="84"/>
      <c r="BFJ309" s="84"/>
      <c r="BFK309" s="84"/>
      <c r="BFL309" s="84"/>
      <c r="BFM309" s="84"/>
      <c r="BFN309" s="84"/>
      <c r="BFO309" s="84"/>
      <c r="BFP309" s="84"/>
      <c r="BFQ309" s="84"/>
      <c r="BFR309" s="84"/>
      <c r="BFS309" s="84"/>
      <c r="BFT309" s="84"/>
      <c r="BFU309" s="84"/>
      <c r="BFV309" s="84"/>
      <c r="BFW309" s="84"/>
      <c r="BFX309" s="84"/>
      <c r="BFY309" s="84"/>
      <c r="BFZ309" s="84"/>
      <c r="BGA309" s="84"/>
      <c r="BGB309" s="84"/>
      <c r="BGC309" s="84"/>
      <c r="BGD309" s="84"/>
      <c r="BGE309" s="84"/>
      <c r="BGF309" s="84"/>
      <c r="BGG309" s="84"/>
      <c r="BGH309" s="84"/>
      <c r="BGI309" s="84"/>
      <c r="BGJ309" s="84"/>
      <c r="BGK309" s="84"/>
      <c r="BGL309" s="84"/>
      <c r="BGM309" s="84"/>
      <c r="BGN309" s="84"/>
      <c r="BGO309" s="84"/>
      <c r="BGP309" s="84"/>
      <c r="BGQ309" s="84"/>
      <c r="BGR309" s="84"/>
      <c r="BGS309" s="84"/>
      <c r="BGT309" s="84"/>
      <c r="BGU309" s="84"/>
      <c r="BGV309" s="84"/>
      <c r="BGW309" s="84"/>
      <c r="BGX309" s="84"/>
      <c r="BGY309" s="84"/>
      <c r="BGZ309" s="84"/>
      <c r="BHA309" s="84"/>
      <c r="BHB309" s="84"/>
      <c r="BHC309" s="84"/>
      <c r="BHD309" s="84"/>
      <c r="BHE309" s="84"/>
      <c r="BHF309" s="84"/>
      <c r="BHG309" s="84"/>
      <c r="BHH309" s="84"/>
      <c r="BHI309" s="84"/>
      <c r="BHJ309" s="84"/>
      <c r="BHK309" s="84"/>
      <c r="BHL309" s="84"/>
      <c r="BHM309" s="84"/>
      <c r="BHN309" s="84"/>
      <c r="BHO309" s="84"/>
      <c r="BHP309" s="84"/>
      <c r="BHQ309" s="84"/>
      <c r="BHR309" s="84"/>
      <c r="BHS309" s="84"/>
      <c r="BHT309" s="84"/>
      <c r="BHU309" s="84"/>
      <c r="BHV309" s="84"/>
      <c r="BHW309" s="84"/>
      <c r="BHX309" s="84"/>
      <c r="BHY309" s="84"/>
      <c r="BHZ309" s="84"/>
      <c r="BIA309" s="84"/>
      <c r="BIB309" s="84"/>
      <c r="BIC309" s="84"/>
      <c r="BID309" s="84"/>
      <c r="BIE309" s="84"/>
      <c r="BIF309" s="84"/>
      <c r="BIG309" s="84"/>
      <c r="BIH309" s="84"/>
      <c r="BII309" s="84"/>
      <c r="BIJ309" s="84"/>
      <c r="BIK309" s="84"/>
      <c r="BIL309" s="84"/>
      <c r="BIM309" s="84"/>
      <c r="BIN309" s="84"/>
      <c r="BIO309" s="84"/>
      <c r="BIP309" s="84"/>
      <c r="BIQ309" s="84"/>
      <c r="BIR309" s="84"/>
      <c r="BIS309" s="84"/>
      <c r="BIT309" s="84"/>
      <c r="BIU309" s="84"/>
      <c r="BIV309" s="84"/>
      <c r="BIW309" s="84"/>
      <c r="BIX309" s="84"/>
      <c r="BIY309" s="84"/>
      <c r="BIZ309" s="84"/>
      <c r="BJA309" s="84"/>
      <c r="BJB309" s="84"/>
      <c r="BJC309" s="84"/>
      <c r="BJD309" s="84"/>
      <c r="BJE309" s="84"/>
      <c r="BJF309" s="84"/>
      <c r="BJG309" s="84"/>
      <c r="BJH309" s="84"/>
      <c r="BJI309" s="84"/>
      <c r="BJJ309" s="84"/>
      <c r="BJK309" s="84"/>
      <c r="BJL309" s="84"/>
      <c r="BJM309" s="84"/>
      <c r="BJN309" s="84"/>
      <c r="BJO309" s="84"/>
      <c r="BJP309" s="84"/>
      <c r="BJQ309" s="84"/>
      <c r="BJR309" s="84"/>
      <c r="BJS309" s="84"/>
      <c r="BJT309" s="84"/>
      <c r="BJU309" s="84"/>
      <c r="BJV309" s="84"/>
      <c r="BJW309" s="84"/>
      <c r="BJX309" s="84"/>
      <c r="BJY309" s="84"/>
      <c r="BJZ309" s="84"/>
      <c r="BKA309" s="84"/>
      <c r="BKB309" s="84"/>
      <c r="BKC309" s="84"/>
      <c r="BKD309" s="84"/>
      <c r="BKE309" s="84"/>
      <c r="BKF309" s="84"/>
      <c r="BKG309" s="84"/>
      <c r="BKH309" s="84"/>
      <c r="BKI309" s="84"/>
      <c r="BKJ309" s="84"/>
      <c r="BKK309" s="84"/>
      <c r="BKL309" s="84"/>
      <c r="BKM309" s="84"/>
      <c r="BKN309" s="84"/>
      <c r="BKO309" s="84"/>
      <c r="BKP309" s="84"/>
      <c r="BKQ309" s="84"/>
      <c r="BKR309" s="84"/>
      <c r="BKS309" s="84"/>
      <c r="BKT309" s="84"/>
      <c r="BKU309" s="84"/>
      <c r="BKV309" s="84"/>
      <c r="BKW309" s="84"/>
      <c r="BKX309" s="84"/>
      <c r="BKY309" s="84"/>
      <c r="BKZ309" s="84"/>
      <c r="BLA309" s="84"/>
      <c r="BLB309" s="84"/>
      <c r="BLC309" s="84"/>
      <c r="BLD309" s="84"/>
      <c r="BLE309" s="84"/>
      <c r="BLF309" s="84"/>
      <c r="BLG309" s="84"/>
      <c r="BLH309" s="84"/>
      <c r="BLI309" s="84"/>
      <c r="BLJ309" s="84"/>
      <c r="BLK309" s="84"/>
      <c r="BLL309" s="84"/>
      <c r="BLM309" s="84"/>
      <c r="BLN309" s="84"/>
      <c r="BLO309" s="84"/>
      <c r="BLP309" s="84"/>
      <c r="BLQ309" s="84"/>
      <c r="BLR309" s="84"/>
      <c r="BLS309" s="84"/>
      <c r="BLT309" s="84"/>
      <c r="BLU309" s="84"/>
      <c r="BLV309" s="84"/>
      <c r="BLW309" s="84"/>
      <c r="BLX309" s="84"/>
      <c r="BLY309" s="84"/>
      <c r="BLZ309" s="84"/>
      <c r="BMA309" s="84"/>
      <c r="BMB309" s="84"/>
      <c r="BMC309" s="84"/>
      <c r="BMD309" s="84"/>
      <c r="BME309" s="84"/>
      <c r="BMF309" s="84"/>
      <c r="BMG309" s="84"/>
      <c r="BMH309" s="84"/>
      <c r="BMI309" s="84"/>
      <c r="BMJ309" s="84"/>
      <c r="BMK309" s="84"/>
      <c r="BML309" s="84"/>
      <c r="BMM309" s="84"/>
      <c r="BMN309" s="84"/>
      <c r="BMO309" s="84"/>
      <c r="BMP309" s="84"/>
      <c r="BMQ309" s="84"/>
      <c r="BMR309" s="84"/>
      <c r="BMS309" s="84"/>
      <c r="BMT309" s="84"/>
      <c r="BMU309" s="84"/>
      <c r="BMV309" s="84"/>
      <c r="BMW309" s="84"/>
      <c r="BMX309" s="84"/>
      <c r="BMY309" s="84"/>
      <c r="BMZ309" s="84"/>
      <c r="BNA309" s="84"/>
      <c r="BNB309" s="84"/>
      <c r="BNC309" s="84"/>
      <c r="BND309" s="84"/>
      <c r="BNE309" s="84"/>
      <c r="BNF309" s="84"/>
      <c r="BNG309" s="84"/>
      <c r="BNH309" s="84"/>
      <c r="BNI309" s="84"/>
      <c r="BNJ309" s="84"/>
      <c r="BNK309" s="84"/>
      <c r="BNL309" s="84"/>
      <c r="BNM309" s="84"/>
      <c r="BNN309" s="84"/>
      <c r="BNO309" s="84"/>
      <c r="BNP309" s="84"/>
      <c r="BNQ309" s="84"/>
      <c r="BNR309" s="84"/>
      <c r="BNS309" s="84"/>
      <c r="BNT309" s="84"/>
      <c r="BNU309" s="84"/>
      <c r="BNV309" s="84"/>
      <c r="BNW309" s="84"/>
      <c r="BNX309" s="84"/>
      <c r="BNY309" s="84"/>
      <c r="BNZ309" s="84"/>
      <c r="BOA309" s="84"/>
      <c r="BOB309" s="84"/>
      <c r="BOC309" s="84"/>
      <c r="BOD309" s="84"/>
      <c r="BOE309" s="84"/>
      <c r="BOF309" s="84"/>
      <c r="BOG309" s="84"/>
      <c r="BOH309" s="84"/>
      <c r="BOI309" s="84"/>
      <c r="BOJ309" s="84"/>
      <c r="BOK309" s="84"/>
      <c r="BOL309" s="84"/>
      <c r="BOM309" s="84"/>
      <c r="BON309" s="84"/>
      <c r="BOO309" s="84"/>
      <c r="BOP309" s="84"/>
      <c r="BOQ309" s="84"/>
      <c r="BOR309" s="84"/>
      <c r="BOS309" s="84"/>
      <c r="BOT309" s="84"/>
      <c r="BOU309" s="84"/>
      <c r="BOV309" s="84"/>
      <c r="BOW309" s="84"/>
      <c r="BOX309" s="84"/>
      <c r="BOY309" s="84"/>
      <c r="BOZ309" s="84"/>
      <c r="BPA309" s="84"/>
      <c r="BPB309" s="84"/>
      <c r="BPC309" s="84"/>
      <c r="BPD309" s="84"/>
      <c r="BPE309" s="84"/>
      <c r="BPF309" s="84"/>
      <c r="BPG309" s="84"/>
      <c r="BPH309" s="84"/>
      <c r="BPI309" s="84"/>
      <c r="BPJ309" s="84"/>
      <c r="BPK309" s="84"/>
      <c r="BPL309" s="84"/>
      <c r="BPM309" s="84"/>
      <c r="BPN309" s="84"/>
      <c r="BPO309" s="84"/>
      <c r="BPP309" s="84"/>
      <c r="BPQ309" s="84"/>
      <c r="BPR309" s="84"/>
      <c r="BPS309" s="84"/>
      <c r="BPT309" s="84"/>
      <c r="BPU309" s="84"/>
      <c r="BPV309" s="84"/>
      <c r="BPW309" s="84"/>
    </row>
    <row r="310" spans="2:1791" s="169" customFormat="1" ht="30" customHeight="1">
      <c r="B310" s="193"/>
      <c r="C310" s="86"/>
      <c r="D310" s="240"/>
      <c r="E310" s="246"/>
      <c r="F310" s="241"/>
      <c r="G310" s="86"/>
      <c r="H310" s="86"/>
      <c r="I310" s="161"/>
      <c r="J310" s="220"/>
      <c r="K310" s="161"/>
      <c r="L310" s="139"/>
      <c r="M310" s="309"/>
      <c r="N310" s="5"/>
      <c r="O310" s="5"/>
      <c r="P310" s="2"/>
      <c r="Q310" s="367"/>
      <c r="R310" s="340"/>
      <c r="S310" s="19"/>
      <c r="T310" s="385"/>
      <c r="U310" s="2"/>
      <c r="V310" s="2"/>
      <c r="W310" s="2"/>
      <c r="X310" s="2"/>
      <c r="Y310" s="2"/>
      <c r="Z310" s="2"/>
      <c r="AA310" s="2"/>
      <c r="AB310" s="2"/>
      <c r="AC310" s="2"/>
      <c r="AD310" s="2"/>
      <c r="AE310" s="2"/>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c r="LT310" s="84"/>
      <c r="LU310" s="84"/>
      <c r="LV310" s="84"/>
      <c r="LW310" s="84"/>
      <c r="LX310" s="84"/>
      <c r="LY310" s="84"/>
      <c r="LZ310" s="84"/>
      <c r="MA310" s="84"/>
      <c r="MB310" s="84"/>
      <c r="MC310" s="84"/>
      <c r="MD310" s="84"/>
      <c r="ME310" s="84"/>
      <c r="MF310" s="84"/>
      <c r="MG310" s="84"/>
      <c r="MH310" s="84"/>
      <c r="MI310" s="84"/>
      <c r="MJ310" s="84"/>
      <c r="MK310" s="84"/>
      <c r="ML310" s="84"/>
      <c r="MM310" s="84"/>
      <c r="MN310" s="84"/>
      <c r="MO310" s="84"/>
      <c r="MP310" s="84"/>
      <c r="MQ310" s="84"/>
      <c r="MR310" s="84"/>
      <c r="MS310" s="84"/>
      <c r="MT310" s="84"/>
      <c r="MU310" s="84"/>
      <c r="MV310" s="84"/>
      <c r="MW310" s="84"/>
      <c r="MX310" s="84"/>
      <c r="MY310" s="84"/>
      <c r="MZ310" s="84"/>
      <c r="NA310" s="84"/>
      <c r="NB310" s="84"/>
      <c r="NC310" s="84"/>
      <c r="ND310" s="84"/>
      <c r="NE310" s="84"/>
      <c r="NF310" s="84"/>
      <c r="NG310" s="84"/>
      <c r="NH310" s="84"/>
      <c r="NI310" s="84"/>
      <c r="NJ310" s="84"/>
      <c r="NK310" s="84"/>
      <c r="NL310" s="84"/>
      <c r="NM310" s="84"/>
      <c r="NN310" s="84"/>
      <c r="NO310" s="84"/>
      <c r="NP310" s="84"/>
      <c r="NQ310" s="84"/>
      <c r="NR310" s="84"/>
      <c r="NS310" s="84"/>
      <c r="NT310" s="84"/>
      <c r="NU310" s="84"/>
      <c r="NV310" s="84"/>
      <c r="NW310" s="84"/>
      <c r="NX310" s="84"/>
      <c r="NY310" s="84"/>
      <c r="NZ310" s="84"/>
      <c r="OA310" s="84"/>
      <c r="OB310" s="84"/>
      <c r="OC310" s="84"/>
      <c r="OD310" s="84"/>
      <c r="OE310" s="84"/>
      <c r="OF310" s="84"/>
      <c r="OG310" s="84"/>
      <c r="OH310" s="84"/>
      <c r="OI310" s="84"/>
      <c r="OJ310" s="84"/>
      <c r="OK310" s="84"/>
      <c r="OL310" s="84"/>
      <c r="OM310" s="84"/>
      <c r="ON310" s="84"/>
      <c r="OO310" s="84"/>
      <c r="OP310" s="84"/>
      <c r="OQ310" s="84"/>
      <c r="OR310" s="84"/>
      <c r="OS310" s="84"/>
      <c r="OT310" s="84"/>
      <c r="OU310" s="84"/>
      <c r="OV310" s="84"/>
      <c r="OW310" s="84"/>
      <c r="OX310" s="84"/>
      <c r="OY310" s="84"/>
      <c r="OZ310" s="84"/>
      <c r="PA310" s="84"/>
      <c r="PB310" s="84"/>
      <c r="PC310" s="84"/>
      <c r="PD310" s="84"/>
      <c r="PE310" s="84"/>
      <c r="PF310" s="84"/>
      <c r="PG310" s="84"/>
      <c r="PH310" s="84"/>
      <c r="PI310" s="84"/>
      <c r="PJ310" s="84"/>
      <c r="PK310" s="84"/>
      <c r="PL310" s="84"/>
      <c r="PM310" s="84"/>
      <c r="PN310" s="84"/>
      <c r="PO310" s="84"/>
      <c r="PP310" s="84"/>
      <c r="PQ310" s="84"/>
      <c r="PR310" s="84"/>
      <c r="PS310" s="84"/>
      <c r="PT310" s="84"/>
      <c r="PU310" s="84"/>
      <c r="PV310" s="84"/>
      <c r="PW310" s="84"/>
      <c r="PX310" s="84"/>
      <c r="PY310" s="84"/>
      <c r="PZ310" s="84"/>
      <c r="QA310" s="84"/>
      <c r="QB310" s="84"/>
      <c r="QC310" s="84"/>
      <c r="QD310" s="84"/>
      <c r="QE310" s="84"/>
      <c r="QF310" s="84"/>
      <c r="QG310" s="84"/>
      <c r="QH310" s="84"/>
      <c r="QI310" s="84"/>
      <c r="QJ310" s="84"/>
      <c r="QK310" s="84"/>
      <c r="QL310" s="84"/>
      <c r="QM310" s="84"/>
      <c r="QN310" s="84"/>
      <c r="QO310" s="84"/>
      <c r="QP310" s="84"/>
      <c r="QQ310" s="84"/>
      <c r="QR310" s="84"/>
      <c r="QS310" s="84"/>
      <c r="QT310" s="84"/>
      <c r="QU310" s="84"/>
      <c r="QV310" s="84"/>
      <c r="QW310" s="84"/>
      <c r="QX310" s="84"/>
      <c r="QY310" s="84"/>
      <c r="QZ310" s="84"/>
      <c r="RA310" s="84"/>
      <c r="RB310" s="84"/>
      <c r="RC310" s="84"/>
      <c r="RD310" s="84"/>
      <c r="RE310" s="84"/>
      <c r="RF310" s="84"/>
      <c r="RG310" s="84"/>
      <c r="RH310" s="84"/>
      <c r="RI310" s="84"/>
      <c r="RJ310" s="84"/>
      <c r="RK310" s="84"/>
      <c r="RL310" s="84"/>
      <c r="RM310" s="84"/>
      <c r="RN310" s="84"/>
      <c r="RO310" s="84"/>
      <c r="RP310" s="84"/>
      <c r="RQ310" s="84"/>
      <c r="RR310" s="84"/>
      <c r="RS310" s="84"/>
      <c r="RT310" s="84"/>
      <c r="RU310" s="84"/>
      <c r="RV310" s="84"/>
      <c r="RW310" s="84"/>
      <c r="RX310" s="84"/>
      <c r="RY310" s="84"/>
      <c r="RZ310" s="84"/>
      <c r="SA310" s="84"/>
      <c r="SB310" s="84"/>
      <c r="SC310" s="84"/>
      <c r="SD310" s="84"/>
      <c r="SE310" s="84"/>
      <c r="SF310" s="84"/>
      <c r="SG310" s="84"/>
      <c r="SH310" s="84"/>
      <c r="SI310" s="84"/>
      <c r="SJ310" s="84"/>
      <c r="SK310" s="84"/>
      <c r="SL310" s="84"/>
      <c r="SM310" s="84"/>
      <c r="SN310" s="84"/>
      <c r="SO310" s="84"/>
      <c r="SP310" s="84"/>
      <c r="SQ310" s="84"/>
      <c r="SR310" s="84"/>
      <c r="SS310" s="84"/>
      <c r="ST310" s="84"/>
      <c r="SU310" s="84"/>
      <c r="SV310" s="84"/>
      <c r="SW310" s="84"/>
      <c r="SX310" s="84"/>
      <c r="SY310" s="84"/>
      <c r="SZ310" s="84"/>
      <c r="TA310" s="84"/>
      <c r="TB310" s="84"/>
      <c r="TC310" s="84"/>
      <c r="TD310" s="84"/>
      <c r="TE310" s="84"/>
      <c r="TF310" s="84"/>
      <c r="TG310" s="84"/>
      <c r="TH310" s="84"/>
      <c r="TI310" s="84"/>
      <c r="TJ310" s="84"/>
      <c r="TK310" s="84"/>
      <c r="TL310" s="84"/>
      <c r="TM310" s="84"/>
      <c r="TN310" s="84"/>
      <c r="TO310" s="84"/>
      <c r="TP310" s="84"/>
      <c r="TQ310" s="84"/>
      <c r="TR310" s="84"/>
      <c r="TS310" s="84"/>
      <c r="TT310" s="84"/>
      <c r="TU310" s="84"/>
      <c r="TV310" s="84"/>
      <c r="TW310" s="84"/>
      <c r="TX310" s="84"/>
      <c r="TY310" s="84"/>
      <c r="TZ310" s="84"/>
      <c r="UA310" s="84"/>
      <c r="UB310" s="84"/>
      <c r="UC310" s="84"/>
      <c r="UD310" s="84"/>
      <c r="UE310" s="84"/>
      <c r="UF310" s="84"/>
      <c r="UG310" s="84"/>
      <c r="UH310" s="84"/>
      <c r="UI310" s="84"/>
      <c r="UJ310" s="84"/>
      <c r="UK310" s="84"/>
      <c r="UL310" s="84"/>
      <c r="UM310" s="84"/>
      <c r="UN310" s="84"/>
      <c r="UO310" s="84"/>
      <c r="UP310" s="84"/>
      <c r="UQ310" s="84"/>
      <c r="UR310" s="84"/>
      <c r="US310" s="84"/>
      <c r="UT310" s="84"/>
      <c r="UU310" s="84"/>
      <c r="UV310" s="84"/>
      <c r="UW310" s="84"/>
      <c r="UX310" s="84"/>
      <c r="UY310" s="84"/>
      <c r="UZ310" s="84"/>
      <c r="VA310" s="84"/>
      <c r="VB310" s="84"/>
      <c r="VC310" s="84"/>
      <c r="VD310" s="84"/>
      <c r="VE310" s="84"/>
      <c r="VF310" s="84"/>
      <c r="VG310" s="84"/>
      <c r="VH310" s="84"/>
      <c r="VI310" s="84"/>
      <c r="VJ310" s="84"/>
      <c r="VK310" s="84"/>
      <c r="VL310" s="84"/>
      <c r="VM310" s="84"/>
      <c r="VN310" s="84"/>
      <c r="VO310" s="84"/>
      <c r="VP310" s="84"/>
      <c r="VQ310" s="84"/>
      <c r="VR310" s="84"/>
      <c r="VS310" s="84"/>
      <c r="VT310" s="84"/>
      <c r="VU310" s="84"/>
      <c r="VV310" s="84"/>
      <c r="VW310" s="84"/>
      <c r="VX310" s="84"/>
      <c r="VY310" s="84"/>
      <c r="VZ310" s="84"/>
      <c r="WA310" s="84"/>
      <c r="WB310" s="84"/>
      <c r="WC310" s="84"/>
      <c r="WD310" s="84"/>
      <c r="WE310" s="84"/>
      <c r="WF310" s="84"/>
      <c r="WG310" s="84"/>
      <c r="WH310" s="84"/>
      <c r="WI310" s="84"/>
      <c r="WJ310" s="84"/>
      <c r="WK310" s="84"/>
      <c r="WL310" s="84"/>
      <c r="WM310" s="84"/>
      <c r="WN310" s="84"/>
      <c r="WO310" s="84"/>
      <c r="WP310" s="84"/>
      <c r="WQ310" s="84"/>
      <c r="WR310" s="84"/>
      <c r="WS310" s="84"/>
      <c r="WT310" s="84"/>
      <c r="WU310" s="84"/>
      <c r="WV310" s="84"/>
      <c r="WW310" s="84"/>
      <c r="WX310" s="84"/>
      <c r="WY310" s="84"/>
      <c r="WZ310" s="84"/>
      <c r="XA310" s="84"/>
      <c r="XB310" s="84"/>
      <c r="XC310" s="84"/>
      <c r="XD310" s="84"/>
      <c r="XE310" s="84"/>
      <c r="XF310" s="84"/>
      <c r="XG310" s="84"/>
      <c r="XH310" s="84"/>
      <c r="XI310" s="84"/>
      <c r="XJ310" s="84"/>
      <c r="XK310" s="84"/>
      <c r="XL310" s="84"/>
      <c r="XM310" s="84"/>
      <c r="XN310" s="84"/>
      <c r="XO310" s="84"/>
      <c r="XP310" s="84"/>
      <c r="XQ310" s="84"/>
      <c r="XR310" s="84"/>
      <c r="XS310" s="84"/>
      <c r="XT310" s="84"/>
      <c r="XU310" s="84"/>
      <c r="XV310" s="84"/>
      <c r="XW310" s="84"/>
      <c r="XX310" s="84"/>
      <c r="XY310" s="84"/>
      <c r="XZ310" s="84"/>
      <c r="YA310" s="84"/>
      <c r="YB310" s="84"/>
      <c r="YC310" s="84"/>
      <c r="YD310" s="84"/>
      <c r="YE310" s="84"/>
      <c r="YF310" s="84"/>
      <c r="YG310" s="84"/>
      <c r="YH310" s="84"/>
      <c r="YI310" s="84"/>
      <c r="YJ310" s="84"/>
      <c r="YK310" s="84"/>
      <c r="YL310" s="84"/>
      <c r="YM310" s="84"/>
      <c r="YN310" s="84"/>
      <c r="YO310" s="84"/>
      <c r="YP310" s="84"/>
      <c r="YQ310" s="84"/>
      <c r="YR310" s="84"/>
      <c r="YS310" s="84"/>
      <c r="YT310" s="84"/>
      <c r="YU310" s="84"/>
      <c r="YV310" s="84"/>
      <c r="YW310" s="84"/>
      <c r="YX310" s="84"/>
      <c r="YY310" s="84"/>
      <c r="YZ310" s="84"/>
      <c r="ZA310" s="84"/>
      <c r="ZB310" s="84"/>
      <c r="ZC310" s="84"/>
      <c r="ZD310" s="84"/>
      <c r="ZE310" s="84"/>
      <c r="ZF310" s="84"/>
      <c r="ZG310" s="84"/>
      <c r="ZH310" s="84"/>
      <c r="ZI310" s="84"/>
      <c r="ZJ310" s="84"/>
      <c r="ZK310" s="84"/>
      <c r="ZL310" s="84"/>
      <c r="ZM310" s="84"/>
      <c r="ZN310" s="84"/>
      <c r="ZO310" s="84"/>
      <c r="ZP310" s="84"/>
      <c r="ZQ310" s="84"/>
      <c r="ZR310" s="84"/>
      <c r="ZS310" s="84"/>
      <c r="ZT310" s="84"/>
      <c r="ZU310" s="84"/>
      <c r="ZV310" s="84"/>
      <c r="ZW310" s="84"/>
      <c r="ZX310" s="84"/>
      <c r="ZY310" s="84"/>
      <c r="ZZ310" s="84"/>
      <c r="AAA310" s="84"/>
      <c r="AAB310" s="84"/>
      <c r="AAC310" s="84"/>
      <c r="AAD310" s="84"/>
      <c r="AAE310" s="84"/>
      <c r="AAF310" s="84"/>
      <c r="AAG310" s="84"/>
      <c r="AAH310" s="84"/>
      <c r="AAI310" s="84"/>
      <c r="AAJ310" s="84"/>
      <c r="AAK310" s="84"/>
      <c r="AAL310" s="84"/>
      <c r="AAM310" s="84"/>
      <c r="AAN310" s="84"/>
      <c r="AAO310" s="84"/>
      <c r="AAP310" s="84"/>
      <c r="AAQ310" s="84"/>
      <c r="AAR310" s="84"/>
      <c r="AAS310" s="84"/>
      <c r="AAT310" s="84"/>
      <c r="AAU310" s="84"/>
      <c r="AAV310" s="84"/>
      <c r="AAW310" s="84"/>
      <c r="AAX310" s="84"/>
      <c r="AAY310" s="84"/>
      <c r="AAZ310" s="84"/>
      <c r="ABA310" s="84"/>
      <c r="ABB310" s="84"/>
      <c r="ABC310" s="84"/>
      <c r="ABD310" s="84"/>
      <c r="ABE310" s="84"/>
      <c r="ABF310" s="84"/>
      <c r="ABG310" s="84"/>
      <c r="ABH310" s="84"/>
      <c r="ABI310" s="84"/>
      <c r="ABJ310" s="84"/>
      <c r="ABK310" s="84"/>
      <c r="ABL310" s="84"/>
      <c r="ABM310" s="84"/>
      <c r="ABN310" s="84"/>
      <c r="ABO310" s="84"/>
      <c r="ABP310" s="84"/>
      <c r="ABQ310" s="84"/>
      <c r="ABR310" s="84"/>
      <c r="ABS310" s="84"/>
      <c r="ABT310" s="84"/>
      <c r="ABU310" s="84"/>
      <c r="ABV310" s="84"/>
      <c r="ABW310" s="84"/>
      <c r="ABX310" s="84"/>
      <c r="ABY310" s="84"/>
      <c r="ABZ310" s="84"/>
      <c r="ACA310" s="84"/>
      <c r="ACB310" s="84"/>
      <c r="ACC310" s="84"/>
      <c r="ACD310" s="84"/>
      <c r="ACE310" s="84"/>
      <c r="ACF310" s="84"/>
      <c r="ACG310" s="84"/>
      <c r="ACH310" s="84"/>
      <c r="ACI310" s="84"/>
      <c r="ACJ310" s="84"/>
      <c r="ACK310" s="84"/>
      <c r="ACL310" s="84"/>
      <c r="ACM310" s="84"/>
      <c r="ACN310" s="84"/>
      <c r="ACO310" s="84"/>
      <c r="ACP310" s="84"/>
      <c r="ACQ310" s="84"/>
      <c r="ACR310" s="84"/>
      <c r="ACS310" s="84"/>
      <c r="ACT310" s="84"/>
      <c r="ACU310" s="84"/>
      <c r="ACV310" s="84"/>
      <c r="ACW310" s="84"/>
      <c r="ACX310" s="84"/>
      <c r="ACY310" s="84"/>
      <c r="ACZ310" s="84"/>
      <c r="ADA310" s="84"/>
      <c r="ADB310" s="84"/>
      <c r="ADC310" s="84"/>
      <c r="ADD310" s="84"/>
      <c r="ADE310" s="84"/>
      <c r="ADF310" s="84"/>
      <c r="ADG310" s="84"/>
      <c r="ADH310" s="84"/>
      <c r="ADI310" s="84"/>
      <c r="ADJ310" s="84"/>
      <c r="ADK310" s="84"/>
      <c r="ADL310" s="84"/>
      <c r="ADM310" s="84"/>
      <c r="ADN310" s="84"/>
      <c r="ADO310" s="84"/>
      <c r="ADP310" s="84"/>
      <c r="ADQ310" s="84"/>
      <c r="ADR310" s="84"/>
      <c r="ADS310" s="84"/>
      <c r="ADT310" s="84"/>
      <c r="ADU310" s="84"/>
      <c r="ADV310" s="84"/>
      <c r="ADW310" s="84"/>
      <c r="ADX310" s="84"/>
      <c r="ADY310" s="84"/>
      <c r="ADZ310" s="84"/>
      <c r="AEA310" s="84"/>
      <c r="AEB310" s="84"/>
      <c r="AEC310" s="84"/>
      <c r="AED310" s="84"/>
      <c r="AEE310" s="84"/>
      <c r="AEF310" s="84"/>
      <c r="AEG310" s="84"/>
      <c r="AEH310" s="84"/>
      <c r="AEI310" s="84"/>
      <c r="AEJ310" s="84"/>
      <c r="AEK310" s="84"/>
      <c r="AEL310" s="84"/>
      <c r="AEM310" s="84"/>
      <c r="AEN310" s="84"/>
      <c r="AEO310" s="84"/>
      <c r="AEP310" s="84"/>
      <c r="AEQ310" s="84"/>
      <c r="AER310" s="84"/>
      <c r="AES310" s="84"/>
      <c r="AET310" s="84"/>
      <c r="AEU310" s="84"/>
      <c r="AEV310" s="84"/>
      <c r="AEW310" s="84"/>
      <c r="AEX310" s="84"/>
      <c r="AEY310" s="84"/>
      <c r="AEZ310" s="84"/>
      <c r="AFA310" s="84"/>
      <c r="AFB310" s="84"/>
      <c r="AFC310" s="84"/>
      <c r="AFD310" s="84"/>
      <c r="AFE310" s="84"/>
      <c r="AFF310" s="84"/>
      <c r="AFG310" s="84"/>
      <c r="AFH310" s="84"/>
      <c r="AFI310" s="84"/>
      <c r="AFJ310" s="84"/>
      <c r="AFK310" s="84"/>
      <c r="AFL310" s="84"/>
      <c r="AFM310" s="84"/>
      <c r="AFN310" s="84"/>
      <c r="AFO310" s="84"/>
      <c r="AFP310" s="84"/>
      <c r="AFQ310" s="84"/>
      <c r="AFR310" s="84"/>
      <c r="AFS310" s="84"/>
      <c r="AFT310" s="84"/>
      <c r="AFU310" s="84"/>
      <c r="AFV310" s="84"/>
      <c r="AFW310" s="84"/>
      <c r="AFX310" s="84"/>
      <c r="AFY310" s="84"/>
      <c r="AFZ310" s="84"/>
      <c r="AGA310" s="84"/>
      <c r="AGB310" s="84"/>
      <c r="AGC310" s="84"/>
      <c r="AGD310" s="84"/>
      <c r="AGE310" s="84"/>
      <c r="AGF310" s="84"/>
      <c r="AGG310" s="84"/>
      <c r="AGH310" s="84"/>
      <c r="AGI310" s="84"/>
      <c r="AGJ310" s="84"/>
      <c r="AGK310" s="84"/>
      <c r="AGL310" s="84"/>
      <c r="AGM310" s="84"/>
      <c r="AGN310" s="84"/>
      <c r="AGO310" s="84"/>
      <c r="AGP310" s="84"/>
      <c r="AGQ310" s="84"/>
      <c r="AGR310" s="84"/>
      <c r="AGS310" s="84"/>
      <c r="AGT310" s="84"/>
      <c r="AGU310" s="84"/>
      <c r="AGV310" s="84"/>
      <c r="AGW310" s="84"/>
      <c r="AGX310" s="84"/>
      <c r="AGY310" s="84"/>
      <c r="AGZ310" s="84"/>
      <c r="AHA310" s="84"/>
      <c r="AHB310" s="84"/>
      <c r="AHC310" s="84"/>
      <c r="AHD310" s="84"/>
      <c r="AHE310" s="84"/>
      <c r="AHF310" s="84"/>
      <c r="AHG310" s="84"/>
      <c r="AHH310" s="84"/>
      <c r="AHI310" s="84"/>
      <c r="AHJ310" s="84"/>
      <c r="AHK310" s="84"/>
      <c r="AHL310" s="84"/>
      <c r="AHM310" s="84"/>
      <c r="AHN310" s="84"/>
      <c r="AHO310" s="84"/>
      <c r="AHP310" s="84"/>
      <c r="AHQ310" s="84"/>
      <c r="AHR310" s="84"/>
      <c r="AHS310" s="84"/>
      <c r="AHT310" s="84"/>
      <c r="AHU310" s="84"/>
      <c r="AHV310" s="84"/>
      <c r="AHW310" s="84"/>
      <c r="AHX310" s="84"/>
      <c r="AHY310" s="84"/>
      <c r="AHZ310" s="84"/>
      <c r="AIA310" s="84"/>
      <c r="AIB310" s="84"/>
      <c r="AIC310" s="84"/>
      <c r="AID310" s="84"/>
      <c r="AIE310" s="84"/>
      <c r="AIF310" s="84"/>
      <c r="AIG310" s="84"/>
      <c r="AIH310" s="84"/>
      <c r="AII310" s="84"/>
      <c r="AIJ310" s="84"/>
      <c r="AIK310" s="84"/>
      <c r="AIL310" s="84"/>
      <c r="AIM310" s="84"/>
      <c r="AIN310" s="84"/>
      <c r="AIO310" s="84"/>
      <c r="AIP310" s="84"/>
      <c r="AIQ310" s="84"/>
      <c r="AIR310" s="84"/>
      <c r="AIS310" s="84"/>
      <c r="AIT310" s="84"/>
      <c r="AIU310" s="84"/>
      <c r="AIV310" s="84"/>
      <c r="AIW310" s="84"/>
      <c r="AIX310" s="84"/>
      <c r="AIY310" s="84"/>
      <c r="AIZ310" s="84"/>
      <c r="AJA310" s="84"/>
      <c r="AJB310" s="84"/>
      <c r="AJC310" s="84"/>
      <c r="AJD310" s="84"/>
      <c r="AJE310" s="84"/>
      <c r="AJF310" s="84"/>
      <c r="AJG310" s="84"/>
      <c r="AJH310" s="84"/>
      <c r="AJI310" s="84"/>
      <c r="AJJ310" s="84"/>
      <c r="AJK310" s="84"/>
      <c r="AJL310" s="84"/>
      <c r="AJM310" s="84"/>
      <c r="AJN310" s="84"/>
      <c r="AJO310" s="84"/>
      <c r="AJP310" s="84"/>
      <c r="AJQ310" s="84"/>
      <c r="AJR310" s="84"/>
      <c r="AJS310" s="84"/>
      <c r="AJT310" s="84"/>
      <c r="AJU310" s="84"/>
      <c r="AJV310" s="84"/>
      <c r="AJW310" s="84"/>
      <c r="AJX310" s="84"/>
      <c r="AJY310" s="84"/>
      <c r="AJZ310" s="84"/>
      <c r="AKA310" s="84"/>
      <c r="AKB310" s="84"/>
      <c r="AKC310" s="84"/>
      <c r="AKD310" s="84"/>
      <c r="AKE310" s="84"/>
      <c r="AKF310" s="84"/>
      <c r="AKG310" s="84"/>
      <c r="AKH310" s="84"/>
      <c r="AKI310" s="84"/>
      <c r="AKJ310" s="84"/>
      <c r="AKK310" s="84"/>
      <c r="AKL310" s="84"/>
      <c r="AKM310" s="84"/>
      <c r="AKN310" s="84"/>
      <c r="AKO310" s="84"/>
      <c r="AKP310" s="84"/>
      <c r="AKQ310" s="84"/>
      <c r="AKR310" s="84"/>
      <c r="AKS310" s="84"/>
      <c r="AKT310" s="84"/>
      <c r="AKU310" s="84"/>
      <c r="AKV310" s="84"/>
      <c r="AKW310" s="84"/>
      <c r="AKX310" s="84"/>
      <c r="AKY310" s="84"/>
      <c r="AKZ310" s="84"/>
      <c r="ALA310" s="84"/>
      <c r="ALB310" s="84"/>
      <c r="ALC310" s="84"/>
      <c r="ALD310" s="84"/>
      <c r="ALE310" s="84"/>
      <c r="ALF310" s="84"/>
      <c r="ALG310" s="84"/>
      <c r="ALH310" s="84"/>
      <c r="ALI310" s="84"/>
      <c r="ALJ310" s="84"/>
      <c r="ALK310" s="84"/>
      <c r="ALL310" s="84"/>
      <c r="ALM310" s="84"/>
      <c r="ALN310" s="84"/>
      <c r="ALO310" s="84"/>
      <c r="ALP310" s="84"/>
      <c r="ALQ310" s="84"/>
      <c r="ALR310" s="84"/>
      <c r="ALS310" s="84"/>
      <c r="ALT310" s="84"/>
      <c r="ALU310" s="84"/>
      <c r="ALV310" s="84"/>
      <c r="ALW310" s="84"/>
      <c r="ALX310" s="84"/>
      <c r="ALY310" s="84"/>
      <c r="ALZ310" s="84"/>
      <c r="AMA310" s="84"/>
      <c r="AMB310" s="84"/>
      <c r="AMC310" s="84"/>
      <c r="AMD310" s="84"/>
      <c r="AME310" s="84"/>
      <c r="AMF310" s="84"/>
      <c r="AMG310" s="84"/>
      <c r="AMH310" s="84"/>
      <c r="AMI310" s="84"/>
      <c r="AMJ310" s="84"/>
      <c r="AMK310" s="84"/>
      <c r="AML310" s="84"/>
      <c r="AMM310" s="84"/>
      <c r="AMN310" s="84"/>
      <c r="AMO310" s="84"/>
      <c r="AMP310" s="84"/>
      <c r="AMQ310" s="84"/>
      <c r="AMR310" s="84"/>
      <c r="AMS310" s="84"/>
      <c r="AMT310" s="84"/>
      <c r="AMU310" s="84"/>
      <c r="AMV310" s="84"/>
      <c r="AMW310" s="84"/>
      <c r="AMX310" s="84"/>
      <c r="AMY310" s="84"/>
      <c r="AMZ310" s="84"/>
      <c r="ANA310" s="84"/>
      <c r="ANB310" s="84"/>
      <c r="ANC310" s="84"/>
      <c r="AND310" s="84"/>
      <c r="ANE310" s="84"/>
      <c r="ANF310" s="84"/>
      <c r="ANG310" s="84"/>
      <c r="ANH310" s="84"/>
      <c r="ANI310" s="84"/>
      <c r="ANJ310" s="84"/>
      <c r="ANK310" s="84"/>
      <c r="ANL310" s="84"/>
      <c r="ANM310" s="84"/>
      <c r="ANN310" s="84"/>
      <c r="ANO310" s="84"/>
      <c r="ANP310" s="84"/>
      <c r="ANQ310" s="84"/>
      <c r="ANR310" s="84"/>
      <c r="ANS310" s="84"/>
      <c r="ANT310" s="84"/>
      <c r="ANU310" s="84"/>
      <c r="ANV310" s="84"/>
      <c r="ANW310" s="84"/>
      <c r="ANX310" s="84"/>
      <c r="ANY310" s="84"/>
      <c r="ANZ310" s="84"/>
      <c r="AOA310" s="84"/>
      <c r="AOB310" s="84"/>
      <c r="AOC310" s="84"/>
      <c r="AOD310" s="84"/>
      <c r="AOE310" s="84"/>
      <c r="AOF310" s="84"/>
      <c r="AOG310" s="84"/>
      <c r="AOH310" s="84"/>
      <c r="AOI310" s="84"/>
      <c r="AOJ310" s="84"/>
      <c r="AOK310" s="84"/>
      <c r="AOL310" s="84"/>
      <c r="AOM310" s="84"/>
      <c r="AON310" s="84"/>
      <c r="AOO310" s="84"/>
      <c r="AOP310" s="84"/>
      <c r="AOQ310" s="84"/>
      <c r="AOR310" s="84"/>
      <c r="AOS310" s="84"/>
      <c r="AOT310" s="84"/>
      <c r="AOU310" s="84"/>
      <c r="AOV310" s="84"/>
      <c r="AOW310" s="84"/>
      <c r="AOX310" s="84"/>
      <c r="AOY310" s="84"/>
      <c r="AOZ310" s="84"/>
      <c r="APA310" s="84"/>
      <c r="APB310" s="84"/>
      <c r="APC310" s="84"/>
      <c r="APD310" s="84"/>
      <c r="APE310" s="84"/>
      <c r="APF310" s="84"/>
      <c r="APG310" s="84"/>
      <c r="APH310" s="84"/>
      <c r="API310" s="84"/>
      <c r="APJ310" s="84"/>
      <c r="APK310" s="84"/>
      <c r="APL310" s="84"/>
      <c r="APM310" s="84"/>
      <c r="APN310" s="84"/>
      <c r="APO310" s="84"/>
      <c r="APP310" s="84"/>
      <c r="APQ310" s="84"/>
      <c r="APR310" s="84"/>
      <c r="APS310" s="84"/>
      <c r="APT310" s="84"/>
      <c r="APU310" s="84"/>
      <c r="APV310" s="84"/>
      <c r="APW310" s="84"/>
      <c r="APX310" s="84"/>
      <c r="APY310" s="84"/>
      <c r="APZ310" s="84"/>
      <c r="AQA310" s="84"/>
      <c r="AQB310" s="84"/>
      <c r="AQC310" s="84"/>
      <c r="AQD310" s="84"/>
      <c r="AQE310" s="84"/>
      <c r="AQF310" s="84"/>
      <c r="AQG310" s="84"/>
      <c r="AQH310" s="84"/>
      <c r="AQI310" s="84"/>
      <c r="AQJ310" s="84"/>
      <c r="AQK310" s="84"/>
      <c r="AQL310" s="84"/>
      <c r="AQM310" s="84"/>
      <c r="AQN310" s="84"/>
      <c r="AQO310" s="84"/>
      <c r="AQP310" s="84"/>
      <c r="AQQ310" s="84"/>
      <c r="AQR310" s="84"/>
      <c r="AQS310" s="84"/>
      <c r="AQT310" s="84"/>
      <c r="AQU310" s="84"/>
      <c r="AQV310" s="84"/>
      <c r="AQW310" s="84"/>
      <c r="AQX310" s="84"/>
      <c r="AQY310" s="84"/>
      <c r="AQZ310" s="84"/>
      <c r="ARA310" s="84"/>
      <c r="ARB310" s="84"/>
      <c r="ARC310" s="84"/>
      <c r="ARD310" s="84"/>
      <c r="ARE310" s="84"/>
      <c r="ARF310" s="84"/>
      <c r="ARG310" s="84"/>
      <c r="ARH310" s="84"/>
      <c r="ARI310" s="84"/>
      <c r="ARJ310" s="84"/>
      <c r="ARK310" s="84"/>
      <c r="ARL310" s="84"/>
      <c r="ARM310" s="84"/>
      <c r="ARN310" s="84"/>
      <c r="ARO310" s="84"/>
      <c r="ARP310" s="84"/>
      <c r="ARQ310" s="84"/>
      <c r="ARR310" s="84"/>
      <c r="ARS310" s="84"/>
      <c r="ART310" s="84"/>
      <c r="ARU310" s="84"/>
      <c r="ARV310" s="84"/>
      <c r="ARW310" s="84"/>
      <c r="ARX310" s="84"/>
      <c r="ARY310" s="84"/>
      <c r="ARZ310" s="84"/>
      <c r="ASA310" s="84"/>
      <c r="ASB310" s="84"/>
      <c r="ASC310" s="84"/>
      <c r="ASD310" s="84"/>
      <c r="ASE310" s="84"/>
      <c r="ASF310" s="84"/>
      <c r="ASG310" s="84"/>
      <c r="ASH310" s="84"/>
      <c r="ASI310" s="84"/>
      <c r="ASJ310" s="84"/>
      <c r="ASK310" s="84"/>
      <c r="ASL310" s="84"/>
      <c r="ASM310" s="84"/>
      <c r="ASN310" s="84"/>
      <c r="ASO310" s="84"/>
      <c r="ASP310" s="84"/>
      <c r="ASQ310" s="84"/>
      <c r="ASR310" s="84"/>
      <c r="ASS310" s="84"/>
      <c r="AST310" s="84"/>
      <c r="ASU310" s="84"/>
      <c r="ASV310" s="84"/>
      <c r="ASW310" s="84"/>
      <c r="ASX310" s="84"/>
      <c r="ASY310" s="84"/>
      <c r="ASZ310" s="84"/>
      <c r="ATA310" s="84"/>
      <c r="ATB310" s="84"/>
      <c r="ATC310" s="84"/>
      <c r="ATD310" s="84"/>
      <c r="ATE310" s="84"/>
      <c r="ATF310" s="84"/>
      <c r="ATG310" s="84"/>
      <c r="ATH310" s="84"/>
      <c r="ATI310" s="84"/>
      <c r="ATJ310" s="84"/>
      <c r="ATK310" s="84"/>
      <c r="ATL310" s="84"/>
      <c r="ATM310" s="84"/>
      <c r="ATN310" s="84"/>
      <c r="ATO310" s="84"/>
      <c r="ATP310" s="84"/>
      <c r="ATQ310" s="84"/>
      <c r="ATR310" s="84"/>
      <c r="ATS310" s="84"/>
      <c r="ATT310" s="84"/>
      <c r="ATU310" s="84"/>
      <c r="ATV310" s="84"/>
      <c r="ATW310" s="84"/>
      <c r="ATX310" s="84"/>
      <c r="ATY310" s="84"/>
      <c r="ATZ310" s="84"/>
      <c r="AUA310" s="84"/>
      <c r="AUB310" s="84"/>
      <c r="AUC310" s="84"/>
      <c r="AUD310" s="84"/>
      <c r="AUE310" s="84"/>
      <c r="AUF310" s="84"/>
      <c r="AUG310" s="84"/>
      <c r="AUH310" s="84"/>
      <c r="AUI310" s="84"/>
      <c r="AUJ310" s="84"/>
      <c r="AUK310" s="84"/>
      <c r="AUL310" s="84"/>
      <c r="AUM310" s="84"/>
      <c r="AUN310" s="84"/>
      <c r="AUO310" s="84"/>
      <c r="AUP310" s="84"/>
      <c r="AUQ310" s="84"/>
      <c r="AUR310" s="84"/>
      <c r="AUS310" s="84"/>
      <c r="AUT310" s="84"/>
      <c r="AUU310" s="84"/>
      <c r="AUV310" s="84"/>
      <c r="AUW310" s="84"/>
      <c r="AUX310" s="84"/>
      <c r="AUY310" s="84"/>
      <c r="AUZ310" s="84"/>
      <c r="AVA310" s="84"/>
      <c r="AVB310" s="84"/>
      <c r="AVC310" s="84"/>
      <c r="AVD310" s="84"/>
      <c r="AVE310" s="84"/>
      <c r="AVF310" s="84"/>
      <c r="AVG310" s="84"/>
      <c r="AVH310" s="84"/>
      <c r="AVI310" s="84"/>
      <c r="AVJ310" s="84"/>
      <c r="AVK310" s="84"/>
      <c r="AVL310" s="84"/>
      <c r="AVM310" s="84"/>
      <c r="AVN310" s="84"/>
      <c r="AVO310" s="84"/>
      <c r="AVP310" s="84"/>
      <c r="AVQ310" s="84"/>
      <c r="AVR310" s="84"/>
      <c r="AVS310" s="84"/>
      <c r="AVT310" s="84"/>
      <c r="AVU310" s="84"/>
      <c r="AVV310" s="84"/>
      <c r="AVW310" s="84"/>
      <c r="AVX310" s="84"/>
      <c r="AVY310" s="84"/>
      <c r="AVZ310" s="84"/>
      <c r="AWA310" s="84"/>
      <c r="AWB310" s="84"/>
      <c r="AWC310" s="84"/>
      <c r="AWD310" s="84"/>
      <c r="AWE310" s="84"/>
      <c r="AWF310" s="84"/>
      <c r="AWG310" s="84"/>
      <c r="AWH310" s="84"/>
      <c r="AWI310" s="84"/>
      <c r="AWJ310" s="84"/>
      <c r="AWK310" s="84"/>
      <c r="AWL310" s="84"/>
      <c r="AWM310" s="84"/>
      <c r="AWN310" s="84"/>
      <c r="AWO310" s="84"/>
      <c r="AWP310" s="84"/>
      <c r="AWQ310" s="84"/>
      <c r="AWR310" s="84"/>
      <c r="AWS310" s="84"/>
      <c r="AWT310" s="84"/>
      <c r="AWU310" s="84"/>
      <c r="AWV310" s="84"/>
      <c r="AWW310" s="84"/>
      <c r="AWX310" s="84"/>
      <c r="AWY310" s="84"/>
      <c r="AWZ310" s="84"/>
      <c r="AXA310" s="84"/>
      <c r="AXB310" s="84"/>
      <c r="AXC310" s="84"/>
      <c r="AXD310" s="84"/>
      <c r="AXE310" s="84"/>
      <c r="AXF310" s="84"/>
      <c r="AXG310" s="84"/>
      <c r="AXH310" s="84"/>
      <c r="AXI310" s="84"/>
      <c r="AXJ310" s="84"/>
      <c r="AXK310" s="84"/>
      <c r="AXL310" s="84"/>
      <c r="AXM310" s="84"/>
      <c r="AXN310" s="84"/>
      <c r="AXO310" s="84"/>
      <c r="AXP310" s="84"/>
      <c r="AXQ310" s="84"/>
      <c r="AXR310" s="84"/>
      <c r="AXS310" s="84"/>
      <c r="AXT310" s="84"/>
      <c r="AXU310" s="84"/>
      <c r="AXV310" s="84"/>
      <c r="AXW310" s="84"/>
      <c r="AXX310" s="84"/>
      <c r="AXY310" s="84"/>
      <c r="AXZ310" s="84"/>
      <c r="AYA310" s="84"/>
      <c r="AYB310" s="84"/>
      <c r="AYC310" s="84"/>
      <c r="AYD310" s="84"/>
      <c r="AYE310" s="84"/>
      <c r="AYF310" s="84"/>
      <c r="AYG310" s="84"/>
      <c r="AYH310" s="84"/>
      <c r="AYI310" s="84"/>
      <c r="AYJ310" s="84"/>
      <c r="AYK310" s="84"/>
      <c r="AYL310" s="84"/>
      <c r="AYM310" s="84"/>
      <c r="AYN310" s="84"/>
      <c r="AYO310" s="84"/>
      <c r="AYP310" s="84"/>
      <c r="AYQ310" s="84"/>
      <c r="AYR310" s="84"/>
      <c r="AYS310" s="84"/>
      <c r="AYT310" s="84"/>
      <c r="AYU310" s="84"/>
      <c r="AYV310" s="84"/>
      <c r="AYW310" s="84"/>
      <c r="AYX310" s="84"/>
      <c r="AYY310" s="84"/>
      <c r="AYZ310" s="84"/>
      <c r="AZA310" s="84"/>
      <c r="AZB310" s="84"/>
      <c r="AZC310" s="84"/>
      <c r="AZD310" s="84"/>
      <c r="AZE310" s="84"/>
      <c r="AZF310" s="84"/>
      <c r="AZG310" s="84"/>
      <c r="AZH310" s="84"/>
      <c r="AZI310" s="84"/>
      <c r="AZJ310" s="84"/>
      <c r="AZK310" s="84"/>
      <c r="AZL310" s="84"/>
      <c r="AZM310" s="84"/>
      <c r="AZN310" s="84"/>
      <c r="AZO310" s="84"/>
      <c r="AZP310" s="84"/>
      <c r="AZQ310" s="84"/>
      <c r="AZR310" s="84"/>
      <c r="AZS310" s="84"/>
      <c r="AZT310" s="84"/>
      <c r="AZU310" s="84"/>
      <c r="AZV310" s="84"/>
      <c r="AZW310" s="84"/>
      <c r="AZX310" s="84"/>
      <c r="AZY310" s="84"/>
      <c r="AZZ310" s="84"/>
      <c r="BAA310" s="84"/>
      <c r="BAB310" s="84"/>
      <c r="BAC310" s="84"/>
      <c r="BAD310" s="84"/>
      <c r="BAE310" s="84"/>
      <c r="BAF310" s="84"/>
      <c r="BAG310" s="84"/>
      <c r="BAH310" s="84"/>
      <c r="BAI310" s="84"/>
      <c r="BAJ310" s="84"/>
      <c r="BAK310" s="84"/>
      <c r="BAL310" s="84"/>
      <c r="BAM310" s="84"/>
      <c r="BAN310" s="84"/>
      <c r="BAO310" s="84"/>
      <c r="BAP310" s="84"/>
      <c r="BAQ310" s="84"/>
      <c r="BAR310" s="84"/>
      <c r="BAS310" s="84"/>
      <c r="BAT310" s="84"/>
      <c r="BAU310" s="84"/>
      <c r="BAV310" s="84"/>
      <c r="BAW310" s="84"/>
      <c r="BAX310" s="84"/>
      <c r="BAY310" s="84"/>
      <c r="BAZ310" s="84"/>
      <c r="BBA310" s="84"/>
      <c r="BBB310" s="84"/>
      <c r="BBC310" s="84"/>
      <c r="BBD310" s="84"/>
      <c r="BBE310" s="84"/>
      <c r="BBF310" s="84"/>
      <c r="BBG310" s="84"/>
      <c r="BBH310" s="84"/>
      <c r="BBI310" s="84"/>
      <c r="BBJ310" s="84"/>
      <c r="BBK310" s="84"/>
      <c r="BBL310" s="84"/>
      <c r="BBM310" s="84"/>
      <c r="BBN310" s="84"/>
      <c r="BBO310" s="84"/>
      <c r="BBP310" s="84"/>
      <c r="BBQ310" s="84"/>
      <c r="BBR310" s="84"/>
      <c r="BBS310" s="84"/>
      <c r="BBT310" s="84"/>
      <c r="BBU310" s="84"/>
      <c r="BBV310" s="84"/>
      <c r="BBW310" s="84"/>
      <c r="BBX310" s="84"/>
      <c r="BBY310" s="84"/>
      <c r="BBZ310" s="84"/>
      <c r="BCA310" s="84"/>
      <c r="BCB310" s="84"/>
      <c r="BCC310" s="84"/>
      <c r="BCD310" s="84"/>
      <c r="BCE310" s="84"/>
      <c r="BCF310" s="84"/>
      <c r="BCG310" s="84"/>
      <c r="BCH310" s="84"/>
      <c r="BCI310" s="84"/>
      <c r="BCJ310" s="84"/>
      <c r="BCK310" s="84"/>
      <c r="BCL310" s="84"/>
      <c r="BCM310" s="84"/>
      <c r="BCN310" s="84"/>
      <c r="BCO310" s="84"/>
      <c r="BCP310" s="84"/>
      <c r="BCQ310" s="84"/>
      <c r="BCR310" s="84"/>
      <c r="BCS310" s="84"/>
      <c r="BCT310" s="84"/>
      <c r="BCU310" s="84"/>
      <c r="BCV310" s="84"/>
      <c r="BCW310" s="84"/>
      <c r="BCX310" s="84"/>
      <c r="BCY310" s="84"/>
      <c r="BCZ310" s="84"/>
      <c r="BDA310" s="84"/>
      <c r="BDB310" s="84"/>
      <c r="BDC310" s="84"/>
      <c r="BDD310" s="84"/>
      <c r="BDE310" s="84"/>
      <c r="BDF310" s="84"/>
      <c r="BDG310" s="84"/>
      <c r="BDH310" s="84"/>
      <c r="BDI310" s="84"/>
      <c r="BDJ310" s="84"/>
      <c r="BDK310" s="84"/>
      <c r="BDL310" s="84"/>
      <c r="BDM310" s="84"/>
      <c r="BDN310" s="84"/>
      <c r="BDO310" s="84"/>
      <c r="BDP310" s="84"/>
      <c r="BDQ310" s="84"/>
      <c r="BDR310" s="84"/>
      <c r="BDS310" s="84"/>
      <c r="BDT310" s="84"/>
      <c r="BDU310" s="84"/>
      <c r="BDV310" s="84"/>
      <c r="BDW310" s="84"/>
      <c r="BDX310" s="84"/>
      <c r="BDY310" s="84"/>
      <c r="BDZ310" s="84"/>
      <c r="BEA310" s="84"/>
      <c r="BEB310" s="84"/>
      <c r="BEC310" s="84"/>
      <c r="BED310" s="84"/>
      <c r="BEE310" s="84"/>
      <c r="BEF310" s="84"/>
      <c r="BEG310" s="84"/>
      <c r="BEH310" s="84"/>
      <c r="BEI310" s="84"/>
      <c r="BEJ310" s="84"/>
      <c r="BEK310" s="84"/>
      <c r="BEL310" s="84"/>
      <c r="BEM310" s="84"/>
      <c r="BEN310" s="84"/>
      <c r="BEO310" s="84"/>
      <c r="BEP310" s="84"/>
      <c r="BEQ310" s="84"/>
      <c r="BER310" s="84"/>
      <c r="BES310" s="84"/>
      <c r="BET310" s="84"/>
      <c r="BEU310" s="84"/>
      <c r="BEV310" s="84"/>
      <c r="BEW310" s="84"/>
      <c r="BEX310" s="84"/>
      <c r="BEY310" s="84"/>
      <c r="BEZ310" s="84"/>
      <c r="BFA310" s="84"/>
      <c r="BFB310" s="84"/>
      <c r="BFC310" s="84"/>
      <c r="BFD310" s="84"/>
      <c r="BFE310" s="84"/>
      <c r="BFF310" s="84"/>
      <c r="BFG310" s="84"/>
      <c r="BFH310" s="84"/>
      <c r="BFI310" s="84"/>
      <c r="BFJ310" s="84"/>
      <c r="BFK310" s="84"/>
      <c r="BFL310" s="84"/>
      <c r="BFM310" s="84"/>
      <c r="BFN310" s="84"/>
      <c r="BFO310" s="84"/>
      <c r="BFP310" s="84"/>
      <c r="BFQ310" s="84"/>
      <c r="BFR310" s="84"/>
      <c r="BFS310" s="84"/>
      <c r="BFT310" s="84"/>
      <c r="BFU310" s="84"/>
      <c r="BFV310" s="84"/>
      <c r="BFW310" s="84"/>
      <c r="BFX310" s="84"/>
      <c r="BFY310" s="84"/>
      <c r="BFZ310" s="84"/>
      <c r="BGA310" s="84"/>
      <c r="BGB310" s="84"/>
      <c r="BGC310" s="84"/>
      <c r="BGD310" s="84"/>
      <c r="BGE310" s="84"/>
      <c r="BGF310" s="84"/>
      <c r="BGG310" s="84"/>
      <c r="BGH310" s="84"/>
      <c r="BGI310" s="84"/>
      <c r="BGJ310" s="84"/>
      <c r="BGK310" s="84"/>
      <c r="BGL310" s="84"/>
      <c r="BGM310" s="84"/>
      <c r="BGN310" s="84"/>
      <c r="BGO310" s="84"/>
      <c r="BGP310" s="84"/>
      <c r="BGQ310" s="84"/>
      <c r="BGR310" s="84"/>
      <c r="BGS310" s="84"/>
      <c r="BGT310" s="84"/>
      <c r="BGU310" s="84"/>
      <c r="BGV310" s="84"/>
      <c r="BGW310" s="84"/>
      <c r="BGX310" s="84"/>
      <c r="BGY310" s="84"/>
      <c r="BGZ310" s="84"/>
      <c r="BHA310" s="84"/>
      <c r="BHB310" s="84"/>
      <c r="BHC310" s="84"/>
      <c r="BHD310" s="84"/>
      <c r="BHE310" s="84"/>
      <c r="BHF310" s="84"/>
      <c r="BHG310" s="84"/>
      <c r="BHH310" s="84"/>
      <c r="BHI310" s="84"/>
      <c r="BHJ310" s="84"/>
      <c r="BHK310" s="84"/>
      <c r="BHL310" s="84"/>
      <c r="BHM310" s="84"/>
      <c r="BHN310" s="84"/>
      <c r="BHO310" s="84"/>
      <c r="BHP310" s="84"/>
      <c r="BHQ310" s="84"/>
      <c r="BHR310" s="84"/>
      <c r="BHS310" s="84"/>
      <c r="BHT310" s="84"/>
      <c r="BHU310" s="84"/>
      <c r="BHV310" s="84"/>
      <c r="BHW310" s="84"/>
      <c r="BHX310" s="84"/>
      <c r="BHY310" s="84"/>
      <c r="BHZ310" s="84"/>
      <c r="BIA310" s="84"/>
      <c r="BIB310" s="84"/>
      <c r="BIC310" s="84"/>
      <c r="BID310" s="84"/>
      <c r="BIE310" s="84"/>
      <c r="BIF310" s="84"/>
      <c r="BIG310" s="84"/>
      <c r="BIH310" s="84"/>
      <c r="BII310" s="84"/>
      <c r="BIJ310" s="84"/>
      <c r="BIK310" s="84"/>
      <c r="BIL310" s="84"/>
      <c r="BIM310" s="84"/>
      <c r="BIN310" s="84"/>
      <c r="BIO310" s="84"/>
      <c r="BIP310" s="84"/>
      <c r="BIQ310" s="84"/>
      <c r="BIR310" s="84"/>
      <c r="BIS310" s="84"/>
      <c r="BIT310" s="84"/>
      <c r="BIU310" s="84"/>
      <c r="BIV310" s="84"/>
      <c r="BIW310" s="84"/>
      <c r="BIX310" s="84"/>
      <c r="BIY310" s="84"/>
      <c r="BIZ310" s="84"/>
      <c r="BJA310" s="84"/>
      <c r="BJB310" s="84"/>
      <c r="BJC310" s="84"/>
      <c r="BJD310" s="84"/>
      <c r="BJE310" s="84"/>
      <c r="BJF310" s="84"/>
      <c r="BJG310" s="84"/>
      <c r="BJH310" s="84"/>
      <c r="BJI310" s="84"/>
      <c r="BJJ310" s="84"/>
      <c r="BJK310" s="84"/>
      <c r="BJL310" s="84"/>
      <c r="BJM310" s="84"/>
      <c r="BJN310" s="84"/>
      <c r="BJO310" s="84"/>
      <c r="BJP310" s="84"/>
      <c r="BJQ310" s="84"/>
      <c r="BJR310" s="84"/>
      <c r="BJS310" s="84"/>
      <c r="BJT310" s="84"/>
      <c r="BJU310" s="84"/>
      <c r="BJV310" s="84"/>
      <c r="BJW310" s="84"/>
      <c r="BJX310" s="84"/>
      <c r="BJY310" s="84"/>
      <c r="BJZ310" s="84"/>
      <c r="BKA310" s="84"/>
      <c r="BKB310" s="84"/>
      <c r="BKC310" s="84"/>
      <c r="BKD310" s="84"/>
      <c r="BKE310" s="84"/>
      <c r="BKF310" s="84"/>
      <c r="BKG310" s="84"/>
      <c r="BKH310" s="84"/>
      <c r="BKI310" s="84"/>
      <c r="BKJ310" s="84"/>
      <c r="BKK310" s="84"/>
      <c r="BKL310" s="84"/>
      <c r="BKM310" s="84"/>
      <c r="BKN310" s="84"/>
      <c r="BKO310" s="84"/>
      <c r="BKP310" s="84"/>
      <c r="BKQ310" s="84"/>
      <c r="BKR310" s="84"/>
      <c r="BKS310" s="84"/>
      <c r="BKT310" s="84"/>
      <c r="BKU310" s="84"/>
      <c r="BKV310" s="84"/>
      <c r="BKW310" s="84"/>
      <c r="BKX310" s="84"/>
      <c r="BKY310" s="84"/>
      <c r="BKZ310" s="84"/>
      <c r="BLA310" s="84"/>
      <c r="BLB310" s="84"/>
      <c r="BLC310" s="84"/>
      <c r="BLD310" s="84"/>
      <c r="BLE310" s="84"/>
      <c r="BLF310" s="84"/>
      <c r="BLG310" s="84"/>
      <c r="BLH310" s="84"/>
      <c r="BLI310" s="84"/>
      <c r="BLJ310" s="84"/>
      <c r="BLK310" s="84"/>
      <c r="BLL310" s="84"/>
      <c r="BLM310" s="84"/>
      <c r="BLN310" s="84"/>
      <c r="BLO310" s="84"/>
      <c r="BLP310" s="84"/>
      <c r="BLQ310" s="84"/>
      <c r="BLR310" s="84"/>
      <c r="BLS310" s="84"/>
      <c r="BLT310" s="84"/>
      <c r="BLU310" s="84"/>
      <c r="BLV310" s="84"/>
      <c r="BLW310" s="84"/>
      <c r="BLX310" s="84"/>
      <c r="BLY310" s="84"/>
      <c r="BLZ310" s="84"/>
      <c r="BMA310" s="84"/>
      <c r="BMB310" s="84"/>
      <c r="BMC310" s="84"/>
      <c r="BMD310" s="84"/>
      <c r="BME310" s="84"/>
      <c r="BMF310" s="84"/>
      <c r="BMG310" s="84"/>
      <c r="BMH310" s="84"/>
      <c r="BMI310" s="84"/>
      <c r="BMJ310" s="84"/>
      <c r="BMK310" s="84"/>
      <c r="BML310" s="84"/>
      <c r="BMM310" s="84"/>
      <c r="BMN310" s="84"/>
      <c r="BMO310" s="84"/>
      <c r="BMP310" s="84"/>
      <c r="BMQ310" s="84"/>
      <c r="BMR310" s="84"/>
      <c r="BMS310" s="84"/>
      <c r="BMT310" s="84"/>
      <c r="BMU310" s="84"/>
      <c r="BMV310" s="84"/>
      <c r="BMW310" s="84"/>
      <c r="BMX310" s="84"/>
      <c r="BMY310" s="84"/>
      <c r="BMZ310" s="84"/>
      <c r="BNA310" s="84"/>
      <c r="BNB310" s="84"/>
      <c r="BNC310" s="84"/>
      <c r="BND310" s="84"/>
      <c r="BNE310" s="84"/>
      <c r="BNF310" s="84"/>
      <c r="BNG310" s="84"/>
      <c r="BNH310" s="84"/>
      <c r="BNI310" s="84"/>
      <c r="BNJ310" s="84"/>
      <c r="BNK310" s="84"/>
      <c r="BNL310" s="84"/>
      <c r="BNM310" s="84"/>
      <c r="BNN310" s="84"/>
      <c r="BNO310" s="84"/>
      <c r="BNP310" s="84"/>
      <c r="BNQ310" s="84"/>
      <c r="BNR310" s="84"/>
      <c r="BNS310" s="84"/>
      <c r="BNT310" s="84"/>
      <c r="BNU310" s="84"/>
      <c r="BNV310" s="84"/>
      <c r="BNW310" s="84"/>
      <c r="BNX310" s="84"/>
      <c r="BNY310" s="84"/>
      <c r="BNZ310" s="84"/>
      <c r="BOA310" s="84"/>
      <c r="BOB310" s="84"/>
      <c r="BOC310" s="84"/>
      <c r="BOD310" s="84"/>
      <c r="BOE310" s="84"/>
      <c r="BOF310" s="84"/>
      <c r="BOG310" s="84"/>
      <c r="BOH310" s="84"/>
      <c r="BOI310" s="84"/>
      <c r="BOJ310" s="84"/>
      <c r="BOK310" s="84"/>
      <c r="BOL310" s="84"/>
      <c r="BOM310" s="84"/>
      <c r="BON310" s="84"/>
      <c r="BOO310" s="84"/>
      <c r="BOP310" s="84"/>
      <c r="BOQ310" s="84"/>
      <c r="BOR310" s="84"/>
      <c r="BOS310" s="84"/>
      <c r="BOT310" s="84"/>
      <c r="BOU310" s="84"/>
      <c r="BOV310" s="84"/>
      <c r="BOW310" s="84"/>
      <c r="BOX310" s="84"/>
      <c r="BOY310" s="84"/>
      <c r="BOZ310" s="84"/>
      <c r="BPA310" s="84"/>
      <c r="BPB310" s="84"/>
      <c r="BPC310" s="84"/>
      <c r="BPD310" s="84"/>
      <c r="BPE310" s="84"/>
      <c r="BPF310" s="84"/>
      <c r="BPG310" s="84"/>
      <c r="BPH310" s="84"/>
      <c r="BPI310" s="84"/>
      <c r="BPJ310" s="84"/>
      <c r="BPK310" s="84"/>
      <c r="BPL310" s="84"/>
      <c r="BPM310" s="84"/>
      <c r="BPN310" s="84"/>
      <c r="BPO310" s="84"/>
      <c r="BPP310" s="84"/>
      <c r="BPQ310" s="84"/>
      <c r="BPR310" s="84"/>
      <c r="BPS310" s="84"/>
      <c r="BPT310" s="84"/>
      <c r="BPU310" s="84"/>
      <c r="BPV310" s="84"/>
      <c r="BPW310" s="84"/>
    </row>
    <row r="311" spans="2:1791" s="169" customFormat="1" ht="30" customHeight="1">
      <c r="B311" s="193"/>
      <c r="C311" s="86"/>
      <c r="D311" s="240"/>
      <c r="E311" s="246"/>
      <c r="F311" s="241"/>
      <c r="G311" s="86"/>
      <c r="H311" s="86"/>
      <c r="I311" s="161"/>
      <c r="J311" s="220"/>
      <c r="K311" s="161"/>
      <c r="L311" s="139"/>
      <c r="M311" s="309"/>
      <c r="N311" s="5"/>
      <c r="O311" s="5"/>
      <c r="P311" s="2"/>
      <c r="Q311" s="367"/>
      <c r="R311" s="340"/>
      <c r="S311" s="19"/>
      <c r="T311" s="385"/>
      <c r="U311" s="2"/>
      <c r="V311" s="2"/>
      <c r="W311" s="2"/>
      <c r="X311" s="2"/>
      <c r="Y311" s="2"/>
      <c r="Z311" s="2"/>
      <c r="AA311" s="2"/>
      <c r="AB311" s="2"/>
      <c r="AC311" s="2"/>
      <c r="AD311" s="2"/>
      <c r="AE311" s="2"/>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c r="LT311" s="84"/>
      <c r="LU311" s="84"/>
      <c r="LV311" s="84"/>
      <c r="LW311" s="84"/>
      <c r="LX311" s="84"/>
      <c r="LY311" s="84"/>
      <c r="LZ311" s="84"/>
      <c r="MA311" s="84"/>
      <c r="MB311" s="84"/>
      <c r="MC311" s="84"/>
      <c r="MD311" s="84"/>
      <c r="ME311" s="84"/>
      <c r="MF311" s="84"/>
      <c r="MG311" s="84"/>
      <c r="MH311" s="84"/>
      <c r="MI311" s="84"/>
      <c r="MJ311" s="84"/>
      <c r="MK311" s="84"/>
      <c r="ML311" s="84"/>
      <c r="MM311" s="84"/>
      <c r="MN311" s="84"/>
      <c r="MO311" s="84"/>
      <c r="MP311" s="84"/>
      <c r="MQ311" s="84"/>
      <c r="MR311" s="84"/>
      <c r="MS311" s="84"/>
      <c r="MT311" s="84"/>
      <c r="MU311" s="84"/>
      <c r="MV311" s="84"/>
      <c r="MW311" s="84"/>
      <c r="MX311" s="84"/>
      <c r="MY311" s="84"/>
      <c r="MZ311" s="84"/>
      <c r="NA311" s="84"/>
      <c r="NB311" s="84"/>
      <c r="NC311" s="84"/>
      <c r="ND311" s="84"/>
      <c r="NE311" s="84"/>
      <c r="NF311" s="84"/>
      <c r="NG311" s="84"/>
      <c r="NH311" s="84"/>
      <c r="NI311" s="84"/>
      <c r="NJ311" s="84"/>
      <c r="NK311" s="84"/>
      <c r="NL311" s="84"/>
      <c r="NM311" s="84"/>
      <c r="NN311" s="84"/>
      <c r="NO311" s="84"/>
      <c r="NP311" s="84"/>
      <c r="NQ311" s="84"/>
      <c r="NR311" s="84"/>
      <c r="NS311" s="84"/>
      <c r="NT311" s="84"/>
      <c r="NU311" s="84"/>
      <c r="NV311" s="84"/>
      <c r="NW311" s="84"/>
      <c r="NX311" s="84"/>
      <c r="NY311" s="84"/>
      <c r="NZ311" s="84"/>
      <c r="OA311" s="84"/>
      <c r="OB311" s="84"/>
      <c r="OC311" s="84"/>
      <c r="OD311" s="84"/>
      <c r="OE311" s="84"/>
      <c r="OF311" s="84"/>
      <c r="OG311" s="84"/>
      <c r="OH311" s="84"/>
      <c r="OI311" s="84"/>
      <c r="OJ311" s="84"/>
      <c r="OK311" s="84"/>
      <c r="OL311" s="84"/>
      <c r="OM311" s="84"/>
      <c r="ON311" s="84"/>
      <c r="OO311" s="84"/>
      <c r="OP311" s="84"/>
      <c r="OQ311" s="84"/>
      <c r="OR311" s="84"/>
      <c r="OS311" s="84"/>
      <c r="OT311" s="84"/>
      <c r="OU311" s="84"/>
      <c r="OV311" s="84"/>
      <c r="OW311" s="84"/>
      <c r="OX311" s="84"/>
      <c r="OY311" s="84"/>
      <c r="OZ311" s="84"/>
      <c r="PA311" s="84"/>
      <c r="PB311" s="84"/>
      <c r="PC311" s="84"/>
      <c r="PD311" s="84"/>
      <c r="PE311" s="84"/>
      <c r="PF311" s="84"/>
      <c r="PG311" s="84"/>
      <c r="PH311" s="84"/>
      <c r="PI311" s="84"/>
      <c r="PJ311" s="84"/>
      <c r="PK311" s="84"/>
      <c r="PL311" s="84"/>
      <c r="PM311" s="84"/>
      <c r="PN311" s="84"/>
      <c r="PO311" s="84"/>
      <c r="PP311" s="84"/>
      <c r="PQ311" s="84"/>
      <c r="PR311" s="84"/>
      <c r="PS311" s="84"/>
      <c r="PT311" s="84"/>
      <c r="PU311" s="84"/>
      <c r="PV311" s="84"/>
      <c r="PW311" s="84"/>
      <c r="PX311" s="84"/>
      <c r="PY311" s="84"/>
      <c r="PZ311" s="84"/>
      <c r="QA311" s="84"/>
      <c r="QB311" s="84"/>
      <c r="QC311" s="84"/>
      <c r="QD311" s="84"/>
      <c r="QE311" s="84"/>
      <c r="QF311" s="84"/>
      <c r="QG311" s="84"/>
      <c r="QH311" s="84"/>
      <c r="QI311" s="84"/>
      <c r="QJ311" s="84"/>
      <c r="QK311" s="84"/>
      <c r="QL311" s="84"/>
      <c r="QM311" s="84"/>
      <c r="QN311" s="84"/>
      <c r="QO311" s="84"/>
      <c r="QP311" s="84"/>
      <c r="QQ311" s="84"/>
      <c r="QR311" s="84"/>
      <c r="QS311" s="84"/>
      <c r="QT311" s="84"/>
      <c r="QU311" s="84"/>
      <c r="QV311" s="84"/>
      <c r="QW311" s="84"/>
      <c r="QX311" s="84"/>
      <c r="QY311" s="84"/>
      <c r="QZ311" s="84"/>
      <c r="RA311" s="84"/>
      <c r="RB311" s="84"/>
      <c r="RC311" s="84"/>
      <c r="RD311" s="84"/>
      <c r="RE311" s="84"/>
      <c r="RF311" s="84"/>
      <c r="RG311" s="84"/>
      <c r="RH311" s="84"/>
      <c r="RI311" s="84"/>
      <c r="RJ311" s="84"/>
      <c r="RK311" s="84"/>
      <c r="RL311" s="84"/>
      <c r="RM311" s="84"/>
      <c r="RN311" s="84"/>
      <c r="RO311" s="84"/>
      <c r="RP311" s="84"/>
      <c r="RQ311" s="84"/>
      <c r="RR311" s="84"/>
      <c r="RS311" s="84"/>
      <c r="RT311" s="84"/>
      <c r="RU311" s="84"/>
      <c r="RV311" s="84"/>
      <c r="RW311" s="84"/>
      <c r="RX311" s="84"/>
      <c r="RY311" s="84"/>
      <c r="RZ311" s="84"/>
      <c r="SA311" s="84"/>
      <c r="SB311" s="84"/>
      <c r="SC311" s="84"/>
      <c r="SD311" s="84"/>
      <c r="SE311" s="84"/>
      <c r="SF311" s="84"/>
      <c r="SG311" s="84"/>
      <c r="SH311" s="84"/>
      <c r="SI311" s="84"/>
      <c r="SJ311" s="84"/>
      <c r="SK311" s="84"/>
      <c r="SL311" s="84"/>
      <c r="SM311" s="84"/>
      <c r="SN311" s="84"/>
      <c r="SO311" s="84"/>
      <c r="SP311" s="84"/>
      <c r="SQ311" s="84"/>
      <c r="SR311" s="84"/>
      <c r="SS311" s="84"/>
      <c r="ST311" s="84"/>
      <c r="SU311" s="84"/>
      <c r="SV311" s="84"/>
      <c r="SW311" s="84"/>
      <c r="SX311" s="84"/>
      <c r="SY311" s="84"/>
      <c r="SZ311" s="84"/>
      <c r="TA311" s="84"/>
      <c r="TB311" s="84"/>
      <c r="TC311" s="84"/>
      <c r="TD311" s="84"/>
      <c r="TE311" s="84"/>
      <c r="TF311" s="84"/>
      <c r="TG311" s="84"/>
      <c r="TH311" s="84"/>
      <c r="TI311" s="84"/>
      <c r="TJ311" s="84"/>
      <c r="TK311" s="84"/>
      <c r="TL311" s="84"/>
      <c r="TM311" s="84"/>
      <c r="TN311" s="84"/>
      <c r="TO311" s="84"/>
      <c r="TP311" s="84"/>
      <c r="TQ311" s="84"/>
      <c r="TR311" s="84"/>
      <c r="TS311" s="84"/>
      <c r="TT311" s="84"/>
      <c r="TU311" s="84"/>
      <c r="TV311" s="84"/>
      <c r="TW311" s="84"/>
      <c r="TX311" s="84"/>
      <c r="TY311" s="84"/>
      <c r="TZ311" s="84"/>
      <c r="UA311" s="84"/>
      <c r="UB311" s="84"/>
      <c r="UC311" s="84"/>
      <c r="UD311" s="84"/>
      <c r="UE311" s="84"/>
      <c r="UF311" s="84"/>
      <c r="UG311" s="84"/>
      <c r="UH311" s="84"/>
      <c r="UI311" s="84"/>
      <c r="UJ311" s="84"/>
      <c r="UK311" s="84"/>
      <c r="UL311" s="84"/>
      <c r="UM311" s="84"/>
      <c r="UN311" s="84"/>
      <c r="UO311" s="84"/>
      <c r="UP311" s="84"/>
      <c r="UQ311" s="84"/>
      <c r="UR311" s="84"/>
      <c r="US311" s="84"/>
      <c r="UT311" s="84"/>
      <c r="UU311" s="84"/>
      <c r="UV311" s="84"/>
      <c r="UW311" s="84"/>
      <c r="UX311" s="84"/>
      <c r="UY311" s="84"/>
      <c r="UZ311" s="84"/>
      <c r="VA311" s="84"/>
      <c r="VB311" s="84"/>
      <c r="VC311" s="84"/>
      <c r="VD311" s="84"/>
      <c r="VE311" s="84"/>
      <c r="VF311" s="84"/>
      <c r="VG311" s="84"/>
      <c r="VH311" s="84"/>
      <c r="VI311" s="84"/>
      <c r="VJ311" s="84"/>
      <c r="VK311" s="84"/>
      <c r="VL311" s="84"/>
      <c r="VM311" s="84"/>
      <c r="VN311" s="84"/>
      <c r="VO311" s="84"/>
      <c r="VP311" s="84"/>
      <c r="VQ311" s="84"/>
      <c r="VR311" s="84"/>
      <c r="VS311" s="84"/>
      <c r="VT311" s="84"/>
      <c r="VU311" s="84"/>
      <c r="VV311" s="84"/>
      <c r="VW311" s="84"/>
      <c r="VX311" s="84"/>
      <c r="VY311" s="84"/>
      <c r="VZ311" s="84"/>
      <c r="WA311" s="84"/>
      <c r="WB311" s="84"/>
      <c r="WC311" s="84"/>
      <c r="WD311" s="84"/>
      <c r="WE311" s="84"/>
      <c r="WF311" s="84"/>
      <c r="WG311" s="84"/>
      <c r="WH311" s="84"/>
      <c r="WI311" s="84"/>
      <c r="WJ311" s="84"/>
      <c r="WK311" s="84"/>
      <c r="WL311" s="84"/>
      <c r="WM311" s="84"/>
      <c r="WN311" s="84"/>
      <c r="WO311" s="84"/>
      <c r="WP311" s="84"/>
      <c r="WQ311" s="84"/>
      <c r="WR311" s="84"/>
      <c r="WS311" s="84"/>
      <c r="WT311" s="84"/>
      <c r="WU311" s="84"/>
      <c r="WV311" s="84"/>
      <c r="WW311" s="84"/>
      <c r="WX311" s="84"/>
      <c r="WY311" s="84"/>
      <c r="WZ311" s="84"/>
      <c r="XA311" s="84"/>
      <c r="XB311" s="84"/>
      <c r="XC311" s="84"/>
      <c r="XD311" s="84"/>
      <c r="XE311" s="84"/>
      <c r="XF311" s="84"/>
      <c r="XG311" s="84"/>
      <c r="XH311" s="84"/>
      <c r="XI311" s="84"/>
      <c r="XJ311" s="84"/>
      <c r="XK311" s="84"/>
      <c r="XL311" s="84"/>
      <c r="XM311" s="84"/>
      <c r="XN311" s="84"/>
      <c r="XO311" s="84"/>
      <c r="XP311" s="84"/>
      <c r="XQ311" s="84"/>
      <c r="XR311" s="84"/>
      <c r="XS311" s="84"/>
      <c r="XT311" s="84"/>
      <c r="XU311" s="84"/>
      <c r="XV311" s="84"/>
      <c r="XW311" s="84"/>
      <c r="XX311" s="84"/>
      <c r="XY311" s="84"/>
      <c r="XZ311" s="84"/>
      <c r="YA311" s="84"/>
      <c r="YB311" s="84"/>
      <c r="YC311" s="84"/>
      <c r="YD311" s="84"/>
      <c r="YE311" s="84"/>
      <c r="YF311" s="84"/>
      <c r="YG311" s="84"/>
      <c r="YH311" s="84"/>
      <c r="YI311" s="84"/>
      <c r="YJ311" s="84"/>
      <c r="YK311" s="84"/>
      <c r="YL311" s="84"/>
      <c r="YM311" s="84"/>
      <c r="YN311" s="84"/>
      <c r="YO311" s="84"/>
      <c r="YP311" s="84"/>
      <c r="YQ311" s="84"/>
      <c r="YR311" s="84"/>
      <c r="YS311" s="84"/>
      <c r="YT311" s="84"/>
      <c r="YU311" s="84"/>
      <c r="YV311" s="84"/>
      <c r="YW311" s="84"/>
      <c r="YX311" s="84"/>
      <c r="YY311" s="84"/>
      <c r="YZ311" s="84"/>
      <c r="ZA311" s="84"/>
      <c r="ZB311" s="84"/>
      <c r="ZC311" s="84"/>
      <c r="ZD311" s="84"/>
      <c r="ZE311" s="84"/>
      <c r="ZF311" s="84"/>
      <c r="ZG311" s="84"/>
      <c r="ZH311" s="84"/>
      <c r="ZI311" s="84"/>
      <c r="ZJ311" s="84"/>
      <c r="ZK311" s="84"/>
      <c r="ZL311" s="84"/>
      <c r="ZM311" s="84"/>
      <c r="ZN311" s="84"/>
      <c r="ZO311" s="84"/>
      <c r="ZP311" s="84"/>
      <c r="ZQ311" s="84"/>
      <c r="ZR311" s="84"/>
      <c r="ZS311" s="84"/>
      <c r="ZT311" s="84"/>
      <c r="ZU311" s="84"/>
      <c r="ZV311" s="84"/>
      <c r="ZW311" s="84"/>
      <c r="ZX311" s="84"/>
      <c r="ZY311" s="84"/>
      <c r="ZZ311" s="84"/>
      <c r="AAA311" s="84"/>
      <c r="AAB311" s="84"/>
      <c r="AAC311" s="84"/>
      <c r="AAD311" s="84"/>
      <c r="AAE311" s="84"/>
      <c r="AAF311" s="84"/>
      <c r="AAG311" s="84"/>
      <c r="AAH311" s="84"/>
      <c r="AAI311" s="84"/>
      <c r="AAJ311" s="84"/>
      <c r="AAK311" s="84"/>
      <c r="AAL311" s="84"/>
      <c r="AAM311" s="84"/>
      <c r="AAN311" s="84"/>
      <c r="AAO311" s="84"/>
      <c r="AAP311" s="84"/>
      <c r="AAQ311" s="84"/>
      <c r="AAR311" s="84"/>
      <c r="AAS311" s="84"/>
      <c r="AAT311" s="84"/>
      <c r="AAU311" s="84"/>
      <c r="AAV311" s="84"/>
      <c r="AAW311" s="84"/>
      <c r="AAX311" s="84"/>
      <c r="AAY311" s="84"/>
      <c r="AAZ311" s="84"/>
      <c r="ABA311" s="84"/>
      <c r="ABB311" s="84"/>
      <c r="ABC311" s="84"/>
      <c r="ABD311" s="84"/>
      <c r="ABE311" s="84"/>
      <c r="ABF311" s="84"/>
      <c r="ABG311" s="84"/>
      <c r="ABH311" s="84"/>
      <c r="ABI311" s="84"/>
      <c r="ABJ311" s="84"/>
      <c r="ABK311" s="84"/>
      <c r="ABL311" s="84"/>
      <c r="ABM311" s="84"/>
      <c r="ABN311" s="84"/>
      <c r="ABO311" s="84"/>
      <c r="ABP311" s="84"/>
      <c r="ABQ311" s="84"/>
      <c r="ABR311" s="84"/>
      <c r="ABS311" s="84"/>
      <c r="ABT311" s="84"/>
      <c r="ABU311" s="84"/>
      <c r="ABV311" s="84"/>
      <c r="ABW311" s="84"/>
      <c r="ABX311" s="84"/>
      <c r="ABY311" s="84"/>
      <c r="ABZ311" s="84"/>
      <c r="ACA311" s="84"/>
      <c r="ACB311" s="84"/>
      <c r="ACC311" s="84"/>
      <c r="ACD311" s="84"/>
      <c r="ACE311" s="84"/>
      <c r="ACF311" s="84"/>
      <c r="ACG311" s="84"/>
      <c r="ACH311" s="84"/>
      <c r="ACI311" s="84"/>
      <c r="ACJ311" s="84"/>
      <c r="ACK311" s="84"/>
      <c r="ACL311" s="84"/>
      <c r="ACM311" s="84"/>
      <c r="ACN311" s="84"/>
      <c r="ACO311" s="84"/>
      <c r="ACP311" s="84"/>
      <c r="ACQ311" s="84"/>
      <c r="ACR311" s="84"/>
      <c r="ACS311" s="84"/>
      <c r="ACT311" s="84"/>
      <c r="ACU311" s="84"/>
      <c r="ACV311" s="84"/>
      <c r="ACW311" s="84"/>
      <c r="ACX311" s="84"/>
      <c r="ACY311" s="84"/>
      <c r="ACZ311" s="84"/>
      <c r="ADA311" s="84"/>
      <c r="ADB311" s="84"/>
      <c r="ADC311" s="84"/>
      <c r="ADD311" s="84"/>
      <c r="ADE311" s="84"/>
      <c r="ADF311" s="84"/>
      <c r="ADG311" s="84"/>
      <c r="ADH311" s="84"/>
      <c r="ADI311" s="84"/>
      <c r="ADJ311" s="84"/>
      <c r="ADK311" s="84"/>
      <c r="ADL311" s="84"/>
      <c r="ADM311" s="84"/>
      <c r="ADN311" s="84"/>
      <c r="ADO311" s="84"/>
      <c r="ADP311" s="84"/>
      <c r="ADQ311" s="84"/>
      <c r="ADR311" s="84"/>
      <c r="ADS311" s="84"/>
      <c r="ADT311" s="84"/>
      <c r="ADU311" s="84"/>
      <c r="ADV311" s="84"/>
      <c r="ADW311" s="84"/>
      <c r="ADX311" s="84"/>
      <c r="ADY311" s="84"/>
      <c r="ADZ311" s="84"/>
      <c r="AEA311" s="84"/>
      <c r="AEB311" s="84"/>
      <c r="AEC311" s="84"/>
      <c r="AED311" s="84"/>
      <c r="AEE311" s="84"/>
      <c r="AEF311" s="84"/>
      <c r="AEG311" s="84"/>
      <c r="AEH311" s="84"/>
      <c r="AEI311" s="84"/>
      <c r="AEJ311" s="84"/>
      <c r="AEK311" s="84"/>
      <c r="AEL311" s="84"/>
      <c r="AEM311" s="84"/>
      <c r="AEN311" s="84"/>
      <c r="AEO311" s="84"/>
      <c r="AEP311" s="84"/>
      <c r="AEQ311" s="84"/>
      <c r="AER311" s="84"/>
      <c r="AES311" s="84"/>
      <c r="AET311" s="84"/>
      <c r="AEU311" s="84"/>
      <c r="AEV311" s="84"/>
      <c r="AEW311" s="84"/>
      <c r="AEX311" s="84"/>
      <c r="AEY311" s="84"/>
      <c r="AEZ311" s="84"/>
      <c r="AFA311" s="84"/>
      <c r="AFB311" s="84"/>
      <c r="AFC311" s="84"/>
      <c r="AFD311" s="84"/>
      <c r="AFE311" s="84"/>
      <c r="AFF311" s="84"/>
      <c r="AFG311" s="84"/>
      <c r="AFH311" s="84"/>
      <c r="AFI311" s="84"/>
      <c r="AFJ311" s="84"/>
      <c r="AFK311" s="84"/>
      <c r="AFL311" s="84"/>
      <c r="AFM311" s="84"/>
      <c r="AFN311" s="84"/>
      <c r="AFO311" s="84"/>
      <c r="AFP311" s="84"/>
      <c r="AFQ311" s="84"/>
      <c r="AFR311" s="84"/>
      <c r="AFS311" s="84"/>
      <c r="AFT311" s="84"/>
      <c r="AFU311" s="84"/>
      <c r="AFV311" s="84"/>
      <c r="AFW311" s="84"/>
      <c r="AFX311" s="84"/>
      <c r="AFY311" s="84"/>
      <c r="AFZ311" s="84"/>
      <c r="AGA311" s="84"/>
      <c r="AGB311" s="84"/>
      <c r="AGC311" s="84"/>
      <c r="AGD311" s="84"/>
      <c r="AGE311" s="84"/>
      <c r="AGF311" s="84"/>
      <c r="AGG311" s="84"/>
      <c r="AGH311" s="84"/>
      <c r="AGI311" s="84"/>
      <c r="AGJ311" s="84"/>
      <c r="AGK311" s="84"/>
      <c r="AGL311" s="84"/>
      <c r="AGM311" s="84"/>
      <c r="AGN311" s="84"/>
      <c r="AGO311" s="84"/>
      <c r="AGP311" s="84"/>
      <c r="AGQ311" s="84"/>
      <c r="AGR311" s="84"/>
      <c r="AGS311" s="84"/>
      <c r="AGT311" s="84"/>
      <c r="AGU311" s="84"/>
      <c r="AGV311" s="84"/>
      <c r="AGW311" s="84"/>
      <c r="AGX311" s="84"/>
      <c r="AGY311" s="84"/>
      <c r="AGZ311" s="84"/>
      <c r="AHA311" s="84"/>
      <c r="AHB311" s="84"/>
      <c r="AHC311" s="84"/>
      <c r="AHD311" s="84"/>
      <c r="AHE311" s="84"/>
      <c r="AHF311" s="84"/>
      <c r="AHG311" s="84"/>
      <c r="AHH311" s="84"/>
      <c r="AHI311" s="84"/>
      <c r="AHJ311" s="84"/>
      <c r="AHK311" s="84"/>
      <c r="AHL311" s="84"/>
      <c r="AHM311" s="84"/>
      <c r="AHN311" s="84"/>
      <c r="AHO311" s="84"/>
      <c r="AHP311" s="84"/>
      <c r="AHQ311" s="84"/>
      <c r="AHR311" s="84"/>
      <c r="AHS311" s="84"/>
      <c r="AHT311" s="84"/>
      <c r="AHU311" s="84"/>
      <c r="AHV311" s="84"/>
      <c r="AHW311" s="84"/>
      <c r="AHX311" s="84"/>
      <c r="AHY311" s="84"/>
      <c r="AHZ311" s="84"/>
      <c r="AIA311" s="84"/>
      <c r="AIB311" s="84"/>
      <c r="AIC311" s="84"/>
      <c r="AID311" s="84"/>
      <c r="AIE311" s="84"/>
      <c r="AIF311" s="84"/>
      <c r="AIG311" s="84"/>
      <c r="AIH311" s="84"/>
      <c r="AII311" s="84"/>
      <c r="AIJ311" s="84"/>
      <c r="AIK311" s="84"/>
      <c r="AIL311" s="84"/>
      <c r="AIM311" s="84"/>
      <c r="AIN311" s="84"/>
      <c r="AIO311" s="84"/>
      <c r="AIP311" s="84"/>
      <c r="AIQ311" s="84"/>
      <c r="AIR311" s="84"/>
      <c r="AIS311" s="84"/>
      <c r="AIT311" s="84"/>
      <c r="AIU311" s="84"/>
      <c r="AIV311" s="84"/>
      <c r="AIW311" s="84"/>
      <c r="AIX311" s="84"/>
      <c r="AIY311" s="84"/>
      <c r="AIZ311" s="84"/>
      <c r="AJA311" s="84"/>
      <c r="AJB311" s="84"/>
      <c r="AJC311" s="84"/>
      <c r="AJD311" s="84"/>
      <c r="AJE311" s="84"/>
      <c r="AJF311" s="84"/>
      <c r="AJG311" s="84"/>
      <c r="AJH311" s="84"/>
      <c r="AJI311" s="84"/>
      <c r="AJJ311" s="84"/>
      <c r="AJK311" s="84"/>
      <c r="AJL311" s="84"/>
      <c r="AJM311" s="84"/>
      <c r="AJN311" s="84"/>
      <c r="AJO311" s="84"/>
      <c r="AJP311" s="84"/>
      <c r="AJQ311" s="84"/>
      <c r="AJR311" s="84"/>
      <c r="AJS311" s="84"/>
      <c r="AJT311" s="84"/>
      <c r="AJU311" s="84"/>
      <c r="AJV311" s="84"/>
      <c r="AJW311" s="84"/>
      <c r="AJX311" s="84"/>
      <c r="AJY311" s="84"/>
      <c r="AJZ311" s="84"/>
      <c r="AKA311" s="84"/>
      <c r="AKB311" s="84"/>
      <c r="AKC311" s="84"/>
      <c r="AKD311" s="84"/>
      <c r="AKE311" s="84"/>
      <c r="AKF311" s="84"/>
      <c r="AKG311" s="84"/>
      <c r="AKH311" s="84"/>
      <c r="AKI311" s="84"/>
      <c r="AKJ311" s="84"/>
      <c r="AKK311" s="84"/>
      <c r="AKL311" s="84"/>
      <c r="AKM311" s="84"/>
      <c r="AKN311" s="84"/>
      <c r="AKO311" s="84"/>
      <c r="AKP311" s="84"/>
      <c r="AKQ311" s="84"/>
      <c r="AKR311" s="84"/>
      <c r="AKS311" s="84"/>
      <c r="AKT311" s="84"/>
      <c r="AKU311" s="84"/>
      <c r="AKV311" s="84"/>
      <c r="AKW311" s="84"/>
      <c r="AKX311" s="84"/>
      <c r="AKY311" s="84"/>
      <c r="AKZ311" s="84"/>
      <c r="ALA311" s="84"/>
      <c r="ALB311" s="84"/>
      <c r="ALC311" s="84"/>
      <c r="ALD311" s="84"/>
      <c r="ALE311" s="84"/>
      <c r="ALF311" s="84"/>
      <c r="ALG311" s="84"/>
      <c r="ALH311" s="84"/>
      <c r="ALI311" s="84"/>
      <c r="ALJ311" s="84"/>
      <c r="ALK311" s="84"/>
      <c r="ALL311" s="84"/>
      <c r="ALM311" s="84"/>
      <c r="ALN311" s="84"/>
      <c r="ALO311" s="84"/>
      <c r="ALP311" s="84"/>
      <c r="ALQ311" s="84"/>
      <c r="ALR311" s="84"/>
      <c r="ALS311" s="84"/>
      <c r="ALT311" s="84"/>
      <c r="ALU311" s="84"/>
      <c r="ALV311" s="84"/>
      <c r="ALW311" s="84"/>
      <c r="ALX311" s="84"/>
      <c r="ALY311" s="84"/>
      <c r="ALZ311" s="84"/>
      <c r="AMA311" s="84"/>
      <c r="AMB311" s="84"/>
      <c r="AMC311" s="84"/>
      <c r="AMD311" s="84"/>
      <c r="AME311" s="84"/>
      <c r="AMF311" s="84"/>
      <c r="AMG311" s="84"/>
      <c r="AMH311" s="84"/>
      <c r="AMI311" s="84"/>
      <c r="AMJ311" s="84"/>
      <c r="AMK311" s="84"/>
      <c r="AML311" s="84"/>
      <c r="AMM311" s="84"/>
      <c r="AMN311" s="84"/>
      <c r="AMO311" s="84"/>
      <c r="AMP311" s="84"/>
      <c r="AMQ311" s="84"/>
      <c r="AMR311" s="84"/>
      <c r="AMS311" s="84"/>
      <c r="AMT311" s="84"/>
      <c r="AMU311" s="84"/>
      <c r="AMV311" s="84"/>
      <c r="AMW311" s="84"/>
      <c r="AMX311" s="84"/>
      <c r="AMY311" s="84"/>
      <c r="AMZ311" s="84"/>
      <c r="ANA311" s="84"/>
      <c r="ANB311" s="84"/>
      <c r="ANC311" s="84"/>
      <c r="AND311" s="84"/>
      <c r="ANE311" s="84"/>
      <c r="ANF311" s="84"/>
      <c r="ANG311" s="84"/>
      <c r="ANH311" s="84"/>
      <c r="ANI311" s="84"/>
      <c r="ANJ311" s="84"/>
      <c r="ANK311" s="84"/>
      <c r="ANL311" s="84"/>
      <c r="ANM311" s="84"/>
      <c r="ANN311" s="84"/>
      <c r="ANO311" s="84"/>
      <c r="ANP311" s="84"/>
      <c r="ANQ311" s="84"/>
      <c r="ANR311" s="84"/>
      <c r="ANS311" s="84"/>
      <c r="ANT311" s="84"/>
      <c r="ANU311" s="84"/>
      <c r="ANV311" s="84"/>
      <c r="ANW311" s="84"/>
      <c r="ANX311" s="84"/>
      <c r="ANY311" s="84"/>
      <c r="ANZ311" s="84"/>
      <c r="AOA311" s="84"/>
      <c r="AOB311" s="84"/>
      <c r="AOC311" s="84"/>
      <c r="AOD311" s="84"/>
      <c r="AOE311" s="84"/>
      <c r="AOF311" s="84"/>
      <c r="AOG311" s="84"/>
      <c r="AOH311" s="84"/>
      <c r="AOI311" s="84"/>
      <c r="AOJ311" s="84"/>
      <c r="AOK311" s="84"/>
      <c r="AOL311" s="84"/>
      <c r="AOM311" s="84"/>
      <c r="AON311" s="84"/>
      <c r="AOO311" s="84"/>
      <c r="AOP311" s="84"/>
      <c r="AOQ311" s="84"/>
      <c r="AOR311" s="84"/>
      <c r="AOS311" s="84"/>
      <c r="AOT311" s="84"/>
      <c r="AOU311" s="84"/>
      <c r="AOV311" s="84"/>
      <c r="AOW311" s="84"/>
      <c r="AOX311" s="84"/>
      <c r="AOY311" s="84"/>
      <c r="AOZ311" s="84"/>
      <c r="APA311" s="84"/>
      <c r="APB311" s="84"/>
      <c r="APC311" s="84"/>
      <c r="APD311" s="84"/>
      <c r="APE311" s="84"/>
      <c r="APF311" s="84"/>
      <c r="APG311" s="84"/>
      <c r="APH311" s="84"/>
      <c r="API311" s="84"/>
      <c r="APJ311" s="84"/>
      <c r="APK311" s="84"/>
      <c r="APL311" s="84"/>
      <c r="APM311" s="84"/>
      <c r="APN311" s="84"/>
      <c r="APO311" s="84"/>
      <c r="APP311" s="84"/>
      <c r="APQ311" s="84"/>
      <c r="APR311" s="84"/>
      <c r="APS311" s="84"/>
      <c r="APT311" s="84"/>
      <c r="APU311" s="84"/>
      <c r="APV311" s="84"/>
      <c r="APW311" s="84"/>
      <c r="APX311" s="84"/>
      <c r="APY311" s="84"/>
      <c r="APZ311" s="84"/>
      <c r="AQA311" s="84"/>
      <c r="AQB311" s="84"/>
      <c r="AQC311" s="84"/>
      <c r="AQD311" s="84"/>
      <c r="AQE311" s="84"/>
      <c r="AQF311" s="84"/>
      <c r="AQG311" s="84"/>
      <c r="AQH311" s="84"/>
      <c r="AQI311" s="84"/>
      <c r="AQJ311" s="84"/>
      <c r="AQK311" s="84"/>
      <c r="AQL311" s="84"/>
      <c r="AQM311" s="84"/>
      <c r="AQN311" s="84"/>
      <c r="AQO311" s="84"/>
      <c r="AQP311" s="84"/>
      <c r="AQQ311" s="84"/>
      <c r="AQR311" s="84"/>
      <c r="AQS311" s="84"/>
      <c r="AQT311" s="84"/>
      <c r="AQU311" s="84"/>
      <c r="AQV311" s="84"/>
      <c r="AQW311" s="84"/>
      <c r="AQX311" s="84"/>
      <c r="AQY311" s="84"/>
      <c r="AQZ311" s="84"/>
      <c r="ARA311" s="84"/>
      <c r="ARB311" s="84"/>
      <c r="ARC311" s="84"/>
      <c r="ARD311" s="84"/>
      <c r="ARE311" s="84"/>
      <c r="ARF311" s="84"/>
      <c r="ARG311" s="84"/>
      <c r="ARH311" s="84"/>
      <c r="ARI311" s="84"/>
      <c r="ARJ311" s="84"/>
      <c r="ARK311" s="84"/>
      <c r="ARL311" s="84"/>
      <c r="ARM311" s="84"/>
      <c r="ARN311" s="84"/>
      <c r="ARO311" s="84"/>
      <c r="ARP311" s="84"/>
      <c r="ARQ311" s="84"/>
      <c r="ARR311" s="84"/>
      <c r="ARS311" s="84"/>
      <c r="ART311" s="84"/>
      <c r="ARU311" s="84"/>
      <c r="ARV311" s="84"/>
      <c r="ARW311" s="84"/>
      <c r="ARX311" s="84"/>
      <c r="ARY311" s="84"/>
      <c r="ARZ311" s="84"/>
      <c r="ASA311" s="84"/>
      <c r="ASB311" s="84"/>
      <c r="ASC311" s="84"/>
      <c r="ASD311" s="84"/>
      <c r="ASE311" s="84"/>
      <c r="ASF311" s="84"/>
      <c r="ASG311" s="84"/>
      <c r="ASH311" s="84"/>
      <c r="ASI311" s="84"/>
      <c r="ASJ311" s="84"/>
      <c r="ASK311" s="84"/>
      <c r="ASL311" s="84"/>
      <c r="ASM311" s="84"/>
      <c r="ASN311" s="84"/>
      <c r="ASO311" s="84"/>
      <c r="ASP311" s="84"/>
      <c r="ASQ311" s="84"/>
      <c r="ASR311" s="84"/>
      <c r="ASS311" s="84"/>
      <c r="AST311" s="84"/>
      <c r="ASU311" s="84"/>
      <c r="ASV311" s="84"/>
      <c r="ASW311" s="84"/>
      <c r="ASX311" s="84"/>
      <c r="ASY311" s="84"/>
      <c r="ASZ311" s="84"/>
      <c r="ATA311" s="84"/>
      <c r="ATB311" s="84"/>
      <c r="ATC311" s="84"/>
      <c r="ATD311" s="84"/>
      <c r="ATE311" s="84"/>
      <c r="ATF311" s="84"/>
      <c r="ATG311" s="84"/>
      <c r="ATH311" s="84"/>
      <c r="ATI311" s="84"/>
      <c r="ATJ311" s="84"/>
      <c r="ATK311" s="84"/>
      <c r="ATL311" s="84"/>
      <c r="ATM311" s="84"/>
      <c r="ATN311" s="84"/>
      <c r="ATO311" s="84"/>
      <c r="ATP311" s="84"/>
      <c r="ATQ311" s="84"/>
      <c r="ATR311" s="84"/>
      <c r="ATS311" s="84"/>
      <c r="ATT311" s="84"/>
      <c r="ATU311" s="84"/>
      <c r="ATV311" s="84"/>
      <c r="ATW311" s="84"/>
      <c r="ATX311" s="84"/>
      <c r="ATY311" s="84"/>
      <c r="ATZ311" s="84"/>
      <c r="AUA311" s="84"/>
      <c r="AUB311" s="84"/>
      <c r="AUC311" s="84"/>
      <c r="AUD311" s="84"/>
      <c r="AUE311" s="84"/>
      <c r="AUF311" s="84"/>
      <c r="AUG311" s="84"/>
      <c r="AUH311" s="84"/>
      <c r="AUI311" s="84"/>
      <c r="AUJ311" s="84"/>
      <c r="AUK311" s="84"/>
      <c r="AUL311" s="84"/>
      <c r="AUM311" s="84"/>
      <c r="AUN311" s="84"/>
      <c r="AUO311" s="84"/>
      <c r="AUP311" s="84"/>
      <c r="AUQ311" s="84"/>
      <c r="AUR311" s="84"/>
      <c r="AUS311" s="84"/>
      <c r="AUT311" s="84"/>
      <c r="AUU311" s="84"/>
      <c r="AUV311" s="84"/>
      <c r="AUW311" s="84"/>
      <c r="AUX311" s="84"/>
      <c r="AUY311" s="84"/>
      <c r="AUZ311" s="84"/>
      <c r="AVA311" s="84"/>
      <c r="AVB311" s="84"/>
      <c r="AVC311" s="84"/>
      <c r="AVD311" s="84"/>
      <c r="AVE311" s="84"/>
      <c r="AVF311" s="84"/>
      <c r="AVG311" s="84"/>
      <c r="AVH311" s="84"/>
      <c r="AVI311" s="84"/>
      <c r="AVJ311" s="84"/>
      <c r="AVK311" s="84"/>
      <c r="AVL311" s="84"/>
      <c r="AVM311" s="84"/>
      <c r="AVN311" s="84"/>
      <c r="AVO311" s="84"/>
      <c r="AVP311" s="84"/>
      <c r="AVQ311" s="84"/>
      <c r="AVR311" s="84"/>
      <c r="AVS311" s="84"/>
      <c r="AVT311" s="84"/>
      <c r="AVU311" s="84"/>
      <c r="AVV311" s="84"/>
      <c r="AVW311" s="84"/>
      <c r="AVX311" s="84"/>
      <c r="AVY311" s="84"/>
      <c r="AVZ311" s="84"/>
      <c r="AWA311" s="84"/>
      <c r="AWB311" s="84"/>
      <c r="AWC311" s="84"/>
      <c r="AWD311" s="84"/>
      <c r="AWE311" s="84"/>
      <c r="AWF311" s="84"/>
      <c r="AWG311" s="84"/>
      <c r="AWH311" s="84"/>
      <c r="AWI311" s="84"/>
      <c r="AWJ311" s="84"/>
      <c r="AWK311" s="84"/>
      <c r="AWL311" s="84"/>
      <c r="AWM311" s="84"/>
      <c r="AWN311" s="84"/>
      <c r="AWO311" s="84"/>
      <c r="AWP311" s="84"/>
      <c r="AWQ311" s="84"/>
      <c r="AWR311" s="84"/>
      <c r="AWS311" s="84"/>
      <c r="AWT311" s="84"/>
      <c r="AWU311" s="84"/>
      <c r="AWV311" s="84"/>
      <c r="AWW311" s="84"/>
      <c r="AWX311" s="84"/>
      <c r="AWY311" s="84"/>
      <c r="AWZ311" s="84"/>
      <c r="AXA311" s="84"/>
      <c r="AXB311" s="84"/>
      <c r="AXC311" s="84"/>
      <c r="AXD311" s="84"/>
      <c r="AXE311" s="84"/>
      <c r="AXF311" s="84"/>
      <c r="AXG311" s="84"/>
      <c r="AXH311" s="84"/>
      <c r="AXI311" s="84"/>
      <c r="AXJ311" s="84"/>
      <c r="AXK311" s="84"/>
      <c r="AXL311" s="84"/>
      <c r="AXM311" s="84"/>
      <c r="AXN311" s="84"/>
      <c r="AXO311" s="84"/>
      <c r="AXP311" s="84"/>
      <c r="AXQ311" s="84"/>
      <c r="AXR311" s="84"/>
      <c r="AXS311" s="84"/>
      <c r="AXT311" s="84"/>
      <c r="AXU311" s="84"/>
      <c r="AXV311" s="84"/>
      <c r="AXW311" s="84"/>
      <c r="AXX311" s="84"/>
      <c r="AXY311" s="84"/>
      <c r="AXZ311" s="84"/>
      <c r="AYA311" s="84"/>
      <c r="AYB311" s="84"/>
      <c r="AYC311" s="84"/>
      <c r="AYD311" s="84"/>
      <c r="AYE311" s="84"/>
      <c r="AYF311" s="84"/>
      <c r="AYG311" s="84"/>
      <c r="AYH311" s="84"/>
      <c r="AYI311" s="84"/>
      <c r="AYJ311" s="84"/>
      <c r="AYK311" s="84"/>
      <c r="AYL311" s="84"/>
      <c r="AYM311" s="84"/>
      <c r="AYN311" s="84"/>
      <c r="AYO311" s="84"/>
      <c r="AYP311" s="84"/>
      <c r="AYQ311" s="84"/>
      <c r="AYR311" s="84"/>
      <c r="AYS311" s="84"/>
      <c r="AYT311" s="84"/>
      <c r="AYU311" s="84"/>
      <c r="AYV311" s="84"/>
      <c r="AYW311" s="84"/>
      <c r="AYX311" s="84"/>
      <c r="AYY311" s="84"/>
      <c r="AYZ311" s="84"/>
      <c r="AZA311" s="84"/>
      <c r="AZB311" s="84"/>
      <c r="AZC311" s="84"/>
      <c r="AZD311" s="84"/>
      <c r="AZE311" s="84"/>
      <c r="AZF311" s="84"/>
      <c r="AZG311" s="84"/>
      <c r="AZH311" s="84"/>
      <c r="AZI311" s="84"/>
      <c r="AZJ311" s="84"/>
      <c r="AZK311" s="84"/>
      <c r="AZL311" s="84"/>
      <c r="AZM311" s="84"/>
      <c r="AZN311" s="84"/>
      <c r="AZO311" s="84"/>
      <c r="AZP311" s="84"/>
      <c r="AZQ311" s="84"/>
      <c r="AZR311" s="84"/>
      <c r="AZS311" s="84"/>
      <c r="AZT311" s="84"/>
      <c r="AZU311" s="84"/>
      <c r="AZV311" s="84"/>
      <c r="AZW311" s="84"/>
      <c r="AZX311" s="84"/>
      <c r="AZY311" s="84"/>
      <c r="AZZ311" s="84"/>
      <c r="BAA311" s="84"/>
      <c r="BAB311" s="84"/>
      <c r="BAC311" s="84"/>
      <c r="BAD311" s="84"/>
      <c r="BAE311" s="84"/>
      <c r="BAF311" s="84"/>
      <c r="BAG311" s="84"/>
      <c r="BAH311" s="84"/>
      <c r="BAI311" s="84"/>
      <c r="BAJ311" s="84"/>
      <c r="BAK311" s="84"/>
      <c r="BAL311" s="84"/>
      <c r="BAM311" s="84"/>
      <c r="BAN311" s="84"/>
      <c r="BAO311" s="84"/>
      <c r="BAP311" s="84"/>
      <c r="BAQ311" s="84"/>
      <c r="BAR311" s="84"/>
      <c r="BAS311" s="84"/>
      <c r="BAT311" s="84"/>
      <c r="BAU311" s="84"/>
      <c r="BAV311" s="84"/>
      <c r="BAW311" s="84"/>
      <c r="BAX311" s="84"/>
      <c r="BAY311" s="84"/>
      <c r="BAZ311" s="84"/>
      <c r="BBA311" s="84"/>
      <c r="BBB311" s="84"/>
      <c r="BBC311" s="84"/>
      <c r="BBD311" s="84"/>
      <c r="BBE311" s="84"/>
      <c r="BBF311" s="84"/>
      <c r="BBG311" s="84"/>
      <c r="BBH311" s="84"/>
      <c r="BBI311" s="84"/>
      <c r="BBJ311" s="84"/>
      <c r="BBK311" s="84"/>
      <c r="BBL311" s="84"/>
      <c r="BBM311" s="84"/>
      <c r="BBN311" s="84"/>
      <c r="BBO311" s="84"/>
      <c r="BBP311" s="84"/>
      <c r="BBQ311" s="84"/>
      <c r="BBR311" s="84"/>
      <c r="BBS311" s="84"/>
      <c r="BBT311" s="84"/>
      <c r="BBU311" s="84"/>
      <c r="BBV311" s="84"/>
      <c r="BBW311" s="84"/>
      <c r="BBX311" s="84"/>
      <c r="BBY311" s="84"/>
      <c r="BBZ311" s="84"/>
      <c r="BCA311" s="84"/>
      <c r="BCB311" s="84"/>
      <c r="BCC311" s="84"/>
      <c r="BCD311" s="84"/>
      <c r="BCE311" s="84"/>
      <c r="BCF311" s="84"/>
      <c r="BCG311" s="84"/>
      <c r="BCH311" s="84"/>
      <c r="BCI311" s="84"/>
      <c r="BCJ311" s="84"/>
      <c r="BCK311" s="84"/>
      <c r="BCL311" s="84"/>
      <c r="BCM311" s="84"/>
      <c r="BCN311" s="84"/>
      <c r="BCO311" s="84"/>
      <c r="BCP311" s="84"/>
      <c r="BCQ311" s="84"/>
      <c r="BCR311" s="84"/>
      <c r="BCS311" s="84"/>
      <c r="BCT311" s="84"/>
      <c r="BCU311" s="84"/>
      <c r="BCV311" s="84"/>
      <c r="BCW311" s="84"/>
      <c r="BCX311" s="84"/>
      <c r="BCY311" s="84"/>
      <c r="BCZ311" s="84"/>
      <c r="BDA311" s="84"/>
      <c r="BDB311" s="84"/>
      <c r="BDC311" s="84"/>
      <c r="BDD311" s="84"/>
      <c r="BDE311" s="84"/>
      <c r="BDF311" s="84"/>
      <c r="BDG311" s="84"/>
      <c r="BDH311" s="84"/>
      <c r="BDI311" s="84"/>
      <c r="BDJ311" s="84"/>
      <c r="BDK311" s="84"/>
      <c r="BDL311" s="84"/>
      <c r="BDM311" s="84"/>
      <c r="BDN311" s="84"/>
      <c r="BDO311" s="84"/>
      <c r="BDP311" s="84"/>
      <c r="BDQ311" s="84"/>
      <c r="BDR311" s="84"/>
      <c r="BDS311" s="84"/>
      <c r="BDT311" s="84"/>
      <c r="BDU311" s="84"/>
      <c r="BDV311" s="84"/>
      <c r="BDW311" s="84"/>
      <c r="BDX311" s="84"/>
      <c r="BDY311" s="84"/>
      <c r="BDZ311" s="84"/>
      <c r="BEA311" s="84"/>
      <c r="BEB311" s="84"/>
      <c r="BEC311" s="84"/>
      <c r="BED311" s="84"/>
      <c r="BEE311" s="84"/>
      <c r="BEF311" s="84"/>
      <c r="BEG311" s="84"/>
      <c r="BEH311" s="84"/>
      <c r="BEI311" s="84"/>
      <c r="BEJ311" s="84"/>
      <c r="BEK311" s="84"/>
      <c r="BEL311" s="84"/>
      <c r="BEM311" s="84"/>
      <c r="BEN311" s="84"/>
      <c r="BEO311" s="84"/>
      <c r="BEP311" s="84"/>
      <c r="BEQ311" s="84"/>
      <c r="BER311" s="84"/>
      <c r="BES311" s="84"/>
      <c r="BET311" s="84"/>
      <c r="BEU311" s="84"/>
      <c r="BEV311" s="84"/>
      <c r="BEW311" s="84"/>
      <c r="BEX311" s="84"/>
      <c r="BEY311" s="84"/>
      <c r="BEZ311" s="84"/>
      <c r="BFA311" s="84"/>
      <c r="BFB311" s="84"/>
      <c r="BFC311" s="84"/>
      <c r="BFD311" s="84"/>
      <c r="BFE311" s="84"/>
      <c r="BFF311" s="84"/>
      <c r="BFG311" s="84"/>
      <c r="BFH311" s="84"/>
      <c r="BFI311" s="84"/>
      <c r="BFJ311" s="84"/>
      <c r="BFK311" s="84"/>
      <c r="BFL311" s="84"/>
      <c r="BFM311" s="84"/>
      <c r="BFN311" s="84"/>
      <c r="BFO311" s="84"/>
      <c r="BFP311" s="84"/>
      <c r="BFQ311" s="84"/>
      <c r="BFR311" s="84"/>
      <c r="BFS311" s="84"/>
      <c r="BFT311" s="84"/>
      <c r="BFU311" s="84"/>
      <c r="BFV311" s="84"/>
      <c r="BFW311" s="84"/>
      <c r="BFX311" s="84"/>
      <c r="BFY311" s="84"/>
      <c r="BFZ311" s="84"/>
      <c r="BGA311" s="84"/>
      <c r="BGB311" s="84"/>
      <c r="BGC311" s="84"/>
      <c r="BGD311" s="84"/>
      <c r="BGE311" s="84"/>
      <c r="BGF311" s="84"/>
      <c r="BGG311" s="84"/>
      <c r="BGH311" s="84"/>
      <c r="BGI311" s="84"/>
      <c r="BGJ311" s="84"/>
      <c r="BGK311" s="84"/>
      <c r="BGL311" s="84"/>
      <c r="BGM311" s="84"/>
      <c r="BGN311" s="84"/>
      <c r="BGO311" s="84"/>
      <c r="BGP311" s="84"/>
      <c r="BGQ311" s="84"/>
      <c r="BGR311" s="84"/>
      <c r="BGS311" s="84"/>
      <c r="BGT311" s="84"/>
      <c r="BGU311" s="84"/>
      <c r="BGV311" s="84"/>
      <c r="BGW311" s="84"/>
      <c r="BGX311" s="84"/>
      <c r="BGY311" s="84"/>
      <c r="BGZ311" s="84"/>
      <c r="BHA311" s="84"/>
      <c r="BHB311" s="84"/>
      <c r="BHC311" s="84"/>
      <c r="BHD311" s="84"/>
      <c r="BHE311" s="84"/>
      <c r="BHF311" s="84"/>
      <c r="BHG311" s="84"/>
      <c r="BHH311" s="84"/>
      <c r="BHI311" s="84"/>
      <c r="BHJ311" s="84"/>
      <c r="BHK311" s="84"/>
      <c r="BHL311" s="84"/>
      <c r="BHM311" s="84"/>
      <c r="BHN311" s="84"/>
      <c r="BHO311" s="84"/>
      <c r="BHP311" s="84"/>
      <c r="BHQ311" s="84"/>
      <c r="BHR311" s="84"/>
      <c r="BHS311" s="84"/>
      <c r="BHT311" s="84"/>
      <c r="BHU311" s="84"/>
      <c r="BHV311" s="84"/>
      <c r="BHW311" s="84"/>
      <c r="BHX311" s="84"/>
      <c r="BHY311" s="84"/>
      <c r="BHZ311" s="84"/>
      <c r="BIA311" s="84"/>
      <c r="BIB311" s="84"/>
      <c r="BIC311" s="84"/>
      <c r="BID311" s="84"/>
      <c r="BIE311" s="84"/>
      <c r="BIF311" s="84"/>
      <c r="BIG311" s="84"/>
      <c r="BIH311" s="84"/>
      <c r="BII311" s="84"/>
      <c r="BIJ311" s="84"/>
      <c r="BIK311" s="84"/>
      <c r="BIL311" s="84"/>
      <c r="BIM311" s="84"/>
      <c r="BIN311" s="84"/>
      <c r="BIO311" s="84"/>
      <c r="BIP311" s="84"/>
      <c r="BIQ311" s="84"/>
      <c r="BIR311" s="84"/>
      <c r="BIS311" s="84"/>
      <c r="BIT311" s="84"/>
      <c r="BIU311" s="84"/>
      <c r="BIV311" s="84"/>
      <c r="BIW311" s="84"/>
      <c r="BIX311" s="84"/>
      <c r="BIY311" s="84"/>
      <c r="BIZ311" s="84"/>
      <c r="BJA311" s="84"/>
      <c r="BJB311" s="84"/>
      <c r="BJC311" s="84"/>
      <c r="BJD311" s="84"/>
      <c r="BJE311" s="84"/>
      <c r="BJF311" s="84"/>
      <c r="BJG311" s="84"/>
      <c r="BJH311" s="84"/>
      <c r="BJI311" s="84"/>
      <c r="BJJ311" s="84"/>
      <c r="BJK311" s="84"/>
      <c r="BJL311" s="84"/>
      <c r="BJM311" s="84"/>
      <c r="BJN311" s="84"/>
      <c r="BJO311" s="84"/>
      <c r="BJP311" s="84"/>
      <c r="BJQ311" s="84"/>
      <c r="BJR311" s="84"/>
      <c r="BJS311" s="84"/>
      <c r="BJT311" s="84"/>
      <c r="BJU311" s="84"/>
      <c r="BJV311" s="84"/>
      <c r="BJW311" s="84"/>
      <c r="BJX311" s="84"/>
      <c r="BJY311" s="84"/>
      <c r="BJZ311" s="84"/>
      <c r="BKA311" s="84"/>
      <c r="BKB311" s="84"/>
      <c r="BKC311" s="84"/>
      <c r="BKD311" s="84"/>
      <c r="BKE311" s="84"/>
      <c r="BKF311" s="84"/>
      <c r="BKG311" s="84"/>
      <c r="BKH311" s="84"/>
      <c r="BKI311" s="84"/>
      <c r="BKJ311" s="84"/>
      <c r="BKK311" s="84"/>
      <c r="BKL311" s="84"/>
      <c r="BKM311" s="84"/>
      <c r="BKN311" s="84"/>
      <c r="BKO311" s="84"/>
      <c r="BKP311" s="84"/>
      <c r="BKQ311" s="84"/>
      <c r="BKR311" s="84"/>
      <c r="BKS311" s="84"/>
      <c r="BKT311" s="84"/>
      <c r="BKU311" s="84"/>
      <c r="BKV311" s="84"/>
      <c r="BKW311" s="84"/>
      <c r="BKX311" s="84"/>
      <c r="BKY311" s="84"/>
      <c r="BKZ311" s="84"/>
      <c r="BLA311" s="84"/>
      <c r="BLB311" s="84"/>
      <c r="BLC311" s="84"/>
      <c r="BLD311" s="84"/>
      <c r="BLE311" s="84"/>
      <c r="BLF311" s="84"/>
      <c r="BLG311" s="84"/>
      <c r="BLH311" s="84"/>
      <c r="BLI311" s="84"/>
      <c r="BLJ311" s="84"/>
      <c r="BLK311" s="84"/>
      <c r="BLL311" s="84"/>
      <c r="BLM311" s="84"/>
      <c r="BLN311" s="84"/>
      <c r="BLO311" s="84"/>
      <c r="BLP311" s="84"/>
      <c r="BLQ311" s="84"/>
      <c r="BLR311" s="84"/>
      <c r="BLS311" s="84"/>
      <c r="BLT311" s="84"/>
      <c r="BLU311" s="84"/>
      <c r="BLV311" s="84"/>
      <c r="BLW311" s="84"/>
      <c r="BLX311" s="84"/>
      <c r="BLY311" s="84"/>
      <c r="BLZ311" s="84"/>
      <c r="BMA311" s="84"/>
      <c r="BMB311" s="84"/>
      <c r="BMC311" s="84"/>
      <c r="BMD311" s="84"/>
      <c r="BME311" s="84"/>
      <c r="BMF311" s="84"/>
      <c r="BMG311" s="84"/>
      <c r="BMH311" s="84"/>
      <c r="BMI311" s="84"/>
      <c r="BMJ311" s="84"/>
      <c r="BMK311" s="84"/>
      <c r="BML311" s="84"/>
      <c r="BMM311" s="84"/>
      <c r="BMN311" s="84"/>
      <c r="BMO311" s="84"/>
      <c r="BMP311" s="84"/>
      <c r="BMQ311" s="84"/>
      <c r="BMR311" s="84"/>
      <c r="BMS311" s="84"/>
      <c r="BMT311" s="84"/>
      <c r="BMU311" s="84"/>
      <c r="BMV311" s="84"/>
      <c r="BMW311" s="84"/>
      <c r="BMX311" s="84"/>
      <c r="BMY311" s="84"/>
      <c r="BMZ311" s="84"/>
      <c r="BNA311" s="84"/>
      <c r="BNB311" s="84"/>
      <c r="BNC311" s="84"/>
      <c r="BND311" s="84"/>
      <c r="BNE311" s="84"/>
      <c r="BNF311" s="84"/>
      <c r="BNG311" s="84"/>
      <c r="BNH311" s="84"/>
      <c r="BNI311" s="84"/>
      <c r="BNJ311" s="84"/>
      <c r="BNK311" s="84"/>
      <c r="BNL311" s="84"/>
      <c r="BNM311" s="84"/>
      <c r="BNN311" s="84"/>
      <c r="BNO311" s="84"/>
      <c r="BNP311" s="84"/>
      <c r="BNQ311" s="84"/>
      <c r="BNR311" s="84"/>
      <c r="BNS311" s="84"/>
      <c r="BNT311" s="84"/>
      <c r="BNU311" s="84"/>
      <c r="BNV311" s="84"/>
      <c r="BNW311" s="84"/>
      <c r="BNX311" s="84"/>
      <c r="BNY311" s="84"/>
      <c r="BNZ311" s="84"/>
      <c r="BOA311" s="84"/>
      <c r="BOB311" s="84"/>
      <c r="BOC311" s="84"/>
      <c r="BOD311" s="84"/>
      <c r="BOE311" s="84"/>
      <c r="BOF311" s="84"/>
      <c r="BOG311" s="84"/>
      <c r="BOH311" s="84"/>
      <c r="BOI311" s="84"/>
      <c r="BOJ311" s="84"/>
      <c r="BOK311" s="84"/>
      <c r="BOL311" s="84"/>
      <c r="BOM311" s="84"/>
      <c r="BON311" s="84"/>
      <c r="BOO311" s="84"/>
      <c r="BOP311" s="84"/>
      <c r="BOQ311" s="84"/>
      <c r="BOR311" s="84"/>
      <c r="BOS311" s="84"/>
      <c r="BOT311" s="84"/>
      <c r="BOU311" s="84"/>
      <c r="BOV311" s="84"/>
      <c r="BOW311" s="84"/>
      <c r="BOX311" s="84"/>
      <c r="BOY311" s="84"/>
      <c r="BOZ311" s="84"/>
      <c r="BPA311" s="84"/>
      <c r="BPB311" s="84"/>
      <c r="BPC311" s="84"/>
      <c r="BPD311" s="84"/>
      <c r="BPE311" s="84"/>
      <c r="BPF311" s="84"/>
      <c r="BPG311" s="84"/>
      <c r="BPH311" s="84"/>
      <c r="BPI311" s="84"/>
      <c r="BPJ311" s="84"/>
      <c r="BPK311" s="84"/>
      <c r="BPL311" s="84"/>
      <c r="BPM311" s="84"/>
      <c r="BPN311" s="84"/>
      <c r="BPO311" s="84"/>
      <c r="BPP311" s="84"/>
      <c r="BPQ311" s="84"/>
      <c r="BPR311" s="84"/>
      <c r="BPS311" s="84"/>
      <c r="BPT311" s="84"/>
      <c r="BPU311" s="84"/>
      <c r="BPV311" s="84"/>
      <c r="BPW311" s="84"/>
    </row>
    <row r="312" spans="2:1791" s="169" customFormat="1" ht="30" customHeight="1">
      <c r="B312" s="193"/>
      <c r="C312" s="86"/>
      <c r="D312" s="240"/>
      <c r="E312" s="246"/>
      <c r="F312" s="241"/>
      <c r="G312" s="86"/>
      <c r="H312" s="86"/>
      <c r="I312" s="161"/>
      <c r="J312" s="220"/>
      <c r="K312" s="161"/>
      <c r="L312" s="139"/>
      <c r="M312" s="309"/>
      <c r="N312" s="5"/>
      <c r="O312" s="5"/>
      <c r="P312" s="2"/>
      <c r="Q312" s="367"/>
      <c r="R312" s="340"/>
      <c r="S312" s="19"/>
      <c r="T312" s="385"/>
      <c r="U312" s="2"/>
      <c r="V312" s="2"/>
      <c r="W312" s="2"/>
      <c r="X312" s="2"/>
      <c r="Y312" s="2"/>
      <c r="Z312" s="2"/>
      <c r="AA312" s="2"/>
      <c r="AB312" s="2"/>
      <c r="AC312" s="2"/>
      <c r="AD312" s="2"/>
      <c r="AE312" s="2"/>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c r="LT312" s="84"/>
      <c r="LU312" s="84"/>
      <c r="LV312" s="84"/>
      <c r="LW312" s="84"/>
      <c r="LX312" s="84"/>
      <c r="LY312" s="84"/>
      <c r="LZ312" s="84"/>
      <c r="MA312" s="84"/>
      <c r="MB312" s="84"/>
      <c r="MC312" s="84"/>
      <c r="MD312" s="84"/>
      <c r="ME312" s="84"/>
      <c r="MF312" s="84"/>
      <c r="MG312" s="84"/>
      <c r="MH312" s="84"/>
      <c r="MI312" s="84"/>
      <c r="MJ312" s="84"/>
      <c r="MK312" s="84"/>
      <c r="ML312" s="84"/>
      <c r="MM312" s="84"/>
      <c r="MN312" s="84"/>
      <c r="MO312" s="84"/>
      <c r="MP312" s="84"/>
      <c r="MQ312" s="84"/>
      <c r="MR312" s="84"/>
      <c r="MS312" s="84"/>
      <c r="MT312" s="84"/>
      <c r="MU312" s="84"/>
      <c r="MV312" s="84"/>
      <c r="MW312" s="84"/>
      <c r="MX312" s="84"/>
      <c r="MY312" s="84"/>
      <c r="MZ312" s="84"/>
      <c r="NA312" s="84"/>
      <c r="NB312" s="84"/>
      <c r="NC312" s="84"/>
      <c r="ND312" s="84"/>
      <c r="NE312" s="84"/>
      <c r="NF312" s="84"/>
      <c r="NG312" s="84"/>
      <c r="NH312" s="84"/>
      <c r="NI312" s="84"/>
      <c r="NJ312" s="84"/>
      <c r="NK312" s="84"/>
      <c r="NL312" s="84"/>
      <c r="NM312" s="84"/>
      <c r="NN312" s="84"/>
      <c r="NO312" s="84"/>
      <c r="NP312" s="84"/>
      <c r="NQ312" s="84"/>
      <c r="NR312" s="84"/>
      <c r="NS312" s="84"/>
      <c r="NT312" s="84"/>
      <c r="NU312" s="84"/>
      <c r="NV312" s="84"/>
      <c r="NW312" s="84"/>
      <c r="NX312" s="84"/>
      <c r="NY312" s="84"/>
      <c r="NZ312" s="84"/>
      <c r="OA312" s="84"/>
      <c r="OB312" s="84"/>
      <c r="OC312" s="84"/>
      <c r="OD312" s="84"/>
      <c r="OE312" s="84"/>
      <c r="OF312" s="84"/>
      <c r="OG312" s="84"/>
      <c r="OH312" s="84"/>
      <c r="OI312" s="84"/>
      <c r="OJ312" s="84"/>
      <c r="OK312" s="84"/>
      <c r="OL312" s="84"/>
      <c r="OM312" s="84"/>
      <c r="ON312" s="84"/>
      <c r="OO312" s="84"/>
      <c r="OP312" s="84"/>
      <c r="OQ312" s="84"/>
      <c r="OR312" s="84"/>
      <c r="OS312" s="84"/>
      <c r="OT312" s="84"/>
      <c r="OU312" s="84"/>
      <c r="OV312" s="84"/>
      <c r="OW312" s="84"/>
      <c r="OX312" s="84"/>
      <c r="OY312" s="84"/>
      <c r="OZ312" s="84"/>
      <c r="PA312" s="84"/>
      <c r="PB312" s="84"/>
      <c r="PC312" s="84"/>
      <c r="PD312" s="84"/>
      <c r="PE312" s="84"/>
      <c r="PF312" s="84"/>
      <c r="PG312" s="84"/>
      <c r="PH312" s="84"/>
      <c r="PI312" s="84"/>
      <c r="PJ312" s="84"/>
      <c r="PK312" s="84"/>
      <c r="PL312" s="84"/>
      <c r="PM312" s="84"/>
      <c r="PN312" s="84"/>
      <c r="PO312" s="84"/>
      <c r="PP312" s="84"/>
      <c r="PQ312" s="84"/>
      <c r="PR312" s="84"/>
      <c r="PS312" s="84"/>
      <c r="PT312" s="84"/>
      <c r="PU312" s="84"/>
      <c r="PV312" s="84"/>
      <c r="PW312" s="84"/>
      <c r="PX312" s="84"/>
      <c r="PY312" s="84"/>
      <c r="PZ312" s="84"/>
      <c r="QA312" s="84"/>
      <c r="QB312" s="84"/>
      <c r="QC312" s="84"/>
      <c r="QD312" s="84"/>
      <c r="QE312" s="84"/>
      <c r="QF312" s="84"/>
      <c r="QG312" s="84"/>
      <c r="QH312" s="84"/>
      <c r="QI312" s="84"/>
      <c r="QJ312" s="84"/>
      <c r="QK312" s="84"/>
      <c r="QL312" s="84"/>
      <c r="QM312" s="84"/>
      <c r="QN312" s="84"/>
      <c r="QO312" s="84"/>
      <c r="QP312" s="84"/>
      <c r="QQ312" s="84"/>
      <c r="QR312" s="84"/>
      <c r="QS312" s="84"/>
      <c r="QT312" s="84"/>
      <c r="QU312" s="84"/>
      <c r="QV312" s="84"/>
      <c r="QW312" s="84"/>
      <c r="QX312" s="84"/>
      <c r="QY312" s="84"/>
      <c r="QZ312" s="84"/>
      <c r="RA312" s="84"/>
      <c r="RB312" s="84"/>
      <c r="RC312" s="84"/>
      <c r="RD312" s="84"/>
      <c r="RE312" s="84"/>
      <c r="RF312" s="84"/>
      <c r="RG312" s="84"/>
      <c r="RH312" s="84"/>
      <c r="RI312" s="84"/>
      <c r="RJ312" s="84"/>
      <c r="RK312" s="84"/>
      <c r="RL312" s="84"/>
      <c r="RM312" s="84"/>
      <c r="RN312" s="84"/>
      <c r="RO312" s="84"/>
      <c r="RP312" s="84"/>
      <c r="RQ312" s="84"/>
      <c r="RR312" s="84"/>
      <c r="RS312" s="84"/>
      <c r="RT312" s="84"/>
      <c r="RU312" s="84"/>
      <c r="RV312" s="84"/>
      <c r="RW312" s="84"/>
      <c r="RX312" s="84"/>
      <c r="RY312" s="84"/>
      <c r="RZ312" s="84"/>
      <c r="SA312" s="84"/>
      <c r="SB312" s="84"/>
      <c r="SC312" s="84"/>
      <c r="SD312" s="84"/>
      <c r="SE312" s="84"/>
      <c r="SF312" s="84"/>
      <c r="SG312" s="84"/>
      <c r="SH312" s="84"/>
      <c r="SI312" s="84"/>
      <c r="SJ312" s="84"/>
      <c r="SK312" s="84"/>
      <c r="SL312" s="84"/>
      <c r="SM312" s="84"/>
      <c r="SN312" s="84"/>
      <c r="SO312" s="84"/>
      <c r="SP312" s="84"/>
      <c r="SQ312" s="84"/>
      <c r="SR312" s="84"/>
      <c r="SS312" s="84"/>
      <c r="ST312" s="84"/>
      <c r="SU312" s="84"/>
      <c r="SV312" s="84"/>
      <c r="SW312" s="84"/>
      <c r="SX312" s="84"/>
      <c r="SY312" s="84"/>
      <c r="SZ312" s="84"/>
      <c r="TA312" s="84"/>
      <c r="TB312" s="84"/>
      <c r="TC312" s="84"/>
      <c r="TD312" s="84"/>
      <c r="TE312" s="84"/>
      <c r="TF312" s="84"/>
      <c r="TG312" s="84"/>
      <c r="TH312" s="84"/>
      <c r="TI312" s="84"/>
      <c r="TJ312" s="84"/>
      <c r="TK312" s="84"/>
      <c r="TL312" s="84"/>
      <c r="TM312" s="84"/>
      <c r="TN312" s="84"/>
      <c r="TO312" s="84"/>
      <c r="TP312" s="84"/>
      <c r="TQ312" s="84"/>
      <c r="TR312" s="84"/>
      <c r="TS312" s="84"/>
      <c r="TT312" s="84"/>
      <c r="TU312" s="84"/>
      <c r="TV312" s="84"/>
      <c r="TW312" s="84"/>
      <c r="TX312" s="84"/>
      <c r="TY312" s="84"/>
      <c r="TZ312" s="84"/>
      <c r="UA312" s="84"/>
      <c r="UB312" s="84"/>
      <c r="UC312" s="84"/>
      <c r="UD312" s="84"/>
      <c r="UE312" s="84"/>
      <c r="UF312" s="84"/>
      <c r="UG312" s="84"/>
      <c r="UH312" s="84"/>
      <c r="UI312" s="84"/>
      <c r="UJ312" s="84"/>
      <c r="UK312" s="84"/>
      <c r="UL312" s="84"/>
      <c r="UM312" s="84"/>
      <c r="UN312" s="84"/>
      <c r="UO312" s="84"/>
      <c r="UP312" s="84"/>
      <c r="UQ312" s="84"/>
      <c r="UR312" s="84"/>
      <c r="US312" s="84"/>
      <c r="UT312" s="84"/>
      <c r="UU312" s="84"/>
      <c r="UV312" s="84"/>
      <c r="UW312" s="84"/>
      <c r="UX312" s="84"/>
      <c r="UY312" s="84"/>
      <c r="UZ312" s="84"/>
      <c r="VA312" s="84"/>
      <c r="VB312" s="84"/>
      <c r="VC312" s="84"/>
      <c r="VD312" s="84"/>
      <c r="VE312" s="84"/>
      <c r="VF312" s="84"/>
      <c r="VG312" s="84"/>
      <c r="VH312" s="84"/>
      <c r="VI312" s="84"/>
      <c r="VJ312" s="84"/>
      <c r="VK312" s="84"/>
      <c r="VL312" s="84"/>
      <c r="VM312" s="84"/>
      <c r="VN312" s="84"/>
      <c r="VO312" s="84"/>
      <c r="VP312" s="84"/>
      <c r="VQ312" s="84"/>
      <c r="VR312" s="84"/>
      <c r="VS312" s="84"/>
      <c r="VT312" s="84"/>
      <c r="VU312" s="84"/>
      <c r="VV312" s="84"/>
      <c r="VW312" s="84"/>
      <c r="VX312" s="84"/>
      <c r="VY312" s="84"/>
      <c r="VZ312" s="84"/>
      <c r="WA312" s="84"/>
      <c r="WB312" s="84"/>
      <c r="WC312" s="84"/>
      <c r="WD312" s="84"/>
      <c r="WE312" s="84"/>
      <c r="WF312" s="84"/>
      <c r="WG312" s="84"/>
      <c r="WH312" s="84"/>
      <c r="WI312" s="84"/>
      <c r="WJ312" s="84"/>
      <c r="WK312" s="84"/>
      <c r="WL312" s="84"/>
      <c r="WM312" s="84"/>
      <c r="WN312" s="84"/>
      <c r="WO312" s="84"/>
      <c r="WP312" s="84"/>
      <c r="WQ312" s="84"/>
      <c r="WR312" s="84"/>
      <c r="WS312" s="84"/>
      <c r="WT312" s="84"/>
      <c r="WU312" s="84"/>
      <c r="WV312" s="84"/>
      <c r="WW312" s="84"/>
      <c r="WX312" s="84"/>
      <c r="WY312" s="84"/>
      <c r="WZ312" s="84"/>
      <c r="XA312" s="84"/>
      <c r="XB312" s="84"/>
      <c r="XC312" s="84"/>
      <c r="XD312" s="84"/>
      <c r="XE312" s="84"/>
      <c r="XF312" s="84"/>
      <c r="XG312" s="84"/>
      <c r="XH312" s="84"/>
      <c r="XI312" s="84"/>
      <c r="XJ312" s="84"/>
      <c r="XK312" s="84"/>
      <c r="XL312" s="84"/>
      <c r="XM312" s="84"/>
      <c r="XN312" s="84"/>
      <c r="XO312" s="84"/>
      <c r="XP312" s="84"/>
      <c r="XQ312" s="84"/>
      <c r="XR312" s="84"/>
      <c r="XS312" s="84"/>
      <c r="XT312" s="84"/>
      <c r="XU312" s="84"/>
      <c r="XV312" s="84"/>
      <c r="XW312" s="84"/>
      <c r="XX312" s="84"/>
      <c r="XY312" s="84"/>
      <c r="XZ312" s="84"/>
      <c r="YA312" s="84"/>
      <c r="YB312" s="84"/>
      <c r="YC312" s="84"/>
      <c r="YD312" s="84"/>
      <c r="YE312" s="84"/>
      <c r="YF312" s="84"/>
      <c r="YG312" s="84"/>
      <c r="YH312" s="84"/>
      <c r="YI312" s="84"/>
      <c r="YJ312" s="84"/>
      <c r="YK312" s="84"/>
      <c r="YL312" s="84"/>
      <c r="YM312" s="84"/>
      <c r="YN312" s="84"/>
      <c r="YO312" s="84"/>
      <c r="YP312" s="84"/>
      <c r="YQ312" s="84"/>
      <c r="YR312" s="84"/>
      <c r="YS312" s="84"/>
      <c r="YT312" s="84"/>
      <c r="YU312" s="84"/>
      <c r="YV312" s="84"/>
      <c r="YW312" s="84"/>
      <c r="YX312" s="84"/>
      <c r="YY312" s="84"/>
      <c r="YZ312" s="84"/>
      <c r="ZA312" s="84"/>
      <c r="ZB312" s="84"/>
      <c r="ZC312" s="84"/>
      <c r="ZD312" s="84"/>
      <c r="ZE312" s="84"/>
      <c r="ZF312" s="84"/>
      <c r="ZG312" s="84"/>
      <c r="ZH312" s="84"/>
      <c r="ZI312" s="84"/>
      <c r="ZJ312" s="84"/>
      <c r="ZK312" s="84"/>
      <c r="ZL312" s="84"/>
      <c r="ZM312" s="84"/>
      <c r="ZN312" s="84"/>
      <c r="ZO312" s="84"/>
      <c r="ZP312" s="84"/>
      <c r="ZQ312" s="84"/>
      <c r="ZR312" s="84"/>
      <c r="ZS312" s="84"/>
      <c r="ZT312" s="84"/>
      <c r="ZU312" s="84"/>
      <c r="ZV312" s="84"/>
      <c r="ZW312" s="84"/>
      <c r="ZX312" s="84"/>
      <c r="ZY312" s="84"/>
      <c r="ZZ312" s="84"/>
      <c r="AAA312" s="84"/>
      <c r="AAB312" s="84"/>
      <c r="AAC312" s="84"/>
      <c r="AAD312" s="84"/>
      <c r="AAE312" s="84"/>
      <c r="AAF312" s="84"/>
      <c r="AAG312" s="84"/>
      <c r="AAH312" s="84"/>
      <c r="AAI312" s="84"/>
      <c r="AAJ312" s="84"/>
      <c r="AAK312" s="84"/>
      <c r="AAL312" s="84"/>
      <c r="AAM312" s="84"/>
      <c r="AAN312" s="84"/>
      <c r="AAO312" s="84"/>
      <c r="AAP312" s="84"/>
      <c r="AAQ312" s="84"/>
      <c r="AAR312" s="84"/>
      <c r="AAS312" s="84"/>
      <c r="AAT312" s="84"/>
      <c r="AAU312" s="84"/>
      <c r="AAV312" s="84"/>
      <c r="AAW312" s="84"/>
      <c r="AAX312" s="84"/>
      <c r="AAY312" s="84"/>
      <c r="AAZ312" s="84"/>
      <c r="ABA312" s="84"/>
      <c r="ABB312" s="84"/>
      <c r="ABC312" s="84"/>
      <c r="ABD312" s="84"/>
      <c r="ABE312" s="84"/>
      <c r="ABF312" s="84"/>
      <c r="ABG312" s="84"/>
      <c r="ABH312" s="84"/>
      <c r="ABI312" s="84"/>
      <c r="ABJ312" s="84"/>
      <c r="ABK312" s="84"/>
      <c r="ABL312" s="84"/>
      <c r="ABM312" s="84"/>
      <c r="ABN312" s="84"/>
      <c r="ABO312" s="84"/>
      <c r="ABP312" s="84"/>
      <c r="ABQ312" s="84"/>
      <c r="ABR312" s="84"/>
      <c r="ABS312" s="84"/>
      <c r="ABT312" s="84"/>
      <c r="ABU312" s="84"/>
      <c r="ABV312" s="84"/>
      <c r="ABW312" s="84"/>
      <c r="ABX312" s="84"/>
      <c r="ABY312" s="84"/>
      <c r="ABZ312" s="84"/>
      <c r="ACA312" s="84"/>
      <c r="ACB312" s="84"/>
      <c r="ACC312" s="84"/>
      <c r="ACD312" s="84"/>
      <c r="ACE312" s="84"/>
      <c r="ACF312" s="84"/>
      <c r="ACG312" s="84"/>
      <c r="ACH312" s="84"/>
      <c r="ACI312" s="84"/>
      <c r="ACJ312" s="84"/>
      <c r="ACK312" s="84"/>
      <c r="ACL312" s="84"/>
      <c r="ACM312" s="84"/>
      <c r="ACN312" s="84"/>
      <c r="ACO312" s="84"/>
      <c r="ACP312" s="84"/>
      <c r="ACQ312" s="84"/>
      <c r="ACR312" s="84"/>
      <c r="ACS312" s="84"/>
      <c r="ACT312" s="84"/>
      <c r="ACU312" s="84"/>
      <c r="ACV312" s="84"/>
      <c r="ACW312" s="84"/>
      <c r="ACX312" s="84"/>
      <c r="ACY312" s="84"/>
      <c r="ACZ312" s="84"/>
      <c r="ADA312" s="84"/>
      <c r="ADB312" s="84"/>
      <c r="ADC312" s="84"/>
      <c r="ADD312" s="84"/>
      <c r="ADE312" s="84"/>
      <c r="ADF312" s="84"/>
      <c r="ADG312" s="84"/>
      <c r="ADH312" s="84"/>
      <c r="ADI312" s="84"/>
      <c r="ADJ312" s="84"/>
      <c r="ADK312" s="84"/>
      <c r="ADL312" s="84"/>
      <c r="ADM312" s="84"/>
      <c r="ADN312" s="84"/>
      <c r="ADO312" s="84"/>
      <c r="ADP312" s="84"/>
      <c r="ADQ312" s="84"/>
      <c r="ADR312" s="84"/>
      <c r="ADS312" s="84"/>
      <c r="ADT312" s="84"/>
      <c r="ADU312" s="84"/>
      <c r="ADV312" s="84"/>
      <c r="ADW312" s="84"/>
      <c r="ADX312" s="84"/>
      <c r="ADY312" s="84"/>
      <c r="ADZ312" s="84"/>
      <c r="AEA312" s="84"/>
      <c r="AEB312" s="84"/>
      <c r="AEC312" s="84"/>
      <c r="AED312" s="84"/>
      <c r="AEE312" s="84"/>
      <c r="AEF312" s="84"/>
      <c r="AEG312" s="84"/>
      <c r="AEH312" s="84"/>
      <c r="AEI312" s="84"/>
      <c r="AEJ312" s="84"/>
      <c r="AEK312" s="84"/>
      <c r="AEL312" s="84"/>
      <c r="AEM312" s="84"/>
      <c r="AEN312" s="84"/>
      <c r="AEO312" s="84"/>
      <c r="AEP312" s="84"/>
      <c r="AEQ312" s="84"/>
      <c r="AER312" s="84"/>
      <c r="AES312" s="84"/>
      <c r="AET312" s="84"/>
      <c r="AEU312" s="84"/>
      <c r="AEV312" s="84"/>
      <c r="AEW312" s="84"/>
      <c r="AEX312" s="84"/>
      <c r="AEY312" s="84"/>
      <c r="AEZ312" s="84"/>
      <c r="AFA312" s="84"/>
      <c r="AFB312" s="84"/>
      <c r="AFC312" s="84"/>
      <c r="AFD312" s="84"/>
      <c r="AFE312" s="84"/>
      <c r="AFF312" s="84"/>
      <c r="AFG312" s="84"/>
      <c r="AFH312" s="84"/>
      <c r="AFI312" s="84"/>
      <c r="AFJ312" s="84"/>
      <c r="AFK312" s="84"/>
      <c r="AFL312" s="84"/>
      <c r="AFM312" s="84"/>
      <c r="AFN312" s="84"/>
      <c r="AFO312" s="84"/>
      <c r="AFP312" s="84"/>
      <c r="AFQ312" s="84"/>
      <c r="AFR312" s="84"/>
      <c r="AFS312" s="84"/>
      <c r="AFT312" s="84"/>
      <c r="AFU312" s="84"/>
      <c r="AFV312" s="84"/>
      <c r="AFW312" s="84"/>
      <c r="AFX312" s="84"/>
      <c r="AFY312" s="84"/>
      <c r="AFZ312" s="84"/>
      <c r="AGA312" s="84"/>
      <c r="AGB312" s="84"/>
      <c r="AGC312" s="84"/>
      <c r="AGD312" s="84"/>
      <c r="AGE312" s="84"/>
      <c r="AGF312" s="84"/>
      <c r="AGG312" s="84"/>
      <c r="AGH312" s="84"/>
      <c r="AGI312" s="84"/>
      <c r="AGJ312" s="84"/>
      <c r="AGK312" s="84"/>
      <c r="AGL312" s="84"/>
      <c r="AGM312" s="84"/>
      <c r="AGN312" s="84"/>
      <c r="AGO312" s="84"/>
      <c r="AGP312" s="84"/>
      <c r="AGQ312" s="84"/>
      <c r="AGR312" s="84"/>
      <c r="AGS312" s="84"/>
      <c r="AGT312" s="84"/>
      <c r="AGU312" s="84"/>
      <c r="AGV312" s="84"/>
      <c r="AGW312" s="84"/>
      <c r="AGX312" s="84"/>
      <c r="AGY312" s="84"/>
      <c r="AGZ312" s="84"/>
      <c r="AHA312" s="84"/>
      <c r="AHB312" s="84"/>
      <c r="AHC312" s="84"/>
      <c r="AHD312" s="84"/>
      <c r="AHE312" s="84"/>
      <c r="AHF312" s="84"/>
      <c r="AHG312" s="84"/>
      <c r="AHH312" s="84"/>
      <c r="AHI312" s="84"/>
      <c r="AHJ312" s="84"/>
      <c r="AHK312" s="84"/>
      <c r="AHL312" s="84"/>
      <c r="AHM312" s="84"/>
      <c r="AHN312" s="84"/>
      <c r="AHO312" s="84"/>
      <c r="AHP312" s="84"/>
      <c r="AHQ312" s="84"/>
      <c r="AHR312" s="84"/>
      <c r="AHS312" s="84"/>
      <c r="AHT312" s="84"/>
      <c r="AHU312" s="84"/>
      <c r="AHV312" s="84"/>
      <c r="AHW312" s="84"/>
      <c r="AHX312" s="84"/>
      <c r="AHY312" s="84"/>
      <c r="AHZ312" s="84"/>
      <c r="AIA312" s="84"/>
      <c r="AIB312" s="84"/>
      <c r="AIC312" s="84"/>
      <c r="AID312" s="84"/>
      <c r="AIE312" s="84"/>
      <c r="AIF312" s="84"/>
      <c r="AIG312" s="84"/>
      <c r="AIH312" s="84"/>
      <c r="AII312" s="84"/>
      <c r="AIJ312" s="84"/>
      <c r="AIK312" s="84"/>
      <c r="AIL312" s="84"/>
      <c r="AIM312" s="84"/>
      <c r="AIN312" s="84"/>
      <c r="AIO312" s="84"/>
      <c r="AIP312" s="84"/>
      <c r="AIQ312" s="84"/>
      <c r="AIR312" s="84"/>
      <c r="AIS312" s="84"/>
      <c r="AIT312" s="84"/>
      <c r="AIU312" s="84"/>
      <c r="AIV312" s="84"/>
      <c r="AIW312" s="84"/>
      <c r="AIX312" s="84"/>
      <c r="AIY312" s="84"/>
      <c r="AIZ312" s="84"/>
      <c r="AJA312" s="84"/>
      <c r="AJB312" s="84"/>
      <c r="AJC312" s="84"/>
      <c r="AJD312" s="84"/>
      <c r="AJE312" s="84"/>
      <c r="AJF312" s="84"/>
      <c r="AJG312" s="84"/>
      <c r="AJH312" s="84"/>
      <c r="AJI312" s="84"/>
      <c r="AJJ312" s="84"/>
      <c r="AJK312" s="84"/>
      <c r="AJL312" s="84"/>
      <c r="AJM312" s="84"/>
      <c r="AJN312" s="84"/>
      <c r="AJO312" s="84"/>
      <c r="AJP312" s="84"/>
      <c r="AJQ312" s="84"/>
      <c r="AJR312" s="84"/>
      <c r="AJS312" s="84"/>
      <c r="AJT312" s="84"/>
      <c r="AJU312" s="84"/>
      <c r="AJV312" s="84"/>
      <c r="AJW312" s="84"/>
      <c r="AJX312" s="84"/>
      <c r="AJY312" s="84"/>
      <c r="AJZ312" s="84"/>
      <c r="AKA312" s="84"/>
      <c r="AKB312" s="84"/>
      <c r="AKC312" s="84"/>
      <c r="AKD312" s="84"/>
      <c r="AKE312" s="84"/>
      <c r="AKF312" s="84"/>
      <c r="AKG312" s="84"/>
      <c r="AKH312" s="84"/>
      <c r="AKI312" s="84"/>
      <c r="AKJ312" s="84"/>
      <c r="AKK312" s="84"/>
      <c r="AKL312" s="84"/>
      <c r="AKM312" s="84"/>
      <c r="AKN312" s="84"/>
      <c r="AKO312" s="84"/>
      <c r="AKP312" s="84"/>
      <c r="AKQ312" s="84"/>
      <c r="AKR312" s="84"/>
      <c r="AKS312" s="84"/>
      <c r="AKT312" s="84"/>
      <c r="AKU312" s="84"/>
      <c r="AKV312" s="84"/>
      <c r="AKW312" s="84"/>
      <c r="AKX312" s="84"/>
      <c r="AKY312" s="84"/>
      <c r="AKZ312" s="84"/>
      <c r="ALA312" s="84"/>
      <c r="ALB312" s="84"/>
      <c r="ALC312" s="84"/>
      <c r="ALD312" s="84"/>
      <c r="ALE312" s="84"/>
      <c r="ALF312" s="84"/>
      <c r="ALG312" s="84"/>
      <c r="ALH312" s="84"/>
      <c r="ALI312" s="84"/>
      <c r="ALJ312" s="84"/>
      <c r="ALK312" s="84"/>
      <c r="ALL312" s="84"/>
      <c r="ALM312" s="84"/>
      <c r="ALN312" s="84"/>
      <c r="ALO312" s="84"/>
      <c r="ALP312" s="84"/>
      <c r="ALQ312" s="84"/>
      <c r="ALR312" s="84"/>
      <c r="ALS312" s="84"/>
      <c r="ALT312" s="84"/>
      <c r="ALU312" s="84"/>
      <c r="ALV312" s="84"/>
      <c r="ALW312" s="84"/>
      <c r="ALX312" s="84"/>
      <c r="ALY312" s="84"/>
      <c r="ALZ312" s="84"/>
      <c r="AMA312" s="84"/>
      <c r="AMB312" s="84"/>
      <c r="AMC312" s="84"/>
      <c r="AMD312" s="84"/>
      <c r="AME312" s="84"/>
      <c r="AMF312" s="84"/>
      <c r="AMG312" s="84"/>
      <c r="AMH312" s="84"/>
      <c r="AMI312" s="84"/>
      <c r="AMJ312" s="84"/>
      <c r="AMK312" s="84"/>
      <c r="AML312" s="84"/>
      <c r="AMM312" s="84"/>
      <c r="AMN312" s="84"/>
      <c r="AMO312" s="84"/>
      <c r="AMP312" s="84"/>
      <c r="AMQ312" s="84"/>
      <c r="AMR312" s="84"/>
      <c r="AMS312" s="84"/>
      <c r="AMT312" s="84"/>
      <c r="AMU312" s="84"/>
      <c r="AMV312" s="84"/>
      <c r="AMW312" s="84"/>
      <c r="AMX312" s="84"/>
      <c r="AMY312" s="84"/>
      <c r="AMZ312" s="84"/>
      <c r="ANA312" s="84"/>
      <c r="ANB312" s="84"/>
      <c r="ANC312" s="84"/>
      <c r="AND312" s="84"/>
      <c r="ANE312" s="84"/>
      <c r="ANF312" s="84"/>
      <c r="ANG312" s="84"/>
      <c r="ANH312" s="84"/>
      <c r="ANI312" s="84"/>
      <c r="ANJ312" s="84"/>
      <c r="ANK312" s="84"/>
      <c r="ANL312" s="84"/>
      <c r="ANM312" s="84"/>
      <c r="ANN312" s="84"/>
      <c r="ANO312" s="84"/>
      <c r="ANP312" s="84"/>
      <c r="ANQ312" s="84"/>
      <c r="ANR312" s="84"/>
      <c r="ANS312" s="84"/>
      <c r="ANT312" s="84"/>
      <c r="ANU312" s="84"/>
      <c r="ANV312" s="84"/>
      <c r="ANW312" s="84"/>
      <c r="ANX312" s="84"/>
      <c r="ANY312" s="84"/>
      <c r="ANZ312" s="84"/>
      <c r="AOA312" s="84"/>
      <c r="AOB312" s="84"/>
      <c r="AOC312" s="84"/>
      <c r="AOD312" s="84"/>
      <c r="AOE312" s="84"/>
      <c r="AOF312" s="84"/>
      <c r="AOG312" s="84"/>
      <c r="AOH312" s="84"/>
      <c r="AOI312" s="84"/>
      <c r="AOJ312" s="84"/>
      <c r="AOK312" s="84"/>
      <c r="AOL312" s="84"/>
      <c r="AOM312" s="84"/>
      <c r="AON312" s="84"/>
      <c r="AOO312" s="84"/>
      <c r="AOP312" s="84"/>
      <c r="AOQ312" s="84"/>
      <c r="AOR312" s="84"/>
      <c r="AOS312" s="84"/>
      <c r="AOT312" s="84"/>
      <c r="AOU312" s="84"/>
      <c r="AOV312" s="84"/>
      <c r="AOW312" s="84"/>
      <c r="AOX312" s="84"/>
      <c r="AOY312" s="84"/>
      <c r="AOZ312" s="84"/>
      <c r="APA312" s="84"/>
      <c r="APB312" s="84"/>
      <c r="APC312" s="84"/>
      <c r="APD312" s="84"/>
      <c r="APE312" s="84"/>
      <c r="APF312" s="84"/>
      <c r="APG312" s="84"/>
      <c r="APH312" s="84"/>
      <c r="API312" s="84"/>
      <c r="APJ312" s="84"/>
      <c r="APK312" s="84"/>
      <c r="APL312" s="84"/>
      <c r="APM312" s="84"/>
      <c r="APN312" s="84"/>
      <c r="APO312" s="84"/>
      <c r="APP312" s="84"/>
      <c r="APQ312" s="84"/>
      <c r="APR312" s="84"/>
      <c r="APS312" s="84"/>
      <c r="APT312" s="84"/>
      <c r="APU312" s="84"/>
      <c r="APV312" s="84"/>
      <c r="APW312" s="84"/>
      <c r="APX312" s="84"/>
      <c r="APY312" s="84"/>
      <c r="APZ312" s="84"/>
      <c r="AQA312" s="84"/>
      <c r="AQB312" s="84"/>
      <c r="AQC312" s="84"/>
      <c r="AQD312" s="84"/>
      <c r="AQE312" s="84"/>
      <c r="AQF312" s="84"/>
      <c r="AQG312" s="84"/>
      <c r="AQH312" s="84"/>
      <c r="AQI312" s="84"/>
      <c r="AQJ312" s="84"/>
      <c r="AQK312" s="84"/>
      <c r="AQL312" s="84"/>
      <c r="AQM312" s="84"/>
      <c r="AQN312" s="84"/>
      <c r="AQO312" s="84"/>
      <c r="AQP312" s="84"/>
      <c r="AQQ312" s="84"/>
      <c r="AQR312" s="84"/>
      <c r="AQS312" s="84"/>
      <c r="AQT312" s="84"/>
      <c r="AQU312" s="84"/>
      <c r="AQV312" s="84"/>
      <c r="AQW312" s="84"/>
      <c r="AQX312" s="84"/>
      <c r="AQY312" s="84"/>
      <c r="AQZ312" s="84"/>
      <c r="ARA312" s="84"/>
      <c r="ARB312" s="84"/>
      <c r="ARC312" s="84"/>
      <c r="ARD312" s="84"/>
      <c r="ARE312" s="84"/>
      <c r="ARF312" s="84"/>
      <c r="ARG312" s="84"/>
      <c r="ARH312" s="84"/>
      <c r="ARI312" s="84"/>
      <c r="ARJ312" s="84"/>
      <c r="ARK312" s="84"/>
      <c r="ARL312" s="84"/>
      <c r="ARM312" s="84"/>
      <c r="ARN312" s="84"/>
      <c r="ARO312" s="84"/>
      <c r="ARP312" s="84"/>
      <c r="ARQ312" s="84"/>
      <c r="ARR312" s="84"/>
      <c r="ARS312" s="84"/>
      <c r="ART312" s="84"/>
      <c r="ARU312" s="84"/>
      <c r="ARV312" s="84"/>
      <c r="ARW312" s="84"/>
      <c r="ARX312" s="84"/>
      <c r="ARY312" s="84"/>
      <c r="ARZ312" s="84"/>
      <c r="ASA312" s="84"/>
      <c r="ASB312" s="84"/>
      <c r="ASC312" s="84"/>
      <c r="ASD312" s="84"/>
      <c r="ASE312" s="84"/>
      <c r="ASF312" s="84"/>
      <c r="ASG312" s="84"/>
      <c r="ASH312" s="84"/>
      <c r="ASI312" s="84"/>
      <c r="ASJ312" s="84"/>
      <c r="ASK312" s="84"/>
      <c r="ASL312" s="84"/>
      <c r="ASM312" s="84"/>
      <c r="ASN312" s="84"/>
      <c r="ASO312" s="84"/>
      <c r="ASP312" s="84"/>
      <c r="ASQ312" s="84"/>
      <c r="ASR312" s="84"/>
      <c r="ASS312" s="84"/>
      <c r="AST312" s="84"/>
      <c r="ASU312" s="84"/>
      <c r="ASV312" s="84"/>
      <c r="ASW312" s="84"/>
      <c r="ASX312" s="84"/>
      <c r="ASY312" s="84"/>
      <c r="ASZ312" s="84"/>
      <c r="ATA312" s="84"/>
      <c r="ATB312" s="84"/>
      <c r="ATC312" s="84"/>
      <c r="ATD312" s="84"/>
      <c r="ATE312" s="84"/>
      <c r="ATF312" s="84"/>
      <c r="ATG312" s="84"/>
      <c r="ATH312" s="84"/>
      <c r="ATI312" s="84"/>
      <c r="ATJ312" s="84"/>
      <c r="ATK312" s="84"/>
      <c r="ATL312" s="84"/>
      <c r="ATM312" s="84"/>
      <c r="ATN312" s="84"/>
      <c r="ATO312" s="84"/>
      <c r="ATP312" s="84"/>
      <c r="ATQ312" s="84"/>
      <c r="ATR312" s="84"/>
      <c r="ATS312" s="84"/>
      <c r="ATT312" s="84"/>
      <c r="ATU312" s="84"/>
      <c r="ATV312" s="84"/>
      <c r="ATW312" s="84"/>
      <c r="ATX312" s="84"/>
      <c r="ATY312" s="84"/>
      <c r="ATZ312" s="84"/>
      <c r="AUA312" s="84"/>
      <c r="AUB312" s="84"/>
      <c r="AUC312" s="84"/>
      <c r="AUD312" s="84"/>
      <c r="AUE312" s="84"/>
      <c r="AUF312" s="84"/>
      <c r="AUG312" s="84"/>
      <c r="AUH312" s="84"/>
      <c r="AUI312" s="84"/>
      <c r="AUJ312" s="84"/>
      <c r="AUK312" s="84"/>
      <c r="AUL312" s="84"/>
      <c r="AUM312" s="84"/>
      <c r="AUN312" s="84"/>
      <c r="AUO312" s="84"/>
      <c r="AUP312" s="84"/>
      <c r="AUQ312" s="84"/>
      <c r="AUR312" s="84"/>
      <c r="AUS312" s="84"/>
      <c r="AUT312" s="84"/>
      <c r="AUU312" s="84"/>
      <c r="AUV312" s="84"/>
      <c r="AUW312" s="84"/>
      <c r="AUX312" s="84"/>
      <c r="AUY312" s="84"/>
      <c r="AUZ312" s="84"/>
      <c r="AVA312" s="84"/>
      <c r="AVB312" s="84"/>
      <c r="AVC312" s="84"/>
      <c r="AVD312" s="84"/>
      <c r="AVE312" s="84"/>
      <c r="AVF312" s="84"/>
      <c r="AVG312" s="84"/>
      <c r="AVH312" s="84"/>
      <c r="AVI312" s="84"/>
      <c r="AVJ312" s="84"/>
      <c r="AVK312" s="84"/>
      <c r="AVL312" s="84"/>
      <c r="AVM312" s="84"/>
      <c r="AVN312" s="84"/>
      <c r="AVO312" s="84"/>
      <c r="AVP312" s="84"/>
      <c r="AVQ312" s="84"/>
      <c r="AVR312" s="84"/>
      <c r="AVS312" s="84"/>
      <c r="AVT312" s="84"/>
      <c r="AVU312" s="84"/>
      <c r="AVV312" s="84"/>
      <c r="AVW312" s="84"/>
      <c r="AVX312" s="84"/>
      <c r="AVY312" s="84"/>
      <c r="AVZ312" s="84"/>
      <c r="AWA312" s="84"/>
      <c r="AWB312" s="84"/>
      <c r="AWC312" s="84"/>
      <c r="AWD312" s="84"/>
      <c r="AWE312" s="84"/>
      <c r="AWF312" s="84"/>
      <c r="AWG312" s="84"/>
      <c r="AWH312" s="84"/>
      <c r="AWI312" s="84"/>
      <c r="AWJ312" s="84"/>
      <c r="AWK312" s="84"/>
      <c r="AWL312" s="84"/>
      <c r="AWM312" s="84"/>
      <c r="AWN312" s="84"/>
      <c r="AWO312" s="84"/>
      <c r="AWP312" s="84"/>
      <c r="AWQ312" s="84"/>
      <c r="AWR312" s="84"/>
      <c r="AWS312" s="84"/>
      <c r="AWT312" s="84"/>
      <c r="AWU312" s="84"/>
      <c r="AWV312" s="84"/>
      <c r="AWW312" s="84"/>
      <c r="AWX312" s="84"/>
      <c r="AWY312" s="84"/>
      <c r="AWZ312" s="84"/>
      <c r="AXA312" s="84"/>
      <c r="AXB312" s="84"/>
      <c r="AXC312" s="84"/>
      <c r="AXD312" s="84"/>
      <c r="AXE312" s="84"/>
      <c r="AXF312" s="84"/>
      <c r="AXG312" s="84"/>
      <c r="AXH312" s="84"/>
      <c r="AXI312" s="84"/>
      <c r="AXJ312" s="84"/>
      <c r="AXK312" s="84"/>
      <c r="AXL312" s="84"/>
      <c r="AXM312" s="84"/>
      <c r="AXN312" s="84"/>
      <c r="AXO312" s="84"/>
      <c r="AXP312" s="84"/>
      <c r="AXQ312" s="84"/>
      <c r="AXR312" s="84"/>
      <c r="AXS312" s="84"/>
      <c r="AXT312" s="84"/>
      <c r="AXU312" s="84"/>
      <c r="AXV312" s="84"/>
      <c r="AXW312" s="84"/>
      <c r="AXX312" s="84"/>
      <c r="AXY312" s="84"/>
      <c r="AXZ312" s="84"/>
      <c r="AYA312" s="84"/>
      <c r="AYB312" s="84"/>
      <c r="AYC312" s="84"/>
      <c r="AYD312" s="84"/>
      <c r="AYE312" s="84"/>
      <c r="AYF312" s="84"/>
      <c r="AYG312" s="84"/>
      <c r="AYH312" s="84"/>
      <c r="AYI312" s="84"/>
      <c r="AYJ312" s="84"/>
      <c r="AYK312" s="84"/>
      <c r="AYL312" s="84"/>
      <c r="AYM312" s="84"/>
      <c r="AYN312" s="84"/>
      <c r="AYO312" s="84"/>
      <c r="AYP312" s="84"/>
      <c r="AYQ312" s="84"/>
      <c r="AYR312" s="84"/>
      <c r="AYS312" s="84"/>
      <c r="AYT312" s="84"/>
      <c r="AYU312" s="84"/>
      <c r="AYV312" s="84"/>
      <c r="AYW312" s="84"/>
      <c r="AYX312" s="84"/>
      <c r="AYY312" s="84"/>
      <c r="AYZ312" s="84"/>
      <c r="AZA312" s="84"/>
      <c r="AZB312" s="84"/>
      <c r="AZC312" s="84"/>
      <c r="AZD312" s="84"/>
      <c r="AZE312" s="84"/>
      <c r="AZF312" s="84"/>
      <c r="AZG312" s="84"/>
      <c r="AZH312" s="84"/>
      <c r="AZI312" s="84"/>
      <c r="AZJ312" s="84"/>
      <c r="AZK312" s="84"/>
      <c r="AZL312" s="84"/>
      <c r="AZM312" s="84"/>
      <c r="AZN312" s="84"/>
      <c r="AZO312" s="84"/>
      <c r="AZP312" s="84"/>
      <c r="AZQ312" s="84"/>
      <c r="AZR312" s="84"/>
      <c r="AZS312" s="84"/>
      <c r="AZT312" s="84"/>
      <c r="AZU312" s="84"/>
      <c r="AZV312" s="84"/>
      <c r="AZW312" s="84"/>
      <c r="AZX312" s="84"/>
      <c r="AZY312" s="84"/>
      <c r="AZZ312" s="84"/>
      <c r="BAA312" s="84"/>
      <c r="BAB312" s="84"/>
      <c r="BAC312" s="84"/>
      <c r="BAD312" s="84"/>
      <c r="BAE312" s="84"/>
      <c r="BAF312" s="84"/>
      <c r="BAG312" s="84"/>
      <c r="BAH312" s="84"/>
      <c r="BAI312" s="84"/>
      <c r="BAJ312" s="84"/>
      <c r="BAK312" s="84"/>
      <c r="BAL312" s="84"/>
      <c r="BAM312" s="84"/>
      <c r="BAN312" s="84"/>
      <c r="BAO312" s="84"/>
      <c r="BAP312" s="84"/>
      <c r="BAQ312" s="84"/>
      <c r="BAR312" s="84"/>
      <c r="BAS312" s="84"/>
      <c r="BAT312" s="84"/>
      <c r="BAU312" s="84"/>
      <c r="BAV312" s="84"/>
      <c r="BAW312" s="84"/>
      <c r="BAX312" s="84"/>
      <c r="BAY312" s="84"/>
      <c r="BAZ312" s="84"/>
      <c r="BBA312" s="84"/>
      <c r="BBB312" s="84"/>
      <c r="BBC312" s="84"/>
      <c r="BBD312" s="84"/>
      <c r="BBE312" s="84"/>
      <c r="BBF312" s="84"/>
      <c r="BBG312" s="84"/>
      <c r="BBH312" s="84"/>
      <c r="BBI312" s="84"/>
      <c r="BBJ312" s="84"/>
      <c r="BBK312" s="84"/>
      <c r="BBL312" s="84"/>
      <c r="BBM312" s="84"/>
      <c r="BBN312" s="84"/>
      <c r="BBO312" s="84"/>
      <c r="BBP312" s="84"/>
      <c r="BBQ312" s="84"/>
      <c r="BBR312" s="84"/>
      <c r="BBS312" s="84"/>
      <c r="BBT312" s="84"/>
      <c r="BBU312" s="84"/>
      <c r="BBV312" s="84"/>
      <c r="BBW312" s="84"/>
      <c r="BBX312" s="84"/>
      <c r="BBY312" s="84"/>
      <c r="BBZ312" s="84"/>
      <c r="BCA312" s="84"/>
      <c r="BCB312" s="84"/>
      <c r="BCC312" s="84"/>
      <c r="BCD312" s="84"/>
      <c r="BCE312" s="84"/>
      <c r="BCF312" s="84"/>
      <c r="BCG312" s="84"/>
      <c r="BCH312" s="84"/>
      <c r="BCI312" s="84"/>
      <c r="BCJ312" s="84"/>
      <c r="BCK312" s="84"/>
      <c r="BCL312" s="84"/>
      <c r="BCM312" s="84"/>
      <c r="BCN312" s="84"/>
      <c r="BCO312" s="84"/>
      <c r="BCP312" s="84"/>
      <c r="BCQ312" s="84"/>
      <c r="BCR312" s="84"/>
      <c r="BCS312" s="84"/>
      <c r="BCT312" s="84"/>
      <c r="BCU312" s="84"/>
      <c r="BCV312" s="84"/>
      <c r="BCW312" s="84"/>
      <c r="BCX312" s="84"/>
      <c r="BCY312" s="84"/>
      <c r="BCZ312" s="84"/>
      <c r="BDA312" s="84"/>
      <c r="BDB312" s="84"/>
      <c r="BDC312" s="84"/>
      <c r="BDD312" s="84"/>
      <c r="BDE312" s="84"/>
      <c r="BDF312" s="84"/>
      <c r="BDG312" s="84"/>
      <c r="BDH312" s="84"/>
      <c r="BDI312" s="84"/>
      <c r="BDJ312" s="84"/>
      <c r="BDK312" s="84"/>
      <c r="BDL312" s="84"/>
      <c r="BDM312" s="84"/>
      <c r="BDN312" s="84"/>
      <c r="BDO312" s="84"/>
      <c r="BDP312" s="84"/>
      <c r="BDQ312" s="84"/>
      <c r="BDR312" s="84"/>
      <c r="BDS312" s="84"/>
      <c r="BDT312" s="84"/>
      <c r="BDU312" s="84"/>
      <c r="BDV312" s="84"/>
      <c r="BDW312" s="84"/>
      <c r="BDX312" s="84"/>
      <c r="BDY312" s="84"/>
      <c r="BDZ312" s="84"/>
      <c r="BEA312" s="84"/>
      <c r="BEB312" s="84"/>
      <c r="BEC312" s="84"/>
      <c r="BED312" s="84"/>
      <c r="BEE312" s="84"/>
      <c r="BEF312" s="84"/>
      <c r="BEG312" s="84"/>
      <c r="BEH312" s="84"/>
      <c r="BEI312" s="84"/>
      <c r="BEJ312" s="84"/>
      <c r="BEK312" s="84"/>
      <c r="BEL312" s="84"/>
      <c r="BEM312" s="84"/>
      <c r="BEN312" s="84"/>
      <c r="BEO312" s="84"/>
      <c r="BEP312" s="84"/>
      <c r="BEQ312" s="84"/>
      <c r="BER312" s="84"/>
      <c r="BES312" s="84"/>
      <c r="BET312" s="84"/>
      <c r="BEU312" s="84"/>
      <c r="BEV312" s="84"/>
      <c r="BEW312" s="84"/>
      <c r="BEX312" s="84"/>
      <c r="BEY312" s="84"/>
      <c r="BEZ312" s="84"/>
      <c r="BFA312" s="84"/>
      <c r="BFB312" s="84"/>
      <c r="BFC312" s="84"/>
      <c r="BFD312" s="84"/>
      <c r="BFE312" s="84"/>
      <c r="BFF312" s="84"/>
      <c r="BFG312" s="84"/>
      <c r="BFH312" s="84"/>
      <c r="BFI312" s="84"/>
      <c r="BFJ312" s="84"/>
      <c r="BFK312" s="84"/>
      <c r="BFL312" s="84"/>
      <c r="BFM312" s="84"/>
      <c r="BFN312" s="84"/>
      <c r="BFO312" s="84"/>
      <c r="BFP312" s="84"/>
      <c r="BFQ312" s="84"/>
      <c r="BFR312" s="84"/>
      <c r="BFS312" s="84"/>
      <c r="BFT312" s="84"/>
      <c r="BFU312" s="84"/>
      <c r="BFV312" s="84"/>
      <c r="BFW312" s="84"/>
      <c r="BFX312" s="84"/>
      <c r="BFY312" s="84"/>
      <c r="BFZ312" s="84"/>
      <c r="BGA312" s="84"/>
      <c r="BGB312" s="84"/>
      <c r="BGC312" s="84"/>
      <c r="BGD312" s="84"/>
      <c r="BGE312" s="84"/>
      <c r="BGF312" s="84"/>
      <c r="BGG312" s="84"/>
      <c r="BGH312" s="84"/>
      <c r="BGI312" s="84"/>
      <c r="BGJ312" s="84"/>
      <c r="BGK312" s="84"/>
      <c r="BGL312" s="84"/>
      <c r="BGM312" s="84"/>
      <c r="BGN312" s="84"/>
      <c r="BGO312" s="84"/>
      <c r="BGP312" s="84"/>
      <c r="BGQ312" s="84"/>
      <c r="BGR312" s="84"/>
      <c r="BGS312" s="84"/>
      <c r="BGT312" s="84"/>
      <c r="BGU312" s="84"/>
      <c r="BGV312" s="84"/>
      <c r="BGW312" s="84"/>
      <c r="BGX312" s="84"/>
      <c r="BGY312" s="84"/>
      <c r="BGZ312" s="84"/>
      <c r="BHA312" s="84"/>
      <c r="BHB312" s="84"/>
      <c r="BHC312" s="84"/>
      <c r="BHD312" s="84"/>
      <c r="BHE312" s="84"/>
      <c r="BHF312" s="84"/>
      <c r="BHG312" s="84"/>
      <c r="BHH312" s="84"/>
      <c r="BHI312" s="84"/>
      <c r="BHJ312" s="84"/>
      <c r="BHK312" s="84"/>
      <c r="BHL312" s="84"/>
      <c r="BHM312" s="84"/>
      <c r="BHN312" s="84"/>
      <c r="BHO312" s="84"/>
      <c r="BHP312" s="84"/>
      <c r="BHQ312" s="84"/>
      <c r="BHR312" s="84"/>
      <c r="BHS312" s="84"/>
      <c r="BHT312" s="84"/>
      <c r="BHU312" s="84"/>
      <c r="BHV312" s="84"/>
      <c r="BHW312" s="84"/>
      <c r="BHX312" s="84"/>
      <c r="BHY312" s="84"/>
      <c r="BHZ312" s="84"/>
      <c r="BIA312" s="84"/>
      <c r="BIB312" s="84"/>
      <c r="BIC312" s="84"/>
      <c r="BID312" s="84"/>
      <c r="BIE312" s="84"/>
      <c r="BIF312" s="84"/>
      <c r="BIG312" s="84"/>
      <c r="BIH312" s="84"/>
      <c r="BII312" s="84"/>
      <c r="BIJ312" s="84"/>
      <c r="BIK312" s="84"/>
      <c r="BIL312" s="84"/>
      <c r="BIM312" s="84"/>
      <c r="BIN312" s="84"/>
      <c r="BIO312" s="84"/>
      <c r="BIP312" s="84"/>
      <c r="BIQ312" s="84"/>
      <c r="BIR312" s="84"/>
      <c r="BIS312" s="84"/>
      <c r="BIT312" s="84"/>
      <c r="BIU312" s="84"/>
      <c r="BIV312" s="84"/>
      <c r="BIW312" s="84"/>
      <c r="BIX312" s="84"/>
      <c r="BIY312" s="84"/>
      <c r="BIZ312" s="84"/>
      <c r="BJA312" s="84"/>
      <c r="BJB312" s="84"/>
      <c r="BJC312" s="84"/>
      <c r="BJD312" s="84"/>
      <c r="BJE312" s="84"/>
      <c r="BJF312" s="84"/>
      <c r="BJG312" s="84"/>
      <c r="BJH312" s="84"/>
      <c r="BJI312" s="84"/>
      <c r="BJJ312" s="84"/>
      <c r="BJK312" s="84"/>
      <c r="BJL312" s="84"/>
      <c r="BJM312" s="84"/>
      <c r="BJN312" s="84"/>
      <c r="BJO312" s="84"/>
      <c r="BJP312" s="84"/>
      <c r="BJQ312" s="84"/>
      <c r="BJR312" s="84"/>
      <c r="BJS312" s="84"/>
      <c r="BJT312" s="84"/>
      <c r="BJU312" s="84"/>
      <c r="BJV312" s="84"/>
      <c r="BJW312" s="84"/>
      <c r="BJX312" s="84"/>
      <c r="BJY312" s="84"/>
      <c r="BJZ312" s="84"/>
      <c r="BKA312" s="84"/>
      <c r="BKB312" s="84"/>
      <c r="BKC312" s="84"/>
      <c r="BKD312" s="84"/>
      <c r="BKE312" s="84"/>
      <c r="BKF312" s="84"/>
      <c r="BKG312" s="84"/>
      <c r="BKH312" s="84"/>
      <c r="BKI312" s="84"/>
      <c r="BKJ312" s="84"/>
      <c r="BKK312" s="84"/>
      <c r="BKL312" s="84"/>
      <c r="BKM312" s="84"/>
      <c r="BKN312" s="84"/>
      <c r="BKO312" s="84"/>
      <c r="BKP312" s="84"/>
      <c r="BKQ312" s="84"/>
      <c r="BKR312" s="84"/>
      <c r="BKS312" s="84"/>
      <c r="BKT312" s="84"/>
      <c r="BKU312" s="84"/>
      <c r="BKV312" s="84"/>
      <c r="BKW312" s="84"/>
      <c r="BKX312" s="84"/>
      <c r="BKY312" s="84"/>
      <c r="BKZ312" s="84"/>
      <c r="BLA312" s="84"/>
      <c r="BLB312" s="84"/>
      <c r="BLC312" s="84"/>
      <c r="BLD312" s="84"/>
      <c r="BLE312" s="84"/>
      <c r="BLF312" s="84"/>
      <c r="BLG312" s="84"/>
      <c r="BLH312" s="84"/>
      <c r="BLI312" s="84"/>
      <c r="BLJ312" s="84"/>
      <c r="BLK312" s="84"/>
      <c r="BLL312" s="84"/>
      <c r="BLM312" s="84"/>
      <c r="BLN312" s="84"/>
      <c r="BLO312" s="84"/>
      <c r="BLP312" s="84"/>
      <c r="BLQ312" s="84"/>
      <c r="BLR312" s="84"/>
      <c r="BLS312" s="84"/>
      <c r="BLT312" s="84"/>
      <c r="BLU312" s="84"/>
      <c r="BLV312" s="84"/>
      <c r="BLW312" s="84"/>
      <c r="BLX312" s="84"/>
      <c r="BLY312" s="84"/>
      <c r="BLZ312" s="84"/>
      <c r="BMA312" s="84"/>
      <c r="BMB312" s="84"/>
      <c r="BMC312" s="84"/>
      <c r="BMD312" s="84"/>
      <c r="BME312" s="84"/>
      <c r="BMF312" s="84"/>
      <c r="BMG312" s="84"/>
      <c r="BMH312" s="84"/>
      <c r="BMI312" s="84"/>
      <c r="BMJ312" s="84"/>
      <c r="BMK312" s="84"/>
      <c r="BML312" s="84"/>
      <c r="BMM312" s="84"/>
      <c r="BMN312" s="84"/>
      <c r="BMO312" s="84"/>
      <c r="BMP312" s="84"/>
      <c r="BMQ312" s="84"/>
      <c r="BMR312" s="84"/>
      <c r="BMS312" s="84"/>
      <c r="BMT312" s="84"/>
      <c r="BMU312" s="84"/>
      <c r="BMV312" s="84"/>
      <c r="BMW312" s="84"/>
      <c r="BMX312" s="84"/>
      <c r="BMY312" s="84"/>
      <c r="BMZ312" s="84"/>
      <c r="BNA312" s="84"/>
      <c r="BNB312" s="84"/>
      <c r="BNC312" s="84"/>
      <c r="BND312" s="84"/>
      <c r="BNE312" s="84"/>
      <c r="BNF312" s="84"/>
      <c r="BNG312" s="84"/>
      <c r="BNH312" s="84"/>
      <c r="BNI312" s="84"/>
      <c r="BNJ312" s="84"/>
      <c r="BNK312" s="84"/>
      <c r="BNL312" s="84"/>
      <c r="BNM312" s="84"/>
      <c r="BNN312" s="84"/>
      <c r="BNO312" s="84"/>
      <c r="BNP312" s="84"/>
      <c r="BNQ312" s="84"/>
      <c r="BNR312" s="84"/>
      <c r="BNS312" s="84"/>
      <c r="BNT312" s="84"/>
      <c r="BNU312" s="84"/>
      <c r="BNV312" s="84"/>
      <c r="BNW312" s="84"/>
      <c r="BNX312" s="84"/>
      <c r="BNY312" s="84"/>
      <c r="BNZ312" s="84"/>
      <c r="BOA312" s="84"/>
      <c r="BOB312" s="84"/>
      <c r="BOC312" s="84"/>
      <c r="BOD312" s="84"/>
      <c r="BOE312" s="84"/>
      <c r="BOF312" s="84"/>
      <c r="BOG312" s="84"/>
      <c r="BOH312" s="84"/>
      <c r="BOI312" s="84"/>
      <c r="BOJ312" s="84"/>
      <c r="BOK312" s="84"/>
      <c r="BOL312" s="84"/>
      <c r="BOM312" s="84"/>
      <c r="BON312" s="84"/>
      <c r="BOO312" s="84"/>
      <c r="BOP312" s="84"/>
      <c r="BOQ312" s="84"/>
      <c r="BOR312" s="84"/>
      <c r="BOS312" s="84"/>
      <c r="BOT312" s="84"/>
      <c r="BOU312" s="84"/>
      <c r="BOV312" s="84"/>
      <c r="BOW312" s="84"/>
      <c r="BOX312" s="84"/>
      <c r="BOY312" s="84"/>
      <c r="BOZ312" s="84"/>
      <c r="BPA312" s="84"/>
      <c r="BPB312" s="84"/>
      <c r="BPC312" s="84"/>
      <c r="BPD312" s="84"/>
      <c r="BPE312" s="84"/>
      <c r="BPF312" s="84"/>
      <c r="BPG312" s="84"/>
      <c r="BPH312" s="84"/>
      <c r="BPI312" s="84"/>
      <c r="BPJ312" s="84"/>
      <c r="BPK312" s="84"/>
      <c r="BPL312" s="84"/>
      <c r="BPM312" s="84"/>
      <c r="BPN312" s="84"/>
      <c r="BPO312" s="84"/>
      <c r="BPP312" s="84"/>
      <c r="BPQ312" s="84"/>
      <c r="BPR312" s="84"/>
      <c r="BPS312" s="84"/>
      <c r="BPT312" s="84"/>
      <c r="BPU312" s="84"/>
      <c r="BPV312" s="84"/>
      <c r="BPW312" s="84"/>
    </row>
    <row r="313" spans="2:1791" s="169" customFormat="1" ht="30" customHeight="1">
      <c r="B313" s="193"/>
      <c r="C313" s="86"/>
      <c r="D313" s="240"/>
      <c r="E313" s="246"/>
      <c r="F313" s="241"/>
      <c r="G313" s="86"/>
      <c r="H313" s="86"/>
      <c r="I313" s="161"/>
      <c r="J313" s="220"/>
      <c r="K313" s="161"/>
      <c r="L313" s="139"/>
      <c r="M313" s="309"/>
      <c r="N313" s="5"/>
      <c r="O313" s="5"/>
      <c r="P313" s="2"/>
      <c r="Q313" s="367"/>
      <c r="R313" s="340"/>
      <c r="S313" s="19"/>
      <c r="T313" s="385"/>
      <c r="U313" s="2"/>
      <c r="V313" s="2"/>
      <c r="W313" s="2"/>
      <c r="X313" s="2"/>
      <c r="Y313" s="2"/>
      <c r="Z313" s="2"/>
      <c r="AA313" s="2"/>
      <c r="AB313" s="2"/>
      <c r="AC313" s="2"/>
      <c r="AD313" s="2"/>
      <c r="AE313" s="2"/>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c r="LT313" s="84"/>
      <c r="LU313" s="84"/>
      <c r="LV313" s="84"/>
      <c r="LW313" s="84"/>
      <c r="LX313" s="84"/>
      <c r="LY313" s="84"/>
      <c r="LZ313" s="84"/>
      <c r="MA313" s="84"/>
      <c r="MB313" s="84"/>
      <c r="MC313" s="84"/>
      <c r="MD313" s="84"/>
      <c r="ME313" s="84"/>
      <c r="MF313" s="84"/>
      <c r="MG313" s="84"/>
      <c r="MH313" s="84"/>
      <c r="MI313" s="84"/>
      <c r="MJ313" s="84"/>
      <c r="MK313" s="84"/>
      <c r="ML313" s="84"/>
      <c r="MM313" s="84"/>
      <c r="MN313" s="84"/>
      <c r="MO313" s="84"/>
      <c r="MP313" s="84"/>
      <c r="MQ313" s="84"/>
      <c r="MR313" s="84"/>
      <c r="MS313" s="84"/>
      <c r="MT313" s="84"/>
      <c r="MU313" s="84"/>
      <c r="MV313" s="84"/>
      <c r="MW313" s="84"/>
      <c r="MX313" s="84"/>
      <c r="MY313" s="84"/>
      <c r="MZ313" s="84"/>
      <c r="NA313" s="84"/>
      <c r="NB313" s="84"/>
      <c r="NC313" s="84"/>
      <c r="ND313" s="84"/>
      <c r="NE313" s="84"/>
      <c r="NF313" s="84"/>
      <c r="NG313" s="84"/>
      <c r="NH313" s="84"/>
      <c r="NI313" s="84"/>
      <c r="NJ313" s="84"/>
      <c r="NK313" s="84"/>
      <c r="NL313" s="84"/>
      <c r="NM313" s="84"/>
      <c r="NN313" s="84"/>
      <c r="NO313" s="84"/>
      <c r="NP313" s="84"/>
      <c r="NQ313" s="84"/>
      <c r="NR313" s="84"/>
      <c r="NS313" s="84"/>
      <c r="NT313" s="84"/>
      <c r="NU313" s="84"/>
      <c r="NV313" s="84"/>
      <c r="NW313" s="84"/>
      <c r="NX313" s="84"/>
      <c r="NY313" s="84"/>
      <c r="NZ313" s="84"/>
      <c r="OA313" s="84"/>
      <c r="OB313" s="84"/>
      <c r="OC313" s="84"/>
      <c r="OD313" s="84"/>
      <c r="OE313" s="84"/>
      <c r="OF313" s="84"/>
      <c r="OG313" s="84"/>
      <c r="OH313" s="84"/>
      <c r="OI313" s="84"/>
      <c r="OJ313" s="84"/>
      <c r="OK313" s="84"/>
      <c r="OL313" s="84"/>
      <c r="OM313" s="84"/>
      <c r="ON313" s="84"/>
      <c r="OO313" s="84"/>
      <c r="OP313" s="84"/>
      <c r="OQ313" s="84"/>
      <c r="OR313" s="84"/>
      <c r="OS313" s="84"/>
      <c r="OT313" s="84"/>
      <c r="OU313" s="84"/>
      <c r="OV313" s="84"/>
      <c r="OW313" s="84"/>
      <c r="OX313" s="84"/>
      <c r="OY313" s="84"/>
      <c r="OZ313" s="84"/>
      <c r="PA313" s="84"/>
      <c r="PB313" s="84"/>
      <c r="PC313" s="84"/>
      <c r="PD313" s="84"/>
      <c r="PE313" s="84"/>
      <c r="PF313" s="84"/>
      <c r="PG313" s="84"/>
      <c r="PH313" s="84"/>
      <c r="PI313" s="84"/>
      <c r="PJ313" s="84"/>
      <c r="PK313" s="84"/>
      <c r="PL313" s="84"/>
      <c r="PM313" s="84"/>
      <c r="PN313" s="84"/>
      <c r="PO313" s="84"/>
      <c r="PP313" s="84"/>
      <c r="PQ313" s="84"/>
      <c r="PR313" s="84"/>
      <c r="PS313" s="84"/>
      <c r="PT313" s="84"/>
      <c r="PU313" s="84"/>
      <c r="PV313" s="84"/>
      <c r="PW313" s="84"/>
      <c r="PX313" s="84"/>
      <c r="PY313" s="84"/>
      <c r="PZ313" s="84"/>
      <c r="QA313" s="84"/>
      <c r="QB313" s="84"/>
      <c r="QC313" s="84"/>
      <c r="QD313" s="84"/>
      <c r="QE313" s="84"/>
      <c r="QF313" s="84"/>
      <c r="QG313" s="84"/>
      <c r="QH313" s="84"/>
      <c r="QI313" s="84"/>
      <c r="QJ313" s="84"/>
      <c r="QK313" s="84"/>
      <c r="QL313" s="84"/>
      <c r="QM313" s="84"/>
      <c r="QN313" s="84"/>
      <c r="QO313" s="84"/>
      <c r="QP313" s="84"/>
      <c r="QQ313" s="84"/>
      <c r="QR313" s="84"/>
      <c r="QS313" s="84"/>
      <c r="QT313" s="84"/>
      <c r="QU313" s="84"/>
      <c r="QV313" s="84"/>
      <c r="QW313" s="84"/>
      <c r="QX313" s="84"/>
      <c r="QY313" s="84"/>
      <c r="QZ313" s="84"/>
      <c r="RA313" s="84"/>
      <c r="RB313" s="84"/>
      <c r="RC313" s="84"/>
      <c r="RD313" s="84"/>
      <c r="RE313" s="84"/>
      <c r="RF313" s="84"/>
      <c r="RG313" s="84"/>
      <c r="RH313" s="84"/>
      <c r="RI313" s="84"/>
      <c r="RJ313" s="84"/>
      <c r="RK313" s="84"/>
      <c r="RL313" s="84"/>
      <c r="RM313" s="84"/>
      <c r="RN313" s="84"/>
      <c r="RO313" s="84"/>
      <c r="RP313" s="84"/>
      <c r="RQ313" s="84"/>
      <c r="RR313" s="84"/>
      <c r="RS313" s="84"/>
      <c r="RT313" s="84"/>
      <c r="RU313" s="84"/>
      <c r="RV313" s="84"/>
      <c r="RW313" s="84"/>
      <c r="RX313" s="84"/>
      <c r="RY313" s="84"/>
      <c r="RZ313" s="84"/>
      <c r="SA313" s="84"/>
      <c r="SB313" s="84"/>
      <c r="SC313" s="84"/>
      <c r="SD313" s="84"/>
      <c r="SE313" s="84"/>
      <c r="SF313" s="84"/>
      <c r="SG313" s="84"/>
      <c r="SH313" s="84"/>
      <c r="SI313" s="84"/>
      <c r="SJ313" s="84"/>
      <c r="SK313" s="84"/>
      <c r="SL313" s="84"/>
      <c r="SM313" s="84"/>
      <c r="SN313" s="84"/>
      <c r="SO313" s="84"/>
      <c r="SP313" s="84"/>
      <c r="SQ313" s="84"/>
      <c r="SR313" s="84"/>
      <c r="SS313" s="84"/>
      <c r="ST313" s="84"/>
      <c r="SU313" s="84"/>
      <c r="SV313" s="84"/>
      <c r="SW313" s="84"/>
      <c r="SX313" s="84"/>
      <c r="SY313" s="84"/>
      <c r="SZ313" s="84"/>
      <c r="TA313" s="84"/>
      <c r="TB313" s="84"/>
      <c r="TC313" s="84"/>
      <c r="TD313" s="84"/>
      <c r="TE313" s="84"/>
      <c r="TF313" s="84"/>
      <c r="TG313" s="84"/>
      <c r="TH313" s="84"/>
      <c r="TI313" s="84"/>
      <c r="TJ313" s="84"/>
      <c r="TK313" s="84"/>
      <c r="TL313" s="84"/>
      <c r="TM313" s="84"/>
      <c r="TN313" s="84"/>
      <c r="TO313" s="84"/>
      <c r="TP313" s="84"/>
      <c r="TQ313" s="84"/>
      <c r="TR313" s="84"/>
      <c r="TS313" s="84"/>
      <c r="TT313" s="84"/>
      <c r="TU313" s="84"/>
      <c r="TV313" s="84"/>
      <c r="TW313" s="84"/>
      <c r="TX313" s="84"/>
      <c r="TY313" s="84"/>
      <c r="TZ313" s="84"/>
      <c r="UA313" s="84"/>
      <c r="UB313" s="84"/>
      <c r="UC313" s="84"/>
      <c r="UD313" s="84"/>
      <c r="UE313" s="84"/>
      <c r="UF313" s="84"/>
      <c r="UG313" s="84"/>
      <c r="UH313" s="84"/>
      <c r="UI313" s="84"/>
      <c r="UJ313" s="84"/>
      <c r="UK313" s="84"/>
      <c r="UL313" s="84"/>
      <c r="UM313" s="84"/>
      <c r="UN313" s="84"/>
      <c r="UO313" s="84"/>
      <c r="UP313" s="84"/>
      <c r="UQ313" s="84"/>
      <c r="UR313" s="84"/>
      <c r="US313" s="84"/>
      <c r="UT313" s="84"/>
      <c r="UU313" s="84"/>
      <c r="UV313" s="84"/>
      <c r="UW313" s="84"/>
      <c r="UX313" s="84"/>
      <c r="UY313" s="84"/>
      <c r="UZ313" s="84"/>
      <c r="VA313" s="84"/>
      <c r="VB313" s="84"/>
      <c r="VC313" s="84"/>
      <c r="VD313" s="84"/>
      <c r="VE313" s="84"/>
      <c r="VF313" s="84"/>
      <c r="VG313" s="84"/>
      <c r="VH313" s="84"/>
      <c r="VI313" s="84"/>
      <c r="VJ313" s="84"/>
      <c r="VK313" s="84"/>
      <c r="VL313" s="84"/>
      <c r="VM313" s="84"/>
      <c r="VN313" s="84"/>
      <c r="VO313" s="84"/>
      <c r="VP313" s="84"/>
      <c r="VQ313" s="84"/>
      <c r="VR313" s="84"/>
      <c r="VS313" s="84"/>
      <c r="VT313" s="84"/>
      <c r="VU313" s="84"/>
      <c r="VV313" s="84"/>
      <c r="VW313" s="84"/>
      <c r="VX313" s="84"/>
      <c r="VY313" s="84"/>
      <c r="VZ313" s="84"/>
      <c r="WA313" s="84"/>
      <c r="WB313" s="84"/>
      <c r="WC313" s="84"/>
      <c r="WD313" s="84"/>
      <c r="WE313" s="84"/>
      <c r="WF313" s="84"/>
      <c r="WG313" s="84"/>
      <c r="WH313" s="84"/>
      <c r="WI313" s="84"/>
      <c r="WJ313" s="84"/>
      <c r="WK313" s="84"/>
      <c r="WL313" s="84"/>
      <c r="WM313" s="84"/>
      <c r="WN313" s="84"/>
      <c r="WO313" s="84"/>
      <c r="WP313" s="84"/>
      <c r="WQ313" s="84"/>
      <c r="WR313" s="84"/>
      <c r="WS313" s="84"/>
      <c r="WT313" s="84"/>
      <c r="WU313" s="84"/>
      <c r="WV313" s="84"/>
      <c r="WW313" s="84"/>
      <c r="WX313" s="84"/>
      <c r="WY313" s="84"/>
      <c r="WZ313" s="84"/>
      <c r="XA313" s="84"/>
      <c r="XB313" s="84"/>
      <c r="XC313" s="84"/>
      <c r="XD313" s="84"/>
      <c r="XE313" s="84"/>
      <c r="XF313" s="84"/>
      <c r="XG313" s="84"/>
      <c r="XH313" s="84"/>
      <c r="XI313" s="84"/>
      <c r="XJ313" s="84"/>
      <c r="XK313" s="84"/>
      <c r="XL313" s="84"/>
      <c r="XM313" s="84"/>
      <c r="XN313" s="84"/>
      <c r="XO313" s="84"/>
      <c r="XP313" s="84"/>
      <c r="XQ313" s="84"/>
      <c r="XR313" s="84"/>
      <c r="XS313" s="84"/>
      <c r="XT313" s="84"/>
      <c r="XU313" s="84"/>
      <c r="XV313" s="84"/>
      <c r="XW313" s="84"/>
      <c r="XX313" s="84"/>
      <c r="XY313" s="84"/>
      <c r="XZ313" s="84"/>
      <c r="YA313" s="84"/>
      <c r="YB313" s="84"/>
      <c r="YC313" s="84"/>
      <c r="YD313" s="84"/>
      <c r="YE313" s="84"/>
      <c r="YF313" s="84"/>
      <c r="YG313" s="84"/>
      <c r="YH313" s="84"/>
      <c r="YI313" s="84"/>
      <c r="YJ313" s="84"/>
      <c r="YK313" s="84"/>
      <c r="YL313" s="84"/>
      <c r="YM313" s="84"/>
      <c r="YN313" s="84"/>
      <c r="YO313" s="84"/>
      <c r="YP313" s="84"/>
      <c r="YQ313" s="84"/>
      <c r="YR313" s="84"/>
      <c r="YS313" s="84"/>
      <c r="YT313" s="84"/>
      <c r="YU313" s="84"/>
      <c r="YV313" s="84"/>
      <c r="YW313" s="84"/>
      <c r="YX313" s="84"/>
      <c r="YY313" s="84"/>
      <c r="YZ313" s="84"/>
      <c r="ZA313" s="84"/>
      <c r="ZB313" s="84"/>
      <c r="ZC313" s="84"/>
      <c r="ZD313" s="84"/>
      <c r="ZE313" s="84"/>
      <c r="ZF313" s="84"/>
      <c r="ZG313" s="84"/>
      <c r="ZH313" s="84"/>
      <c r="ZI313" s="84"/>
      <c r="ZJ313" s="84"/>
      <c r="ZK313" s="84"/>
      <c r="ZL313" s="84"/>
      <c r="ZM313" s="84"/>
      <c r="ZN313" s="84"/>
      <c r="ZO313" s="84"/>
      <c r="ZP313" s="84"/>
      <c r="ZQ313" s="84"/>
      <c r="ZR313" s="84"/>
      <c r="ZS313" s="84"/>
      <c r="ZT313" s="84"/>
      <c r="ZU313" s="84"/>
      <c r="ZV313" s="84"/>
      <c r="ZW313" s="84"/>
      <c r="ZX313" s="84"/>
      <c r="ZY313" s="84"/>
      <c r="ZZ313" s="84"/>
      <c r="AAA313" s="84"/>
      <c r="AAB313" s="84"/>
      <c r="AAC313" s="84"/>
      <c r="AAD313" s="84"/>
      <c r="AAE313" s="84"/>
      <c r="AAF313" s="84"/>
      <c r="AAG313" s="84"/>
      <c r="AAH313" s="84"/>
      <c r="AAI313" s="84"/>
      <c r="AAJ313" s="84"/>
      <c r="AAK313" s="84"/>
      <c r="AAL313" s="84"/>
      <c r="AAM313" s="84"/>
      <c r="AAN313" s="84"/>
      <c r="AAO313" s="84"/>
      <c r="AAP313" s="84"/>
      <c r="AAQ313" s="84"/>
      <c r="AAR313" s="84"/>
      <c r="AAS313" s="84"/>
      <c r="AAT313" s="84"/>
      <c r="AAU313" s="84"/>
      <c r="AAV313" s="84"/>
      <c r="AAW313" s="84"/>
      <c r="AAX313" s="84"/>
      <c r="AAY313" s="84"/>
      <c r="AAZ313" s="84"/>
      <c r="ABA313" s="84"/>
      <c r="ABB313" s="84"/>
      <c r="ABC313" s="84"/>
      <c r="ABD313" s="84"/>
      <c r="ABE313" s="84"/>
      <c r="ABF313" s="84"/>
      <c r="ABG313" s="84"/>
      <c r="ABH313" s="84"/>
      <c r="ABI313" s="84"/>
      <c r="ABJ313" s="84"/>
      <c r="ABK313" s="84"/>
      <c r="ABL313" s="84"/>
      <c r="ABM313" s="84"/>
      <c r="ABN313" s="84"/>
      <c r="ABO313" s="84"/>
      <c r="ABP313" s="84"/>
      <c r="ABQ313" s="84"/>
      <c r="ABR313" s="84"/>
      <c r="ABS313" s="84"/>
      <c r="ABT313" s="84"/>
      <c r="ABU313" s="84"/>
      <c r="ABV313" s="84"/>
      <c r="ABW313" s="84"/>
      <c r="ABX313" s="84"/>
      <c r="ABY313" s="84"/>
      <c r="ABZ313" s="84"/>
      <c r="ACA313" s="84"/>
      <c r="ACB313" s="84"/>
      <c r="ACC313" s="84"/>
      <c r="ACD313" s="84"/>
      <c r="ACE313" s="84"/>
      <c r="ACF313" s="84"/>
      <c r="ACG313" s="84"/>
      <c r="ACH313" s="84"/>
      <c r="ACI313" s="84"/>
      <c r="ACJ313" s="84"/>
      <c r="ACK313" s="84"/>
      <c r="ACL313" s="84"/>
      <c r="ACM313" s="84"/>
      <c r="ACN313" s="84"/>
      <c r="ACO313" s="84"/>
      <c r="ACP313" s="84"/>
      <c r="ACQ313" s="84"/>
      <c r="ACR313" s="84"/>
      <c r="ACS313" s="84"/>
      <c r="ACT313" s="84"/>
      <c r="ACU313" s="84"/>
      <c r="ACV313" s="84"/>
      <c r="ACW313" s="84"/>
      <c r="ACX313" s="84"/>
      <c r="ACY313" s="84"/>
      <c r="ACZ313" s="84"/>
      <c r="ADA313" s="84"/>
      <c r="ADB313" s="84"/>
      <c r="ADC313" s="84"/>
      <c r="ADD313" s="84"/>
      <c r="ADE313" s="84"/>
      <c r="ADF313" s="84"/>
      <c r="ADG313" s="84"/>
      <c r="ADH313" s="84"/>
      <c r="ADI313" s="84"/>
      <c r="ADJ313" s="84"/>
      <c r="ADK313" s="84"/>
      <c r="ADL313" s="84"/>
      <c r="ADM313" s="84"/>
      <c r="ADN313" s="84"/>
      <c r="ADO313" s="84"/>
      <c r="ADP313" s="84"/>
      <c r="ADQ313" s="84"/>
      <c r="ADR313" s="84"/>
      <c r="ADS313" s="84"/>
      <c r="ADT313" s="84"/>
      <c r="ADU313" s="84"/>
      <c r="ADV313" s="84"/>
      <c r="ADW313" s="84"/>
      <c r="ADX313" s="84"/>
      <c r="ADY313" s="84"/>
      <c r="ADZ313" s="84"/>
      <c r="AEA313" s="84"/>
      <c r="AEB313" s="84"/>
      <c r="AEC313" s="84"/>
      <c r="AED313" s="84"/>
      <c r="AEE313" s="84"/>
      <c r="AEF313" s="84"/>
      <c r="AEG313" s="84"/>
      <c r="AEH313" s="84"/>
      <c r="AEI313" s="84"/>
      <c r="AEJ313" s="84"/>
      <c r="AEK313" s="84"/>
      <c r="AEL313" s="84"/>
      <c r="AEM313" s="84"/>
      <c r="AEN313" s="84"/>
      <c r="AEO313" s="84"/>
      <c r="AEP313" s="84"/>
      <c r="AEQ313" s="84"/>
      <c r="AER313" s="84"/>
      <c r="AES313" s="84"/>
      <c r="AET313" s="84"/>
      <c r="AEU313" s="84"/>
      <c r="AEV313" s="84"/>
      <c r="AEW313" s="84"/>
      <c r="AEX313" s="84"/>
      <c r="AEY313" s="84"/>
      <c r="AEZ313" s="84"/>
      <c r="AFA313" s="84"/>
      <c r="AFB313" s="84"/>
      <c r="AFC313" s="84"/>
      <c r="AFD313" s="84"/>
      <c r="AFE313" s="84"/>
      <c r="AFF313" s="84"/>
      <c r="AFG313" s="84"/>
      <c r="AFH313" s="84"/>
      <c r="AFI313" s="84"/>
      <c r="AFJ313" s="84"/>
      <c r="AFK313" s="84"/>
      <c r="AFL313" s="84"/>
      <c r="AFM313" s="84"/>
      <c r="AFN313" s="84"/>
      <c r="AFO313" s="84"/>
      <c r="AFP313" s="84"/>
      <c r="AFQ313" s="84"/>
      <c r="AFR313" s="84"/>
      <c r="AFS313" s="84"/>
      <c r="AFT313" s="84"/>
      <c r="AFU313" s="84"/>
      <c r="AFV313" s="84"/>
      <c r="AFW313" s="84"/>
      <c r="AFX313" s="84"/>
      <c r="AFY313" s="84"/>
      <c r="AFZ313" s="84"/>
      <c r="AGA313" s="84"/>
      <c r="AGB313" s="84"/>
      <c r="AGC313" s="84"/>
      <c r="AGD313" s="84"/>
      <c r="AGE313" s="84"/>
      <c r="AGF313" s="84"/>
      <c r="AGG313" s="84"/>
      <c r="AGH313" s="84"/>
      <c r="AGI313" s="84"/>
      <c r="AGJ313" s="84"/>
      <c r="AGK313" s="84"/>
      <c r="AGL313" s="84"/>
      <c r="AGM313" s="84"/>
      <c r="AGN313" s="84"/>
      <c r="AGO313" s="84"/>
      <c r="AGP313" s="84"/>
      <c r="AGQ313" s="84"/>
      <c r="AGR313" s="84"/>
      <c r="AGS313" s="84"/>
      <c r="AGT313" s="84"/>
      <c r="AGU313" s="84"/>
      <c r="AGV313" s="84"/>
      <c r="AGW313" s="84"/>
      <c r="AGX313" s="84"/>
      <c r="AGY313" s="84"/>
      <c r="AGZ313" s="84"/>
      <c r="AHA313" s="84"/>
      <c r="AHB313" s="84"/>
      <c r="AHC313" s="84"/>
      <c r="AHD313" s="84"/>
      <c r="AHE313" s="84"/>
      <c r="AHF313" s="84"/>
      <c r="AHG313" s="84"/>
      <c r="AHH313" s="84"/>
      <c r="AHI313" s="84"/>
      <c r="AHJ313" s="84"/>
      <c r="AHK313" s="84"/>
      <c r="AHL313" s="84"/>
      <c r="AHM313" s="84"/>
      <c r="AHN313" s="84"/>
      <c r="AHO313" s="84"/>
      <c r="AHP313" s="84"/>
      <c r="AHQ313" s="84"/>
      <c r="AHR313" s="84"/>
      <c r="AHS313" s="84"/>
      <c r="AHT313" s="84"/>
      <c r="AHU313" s="84"/>
      <c r="AHV313" s="84"/>
      <c r="AHW313" s="84"/>
      <c r="AHX313" s="84"/>
      <c r="AHY313" s="84"/>
      <c r="AHZ313" s="84"/>
      <c r="AIA313" s="84"/>
      <c r="AIB313" s="84"/>
      <c r="AIC313" s="84"/>
      <c r="AID313" s="84"/>
      <c r="AIE313" s="84"/>
      <c r="AIF313" s="84"/>
      <c r="AIG313" s="84"/>
      <c r="AIH313" s="84"/>
      <c r="AII313" s="84"/>
      <c r="AIJ313" s="84"/>
      <c r="AIK313" s="84"/>
      <c r="AIL313" s="84"/>
      <c r="AIM313" s="84"/>
      <c r="AIN313" s="84"/>
      <c r="AIO313" s="84"/>
      <c r="AIP313" s="84"/>
      <c r="AIQ313" s="84"/>
      <c r="AIR313" s="84"/>
      <c r="AIS313" s="84"/>
      <c r="AIT313" s="84"/>
      <c r="AIU313" s="84"/>
      <c r="AIV313" s="84"/>
      <c r="AIW313" s="84"/>
      <c r="AIX313" s="84"/>
      <c r="AIY313" s="84"/>
      <c r="AIZ313" s="84"/>
      <c r="AJA313" s="84"/>
      <c r="AJB313" s="84"/>
      <c r="AJC313" s="84"/>
      <c r="AJD313" s="84"/>
      <c r="AJE313" s="84"/>
      <c r="AJF313" s="84"/>
      <c r="AJG313" s="84"/>
      <c r="AJH313" s="84"/>
      <c r="AJI313" s="84"/>
      <c r="AJJ313" s="84"/>
      <c r="AJK313" s="84"/>
      <c r="AJL313" s="84"/>
      <c r="AJM313" s="84"/>
      <c r="AJN313" s="84"/>
      <c r="AJO313" s="84"/>
      <c r="AJP313" s="84"/>
      <c r="AJQ313" s="84"/>
      <c r="AJR313" s="84"/>
      <c r="AJS313" s="84"/>
      <c r="AJT313" s="84"/>
      <c r="AJU313" s="84"/>
      <c r="AJV313" s="84"/>
      <c r="AJW313" s="84"/>
      <c r="AJX313" s="84"/>
      <c r="AJY313" s="84"/>
      <c r="AJZ313" s="84"/>
      <c r="AKA313" s="84"/>
      <c r="AKB313" s="84"/>
      <c r="AKC313" s="84"/>
      <c r="AKD313" s="84"/>
      <c r="AKE313" s="84"/>
      <c r="AKF313" s="84"/>
      <c r="AKG313" s="84"/>
      <c r="AKH313" s="84"/>
      <c r="AKI313" s="84"/>
      <c r="AKJ313" s="84"/>
      <c r="AKK313" s="84"/>
      <c r="AKL313" s="84"/>
      <c r="AKM313" s="84"/>
      <c r="AKN313" s="84"/>
      <c r="AKO313" s="84"/>
      <c r="AKP313" s="84"/>
      <c r="AKQ313" s="84"/>
      <c r="AKR313" s="84"/>
      <c r="AKS313" s="84"/>
      <c r="AKT313" s="84"/>
      <c r="AKU313" s="84"/>
      <c r="AKV313" s="84"/>
      <c r="AKW313" s="84"/>
      <c r="AKX313" s="84"/>
      <c r="AKY313" s="84"/>
      <c r="AKZ313" s="84"/>
      <c r="ALA313" s="84"/>
      <c r="ALB313" s="84"/>
      <c r="ALC313" s="84"/>
      <c r="ALD313" s="84"/>
      <c r="ALE313" s="84"/>
      <c r="ALF313" s="84"/>
      <c r="ALG313" s="84"/>
      <c r="ALH313" s="84"/>
      <c r="ALI313" s="84"/>
      <c r="ALJ313" s="84"/>
      <c r="ALK313" s="84"/>
      <c r="ALL313" s="84"/>
      <c r="ALM313" s="84"/>
      <c r="ALN313" s="84"/>
      <c r="ALO313" s="84"/>
      <c r="ALP313" s="84"/>
      <c r="ALQ313" s="84"/>
      <c r="ALR313" s="84"/>
      <c r="ALS313" s="84"/>
      <c r="ALT313" s="84"/>
      <c r="ALU313" s="84"/>
      <c r="ALV313" s="84"/>
      <c r="ALW313" s="84"/>
      <c r="ALX313" s="84"/>
      <c r="ALY313" s="84"/>
      <c r="ALZ313" s="84"/>
      <c r="AMA313" s="84"/>
      <c r="AMB313" s="84"/>
      <c r="AMC313" s="84"/>
      <c r="AMD313" s="84"/>
      <c r="AME313" s="84"/>
      <c r="AMF313" s="84"/>
      <c r="AMG313" s="84"/>
      <c r="AMH313" s="84"/>
      <c r="AMI313" s="84"/>
      <c r="AMJ313" s="84"/>
      <c r="AMK313" s="84"/>
      <c r="AML313" s="84"/>
      <c r="AMM313" s="84"/>
      <c r="AMN313" s="84"/>
      <c r="AMO313" s="84"/>
      <c r="AMP313" s="84"/>
      <c r="AMQ313" s="84"/>
      <c r="AMR313" s="84"/>
      <c r="AMS313" s="84"/>
      <c r="AMT313" s="84"/>
      <c r="AMU313" s="84"/>
      <c r="AMV313" s="84"/>
      <c r="AMW313" s="84"/>
      <c r="AMX313" s="84"/>
      <c r="AMY313" s="84"/>
      <c r="AMZ313" s="84"/>
      <c r="ANA313" s="84"/>
      <c r="ANB313" s="84"/>
      <c r="ANC313" s="84"/>
      <c r="AND313" s="84"/>
      <c r="ANE313" s="84"/>
      <c r="ANF313" s="84"/>
      <c r="ANG313" s="84"/>
      <c r="ANH313" s="84"/>
      <c r="ANI313" s="84"/>
      <c r="ANJ313" s="84"/>
      <c r="ANK313" s="84"/>
      <c r="ANL313" s="84"/>
      <c r="ANM313" s="84"/>
      <c r="ANN313" s="84"/>
      <c r="ANO313" s="84"/>
      <c r="ANP313" s="84"/>
      <c r="ANQ313" s="84"/>
      <c r="ANR313" s="84"/>
      <c r="ANS313" s="84"/>
      <c r="ANT313" s="84"/>
      <c r="ANU313" s="84"/>
      <c r="ANV313" s="84"/>
      <c r="ANW313" s="84"/>
      <c r="ANX313" s="84"/>
      <c r="ANY313" s="84"/>
      <c r="ANZ313" s="84"/>
      <c r="AOA313" s="84"/>
      <c r="AOB313" s="84"/>
      <c r="AOC313" s="84"/>
      <c r="AOD313" s="84"/>
      <c r="AOE313" s="84"/>
      <c r="AOF313" s="84"/>
      <c r="AOG313" s="84"/>
      <c r="AOH313" s="84"/>
      <c r="AOI313" s="84"/>
      <c r="AOJ313" s="84"/>
      <c r="AOK313" s="84"/>
      <c r="AOL313" s="84"/>
      <c r="AOM313" s="84"/>
      <c r="AON313" s="84"/>
      <c r="AOO313" s="84"/>
      <c r="AOP313" s="84"/>
      <c r="AOQ313" s="84"/>
      <c r="AOR313" s="84"/>
      <c r="AOS313" s="84"/>
      <c r="AOT313" s="84"/>
      <c r="AOU313" s="84"/>
      <c r="AOV313" s="84"/>
      <c r="AOW313" s="84"/>
      <c r="AOX313" s="84"/>
      <c r="AOY313" s="84"/>
      <c r="AOZ313" s="84"/>
      <c r="APA313" s="84"/>
      <c r="APB313" s="84"/>
      <c r="APC313" s="84"/>
      <c r="APD313" s="84"/>
      <c r="APE313" s="84"/>
      <c r="APF313" s="84"/>
      <c r="APG313" s="84"/>
      <c r="APH313" s="84"/>
      <c r="API313" s="84"/>
      <c r="APJ313" s="84"/>
      <c r="APK313" s="84"/>
      <c r="APL313" s="84"/>
      <c r="APM313" s="84"/>
      <c r="APN313" s="84"/>
      <c r="APO313" s="84"/>
      <c r="APP313" s="84"/>
      <c r="APQ313" s="84"/>
      <c r="APR313" s="84"/>
      <c r="APS313" s="84"/>
      <c r="APT313" s="84"/>
      <c r="APU313" s="84"/>
      <c r="APV313" s="84"/>
      <c r="APW313" s="84"/>
      <c r="APX313" s="84"/>
      <c r="APY313" s="84"/>
      <c r="APZ313" s="84"/>
      <c r="AQA313" s="84"/>
      <c r="AQB313" s="84"/>
      <c r="AQC313" s="84"/>
      <c r="AQD313" s="84"/>
      <c r="AQE313" s="84"/>
      <c r="AQF313" s="84"/>
      <c r="AQG313" s="84"/>
      <c r="AQH313" s="84"/>
      <c r="AQI313" s="84"/>
      <c r="AQJ313" s="84"/>
      <c r="AQK313" s="84"/>
      <c r="AQL313" s="84"/>
      <c r="AQM313" s="84"/>
      <c r="AQN313" s="84"/>
      <c r="AQO313" s="84"/>
      <c r="AQP313" s="84"/>
      <c r="AQQ313" s="84"/>
      <c r="AQR313" s="84"/>
      <c r="AQS313" s="84"/>
      <c r="AQT313" s="84"/>
      <c r="AQU313" s="84"/>
      <c r="AQV313" s="84"/>
      <c r="AQW313" s="84"/>
      <c r="AQX313" s="84"/>
      <c r="AQY313" s="84"/>
      <c r="AQZ313" s="84"/>
      <c r="ARA313" s="84"/>
      <c r="ARB313" s="84"/>
      <c r="ARC313" s="84"/>
      <c r="ARD313" s="84"/>
      <c r="ARE313" s="84"/>
      <c r="ARF313" s="84"/>
      <c r="ARG313" s="84"/>
      <c r="ARH313" s="84"/>
      <c r="ARI313" s="84"/>
      <c r="ARJ313" s="84"/>
      <c r="ARK313" s="84"/>
      <c r="ARL313" s="84"/>
      <c r="ARM313" s="84"/>
      <c r="ARN313" s="84"/>
      <c r="ARO313" s="84"/>
      <c r="ARP313" s="84"/>
      <c r="ARQ313" s="84"/>
      <c r="ARR313" s="84"/>
      <c r="ARS313" s="84"/>
      <c r="ART313" s="84"/>
      <c r="ARU313" s="84"/>
      <c r="ARV313" s="84"/>
      <c r="ARW313" s="84"/>
      <c r="ARX313" s="84"/>
      <c r="ARY313" s="84"/>
      <c r="ARZ313" s="84"/>
      <c r="ASA313" s="84"/>
      <c r="ASB313" s="84"/>
      <c r="ASC313" s="84"/>
      <c r="ASD313" s="84"/>
      <c r="ASE313" s="84"/>
      <c r="ASF313" s="84"/>
      <c r="ASG313" s="84"/>
      <c r="ASH313" s="84"/>
      <c r="ASI313" s="84"/>
      <c r="ASJ313" s="84"/>
      <c r="ASK313" s="84"/>
      <c r="ASL313" s="84"/>
      <c r="ASM313" s="84"/>
      <c r="ASN313" s="84"/>
      <c r="ASO313" s="84"/>
      <c r="ASP313" s="84"/>
      <c r="ASQ313" s="84"/>
      <c r="ASR313" s="84"/>
      <c r="ASS313" s="84"/>
      <c r="AST313" s="84"/>
      <c r="ASU313" s="84"/>
      <c r="ASV313" s="84"/>
      <c r="ASW313" s="84"/>
      <c r="ASX313" s="84"/>
      <c r="ASY313" s="84"/>
      <c r="ASZ313" s="84"/>
      <c r="ATA313" s="84"/>
      <c r="ATB313" s="84"/>
      <c r="ATC313" s="84"/>
      <c r="ATD313" s="84"/>
      <c r="ATE313" s="84"/>
      <c r="ATF313" s="84"/>
      <c r="ATG313" s="84"/>
      <c r="ATH313" s="84"/>
      <c r="ATI313" s="84"/>
      <c r="ATJ313" s="84"/>
      <c r="ATK313" s="84"/>
      <c r="ATL313" s="84"/>
      <c r="ATM313" s="84"/>
      <c r="ATN313" s="84"/>
      <c r="ATO313" s="84"/>
      <c r="ATP313" s="84"/>
      <c r="ATQ313" s="84"/>
      <c r="ATR313" s="84"/>
      <c r="ATS313" s="84"/>
      <c r="ATT313" s="84"/>
      <c r="ATU313" s="84"/>
      <c r="ATV313" s="84"/>
      <c r="ATW313" s="84"/>
      <c r="ATX313" s="84"/>
      <c r="ATY313" s="84"/>
      <c r="ATZ313" s="84"/>
      <c r="AUA313" s="84"/>
      <c r="AUB313" s="84"/>
      <c r="AUC313" s="84"/>
      <c r="AUD313" s="84"/>
      <c r="AUE313" s="84"/>
      <c r="AUF313" s="84"/>
      <c r="AUG313" s="84"/>
      <c r="AUH313" s="84"/>
      <c r="AUI313" s="84"/>
      <c r="AUJ313" s="84"/>
      <c r="AUK313" s="84"/>
      <c r="AUL313" s="84"/>
      <c r="AUM313" s="84"/>
      <c r="AUN313" s="84"/>
      <c r="AUO313" s="84"/>
      <c r="AUP313" s="84"/>
      <c r="AUQ313" s="84"/>
      <c r="AUR313" s="84"/>
      <c r="AUS313" s="84"/>
      <c r="AUT313" s="84"/>
      <c r="AUU313" s="84"/>
      <c r="AUV313" s="84"/>
      <c r="AUW313" s="84"/>
      <c r="AUX313" s="84"/>
      <c r="AUY313" s="84"/>
      <c r="AUZ313" s="84"/>
      <c r="AVA313" s="84"/>
      <c r="AVB313" s="84"/>
      <c r="AVC313" s="84"/>
      <c r="AVD313" s="84"/>
      <c r="AVE313" s="84"/>
      <c r="AVF313" s="84"/>
      <c r="AVG313" s="84"/>
      <c r="AVH313" s="84"/>
      <c r="AVI313" s="84"/>
      <c r="AVJ313" s="84"/>
      <c r="AVK313" s="84"/>
      <c r="AVL313" s="84"/>
      <c r="AVM313" s="84"/>
      <c r="AVN313" s="84"/>
      <c r="AVO313" s="84"/>
      <c r="AVP313" s="84"/>
      <c r="AVQ313" s="84"/>
      <c r="AVR313" s="84"/>
      <c r="AVS313" s="84"/>
      <c r="AVT313" s="84"/>
      <c r="AVU313" s="84"/>
      <c r="AVV313" s="84"/>
      <c r="AVW313" s="84"/>
      <c r="AVX313" s="84"/>
      <c r="AVY313" s="84"/>
      <c r="AVZ313" s="84"/>
      <c r="AWA313" s="84"/>
      <c r="AWB313" s="84"/>
      <c r="AWC313" s="84"/>
      <c r="AWD313" s="84"/>
      <c r="AWE313" s="84"/>
      <c r="AWF313" s="84"/>
      <c r="AWG313" s="84"/>
      <c r="AWH313" s="84"/>
      <c r="AWI313" s="84"/>
      <c r="AWJ313" s="84"/>
      <c r="AWK313" s="84"/>
      <c r="AWL313" s="84"/>
      <c r="AWM313" s="84"/>
      <c r="AWN313" s="84"/>
      <c r="AWO313" s="84"/>
      <c r="AWP313" s="84"/>
      <c r="AWQ313" s="84"/>
      <c r="AWR313" s="84"/>
      <c r="AWS313" s="84"/>
      <c r="AWT313" s="84"/>
      <c r="AWU313" s="84"/>
      <c r="AWV313" s="84"/>
      <c r="AWW313" s="84"/>
      <c r="AWX313" s="84"/>
      <c r="AWY313" s="84"/>
      <c r="AWZ313" s="84"/>
      <c r="AXA313" s="84"/>
      <c r="AXB313" s="84"/>
      <c r="AXC313" s="84"/>
      <c r="AXD313" s="84"/>
      <c r="AXE313" s="84"/>
      <c r="AXF313" s="84"/>
      <c r="AXG313" s="84"/>
      <c r="AXH313" s="84"/>
      <c r="AXI313" s="84"/>
      <c r="AXJ313" s="84"/>
      <c r="AXK313" s="84"/>
      <c r="AXL313" s="84"/>
      <c r="AXM313" s="84"/>
      <c r="AXN313" s="84"/>
      <c r="AXO313" s="84"/>
      <c r="AXP313" s="84"/>
      <c r="AXQ313" s="84"/>
      <c r="AXR313" s="84"/>
      <c r="AXS313" s="84"/>
      <c r="AXT313" s="84"/>
      <c r="AXU313" s="84"/>
      <c r="AXV313" s="84"/>
      <c r="AXW313" s="84"/>
      <c r="AXX313" s="84"/>
      <c r="AXY313" s="84"/>
      <c r="AXZ313" s="84"/>
      <c r="AYA313" s="84"/>
      <c r="AYB313" s="84"/>
      <c r="AYC313" s="84"/>
      <c r="AYD313" s="84"/>
      <c r="AYE313" s="84"/>
      <c r="AYF313" s="84"/>
      <c r="AYG313" s="84"/>
      <c r="AYH313" s="84"/>
      <c r="AYI313" s="84"/>
      <c r="AYJ313" s="84"/>
      <c r="AYK313" s="84"/>
      <c r="AYL313" s="84"/>
      <c r="AYM313" s="84"/>
      <c r="AYN313" s="84"/>
      <c r="AYO313" s="84"/>
      <c r="AYP313" s="84"/>
      <c r="AYQ313" s="84"/>
      <c r="AYR313" s="84"/>
      <c r="AYS313" s="84"/>
      <c r="AYT313" s="84"/>
      <c r="AYU313" s="84"/>
      <c r="AYV313" s="84"/>
      <c r="AYW313" s="84"/>
      <c r="AYX313" s="84"/>
      <c r="AYY313" s="84"/>
      <c r="AYZ313" s="84"/>
      <c r="AZA313" s="84"/>
      <c r="AZB313" s="84"/>
      <c r="AZC313" s="84"/>
      <c r="AZD313" s="84"/>
      <c r="AZE313" s="84"/>
      <c r="AZF313" s="84"/>
      <c r="AZG313" s="84"/>
      <c r="AZH313" s="84"/>
      <c r="AZI313" s="84"/>
      <c r="AZJ313" s="84"/>
      <c r="AZK313" s="84"/>
      <c r="AZL313" s="84"/>
      <c r="AZM313" s="84"/>
      <c r="AZN313" s="84"/>
      <c r="AZO313" s="84"/>
      <c r="AZP313" s="84"/>
      <c r="AZQ313" s="84"/>
      <c r="AZR313" s="84"/>
      <c r="AZS313" s="84"/>
      <c r="AZT313" s="84"/>
      <c r="AZU313" s="84"/>
      <c r="AZV313" s="84"/>
      <c r="AZW313" s="84"/>
      <c r="AZX313" s="84"/>
      <c r="AZY313" s="84"/>
      <c r="AZZ313" s="84"/>
      <c r="BAA313" s="84"/>
      <c r="BAB313" s="84"/>
      <c r="BAC313" s="84"/>
      <c r="BAD313" s="84"/>
      <c r="BAE313" s="84"/>
      <c r="BAF313" s="84"/>
      <c r="BAG313" s="84"/>
      <c r="BAH313" s="84"/>
      <c r="BAI313" s="84"/>
      <c r="BAJ313" s="84"/>
      <c r="BAK313" s="84"/>
      <c r="BAL313" s="84"/>
      <c r="BAM313" s="84"/>
      <c r="BAN313" s="84"/>
      <c r="BAO313" s="84"/>
      <c r="BAP313" s="84"/>
      <c r="BAQ313" s="84"/>
      <c r="BAR313" s="84"/>
      <c r="BAS313" s="84"/>
      <c r="BAT313" s="84"/>
      <c r="BAU313" s="84"/>
      <c r="BAV313" s="84"/>
      <c r="BAW313" s="84"/>
      <c r="BAX313" s="84"/>
      <c r="BAY313" s="84"/>
      <c r="BAZ313" s="84"/>
      <c r="BBA313" s="84"/>
      <c r="BBB313" s="84"/>
      <c r="BBC313" s="84"/>
      <c r="BBD313" s="84"/>
      <c r="BBE313" s="84"/>
      <c r="BBF313" s="84"/>
      <c r="BBG313" s="84"/>
      <c r="BBH313" s="84"/>
      <c r="BBI313" s="84"/>
      <c r="BBJ313" s="84"/>
      <c r="BBK313" s="84"/>
      <c r="BBL313" s="84"/>
      <c r="BBM313" s="84"/>
      <c r="BBN313" s="84"/>
      <c r="BBO313" s="84"/>
      <c r="BBP313" s="84"/>
      <c r="BBQ313" s="84"/>
      <c r="BBR313" s="84"/>
      <c r="BBS313" s="84"/>
      <c r="BBT313" s="84"/>
      <c r="BBU313" s="84"/>
      <c r="BBV313" s="84"/>
      <c r="BBW313" s="84"/>
      <c r="BBX313" s="84"/>
      <c r="BBY313" s="84"/>
      <c r="BBZ313" s="84"/>
      <c r="BCA313" s="84"/>
      <c r="BCB313" s="84"/>
      <c r="BCC313" s="84"/>
      <c r="BCD313" s="84"/>
      <c r="BCE313" s="84"/>
      <c r="BCF313" s="84"/>
      <c r="BCG313" s="84"/>
      <c r="BCH313" s="84"/>
      <c r="BCI313" s="84"/>
      <c r="BCJ313" s="84"/>
      <c r="BCK313" s="84"/>
      <c r="BCL313" s="84"/>
      <c r="BCM313" s="84"/>
      <c r="BCN313" s="84"/>
      <c r="BCO313" s="84"/>
      <c r="BCP313" s="84"/>
      <c r="BCQ313" s="84"/>
      <c r="BCR313" s="84"/>
      <c r="BCS313" s="84"/>
      <c r="BCT313" s="84"/>
      <c r="BCU313" s="84"/>
      <c r="BCV313" s="84"/>
      <c r="BCW313" s="84"/>
      <c r="BCX313" s="84"/>
      <c r="BCY313" s="84"/>
      <c r="BCZ313" s="84"/>
      <c r="BDA313" s="84"/>
      <c r="BDB313" s="84"/>
      <c r="BDC313" s="84"/>
      <c r="BDD313" s="84"/>
      <c r="BDE313" s="84"/>
      <c r="BDF313" s="84"/>
      <c r="BDG313" s="84"/>
      <c r="BDH313" s="84"/>
      <c r="BDI313" s="84"/>
      <c r="BDJ313" s="84"/>
      <c r="BDK313" s="84"/>
      <c r="BDL313" s="84"/>
      <c r="BDM313" s="84"/>
      <c r="BDN313" s="84"/>
      <c r="BDO313" s="84"/>
      <c r="BDP313" s="84"/>
      <c r="BDQ313" s="84"/>
      <c r="BDR313" s="84"/>
      <c r="BDS313" s="84"/>
      <c r="BDT313" s="84"/>
      <c r="BDU313" s="84"/>
      <c r="BDV313" s="84"/>
      <c r="BDW313" s="84"/>
      <c r="BDX313" s="84"/>
      <c r="BDY313" s="84"/>
      <c r="BDZ313" s="84"/>
      <c r="BEA313" s="84"/>
      <c r="BEB313" s="84"/>
      <c r="BEC313" s="84"/>
      <c r="BED313" s="84"/>
      <c r="BEE313" s="84"/>
      <c r="BEF313" s="84"/>
      <c r="BEG313" s="84"/>
      <c r="BEH313" s="84"/>
      <c r="BEI313" s="84"/>
      <c r="BEJ313" s="84"/>
      <c r="BEK313" s="84"/>
      <c r="BEL313" s="84"/>
      <c r="BEM313" s="84"/>
      <c r="BEN313" s="84"/>
      <c r="BEO313" s="84"/>
      <c r="BEP313" s="84"/>
      <c r="BEQ313" s="84"/>
      <c r="BER313" s="84"/>
      <c r="BES313" s="84"/>
      <c r="BET313" s="84"/>
      <c r="BEU313" s="84"/>
      <c r="BEV313" s="84"/>
      <c r="BEW313" s="84"/>
      <c r="BEX313" s="84"/>
      <c r="BEY313" s="84"/>
      <c r="BEZ313" s="84"/>
      <c r="BFA313" s="84"/>
      <c r="BFB313" s="84"/>
      <c r="BFC313" s="84"/>
      <c r="BFD313" s="84"/>
      <c r="BFE313" s="84"/>
      <c r="BFF313" s="84"/>
      <c r="BFG313" s="84"/>
      <c r="BFH313" s="84"/>
      <c r="BFI313" s="84"/>
      <c r="BFJ313" s="84"/>
      <c r="BFK313" s="84"/>
      <c r="BFL313" s="84"/>
      <c r="BFM313" s="84"/>
      <c r="BFN313" s="84"/>
      <c r="BFO313" s="84"/>
      <c r="BFP313" s="84"/>
      <c r="BFQ313" s="84"/>
      <c r="BFR313" s="84"/>
      <c r="BFS313" s="84"/>
      <c r="BFT313" s="84"/>
      <c r="BFU313" s="84"/>
      <c r="BFV313" s="84"/>
      <c r="BFW313" s="84"/>
      <c r="BFX313" s="84"/>
      <c r="BFY313" s="84"/>
      <c r="BFZ313" s="84"/>
      <c r="BGA313" s="84"/>
      <c r="BGB313" s="84"/>
      <c r="BGC313" s="84"/>
      <c r="BGD313" s="84"/>
      <c r="BGE313" s="84"/>
      <c r="BGF313" s="84"/>
      <c r="BGG313" s="84"/>
      <c r="BGH313" s="84"/>
      <c r="BGI313" s="84"/>
      <c r="BGJ313" s="84"/>
      <c r="BGK313" s="84"/>
      <c r="BGL313" s="84"/>
      <c r="BGM313" s="84"/>
      <c r="BGN313" s="84"/>
      <c r="BGO313" s="84"/>
      <c r="BGP313" s="84"/>
      <c r="BGQ313" s="84"/>
      <c r="BGR313" s="84"/>
      <c r="BGS313" s="84"/>
      <c r="BGT313" s="84"/>
      <c r="BGU313" s="84"/>
      <c r="BGV313" s="84"/>
      <c r="BGW313" s="84"/>
      <c r="BGX313" s="84"/>
      <c r="BGY313" s="84"/>
      <c r="BGZ313" s="84"/>
      <c r="BHA313" s="84"/>
      <c r="BHB313" s="84"/>
      <c r="BHC313" s="84"/>
      <c r="BHD313" s="84"/>
      <c r="BHE313" s="84"/>
      <c r="BHF313" s="84"/>
      <c r="BHG313" s="84"/>
      <c r="BHH313" s="84"/>
      <c r="BHI313" s="84"/>
      <c r="BHJ313" s="84"/>
      <c r="BHK313" s="84"/>
      <c r="BHL313" s="84"/>
      <c r="BHM313" s="84"/>
      <c r="BHN313" s="84"/>
      <c r="BHO313" s="84"/>
      <c r="BHP313" s="84"/>
      <c r="BHQ313" s="84"/>
      <c r="BHR313" s="84"/>
      <c r="BHS313" s="84"/>
      <c r="BHT313" s="84"/>
      <c r="BHU313" s="84"/>
      <c r="BHV313" s="84"/>
      <c r="BHW313" s="84"/>
      <c r="BHX313" s="84"/>
      <c r="BHY313" s="84"/>
      <c r="BHZ313" s="84"/>
      <c r="BIA313" s="84"/>
      <c r="BIB313" s="84"/>
      <c r="BIC313" s="84"/>
      <c r="BID313" s="84"/>
      <c r="BIE313" s="84"/>
      <c r="BIF313" s="84"/>
      <c r="BIG313" s="84"/>
      <c r="BIH313" s="84"/>
      <c r="BII313" s="84"/>
      <c r="BIJ313" s="84"/>
      <c r="BIK313" s="84"/>
      <c r="BIL313" s="84"/>
      <c r="BIM313" s="84"/>
      <c r="BIN313" s="84"/>
      <c r="BIO313" s="84"/>
      <c r="BIP313" s="84"/>
      <c r="BIQ313" s="84"/>
      <c r="BIR313" s="84"/>
      <c r="BIS313" s="84"/>
      <c r="BIT313" s="84"/>
      <c r="BIU313" s="84"/>
      <c r="BIV313" s="84"/>
      <c r="BIW313" s="84"/>
      <c r="BIX313" s="84"/>
      <c r="BIY313" s="84"/>
      <c r="BIZ313" s="84"/>
      <c r="BJA313" s="84"/>
      <c r="BJB313" s="84"/>
      <c r="BJC313" s="84"/>
      <c r="BJD313" s="84"/>
      <c r="BJE313" s="84"/>
      <c r="BJF313" s="84"/>
      <c r="BJG313" s="84"/>
      <c r="BJH313" s="84"/>
      <c r="BJI313" s="84"/>
      <c r="BJJ313" s="84"/>
      <c r="BJK313" s="84"/>
      <c r="BJL313" s="84"/>
      <c r="BJM313" s="84"/>
      <c r="BJN313" s="84"/>
      <c r="BJO313" s="84"/>
      <c r="BJP313" s="84"/>
      <c r="BJQ313" s="84"/>
      <c r="BJR313" s="84"/>
      <c r="BJS313" s="84"/>
      <c r="BJT313" s="84"/>
      <c r="BJU313" s="84"/>
      <c r="BJV313" s="84"/>
      <c r="BJW313" s="84"/>
      <c r="BJX313" s="84"/>
      <c r="BJY313" s="84"/>
      <c r="BJZ313" s="84"/>
      <c r="BKA313" s="84"/>
      <c r="BKB313" s="84"/>
      <c r="BKC313" s="84"/>
      <c r="BKD313" s="84"/>
      <c r="BKE313" s="84"/>
      <c r="BKF313" s="84"/>
      <c r="BKG313" s="84"/>
      <c r="BKH313" s="84"/>
      <c r="BKI313" s="84"/>
      <c r="BKJ313" s="84"/>
      <c r="BKK313" s="84"/>
      <c r="BKL313" s="84"/>
      <c r="BKM313" s="84"/>
      <c r="BKN313" s="84"/>
      <c r="BKO313" s="84"/>
      <c r="BKP313" s="84"/>
      <c r="BKQ313" s="84"/>
      <c r="BKR313" s="84"/>
      <c r="BKS313" s="84"/>
      <c r="BKT313" s="84"/>
      <c r="BKU313" s="84"/>
      <c r="BKV313" s="84"/>
      <c r="BKW313" s="84"/>
      <c r="BKX313" s="84"/>
      <c r="BKY313" s="84"/>
      <c r="BKZ313" s="84"/>
      <c r="BLA313" s="84"/>
      <c r="BLB313" s="84"/>
      <c r="BLC313" s="84"/>
      <c r="BLD313" s="84"/>
      <c r="BLE313" s="84"/>
      <c r="BLF313" s="84"/>
      <c r="BLG313" s="84"/>
      <c r="BLH313" s="84"/>
      <c r="BLI313" s="84"/>
      <c r="BLJ313" s="84"/>
      <c r="BLK313" s="84"/>
      <c r="BLL313" s="84"/>
      <c r="BLM313" s="84"/>
      <c r="BLN313" s="84"/>
      <c r="BLO313" s="84"/>
      <c r="BLP313" s="84"/>
      <c r="BLQ313" s="84"/>
      <c r="BLR313" s="84"/>
      <c r="BLS313" s="84"/>
      <c r="BLT313" s="84"/>
      <c r="BLU313" s="84"/>
      <c r="BLV313" s="84"/>
      <c r="BLW313" s="84"/>
      <c r="BLX313" s="84"/>
      <c r="BLY313" s="84"/>
      <c r="BLZ313" s="84"/>
      <c r="BMA313" s="84"/>
      <c r="BMB313" s="84"/>
      <c r="BMC313" s="84"/>
      <c r="BMD313" s="84"/>
      <c r="BME313" s="84"/>
      <c r="BMF313" s="84"/>
      <c r="BMG313" s="84"/>
      <c r="BMH313" s="84"/>
      <c r="BMI313" s="84"/>
      <c r="BMJ313" s="84"/>
      <c r="BMK313" s="84"/>
      <c r="BML313" s="84"/>
      <c r="BMM313" s="84"/>
      <c r="BMN313" s="84"/>
      <c r="BMO313" s="84"/>
      <c r="BMP313" s="84"/>
      <c r="BMQ313" s="84"/>
      <c r="BMR313" s="84"/>
      <c r="BMS313" s="84"/>
      <c r="BMT313" s="84"/>
      <c r="BMU313" s="84"/>
      <c r="BMV313" s="84"/>
      <c r="BMW313" s="84"/>
      <c r="BMX313" s="84"/>
      <c r="BMY313" s="84"/>
      <c r="BMZ313" s="84"/>
      <c r="BNA313" s="84"/>
      <c r="BNB313" s="84"/>
      <c r="BNC313" s="84"/>
      <c r="BND313" s="84"/>
      <c r="BNE313" s="84"/>
      <c r="BNF313" s="84"/>
      <c r="BNG313" s="84"/>
      <c r="BNH313" s="84"/>
      <c r="BNI313" s="84"/>
      <c r="BNJ313" s="84"/>
      <c r="BNK313" s="84"/>
      <c r="BNL313" s="84"/>
      <c r="BNM313" s="84"/>
      <c r="BNN313" s="84"/>
      <c r="BNO313" s="84"/>
      <c r="BNP313" s="84"/>
      <c r="BNQ313" s="84"/>
      <c r="BNR313" s="84"/>
      <c r="BNS313" s="84"/>
      <c r="BNT313" s="84"/>
      <c r="BNU313" s="84"/>
      <c r="BNV313" s="84"/>
      <c r="BNW313" s="84"/>
      <c r="BNX313" s="84"/>
      <c r="BNY313" s="84"/>
      <c r="BNZ313" s="84"/>
      <c r="BOA313" s="84"/>
      <c r="BOB313" s="84"/>
      <c r="BOC313" s="84"/>
      <c r="BOD313" s="84"/>
      <c r="BOE313" s="84"/>
      <c r="BOF313" s="84"/>
      <c r="BOG313" s="84"/>
      <c r="BOH313" s="84"/>
      <c r="BOI313" s="84"/>
      <c r="BOJ313" s="84"/>
      <c r="BOK313" s="84"/>
      <c r="BOL313" s="84"/>
      <c r="BOM313" s="84"/>
      <c r="BON313" s="84"/>
      <c r="BOO313" s="84"/>
      <c r="BOP313" s="84"/>
      <c r="BOQ313" s="84"/>
      <c r="BOR313" s="84"/>
      <c r="BOS313" s="84"/>
      <c r="BOT313" s="84"/>
      <c r="BOU313" s="84"/>
      <c r="BOV313" s="84"/>
      <c r="BOW313" s="84"/>
      <c r="BOX313" s="84"/>
      <c r="BOY313" s="84"/>
      <c r="BOZ313" s="84"/>
      <c r="BPA313" s="84"/>
      <c r="BPB313" s="84"/>
      <c r="BPC313" s="84"/>
      <c r="BPD313" s="84"/>
      <c r="BPE313" s="84"/>
      <c r="BPF313" s="84"/>
      <c r="BPG313" s="84"/>
      <c r="BPH313" s="84"/>
      <c r="BPI313" s="84"/>
      <c r="BPJ313" s="84"/>
      <c r="BPK313" s="84"/>
      <c r="BPL313" s="84"/>
      <c r="BPM313" s="84"/>
      <c r="BPN313" s="84"/>
      <c r="BPO313" s="84"/>
      <c r="BPP313" s="84"/>
      <c r="BPQ313" s="84"/>
      <c r="BPR313" s="84"/>
      <c r="BPS313" s="84"/>
      <c r="BPT313" s="84"/>
      <c r="BPU313" s="84"/>
      <c r="BPV313" s="84"/>
      <c r="BPW313" s="84"/>
    </row>
    <row r="314" spans="2:1791" s="169" customFormat="1" ht="30" customHeight="1">
      <c r="B314" s="193"/>
      <c r="C314" s="86"/>
      <c r="D314" s="240"/>
      <c r="E314" s="246"/>
      <c r="F314" s="241"/>
      <c r="G314" s="86"/>
      <c r="H314" s="86"/>
      <c r="I314" s="161"/>
      <c r="J314" s="220"/>
      <c r="K314" s="161"/>
      <c r="L314" s="139"/>
      <c r="M314" s="309"/>
      <c r="N314" s="5"/>
      <c r="O314" s="5"/>
      <c r="P314" s="2"/>
      <c r="Q314" s="367"/>
      <c r="R314" s="340"/>
      <c r="S314" s="19"/>
      <c r="T314" s="385"/>
      <c r="U314" s="2"/>
      <c r="V314" s="2"/>
      <c r="W314" s="2"/>
      <c r="X314" s="2"/>
      <c r="Y314" s="2"/>
      <c r="Z314" s="2"/>
      <c r="AA314" s="2"/>
      <c r="AB314" s="2"/>
      <c r="AC314" s="2"/>
      <c r="AD314" s="2"/>
      <c r="AE314" s="2"/>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c r="LT314" s="84"/>
      <c r="LU314" s="84"/>
      <c r="LV314" s="84"/>
      <c r="LW314" s="84"/>
      <c r="LX314" s="84"/>
      <c r="LY314" s="84"/>
      <c r="LZ314" s="84"/>
      <c r="MA314" s="84"/>
      <c r="MB314" s="84"/>
      <c r="MC314" s="84"/>
      <c r="MD314" s="84"/>
      <c r="ME314" s="84"/>
      <c r="MF314" s="84"/>
      <c r="MG314" s="84"/>
      <c r="MH314" s="84"/>
      <c r="MI314" s="84"/>
      <c r="MJ314" s="84"/>
      <c r="MK314" s="84"/>
      <c r="ML314" s="84"/>
      <c r="MM314" s="84"/>
      <c r="MN314" s="84"/>
      <c r="MO314" s="84"/>
      <c r="MP314" s="84"/>
      <c r="MQ314" s="84"/>
      <c r="MR314" s="84"/>
      <c r="MS314" s="84"/>
      <c r="MT314" s="84"/>
      <c r="MU314" s="84"/>
      <c r="MV314" s="84"/>
      <c r="MW314" s="84"/>
      <c r="MX314" s="84"/>
      <c r="MY314" s="84"/>
      <c r="MZ314" s="84"/>
      <c r="NA314" s="84"/>
      <c r="NB314" s="84"/>
      <c r="NC314" s="84"/>
      <c r="ND314" s="84"/>
      <c r="NE314" s="84"/>
      <c r="NF314" s="84"/>
      <c r="NG314" s="84"/>
      <c r="NH314" s="84"/>
      <c r="NI314" s="84"/>
      <c r="NJ314" s="84"/>
      <c r="NK314" s="84"/>
      <c r="NL314" s="84"/>
      <c r="NM314" s="84"/>
      <c r="NN314" s="84"/>
      <c r="NO314" s="84"/>
      <c r="NP314" s="84"/>
      <c r="NQ314" s="84"/>
      <c r="NR314" s="84"/>
      <c r="NS314" s="84"/>
      <c r="NT314" s="84"/>
      <c r="NU314" s="84"/>
      <c r="NV314" s="84"/>
      <c r="NW314" s="84"/>
      <c r="NX314" s="84"/>
      <c r="NY314" s="84"/>
      <c r="NZ314" s="84"/>
      <c r="OA314" s="84"/>
      <c r="OB314" s="84"/>
      <c r="OC314" s="84"/>
      <c r="OD314" s="84"/>
      <c r="OE314" s="84"/>
      <c r="OF314" s="84"/>
      <c r="OG314" s="84"/>
      <c r="OH314" s="84"/>
      <c r="OI314" s="84"/>
      <c r="OJ314" s="84"/>
      <c r="OK314" s="84"/>
      <c r="OL314" s="84"/>
      <c r="OM314" s="84"/>
      <c r="ON314" s="84"/>
      <c r="OO314" s="84"/>
      <c r="OP314" s="84"/>
      <c r="OQ314" s="84"/>
      <c r="OR314" s="84"/>
      <c r="OS314" s="84"/>
      <c r="OT314" s="84"/>
      <c r="OU314" s="84"/>
      <c r="OV314" s="84"/>
      <c r="OW314" s="84"/>
      <c r="OX314" s="84"/>
      <c r="OY314" s="84"/>
      <c r="OZ314" s="84"/>
      <c r="PA314" s="84"/>
      <c r="PB314" s="84"/>
      <c r="PC314" s="84"/>
      <c r="PD314" s="84"/>
      <c r="PE314" s="84"/>
      <c r="PF314" s="84"/>
      <c r="PG314" s="84"/>
      <c r="PH314" s="84"/>
      <c r="PI314" s="84"/>
      <c r="PJ314" s="84"/>
      <c r="PK314" s="84"/>
      <c r="PL314" s="84"/>
      <c r="PM314" s="84"/>
      <c r="PN314" s="84"/>
      <c r="PO314" s="84"/>
      <c r="PP314" s="84"/>
      <c r="PQ314" s="84"/>
      <c r="PR314" s="84"/>
      <c r="PS314" s="84"/>
      <c r="PT314" s="84"/>
      <c r="PU314" s="84"/>
      <c r="PV314" s="84"/>
      <c r="PW314" s="84"/>
      <c r="PX314" s="84"/>
      <c r="PY314" s="84"/>
      <c r="PZ314" s="84"/>
      <c r="QA314" s="84"/>
      <c r="QB314" s="84"/>
      <c r="QC314" s="84"/>
      <c r="QD314" s="84"/>
      <c r="QE314" s="84"/>
      <c r="QF314" s="84"/>
      <c r="QG314" s="84"/>
      <c r="QH314" s="84"/>
      <c r="QI314" s="84"/>
      <c r="QJ314" s="84"/>
      <c r="QK314" s="84"/>
      <c r="QL314" s="84"/>
      <c r="QM314" s="84"/>
      <c r="QN314" s="84"/>
      <c r="QO314" s="84"/>
      <c r="QP314" s="84"/>
      <c r="QQ314" s="84"/>
      <c r="QR314" s="84"/>
      <c r="QS314" s="84"/>
      <c r="QT314" s="84"/>
      <c r="QU314" s="84"/>
      <c r="QV314" s="84"/>
      <c r="QW314" s="84"/>
      <c r="QX314" s="84"/>
      <c r="QY314" s="84"/>
      <c r="QZ314" s="84"/>
      <c r="RA314" s="84"/>
      <c r="RB314" s="84"/>
      <c r="RC314" s="84"/>
      <c r="RD314" s="84"/>
      <c r="RE314" s="84"/>
      <c r="RF314" s="84"/>
      <c r="RG314" s="84"/>
      <c r="RH314" s="84"/>
      <c r="RI314" s="84"/>
      <c r="RJ314" s="84"/>
      <c r="RK314" s="84"/>
      <c r="RL314" s="84"/>
      <c r="RM314" s="84"/>
      <c r="RN314" s="84"/>
      <c r="RO314" s="84"/>
      <c r="RP314" s="84"/>
      <c r="RQ314" s="84"/>
      <c r="RR314" s="84"/>
      <c r="RS314" s="84"/>
      <c r="RT314" s="84"/>
      <c r="RU314" s="84"/>
      <c r="RV314" s="84"/>
      <c r="RW314" s="84"/>
      <c r="RX314" s="84"/>
      <c r="RY314" s="84"/>
      <c r="RZ314" s="84"/>
      <c r="SA314" s="84"/>
      <c r="SB314" s="84"/>
      <c r="SC314" s="84"/>
      <c r="SD314" s="84"/>
      <c r="SE314" s="84"/>
      <c r="SF314" s="84"/>
      <c r="SG314" s="84"/>
      <c r="SH314" s="84"/>
      <c r="SI314" s="84"/>
      <c r="SJ314" s="84"/>
      <c r="SK314" s="84"/>
      <c r="SL314" s="84"/>
      <c r="SM314" s="84"/>
      <c r="SN314" s="84"/>
      <c r="SO314" s="84"/>
      <c r="SP314" s="84"/>
      <c r="SQ314" s="84"/>
      <c r="SR314" s="84"/>
      <c r="SS314" s="84"/>
      <c r="ST314" s="84"/>
      <c r="SU314" s="84"/>
      <c r="SV314" s="84"/>
      <c r="SW314" s="84"/>
      <c r="SX314" s="84"/>
      <c r="SY314" s="84"/>
      <c r="SZ314" s="84"/>
      <c r="TA314" s="84"/>
      <c r="TB314" s="84"/>
      <c r="TC314" s="84"/>
      <c r="TD314" s="84"/>
      <c r="TE314" s="84"/>
      <c r="TF314" s="84"/>
      <c r="TG314" s="84"/>
      <c r="TH314" s="84"/>
      <c r="TI314" s="84"/>
      <c r="TJ314" s="84"/>
      <c r="TK314" s="84"/>
      <c r="TL314" s="84"/>
      <c r="TM314" s="84"/>
      <c r="TN314" s="84"/>
      <c r="TO314" s="84"/>
      <c r="TP314" s="84"/>
      <c r="TQ314" s="84"/>
      <c r="TR314" s="84"/>
      <c r="TS314" s="84"/>
      <c r="TT314" s="84"/>
      <c r="TU314" s="84"/>
      <c r="TV314" s="84"/>
      <c r="TW314" s="84"/>
      <c r="TX314" s="84"/>
      <c r="TY314" s="84"/>
      <c r="TZ314" s="84"/>
      <c r="UA314" s="84"/>
      <c r="UB314" s="84"/>
      <c r="UC314" s="84"/>
      <c r="UD314" s="84"/>
      <c r="UE314" s="84"/>
      <c r="UF314" s="84"/>
      <c r="UG314" s="84"/>
      <c r="UH314" s="84"/>
      <c r="UI314" s="84"/>
      <c r="UJ314" s="84"/>
      <c r="UK314" s="84"/>
      <c r="UL314" s="84"/>
      <c r="UM314" s="84"/>
      <c r="UN314" s="84"/>
      <c r="UO314" s="84"/>
      <c r="UP314" s="84"/>
      <c r="UQ314" s="84"/>
      <c r="UR314" s="84"/>
      <c r="US314" s="84"/>
      <c r="UT314" s="84"/>
      <c r="UU314" s="84"/>
      <c r="UV314" s="84"/>
      <c r="UW314" s="84"/>
      <c r="UX314" s="84"/>
      <c r="UY314" s="84"/>
      <c r="UZ314" s="84"/>
      <c r="VA314" s="84"/>
      <c r="VB314" s="84"/>
      <c r="VC314" s="84"/>
      <c r="VD314" s="84"/>
      <c r="VE314" s="84"/>
      <c r="VF314" s="84"/>
      <c r="VG314" s="84"/>
      <c r="VH314" s="84"/>
      <c r="VI314" s="84"/>
      <c r="VJ314" s="84"/>
      <c r="VK314" s="84"/>
      <c r="VL314" s="84"/>
      <c r="VM314" s="84"/>
      <c r="VN314" s="84"/>
      <c r="VO314" s="84"/>
      <c r="VP314" s="84"/>
      <c r="VQ314" s="84"/>
      <c r="VR314" s="84"/>
      <c r="VS314" s="84"/>
      <c r="VT314" s="84"/>
      <c r="VU314" s="84"/>
      <c r="VV314" s="84"/>
      <c r="VW314" s="84"/>
      <c r="VX314" s="84"/>
      <c r="VY314" s="84"/>
      <c r="VZ314" s="84"/>
      <c r="WA314" s="84"/>
      <c r="WB314" s="84"/>
      <c r="WC314" s="84"/>
      <c r="WD314" s="84"/>
      <c r="WE314" s="84"/>
      <c r="WF314" s="84"/>
      <c r="WG314" s="84"/>
      <c r="WH314" s="84"/>
      <c r="WI314" s="84"/>
      <c r="WJ314" s="84"/>
      <c r="WK314" s="84"/>
      <c r="WL314" s="84"/>
      <c r="WM314" s="84"/>
      <c r="WN314" s="84"/>
      <c r="WO314" s="84"/>
      <c r="WP314" s="84"/>
      <c r="WQ314" s="84"/>
      <c r="WR314" s="84"/>
      <c r="WS314" s="84"/>
      <c r="WT314" s="84"/>
      <c r="WU314" s="84"/>
      <c r="WV314" s="84"/>
      <c r="WW314" s="84"/>
      <c r="WX314" s="84"/>
      <c r="WY314" s="84"/>
      <c r="WZ314" s="84"/>
      <c r="XA314" s="84"/>
      <c r="XB314" s="84"/>
      <c r="XC314" s="84"/>
      <c r="XD314" s="84"/>
      <c r="XE314" s="84"/>
      <c r="XF314" s="84"/>
      <c r="XG314" s="84"/>
      <c r="XH314" s="84"/>
      <c r="XI314" s="84"/>
      <c r="XJ314" s="84"/>
      <c r="XK314" s="84"/>
      <c r="XL314" s="84"/>
      <c r="XM314" s="84"/>
      <c r="XN314" s="84"/>
      <c r="XO314" s="84"/>
      <c r="XP314" s="84"/>
      <c r="XQ314" s="84"/>
      <c r="XR314" s="84"/>
      <c r="XS314" s="84"/>
      <c r="XT314" s="84"/>
      <c r="XU314" s="84"/>
      <c r="XV314" s="84"/>
      <c r="XW314" s="84"/>
      <c r="XX314" s="84"/>
      <c r="XY314" s="84"/>
      <c r="XZ314" s="84"/>
      <c r="YA314" s="84"/>
      <c r="YB314" s="84"/>
      <c r="YC314" s="84"/>
      <c r="YD314" s="84"/>
      <c r="YE314" s="84"/>
      <c r="YF314" s="84"/>
      <c r="YG314" s="84"/>
      <c r="YH314" s="84"/>
      <c r="YI314" s="84"/>
      <c r="YJ314" s="84"/>
      <c r="YK314" s="84"/>
      <c r="YL314" s="84"/>
      <c r="YM314" s="84"/>
      <c r="YN314" s="84"/>
      <c r="YO314" s="84"/>
      <c r="YP314" s="84"/>
      <c r="YQ314" s="84"/>
      <c r="YR314" s="84"/>
      <c r="YS314" s="84"/>
      <c r="YT314" s="84"/>
      <c r="YU314" s="84"/>
      <c r="YV314" s="84"/>
      <c r="YW314" s="84"/>
      <c r="YX314" s="84"/>
      <c r="YY314" s="84"/>
      <c r="YZ314" s="84"/>
      <c r="ZA314" s="84"/>
      <c r="ZB314" s="84"/>
      <c r="ZC314" s="84"/>
      <c r="ZD314" s="84"/>
      <c r="ZE314" s="84"/>
      <c r="ZF314" s="84"/>
      <c r="ZG314" s="84"/>
      <c r="ZH314" s="84"/>
      <c r="ZI314" s="84"/>
      <c r="ZJ314" s="84"/>
      <c r="ZK314" s="84"/>
      <c r="ZL314" s="84"/>
      <c r="ZM314" s="84"/>
      <c r="ZN314" s="84"/>
      <c r="ZO314" s="84"/>
      <c r="ZP314" s="84"/>
      <c r="ZQ314" s="84"/>
      <c r="ZR314" s="84"/>
      <c r="ZS314" s="84"/>
      <c r="ZT314" s="84"/>
      <c r="ZU314" s="84"/>
      <c r="ZV314" s="84"/>
      <c r="ZW314" s="84"/>
      <c r="ZX314" s="84"/>
      <c r="ZY314" s="84"/>
      <c r="ZZ314" s="84"/>
      <c r="AAA314" s="84"/>
      <c r="AAB314" s="84"/>
      <c r="AAC314" s="84"/>
      <c r="AAD314" s="84"/>
      <c r="AAE314" s="84"/>
      <c r="AAF314" s="84"/>
      <c r="AAG314" s="84"/>
      <c r="AAH314" s="84"/>
      <c r="AAI314" s="84"/>
      <c r="AAJ314" s="84"/>
      <c r="AAK314" s="84"/>
      <c r="AAL314" s="84"/>
      <c r="AAM314" s="84"/>
      <c r="AAN314" s="84"/>
      <c r="AAO314" s="84"/>
      <c r="AAP314" s="84"/>
      <c r="AAQ314" s="84"/>
      <c r="AAR314" s="84"/>
      <c r="AAS314" s="84"/>
      <c r="AAT314" s="84"/>
      <c r="AAU314" s="84"/>
      <c r="AAV314" s="84"/>
      <c r="AAW314" s="84"/>
      <c r="AAX314" s="84"/>
      <c r="AAY314" s="84"/>
      <c r="AAZ314" s="84"/>
      <c r="ABA314" s="84"/>
      <c r="ABB314" s="84"/>
      <c r="ABC314" s="84"/>
      <c r="ABD314" s="84"/>
      <c r="ABE314" s="84"/>
      <c r="ABF314" s="84"/>
      <c r="ABG314" s="84"/>
      <c r="ABH314" s="84"/>
      <c r="ABI314" s="84"/>
      <c r="ABJ314" s="84"/>
      <c r="ABK314" s="84"/>
      <c r="ABL314" s="84"/>
      <c r="ABM314" s="84"/>
      <c r="ABN314" s="84"/>
      <c r="ABO314" s="84"/>
      <c r="ABP314" s="84"/>
      <c r="ABQ314" s="84"/>
      <c r="ABR314" s="84"/>
      <c r="ABS314" s="84"/>
      <c r="ABT314" s="84"/>
      <c r="ABU314" s="84"/>
      <c r="ABV314" s="84"/>
      <c r="ABW314" s="84"/>
      <c r="ABX314" s="84"/>
      <c r="ABY314" s="84"/>
      <c r="ABZ314" s="84"/>
      <c r="ACA314" s="84"/>
      <c r="ACB314" s="84"/>
      <c r="ACC314" s="84"/>
      <c r="ACD314" s="84"/>
      <c r="ACE314" s="84"/>
      <c r="ACF314" s="84"/>
      <c r="ACG314" s="84"/>
      <c r="ACH314" s="84"/>
      <c r="ACI314" s="84"/>
      <c r="ACJ314" s="84"/>
      <c r="ACK314" s="84"/>
      <c r="ACL314" s="84"/>
      <c r="ACM314" s="84"/>
      <c r="ACN314" s="84"/>
      <c r="ACO314" s="84"/>
      <c r="ACP314" s="84"/>
      <c r="ACQ314" s="84"/>
      <c r="ACR314" s="84"/>
      <c r="ACS314" s="84"/>
      <c r="ACT314" s="84"/>
      <c r="ACU314" s="84"/>
      <c r="ACV314" s="84"/>
      <c r="ACW314" s="84"/>
      <c r="ACX314" s="84"/>
      <c r="ACY314" s="84"/>
      <c r="ACZ314" s="84"/>
      <c r="ADA314" s="84"/>
      <c r="ADB314" s="84"/>
      <c r="ADC314" s="84"/>
      <c r="ADD314" s="84"/>
      <c r="ADE314" s="84"/>
      <c r="ADF314" s="84"/>
      <c r="ADG314" s="84"/>
      <c r="ADH314" s="84"/>
      <c r="ADI314" s="84"/>
      <c r="ADJ314" s="84"/>
      <c r="ADK314" s="84"/>
      <c r="ADL314" s="84"/>
      <c r="ADM314" s="84"/>
      <c r="ADN314" s="84"/>
      <c r="ADO314" s="84"/>
      <c r="ADP314" s="84"/>
      <c r="ADQ314" s="84"/>
      <c r="ADR314" s="84"/>
      <c r="ADS314" s="84"/>
      <c r="ADT314" s="84"/>
      <c r="ADU314" s="84"/>
      <c r="ADV314" s="84"/>
      <c r="ADW314" s="84"/>
      <c r="ADX314" s="84"/>
      <c r="ADY314" s="84"/>
      <c r="ADZ314" s="84"/>
      <c r="AEA314" s="84"/>
      <c r="AEB314" s="84"/>
      <c r="AEC314" s="84"/>
      <c r="AED314" s="84"/>
      <c r="AEE314" s="84"/>
      <c r="AEF314" s="84"/>
      <c r="AEG314" s="84"/>
      <c r="AEH314" s="84"/>
      <c r="AEI314" s="84"/>
      <c r="AEJ314" s="84"/>
      <c r="AEK314" s="84"/>
      <c r="AEL314" s="84"/>
      <c r="AEM314" s="84"/>
      <c r="AEN314" s="84"/>
      <c r="AEO314" s="84"/>
      <c r="AEP314" s="84"/>
      <c r="AEQ314" s="84"/>
      <c r="AER314" s="84"/>
      <c r="AES314" s="84"/>
      <c r="AET314" s="84"/>
      <c r="AEU314" s="84"/>
      <c r="AEV314" s="84"/>
      <c r="AEW314" s="84"/>
      <c r="AEX314" s="84"/>
      <c r="AEY314" s="84"/>
      <c r="AEZ314" s="84"/>
      <c r="AFA314" s="84"/>
      <c r="AFB314" s="84"/>
      <c r="AFC314" s="84"/>
      <c r="AFD314" s="84"/>
      <c r="AFE314" s="84"/>
      <c r="AFF314" s="84"/>
      <c r="AFG314" s="84"/>
      <c r="AFH314" s="84"/>
      <c r="AFI314" s="84"/>
      <c r="AFJ314" s="84"/>
      <c r="AFK314" s="84"/>
      <c r="AFL314" s="84"/>
      <c r="AFM314" s="84"/>
      <c r="AFN314" s="84"/>
      <c r="AFO314" s="84"/>
      <c r="AFP314" s="84"/>
      <c r="AFQ314" s="84"/>
      <c r="AFR314" s="84"/>
      <c r="AFS314" s="84"/>
      <c r="AFT314" s="84"/>
      <c r="AFU314" s="84"/>
      <c r="AFV314" s="84"/>
      <c r="AFW314" s="84"/>
      <c r="AFX314" s="84"/>
      <c r="AFY314" s="84"/>
      <c r="AFZ314" s="84"/>
      <c r="AGA314" s="84"/>
      <c r="AGB314" s="84"/>
      <c r="AGC314" s="84"/>
      <c r="AGD314" s="84"/>
      <c r="AGE314" s="84"/>
      <c r="AGF314" s="84"/>
      <c r="AGG314" s="84"/>
      <c r="AGH314" s="84"/>
      <c r="AGI314" s="84"/>
      <c r="AGJ314" s="84"/>
      <c r="AGK314" s="84"/>
      <c r="AGL314" s="84"/>
      <c r="AGM314" s="84"/>
      <c r="AGN314" s="84"/>
      <c r="AGO314" s="84"/>
      <c r="AGP314" s="84"/>
      <c r="AGQ314" s="84"/>
      <c r="AGR314" s="84"/>
      <c r="AGS314" s="84"/>
      <c r="AGT314" s="84"/>
      <c r="AGU314" s="84"/>
      <c r="AGV314" s="84"/>
      <c r="AGW314" s="84"/>
      <c r="AGX314" s="84"/>
      <c r="AGY314" s="84"/>
      <c r="AGZ314" s="84"/>
      <c r="AHA314" s="84"/>
      <c r="AHB314" s="84"/>
      <c r="AHC314" s="84"/>
      <c r="AHD314" s="84"/>
      <c r="AHE314" s="84"/>
      <c r="AHF314" s="84"/>
      <c r="AHG314" s="84"/>
      <c r="AHH314" s="84"/>
      <c r="AHI314" s="84"/>
      <c r="AHJ314" s="84"/>
      <c r="AHK314" s="84"/>
      <c r="AHL314" s="84"/>
      <c r="AHM314" s="84"/>
      <c r="AHN314" s="84"/>
      <c r="AHO314" s="84"/>
      <c r="AHP314" s="84"/>
      <c r="AHQ314" s="84"/>
      <c r="AHR314" s="84"/>
      <c r="AHS314" s="84"/>
      <c r="AHT314" s="84"/>
      <c r="AHU314" s="84"/>
      <c r="AHV314" s="84"/>
      <c r="AHW314" s="84"/>
      <c r="AHX314" s="84"/>
      <c r="AHY314" s="84"/>
      <c r="AHZ314" s="84"/>
      <c r="AIA314" s="84"/>
      <c r="AIB314" s="84"/>
      <c r="AIC314" s="84"/>
      <c r="AID314" s="84"/>
      <c r="AIE314" s="84"/>
      <c r="AIF314" s="84"/>
      <c r="AIG314" s="84"/>
      <c r="AIH314" s="84"/>
      <c r="AII314" s="84"/>
      <c r="AIJ314" s="84"/>
      <c r="AIK314" s="84"/>
      <c r="AIL314" s="84"/>
      <c r="AIM314" s="84"/>
      <c r="AIN314" s="84"/>
      <c r="AIO314" s="84"/>
      <c r="AIP314" s="84"/>
      <c r="AIQ314" s="84"/>
      <c r="AIR314" s="84"/>
      <c r="AIS314" s="84"/>
      <c r="AIT314" s="84"/>
      <c r="AIU314" s="84"/>
      <c r="AIV314" s="84"/>
      <c r="AIW314" s="84"/>
      <c r="AIX314" s="84"/>
      <c r="AIY314" s="84"/>
      <c r="AIZ314" s="84"/>
      <c r="AJA314" s="84"/>
      <c r="AJB314" s="84"/>
      <c r="AJC314" s="84"/>
      <c r="AJD314" s="84"/>
      <c r="AJE314" s="84"/>
      <c r="AJF314" s="84"/>
      <c r="AJG314" s="84"/>
      <c r="AJH314" s="84"/>
      <c r="AJI314" s="84"/>
      <c r="AJJ314" s="84"/>
      <c r="AJK314" s="84"/>
      <c r="AJL314" s="84"/>
      <c r="AJM314" s="84"/>
      <c r="AJN314" s="84"/>
      <c r="AJO314" s="84"/>
      <c r="AJP314" s="84"/>
      <c r="AJQ314" s="84"/>
      <c r="AJR314" s="84"/>
      <c r="AJS314" s="84"/>
      <c r="AJT314" s="84"/>
      <c r="AJU314" s="84"/>
      <c r="AJV314" s="84"/>
      <c r="AJW314" s="84"/>
      <c r="AJX314" s="84"/>
      <c r="AJY314" s="84"/>
      <c r="AJZ314" s="84"/>
      <c r="AKA314" s="84"/>
      <c r="AKB314" s="84"/>
      <c r="AKC314" s="84"/>
      <c r="AKD314" s="84"/>
      <c r="AKE314" s="84"/>
      <c r="AKF314" s="84"/>
      <c r="AKG314" s="84"/>
      <c r="AKH314" s="84"/>
      <c r="AKI314" s="84"/>
      <c r="AKJ314" s="84"/>
      <c r="AKK314" s="84"/>
      <c r="AKL314" s="84"/>
      <c r="AKM314" s="84"/>
      <c r="AKN314" s="84"/>
      <c r="AKO314" s="84"/>
      <c r="AKP314" s="84"/>
      <c r="AKQ314" s="84"/>
      <c r="AKR314" s="84"/>
      <c r="AKS314" s="84"/>
      <c r="AKT314" s="84"/>
      <c r="AKU314" s="84"/>
      <c r="AKV314" s="84"/>
      <c r="AKW314" s="84"/>
      <c r="AKX314" s="84"/>
      <c r="AKY314" s="84"/>
      <c r="AKZ314" s="84"/>
      <c r="ALA314" s="84"/>
      <c r="ALB314" s="84"/>
      <c r="ALC314" s="84"/>
      <c r="ALD314" s="84"/>
      <c r="ALE314" s="84"/>
      <c r="ALF314" s="84"/>
      <c r="ALG314" s="84"/>
      <c r="ALH314" s="84"/>
      <c r="ALI314" s="84"/>
      <c r="ALJ314" s="84"/>
      <c r="ALK314" s="84"/>
      <c r="ALL314" s="84"/>
      <c r="ALM314" s="84"/>
      <c r="ALN314" s="84"/>
      <c r="ALO314" s="84"/>
      <c r="ALP314" s="84"/>
      <c r="ALQ314" s="84"/>
      <c r="ALR314" s="84"/>
      <c r="ALS314" s="84"/>
      <c r="ALT314" s="84"/>
      <c r="ALU314" s="84"/>
      <c r="ALV314" s="84"/>
      <c r="ALW314" s="84"/>
      <c r="ALX314" s="84"/>
      <c r="ALY314" s="84"/>
      <c r="ALZ314" s="84"/>
      <c r="AMA314" s="84"/>
      <c r="AMB314" s="84"/>
      <c r="AMC314" s="84"/>
      <c r="AMD314" s="84"/>
      <c r="AME314" s="84"/>
      <c r="AMF314" s="84"/>
      <c r="AMG314" s="84"/>
      <c r="AMH314" s="84"/>
      <c r="AMI314" s="84"/>
      <c r="AMJ314" s="84"/>
      <c r="AMK314" s="84"/>
      <c r="AML314" s="84"/>
      <c r="AMM314" s="84"/>
      <c r="AMN314" s="84"/>
      <c r="AMO314" s="84"/>
      <c r="AMP314" s="84"/>
      <c r="AMQ314" s="84"/>
      <c r="AMR314" s="84"/>
      <c r="AMS314" s="84"/>
      <c r="AMT314" s="84"/>
      <c r="AMU314" s="84"/>
      <c r="AMV314" s="84"/>
      <c r="AMW314" s="84"/>
      <c r="AMX314" s="84"/>
      <c r="AMY314" s="84"/>
      <c r="AMZ314" s="84"/>
      <c r="ANA314" s="84"/>
      <c r="ANB314" s="84"/>
      <c r="ANC314" s="84"/>
      <c r="AND314" s="84"/>
      <c r="ANE314" s="84"/>
      <c r="ANF314" s="84"/>
      <c r="ANG314" s="84"/>
      <c r="ANH314" s="84"/>
      <c r="ANI314" s="84"/>
      <c r="ANJ314" s="84"/>
      <c r="ANK314" s="84"/>
      <c r="ANL314" s="84"/>
      <c r="ANM314" s="84"/>
      <c r="ANN314" s="84"/>
      <c r="ANO314" s="84"/>
      <c r="ANP314" s="84"/>
      <c r="ANQ314" s="84"/>
      <c r="ANR314" s="84"/>
      <c r="ANS314" s="84"/>
      <c r="ANT314" s="84"/>
      <c r="ANU314" s="84"/>
      <c r="ANV314" s="84"/>
      <c r="ANW314" s="84"/>
      <c r="ANX314" s="84"/>
      <c r="ANY314" s="84"/>
      <c r="ANZ314" s="84"/>
      <c r="AOA314" s="84"/>
      <c r="AOB314" s="84"/>
      <c r="AOC314" s="84"/>
      <c r="AOD314" s="84"/>
      <c r="AOE314" s="84"/>
      <c r="AOF314" s="84"/>
      <c r="AOG314" s="84"/>
      <c r="AOH314" s="84"/>
      <c r="AOI314" s="84"/>
      <c r="AOJ314" s="84"/>
      <c r="AOK314" s="84"/>
      <c r="AOL314" s="84"/>
      <c r="AOM314" s="84"/>
      <c r="AON314" s="84"/>
      <c r="AOO314" s="84"/>
      <c r="AOP314" s="84"/>
      <c r="AOQ314" s="84"/>
      <c r="AOR314" s="84"/>
      <c r="AOS314" s="84"/>
      <c r="AOT314" s="84"/>
      <c r="AOU314" s="84"/>
      <c r="AOV314" s="84"/>
      <c r="AOW314" s="84"/>
      <c r="AOX314" s="84"/>
      <c r="AOY314" s="84"/>
      <c r="AOZ314" s="84"/>
      <c r="APA314" s="84"/>
      <c r="APB314" s="84"/>
      <c r="APC314" s="84"/>
      <c r="APD314" s="84"/>
      <c r="APE314" s="84"/>
      <c r="APF314" s="84"/>
      <c r="APG314" s="84"/>
      <c r="APH314" s="84"/>
      <c r="API314" s="84"/>
      <c r="APJ314" s="84"/>
      <c r="APK314" s="84"/>
      <c r="APL314" s="84"/>
      <c r="APM314" s="84"/>
      <c r="APN314" s="84"/>
      <c r="APO314" s="84"/>
      <c r="APP314" s="84"/>
      <c r="APQ314" s="84"/>
      <c r="APR314" s="84"/>
      <c r="APS314" s="84"/>
      <c r="APT314" s="84"/>
      <c r="APU314" s="84"/>
      <c r="APV314" s="84"/>
      <c r="APW314" s="84"/>
      <c r="APX314" s="84"/>
      <c r="APY314" s="84"/>
      <c r="APZ314" s="84"/>
      <c r="AQA314" s="84"/>
      <c r="AQB314" s="84"/>
      <c r="AQC314" s="84"/>
      <c r="AQD314" s="84"/>
      <c r="AQE314" s="84"/>
      <c r="AQF314" s="84"/>
      <c r="AQG314" s="84"/>
      <c r="AQH314" s="84"/>
      <c r="AQI314" s="84"/>
      <c r="AQJ314" s="84"/>
      <c r="AQK314" s="84"/>
      <c r="AQL314" s="84"/>
      <c r="AQM314" s="84"/>
      <c r="AQN314" s="84"/>
      <c r="AQO314" s="84"/>
      <c r="AQP314" s="84"/>
      <c r="AQQ314" s="84"/>
      <c r="AQR314" s="84"/>
      <c r="AQS314" s="84"/>
      <c r="AQT314" s="84"/>
      <c r="AQU314" s="84"/>
      <c r="AQV314" s="84"/>
      <c r="AQW314" s="84"/>
      <c r="AQX314" s="84"/>
      <c r="AQY314" s="84"/>
      <c r="AQZ314" s="84"/>
      <c r="ARA314" s="84"/>
      <c r="ARB314" s="84"/>
      <c r="ARC314" s="84"/>
      <c r="ARD314" s="84"/>
      <c r="ARE314" s="84"/>
      <c r="ARF314" s="84"/>
      <c r="ARG314" s="84"/>
      <c r="ARH314" s="84"/>
      <c r="ARI314" s="84"/>
      <c r="ARJ314" s="84"/>
      <c r="ARK314" s="84"/>
      <c r="ARL314" s="84"/>
      <c r="ARM314" s="84"/>
      <c r="ARN314" s="84"/>
      <c r="ARO314" s="84"/>
      <c r="ARP314" s="84"/>
      <c r="ARQ314" s="84"/>
      <c r="ARR314" s="84"/>
      <c r="ARS314" s="84"/>
      <c r="ART314" s="84"/>
      <c r="ARU314" s="84"/>
      <c r="ARV314" s="84"/>
      <c r="ARW314" s="84"/>
      <c r="ARX314" s="84"/>
      <c r="ARY314" s="84"/>
      <c r="ARZ314" s="84"/>
      <c r="ASA314" s="84"/>
      <c r="ASB314" s="84"/>
      <c r="ASC314" s="84"/>
      <c r="ASD314" s="84"/>
      <c r="ASE314" s="84"/>
      <c r="ASF314" s="84"/>
      <c r="ASG314" s="84"/>
      <c r="ASH314" s="84"/>
      <c r="ASI314" s="84"/>
      <c r="ASJ314" s="84"/>
      <c r="ASK314" s="84"/>
      <c r="ASL314" s="84"/>
      <c r="ASM314" s="84"/>
      <c r="ASN314" s="84"/>
      <c r="ASO314" s="84"/>
      <c r="ASP314" s="84"/>
      <c r="ASQ314" s="84"/>
      <c r="ASR314" s="84"/>
      <c r="ASS314" s="84"/>
      <c r="AST314" s="84"/>
      <c r="ASU314" s="84"/>
      <c r="ASV314" s="84"/>
      <c r="ASW314" s="84"/>
      <c r="ASX314" s="84"/>
      <c r="ASY314" s="84"/>
      <c r="ASZ314" s="84"/>
      <c r="ATA314" s="84"/>
      <c r="ATB314" s="84"/>
      <c r="ATC314" s="84"/>
      <c r="ATD314" s="84"/>
      <c r="ATE314" s="84"/>
      <c r="ATF314" s="84"/>
      <c r="ATG314" s="84"/>
      <c r="ATH314" s="84"/>
      <c r="ATI314" s="84"/>
      <c r="ATJ314" s="84"/>
      <c r="ATK314" s="84"/>
      <c r="ATL314" s="84"/>
      <c r="ATM314" s="84"/>
      <c r="ATN314" s="84"/>
      <c r="ATO314" s="84"/>
      <c r="ATP314" s="84"/>
      <c r="ATQ314" s="84"/>
      <c r="ATR314" s="84"/>
      <c r="ATS314" s="84"/>
      <c r="ATT314" s="84"/>
      <c r="ATU314" s="84"/>
      <c r="ATV314" s="84"/>
      <c r="ATW314" s="84"/>
      <c r="ATX314" s="84"/>
      <c r="ATY314" s="84"/>
      <c r="ATZ314" s="84"/>
      <c r="AUA314" s="84"/>
      <c r="AUB314" s="84"/>
      <c r="AUC314" s="84"/>
      <c r="AUD314" s="84"/>
      <c r="AUE314" s="84"/>
      <c r="AUF314" s="84"/>
      <c r="AUG314" s="84"/>
      <c r="AUH314" s="84"/>
      <c r="AUI314" s="84"/>
      <c r="AUJ314" s="84"/>
      <c r="AUK314" s="84"/>
      <c r="AUL314" s="84"/>
      <c r="AUM314" s="84"/>
      <c r="AUN314" s="84"/>
      <c r="AUO314" s="84"/>
      <c r="AUP314" s="84"/>
      <c r="AUQ314" s="84"/>
      <c r="AUR314" s="84"/>
      <c r="AUS314" s="84"/>
      <c r="AUT314" s="84"/>
      <c r="AUU314" s="84"/>
      <c r="AUV314" s="84"/>
      <c r="AUW314" s="84"/>
      <c r="AUX314" s="84"/>
      <c r="AUY314" s="84"/>
      <c r="AUZ314" s="84"/>
      <c r="AVA314" s="84"/>
      <c r="AVB314" s="84"/>
      <c r="AVC314" s="84"/>
      <c r="AVD314" s="84"/>
      <c r="AVE314" s="84"/>
      <c r="AVF314" s="84"/>
      <c r="AVG314" s="84"/>
      <c r="AVH314" s="84"/>
      <c r="AVI314" s="84"/>
      <c r="AVJ314" s="84"/>
      <c r="AVK314" s="84"/>
      <c r="AVL314" s="84"/>
      <c r="AVM314" s="84"/>
      <c r="AVN314" s="84"/>
      <c r="AVO314" s="84"/>
      <c r="AVP314" s="84"/>
      <c r="AVQ314" s="84"/>
      <c r="AVR314" s="84"/>
      <c r="AVS314" s="84"/>
      <c r="AVT314" s="84"/>
      <c r="AVU314" s="84"/>
      <c r="AVV314" s="84"/>
      <c r="AVW314" s="84"/>
      <c r="AVX314" s="84"/>
      <c r="AVY314" s="84"/>
      <c r="AVZ314" s="84"/>
      <c r="AWA314" s="84"/>
      <c r="AWB314" s="84"/>
      <c r="AWC314" s="84"/>
      <c r="AWD314" s="84"/>
      <c r="AWE314" s="84"/>
      <c r="AWF314" s="84"/>
      <c r="AWG314" s="84"/>
      <c r="AWH314" s="84"/>
      <c r="AWI314" s="84"/>
      <c r="AWJ314" s="84"/>
      <c r="AWK314" s="84"/>
      <c r="AWL314" s="84"/>
      <c r="AWM314" s="84"/>
      <c r="AWN314" s="84"/>
      <c r="AWO314" s="84"/>
      <c r="AWP314" s="84"/>
      <c r="AWQ314" s="84"/>
      <c r="AWR314" s="84"/>
      <c r="AWS314" s="84"/>
      <c r="AWT314" s="84"/>
      <c r="AWU314" s="84"/>
      <c r="AWV314" s="84"/>
      <c r="AWW314" s="84"/>
      <c r="AWX314" s="84"/>
      <c r="AWY314" s="84"/>
      <c r="AWZ314" s="84"/>
      <c r="AXA314" s="84"/>
      <c r="AXB314" s="84"/>
      <c r="AXC314" s="84"/>
      <c r="AXD314" s="84"/>
      <c r="AXE314" s="84"/>
      <c r="AXF314" s="84"/>
      <c r="AXG314" s="84"/>
      <c r="AXH314" s="84"/>
      <c r="AXI314" s="84"/>
      <c r="AXJ314" s="84"/>
      <c r="AXK314" s="84"/>
      <c r="AXL314" s="84"/>
      <c r="AXM314" s="84"/>
      <c r="AXN314" s="84"/>
      <c r="AXO314" s="84"/>
      <c r="AXP314" s="84"/>
      <c r="AXQ314" s="84"/>
      <c r="AXR314" s="84"/>
      <c r="AXS314" s="84"/>
      <c r="AXT314" s="84"/>
      <c r="AXU314" s="84"/>
      <c r="AXV314" s="84"/>
      <c r="AXW314" s="84"/>
      <c r="AXX314" s="84"/>
      <c r="AXY314" s="84"/>
      <c r="AXZ314" s="84"/>
      <c r="AYA314" s="84"/>
      <c r="AYB314" s="84"/>
      <c r="AYC314" s="84"/>
      <c r="AYD314" s="84"/>
      <c r="AYE314" s="84"/>
      <c r="AYF314" s="84"/>
      <c r="AYG314" s="84"/>
      <c r="AYH314" s="84"/>
      <c r="AYI314" s="84"/>
      <c r="AYJ314" s="84"/>
      <c r="AYK314" s="84"/>
      <c r="AYL314" s="84"/>
      <c r="AYM314" s="84"/>
      <c r="AYN314" s="84"/>
      <c r="AYO314" s="84"/>
      <c r="AYP314" s="84"/>
      <c r="AYQ314" s="84"/>
      <c r="AYR314" s="84"/>
      <c r="AYS314" s="84"/>
      <c r="AYT314" s="84"/>
      <c r="AYU314" s="84"/>
      <c r="AYV314" s="84"/>
      <c r="AYW314" s="84"/>
      <c r="AYX314" s="84"/>
      <c r="AYY314" s="84"/>
      <c r="AYZ314" s="84"/>
      <c r="AZA314" s="84"/>
      <c r="AZB314" s="84"/>
      <c r="AZC314" s="84"/>
      <c r="AZD314" s="84"/>
      <c r="AZE314" s="84"/>
      <c r="AZF314" s="84"/>
      <c r="AZG314" s="84"/>
      <c r="AZH314" s="84"/>
      <c r="AZI314" s="84"/>
      <c r="AZJ314" s="84"/>
      <c r="AZK314" s="84"/>
      <c r="AZL314" s="84"/>
      <c r="AZM314" s="84"/>
      <c r="AZN314" s="84"/>
      <c r="AZO314" s="84"/>
      <c r="AZP314" s="84"/>
      <c r="AZQ314" s="84"/>
      <c r="AZR314" s="84"/>
      <c r="AZS314" s="84"/>
      <c r="AZT314" s="84"/>
      <c r="AZU314" s="84"/>
      <c r="AZV314" s="84"/>
      <c r="AZW314" s="84"/>
      <c r="AZX314" s="84"/>
      <c r="AZY314" s="84"/>
      <c r="AZZ314" s="84"/>
      <c r="BAA314" s="84"/>
      <c r="BAB314" s="84"/>
      <c r="BAC314" s="84"/>
      <c r="BAD314" s="84"/>
      <c r="BAE314" s="84"/>
      <c r="BAF314" s="84"/>
      <c r="BAG314" s="84"/>
      <c r="BAH314" s="84"/>
      <c r="BAI314" s="84"/>
      <c r="BAJ314" s="84"/>
      <c r="BAK314" s="84"/>
      <c r="BAL314" s="84"/>
      <c r="BAM314" s="84"/>
      <c r="BAN314" s="84"/>
      <c r="BAO314" s="84"/>
      <c r="BAP314" s="84"/>
      <c r="BAQ314" s="84"/>
      <c r="BAR314" s="84"/>
      <c r="BAS314" s="84"/>
      <c r="BAT314" s="84"/>
      <c r="BAU314" s="84"/>
      <c r="BAV314" s="84"/>
      <c r="BAW314" s="84"/>
      <c r="BAX314" s="84"/>
      <c r="BAY314" s="84"/>
      <c r="BAZ314" s="84"/>
      <c r="BBA314" s="84"/>
      <c r="BBB314" s="84"/>
      <c r="BBC314" s="84"/>
      <c r="BBD314" s="84"/>
      <c r="BBE314" s="84"/>
      <c r="BBF314" s="84"/>
      <c r="BBG314" s="84"/>
      <c r="BBH314" s="84"/>
      <c r="BBI314" s="84"/>
      <c r="BBJ314" s="84"/>
      <c r="BBK314" s="84"/>
      <c r="BBL314" s="84"/>
      <c r="BBM314" s="84"/>
      <c r="BBN314" s="84"/>
      <c r="BBO314" s="84"/>
      <c r="BBP314" s="84"/>
      <c r="BBQ314" s="84"/>
      <c r="BBR314" s="84"/>
      <c r="BBS314" s="84"/>
      <c r="BBT314" s="84"/>
      <c r="BBU314" s="84"/>
      <c r="BBV314" s="84"/>
      <c r="BBW314" s="84"/>
      <c r="BBX314" s="84"/>
      <c r="BBY314" s="84"/>
      <c r="BBZ314" s="84"/>
      <c r="BCA314" s="84"/>
      <c r="BCB314" s="84"/>
      <c r="BCC314" s="84"/>
      <c r="BCD314" s="84"/>
      <c r="BCE314" s="84"/>
      <c r="BCF314" s="84"/>
      <c r="BCG314" s="84"/>
      <c r="BCH314" s="84"/>
      <c r="BCI314" s="84"/>
      <c r="BCJ314" s="84"/>
      <c r="BCK314" s="84"/>
      <c r="BCL314" s="84"/>
      <c r="BCM314" s="84"/>
      <c r="BCN314" s="84"/>
      <c r="BCO314" s="84"/>
      <c r="BCP314" s="84"/>
      <c r="BCQ314" s="84"/>
      <c r="BCR314" s="84"/>
      <c r="BCS314" s="84"/>
      <c r="BCT314" s="84"/>
      <c r="BCU314" s="84"/>
      <c r="BCV314" s="84"/>
      <c r="BCW314" s="84"/>
      <c r="BCX314" s="84"/>
      <c r="BCY314" s="84"/>
      <c r="BCZ314" s="84"/>
      <c r="BDA314" s="84"/>
      <c r="BDB314" s="84"/>
      <c r="BDC314" s="84"/>
      <c r="BDD314" s="84"/>
      <c r="BDE314" s="84"/>
      <c r="BDF314" s="84"/>
      <c r="BDG314" s="84"/>
      <c r="BDH314" s="84"/>
      <c r="BDI314" s="84"/>
      <c r="BDJ314" s="84"/>
      <c r="BDK314" s="84"/>
      <c r="BDL314" s="84"/>
      <c r="BDM314" s="84"/>
      <c r="BDN314" s="84"/>
      <c r="BDO314" s="84"/>
      <c r="BDP314" s="84"/>
      <c r="BDQ314" s="84"/>
      <c r="BDR314" s="84"/>
      <c r="BDS314" s="84"/>
      <c r="BDT314" s="84"/>
      <c r="BDU314" s="84"/>
      <c r="BDV314" s="84"/>
      <c r="BDW314" s="84"/>
      <c r="BDX314" s="84"/>
      <c r="BDY314" s="84"/>
      <c r="BDZ314" s="84"/>
      <c r="BEA314" s="84"/>
      <c r="BEB314" s="84"/>
      <c r="BEC314" s="84"/>
      <c r="BED314" s="84"/>
      <c r="BEE314" s="84"/>
      <c r="BEF314" s="84"/>
      <c r="BEG314" s="84"/>
      <c r="BEH314" s="84"/>
      <c r="BEI314" s="84"/>
      <c r="BEJ314" s="84"/>
      <c r="BEK314" s="84"/>
      <c r="BEL314" s="84"/>
      <c r="BEM314" s="84"/>
      <c r="BEN314" s="84"/>
      <c r="BEO314" s="84"/>
      <c r="BEP314" s="84"/>
      <c r="BEQ314" s="84"/>
      <c r="BER314" s="84"/>
      <c r="BES314" s="84"/>
      <c r="BET314" s="84"/>
      <c r="BEU314" s="84"/>
      <c r="BEV314" s="84"/>
      <c r="BEW314" s="84"/>
      <c r="BEX314" s="84"/>
      <c r="BEY314" s="84"/>
      <c r="BEZ314" s="84"/>
      <c r="BFA314" s="84"/>
      <c r="BFB314" s="84"/>
      <c r="BFC314" s="84"/>
      <c r="BFD314" s="84"/>
      <c r="BFE314" s="84"/>
      <c r="BFF314" s="84"/>
      <c r="BFG314" s="84"/>
      <c r="BFH314" s="84"/>
      <c r="BFI314" s="84"/>
      <c r="BFJ314" s="84"/>
      <c r="BFK314" s="84"/>
      <c r="BFL314" s="84"/>
      <c r="BFM314" s="84"/>
      <c r="BFN314" s="84"/>
      <c r="BFO314" s="84"/>
      <c r="BFP314" s="84"/>
      <c r="BFQ314" s="84"/>
      <c r="BFR314" s="84"/>
      <c r="BFS314" s="84"/>
      <c r="BFT314" s="84"/>
      <c r="BFU314" s="84"/>
      <c r="BFV314" s="84"/>
      <c r="BFW314" s="84"/>
      <c r="BFX314" s="84"/>
      <c r="BFY314" s="84"/>
      <c r="BFZ314" s="84"/>
      <c r="BGA314" s="84"/>
      <c r="BGB314" s="84"/>
      <c r="BGC314" s="84"/>
      <c r="BGD314" s="84"/>
      <c r="BGE314" s="84"/>
      <c r="BGF314" s="84"/>
      <c r="BGG314" s="84"/>
      <c r="BGH314" s="84"/>
      <c r="BGI314" s="84"/>
      <c r="BGJ314" s="84"/>
      <c r="BGK314" s="84"/>
      <c r="BGL314" s="84"/>
      <c r="BGM314" s="84"/>
      <c r="BGN314" s="84"/>
      <c r="BGO314" s="84"/>
      <c r="BGP314" s="84"/>
      <c r="BGQ314" s="84"/>
      <c r="BGR314" s="84"/>
      <c r="BGS314" s="84"/>
      <c r="BGT314" s="84"/>
      <c r="BGU314" s="84"/>
      <c r="BGV314" s="84"/>
      <c r="BGW314" s="84"/>
      <c r="BGX314" s="84"/>
      <c r="BGY314" s="84"/>
      <c r="BGZ314" s="84"/>
      <c r="BHA314" s="84"/>
      <c r="BHB314" s="84"/>
      <c r="BHC314" s="84"/>
      <c r="BHD314" s="84"/>
      <c r="BHE314" s="84"/>
      <c r="BHF314" s="84"/>
      <c r="BHG314" s="84"/>
      <c r="BHH314" s="84"/>
      <c r="BHI314" s="84"/>
      <c r="BHJ314" s="84"/>
      <c r="BHK314" s="84"/>
      <c r="BHL314" s="84"/>
      <c r="BHM314" s="84"/>
      <c r="BHN314" s="84"/>
      <c r="BHO314" s="84"/>
      <c r="BHP314" s="84"/>
      <c r="BHQ314" s="84"/>
      <c r="BHR314" s="84"/>
      <c r="BHS314" s="84"/>
      <c r="BHT314" s="84"/>
      <c r="BHU314" s="84"/>
      <c r="BHV314" s="84"/>
      <c r="BHW314" s="84"/>
      <c r="BHX314" s="84"/>
      <c r="BHY314" s="84"/>
      <c r="BHZ314" s="84"/>
      <c r="BIA314" s="84"/>
      <c r="BIB314" s="84"/>
      <c r="BIC314" s="84"/>
      <c r="BID314" s="84"/>
      <c r="BIE314" s="84"/>
      <c r="BIF314" s="84"/>
      <c r="BIG314" s="84"/>
      <c r="BIH314" s="84"/>
      <c r="BII314" s="84"/>
      <c r="BIJ314" s="84"/>
      <c r="BIK314" s="84"/>
      <c r="BIL314" s="84"/>
      <c r="BIM314" s="84"/>
      <c r="BIN314" s="84"/>
      <c r="BIO314" s="84"/>
      <c r="BIP314" s="84"/>
      <c r="BIQ314" s="84"/>
      <c r="BIR314" s="84"/>
      <c r="BIS314" s="84"/>
      <c r="BIT314" s="84"/>
      <c r="BIU314" s="84"/>
      <c r="BIV314" s="84"/>
      <c r="BIW314" s="84"/>
      <c r="BIX314" s="84"/>
      <c r="BIY314" s="84"/>
      <c r="BIZ314" s="84"/>
      <c r="BJA314" s="84"/>
      <c r="BJB314" s="84"/>
      <c r="BJC314" s="84"/>
      <c r="BJD314" s="84"/>
      <c r="BJE314" s="84"/>
      <c r="BJF314" s="84"/>
      <c r="BJG314" s="84"/>
      <c r="BJH314" s="84"/>
      <c r="BJI314" s="84"/>
      <c r="BJJ314" s="84"/>
      <c r="BJK314" s="84"/>
      <c r="BJL314" s="84"/>
      <c r="BJM314" s="84"/>
      <c r="BJN314" s="84"/>
      <c r="BJO314" s="84"/>
      <c r="BJP314" s="84"/>
      <c r="BJQ314" s="84"/>
      <c r="BJR314" s="84"/>
      <c r="BJS314" s="84"/>
      <c r="BJT314" s="84"/>
      <c r="BJU314" s="84"/>
      <c r="BJV314" s="84"/>
      <c r="BJW314" s="84"/>
      <c r="BJX314" s="84"/>
      <c r="BJY314" s="84"/>
      <c r="BJZ314" s="84"/>
      <c r="BKA314" s="84"/>
      <c r="BKB314" s="84"/>
      <c r="BKC314" s="84"/>
      <c r="BKD314" s="84"/>
      <c r="BKE314" s="84"/>
      <c r="BKF314" s="84"/>
      <c r="BKG314" s="84"/>
      <c r="BKH314" s="84"/>
      <c r="BKI314" s="84"/>
      <c r="BKJ314" s="84"/>
      <c r="BKK314" s="84"/>
      <c r="BKL314" s="84"/>
      <c r="BKM314" s="84"/>
      <c r="BKN314" s="84"/>
      <c r="BKO314" s="84"/>
      <c r="BKP314" s="84"/>
      <c r="BKQ314" s="84"/>
      <c r="BKR314" s="84"/>
      <c r="BKS314" s="84"/>
      <c r="BKT314" s="84"/>
      <c r="BKU314" s="84"/>
      <c r="BKV314" s="84"/>
      <c r="BKW314" s="84"/>
      <c r="BKX314" s="84"/>
      <c r="BKY314" s="84"/>
      <c r="BKZ314" s="84"/>
      <c r="BLA314" s="84"/>
      <c r="BLB314" s="84"/>
      <c r="BLC314" s="84"/>
      <c r="BLD314" s="84"/>
      <c r="BLE314" s="84"/>
      <c r="BLF314" s="84"/>
      <c r="BLG314" s="84"/>
      <c r="BLH314" s="84"/>
      <c r="BLI314" s="84"/>
      <c r="BLJ314" s="84"/>
      <c r="BLK314" s="84"/>
      <c r="BLL314" s="84"/>
      <c r="BLM314" s="84"/>
      <c r="BLN314" s="84"/>
      <c r="BLO314" s="84"/>
      <c r="BLP314" s="84"/>
      <c r="BLQ314" s="84"/>
      <c r="BLR314" s="84"/>
      <c r="BLS314" s="84"/>
      <c r="BLT314" s="84"/>
      <c r="BLU314" s="84"/>
      <c r="BLV314" s="84"/>
      <c r="BLW314" s="84"/>
      <c r="BLX314" s="84"/>
      <c r="BLY314" s="84"/>
      <c r="BLZ314" s="84"/>
      <c r="BMA314" s="84"/>
      <c r="BMB314" s="84"/>
      <c r="BMC314" s="84"/>
      <c r="BMD314" s="84"/>
      <c r="BME314" s="84"/>
      <c r="BMF314" s="84"/>
      <c r="BMG314" s="84"/>
      <c r="BMH314" s="84"/>
      <c r="BMI314" s="84"/>
      <c r="BMJ314" s="84"/>
      <c r="BMK314" s="84"/>
      <c r="BML314" s="84"/>
      <c r="BMM314" s="84"/>
      <c r="BMN314" s="84"/>
      <c r="BMO314" s="84"/>
      <c r="BMP314" s="84"/>
      <c r="BMQ314" s="84"/>
      <c r="BMR314" s="84"/>
      <c r="BMS314" s="84"/>
      <c r="BMT314" s="84"/>
      <c r="BMU314" s="84"/>
      <c r="BMV314" s="84"/>
      <c r="BMW314" s="84"/>
      <c r="BMX314" s="84"/>
      <c r="BMY314" s="84"/>
      <c r="BMZ314" s="84"/>
      <c r="BNA314" s="84"/>
      <c r="BNB314" s="84"/>
      <c r="BNC314" s="84"/>
      <c r="BND314" s="84"/>
      <c r="BNE314" s="84"/>
      <c r="BNF314" s="84"/>
      <c r="BNG314" s="84"/>
      <c r="BNH314" s="84"/>
      <c r="BNI314" s="84"/>
      <c r="BNJ314" s="84"/>
      <c r="BNK314" s="84"/>
      <c r="BNL314" s="84"/>
      <c r="BNM314" s="84"/>
      <c r="BNN314" s="84"/>
      <c r="BNO314" s="84"/>
      <c r="BNP314" s="84"/>
      <c r="BNQ314" s="84"/>
      <c r="BNR314" s="84"/>
      <c r="BNS314" s="84"/>
      <c r="BNT314" s="84"/>
      <c r="BNU314" s="84"/>
      <c r="BNV314" s="84"/>
      <c r="BNW314" s="84"/>
      <c r="BNX314" s="84"/>
      <c r="BNY314" s="84"/>
      <c r="BNZ314" s="84"/>
      <c r="BOA314" s="84"/>
      <c r="BOB314" s="84"/>
      <c r="BOC314" s="84"/>
      <c r="BOD314" s="84"/>
      <c r="BOE314" s="84"/>
      <c r="BOF314" s="84"/>
      <c r="BOG314" s="84"/>
      <c r="BOH314" s="84"/>
      <c r="BOI314" s="84"/>
      <c r="BOJ314" s="84"/>
      <c r="BOK314" s="84"/>
      <c r="BOL314" s="84"/>
      <c r="BOM314" s="84"/>
      <c r="BON314" s="84"/>
      <c r="BOO314" s="84"/>
      <c r="BOP314" s="84"/>
      <c r="BOQ314" s="84"/>
      <c r="BOR314" s="84"/>
      <c r="BOS314" s="84"/>
      <c r="BOT314" s="84"/>
      <c r="BOU314" s="84"/>
      <c r="BOV314" s="84"/>
      <c r="BOW314" s="84"/>
      <c r="BOX314" s="84"/>
      <c r="BOY314" s="84"/>
      <c r="BOZ314" s="84"/>
      <c r="BPA314" s="84"/>
      <c r="BPB314" s="84"/>
      <c r="BPC314" s="84"/>
      <c r="BPD314" s="84"/>
      <c r="BPE314" s="84"/>
      <c r="BPF314" s="84"/>
      <c r="BPG314" s="84"/>
      <c r="BPH314" s="84"/>
      <c r="BPI314" s="84"/>
      <c r="BPJ314" s="84"/>
      <c r="BPK314" s="84"/>
      <c r="BPL314" s="84"/>
      <c r="BPM314" s="84"/>
      <c r="BPN314" s="84"/>
      <c r="BPO314" s="84"/>
      <c r="BPP314" s="84"/>
      <c r="BPQ314" s="84"/>
      <c r="BPR314" s="84"/>
      <c r="BPS314" s="84"/>
      <c r="BPT314" s="84"/>
      <c r="BPU314" s="84"/>
      <c r="BPV314" s="84"/>
      <c r="BPW314" s="84"/>
    </row>
    <row r="315" spans="2:1791" s="169" customFormat="1" ht="30" customHeight="1">
      <c r="B315" s="193"/>
      <c r="C315" s="86"/>
      <c r="D315" s="240"/>
      <c r="E315" s="246"/>
      <c r="F315" s="241"/>
      <c r="G315" s="86"/>
      <c r="H315" s="86"/>
      <c r="I315" s="161"/>
      <c r="J315" s="220"/>
      <c r="K315" s="161"/>
      <c r="L315" s="139"/>
      <c r="M315" s="309"/>
      <c r="N315" s="5"/>
      <c r="O315" s="5"/>
      <c r="P315" s="2"/>
      <c r="Q315" s="367"/>
      <c r="R315" s="340"/>
      <c r="S315" s="19"/>
      <c r="T315" s="385"/>
      <c r="U315" s="2"/>
      <c r="V315" s="2"/>
      <c r="W315" s="2"/>
      <c r="X315" s="2"/>
      <c r="Y315" s="2"/>
      <c r="Z315" s="2"/>
      <c r="AA315" s="2"/>
      <c r="AB315" s="2"/>
      <c r="AC315" s="2"/>
      <c r="AD315" s="2"/>
      <c r="AE315" s="2"/>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c r="LT315" s="84"/>
      <c r="LU315" s="84"/>
      <c r="LV315" s="84"/>
      <c r="LW315" s="84"/>
      <c r="LX315" s="84"/>
      <c r="LY315" s="84"/>
      <c r="LZ315" s="84"/>
      <c r="MA315" s="84"/>
      <c r="MB315" s="84"/>
      <c r="MC315" s="84"/>
      <c r="MD315" s="84"/>
      <c r="ME315" s="84"/>
      <c r="MF315" s="84"/>
      <c r="MG315" s="84"/>
      <c r="MH315" s="84"/>
      <c r="MI315" s="84"/>
      <c r="MJ315" s="84"/>
      <c r="MK315" s="84"/>
      <c r="ML315" s="84"/>
      <c r="MM315" s="84"/>
      <c r="MN315" s="84"/>
      <c r="MO315" s="84"/>
      <c r="MP315" s="84"/>
      <c r="MQ315" s="84"/>
      <c r="MR315" s="84"/>
      <c r="MS315" s="84"/>
      <c r="MT315" s="84"/>
      <c r="MU315" s="84"/>
      <c r="MV315" s="84"/>
      <c r="MW315" s="84"/>
      <c r="MX315" s="84"/>
      <c r="MY315" s="84"/>
      <c r="MZ315" s="84"/>
      <c r="NA315" s="84"/>
      <c r="NB315" s="84"/>
      <c r="NC315" s="84"/>
      <c r="ND315" s="84"/>
      <c r="NE315" s="84"/>
      <c r="NF315" s="84"/>
      <c r="NG315" s="84"/>
      <c r="NH315" s="84"/>
      <c r="NI315" s="84"/>
      <c r="NJ315" s="84"/>
      <c r="NK315" s="84"/>
      <c r="NL315" s="84"/>
      <c r="NM315" s="84"/>
      <c r="NN315" s="84"/>
      <c r="NO315" s="84"/>
      <c r="NP315" s="84"/>
      <c r="NQ315" s="84"/>
      <c r="NR315" s="84"/>
      <c r="NS315" s="84"/>
      <c r="NT315" s="84"/>
      <c r="NU315" s="84"/>
      <c r="NV315" s="84"/>
      <c r="NW315" s="84"/>
      <c r="NX315" s="84"/>
      <c r="NY315" s="84"/>
      <c r="NZ315" s="84"/>
      <c r="OA315" s="84"/>
      <c r="OB315" s="84"/>
      <c r="OC315" s="84"/>
      <c r="OD315" s="84"/>
      <c r="OE315" s="84"/>
      <c r="OF315" s="84"/>
      <c r="OG315" s="84"/>
      <c r="OH315" s="84"/>
      <c r="OI315" s="84"/>
      <c r="OJ315" s="84"/>
      <c r="OK315" s="84"/>
      <c r="OL315" s="84"/>
      <c r="OM315" s="84"/>
      <c r="ON315" s="84"/>
      <c r="OO315" s="84"/>
      <c r="OP315" s="84"/>
      <c r="OQ315" s="84"/>
      <c r="OR315" s="84"/>
      <c r="OS315" s="84"/>
      <c r="OT315" s="84"/>
      <c r="OU315" s="84"/>
      <c r="OV315" s="84"/>
      <c r="OW315" s="84"/>
      <c r="OX315" s="84"/>
      <c r="OY315" s="84"/>
      <c r="OZ315" s="84"/>
      <c r="PA315" s="84"/>
      <c r="PB315" s="84"/>
      <c r="PC315" s="84"/>
      <c r="PD315" s="84"/>
      <c r="PE315" s="84"/>
      <c r="PF315" s="84"/>
      <c r="PG315" s="84"/>
      <c r="PH315" s="84"/>
      <c r="PI315" s="84"/>
      <c r="PJ315" s="84"/>
      <c r="PK315" s="84"/>
      <c r="PL315" s="84"/>
      <c r="PM315" s="84"/>
      <c r="PN315" s="84"/>
      <c r="PO315" s="84"/>
      <c r="PP315" s="84"/>
      <c r="PQ315" s="84"/>
      <c r="PR315" s="84"/>
      <c r="PS315" s="84"/>
      <c r="PT315" s="84"/>
      <c r="PU315" s="84"/>
      <c r="PV315" s="84"/>
      <c r="PW315" s="84"/>
      <c r="PX315" s="84"/>
      <c r="PY315" s="84"/>
      <c r="PZ315" s="84"/>
      <c r="QA315" s="84"/>
      <c r="QB315" s="84"/>
      <c r="QC315" s="84"/>
      <c r="QD315" s="84"/>
      <c r="QE315" s="84"/>
      <c r="QF315" s="84"/>
      <c r="QG315" s="84"/>
      <c r="QH315" s="84"/>
      <c r="QI315" s="84"/>
      <c r="QJ315" s="84"/>
      <c r="QK315" s="84"/>
      <c r="QL315" s="84"/>
      <c r="QM315" s="84"/>
      <c r="QN315" s="84"/>
      <c r="QO315" s="84"/>
      <c r="QP315" s="84"/>
      <c r="QQ315" s="84"/>
      <c r="QR315" s="84"/>
      <c r="QS315" s="84"/>
      <c r="QT315" s="84"/>
      <c r="QU315" s="84"/>
      <c r="QV315" s="84"/>
      <c r="QW315" s="84"/>
      <c r="QX315" s="84"/>
      <c r="QY315" s="84"/>
      <c r="QZ315" s="84"/>
      <c r="RA315" s="84"/>
      <c r="RB315" s="84"/>
      <c r="RC315" s="84"/>
      <c r="RD315" s="84"/>
      <c r="RE315" s="84"/>
      <c r="RF315" s="84"/>
      <c r="RG315" s="84"/>
      <c r="RH315" s="84"/>
      <c r="RI315" s="84"/>
      <c r="RJ315" s="84"/>
      <c r="RK315" s="84"/>
      <c r="RL315" s="84"/>
      <c r="RM315" s="84"/>
      <c r="RN315" s="84"/>
      <c r="RO315" s="84"/>
      <c r="RP315" s="84"/>
      <c r="RQ315" s="84"/>
      <c r="RR315" s="84"/>
      <c r="RS315" s="84"/>
      <c r="RT315" s="84"/>
      <c r="RU315" s="84"/>
      <c r="RV315" s="84"/>
      <c r="RW315" s="84"/>
      <c r="RX315" s="84"/>
      <c r="RY315" s="84"/>
      <c r="RZ315" s="84"/>
      <c r="SA315" s="84"/>
      <c r="SB315" s="84"/>
      <c r="SC315" s="84"/>
      <c r="SD315" s="84"/>
      <c r="SE315" s="84"/>
      <c r="SF315" s="84"/>
      <c r="SG315" s="84"/>
      <c r="SH315" s="84"/>
      <c r="SI315" s="84"/>
      <c r="SJ315" s="84"/>
      <c r="SK315" s="84"/>
      <c r="SL315" s="84"/>
      <c r="SM315" s="84"/>
      <c r="SN315" s="84"/>
      <c r="SO315" s="84"/>
      <c r="SP315" s="84"/>
      <c r="SQ315" s="84"/>
      <c r="SR315" s="84"/>
      <c r="SS315" s="84"/>
      <c r="ST315" s="84"/>
      <c r="SU315" s="84"/>
      <c r="SV315" s="84"/>
      <c r="SW315" s="84"/>
      <c r="SX315" s="84"/>
      <c r="SY315" s="84"/>
      <c r="SZ315" s="84"/>
      <c r="TA315" s="84"/>
      <c r="TB315" s="84"/>
      <c r="TC315" s="84"/>
      <c r="TD315" s="84"/>
      <c r="TE315" s="84"/>
      <c r="TF315" s="84"/>
      <c r="TG315" s="84"/>
      <c r="TH315" s="84"/>
      <c r="TI315" s="84"/>
      <c r="TJ315" s="84"/>
      <c r="TK315" s="84"/>
      <c r="TL315" s="84"/>
      <c r="TM315" s="84"/>
      <c r="TN315" s="84"/>
      <c r="TO315" s="84"/>
      <c r="TP315" s="84"/>
      <c r="TQ315" s="84"/>
      <c r="TR315" s="84"/>
      <c r="TS315" s="84"/>
      <c r="TT315" s="84"/>
      <c r="TU315" s="84"/>
      <c r="TV315" s="84"/>
      <c r="TW315" s="84"/>
      <c r="TX315" s="84"/>
      <c r="TY315" s="84"/>
      <c r="TZ315" s="84"/>
      <c r="UA315" s="84"/>
      <c r="UB315" s="84"/>
      <c r="UC315" s="84"/>
      <c r="UD315" s="84"/>
      <c r="UE315" s="84"/>
      <c r="UF315" s="84"/>
      <c r="UG315" s="84"/>
      <c r="UH315" s="84"/>
      <c r="UI315" s="84"/>
      <c r="UJ315" s="84"/>
      <c r="UK315" s="84"/>
      <c r="UL315" s="84"/>
      <c r="UM315" s="84"/>
      <c r="UN315" s="84"/>
      <c r="UO315" s="84"/>
      <c r="UP315" s="84"/>
      <c r="UQ315" s="84"/>
      <c r="UR315" s="84"/>
      <c r="US315" s="84"/>
      <c r="UT315" s="84"/>
      <c r="UU315" s="84"/>
      <c r="UV315" s="84"/>
      <c r="UW315" s="84"/>
      <c r="UX315" s="84"/>
      <c r="UY315" s="84"/>
      <c r="UZ315" s="84"/>
      <c r="VA315" s="84"/>
      <c r="VB315" s="84"/>
      <c r="VC315" s="84"/>
      <c r="VD315" s="84"/>
      <c r="VE315" s="84"/>
      <c r="VF315" s="84"/>
      <c r="VG315" s="84"/>
      <c r="VH315" s="84"/>
      <c r="VI315" s="84"/>
      <c r="VJ315" s="84"/>
      <c r="VK315" s="84"/>
      <c r="VL315" s="84"/>
      <c r="VM315" s="84"/>
      <c r="VN315" s="84"/>
      <c r="VO315" s="84"/>
      <c r="VP315" s="84"/>
      <c r="VQ315" s="84"/>
      <c r="VR315" s="84"/>
      <c r="VS315" s="84"/>
      <c r="VT315" s="84"/>
      <c r="VU315" s="84"/>
      <c r="VV315" s="84"/>
      <c r="VW315" s="84"/>
      <c r="VX315" s="84"/>
      <c r="VY315" s="84"/>
      <c r="VZ315" s="84"/>
      <c r="WA315" s="84"/>
      <c r="WB315" s="84"/>
      <c r="WC315" s="84"/>
      <c r="WD315" s="84"/>
      <c r="WE315" s="84"/>
      <c r="WF315" s="84"/>
      <c r="WG315" s="84"/>
      <c r="WH315" s="84"/>
      <c r="WI315" s="84"/>
      <c r="WJ315" s="84"/>
      <c r="WK315" s="84"/>
      <c r="WL315" s="84"/>
      <c r="WM315" s="84"/>
      <c r="WN315" s="84"/>
      <c r="WO315" s="84"/>
      <c r="WP315" s="84"/>
      <c r="WQ315" s="84"/>
      <c r="WR315" s="84"/>
      <c r="WS315" s="84"/>
      <c r="WT315" s="84"/>
      <c r="WU315" s="84"/>
      <c r="WV315" s="84"/>
      <c r="WW315" s="84"/>
      <c r="WX315" s="84"/>
      <c r="WY315" s="84"/>
      <c r="WZ315" s="84"/>
      <c r="XA315" s="84"/>
      <c r="XB315" s="84"/>
      <c r="XC315" s="84"/>
      <c r="XD315" s="84"/>
      <c r="XE315" s="84"/>
      <c r="XF315" s="84"/>
      <c r="XG315" s="84"/>
      <c r="XH315" s="84"/>
      <c r="XI315" s="84"/>
      <c r="XJ315" s="84"/>
      <c r="XK315" s="84"/>
      <c r="XL315" s="84"/>
      <c r="XM315" s="84"/>
      <c r="XN315" s="84"/>
      <c r="XO315" s="84"/>
      <c r="XP315" s="84"/>
      <c r="XQ315" s="84"/>
      <c r="XR315" s="84"/>
      <c r="XS315" s="84"/>
      <c r="XT315" s="84"/>
      <c r="XU315" s="84"/>
      <c r="XV315" s="84"/>
      <c r="XW315" s="84"/>
      <c r="XX315" s="84"/>
      <c r="XY315" s="84"/>
      <c r="XZ315" s="84"/>
      <c r="YA315" s="84"/>
      <c r="YB315" s="84"/>
      <c r="YC315" s="84"/>
      <c r="YD315" s="84"/>
      <c r="YE315" s="84"/>
      <c r="YF315" s="84"/>
      <c r="YG315" s="84"/>
      <c r="YH315" s="84"/>
      <c r="YI315" s="84"/>
      <c r="YJ315" s="84"/>
      <c r="YK315" s="84"/>
      <c r="YL315" s="84"/>
      <c r="YM315" s="84"/>
      <c r="YN315" s="84"/>
      <c r="YO315" s="84"/>
      <c r="YP315" s="84"/>
      <c r="YQ315" s="84"/>
      <c r="YR315" s="84"/>
      <c r="YS315" s="84"/>
      <c r="YT315" s="84"/>
      <c r="YU315" s="84"/>
      <c r="YV315" s="84"/>
      <c r="YW315" s="84"/>
      <c r="YX315" s="84"/>
      <c r="YY315" s="84"/>
      <c r="YZ315" s="84"/>
      <c r="ZA315" s="84"/>
      <c r="ZB315" s="84"/>
      <c r="ZC315" s="84"/>
      <c r="ZD315" s="84"/>
      <c r="ZE315" s="84"/>
      <c r="ZF315" s="84"/>
      <c r="ZG315" s="84"/>
      <c r="ZH315" s="84"/>
      <c r="ZI315" s="84"/>
      <c r="ZJ315" s="84"/>
      <c r="ZK315" s="84"/>
      <c r="ZL315" s="84"/>
      <c r="ZM315" s="84"/>
      <c r="ZN315" s="84"/>
      <c r="ZO315" s="84"/>
      <c r="ZP315" s="84"/>
      <c r="ZQ315" s="84"/>
      <c r="ZR315" s="84"/>
      <c r="ZS315" s="84"/>
      <c r="ZT315" s="84"/>
      <c r="ZU315" s="84"/>
      <c r="ZV315" s="84"/>
      <c r="ZW315" s="84"/>
      <c r="ZX315" s="84"/>
      <c r="ZY315" s="84"/>
      <c r="ZZ315" s="84"/>
      <c r="AAA315" s="84"/>
      <c r="AAB315" s="84"/>
      <c r="AAC315" s="84"/>
      <c r="AAD315" s="84"/>
      <c r="AAE315" s="84"/>
      <c r="AAF315" s="84"/>
      <c r="AAG315" s="84"/>
      <c r="AAH315" s="84"/>
      <c r="AAI315" s="84"/>
      <c r="AAJ315" s="84"/>
      <c r="AAK315" s="84"/>
      <c r="AAL315" s="84"/>
      <c r="AAM315" s="84"/>
      <c r="AAN315" s="84"/>
      <c r="AAO315" s="84"/>
      <c r="AAP315" s="84"/>
      <c r="AAQ315" s="84"/>
      <c r="AAR315" s="84"/>
      <c r="AAS315" s="84"/>
      <c r="AAT315" s="84"/>
      <c r="AAU315" s="84"/>
      <c r="AAV315" s="84"/>
      <c r="AAW315" s="84"/>
      <c r="AAX315" s="84"/>
      <c r="AAY315" s="84"/>
      <c r="AAZ315" s="84"/>
      <c r="ABA315" s="84"/>
      <c r="ABB315" s="84"/>
      <c r="ABC315" s="84"/>
      <c r="ABD315" s="84"/>
      <c r="ABE315" s="84"/>
      <c r="ABF315" s="84"/>
      <c r="ABG315" s="84"/>
      <c r="ABH315" s="84"/>
      <c r="ABI315" s="84"/>
      <c r="ABJ315" s="84"/>
      <c r="ABK315" s="84"/>
      <c r="ABL315" s="84"/>
      <c r="ABM315" s="84"/>
      <c r="ABN315" s="84"/>
      <c r="ABO315" s="84"/>
      <c r="ABP315" s="84"/>
      <c r="ABQ315" s="84"/>
      <c r="ABR315" s="84"/>
      <c r="ABS315" s="84"/>
      <c r="ABT315" s="84"/>
      <c r="ABU315" s="84"/>
      <c r="ABV315" s="84"/>
      <c r="ABW315" s="84"/>
      <c r="ABX315" s="84"/>
      <c r="ABY315" s="84"/>
      <c r="ABZ315" s="84"/>
      <c r="ACA315" s="84"/>
      <c r="ACB315" s="84"/>
      <c r="ACC315" s="84"/>
      <c r="ACD315" s="84"/>
      <c r="ACE315" s="84"/>
      <c r="ACF315" s="84"/>
      <c r="ACG315" s="84"/>
      <c r="ACH315" s="84"/>
      <c r="ACI315" s="84"/>
      <c r="ACJ315" s="84"/>
      <c r="ACK315" s="84"/>
      <c r="ACL315" s="84"/>
      <c r="ACM315" s="84"/>
      <c r="ACN315" s="84"/>
      <c r="ACO315" s="84"/>
      <c r="ACP315" s="84"/>
      <c r="ACQ315" s="84"/>
      <c r="ACR315" s="84"/>
      <c r="ACS315" s="84"/>
      <c r="ACT315" s="84"/>
      <c r="ACU315" s="84"/>
      <c r="ACV315" s="84"/>
      <c r="ACW315" s="84"/>
      <c r="ACX315" s="84"/>
      <c r="ACY315" s="84"/>
      <c r="ACZ315" s="84"/>
      <c r="ADA315" s="84"/>
      <c r="ADB315" s="84"/>
      <c r="ADC315" s="84"/>
      <c r="ADD315" s="84"/>
      <c r="ADE315" s="84"/>
      <c r="ADF315" s="84"/>
      <c r="ADG315" s="84"/>
      <c r="ADH315" s="84"/>
      <c r="ADI315" s="84"/>
      <c r="ADJ315" s="84"/>
      <c r="ADK315" s="84"/>
      <c r="ADL315" s="84"/>
      <c r="ADM315" s="84"/>
      <c r="ADN315" s="84"/>
      <c r="ADO315" s="84"/>
      <c r="ADP315" s="84"/>
      <c r="ADQ315" s="84"/>
      <c r="ADR315" s="84"/>
      <c r="ADS315" s="84"/>
      <c r="ADT315" s="84"/>
      <c r="ADU315" s="84"/>
      <c r="ADV315" s="84"/>
      <c r="ADW315" s="84"/>
      <c r="ADX315" s="84"/>
      <c r="ADY315" s="84"/>
      <c r="ADZ315" s="84"/>
      <c r="AEA315" s="84"/>
      <c r="AEB315" s="84"/>
      <c r="AEC315" s="84"/>
      <c r="AED315" s="84"/>
      <c r="AEE315" s="84"/>
      <c r="AEF315" s="84"/>
      <c r="AEG315" s="84"/>
      <c r="AEH315" s="84"/>
      <c r="AEI315" s="84"/>
      <c r="AEJ315" s="84"/>
      <c r="AEK315" s="84"/>
      <c r="AEL315" s="84"/>
      <c r="AEM315" s="84"/>
      <c r="AEN315" s="84"/>
      <c r="AEO315" s="84"/>
      <c r="AEP315" s="84"/>
      <c r="AEQ315" s="84"/>
      <c r="AER315" s="84"/>
      <c r="AES315" s="84"/>
      <c r="AET315" s="84"/>
      <c r="AEU315" s="84"/>
      <c r="AEV315" s="84"/>
      <c r="AEW315" s="84"/>
      <c r="AEX315" s="84"/>
      <c r="AEY315" s="84"/>
      <c r="AEZ315" s="84"/>
      <c r="AFA315" s="84"/>
      <c r="AFB315" s="84"/>
      <c r="AFC315" s="84"/>
      <c r="AFD315" s="84"/>
      <c r="AFE315" s="84"/>
      <c r="AFF315" s="84"/>
      <c r="AFG315" s="84"/>
      <c r="AFH315" s="84"/>
      <c r="AFI315" s="84"/>
      <c r="AFJ315" s="84"/>
      <c r="AFK315" s="84"/>
      <c r="AFL315" s="84"/>
      <c r="AFM315" s="84"/>
      <c r="AFN315" s="84"/>
      <c r="AFO315" s="84"/>
      <c r="AFP315" s="84"/>
      <c r="AFQ315" s="84"/>
      <c r="AFR315" s="84"/>
      <c r="AFS315" s="84"/>
      <c r="AFT315" s="84"/>
      <c r="AFU315" s="84"/>
      <c r="AFV315" s="84"/>
      <c r="AFW315" s="84"/>
      <c r="AFX315" s="84"/>
      <c r="AFY315" s="84"/>
      <c r="AFZ315" s="84"/>
      <c r="AGA315" s="84"/>
      <c r="AGB315" s="84"/>
      <c r="AGC315" s="84"/>
      <c r="AGD315" s="84"/>
      <c r="AGE315" s="84"/>
      <c r="AGF315" s="84"/>
      <c r="AGG315" s="84"/>
      <c r="AGH315" s="84"/>
      <c r="AGI315" s="84"/>
      <c r="AGJ315" s="84"/>
      <c r="AGK315" s="84"/>
      <c r="AGL315" s="84"/>
      <c r="AGM315" s="84"/>
      <c r="AGN315" s="84"/>
      <c r="AGO315" s="84"/>
      <c r="AGP315" s="84"/>
      <c r="AGQ315" s="84"/>
      <c r="AGR315" s="84"/>
      <c r="AGS315" s="84"/>
      <c r="AGT315" s="84"/>
      <c r="AGU315" s="84"/>
      <c r="AGV315" s="84"/>
      <c r="AGW315" s="84"/>
      <c r="AGX315" s="84"/>
      <c r="AGY315" s="84"/>
      <c r="AGZ315" s="84"/>
      <c r="AHA315" s="84"/>
      <c r="AHB315" s="84"/>
      <c r="AHC315" s="84"/>
      <c r="AHD315" s="84"/>
      <c r="AHE315" s="84"/>
      <c r="AHF315" s="84"/>
      <c r="AHG315" s="84"/>
      <c r="AHH315" s="84"/>
      <c r="AHI315" s="84"/>
      <c r="AHJ315" s="84"/>
      <c r="AHK315" s="84"/>
      <c r="AHL315" s="84"/>
      <c r="AHM315" s="84"/>
      <c r="AHN315" s="84"/>
      <c r="AHO315" s="84"/>
      <c r="AHP315" s="84"/>
      <c r="AHQ315" s="84"/>
      <c r="AHR315" s="84"/>
      <c r="AHS315" s="84"/>
      <c r="AHT315" s="84"/>
      <c r="AHU315" s="84"/>
      <c r="AHV315" s="84"/>
      <c r="AHW315" s="84"/>
      <c r="AHX315" s="84"/>
      <c r="AHY315" s="84"/>
      <c r="AHZ315" s="84"/>
      <c r="AIA315" s="84"/>
      <c r="AIB315" s="84"/>
      <c r="AIC315" s="84"/>
      <c r="AID315" s="84"/>
      <c r="AIE315" s="84"/>
      <c r="AIF315" s="84"/>
      <c r="AIG315" s="84"/>
      <c r="AIH315" s="84"/>
      <c r="AII315" s="84"/>
      <c r="AIJ315" s="84"/>
      <c r="AIK315" s="84"/>
      <c r="AIL315" s="84"/>
      <c r="AIM315" s="84"/>
      <c r="AIN315" s="84"/>
      <c r="AIO315" s="84"/>
      <c r="AIP315" s="84"/>
      <c r="AIQ315" s="84"/>
      <c r="AIR315" s="84"/>
      <c r="AIS315" s="84"/>
      <c r="AIT315" s="84"/>
      <c r="AIU315" s="84"/>
      <c r="AIV315" s="84"/>
      <c r="AIW315" s="84"/>
      <c r="AIX315" s="84"/>
      <c r="AIY315" s="84"/>
      <c r="AIZ315" s="84"/>
      <c r="AJA315" s="84"/>
      <c r="AJB315" s="84"/>
      <c r="AJC315" s="84"/>
      <c r="AJD315" s="84"/>
      <c r="AJE315" s="84"/>
      <c r="AJF315" s="84"/>
      <c r="AJG315" s="84"/>
      <c r="AJH315" s="84"/>
      <c r="AJI315" s="84"/>
      <c r="AJJ315" s="84"/>
      <c r="AJK315" s="84"/>
      <c r="AJL315" s="84"/>
      <c r="AJM315" s="84"/>
      <c r="AJN315" s="84"/>
      <c r="AJO315" s="84"/>
      <c r="AJP315" s="84"/>
      <c r="AJQ315" s="84"/>
      <c r="AJR315" s="84"/>
      <c r="AJS315" s="84"/>
      <c r="AJT315" s="84"/>
      <c r="AJU315" s="84"/>
      <c r="AJV315" s="84"/>
      <c r="AJW315" s="84"/>
      <c r="AJX315" s="84"/>
      <c r="AJY315" s="84"/>
      <c r="AJZ315" s="84"/>
      <c r="AKA315" s="84"/>
      <c r="AKB315" s="84"/>
      <c r="AKC315" s="84"/>
      <c r="AKD315" s="84"/>
      <c r="AKE315" s="84"/>
      <c r="AKF315" s="84"/>
      <c r="AKG315" s="84"/>
      <c r="AKH315" s="84"/>
      <c r="AKI315" s="84"/>
      <c r="AKJ315" s="84"/>
      <c r="AKK315" s="84"/>
      <c r="AKL315" s="84"/>
      <c r="AKM315" s="84"/>
      <c r="AKN315" s="84"/>
      <c r="AKO315" s="84"/>
      <c r="AKP315" s="84"/>
      <c r="AKQ315" s="84"/>
      <c r="AKR315" s="84"/>
      <c r="AKS315" s="84"/>
      <c r="AKT315" s="84"/>
      <c r="AKU315" s="84"/>
      <c r="AKV315" s="84"/>
      <c r="AKW315" s="84"/>
      <c r="AKX315" s="84"/>
      <c r="AKY315" s="84"/>
      <c r="AKZ315" s="84"/>
      <c r="ALA315" s="84"/>
      <c r="ALB315" s="84"/>
      <c r="ALC315" s="84"/>
      <c r="ALD315" s="84"/>
      <c r="ALE315" s="84"/>
      <c r="ALF315" s="84"/>
      <c r="ALG315" s="84"/>
      <c r="ALH315" s="84"/>
      <c r="ALI315" s="84"/>
      <c r="ALJ315" s="84"/>
      <c r="ALK315" s="84"/>
      <c r="ALL315" s="84"/>
      <c r="ALM315" s="84"/>
      <c r="ALN315" s="84"/>
      <c r="ALO315" s="84"/>
      <c r="ALP315" s="84"/>
      <c r="ALQ315" s="84"/>
      <c r="ALR315" s="84"/>
      <c r="ALS315" s="84"/>
      <c r="ALT315" s="84"/>
      <c r="ALU315" s="84"/>
      <c r="ALV315" s="84"/>
      <c r="ALW315" s="84"/>
      <c r="ALX315" s="84"/>
      <c r="ALY315" s="84"/>
      <c r="ALZ315" s="84"/>
      <c r="AMA315" s="84"/>
      <c r="AMB315" s="84"/>
      <c r="AMC315" s="84"/>
      <c r="AMD315" s="84"/>
      <c r="AME315" s="84"/>
      <c r="AMF315" s="84"/>
      <c r="AMG315" s="84"/>
      <c r="AMH315" s="84"/>
      <c r="AMI315" s="84"/>
      <c r="AMJ315" s="84"/>
      <c r="AMK315" s="84"/>
      <c r="AML315" s="84"/>
      <c r="AMM315" s="84"/>
      <c r="AMN315" s="84"/>
      <c r="AMO315" s="84"/>
      <c r="AMP315" s="84"/>
      <c r="AMQ315" s="84"/>
      <c r="AMR315" s="84"/>
      <c r="AMS315" s="84"/>
      <c r="AMT315" s="84"/>
      <c r="AMU315" s="84"/>
      <c r="AMV315" s="84"/>
      <c r="AMW315" s="84"/>
      <c r="AMX315" s="84"/>
      <c r="AMY315" s="84"/>
      <c r="AMZ315" s="84"/>
      <c r="ANA315" s="84"/>
      <c r="ANB315" s="84"/>
      <c r="ANC315" s="84"/>
      <c r="AND315" s="84"/>
      <c r="ANE315" s="84"/>
      <c r="ANF315" s="84"/>
      <c r="ANG315" s="84"/>
      <c r="ANH315" s="84"/>
      <c r="ANI315" s="84"/>
      <c r="ANJ315" s="84"/>
      <c r="ANK315" s="84"/>
      <c r="ANL315" s="84"/>
      <c r="ANM315" s="84"/>
      <c r="ANN315" s="84"/>
      <c r="ANO315" s="84"/>
      <c r="ANP315" s="84"/>
      <c r="ANQ315" s="84"/>
      <c r="ANR315" s="84"/>
      <c r="ANS315" s="84"/>
      <c r="ANT315" s="84"/>
      <c r="ANU315" s="84"/>
      <c r="ANV315" s="84"/>
      <c r="ANW315" s="84"/>
      <c r="ANX315" s="84"/>
      <c r="ANY315" s="84"/>
      <c r="ANZ315" s="84"/>
      <c r="AOA315" s="84"/>
      <c r="AOB315" s="84"/>
      <c r="AOC315" s="84"/>
      <c r="AOD315" s="84"/>
      <c r="AOE315" s="84"/>
      <c r="AOF315" s="84"/>
      <c r="AOG315" s="84"/>
      <c r="AOH315" s="84"/>
      <c r="AOI315" s="84"/>
      <c r="AOJ315" s="84"/>
      <c r="AOK315" s="84"/>
      <c r="AOL315" s="84"/>
      <c r="AOM315" s="84"/>
      <c r="AON315" s="84"/>
      <c r="AOO315" s="84"/>
      <c r="AOP315" s="84"/>
      <c r="AOQ315" s="84"/>
      <c r="AOR315" s="84"/>
      <c r="AOS315" s="84"/>
      <c r="AOT315" s="84"/>
      <c r="AOU315" s="84"/>
      <c r="AOV315" s="84"/>
      <c r="AOW315" s="84"/>
      <c r="AOX315" s="84"/>
      <c r="AOY315" s="84"/>
      <c r="AOZ315" s="84"/>
      <c r="APA315" s="84"/>
      <c r="APB315" s="84"/>
      <c r="APC315" s="84"/>
      <c r="APD315" s="84"/>
      <c r="APE315" s="84"/>
      <c r="APF315" s="84"/>
      <c r="APG315" s="84"/>
      <c r="APH315" s="84"/>
      <c r="API315" s="84"/>
      <c r="APJ315" s="84"/>
      <c r="APK315" s="84"/>
      <c r="APL315" s="84"/>
      <c r="APM315" s="84"/>
      <c r="APN315" s="84"/>
      <c r="APO315" s="84"/>
      <c r="APP315" s="84"/>
      <c r="APQ315" s="84"/>
      <c r="APR315" s="84"/>
      <c r="APS315" s="84"/>
      <c r="APT315" s="84"/>
      <c r="APU315" s="84"/>
      <c r="APV315" s="84"/>
      <c r="APW315" s="84"/>
      <c r="APX315" s="84"/>
      <c r="APY315" s="84"/>
      <c r="APZ315" s="84"/>
      <c r="AQA315" s="84"/>
      <c r="AQB315" s="84"/>
      <c r="AQC315" s="84"/>
      <c r="AQD315" s="84"/>
      <c r="AQE315" s="84"/>
      <c r="AQF315" s="84"/>
      <c r="AQG315" s="84"/>
      <c r="AQH315" s="84"/>
      <c r="AQI315" s="84"/>
      <c r="AQJ315" s="84"/>
      <c r="AQK315" s="84"/>
      <c r="AQL315" s="84"/>
      <c r="AQM315" s="84"/>
      <c r="AQN315" s="84"/>
      <c r="AQO315" s="84"/>
      <c r="AQP315" s="84"/>
      <c r="AQQ315" s="84"/>
      <c r="AQR315" s="84"/>
      <c r="AQS315" s="84"/>
      <c r="AQT315" s="84"/>
      <c r="AQU315" s="84"/>
      <c r="AQV315" s="84"/>
      <c r="AQW315" s="84"/>
      <c r="AQX315" s="84"/>
      <c r="AQY315" s="84"/>
      <c r="AQZ315" s="84"/>
      <c r="ARA315" s="84"/>
      <c r="ARB315" s="84"/>
      <c r="ARC315" s="84"/>
      <c r="ARD315" s="84"/>
      <c r="ARE315" s="84"/>
      <c r="ARF315" s="84"/>
      <c r="ARG315" s="84"/>
      <c r="ARH315" s="84"/>
      <c r="ARI315" s="84"/>
      <c r="ARJ315" s="84"/>
      <c r="ARK315" s="84"/>
      <c r="ARL315" s="84"/>
      <c r="ARM315" s="84"/>
      <c r="ARN315" s="84"/>
      <c r="ARO315" s="84"/>
      <c r="ARP315" s="84"/>
      <c r="ARQ315" s="84"/>
      <c r="ARR315" s="84"/>
      <c r="ARS315" s="84"/>
      <c r="ART315" s="84"/>
      <c r="ARU315" s="84"/>
      <c r="ARV315" s="84"/>
      <c r="ARW315" s="84"/>
      <c r="ARX315" s="84"/>
      <c r="ARY315" s="84"/>
      <c r="ARZ315" s="84"/>
      <c r="ASA315" s="84"/>
      <c r="ASB315" s="84"/>
      <c r="ASC315" s="84"/>
      <c r="ASD315" s="84"/>
      <c r="ASE315" s="84"/>
      <c r="ASF315" s="84"/>
      <c r="ASG315" s="84"/>
      <c r="ASH315" s="84"/>
      <c r="ASI315" s="84"/>
      <c r="ASJ315" s="84"/>
      <c r="ASK315" s="84"/>
      <c r="ASL315" s="84"/>
      <c r="ASM315" s="84"/>
      <c r="ASN315" s="84"/>
      <c r="ASO315" s="84"/>
      <c r="ASP315" s="84"/>
      <c r="ASQ315" s="84"/>
      <c r="ASR315" s="84"/>
      <c r="ASS315" s="84"/>
      <c r="AST315" s="84"/>
      <c r="ASU315" s="84"/>
      <c r="ASV315" s="84"/>
      <c r="ASW315" s="84"/>
      <c r="ASX315" s="84"/>
      <c r="ASY315" s="84"/>
      <c r="ASZ315" s="84"/>
      <c r="ATA315" s="84"/>
      <c r="ATB315" s="84"/>
      <c r="ATC315" s="84"/>
      <c r="ATD315" s="84"/>
      <c r="ATE315" s="84"/>
      <c r="ATF315" s="84"/>
      <c r="ATG315" s="84"/>
      <c r="ATH315" s="84"/>
      <c r="ATI315" s="84"/>
      <c r="ATJ315" s="84"/>
      <c r="ATK315" s="84"/>
      <c r="ATL315" s="84"/>
      <c r="ATM315" s="84"/>
      <c r="ATN315" s="84"/>
      <c r="ATO315" s="84"/>
      <c r="ATP315" s="84"/>
      <c r="ATQ315" s="84"/>
      <c r="ATR315" s="84"/>
      <c r="ATS315" s="84"/>
      <c r="ATT315" s="84"/>
      <c r="ATU315" s="84"/>
      <c r="ATV315" s="84"/>
      <c r="ATW315" s="84"/>
      <c r="ATX315" s="84"/>
      <c r="ATY315" s="84"/>
      <c r="ATZ315" s="84"/>
      <c r="AUA315" s="84"/>
      <c r="AUB315" s="84"/>
      <c r="AUC315" s="84"/>
      <c r="AUD315" s="84"/>
      <c r="AUE315" s="84"/>
      <c r="AUF315" s="84"/>
      <c r="AUG315" s="84"/>
      <c r="AUH315" s="84"/>
      <c r="AUI315" s="84"/>
      <c r="AUJ315" s="84"/>
      <c r="AUK315" s="84"/>
      <c r="AUL315" s="84"/>
      <c r="AUM315" s="84"/>
      <c r="AUN315" s="84"/>
      <c r="AUO315" s="84"/>
      <c r="AUP315" s="84"/>
      <c r="AUQ315" s="84"/>
      <c r="AUR315" s="84"/>
      <c r="AUS315" s="84"/>
      <c r="AUT315" s="84"/>
      <c r="AUU315" s="84"/>
      <c r="AUV315" s="84"/>
      <c r="AUW315" s="84"/>
      <c r="AUX315" s="84"/>
      <c r="AUY315" s="84"/>
      <c r="AUZ315" s="84"/>
      <c r="AVA315" s="84"/>
      <c r="AVB315" s="84"/>
      <c r="AVC315" s="84"/>
      <c r="AVD315" s="84"/>
      <c r="AVE315" s="84"/>
      <c r="AVF315" s="84"/>
      <c r="AVG315" s="84"/>
      <c r="AVH315" s="84"/>
      <c r="AVI315" s="84"/>
      <c r="AVJ315" s="84"/>
      <c r="AVK315" s="84"/>
      <c r="AVL315" s="84"/>
      <c r="AVM315" s="84"/>
      <c r="AVN315" s="84"/>
      <c r="AVO315" s="84"/>
      <c r="AVP315" s="84"/>
      <c r="AVQ315" s="84"/>
      <c r="AVR315" s="84"/>
      <c r="AVS315" s="84"/>
      <c r="AVT315" s="84"/>
      <c r="AVU315" s="84"/>
      <c r="AVV315" s="84"/>
      <c r="AVW315" s="84"/>
      <c r="AVX315" s="84"/>
      <c r="AVY315" s="84"/>
      <c r="AVZ315" s="84"/>
      <c r="AWA315" s="84"/>
      <c r="AWB315" s="84"/>
      <c r="AWC315" s="84"/>
      <c r="AWD315" s="84"/>
      <c r="AWE315" s="84"/>
      <c r="AWF315" s="84"/>
      <c r="AWG315" s="84"/>
      <c r="AWH315" s="84"/>
      <c r="AWI315" s="84"/>
      <c r="AWJ315" s="84"/>
      <c r="AWK315" s="84"/>
      <c r="AWL315" s="84"/>
      <c r="AWM315" s="84"/>
      <c r="AWN315" s="84"/>
      <c r="AWO315" s="84"/>
      <c r="AWP315" s="84"/>
      <c r="AWQ315" s="84"/>
      <c r="AWR315" s="84"/>
      <c r="AWS315" s="84"/>
      <c r="AWT315" s="84"/>
      <c r="AWU315" s="84"/>
      <c r="AWV315" s="84"/>
      <c r="AWW315" s="84"/>
      <c r="AWX315" s="84"/>
      <c r="AWY315" s="84"/>
      <c r="AWZ315" s="84"/>
      <c r="AXA315" s="84"/>
      <c r="AXB315" s="84"/>
      <c r="AXC315" s="84"/>
      <c r="AXD315" s="84"/>
      <c r="AXE315" s="84"/>
      <c r="AXF315" s="84"/>
      <c r="AXG315" s="84"/>
      <c r="AXH315" s="84"/>
      <c r="AXI315" s="84"/>
      <c r="AXJ315" s="84"/>
      <c r="AXK315" s="84"/>
      <c r="AXL315" s="84"/>
      <c r="AXM315" s="84"/>
      <c r="AXN315" s="84"/>
      <c r="AXO315" s="84"/>
      <c r="AXP315" s="84"/>
      <c r="AXQ315" s="84"/>
      <c r="AXR315" s="84"/>
      <c r="AXS315" s="84"/>
      <c r="AXT315" s="84"/>
      <c r="AXU315" s="84"/>
      <c r="AXV315" s="84"/>
      <c r="AXW315" s="84"/>
      <c r="AXX315" s="84"/>
      <c r="AXY315" s="84"/>
      <c r="AXZ315" s="84"/>
      <c r="AYA315" s="84"/>
      <c r="AYB315" s="84"/>
      <c r="AYC315" s="84"/>
      <c r="AYD315" s="84"/>
      <c r="AYE315" s="84"/>
      <c r="AYF315" s="84"/>
      <c r="AYG315" s="84"/>
      <c r="AYH315" s="84"/>
      <c r="AYI315" s="84"/>
      <c r="AYJ315" s="84"/>
      <c r="AYK315" s="84"/>
      <c r="AYL315" s="84"/>
      <c r="AYM315" s="84"/>
      <c r="AYN315" s="84"/>
      <c r="AYO315" s="84"/>
      <c r="AYP315" s="84"/>
      <c r="AYQ315" s="84"/>
      <c r="AYR315" s="84"/>
      <c r="AYS315" s="84"/>
      <c r="AYT315" s="84"/>
      <c r="AYU315" s="84"/>
      <c r="AYV315" s="84"/>
      <c r="AYW315" s="84"/>
      <c r="AYX315" s="84"/>
      <c r="AYY315" s="84"/>
      <c r="AYZ315" s="84"/>
      <c r="AZA315" s="84"/>
      <c r="AZB315" s="84"/>
      <c r="AZC315" s="84"/>
      <c r="AZD315" s="84"/>
      <c r="AZE315" s="84"/>
      <c r="AZF315" s="84"/>
      <c r="AZG315" s="84"/>
      <c r="AZH315" s="84"/>
      <c r="AZI315" s="84"/>
      <c r="AZJ315" s="84"/>
      <c r="AZK315" s="84"/>
      <c r="AZL315" s="84"/>
      <c r="AZM315" s="84"/>
      <c r="AZN315" s="84"/>
      <c r="AZO315" s="84"/>
      <c r="AZP315" s="84"/>
      <c r="AZQ315" s="84"/>
      <c r="AZR315" s="84"/>
      <c r="AZS315" s="84"/>
      <c r="AZT315" s="84"/>
      <c r="AZU315" s="84"/>
      <c r="AZV315" s="84"/>
      <c r="AZW315" s="84"/>
      <c r="AZX315" s="84"/>
      <c r="AZY315" s="84"/>
      <c r="AZZ315" s="84"/>
      <c r="BAA315" s="84"/>
      <c r="BAB315" s="84"/>
      <c r="BAC315" s="84"/>
      <c r="BAD315" s="84"/>
      <c r="BAE315" s="84"/>
      <c r="BAF315" s="84"/>
      <c r="BAG315" s="84"/>
      <c r="BAH315" s="84"/>
      <c r="BAI315" s="84"/>
      <c r="BAJ315" s="84"/>
      <c r="BAK315" s="84"/>
      <c r="BAL315" s="84"/>
      <c r="BAM315" s="84"/>
      <c r="BAN315" s="84"/>
      <c r="BAO315" s="84"/>
      <c r="BAP315" s="84"/>
      <c r="BAQ315" s="84"/>
      <c r="BAR315" s="84"/>
      <c r="BAS315" s="84"/>
      <c r="BAT315" s="84"/>
      <c r="BAU315" s="84"/>
      <c r="BAV315" s="84"/>
      <c r="BAW315" s="84"/>
      <c r="BAX315" s="84"/>
      <c r="BAY315" s="84"/>
      <c r="BAZ315" s="84"/>
      <c r="BBA315" s="84"/>
      <c r="BBB315" s="84"/>
      <c r="BBC315" s="84"/>
      <c r="BBD315" s="84"/>
      <c r="BBE315" s="84"/>
      <c r="BBF315" s="84"/>
      <c r="BBG315" s="84"/>
      <c r="BBH315" s="84"/>
      <c r="BBI315" s="84"/>
      <c r="BBJ315" s="84"/>
      <c r="BBK315" s="84"/>
      <c r="BBL315" s="84"/>
      <c r="BBM315" s="84"/>
      <c r="BBN315" s="84"/>
      <c r="BBO315" s="84"/>
      <c r="BBP315" s="84"/>
      <c r="BBQ315" s="84"/>
      <c r="BBR315" s="84"/>
      <c r="BBS315" s="84"/>
      <c r="BBT315" s="84"/>
      <c r="BBU315" s="84"/>
      <c r="BBV315" s="84"/>
      <c r="BBW315" s="84"/>
      <c r="BBX315" s="84"/>
      <c r="BBY315" s="84"/>
      <c r="BBZ315" s="84"/>
      <c r="BCA315" s="84"/>
      <c r="BCB315" s="84"/>
      <c r="BCC315" s="84"/>
      <c r="BCD315" s="84"/>
      <c r="BCE315" s="84"/>
      <c r="BCF315" s="84"/>
      <c r="BCG315" s="84"/>
      <c r="BCH315" s="84"/>
      <c r="BCI315" s="84"/>
      <c r="BCJ315" s="84"/>
      <c r="BCK315" s="84"/>
      <c r="BCL315" s="84"/>
      <c r="BCM315" s="84"/>
      <c r="BCN315" s="84"/>
      <c r="BCO315" s="84"/>
      <c r="BCP315" s="84"/>
      <c r="BCQ315" s="84"/>
      <c r="BCR315" s="84"/>
      <c r="BCS315" s="84"/>
      <c r="BCT315" s="84"/>
      <c r="BCU315" s="84"/>
      <c r="BCV315" s="84"/>
      <c r="BCW315" s="84"/>
      <c r="BCX315" s="84"/>
      <c r="BCY315" s="84"/>
      <c r="BCZ315" s="84"/>
      <c r="BDA315" s="84"/>
      <c r="BDB315" s="84"/>
      <c r="BDC315" s="84"/>
      <c r="BDD315" s="84"/>
      <c r="BDE315" s="84"/>
      <c r="BDF315" s="84"/>
      <c r="BDG315" s="84"/>
      <c r="BDH315" s="84"/>
      <c r="BDI315" s="84"/>
      <c r="BDJ315" s="84"/>
      <c r="BDK315" s="84"/>
      <c r="BDL315" s="84"/>
      <c r="BDM315" s="84"/>
      <c r="BDN315" s="84"/>
      <c r="BDO315" s="84"/>
      <c r="BDP315" s="84"/>
      <c r="BDQ315" s="84"/>
      <c r="BDR315" s="84"/>
      <c r="BDS315" s="84"/>
      <c r="BDT315" s="84"/>
      <c r="BDU315" s="84"/>
      <c r="BDV315" s="84"/>
      <c r="BDW315" s="84"/>
      <c r="BDX315" s="84"/>
      <c r="BDY315" s="84"/>
      <c r="BDZ315" s="84"/>
      <c r="BEA315" s="84"/>
      <c r="BEB315" s="84"/>
      <c r="BEC315" s="84"/>
      <c r="BED315" s="84"/>
      <c r="BEE315" s="84"/>
      <c r="BEF315" s="84"/>
      <c r="BEG315" s="84"/>
      <c r="BEH315" s="84"/>
      <c r="BEI315" s="84"/>
      <c r="BEJ315" s="84"/>
      <c r="BEK315" s="84"/>
      <c r="BEL315" s="84"/>
      <c r="BEM315" s="84"/>
      <c r="BEN315" s="84"/>
      <c r="BEO315" s="84"/>
      <c r="BEP315" s="84"/>
      <c r="BEQ315" s="84"/>
      <c r="BER315" s="84"/>
      <c r="BES315" s="84"/>
      <c r="BET315" s="84"/>
      <c r="BEU315" s="84"/>
      <c r="BEV315" s="84"/>
      <c r="BEW315" s="84"/>
      <c r="BEX315" s="84"/>
      <c r="BEY315" s="84"/>
      <c r="BEZ315" s="84"/>
      <c r="BFA315" s="84"/>
      <c r="BFB315" s="84"/>
      <c r="BFC315" s="84"/>
      <c r="BFD315" s="84"/>
      <c r="BFE315" s="84"/>
      <c r="BFF315" s="84"/>
      <c r="BFG315" s="84"/>
      <c r="BFH315" s="84"/>
      <c r="BFI315" s="84"/>
      <c r="BFJ315" s="84"/>
      <c r="BFK315" s="84"/>
      <c r="BFL315" s="84"/>
      <c r="BFM315" s="84"/>
      <c r="BFN315" s="84"/>
      <c r="BFO315" s="84"/>
      <c r="BFP315" s="84"/>
      <c r="BFQ315" s="84"/>
      <c r="BFR315" s="84"/>
      <c r="BFS315" s="84"/>
      <c r="BFT315" s="84"/>
      <c r="BFU315" s="84"/>
      <c r="BFV315" s="84"/>
      <c r="BFW315" s="84"/>
      <c r="BFX315" s="84"/>
      <c r="BFY315" s="84"/>
      <c r="BFZ315" s="84"/>
      <c r="BGA315" s="84"/>
      <c r="BGB315" s="84"/>
      <c r="BGC315" s="84"/>
      <c r="BGD315" s="84"/>
      <c r="BGE315" s="84"/>
      <c r="BGF315" s="84"/>
      <c r="BGG315" s="84"/>
      <c r="BGH315" s="84"/>
      <c r="BGI315" s="84"/>
      <c r="BGJ315" s="84"/>
      <c r="BGK315" s="84"/>
      <c r="BGL315" s="84"/>
      <c r="BGM315" s="84"/>
      <c r="BGN315" s="84"/>
      <c r="BGO315" s="84"/>
      <c r="BGP315" s="84"/>
      <c r="BGQ315" s="84"/>
      <c r="BGR315" s="84"/>
      <c r="BGS315" s="84"/>
      <c r="BGT315" s="84"/>
      <c r="BGU315" s="84"/>
      <c r="BGV315" s="84"/>
      <c r="BGW315" s="84"/>
      <c r="BGX315" s="84"/>
      <c r="BGY315" s="84"/>
      <c r="BGZ315" s="84"/>
      <c r="BHA315" s="84"/>
      <c r="BHB315" s="84"/>
      <c r="BHC315" s="84"/>
      <c r="BHD315" s="84"/>
      <c r="BHE315" s="84"/>
      <c r="BHF315" s="84"/>
      <c r="BHG315" s="84"/>
      <c r="BHH315" s="84"/>
      <c r="BHI315" s="84"/>
      <c r="BHJ315" s="84"/>
      <c r="BHK315" s="84"/>
      <c r="BHL315" s="84"/>
      <c r="BHM315" s="84"/>
      <c r="BHN315" s="84"/>
      <c r="BHO315" s="84"/>
      <c r="BHP315" s="84"/>
      <c r="BHQ315" s="84"/>
      <c r="BHR315" s="84"/>
      <c r="BHS315" s="84"/>
      <c r="BHT315" s="84"/>
      <c r="BHU315" s="84"/>
      <c r="BHV315" s="84"/>
      <c r="BHW315" s="84"/>
      <c r="BHX315" s="84"/>
      <c r="BHY315" s="84"/>
      <c r="BHZ315" s="84"/>
      <c r="BIA315" s="84"/>
      <c r="BIB315" s="84"/>
      <c r="BIC315" s="84"/>
      <c r="BID315" s="84"/>
      <c r="BIE315" s="84"/>
      <c r="BIF315" s="84"/>
      <c r="BIG315" s="84"/>
      <c r="BIH315" s="84"/>
      <c r="BII315" s="84"/>
      <c r="BIJ315" s="84"/>
      <c r="BIK315" s="84"/>
      <c r="BIL315" s="84"/>
      <c r="BIM315" s="84"/>
      <c r="BIN315" s="84"/>
      <c r="BIO315" s="84"/>
      <c r="BIP315" s="84"/>
      <c r="BIQ315" s="84"/>
      <c r="BIR315" s="84"/>
      <c r="BIS315" s="84"/>
      <c r="BIT315" s="84"/>
      <c r="BIU315" s="84"/>
      <c r="BIV315" s="84"/>
      <c r="BIW315" s="84"/>
      <c r="BIX315" s="84"/>
      <c r="BIY315" s="84"/>
      <c r="BIZ315" s="84"/>
      <c r="BJA315" s="84"/>
      <c r="BJB315" s="84"/>
      <c r="BJC315" s="84"/>
      <c r="BJD315" s="84"/>
      <c r="BJE315" s="84"/>
      <c r="BJF315" s="84"/>
      <c r="BJG315" s="84"/>
      <c r="BJH315" s="84"/>
      <c r="BJI315" s="84"/>
      <c r="BJJ315" s="84"/>
      <c r="BJK315" s="84"/>
      <c r="BJL315" s="84"/>
      <c r="BJM315" s="84"/>
      <c r="BJN315" s="84"/>
      <c r="BJO315" s="84"/>
      <c r="BJP315" s="84"/>
      <c r="BJQ315" s="84"/>
      <c r="BJR315" s="84"/>
      <c r="BJS315" s="84"/>
      <c r="BJT315" s="84"/>
      <c r="BJU315" s="84"/>
      <c r="BJV315" s="84"/>
      <c r="BJW315" s="84"/>
      <c r="BJX315" s="84"/>
      <c r="BJY315" s="84"/>
      <c r="BJZ315" s="84"/>
      <c r="BKA315" s="84"/>
      <c r="BKB315" s="84"/>
      <c r="BKC315" s="84"/>
      <c r="BKD315" s="84"/>
      <c r="BKE315" s="84"/>
      <c r="BKF315" s="84"/>
      <c r="BKG315" s="84"/>
      <c r="BKH315" s="84"/>
      <c r="BKI315" s="84"/>
      <c r="BKJ315" s="84"/>
      <c r="BKK315" s="84"/>
      <c r="BKL315" s="84"/>
      <c r="BKM315" s="84"/>
      <c r="BKN315" s="84"/>
      <c r="BKO315" s="84"/>
      <c r="BKP315" s="84"/>
      <c r="BKQ315" s="84"/>
      <c r="BKR315" s="84"/>
      <c r="BKS315" s="84"/>
      <c r="BKT315" s="84"/>
      <c r="BKU315" s="84"/>
      <c r="BKV315" s="84"/>
      <c r="BKW315" s="84"/>
      <c r="BKX315" s="84"/>
      <c r="BKY315" s="84"/>
      <c r="BKZ315" s="84"/>
      <c r="BLA315" s="84"/>
      <c r="BLB315" s="84"/>
      <c r="BLC315" s="84"/>
      <c r="BLD315" s="84"/>
      <c r="BLE315" s="84"/>
      <c r="BLF315" s="84"/>
      <c r="BLG315" s="84"/>
      <c r="BLH315" s="84"/>
      <c r="BLI315" s="84"/>
      <c r="BLJ315" s="84"/>
      <c r="BLK315" s="84"/>
      <c r="BLL315" s="84"/>
      <c r="BLM315" s="84"/>
      <c r="BLN315" s="84"/>
      <c r="BLO315" s="84"/>
      <c r="BLP315" s="84"/>
      <c r="BLQ315" s="84"/>
      <c r="BLR315" s="84"/>
      <c r="BLS315" s="84"/>
      <c r="BLT315" s="84"/>
      <c r="BLU315" s="84"/>
      <c r="BLV315" s="84"/>
      <c r="BLW315" s="84"/>
      <c r="BLX315" s="84"/>
      <c r="BLY315" s="84"/>
      <c r="BLZ315" s="84"/>
      <c r="BMA315" s="84"/>
      <c r="BMB315" s="84"/>
      <c r="BMC315" s="84"/>
      <c r="BMD315" s="84"/>
      <c r="BME315" s="84"/>
      <c r="BMF315" s="84"/>
      <c r="BMG315" s="84"/>
      <c r="BMH315" s="84"/>
      <c r="BMI315" s="84"/>
      <c r="BMJ315" s="84"/>
      <c r="BMK315" s="84"/>
      <c r="BML315" s="84"/>
      <c r="BMM315" s="84"/>
      <c r="BMN315" s="84"/>
      <c r="BMO315" s="84"/>
      <c r="BMP315" s="84"/>
      <c r="BMQ315" s="84"/>
      <c r="BMR315" s="84"/>
      <c r="BMS315" s="84"/>
      <c r="BMT315" s="84"/>
      <c r="BMU315" s="84"/>
      <c r="BMV315" s="84"/>
      <c r="BMW315" s="84"/>
      <c r="BMX315" s="84"/>
      <c r="BMY315" s="84"/>
      <c r="BMZ315" s="84"/>
      <c r="BNA315" s="84"/>
      <c r="BNB315" s="84"/>
      <c r="BNC315" s="84"/>
      <c r="BND315" s="84"/>
      <c r="BNE315" s="84"/>
      <c r="BNF315" s="84"/>
      <c r="BNG315" s="84"/>
      <c r="BNH315" s="84"/>
      <c r="BNI315" s="84"/>
      <c r="BNJ315" s="84"/>
      <c r="BNK315" s="84"/>
      <c r="BNL315" s="84"/>
      <c r="BNM315" s="84"/>
      <c r="BNN315" s="84"/>
      <c r="BNO315" s="84"/>
      <c r="BNP315" s="84"/>
      <c r="BNQ315" s="84"/>
      <c r="BNR315" s="84"/>
      <c r="BNS315" s="84"/>
      <c r="BNT315" s="84"/>
      <c r="BNU315" s="84"/>
      <c r="BNV315" s="84"/>
      <c r="BNW315" s="84"/>
      <c r="BNX315" s="84"/>
      <c r="BNY315" s="84"/>
      <c r="BNZ315" s="84"/>
      <c r="BOA315" s="84"/>
      <c r="BOB315" s="84"/>
      <c r="BOC315" s="84"/>
      <c r="BOD315" s="84"/>
      <c r="BOE315" s="84"/>
      <c r="BOF315" s="84"/>
      <c r="BOG315" s="84"/>
      <c r="BOH315" s="84"/>
      <c r="BOI315" s="84"/>
      <c r="BOJ315" s="84"/>
      <c r="BOK315" s="84"/>
      <c r="BOL315" s="84"/>
      <c r="BOM315" s="84"/>
      <c r="BON315" s="84"/>
      <c r="BOO315" s="84"/>
      <c r="BOP315" s="84"/>
      <c r="BOQ315" s="84"/>
      <c r="BOR315" s="84"/>
      <c r="BOS315" s="84"/>
      <c r="BOT315" s="84"/>
      <c r="BOU315" s="84"/>
      <c r="BOV315" s="84"/>
      <c r="BOW315" s="84"/>
      <c r="BOX315" s="84"/>
      <c r="BOY315" s="84"/>
      <c r="BOZ315" s="84"/>
      <c r="BPA315" s="84"/>
      <c r="BPB315" s="84"/>
      <c r="BPC315" s="84"/>
      <c r="BPD315" s="84"/>
      <c r="BPE315" s="84"/>
      <c r="BPF315" s="84"/>
      <c r="BPG315" s="84"/>
      <c r="BPH315" s="84"/>
      <c r="BPI315" s="84"/>
      <c r="BPJ315" s="84"/>
      <c r="BPK315" s="84"/>
      <c r="BPL315" s="84"/>
      <c r="BPM315" s="84"/>
      <c r="BPN315" s="84"/>
      <c r="BPO315" s="84"/>
      <c r="BPP315" s="84"/>
      <c r="BPQ315" s="84"/>
      <c r="BPR315" s="84"/>
      <c r="BPS315" s="84"/>
      <c r="BPT315" s="84"/>
      <c r="BPU315" s="84"/>
      <c r="BPV315" s="84"/>
      <c r="BPW315" s="84"/>
    </row>
    <row r="316" spans="2:1791" s="169" customFormat="1" ht="30" customHeight="1">
      <c r="B316" s="193"/>
      <c r="C316" s="86"/>
      <c r="D316" s="240"/>
      <c r="E316" s="246"/>
      <c r="F316" s="241"/>
      <c r="G316" s="86"/>
      <c r="H316" s="86"/>
      <c r="I316" s="161"/>
      <c r="J316" s="220"/>
      <c r="K316" s="161"/>
      <c r="L316" s="139"/>
      <c r="M316" s="309"/>
      <c r="N316" s="5"/>
      <c r="O316" s="5"/>
      <c r="P316" s="2"/>
      <c r="Q316" s="367"/>
      <c r="R316" s="340"/>
      <c r="S316" s="19"/>
      <c r="T316" s="385"/>
      <c r="U316" s="2"/>
      <c r="V316" s="2"/>
      <c r="W316" s="2"/>
      <c r="X316" s="2"/>
      <c r="Y316" s="2"/>
      <c r="Z316" s="2"/>
      <c r="AA316" s="2"/>
      <c r="AB316" s="2"/>
      <c r="AC316" s="2"/>
      <c r="AD316" s="2"/>
      <c r="AE316" s="2"/>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c r="LT316" s="84"/>
      <c r="LU316" s="84"/>
      <c r="LV316" s="84"/>
      <c r="LW316" s="84"/>
      <c r="LX316" s="84"/>
      <c r="LY316" s="84"/>
      <c r="LZ316" s="84"/>
      <c r="MA316" s="84"/>
      <c r="MB316" s="84"/>
      <c r="MC316" s="84"/>
      <c r="MD316" s="84"/>
      <c r="ME316" s="84"/>
      <c r="MF316" s="84"/>
      <c r="MG316" s="84"/>
      <c r="MH316" s="84"/>
      <c r="MI316" s="84"/>
      <c r="MJ316" s="84"/>
      <c r="MK316" s="84"/>
      <c r="ML316" s="84"/>
      <c r="MM316" s="84"/>
      <c r="MN316" s="84"/>
      <c r="MO316" s="84"/>
      <c r="MP316" s="84"/>
      <c r="MQ316" s="84"/>
      <c r="MR316" s="84"/>
      <c r="MS316" s="84"/>
      <c r="MT316" s="84"/>
      <c r="MU316" s="84"/>
      <c r="MV316" s="84"/>
      <c r="MW316" s="84"/>
      <c r="MX316" s="84"/>
      <c r="MY316" s="84"/>
      <c r="MZ316" s="84"/>
      <c r="NA316" s="84"/>
      <c r="NB316" s="84"/>
      <c r="NC316" s="84"/>
      <c r="ND316" s="84"/>
      <c r="NE316" s="84"/>
      <c r="NF316" s="84"/>
      <c r="NG316" s="84"/>
      <c r="NH316" s="84"/>
      <c r="NI316" s="84"/>
      <c r="NJ316" s="84"/>
      <c r="NK316" s="84"/>
      <c r="NL316" s="84"/>
      <c r="NM316" s="84"/>
      <c r="NN316" s="84"/>
      <c r="NO316" s="84"/>
      <c r="NP316" s="84"/>
      <c r="NQ316" s="84"/>
      <c r="NR316" s="84"/>
      <c r="NS316" s="84"/>
      <c r="NT316" s="84"/>
      <c r="NU316" s="84"/>
      <c r="NV316" s="84"/>
      <c r="NW316" s="84"/>
      <c r="NX316" s="84"/>
      <c r="NY316" s="84"/>
      <c r="NZ316" s="84"/>
      <c r="OA316" s="84"/>
      <c r="OB316" s="84"/>
      <c r="OC316" s="84"/>
      <c r="OD316" s="84"/>
      <c r="OE316" s="84"/>
      <c r="OF316" s="84"/>
      <c r="OG316" s="84"/>
      <c r="OH316" s="84"/>
      <c r="OI316" s="84"/>
      <c r="OJ316" s="84"/>
      <c r="OK316" s="84"/>
      <c r="OL316" s="84"/>
      <c r="OM316" s="84"/>
      <c r="ON316" s="84"/>
      <c r="OO316" s="84"/>
      <c r="OP316" s="84"/>
      <c r="OQ316" s="84"/>
      <c r="OR316" s="84"/>
      <c r="OS316" s="84"/>
      <c r="OT316" s="84"/>
      <c r="OU316" s="84"/>
      <c r="OV316" s="84"/>
      <c r="OW316" s="84"/>
      <c r="OX316" s="84"/>
      <c r="OY316" s="84"/>
      <c r="OZ316" s="84"/>
      <c r="PA316" s="84"/>
      <c r="PB316" s="84"/>
      <c r="PC316" s="84"/>
      <c r="PD316" s="84"/>
      <c r="PE316" s="84"/>
      <c r="PF316" s="84"/>
      <c r="PG316" s="84"/>
      <c r="PH316" s="84"/>
      <c r="PI316" s="84"/>
      <c r="PJ316" s="84"/>
      <c r="PK316" s="84"/>
      <c r="PL316" s="84"/>
      <c r="PM316" s="84"/>
      <c r="PN316" s="84"/>
      <c r="PO316" s="84"/>
      <c r="PP316" s="84"/>
      <c r="PQ316" s="84"/>
      <c r="PR316" s="84"/>
      <c r="PS316" s="84"/>
      <c r="PT316" s="84"/>
      <c r="PU316" s="84"/>
      <c r="PV316" s="84"/>
      <c r="PW316" s="84"/>
      <c r="PX316" s="84"/>
      <c r="PY316" s="84"/>
      <c r="PZ316" s="84"/>
      <c r="QA316" s="84"/>
      <c r="QB316" s="84"/>
      <c r="QC316" s="84"/>
      <c r="QD316" s="84"/>
      <c r="QE316" s="84"/>
      <c r="QF316" s="84"/>
      <c r="QG316" s="84"/>
      <c r="QH316" s="84"/>
      <c r="QI316" s="84"/>
      <c r="QJ316" s="84"/>
      <c r="QK316" s="84"/>
      <c r="QL316" s="84"/>
      <c r="QM316" s="84"/>
      <c r="QN316" s="84"/>
      <c r="QO316" s="84"/>
      <c r="QP316" s="84"/>
      <c r="QQ316" s="84"/>
      <c r="QR316" s="84"/>
      <c r="QS316" s="84"/>
      <c r="QT316" s="84"/>
      <c r="QU316" s="84"/>
      <c r="QV316" s="84"/>
      <c r="QW316" s="84"/>
      <c r="QX316" s="84"/>
      <c r="QY316" s="84"/>
      <c r="QZ316" s="84"/>
      <c r="RA316" s="84"/>
      <c r="RB316" s="84"/>
      <c r="RC316" s="84"/>
      <c r="RD316" s="84"/>
      <c r="RE316" s="84"/>
      <c r="RF316" s="84"/>
      <c r="RG316" s="84"/>
      <c r="RH316" s="84"/>
      <c r="RI316" s="84"/>
      <c r="RJ316" s="84"/>
      <c r="RK316" s="84"/>
      <c r="RL316" s="84"/>
      <c r="RM316" s="84"/>
      <c r="RN316" s="84"/>
      <c r="RO316" s="84"/>
      <c r="RP316" s="84"/>
      <c r="RQ316" s="84"/>
      <c r="RR316" s="84"/>
      <c r="RS316" s="84"/>
      <c r="RT316" s="84"/>
      <c r="RU316" s="84"/>
      <c r="RV316" s="84"/>
      <c r="RW316" s="84"/>
      <c r="RX316" s="84"/>
      <c r="RY316" s="84"/>
      <c r="RZ316" s="84"/>
      <c r="SA316" s="84"/>
      <c r="SB316" s="84"/>
      <c r="SC316" s="84"/>
      <c r="SD316" s="84"/>
      <c r="SE316" s="84"/>
      <c r="SF316" s="84"/>
      <c r="SG316" s="84"/>
      <c r="SH316" s="84"/>
      <c r="SI316" s="84"/>
      <c r="SJ316" s="84"/>
      <c r="SK316" s="84"/>
      <c r="SL316" s="84"/>
      <c r="SM316" s="84"/>
      <c r="SN316" s="84"/>
      <c r="SO316" s="84"/>
      <c r="SP316" s="84"/>
      <c r="SQ316" s="84"/>
      <c r="SR316" s="84"/>
      <c r="SS316" s="84"/>
      <c r="ST316" s="84"/>
      <c r="SU316" s="84"/>
      <c r="SV316" s="84"/>
      <c r="SW316" s="84"/>
      <c r="SX316" s="84"/>
      <c r="SY316" s="84"/>
      <c r="SZ316" s="84"/>
      <c r="TA316" s="84"/>
      <c r="TB316" s="84"/>
      <c r="TC316" s="84"/>
      <c r="TD316" s="84"/>
      <c r="TE316" s="84"/>
      <c r="TF316" s="84"/>
      <c r="TG316" s="84"/>
      <c r="TH316" s="84"/>
      <c r="TI316" s="84"/>
      <c r="TJ316" s="84"/>
      <c r="TK316" s="84"/>
      <c r="TL316" s="84"/>
      <c r="TM316" s="84"/>
      <c r="TN316" s="84"/>
      <c r="TO316" s="84"/>
      <c r="TP316" s="84"/>
      <c r="TQ316" s="84"/>
      <c r="TR316" s="84"/>
      <c r="TS316" s="84"/>
      <c r="TT316" s="84"/>
      <c r="TU316" s="84"/>
      <c r="TV316" s="84"/>
      <c r="TW316" s="84"/>
      <c r="TX316" s="84"/>
      <c r="TY316" s="84"/>
      <c r="TZ316" s="84"/>
      <c r="UA316" s="84"/>
      <c r="UB316" s="84"/>
      <c r="UC316" s="84"/>
      <c r="UD316" s="84"/>
      <c r="UE316" s="84"/>
      <c r="UF316" s="84"/>
      <c r="UG316" s="84"/>
      <c r="UH316" s="84"/>
      <c r="UI316" s="84"/>
      <c r="UJ316" s="84"/>
      <c r="UK316" s="84"/>
      <c r="UL316" s="84"/>
      <c r="UM316" s="84"/>
      <c r="UN316" s="84"/>
      <c r="UO316" s="84"/>
      <c r="UP316" s="84"/>
      <c r="UQ316" s="84"/>
      <c r="UR316" s="84"/>
      <c r="US316" s="84"/>
      <c r="UT316" s="84"/>
      <c r="UU316" s="84"/>
      <c r="UV316" s="84"/>
      <c r="UW316" s="84"/>
      <c r="UX316" s="84"/>
      <c r="UY316" s="84"/>
      <c r="UZ316" s="84"/>
      <c r="VA316" s="84"/>
      <c r="VB316" s="84"/>
      <c r="VC316" s="84"/>
      <c r="VD316" s="84"/>
      <c r="VE316" s="84"/>
      <c r="VF316" s="84"/>
      <c r="VG316" s="84"/>
      <c r="VH316" s="84"/>
      <c r="VI316" s="84"/>
      <c r="VJ316" s="84"/>
      <c r="VK316" s="84"/>
      <c r="VL316" s="84"/>
      <c r="VM316" s="84"/>
      <c r="VN316" s="84"/>
      <c r="VO316" s="84"/>
      <c r="VP316" s="84"/>
      <c r="VQ316" s="84"/>
      <c r="VR316" s="84"/>
      <c r="VS316" s="84"/>
      <c r="VT316" s="84"/>
      <c r="VU316" s="84"/>
      <c r="VV316" s="84"/>
      <c r="VW316" s="84"/>
      <c r="VX316" s="84"/>
      <c r="VY316" s="84"/>
      <c r="VZ316" s="84"/>
      <c r="WA316" s="84"/>
      <c r="WB316" s="84"/>
      <c r="WC316" s="84"/>
      <c r="WD316" s="84"/>
      <c r="WE316" s="84"/>
      <c r="WF316" s="84"/>
      <c r="WG316" s="84"/>
      <c r="WH316" s="84"/>
      <c r="WI316" s="84"/>
      <c r="WJ316" s="84"/>
      <c r="WK316" s="84"/>
      <c r="WL316" s="84"/>
      <c r="WM316" s="84"/>
      <c r="WN316" s="84"/>
      <c r="WO316" s="84"/>
      <c r="WP316" s="84"/>
      <c r="WQ316" s="84"/>
      <c r="WR316" s="84"/>
      <c r="WS316" s="84"/>
      <c r="WT316" s="84"/>
      <c r="WU316" s="84"/>
      <c r="WV316" s="84"/>
      <c r="WW316" s="84"/>
      <c r="WX316" s="84"/>
      <c r="WY316" s="84"/>
      <c r="WZ316" s="84"/>
      <c r="XA316" s="84"/>
      <c r="XB316" s="84"/>
      <c r="XC316" s="84"/>
      <c r="XD316" s="84"/>
      <c r="XE316" s="84"/>
      <c r="XF316" s="84"/>
      <c r="XG316" s="84"/>
      <c r="XH316" s="84"/>
      <c r="XI316" s="84"/>
      <c r="XJ316" s="84"/>
      <c r="XK316" s="84"/>
      <c r="XL316" s="84"/>
      <c r="XM316" s="84"/>
      <c r="XN316" s="84"/>
      <c r="XO316" s="84"/>
      <c r="XP316" s="84"/>
      <c r="XQ316" s="84"/>
      <c r="XR316" s="84"/>
      <c r="XS316" s="84"/>
      <c r="XT316" s="84"/>
      <c r="XU316" s="84"/>
      <c r="XV316" s="84"/>
      <c r="XW316" s="84"/>
      <c r="XX316" s="84"/>
      <c r="XY316" s="84"/>
      <c r="XZ316" s="84"/>
      <c r="YA316" s="84"/>
      <c r="YB316" s="84"/>
      <c r="YC316" s="84"/>
      <c r="YD316" s="84"/>
      <c r="YE316" s="84"/>
      <c r="YF316" s="84"/>
      <c r="YG316" s="84"/>
      <c r="YH316" s="84"/>
      <c r="YI316" s="84"/>
      <c r="YJ316" s="84"/>
      <c r="YK316" s="84"/>
      <c r="YL316" s="84"/>
      <c r="YM316" s="84"/>
      <c r="YN316" s="84"/>
      <c r="YO316" s="84"/>
      <c r="YP316" s="84"/>
      <c r="YQ316" s="84"/>
      <c r="YR316" s="84"/>
      <c r="YS316" s="84"/>
      <c r="YT316" s="84"/>
      <c r="YU316" s="84"/>
      <c r="YV316" s="84"/>
      <c r="YW316" s="84"/>
      <c r="YX316" s="84"/>
      <c r="YY316" s="84"/>
      <c r="YZ316" s="84"/>
      <c r="ZA316" s="84"/>
      <c r="ZB316" s="84"/>
      <c r="ZC316" s="84"/>
      <c r="ZD316" s="84"/>
      <c r="ZE316" s="84"/>
      <c r="ZF316" s="84"/>
      <c r="ZG316" s="84"/>
      <c r="ZH316" s="84"/>
      <c r="ZI316" s="84"/>
      <c r="ZJ316" s="84"/>
      <c r="ZK316" s="84"/>
      <c r="ZL316" s="84"/>
      <c r="ZM316" s="84"/>
      <c r="ZN316" s="84"/>
      <c r="ZO316" s="84"/>
      <c r="ZP316" s="84"/>
      <c r="ZQ316" s="84"/>
      <c r="ZR316" s="84"/>
      <c r="ZS316" s="84"/>
      <c r="ZT316" s="84"/>
      <c r="ZU316" s="84"/>
      <c r="ZV316" s="84"/>
      <c r="ZW316" s="84"/>
      <c r="ZX316" s="84"/>
      <c r="ZY316" s="84"/>
      <c r="ZZ316" s="84"/>
      <c r="AAA316" s="84"/>
      <c r="AAB316" s="84"/>
      <c r="AAC316" s="84"/>
      <c r="AAD316" s="84"/>
      <c r="AAE316" s="84"/>
      <c r="AAF316" s="84"/>
      <c r="AAG316" s="84"/>
      <c r="AAH316" s="84"/>
      <c r="AAI316" s="84"/>
      <c r="AAJ316" s="84"/>
      <c r="AAK316" s="84"/>
      <c r="AAL316" s="84"/>
      <c r="AAM316" s="84"/>
      <c r="AAN316" s="84"/>
      <c r="AAO316" s="84"/>
      <c r="AAP316" s="84"/>
      <c r="AAQ316" s="84"/>
      <c r="AAR316" s="84"/>
      <c r="AAS316" s="84"/>
      <c r="AAT316" s="84"/>
      <c r="AAU316" s="84"/>
      <c r="AAV316" s="84"/>
      <c r="AAW316" s="84"/>
      <c r="AAX316" s="84"/>
      <c r="AAY316" s="84"/>
      <c r="AAZ316" s="84"/>
      <c r="ABA316" s="84"/>
      <c r="ABB316" s="84"/>
      <c r="ABC316" s="84"/>
      <c r="ABD316" s="84"/>
      <c r="ABE316" s="84"/>
      <c r="ABF316" s="84"/>
      <c r="ABG316" s="84"/>
      <c r="ABH316" s="84"/>
      <c r="ABI316" s="84"/>
      <c r="ABJ316" s="84"/>
      <c r="ABK316" s="84"/>
      <c r="ABL316" s="84"/>
      <c r="ABM316" s="84"/>
      <c r="ABN316" s="84"/>
      <c r="ABO316" s="84"/>
      <c r="ABP316" s="84"/>
      <c r="ABQ316" s="84"/>
      <c r="ABR316" s="84"/>
      <c r="ABS316" s="84"/>
      <c r="ABT316" s="84"/>
      <c r="ABU316" s="84"/>
      <c r="ABV316" s="84"/>
      <c r="ABW316" s="84"/>
      <c r="ABX316" s="84"/>
      <c r="ABY316" s="84"/>
      <c r="ABZ316" s="84"/>
      <c r="ACA316" s="84"/>
      <c r="ACB316" s="84"/>
      <c r="ACC316" s="84"/>
      <c r="ACD316" s="84"/>
      <c r="ACE316" s="84"/>
      <c r="ACF316" s="84"/>
      <c r="ACG316" s="84"/>
      <c r="ACH316" s="84"/>
      <c r="ACI316" s="84"/>
      <c r="ACJ316" s="84"/>
      <c r="ACK316" s="84"/>
      <c r="ACL316" s="84"/>
      <c r="ACM316" s="84"/>
      <c r="ACN316" s="84"/>
      <c r="ACO316" s="84"/>
      <c r="ACP316" s="84"/>
      <c r="ACQ316" s="84"/>
      <c r="ACR316" s="84"/>
      <c r="ACS316" s="84"/>
      <c r="ACT316" s="84"/>
      <c r="ACU316" s="84"/>
      <c r="ACV316" s="84"/>
      <c r="ACW316" s="84"/>
      <c r="ACX316" s="84"/>
      <c r="ACY316" s="84"/>
      <c r="ACZ316" s="84"/>
      <c r="ADA316" s="84"/>
      <c r="ADB316" s="84"/>
      <c r="ADC316" s="84"/>
      <c r="ADD316" s="84"/>
      <c r="ADE316" s="84"/>
      <c r="ADF316" s="84"/>
      <c r="ADG316" s="84"/>
      <c r="ADH316" s="84"/>
      <c r="ADI316" s="84"/>
      <c r="ADJ316" s="84"/>
      <c r="ADK316" s="84"/>
      <c r="ADL316" s="84"/>
      <c r="ADM316" s="84"/>
      <c r="ADN316" s="84"/>
      <c r="ADO316" s="84"/>
      <c r="ADP316" s="84"/>
      <c r="ADQ316" s="84"/>
      <c r="ADR316" s="84"/>
      <c r="ADS316" s="84"/>
      <c r="ADT316" s="84"/>
      <c r="ADU316" s="84"/>
      <c r="ADV316" s="84"/>
      <c r="ADW316" s="84"/>
      <c r="ADX316" s="84"/>
      <c r="ADY316" s="84"/>
      <c r="ADZ316" s="84"/>
      <c r="AEA316" s="84"/>
      <c r="AEB316" s="84"/>
      <c r="AEC316" s="84"/>
      <c r="AED316" s="84"/>
      <c r="AEE316" s="84"/>
      <c r="AEF316" s="84"/>
      <c r="AEG316" s="84"/>
      <c r="AEH316" s="84"/>
      <c r="AEI316" s="84"/>
      <c r="AEJ316" s="84"/>
      <c r="AEK316" s="84"/>
      <c r="AEL316" s="84"/>
      <c r="AEM316" s="84"/>
      <c r="AEN316" s="84"/>
      <c r="AEO316" s="84"/>
      <c r="AEP316" s="84"/>
      <c r="AEQ316" s="84"/>
      <c r="AER316" s="84"/>
      <c r="AES316" s="84"/>
      <c r="AET316" s="84"/>
      <c r="AEU316" s="84"/>
      <c r="AEV316" s="84"/>
      <c r="AEW316" s="84"/>
      <c r="AEX316" s="84"/>
      <c r="AEY316" s="84"/>
      <c r="AEZ316" s="84"/>
      <c r="AFA316" s="84"/>
      <c r="AFB316" s="84"/>
      <c r="AFC316" s="84"/>
      <c r="AFD316" s="84"/>
      <c r="AFE316" s="84"/>
      <c r="AFF316" s="84"/>
      <c r="AFG316" s="84"/>
      <c r="AFH316" s="84"/>
      <c r="AFI316" s="84"/>
      <c r="AFJ316" s="84"/>
      <c r="AFK316" s="84"/>
      <c r="AFL316" s="84"/>
      <c r="AFM316" s="84"/>
      <c r="AFN316" s="84"/>
      <c r="AFO316" s="84"/>
      <c r="AFP316" s="84"/>
      <c r="AFQ316" s="84"/>
      <c r="AFR316" s="84"/>
      <c r="AFS316" s="84"/>
      <c r="AFT316" s="84"/>
      <c r="AFU316" s="84"/>
      <c r="AFV316" s="84"/>
      <c r="AFW316" s="84"/>
      <c r="AFX316" s="84"/>
      <c r="AFY316" s="84"/>
      <c r="AFZ316" s="84"/>
      <c r="AGA316" s="84"/>
      <c r="AGB316" s="84"/>
      <c r="AGC316" s="84"/>
      <c r="AGD316" s="84"/>
      <c r="AGE316" s="84"/>
      <c r="AGF316" s="84"/>
      <c r="AGG316" s="84"/>
      <c r="AGH316" s="84"/>
      <c r="AGI316" s="84"/>
      <c r="AGJ316" s="84"/>
      <c r="AGK316" s="84"/>
      <c r="AGL316" s="84"/>
      <c r="AGM316" s="84"/>
      <c r="AGN316" s="84"/>
      <c r="AGO316" s="84"/>
      <c r="AGP316" s="84"/>
      <c r="AGQ316" s="84"/>
      <c r="AGR316" s="84"/>
      <c r="AGS316" s="84"/>
      <c r="AGT316" s="84"/>
      <c r="AGU316" s="84"/>
      <c r="AGV316" s="84"/>
      <c r="AGW316" s="84"/>
      <c r="AGX316" s="84"/>
      <c r="AGY316" s="84"/>
      <c r="AGZ316" s="84"/>
      <c r="AHA316" s="84"/>
      <c r="AHB316" s="84"/>
      <c r="AHC316" s="84"/>
      <c r="AHD316" s="84"/>
      <c r="AHE316" s="84"/>
      <c r="AHF316" s="84"/>
      <c r="AHG316" s="84"/>
      <c r="AHH316" s="84"/>
      <c r="AHI316" s="84"/>
      <c r="AHJ316" s="84"/>
      <c r="AHK316" s="84"/>
      <c r="AHL316" s="84"/>
      <c r="AHM316" s="84"/>
      <c r="AHN316" s="84"/>
      <c r="AHO316" s="84"/>
      <c r="AHP316" s="84"/>
      <c r="AHQ316" s="84"/>
      <c r="AHR316" s="84"/>
      <c r="AHS316" s="84"/>
      <c r="AHT316" s="84"/>
      <c r="AHU316" s="84"/>
      <c r="AHV316" s="84"/>
      <c r="AHW316" s="84"/>
      <c r="AHX316" s="84"/>
      <c r="AHY316" s="84"/>
      <c r="AHZ316" s="84"/>
      <c r="AIA316" s="84"/>
      <c r="AIB316" s="84"/>
      <c r="AIC316" s="84"/>
      <c r="AID316" s="84"/>
      <c r="AIE316" s="84"/>
      <c r="AIF316" s="84"/>
      <c r="AIG316" s="84"/>
      <c r="AIH316" s="84"/>
      <c r="AII316" s="84"/>
      <c r="AIJ316" s="84"/>
      <c r="AIK316" s="84"/>
      <c r="AIL316" s="84"/>
      <c r="AIM316" s="84"/>
      <c r="AIN316" s="84"/>
      <c r="AIO316" s="84"/>
      <c r="AIP316" s="84"/>
      <c r="AIQ316" s="84"/>
      <c r="AIR316" s="84"/>
      <c r="AIS316" s="84"/>
      <c r="AIT316" s="84"/>
      <c r="AIU316" s="84"/>
      <c r="AIV316" s="84"/>
      <c r="AIW316" s="84"/>
      <c r="AIX316" s="84"/>
      <c r="AIY316" s="84"/>
      <c r="AIZ316" s="84"/>
      <c r="AJA316" s="84"/>
      <c r="AJB316" s="84"/>
      <c r="AJC316" s="84"/>
      <c r="AJD316" s="84"/>
      <c r="AJE316" s="84"/>
      <c r="AJF316" s="84"/>
      <c r="AJG316" s="84"/>
      <c r="AJH316" s="84"/>
      <c r="AJI316" s="84"/>
      <c r="AJJ316" s="84"/>
      <c r="AJK316" s="84"/>
      <c r="AJL316" s="84"/>
      <c r="AJM316" s="84"/>
      <c r="AJN316" s="84"/>
      <c r="AJO316" s="84"/>
      <c r="AJP316" s="84"/>
      <c r="AJQ316" s="84"/>
      <c r="AJR316" s="84"/>
      <c r="AJS316" s="84"/>
      <c r="AJT316" s="84"/>
      <c r="AJU316" s="84"/>
      <c r="AJV316" s="84"/>
      <c r="AJW316" s="84"/>
      <c r="AJX316" s="84"/>
      <c r="AJY316" s="84"/>
      <c r="AJZ316" s="84"/>
      <c r="AKA316" s="84"/>
      <c r="AKB316" s="84"/>
      <c r="AKC316" s="84"/>
      <c r="AKD316" s="84"/>
      <c r="AKE316" s="84"/>
      <c r="AKF316" s="84"/>
      <c r="AKG316" s="84"/>
      <c r="AKH316" s="84"/>
      <c r="AKI316" s="84"/>
      <c r="AKJ316" s="84"/>
      <c r="AKK316" s="84"/>
      <c r="AKL316" s="84"/>
      <c r="AKM316" s="84"/>
      <c r="AKN316" s="84"/>
      <c r="AKO316" s="84"/>
      <c r="AKP316" s="84"/>
      <c r="AKQ316" s="84"/>
      <c r="AKR316" s="84"/>
      <c r="AKS316" s="84"/>
      <c r="AKT316" s="84"/>
      <c r="AKU316" s="84"/>
      <c r="AKV316" s="84"/>
      <c r="AKW316" s="84"/>
      <c r="AKX316" s="84"/>
      <c r="AKY316" s="84"/>
      <c r="AKZ316" s="84"/>
      <c r="ALA316" s="84"/>
      <c r="ALB316" s="84"/>
      <c r="ALC316" s="84"/>
      <c r="ALD316" s="84"/>
      <c r="ALE316" s="84"/>
      <c r="ALF316" s="84"/>
      <c r="ALG316" s="84"/>
      <c r="ALH316" s="84"/>
      <c r="ALI316" s="84"/>
      <c r="ALJ316" s="84"/>
      <c r="ALK316" s="84"/>
      <c r="ALL316" s="84"/>
      <c r="ALM316" s="84"/>
      <c r="ALN316" s="84"/>
      <c r="ALO316" s="84"/>
      <c r="ALP316" s="84"/>
      <c r="ALQ316" s="84"/>
      <c r="ALR316" s="84"/>
      <c r="ALS316" s="84"/>
      <c r="ALT316" s="84"/>
      <c r="ALU316" s="84"/>
      <c r="ALV316" s="84"/>
      <c r="ALW316" s="84"/>
      <c r="ALX316" s="84"/>
      <c r="ALY316" s="84"/>
      <c r="ALZ316" s="84"/>
      <c r="AMA316" s="84"/>
      <c r="AMB316" s="84"/>
      <c r="AMC316" s="84"/>
      <c r="AMD316" s="84"/>
      <c r="AME316" s="84"/>
      <c r="AMF316" s="84"/>
      <c r="AMG316" s="84"/>
      <c r="AMH316" s="84"/>
      <c r="AMI316" s="84"/>
      <c r="AMJ316" s="84"/>
      <c r="AMK316" s="84"/>
      <c r="AML316" s="84"/>
      <c r="AMM316" s="84"/>
      <c r="AMN316" s="84"/>
      <c r="AMO316" s="84"/>
      <c r="AMP316" s="84"/>
      <c r="AMQ316" s="84"/>
      <c r="AMR316" s="84"/>
      <c r="AMS316" s="84"/>
      <c r="AMT316" s="84"/>
      <c r="AMU316" s="84"/>
      <c r="AMV316" s="84"/>
      <c r="AMW316" s="84"/>
      <c r="AMX316" s="84"/>
      <c r="AMY316" s="84"/>
      <c r="AMZ316" s="84"/>
      <c r="ANA316" s="84"/>
      <c r="ANB316" s="84"/>
      <c r="ANC316" s="84"/>
      <c r="AND316" s="84"/>
      <c r="ANE316" s="84"/>
      <c r="ANF316" s="84"/>
      <c r="ANG316" s="84"/>
      <c r="ANH316" s="84"/>
      <c r="ANI316" s="84"/>
      <c r="ANJ316" s="84"/>
      <c r="ANK316" s="84"/>
      <c r="ANL316" s="84"/>
      <c r="ANM316" s="84"/>
      <c r="ANN316" s="84"/>
      <c r="ANO316" s="84"/>
      <c r="ANP316" s="84"/>
      <c r="ANQ316" s="84"/>
      <c r="ANR316" s="84"/>
      <c r="ANS316" s="84"/>
      <c r="ANT316" s="84"/>
      <c r="ANU316" s="84"/>
      <c r="ANV316" s="84"/>
      <c r="ANW316" s="84"/>
      <c r="ANX316" s="84"/>
      <c r="ANY316" s="84"/>
      <c r="ANZ316" s="84"/>
      <c r="AOA316" s="84"/>
      <c r="AOB316" s="84"/>
      <c r="AOC316" s="84"/>
      <c r="AOD316" s="84"/>
      <c r="AOE316" s="84"/>
      <c r="AOF316" s="84"/>
      <c r="AOG316" s="84"/>
      <c r="AOH316" s="84"/>
      <c r="AOI316" s="84"/>
      <c r="AOJ316" s="84"/>
      <c r="AOK316" s="84"/>
      <c r="AOL316" s="84"/>
      <c r="AOM316" s="84"/>
      <c r="AON316" s="84"/>
      <c r="AOO316" s="84"/>
      <c r="AOP316" s="84"/>
      <c r="AOQ316" s="84"/>
      <c r="AOR316" s="84"/>
      <c r="AOS316" s="84"/>
      <c r="AOT316" s="84"/>
      <c r="AOU316" s="84"/>
      <c r="AOV316" s="84"/>
      <c r="AOW316" s="84"/>
      <c r="AOX316" s="84"/>
      <c r="AOY316" s="84"/>
      <c r="AOZ316" s="84"/>
      <c r="APA316" s="84"/>
      <c r="APB316" s="84"/>
      <c r="APC316" s="84"/>
      <c r="APD316" s="84"/>
      <c r="APE316" s="84"/>
      <c r="APF316" s="84"/>
      <c r="APG316" s="84"/>
      <c r="APH316" s="84"/>
      <c r="API316" s="84"/>
      <c r="APJ316" s="84"/>
      <c r="APK316" s="84"/>
      <c r="APL316" s="84"/>
      <c r="APM316" s="84"/>
      <c r="APN316" s="84"/>
      <c r="APO316" s="84"/>
      <c r="APP316" s="84"/>
      <c r="APQ316" s="84"/>
      <c r="APR316" s="84"/>
      <c r="APS316" s="84"/>
      <c r="APT316" s="84"/>
      <c r="APU316" s="84"/>
      <c r="APV316" s="84"/>
      <c r="APW316" s="84"/>
      <c r="APX316" s="84"/>
      <c r="APY316" s="84"/>
      <c r="APZ316" s="84"/>
      <c r="AQA316" s="84"/>
      <c r="AQB316" s="84"/>
      <c r="AQC316" s="84"/>
      <c r="AQD316" s="84"/>
      <c r="AQE316" s="84"/>
      <c r="AQF316" s="84"/>
      <c r="AQG316" s="84"/>
      <c r="AQH316" s="84"/>
      <c r="AQI316" s="84"/>
      <c r="AQJ316" s="84"/>
      <c r="AQK316" s="84"/>
      <c r="AQL316" s="84"/>
      <c r="AQM316" s="84"/>
      <c r="AQN316" s="84"/>
      <c r="AQO316" s="84"/>
      <c r="AQP316" s="84"/>
      <c r="AQQ316" s="84"/>
      <c r="AQR316" s="84"/>
      <c r="AQS316" s="84"/>
      <c r="AQT316" s="84"/>
      <c r="AQU316" s="84"/>
      <c r="AQV316" s="84"/>
      <c r="AQW316" s="84"/>
      <c r="AQX316" s="84"/>
      <c r="AQY316" s="84"/>
      <c r="AQZ316" s="84"/>
      <c r="ARA316" s="84"/>
      <c r="ARB316" s="84"/>
      <c r="ARC316" s="84"/>
      <c r="ARD316" s="84"/>
      <c r="ARE316" s="84"/>
      <c r="ARF316" s="84"/>
      <c r="ARG316" s="84"/>
      <c r="ARH316" s="84"/>
      <c r="ARI316" s="84"/>
      <c r="ARJ316" s="84"/>
      <c r="ARK316" s="84"/>
      <c r="ARL316" s="84"/>
      <c r="ARM316" s="84"/>
      <c r="ARN316" s="84"/>
      <c r="ARO316" s="84"/>
      <c r="ARP316" s="84"/>
      <c r="ARQ316" s="84"/>
      <c r="ARR316" s="84"/>
      <c r="ARS316" s="84"/>
      <c r="ART316" s="84"/>
      <c r="ARU316" s="84"/>
      <c r="ARV316" s="84"/>
      <c r="ARW316" s="84"/>
      <c r="ARX316" s="84"/>
      <c r="ARY316" s="84"/>
      <c r="ARZ316" s="84"/>
      <c r="ASA316" s="84"/>
      <c r="ASB316" s="84"/>
      <c r="ASC316" s="84"/>
      <c r="ASD316" s="84"/>
      <c r="ASE316" s="84"/>
      <c r="ASF316" s="84"/>
      <c r="ASG316" s="84"/>
      <c r="ASH316" s="84"/>
      <c r="ASI316" s="84"/>
      <c r="ASJ316" s="84"/>
      <c r="ASK316" s="84"/>
      <c r="ASL316" s="84"/>
      <c r="ASM316" s="84"/>
      <c r="ASN316" s="84"/>
      <c r="ASO316" s="84"/>
      <c r="ASP316" s="84"/>
      <c r="ASQ316" s="84"/>
      <c r="ASR316" s="84"/>
      <c r="ASS316" s="84"/>
      <c r="AST316" s="84"/>
      <c r="ASU316" s="84"/>
      <c r="ASV316" s="84"/>
      <c r="ASW316" s="84"/>
      <c r="ASX316" s="84"/>
      <c r="ASY316" s="84"/>
      <c r="ASZ316" s="84"/>
      <c r="ATA316" s="84"/>
      <c r="ATB316" s="84"/>
      <c r="ATC316" s="84"/>
      <c r="ATD316" s="84"/>
      <c r="ATE316" s="84"/>
      <c r="ATF316" s="84"/>
      <c r="ATG316" s="84"/>
      <c r="ATH316" s="84"/>
      <c r="ATI316" s="84"/>
      <c r="ATJ316" s="84"/>
      <c r="ATK316" s="84"/>
      <c r="ATL316" s="84"/>
      <c r="ATM316" s="84"/>
      <c r="ATN316" s="84"/>
      <c r="ATO316" s="84"/>
      <c r="ATP316" s="84"/>
      <c r="ATQ316" s="84"/>
      <c r="ATR316" s="84"/>
      <c r="ATS316" s="84"/>
      <c r="ATT316" s="84"/>
      <c r="ATU316" s="84"/>
      <c r="ATV316" s="84"/>
      <c r="ATW316" s="84"/>
      <c r="ATX316" s="84"/>
      <c r="ATY316" s="84"/>
      <c r="ATZ316" s="84"/>
      <c r="AUA316" s="84"/>
      <c r="AUB316" s="84"/>
      <c r="AUC316" s="84"/>
      <c r="AUD316" s="84"/>
      <c r="AUE316" s="84"/>
      <c r="AUF316" s="84"/>
      <c r="AUG316" s="84"/>
      <c r="AUH316" s="84"/>
      <c r="AUI316" s="84"/>
      <c r="AUJ316" s="84"/>
      <c r="AUK316" s="84"/>
      <c r="AUL316" s="84"/>
      <c r="AUM316" s="84"/>
      <c r="AUN316" s="84"/>
      <c r="AUO316" s="84"/>
      <c r="AUP316" s="84"/>
      <c r="AUQ316" s="84"/>
      <c r="AUR316" s="84"/>
      <c r="AUS316" s="84"/>
      <c r="AUT316" s="84"/>
      <c r="AUU316" s="84"/>
      <c r="AUV316" s="84"/>
      <c r="AUW316" s="84"/>
      <c r="AUX316" s="84"/>
      <c r="AUY316" s="84"/>
      <c r="AUZ316" s="84"/>
      <c r="AVA316" s="84"/>
      <c r="AVB316" s="84"/>
      <c r="AVC316" s="84"/>
      <c r="AVD316" s="84"/>
      <c r="AVE316" s="84"/>
      <c r="AVF316" s="84"/>
      <c r="AVG316" s="84"/>
      <c r="AVH316" s="84"/>
      <c r="AVI316" s="84"/>
      <c r="AVJ316" s="84"/>
      <c r="AVK316" s="84"/>
      <c r="AVL316" s="84"/>
      <c r="AVM316" s="84"/>
      <c r="AVN316" s="84"/>
      <c r="AVO316" s="84"/>
      <c r="AVP316" s="84"/>
      <c r="AVQ316" s="84"/>
      <c r="AVR316" s="84"/>
      <c r="AVS316" s="84"/>
      <c r="AVT316" s="84"/>
      <c r="AVU316" s="84"/>
      <c r="AVV316" s="84"/>
      <c r="AVW316" s="84"/>
      <c r="AVX316" s="84"/>
      <c r="AVY316" s="84"/>
      <c r="AVZ316" s="84"/>
      <c r="AWA316" s="84"/>
      <c r="AWB316" s="84"/>
      <c r="AWC316" s="84"/>
      <c r="AWD316" s="84"/>
      <c r="AWE316" s="84"/>
      <c r="AWF316" s="84"/>
      <c r="AWG316" s="84"/>
      <c r="AWH316" s="84"/>
      <c r="AWI316" s="84"/>
      <c r="AWJ316" s="84"/>
      <c r="AWK316" s="84"/>
      <c r="AWL316" s="84"/>
      <c r="AWM316" s="84"/>
      <c r="AWN316" s="84"/>
      <c r="AWO316" s="84"/>
      <c r="AWP316" s="84"/>
      <c r="AWQ316" s="84"/>
      <c r="AWR316" s="84"/>
      <c r="AWS316" s="84"/>
      <c r="AWT316" s="84"/>
      <c r="AWU316" s="84"/>
      <c r="AWV316" s="84"/>
      <c r="AWW316" s="84"/>
      <c r="AWX316" s="84"/>
      <c r="AWY316" s="84"/>
      <c r="AWZ316" s="84"/>
      <c r="AXA316" s="84"/>
      <c r="AXB316" s="84"/>
      <c r="AXC316" s="84"/>
      <c r="AXD316" s="84"/>
      <c r="AXE316" s="84"/>
      <c r="AXF316" s="84"/>
      <c r="AXG316" s="84"/>
      <c r="AXH316" s="84"/>
      <c r="AXI316" s="84"/>
      <c r="AXJ316" s="84"/>
      <c r="AXK316" s="84"/>
      <c r="AXL316" s="84"/>
      <c r="AXM316" s="84"/>
      <c r="AXN316" s="84"/>
      <c r="AXO316" s="84"/>
      <c r="AXP316" s="84"/>
      <c r="AXQ316" s="84"/>
      <c r="AXR316" s="84"/>
      <c r="AXS316" s="84"/>
      <c r="AXT316" s="84"/>
      <c r="AXU316" s="84"/>
      <c r="AXV316" s="84"/>
      <c r="AXW316" s="84"/>
      <c r="AXX316" s="84"/>
      <c r="AXY316" s="84"/>
      <c r="AXZ316" s="84"/>
      <c r="AYA316" s="84"/>
      <c r="AYB316" s="84"/>
      <c r="AYC316" s="84"/>
      <c r="AYD316" s="84"/>
      <c r="AYE316" s="84"/>
      <c r="AYF316" s="84"/>
      <c r="AYG316" s="84"/>
      <c r="AYH316" s="84"/>
      <c r="AYI316" s="84"/>
      <c r="AYJ316" s="84"/>
      <c r="AYK316" s="84"/>
      <c r="AYL316" s="84"/>
      <c r="AYM316" s="84"/>
      <c r="AYN316" s="84"/>
      <c r="AYO316" s="84"/>
      <c r="AYP316" s="84"/>
      <c r="AYQ316" s="84"/>
      <c r="AYR316" s="84"/>
      <c r="AYS316" s="84"/>
      <c r="AYT316" s="84"/>
      <c r="AYU316" s="84"/>
      <c r="AYV316" s="84"/>
      <c r="AYW316" s="84"/>
      <c r="AYX316" s="84"/>
      <c r="AYY316" s="84"/>
      <c r="AYZ316" s="84"/>
      <c r="AZA316" s="84"/>
      <c r="AZB316" s="84"/>
      <c r="AZC316" s="84"/>
      <c r="AZD316" s="84"/>
      <c r="AZE316" s="84"/>
      <c r="AZF316" s="84"/>
      <c r="AZG316" s="84"/>
      <c r="AZH316" s="84"/>
      <c r="AZI316" s="84"/>
      <c r="AZJ316" s="84"/>
      <c r="AZK316" s="84"/>
      <c r="AZL316" s="84"/>
      <c r="AZM316" s="84"/>
      <c r="AZN316" s="84"/>
      <c r="AZO316" s="84"/>
      <c r="AZP316" s="84"/>
      <c r="AZQ316" s="84"/>
      <c r="AZR316" s="84"/>
      <c r="AZS316" s="84"/>
      <c r="AZT316" s="84"/>
      <c r="AZU316" s="84"/>
      <c r="AZV316" s="84"/>
      <c r="AZW316" s="84"/>
      <c r="AZX316" s="84"/>
      <c r="AZY316" s="84"/>
      <c r="AZZ316" s="84"/>
      <c r="BAA316" s="84"/>
      <c r="BAB316" s="84"/>
      <c r="BAC316" s="84"/>
      <c r="BAD316" s="84"/>
      <c r="BAE316" s="84"/>
      <c r="BAF316" s="84"/>
      <c r="BAG316" s="84"/>
      <c r="BAH316" s="84"/>
      <c r="BAI316" s="84"/>
      <c r="BAJ316" s="84"/>
      <c r="BAK316" s="84"/>
      <c r="BAL316" s="84"/>
      <c r="BAM316" s="84"/>
      <c r="BAN316" s="84"/>
      <c r="BAO316" s="84"/>
      <c r="BAP316" s="84"/>
      <c r="BAQ316" s="84"/>
      <c r="BAR316" s="84"/>
      <c r="BAS316" s="84"/>
      <c r="BAT316" s="84"/>
      <c r="BAU316" s="84"/>
      <c r="BAV316" s="84"/>
      <c r="BAW316" s="84"/>
      <c r="BAX316" s="84"/>
      <c r="BAY316" s="84"/>
      <c r="BAZ316" s="84"/>
      <c r="BBA316" s="84"/>
      <c r="BBB316" s="84"/>
      <c r="BBC316" s="84"/>
      <c r="BBD316" s="84"/>
      <c r="BBE316" s="84"/>
      <c r="BBF316" s="84"/>
      <c r="BBG316" s="84"/>
      <c r="BBH316" s="84"/>
      <c r="BBI316" s="84"/>
      <c r="BBJ316" s="84"/>
      <c r="BBK316" s="84"/>
      <c r="BBL316" s="84"/>
      <c r="BBM316" s="84"/>
      <c r="BBN316" s="84"/>
      <c r="BBO316" s="84"/>
      <c r="BBP316" s="84"/>
      <c r="BBQ316" s="84"/>
      <c r="BBR316" s="84"/>
      <c r="BBS316" s="84"/>
      <c r="BBT316" s="84"/>
      <c r="BBU316" s="84"/>
      <c r="BBV316" s="84"/>
      <c r="BBW316" s="84"/>
      <c r="BBX316" s="84"/>
      <c r="BBY316" s="84"/>
      <c r="BBZ316" s="84"/>
      <c r="BCA316" s="84"/>
      <c r="BCB316" s="84"/>
      <c r="BCC316" s="84"/>
      <c r="BCD316" s="84"/>
      <c r="BCE316" s="84"/>
      <c r="BCF316" s="84"/>
      <c r="BCG316" s="84"/>
      <c r="BCH316" s="84"/>
      <c r="BCI316" s="84"/>
      <c r="BCJ316" s="84"/>
      <c r="BCK316" s="84"/>
      <c r="BCL316" s="84"/>
      <c r="BCM316" s="84"/>
      <c r="BCN316" s="84"/>
      <c r="BCO316" s="84"/>
      <c r="BCP316" s="84"/>
      <c r="BCQ316" s="84"/>
      <c r="BCR316" s="84"/>
      <c r="BCS316" s="84"/>
      <c r="BCT316" s="84"/>
      <c r="BCU316" s="84"/>
      <c r="BCV316" s="84"/>
      <c r="BCW316" s="84"/>
      <c r="BCX316" s="84"/>
      <c r="BCY316" s="84"/>
      <c r="BCZ316" s="84"/>
      <c r="BDA316" s="84"/>
      <c r="BDB316" s="84"/>
      <c r="BDC316" s="84"/>
      <c r="BDD316" s="84"/>
      <c r="BDE316" s="84"/>
      <c r="BDF316" s="84"/>
      <c r="BDG316" s="84"/>
      <c r="BDH316" s="84"/>
      <c r="BDI316" s="84"/>
      <c r="BDJ316" s="84"/>
      <c r="BDK316" s="84"/>
      <c r="BDL316" s="84"/>
      <c r="BDM316" s="84"/>
      <c r="BDN316" s="84"/>
      <c r="BDO316" s="84"/>
      <c r="BDP316" s="84"/>
      <c r="BDQ316" s="84"/>
      <c r="BDR316" s="84"/>
      <c r="BDS316" s="84"/>
      <c r="BDT316" s="84"/>
      <c r="BDU316" s="84"/>
      <c r="BDV316" s="84"/>
      <c r="BDW316" s="84"/>
      <c r="BDX316" s="84"/>
      <c r="BDY316" s="84"/>
      <c r="BDZ316" s="84"/>
      <c r="BEA316" s="84"/>
      <c r="BEB316" s="84"/>
      <c r="BEC316" s="84"/>
      <c r="BED316" s="84"/>
      <c r="BEE316" s="84"/>
      <c r="BEF316" s="84"/>
      <c r="BEG316" s="84"/>
      <c r="BEH316" s="84"/>
      <c r="BEI316" s="84"/>
      <c r="BEJ316" s="84"/>
      <c r="BEK316" s="84"/>
      <c r="BEL316" s="84"/>
      <c r="BEM316" s="84"/>
      <c r="BEN316" s="84"/>
      <c r="BEO316" s="84"/>
      <c r="BEP316" s="84"/>
      <c r="BEQ316" s="84"/>
      <c r="BER316" s="84"/>
      <c r="BES316" s="84"/>
      <c r="BET316" s="84"/>
      <c r="BEU316" s="84"/>
      <c r="BEV316" s="84"/>
      <c r="BEW316" s="84"/>
      <c r="BEX316" s="84"/>
      <c r="BEY316" s="84"/>
      <c r="BEZ316" s="84"/>
      <c r="BFA316" s="84"/>
      <c r="BFB316" s="84"/>
      <c r="BFC316" s="84"/>
      <c r="BFD316" s="84"/>
      <c r="BFE316" s="84"/>
      <c r="BFF316" s="84"/>
      <c r="BFG316" s="84"/>
      <c r="BFH316" s="84"/>
      <c r="BFI316" s="84"/>
      <c r="BFJ316" s="84"/>
      <c r="BFK316" s="84"/>
      <c r="BFL316" s="84"/>
      <c r="BFM316" s="84"/>
      <c r="BFN316" s="84"/>
      <c r="BFO316" s="84"/>
      <c r="BFP316" s="84"/>
      <c r="BFQ316" s="84"/>
      <c r="BFR316" s="84"/>
      <c r="BFS316" s="84"/>
      <c r="BFT316" s="84"/>
      <c r="BFU316" s="84"/>
      <c r="BFV316" s="84"/>
      <c r="BFW316" s="84"/>
      <c r="BFX316" s="84"/>
      <c r="BFY316" s="84"/>
      <c r="BFZ316" s="84"/>
      <c r="BGA316" s="84"/>
      <c r="BGB316" s="84"/>
      <c r="BGC316" s="84"/>
      <c r="BGD316" s="84"/>
      <c r="BGE316" s="84"/>
      <c r="BGF316" s="84"/>
      <c r="BGG316" s="84"/>
      <c r="BGH316" s="84"/>
      <c r="BGI316" s="84"/>
      <c r="BGJ316" s="84"/>
      <c r="BGK316" s="84"/>
      <c r="BGL316" s="84"/>
      <c r="BGM316" s="84"/>
      <c r="BGN316" s="84"/>
      <c r="BGO316" s="84"/>
      <c r="BGP316" s="84"/>
      <c r="BGQ316" s="84"/>
      <c r="BGR316" s="84"/>
      <c r="BGS316" s="84"/>
      <c r="BGT316" s="84"/>
      <c r="BGU316" s="84"/>
      <c r="BGV316" s="84"/>
      <c r="BGW316" s="84"/>
      <c r="BGX316" s="84"/>
      <c r="BGY316" s="84"/>
      <c r="BGZ316" s="84"/>
      <c r="BHA316" s="84"/>
      <c r="BHB316" s="84"/>
      <c r="BHC316" s="84"/>
      <c r="BHD316" s="84"/>
      <c r="BHE316" s="84"/>
      <c r="BHF316" s="84"/>
      <c r="BHG316" s="84"/>
      <c r="BHH316" s="84"/>
      <c r="BHI316" s="84"/>
      <c r="BHJ316" s="84"/>
      <c r="BHK316" s="84"/>
      <c r="BHL316" s="84"/>
      <c r="BHM316" s="84"/>
      <c r="BHN316" s="84"/>
      <c r="BHO316" s="84"/>
      <c r="BHP316" s="84"/>
      <c r="BHQ316" s="84"/>
      <c r="BHR316" s="84"/>
      <c r="BHS316" s="84"/>
      <c r="BHT316" s="84"/>
      <c r="BHU316" s="84"/>
      <c r="BHV316" s="84"/>
      <c r="BHW316" s="84"/>
      <c r="BHX316" s="84"/>
      <c r="BHY316" s="84"/>
      <c r="BHZ316" s="84"/>
      <c r="BIA316" s="84"/>
      <c r="BIB316" s="84"/>
      <c r="BIC316" s="84"/>
      <c r="BID316" s="84"/>
      <c r="BIE316" s="84"/>
      <c r="BIF316" s="84"/>
      <c r="BIG316" s="84"/>
      <c r="BIH316" s="84"/>
      <c r="BII316" s="84"/>
      <c r="BIJ316" s="84"/>
      <c r="BIK316" s="84"/>
      <c r="BIL316" s="84"/>
      <c r="BIM316" s="84"/>
      <c r="BIN316" s="84"/>
      <c r="BIO316" s="84"/>
      <c r="BIP316" s="84"/>
      <c r="BIQ316" s="84"/>
      <c r="BIR316" s="84"/>
      <c r="BIS316" s="84"/>
      <c r="BIT316" s="84"/>
      <c r="BIU316" s="84"/>
      <c r="BIV316" s="84"/>
      <c r="BIW316" s="84"/>
      <c r="BIX316" s="84"/>
      <c r="BIY316" s="84"/>
      <c r="BIZ316" s="84"/>
      <c r="BJA316" s="84"/>
      <c r="BJB316" s="84"/>
      <c r="BJC316" s="84"/>
      <c r="BJD316" s="84"/>
      <c r="BJE316" s="84"/>
      <c r="BJF316" s="84"/>
      <c r="BJG316" s="84"/>
      <c r="BJH316" s="84"/>
      <c r="BJI316" s="84"/>
      <c r="BJJ316" s="84"/>
      <c r="BJK316" s="84"/>
      <c r="BJL316" s="84"/>
      <c r="BJM316" s="84"/>
      <c r="BJN316" s="84"/>
      <c r="BJO316" s="84"/>
      <c r="BJP316" s="84"/>
      <c r="BJQ316" s="84"/>
      <c r="BJR316" s="84"/>
      <c r="BJS316" s="84"/>
      <c r="BJT316" s="84"/>
      <c r="BJU316" s="84"/>
      <c r="BJV316" s="84"/>
      <c r="BJW316" s="84"/>
      <c r="BJX316" s="84"/>
      <c r="BJY316" s="84"/>
      <c r="BJZ316" s="84"/>
      <c r="BKA316" s="84"/>
      <c r="BKB316" s="84"/>
      <c r="BKC316" s="84"/>
      <c r="BKD316" s="84"/>
      <c r="BKE316" s="84"/>
      <c r="BKF316" s="84"/>
      <c r="BKG316" s="84"/>
      <c r="BKH316" s="84"/>
      <c r="BKI316" s="84"/>
      <c r="BKJ316" s="84"/>
      <c r="BKK316" s="84"/>
      <c r="BKL316" s="84"/>
      <c r="BKM316" s="84"/>
      <c r="BKN316" s="84"/>
      <c r="BKO316" s="84"/>
      <c r="BKP316" s="84"/>
      <c r="BKQ316" s="84"/>
      <c r="BKR316" s="84"/>
      <c r="BKS316" s="84"/>
      <c r="BKT316" s="84"/>
      <c r="BKU316" s="84"/>
      <c r="BKV316" s="84"/>
      <c r="BKW316" s="84"/>
      <c r="BKX316" s="84"/>
      <c r="BKY316" s="84"/>
      <c r="BKZ316" s="84"/>
      <c r="BLA316" s="84"/>
      <c r="BLB316" s="84"/>
      <c r="BLC316" s="84"/>
      <c r="BLD316" s="84"/>
      <c r="BLE316" s="84"/>
      <c r="BLF316" s="84"/>
      <c r="BLG316" s="84"/>
      <c r="BLH316" s="84"/>
      <c r="BLI316" s="84"/>
      <c r="BLJ316" s="84"/>
      <c r="BLK316" s="84"/>
      <c r="BLL316" s="84"/>
      <c r="BLM316" s="84"/>
      <c r="BLN316" s="84"/>
      <c r="BLO316" s="84"/>
      <c r="BLP316" s="84"/>
      <c r="BLQ316" s="84"/>
      <c r="BLR316" s="84"/>
      <c r="BLS316" s="84"/>
      <c r="BLT316" s="84"/>
      <c r="BLU316" s="84"/>
      <c r="BLV316" s="84"/>
      <c r="BLW316" s="84"/>
      <c r="BLX316" s="84"/>
      <c r="BLY316" s="84"/>
      <c r="BLZ316" s="84"/>
      <c r="BMA316" s="84"/>
      <c r="BMB316" s="84"/>
      <c r="BMC316" s="84"/>
      <c r="BMD316" s="84"/>
      <c r="BME316" s="84"/>
      <c r="BMF316" s="84"/>
      <c r="BMG316" s="84"/>
      <c r="BMH316" s="84"/>
      <c r="BMI316" s="84"/>
      <c r="BMJ316" s="84"/>
      <c r="BMK316" s="84"/>
      <c r="BML316" s="84"/>
      <c r="BMM316" s="84"/>
      <c r="BMN316" s="84"/>
      <c r="BMO316" s="84"/>
      <c r="BMP316" s="84"/>
      <c r="BMQ316" s="84"/>
      <c r="BMR316" s="84"/>
      <c r="BMS316" s="84"/>
      <c r="BMT316" s="84"/>
      <c r="BMU316" s="84"/>
      <c r="BMV316" s="84"/>
      <c r="BMW316" s="84"/>
      <c r="BMX316" s="84"/>
      <c r="BMY316" s="84"/>
      <c r="BMZ316" s="84"/>
      <c r="BNA316" s="84"/>
      <c r="BNB316" s="84"/>
      <c r="BNC316" s="84"/>
      <c r="BND316" s="84"/>
      <c r="BNE316" s="84"/>
      <c r="BNF316" s="84"/>
      <c r="BNG316" s="84"/>
      <c r="BNH316" s="84"/>
      <c r="BNI316" s="84"/>
      <c r="BNJ316" s="84"/>
      <c r="BNK316" s="84"/>
      <c r="BNL316" s="84"/>
      <c r="BNM316" s="84"/>
      <c r="BNN316" s="84"/>
      <c r="BNO316" s="84"/>
      <c r="BNP316" s="84"/>
      <c r="BNQ316" s="84"/>
      <c r="BNR316" s="84"/>
      <c r="BNS316" s="84"/>
      <c r="BNT316" s="84"/>
      <c r="BNU316" s="84"/>
      <c r="BNV316" s="84"/>
      <c r="BNW316" s="84"/>
      <c r="BNX316" s="84"/>
      <c r="BNY316" s="84"/>
      <c r="BNZ316" s="84"/>
      <c r="BOA316" s="84"/>
      <c r="BOB316" s="84"/>
      <c r="BOC316" s="84"/>
      <c r="BOD316" s="84"/>
      <c r="BOE316" s="84"/>
      <c r="BOF316" s="84"/>
      <c r="BOG316" s="84"/>
      <c r="BOH316" s="84"/>
      <c r="BOI316" s="84"/>
      <c r="BOJ316" s="84"/>
      <c r="BOK316" s="84"/>
      <c r="BOL316" s="84"/>
      <c r="BOM316" s="84"/>
      <c r="BON316" s="84"/>
      <c r="BOO316" s="84"/>
      <c r="BOP316" s="84"/>
      <c r="BOQ316" s="84"/>
      <c r="BOR316" s="84"/>
      <c r="BOS316" s="84"/>
      <c r="BOT316" s="84"/>
      <c r="BOU316" s="84"/>
      <c r="BOV316" s="84"/>
      <c r="BOW316" s="84"/>
      <c r="BOX316" s="84"/>
      <c r="BOY316" s="84"/>
      <c r="BOZ316" s="84"/>
      <c r="BPA316" s="84"/>
      <c r="BPB316" s="84"/>
      <c r="BPC316" s="84"/>
      <c r="BPD316" s="84"/>
      <c r="BPE316" s="84"/>
      <c r="BPF316" s="84"/>
      <c r="BPG316" s="84"/>
      <c r="BPH316" s="84"/>
      <c r="BPI316" s="84"/>
      <c r="BPJ316" s="84"/>
      <c r="BPK316" s="84"/>
      <c r="BPL316" s="84"/>
      <c r="BPM316" s="84"/>
      <c r="BPN316" s="84"/>
      <c r="BPO316" s="84"/>
      <c r="BPP316" s="84"/>
      <c r="BPQ316" s="84"/>
      <c r="BPR316" s="84"/>
      <c r="BPS316" s="84"/>
      <c r="BPT316" s="84"/>
      <c r="BPU316" s="84"/>
      <c r="BPV316" s="84"/>
      <c r="BPW316" s="84"/>
    </row>
    <row r="317" spans="2:1791" s="169" customFormat="1" ht="30" customHeight="1">
      <c r="B317" s="193"/>
      <c r="C317" s="86"/>
      <c r="D317" s="240"/>
      <c r="E317" s="246"/>
      <c r="F317" s="241"/>
      <c r="G317" s="86"/>
      <c r="H317" s="86"/>
      <c r="I317" s="161"/>
      <c r="J317" s="220"/>
      <c r="K317" s="161"/>
      <c r="L317" s="139"/>
      <c r="M317" s="309"/>
      <c r="N317" s="5"/>
      <c r="O317" s="5"/>
      <c r="P317" s="2"/>
      <c r="Q317" s="367"/>
      <c r="R317" s="340"/>
      <c r="S317" s="19"/>
      <c r="T317" s="385"/>
      <c r="U317" s="2"/>
      <c r="V317" s="2"/>
      <c r="W317" s="2"/>
      <c r="X317" s="2"/>
      <c r="Y317" s="2"/>
      <c r="Z317" s="2"/>
      <c r="AA317" s="2"/>
      <c r="AB317" s="2"/>
      <c r="AC317" s="2"/>
      <c r="AD317" s="2"/>
      <c r="AE317" s="2"/>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c r="LT317" s="84"/>
      <c r="LU317" s="84"/>
      <c r="LV317" s="84"/>
      <c r="LW317" s="84"/>
      <c r="LX317" s="84"/>
      <c r="LY317" s="84"/>
      <c r="LZ317" s="84"/>
      <c r="MA317" s="84"/>
      <c r="MB317" s="84"/>
      <c r="MC317" s="84"/>
      <c r="MD317" s="84"/>
      <c r="ME317" s="84"/>
      <c r="MF317" s="84"/>
      <c r="MG317" s="84"/>
      <c r="MH317" s="84"/>
      <c r="MI317" s="84"/>
      <c r="MJ317" s="84"/>
      <c r="MK317" s="84"/>
      <c r="ML317" s="84"/>
      <c r="MM317" s="84"/>
      <c r="MN317" s="84"/>
      <c r="MO317" s="84"/>
      <c r="MP317" s="84"/>
      <c r="MQ317" s="84"/>
      <c r="MR317" s="84"/>
      <c r="MS317" s="84"/>
      <c r="MT317" s="84"/>
      <c r="MU317" s="84"/>
      <c r="MV317" s="84"/>
      <c r="MW317" s="84"/>
      <c r="MX317" s="84"/>
      <c r="MY317" s="84"/>
      <c r="MZ317" s="84"/>
      <c r="NA317" s="84"/>
      <c r="NB317" s="84"/>
      <c r="NC317" s="84"/>
      <c r="ND317" s="84"/>
      <c r="NE317" s="84"/>
      <c r="NF317" s="84"/>
      <c r="NG317" s="84"/>
      <c r="NH317" s="84"/>
      <c r="NI317" s="84"/>
      <c r="NJ317" s="84"/>
      <c r="NK317" s="84"/>
      <c r="NL317" s="84"/>
      <c r="NM317" s="84"/>
      <c r="NN317" s="84"/>
      <c r="NO317" s="84"/>
      <c r="NP317" s="84"/>
      <c r="NQ317" s="84"/>
      <c r="NR317" s="84"/>
      <c r="NS317" s="84"/>
      <c r="NT317" s="84"/>
      <c r="NU317" s="84"/>
      <c r="NV317" s="84"/>
      <c r="NW317" s="84"/>
      <c r="NX317" s="84"/>
      <c r="NY317" s="84"/>
      <c r="NZ317" s="84"/>
      <c r="OA317" s="84"/>
      <c r="OB317" s="84"/>
      <c r="OC317" s="84"/>
      <c r="OD317" s="84"/>
      <c r="OE317" s="84"/>
      <c r="OF317" s="84"/>
      <c r="OG317" s="84"/>
      <c r="OH317" s="84"/>
      <c r="OI317" s="84"/>
      <c r="OJ317" s="84"/>
      <c r="OK317" s="84"/>
      <c r="OL317" s="84"/>
      <c r="OM317" s="84"/>
      <c r="ON317" s="84"/>
      <c r="OO317" s="84"/>
      <c r="OP317" s="84"/>
      <c r="OQ317" s="84"/>
      <c r="OR317" s="84"/>
      <c r="OS317" s="84"/>
      <c r="OT317" s="84"/>
      <c r="OU317" s="84"/>
      <c r="OV317" s="84"/>
      <c r="OW317" s="84"/>
      <c r="OX317" s="84"/>
      <c r="OY317" s="84"/>
      <c r="OZ317" s="84"/>
      <c r="PA317" s="84"/>
      <c r="PB317" s="84"/>
      <c r="PC317" s="84"/>
      <c r="PD317" s="84"/>
      <c r="PE317" s="84"/>
      <c r="PF317" s="84"/>
      <c r="PG317" s="84"/>
      <c r="PH317" s="84"/>
      <c r="PI317" s="84"/>
      <c r="PJ317" s="84"/>
      <c r="PK317" s="84"/>
      <c r="PL317" s="84"/>
      <c r="PM317" s="84"/>
      <c r="PN317" s="84"/>
      <c r="PO317" s="84"/>
      <c r="PP317" s="84"/>
      <c r="PQ317" s="84"/>
      <c r="PR317" s="84"/>
      <c r="PS317" s="84"/>
      <c r="PT317" s="84"/>
      <c r="PU317" s="84"/>
      <c r="PV317" s="84"/>
      <c r="PW317" s="84"/>
      <c r="PX317" s="84"/>
      <c r="PY317" s="84"/>
      <c r="PZ317" s="84"/>
      <c r="QA317" s="84"/>
      <c r="QB317" s="84"/>
      <c r="QC317" s="84"/>
      <c r="QD317" s="84"/>
      <c r="QE317" s="84"/>
      <c r="QF317" s="84"/>
      <c r="QG317" s="84"/>
      <c r="QH317" s="84"/>
      <c r="QI317" s="84"/>
      <c r="QJ317" s="84"/>
      <c r="QK317" s="84"/>
      <c r="QL317" s="84"/>
      <c r="QM317" s="84"/>
      <c r="QN317" s="84"/>
      <c r="QO317" s="84"/>
      <c r="QP317" s="84"/>
      <c r="QQ317" s="84"/>
      <c r="QR317" s="84"/>
      <c r="QS317" s="84"/>
      <c r="QT317" s="84"/>
      <c r="QU317" s="84"/>
      <c r="QV317" s="84"/>
      <c r="QW317" s="84"/>
      <c r="QX317" s="84"/>
      <c r="QY317" s="84"/>
      <c r="QZ317" s="84"/>
      <c r="RA317" s="84"/>
      <c r="RB317" s="84"/>
      <c r="RC317" s="84"/>
      <c r="RD317" s="84"/>
      <c r="RE317" s="84"/>
      <c r="RF317" s="84"/>
      <c r="RG317" s="84"/>
      <c r="RH317" s="84"/>
      <c r="RI317" s="84"/>
      <c r="RJ317" s="84"/>
      <c r="RK317" s="84"/>
      <c r="RL317" s="84"/>
      <c r="RM317" s="84"/>
      <c r="RN317" s="84"/>
      <c r="RO317" s="84"/>
      <c r="RP317" s="84"/>
      <c r="RQ317" s="84"/>
      <c r="RR317" s="84"/>
      <c r="RS317" s="84"/>
      <c r="RT317" s="84"/>
      <c r="RU317" s="84"/>
      <c r="RV317" s="84"/>
      <c r="RW317" s="84"/>
      <c r="RX317" s="84"/>
      <c r="RY317" s="84"/>
      <c r="RZ317" s="84"/>
      <c r="SA317" s="84"/>
      <c r="SB317" s="84"/>
      <c r="SC317" s="84"/>
      <c r="SD317" s="84"/>
      <c r="SE317" s="84"/>
      <c r="SF317" s="84"/>
      <c r="SG317" s="84"/>
      <c r="SH317" s="84"/>
      <c r="SI317" s="84"/>
      <c r="SJ317" s="84"/>
      <c r="SK317" s="84"/>
      <c r="SL317" s="84"/>
      <c r="SM317" s="84"/>
      <c r="SN317" s="84"/>
      <c r="SO317" s="84"/>
      <c r="SP317" s="84"/>
      <c r="SQ317" s="84"/>
      <c r="SR317" s="84"/>
      <c r="SS317" s="84"/>
      <c r="ST317" s="84"/>
      <c r="SU317" s="84"/>
      <c r="SV317" s="84"/>
      <c r="SW317" s="84"/>
      <c r="SX317" s="84"/>
      <c r="SY317" s="84"/>
      <c r="SZ317" s="84"/>
      <c r="TA317" s="84"/>
      <c r="TB317" s="84"/>
      <c r="TC317" s="84"/>
      <c r="TD317" s="84"/>
      <c r="TE317" s="84"/>
      <c r="TF317" s="84"/>
      <c r="TG317" s="84"/>
      <c r="TH317" s="84"/>
      <c r="TI317" s="84"/>
      <c r="TJ317" s="84"/>
      <c r="TK317" s="84"/>
      <c r="TL317" s="84"/>
      <c r="TM317" s="84"/>
      <c r="TN317" s="84"/>
      <c r="TO317" s="84"/>
      <c r="TP317" s="84"/>
      <c r="TQ317" s="84"/>
      <c r="TR317" s="84"/>
      <c r="TS317" s="84"/>
      <c r="TT317" s="84"/>
      <c r="TU317" s="84"/>
      <c r="TV317" s="84"/>
      <c r="TW317" s="84"/>
      <c r="TX317" s="84"/>
      <c r="TY317" s="84"/>
      <c r="TZ317" s="84"/>
      <c r="UA317" s="84"/>
      <c r="UB317" s="84"/>
      <c r="UC317" s="84"/>
      <c r="UD317" s="84"/>
      <c r="UE317" s="84"/>
      <c r="UF317" s="84"/>
      <c r="UG317" s="84"/>
      <c r="UH317" s="84"/>
      <c r="UI317" s="84"/>
      <c r="UJ317" s="84"/>
      <c r="UK317" s="84"/>
      <c r="UL317" s="84"/>
      <c r="UM317" s="84"/>
      <c r="UN317" s="84"/>
      <c r="UO317" s="84"/>
      <c r="UP317" s="84"/>
      <c r="UQ317" s="84"/>
      <c r="UR317" s="84"/>
      <c r="US317" s="84"/>
      <c r="UT317" s="84"/>
      <c r="UU317" s="84"/>
      <c r="UV317" s="84"/>
      <c r="UW317" s="84"/>
      <c r="UX317" s="84"/>
      <c r="UY317" s="84"/>
      <c r="UZ317" s="84"/>
      <c r="VA317" s="84"/>
      <c r="VB317" s="84"/>
      <c r="VC317" s="84"/>
      <c r="VD317" s="84"/>
      <c r="VE317" s="84"/>
      <c r="VF317" s="84"/>
      <c r="VG317" s="84"/>
      <c r="VH317" s="84"/>
      <c r="VI317" s="84"/>
      <c r="VJ317" s="84"/>
      <c r="VK317" s="84"/>
      <c r="VL317" s="84"/>
      <c r="VM317" s="84"/>
      <c r="VN317" s="84"/>
      <c r="VO317" s="84"/>
      <c r="VP317" s="84"/>
      <c r="VQ317" s="84"/>
      <c r="VR317" s="84"/>
      <c r="VS317" s="84"/>
      <c r="VT317" s="84"/>
      <c r="VU317" s="84"/>
      <c r="VV317" s="84"/>
      <c r="VW317" s="84"/>
      <c r="VX317" s="84"/>
      <c r="VY317" s="84"/>
      <c r="VZ317" s="84"/>
      <c r="WA317" s="84"/>
      <c r="WB317" s="84"/>
      <c r="WC317" s="84"/>
      <c r="WD317" s="84"/>
      <c r="WE317" s="84"/>
      <c r="WF317" s="84"/>
      <c r="WG317" s="84"/>
      <c r="WH317" s="84"/>
      <c r="WI317" s="84"/>
      <c r="WJ317" s="84"/>
      <c r="WK317" s="84"/>
      <c r="WL317" s="84"/>
      <c r="WM317" s="84"/>
      <c r="WN317" s="84"/>
      <c r="WO317" s="84"/>
      <c r="WP317" s="84"/>
      <c r="WQ317" s="84"/>
      <c r="WR317" s="84"/>
      <c r="WS317" s="84"/>
      <c r="WT317" s="84"/>
      <c r="WU317" s="84"/>
      <c r="WV317" s="84"/>
      <c r="WW317" s="84"/>
      <c r="WX317" s="84"/>
      <c r="WY317" s="84"/>
      <c r="WZ317" s="84"/>
      <c r="XA317" s="84"/>
      <c r="XB317" s="84"/>
      <c r="XC317" s="84"/>
      <c r="XD317" s="84"/>
      <c r="XE317" s="84"/>
      <c r="XF317" s="84"/>
      <c r="XG317" s="84"/>
      <c r="XH317" s="84"/>
      <c r="XI317" s="84"/>
      <c r="XJ317" s="84"/>
      <c r="XK317" s="84"/>
      <c r="XL317" s="84"/>
      <c r="XM317" s="84"/>
      <c r="XN317" s="84"/>
      <c r="XO317" s="84"/>
      <c r="XP317" s="84"/>
      <c r="XQ317" s="84"/>
      <c r="XR317" s="84"/>
      <c r="XS317" s="84"/>
      <c r="XT317" s="84"/>
      <c r="XU317" s="84"/>
      <c r="XV317" s="84"/>
      <c r="XW317" s="84"/>
      <c r="XX317" s="84"/>
      <c r="XY317" s="84"/>
      <c r="XZ317" s="84"/>
      <c r="YA317" s="84"/>
      <c r="YB317" s="84"/>
      <c r="YC317" s="84"/>
      <c r="YD317" s="84"/>
      <c r="YE317" s="84"/>
      <c r="YF317" s="84"/>
      <c r="YG317" s="84"/>
      <c r="YH317" s="84"/>
      <c r="YI317" s="84"/>
      <c r="YJ317" s="84"/>
      <c r="YK317" s="84"/>
      <c r="YL317" s="84"/>
      <c r="YM317" s="84"/>
      <c r="YN317" s="84"/>
      <c r="YO317" s="84"/>
      <c r="YP317" s="84"/>
      <c r="YQ317" s="84"/>
      <c r="YR317" s="84"/>
      <c r="YS317" s="84"/>
      <c r="YT317" s="84"/>
      <c r="YU317" s="84"/>
      <c r="YV317" s="84"/>
      <c r="YW317" s="84"/>
      <c r="YX317" s="84"/>
      <c r="YY317" s="84"/>
      <c r="YZ317" s="84"/>
      <c r="ZA317" s="84"/>
      <c r="ZB317" s="84"/>
      <c r="ZC317" s="84"/>
      <c r="ZD317" s="84"/>
      <c r="ZE317" s="84"/>
      <c r="ZF317" s="84"/>
      <c r="ZG317" s="84"/>
      <c r="ZH317" s="84"/>
      <c r="ZI317" s="84"/>
      <c r="ZJ317" s="84"/>
      <c r="ZK317" s="84"/>
      <c r="ZL317" s="84"/>
      <c r="ZM317" s="84"/>
      <c r="ZN317" s="84"/>
      <c r="ZO317" s="84"/>
      <c r="ZP317" s="84"/>
      <c r="ZQ317" s="84"/>
      <c r="ZR317" s="84"/>
      <c r="ZS317" s="84"/>
      <c r="ZT317" s="84"/>
      <c r="ZU317" s="84"/>
      <c r="ZV317" s="84"/>
      <c r="ZW317" s="84"/>
      <c r="ZX317" s="84"/>
      <c r="ZY317" s="84"/>
      <c r="ZZ317" s="84"/>
      <c r="AAA317" s="84"/>
      <c r="AAB317" s="84"/>
      <c r="AAC317" s="84"/>
      <c r="AAD317" s="84"/>
      <c r="AAE317" s="84"/>
      <c r="AAF317" s="84"/>
      <c r="AAG317" s="84"/>
      <c r="AAH317" s="84"/>
      <c r="AAI317" s="84"/>
      <c r="AAJ317" s="84"/>
      <c r="AAK317" s="84"/>
      <c r="AAL317" s="84"/>
      <c r="AAM317" s="84"/>
      <c r="AAN317" s="84"/>
      <c r="AAO317" s="84"/>
      <c r="AAP317" s="84"/>
      <c r="AAQ317" s="84"/>
      <c r="AAR317" s="84"/>
      <c r="AAS317" s="84"/>
      <c r="AAT317" s="84"/>
      <c r="AAU317" s="84"/>
      <c r="AAV317" s="84"/>
      <c r="AAW317" s="84"/>
      <c r="AAX317" s="84"/>
      <c r="AAY317" s="84"/>
      <c r="AAZ317" s="84"/>
      <c r="ABA317" s="84"/>
      <c r="ABB317" s="84"/>
      <c r="ABC317" s="84"/>
      <c r="ABD317" s="84"/>
      <c r="ABE317" s="84"/>
      <c r="ABF317" s="84"/>
      <c r="ABG317" s="84"/>
      <c r="ABH317" s="84"/>
      <c r="ABI317" s="84"/>
      <c r="ABJ317" s="84"/>
      <c r="ABK317" s="84"/>
      <c r="ABL317" s="84"/>
      <c r="ABM317" s="84"/>
      <c r="ABN317" s="84"/>
      <c r="ABO317" s="84"/>
      <c r="ABP317" s="84"/>
      <c r="ABQ317" s="84"/>
      <c r="ABR317" s="84"/>
      <c r="ABS317" s="84"/>
      <c r="ABT317" s="84"/>
      <c r="ABU317" s="84"/>
      <c r="ABV317" s="84"/>
      <c r="ABW317" s="84"/>
      <c r="ABX317" s="84"/>
      <c r="ABY317" s="84"/>
      <c r="ABZ317" s="84"/>
      <c r="ACA317" s="84"/>
      <c r="ACB317" s="84"/>
      <c r="ACC317" s="84"/>
      <c r="ACD317" s="84"/>
      <c r="ACE317" s="84"/>
      <c r="ACF317" s="84"/>
      <c r="ACG317" s="84"/>
      <c r="ACH317" s="84"/>
      <c r="ACI317" s="84"/>
      <c r="ACJ317" s="84"/>
      <c r="ACK317" s="84"/>
      <c r="ACL317" s="84"/>
      <c r="ACM317" s="84"/>
      <c r="ACN317" s="84"/>
      <c r="ACO317" s="84"/>
      <c r="ACP317" s="84"/>
      <c r="ACQ317" s="84"/>
      <c r="ACR317" s="84"/>
      <c r="ACS317" s="84"/>
      <c r="ACT317" s="84"/>
      <c r="ACU317" s="84"/>
      <c r="ACV317" s="84"/>
      <c r="ACW317" s="84"/>
      <c r="ACX317" s="84"/>
      <c r="ACY317" s="84"/>
      <c r="ACZ317" s="84"/>
      <c r="ADA317" s="84"/>
      <c r="ADB317" s="84"/>
      <c r="ADC317" s="84"/>
      <c r="ADD317" s="84"/>
      <c r="ADE317" s="84"/>
      <c r="ADF317" s="84"/>
      <c r="ADG317" s="84"/>
      <c r="ADH317" s="84"/>
      <c r="ADI317" s="84"/>
      <c r="ADJ317" s="84"/>
      <c r="ADK317" s="84"/>
      <c r="ADL317" s="84"/>
      <c r="ADM317" s="84"/>
      <c r="ADN317" s="84"/>
      <c r="ADO317" s="84"/>
      <c r="ADP317" s="84"/>
      <c r="ADQ317" s="84"/>
      <c r="ADR317" s="84"/>
      <c r="ADS317" s="84"/>
      <c r="ADT317" s="84"/>
      <c r="ADU317" s="84"/>
      <c r="ADV317" s="84"/>
      <c r="ADW317" s="84"/>
      <c r="ADX317" s="84"/>
      <c r="ADY317" s="84"/>
      <c r="ADZ317" s="84"/>
      <c r="AEA317" s="84"/>
      <c r="AEB317" s="84"/>
      <c r="AEC317" s="84"/>
      <c r="AED317" s="84"/>
      <c r="AEE317" s="84"/>
      <c r="AEF317" s="84"/>
      <c r="AEG317" s="84"/>
      <c r="AEH317" s="84"/>
      <c r="AEI317" s="84"/>
      <c r="AEJ317" s="84"/>
      <c r="AEK317" s="84"/>
      <c r="AEL317" s="84"/>
      <c r="AEM317" s="84"/>
      <c r="AEN317" s="84"/>
      <c r="AEO317" s="84"/>
      <c r="AEP317" s="84"/>
      <c r="AEQ317" s="84"/>
      <c r="AER317" s="84"/>
      <c r="AES317" s="84"/>
      <c r="AET317" s="84"/>
      <c r="AEU317" s="84"/>
      <c r="AEV317" s="84"/>
      <c r="AEW317" s="84"/>
      <c r="AEX317" s="84"/>
      <c r="AEY317" s="84"/>
      <c r="AEZ317" s="84"/>
      <c r="AFA317" s="84"/>
      <c r="AFB317" s="84"/>
      <c r="AFC317" s="84"/>
      <c r="AFD317" s="84"/>
      <c r="AFE317" s="84"/>
      <c r="AFF317" s="84"/>
      <c r="AFG317" s="84"/>
      <c r="AFH317" s="84"/>
      <c r="AFI317" s="84"/>
      <c r="AFJ317" s="84"/>
      <c r="AFK317" s="84"/>
      <c r="AFL317" s="84"/>
      <c r="AFM317" s="84"/>
      <c r="AFN317" s="84"/>
      <c r="AFO317" s="84"/>
      <c r="AFP317" s="84"/>
      <c r="AFQ317" s="84"/>
      <c r="AFR317" s="84"/>
      <c r="AFS317" s="84"/>
      <c r="AFT317" s="84"/>
      <c r="AFU317" s="84"/>
      <c r="AFV317" s="84"/>
      <c r="AFW317" s="84"/>
      <c r="AFX317" s="84"/>
      <c r="AFY317" s="84"/>
      <c r="AFZ317" s="84"/>
      <c r="AGA317" s="84"/>
      <c r="AGB317" s="84"/>
      <c r="AGC317" s="84"/>
      <c r="AGD317" s="84"/>
      <c r="AGE317" s="84"/>
      <c r="AGF317" s="84"/>
      <c r="AGG317" s="84"/>
      <c r="AGH317" s="84"/>
      <c r="AGI317" s="84"/>
      <c r="AGJ317" s="84"/>
      <c r="AGK317" s="84"/>
      <c r="AGL317" s="84"/>
      <c r="AGM317" s="84"/>
      <c r="AGN317" s="84"/>
      <c r="AGO317" s="84"/>
      <c r="AGP317" s="84"/>
      <c r="AGQ317" s="84"/>
      <c r="AGR317" s="84"/>
      <c r="AGS317" s="84"/>
      <c r="AGT317" s="84"/>
      <c r="AGU317" s="84"/>
      <c r="AGV317" s="84"/>
      <c r="AGW317" s="84"/>
      <c r="AGX317" s="84"/>
      <c r="AGY317" s="84"/>
      <c r="AGZ317" s="84"/>
      <c r="AHA317" s="84"/>
      <c r="AHB317" s="84"/>
      <c r="AHC317" s="84"/>
      <c r="AHD317" s="84"/>
      <c r="AHE317" s="84"/>
      <c r="AHF317" s="84"/>
      <c r="AHG317" s="84"/>
      <c r="AHH317" s="84"/>
      <c r="AHI317" s="84"/>
      <c r="AHJ317" s="84"/>
      <c r="AHK317" s="84"/>
      <c r="AHL317" s="84"/>
      <c r="AHM317" s="84"/>
      <c r="AHN317" s="84"/>
      <c r="AHO317" s="84"/>
      <c r="AHP317" s="84"/>
      <c r="AHQ317" s="84"/>
      <c r="AHR317" s="84"/>
      <c r="AHS317" s="84"/>
      <c r="AHT317" s="84"/>
      <c r="AHU317" s="84"/>
      <c r="AHV317" s="84"/>
      <c r="AHW317" s="84"/>
      <c r="AHX317" s="84"/>
      <c r="AHY317" s="84"/>
      <c r="AHZ317" s="84"/>
      <c r="AIA317" s="84"/>
      <c r="AIB317" s="84"/>
      <c r="AIC317" s="84"/>
      <c r="AID317" s="84"/>
      <c r="AIE317" s="84"/>
      <c r="AIF317" s="84"/>
      <c r="AIG317" s="84"/>
      <c r="AIH317" s="84"/>
      <c r="AII317" s="84"/>
      <c r="AIJ317" s="84"/>
      <c r="AIK317" s="84"/>
      <c r="AIL317" s="84"/>
      <c r="AIM317" s="84"/>
      <c r="AIN317" s="84"/>
      <c r="AIO317" s="84"/>
      <c r="AIP317" s="84"/>
      <c r="AIQ317" s="84"/>
      <c r="AIR317" s="84"/>
      <c r="AIS317" s="84"/>
      <c r="AIT317" s="84"/>
      <c r="AIU317" s="84"/>
      <c r="AIV317" s="84"/>
      <c r="AIW317" s="84"/>
      <c r="AIX317" s="84"/>
      <c r="AIY317" s="84"/>
      <c r="AIZ317" s="84"/>
      <c r="AJA317" s="84"/>
      <c r="AJB317" s="84"/>
      <c r="AJC317" s="84"/>
      <c r="AJD317" s="84"/>
      <c r="AJE317" s="84"/>
      <c r="AJF317" s="84"/>
      <c r="AJG317" s="84"/>
      <c r="AJH317" s="84"/>
      <c r="AJI317" s="84"/>
      <c r="AJJ317" s="84"/>
      <c r="AJK317" s="84"/>
      <c r="AJL317" s="84"/>
      <c r="AJM317" s="84"/>
      <c r="AJN317" s="84"/>
      <c r="AJO317" s="84"/>
      <c r="AJP317" s="84"/>
      <c r="AJQ317" s="84"/>
      <c r="AJR317" s="84"/>
      <c r="AJS317" s="84"/>
      <c r="AJT317" s="84"/>
      <c r="AJU317" s="84"/>
      <c r="AJV317" s="84"/>
      <c r="AJW317" s="84"/>
      <c r="AJX317" s="84"/>
      <c r="AJY317" s="84"/>
      <c r="AJZ317" s="84"/>
      <c r="AKA317" s="84"/>
      <c r="AKB317" s="84"/>
      <c r="AKC317" s="84"/>
      <c r="AKD317" s="84"/>
      <c r="AKE317" s="84"/>
      <c r="AKF317" s="84"/>
      <c r="AKG317" s="84"/>
      <c r="AKH317" s="84"/>
      <c r="AKI317" s="84"/>
      <c r="AKJ317" s="84"/>
      <c r="AKK317" s="84"/>
      <c r="AKL317" s="84"/>
      <c r="AKM317" s="84"/>
      <c r="AKN317" s="84"/>
      <c r="AKO317" s="84"/>
      <c r="AKP317" s="84"/>
      <c r="AKQ317" s="84"/>
      <c r="AKR317" s="84"/>
      <c r="AKS317" s="84"/>
      <c r="AKT317" s="84"/>
      <c r="AKU317" s="84"/>
      <c r="AKV317" s="84"/>
      <c r="AKW317" s="84"/>
      <c r="AKX317" s="84"/>
      <c r="AKY317" s="84"/>
      <c r="AKZ317" s="84"/>
      <c r="ALA317" s="84"/>
      <c r="ALB317" s="84"/>
      <c r="ALC317" s="84"/>
      <c r="ALD317" s="84"/>
      <c r="ALE317" s="84"/>
      <c r="ALF317" s="84"/>
      <c r="ALG317" s="84"/>
      <c r="ALH317" s="84"/>
      <c r="ALI317" s="84"/>
      <c r="ALJ317" s="84"/>
      <c r="ALK317" s="84"/>
      <c r="ALL317" s="84"/>
      <c r="ALM317" s="84"/>
      <c r="ALN317" s="84"/>
      <c r="ALO317" s="84"/>
      <c r="ALP317" s="84"/>
      <c r="ALQ317" s="84"/>
      <c r="ALR317" s="84"/>
      <c r="ALS317" s="84"/>
      <c r="ALT317" s="84"/>
      <c r="ALU317" s="84"/>
      <c r="ALV317" s="84"/>
      <c r="ALW317" s="84"/>
      <c r="ALX317" s="84"/>
      <c r="ALY317" s="84"/>
      <c r="ALZ317" s="84"/>
      <c r="AMA317" s="84"/>
      <c r="AMB317" s="84"/>
      <c r="AMC317" s="84"/>
      <c r="AMD317" s="84"/>
      <c r="AME317" s="84"/>
      <c r="AMF317" s="84"/>
      <c r="AMG317" s="84"/>
      <c r="AMH317" s="84"/>
      <c r="AMI317" s="84"/>
      <c r="AMJ317" s="84"/>
      <c r="AMK317" s="84"/>
      <c r="AML317" s="84"/>
      <c r="AMM317" s="84"/>
      <c r="AMN317" s="84"/>
      <c r="AMO317" s="84"/>
      <c r="AMP317" s="84"/>
      <c r="AMQ317" s="84"/>
      <c r="AMR317" s="84"/>
      <c r="AMS317" s="84"/>
      <c r="AMT317" s="84"/>
      <c r="AMU317" s="84"/>
      <c r="AMV317" s="84"/>
      <c r="AMW317" s="84"/>
      <c r="AMX317" s="84"/>
      <c r="AMY317" s="84"/>
      <c r="AMZ317" s="84"/>
      <c r="ANA317" s="84"/>
      <c r="ANB317" s="84"/>
      <c r="ANC317" s="84"/>
      <c r="AND317" s="84"/>
      <c r="ANE317" s="84"/>
      <c r="ANF317" s="84"/>
      <c r="ANG317" s="84"/>
      <c r="ANH317" s="84"/>
      <c r="ANI317" s="84"/>
      <c r="ANJ317" s="84"/>
      <c r="ANK317" s="84"/>
      <c r="ANL317" s="84"/>
      <c r="ANM317" s="84"/>
      <c r="ANN317" s="84"/>
      <c r="ANO317" s="84"/>
      <c r="ANP317" s="84"/>
      <c r="ANQ317" s="84"/>
      <c r="ANR317" s="84"/>
      <c r="ANS317" s="84"/>
      <c r="ANT317" s="84"/>
      <c r="ANU317" s="84"/>
      <c r="ANV317" s="84"/>
      <c r="ANW317" s="84"/>
      <c r="ANX317" s="84"/>
      <c r="ANY317" s="84"/>
      <c r="ANZ317" s="84"/>
      <c r="AOA317" s="84"/>
      <c r="AOB317" s="84"/>
      <c r="AOC317" s="84"/>
      <c r="AOD317" s="84"/>
      <c r="AOE317" s="84"/>
      <c r="AOF317" s="84"/>
      <c r="AOG317" s="84"/>
      <c r="AOH317" s="84"/>
      <c r="AOI317" s="84"/>
      <c r="AOJ317" s="84"/>
      <c r="AOK317" s="84"/>
      <c r="AOL317" s="84"/>
      <c r="AOM317" s="84"/>
      <c r="AON317" s="84"/>
      <c r="AOO317" s="84"/>
      <c r="AOP317" s="84"/>
      <c r="AOQ317" s="84"/>
      <c r="AOR317" s="84"/>
      <c r="AOS317" s="84"/>
      <c r="AOT317" s="84"/>
      <c r="AOU317" s="84"/>
      <c r="AOV317" s="84"/>
      <c r="AOW317" s="84"/>
      <c r="AOX317" s="84"/>
      <c r="AOY317" s="84"/>
      <c r="AOZ317" s="84"/>
      <c r="APA317" s="84"/>
      <c r="APB317" s="84"/>
      <c r="APC317" s="84"/>
      <c r="APD317" s="84"/>
      <c r="APE317" s="84"/>
      <c r="APF317" s="84"/>
      <c r="APG317" s="84"/>
      <c r="APH317" s="84"/>
      <c r="API317" s="84"/>
      <c r="APJ317" s="84"/>
      <c r="APK317" s="84"/>
      <c r="APL317" s="84"/>
      <c r="APM317" s="84"/>
      <c r="APN317" s="84"/>
      <c r="APO317" s="84"/>
      <c r="APP317" s="84"/>
      <c r="APQ317" s="84"/>
      <c r="APR317" s="84"/>
      <c r="APS317" s="84"/>
      <c r="APT317" s="84"/>
      <c r="APU317" s="84"/>
      <c r="APV317" s="84"/>
      <c r="APW317" s="84"/>
      <c r="APX317" s="84"/>
      <c r="APY317" s="84"/>
      <c r="APZ317" s="84"/>
      <c r="AQA317" s="84"/>
      <c r="AQB317" s="84"/>
      <c r="AQC317" s="84"/>
      <c r="AQD317" s="84"/>
      <c r="AQE317" s="84"/>
      <c r="AQF317" s="84"/>
      <c r="AQG317" s="84"/>
      <c r="AQH317" s="84"/>
      <c r="AQI317" s="84"/>
      <c r="AQJ317" s="84"/>
      <c r="AQK317" s="84"/>
      <c r="AQL317" s="84"/>
      <c r="AQM317" s="84"/>
      <c r="AQN317" s="84"/>
      <c r="AQO317" s="84"/>
      <c r="AQP317" s="84"/>
      <c r="AQQ317" s="84"/>
      <c r="AQR317" s="84"/>
      <c r="AQS317" s="84"/>
      <c r="AQT317" s="84"/>
      <c r="AQU317" s="84"/>
      <c r="AQV317" s="84"/>
      <c r="AQW317" s="84"/>
      <c r="AQX317" s="84"/>
      <c r="AQY317" s="84"/>
      <c r="AQZ317" s="84"/>
      <c r="ARA317" s="84"/>
      <c r="ARB317" s="84"/>
      <c r="ARC317" s="84"/>
      <c r="ARD317" s="84"/>
      <c r="ARE317" s="84"/>
      <c r="ARF317" s="84"/>
      <c r="ARG317" s="84"/>
      <c r="ARH317" s="84"/>
      <c r="ARI317" s="84"/>
      <c r="ARJ317" s="84"/>
      <c r="ARK317" s="84"/>
      <c r="ARL317" s="84"/>
      <c r="ARM317" s="84"/>
      <c r="ARN317" s="84"/>
      <c r="ARO317" s="84"/>
      <c r="ARP317" s="84"/>
      <c r="ARQ317" s="84"/>
      <c r="ARR317" s="84"/>
      <c r="ARS317" s="84"/>
      <c r="ART317" s="84"/>
      <c r="ARU317" s="84"/>
      <c r="ARV317" s="84"/>
      <c r="ARW317" s="84"/>
      <c r="ARX317" s="84"/>
      <c r="ARY317" s="84"/>
      <c r="ARZ317" s="84"/>
      <c r="ASA317" s="84"/>
      <c r="ASB317" s="84"/>
      <c r="ASC317" s="84"/>
      <c r="ASD317" s="84"/>
      <c r="ASE317" s="84"/>
      <c r="ASF317" s="84"/>
      <c r="ASG317" s="84"/>
      <c r="ASH317" s="84"/>
      <c r="ASI317" s="84"/>
      <c r="ASJ317" s="84"/>
      <c r="ASK317" s="84"/>
      <c r="ASL317" s="84"/>
      <c r="ASM317" s="84"/>
      <c r="ASN317" s="84"/>
      <c r="ASO317" s="84"/>
      <c r="ASP317" s="84"/>
      <c r="ASQ317" s="84"/>
      <c r="ASR317" s="84"/>
      <c r="ASS317" s="84"/>
      <c r="AST317" s="84"/>
      <c r="ASU317" s="84"/>
      <c r="ASV317" s="84"/>
      <c r="ASW317" s="84"/>
      <c r="ASX317" s="84"/>
      <c r="ASY317" s="84"/>
      <c r="ASZ317" s="84"/>
      <c r="ATA317" s="84"/>
      <c r="ATB317" s="84"/>
      <c r="ATC317" s="84"/>
      <c r="ATD317" s="84"/>
      <c r="ATE317" s="84"/>
      <c r="ATF317" s="84"/>
      <c r="ATG317" s="84"/>
      <c r="ATH317" s="84"/>
      <c r="ATI317" s="84"/>
      <c r="ATJ317" s="84"/>
      <c r="ATK317" s="84"/>
      <c r="ATL317" s="84"/>
      <c r="ATM317" s="84"/>
      <c r="ATN317" s="84"/>
      <c r="ATO317" s="84"/>
      <c r="ATP317" s="84"/>
      <c r="ATQ317" s="84"/>
      <c r="ATR317" s="84"/>
      <c r="ATS317" s="84"/>
      <c r="ATT317" s="84"/>
      <c r="ATU317" s="84"/>
      <c r="ATV317" s="84"/>
      <c r="ATW317" s="84"/>
      <c r="ATX317" s="84"/>
      <c r="ATY317" s="84"/>
      <c r="ATZ317" s="84"/>
      <c r="AUA317" s="84"/>
      <c r="AUB317" s="84"/>
      <c r="AUC317" s="84"/>
      <c r="AUD317" s="84"/>
      <c r="AUE317" s="84"/>
      <c r="AUF317" s="84"/>
      <c r="AUG317" s="84"/>
      <c r="AUH317" s="84"/>
      <c r="AUI317" s="84"/>
      <c r="AUJ317" s="84"/>
      <c r="AUK317" s="84"/>
      <c r="AUL317" s="84"/>
      <c r="AUM317" s="84"/>
      <c r="AUN317" s="84"/>
      <c r="AUO317" s="84"/>
      <c r="AUP317" s="84"/>
      <c r="AUQ317" s="84"/>
      <c r="AUR317" s="84"/>
      <c r="AUS317" s="84"/>
      <c r="AUT317" s="84"/>
      <c r="AUU317" s="84"/>
      <c r="AUV317" s="84"/>
      <c r="AUW317" s="84"/>
      <c r="AUX317" s="84"/>
      <c r="AUY317" s="84"/>
      <c r="AUZ317" s="84"/>
      <c r="AVA317" s="84"/>
      <c r="AVB317" s="84"/>
      <c r="AVC317" s="84"/>
      <c r="AVD317" s="84"/>
      <c r="AVE317" s="84"/>
      <c r="AVF317" s="84"/>
      <c r="AVG317" s="84"/>
      <c r="AVH317" s="84"/>
      <c r="AVI317" s="84"/>
      <c r="AVJ317" s="84"/>
      <c r="AVK317" s="84"/>
      <c r="AVL317" s="84"/>
      <c r="AVM317" s="84"/>
      <c r="AVN317" s="84"/>
      <c r="AVO317" s="84"/>
      <c r="AVP317" s="84"/>
      <c r="AVQ317" s="84"/>
      <c r="AVR317" s="84"/>
      <c r="AVS317" s="84"/>
      <c r="AVT317" s="84"/>
      <c r="AVU317" s="84"/>
      <c r="AVV317" s="84"/>
      <c r="AVW317" s="84"/>
      <c r="AVX317" s="84"/>
      <c r="AVY317" s="84"/>
      <c r="AVZ317" s="84"/>
      <c r="AWA317" s="84"/>
      <c r="AWB317" s="84"/>
      <c r="AWC317" s="84"/>
      <c r="AWD317" s="84"/>
      <c r="AWE317" s="84"/>
      <c r="AWF317" s="84"/>
      <c r="AWG317" s="84"/>
      <c r="AWH317" s="84"/>
      <c r="AWI317" s="84"/>
      <c r="AWJ317" s="84"/>
      <c r="AWK317" s="84"/>
      <c r="AWL317" s="84"/>
      <c r="AWM317" s="84"/>
      <c r="AWN317" s="84"/>
      <c r="AWO317" s="84"/>
      <c r="AWP317" s="84"/>
      <c r="AWQ317" s="84"/>
      <c r="AWR317" s="84"/>
      <c r="AWS317" s="84"/>
      <c r="AWT317" s="84"/>
      <c r="AWU317" s="84"/>
      <c r="AWV317" s="84"/>
      <c r="AWW317" s="84"/>
      <c r="AWX317" s="84"/>
      <c r="AWY317" s="84"/>
      <c r="AWZ317" s="84"/>
      <c r="AXA317" s="84"/>
      <c r="AXB317" s="84"/>
      <c r="AXC317" s="84"/>
      <c r="AXD317" s="84"/>
      <c r="AXE317" s="84"/>
      <c r="AXF317" s="84"/>
      <c r="AXG317" s="84"/>
      <c r="AXH317" s="84"/>
      <c r="AXI317" s="84"/>
      <c r="AXJ317" s="84"/>
      <c r="AXK317" s="84"/>
      <c r="AXL317" s="84"/>
      <c r="AXM317" s="84"/>
      <c r="AXN317" s="84"/>
      <c r="AXO317" s="84"/>
      <c r="AXP317" s="84"/>
      <c r="AXQ317" s="84"/>
      <c r="AXR317" s="84"/>
      <c r="AXS317" s="84"/>
      <c r="AXT317" s="84"/>
      <c r="AXU317" s="84"/>
      <c r="AXV317" s="84"/>
      <c r="AXW317" s="84"/>
      <c r="AXX317" s="84"/>
      <c r="AXY317" s="84"/>
      <c r="AXZ317" s="84"/>
      <c r="AYA317" s="84"/>
      <c r="AYB317" s="84"/>
      <c r="AYC317" s="84"/>
      <c r="AYD317" s="84"/>
      <c r="AYE317" s="84"/>
      <c r="AYF317" s="84"/>
      <c r="AYG317" s="84"/>
      <c r="AYH317" s="84"/>
      <c r="AYI317" s="84"/>
      <c r="AYJ317" s="84"/>
      <c r="AYK317" s="84"/>
      <c r="AYL317" s="84"/>
      <c r="AYM317" s="84"/>
      <c r="AYN317" s="84"/>
      <c r="AYO317" s="84"/>
      <c r="AYP317" s="84"/>
      <c r="AYQ317" s="84"/>
      <c r="AYR317" s="84"/>
      <c r="AYS317" s="84"/>
      <c r="AYT317" s="84"/>
      <c r="AYU317" s="84"/>
      <c r="AYV317" s="84"/>
      <c r="AYW317" s="84"/>
      <c r="AYX317" s="84"/>
      <c r="AYY317" s="84"/>
      <c r="AYZ317" s="84"/>
      <c r="AZA317" s="84"/>
      <c r="AZB317" s="84"/>
      <c r="AZC317" s="84"/>
      <c r="AZD317" s="84"/>
      <c r="AZE317" s="84"/>
      <c r="AZF317" s="84"/>
      <c r="AZG317" s="84"/>
      <c r="AZH317" s="84"/>
      <c r="AZI317" s="84"/>
      <c r="AZJ317" s="84"/>
      <c r="AZK317" s="84"/>
      <c r="AZL317" s="84"/>
      <c r="AZM317" s="84"/>
      <c r="AZN317" s="84"/>
      <c r="AZO317" s="84"/>
      <c r="AZP317" s="84"/>
      <c r="AZQ317" s="84"/>
      <c r="AZR317" s="84"/>
      <c r="AZS317" s="84"/>
      <c r="AZT317" s="84"/>
      <c r="AZU317" s="84"/>
      <c r="AZV317" s="84"/>
      <c r="AZW317" s="84"/>
      <c r="AZX317" s="84"/>
      <c r="AZY317" s="84"/>
      <c r="AZZ317" s="84"/>
      <c r="BAA317" s="84"/>
      <c r="BAB317" s="84"/>
      <c r="BAC317" s="84"/>
      <c r="BAD317" s="84"/>
      <c r="BAE317" s="84"/>
      <c r="BAF317" s="84"/>
      <c r="BAG317" s="84"/>
      <c r="BAH317" s="84"/>
      <c r="BAI317" s="84"/>
      <c r="BAJ317" s="84"/>
      <c r="BAK317" s="84"/>
      <c r="BAL317" s="84"/>
      <c r="BAM317" s="84"/>
      <c r="BAN317" s="84"/>
      <c r="BAO317" s="84"/>
      <c r="BAP317" s="84"/>
      <c r="BAQ317" s="84"/>
      <c r="BAR317" s="84"/>
      <c r="BAS317" s="84"/>
      <c r="BAT317" s="84"/>
      <c r="BAU317" s="84"/>
      <c r="BAV317" s="84"/>
      <c r="BAW317" s="84"/>
      <c r="BAX317" s="84"/>
      <c r="BAY317" s="84"/>
      <c r="BAZ317" s="84"/>
      <c r="BBA317" s="84"/>
      <c r="BBB317" s="84"/>
      <c r="BBC317" s="84"/>
      <c r="BBD317" s="84"/>
      <c r="BBE317" s="84"/>
      <c r="BBF317" s="84"/>
      <c r="BBG317" s="84"/>
      <c r="BBH317" s="84"/>
      <c r="BBI317" s="84"/>
      <c r="BBJ317" s="84"/>
      <c r="BBK317" s="84"/>
      <c r="BBL317" s="84"/>
      <c r="BBM317" s="84"/>
      <c r="BBN317" s="84"/>
      <c r="BBO317" s="84"/>
      <c r="BBP317" s="84"/>
      <c r="BBQ317" s="84"/>
      <c r="BBR317" s="84"/>
      <c r="BBS317" s="84"/>
      <c r="BBT317" s="84"/>
      <c r="BBU317" s="84"/>
      <c r="BBV317" s="84"/>
      <c r="BBW317" s="84"/>
      <c r="BBX317" s="84"/>
      <c r="BBY317" s="84"/>
      <c r="BBZ317" s="84"/>
      <c r="BCA317" s="84"/>
      <c r="BCB317" s="84"/>
      <c r="BCC317" s="84"/>
      <c r="BCD317" s="84"/>
      <c r="BCE317" s="84"/>
      <c r="BCF317" s="84"/>
      <c r="BCG317" s="84"/>
      <c r="BCH317" s="84"/>
      <c r="BCI317" s="84"/>
      <c r="BCJ317" s="84"/>
      <c r="BCK317" s="84"/>
      <c r="BCL317" s="84"/>
      <c r="BCM317" s="84"/>
      <c r="BCN317" s="84"/>
      <c r="BCO317" s="84"/>
      <c r="BCP317" s="84"/>
      <c r="BCQ317" s="84"/>
      <c r="BCR317" s="84"/>
      <c r="BCS317" s="84"/>
      <c r="BCT317" s="84"/>
      <c r="BCU317" s="84"/>
      <c r="BCV317" s="84"/>
      <c r="BCW317" s="84"/>
      <c r="BCX317" s="84"/>
      <c r="BCY317" s="84"/>
      <c r="BCZ317" s="84"/>
      <c r="BDA317" s="84"/>
      <c r="BDB317" s="84"/>
      <c r="BDC317" s="84"/>
      <c r="BDD317" s="84"/>
      <c r="BDE317" s="84"/>
      <c r="BDF317" s="84"/>
      <c r="BDG317" s="84"/>
      <c r="BDH317" s="84"/>
      <c r="BDI317" s="84"/>
      <c r="BDJ317" s="84"/>
      <c r="BDK317" s="84"/>
      <c r="BDL317" s="84"/>
      <c r="BDM317" s="84"/>
      <c r="BDN317" s="84"/>
      <c r="BDO317" s="84"/>
      <c r="BDP317" s="84"/>
      <c r="BDQ317" s="84"/>
      <c r="BDR317" s="84"/>
      <c r="BDS317" s="84"/>
      <c r="BDT317" s="84"/>
      <c r="BDU317" s="84"/>
      <c r="BDV317" s="84"/>
      <c r="BDW317" s="84"/>
      <c r="BDX317" s="84"/>
      <c r="BDY317" s="84"/>
      <c r="BDZ317" s="84"/>
      <c r="BEA317" s="84"/>
      <c r="BEB317" s="84"/>
      <c r="BEC317" s="84"/>
      <c r="BED317" s="84"/>
      <c r="BEE317" s="84"/>
      <c r="BEF317" s="84"/>
      <c r="BEG317" s="84"/>
      <c r="BEH317" s="84"/>
      <c r="BEI317" s="84"/>
      <c r="BEJ317" s="84"/>
      <c r="BEK317" s="84"/>
      <c r="BEL317" s="84"/>
      <c r="BEM317" s="84"/>
      <c r="BEN317" s="84"/>
      <c r="BEO317" s="84"/>
      <c r="BEP317" s="84"/>
      <c r="BEQ317" s="84"/>
      <c r="BER317" s="84"/>
      <c r="BES317" s="84"/>
      <c r="BET317" s="84"/>
      <c r="BEU317" s="84"/>
      <c r="BEV317" s="84"/>
      <c r="BEW317" s="84"/>
      <c r="BEX317" s="84"/>
      <c r="BEY317" s="84"/>
      <c r="BEZ317" s="84"/>
      <c r="BFA317" s="84"/>
      <c r="BFB317" s="84"/>
      <c r="BFC317" s="84"/>
      <c r="BFD317" s="84"/>
      <c r="BFE317" s="84"/>
      <c r="BFF317" s="84"/>
      <c r="BFG317" s="84"/>
      <c r="BFH317" s="84"/>
      <c r="BFI317" s="84"/>
      <c r="BFJ317" s="84"/>
      <c r="BFK317" s="84"/>
      <c r="BFL317" s="84"/>
      <c r="BFM317" s="84"/>
      <c r="BFN317" s="84"/>
      <c r="BFO317" s="84"/>
      <c r="BFP317" s="84"/>
      <c r="BFQ317" s="84"/>
      <c r="BFR317" s="84"/>
      <c r="BFS317" s="84"/>
      <c r="BFT317" s="84"/>
      <c r="BFU317" s="84"/>
      <c r="BFV317" s="84"/>
      <c r="BFW317" s="84"/>
      <c r="BFX317" s="84"/>
      <c r="BFY317" s="84"/>
      <c r="BFZ317" s="84"/>
      <c r="BGA317" s="84"/>
      <c r="BGB317" s="84"/>
      <c r="BGC317" s="84"/>
      <c r="BGD317" s="84"/>
      <c r="BGE317" s="84"/>
      <c r="BGF317" s="84"/>
      <c r="BGG317" s="84"/>
      <c r="BGH317" s="84"/>
      <c r="BGI317" s="84"/>
      <c r="BGJ317" s="84"/>
      <c r="BGK317" s="84"/>
      <c r="BGL317" s="84"/>
      <c r="BGM317" s="84"/>
      <c r="BGN317" s="84"/>
      <c r="BGO317" s="84"/>
      <c r="BGP317" s="84"/>
      <c r="BGQ317" s="84"/>
      <c r="BGR317" s="84"/>
      <c r="BGS317" s="84"/>
      <c r="BGT317" s="84"/>
      <c r="BGU317" s="84"/>
      <c r="BGV317" s="84"/>
      <c r="BGW317" s="84"/>
      <c r="BGX317" s="84"/>
      <c r="BGY317" s="84"/>
      <c r="BGZ317" s="84"/>
      <c r="BHA317" s="84"/>
      <c r="BHB317" s="84"/>
      <c r="BHC317" s="84"/>
      <c r="BHD317" s="84"/>
      <c r="BHE317" s="84"/>
      <c r="BHF317" s="84"/>
      <c r="BHG317" s="84"/>
      <c r="BHH317" s="84"/>
      <c r="BHI317" s="84"/>
      <c r="BHJ317" s="84"/>
      <c r="BHK317" s="84"/>
      <c r="BHL317" s="84"/>
      <c r="BHM317" s="84"/>
      <c r="BHN317" s="84"/>
      <c r="BHO317" s="84"/>
      <c r="BHP317" s="84"/>
      <c r="BHQ317" s="84"/>
      <c r="BHR317" s="84"/>
      <c r="BHS317" s="84"/>
      <c r="BHT317" s="84"/>
      <c r="BHU317" s="84"/>
      <c r="BHV317" s="84"/>
      <c r="BHW317" s="84"/>
      <c r="BHX317" s="84"/>
      <c r="BHY317" s="84"/>
      <c r="BHZ317" s="84"/>
      <c r="BIA317" s="84"/>
      <c r="BIB317" s="84"/>
      <c r="BIC317" s="84"/>
      <c r="BID317" s="84"/>
      <c r="BIE317" s="84"/>
      <c r="BIF317" s="84"/>
      <c r="BIG317" s="84"/>
      <c r="BIH317" s="84"/>
      <c r="BII317" s="84"/>
      <c r="BIJ317" s="84"/>
      <c r="BIK317" s="84"/>
      <c r="BIL317" s="84"/>
      <c r="BIM317" s="84"/>
      <c r="BIN317" s="84"/>
      <c r="BIO317" s="84"/>
      <c r="BIP317" s="84"/>
      <c r="BIQ317" s="84"/>
      <c r="BIR317" s="84"/>
      <c r="BIS317" s="84"/>
      <c r="BIT317" s="84"/>
      <c r="BIU317" s="84"/>
      <c r="BIV317" s="84"/>
      <c r="BIW317" s="84"/>
      <c r="BIX317" s="84"/>
      <c r="BIY317" s="84"/>
      <c r="BIZ317" s="84"/>
      <c r="BJA317" s="84"/>
      <c r="BJB317" s="84"/>
      <c r="BJC317" s="84"/>
      <c r="BJD317" s="84"/>
      <c r="BJE317" s="84"/>
      <c r="BJF317" s="84"/>
      <c r="BJG317" s="84"/>
      <c r="BJH317" s="84"/>
      <c r="BJI317" s="84"/>
      <c r="BJJ317" s="84"/>
      <c r="BJK317" s="84"/>
      <c r="BJL317" s="84"/>
      <c r="BJM317" s="84"/>
      <c r="BJN317" s="84"/>
      <c r="BJO317" s="84"/>
      <c r="BJP317" s="84"/>
      <c r="BJQ317" s="84"/>
      <c r="BJR317" s="84"/>
      <c r="BJS317" s="84"/>
      <c r="BJT317" s="84"/>
      <c r="BJU317" s="84"/>
      <c r="BJV317" s="84"/>
      <c r="BJW317" s="84"/>
      <c r="BJX317" s="84"/>
      <c r="BJY317" s="84"/>
      <c r="BJZ317" s="84"/>
      <c r="BKA317" s="84"/>
      <c r="BKB317" s="84"/>
      <c r="BKC317" s="84"/>
      <c r="BKD317" s="84"/>
      <c r="BKE317" s="84"/>
      <c r="BKF317" s="84"/>
      <c r="BKG317" s="84"/>
      <c r="BKH317" s="84"/>
      <c r="BKI317" s="84"/>
      <c r="BKJ317" s="84"/>
      <c r="BKK317" s="84"/>
      <c r="BKL317" s="84"/>
      <c r="BKM317" s="84"/>
      <c r="BKN317" s="84"/>
      <c r="BKO317" s="84"/>
      <c r="BKP317" s="84"/>
      <c r="BKQ317" s="84"/>
      <c r="BKR317" s="84"/>
      <c r="BKS317" s="84"/>
      <c r="BKT317" s="84"/>
      <c r="BKU317" s="84"/>
      <c r="BKV317" s="84"/>
      <c r="BKW317" s="84"/>
      <c r="BKX317" s="84"/>
      <c r="BKY317" s="84"/>
      <c r="BKZ317" s="84"/>
      <c r="BLA317" s="84"/>
      <c r="BLB317" s="84"/>
      <c r="BLC317" s="84"/>
      <c r="BLD317" s="84"/>
      <c r="BLE317" s="84"/>
      <c r="BLF317" s="84"/>
      <c r="BLG317" s="84"/>
      <c r="BLH317" s="84"/>
      <c r="BLI317" s="84"/>
      <c r="BLJ317" s="84"/>
      <c r="BLK317" s="84"/>
      <c r="BLL317" s="84"/>
      <c r="BLM317" s="84"/>
      <c r="BLN317" s="84"/>
      <c r="BLO317" s="84"/>
      <c r="BLP317" s="84"/>
      <c r="BLQ317" s="84"/>
      <c r="BLR317" s="84"/>
      <c r="BLS317" s="84"/>
      <c r="BLT317" s="84"/>
      <c r="BLU317" s="84"/>
      <c r="BLV317" s="84"/>
      <c r="BLW317" s="84"/>
      <c r="BLX317" s="84"/>
      <c r="BLY317" s="84"/>
      <c r="BLZ317" s="84"/>
      <c r="BMA317" s="84"/>
      <c r="BMB317" s="84"/>
      <c r="BMC317" s="84"/>
      <c r="BMD317" s="84"/>
      <c r="BME317" s="84"/>
      <c r="BMF317" s="84"/>
      <c r="BMG317" s="84"/>
      <c r="BMH317" s="84"/>
      <c r="BMI317" s="84"/>
      <c r="BMJ317" s="84"/>
      <c r="BMK317" s="84"/>
      <c r="BML317" s="84"/>
      <c r="BMM317" s="84"/>
      <c r="BMN317" s="84"/>
      <c r="BMO317" s="84"/>
      <c r="BMP317" s="84"/>
      <c r="BMQ317" s="84"/>
      <c r="BMR317" s="84"/>
      <c r="BMS317" s="84"/>
      <c r="BMT317" s="84"/>
      <c r="BMU317" s="84"/>
      <c r="BMV317" s="84"/>
      <c r="BMW317" s="84"/>
      <c r="BMX317" s="84"/>
      <c r="BMY317" s="84"/>
      <c r="BMZ317" s="84"/>
      <c r="BNA317" s="84"/>
      <c r="BNB317" s="84"/>
      <c r="BNC317" s="84"/>
      <c r="BND317" s="84"/>
      <c r="BNE317" s="84"/>
      <c r="BNF317" s="84"/>
      <c r="BNG317" s="84"/>
      <c r="BNH317" s="84"/>
      <c r="BNI317" s="84"/>
      <c r="BNJ317" s="84"/>
      <c r="BNK317" s="84"/>
      <c r="BNL317" s="84"/>
      <c r="BNM317" s="84"/>
      <c r="BNN317" s="84"/>
      <c r="BNO317" s="84"/>
      <c r="BNP317" s="84"/>
      <c r="BNQ317" s="84"/>
      <c r="BNR317" s="84"/>
      <c r="BNS317" s="84"/>
      <c r="BNT317" s="84"/>
      <c r="BNU317" s="84"/>
      <c r="BNV317" s="84"/>
      <c r="BNW317" s="84"/>
      <c r="BNX317" s="84"/>
      <c r="BNY317" s="84"/>
      <c r="BNZ317" s="84"/>
      <c r="BOA317" s="84"/>
      <c r="BOB317" s="84"/>
      <c r="BOC317" s="84"/>
      <c r="BOD317" s="84"/>
      <c r="BOE317" s="84"/>
      <c r="BOF317" s="84"/>
      <c r="BOG317" s="84"/>
      <c r="BOH317" s="84"/>
      <c r="BOI317" s="84"/>
      <c r="BOJ317" s="84"/>
      <c r="BOK317" s="84"/>
      <c r="BOL317" s="84"/>
      <c r="BOM317" s="84"/>
      <c r="BON317" s="84"/>
      <c r="BOO317" s="84"/>
      <c r="BOP317" s="84"/>
      <c r="BOQ317" s="84"/>
      <c r="BOR317" s="84"/>
      <c r="BOS317" s="84"/>
      <c r="BOT317" s="84"/>
      <c r="BOU317" s="84"/>
      <c r="BOV317" s="84"/>
      <c r="BOW317" s="84"/>
      <c r="BOX317" s="84"/>
      <c r="BOY317" s="84"/>
      <c r="BOZ317" s="84"/>
      <c r="BPA317" s="84"/>
      <c r="BPB317" s="84"/>
      <c r="BPC317" s="84"/>
      <c r="BPD317" s="84"/>
      <c r="BPE317" s="84"/>
      <c r="BPF317" s="84"/>
      <c r="BPG317" s="84"/>
      <c r="BPH317" s="84"/>
      <c r="BPI317" s="84"/>
      <c r="BPJ317" s="84"/>
      <c r="BPK317" s="84"/>
      <c r="BPL317" s="84"/>
      <c r="BPM317" s="84"/>
      <c r="BPN317" s="84"/>
      <c r="BPO317" s="84"/>
      <c r="BPP317" s="84"/>
      <c r="BPQ317" s="84"/>
      <c r="BPR317" s="84"/>
      <c r="BPS317" s="84"/>
      <c r="BPT317" s="84"/>
      <c r="BPU317" s="84"/>
      <c r="BPV317" s="84"/>
      <c r="BPW317" s="84"/>
    </row>
    <row r="318" spans="2:1791" s="169" customFormat="1" ht="30" customHeight="1">
      <c r="B318" s="193"/>
      <c r="C318" s="86"/>
      <c r="D318" s="240"/>
      <c r="E318" s="246"/>
      <c r="F318" s="241"/>
      <c r="G318" s="86"/>
      <c r="H318" s="86"/>
      <c r="I318" s="161"/>
      <c r="J318" s="220"/>
      <c r="K318" s="161"/>
      <c r="L318" s="139"/>
      <c r="M318" s="309"/>
      <c r="N318" s="5"/>
      <c r="O318" s="5"/>
      <c r="P318" s="2"/>
      <c r="Q318" s="367"/>
      <c r="R318" s="340"/>
      <c r="S318" s="19"/>
      <c r="T318" s="385"/>
      <c r="U318" s="2"/>
      <c r="V318" s="2"/>
      <c r="W318" s="2"/>
      <c r="X318" s="2"/>
      <c r="Y318" s="2"/>
      <c r="Z318" s="2"/>
      <c r="AA318" s="2"/>
      <c r="AB318" s="2"/>
      <c r="AC318" s="2"/>
      <c r="AD318" s="2"/>
      <c r="AE318" s="2"/>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c r="LT318" s="84"/>
      <c r="LU318" s="84"/>
      <c r="LV318" s="84"/>
      <c r="LW318" s="84"/>
      <c r="LX318" s="84"/>
      <c r="LY318" s="84"/>
      <c r="LZ318" s="84"/>
      <c r="MA318" s="84"/>
      <c r="MB318" s="84"/>
      <c r="MC318" s="84"/>
      <c r="MD318" s="84"/>
      <c r="ME318" s="84"/>
      <c r="MF318" s="84"/>
      <c r="MG318" s="84"/>
      <c r="MH318" s="84"/>
      <c r="MI318" s="84"/>
      <c r="MJ318" s="84"/>
      <c r="MK318" s="84"/>
      <c r="ML318" s="84"/>
      <c r="MM318" s="84"/>
      <c r="MN318" s="84"/>
      <c r="MO318" s="84"/>
      <c r="MP318" s="84"/>
      <c r="MQ318" s="84"/>
      <c r="MR318" s="84"/>
      <c r="MS318" s="84"/>
      <c r="MT318" s="84"/>
      <c r="MU318" s="84"/>
      <c r="MV318" s="84"/>
      <c r="MW318" s="84"/>
      <c r="MX318" s="84"/>
      <c r="MY318" s="84"/>
      <c r="MZ318" s="84"/>
      <c r="NA318" s="84"/>
      <c r="NB318" s="84"/>
      <c r="NC318" s="84"/>
      <c r="ND318" s="84"/>
      <c r="NE318" s="84"/>
      <c r="NF318" s="84"/>
      <c r="NG318" s="84"/>
      <c r="NH318" s="84"/>
      <c r="NI318" s="84"/>
      <c r="NJ318" s="84"/>
      <c r="NK318" s="84"/>
      <c r="NL318" s="84"/>
      <c r="NM318" s="84"/>
      <c r="NN318" s="84"/>
      <c r="NO318" s="84"/>
      <c r="NP318" s="84"/>
      <c r="NQ318" s="84"/>
      <c r="NR318" s="84"/>
      <c r="NS318" s="84"/>
      <c r="NT318" s="84"/>
      <c r="NU318" s="84"/>
      <c r="NV318" s="84"/>
      <c r="NW318" s="84"/>
      <c r="NX318" s="84"/>
      <c r="NY318" s="84"/>
      <c r="NZ318" s="84"/>
      <c r="OA318" s="84"/>
      <c r="OB318" s="84"/>
      <c r="OC318" s="84"/>
      <c r="OD318" s="84"/>
      <c r="OE318" s="84"/>
      <c r="OF318" s="84"/>
      <c r="OG318" s="84"/>
      <c r="OH318" s="84"/>
      <c r="OI318" s="84"/>
      <c r="OJ318" s="84"/>
      <c r="OK318" s="84"/>
      <c r="OL318" s="84"/>
      <c r="OM318" s="84"/>
      <c r="ON318" s="84"/>
      <c r="OO318" s="84"/>
      <c r="OP318" s="84"/>
      <c r="OQ318" s="84"/>
      <c r="OR318" s="84"/>
      <c r="OS318" s="84"/>
      <c r="OT318" s="84"/>
      <c r="OU318" s="84"/>
      <c r="OV318" s="84"/>
      <c r="OW318" s="84"/>
      <c r="OX318" s="84"/>
      <c r="OY318" s="84"/>
      <c r="OZ318" s="84"/>
      <c r="PA318" s="84"/>
      <c r="PB318" s="84"/>
      <c r="PC318" s="84"/>
      <c r="PD318" s="84"/>
      <c r="PE318" s="84"/>
      <c r="PF318" s="84"/>
      <c r="PG318" s="84"/>
      <c r="PH318" s="84"/>
      <c r="PI318" s="84"/>
      <c r="PJ318" s="84"/>
      <c r="PK318" s="84"/>
      <c r="PL318" s="84"/>
      <c r="PM318" s="84"/>
      <c r="PN318" s="84"/>
      <c r="PO318" s="84"/>
      <c r="PP318" s="84"/>
      <c r="PQ318" s="84"/>
      <c r="PR318" s="84"/>
      <c r="PS318" s="84"/>
      <c r="PT318" s="84"/>
      <c r="PU318" s="84"/>
      <c r="PV318" s="84"/>
      <c r="PW318" s="84"/>
      <c r="PX318" s="84"/>
      <c r="PY318" s="84"/>
      <c r="PZ318" s="84"/>
      <c r="QA318" s="84"/>
      <c r="QB318" s="84"/>
      <c r="QC318" s="84"/>
      <c r="QD318" s="84"/>
      <c r="QE318" s="84"/>
      <c r="QF318" s="84"/>
      <c r="QG318" s="84"/>
      <c r="QH318" s="84"/>
      <c r="QI318" s="84"/>
      <c r="QJ318" s="84"/>
      <c r="QK318" s="84"/>
      <c r="QL318" s="84"/>
      <c r="QM318" s="84"/>
      <c r="QN318" s="84"/>
      <c r="QO318" s="84"/>
      <c r="QP318" s="84"/>
      <c r="QQ318" s="84"/>
      <c r="QR318" s="84"/>
      <c r="QS318" s="84"/>
      <c r="QT318" s="84"/>
      <c r="QU318" s="84"/>
      <c r="QV318" s="84"/>
      <c r="QW318" s="84"/>
      <c r="QX318" s="84"/>
      <c r="QY318" s="84"/>
      <c r="QZ318" s="84"/>
      <c r="RA318" s="84"/>
      <c r="RB318" s="84"/>
      <c r="RC318" s="84"/>
      <c r="RD318" s="84"/>
      <c r="RE318" s="84"/>
      <c r="RF318" s="84"/>
      <c r="RG318" s="84"/>
      <c r="RH318" s="84"/>
      <c r="RI318" s="84"/>
      <c r="RJ318" s="84"/>
      <c r="RK318" s="84"/>
      <c r="RL318" s="84"/>
      <c r="RM318" s="84"/>
      <c r="RN318" s="84"/>
      <c r="RO318" s="84"/>
      <c r="RP318" s="84"/>
      <c r="RQ318" s="84"/>
      <c r="RR318" s="84"/>
      <c r="RS318" s="84"/>
      <c r="RT318" s="84"/>
      <c r="RU318" s="84"/>
      <c r="RV318" s="84"/>
      <c r="RW318" s="84"/>
      <c r="RX318" s="84"/>
      <c r="RY318" s="84"/>
      <c r="RZ318" s="84"/>
      <c r="SA318" s="84"/>
      <c r="SB318" s="84"/>
      <c r="SC318" s="84"/>
      <c r="SD318" s="84"/>
      <c r="SE318" s="84"/>
      <c r="SF318" s="84"/>
      <c r="SG318" s="84"/>
      <c r="SH318" s="84"/>
      <c r="SI318" s="84"/>
      <c r="SJ318" s="84"/>
      <c r="SK318" s="84"/>
      <c r="SL318" s="84"/>
      <c r="SM318" s="84"/>
      <c r="SN318" s="84"/>
      <c r="SO318" s="84"/>
      <c r="SP318" s="84"/>
      <c r="SQ318" s="84"/>
      <c r="SR318" s="84"/>
      <c r="SS318" s="84"/>
      <c r="ST318" s="84"/>
      <c r="SU318" s="84"/>
      <c r="SV318" s="84"/>
      <c r="SW318" s="84"/>
      <c r="SX318" s="84"/>
      <c r="SY318" s="84"/>
      <c r="SZ318" s="84"/>
      <c r="TA318" s="84"/>
      <c r="TB318" s="84"/>
      <c r="TC318" s="84"/>
      <c r="TD318" s="84"/>
      <c r="TE318" s="84"/>
      <c r="TF318" s="84"/>
      <c r="TG318" s="84"/>
      <c r="TH318" s="84"/>
      <c r="TI318" s="84"/>
      <c r="TJ318" s="84"/>
      <c r="TK318" s="84"/>
      <c r="TL318" s="84"/>
      <c r="TM318" s="84"/>
      <c r="TN318" s="84"/>
      <c r="TO318" s="84"/>
      <c r="TP318" s="84"/>
      <c r="TQ318" s="84"/>
      <c r="TR318" s="84"/>
      <c r="TS318" s="84"/>
      <c r="TT318" s="84"/>
      <c r="TU318" s="84"/>
      <c r="TV318" s="84"/>
      <c r="TW318" s="84"/>
      <c r="TX318" s="84"/>
      <c r="TY318" s="84"/>
      <c r="TZ318" s="84"/>
      <c r="UA318" s="84"/>
      <c r="UB318" s="84"/>
      <c r="UC318" s="84"/>
      <c r="UD318" s="84"/>
      <c r="UE318" s="84"/>
      <c r="UF318" s="84"/>
      <c r="UG318" s="84"/>
      <c r="UH318" s="84"/>
      <c r="UI318" s="84"/>
      <c r="UJ318" s="84"/>
      <c r="UK318" s="84"/>
      <c r="UL318" s="84"/>
      <c r="UM318" s="84"/>
      <c r="UN318" s="84"/>
      <c r="UO318" s="84"/>
      <c r="UP318" s="84"/>
      <c r="UQ318" s="84"/>
      <c r="UR318" s="84"/>
      <c r="US318" s="84"/>
      <c r="UT318" s="84"/>
      <c r="UU318" s="84"/>
      <c r="UV318" s="84"/>
      <c r="UW318" s="84"/>
      <c r="UX318" s="84"/>
      <c r="UY318" s="84"/>
      <c r="UZ318" s="84"/>
      <c r="VA318" s="84"/>
      <c r="VB318" s="84"/>
      <c r="VC318" s="84"/>
      <c r="VD318" s="84"/>
      <c r="VE318" s="84"/>
      <c r="VF318" s="84"/>
      <c r="VG318" s="84"/>
      <c r="VH318" s="84"/>
      <c r="VI318" s="84"/>
      <c r="VJ318" s="84"/>
      <c r="VK318" s="84"/>
      <c r="VL318" s="84"/>
      <c r="VM318" s="84"/>
      <c r="VN318" s="84"/>
      <c r="VO318" s="84"/>
      <c r="VP318" s="84"/>
      <c r="VQ318" s="84"/>
      <c r="VR318" s="84"/>
      <c r="VS318" s="84"/>
      <c r="VT318" s="84"/>
      <c r="VU318" s="84"/>
      <c r="VV318" s="84"/>
      <c r="VW318" s="84"/>
      <c r="VX318" s="84"/>
      <c r="VY318" s="84"/>
      <c r="VZ318" s="84"/>
      <c r="WA318" s="84"/>
      <c r="WB318" s="84"/>
      <c r="WC318" s="84"/>
      <c r="WD318" s="84"/>
      <c r="WE318" s="84"/>
      <c r="WF318" s="84"/>
      <c r="WG318" s="84"/>
      <c r="WH318" s="84"/>
      <c r="WI318" s="84"/>
      <c r="WJ318" s="84"/>
      <c r="WK318" s="84"/>
      <c r="WL318" s="84"/>
      <c r="WM318" s="84"/>
      <c r="WN318" s="84"/>
      <c r="WO318" s="84"/>
      <c r="WP318" s="84"/>
      <c r="WQ318" s="84"/>
      <c r="WR318" s="84"/>
      <c r="WS318" s="84"/>
      <c r="WT318" s="84"/>
      <c r="WU318" s="84"/>
      <c r="WV318" s="84"/>
      <c r="WW318" s="84"/>
      <c r="WX318" s="84"/>
      <c r="WY318" s="84"/>
      <c r="WZ318" s="84"/>
      <c r="XA318" s="84"/>
      <c r="XB318" s="84"/>
      <c r="XC318" s="84"/>
      <c r="XD318" s="84"/>
      <c r="XE318" s="84"/>
      <c r="XF318" s="84"/>
      <c r="XG318" s="84"/>
      <c r="XH318" s="84"/>
      <c r="XI318" s="84"/>
      <c r="XJ318" s="84"/>
      <c r="XK318" s="84"/>
      <c r="XL318" s="84"/>
      <c r="XM318" s="84"/>
      <c r="XN318" s="84"/>
      <c r="XO318" s="84"/>
      <c r="XP318" s="84"/>
      <c r="XQ318" s="84"/>
      <c r="XR318" s="84"/>
      <c r="XS318" s="84"/>
      <c r="XT318" s="84"/>
      <c r="XU318" s="84"/>
      <c r="XV318" s="84"/>
      <c r="XW318" s="84"/>
      <c r="XX318" s="84"/>
      <c r="XY318" s="84"/>
      <c r="XZ318" s="84"/>
      <c r="YA318" s="84"/>
      <c r="YB318" s="84"/>
      <c r="YC318" s="84"/>
      <c r="YD318" s="84"/>
      <c r="YE318" s="84"/>
      <c r="YF318" s="84"/>
      <c r="YG318" s="84"/>
      <c r="YH318" s="84"/>
      <c r="YI318" s="84"/>
      <c r="YJ318" s="84"/>
      <c r="YK318" s="84"/>
      <c r="YL318" s="84"/>
      <c r="YM318" s="84"/>
      <c r="YN318" s="84"/>
      <c r="YO318" s="84"/>
      <c r="YP318" s="84"/>
      <c r="YQ318" s="84"/>
      <c r="YR318" s="84"/>
      <c r="YS318" s="84"/>
      <c r="YT318" s="84"/>
      <c r="YU318" s="84"/>
      <c r="YV318" s="84"/>
      <c r="YW318" s="84"/>
      <c r="YX318" s="84"/>
      <c r="YY318" s="84"/>
      <c r="YZ318" s="84"/>
      <c r="ZA318" s="84"/>
      <c r="ZB318" s="84"/>
      <c r="ZC318" s="84"/>
      <c r="ZD318" s="84"/>
      <c r="ZE318" s="84"/>
      <c r="ZF318" s="84"/>
      <c r="ZG318" s="84"/>
      <c r="ZH318" s="84"/>
      <c r="ZI318" s="84"/>
      <c r="ZJ318" s="84"/>
      <c r="ZK318" s="84"/>
      <c r="ZL318" s="84"/>
      <c r="ZM318" s="84"/>
      <c r="ZN318" s="84"/>
      <c r="ZO318" s="84"/>
      <c r="ZP318" s="84"/>
      <c r="ZQ318" s="84"/>
      <c r="ZR318" s="84"/>
      <c r="ZS318" s="84"/>
      <c r="ZT318" s="84"/>
      <c r="ZU318" s="84"/>
      <c r="ZV318" s="84"/>
      <c r="ZW318" s="84"/>
      <c r="ZX318" s="84"/>
      <c r="ZY318" s="84"/>
      <c r="ZZ318" s="84"/>
      <c r="AAA318" s="84"/>
      <c r="AAB318" s="84"/>
      <c r="AAC318" s="84"/>
      <c r="AAD318" s="84"/>
      <c r="AAE318" s="84"/>
      <c r="AAF318" s="84"/>
      <c r="AAG318" s="84"/>
      <c r="AAH318" s="84"/>
      <c r="AAI318" s="84"/>
      <c r="AAJ318" s="84"/>
      <c r="AAK318" s="84"/>
      <c r="AAL318" s="84"/>
      <c r="AAM318" s="84"/>
      <c r="AAN318" s="84"/>
      <c r="AAO318" s="84"/>
      <c r="AAP318" s="84"/>
      <c r="AAQ318" s="84"/>
      <c r="AAR318" s="84"/>
      <c r="AAS318" s="84"/>
      <c r="AAT318" s="84"/>
      <c r="AAU318" s="84"/>
      <c r="AAV318" s="84"/>
      <c r="AAW318" s="84"/>
      <c r="AAX318" s="84"/>
      <c r="AAY318" s="84"/>
      <c r="AAZ318" s="84"/>
      <c r="ABA318" s="84"/>
      <c r="ABB318" s="84"/>
      <c r="ABC318" s="84"/>
      <c r="ABD318" s="84"/>
      <c r="ABE318" s="84"/>
      <c r="ABF318" s="84"/>
      <c r="ABG318" s="84"/>
      <c r="ABH318" s="84"/>
      <c r="ABI318" s="84"/>
      <c r="ABJ318" s="84"/>
      <c r="ABK318" s="84"/>
      <c r="ABL318" s="84"/>
      <c r="ABM318" s="84"/>
      <c r="ABN318" s="84"/>
      <c r="ABO318" s="84"/>
      <c r="ABP318" s="84"/>
      <c r="ABQ318" s="84"/>
      <c r="ABR318" s="84"/>
      <c r="ABS318" s="84"/>
      <c r="ABT318" s="84"/>
      <c r="ABU318" s="84"/>
      <c r="ABV318" s="84"/>
      <c r="ABW318" s="84"/>
      <c r="ABX318" s="84"/>
      <c r="ABY318" s="84"/>
      <c r="ABZ318" s="84"/>
      <c r="ACA318" s="84"/>
      <c r="ACB318" s="84"/>
      <c r="ACC318" s="84"/>
      <c r="ACD318" s="84"/>
      <c r="ACE318" s="84"/>
      <c r="ACF318" s="84"/>
      <c r="ACG318" s="84"/>
      <c r="ACH318" s="84"/>
      <c r="ACI318" s="84"/>
      <c r="ACJ318" s="84"/>
      <c r="ACK318" s="84"/>
      <c r="ACL318" s="84"/>
      <c r="ACM318" s="84"/>
      <c r="ACN318" s="84"/>
      <c r="ACO318" s="84"/>
      <c r="ACP318" s="84"/>
      <c r="ACQ318" s="84"/>
      <c r="ACR318" s="84"/>
      <c r="ACS318" s="84"/>
      <c r="ACT318" s="84"/>
      <c r="ACU318" s="84"/>
      <c r="ACV318" s="84"/>
      <c r="ACW318" s="84"/>
      <c r="ACX318" s="84"/>
      <c r="ACY318" s="84"/>
      <c r="ACZ318" s="84"/>
      <c r="ADA318" s="84"/>
      <c r="ADB318" s="84"/>
      <c r="ADC318" s="84"/>
      <c r="ADD318" s="84"/>
      <c r="ADE318" s="84"/>
      <c r="ADF318" s="84"/>
      <c r="ADG318" s="84"/>
      <c r="ADH318" s="84"/>
      <c r="ADI318" s="84"/>
      <c r="ADJ318" s="84"/>
      <c r="ADK318" s="84"/>
      <c r="ADL318" s="84"/>
      <c r="ADM318" s="84"/>
      <c r="ADN318" s="84"/>
      <c r="ADO318" s="84"/>
      <c r="ADP318" s="84"/>
      <c r="ADQ318" s="84"/>
      <c r="ADR318" s="84"/>
      <c r="ADS318" s="84"/>
      <c r="ADT318" s="84"/>
      <c r="ADU318" s="84"/>
      <c r="ADV318" s="84"/>
      <c r="ADW318" s="84"/>
      <c r="ADX318" s="84"/>
      <c r="ADY318" s="84"/>
      <c r="ADZ318" s="84"/>
      <c r="AEA318" s="84"/>
      <c r="AEB318" s="84"/>
      <c r="AEC318" s="84"/>
      <c r="AED318" s="84"/>
      <c r="AEE318" s="84"/>
      <c r="AEF318" s="84"/>
      <c r="AEG318" s="84"/>
      <c r="AEH318" s="84"/>
      <c r="AEI318" s="84"/>
      <c r="AEJ318" s="84"/>
      <c r="AEK318" s="84"/>
      <c r="AEL318" s="84"/>
      <c r="AEM318" s="84"/>
      <c r="AEN318" s="84"/>
      <c r="AEO318" s="84"/>
      <c r="AEP318" s="84"/>
      <c r="AEQ318" s="84"/>
      <c r="AER318" s="84"/>
      <c r="AES318" s="84"/>
      <c r="AET318" s="84"/>
      <c r="AEU318" s="84"/>
      <c r="AEV318" s="84"/>
      <c r="AEW318" s="84"/>
      <c r="AEX318" s="84"/>
      <c r="AEY318" s="84"/>
      <c r="AEZ318" s="84"/>
      <c r="AFA318" s="84"/>
      <c r="AFB318" s="84"/>
      <c r="AFC318" s="84"/>
      <c r="AFD318" s="84"/>
      <c r="AFE318" s="84"/>
      <c r="AFF318" s="84"/>
      <c r="AFG318" s="84"/>
      <c r="AFH318" s="84"/>
      <c r="AFI318" s="84"/>
      <c r="AFJ318" s="84"/>
      <c r="AFK318" s="84"/>
      <c r="AFL318" s="84"/>
      <c r="AFM318" s="84"/>
      <c r="AFN318" s="84"/>
      <c r="AFO318" s="84"/>
      <c r="AFP318" s="84"/>
      <c r="AFQ318" s="84"/>
      <c r="AFR318" s="84"/>
      <c r="AFS318" s="84"/>
      <c r="AFT318" s="84"/>
      <c r="AFU318" s="84"/>
      <c r="AFV318" s="84"/>
      <c r="AFW318" s="84"/>
      <c r="AFX318" s="84"/>
      <c r="AFY318" s="84"/>
      <c r="AFZ318" s="84"/>
      <c r="AGA318" s="84"/>
      <c r="AGB318" s="84"/>
      <c r="AGC318" s="84"/>
      <c r="AGD318" s="84"/>
      <c r="AGE318" s="84"/>
      <c r="AGF318" s="84"/>
      <c r="AGG318" s="84"/>
      <c r="AGH318" s="84"/>
      <c r="AGI318" s="84"/>
      <c r="AGJ318" s="84"/>
      <c r="AGK318" s="84"/>
      <c r="AGL318" s="84"/>
      <c r="AGM318" s="84"/>
      <c r="AGN318" s="84"/>
      <c r="AGO318" s="84"/>
      <c r="AGP318" s="84"/>
      <c r="AGQ318" s="84"/>
      <c r="AGR318" s="84"/>
      <c r="AGS318" s="84"/>
      <c r="AGT318" s="84"/>
      <c r="AGU318" s="84"/>
      <c r="AGV318" s="84"/>
      <c r="AGW318" s="84"/>
      <c r="AGX318" s="84"/>
      <c r="AGY318" s="84"/>
      <c r="AGZ318" s="84"/>
      <c r="AHA318" s="84"/>
      <c r="AHB318" s="84"/>
      <c r="AHC318" s="84"/>
      <c r="AHD318" s="84"/>
      <c r="AHE318" s="84"/>
      <c r="AHF318" s="84"/>
      <c r="AHG318" s="84"/>
      <c r="AHH318" s="84"/>
      <c r="AHI318" s="84"/>
      <c r="AHJ318" s="84"/>
      <c r="AHK318" s="84"/>
      <c r="AHL318" s="84"/>
      <c r="AHM318" s="84"/>
      <c r="AHN318" s="84"/>
      <c r="AHO318" s="84"/>
      <c r="AHP318" s="84"/>
      <c r="AHQ318" s="84"/>
      <c r="AHR318" s="84"/>
      <c r="AHS318" s="84"/>
      <c r="AHT318" s="84"/>
      <c r="AHU318" s="84"/>
      <c r="AHV318" s="84"/>
      <c r="AHW318" s="84"/>
      <c r="AHX318" s="84"/>
      <c r="AHY318" s="84"/>
      <c r="AHZ318" s="84"/>
      <c r="AIA318" s="84"/>
      <c r="AIB318" s="84"/>
      <c r="AIC318" s="84"/>
      <c r="AID318" s="84"/>
      <c r="AIE318" s="84"/>
      <c r="AIF318" s="84"/>
      <c r="AIG318" s="84"/>
      <c r="AIH318" s="84"/>
      <c r="AII318" s="84"/>
      <c r="AIJ318" s="84"/>
      <c r="AIK318" s="84"/>
      <c r="AIL318" s="84"/>
      <c r="AIM318" s="84"/>
      <c r="AIN318" s="84"/>
      <c r="AIO318" s="84"/>
      <c r="AIP318" s="84"/>
      <c r="AIQ318" s="84"/>
      <c r="AIR318" s="84"/>
      <c r="AIS318" s="84"/>
      <c r="AIT318" s="84"/>
      <c r="AIU318" s="84"/>
      <c r="AIV318" s="84"/>
      <c r="AIW318" s="84"/>
      <c r="AIX318" s="84"/>
      <c r="AIY318" s="84"/>
      <c r="AIZ318" s="84"/>
      <c r="AJA318" s="84"/>
      <c r="AJB318" s="84"/>
      <c r="AJC318" s="84"/>
      <c r="AJD318" s="84"/>
      <c r="AJE318" s="84"/>
      <c r="AJF318" s="84"/>
      <c r="AJG318" s="84"/>
      <c r="AJH318" s="84"/>
      <c r="AJI318" s="84"/>
      <c r="AJJ318" s="84"/>
      <c r="AJK318" s="84"/>
      <c r="AJL318" s="84"/>
      <c r="AJM318" s="84"/>
      <c r="AJN318" s="84"/>
      <c r="AJO318" s="84"/>
      <c r="AJP318" s="84"/>
      <c r="AJQ318" s="84"/>
      <c r="AJR318" s="84"/>
      <c r="AJS318" s="84"/>
      <c r="AJT318" s="84"/>
      <c r="AJU318" s="84"/>
      <c r="AJV318" s="84"/>
      <c r="AJW318" s="84"/>
      <c r="AJX318" s="84"/>
      <c r="AJY318" s="84"/>
      <c r="AJZ318" s="84"/>
      <c r="AKA318" s="84"/>
      <c r="AKB318" s="84"/>
      <c r="AKC318" s="84"/>
      <c r="AKD318" s="84"/>
      <c r="AKE318" s="84"/>
      <c r="AKF318" s="84"/>
      <c r="AKG318" s="84"/>
      <c r="AKH318" s="84"/>
      <c r="AKI318" s="84"/>
      <c r="AKJ318" s="84"/>
      <c r="AKK318" s="84"/>
      <c r="AKL318" s="84"/>
      <c r="AKM318" s="84"/>
      <c r="AKN318" s="84"/>
      <c r="AKO318" s="84"/>
      <c r="AKP318" s="84"/>
      <c r="AKQ318" s="84"/>
      <c r="AKR318" s="84"/>
      <c r="AKS318" s="84"/>
      <c r="AKT318" s="84"/>
      <c r="AKU318" s="84"/>
      <c r="AKV318" s="84"/>
      <c r="AKW318" s="84"/>
      <c r="AKX318" s="84"/>
      <c r="AKY318" s="84"/>
      <c r="AKZ318" s="84"/>
      <c r="ALA318" s="84"/>
      <c r="ALB318" s="84"/>
      <c r="ALC318" s="84"/>
      <c r="ALD318" s="84"/>
      <c r="ALE318" s="84"/>
      <c r="ALF318" s="84"/>
      <c r="ALG318" s="84"/>
      <c r="ALH318" s="84"/>
      <c r="ALI318" s="84"/>
      <c r="ALJ318" s="84"/>
      <c r="ALK318" s="84"/>
      <c r="ALL318" s="84"/>
      <c r="ALM318" s="84"/>
      <c r="ALN318" s="84"/>
      <c r="ALO318" s="84"/>
      <c r="ALP318" s="84"/>
      <c r="ALQ318" s="84"/>
      <c r="ALR318" s="84"/>
      <c r="ALS318" s="84"/>
      <c r="ALT318" s="84"/>
      <c r="ALU318" s="84"/>
      <c r="ALV318" s="84"/>
      <c r="ALW318" s="84"/>
      <c r="ALX318" s="84"/>
      <c r="ALY318" s="84"/>
      <c r="ALZ318" s="84"/>
      <c r="AMA318" s="84"/>
      <c r="AMB318" s="84"/>
      <c r="AMC318" s="84"/>
      <c r="AMD318" s="84"/>
      <c r="AME318" s="84"/>
      <c r="AMF318" s="84"/>
      <c r="AMG318" s="84"/>
      <c r="AMH318" s="84"/>
      <c r="AMI318" s="84"/>
      <c r="AMJ318" s="84"/>
      <c r="AMK318" s="84"/>
      <c r="AML318" s="84"/>
      <c r="AMM318" s="84"/>
      <c r="AMN318" s="84"/>
      <c r="AMO318" s="84"/>
      <c r="AMP318" s="84"/>
      <c r="AMQ318" s="84"/>
      <c r="AMR318" s="84"/>
      <c r="AMS318" s="84"/>
      <c r="AMT318" s="84"/>
      <c r="AMU318" s="84"/>
      <c r="AMV318" s="84"/>
      <c r="AMW318" s="84"/>
      <c r="AMX318" s="84"/>
      <c r="AMY318" s="84"/>
      <c r="AMZ318" s="84"/>
      <c r="ANA318" s="84"/>
      <c r="ANB318" s="84"/>
      <c r="ANC318" s="84"/>
      <c r="AND318" s="84"/>
      <c r="ANE318" s="84"/>
      <c r="ANF318" s="84"/>
      <c r="ANG318" s="84"/>
      <c r="ANH318" s="84"/>
      <c r="ANI318" s="84"/>
      <c r="ANJ318" s="84"/>
      <c r="ANK318" s="84"/>
      <c r="ANL318" s="84"/>
      <c r="ANM318" s="84"/>
      <c r="ANN318" s="84"/>
      <c r="ANO318" s="84"/>
      <c r="ANP318" s="84"/>
      <c r="ANQ318" s="84"/>
      <c r="ANR318" s="84"/>
      <c r="ANS318" s="84"/>
      <c r="ANT318" s="84"/>
      <c r="ANU318" s="84"/>
      <c r="ANV318" s="84"/>
      <c r="ANW318" s="84"/>
      <c r="ANX318" s="84"/>
      <c r="ANY318" s="84"/>
      <c r="ANZ318" s="84"/>
      <c r="AOA318" s="84"/>
      <c r="AOB318" s="84"/>
      <c r="AOC318" s="84"/>
      <c r="AOD318" s="84"/>
      <c r="AOE318" s="84"/>
      <c r="AOF318" s="84"/>
      <c r="AOG318" s="84"/>
      <c r="AOH318" s="84"/>
      <c r="AOI318" s="84"/>
      <c r="AOJ318" s="84"/>
      <c r="AOK318" s="84"/>
      <c r="AOL318" s="84"/>
      <c r="AOM318" s="84"/>
      <c r="AON318" s="84"/>
      <c r="AOO318" s="84"/>
      <c r="AOP318" s="84"/>
      <c r="AOQ318" s="84"/>
      <c r="AOR318" s="84"/>
      <c r="AOS318" s="84"/>
      <c r="AOT318" s="84"/>
      <c r="AOU318" s="84"/>
      <c r="AOV318" s="84"/>
      <c r="AOW318" s="84"/>
      <c r="AOX318" s="84"/>
      <c r="AOY318" s="84"/>
      <c r="AOZ318" s="84"/>
      <c r="APA318" s="84"/>
      <c r="APB318" s="84"/>
      <c r="APC318" s="84"/>
      <c r="APD318" s="84"/>
      <c r="APE318" s="84"/>
      <c r="APF318" s="84"/>
      <c r="APG318" s="84"/>
      <c r="APH318" s="84"/>
      <c r="API318" s="84"/>
      <c r="APJ318" s="84"/>
      <c r="APK318" s="84"/>
      <c r="APL318" s="84"/>
      <c r="APM318" s="84"/>
      <c r="APN318" s="84"/>
      <c r="APO318" s="84"/>
      <c r="APP318" s="84"/>
      <c r="APQ318" s="84"/>
      <c r="APR318" s="84"/>
      <c r="APS318" s="84"/>
      <c r="APT318" s="84"/>
      <c r="APU318" s="84"/>
      <c r="APV318" s="84"/>
      <c r="APW318" s="84"/>
      <c r="APX318" s="84"/>
      <c r="APY318" s="84"/>
      <c r="APZ318" s="84"/>
      <c r="AQA318" s="84"/>
      <c r="AQB318" s="84"/>
      <c r="AQC318" s="84"/>
      <c r="AQD318" s="84"/>
      <c r="AQE318" s="84"/>
      <c r="AQF318" s="84"/>
      <c r="AQG318" s="84"/>
      <c r="AQH318" s="84"/>
      <c r="AQI318" s="84"/>
      <c r="AQJ318" s="84"/>
      <c r="AQK318" s="84"/>
      <c r="AQL318" s="84"/>
      <c r="AQM318" s="84"/>
      <c r="AQN318" s="84"/>
      <c r="AQO318" s="84"/>
      <c r="AQP318" s="84"/>
      <c r="AQQ318" s="84"/>
      <c r="AQR318" s="84"/>
      <c r="AQS318" s="84"/>
      <c r="AQT318" s="84"/>
      <c r="AQU318" s="84"/>
      <c r="AQV318" s="84"/>
      <c r="AQW318" s="84"/>
      <c r="AQX318" s="84"/>
      <c r="AQY318" s="84"/>
      <c r="AQZ318" s="84"/>
      <c r="ARA318" s="84"/>
      <c r="ARB318" s="84"/>
      <c r="ARC318" s="84"/>
      <c r="ARD318" s="84"/>
      <c r="ARE318" s="84"/>
      <c r="ARF318" s="84"/>
      <c r="ARG318" s="84"/>
      <c r="ARH318" s="84"/>
      <c r="ARI318" s="84"/>
      <c r="ARJ318" s="84"/>
      <c r="ARK318" s="84"/>
      <c r="ARL318" s="84"/>
      <c r="ARM318" s="84"/>
      <c r="ARN318" s="84"/>
      <c r="ARO318" s="84"/>
      <c r="ARP318" s="84"/>
      <c r="ARQ318" s="84"/>
      <c r="ARR318" s="84"/>
      <c r="ARS318" s="84"/>
      <c r="ART318" s="84"/>
      <c r="ARU318" s="84"/>
      <c r="ARV318" s="84"/>
      <c r="ARW318" s="84"/>
      <c r="ARX318" s="84"/>
      <c r="ARY318" s="84"/>
      <c r="ARZ318" s="84"/>
      <c r="ASA318" s="84"/>
      <c r="ASB318" s="84"/>
      <c r="ASC318" s="84"/>
      <c r="ASD318" s="84"/>
      <c r="ASE318" s="84"/>
      <c r="ASF318" s="84"/>
      <c r="ASG318" s="84"/>
      <c r="ASH318" s="84"/>
      <c r="ASI318" s="84"/>
      <c r="ASJ318" s="84"/>
      <c r="ASK318" s="84"/>
      <c r="ASL318" s="84"/>
      <c r="ASM318" s="84"/>
      <c r="ASN318" s="84"/>
      <c r="ASO318" s="84"/>
      <c r="ASP318" s="84"/>
      <c r="ASQ318" s="84"/>
      <c r="ASR318" s="84"/>
      <c r="ASS318" s="84"/>
      <c r="AST318" s="84"/>
      <c r="ASU318" s="84"/>
      <c r="ASV318" s="84"/>
      <c r="ASW318" s="84"/>
      <c r="ASX318" s="84"/>
      <c r="ASY318" s="84"/>
      <c r="ASZ318" s="84"/>
      <c r="ATA318" s="84"/>
      <c r="ATB318" s="84"/>
      <c r="ATC318" s="84"/>
      <c r="ATD318" s="84"/>
      <c r="ATE318" s="84"/>
      <c r="ATF318" s="84"/>
      <c r="ATG318" s="84"/>
      <c r="ATH318" s="84"/>
      <c r="ATI318" s="84"/>
      <c r="ATJ318" s="84"/>
      <c r="ATK318" s="84"/>
      <c r="ATL318" s="84"/>
      <c r="ATM318" s="84"/>
      <c r="ATN318" s="84"/>
      <c r="ATO318" s="84"/>
      <c r="ATP318" s="84"/>
      <c r="ATQ318" s="84"/>
      <c r="ATR318" s="84"/>
      <c r="ATS318" s="84"/>
      <c r="ATT318" s="84"/>
      <c r="ATU318" s="84"/>
      <c r="ATV318" s="84"/>
      <c r="ATW318" s="84"/>
      <c r="ATX318" s="84"/>
      <c r="ATY318" s="84"/>
      <c r="ATZ318" s="84"/>
      <c r="AUA318" s="84"/>
      <c r="AUB318" s="84"/>
      <c r="AUC318" s="84"/>
      <c r="AUD318" s="84"/>
      <c r="AUE318" s="84"/>
      <c r="AUF318" s="84"/>
      <c r="AUG318" s="84"/>
      <c r="AUH318" s="84"/>
      <c r="AUI318" s="84"/>
      <c r="AUJ318" s="84"/>
      <c r="AUK318" s="84"/>
      <c r="AUL318" s="84"/>
      <c r="AUM318" s="84"/>
      <c r="AUN318" s="84"/>
      <c r="AUO318" s="84"/>
      <c r="AUP318" s="84"/>
      <c r="AUQ318" s="84"/>
      <c r="AUR318" s="84"/>
      <c r="AUS318" s="84"/>
      <c r="AUT318" s="84"/>
      <c r="AUU318" s="84"/>
      <c r="AUV318" s="84"/>
      <c r="AUW318" s="84"/>
      <c r="AUX318" s="84"/>
      <c r="AUY318" s="84"/>
      <c r="AUZ318" s="84"/>
      <c r="AVA318" s="84"/>
      <c r="AVB318" s="84"/>
      <c r="AVC318" s="84"/>
      <c r="AVD318" s="84"/>
      <c r="AVE318" s="84"/>
      <c r="AVF318" s="84"/>
      <c r="AVG318" s="84"/>
      <c r="AVH318" s="84"/>
      <c r="AVI318" s="84"/>
      <c r="AVJ318" s="84"/>
      <c r="AVK318" s="84"/>
      <c r="AVL318" s="84"/>
      <c r="AVM318" s="84"/>
      <c r="AVN318" s="84"/>
      <c r="AVO318" s="84"/>
      <c r="AVP318" s="84"/>
      <c r="AVQ318" s="84"/>
      <c r="AVR318" s="84"/>
      <c r="AVS318" s="84"/>
      <c r="AVT318" s="84"/>
      <c r="AVU318" s="84"/>
      <c r="AVV318" s="84"/>
      <c r="AVW318" s="84"/>
      <c r="AVX318" s="84"/>
      <c r="AVY318" s="84"/>
      <c r="AVZ318" s="84"/>
      <c r="AWA318" s="84"/>
      <c r="AWB318" s="84"/>
      <c r="AWC318" s="84"/>
      <c r="AWD318" s="84"/>
      <c r="AWE318" s="84"/>
      <c r="AWF318" s="84"/>
      <c r="AWG318" s="84"/>
      <c r="AWH318" s="84"/>
      <c r="AWI318" s="84"/>
      <c r="AWJ318" s="84"/>
      <c r="AWK318" s="84"/>
      <c r="AWL318" s="84"/>
      <c r="AWM318" s="84"/>
      <c r="AWN318" s="84"/>
      <c r="AWO318" s="84"/>
      <c r="AWP318" s="84"/>
      <c r="AWQ318" s="84"/>
      <c r="AWR318" s="84"/>
      <c r="AWS318" s="84"/>
      <c r="AWT318" s="84"/>
      <c r="AWU318" s="84"/>
      <c r="AWV318" s="84"/>
      <c r="AWW318" s="84"/>
      <c r="AWX318" s="84"/>
      <c r="AWY318" s="84"/>
      <c r="AWZ318" s="84"/>
      <c r="AXA318" s="84"/>
      <c r="AXB318" s="84"/>
      <c r="AXC318" s="84"/>
      <c r="AXD318" s="84"/>
      <c r="AXE318" s="84"/>
      <c r="AXF318" s="84"/>
      <c r="AXG318" s="84"/>
      <c r="AXH318" s="84"/>
      <c r="AXI318" s="84"/>
      <c r="AXJ318" s="84"/>
      <c r="AXK318" s="84"/>
      <c r="AXL318" s="84"/>
      <c r="AXM318" s="84"/>
      <c r="AXN318" s="84"/>
      <c r="AXO318" s="84"/>
      <c r="AXP318" s="84"/>
      <c r="AXQ318" s="84"/>
      <c r="AXR318" s="84"/>
      <c r="AXS318" s="84"/>
      <c r="AXT318" s="84"/>
      <c r="AXU318" s="84"/>
      <c r="AXV318" s="84"/>
      <c r="AXW318" s="84"/>
      <c r="AXX318" s="84"/>
      <c r="AXY318" s="84"/>
      <c r="AXZ318" s="84"/>
      <c r="AYA318" s="84"/>
      <c r="AYB318" s="84"/>
      <c r="AYC318" s="84"/>
      <c r="AYD318" s="84"/>
      <c r="AYE318" s="84"/>
      <c r="AYF318" s="84"/>
      <c r="AYG318" s="84"/>
      <c r="AYH318" s="84"/>
      <c r="AYI318" s="84"/>
      <c r="AYJ318" s="84"/>
      <c r="AYK318" s="84"/>
      <c r="AYL318" s="84"/>
      <c r="AYM318" s="84"/>
      <c r="AYN318" s="84"/>
      <c r="AYO318" s="84"/>
      <c r="AYP318" s="84"/>
      <c r="AYQ318" s="84"/>
      <c r="AYR318" s="84"/>
      <c r="AYS318" s="84"/>
      <c r="AYT318" s="84"/>
      <c r="AYU318" s="84"/>
      <c r="AYV318" s="84"/>
      <c r="AYW318" s="84"/>
      <c r="AYX318" s="84"/>
      <c r="AYY318" s="84"/>
      <c r="AYZ318" s="84"/>
      <c r="AZA318" s="84"/>
      <c r="AZB318" s="84"/>
      <c r="AZC318" s="84"/>
      <c r="AZD318" s="84"/>
      <c r="AZE318" s="84"/>
      <c r="AZF318" s="84"/>
      <c r="AZG318" s="84"/>
      <c r="AZH318" s="84"/>
      <c r="AZI318" s="84"/>
      <c r="AZJ318" s="84"/>
      <c r="AZK318" s="84"/>
      <c r="AZL318" s="84"/>
      <c r="AZM318" s="84"/>
      <c r="AZN318" s="84"/>
      <c r="AZO318" s="84"/>
      <c r="AZP318" s="84"/>
      <c r="AZQ318" s="84"/>
      <c r="AZR318" s="84"/>
      <c r="AZS318" s="84"/>
      <c r="AZT318" s="84"/>
      <c r="AZU318" s="84"/>
      <c r="AZV318" s="84"/>
      <c r="AZW318" s="84"/>
      <c r="AZX318" s="84"/>
      <c r="AZY318" s="84"/>
      <c r="AZZ318" s="84"/>
      <c r="BAA318" s="84"/>
      <c r="BAB318" s="84"/>
      <c r="BAC318" s="84"/>
      <c r="BAD318" s="84"/>
      <c r="BAE318" s="84"/>
      <c r="BAF318" s="84"/>
      <c r="BAG318" s="84"/>
      <c r="BAH318" s="84"/>
      <c r="BAI318" s="84"/>
      <c r="BAJ318" s="84"/>
      <c r="BAK318" s="84"/>
      <c r="BAL318" s="84"/>
      <c r="BAM318" s="84"/>
      <c r="BAN318" s="84"/>
      <c r="BAO318" s="84"/>
      <c r="BAP318" s="84"/>
      <c r="BAQ318" s="84"/>
      <c r="BAR318" s="84"/>
      <c r="BAS318" s="84"/>
      <c r="BAT318" s="84"/>
      <c r="BAU318" s="84"/>
      <c r="BAV318" s="84"/>
      <c r="BAW318" s="84"/>
      <c r="BAX318" s="84"/>
      <c r="BAY318" s="84"/>
      <c r="BAZ318" s="84"/>
      <c r="BBA318" s="84"/>
      <c r="BBB318" s="84"/>
      <c r="BBC318" s="84"/>
      <c r="BBD318" s="84"/>
      <c r="BBE318" s="84"/>
      <c r="BBF318" s="84"/>
      <c r="BBG318" s="84"/>
      <c r="BBH318" s="84"/>
      <c r="BBI318" s="84"/>
      <c r="BBJ318" s="84"/>
      <c r="BBK318" s="84"/>
      <c r="BBL318" s="84"/>
      <c r="BBM318" s="84"/>
      <c r="BBN318" s="84"/>
      <c r="BBO318" s="84"/>
      <c r="BBP318" s="84"/>
      <c r="BBQ318" s="84"/>
      <c r="BBR318" s="84"/>
      <c r="BBS318" s="84"/>
      <c r="BBT318" s="84"/>
      <c r="BBU318" s="84"/>
      <c r="BBV318" s="84"/>
      <c r="BBW318" s="84"/>
      <c r="BBX318" s="84"/>
      <c r="BBY318" s="84"/>
      <c r="BBZ318" s="84"/>
      <c r="BCA318" s="84"/>
      <c r="BCB318" s="84"/>
      <c r="BCC318" s="84"/>
      <c r="BCD318" s="84"/>
      <c r="BCE318" s="84"/>
      <c r="BCF318" s="84"/>
      <c r="BCG318" s="84"/>
      <c r="BCH318" s="84"/>
      <c r="BCI318" s="84"/>
      <c r="BCJ318" s="84"/>
      <c r="BCK318" s="84"/>
      <c r="BCL318" s="84"/>
      <c r="BCM318" s="84"/>
      <c r="BCN318" s="84"/>
      <c r="BCO318" s="84"/>
      <c r="BCP318" s="84"/>
      <c r="BCQ318" s="84"/>
      <c r="BCR318" s="84"/>
      <c r="BCS318" s="84"/>
      <c r="BCT318" s="84"/>
      <c r="BCU318" s="84"/>
      <c r="BCV318" s="84"/>
      <c r="BCW318" s="84"/>
      <c r="BCX318" s="84"/>
      <c r="BCY318" s="84"/>
      <c r="BCZ318" s="84"/>
      <c r="BDA318" s="84"/>
      <c r="BDB318" s="84"/>
      <c r="BDC318" s="84"/>
      <c r="BDD318" s="84"/>
      <c r="BDE318" s="84"/>
      <c r="BDF318" s="84"/>
      <c r="BDG318" s="84"/>
      <c r="BDH318" s="84"/>
      <c r="BDI318" s="84"/>
      <c r="BDJ318" s="84"/>
      <c r="BDK318" s="84"/>
      <c r="BDL318" s="84"/>
      <c r="BDM318" s="84"/>
      <c r="BDN318" s="84"/>
      <c r="BDO318" s="84"/>
      <c r="BDP318" s="84"/>
      <c r="BDQ318" s="84"/>
      <c r="BDR318" s="84"/>
      <c r="BDS318" s="84"/>
      <c r="BDT318" s="84"/>
      <c r="BDU318" s="84"/>
      <c r="BDV318" s="84"/>
      <c r="BDW318" s="84"/>
      <c r="BDX318" s="84"/>
      <c r="BDY318" s="84"/>
      <c r="BDZ318" s="84"/>
      <c r="BEA318" s="84"/>
      <c r="BEB318" s="84"/>
      <c r="BEC318" s="84"/>
      <c r="BED318" s="84"/>
      <c r="BEE318" s="84"/>
      <c r="BEF318" s="84"/>
      <c r="BEG318" s="84"/>
      <c r="BEH318" s="84"/>
      <c r="BEI318" s="84"/>
      <c r="BEJ318" s="84"/>
      <c r="BEK318" s="84"/>
      <c r="BEL318" s="84"/>
      <c r="BEM318" s="84"/>
      <c r="BEN318" s="84"/>
      <c r="BEO318" s="84"/>
      <c r="BEP318" s="84"/>
      <c r="BEQ318" s="84"/>
      <c r="BER318" s="84"/>
      <c r="BES318" s="84"/>
      <c r="BET318" s="84"/>
      <c r="BEU318" s="84"/>
      <c r="BEV318" s="84"/>
      <c r="BEW318" s="84"/>
      <c r="BEX318" s="84"/>
      <c r="BEY318" s="84"/>
      <c r="BEZ318" s="84"/>
      <c r="BFA318" s="84"/>
      <c r="BFB318" s="84"/>
      <c r="BFC318" s="84"/>
      <c r="BFD318" s="84"/>
      <c r="BFE318" s="84"/>
      <c r="BFF318" s="84"/>
      <c r="BFG318" s="84"/>
      <c r="BFH318" s="84"/>
      <c r="BFI318" s="84"/>
      <c r="BFJ318" s="84"/>
      <c r="BFK318" s="84"/>
      <c r="BFL318" s="84"/>
      <c r="BFM318" s="84"/>
      <c r="BFN318" s="84"/>
      <c r="BFO318" s="84"/>
      <c r="BFP318" s="84"/>
      <c r="BFQ318" s="84"/>
      <c r="BFR318" s="84"/>
      <c r="BFS318" s="84"/>
      <c r="BFT318" s="84"/>
      <c r="BFU318" s="84"/>
      <c r="BFV318" s="84"/>
      <c r="BFW318" s="84"/>
      <c r="BFX318" s="84"/>
      <c r="BFY318" s="84"/>
      <c r="BFZ318" s="84"/>
      <c r="BGA318" s="84"/>
      <c r="BGB318" s="84"/>
      <c r="BGC318" s="84"/>
      <c r="BGD318" s="84"/>
      <c r="BGE318" s="84"/>
      <c r="BGF318" s="84"/>
      <c r="BGG318" s="84"/>
      <c r="BGH318" s="84"/>
      <c r="BGI318" s="84"/>
      <c r="BGJ318" s="84"/>
      <c r="BGK318" s="84"/>
      <c r="BGL318" s="84"/>
      <c r="BGM318" s="84"/>
      <c r="BGN318" s="84"/>
      <c r="BGO318" s="84"/>
      <c r="BGP318" s="84"/>
      <c r="BGQ318" s="84"/>
      <c r="BGR318" s="84"/>
      <c r="BGS318" s="84"/>
      <c r="BGT318" s="84"/>
      <c r="BGU318" s="84"/>
      <c r="BGV318" s="84"/>
      <c r="BGW318" s="84"/>
      <c r="BGX318" s="84"/>
      <c r="BGY318" s="84"/>
      <c r="BGZ318" s="84"/>
      <c r="BHA318" s="84"/>
      <c r="BHB318" s="84"/>
      <c r="BHC318" s="84"/>
      <c r="BHD318" s="84"/>
      <c r="BHE318" s="84"/>
      <c r="BHF318" s="84"/>
      <c r="BHG318" s="84"/>
      <c r="BHH318" s="84"/>
      <c r="BHI318" s="84"/>
      <c r="BHJ318" s="84"/>
      <c r="BHK318" s="84"/>
      <c r="BHL318" s="84"/>
      <c r="BHM318" s="84"/>
      <c r="BHN318" s="84"/>
      <c r="BHO318" s="84"/>
      <c r="BHP318" s="84"/>
      <c r="BHQ318" s="84"/>
      <c r="BHR318" s="84"/>
      <c r="BHS318" s="84"/>
      <c r="BHT318" s="84"/>
      <c r="BHU318" s="84"/>
      <c r="BHV318" s="84"/>
      <c r="BHW318" s="84"/>
      <c r="BHX318" s="84"/>
      <c r="BHY318" s="84"/>
      <c r="BHZ318" s="84"/>
      <c r="BIA318" s="84"/>
      <c r="BIB318" s="84"/>
      <c r="BIC318" s="84"/>
      <c r="BID318" s="84"/>
      <c r="BIE318" s="84"/>
      <c r="BIF318" s="84"/>
      <c r="BIG318" s="84"/>
      <c r="BIH318" s="84"/>
      <c r="BII318" s="84"/>
      <c r="BIJ318" s="84"/>
      <c r="BIK318" s="84"/>
      <c r="BIL318" s="84"/>
      <c r="BIM318" s="84"/>
      <c r="BIN318" s="84"/>
      <c r="BIO318" s="84"/>
      <c r="BIP318" s="84"/>
      <c r="BIQ318" s="84"/>
      <c r="BIR318" s="84"/>
      <c r="BIS318" s="84"/>
      <c r="BIT318" s="84"/>
      <c r="BIU318" s="84"/>
      <c r="BIV318" s="84"/>
      <c r="BIW318" s="84"/>
      <c r="BIX318" s="84"/>
      <c r="BIY318" s="84"/>
      <c r="BIZ318" s="84"/>
      <c r="BJA318" s="84"/>
      <c r="BJB318" s="84"/>
      <c r="BJC318" s="84"/>
      <c r="BJD318" s="84"/>
      <c r="BJE318" s="84"/>
      <c r="BJF318" s="84"/>
      <c r="BJG318" s="84"/>
      <c r="BJH318" s="84"/>
      <c r="BJI318" s="84"/>
      <c r="BJJ318" s="84"/>
      <c r="BJK318" s="84"/>
      <c r="BJL318" s="84"/>
      <c r="BJM318" s="84"/>
      <c r="BJN318" s="84"/>
      <c r="BJO318" s="84"/>
      <c r="BJP318" s="84"/>
      <c r="BJQ318" s="84"/>
      <c r="BJR318" s="84"/>
      <c r="BJS318" s="84"/>
      <c r="BJT318" s="84"/>
      <c r="BJU318" s="84"/>
      <c r="BJV318" s="84"/>
      <c r="BJW318" s="84"/>
      <c r="BJX318" s="84"/>
      <c r="BJY318" s="84"/>
      <c r="BJZ318" s="84"/>
      <c r="BKA318" s="84"/>
      <c r="BKB318" s="84"/>
      <c r="BKC318" s="84"/>
      <c r="BKD318" s="84"/>
      <c r="BKE318" s="84"/>
      <c r="BKF318" s="84"/>
      <c r="BKG318" s="84"/>
      <c r="BKH318" s="84"/>
      <c r="BKI318" s="84"/>
      <c r="BKJ318" s="84"/>
      <c r="BKK318" s="84"/>
      <c r="BKL318" s="84"/>
      <c r="BKM318" s="84"/>
      <c r="BKN318" s="84"/>
      <c r="BKO318" s="84"/>
      <c r="BKP318" s="84"/>
      <c r="BKQ318" s="84"/>
      <c r="BKR318" s="84"/>
      <c r="BKS318" s="84"/>
      <c r="BKT318" s="84"/>
      <c r="BKU318" s="84"/>
      <c r="BKV318" s="84"/>
      <c r="BKW318" s="84"/>
      <c r="BKX318" s="84"/>
      <c r="BKY318" s="84"/>
      <c r="BKZ318" s="84"/>
      <c r="BLA318" s="84"/>
      <c r="BLB318" s="84"/>
      <c r="BLC318" s="84"/>
      <c r="BLD318" s="84"/>
      <c r="BLE318" s="84"/>
      <c r="BLF318" s="84"/>
      <c r="BLG318" s="84"/>
      <c r="BLH318" s="84"/>
      <c r="BLI318" s="84"/>
      <c r="BLJ318" s="84"/>
      <c r="BLK318" s="84"/>
      <c r="BLL318" s="84"/>
      <c r="BLM318" s="84"/>
      <c r="BLN318" s="84"/>
      <c r="BLO318" s="84"/>
      <c r="BLP318" s="84"/>
      <c r="BLQ318" s="84"/>
      <c r="BLR318" s="84"/>
      <c r="BLS318" s="84"/>
      <c r="BLT318" s="84"/>
      <c r="BLU318" s="84"/>
      <c r="BLV318" s="84"/>
      <c r="BLW318" s="84"/>
      <c r="BLX318" s="84"/>
      <c r="BLY318" s="84"/>
      <c r="BLZ318" s="84"/>
      <c r="BMA318" s="84"/>
      <c r="BMB318" s="84"/>
      <c r="BMC318" s="84"/>
      <c r="BMD318" s="84"/>
      <c r="BME318" s="84"/>
      <c r="BMF318" s="84"/>
      <c r="BMG318" s="84"/>
      <c r="BMH318" s="84"/>
      <c r="BMI318" s="84"/>
      <c r="BMJ318" s="84"/>
      <c r="BMK318" s="84"/>
      <c r="BML318" s="84"/>
      <c r="BMM318" s="84"/>
      <c r="BMN318" s="84"/>
      <c r="BMO318" s="84"/>
      <c r="BMP318" s="84"/>
      <c r="BMQ318" s="84"/>
      <c r="BMR318" s="84"/>
      <c r="BMS318" s="84"/>
      <c r="BMT318" s="84"/>
      <c r="BMU318" s="84"/>
      <c r="BMV318" s="84"/>
      <c r="BMW318" s="84"/>
      <c r="BMX318" s="84"/>
      <c r="BMY318" s="84"/>
      <c r="BMZ318" s="84"/>
      <c r="BNA318" s="84"/>
      <c r="BNB318" s="84"/>
      <c r="BNC318" s="84"/>
      <c r="BND318" s="84"/>
      <c r="BNE318" s="84"/>
      <c r="BNF318" s="84"/>
      <c r="BNG318" s="84"/>
      <c r="BNH318" s="84"/>
      <c r="BNI318" s="84"/>
      <c r="BNJ318" s="84"/>
      <c r="BNK318" s="84"/>
      <c r="BNL318" s="84"/>
      <c r="BNM318" s="84"/>
      <c r="BNN318" s="84"/>
      <c r="BNO318" s="84"/>
      <c r="BNP318" s="84"/>
      <c r="BNQ318" s="84"/>
      <c r="BNR318" s="84"/>
      <c r="BNS318" s="84"/>
      <c r="BNT318" s="84"/>
      <c r="BNU318" s="84"/>
      <c r="BNV318" s="84"/>
      <c r="BNW318" s="84"/>
      <c r="BNX318" s="84"/>
      <c r="BNY318" s="84"/>
      <c r="BNZ318" s="84"/>
      <c r="BOA318" s="84"/>
      <c r="BOB318" s="84"/>
      <c r="BOC318" s="84"/>
      <c r="BOD318" s="84"/>
      <c r="BOE318" s="84"/>
      <c r="BOF318" s="84"/>
      <c r="BOG318" s="84"/>
      <c r="BOH318" s="84"/>
      <c r="BOI318" s="84"/>
      <c r="BOJ318" s="84"/>
      <c r="BOK318" s="84"/>
      <c r="BOL318" s="84"/>
      <c r="BOM318" s="84"/>
      <c r="BON318" s="84"/>
      <c r="BOO318" s="84"/>
      <c r="BOP318" s="84"/>
      <c r="BOQ318" s="84"/>
      <c r="BOR318" s="84"/>
      <c r="BOS318" s="84"/>
      <c r="BOT318" s="84"/>
      <c r="BOU318" s="84"/>
      <c r="BOV318" s="84"/>
      <c r="BOW318" s="84"/>
      <c r="BOX318" s="84"/>
      <c r="BOY318" s="84"/>
      <c r="BOZ318" s="84"/>
      <c r="BPA318" s="84"/>
      <c r="BPB318" s="84"/>
      <c r="BPC318" s="84"/>
      <c r="BPD318" s="84"/>
      <c r="BPE318" s="84"/>
      <c r="BPF318" s="84"/>
      <c r="BPG318" s="84"/>
      <c r="BPH318" s="84"/>
      <c r="BPI318" s="84"/>
      <c r="BPJ318" s="84"/>
      <c r="BPK318" s="84"/>
      <c r="BPL318" s="84"/>
      <c r="BPM318" s="84"/>
      <c r="BPN318" s="84"/>
      <c r="BPO318" s="84"/>
      <c r="BPP318" s="84"/>
      <c r="BPQ318" s="84"/>
      <c r="BPR318" s="84"/>
      <c r="BPS318" s="84"/>
      <c r="BPT318" s="84"/>
      <c r="BPU318" s="84"/>
      <c r="BPV318" s="84"/>
      <c r="BPW318" s="84"/>
    </row>
    <row r="319" spans="2:1791" s="169" customFormat="1" ht="30" customHeight="1">
      <c r="B319" s="193"/>
      <c r="C319" s="86"/>
      <c r="D319" s="240"/>
      <c r="E319" s="246"/>
      <c r="F319" s="241"/>
      <c r="G319" s="86"/>
      <c r="H319" s="86"/>
      <c r="I319" s="161"/>
      <c r="J319" s="220"/>
      <c r="K319" s="161"/>
      <c r="L319" s="139"/>
      <c r="M319" s="309"/>
      <c r="N319" s="5"/>
      <c r="O319" s="5"/>
      <c r="P319" s="2"/>
      <c r="Q319" s="367"/>
      <c r="R319" s="340"/>
      <c r="S319" s="19"/>
      <c r="T319" s="385"/>
      <c r="U319" s="2"/>
      <c r="V319" s="2"/>
      <c r="W319" s="2"/>
      <c r="X319" s="2"/>
      <c r="Y319" s="2"/>
      <c r="Z319" s="2"/>
      <c r="AA319" s="2"/>
      <c r="AB319" s="2"/>
      <c r="AC319" s="2"/>
      <c r="AD319" s="2"/>
      <c r="AE319" s="2"/>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c r="LT319" s="84"/>
      <c r="LU319" s="84"/>
      <c r="LV319" s="84"/>
      <c r="LW319" s="84"/>
      <c r="LX319" s="84"/>
      <c r="LY319" s="84"/>
      <c r="LZ319" s="84"/>
      <c r="MA319" s="84"/>
      <c r="MB319" s="84"/>
      <c r="MC319" s="84"/>
      <c r="MD319" s="84"/>
      <c r="ME319" s="84"/>
      <c r="MF319" s="84"/>
      <c r="MG319" s="84"/>
      <c r="MH319" s="84"/>
      <c r="MI319" s="84"/>
      <c r="MJ319" s="84"/>
      <c r="MK319" s="84"/>
      <c r="ML319" s="84"/>
      <c r="MM319" s="84"/>
      <c r="MN319" s="84"/>
      <c r="MO319" s="84"/>
      <c r="MP319" s="84"/>
      <c r="MQ319" s="84"/>
      <c r="MR319" s="84"/>
      <c r="MS319" s="84"/>
      <c r="MT319" s="84"/>
      <c r="MU319" s="84"/>
      <c r="MV319" s="84"/>
      <c r="MW319" s="84"/>
      <c r="MX319" s="84"/>
      <c r="MY319" s="84"/>
      <c r="MZ319" s="84"/>
      <c r="NA319" s="84"/>
      <c r="NB319" s="84"/>
      <c r="NC319" s="84"/>
      <c r="ND319" s="84"/>
      <c r="NE319" s="84"/>
      <c r="NF319" s="84"/>
      <c r="NG319" s="84"/>
      <c r="NH319" s="84"/>
      <c r="NI319" s="84"/>
      <c r="NJ319" s="84"/>
      <c r="NK319" s="84"/>
      <c r="NL319" s="84"/>
      <c r="NM319" s="84"/>
      <c r="NN319" s="84"/>
      <c r="NO319" s="84"/>
      <c r="NP319" s="84"/>
      <c r="NQ319" s="84"/>
      <c r="NR319" s="84"/>
      <c r="NS319" s="84"/>
      <c r="NT319" s="84"/>
      <c r="NU319" s="84"/>
      <c r="NV319" s="84"/>
      <c r="NW319" s="84"/>
      <c r="NX319" s="84"/>
      <c r="NY319" s="84"/>
      <c r="NZ319" s="84"/>
      <c r="OA319" s="84"/>
      <c r="OB319" s="84"/>
      <c r="OC319" s="84"/>
      <c r="OD319" s="84"/>
      <c r="OE319" s="84"/>
      <c r="OF319" s="84"/>
      <c r="OG319" s="84"/>
      <c r="OH319" s="84"/>
      <c r="OI319" s="84"/>
      <c r="OJ319" s="84"/>
      <c r="OK319" s="84"/>
      <c r="OL319" s="84"/>
      <c r="OM319" s="84"/>
      <c r="ON319" s="84"/>
      <c r="OO319" s="84"/>
      <c r="OP319" s="84"/>
      <c r="OQ319" s="84"/>
      <c r="OR319" s="84"/>
      <c r="OS319" s="84"/>
      <c r="OT319" s="84"/>
      <c r="OU319" s="84"/>
      <c r="OV319" s="84"/>
      <c r="OW319" s="84"/>
      <c r="OX319" s="84"/>
      <c r="OY319" s="84"/>
      <c r="OZ319" s="84"/>
      <c r="PA319" s="84"/>
      <c r="PB319" s="84"/>
      <c r="PC319" s="84"/>
      <c r="PD319" s="84"/>
      <c r="PE319" s="84"/>
      <c r="PF319" s="84"/>
      <c r="PG319" s="84"/>
      <c r="PH319" s="84"/>
      <c r="PI319" s="84"/>
      <c r="PJ319" s="84"/>
      <c r="PK319" s="84"/>
      <c r="PL319" s="84"/>
      <c r="PM319" s="84"/>
      <c r="PN319" s="84"/>
      <c r="PO319" s="84"/>
      <c r="PP319" s="84"/>
      <c r="PQ319" s="84"/>
      <c r="PR319" s="84"/>
      <c r="PS319" s="84"/>
      <c r="PT319" s="84"/>
      <c r="PU319" s="84"/>
      <c r="PV319" s="84"/>
      <c r="PW319" s="84"/>
      <c r="PX319" s="84"/>
      <c r="PY319" s="84"/>
      <c r="PZ319" s="84"/>
      <c r="QA319" s="84"/>
      <c r="QB319" s="84"/>
      <c r="QC319" s="84"/>
      <c r="QD319" s="84"/>
      <c r="QE319" s="84"/>
      <c r="QF319" s="84"/>
      <c r="QG319" s="84"/>
      <c r="QH319" s="84"/>
      <c r="QI319" s="84"/>
      <c r="QJ319" s="84"/>
      <c r="QK319" s="84"/>
      <c r="QL319" s="84"/>
      <c r="QM319" s="84"/>
      <c r="QN319" s="84"/>
      <c r="QO319" s="84"/>
      <c r="QP319" s="84"/>
      <c r="QQ319" s="84"/>
      <c r="QR319" s="84"/>
      <c r="QS319" s="84"/>
      <c r="QT319" s="84"/>
      <c r="QU319" s="84"/>
      <c r="QV319" s="84"/>
      <c r="QW319" s="84"/>
      <c r="QX319" s="84"/>
      <c r="QY319" s="84"/>
      <c r="QZ319" s="84"/>
      <c r="RA319" s="84"/>
      <c r="RB319" s="84"/>
      <c r="RC319" s="84"/>
      <c r="RD319" s="84"/>
      <c r="RE319" s="84"/>
      <c r="RF319" s="84"/>
      <c r="RG319" s="84"/>
      <c r="RH319" s="84"/>
      <c r="RI319" s="84"/>
      <c r="RJ319" s="84"/>
      <c r="RK319" s="84"/>
      <c r="RL319" s="84"/>
      <c r="RM319" s="84"/>
      <c r="RN319" s="84"/>
      <c r="RO319" s="84"/>
      <c r="RP319" s="84"/>
      <c r="RQ319" s="84"/>
      <c r="RR319" s="84"/>
      <c r="RS319" s="84"/>
      <c r="RT319" s="84"/>
      <c r="RU319" s="84"/>
      <c r="RV319" s="84"/>
      <c r="RW319" s="84"/>
      <c r="RX319" s="84"/>
      <c r="RY319" s="84"/>
      <c r="RZ319" s="84"/>
      <c r="SA319" s="84"/>
      <c r="SB319" s="84"/>
      <c r="SC319" s="84"/>
      <c r="SD319" s="84"/>
      <c r="SE319" s="84"/>
      <c r="SF319" s="84"/>
      <c r="SG319" s="84"/>
      <c r="SH319" s="84"/>
      <c r="SI319" s="84"/>
      <c r="SJ319" s="84"/>
      <c r="SK319" s="84"/>
      <c r="SL319" s="84"/>
      <c r="SM319" s="84"/>
      <c r="SN319" s="84"/>
      <c r="SO319" s="84"/>
      <c r="SP319" s="84"/>
      <c r="SQ319" s="84"/>
      <c r="SR319" s="84"/>
      <c r="SS319" s="84"/>
      <c r="ST319" s="84"/>
      <c r="SU319" s="84"/>
      <c r="SV319" s="84"/>
      <c r="SW319" s="84"/>
      <c r="SX319" s="84"/>
      <c r="SY319" s="84"/>
      <c r="SZ319" s="84"/>
      <c r="TA319" s="84"/>
      <c r="TB319" s="84"/>
      <c r="TC319" s="84"/>
      <c r="TD319" s="84"/>
      <c r="TE319" s="84"/>
      <c r="TF319" s="84"/>
      <c r="TG319" s="84"/>
      <c r="TH319" s="84"/>
      <c r="TI319" s="84"/>
      <c r="TJ319" s="84"/>
      <c r="TK319" s="84"/>
      <c r="TL319" s="84"/>
      <c r="TM319" s="84"/>
      <c r="TN319" s="84"/>
      <c r="TO319" s="84"/>
      <c r="TP319" s="84"/>
      <c r="TQ319" s="84"/>
      <c r="TR319" s="84"/>
      <c r="TS319" s="84"/>
      <c r="TT319" s="84"/>
      <c r="TU319" s="84"/>
      <c r="TV319" s="84"/>
      <c r="TW319" s="84"/>
      <c r="TX319" s="84"/>
      <c r="TY319" s="84"/>
      <c r="TZ319" s="84"/>
      <c r="UA319" s="84"/>
      <c r="UB319" s="84"/>
      <c r="UC319" s="84"/>
      <c r="UD319" s="84"/>
      <c r="UE319" s="84"/>
      <c r="UF319" s="84"/>
      <c r="UG319" s="84"/>
      <c r="UH319" s="84"/>
      <c r="UI319" s="84"/>
      <c r="UJ319" s="84"/>
      <c r="UK319" s="84"/>
      <c r="UL319" s="84"/>
      <c r="UM319" s="84"/>
      <c r="UN319" s="84"/>
      <c r="UO319" s="84"/>
      <c r="UP319" s="84"/>
      <c r="UQ319" s="84"/>
      <c r="UR319" s="84"/>
      <c r="US319" s="84"/>
      <c r="UT319" s="84"/>
      <c r="UU319" s="84"/>
      <c r="UV319" s="84"/>
      <c r="UW319" s="84"/>
      <c r="UX319" s="84"/>
      <c r="UY319" s="84"/>
      <c r="UZ319" s="84"/>
      <c r="VA319" s="84"/>
      <c r="VB319" s="84"/>
      <c r="VC319" s="84"/>
      <c r="VD319" s="84"/>
      <c r="VE319" s="84"/>
      <c r="VF319" s="84"/>
      <c r="VG319" s="84"/>
      <c r="VH319" s="84"/>
      <c r="VI319" s="84"/>
      <c r="VJ319" s="84"/>
      <c r="VK319" s="84"/>
      <c r="VL319" s="84"/>
      <c r="VM319" s="84"/>
      <c r="VN319" s="84"/>
      <c r="VO319" s="84"/>
      <c r="VP319" s="84"/>
      <c r="VQ319" s="84"/>
      <c r="VR319" s="84"/>
      <c r="VS319" s="84"/>
      <c r="VT319" s="84"/>
      <c r="VU319" s="84"/>
      <c r="VV319" s="84"/>
      <c r="VW319" s="84"/>
      <c r="VX319" s="84"/>
      <c r="VY319" s="84"/>
      <c r="VZ319" s="84"/>
      <c r="WA319" s="84"/>
      <c r="WB319" s="84"/>
      <c r="WC319" s="84"/>
      <c r="WD319" s="84"/>
      <c r="WE319" s="84"/>
      <c r="WF319" s="84"/>
      <c r="WG319" s="84"/>
      <c r="WH319" s="84"/>
      <c r="WI319" s="84"/>
      <c r="WJ319" s="84"/>
      <c r="WK319" s="84"/>
      <c r="WL319" s="84"/>
      <c r="WM319" s="84"/>
      <c r="WN319" s="84"/>
      <c r="WO319" s="84"/>
      <c r="WP319" s="84"/>
      <c r="WQ319" s="84"/>
      <c r="WR319" s="84"/>
      <c r="WS319" s="84"/>
      <c r="WT319" s="84"/>
      <c r="WU319" s="84"/>
      <c r="WV319" s="84"/>
      <c r="WW319" s="84"/>
      <c r="WX319" s="84"/>
      <c r="WY319" s="84"/>
      <c r="WZ319" s="84"/>
      <c r="XA319" s="84"/>
      <c r="XB319" s="84"/>
      <c r="XC319" s="84"/>
      <c r="XD319" s="84"/>
      <c r="XE319" s="84"/>
      <c r="XF319" s="84"/>
      <c r="XG319" s="84"/>
      <c r="XH319" s="84"/>
      <c r="XI319" s="84"/>
      <c r="XJ319" s="84"/>
      <c r="XK319" s="84"/>
      <c r="XL319" s="84"/>
      <c r="XM319" s="84"/>
      <c r="XN319" s="84"/>
      <c r="XO319" s="84"/>
      <c r="XP319" s="84"/>
      <c r="XQ319" s="84"/>
      <c r="XR319" s="84"/>
      <c r="XS319" s="84"/>
      <c r="XT319" s="84"/>
      <c r="XU319" s="84"/>
      <c r="XV319" s="84"/>
      <c r="XW319" s="84"/>
      <c r="XX319" s="84"/>
      <c r="XY319" s="84"/>
      <c r="XZ319" s="84"/>
      <c r="YA319" s="84"/>
      <c r="YB319" s="84"/>
      <c r="YC319" s="84"/>
      <c r="YD319" s="84"/>
      <c r="YE319" s="84"/>
      <c r="YF319" s="84"/>
      <c r="YG319" s="84"/>
      <c r="YH319" s="84"/>
      <c r="YI319" s="84"/>
      <c r="YJ319" s="84"/>
      <c r="YK319" s="84"/>
      <c r="YL319" s="84"/>
      <c r="YM319" s="84"/>
      <c r="YN319" s="84"/>
      <c r="YO319" s="84"/>
      <c r="YP319" s="84"/>
      <c r="YQ319" s="84"/>
      <c r="YR319" s="84"/>
      <c r="YS319" s="84"/>
      <c r="YT319" s="84"/>
      <c r="YU319" s="84"/>
      <c r="YV319" s="84"/>
      <c r="YW319" s="84"/>
      <c r="YX319" s="84"/>
      <c r="YY319" s="84"/>
      <c r="YZ319" s="84"/>
      <c r="ZA319" s="84"/>
      <c r="ZB319" s="84"/>
      <c r="ZC319" s="84"/>
      <c r="ZD319" s="84"/>
      <c r="ZE319" s="84"/>
      <c r="ZF319" s="84"/>
      <c r="ZG319" s="84"/>
      <c r="ZH319" s="84"/>
      <c r="ZI319" s="84"/>
      <c r="ZJ319" s="84"/>
      <c r="ZK319" s="84"/>
      <c r="ZL319" s="84"/>
      <c r="ZM319" s="84"/>
      <c r="ZN319" s="84"/>
      <c r="ZO319" s="84"/>
      <c r="ZP319" s="84"/>
      <c r="ZQ319" s="84"/>
      <c r="ZR319" s="84"/>
      <c r="ZS319" s="84"/>
      <c r="ZT319" s="84"/>
      <c r="ZU319" s="84"/>
      <c r="ZV319" s="84"/>
      <c r="ZW319" s="84"/>
      <c r="ZX319" s="84"/>
      <c r="ZY319" s="84"/>
      <c r="ZZ319" s="84"/>
      <c r="AAA319" s="84"/>
      <c r="AAB319" s="84"/>
      <c r="AAC319" s="84"/>
      <c r="AAD319" s="84"/>
      <c r="AAE319" s="84"/>
      <c r="AAF319" s="84"/>
      <c r="AAG319" s="84"/>
      <c r="AAH319" s="84"/>
      <c r="AAI319" s="84"/>
      <c r="AAJ319" s="84"/>
      <c r="AAK319" s="84"/>
      <c r="AAL319" s="84"/>
      <c r="AAM319" s="84"/>
      <c r="AAN319" s="84"/>
      <c r="AAO319" s="84"/>
      <c r="AAP319" s="84"/>
      <c r="AAQ319" s="84"/>
      <c r="AAR319" s="84"/>
      <c r="AAS319" s="84"/>
      <c r="AAT319" s="84"/>
      <c r="AAU319" s="84"/>
      <c r="AAV319" s="84"/>
      <c r="AAW319" s="84"/>
      <c r="AAX319" s="84"/>
      <c r="AAY319" s="84"/>
      <c r="AAZ319" s="84"/>
      <c r="ABA319" s="84"/>
      <c r="ABB319" s="84"/>
      <c r="ABC319" s="84"/>
      <c r="ABD319" s="84"/>
      <c r="ABE319" s="84"/>
      <c r="ABF319" s="84"/>
      <c r="ABG319" s="84"/>
      <c r="ABH319" s="84"/>
      <c r="ABI319" s="84"/>
      <c r="ABJ319" s="84"/>
      <c r="ABK319" s="84"/>
      <c r="ABL319" s="84"/>
      <c r="ABM319" s="84"/>
      <c r="ABN319" s="84"/>
      <c r="ABO319" s="84"/>
      <c r="ABP319" s="84"/>
      <c r="ABQ319" s="84"/>
      <c r="ABR319" s="84"/>
      <c r="ABS319" s="84"/>
      <c r="ABT319" s="84"/>
      <c r="ABU319" s="84"/>
      <c r="ABV319" s="84"/>
      <c r="ABW319" s="84"/>
      <c r="ABX319" s="84"/>
      <c r="ABY319" s="84"/>
      <c r="ABZ319" s="84"/>
      <c r="ACA319" s="84"/>
      <c r="ACB319" s="84"/>
      <c r="ACC319" s="84"/>
      <c r="ACD319" s="84"/>
      <c r="ACE319" s="84"/>
      <c r="ACF319" s="84"/>
      <c r="ACG319" s="84"/>
      <c r="ACH319" s="84"/>
      <c r="ACI319" s="84"/>
      <c r="ACJ319" s="84"/>
      <c r="ACK319" s="84"/>
      <c r="ACL319" s="84"/>
      <c r="ACM319" s="84"/>
      <c r="ACN319" s="84"/>
      <c r="ACO319" s="84"/>
      <c r="ACP319" s="84"/>
      <c r="ACQ319" s="84"/>
      <c r="ACR319" s="84"/>
      <c r="ACS319" s="84"/>
      <c r="ACT319" s="84"/>
      <c r="ACU319" s="84"/>
      <c r="ACV319" s="84"/>
      <c r="ACW319" s="84"/>
      <c r="ACX319" s="84"/>
      <c r="ACY319" s="84"/>
      <c r="ACZ319" s="84"/>
      <c r="ADA319" s="84"/>
      <c r="ADB319" s="84"/>
      <c r="ADC319" s="84"/>
      <c r="ADD319" s="84"/>
      <c r="ADE319" s="84"/>
      <c r="ADF319" s="84"/>
      <c r="ADG319" s="84"/>
      <c r="ADH319" s="84"/>
      <c r="ADI319" s="84"/>
      <c r="ADJ319" s="84"/>
      <c r="ADK319" s="84"/>
      <c r="ADL319" s="84"/>
      <c r="ADM319" s="84"/>
      <c r="ADN319" s="84"/>
      <c r="ADO319" s="84"/>
      <c r="ADP319" s="84"/>
      <c r="ADQ319" s="84"/>
      <c r="ADR319" s="84"/>
      <c r="ADS319" s="84"/>
      <c r="ADT319" s="84"/>
      <c r="ADU319" s="84"/>
      <c r="ADV319" s="84"/>
      <c r="ADW319" s="84"/>
      <c r="ADX319" s="84"/>
      <c r="ADY319" s="84"/>
      <c r="ADZ319" s="84"/>
      <c r="AEA319" s="84"/>
      <c r="AEB319" s="84"/>
      <c r="AEC319" s="84"/>
      <c r="AED319" s="84"/>
      <c r="AEE319" s="84"/>
      <c r="AEF319" s="84"/>
      <c r="AEG319" s="84"/>
      <c r="AEH319" s="84"/>
      <c r="AEI319" s="84"/>
      <c r="AEJ319" s="84"/>
      <c r="AEK319" s="84"/>
      <c r="AEL319" s="84"/>
      <c r="AEM319" s="84"/>
      <c r="AEN319" s="84"/>
      <c r="AEO319" s="84"/>
      <c r="AEP319" s="84"/>
      <c r="AEQ319" s="84"/>
      <c r="AER319" s="84"/>
      <c r="AES319" s="84"/>
      <c r="AET319" s="84"/>
      <c r="AEU319" s="84"/>
      <c r="AEV319" s="84"/>
      <c r="AEW319" s="84"/>
      <c r="AEX319" s="84"/>
      <c r="AEY319" s="84"/>
      <c r="AEZ319" s="84"/>
      <c r="AFA319" s="84"/>
      <c r="AFB319" s="84"/>
      <c r="AFC319" s="84"/>
      <c r="AFD319" s="84"/>
      <c r="AFE319" s="84"/>
      <c r="AFF319" s="84"/>
      <c r="AFG319" s="84"/>
      <c r="AFH319" s="84"/>
      <c r="AFI319" s="84"/>
      <c r="AFJ319" s="84"/>
      <c r="AFK319" s="84"/>
      <c r="AFL319" s="84"/>
      <c r="AFM319" s="84"/>
      <c r="AFN319" s="84"/>
      <c r="AFO319" s="84"/>
      <c r="AFP319" s="84"/>
      <c r="AFQ319" s="84"/>
      <c r="AFR319" s="84"/>
      <c r="AFS319" s="84"/>
      <c r="AFT319" s="84"/>
      <c r="AFU319" s="84"/>
      <c r="AFV319" s="84"/>
      <c r="AFW319" s="84"/>
      <c r="AFX319" s="84"/>
      <c r="AFY319" s="84"/>
      <c r="AFZ319" s="84"/>
      <c r="AGA319" s="84"/>
      <c r="AGB319" s="84"/>
      <c r="AGC319" s="84"/>
      <c r="AGD319" s="84"/>
      <c r="AGE319" s="84"/>
      <c r="AGF319" s="84"/>
      <c r="AGG319" s="84"/>
      <c r="AGH319" s="84"/>
      <c r="AGI319" s="84"/>
      <c r="AGJ319" s="84"/>
      <c r="AGK319" s="84"/>
      <c r="AGL319" s="84"/>
      <c r="AGM319" s="84"/>
      <c r="AGN319" s="84"/>
      <c r="AGO319" s="84"/>
      <c r="AGP319" s="84"/>
      <c r="AGQ319" s="84"/>
      <c r="AGR319" s="84"/>
      <c r="AGS319" s="84"/>
      <c r="AGT319" s="84"/>
      <c r="AGU319" s="84"/>
      <c r="AGV319" s="84"/>
      <c r="AGW319" s="84"/>
      <c r="AGX319" s="84"/>
      <c r="AGY319" s="84"/>
      <c r="AGZ319" s="84"/>
      <c r="AHA319" s="84"/>
      <c r="AHB319" s="84"/>
      <c r="AHC319" s="84"/>
      <c r="AHD319" s="84"/>
      <c r="AHE319" s="84"/>
      <c r="AHF319" s="84"/>
      <c r="AHG319" s="84"/>
      <c r="AHH319" s="84"/>
      <c r="AHI319" s="84"/>
      <c r="AHJ319" s="84"/>
      <c r="AHK319" s="84"/>
      <c r="AHL319" s="84"/>
      <c r="AHM319" s="84"/>
      <c r="AHN319" s="84"/>
      <c r="AHO319" s="84"/>
      <c r="AHP319" s="84"/>
      <c r="AHQ319" s="84"/>
      <c r="AHR319" s="84"/>
      <c r="AHS319" s="84"/>
      <c r="AHT319" s="84"/>
      <c r="AHU319" s="84"/>
      <c r="AHV319" s="84"/>
      <c r="AHW319" s="84"/>
      <c r="AHX319" s="84"/>
      <c r="AHY319" s="84"/>
      <c r="AHZ319" s="84"/>
      <c r="AIA319" s="84"/>
      <c r="AIB319" s="84"/>
      <c r="AIC319" s="84"/>
      <c r="AID319" s="84"/>
      <c r="AIE319" s="84"/>
      <c r="AIF319" s="84"/>
      <c r="AIG319" s="84"/>
      <c r="AIH319" s="84"/>
      <c r="AII319" s="84"/>
      <c r="AIJ319" s="84"/>
      <c r="AIK319" s="84"/>
      <c r="AIL319" s="84"/>
      <c r="AIM319" s="84"/>
      <c r="AIN319" s="84"/>
      <c r="AIO319" s="84"/>
      <c r="AIP319" s="84"/>
      <c r="AIQ319" s="84"/>
      <c r="AIR319" s="84"/>
      <c r="AIS319" s="84"/>
      <c r="AIT319" s="84"/>
      <c r="AIU319" s="84"/>
      <c r="AIV319" s="84"/>
      <c r="AIW319" s="84"/>
      <c r="AIX319" s="84"/>
      <c r="AIY319" s="84"/>
      <c r="AIZ319" s="84"/>
      <c r="AJA319" s="84"/>
      <c r="AJB319" s="84"/>
      <c r="AJC319" s="84"/>
      <c r="AJD319" s="84"/>
      <c r="AJE319" s="84"/>
      <c r="AJF319" s="84"/>
      <c r="AJG319" s="84"/>
      <c r="AJH319" s="84"/>
      <c r="AJI319" s="84"/>
      <c r="AJJ319" s="84"/>
      <c r="AJK319" s="84"/>
      <c r="AJL319" s="84"/>
      <c r="AJM319" s="84"/>
      <c r="AJN319" s="84"/>
      <c r="AJO319" s="84"/>
      <c r="AJP319" s="84"/>
      <c r="AJQ319" s="84"/>
      <c r="AJR319" s="84"/>
      <c r="AJS319" s="84"/>
      <c r="AJT319" s="84"/>
      <c r="AJU319" s="84"/>
      <c r="AJV319" s="84"/>
      <c r="AJW319" s="84"/>
      <c r="AJX319" s="84"/>
      <c r="AJY319" s="84"/>
      <c r="AJZ319" s="84"/>
      <c r="AKA319" s="84"/>
      <c r="AKB319" s="84"/>
      <c r="AKC319" s="84"/>
      <c r="AKD319" s="84"/>
      <c r="AKE319" s="84"/>
      <c r="AKF319" s="84"/>
      <c r="AKG319" s="84"/>
      <c r="AKH319" s="84"/>
      <c r="AKI319" s="84"/>
      <c r="AKJ319" s="84"/>
      <c r="AKK319" s="84"/>
      <c r="AKL319" s="84"/>
      <c r="AKM319" s="84"/>
      <c r="AKN319" s="84"/>
      <c r="AKO319" s="84"/>
      <c r="AKP319" s="84"/>
      <c r="AKQ319" s="84"/>
      <c r="AKR319" s="84"/>
      <c r="AKS319" s="84"/>
      <c r="AKT319" s="84"/>
      <c r="AKU319" s="84"/>
      <c r="AKV319" s="84"/>
      <c r="AKW319" s="84"/>
      <c r="AKX319" s="84"/>
      <c r="AKY319" s="84"/>
      <c r="AKZ319" s="84"/>
      <c r="ALA319" s="84"/>
      <c r="ALB319" s="84"/>
      <c r="ALC319" s="84"/>
      <c r="ALD319" s="84"/>
      <c r="ALE319" s="84"/>
      <c r="ALF319" s="84"/>
      <c r="ALG319" s="84"/>
      <c r="ALH319" s="84"/>
      <c r="ALI319" s="84"/>
      <c r="ALJ319" s="84"/>
      <c r="ALK319" s="84"/>
      <c r="ALL319" s="84"/>
      <c r="ALM319" s="84"/>
      <c r="ALN319" s="84"/>
      <c r="ALO319" s="84"/>
      <c r="ALP319" s="84"/>
      <c r="ALQ319" s="84"/>
      <c r="ALR319" s="84"/>
      <c r="ALS319" s="84"/>
      <c r="ALT319" s="84"/>
      <c r="ALU319" s="84"/>
      <c r="ALV319" s="84"/>
      <c r="ALW319" s="84"/>
      <c r="ALX319" s="84"/>
      <c r="ALY319" s="84"/>
      <c r="ALZ319" s="84"/>
      <c r="AMA319" s="84"/>
      <c r="AMB319" s="84"/>
      <c r="AMC319" s="84"/>
      <c r="AMD319" s="84"/>
      <c r="AME319" s="84"/>
      <c r="AMF319" s="84"/>
      <c r="AMG319" s="84"/>
      <c r="AMH319" s="84"/>
      <c r="AMI319" s="84"/>
      <c r="AMJ319" s="84"/>
      <c r="AMK319" s="84"/>
      <c r="AML319" s="84"/>
      <c r="AMM319" s="84"/>
      <c r="AMN319" s="84"/>
      <c r="AMO319" s="84"/>
      <c r="AMP319" s="84"/>
      <c r="AMQ319" s="84"/>
      <c r="AMR319" s="84"/>
      <c r="AMS319" s="84"/>
      <c r="AMT319" s="84"/>
      <c r="AMU319" s="84"/>
      <c r="AMV319" s="84"/>
      <c r="AMW319" s="84"/>
      <c r="AMX319" s="84"/>
      <c r="AMY319" s="84"/>
      <c r="AMZ319" s="84"/>
      <c r="ANA319" s="84"/>
      <c r="ANB319" s="84"/>
      <c r="ANC319" s="84"/>
      <c r="AND319" s="84"/>
      <c r="ANE319" s="84"/>
      <c r="ANF319" s="84"/>
      <c r="ANG319" s="84"/>
      <c r="ANH319" s="84"/>
      <c r="ANI319" s="84"/>
      <c r="ANJ319" s="84"/>
      <c r="ANK319" s="84"/>
      <c r="ANL319" s="84"/>
      <c r="ANM319" s="84"/>
      <c r="ANN319" s="84"/>
      <c r="ANO319" s="84"/>
      <c r="ANP319" s="84"/>
      <c r="ANQ319" s="84"/>
      <c r="ANR319" s="84"/>
      <c r="ANS319" s="84"/>
      <c r="ANT319" s="84"/>
      <c r="ANU319" s="84"/>
      <c r="ANV319" s="84"/>
      <c r="ANW319" s="84"/>
      <c r="ANX319" s="84"/>
      <c r="ANY319" s="84"/>
      <c r="ANZ319" s="84"/>
      <c r="AOA319" s="84"/>
      <c r="AOB319" s="84"/>
      <c r="AOC319" s="84"/>
      <c r="AOD319" s="84"/>
      <c r="AOE319" s="84"/>
      <c r="AOF319" s="84"/>
      <c r="AOG319" s="84"/>
      <c r="AOH319" s="84"/>
      <c r="AOI319" s="84"/>
      <c r="AOJ319" s="84"/>
      <c r="AOK319" s="84"/>
      <c r="AOL319" s="84"/>
      <c r="AOM319" s="84"/>
      <c r="AON319" s="84"/>
      <c r="AOO319" s="84"/>
      <c r="AOP319" s="84"/>
      <c r="AOQ319" s="84"/>
      <c r="AOR319" s="84"/>
      <c r="AOS319" s="84"/>
      <c r="AOT319" s="84"/>
      <c r="AOU319" s="84"/>
      <c r="AOV319" s="84"/>
      <c r="AOW319" s="84"/>
      <c r="AOX319" s="84"/>
      <c r="AOY319" s="84"/>
      <c r="AOZ319" s="84"/>
      <c r="APA319" s="84"/>
      <c r="APB319" s="84"/>
      <c r="APC319" s="84"/>
      <c r="APD319" s="84"/>
      <c r="APE319" s="84"/>
      <c r="APF319" s="84"/>
      <c r="APG319" s="84"/>
      <c r="APH319" s="84"/>
      <c r="API319" s="84"/>
      <c r="APJ319" s="84"/>
      <c r="APK319" s="84"/>
      <c r="APL319" s="84"/>
      <c r="APM319" s="84"/>
      <c r="APN319" s="84"/>
      <c r="APO319" s="84"/>
      <c r="APP319" s="84"/>
      <c r="APQ319" s="84"/>
      <c r="APR319" s="84"/>
      <c r="APS319" s="84"/>
      <c r="APT319" s="84"/>
      <c r="APU319" s="84"/>
      <c r="APV319" s="84"/>
      <c r="APW319" s="84"/>
      <c r="APX319" s="84"/>
      <c r="APY319" s="84"/>
      <c r="APZ319" s="84"/>
      <c r="AQA319" s="84"/>
      <c r="AQB319" s="84"/>
      <c r="AQC319" s="84"/>
      <c r="AQD319" s="84"/>
      <c r="AQE319" s="84"/>
      <c r="AQF319" s="84"/>
      <c r="AQG319" s="84"/>
      <c r="AQH319" s="84"/>
      <c r="AQI319" s="84"/>
      <c r="AQJ319" s="84"/>
      <c r="AQK319" s="84"/>
      <c r="AQL319" s="84"/>
      <c r="AQM319" s="84"/>
      <c r="AQN319" s="84"/>
      <c r="AQO319" s="84"/>
      <c r="AQP319" s="84"/>
      <c r="AQQ319" s="84"/>
      <c r="AQR319" s="84"/>
      <c r="AQS319" s="84"/>
      <c r="AQT319" s="84"/>
      <c r="AQU319" s="84"/>
      <c r="AQV319" s="84"/>
      <c r="AQW319" s="84"/>
      <c r="AQX319" s="84"/>
      <c r="AQY319" s="84"/>
      <c r="AQZ319" s="84"/>
      <c r="ARA319" s="84"/>
      <c r="ARB319" s="84"/>
      <c r="ARC319" s="84"/>
      <c r="ARD319" s="84"/>
      <c r="ARE319" s="84"/>
      <c r="ARF319" s="84"/>
      <c r="ARG319" s="84"/>
      <c r="ARH319" s="84"/>
      <c r="ARI319" s="84"/>
      <c r="ARJ319" s="84"/>
      <c r="ARK319" s="84"/>
      <c r="ARL319" s="84"/>
      <c r="ARM319" s="84"/>
      <c r="ARN319" s="84"/>
      <c r="ARO319" s="84"/>
      <c r="ARP319" s="84"/>
      <c r="ARQ319" s="84"/>
      <c r="ARR319" s="84"/>
      <c r="ARS319" s="84"/>
      <c r="ART319" s="84"/>
      <c r="ARU319" s="84"/>
      <c r="ARV319" s="84"/>
      <c r="ARW319" s="84"/>
      <c r="ARX319" s="84"/>
      <c r="ARY319" s="84"/>
      <c r="ARZ319" s="84"/>
      <c r="ASA319" s="84"/>
      <c r="ASB319" s="84"/>
      <c r="ASC319" s="84"/>
      <c r="ASD319" s="84"/>
      <c r="ASE319" s="84"/>
      <c r="ASF319" s="84"/>
      <c r="ASG319" s="84"/>
      <c r="ASH319" s="84"/>
      <c r="ASI319" s="84"/>
      <c r="ASJ319" s="84"/>
      <c r="ASK319" s="84"/>
      <c r="ASL319" s="84"/>
      <c r="ASM319" s="84"/>
      <c r="ASN319" s="84"/>
      <c r="ASO319" s="84"/>
      <c r="ASP319" s="84"/>
      <c r="ASQ319" s="84"/>
      <c r="ASR319" s="84"/>
      <c r="ASS319" s="84"/>
      <c r="AST319" s="84"/>
      <c r="ASU319" s="84"/>
      <c r="ASV319" s="84"/>
      <c r="ASW319" s="84"/>
      <c r="ASX319" s="84"/>
      <c r="ASY319" s="84"/>
      <c r="ASZ319" s="84"/>
      <c r="ATA319" s="84"/>
      <c r="ATB319" s="84"/>
      <c r="ATC319" s="84"/>
      <c r="ATD319" s="84"/>
      <c r="ATE319" s="84"/>
      <c r="ATF319" s="84"/>
      <c r="ATG319" s="84"/>
      <c r="ATH319" s="84"/>
      <c r="ATI319" s="84"/>
      <c r="ATJ319" s="84"/>
      <c r="ATK319" s="84"/>
      <c r="ATL319" s="84"/>
      <c r="ATM319" s="84"/>
      <c r="ATN319" s="84"/>
      <c r="ATO319" s="84"/>
      <c r="ATP319" s="84"/>
      <c r="ATQ319" s="84"/>
      <c r="ATR319" s="84"/>
      <c r="ATS319" s="84"/>
      <c r="ATT319" s="84"/>
      <c r="ATU319" s="84"/>
      <c r="ATV319" s="84"/>
      <c r="ATW319" s="84"/>
      <c r="ATX319" s="84"/>
      <c r="ATY319" s="84"/>
      <c r="ATZ319" s="84"/>
      <c r="AUA319" s="84"/>
      <c r="AUB319" s="84"/>
      <c r="AUC319" s="84"/>
      <c r="AUD319" s="84"/>
      <c r="AUE319" s="84"/>
      <c r="AUF319" s="84"/>
      <c r="AUG319" s="84"/>
      <c r="AUH319" s="84"/>
      <c r="AUI319" s="84"/>
      <c r="AUJ319" s="84"/>
      <c r="AUK319" s="84"/>
      <c r="AUL319" s="84"/>
      <c r="AUM319" s="84"/>
      <c r="AUN319" s="84"/>
      <c r="AUO319" s="84"/>
      <c r="AUP319" s="84"/>
      <c r="AUQ319" s="84"/>
      <c r="AUR319" s="84"/>
      <c r="AUS319" s="84"/>
      <c r="AUT319" s="84"/>
      <c r="AUU319" s="84"/>
      <c r="AUV319" s="84"/>
      <c r="AUW319" s="84"/>
      <c r="AUX319" s="84"/>
      <c r="AUY319" s="84"/>
      <c r="AUZ319" s="84"/>
      <c r="AVA319" s="84"/>
      <c r="AVB319" s="84"/>
      <c r="AVC319" s="84"/>
      <c r="AVD319" s="84"/>
      <c r="AVE319" s="84"/>
      <c r="AVF319" s="84"/>
      <c r="AVG319" s="84"/>
      <c r="AVH319" s="84"/>
      <c r="AVI319" s="84"/>
      <c r="AVJ319" s="84"/>
      <c r="AVK319" s="84"/>
      <c r="AVL319" s="84"/>
      <c r="AVM319" s="84"/>
      <c r="AVN319" s="84"/>
      <c r="AVO319" s="84"/>
      <c r="AVP319" s="84"/>
      <c r="AVQ319" s="84"/>
      <c r="AVR319" s="84"/>
      <c r="AVS319" s="84"/>
      <c r="AVT319" s="84"/>
      <c r="AVU319" s="84"/>
      <c r="AVV319" s="84"/>
      <c r="AVW319" s="84"/>
      <c r="AVX319" s="84"/>
      <c r="AVY319" s="84"/>
      <c r="AVZ319" s="84"/>
      <c r="AWA319" s="84"/>
      <c r="AWB319" s="84"/>
      <c r="AWC319" s="84"/>
      <c r="AWD319" s="84"/>
      <c r="AWE319" s="84"/>
      <c r="AWF319" s="84"/>
      <c r="AWG319" s="84"/>
      <c r="AWH319" s="84"/>
      <c r="AWI319" s="84"/>
      <c r="AWJ319" s="84"/>
      <c r="AWK319" s="84"/>
      <c r="AWL319" s="84"/>
      <c r="AWM319" s="84"/>
      <c r="AWN319" s="84"/>
      <c r="AWO319" s="84"/>
      <c r="AWP319" s="84"/>
      <c r="AWQ319" s="84"/>
      <c r="AWR319" s="84"/>
      <c r="AWS319" s="84"/>
      <c r="AWT319" s="84"/>
      <c r="AWU319" s="84"/>
      <c r="AWV319" s="84"/>
      <c r="AWW319" s="84"/>
      <c r="AWX319" s="84"/>
      <c r="AWY319" s="84"/>
      <c r="AWZ319" s="84"/>
      <c r="AXA319" s="84"/>
      <c r="AXB319" s="84"/>
      <c r="AXC319" s="84"/>
      <c r="AXD319" s="84"/>
      <c r="AXE319" s="84"/>
      <c r="AXF319" s="84"/>
      <c r="AXG319" s="84"/>
      <c r="AXH319" s="84"/>
      <c r="AXI319" s="84"/>
      <c r="AXJ319" s="84"/>
      <c r="AXK319" s="84"/>
      <c r="AXL319" s="84"/>
      <c r="AXM319" s="84"/>
      <c r="AXN319" s="84"/>
      <c r="AXO319" s="84"/>
      <c r="AXP319" s="84"/>
      <c r="AXQ319" s="84"/>
      <c r="AXR319" s="84"/>
      <c r="AXS319" s="84"/>
      <c r="AXT319" s="84"/>
      <c r="AXU319" s="84"/>
      <c r="AXV319" s="84"/>
      <c r="AXW319" s="84"/>
      <c r="AXX319" s="84"/>
      <c r="AXY319" s="84"/>
      <c r="AXZ319" s="84"/>
      <c r="AYA319" s="84"/>
      <c r="AYB319" s="84"/>
      <c r="AYC319" s="84"/>
      <c r="AYD319" s="84"/>
      <c r="AYE319" s="84"/>
      <c r="AYF319" s="84"/>
      <c r="AYG319" s="84"/>
      <c r="AYH319" s="84"/>
      <c r="AYI319" s="84"/>
      <c r="AYJ319" s="84"/>
      <c r="AYK319" s="84"/>
      <c r="AYL319" s="84"/>
      <c r="AYM319" s="84"/>
      <c r="AYN319" s="84"/>
      <c r="AYO319" s="84"/>
      <c r="AYP319" s="84"/>
      <c r="AYQ319" s="84"/>
      <c r="AYR319" s="84"/>
      <c r="AYS319" s="84"/>
      <c r="AYT319" s="84"/>
      <c r="AYU319" s="84"/>
      <c r="AYV319" s="84"/>
      <c r="AYW319" s="84"/>
      <c r="AYX319" s="84"/>
      <c r="AYY319" s="84"/>
      <c r="AYZ319" s="84"/>
      <c r="AZA319" s="84"/>
      <c r="AZB319" s="84"/>
      <c r="AZC319" s="84"/>
      <c r="AZD319" s="84"/>
      <c r="AZE319" s="84"/>
      <c r="AZF319" s="84"/>
      <c r="AZG319" s="84"/>
      <c r="AZH319" s="84"/>
      <c r="AZI319" s="84"/>
      <c r="AZJ319" s="84"/>
      <c r="AZK319" s="84"/>
      <c r="AZL319" s="84"/>
      <c r="AZM319" s="84"/>
      <c r="AZN319" s="84"/>
      <c r="AZO319" s="84"/>
      <c r="AZP319" s="84"/>
      <c r="AZQ319" s="84"/>
      <c r="AZR319" s="84"/>
      <c r="AZS319" s="84"/>
      <c r="AZT319" s="84"/>
      <c r="AZU319" s="84"/>
      <c r="AZV319" s="84"/>
      <c r="AZW319" s="84"/>
      <c r="AZX319" s="84"/>
      <c r="AZY319" s="84"/>
      <c r="AZZ319" s="84"/>
      <c r="BAA319" s="84"/>
      <c r="BAB319" s="84"/>
      <c r="BAC319" s="84"/>
      <c r="BAD319" s="84"/>
      <c r="BAE319" s="84"/>
      <c r="BAF319" s="84"/>
      <c r="BAG319" s="84"/>
      <c r="BAH319" s="84"/>
      <c r="BAI319" s="84"/>
      <c r="BAJ319" s="84"/>
      <c r="BAK319" s="84"/>
      <c r="BAL319" s="84"/>
      <c r="BAM319" s="84"/>
      <c r="BAN319" s="84"/>
      <c r="BAO319" s="84"/>
      <c r="BAP319" s="84"/>
      <c r="BAQ319" s="84"/>
      <c r="BAR319" s="84"/>
      <c r="BAS319" s="84"/>
      <c r="BAT319" s="84"/>
      <c r="BAU319" s="84"/>
      <c r="BAV319" s="84"/>
      <c r="BAW319" s="84"/>
      <c r="BAX319" s="84"/>
      <c r="BAY319" s="84"/>
      <c r="BAZ319" s="84"/>
      <c r="BBA319" s="84"/>
      <c r="BBB319" s="84"/>
      <c r="BBC319" s="84"/>
      <c r="BBD319" s="84"/>
      <c r="BBE319" s="84"/>
      <c r="BBF319" s="84"/>
      <c r="BBG319" s="84"/>
      <c r="BBH319" s="84"/>
      <c r="BBI319" s="84"/>
      <c r="BBJ319" s="84"/>
      <c r="BBK319" s="84"/>
      <c r="BBL319" s="84"/>
      <c r="BBM319" s="84"/>
      <c r="BBN319" s="84"/>
      <c r="BBO319" s="84"/>
      <c r="BBP319" s="84"/>
      <c r="BBQ319" s="84"/>
      <c r="BBR319" s="84"/>
      <c r="BBS319" s="84"/>
      <c r="BBT319" s="84"/>
      <c r="BBU319" s="84"/>
      <c r="BBV319" s="84"/>
      <c r="BBW319" s="84"/>
      <c r="BBX319" s="84"/>
      <c r="BBY319" s="84"/>
      <c r="BBZ319" s="84"/>
      <c r="BCA319" s="84"/>
      <c r="BCB319" s="84"/>
      <c r="BCC319" s="84"/>
      <c r="BCD319" s="84"/>
      <c r="BCE319" s="84"/>
      <c r="BCF319" s="84"/>
      <c r="BCG319" s="84"/>
      <c r="BCH319" s="84"/>
      <c r="BCI319" s="84"/>
      <c r="BCJ319" s="84"/>
      <c r="BCK319" s="84"/>
      <c r="BCL319" s="84"/>
      <c r="BCM319" s="84"/>
      <c r="BCN319" s="84"/>
      <c r="BCO319" s="84"/>
      <c r="BCP319" s="84"/>
      <c r="BCQ319" s="84"/>
      <c r="BCR319" s="84"/>
      <c r="BCS319" s="84"/>
      <c r="BCT319" s="84"/>
      <c r="BCU319" s="84"/>
      <c r="BCV319" s="84"/>
      <c r="BCW319" s="84"/>
      <c r="BCX319" s="84"/>
      <c r="BCY319" s="84"/>
      <c r="BCZ319" s="84"/>
      <c r="BDA319" s="84"/>
      <c r="BDB319" s="84"/>
      <c r="BDC319" s="84"/>
      <c r="BDD319" s="84"/>
      <c r="BDE319" s="84"/>
      <c r="BDF319" s="84"/>
      <c r="BDG319" s="84"/>
      <c r="BDH319" s="84"/>
      <c r="BDI319" s="84"/>
      <c r="BDJ319" s="84"/>
      <c r="BDK319" s="84"/>
      <c r="BDL319" s="84"/>
      <c r="BDM319" s="84"/>
      <c r="BDN319" s="84"/>
      <c r="BDO319" s="84"/>
      <c r="BDP319" s="84"/>
      <c r="BDQ319" s="84"/>
      <c r="BDR319" s="84"/>
      <c r="BDS319" s="84"/>
      <c r="BDT319" s="84"/>
      <c r="BDU319" s="84"/>
      <c r="BDV319" s="84"/>
      <c r="BDW319" s="84"/>
      <c r="BDX319" s="84"/>
      <c r="BDY319" s="84"/>
      <c r="BDZ319" s="84"/>
      <c r="BEA319" s="84"/>
      <c r="BEB319" s="84"/>
      <c r="BEC319" s="84"/>
      <c r="BED319" s="84"/>
      <c r="BEE319" s="84"/>
      <c r="BEF319" s="84"/>
      <c r="BEG319" s="84"/>
      <c r="BEH319" s="84"/>
      <c r="BEI319" s="84"/>
      <c r="BEJ319" s="84"/>
      <c r="BEK319" s="84"/>
      <c r="BEL319" s="84"/>
      <c r="BEM319" s="84"/>
      <c r="BEN319" s="84"/>
      <c r="BEO319" s="84"/>
      <c r="BEP319" s="84"/>
      <c r="BEQ319" s="84"/>
      <c r="BER319" s="84"/>
      <c r="BES319" s="84"/>
      <c r="BET319" s="84"/>
      <c r="BEU319" s="84"/>
      <c r="BEV319" s="84"/>
      <c r="BEW319" s="84"/>
      <c r="BEX319" s="84"/>
      <c r="BEY319" s="84"/>
      <c r="BEZ319" s="84"/>
      <c r="BFA319" s="84"/>
      <c r="BFB319" s="84"/>
      <c r="BFC319" s="84"/>
      <c r="BFD319" s="84"/>
      <c r="BFE319" s="84"/>
      <c r="BFF319" s="84"/>
      <c r="BFG319" s="84"/>
      <c r="BFH319" s="84"/>
      <c r="BFI319" s="84"/>
      <c r="BFJ319" s="84"/>
      <c r="BFK319" s="84"/>
      <c r="BFL319" s="84"/>
      <c r="BFM319" s="84"/>
      <c r="BFN319" s="84"/>
      <c r="BFO319" s="84"/>
      <c r="BFP319" s="84"/>
      <c r="BFQ319" s="84"/>
      <c r="BFR319" s="84"/>
      <c r="BFS319" s="84"/>
      <c r="BFT319" s="84"/>
      <c r="BFU319" s="84"/>
      <c r="BFV319" s="84"/>
      <c r="BFW319" s="84"/>
      <c r="BFX319" s="84"/>
      <c r="BFY319" s="84"/>
      <c r="BFZ319" s="84"/>
      <c r="BGA319" s="84"/>
      <c r="BGB319" s="84"/>
      <c r="BGC319" s="84"/>
      <c r="BGD319" s="84"/>
      <c r="BGE319" s="84"/>
      <c r="BGF319" s="84"/>
      <c r="BGG319" s="84"/>
      <c r="BGH319" s="84"/>
      <c r="BGI319" s="84"/>
      <c r="BGJ319" s="84"/>
      <c r="BGK319" s="84"/>
      <c r="BGL319" s="84"/>
      <c r="BGM319" s="84"/>
      <c r="BGN319" s="84"/>
      <c r="BGO319" s="84"/>
      <c r="BGP319" s="84"/>
      <c r="BGQ319" s="84"/>
      <c r="BGR319" s="84"/>
      <c r="BGS319" s="84"/>
      <c r="BGT319" s="84"/>
      <c r="BGU319" s="84"/>
      <c r="BGV319" s="84"/>
      <c r="BGW319" s="84"/>
      <c r="BGX319" s="84"/>
      <c r="BGY319" s="84"/>
      <c r="BGZ319" s="84"/>
      <c r="BHA319" s="84"/>
      <c r="BHB319" s="84"/>
      <c r="BHC319" s="84"/>
      <c r="BHD319" s="84"/>
      <c r="BHE319" s="84"/>
      <c r="BHF319" s="84"/>
      <c r="BHG319" s="84"/>
      <c r="BHH319" s="84"/>
      <c r="BHI319" s="84"/>
      <c r="BHJ319" s="84"/>
      <c r="BHK319" s="84"/>
      <c r="BHL319" s="84"/>
      <c r="BHM319" s="84"/>
      <c r="BHN319" s="84"/>
      <c r="BHO319" s="84"/>
      <c r="BHP319" s="84"/>
      <c r="BHQ319" s="84"/>
      <c r="BHR319" s="84"/>
      <c r="BHS319" s="84"/>
      <c r="BHT319" s="84"/>
      <c r="BHU319" s="84"/>
      <c r="BHV319" s="84"/>
      <c r="BHW319" s="84"/>
      <c r="BHX319" s="84"/>
      <c r="BHY319" s="84"/>
      <c r="BHZ319" s="84"/>
      <c r="BIA319" s="84"/>
      <c r="BIB319" s="84"/>
      <c r="BIC319" s="84"/>
      <c r="BID319" s="84"/>
      <c r="BIE319" s="84"/>
      <c r="BIF319" s="84"/>
      <c r="BIG319" s="84"/>
      <c r="BIH319" s="84"/>
      <c r="BII319" s="84"/>
      <c r="BIJ319" s="84"/>
      <c r="BIK319" s="84"/>
      <c r="BIL319" s="84"/>
      <c r="BIM319" s="84"/>
      <c r="BIN319" s="84"/>
      <c r="BIO319" s="84"/>
      <c r="BIP319" s="84"/>
      <c r="BIQ319" s="84"/>
      <c r="BIR319" s="84"/>
      <c r="BIS319" s="84"/>
      <c r="BIT319" s="84"/>
      <c r="BIU319" s="84"/>
      <c r="BIV319" s="84"/>
      <c r="BIW319" s="84"/>
      <c r="BIX319" s="84"/>
      <c r="BIY319" s="84"/>
      <c r="BIZ319" s="84"/>
      <c r="BJA319" s="84"/>
      <c r="BJB319" s="84"/>
      <c r="BJC319" s="84"/>
      <c r="BJD319" s="84"/>
      <c r="BJE319" s="84"/>
      <c r="BJF319" s="84"/>
      <c r="BJG319" s="84"/>
      <c r="BJH319" s="84"/>
      <c r="BJI319" s="84"/>
      <c r="BJJ319" s="84"/>
      <c r="BJK319" s="84"/>
      <c r="BJL319" s="84"/>
      <c r="BJM319" s="84"/>
      <c r="BJN319" s="84"/>
      <c r="BJO319" s="84"/>
      <c r="BJP319" s="84"/>
      <c r="BJQ319" s="84"/>
      <c r="BJR319" s="84"/>
      <c r="BJS319" s="84"/>
      <c r="BJT319" s="84"/>
      <c r="BJU319" s="84"/>
      <c r="BJV319" s="84"/>
      <c r="BJW319" s="84"/>
      <c r="BJX319" s="84"/>
      <c r="BJY319" s="84"/>
      <c r="BJZ319" s="84"/>
      <c r="BKA319" s="84"/>
      <c r="BKB319" s="84"/>
      <c r="BKC319" s="84"/>
      <c r="BKD319" s="84"/>
      <c r="BKE319" s="84"/>
      <c r="BKF319" s="84"/>
      <c r="BKG319" s="84"/>
      <c r="BKH319" s="84"/>
      <c r="BKI319" s="84"/>
      <c r="BKJ319" s="84"/>
      <c r="BKK319" s="84"/>
      <c r="BKL319" s="84"/>
      <c r="BKM319" s="84"/>
      <c r="BKN319" s="84"/>
      <c r="BKO319" s="84"/>
      <c r="BKP319" s="84"/>
      <c r="BKQ319" s="84"/>
      <c r="BKR319" s="84"/>
      <c r="BKS319" s="84"/>
      <c r="BKT319" s="84"/>
      <c r="BKU319" s="84"/>
      <c r="BKV319" s="84"/>
      <c r="BKW319" s="84"/>
      <c r="BKX319" s="84"/>
      <c r="BKY319" s="84"/>
      <c r="BKZ319" s="84"/>
      <c r="BLA319" s="84"/>
      <c r="BLB319" s="84"/>
      <c r="BLC319" s="84"/>
      <c r="BLD319" s="84"/>
      <c r="BLE319" s="84"/>
      <c r="BLF319" s="84"/>
      <c r="BLG319" s="84"/>
      <c r="BLH319" s="84"/>
      <c r="BLI319" s="84"/>
      <c r="BLJ319" s="84"/>
      <c r="BLK319" s="84"/>
      <c r="BLL319" s="84"/>
      <c r="BLM319" s="84"/>
      <c r="BLN319" s="84"/>
      <c r="BLO319" s="84"/>
      <c r="BLP319" s="84"/>
      <c r="BLQ319" s="84"/>
      <c r="BLR319" s="84"/>
      <c r="BLS319" s="84"/>
      <c r="BLT319" s="84"/>
      <c r="BLU319" s="84"/>
      <c r="BLV319" s="84"/>
      <c r="BLW319" s="84"/>
      <c r="BLX319" s="84"/>
      <c r="BLY319" s="84"/>
      <c r="BLZ319" s="84"/>
      <c r="BMA319" s="84"/>
      <c r="BMB319" s="84"/>
      <c r="BMC319" s="84"/>
      <c r="BMD319" s="84"/>
      <c r="BME319" s="84"/>
      <c r="BMF319" s="84"/>
      <c r="BMG319" s="84"/>
      <c r="BMH319" s="84"/>
      <c r="BMI319" s="84"/>
      <c r="BMJ319" s="84"/>
      <c r="BMK319" s="84"/>
      <c r="BML319" s="84"/>
      <c r="BMM319" s="84"/>
      <c r="BMN319" s="84"/>
      <c r="BMO319" s="84"/>
      <c r="BMP319" s="84"/>
      <c r="BMQ319" s="84"/>
      <c r="BMR319" s="84"/>
      <c r="BMS319" s="84"/>
      <c r="BMT319" s="84"/>
      <c r="BMU319" s="84"/>
      <c r="BMV319" s="84"/>
      <c r="BMW319" s="84"/>
      <c r="BMX319" s="84"/>
      <c r="BMY319" s="84"/>
      <c r="BMZ319" s="84"/>
      <c r="BNA319" s="84"/>
      <c r="BNB319" s="84"/>
      <c r="BNC319" s="84"/>
      <c r="BND319" s="84"/>
      <c r="BNE319" s="84"/>
      <c r="BNF319" s="84"/>
      <c r="BNG319" s="84"/>
      <c r="BNH319" s="84"/>
      <c r="BNI319" s="84"/>
      <c r="BNJ319" s="84"/>
      <c r="BNK319" s="84"/>
      <c r="BNL319" s="84"/>
      <c r="BNM319" s="84"/>
      <c r="BNN319" s="84"/>
      <c r="BNO319" s="84"/>
      <c r="BNP319" s="84"/>
      <c r="BNQ319" s="84"/>
      <c r="BNR319" s="84"/>
      <c r="BNS319" s="84"/>
      <c r="BNT319" s="84"/>
      <c r="BNU319" s="84"/>
      <c r="BNV319" s="84"/>
      <c r="BNW319" s="84"/>
      <c r="BNX319" s="84"/>
      <c r="BNY319" s="84"/>
      <c r="BNZ319" s="84"/>
      <c r="BOA319" s="84"/>
      <c r="BOB319" s="84"/>
      <c r="BOC319" s="84"/>
      <c r="BOD319" s="84"/>
      <c r="BOE319" s="84"/>
      <c r="BOF319" s="84"/>
      <c r="BOG319" s="84"/>
      <c r="BOH319" s="84"/>
      <c r="BOI319" s="84"/>
      <c r="BOJ319" s="84"/>
      <c r="BOK319" s="84"/>
      <c r="BOL319" s="84"/>
      <c r="BOM319" s="84"/>
      <c r="BON319" s="84"/>
      <c r="BOO319" s="84"/>
      <c r="BOP319" s="84"/>
      <c r="BOQ319" s="84"/>
      <c r="BOR319" s="84"/>
      <c r="BOS319" s="84"/>
      <c r="BOT319" s="84"/>
      <c r="BOU319" s="84"/>
      <c r="BOV319" s="84"/>
      <c r="BOW319" s="84"/>
      <c r="BOX319" s="84"/>
      <c r="BOY319" s="84"/>
      <c r="BOZ319" s="84"/>
      <c r="BPA319" s="84"/>
      <c r="BPB319" s="84"/>
      <c r="BPC319" s="84"/>
      <c r="BPD319" s="84"/>
      <c r="BPE319" s="84"/>
      <c r="BPF319" s="84"/>
      <c r="BPG319" s="84"/>
      <c r="BPH319" s="84"/>
      <c r="BPI319" s="84"/>
      <c r="BPJ319" s="84"/>
      <c r="BPK319" s="84"/>
      <c r="BPL319" s="84"/>
      <c r="BPM319" s="84"/>
      <c r="BPN319" s="84"/>
      <c r="BPO319" s="84"/>
      <c r="BPP319" s="84"/>
      <c r="BPQ319" s="84"/>
      <c r="BPR319" s="84"/>
      <c r="BPS319" s="84"/>
      <c r="BPT319" s="84"/>
      <c r="BPU319" s="84"/>
      <c r="BPV319" s="84"/>
      <c r="BPW319" s="84"/>
    </row>
    <row r="320" spans="2:1791" s="169" customFormat="1" ht="30" customHeight="1">
      <c r="B320" s="193"/>
      <c r="C320" s="86"/>
      <c r="D320" s="240"/>
      <c r="E320" s="246"/>
      <c r="F320" s="241"/>
      <c r="G320" s="86"/>
      <c r="H320" s="86"/>
      <c r="I320" s="161"/>
      <c r="J320" s="220"/>
      <c r="K320" s="161"/>
      <c r="L320" s="139"/>
      <c r="M320" s="309"/>
      <c r="N320" s="5"/>
      <c r="O320" s="5"/>
      <c r="P320" s="2"/>
      <c r="Q320" s="367"/>
      <c r="R320" s="340"/>
      <c r="S320" s="19"/>
      <c r="T320" s="385"/>
      <c r="U320" s="2"/>
      <c r="V320" s="2"/>
      <c r="W320" s="2"/>
      <c r="X320" s="2"/>
      <c r="Y320" s="2"/>
      <c r="Z320" s="2"/>
      <c r="AA320" s="2"/>
      <c r="AB320" s="2"/>
      <c r="AC320" s="2"/>
      <c r="AD320" s="2"/>
      <c r="AE320" s="2"/>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c r="LT320" s="84"/>
      <c r="LU320" s="84"/>
      <c r="LV320" s="84"/>
      <c r="LW320" s="84"/>
      <c r="LX320" s="84"/>
      <c r="LY320" s="84"/>
      <c r="LZ320" s="84"/>
      <c r="MA320" s="84"/>
      <c r="MB320" s="84"/>
      <c r="MC320" s="84"/>
      <c r="MD320" s="84"/>
      <c r="ME320" s="84"/>
      <c r="MF320" s="84"/>
      <c r="MG320" s="84"/>
      <c r="MH320" s="84"/>
      <c r="MI320" s="84"/>
      <c r="MJ320" s="84"/>
      <c r="MK320" s="84"/>
      <c r="ML320" s="84"/>
      <c r="MM320" s="84"/>
      <c r="MN320" s="84"/>
      <c r="MO320" s="84"/>
      <c r="MP320" s="84"/>
      <c r="MQ320" s="84"/>
      <c r="MR320" s="84"/>
      <c r="MS320" s="84"/>
      <c r="MT320" s="84"/>
      <c r="MU320" s="84"/>
      <c r="MV320" s="84"/>
      <c r="MW320" s="84"/>
      <c r="MX320" s="84"/>
      <c r="MY320" s="84"/>
      <c r="MZ320" s="84"/>
      <c r="NA320" s="84"/>
      <c r="NB320" s="84"/>
      <c r="NC320" s="84"/>
      <c r="ND320" s="84"/>
      <c r="NE320" s="84"/>
      <c r="NF320" s="84"/>
      <c r="NG320" s="84"/>
      <c r="NH320" s="84"/>
      <c r="NI320" s="84"/>
      <c r="NJ320" s="84"/>
      <c r="NK320" s="84"/>
      <c r="NL320" s="84"/>
      <c r="NM320" s="84"/>
      <c r="NN320" s="84"/>
      <c r="NO320" s="84"/>
      <c r="NP320" s="84"/>
      <c r="NQ320" s="84"/>
      <c r="NR320" s="84"/>
      <c r="NS320" s="84"/>
      <c r="NT320" s="84"/>
      <c r="NU320" s="84"/>
      <c r="NV320" s="84"/>
      <c r="NW320" s="84"/>
      <c r="NX320" s="84"/>
      <c r="NY320" s="84"/>
      <c r="NZ320" s="84"/>
      <c r="OA320" s="84"/>
      <c r="OB320" s="84"/>
      <c r="OC320" s="84"/>
      <c r="OD320" s="84"/>
      <c r="OE320" s="84"/>
      <c r="OF320" s="84"/>
      <c r="OG320" s="84"/>
      <c r="OH320" s="84"/>
      <c r="OI320" s="84"/>
      <c r="OJ320" s="84"/>
      <c r="OK320" s="84"/>
      <c r="OL320" s="84"/>
      <c r="OM320" s="84"/>
      <c r="ON320" s="84"/>
      <c r="OO320" s="84"/>
      <c r="OP320" s="84"/>
      <c r="OQ320" s="84"/>
      <c r="OR320" s="84"/>
      <c r="OS320" s="84"/>
      <c r="OT320" s="84"/>
      <c r="OU320" s="84"/>
      <c r="OV320" s="84"/>
      <c r="OW320" s="84"/>
      <c r="OX320" s="84"/>
      <c r="OY320" s="84"/>
      <c r="OZ320" s="84"/>
      <c r="PA320" s="84"/>
      <c r="PB320" s="84"/>
      <c r="PC320" s="84"/>
      <c r="PD320" s="84"/>
      <c r="PE320" s="84"/>
      <c r="PF320" s="84"/>
      <c r="PG320" s="84"/>
      <c r="PH320" s="84"/>
      <c r="PI320" s="84"/>
      <c r="PJ320" s="84"/>
      <c r="PK320" s="84"/>
      <c r="PL320" s="84"/>
      <c r="PM320" s="84"/>
      <c r="PN320" s="84"/>
      <c r="PO320" s="84"/>
      <c r="PP320" s="84"/>
      <c r="PQ320" s="84"/>
      <c r="PR320" s="84"/>
      <c r="PS320" s="84"/>
      <c r="PT320" s="84"/>
      <c r="PU320" s="84"/>
      <c r="PV320" s="84"/>
      <c r="PW320" s="84"/>
      <c r="PX320" s="84"/>
      <c r="PY320" s="84"/>
      <c r="PZ320" s="84"/>
      <c r="QA320" s="84"/>
      <c r="QB320" s="84"/>
      <c r="QC320" s="84"/>
      <c r="QD320" s="84"/>
      <c r="QE320" s="84"/>
      <c r="QF320" s="84"/>
      <c r="QG320" s="84"/>
      <c r="QH320" s="84"/>
      <c r="QI320" s="84"/>
      <c r="QJ320" s="84"/>
      <c r="QK320" s="84"/>
      <c r="QL320" s="84"/>
      <c r="QM320" s="84"/>
      <c r="QN320" s="84"/>
      <c r="QO320" s="84"/>
      <c r="QP320" s="84"/>
      <c r="QQ320" s="84"/>
      <c r="QR320" s="84"/>
      <c r="QS320" s="84"/>
      <c r="QT320" s="84"/>
      <c r="QU320" s="84"/>
      <c r="QV320" s="84"/>
      <c r="QW320" s="84"/>
      <c r="QX320" s="84"/>
      <c r="QY320" s="84"/>
      <c r="QZ320" s="84"/>
      <c r="RA320" s="84"/>
      <c r="RB320" s="84"/>
      <c r="RC320" s="84"/>
      <c r="RD320" s="84"/>
      <c r="RE320" s="84"/>
      <c r="RF320" s="84"/>
      <c r="RG320" s="84"/>
      <c r="RH320" s="84"/>
      <c r="RI320" s="84"/>
      <c r="RJ320" s="84"/>
      <c r="RK320" s="84"/>
      <c r="RL320" s="84"/>
      <c r="RM320" s="84"/>
      <c r="RN320" s="84"/>
      <c r="RO320" s="84"/>
      <c r="RP320" s="84"/>
      <c r="RQ320" s="84"/>
      <c r="RR320" s="84"/>
      <c r="RS320" s="84"/>
      <c r="RT320" s="84"/>
      <c r="RU320" s="84"/>
      <c r="RV320" s="84"/>
      <c r="RW320" s="84"/>
      <c r="RX320" s="84"/>
      <c r="RY320" s="84"/>
      <c r="RZ320" s="84"/>
      <c r="SA320" s="84"/>
      <c r="SB320" s="84"/>
      <c r="SC320" s="84"/>
      <c r="SD320" s="84"/>
      <c r="SE320" s="84"/>
      <c r="SF320" s="84"/>
      <c r="SG320" s="84"/>
      <c r="SH320" s="84"/>
      <c r="SI320" s="84"/>
      <c r="SJ320" s="84"/>
      <c r="SK320" s="84"/>
      <c r="SL320" s="84"/>
      <c r="SM320" s="84"/>
      <c r="SN320" s="84"/>
      <c r="SO320" s="84"/>
      <c r="SP320" s="84"/>
      <c r="SQ320" s="84"/>
      <c r="SR320" s="84"/>
      <c r="SS320" s="84"/>
      <c r="ST320" s="84"/>
      <c r="SU320" s="84"/>
      <c r="SV320" s="84"/>
      <c r="SW320" s="84"/>
      <c r="SX320" s="84"/>
      <c r="SY320" s="84"/>
      <c r="SZ320" s="84"/>
      <c r="TA320" s="84"/>
      <c r="TB320" s="84"/>
      <c r="TC320" s="84"/>
      <c r="TD320" s="84"/>
      <c r="TE320" s="84"/>
      <c r="TF320" s="84"/>
      <c r="TG320" s="84"/>
      <c r="TH320" s="84"/>
      <c r="TI320" s="84"/>
      <c r="TJ320" s="84"/>
      <c r="TK320" s="84"/>
      <c r="TL320" s="84"/>
      <c r="TM320" s="84"/>
      <c r="TN320" s="84"/>
      <c r="TO320" s="84"/>
      <c r="TP320" s="84"/>
      <c r="TQ320" s="84"/>
      <c r="TR320" s="84"/>
      <c r="TS320" s="84"/>
      <c r="TT320" s="84"/>
      <c r="TU320" s="84"/>
      <c r="TV320" s="84"/>
      <c r="TW320" s="84"/>
      <c r="TX320" s="84"/>
      <c r="TY320" s="84"/>
      <c r="TZ320" s="84"/>
      <c r="UA320" s="84"/>
      <c r="UB320" s="84"/>
      <c r="UC320" s="84"/>
      <c r="UD320" s="84"/>
      <c r="UE320" s="84"/>
      <c r="UF320" s="84"/>
      <c r="UG320" s="84"/>
      <c r="UH320" s="84"/>
      <c r="UI320" s="84"/>
      <c r="UJ320" s="84"/>
      <c r="UK320" s="84"/>
      <c r="UL320" s="84"/>
      <c r="UM320" s="84"/>
      <c r="UN320" s="84"/>
      <c r="UO320" s="84"/>
      <c r="UP320" s="84"/>
      <c r="UQ320" s="84"/>
      <c r="UR320" s="84"/>
      <c r="US320" s="84"/>
      <c r="UT320" s="84"/>
      <c r="UU320" s="84"/>
      <c r="UV320" s="84"/>
      <c r="UW320" s="84"/>
      <c r="UX320" s="84"/>
      <c r="UY320" s="84"/>
      <c r="UZ320" s="84"/>
      <c r="VA320" s="84"/>
      <c r="VB320" s="84"/>
      <c r="VC320" s="84"/>
      <c r="VD320" s="84"/>
      <c r="VE320" s="84"/>
      <c r="VF320" s="84"/>
      <c r="VG320" s="84"/>
      <c r="VH320" s="84"/>
      <c r="VI320" s="84"/>
      <c r="VJ320" s="84"/>
      <c r="VK320" s="84"/>
      <c r="VL320" s="84"/>
      <c r="VM320" s="84"/>
      <c r="VN320" s="84"/>
      <c r="VO320" s="84"/>
      <c r="VP320" s="84"/>
      <c r="VQ320" s="84"/>
      <c r="VR320" s="84"/>
      <c r="VS320" s="84"/>
      <c r="VT320" s="84"/>
      <c r="VU320" s="84"/>
      <c r="VV320" s="84"/>
      <c r="VW320" s="84"/>
      <c r="VX320" s="84"/>
      <c r="VY320" s="84"/>
      <c r="VZ320" s="84"/>
      <c r="WA320" s="84"/>
      <c r="WB320" s="84"/>
      <c r="WC320" s="84"/>
      <c r="WD320" s="84"/>
      <c r="WE320" s="84"/>
      <c r="WF320" s="84"/>
      <c r="WG320" s="84"/>
      <c r="WH320" s="84"/>
      <c r="WI320" s="84"/>
      <c r="WJ320" s="84"/>
      <c r="WK320" s="84"/>
      <c r="WL320" s="84"/>
      <c r="WM320" s="84"/>
      <c r="WN320" s="84"/>
      <c r="WO320" s="84"/>
      <c r="WP320" s="84"/>
      <c r="WQ320" s="84"/>
      <c r="WR320" s="84"/>
      <c r="WS320" s="84"/>
      <c r="WT320" s="84"/>
      <c r="WU320" s="84"/>
      <c r="WV320" s="84"/>
      <c r="WW320" s="84"/>
      <c r="WX320" s="84"/>
      <c r="WY320" s="84"/>
      <c r="WZ320" s="84"/>
      <c r="XA320" s="84"/>
      <c r="XB320" s="84"/>
      <c r="XC320" s="84"/>
      <c r="XD320" s="84"/>
      <c r="XE320" s="84"/>
      <c r="XF320" s="84"/>
      <c r="XG320" s="84"/>
      <c r="XH320" s="84"/>
      <c r="XI320" s="84"/>
      <c r="XJ320" s="84"/>
      <c r="XK320" s="84"/>
      <c r="XL320" s="84"/>
      <c r="XM320" s="84"/>
      <c r="XN320" s="84"/>
      <c r="XO320" s="84"/>
      <c r="XP320" s="84"/>
      <c r="XQ320" s="84"/>
      <c r="XR320" s="84"/>
      <c r="XS320" s="84"/>
      <c r="XT320" s="84"/>
      <c r="XU320" s="84"/>
      <c r="XV320" s="84"/>
      <c r="XW320" s="84"/>
      <c r="XX320" s="84"/>
      <c r="XY320" s="84"/>
      <c r="XZ320" s="84"/>
      <c r="YA320" s="84"/>
      <c r="YB320" s="84"/>
      <c r="YC320" s="84"/>
      <c r="YD320" s="84"/>
      <c r="YE320" s="84"/>
      <c r="YF320" s="84"/>
      <c r="YG320" s="84"/>
      <c r="YH320" s="84"/>
      <c r="YI320" s="84"/>
      <c r="YJ320" s="84"/>
      <c r="YK320" s="84"/>
      <c r="YL320" s="84"/>
      <c r="YM320" s="84"/>
      <c r="YN320" s="84"/>
      <c r="YO320" s="84"/>
      <c r="YP320" s="84"/>
      <c r="YQ320" s="84"/>
      <c r="YR320" s="84"/>
      <c r="YS320" s="84"/>
      <c r="YT320" s="84"/>
      <c r="YU320" s="84"/>
      <c r="YV320" s="84"/>
      <c r="YW320" s="84"/>
      <c r="YX320" s="84"/>
      <c r="YY320" s="84"/>
      <c r="YZ320" s="84"/>
      <c r="ZA320" s="84"/>
      <c r="ZB320" s="84"/>
      <c r="ZC320" s="84"/>
      <c r="ZD320" s="84"/>
      <c r="ZE320" s="84"/>
      <c r="ZF320" s="84"/>
      <c r="ZG320" s="84"/>
      <c r="ZH320" s="84"/>
      <c r="ZI320" s="84"/>
      <c r="ZJ320" s="84"/>
      <c r="ZK320" s="84"/>
      <c r="ZL320" s="84"/>
      <c r="ZM320" s="84"/>
      <c r="ZN320" s="84"/>
      <c r="ZO320" s="84"/>
      <c r="ZP320" s="84"/>
      <c r="ZQ320" s="84"/>
      <c r="ZR320" s="84"/>
      <c r="ZS320" s="84"/>
      <c r="ZT320" s="84"/>
      <c r="ZU320" s="84"/>
      <c r="ZV320" s="84"/>
      <c r="ZW320" s="84"/>
      <c r="ZX320" s="84"/>
      <c r="ZY320" s="84"/>
      <c r="ZZ320" s="84"/>
      <c r="AAA320" s="84"/>
      <c r="AAB320" s="84"/>
      <c r="AAC320" s="84"/>
      <c r="AAD320" s="84"/>
      <c r="AAE320" s="84"/>
      <c r="AAF320" s="84"/>
      <c r="AAG320" s="84"/>
      <c r="AAH320" s="84"/>
      <c r="AAI320" s="84"/>
      <c r="AAJ320" s="84"/>
      <c r="AAK320" s="84"/>
      <c r="AAL320" s="84"/>
      <c r="AAM320" s="84"/>
      <c r="AAN320" s="84"/>
      <c r="AAO320" s="84"/>
      <c r="AAP320" s="84"/>
      <c r="AAQ320" s="84"/>
      <c r="AAR320" s="84"/>
      <c r="AAS320" s="84"/>
      <c r="AAT320" s="84"/>
      <c r="AAU320" s="84"/>
      <c r="AAV320" s="84"/>
      <c r="AAW320" s="84"/>
      <c r="AAX320" s="84"/>
      <c r="AAY320" s="84"/>
      <c r="AAZ320" s="84"/>
      <c r="ABA320" s="84"/>
      <c r="ABB320" s="84"/>
      <c r="ABC320" s="84"/>
      <c r="ABD320" s="84"/>
      <c r="ABE320" s="84"/>
      <c r="ABF320" s="84"/>
      <c r="ABG320" s="84"/>
      <c r="ABH320" s="84"/>
      <c r="ABI320" s="84"/>
      <c r="ABJ320" s="84"/>
      <c r="ABK320" s="84"/>
      <c r="ABL320" s="84"/>
      <c r="ABM320" s="84"/>
      <c r="ABN320" s="84"/>
      <c r="ABO320" s="84"/>
      <c r="ABP320" s="84"/>
      <c r="ABQ320" s="84"/>
      <c r="ABR320" s="84"/>
      <c r="ABS320" s="84"/>
      <c r="ABT320" s="84"/>
      <c r="ABU320" s="84"/>
      <c r="ABV320" s="84"/>
      <c r="ABW320" s="84"/>
      <c r="ABX320" s="84"/>
      <c r="ABY320" s="84"/>
      <c r="ABZ320" s="84"/>
      <c r="ACA320" s="84"/>
      <c r="ACB320" s="84"/>
      <c r="ACC320" s="84"/>
      <c r="ACD320" s="84"/>
      <c r="ACE320" s="84"/>
      <c r="ACF320" s="84"/>
      <c r="ACG320" s="84"/>
      <c r="ACH320" s="84"/>
      <c r="ACI320" s="84"/>
      <c r="ACJ320" s="84"/>
      <c r="ACK320" s="84"/>
      <c r="ACL320" s="84"/>
      <c r="ACM320" s="84"/>
      <c r="ACN320" s="84"/>
      <c r="ACO320" s="84"/>
      <c r="ACP320" s="84"/>
      <c r="ACQ320" s="84"/>
      <c r="ACR320" s="84"/>
      <c r="ACS320" s="84"/>
      <c r="ACT320" s="84"/>
      <c r="ACU320" s="84"/>
      <c r="ACV320" s="84"/>
      <c r="ACW320" s="84"/>
      <c r="ACX320" s="84"/>
      <c r="ACY320" s="84"/>
      <c r="ACZ320" s="84"/>
      <c r="ADA320" s="84"/>
      <c r="ADB320" s="84"/>
      <c r="ADC320" s="84"/>
      <c r="ADD320" s="84"/>
      <c r="ADE320" s="84"/>
      <c r="ADF320" s="84"/>
      <c r="ADG320" s="84"/>
      <c r="ADH320" s="84"/>
      <c r="ADI320" s="84"/>
      <c r="ADJ320" s="84"/>
      <c r="ADK320" s="84"/>
      <c r="ADL320" s="84"/>
      <c r="ADM320" s="84"/>
      <c r="ADN320" s="84"/>
      <c r="ADO320" s="84"/>
      <c r="ADP320" s="84"/>
      <c r="ADQ320" s="84"/>
      <c r="ADR320" s="84"/>
      <c r="ADS320" s="84"/>
      <c r="ADT320" s="84"/>
      <c r="ADU320" s="84"/>
      <c r="ADV320" s="84"/>
      <c r="ADW320" s="84"/>
      <c r="ADX320" s="84"/>
      <c r="ADY320" s="84"/>
      <c r="ADZ320" s="84"/>
      <c r="AEA320" s="84"/>
      <c r="AEB320" s="84"/>
      <c r="AEC320" s="84"/>
      <c r="AED320" s="84"/>
      <c r="AEE320" s="84"/>
      <c r="AEF320" s="84"/>
      <c r="AEG320" s="84"/>
      <c r="AEH320" s="84"/>
      <c r="AEI320" s="84"/>
      <c r="AEJ320" s="84"/>
      <c r="AEK320" s="84"/>
      <c r="AEL320" s="84"/>
      <c r="AEM320" s="84"/>
      <c r="AEN320" s="84"/>
      <c r="AEO320" s="84"/>
      <c r="AEP320" s="84"/>
      <c r="AEQ320" s="84"/>
      <c r="AER320" s="84"/>
      <c r="AES320" s="84"/>
      <c r="AET320" s="84"/>
      <c r="AEU320" s="84"/>
      <c r="AEV320" s="84"/>
      <c r="AEW320" s="84"/>
      <c r="AEX320" s="84"/>
      <c r="AEY320" s="84"/>
      <c r="AEZ320" s="84"/>
      <c r="AFA320" s="84"/>
      <c r="AFB320" s="84"/>
      <c r="AFC320" s="84"/>
      <c r="AFD320" s="84"/>
      <c r="AFE320" s="84"/>
      <c r="AFF320" s="84"/>
      <c r="AFG320" s="84"/>
      <c r="AFH320" s="84"/>
      <c r="AFI320" s="84"/>
      <c r="AFJ320" s="84"/>
      <c r="AFK320" s="84"/>
      <c r="AFL320" s="84"/>
      <c r="AFM320" s="84"/>
      <c r="AFN320" s="84"/>
      <c r="AFO320" s="84"/>
      <c r="AFP320" s="84"/>
      <c r="AFQ320" s="84"/>
      <c r="AFR320" s="84"/>
      <c r="AFS320" s="84"/>
      <c r="AFT320" s="84"/>
      <c r="AFU320" s="84"/>
      <c r="AFV320" s="84"/>
      <c r="AFW320" s="84"/>
      <c r="AFX320" s="84"/>
      <c r="AFY320" s="84"/>
      <c r="AFZ320" s="84"/>
      <c r="AGA320" s="84"/>
      <c r="AGB320" s="84"/>
      <c r="AGC320" s="84"/>
      <c r="AGD320" s="84"/>
      <c r="AGE320" s="84"/>
      <c r="AGF320" s="84"/>
      <c r="AGG320" s="84"/>
      <c r="AGH320" s="84"/>
      <c r="AGI320" s="84"/>
      <c r="AGJ320" s="84"/>
      <c r="AGK320" s="84"/>
      <c r="AGL320" s="84"/>
      <c r="AGM320" s="84"/>
      <c r="AGN320" s="84"/>
      <c r="AGO320" s="84"/>
      <c r="AGP320" s="84"/>
      <c r="AGQ320" s="84"/>
      <c r="AGR320" s="84"/>
      <c r="AGS320" s="84"/>
      <c r="AGT320" s="84"/>
      <c r="AGU320" s="84"/>
      <c r="AGV320" s="84"/>
      <c r="AGW320" s="84"/>
      <c r="AGX320" s="84"/>
      <c r="AGY320" s="84"/>
      <c r="AGZ320" s="84"/>
      <c r="AHA320" s="84"/>
      <c r="AHB320" s="84"/>
      <c r="AHC320" s="84"/>
      <c r="AHD320" s="84"/>
      <c r="AHE320" s="84"/>
      <c r="AHF320" s="84"/>
      <c r="AHG320" s="84"/>
      <c r="AHH320" s="84"/>
      <c r="AHI320" s="84"/>
      <c r="AHJ320" s="84"/>
      <c r="AHK320" s="84"/>
      <c r="AHL320" s="84"/>
      <c r="AHM320" s="84"/>
      <c r="AHN320" s="84"/>
      <c r="AHO320" s="84"/>
      <c r="AHP320" s="84"/>
      <c r="AHQ320" s="84"/>
      <c r="AHR320" s="84"/>
      <c r="AHS320" s="84"/>
      <c r="AHT320" s="84"/>
      <c r="AHU320" s="84"/>
      <c r="AHV320" s="84"/>
      <c r="AHW320" s="84"/>
      <c r="AHX320" s="84"/>
      <c r="AHY320" s="84"/>
      <c r="AHZ320" s="84"/>
      <c r="AIA320" s="84"/>
      <c r="AIB320" s="84"/>
      <c r="AIC320" s="84"/>
      <c r="AID320" s="84"/>
      <c r="AIE320" s="84"/>
      <c r="AIF320" s="84"/>
      <c r="AIG320" s="84"/>
      <c r="AIH320" s="84"/>
      <c r="AII320" s="84"/>
      <c r="AIJ320" s="84"/>
      <c r="AIK320" s="84"/>
      <c r="AIL320" s="84"/>
      <c r="AIM320" s="84"/>
      <c r="AIN320" s="84"/>
      <c r="AIO320" s="84"/>
      <c r="AIP320" s="84"/>
      <c r="AIQ320" s="84"/>
      <c r="AIR320" s="84"/>
      <c r="AIS320" s="84"/>
      <c r="AIT320" s="84"/>
      <c r="AIU320" s="84"/>
      <c r="AIV320" s="84"/>
      <c r="AIW320" s="84"/>
      <c r="AIX320" s="84"/>
      <c r="AIY320" s="84"/>
      <c r="AIZ320" s="84"/>
      <c r="AJA320" s="84"/>
      <c r="AJB320" s="84"/>
      <c r="AJC320" s="84"/>
      <c r="AJD320" s="84"/>
      <c r="AJE320" s="84"/>
      <c r="AJF320" s="84"/>
      <c r="AJG320" s="84"/>
      <c r="AJH320" s="84"/>
      <c r="AJI320" s="84"/>
      <c r="AJJ320" s="84"/>
      <c r="AJK320" s="84"/>
      <c r="AJL320" s="84"/>
      <c r="AJM320" s="84"/>
      <c r="AJN320" s="84"/>
      <c r="AJO320" s="84"/>
      <c r="AJP320" s="84"/>
      <c r="AJQ320" s="84"/>
      <c r="AJR320" s="84"/>
      <c r="AJS320" s="84"/>
      <c r="AJT320" s="84"/>
      <c r="AJU320" s="84"/>
      <c r="AJV320" s="84"/>
      <c r="AJW320" s="84"/>
      <c r="AJX320" s="84"/>
      <c r="AJY320" s="84"/>
      <c r="AJZ320" s="84"/>
      <c r="AKA320" s="84"/>
      <c r="AKB320" s="84"/>
      <c r="AKC320" s="84"/>
      <c r="AKD320" s="84"/>
      <c r="AKE320" s="84"/>
      <c r="AKF320" s="84"/>
      <c r="AKG320" s="84"/>
      <c r="AKH320" s="84"/>
      <c r="AKI320" s="84"/>
      <c r="AKJ320" s="84"/>
      <c r="AKK320" s="84"/>
      <c r="AKL320" s="84"/>
      <c r="AKM320" s="84"/>
      <c r="AKN320" s="84"/>
      <c r="AKO320" s="84"/>
      <c r="AKP320" s="84"/>
      <c r="AKQ320" s="84"/>
      <c r="AKR320" s="84"/>
      <c r="AKS320" s="84"/>
      <c r="AKT320" s="84"/>
      <c r="AKU320" s="84"/>
      <c r="AKV320" s="84"/>
      <c r="AKW320" s="84"/>
      <c r="AKX320" s="84"/>
      <c r="AKY320" s="84"/>
      <c r="AKZ320" s="84"/>
      <c r="ALA320" s="84"/>
      <c r="ALB320" s="84"/>
      <c r="ALC320" s="84"/>
      <c r="ALD320" s="84"/>
      <c r="ALE320" s="84"/>
      <c r="ALF320" s="84"/>
      <c r="ALG320" s="84"/>
      <c r="ALH320" s="84"/>
      <c r="ALI320" s="84"/>
      <c r="ALJ320" s="84"/>
      <c r="ALK320" s="84"/>
      <c r="ALL320" s="84"/>
      <c r="ALM320" s="84"/>
      <c r="ALN320" s="84"/>
      <c r="ALO320" s="84"/>
      <c r="ALP320" s="84"/>
      <c r="ALQ320" s="84"/>
      <c r="ALR320" s="84"/>
      <c r="ALS320" s="84"/>
      <c r="ALT320" s="84"/>
      <c r="ALU320" s="84"/>
      <c r="ALV320" s="84"/>
      <c r="ALW320" s="84"/>
      <c r="ALX320" s="84"/>
      <c r="ALY320" s="84"/>
      <c r="ALZ320" s="84"/>
      <c r="AMA320" s="84"/>
      <c r="AMB320" s="84"/>
      <c r="AMC320" s="84"/>
      <c r="AMD320" s="84"/>
      <c r="AME320" s="84"/>
      <c r="AMF320" s="84"/>
      <c r="AMG320" s="84"/>
      <c r="AMH320" s="84"/>
      <c r="AMI320" s="84"/>
      <c r="AMJ320" s="84"/>
      <c r="AMK320" s="84"/>
      <c r="AML320" s="84"/>
      <c r="AMM320" s="84"/>
      <c r="AMN320" s="84"/>
      <c r="AMO320" s="84"/>
      <c r="AMP320" s="84"/>
      <c r="AMQ320" s="84"/>
      <c r="AMR320" s="84"/>
      <c r="AMS320" s="84"/>
      <c r="AMT320" s="84"/>
      <c r="AMU320" s="84"/>
      <c r="AMV320" s="84"/>
      <c r="AMW320" s="84"/>
      <c r="AMX320" s="84"/>
      <c r="AMY320" s="84"/>
      <c r="AMZ320" s="84"/>
      <c r="ANA320" s="84"/>
      <c r="ANB320" s="84"/>
      <c r="ANC320" s="84"/>
      <c r="AND320" s="84"/>
      <c r="ANE320" s="84"/>
      <c r="ANF320" s="84"/>
      <c r="ANG320" s="84"/>
      <c r="ANH320" s="84"/>
      <c r="ANI320" s="84"/>
      <c r="ANJ320" s="84"/>
      <c r="ANK320" s="84"/>
      <c r="ANL320" s="84"/>
      <c r="ANM320" s="84"/>
      <c r="ANN320" s="84"/>
      <c r="ANO320" s="84"/>
      <c r="ANP320" s="84"/>
      <c r="ANQ320" s="84"/>
      <c r="ANR320" s="84"/>
      <c r="ANS320" s="84"/>
      <c r="ANT320" s="84"/>
      <c r="ANU320" s="84"/>
      <c r="ANV320" s="84"/>
      <c r="ANW320" s="84"/>
      <c r="ANX320" s="84"/>
      <c r="ANY320" s="84"/>
      <c r="ANZ320" s="84"/>
      <c r="AOA320" s="84"/>
      <c r="AOB320" s="84"/>
      <c r="AOC320" s="84"/>
      <c r="AOD320" s="84"/>
      <c r="AOE320" s="84"/>
      <c r="AOF320" s="84"/>
      <c r="AOG320" s="84"/>
      <c r="AOH320" s="84"/>
      <c r="AOI320" s="84"/>
      <c r="AOJ320" s="84"/>
      <c r="AOK320" s="84"/>
      <c r="AOL320" s="84"/>
      <c r="AOM320" s="84"/>
      <c r="AON320" s="84"/>
      <c r="AOO320" s="84"/>
      <c r="AOP320" s="84"/>
      <c r="AOQ320" s="84"/>
      <c r="AOR320" s="84"/>
      <c r="AOS320" s="84"/>
      <c r="AOT320" s="84"/>
      <c r="AOU320" s="84"/>
      <c r="AOV320" s="84"/>
      <c r="AOW320" s="84"/>
      <c r="AOX320" s="84"/>
      <c r="AOY320" s="84"/>
      <c r="AOZ320" s="84"/>
      <c r="APA320" s="84"/>
      <c r="APB320" s="84"/>
      <c r="APC320" s="84"/>
      <c r="APD320" s="84"/>
      <c r="APE320" s="84"/>
      <c r="APF320" s="84"/>
      <c r="APG320" s="84"/>
      <c r="APH320" s="84"/>
      <c r="API320" s="84"/>
      <c r="APJ320" s="84"/>
      <c r="APK320" s="84"/>
      <c r="APL320" s="84"/>
      <c r="APM320" s="84"/>
      <c r="APN320" s="84"/>
      <c r="APO320" s="84"/>
      <c r="APP320" s="84"/>
      <c r="APQ320" s="84"/>
      <c r="APR320" s="84"/>
      <c r="APS320" s="84"/>
      <c r="APT320" s="84"/>
      <c r="APU320" s="84"/>
      <c r="APV320" s="84"/>
      <c r="APW320" s="84"/>
      <c r="APX320" s="84"/>
      <c r="APY320" s="84"/>
      <c r="APZ320" s="84"/>
      <c r="AQA320" s="84"/>
      <c r="AQB320" s="84"/>
      <c r="AQC320" s="84"/>
      <c r="AQD320" s="84"/>
      <c r="AQE320" s="84"/>
      <c r="AQF320" s="84"/>
      <c r="AQG320" s="84"/>
      <c r="AQH320" s="84"/>
      <c r="AQI320" s="84"/>
      <c r="AQJ320" s="84"/>
      <c r="AQK320" s="84"/>
      <c r="AQL320" s="84"/>
      <c r="AQM320" s="84"/>
      <c r="AQN320" s="84"/>
      <c r="AQO320" s="84"/>
      <c r="AQP320" s="84"/>
      <c r="AQQ320" s="84"/>
      <c r="AQR320" s="84"/>
      <c r="AQS320" s="84"/>
      <c r="AQT320" s="84"/>
      <c r="AQU320" s="84"/>
      <c r="AQV320" s="84"/>
      <c r="AQW320" s="84"/>
      <c r="AQX320" s="84"/>
      <c r="AQY320" s="84"/>
      <c r="AQZ320" s="84"/>
      <c r="ARA320" s="84"/>
      <c r="ARB320" s="84"/>
      <c r="ARC320" s="84"/>
      <c r="ARD320" s="84"/>
      <c r="ARE320" s="84"/>
      <c r="ARF320" s="84"/>
      <c r="ARG320" s="84"/>
      <c r="ARH320" s="84"/>
      <c r="ARI320" s="84"/>
      <c r="ARJ320" s="84"/>
      <c r="ARK320" s="84"/>
      <c r="ARL320" s="84"/>
      <c r="ARM320" s="84"/>
      <c r="ARN320" s="84"/>
      <c r="ARO320" s="84"/>
      <c r="ARP320" s="84"/>
      <c r="ARQ320" s="84"/>
      <c r="ARR320" s="84"/>
      <c r="ARS320" s="84"/>
      <c r="ART320" s="84"/>
      <c r="ARU320" s="84"/>
      <c r="ARV320" s="84"/>
      <c r="ARW320" s="84"/>
      <c r="ARX320" s="84"/>
      <c r="ARY320" s="84"/>
      <c r="ARZ320" s="84"/>
      <c r="ASA320" s="84"/>
      <c r="ASB320" s="84"/>
      <c r="ASC320" s="84"/>
      <c r="ASD320" s="84"/>
      <c r="ASE320" s="84"/>
      <c r="ASF320" s="84"/>
      <c r="ASG320" s="84"/>
      <c r="ASH320" s="84"/>
      <c r="ASI320" s="84"/>
      <c r="ASJ320" s="84"/>
      <c r="ASK320" s="84"/>
      <c r="ASL320" s="84"/>
      <c r="ASM320" s="84"/>
      <c r="ASN320" s="84"/>
      <c r="ASO320" s="84"/>
      <c r="ASP320" s="84"/>
      <c r="ASQ320" s="84"/>
      <c r="ASR320" s="84"/>
      <c r="ASS320" s="84"/>
      <c r="AST320" s="84"/>
      <c r="ASU320" s="84"/>
      <c r="ASV320" s="84"/>
      <c r="ASW320" s="84"/>
      <c r="ASX320" s="84"/>
      <c r="ASY320" s="84"/>
      <c r="ASZ320" s="84"/>
      <c r="ATA320" s="84"/>
      <c r="ATB320" s="84"/>
      <c r="ATC320" s="84"/>
      <c r="ATD320" s="84"/>
      <c r="ATE320" s="84"/>
      <c r="ATF320" s="84"/>
      <c r="ATG320" s="84"/>
      <c r="ATH320" s="84"/>
      <c r="ATI320" s="84"/>
      <c r="ATJ320" s="84"/>
      <c r="ATK320" s="84"/>
      <c r="ATL320" s="84"/>
      <c r="ATM320" s="84"/>
      <c r="ATN320" s="84"/>
      <c r="ATO320" s="84"/>
      <c r="ATP320" s="84"/>
      <c r="ATQ320" s="84"/>
      <c r="ATR320" s="84"/>
      <c r="ATS320" s="84"/>
      <c r="ATT320" s="84"/>
      <c r="ATU320" s="84"/>
      <c r="ATV320" s="84"/>
      <c r="ATW320" s="84"/>
      <c r="ATX320" s="84"/>
      <c r="ATY320" s="84"/>
      <c r="ATZ320" s="84"/>
      <c r="AUA320" s="84"/>
      <c r="AUB320" s="84"/>
      <c r="AUC320" s="84"/>
      <c r="AUD320" s="84"/>
      <c r="AUE320" s="84"/>
      <c r="AUF320" s="84"/>
      <c r="AUG320" s="84"/>
      <c r="AUH320" s="84"/>
      <c r="AUI320" s="84"/>
      <c r="AUJ320" s="84"/>
      <c r="AUK320" s="84"/>
      <c r="AUL320" s="84"/>
      <c r="AUM320" s="84"/>
      <c r="AUN320" s="84"/>
      <c r="AUO320" s="84"/>
      <c r="AUP320" s="84"/>
      <c r="AUQ320" s="84"/>
      <c r="AUR320" s="84"/>
      <c r="AUS320" s="84"/>
      <c r="AUT320" s="84"/>
      <c r="AUU320" s="84"/>
      <c r="AUV320" s="84"/>
      <c r="AUW320" s="84"/>
      <c r="AUX320" s="84"/>
      <c r="AUY320" s="84"/>
      <c r="AUZ320" s="84"/>
      <c r="AVA320" s="84"/>
      <c r="AVB320" s="84"/>
      <c r="AVC320" s="84"/>
      <c r="AVD320" s="84"/>
      <c r="AVE320" s="84"/>
      <c r="AVF320" s="84"/>
      <c r="AVG320" s="84"/>
      <c r="AVH320" s="84"/>
      <c r="AVI320" s="84"/>
      <c r="AVJ320" s="84"/>
      <c r="AVK320" s="84"/>
      <c r="AVL320" s="84"/>
      <c r="AVM320" s="84"/>
      <c r="AVN320" s="84"/>
      <c r="AVO320" s="84"/>
      <c r="AVP320" s="84"/>
      <c r="AVQ320" s="84"/>
      <c r="AVR320" s="84"/>
      <c r="AVS320" s="84"/>
      <c r="AVT320" s="84"/>
      <c r="AVU320" s="84"/>
      <c r="AVV320" s="84"/>
      <c r="AVW320" s="84"/>
      <c r="AVX320" s="84"/>
      <c r="AVY320" s="84"/>
      <c r="AVZ320" s="84"/>
      <c r="AWA320" s="84"/>
      <c r="AWB320" s="84"/>
      <c r="AWC320" s="84"/>
      <c r="AWD320" s="84"/>
      <c r="AWE320" s="84"/>
      <c r="AWF320" s="84"/>
      <c r="AWG320" s="84"/>
      <c r="AWH320" s="84"/>
      <c r="AWI320" s="84"/>
      <c r="AWJ320" s="84"/>
      <c r="AWK320" s="84"/>
      <c r="AWL320" s="84"/>
      <c r="AWM320" s="84"/>
      <c r="AWN320" s="84"/>
      <c r="AWO320" s="84"/>
      <c r="AWP320" s="84"/>
      <c r="AWQ320" s="84"/>
      <c r="AWR320" s="84"/>
      <c r="AWS320" s="84"/>
      <c r="AWT320" s="84"/>
      <c r="AWU320" s="84"/>
      <c r="AWV320" s="84"/>
      <c r="AWW320" s="84"/>
      <c r="AWX320" s="84"/>
      <c r="AWY320" s="84"/>
      <c r="AWZ320" s="84"/>
      <c r="AXA320" s="84"/>
      <c r="AXB320" s="84"/>
      <c r="AXC320" s="84"/>
      <c r="AXD320" s="84"/>
      <c r="AXE320" s="84"/>
      <c r="AXF320" s="84"/>
      <c r="AXG320" s="84"/>
      <c r="AXH320" s="84"/>
      <c r="AXI320" s="84"/>
      <c r="AXJ320" s="84"/>
      <c r="AXK320" s="84"/>
      <c r="AXL320" s="84"/>
      <c r="AXM320" s="84"/>
      <c r="AXN320" s="84"/>
      <c r="AXO320" s="84"/>
      <c r="AXP320" s="84"/>
      <c r="AXQ320" s="84"/>
      <c r="AXR320" s="84"/>
      <c r="AXS320" s="84"/>
      <c r="AXT320" s="84"/>
      <c r="AXU320" s="84"/>
      <c r="AXV320" s="84"/>
      <c r="AXW320" s="84"/>
      <c r="AXX320" s="84"/>
      <c r="AXY320" s="84"/>
      <c r="AXZ320" s="84"/>
      <c r="AYA320" s="84"/>
      <c r="AYB320" s="84"/>
      <c r="AYC320" s="84"/>
      <c r="AYD320" s="84"/>
      <c r="AYE320" s="84"/>
      <c r="AYF320" s="84"/>
      <c r="AYG320" s="84"/>
      <c r="AYH320" s="84"/>
      <c r="AYI320" s="84"/>
      <c r="AYJ320" s="84"/>
      <c r="AYK320" s="84"/>
      <c r="AYL320" s="84"/>
      <c r="AYM320" s="84"/>
      <c r="AYN320" s="84"/>
      <c r="AYO320" s="84"/>
      <c r="AYP320" s="84"/>
      <c r="AYQ320" s="84"/>
      <c r="AYR320" s="84"/>
      <c r="AYS320" s="84"/>
      <c r="AYT320" s="84"/>
      <c r="AYU320" s="84"/>
      <c r="AYV320" s="84"/>
      <c r="AYW320" s="84"/>
      <c r="AYX320" s="84"/>
      <c r="AYY320" s="84"/>
      <c r="AYZ320" s="84"/>
      <c r="AZA320" s="84"/>
      <c r="AZB320" s="84"/>
      <c r="AZC320" s="84"/>
      <c r="AZD320" s="84"/>
      <c r="AZE320" s="84"/>
      <c r="AZF320" s="84"/>
      <c r="AZG320" s="84"/>
      <c r="AZH320" s="84"/>
      <c r="AZI320" s="84"/>
      <c r="AZJ320" s="84"/>
      <c r="AZK320" s="84"/>
      <c r="AZL320" s="84"/>
      <c r="AZM320" s="84"/>
      <c r="AZN320" s="84"/>
      <c r="AZO320" s="84"/>
      <c r="AZP320" s="84"/>
      <c r="AZQ320" s="84"/>
      <c r="AZR320" s="84"/>
      <c r="AZS320" s="84"/>
      <c r="AZT320" s="84"/>
      <c r="AZU320" s="84"/>
      <c r="AZV320" s="84"/>
      <c r="AZW320" s="84"/>
      <c r="AZX320" s="84"/>
      <c r="AZY320" s="84"/>
      <c r="AZZ320" s="84"/>
      <c r="BAA320" s="84"/>
      <c r="BAB320" s="84"/>
      <c r="BAC320" s="84"/>
      <c r="BAD320" s="84"/>
      <c r="BAE320" s="84"/>
      <c r="BAF320" s="84"/>
      <c r="BAG320" s="84"/>
      <c r="BAH320" s="84"/>
      <c r="BAI320" s="84"/>
      <c r="BAJ320" s="84"/>
      <c r="BAK320" s="84"/>
      <c r="BAL320" s="84"/>
      <c r="BAM320" s="84"/>
      <c r="BAN320" s="84"/>
      <c r="BAO320" s="84"/>
      <c r="BAP320" s="84"/>
      <c r="BAQ320" s="84"/>
      <c r="BAR320" s="84"/>
      <c r="BAS320" s="84"/>
      <c r="BAT320" s="84"/>
      <c r="BAU320" s="84"/>
      <c r="BAV320" s="84"/>
      <c r="BAW320" s="84"/>
      <c r="BAX320" s="84"/>
      <c r="BAY320" s="84"/>
      <c r="BAZ320" s="84"/>
      <c r="BBA320" s="84"/>
      <c r="BBB320" s="84"/>
      <c r="BBC320" s="84"/>
      <c r="BBD320" s="84"/>
      <c r="BBE320" s="84"/>
      <c r="BBF320" s="84"/>
      <c r="BBG320" s="84"/>
      <c r="BBH320" s="84"/>
      <c r="BBI320" s="84"/>
      <c r="BBJ320" s="84"/>
      <c r="BBK320" s="84"/>
      <c r="BBL320" s="84"/>
      <c r="BBM320" s="84"/>
      <c r="BBN320" s="84"/>
      <c r="BBO320" s="84"/>
      <c r="BBP320" s="84"/>
      <c r="BBQ320" s="84"/>
      <c r="BBR320" s="84"/>
      <c r="BBS320" s="84"/>
      <c r="BBT320" s="84"/>
      <c r="BBU320" s="84"/>
      <c r="BBV320" s="84"/>
      <c r="BBW320" s="84"/>
      <c r="BBX320" s="84"/>
      <c r="BBY320" s="84"/>
      <c r="BBZ320" s="84"/>
      <c r="BCA320" s="84"/>
      <c r="BCB320" s="84"/>
      <c r="BCC320" s="84"/>
      <c r="BCD320" s="84"/>
      <c r="BCE320" s="84"/>
      <c r="BCF320" s="84"/>
      <c r="BCG320" s="84"/>
      <c r="BCH320" s="84"/>
      <c r="BCI320" s="84"/>
      <c r="BCJ320" s="84"/>
      <c r="BCK320" s="84"/>
      <c r="BCL320" s="84"/>
      <c r="BCM320" s="84"/>
      <c r="BCN320" s="84"/>
      <c r="BCO320" s="84"/>
      <c r="BCP320" s="84"/>
      <c r="BCQ320" s="84"/>
      <c r="BCR320" s="84"/>
      <c r="BCS320" s="84"/>
      <c r="BCT320" s="84"/>
      <c r="BCU320" s="84"/>
      <c r="BCV320" s="84"/>
      <c r="BCW320" s="84"/>
      <c r="BCX320" s="84"/>
      <c r="BCY320" s="84"/>
      <c r="BCZ320" s="84"/>
      <c r="BDA320" s="84"/>
      <c r="BDB320" s="84"/>
      <c r="BDC320" s="84"/>
      <c r="BDD320" s="84"/>
      <c r="BDE320" s="84"/>
      <c r="BDF320" s="84"/>
      <c r="BDG320" s="84"/>
      <c r="BDH320" s="84"/>
      <c r="BDI320" s="84"/>
      <c r="BDJ320" s="84"/>
      <c r="BDK320" s="84"/>
      <c r="BDL320" s="84"/>
      <c r="BDM320" s="84"/>
      <c r="BDN320" s="84"/>
      <c r="BDO320" s="84"/>
      <c r="BDP320" s="84"/>
      <c r="BDQ320" s="84"/>
      <c r="BDR320" s="84"/>
      <c r="BDS320" s="84"/>
      <c r="BDT320" s="84"/>
      <c r="BDU320" s="84"/>
      <c r="BDV320" s="84"/>
      <c r="BDW320" s="84"/>
      <c r="BDX320" s="84"/>
      <c r="BDY320" s="84"/>
      <c r="BDZ320" s="84"/>
      <c r="BEA320" s="84"/>
      <c r="BEB320" s="84"/>
      <c r="BEC320" s="84"/>
      <c r="BED320" s="84"/>
      <c r="BEE320" s="84"/>
      <c r="BEF320" s="84"/>
      <c r="BEG320" s="84"/>
      <c r="BEH320" s="84"/>
      <c r="BEI320" s="84"/>
      <c r="BEJ320" s="84"/>
      <c r="BEK320" s="84"/>
      <c r="BEL320" s="84"/>
      <c r="BEM320" s="84"/>
      <c r="BEN320" s="84"/>
      <c r="BEO320" s="84"/>
      <c r="BEP320" s="84"/>
      <c r="BEQ320" s="84"/>
      <c r="BER320" s="84"/>
      <c r="BES320" s="84"/>
      <c r="BET320" s="84"/>
      <c r="BEU320" s="84"/>
      <c r="BEV320" s="84"/>
      <c r="BEW320" s="84"/>
      <c r="BEX320" s="84"/>
      <c r="BEY320" s="84"/>
      <c r="BEZ320" s="84"/>
      <c r="BFA320" s="84"/>
      <c r="BFB320" s="84"/>
      <c r="BFC320" s="84"/>
      <c r="BFD320" s="84"/>
      <c r="BFE320" s="84"/>
      <c r="BFF320" s="84"/>
      <c r="BFG320" s="84"/>
      <c r="BFH320" s="84"/>
      <c r="BFI320" s="84"/>
      <c r="BFJ320" s="84"/>
      <c r="BFK320" s="84"/>
      <c r="BFL320" s="84"/>
      <c r="BFM320" s="84"/>
      <c r="BFN320" s="84"/>
      <c r="BFO320" s="84"/>
      <c r="BFP320" s="84"/>
      <c r="BFQ320" s="84"/>
      <c r="BFR320" s="84"/>
      <c r="BFS320" s="84"/>
      <c r="BFT320" s="84"/>
      <c r="BFU320" s="84"/>
      <c r="BFV320" s="84"/>
      <c r="BFW320" s="84"/>
      <c r="BFX320" s="84"/>
      <c r="BFY320" s="84"/>
      <c r="BFZ320" s="84"/>
      <c r="BGA320" s="84"/>
      <c r="BGB320" s="84"/>
      <c r="BGC320" s="84"/>
      <c r="BGD320" s="84"/>
      <c r="BGE320" s="84"/>
      <c r="BGF320" s="84"/>
      <c r="BGG320" s="84"/>
      <c r="BGH320" s="84"/>
      <c r="BGI320" s="84"/>
      <c r="BGJ320" s="84"/>
      <c r="BGK320" s="84"/>
      <c r="BGL320" s="84"/>
      <c r="BGM320" s="84"/>
      <c r="BGN320" s="84"/>
      <c r="BGO320" s="84"/>
      <c r="BGP320" s="84"/>
      <c r="BGQ320" s="84"/>
      <c r="BGR320" s="84"/>
      <c r="BGS320" s="84"/>
      <c r="BGT320" s="84"/>
      <c r="BGU320" s="84"/>
      <c r="BGV320" s="84"/>
      <c r="BGW320" s="84"/>
      <c r="BGX320" s="84"/>
      <c r="BGY320" s="84"/>
      <c r="BGZ320" s="84"/>
      <c r="BHA320" s="84"/>
      <c r="BHB320" s="84"/>
      <c r="BHC320" s="84"/>
      <c r="BHD320" s="84"/>
      <c r="BHE320" s="84"/>
      <c r="BHF320" s="84"/>
      <c r="BHG320" s="84"/>
      <c r="BHH320" s="84"/>
      <c r="BHI320" s="84"/>
      <c r="BHJ320" s="84"/>
      <c r="BHK320" s="84"/>
      <c r="BHL320" s="84"/>
      <c r="BHM320" s="84"/>
      <c r="BHN320" s="84"/>
      <c r="BHO320" s="84"/>
      <c r="BHP320" s="84"/>
      <c r="BHQ320" s="84"/>
      <c r="BHR320" s="84"/>
      <c r="BHS320" s="84"/>
      <c r="BHT320" s="84"/>
      <c r="BHU320" s="84"/>
      <c r="BHV320" s="84"/>
      <c r="BHW320" s="84"/>
      <c r="BHX320" s="84"/>
      <c r="BHY320" s="84"/>
      <c r="BHZ320" s="84"/>
      <c r="BIA320" s="84"/>
      <c r="BIB320" s="84"/>
      <c r="BIC320" s="84"/>
      <c r="BID320" s="84"/>
      <c r="BIE320" s="84"/>
      <c r="BIF320" s="84"/>
      <c r="BIG320" s="84"/>
      <c r="BIH320" s="84"/>
      <c r="BII320" s="84"/>
      <c r="BIJ320" s="84"/>
      <c r="BIK320" s="84"/>
      <c r="BIL320" s="84"/>
      <c r="BIM320" s="84"/>
      <c r="BIN320" s="84"/>
      <c r="BIO320" s="84"/>
      <c r="BIP320" s="84"/>
      <c r="BIQ320" s="84"/>
      <c r="BIR320" s="84"/>
      <c r="BIS320" s="84"/>
      <c r="BIT320" s="84"/>
      <c r="BIU320" s="84"/>
      <c r="BIV320" s="84"/>
      <c r="BIW320" s="84"/>
      <c r="BIX320" s="84"/>
      <c r="BIY320" s="84"/>
      <c r="BIZ320" s="84"/>
      <c r="BJA320" s="84"/>
      <c r="BJB320" s="84"/>
      <c r="BJC320" s="84"/>
      <c r="BJD320" s="84"/>
      <c r="BJE320" s="84"/>
      <c r="BJF320" s="84"/>
      <c r="BJG320" s="84"/>
      <c r="BJH320" s="84"/>
      <c r="BJI320" s="84"/>
      <c r="BJJ320" s="84"/>
      <c r="BJK320" s="84"/>
      <c r="BJL320" s="84"/>
      <c r="BJM320" s="84"/>
      <c r="BJN320" s="84"/>
      <c r="BJO320" s="84"/>
      <c r="BJP320" s="84"/>
      <c r="BJQ320" s="84"/>
      <c r="BJR320" s="84"/>
      <c r="BJS320" s="84"/>
      <c r="BJT320" s="84"/>
      <c r="BJU320" s="84"/>
      <c r="BJV320" s="84"/>
      <c r="BJW320" s="84"/>
      <c r="BJX320" s="84"/>
      <c r="BJY320" s="84"/>
      <c r="BJZ320" s="84"/>
      <c r="BKA320" s="84"/>
      <c r="BKB320" s="84"/>
      <c r="BKC320" s="84"/>
      <c r="BKD320" s="84"/>
      <c r="BKE320" s="84"/>
      <c r="BKF320" s="84"/>
      <c r="BKG320" s="84"/>
      <c r="BKH320" s="84"/>
      <c r="BKI320" s="84"/>
      <c r="BKJ320" s="84"/>
      <c r="BKK320" s="84"/>
      <c r="BKL320" s="84"/>
      <c r="BKM320" s="84"/>
      <c r="BKN320" s="84"/>
      <c r="BKO320" s="84"/>
      <c r="BKP320" s="84"/>
      <c r="BKQ320" s="84"/>
      <c r="BKR320" s="84"/>
      <c r="BKS320" s="84"/>
      <c r="BKT320" s="84"/>
      <c r="BKU320" s="84"/>
      <c r="BKV320" s="84"/>
      <c r="BKW320" s="84"/>
      <c r="BKX320" s="84"/>
      <c r="BKY320" s="84"/>
      <c r="BKZ320" s="84"/>
      <c r="BLA320" s="84"/>
      <c r="BLB320" s="84"/>
      <c r="BLC320" s="84"/>
      <c r="BLD320" s="84"/>
      <c r="BLE320" s="84"/>
      <c r="BLF320" s="84"/>
      <c r="BLG320" s="84"/>
      <c r="BLH320" s="84"/>
      <c r="BLI320" s="84"/>
      <c r="BLJ320" s="84"/>
      <c r="BLK320" s="84"/>
      <c r="BLL320" s="84"/>
      <c r="BLM320" s="84"/>
      <c r="BLN320" s="84"/>
      <c r="BLO320" s="84"/>
      <c r="BLP320" s="84"/>
      <c r="BLQ320" s="84"/>
      <c r="BLR320" s="84"/>
      <c r="BLS320" s="84"/>
      <c r="BLT320" s="84"/>
      <c r="BLU320" s="84"/>
      <c r="BLV320" s="84"/>
      <c r="BLW320" s="84"/>
      <c r="BLX320" s="84"/>
      <c r="BLY320" s="84"/>
      <c r="BLZ320" s="84"/>
      <c r="BMA320" s="84"/>
      <c r="BMB320" s="84"/>
      <c r="BMC320" s="84"/>
      <c r="BMD320" s="84"/>
      <c r="BME320" s="84"/>
      <c r="BMF320" s="84"/>
      <c r="BMG320" s="84"/>
      <c r="BMH320" s="84"/>
      <c r="BMI320" s="84"/>
      <c r="BMJ320" s="84"/>
      <c r="BMK320" s="84"/>
      <c r="BML320" s="84"/>
      <c r="BMM320" s="84"/>
      <c r="BMN320" s="84"/>
      <c r="BMO320" s="84"/>
      <c r="BMP320" s="84"/>
      <c r="BMQ320" s="84"/>
      <c r="BMR320" s="84"/>
      <c r="BMS320" s="84"/>
      <c r="BMT320" s="84"/>
      <c r="BMU320" s="84"/>
      <c r="BMV320" s="84"/>
      <c r="BMW320" s="84"/>
      <c r="BMX320" s="84"/>
      <c r="BMY320" s="84"/>
      <c r="BMZ320" s="84"/>
      <c r="BNA320" s="84"/>
      <c r="BNB320" s="84"/>
      <c r="BNC320" s="84"/>
      <c r="BND320" s="84"/>
      <c r="BNE320" s="84"/>
      <c r="BNF320" s="84"/>
      <c r="BNG320" s="84"/>
      <c r="BNH320" s="84"/>
      <c r="BNI320" s="84"/>
      <c r="BNJ320" s="84"/>
      <c r="BNK320" s="84"/>
      <c r="BNL320" s="84"/>
      <c r="BNM320" s="84"/>
      <c r="BNN320" s="84"/>
      <c r="BNO320" s="84"/>
      <c r="BNP320" s="84"/>
      <c r="BNQ320" s="84"/>
      <c r="BNR320" s="84"/>
      <c r="BNS320" s="84"/>
      <c r="BNT320" s="84"/>
      <c r="BNU320" s="84"/>
      <c r="BNV320" s="84"/>
      <c r="BNW320" s="84"/>
      <c r="BNX320" s="84"/>
      <c r="BNY320" s="84"/>
      <c r="BNZ320" s="84"/>
      <c r="BOA320" s="84"/>
      <c r="BOB320" s="84"/>
      <c r="BOC320" s="84"/>
      <c r="BOD320" s="84"/>
      <c r="BOE320" s="84"/>
      <c r="BOF320" s="84"/>
      <c r="BOG320" s="84"/>
      <c r="BOH320" s="84"/>
      <c r="BOI320" s="84"/>
      <c r="BOJ320" s="84"/>
      <c r="BOK320" s="84"/>
      <c r="BOL320" s="84"/>
      <c r="BOM320" s="84"/>
      <c r="BON320" s="84"/>
      <c r="BOO320" s="84"/>
      <c r="BOP320" s="84"/>
      <c r="BOQ320" s="84"/>
      <c r="BOR320" s="84"/>
      <c r="BOS320" s="84"/>
      <c r="BOT320" s="84"/>
      <c r="BOU320" s="84"/>
      <c r="BOV320" s="84"/>
      <c r="BOW320" s="84"/>
      <c r="BOX320" s="84"/>
      <c r="BOY320" s="84"/>
      <c r="BOZ320" s="84"/>
      <c r="BPA320" s="84"/>
      <c r="BPB320" s="84"/>
      <c r="BPC320" s="84"/>
      <c r="BPD320" s="84"/>
      <c r="BPE320" s="84"/>
      <c r="BPF320" s="84"/>
      <c r="BPG320" s="84"/>
      <c r="BPH320" s="84"/>
      <c r="BPI320" s="84"/>
      <c r="BPJ320" s="84"/>
      <c r="BPK320" s="84"/>
      <c r="BPL320" s="84"/>
      <c r="BPM320" s="84"/>
      <c r="BPN320" s="84"/>
      <c r="BPO320" s="84"/>
      <c r="BPP320" s="84"/>
      <c r="BPQ320" s="84"/>
      <c r="BPR320" s="84"/>
      <c r="BPS320" s="84"/>
      <c r="BPT320" s="84"/>
      <c r="BPU320" s="84"/>
      <c r="BPV320" s="84"/>
      <c r="BPW320" s="84"/>
    </row>
    <row r="321" spans="2:1791" s="169" customFormat="1" ht="30" customHeight="1">
      <c r="B321" s="193"/>
      <c r="C321" s="86"/>
      <c r="D321" s="240"/>
      <c r="E321" s="246"/>
      <c r="F321" s="241"/>
      <c r="G321" s="86"/>
      <c r="H321" s="86"/>
      <c r="I321" s="161"/>
      <c r="J321" s="220"/>
      <c r="K321" s="161"/>
      <c r="L321" s="139"/>
      <c r="M321" s="309"/>
      <c r="N321" s="5"/>
      <c r="O321" s="5"/>
      <c r="P321" s="2"/>
      <c r="Q321" s="367"/>
      <c r="R321" s="340"/>
      <c r="S321" s="19"/>
      <c r="T321" s="385"/>
      <c r="U321" s="2"/>
      <c r="V321" s="2"/>
      <c r="W321" s="2"/>
      <c r="X321" s="2"/>
      <c r="Y321" s="2"/>
      <c r="Z321" s="2"/>
      <c r="AA321" s="2"/>
      <c r="AB321" s="2"/>
      <c r="AC321" s="2"/>
      <c r="AD321" s="2"/>
      <c r="AE321" s="2"/>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c r="LT321" s="84"/>
      <c r="LU321" s="84"/>
      <c r="LV321" s="84"/>
      <c r="LW321" s="84"/>
      <c r="LX321" s="84"/>
      <c r="LY321" s="84"/>
      <c r="LZ321" s="84"/>
      <c r="MA321" s="84"/>
      <c r="MB321" s="84"/>
      <c r="MC321" s="84"/>
      <c r="MD321" s="84"/>
      <c r="ME321" s="84"/>
      <c r="MF321" s="84"/>
      <c r="MG321" s="84"/>
      <c r="MH321" s="84"/>
      <c r="MI321" s="84"/>
      <c r="MJ321" s="84"/>
      <c r="MK321" s="84"/>
      <c r="ML321" s="84"/>
      <c r="MM321" s="84"/>
      <c r="MN321" s="84"/>
      <c r="MO321" s="84"/>
      <c r="MP321" s="84"/>
      <c r="MQ321" s="84"/>
      <c r="MR321" s="84"/>
      <c r="MS321" s="84"/>
      <c r="MT321" s="84"/>
      <c r="MU321" s="84"/>
      <c r="MV321" s="84"/>
      <c r="MW321" s="84"/>
      <c r="MX321" s="84"/>
      <c r="MY321" s="84"/>
      <c r="MZ321" s="84"/>
      <c r="NA321" s="84"/>
      <c r="NB321" s="84"/>
      <c r="NC321" s="84"/>
      <c r="ND321" s="84"/>
      <c r="NE321" s="84"/>
      <c r="NF321" s="84"/>
      <c r="NG321" s="84"/>
      <c r="NH321" s="84"/>
      <c r="NI321" s="84"/>
      <c r="NJ321" s="84"/>
      <c r="NK321" s="84"/>
      <c r="NL321" s="84"/>
      <c r="NM321" s="84"/>
      <c r="NN321" s="84"/>
      <c r="NO321" s="84"/>
      <c r="NP321" s="84"/>
      <c r="NQ321" s="84"/>
      <c r="NR321" s="84"/>
      <c r="NS321" s="84"/>
      <c r="NT321" s="84"/>
      <c r="NU321" s="84"/>
      <c r="NV321" s="84"/>
      <c r="NW321" s="84"/>
      <c r="NX321" s="84"/>
      <c r="NY321" s="84"/>
      <c r="NZ321" s="84"/>
      <c r="OA321" s="84"/>
      <c r="OB321" s="84"/>
      <c r="OC321" s="84"/>
      <c r="OD321" s="84"/>
      <c r="OE321" s="84"/>
      <c r="OF321" s="84"/>
      <c r="OG321" s="84"/>
      <c r="OH321" s="84"/>
      <c r="OI321" s="84"/>
      <c r="OJ321" s="84"/>
      <c r="OK321" s="84"/>
      <c r="OL321" s="84"/>
      <c r="OM321" s="84"/>
      <c r="ON321" s="84"/>
      <c r="OO321" s="84"/>
      <c r="OP321" s="84"/>
      <c r="OQ321" s="84"/>
      <c r="OR321" s="84"/>
      <c r="OS321" s="84"/>
      <c r="OT321" s="84"/>
      <c r="OU321" s="84"/>
      <c r="OV321" s="84"/>
      <c r="OW321" s="84"/>
      <c r="OX321" s="84"/>
      <c r="OY321" s="84"/>
      <c r="OZ321" s="84"/>
      <c r="PA321" s="84"/>
      <c r="PB321" s="84"/>
      <c r="PC321" s="84"/>
      <c r="PD321" s="84"/>
      <c r="PE321" s="84"/>
      <c r="PF321" s="84"/>
      <c r="PG321" s="84"/>
      <c r="PH321" s="84"/>
      <c r="PI321" s="84"/>
      <c r="PJ321" s="84"/>
      <c r="PK321" s="84"/>
      <c r="PL321" s="84"/>
      <c r="PM321" s="84"/>
      <c r="PN321" s="84"/>
      <c r="PO321" s="84"/>
      <c r="PP321" s="84"/>
      <c r="PQ321" s="84"/>
      <c r="PR321" s="84"/>
      <c r="PS321" s="84"/>
      <c r="PT321" s="84"/>
      <c r="PU321" s="84"/>
      <c r="PV321" s="84"/>
      <c r="PW321" s="84"/>
      <c r="PX321" s="84"/>
      <c r="PY321" s="84"/>
      <c r="PZ321" s="84"/>
      <c r="QA321" s="84"/>
      <c r="QB321" s="84"/>
      <c r="QC321" s="84"/>
      <c r="QD321" s="84"/>
      <c r="QE321" s="84"/>
      <c r="QF321" s="84"/>
      <c r="QG321" s="84"/>
      <c r="QH321" s="84"/>
      <c r="QI321" s="84"/>
      <c r="QJ321" s="84"/>
      <c r="QK321" s="84"/>
      <c r="QL321" s="84"/>
      <c r="QM321" s="84"/>
      <c r="QN321" s="84"/>
      <c r="QO321" s="84"/>
      <c r="QP321" s="84"/>
      <c r="QQ321" s="84"/>
      <c r="QR321" s="84"/>
      <c r="QS321" s="84"/>
      <c r="QT321" s="84"/>
      <c r="QU321" s="84"/>
      <c r="QV321" s="84"/>
      <c r="QW321" s="84"/>
      <c r="QX321" s="84"/>
      <c r="QY321" s="84"/>
      <c r="QZ321" s="84"/>
      <c r="RA321" s="84"/>
      <c r="RB321" s="84"/>
      <c r="RC321" s="84"/>
      <c r="RD321" s="84"/>
      <c r="RE321" s="84"/>
      <c r="RF321" s="84"/>
      <c r="RG321" s="84"/>
      <c r="RH321" s="84"/>
      <c r="RI321" s="84"/>
      <c r="RJ321" s="84"/>
      <c r="RK321" s="84"/>
      <c r="RL321" s="84"/>
      <c r="RM321" s="84"/>
      <c r="RN321" s="84"/>
      <c r="RO321" s="84"/>
      <c r="RP321" s="84"/>
      <c r="RQ321" s="84"/>
      <c r="RR321" s="84"/>
      <c r="RS321" s="84"/>
      <c r="RT321" s="84"/>
      <c r="RU321" s="84"/>
      <c r="RV321" s="84"/>
      <c r="RW321" s="84"/>
      <c r="RX321" s="84"/>
      <c r="RY321" s="84"/>
      <c r="RZ321" s="84"/>
      <c r="SA321" s="84"/>
      <c r="SB321" s="84"/>
      <c r="SC321" s="84"/>
      <c r="SD321" s="84"/>
      <c r="SE321" s="84"/>
      <c r="SF321" s="84"/>
      <c r="SG321" s="84"/>
      <c r="SH321" s="84"/>
      <c r="SI321" s="84"/>
      <c r="SJ321" s="84"/>
      <c r="SK321" s="84"/>
      <c r="SL321" s="84"/>
      <c r="SM321" s="84"/>
      <c r="SN321" s="84"/>
      <c r="SO321" s="84"/>
      <c r="SP321" s="84"/>
      <c r="SQ321" s="84"/>
      <c r="SR321" s="84"/>
      <c r="SS321" s="84"/>
      <c r="ST321" s="84"/>
      <c r="SU321" s="84"/>
      <c r="SV321" s="84"/>
      <c r="SW321" s="84"/>
      <c r="SX321" s="84"/>
      <c r="SY321" s="84"/>
      <c r="SZ321" s="84"/>
      <c r="TA321" s="84"/>
      <c r="TB321" s="84"/>
      <c r="TC321" s="84"/>
      <c r="TD321" s="84"/>
      <c r="TE321" s="84"/>
      <c r="TF321" s="84"/>
      <c r="TG321" s="84"/>
      <c r="TH321" s="84"/>
      <c r="TI321" s="84"/>
      <c r="TJ321" s="84"/>
      <c r="TK321" s="84"/>
      <c r="TL321" s="84"/>
      <c r="TM321" s="84"/>
      <c r="TN321" s="84"/>
      <c r="TO321" s="84"/>
      <c r="TP321" s="84"/>
      <c r="TQ321" s="84"/>
      <c r="TR321" s="84"/>
      <c r="TS321" s="84"/>
      <c r="TT321" s="84"/>
      <c r="TU321" s="84"/>
      <c r="TV321" s="84"/>
      <c r="TW321" s="84"/>
      <c r="TX321" s="84"/>
      <c r="TY321" s="84"/>
      <c r="TZ321" s="84"/>
      <c r="UA321" s="84"/>
      <c r="UB321" s="84"/>
      <c r="UC321" s="84"/>
      <c r="UD321" s="84"/>
      <c r="UE321" s="84"/>
      <c r="UF321" s="84"/>
      <c r="UG321" s="84"/>
      <c r="UH321" s="84"/>
      <c r="UI321" s="84"/>
      <c r="UJ321" s="84"/>
      <c r="UK321" s="84"/>
      <c r="UL321" s="84"/>
      <c r="UM321" s="84"/>
      <c r="UN321" s="84"/>
      <c r="UO321" s="84"/>
      <c r="UP321" s="84"/>
      <c r="UQ321" s="84"/>
      <c r="UR321" s="84"/>
      <c r="US321" s="84"/>
      <c r="UT321" s="84"/>
      <c r="UU321" s="84"/>
      <c r="UV321" s="84"/>
      <c r="UW321" s="84"/>
      <c r="UX321" s="84"/>
      <c r="UY321" s="84"/>
      <c r="UZ321" s="84"/>
      <c r="VA321" s="84"/>
      <c r="VB321" s="84"/>
      <c r="VC321" s="84"/>
      <c r="VD321" s="84"/>
      <c r="VE321" s="84"/>
      <c r="VF321" s="84"/>
      <c r="VG321" s="84"/>
      <c r="VH321" s="84"/>
      <c r="VI321" s="84"/>
      <c r="VJ321" s="84"/>
      <c r="VK321" s="84"/>
      <c r="VL321" s="84"/>
      <c r="VM321" s="84"/>
      <c r="VN321" s="84"/>
      <c r="VO321" s="84"/>
      <c r="VP321" s="84"/>
      <c r="VQ321" s="84"/>
      <c r="VR321" s="84"/>
      <c r="VS321" s="84"/>
      <c r="VT321" s="84"/>
      <c r="VU321" s="84"/>
      <c r="VV321" s="84"/>
      <c r="VW321" s="84"/>
      <c r="VX321" s="84"/>
      <c r="VY321" s="84"/>
      <c r="VZ321" s="84"/>
      <c r="WA321" s="84"/>
      <c r="WB321" s="84"/>
      <c r="WC321" s="84"/>
      <c r="WD321" s="84"/>
      <c r="WE321" s="84"/>
      <c r="WF321" s="84"/>
      <c r="WG321" s="84"/>
      <c r="WH321" s="84"/>
      <c r="WI321" s="84"/>
      <c r="WJ321" s="84"/>
      <c r="WK321" s="84"/>
      <c r="WL321" s="84"/>
      <c r="WM321" s="84"/>
      <c r="WN321" s="84"/>
      <c r="WO321" s="84"/>
      <c r="WP321" s="84"/>
      <c r="WQ321" s="84"/>
      <c r="WR321" s="84"/>
      <c r="WS321" s="84"/>
      <c r="WT321" s="84"/>
      <c r="WU321" s="84"/>
      <c r="WV321" s="84"/>
      <c r="WW321" s="84"/>
      <c r="WX321" s="84"/>
      <c r="WY321" s="84"/>
      <c r="WZ321" s="84"/>
      <c r="XA321" s="84"/>
      <c r="XB321" s="84"/>
      <c r="XC321" s="84"/>
      <c r="XD321" s="84"/>
      <c r="XE321" s="84"/>
      <c r="XF321" s="84"/>
      <c r="XG321" s="84"/>
      <c r="XH321" s="84"/>
      <c r="XI321" s="84"/>
      <c r="XJ321" s="84"/>
      <c r="XK321" s="84"/>
      <c r="XL321" s="84"/>
      <c r="XM321" s="84"/>
      <c r="XN321" s="84"/>
      <c r="XO321" s="84"/>
      <c r="XP321" s="84"/>
      <c r="XQ321" s="84"/>
      <c r="XR321" s="84"/>
      <c r="XS321" s="84"/>
      <c r="XT321" s="84"/>
      <c r="XU321" s="84"/>
      <c r="XV321" s="84"/>
      <c r="XW321" s="84"/>
      <c r="XX321" s="84"/>
      <c r="XY321" s="84"/>
      <c r="XZ321" s="84"/>
      <c r="YA321" s="84"/>
      <c r="YB321" s="84"/>
      <c r="YC321" s="84"/>
      <c r="YD321" s="84"/>
      <c r="YE321" s="84"/>
      <c r="YF321" s="84"/>
      <c r="YG321" s="84"/>
      <c r="YH321" s="84"/>
      <c r="YI321" s="84"/>
      <c r="YJ321" s="84"/>
      <c r="YK321" s="84"/>
      <c r="YL321" s="84"/>
      <c r="YM321" s="84"/>
      <c r="YN321" s="84"/>
      <c r="YO321" s="84"/>
      <c r="YP321" s="84"/>
      <c r="YQ321" s="84"/>
      <c r="YR321" s="84"/>
      <c r="YS321" s="84"/>
      <c r="YT321" s="84"/>
      <c r="YU321" s="84"/>
      <c r="YV321" s="84"/>
      <c r="YW321" s="84"/>
      <c r="YX321" s="84"/>
      <c r="YY321" s="84"/>
      <c r="YZ321" s="84"/>
      <c r="ZA321" s="84"/>
      <c r="ZB321" s="84"/>
      <c r="ZC321" s="84"/>
      <c r="ZD321" s="84"/>
      <c r="ZE321" s="84"/>
      <c r="ZF321" s="84"/>
      <c r="ZG321" s="84"/>
      <c r="ZH321" s="84"/>
      <c r="ZI321" s="84"/>
      <c r="ZJ321" s="84"/>
      <c r="ZK321" s="84"/>
      <c r="ZL321" s="84"/>
      <c r="ZM321" s="84"/>
      <c r="ZN321" s="84"/>
      <c r="ZO321" s="84"/>
      <c r="ZP321" s="84"/>
      <c r="ZQ321" s="84"/>
      <c r="ZR321" s="84"/>
      <c r="ZS321" s="84"/>
      <c r="ZT321" s="84"/>
      <c r="ZU321" s="84"/>
      <c r="ZV321" s="84"/>
      <c r="ZW321" s="84"/>
      <c r="ZX321" s="84"/>
      <c r="ZY321" s="84"/>
      <c r="ZZ321" s="84"/>
      <c r="AAA321" s="84"/>
      <c r="AAB321" s="84"/>
      <c r="AAC321" s="84"/>
      <c r="AAD321" s="84"/>
      <c r="AAE321" s="84"/>
      <c r="AAF321" s="84"/>
      <c r="AAG321" s="84"/>
      <c r="AAH321" s="84"/>
      <c r="AAI321" s="84"/>
      <c r="AAJ321" s="84"/>
      <c r="AAK321" s="84"/>
      <c r="AAL321" s="84"/>
      <c r="AAM321" s="84"/>
      <c r="AAN321" s="84"/>
      <c r="AAO321" s="84"/>
      <c r="AAP321" s="84"/>
      <c r="AAQ321" s="84"/>
      <c r="AAR321" s="84"/>
      <c r="AAS321" s="84"/>
      <c r="AAT321" s="84"/>
      <c r="AAU321" s="84"/>
      <c r="AAV321" s="84"/>
      <c r="AAW321" s="84"/>
      <c r="AAX321" s="84"/>
      <c r="AAY321" s="84"/>
      <c r="AAZ321" s="84"/>
      <c r="ABA321" s="84"/>
      <c r="ABB321" s="84"/>
      <c r="ABC321" s="84"/>
      <c r="ABD321" s="84"/>
      <c r="ABE321" s="84"/>
      <c r="ABF321" s="84"/>
      <c r="ABG321" s="84"/>
      <c r="ABH321" s="84"/>
      <c r="ABI321" s="84"/>
      <c r="ABJ321" s="84"/>
      <c r="ABK321" s="84"/>
      <c r="ABL321" s="84"/>
      <c r="ABM321" s="84"/>
      <c r="ABN321" s="84"/>
      <c r="ABO321" s="84"/>
      <c r="ABP321" s="84"/>
      <c r="ABQ321" s="84"/>
      <c r="ABR321" s="84"/>
      <c r="ABS321" s="84"/>
      <c r="ABT321" s="84"/>
      <c r="ABU321" s="84"/>
      <c r="ABV321" s="84"/>
      <c r="ABW321" s="84"/>
      <c r="ABX321" s="84"/>
      <c r="ABY321" s="84"/>
      <c r="ABZ321" s="84"/>
      <c r="ACA321" s="84"/>
      <c r="ACB321" s="84"/>
      <c r="ACC321" s="84"/>
      <c r="ACD321" s="84"/>
      <c r="ACE321" s="84"/>
      <c r="ACF321" s="84"/>
      <c r="ACG321" s="84"/>
      <c r="ACH321" s="84"/>
      <c r="ACI321" s="84"/>
      <c r="ACJ321" s="84"/>
      <c r="ACK321" s="84"/>
      <c r="ACL321" s="84"/>
      <c r="ACM321" s="84"/>
      <c r="ACN321" s="84"/>
      <c r="ACO321" s="84"/>
      <c r="ACP321" s="84"/>
      <c r="ACQ321" s="84"/>
      <c r="ACR321" s="84"/>
      <c r="ACS321" s="84"/>
      <c r="ACT321" s="84"/>
      <c r="ACU321" s="84"/>
      <c r="ACV321" s="84"/>
      <c r="ACW321" s="84"/>
      <c r="ACX321" s="84"/>
      <c r="ACY321" s="84"/>
      <c r="ACZ321" s="84"/>
      <c r="ADA321" s="84"/>
      <c r="ADB321" s="84"/>
      <c r="ADC321" s="84"/>
      <c r="ADD321" s="84"/>
      <c r="ADE321" s="84"/>
      <c r="ADF321" s="84"/>
      <c r="ADG321" s="84"/>
      <c r="ADH321" s="84"/>
      <c r="ADI321" s="84"/>
      <c r="ADJ321" s="84"/>
      <c r="ADK321" s="84"/>
      <c r="ADL321" s="84"/>
      <c r="ADM321" s="84"/>
      <c r="ADN321" s="84"/>
      <c r="ADO321" s="84"/>
      <c r="ADP321" s="84"/>
      <c r="ADQ321" s="84"/>
      <c r="ADR321" s="84"/>
      <c r="ADS321" s="84"/>
      <c r="ADT321" s="84"/>
      <c r="ADU321" s="84"/>
      <c r="ADV321" s="84"/>
      <c r="ADW321" s="84"/>
      <c r="ADX321" s="84"/>
      <c r="ADY321" s="84"/>
      <c r="ADZ321" s="84"/>
      <c r="AEA321" s="84"/>
      <c r="AEB321" s="84"/>
      <c r="AEC321" s="84"/>
      <c r="AED321" s="84"/>
      <c r="AEE321" s="84"/>
      <c r="AEF321" s="84"/>
      <c r="AEG321" s="84"/>
      <c r="AEH321" s="84"/>
      <c r="AEI321" s="84"/>
      <c r="AEJ321" s="84"/>
      <c r="AEK321" s="84"/>
      <c r="AEL321" s="84"/>
      <c r="AEM321" s="84"/>
      <c r="AEN321" s="84"/>
      <c r="AEO321" s="84"/>
      <c r="AEP321" s="84"/>
      <c r="AEQ321" s="84"/>
      <c r="AER321" s="84"/>
      <c r="AES321" s="84"/>
      <c r="AET321" s="84"/>
      <c r="AEU321" s="84"/>
      <c r="AEV321" s="84"/>
      <c r="AEW321" s="84"/>
      <c r="AEX321" s="84"/>
      <c r="AEY321" s="84"/>
      <c r="AEZ321" s="84"/>
      <c r="AFA321" s="84"/>
      <c r="AFB321" s="84"/>
      <c r="AFC321" s="84"/>
      <c r="AFD321" s="84"/>
      <c r="AFE321" s="84"/>
      <c r="AFF321" s="84"/>
      <c r="AFG321" s="84"/>
      <c r="AFH321" s="84"/>
      <c r="AFI321" s="84"/>
      <c r="AFJ321" s="84"/>
      <c r="AFK321" s="84"/>
      <c r="AFL321" s="84"/>
      <c r="AFM321" s="84"/>
      <c r="AFN321" s="84"/>
      <c r="AFO321" s="84"/>
      <c r="AFP321" s="84"/>
      <c r="AFQ321" s="84"/>
      <c r="AFR321" s="84"/>
      <c r="AFS321" s="84"/>
      <c r="AFT321" s="84"/>
      <c r="AFU321" s="84"/>
      <c r="AFV321" s="84"/>
      <c r="AFW321" s="84"/>
      <c r="AFX321" s="84"/>
      <c r="AFY321" s="84"/>
      <c r="AFZ321" s="84"/>
      <c r="AGA321" s="84"/>
      <c r="AGB321" s="84"/>
      <c r="AGC321" s="84"/>
      <c r="AGD321" s="84"/>
      <c r="AGE321" s="84"/>
      <c r="AGF321" s="84"/>
      <c r="AGG321" s="84"/>
      <c r="AGH321" s="84"/>
      <c r="AGI321" s="84"/>
      <c r="AGJ321" s="84"/>
      <c r="AGK321" s="84"/>
      <c r="AGL321" s="84"/>
      <c r="AGM321" s="84"/>
      <c r="AGN321" s="84"/>
      <c r="AGO321" s="84"/>
      <c r="AGP321" s="84"/>
      <c r="AGQ321" s="84"/>
      <c r="AGR321" s="84"/>
      <c r="AGS321" s="84"/>
      <c r="AGT321" s="84"/>
      <c r="AGU321" s="84"/>
      <c r="AGV321" s="84"/>
      <c r="AGW321" s="84"/>
      <c r="AGX321" s="84"/>
      <c r="AGY321" s="84"/>
      <c r="AGZ321" s="84"/>
      <c r="AHA321" s="84"/>
      <c r="AHB321" s="84"/>
      <c r="AHC321" s="84"/>
      <c r="AHD321" s="84"/>
      <c r="AHE321" s="84"/>
      <c r="AHF321" s="84"/>
      <c r="AHG321" s="84"/>
      <c r="AHH321" s="84"/>
      <c r="AHI321" s="84"/>
      <c r="AHJ321" s="84"/>
      <c r="AHK321" s="84"/>
      <c r="AHL321" s="84"/>
      <c r="AHM321" s="84"/>
      <c r="AHN321" s="84"/>
      <c r="AHO321" s="84"/>
      <c r="AHP321" s="84"/>
      <c r="AHQ321" s="84"/>
      <c r="AHR321" s="84"/>
      <c r="AHS321" s="84"/>
      <c r="AHT321" s="84"/>
      <c r="AHU321" s="84"/>
      <c r="AHV321" s="84"/>
      <c r="AHW321" s="84"/>
      <c r="AHX321" s="84"/>
      <c r="AHY321" s="84"/>
      <c r="AHZ321" s="84"/>
      <c r="AIA321" s="84"/>
      <c r="AIB321" s="84"/>
      <c r="AIC321" s="84"/>
      <c r="AID321" s="84"/>
      <c r="AIE321" s="84"/>
      <c r="AIF321" s="84"/>
      <c r="AIG321" s="84"/>
      <c r="AIH321" s="84"/>
      <c r="AII321" s="84"/>
      <c r="AIJ321" s="84"/>
      <c r="AIK321" s="84"/>
      <c r="AIL321" s="84"/>
      <c r="AIM321" s="84"/>
      <c r="AIN321" s="84"/>
      <c r="AIO321" s="84"/>
      <c r="AIP321" s="84"/>
      <c r="AIQ321" s="84"/>
      <c r="AIR321" s="84"/>
      <c r="AIS321" s="84"/>
      <c r="AIT321" s="84"/>
      <c r="AIU321" s="84"/>
      <c r="AIV321" s="84"/>
      <c r="AIW321" s="84"/>
      <c r="AIX321" s="84"/>
      <c r="AIY321" s="84"/>
      <c r="AIZ321" s="84"/>
      <c r="AJA321" s="84"/>
      <c r="AJB321" s="84"/>
      <c r="AJC321" s="84"/>
      <c r="AJD321" s="84"/>
      <c r="AJE321" s="84"/>
      <c r="AJF321" s="84"/>
      <c r="AJG321" s="84"/>
      <c r="AJH321" s="84"/>
      <c r="AJI321" s="84"/>
      <c r="AJJ321" s="84"/>
      <c r="AJK321" s="84"/>
      <c r="AJL321" s="84"/>
      <c r="AJM321" s="84"/>
      <c r="AJN321" s="84"/>
      <c r="AJO321" s="84"/>
      <c r="AJP321" s="84"/>
      <c r="AJQ321" s="84"/>
      <c r="AJR321" s="84"/>
      <c r="AJS321" s="84"/>
      <c r="AJT321" s="84"/>
      <c r="AJU321" s="84"/>
      <c r="AJV321" s="84"/>
      <c r="AJW321" s="84"/>
      <c r="AJX321" s="84"/>
      <c r="AJY321" s="84"/>
      <c r="AJZ321" s="84"/>
      <c r="AKA321" s="84"/>
      <c r="AKB321" s="84"/>
      <c r="AKC321" s="84"/>
      <c r="AKD321" s="84"/>
      <c r="AKE321" s="84"/>
      <c r="AKF321" s="84"/>
      <c r="AKG321" s="84"/>
      <c r="AKH321" s="84"/>
      <c r="AKI321" s="84"/>
      <c r="AKJ321" s="84"/>
      <c r="AKK321" s="84"/>
      <c r="AKL321" s="84"/>
      <c r="AKM321" s="84"/>
      <c r="AKN321" s="84"/>
      <c r="AKO321" s="84"/>
      <c r="AKP321" s="84"/>
      <c r="AKQ321" s="84"/>
      <c r="AKR321" s="84"/>
      <c r="AKS321" s="84"/>
      <c r="AKT321" s="84"/>
      <c r="AKU321" s="84"/>
      <c r="AKV321" s="84"/>
      <c r="AKW321" s="84"/>
      <c r="AKX321" s="84"/>
      <c r="AKY321" s="84"/>
      <c r="AKZ321" s="84"/>
      <c r="ALA321" s="84"/>
      <c r="ALB321" s="84"/>
      <c r="ALC321" s="84"/>
      <c r="ALD321" s="84"/>
      <c r="ALE321" s="84"/>
      <c r="ALF321" s="84"/>
      <c r="ALG321" s="84"/>
      <c r="ALH321" s="84"/>
      <c r="ALI321" s="84"/>
      <c r="ALJ321" s="84"/>
      <c r="ALK321" s="84"/>
      <c r="ALL321" s="84"/>
      <c r="ALM321" s="84"/>
      <c r="ALN321" s="84"/>
      <c r="ALO321" s="84"/>
      <c r="ALP321" s="84"/>
      <c r="ALQ321" s="84"/>
      <c r="ALR321" s="84"/>
      <c r="ALS321" s="84"/>
      <c r="ALT321" s="84"/>
      <c r="ALU321" s="84"/>
      <c r="ALV321" s="84"/>
      <c r="ALW321" s="84"/>
      <c r="ALX321" s="84"/>
      <c r="ALY321" s="84"/>
      <c r="ALZ321" s="84"/>
      <c r="AMA321" s="84"/>
      <c r="AMB321" s="84"/>
      <c r="AMC321" s="84"/>
      <c r="AMD321" s="84"/>
      <c r="AME321" s="84"/>
      <c r="AMF321" s="84"/>
      <c r="AMG321" s="84"/>
      <c r="AMH321" s="84"/>
      <c r="AMI321" s="84"/>
      <c r="AMJ321" s="84"/>
      <c r="AMK321" s="84"/>
      <c r="AML321" s="84"/>
      <c r="AMM321" s="84"/>
      <c r="AMN321" s="84"/>
      <c r="AMO321" s="84"/>
      <c r="AMP321" s="84"/>
      <c r="AMQ321" s="84"/>
      <c r="AMR321" s="84"/>
      <c r="AMS321" s="84"/>
      <c r="AMT321" s="84"/>
      <c r="AMU321" s="84"/>
      <c r="AMV321" s="84"/>
      <c r="AMW321" s="84"/>
      <c r="AMX321" s="84"/>
      <c r="AMY321" s="84"/>
      <c r="AMZ321" s="84"/>
      <c r="ANA321" s="84"/>
      <c r="ANB321" s="84"/>
      <c r="ANC321" s="84"/>
      <c r="AND321" s="84"/>
      <c r="ANE321" s="84"/>
      <c r="ANF321" s="84"/>
      <c r="ANG321" s="84"/>
      <c r="ANH321" s="84"/>
      <c r="ANI321" s="84"/>
      <c r="ANJ321" s="84"/>
      <c r="ANK321" s="84"/>
      <c r="ANL321" s="84"/>
      <c r="ANM321" s="84"/>
      <c r="ANN321" s="84"/>
      <c r="ANO321" s="84"/>
      <c r="ANP321" s="84"/>
      <c r="ANQ321" s="84"/>
      <c r="ANR321" s="84"/>
      <c r="ANS321" s="84"/>
      <c r="ANT321" s="84"/>
      <c r="ANU321" s="84"/>
      <c r="ANV321" s="84"/>
      <c r="ANW321" s="84"/>
      <c r="ANX321" s="84"/>
      <c r="ANY321" s="84"/>
      <c r="ANZ321" s="84"/>
      <c r="AOA321" s="84"/>
      <c r="AOB321" s="84"/>
      <c r="AOC321" s="84"/>
      <c r="AOD321" s="84"/>
      <c r="AOE321" s="84"/>
      <c r="AOF321" s="84"/>
      <c r="AOG321" s="84"/>
      <c r="AOH321" s="84"/>
      <c r="AOI321" s="84"/>
      <c r="AOJ321" s="84"/>
      <c r="AOK321" s="84"/>
      <c r="AOL321" s="84"/>
      <c r="AOM321" s="84"/>
      <c r="AON321" s="84"/>
      <c r="AOO321" s="84"/>
      <c r="AOP321" s="84"/>
      <c r="AOQ321" s="84"/>
      <c r="AOR321" s="84"/>
      <c r="AOS321" s="84"/>
      <c r="AOT321" s="84"/>
      <c r="AOU321" s="84"/>
      <c r="AOV321" s="84"/>
      <c r="AOW321" s="84"/>
      <c r="AOX321" s="84"/>
      <c r="AOY321" s="84"/>
      <c r="AOZ321" s="84"/>
      <c r="APA321" s="84"/>
      <c r="APB321" s="84"/>
      <c r="APC321" s="84"/>
      <c r="APD321" s="84"/>
      <c r="APE321" s="84"/>
      <c r="APF321" s="84"/>
      <c r="APG321" s="84"/>
      <c r="APH321" s="84"/>
      <c r="API321" s="84"/>
      <c r="APJ321" s="84"/>
      <c r="APK321" s="84"/>
      <c r="APL321" s="84"/>
      <c r="APM321" s="84"/>
      <c r="APN321" s="84"/>
      <c r="APO321" s="84"/>
      <c r="APP321" s="84"/>
      <c r="APQ321" s="84"/>
      <c r="APR321" s="84"/>
      <c r="APS321" s="84"/>
      <c r="APT321" s="84"/>
      <c r="APU321" s="84"/>
      <c r="APV321" s="84"/>
      <c r="APW321" s="84"/>
      <c r="APX321" s="84"/>
      <c r="APY321" s="84"/>
      <c r="APZ321" s="84"/>
      <c r="AQA321" s="84"/>
      <c r="AQB321" s="84"/>
      <c r="AQC321" s="84"/>
      <c r="AQD321" s="84"/>
      <c r="AQE321" s="84"/>
      <c r="AQF321" s="84"/>
      <c r="AQG321" s="84"/>
      <c r="AQH321" s="84"/>
      <c r="AQI321" s="84"/>
      <c r="AQJ321" s="84"/>
      <c r="AQK321" s="84"/>
      <c r="AQL321" s="84"/>
      <c r="AQM321" s="84"/>
      <c r="AQN321" s="84"/>
      <c r="AQO321" s="84"/>
      <c r="AQP321" s="84"/>
      <c r="AQQ321" s="84"/>
      <c r="AQR321" s="84"/>
      <c r="AQS321" s="84"/>
      <c r="AQT321" s="84"/>
      <c r="AQU321" s="84"/>
      <c r="AQV321" s="84"/>
      <c r="AQW321" s="84"/>
      <c r="AQX321" s="84"/>
      <c r="AQY321" s="84"/>
      <c r="AQZ321" s="84"/>
      <c r="ARA321" s="84"/>
      <c r="ARB321" s="84"/>
      <c r="ARC321" s="84"/>
      <c r="ARD321" s="84"/>
      <c r="ARE321" s="84"/>
      <c r="ARF321" s="84"/>
      <c r="ARG321" s="84"/>
      <c r="ARH321" s="84"/>
      <c r="ARI321" s="84"/>
      <c r="ARJ321" s="84"/>
      <c r="ARK321" s="84"/>
      <c r="ARL321" s="84"/>
      <c r="ARM321" s="84"/>
      <c r="ARN321" s="84"/>
      <c r="ARO321" s="84"/>
      <c r="ARP321" s="84"/>
      <c r="ARQ321" s="84"/>
      <c r="ARR321" s="84"/>
      <c r="ARS321" s="84"/>
      <c r="ART321" s="84"/>
      <c r="ARU321" s="84"/>
      <c r="ARV321" s="84"/>
      <c r="ARW321" s="84"/>
      <c r="ARX321" s="84"/>
      <c r="ARY321" s="84"/>
      <c r="ARZ321" s="84"/>
      <c r="ASA321" s="84"/>
      <c r="ASB321" s="84"/>
      <c r="ASC321" s="84"/>
      <c r="ASD321" s="84"/>
      <c r="ASE321" s="84"/>
      <c r="ASF321" s="84"/>
      <c r="ASG321" s="84"/>
      <c r="ASH321" s="84"/>
      <c r="ASI321" s="84"/>
      <c r="ASJ321" s="84"/>
      <c r="ASK321" s="84"/>
      <c r="ASL321" s="84"/>
      <c r="ASM321" s="84"/>
      <c r="ASN321" s="84"/>
      <c r="ASO321" s="84"/>
      <c r="ASP321" s="84"/>
      <c r="ASQ321" s="84"/>
      <c r="ASR321" s="84"/>
      <c r="ASS321" s="84"/>
      <c r="AST321" s="84"/>
      <c r="ASU321" s="84"/>
      <c r="ASV321" s="84"/>
      <c r="ASW321" s="84"/>
      <c r="ASX321" s="84"/>
      <c r="ASY321" s="84"/>
      <c r="ASZ321" s="84"/>
      <c r="ATA321" s="84"/>
      <c r="ATB321" s="84"/>
      <c r="ATC321" s="84"/>
      <c r="ATD321" s="84"/>
      <c r="ATE321" s="84"/>
      <c r="ATF321" s="84"/>
      <c r="ATG321" s="84"/>
      <c r="ATH321" s="84"/>
      <c r="ATI321" s="84"/>
      <c r="ATJ321" s="84"/>
      <c r="ATK321" s="84"/>
      <c r="ATL321" s="84"/>
      <c r="ATM321" s="84"/>
      <c r="ATN321" s="84"/>
      <c r="ATO321" s="84"/>
      <c r="ATP321" s="84"/>
      <c r="ATQ321" s="84"/>
      <c r="ATR321" s="84"/>
      <c r="ATS321" s="84"/>
      <c r="ATT321" s="84"/>
      <c r="ATU321" s="84"/>
      <c r="ATV321" s="84"/>
      <c r="ATW321" s="84"/>
      <c r="ATX321" s="84"/>
      <c r="ATY321" s="84"/>
      <c r="ATZ321" s="84"/>
      <c r="AUA321" s="84"/>
      <c r="AUB321" s="84"/>
      <c r="AUC321" s="84"/>
      <c r="AUD321" s="84"/>
      <c r="AUE321" s="84"/>
      <c r="AUF321" s="84"/>
      <c r="AUG321" s="84"/>
      <c r="AUH321" s="84"/>
      <c r="AUI321" s="84"/>
      <c r="AUJ321" s="84"/>
      <c r="AUK321" s="84"/>
      <c r="AUL321" s="84"/>
      <c r="AUM321" s="84"/>
      <c r="AUN321" s="84"/>
      <c r="AUO321" s="84"/>
      <c r="AUP321" s="84"/>
      <c r="AUQ321" s="84"/>
      <c r="AUR321" s="84"/>
      <c r="AUS321" s="84"/>
      <c r="AUT321" s="84"/>
      <c r="AUU321" s="84"/>
      <c r="AUV321" s="84"/>
      <c r="AUW321" s="84"/>
      <c r="AUX321" s="84"/>
      <c r="AUY321" s="84"/>
      <c r="AUZ321" s="84"/>
      <c r="AVA321" s="84"/>
      <c r="AVB321" s="84"/>
      <c r="AVC321" s="84"/>
      <c r="AVD321" s="84"/>
      <c r="AVE321" s="84"/>
      <c r="AVF321" s="84"/>
      <c r="AVG321" s="84"/>
      <c r="AVH321" s="84"/>
      <c r="AVI321" s="84"/>
      <c r="AVJ321" s="84"/>
      <c r="AVK321" s="84"/>
      <c r="AVL321" s="84"/>
      <c r="AVM321" s="84"/>
      <c r="AVN321" s="84"/>
      <c r="AVO321" s="84"/>
      <c r="AVP321" s="84"/>
      <c r="AVQ321" s="84"/>
      <c r="AVR321" s="84"/>
      <c r="AVS321" s="84"/>
      <c r="AVT321" s="84"/>
      <c r="AVU321" s="84"/>
      <c r="AVV321" s="84"/>
      <c r="AVW321" s="84"/>
      <c r="AVX321" s="84"/>
      <c r="AVY321" s="84"/>
      <c r="AVZ321" s="84"/>
      <c r="AWA321" s="84"/>
      <c r="AWB321" s="84"/>
      <c r="AWC321" s="84"/>
      <c r="AWD321" s="84"/>
      <c r="AWE321" s="84"/>
      <c r="AWF321" s="84"/>
      <c r="AWG321" s="84"/>
      <c r="AWH321" s="84"/>
      <c r="AWI321" s="84"/>
      <c r="AWJ321" s="84"/>
      <c r="AWK321" s="84"/>
      <c r="AWL321" s="84"/>
      <c r="AWM321" s="84"/>
      <c r="AWN321" s="84"/>
      <c r="AWO321" s="84"/>
      <c r="AWP321" s="84"/>
      <c r="AWQ321" s="84"/>
      <c r="AWR321" s="84"/>
      <c r="AWS321" s="84"/>
      <c r="AWT321" s="84"/>
      <c r="AWU321" s="84"/>
      <c r="AWV321" s="84"/>
      <c r="AWW321" s="84"/>
      <c r="AWX321" s="84"/>
      <c r="AWY321" s="84"/>
      <c r="AWZ321" s="84"/>
      <c r="AXA321" s="84"/>
      <c r="AXB321" s="84"/>
      <c r="AXC321" s="84"/>
      <c r="AXD321" s="84"/>
      <c r="AXE321" s="84"/>
      <c r="AXF321" s="84"/>
      <c r="AXG321" s="84"/>
      <c r="AXH321" s="84"/>
      <c r="AXI321" s="84"/>
      <c r="AXJ321" s="84"/>
      <c r="AXK321" s="84"/>
      <c r="AXL321" s="84"/>
      <c r="AXM321" s="84"/>
      <c r="AXN321" s="84"/>
      <c r="AXO321" s="84"/>
      <c r="AXP321" s="84"/>
      <c r="AXQ321" s="84"/>
      <c r="AXR321" s="84"/>
      <c r="AXS321" s="84"/>
      <c r="AXT321" s="84"/>
      <c r="AXU321" s="84"/>
      <c r="AXV321" s="84"/>
      <c r="AXW321" s="84"/>
      <c r="AXX321" s="84"/>
      <c r="AXY321" s="84"/>
      <c r="AXZ321" s="84"/>
      <c r="AYA321" s="84"/>
      <c r="AYB321" s="84"/>
      <c r="AYC321" s="84"/>
      <c r="AYD321" s="84"/>
      <c r="AYE321" s="84"/>
      <c r="AYF321" s="84"/>
      <c r="AYG321" s="84"/>
      <c r="AYH321" s="84"/>
      <c r="AYI321" s="84"/>
      <c r="AYJ321" s="84"/>
      <c r="AYK321" s="84"/>
      <c r="AYL321" s="84"/>
      <c r="AYM321" s="84"/>
      <c r="AYN321" s="84"/>
      <c r="AYO321" s="84"/>
      <c r="AYP321" s="84"/>
      <c r="AYQ321" s="84"/>
      <c r="AYR321" s="84"/>
      <c r="AYS321" s="84"/>
      <c r="AYT321" s="84"/>
      <c r="AYU321" s="84"/>
      <c r="AYV321" s="84"/>
      <c r="AYW321" s="84"/>
      <c r="AYX321" s="84"/>
      <c r="AYY321" s="84"/>
      <c r="AYZ321" s="84"/>
      <c r="AZA321" s="84"/>
      <c r="AZB321" s="84"/>
      <c r="AZC321" s="84"/>
      <c r="AZD321" s="84"/>
      <c r="AZE321" s="84"/>
      <c r="AZF321" s="84"/>
      <c r="AZG321" s="84"/>
      <c r="AZH321" s="84"/>
      <c r="AZI321" s="84"/>
      <c r="AZJ321" s="84"/>
      <c r="AZK321" s="84"/>
      <c r="AZL321" s="84"/>
      <c r="AZM321" s="84"/>
      <c r="AZN321" s="84"/>
      <c r="AZO321" s="84"/>
      <c r="AZP321" s="84"/>
      <c r="AZQ321" s="84"/>
      <c r="AZR321" s="84"/>
      <c r="AZS321" s="84"/>
      <c r="AZT321" s="84"/>
      <c r="AZU321" s="84"/>
      <c r="AZV321" s="84"/>
      <c r="AZW321" s="84"/>
      <c r="AZX321" s="84"/>
      <c r="AZY321" s="84"/>
      <c r="AZZ321" s="84"/>
      <c r="BAA321" s="84"/>
      <c r="BAB321" s="84"/>
      <c r="BAC321" s="84"/>
      <c r="BAD321" s="84"/>
      <c r="BAE321" s="84"/>
      <c r="BAF321" s="84"/>
      <c r="BAG321" s="84"/>
      <c r="BAH321" s="84"/>
      <c r="BAI321" s="84"/>
      <c r="BAJ321" s="84"/>
      <c r="BAK321" s="84"/>
      <c r="BAL321" s="84"/>
      <c r="BAM321" s="84"/>
      <c r="BAN321" s="84"/>
      <c r="BAO321" s="84"/>
      <c r="BAP321" s="84"/>
      <c r="BAQ321" s="84"/>
      <c r="BAR321" s="84"/>
      <c r="BAS321" s="84"/>
      <c r="BAT321" s="84"/>
      <c r="BAU321" s="84"/>
      <c r="BAV321" s="84"/>
      <c r="BAW321" s="84"/>
      <c r="BAX321" s="84"/>
      <c r="BAY321" s="84"/>
      <c r="BAZ321" s="84"/>
      <c r="BBA321" s="84"/>
      <c r="BBB321" s="84"/>
      <c r="BBC321" s="84"/>
      <c r="BBD321" s="84"/>
      <c r="BBE321" s="84"/>
      <c r="BBF321" s="84"/>
      <c r="BBG321" s="84"/>
      <c r="BBH321" s="84"/>
      <c r="BBI321" s="84"/>
      <c r="BBJ321" s="84"/>
      <c r="BBK321" s="84"/>
      <c r="BBL321" s="84"/>
      <c r="BBM321" s="84"/>
      <c r="BBN321" s="84"/>
      <c r="BBO321" s="84"/>
      <c r="BBP321" s="84"/>
      <c r="BBQ321" s="84"/>
      <c r="BBR321" s="84"/>
      <c r="BBS321" s="84"/>
      <c r="BBT321" s="84"/>
      <c r="BBU321" s="84"/>
      <c r="BBV321" s="84"/>
      <c r="BBW321" s="84"/>
      <c r="BBX321" s="84"/>
      <c r="BBY321" s="84"/>
      <c r="BBZ321" s="84"/>
      <c r="BCA321" s="84"/>
      <c r="BCB321" s="84"/>
      <c r="BCC321" s="84"/>
      <c r="BCD321" s="84"/>
      <c r="BCE321" s="84"/>
      <c r="BCF321" s="84"/>
      <c r="BCG321" s="84"/>
      <c r="BCH321" s="84"/>
      <c r="BCI321" s="84"/>
      <c r="BCJ321" s="84"/>
      <c r="BCK321" s="84"/>
      <c r="BCL321" s="84"/>
      <c r="BCM321" s="84"/>
      <c r="BCN321" s="84"/>
      <c r="BCO321" s="84"/>
      <c r="BCP321" s="84"/>
      <c r="BCQ321" s="84"/>
      <c r="BCR321" s="84"/>
      <c r="BCS321" s="84"/>
      <c r="BCT321" s="84"/>
      <c r="BCU321" s="84"/>
      <c r="BCV321" s="84"/>
      <c r="BCW321" s="84"/>
      <c r="BCX321" s="84"/>
      <c r="BCY321" s="84"/>
      <c r="BCZ321" s="84"/>
      <c r="BDA321" s="84"/>
      <c r="BDB321" s="84"/>
      <c r="BDC321" s="84"/>
      <c r="BDD321" s="84"/>
      <c r="BDE321" s="84"/>
      <c r="BDF321" s="84"/>
      <c r="BDG321" s="84"/>
      <c r="BDH321" s="84"/>
      <c r="BDI321" s="84"/>
      <c r="BDJ321" s="84"/>
      <c r="BDK321" s="84"/>
      <c r="BDL321" s="84"/>
      <c r="BDM321" s="84"/>
      <c r="BDN321" s="84"/>
      <c r="BDO321" s="84"/>
      <c r="BDP321" s="84"/>
      <c r="BDQ321" s="84"/>
      <c r="BDR321" s="84"/>
      <c r="BDS321" s="84"/>
      <c r="BDT321" s="84"/>
      <c r="BDU321" s="84"/>
      <c r="BDV321" s="84"/>
      <c r="BDW321" s="84"/>
      <c r="BDX321" s="84"/>
      <c r="BDY321" s="84"/>
      <c r="BDZ321" s="84"/>
      <c r="BEA321" s="84"/>
      <c r="BEB321" s="84"/>
      <c r="BEC321" s="84"/>
      <c r="BED321" s="84"/>
      <c r="BEE321" s="84"/>
      <c r="BEF321" s="84"/>
      <c r="BEG321" s="84"/>
      <c r="BEH321" s="84"/>
      <c r="BEI321" s="84"/>
      <c r="BEJ321" s="84"/>
      <c r="BEK321" s="84"/>
      <c r="BEL321" s="84"/>
      <c r="BEM321" s="84"/>
      <c r="BEN321" s="84"/>
      <c r="BEO321" s="84"/>
      <c r="BEP321" s="84"/>
      <c r="BEQ321" s="84"/>
      <c r="BER321" s="84"/>
      <c r="BES321" s="84"/>
      <c r="BET321" s="84"/>
      <c r="BEU321" s="84"/>
      <c r="BEV321" s="84"/>
      <c r="BEW321" s="84"/>
      <c r="BEX321" s="84"/>
      <c r="BEY321" s="84"/>
      <c r="BEZ321" s="84"/>
      <c r="BFA321" s="84"/>
      <c r="BFB321" s="84"/>
      <c r="BFC321" s="84"/>
      <c r="BFD321" s="84"/>
      <c r="BFE321" s="84"/>
      <c r="BFF321" s="84"/>
      <c r="BFG321" s="84"/>
      <c r="BFH321" s="84"/>
      <c r="BFI321" s="84"/>
      <c r="BFJ321" s="84"/>
      <c r="BFK321" s="84"/>
      <c r="BFL321" s="84"/>
      <c r="BFM321" s="84"/>
      <c r="BFN321" s="84"/>
      <c r="BFO321" s="84"/>
      <c r="BFP321" s="84"/>
      <c r="BFQ321" s="84"/>
      <c r="BFR321" s="84"/>
      <c r="BFS321" s="84"/>
      <c r="BFT321" s="84"/>
      <c r="BFU321" s="84"/>
      <c r="BFV321" s="84"/>
      <c r="BFW321" s="84"/>
      <c r="BFX321" s="84"/>
      <c r="BFY321" s="84"/>
      <c r="BFZ321" s="84"/>
      <c r="BGA321" s="84"/>
      <c r="BGB321" s="84"/>
      <c r="BGC321" s="84"/>
      <c r="BGD321" s="84"/>
      <c r="BGE321" s="84"/>
      <c r="BGF321" s="84"/>
      <c r="BGG321" s="84"/>
      <c r="BGH321" s="84"/>
      <c r="BGI321" s="84"/>
      <c r="BGJ321" s="84"/>
      <c r="BGK321" s="84"/>
      <c r="BGL321" s="84"/>
      <c r="BGM321" s="84"/>
      <c r="BGN321" s="84"/>
      <c r="BGO321" s="84"/>
      <c r="BGP321" s="84"/>
      <c r="BGQ321" s="84"/>
      <c r="BGR321" s="84"/>
      <c r="BGS321" s="84"/>
      <c r="BGT321" s="84"/>
      <c r="BGU321" s="84"/>
      <c r="BGV321" s="84"/>
      <c r="BGW321" s="84"/>
      <c r="BGX321" s="84"/>
      <c r="BGY321" s="84"/>
      <c r="BGZ321" s="84"/>
      <c r="BHA321" s="84"/>
      <c r="BHB321" s="84"/>
      <c r="BHC321" s="84"/>
      <c r="BHD321" s="84"/>
      <c r="BHE321" s="84"/>
      <c r="BHF321" s="84"/>
      <c r="BHG321" s="84"/>
      <c r="BHH321" s="84"/>
      <c r="BHI321" s="84"/>
      <c r="BHJ321" s="84"/>
      <c r="BHK321" s="84"/>
      <c r="BHL321" s="84"/>
      <c r="BHM321" s="84"/>
      <c r="BHN321" s="84"/>
      <c r="BHO321" s="84"/>
      <c r="BHP321" s="84"/>
      <c r="BHQ321" s="84"/>
      <c r="BHR321" s="84"/>
      <c r="BHS321" s="84"/>
      <c r="BHT321" s="84"/>
      <c r="BHU321" s="84"/>
      <c r="BHV321" s="84"/>
      <c r="BHW321" s="84"/>
      <c r="BHX321" s="84"/>
      <c r="BHY321" s="84"/>
      <c r="BHZ321" s="84"/>
      <c r="BIA321" s="84"/>
      <c r="BIB321" s="84"/>
      <c r="BIC321" s="84"/>
      <c r="BID321" s="84"/>
      <c r="BIE321" s="84"/>
      <c r="BIF321" s="84"/>
      <c r="BIG321" s="84"/>
      <c r="BIH321" s="84"/>
      <c r="BII321" s="84"/>
      <c r="BIJ321" s="84"/>
      <c r="BIK321" s="84"/>
      <c r="BIL321" s="84"/>
      <c r="BIM321" s="84"/>
      <c r="BIN321" s="84"/>
      <c r="BIO321" s="84"/>
      <c r="BIP321" s="84"/>
      <c r="BIQ321" s="84"/>
      <c r="BIR321" s="84"/>
      <c r="BIS321" s="84"/>
      <c r="BIT321" s="84"/>
      <c r="BIU321" s="84"/>
      <c r="BIV321" s="84"/>
      <c r="BIW321" s="84"/>
      <c r="BIX321" s="84"/>
      <c r="BIY321" s="84"/>
      <c r="BIZ321" s="84"/>
      <c r="BJA321" s="84"/>
      <c r="BJB321" s="84"/>
      <c r="BJC321" s="84"/>
      <c r="BJD321" s="84"/>
      <c r="BJE321" s="84"/>
      <c r="BJF321" s="84"/>
      <c r="BJG321" s="84"/>
      <c r="BJH321" s="84"/>
      <c r="BJI321" s="84"/>
      <c r="BJJ321" s="84"/>
      <c r="BJK321" s="84"/>
      <c r="BJL321" s="84"/>
      <c r="BJM321" s="84"/>
      <c r="BJN321" s="84"/>
      <c r="BJO321" s="84"/>
      <c r="BJP321" s="84"/>
      <c r="BJQ321" s="84"/>
      <c r="BJR321" s="84"/>
      <c r="BJS321" s="84"/>
      <c r="BJT321" s="84"/>
      <c r="BJU321" s="84"/>
      <c r="BJV321" s="84"/>
      <c r="BJW321" s="84"/>
      <c r="BJX321" s="84"/>
      <c r="BJY321" s="84"/>
      <c r="BJZ321" s="84"/>
      <c r="BKA321" s="84"/>
      <c r="BKB321" s="84"/>
      <c r="BKC321" s="84"/>
      <c r="BKD321" s="84"/>
      <c r="BKE321" s="84"/>
      <c r="BKF321" s="84"/>
      <c r="BKG321" s="84"/>
      <c r="BKH321" s="84"/>
      <c r="BKI321" s="84"/>
      <c r="BKJ321" s="84"/>
      <c r="BKK321" s="84"/>
      <c r="BKL321" s="84"/>
      <c r="BKM321" s="84"/>
      <c r="BKN321" s="84"/>
      <c r="BKO321" s="84"/>
      <c r="BKP321" s="84"/>
      <c r="BKQ321" s="84"/>
      <c r="BKR321" s="84"/>
      <c r="BKS321" s="84"/>
      <c r="BKT321" s="84"/>
      <c r="BKU321" s="84"/>
      <c r="BKV321" s="84"/>
      <c r="BKW321" s="84"/>
      <c r="BKX321" s="84"/>
      <c r="BKY321" s="84"/>
      <c r="BKZ321" s="84"/>
      <c r="BLA321" s="84"/>
      <c r="BLB321" s="84"/>
      <c r="BLC321" s="84"/>
      <c r="BLD321" s="84"/>
      <c r="BLE321" s="84"/>
      <c r="BLF321" s="84"/>
      <c r="BLG321" s="84"/>
      <c r="BLH321" s="84"/>
      <c r="BLI321" s="84"/>
      <c r="BLJ321" s="84"/>
      <c r="BLK321" s="84"/>
      <c r="BLL321" s="84"/>
      <c r="BLM321" s="84"/>
      <c r="BLN321" s="84"/>
      <c r="BLO321" s="84"/>
      <c r="BLP321" s="84"/>
      <c r="BLQ321" s="84"/>
      <c r="BLR321" s="84"/>
      <c r="BLS321" s="84"/>
      <c r="BLT321" s="84"/>
      <c r="BLU321" s="84"/>
      <c r="BLV321" s="84"/>
      <c r="BLW321" s="84"/>
      <c r="BLX321" s="84"/>
      <c r="BLY321" s="84"/>
      <c r="BLZ321" s="84"/>
      <c r="BMA321" s="84"/>
      <c r="BMB321" s="84"/>
      <c r="BMC321" s="84"/>
      <c r="BMD321" s="84"/>
      <c r="BME321" s="84"/>
      <c r="BMF321" s="84"/>
      <c r="BMG321" s="84"/>
      <c r="BMH321" s="84"/>
      <c r="BMI321" s="84"/>
      <c r="BMJ321" s="84"/>
      <c r="BMK321" s="84"/>
      <c r="BML321" s="84"/>
      <c r="BMM321" s="84"/>
      <c r="BMN321" s="84"/>
      <c r="BMO321" s="84"/>
      <c r="BMP321" s="84"/>
      <c r="BMQ321" s="84"/>
      <c r="BMR321" s="84"/>
      <c r="BMS321" s="84"/>
      <c r="BMT321" s="84"/>
      <c r="BMU321" s="84"/>
      <c r="BMV321" s="84"/>
      <c r="BMW321" s="84"/>
      <c r="BMX321" s="84"/>
      <c r="BMY321" s="84"/>
      <c r="BMZ321" s="84"/>
      <c r="BNA321" s="84"/>
      <c r="BNB321" s="84"/>
      <c r="BNC321" s="84"/>
      <c r="BND321" s="84"/>
      <c r="BNE321" s="84"/>
      <c r="BNF321" s="84"/>
      <c r="BNG321" s="84"/>
      <c r="BNH321" s="84"/>
      <c r="BNI321" s="84"/>
      <c r="BNJ321" s="84"/>
      <c r="BNK321" s="84"/>
      <c r="BNL321" s="84"/>
      <c r="BNM321" s="84"/>
      <c r="BNN321" s="84"/>
      <c r="BNO321" s="84"/>
      <c r="BNP321" s="84"/>
      <c r="BNQ321" s="84"/>
      <c r="BNR321" s="84"/>
      <c r="BNS321" s="84"/>
      <c r="BNT321" s="84"/>
      <c r="BNU321" s="84"/>
      <c r="BNV321" s="84"/>
      <c r="BNW321" s="84"/>
      <c r="BNX321" s="84"/>
      <c r="BNY321" s="84"/>
      <c r="BNZ321" s="84"/>
      <c r="BOA321" s="84"/>
      <c r="BOB321" s="84"/>
      <c r="BOC321" s="84"/>
      <c r="BOD321" s="84"/>
      <c r="BOE321" s="84"/>
      <c r="BOF321" s="84"/>
      <c r="BOG321" s="84"/>
      <c r="BOH321" s="84"/>
      <c r="BOI321" s="84"/>
      <c r="BOJ321" s="84"/>
      <c r="BOK321" s="84"/>
      <c r="BOL321" s="84"/>
      <c r="BOM321" s="84"/>
      <c r="BON321" s="84"/>
      <c r="BOO321" s="84"/>
      <c r="BOP321" s="84"/>
      <c r="BOQ321" s="84"/>
      <c r="BOR321" s="84"/>
      <c r="BOS321" s="84"/>
      <c r="BOT321" s="84"/>
      <c r="BOU321" s="84"/>
      <c r="BOV321" s="84"/>
      <c r="BOW321" s="84"/>
      <c r="BOX321" s="84"/>
      <c r="BOY321" s="84"/>
      <c r="BOZ321" s="84"/>
      <c r="BPA321" s="84"/>
      <c r="BPB321" s="84"/>
      <c r="BPC321" s="84"/>
      <c r="BPD321" s="84"/>
      <c r="BPE321" s="84"/>
      <c r="BPF321" s="84"/>
      <c r="BPG321" s="84"/>
      <c r="BPH321" s="84"/>
      <c r="BPI321" s="84"/>
      <c r="BPJ321" s="84"/>
      <c r="BPK321" s="84"/>
      <c r="BPL321" s="84"/>
      <c r="BPM321" s="84"/>
      <c r="BPN321" s="84"/>
      <c r="BPO321" s="84"/>
      <c r="BPP321" s="84"/>
      <c r="BPQ321" s="84"/>
      <c r="BPR321" s="84"/>
      <c r="BPS321" s="84"/>
      <c r="BPT321" s="84"/>
      <c r="BPU321" s="84"/>
      <c r="BPV321" s="84"/>
      <c r="BPW321" s="84"/>
    </row>
    <row r="322" spans="2:1791" s="169" customFormat="1" ht="30" customHeight="1">
      <c r="B322" s="193"/>
      <c r="C322" s="86"/>
      <c r="D322" s="240"/>
      <c r="E322" s="246"/>
      <c r="F322" s="241"/>
      <c r="G322" s="86"/>
      <c r="H322" s="86"/>
      <c r="I322" s="161"/>
      <c r="J322" s="220"/>
      <c r="K322" s="161"/>
      <c r="L322" s="139"/>
      <c r="M322" s="309"/>
      <c r="N322" s="5"/>
      <c r="O322" s="5"/>
      <c r="P322" s="2"/>
      <c r="Q322" s="367"/>
      <c r="R322" s="340"/>
      <c r="S322" s="19"/>
      <c r="T322" s="385"/>
      <c r="U322" s="2"/>
      <c r="V322" s="2"/>
      <c r="W322" s="2"/>
      <c r="X322" s="2"/>
      <c r="Y322" s="2"/>
      <c r="Z322" s="2"/>
      <c r="AA322" s="2"/>
      <c r="AB322" s="2"/>
      <c r="AC322" s="2"/>
      <c r="AD322" s="2"/>
      <c r="AE322" s="2"/>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c r="LT322" s="84"/>
      <c r="LU322" s="84"/>
      <c r="LV322" s="84"/>
      <c r="LW322" s="84"/>
      <c r="LX322" s="84"/>
      <c r="LY322" s="84"/>
      <c r="LZ322" s="84"/>
      <c r="MA322" s="84"/>
      <c r="MB322" s="84"/>
      <c r="MC322" s="84"/>
      <c r="MD322" s="84"/>
      <c r="ME322" s="84"/>
      <c r="MF322" s="84"/>
      <c r="MG322" s="84"/>
      <c r="MH322" s="84"/>
      <c r="MI322" s="84"/>
      <c r="MJ322" s="84"/>
      <c r="MK322" s="84"/>
      <c r="ML322" s="84"/>
      <c r="MM322" s="84"/>
      <c r="MN322" s="84"/>
      <c r="MO322" s="84"/>
      <c r="MP322" s="84"/>
      <c r="MQ322" s="84"/>
      <c r="MR322" s="84"/>
      <c r="MS322" s="84"/>
      <c r="MT322" s="84"/>
      <c r="MU322" s="84"/>
      <c r="MV322" s="84"/>
      <c r="MW322" s="84"/>
      <c r="MX322" s="84"/>
      <c r="MY322" s="84"/>
      <c r="MZ322" s="84"/>
      <c r="NA322" s="84"/>
      <c r="NB322" s="84"/>
      <c r="NC322" s="84"/>
      <c r="ND322" s="84"/>
      <c r="NE322" s="84"/>
      <c r="NF322" s="84"/>
      <c r="NG322" s="84"/>
      <c r="NH322" s="84"/>
      <c r="NI322" s="84"/>
      <c r="NJ322" s="84"/>
      <c r="NK322" s="84"/>
      <c r="NL322" s="84"/>
      <c r="NM322" s="84"/>
      <c r="NN322" s="84"/>
      <c r="NO322" s="84"/>
      <c r="NP322" s="84"/>
      <c r="NQ322" s="84"/>
      <c r="NR322" s="84"/>
      <c r="NS322" s="84"/>
      <c r="NT322" s="84"/>
      <c r="NU322" s="84"/>
      <c r="NV322" s="84"/>
      <c r="NW322" s="84"/>
      <c r="NX322" s="84"/>
      <c r="NY322" s="84"/>
      <c r="NZ322" s="84"/>
      <c r="OA322" s="84"/>
      <c r="OB322" s="84"/>
      <c r="OC322" s="84"/>
      <c r="OD322" s="84"/>
      <c r="OE322" s="84"/>
      <c r="OF322" s="84"/>
      <c r="OG322" s="84"/>
      <c r="OH322" s="84"/>
      <c r="OI322" s="84"/>
      <c r="OJ322" s="84"/>
      <c r="OK322" s="84"/>
      <c r="OL322" s="84"/>
      <c r="OM322" s="84"/>
      <c r="ON322" s="84"/>
      <c r="OO322" s="84"/>
      <c r="OP322" s="84"/>
      <c r="OQ322" s="84"/>
      <c r="OR322" s="84"/>
      <c r="OS322" s="84"/>
      <c r="OT322" s="84"/>
      <c r="OU322" s="84"/>
      <c r="OV322" s="84"/>
      <c r="OW322" s="84"/>
      <c r="OX322" s="84"/>
      <c r="OY322" s="84"/>
      <c r="OZ322" s="84"/>
      <c r="PA322" s="84"/>
      <c r="PB322" s="84"/>
      <c r="PC322" s="84"/>
      <c r="PD322" s="84"/>
      <c r="PE322" s="84"/>
      <c r="PF322" s="84"/>
      <c r="PG322" s="84"/>
      <c r="PH322" s="84"/>
      <c r="PI322" s="84"/>
      <c r="PJ322" s="84"/>
      <c r="PK322" s="84"/>
      <c r="PL322" s="84"/>
      <c r="PM322" s="84"/>
      <c r="PN322" s="84"/>
      <c r="PO322" s="84"/>
      <c r="PP322" s="84"/>
      <c r="PQ322" s="84"/>
      <c r="PR322" s="84"/>
      <c r="PS322" s="84"/>
      <c r="PT322" s="84"/>
      <c r="PU322" s="84"/>
      <c r="PV322" s="84"/>
      <c r="PW322" s="84"/>
      <c r="PX322" s="84"/>
      <c r="PY322" s="84"/>
      <c r="PZ322" s="84"/>
      <c r="QA322" s="84"/>
      <c r="QB322" s="84"/>
      <c r="QC322" s="84"/>
      <c r="QD322" s="84"/>
      <c r="QE322" s="84"/>
      <c r="QF322" s="84"/>
      <c r="QG322" s="84"/>
      <c r="QH322" s="84"/>
      <c r="QI322" s="84"/>
      <c r="QJ322" s="84"/>
      <c r="QK322" s="84"/>
      <c r="QL322" s="84"/>
      <c r="QM322" s="84"/>
      <c r="QN322" s="84"/>
      <c r="QO322" s="84"/>
      <c r="QP322" s="84"/>
      <c r="QQ322" s="84"/>
      <c r="QR322" s="84"/>
      <c r="QS322" s="84"/>
      <c r="QT322" s="84"/>
      <c r="QU322" s="84"/>
      <c r="QV322" s="84"/>
      <c r="QW322" s="84"/>
      <c r="QX322" s="84"/>
      <c r="QY322" s="84"/>
      <c r="QZ322" s="84"/>
      <c r="RA322" s="84"/>
      <c r="RB322" s="84"/>
      <c r="RC322" s="84"/>
      <c r="RD322" s="84"/>
      <c r="RE322" s="84"/>
      <c r="RF322" s="84"/>
      <c r="RG322" s="84"/>
      <c r="RH322" s="84"/>
      <c r="RI322" s="84"/>
      <c r="RJ322" s="84"/>
      <c r="RK322" s="84"/>
      <c r="RL322" s="84"/>
      <c r="RM322" s="84"/>
      <c r="RN322" s="84"/>
      <c r="RO322" s="84"/>
      <c r="RP322" s="84"/>
      <c r="RQ322" s="84"/>
      <c r="RR322" s="84"/>
      <c r="RS322" s="84"/>
      <c r="RT322" s="84"/>
      <c r="RU322" s="84"/>
      <c r="RV322" s="84"/>
      <c r="RW322" s="84"/>
      <c r="RX322" s="84"/>
      <c r="RY322" s="84"/>
      <c r="RZ322" s="84"/>
      <c r="SA322" s="84"/>
      <c r="SB322" s="84"/>
      <c r="SC322" s="84"/>
      <c r="SD322" s="84"/>
      <c r="SE322" s="84"/>
      <c r="SF322" s="84"/>
      <c r="SG322" s="84"/>
      <c r="SH322" s="84"/>
      <c r="SI322" s="84"/>
      <c r="SJ322" s="84"/>
      <c r="SK322" s="84"/>
      <c r="SL322" s="84"/>
      <c r="SM322" s="84"/>
      <c r="SN322" s="84"/>
      <c r="SO322" s="84"/>
      <c r="SP322" s="84"/>
      <c r="SQ322" s="84"/>
      <c r="SR322" s="84"/>
      <c r="SS322" s="84"/>
      <c r="ST322" s="84"/>
      <c r="SU322" s="84"/>
      <c r="SV322" s="84"/>
      <c r="SW322" s="84"/>
      <c r="SX322" s="84"/>
      <c r="SY322" s="84"/>
      <c r="SZ322" s="84"/>
      <c r="TA322" s="84"/>
      <c r="TB322" s="84"/>
      <c r="TC322" s="84"/>
      <c r="TD322" s="84"/>
      <c r="TE322" s="84"/>
      <c r="TF322" s="84"/>
      <c r="TG322" s="84"/>
      <c r="TH322" s="84"/>
      <c r="TI322" s="84"/>
      <c r="TJ322" s="84"/>
      <c r="TK322" s="84"/>
      <c r="TL322" s="84"/>
      <c r="TM322" s="84"/>
      <c r="TN322" s="84"/>
      <c r="TO322" s="84"/>
      <c r="TP322" s="84"/>
      <c r="TQ322" s="84"/>
      <c r="TR322" s="84"/>
      <c r="TS322" s="84"/>
      <c r="TT322" s="84"/>
      <c r="TU322" s="84"/>
      <c r="TV322" s="84"/>
      <c r="TW322" s="84"/>
      <c r="TX322" s="84"/>
      <c r="TY322" s="84"/>
      <c r="TZ322" s="84"/>
      <c r="UA322" s="84"/>
      <c r="UB322" s="84"/>
      <c r="UC322" s="84"/>
      <c r="UD322" s="84"/>
      <c r="UE322" s="84"/>
      <c r="UF322" s="84"/>
      <c r="UG322" s="84"/>
      <c r="UH322" s="84"/>
      <c r="UI322" s="84"/>
      <c r="UJ322" s="84"/>
      <c r="UK322" s="84"/>
      <c r="UL322" s="84"/>
      <c r="UM322" s="84"/>
      <c r="UN322" s="84"/>
      <c r="UO322" s="84"/>
      <c r="UP322" s="84"/>
      <c r="UQ322" s="84"/>
      <c r="UR322" s="84"/>
      <c r="US322" s="84"/>
      <c r="UT322" s="84"/>
      <c r="UU322" s="84"/>
      <c r="UV322" s="84"/>
      <c r="UW322" s="84"/>
      <c r="UX322" s="84"/>
      <c r="UY322" s="84"/>
      <c r="UZ322" s="84"/>
      <c r="VA322" s="84"/>
      <c r="VB322" s="84"/>
      <c r="VC322" s="84"/>
      <c r="VD322" s="84"/>
      <c r="VE322" s="84"/>
      <c r="VF322" s="84"/>
      <c r="VG322" s="84"/>
      <c r="VH322" s="84"/>
      <c r="VI322" s="84"/>
      <c r="VJ322" s="84"/>
      <c r="VK322" s="84"/>
      <c r="VL322" s="84"/>
      <c r="VM322" s="84"/>
      <c r="VN322" s="84"/>
      <c r="VO322" s="84"/>
      <c r="VP322" s="84"/>
      <c r="VQ322" s="84"/>
      <c r="VR322" s="84"/>
      <c r="VS322" s="84"/>
      <c r="VT322" s="84"/>
      <c r="VU322" s="84"/>
      <c r="VV322" s="84"/>
      <c r="VW322" s="84"/>
      <c r="VX322" s="84"/>
      <c r="VY322" s="84"/>
      <c r="VZ322" s="84"/>
      <c r="WA322" s="84"/>
      <c r="WB322" s="84"/>
      <c r="WC322" s="84"/>
      <c r="WD322" s="84"/>
      <c r="WE322" s="84"/>
      <c r="WF322" s="84"/>
      <c r="WG322" s="84"/>
      <c r="WH322" s="84"/>
      <c r="WI322" s="84"/>
      <c r="WJ322" s="84"/>
      <c r="WK322" s="84"/>
      <c r="WL322" s="84"/>
      <c r="WM322" s="84"/>
      <c r="WN322" s="84"/>
      <c r="WO322" s="84"/>
      <c r="WP322" s="84"/>
      <c r="WQ322" s="84"/>
      <c r="WR322" s="84"/>
      <c r="WS322" s="84"/>
      <c r="WT322" s="84"/>
      <c r="WU322" s="84"/>
      <c r="WV322" s="84"/>
      <c r="WW322" s="84"/>
      <c r="WX322" s="84"/>
      <c r="WY322" s="84"/>
      <c r="WZ322" s="84"/>
      <c r="XA322" s="84"/>
      <c r="XB322" s="84"/>
      <c r="XC322" s="84"/>
      <c r="XD322" s="84"/>
      <c r="XE322" s="84"/>
      <c r="XF322" s="84"/>
      <c r="XG322" s="84"/>
      <c r="XH322" s="84"/>
      <c r="XI322" s="84"/>
      <c r="XJ322" s="84"/>
      <c r="XK322" s="84"/>
      <c r="XL322" s="84"/>
      <c r="XM322" s="84"/>
      <c r="XN322" s="84"/>
      <c r="XO322" s="84"/>
      <c r="XP322" s="84"/>
      <c r="XQ322" s="84"/>
      <c r="XR322" s="84"/>
      <c r="XS322" s="84"/>
      <c r="XT322" s="84"/>
      <c r="XU322" s="84"/>
      <c r="XV322" s="84"/>
      <c r="XW322" s="84"/>
      <c r="XX322" s="84"/>
      <c r="XY322" s="84"/>
      <c r="XZ322" s="84"/>
      <c r="YA322" s="84"/>
      <c r="YB322" s="84"/>
      <c r="YC322" s="84"/>
      <c r="YD322" s="84"/>
      <c r="YE322" s="84"/>
      <c r="YF322" s="84"/>
      <c r="YG322" s="84"/>
      <c r="YH322" s="84"/>
      <c r="YI322" s="84"/>
      <c r="YJ322" s="84"/>
      <c r="YK322" s="84"/>
      <c r="YL322" s="84"/>
      <c r="YM322" s="84"/>
      <c r="YN322" s="84"/>
      <c r="YO322" s="84"/>
      <c r="YP322" s="84"/>
      <c r="YQ322" s="84"/>
      <c r="YR322" s="84"/>
      <c r="YS322" s="84"/>
      <c r="YT322" s="84"/>
      <c r="YU322" s="84"/>
      <c r="YV322" s="84"/>
      <c r="YW322" s="84"/>
      <c r="YX322" s="84"/>
      <c r="YY322" s="84"/>
      <c r="YZ322" s="84"/>
      <c r="ZA322" s="84"/>
      <c r="ZB322" s="84"/>
      <c r="ZC322" s="84"/>
      <c r="ZD322" s="84"/>
      <c r="ZE322" s="84"/>
      <c r="ZF322" s="84"/>
      <c r="ZG322" s="84"/>
      <c r="ZH322" s="84"/>
      <c r="ZI322" s="84"/>
      <c r="ZJ322" s="84"/>
      <c r="ZK322" s="84"/>
      <c r="ZL322" s="84"/>
      <c r="ZM322" s="84"/>
      <c r="ZN322" s="84"/>
      <c r="ZO322" s="84"/>
      <c r="ZP322" s="84"/>
      <c r="ZQ322" s="84"/>
      <c r="ZR322" s="84"/>
      <c r="ZS322" s="84"/>
      <c r="ZT322" s="84"/>
      <c r="ZU322" s="84"/>
      <c r="ZV322" s="84"/>
      <c r="ZW322" s="84"/>
      <c r="ZX322" s="84"/>
      <c r="ZY322" s="84"/>
      <c r="ZZ322" s="84"/>
      <c r="AAA322" s="84"/>
      <c r="AAB322" s="84"/>
      <c r="AAC322" s="84"/>
      <c r="AAD322" s="84"/>
      <c r="AAE322" s="84"/>
      <c r="AAF322" s="84"/>
      <c r="AAG322" s="84"/>
      <c r="AAH322" s="84"/>
      <c r="AAI322" s="84"/>
      <c r="AAJ322" s="84"/>
      <c r="AAK322" s="84"/>
      <c r="AAL322" s="84"/>
      <c r="AAM322" s="84"/>
      <c r="AAN322" s="84"/>
      <c r="AAO322" s="84"/>
      <c r="AAP322" s="84"/>
      <c r="AAQ322" s="84"/>
      <c r="AAR322" s="84"/>
      <c r="AAS322" s="84"/>
      <c r="AAT322" s="84"/>
      <c r="AAU322" s="84"/>
      <c r="AAV322" s="84"/>
      <c r="AAW322" s="84"/>
      <c r="AAX322" s="84"/>
      <c r="AAY322" s="84"/>
      <c r="AAZ322" s="84"/>
      <c r="ABA322" s="84"/>
      <c r="ABB322" s="84"/>
      <c r="ABC322" s="84"/>
      <c r="ABD322" s="84"/>
      <c r="ABE322" s="84"/>
      <c r="ABF322" s="84"/>
      <c r="ABG322" s="84"/>
      <c r="ABH322" s="84"/>
      <c r="ABI322" s="84"/>
      <c r="ABJ322" s="84"/>
      <c r="ABK322" s="84"/>
      <c r="ABL322" s="84"/>
      <c r="ABM322" s="84"/>
      <c r="ABN322" s="84"/>
      <c r="ABO322" s="84"/>
      <c r="ABP322" s="84"/>
      <c r="ABQ322" s="84"/>
      <c r="ABR322" s="84"/>
      <c r="ABS322" s="84"/>
      <c r="ABT322" s="84"/>
      <c r="ABU322" s="84"/>
      <c r="ABV322" s="84"/>
      <c r="ABW322" s="84"/>
      <c r="ABX322" s="84"/>
      <c r="ABY322" s="84"/>
      <c r="ABZ322" s="84"/>
      <c r="ACA322" s="84"/>
      <c r="ACB322" s="84"/>
      <c r="ACC322" s="84"/>
      <c r="ACD322" s="84"/>
      <c r="ACE322" s="84"/>
      <c r="ACF322" s="84"/>
      <c r="ACG322" s="84"/>
      <c r="ACH322" s="84"/>
      <c r="ACI322" s="84"/>
      <c r="ACJ322" s="84"/>
      <c r="ACK322" s="84"/>
      <c r="ACL322" s="84"/>
      <c r="ACM322" s="84"/>
      <c r="ACN322" s="84"/>
      <c r="ACO322" s="84"/>
      <c r="ACP322" s="84"/>
      <c r="ACQ322" s="84"/>
      <c r="ACR322" s="84"/>
      <c r="ACS322" s="84"/>
      <c r="ACT322" s="84"/>
      <c r="ACU322" s="84"/>
      <c r="ACV322" s="84"/>
      <c r="ACW322" s="84"/>
      <c r="ACX322" s="84"/>
      <c r="ACY322" s="84"/>
      <c r="ACZ322" s="84"/>
      <c r="ADA322" s="84"/>
      <c r="ADB322" s="84"/>
      <c r="ADC322" s="84"/>
      <c r="ADD322" s="84"/>
      <c r="ADE322" s="84"/>
      <c r="ADF322" s="84"/>
      <c r="ADG322" s="84"/>
      <c r="ADH322" s="84"/>
      <c r="ADI322" s="84"/>
      <c r="ADJ322" s="84"/>
      <c r="ADK322" s="84"/>
      <c r="ADL322" s="84"/>
      <c r="ADM322" s="84"/>
      <c r="ADN322" s="84"/>
      <c r="ADO322" s="84"/>
      <c r="ADP322" s="84"/>
      <c r="ADQ322" s="84"/>
      <c r="ADR322" s="84"/>
      <c r="ADS322" s="84"/>
      <c r="ADT322" s="84"/>
      <c r="ADU322" s="84"/>
      <c r="ADV322" s="84"/>
      <c r="ADW322" s="84"/>
      <c r="ADX322" s="84"/>
      <c r="ADY322" s="84"/>
      <c r="ADZ322" s="84"/>
      <c r="AEA322" s="84"/>
      <c r="AEB322" s="84"/>
      <c r="AEC322" s="84"/>
      <c r="AED322" s="84"/>
      <c r="AEE322" s="84"/>
      <c r="AEF322" s="84"/>
      <c r="AEG322" s="84"/>
      <c r="AEH322" s="84"/>
      <c r="AEI322" s="84"/>
      <c r="AEJ322" s="84"/>
      <c r="AEK322" s="84"/>
      <c r="AEL322" s="84"/>
      <c r="AEM322" s="84"/>
      <c r="AEN322" s="84"/>
      <c r="AEO322" s="84"/>
      <c r="AEP322" s="84"/>
      <c r="AEQ322" s="84"/>
      <c r="AER322" s="84"/>
      <c r="AES322" s="84"/>
      <c r="AET322" s="84"/>
      <c r="AEU322" s="84"/>
      <c r="AEV322" s="84"/>
      <c r="AEW322" s="84"/>
      <c r="AEX322" s="84"/>
      <c r="AEY322" s="84"/>
      <c r="AEZ322" s="84"/>
      <c r="AFA322" s="84"/>
      <c r="AFB322" s="84"/>
      <c r="AFC322" s="84"/>
      <c r="AFD322" s="84"/>
      <c r="AFE322" s="84"/>
      <c r="AFF322" s="84"/>
      <c r="AFG322" s="84"/>
      <c r="AFH322" s="84"/>
      <c r="AFI322" s="84"/>
      <c r="AFJ322" s="84"/>
      <c r="AFK322" s="84"/>
      <c r="AFL322" s="84"/>
      <c r="AFM322" s="84"/>
      <c r="AFN322" s="84"/>
      <c r="AFO322" s="84"/>
      <c r="AFP322" s="84"/>
      <c r="AFQ322" s="84"/>
      <c r="AFR322" s="84"/>
      <c r="AFS322" s="84"/>
      <c r="AFT322" s="84"/>
      <c r="AFU322" s="84"/>
      <c r="AFV322" s="84"/>
      <c r="AFW322" s="84"/>
      <c r="AFX322" s="84"/>
      <c r="AFY322" s="84"/>
      <c r="AFZ322" s="84"/>
      <c r="AGA322" s="84"/>
      <c r="AGB322" s="84"/>
      <c r="AGC322" s="84"/>
      <c r="AGD322" s="84"/>
      <c r="AGE322" s="84"/>
      <c r="AGF322" s="84"/>
      <c r="AGG322" s="84"/>
      <c r="AGH322" s="84"/>
      <c r="AGI322" s="84"/>
      <c r="AGJ322" s="84"/>
      <c r="AGK322" s="84"/>
      <c r="AGL322" s="84"/>
      <c r="AGM322" s="84"/>
      <c r="AGN322" s="84"/>
      <c r="AGO322" s="84"/>
      <c r="AGP322" s="84"/>
      <c r="AGQ322" s="84"/>
      <c r="AGR322" s="84"/>
      <c r="AGS322" s="84"/>
      <c r="AGT322" s="84"/>
      <c r="AGU322" s="84"/>
      <c r="AGV322" s="84"/>
      <c r="AGW322" s="84"/>
      <c r="AGX322" s="84"/>
      <c r="AGY322" s="84"/>
      <c r="AGZ322" s="84"/>
      <c r="AHA322" s="84"/>
      <c r="AHB322" s="84"/>
      <c r="AHC322" s="84"/>
      <c r="AHD322" s="84"/>
      <c r="AHE322" s="84"/>
      <c r="AHF322" s="84"/>
      <c r="AHG322" s="84"/>
      <c r="AHH322" s="84"/>
      <c r="AHI322" s="84"/>
      <c r="AHJ322" s="84"/>
      <c r="AHK322" s="84"/>
      <c r="AHL322" s="84"/>
      <c r="AHM322" s="84"/>
      <c r="AHN322" s="84"/>
      <c r="AHO322" s="84"/>
      <c r="AHP322" s="84"/>
      <c r="AHQ322" s="84"/>
      <c r="AHR322" s="84"/>
      <c r="AHS322" s="84"/>
      <c r="AHT322" s="84"/>
      <c r="AHU322" s="84"/>
      <c r="AHV322" s="84"/>
      <c r="AHW322" s="84"/>
      <c r="AHX322" s="84"/>
      <c r="AHY322" s="84"/>
      <c r="AHZ322" s="84"/>
      <c r="AIA322" s="84"/>
      <c r="AIB322" s="84"/>
      <c r="AIC322" s="84"/>
      <c r="AID322" s="84"/>
      <c r="AIE322" s="84"/>
      <c r="AIF322" s="84"/>
      <c r="AIG322" s="84"/>
      <c r="AIH322" s="84"/>
      <c r="AII322" s="84"/>
      <c r="AIJ322" s="84"/>
      <c r="AIK322" s="84"/>
      <c r="AIL322" s="84"/>
      <c r="AIM322" s="84"/>
      <c r="AIN322" s="84"/>
      <c r="AIO322" s="84"/>
      <c r="AIP322" s="84"/>
      <c r="AIQ322" s="84"/>
      <c r="AIR322" s="84"/>
      <c r="AIS322" s="84"/>
      <c r="AIT322" s="84"/>
      <c r="AIU322" s="84"/>
      <c r="AIV322" s="84"/>
      <c r="AIW322" s="84"/>
      <c r="AIX322" s="84"/>
      <c r="AIY322" s="84"/>
      <c r="AIZ322" s="84"/>
      <c r="AJA322" s="84"/>
      <c r="AJB322" s="84"/>
      <c r="AJC322" s="84"/>
      <c r="AJD322" s="84"/>
      <c r="AJE322" s="84"/>
      <c r="AJF322" s="84"/>
      <c r="AJG322" s="84"/>
      <c r="AJH322" s="84"/>
      <c r="AJI322" s="84"/>
      <c r="AJJ322" s="84"/>
      <c r="AJK322" s="84"/>
      <c r="AJL322" s="84"/>
      <c r="AJM322" s="84"/>
      <c r="AJN322" s="84"/>
      <c r="AJO322" s="84"/>
      <c r="AJP322" s="84"/>
      <c r="AJQ322" s="84"/>
      <c r="AJR322" s="84"/>
      <c r="AJS322" s="84"/>
      <c r="AJT322" s="84"/>
      <c r="AJU322" s="84"/>
      <c r="AJV322" s="84"/>
      <c r="AJW322" s="84"/>
      <c r="AJX322" s="84"/>
      <c r="AJY322" s="84"/>
      <c r="AJZ322" s="84"/>
      <c r="AKA322" s="84"/>
      <c r="AKB322" s="84"/>
      <c r="AKC322" s="84"/>
      <c r="AKD322" s="84"/>
      <c r="AKE322" s="84"/>
      <c r="AKF322" s="84"/>
      <c r="AKG322" s="84"/>
      <c r="AKH322" s="84"/>
      <c r="AKI322" s="84"/>
      <c r="AKJ322" s="84"/>
      <c r="AKK322" s="84"/>
      <c r="AKL322" s="84"/>
      <c r="AKM322" s="84"/>
      <c r="AKN322" s="84"/>
      <c r="AKO322" s="84"/>
      <c r="AKP322" s="84"/>
      <c r="AKQ322" s="84"/>
      <c r="AKR322" s="84"/>
      <c r="AKS322" s="84"/>
      <c r="AKT322" s="84"/>
      <c r="AKU322" s="84"/>
      <c r="AKV322" s="84"/>
      <c r="AKW322" s="84"/>
      <c r="AKX322" s="84"/>
      <c r="AKY322" s="84"/>
      <c r="AKZ322" s="84"/>
      <c r="ALA322" s="84"/>
      <c r="ALB322" s="84"/>
      <c r="ALC322" s="84"/>
      <c r="ALD322" s="84"/>
      <c r="ALE322" s="84"/>
      <c r="ALF322" s="84"/>
      <c r="ALG322" s="84"/>
      <c r="ALH322" s="84"/>
      <c r="ALI322" s="84"/>
      <c r="ALJ322" s="84"/>
      <c r="ALK322" s="84"/>
      <c r="ALL322" s="84"/>
      <c r="ALM322" s="84"/>
      <c r="ALN322" s="84"/>
      <c r="ALO322" s="84"/>
      <c r="ALP322" s="84"/>
      <c r="ALQ322" s="84"/>
      <c r="ALR322" s="84"/>
      <c r="ALS322" s="84"/>
      <c r="ALT322" s="84"/>
      <c r="ALU322" s="84"/>
      <c r="ALV322" s="84"/>
      <c r="ALW322" s="84"/>
      <c r="ALX322" s="84"/>
      <c r="ALY322" s="84"/>
      <c r="ALZ322" s="84"/>
      <c r="AMA322" s="84"/>
      <c r="AMB322" s="84"/>
      <c r="AMC322" s="84"/>
      <c r="AMD322" s="84"/>
      <c r="AME322" s="84"/>
      <c r="AMF322" s="84"/>
      <c r="AMG322" s="84"/>
      <c r="AMH322" s="84"/>
      <c r="AMI322" s="84"/>
      <c r="AMJ322" s="84"/>
      <c r="AMK322" s="84"/>
      <c r="AML322" s="84"/>
      <c r="AMM322" s="84"/>
      <c r="AMN322" s="84"/>
      <c r="AMO322" s="84"/>
      <c r="AMP322" s="84"/>
      <c r="AMQ322" s="84"/>
      <c r="AMR322" s="84"/>
      <c r="AMS322" s="84"/>
      <c r="AMT322" s="84"/>
      <c r="AMU322" s="84"/>
      <c r="AMV322" s="84"/>
      <c r="AMW322" s="84"/>
      <c r="AMX322" s="84"/>
      <c r="AMY322" s="84"/>
      <c r="AMZ322" s="84"/>
      <c r="ANA322" s="84"/>
      <c r="ANB322" s="84"/>
      <c r="ANC322" s="84"/>
      <c r="AND322" s="84"/>
      <c r="ANE322" s="84"/>
      <c r="ANF322" s="84"/>
      <c r="ANG322" s="84"/>
      <c r="ANH322" s="84"/>
      <c r="ANI322" s="84"/>
      <c r="ANJ322" s="84"/>
      <c r="ANK322" s="84"/>
      <c r="ANL322" s="84"/>
      <c r="ANM322" s="84"/>
      <c r="ANN322" s="84"/>
      <c r="ANO322" s="84"/>
      <c r="ANP322" s="84"/>
      <c r="ANQ322" s="84"/>
      <c r="ANR322" s="84"/>
      <c r="ANS322" s="84"/>
      <c r="ANT322" s="84"/>
      <c r="ANU322" s="84"/>
      <c r="ANV322" s="84"/>
      <c r="ANW322" s="84"/>
      <c r="ANX322" s="84"/>
      <c r="ANY322" s="84"/>
      <c r="ANZ322" s="84"/>
      <c r="AOA322" s="84"/>
      <c r="AOB322" s="84"/>
      <c r="AOC322" s="84"/>
      <c r="AOD322" s="84"/>
      <c r="AOE322" s="84"/>
      <c r="AOF322" s="84"/>
      <c r="AOG322" s="84"/>
      <c r="AOH322" s="84"/>
      <c r="AOI322" s="84"/>
      <c r="AOJ322" s="84"/>
      <c r="AOK322" s="84"/>
      <c r="AOL322" s="84"/>
      <c r="AOM322" s="84"/>
      <c r="AON322" s="84"/>
      <c r="AOO322" s="84"/>
      <c r="AOP322" s="84"/>
      <c r="AOQ322" s="84"/>
      <c r="AOR322" s="84"/>
      <c r="AOS322" s="84"/>
      <c r="AOT322" s="84"/>
      <c r="AOU322" s="84"/>
      <c r="AOV322" s="84"/>
      <c r="AOW322" s="84"/>
      <c r="AOX322" s="84"/>
      <c r="AOY322" s="84"/>
      <c r="AOZ322" s="84"/>
      <c r="APA322" s="84"/>
      <c r="APB322" s="84"/>
      <c r="APC322" s="84"/>
      <c r="APD322" s="84"/>
      <c r="APE322" s="84"/>
      <c r="APF322" s="84"/>
      <c r="APG322" s="84"/>
      <c r="APH322" s="84"/>
      <c r="API322" s="84"/>
      <c r="APJ322" s="84"/>
      <c r="APK322" s="84"/>
      <c r="APL322" s="84"/>
      <c r="APM322" s="84"/>
      <c r="APN322" s="84"/>
      <c r="APO322" s="84"/>
      <c r="APP322" s="84"/>
      <c r="APQ322" s="84"/>
      <c r="APR322" s="84"/>
      <c r="APS322" s="84"/>
      <c r="APT322" s="84"/>
      <c r="APU322" s="84"/>
      <c r="APV322" s="84"/>
      <c r="APW322" s="84"/>
      <c r="APX322" s="84"/>
      <c r="APY322" s="84"/>
      <c r="APZ322" s="84"/>
      <c r="AQA322" s="84"/>
      <c r="AQB322" s="84"/>
      <c r="AQC322" s="84"/>
      <c r="AQD322" s="84"/>
      <c r="AQE322" s="84"/>
      <c r="AQF322" s="84"/>
      <c r="AQG322" s="84"/>
      <c r="AQH322" s="84"/>
      <c r="AQI322" s="84"/>
      <c r="AQJ322" s="84"/>
      <c r="AQK322" s="84"/>
      <c r="AQL322" s="84"/>
      <c r="AQM322" s="84"/>
      <c r="AQN322" s="84"/>
      <c r="AQO322" s="84"/>
      <c r="AQP322" s="84"/>
      <c r="AQQ322" s="84"/>
      <c r="AQR322" s="84"/>
      <c r="AQS322" s="84"/>
      <c r="AQT322" s="84"/>
      <c r="AQU322" s="84"/>
      <c r="AQV322" s="84"/>
      <c r="AQW322" s="84"/>
      <c r="AQX322" s="84"/>
      <c r="AQY322" s="84"/>
      <c r="AQZ322" s="84"/>
      <c r="ARA322" s="84"/>
      <c r="ARB322" s="84"/>
      <c r="ARC322" s="84"/>
      <c r="ARD322" s="84"/>
      <c r="ARE322" s="84"/>
      <c r="ARF322" s="84"/>
      <c r="ARG322" s="84"/>
      <c r="ARH322" s="84"/>
      <c r="ARI322" s="84"/>
      <c r="ARJ322" s="84"/>
      <c r="ARK322" s="84"/>
      <c r="ARL322" s="84"/>
      <c r="ARM322" s="84"/>
      <c r="ARN322" s="84"/>
      <c r="ARO322" s="84"/>
      <c r="ARP322" s="84"/>
      <c r="ARQ322" s="84"/>
      <c r="ARR322" s="84"/>
      <c r="ARS322" s="84"/>
      <c r="ART322" s="84"/>
      <c r="ARU322" s="84"/>
      <c r="ARV322" s="84"/>
      <c r="ARW322" s="84"/>
      <c r="ARX322" s="84"/>
      <c r="ARY322" s="84"/>
      <c r="ARZ322" s="84"/>
      <c r="ASA322" s="84"/>
      <c r="ASB322" s="84"/>
      <c r="ASC322" s="84"/>
      <c r="ASD322" s="84"/>
      <c r="ASE322" s="84"/>
      <c r="ASF322" s="84"/>
      <c r="ASG322" s="84"/>
      <c r="ASH322" s="84"/>
      <c r="ASI322" s="84"/>
      <c r="ASJ322" s="84"/>
      <c r="ASK322" s="84"/>
      <c r="ASL322" s="84"/>
      <c r="ASM322" s="84"/>
      <c r="ASN322" s="84"/>
      <c r="ASO322" s="84"/>
      <c r="ASP322" s="84"/>
      <c r="ASQ322" s="84"/>
      <c r="ASR322" s="84"/>
      <c r="ASS322" s="84"/>
      <c r="AST322" s="84"/>
      <c r="ASU322" s="84"/>
      <c r="ASV322" s="84"/>
      <c r="ASW322" s="84"/>
      <c r="ASX322" s="84"/>
      <c r="ASY322" s="84"/>
      <c r="ASZ322" s="84"/>
      <c r="ATA322" s="84"/>
      <c r="ATB322" s="84"/>
      <c r="ATC322" s="84"/>
      <c r="ATD322" s="84"/>
      <c r="ATE322" s="84"/>
      <c r="ATF322" s="84"/>
      <c r="ATG322" s="84"/>
      <c r="ATH322" s="84"/>
      <c r="ATI322" s="84"/>
      <c r="ATJ322" s="84"/>
      <c r="ATK322" s="84"/>
      <c r="ATL322" s="84"/>
      <c r="ATM322" s="84"/>
      <c r="ATN322" s="84"/>
      <c r="ATO322" s="84"/>
      <c r="ATP322" s="84"/>
      <c r="ATQ322" s="84"/>
      <c r="ATR322" s="84"/>
      <c r="ATS322" s="84"/>
      <c r="ATT322" s="84"/>
      <c r="ATU322" s="84"/>
      <c r="ATV322" s="84"/>
      <c r="ATW322" s="84"/>
      <c r="ATX322" s="84"/>
      <c r="ATY322" s="84"/>
      <c r="ATZ322" s="84"/>
      <c r="AUA322" s="84"/>
      <c r="AUB322" s="84"/>
      <c r="AUC322" s="84"/>
      <c r="AUD322" s="84"/>
      <c r="AUE322" s="84"/>
      <c r="AUF322" s="84"/>
      <c r="AUG322" s="84"/>
      <c r="AUH322" s="84"/>
      <c r="AUI322" s="84"/>
      <c r="AUJ322" s="84"/>
      <c r="AUK322" s="84"/>
      <c r="AUL322" s="84"/>
      <c r="AUM322" s="84"/>
      <c r="AUN322" s="84"/>
      <c r="AUO322" s="84"/>
      <c r="AUP322" s="84"/>
      <c r="AUQ322" s="84"/>
      <c r="AUR322" s="84"/>
      <c r="AUS322" s="84"/>
      <c r="AUT322" s="84"/>
      <c r="AUU322" s="84"/>
      <c r="AUV322" s="84"/>
      <c r="AUW322" s="84"/>
      <c r="AUX322" s="84"/>
      <c r="AUY322" s="84"/>
      <c r="AUZ322" s="84"/>
      <c r="AVA322" s="84"/>
      <c r="AVB322" s="84"/>
      <c r="AVC322" s="84"/>
      <c r="AVD322" s="84"/>
      <c r="AVE322" s="84"/>
      <c r="AVF322" s="84"/>
      <c r="AVG322" s="84"/>
      <c r="AVH322" s="84"/>
      <c r="AVI322" s="84"/>
      <c r="AVJ322" s="84"/>
      <c r="AVK322" s="84"/>
      <c r="AVL322" s="84"/>
      <c r="AVM322" s="84"/>
      <c r="AVN322" s="84"/>
      <c r="AVO322" s="84"/>
      <c r="AVP322" s="84"/>
      <c r="AVQ322" s="84"/>
      <c r="AVR322" s="84"/>
      <c r="AVS322" s="84"/>
      <c r="AVT322" s="84"/>
      <c r="AVU322" s="84"/>
      <c r="AVV322" s="84"/>
      <c r="AVW322" s="84"/>
      <c r="AVX322" s="84"/>
      <c r="AVY322" s="84"/>
      <c r="AVZ322" s="84"/>
      <c r="AWA322" s="84"/>
      <c r="AWB322" s="84"/>
      <c r="AWC322" s="84"/>
      <c r="AWD322" s="84"/>
      <c r="AWE322" s="84"/>
      <c r="AWF322" s="84"/>
      <c r="AWG322" s="84"/>
      <c r="AWH322" s="84"/>
      <c r="AWI322" s="84"/>
      <c r="AWJ322" s="84"/>
      <c r="AWK322" s="84"/>
      <c r="AWL322" s="84"/>
      <c r="AWM322" s="84"/>
      <c r="AWN322" s="84"/>
      <c r="AWO322" s="84"/>
      <c r="AWP322" s="84"/>
      <c r="AWQ322" s="84"/>
      <c r="AWR322" s="84"/>
      <c r="AWS322" s="84"/>
      <c r="AWT322" s="84"/>
      <c r="AWU322" s="84"/>
      <c r="AWV322" s="84"/>
      <c r="AWW322" s="84"/>
      <c r="AWX322" s="84"/>
      <c r="AWY322" s="84"/>
      <c r="AWZ322" s="84"/>
      <c r="AXA322" s="84"/>
      <c r="AXB322" s="84"/>
      <c r="AXC322" s="84"/>
      <c r="AXD322" s="84"/>
      <c r="AXE322" s="84"/>
      <c r="AXF322" s="84"/>
      <c r="AXG322" s="84"/>
      <c r="AXH322" s="84"/>
      <c r="AXI322" s="84"/>
      <c r="AXJ322" s="84"/>
      <c r="AXK322" s="84"/>
      <c r="AXL322" s="84"/>
      <c r="AXM322" s="84"/>
      <c r="AXN322" s="84"/>
      <c r="AXO322" s="84"/>
      <c r="AXP322" s="84"/>
      <c r="AXQ322" s="84"/>
      <c r="AXR322" s="84"/>
      <c r="AXS322" s="84"/>
      <c r="AXT322" s="84"/>
      <c r="AXU322" s="84"/>
      <c r="AXV322" s="84"/>
      <c r="AXW322" s="84"/>
      <c r="AXX322" s="84"/>
      <c r="AXY322" s="84"/>
      <c r="AXZ322" s="84"/>
      <c r="AYA322" s="84"/>
      <c r="AYB322" s="84"/>
      <c r="AYC322" s="84"/>
      <c r="AYD322" s="84"/>
      <c r="AYE322" s="84"/>
      <c r="AYF322" s="84"/>
      <c r="AYG322" s="84"/>
      <c r="AYH322" s="84"/>
      <c r="AYI322" s="84"/>
      <c r="AYJ322" s="84"/>
      <c r="AYK322" s="84"/>
      <c r="AYL322" s="84"/>
      <c r="AYM322" s="84"/>
      <c r="AYN322" s="84"/>
      <c r="AYO322" s="84"/>
      <c r="AYP322" s="84"/>
      <c r="AYQ322" s="84"/>
      <c r="AYR322" s="84"/>
      <c r="AYS322" s="84"/>
      <c r="AYT322" s="84"/>
      <c r="AYU322" s="84"/>
      <c r="AYV322" s="84"/>
      <c r="AYW322" s="84"/>
      <c r="AYX322" s="84"/>
      <c r="AYY322" s="84"/>
      <c r="AYZ322" s="84"/>
      <c r="AZA322" s="84"/>
      <c r="AZB322" s="84"/>
      <c r="AZC322" s="84"/>
      <c r="AZD322" s="84"/>
      <c r="AZE322" s="84"/>
      <c r="AZF322" s="84"/>
      <c r="AZG322" s="84"/>
      <c r="AZH322" s="84"/>
      <c r="AZI322" s="84"/>
      <c r="AZJ322" s="84"/>
      <c r="AZK322" s="84"/>
      <c r="AZL322" s="84"/>
      <c r="AZM322" s="84"/>
      <c r="AZN322" s="84"/>
      <c r="AZO322" s="84"/>
      <c r="AZP322" s="84"/>
      <c r="AZQ322" s="84"/>
      <c r="AZR322" s="84"/>
      <c r="AZS322" s="84"/>
      <c r="AZT322" s="84"/>
      <c r="AZU322" s="84"/>
      <c r="AZV322" s="84"/>
      <c r="AZW322" s="84"/>
      <c r="AZX322" s="84"/>
      <c r="AZY322" s="84"/>
      <c r="AZZ322" s="84"/>
      <c r="BAA322" s="84"/>
      <c r="BAB322" s="84"/>
      <c r="BAC322" s="84"/>
      <c r="BAD322" s="84"/>
      <c r="BAE322" s="84"/>
      <c r="BAF322" s="84"/>
      <c r="BAG322" s="84"/>
      <c r="BAH322" s="84"/>
      <c r="BAI322" s="84"/>
      <c r="BAJ322" s="84"/>
      <c r="BAK322" s="84"/>
      <c r="BAL322" s="84"/>
      <c r="BAM322" s="84"/>
      <c r="BAN322" s="84"/>
      <c r="BAO322" s="84"/>
      <c r="BAP322" s="84"/>
      <c r="BAQ322" s="84"/>
      <c r="BAR322" s="84"/>
      <c r="BAS322" s="84"/>
      <c r="BAT322" s="84"/>
      <c r="BAU322" s="84"/>
      <c r="BAV322" s="84"/>
      <c r="BAW322" s="84"/>
      <c r="BAX322" s="84"/>
      <c r="BAY322" s="84"/>
      <c r="BAZ322" s="84"/>
      <c r="BBA322" s="84"/>
      <c r="BBB322" s="84"/>
      <c r="BBC322" s="84"/>
      <c r="BBD322" s="84"/>
      <c r="BBE322" s="84"/>
      <c r="BBF322" s="84"/>
      <c r="BBG322" s="84"/>
      <c r="BBH322" s="84"/>
      <c r="BBI322" s="84"/>
      <c r="BBJ322" s="84"/>
      <c r="BBK322" s="84"/>
      <c r="BBL322" s="84"/>
      <c r="BBM322" s="84"/>
      <c r="BBN322" s="84"/>
      <c r="BBO322" s="84"/>
      <c r="BBP322" s="84"/>
      <c r="BBQ322" s="84"/>
      <c r="BBR322" s="84"/>
      <c r="BBS322" s="84"/>
      <c r="BBT322" s="84"/>
      <c r="BBU322" s="84"/>
      <c r="BBV322" s="84"/>
      <c r="BBW322" s="84"/>
      <c r="BBX322" s="84"/>
      <c r="BBY322" s="84"/>
      <c r="BBZ322" s="84"/>
      <c r="BCA322" s="84"/>
      <c r="BCB322" s="84"/>
      <c r="BCC322" s="84"/>
      <c r="BCD322" s="84"/>
      <c r="BCE322" s="84"/>
      <c r="BCF322" s="84"/>
      <c r="BCG322" s="84"/>
      <c r="BCH322" s="84"/>
      <c r="BCI322" s="84"/>
      <c r="BCJ322" s="84"/>
      <c r="BCK322" s="84"/>
      <c r="BCL322" s="84"/>
      <c r="BCM322" s="84"/>
      <c r="BCN322" s="84"/>
      <c r="BCO322" s="84"/>
      <c r="BCP322" s="84"/>
      <c r="BCQ322" s="84"/>
      <c r="BCR322" s="84"/>
      <c r="BCS322" s="84"/>
      <c r="BCT322" s="84"/>
      <c r="BCU322" s="84"/>
      <c r="BCV322" s="84"/>
      <c r="BCW322" s="84"/>
      <c r="BCX322" s="84"/>
      <c r="BCY322" s="84"/>
      <c r="BCZ322" s="84"/>
      <c r="BDA322" s="84"/>
      <c r="BDB322" s="84"/>
      <c r="BDC322" s="84"/>
      <c r="BDD322" s="84"/>
      <c r="BDE322" s="84"/>
      <c r="BDF322" s="84"/>
      <c r="BDG322" s="84"/>
      <c r="BDH322" s="84"/>
      <c r="BDI322" s="84"/>
      <c r="BDJ322" s="84"/>
      <c r="BDK322" s="84"/>
      <c r="BDL322" s="84"/>
      <c r="BDM322" s="84"/>
      <c r="BDN322" s="84"/>
      <c r="BDO322" s="84"/>
      <c r="BDP322" s="84"/>
      <c r="BDQ322" s="84"/>
      <c r="BDR322" s="84"/>
      <c r="BDS322" s="84"/>
      <c r="BDT322" s="84"/>
      <c r="BDU322" s="84"/>
      <c r="BDV322" s="84"/>
      <c r="BDW322" s="84"/>
      <c r="BDX322" s="84"/>
      <c r="BDY322" s="84"/>
      <c r="BDZ322" s="84"/>
      <c r="BEA322" s="84"/>
      <c r="BEB322" s="84"/>
      <c r="BEC322" s="84"/>
      <c r="BED322" s="84"/>
      <c r="BEE322" s="84"/>
      <c r="BEF322" s="84"/>
      <c r="BEG322" s="84"/>
      <c r="BEH322" s="84"/>
      <c r="BEI322" s="84"/>
      <c r="BEJ322" s="84"/>
      <c r="BEK322" s="84"/>
      <c r="BEL322" s="84"/>
      <c r="BEM322" s="84"/>
      <c r="BEN322" s="84"/>
      <c r="BEO322" s="84"/>
      <c r="BEP322" s="84"/>
      <c r="BEQ322" s="84"/>
      <c r="BER322" s="84"/>
      <c r="BES322" s="84"/>
      <c r="BET322" s="84"/>
      <c r="BEU322" s="84"/>
      <c r="BEV322" s="84"/>
      <c r="BEW322" s="84"/>
      <c r="BEX322" s="84"/>
      <c r="BEY322" s="84"/>
      <c r="BEZ322" s="84"/>
      <c r="BFA322" s="84"/>
      <c r="BFB322" s="84"/>
      <c r="BFC322" s="84"/>
      <c r="BFD322" s="84"/>
      <c r="BFE322" s="84"/>
      <c r="BFF322" s="84"/>
      <c r="BFG322" s="84"/>
      <c r="BFH322" s="84"/>
      <c r="BFI322" s="84"/>
      <c r="BFJ322" s="84"/>
      <c r="BFK322" s="84"/>
      <c r="BFL322" s="84"/>
      <c r="BFM322" s="84"/>
      <c r="BFN322" s="84"/>
      <c r="BFO322" s="84"/>
      <c r="BFP322" s="84"/>
      <c r="BFQ322" s="84"/>
      <c r="BFR322" s="84"/>
      <c r="BFS322" s="84"/>
      <c r="BFT322" s="84"/>
      <c r="BFU322" s="84"/>
      <c r="BFV322" s="84"/>
      <c r="BFW322" s="84"/>
      <c r="BFX322" s="84"/>
      <c r="BFY322" s="84"/>
      <c r="BFZ322" s="84"/>
      <c r="BGA322" s="84"/>
      <c r="BGB322" s="84"/>
      <c r="BGC322" s="84"/>
      <c r="BGD322" s="84"/>
      <c r="BGE322" s="84"/>
      <c r="BGF322" s="84"/>
      <c r="BGG322" s="84"/>
      <c r="BGH322" s="84"/>
      <c r="BGI322" s="84"/>
      <c r="BGJ322" s="84"/>
      <c r="BGK322" s="84"/>
      <c r="BGL322" s="84"/>
      <c r="BGM322" s="84"/>
      <c r="BGN322" s="84"/>
      <c r="BGO322" s="84"/>
      <c r="BGP322" s="84"/>
      <c r="BGQ322" s="84"/>
      <c r="BGR322" s="84"/>
      <c r="BGS322" s="84"/>
      <c r="BGT322" s="84"/>
      <c r="BGU322" s="84"/>
      <c r="BGV322" s="84"/>
      <c r="BGW322" s="84"/>
      <c r="BGX322" s="84"/>
      <c r="BGY322" s="84"/>
      <c r="BGZ322" s="84"/>
      <c r="BHA322" s="84"/>
      <c r="BHB322" s="84"/>
      <c r="BHC322" s="84"/>
      <c r="BHD322" s="84"/>
      <c r="BHE322" s="84"/>
      <c r="BHF322" s="84"/>
      <c r="BHG322" s="84"/>
      <c r="BHH322" s="84"/>
      <c r="BHI322" s="84"/>
      <c r="BHJ322" s="84"/>
      <c r="BHK322" s="84"/>
      <c r="BHL322" s="84"/>
      <c r="BHM322" s="84"/>
      <c r="BHN322" s="84"/>
      <c r="BHO322" s="84"/>
      <c r="BHP322" s="84"/>
      <c r="BHQ322" s="84"/>
      <c r="BHR322" s="84"/>
      <c r="BHS322" s="84"/>
      <c r="BHT322" s="84"/>
      <c r="BHU322" s="84"/>
      <c r="BHV322" s="84"/>
      <c r="BHW322" s="84"/>
      <c r="BHX322" s="84"/>
      <c r="BHY322" s="84"/>
      <c r="BHZ322" s="84"/>
      <c r="BIA322" s="84"/>
      <c r="BIB322" s="84"/>
      <c r="BIC322" s="84"/>
      <c r="BID322" s="84"/>
      <c r="BIE322" s="84"/>
      <c r="BIF322" s="84"/>
      <c r="BIG322" s="84"/>
      <c r="BIH322" s="84"/>
      <c r="BII322" s="84"/>
      <c r="BIJ322" s="84"/>
      <c r="BIK322" s="84"/>
      <c r="BIL322" s="84"/>
      <c r="BIM322" s="84"/>
      <c r="BIN322" s="84"/>
      <c r="BIO322" s="84"/>
      <c r="BIP322" s="84"/>
      <c r="BIQ322" s="84"/>
      <c r="BIR322" s="84"/>
      <c r="BIS322" s="84"/>
      <c r="BIT322" s="84"/>
      <c r="BIU322" s="84"/>
      <c r="BIV322" s="84"/>
      <c r="BIW322" s="84"/>
      <c r="BIX322" s="84"/>
      <c r="BIY322" s="84"/>
      <c r="BIZ322" s="84"/>
      <c r="BJA322" s="84"/>
      <c r="BJB322" s="84"/>
      <c r="BJC322" s="84"/>
      <c r="BJD322" s="84"/>
      <c r="BJE322" s="84"/>
      <c r="BJF322" s="84"/>
      <c r="BJG322" s="84"/>
      <c r="BJH322" s="84"/>
      <c r="BJI322" s="84"/>
      <c r="BJJ322" s="84"/>
      <c r="BJK322" s="84"/>
      <c r="BJL322" s="84"/>
      <c r="BJM322" s="84"/>
      <c r="BJN322" s="84"/>
      <c r="BJO322" s="84"/>
      <c r="BJP322" s="84"/>
      <c r="BJQ322" s="84"/>
      <c r="BJR322" s="84"/>
      <c r="BJS322" s="84"/>
      <c r="BJT322" s="84"/>
      <c r="BJU322" s="84"/>
      <c r="BJV322" s="84"/>
      <c r="BJW322" s="84"/>
      <c r="BJX322" s="84"/>
      <c r="BJY322" s="84"/>
      <c r="BJZ322" s="84"/>
      <c r="BKA322" s="84"/>
      <c r="BKB322" s="84"/>
      <c r="BKC322" s="84"/>
      <c r="BKD322" s="84"/>
      <c r="BKE322" s="84"/>
      <c r="BKF322" s="84"/>
      <c r="BKG322" s="84"/>
      <c r="BKH322" s="84"/>
      <c r="BKI322" s="84"/>
      <c r="BKJ322" s="84"/>
      <c r="BKK322" s="84"/>
      <c r="BKL322" s="84"/>
      <c r="BKM322" s="84"/>
      <c r="BKN322" s="84"/>
      <c r="BKO322" s="84"/>
      <c r="BKP322" s="84"/>
      <c r="BKQ322" s="84"/>
      <c r="BKR322" s="84"/>
      <c r="BKS322" s="84"/>
      <c r="BKT322" s="84"/>
      <c r="BKU322" s="84"/>
      <c r="BKV322" s="84"/>
      <c r="BKW322" s="84"/>
      <c r="BKX322" s="84"/>
      <c r="BKY322" s="84"/>
      <c r="BKZ322" s="84"/>
      <c r="BLA322" s="84"/>
      <c r="BLB322" s="84"/>
      <c r="BLC322" s="84"/>
      <c r="BLD322" s="84"/>
      <c r="BLE322" s="84"/>
      <c r="BLF322" s="84"/>
      <c r="BLG322" s="84"/>
      <c r="BLH322" s="84"/>
      <c r="BLI322" s="84"/>
      <c r="BLJ322" s="84"/>
      <c r="BLK322" s="84"/>
      <c r="BLL322" s="84"/>
      <c r="BLM322" s="84"/>
      <c r="BLN322" s="84"/>
      <c r="BLO322" s="84"/>
      <c r="BLP322" s="84"/>
      <c r="BLQ322" s="84"/>
      <c r="BLR322" s="84"/>
      <c r="BLS322" s="84"/>
      <c r="BLT322" s="84"/>
      <c r="BLU322" s="84"/>
      <c r="BLV322" s="84"/>
      <c r="BLW322" s="84"/>
      <c r="BLX322" s="84"/>
      <c r="BLY322" s="84"/>
      <c r="BLZ322" s="84"/>
      <c r="BMA322" s="84"/>
      <c r="BMB322" s="84"/>
      <c r="BMC322" s="84"/>
      <c r="BMD322" s="84"/>
      <c r="BME322" s="84"/>
      <c r="BMF322" s="84"/>
      <c r="BMG322" s="84"/>
      <c r="BMH322" s="84"/>
      <c r="BMI322" s="84"/>
      <c r="BMJ322" s="84"/>
      <c r="BMK322" s="84"/>
      <c r="BML322" s="84"/>
      <c r="BMM322" s="84"/>
      <c r="BMN322" s="84"/>
      <c r="BMO322" s="84"/>
      <c r="BMP322" s="84"/>
      <c r="BMQ322" s="84"/>
      <c r="BMR322" s="84"/>
      <c r="BMS322" s="84"/>
      <c r="BMT322" s="84"/>
      <c r="BMU322" s="84"/>
      <c r="BMV322" s="84"/>
      <c r="BMW322" s="84"/>
      <c r="BMX322" s="84"/>
      <c r="BMY322" s="84"/>
      <c r="BMZ322" s="84"/>
      <c r="BNA322" s="84"/>
      <c r="BNB322" s="84"/>
      <c r="BNC322" s="84"/>
      <c r="BND322" s="84"/>
      <c r="BNE322" s="84"/>
      <c r="BNF322" s="84"/>
      <c r="BNG322" s="84"/>
      <c r="BNH322" s="84"/>
      <c r="BNI322" s="84"/>
      <c r="BNJ322" s="84"/>
      <c r="BNK322" s="84"/>
      <c r="BNL322" s="84"/>
      <c r="BNM322" s="84"/>
      <c r="BNN322" s="84"/>
      <c r="BNO322" s="84"/>
      <c r="BNP322" s="84"/>
      <c r="BNQ322" s="84"/>
      <c r="BNR322" s="84"/>
      <c r="BNS322" s="84"/>
      <c r="BNT322" s="84"/>
      <c r="BNU322" s="84"/>
      <c r="BNV322" s="84"/>
      <c r="BNW322" s="84"/>
      <c r="BNX322" s="84"/>
      <c r="BNY322" s="84"/>
      <c r="BNZ322" s="84"/>
      <c r="BOA322" s="84"/>
      <c r="BOB322" s="84"/>
      <c r="BOC322" s="84"/>
      <c r="BOD322" s="84"/>
      <c r="BOE322" s="84"/>
      <c r="BOF322" s="84"/>
      <c r="BOG322" s="84"/>
      <c r="BOH322" s="84"/>
      <c r="BOI322" s="84"/>
      <c r="BOJ322" s="84"/>
      <c r="BOK322" s="84"/>
      <c r="BOL322" s="84"/>
      <c r="BOM322" s="84"/>
      <c r="BON322" s="84"/>
      <c r="BOO322" s="84"/>
      <c r="BOP322" s="84"/>
      <c r="BOQ322" s="84"/>
      <c r="BOR322" s="84"/>
      <c r="BOS322" s="84"/>
      <c r="BOT322" s="84"/>
      <c r="BOU322" s="84"/>
      <c r="BOV322" s="84"/>
      <c r="BOW322" s="84"/>
      <c r="BOX322" s="84"/>
      <c r="BOY322" s="84"/>
      <c r="BOZ322" s="84"/>
      <c r="BPA322" s="84"/>
      <c r="BPB322" s="84"/>
      <c r="BPC322" s="84"/>
      <c r="BPD322" s="84"/>
      <c r="BPE322" s="84"/>
      <c r="BPF322" s="84"/>
      <c r="BPG322" s="84"/>
      <c r="BPH322" s="84"/>
      <c r="BPI322" s="84"/>
      <c r="BPJ322" s="84"/>
      <c r="BPK322" s="84"/>
      <c r="BPL322" s="84"/>
      <c r="BPM322" s="84"/>
      <c r="BPN322" s="84"/>
      <c r="BPO322" s="84"/>
      <c r="BPP322" s="84"/>
      <c r="BPQ322" s="84"/>
      <c r="BPR322" s="84"/>
      <c r="BPS322" s="84"/>
      <c r="BPT322" s="84"/>
      <c r="BPU322" s="84"/>
      <c r="BPV322" s="84"/>
      <c r="BPW322" s="84"/>
    </row>
    <row r="323" spans="2:1791" s="169" customFormat="1" ht="30" customHeight="1">
      <c r="B323" s="193"/>
      <c r="C323" s="86"/>
      <c r="D323" s="240"/>
      <c r="E323" s="246"/>
      <c r="F323" s="241"/>
      <c r="G323" s="86"/>
      <c r="H323" s="86"/>
      <c r="I323" s="161"/>
      <c r="J323" s="220"/>
      <c r="K323" s="161"/>
      <c r="L323" s="139"/>
      <c r="M323" s="309"/>
      <c r="N323" s="5"/>
      <c r="O323" s="5"/>
      <c r="P323" s="2"/>
      <c r="Q323" s="367"/>
      <c r="R323" s="340"/>
      <c r="S323" s="19"/>
      <c r="T323" s="385"/>
      <c r="U323" s="2"/>
      <c r="V323" s="2"/>
      <c r="W323" s="2"/>
      <c r="X323" s="2"/>
      <c r="Y323" s="2"/>
      <c r="Z323" s="2"/>
      <c r="AA323" s="2"/>
      <c r="AB323" s="2"/>
      <c r="AC323" s="2"/>
      <c r="AD323" s="2"/>
      <c r="AE323" s="2"/>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c r="LT323" s="84"/>
      <c r="LU323" s="84"/>
      <c r="LV323" s="84"/>
      <c r="LW323" s="84"/>
      <c r="LX323" s="84"/>
      <c r="LY323" s="84"/>
      <c r="LZ323" s="84"/>
      <c r="MA323" s="84"/>
      <c r="MB323" s="84"/>
      <c r="MC323" s="84"/>
      <c r="MD323" s="84"/>
      <c r="ME323" s="84"/>
      <c r="MF323" s="84"/>
      <c r="MG323" s="84"/>
      <c r="MH323" s="84"/>
      <c r="MI323" s="84"/>
      <c r="MJ323" s="84"/>
      <c r="MK323" s="84"/>
      <c r="ML323" s="84"/>
      <c r="MM323" s="84"/>
      <c r="MN323" s="84"/>
      <c r="MO323" s="84"/>
      <c r="MP323" s="84"/>
      <c r="MQ323" s="84"/>
      <c r="MR323" s="84"/>
      <c r="MS323" s="84"/>
      <c r="MT323" s="84"/>
      <c r="MU323" s="84"/>
      <c r="MV323" s="84"/>
      <c r="MW323" s="84"/>
      <c r="MX323" s="84"/>
      <c r="MY323" s="84"/>
      <c r="MZ323" s="84"/>
      <c r="NA323" s="84"/>
      <c r="NB323" s="84"/>
      <c r="NC323" s="84"/>
      <c r="ND323" s="84"/>
      <c r="NE323" s="84"/>
      <c r="NF323" s="84"/>
      <c r="NG323" s="84"/>
      <c r="NH323" s="84"/>
      <c r="NI323" s="84"/>
      <c r="NJ323" s="84"/>
      <c r="NK323" s="84"/>
      <c r="NL323" s="84"/>
      <c r="NM323" s="84"/>
      <c r="NN323" s="84"/>
      <c r="NO323" s="84"/>
      <c r="NP323" s="84"/>
      <c r="NQ323" s="84"/>
      <c r="NR323" s="84"/>
      <c r="NS323" s="84"/>
      <c r="NT323" s="84"/>
      <c r="NU323" s="84"/>
      <c r="NV323" s="84"/>
      <c r="NW323" s="84"/>
      <c r="NX323" s="84"/>
      <c r="NY323" s="84"/>
      <c r="NZ323" s="84"/>
      <c r="OA323" s="84"/>
      <c r="OB323" s="84"/>
      <c r="OC323" s="84"/>
      <c r="OD323" s="84"/>
      <c r="OE323" s="84"/>
      <c r="OF323" s="84"/>
      <c r="OG323" s="84"/>
      <c r="OH323" s="84"/>
      <c r="OI323" s="84"/>
      <c r="OJ323" s="84"/>
      <c r="OK323" s="84"/>
      <c r="OL323" s="84"/>
      <c r="OM323" s="84"/>
      <c r="ON323" s="84"/>
      <c r="OO323" s="84"/>
      <c r="OP323" s="84"/>
      <c r="OQ323" s="84"/>
      <c r="OR323" s="84"/>
      <c r="OS323" s="84"/>
      <c r="OT323" s="84"/>
      <c r="OU323" s="84"/>
      <c r="OV323" s="84"/>
      <c r="OW323" s="84"/>
      <c r="OX323" s="84"/>
      <c r="OY323" s="84"/>
      <c r="OZ323" s="84"/>
      <c r="PA323" s="84"/>
      <c r="PB323" s="84"/>
      <c r="PC323" s="84"/>
      <c r="PD323" s="84"/>
      <c r="PE323" s="84"/>
      <c r="PF323" s="84"/>
      <c r="PG323" s="84"/>
      <c r="PH323" s="84"/>
      <c r="PI323" s="84"/>
      <c r="PJ323" s="84"/>
      <c r="PK323" s="84"/>
      <c r="PL323" s="84"/>
      <c r="PM323" s="84"/>
      <c r="PN323" s="84"/>
      <c r="PO323" s="84"/>
      <c r="PP323" s="84"/>
      <c r="PQ323" s="84"/>
      <c r="PR323" s="84"/>
      <c r="PS323" s="84"/>
      <c r="PT323" s="84"/>
      <c r="PU323" s="84"/>
      <c r="PV323" s="84"/>
      <c r="PW323" s="84"/>
      <c r="PX323" s="84"/>
      <c r="PY323" s="84"/>
      <c r="PZ323" s="84"/>
      <c r="QA323" s="84"/>
      <c r="QB323" s="84"/>
      <c r="QC323" s="84"/>
      <c r="QD323" s="84"/>
      <c r="QE323" s="84"/>
      <c r="QF323" s="84"/>
      <c r="QG323" s="84"/>
      <c r="QH323" s="84"/>
      <c r="QI323" s="84"/>
      <c r="QJ323" s="84"/>
      <c r="QK323" s="84"/>
      <c r="QL323" s="84"/>
      <c r="QM323" s="84"/>
      <c r="QN323" s="84"/>
      <c r="QO323" s="84"/>
      <c r="QP323" s="84"/>
      <c r="QQ323" s="84"/>
      <c r="QR323" s="84"/>
      <c r="QS323" s="84"/>
      <c r="QT323" s="84"/>
      <c r="QU323" s="84"/>
      <c r="QV323" s="84"/>
      <c r="QW323" s="84"/>
      <c r="QX323" s="84"/>
      <c r="QY323" s="84"/>
      <c r="QZ323" s="84"/>
      <c r="RA323" s="84"/>
      <c r="RB323" s="84"/>
      <c r="RC323" s="84"/>
      <c r="RD323" s="84"/>
      <c r="RE323" s="84"/>
      <c r="RF323" s="84"/>
      <c r="RG323" s="84"/>
      <c r="RH323" s="84"/>
      <c r="RI323" s="84"/>
      <c r="RJ323" s="84"/>
      <c r="RK323" s="84"/>
      <c r="RL323" s="84"/>
      <c r="RM323" s="84"/>
      <c r="RN323" s="84"/>
      <c r="RO323" s="84"/>
      <c r="RP323" s="84"/>
      <c r="RQ323" s="84"/>
      <c r="RR323" s="84"/>
      <c r="RS323" s="84"/>
      <c r="RT323" s="84"/>
      <c r="RU323" s="84"/>
      <c r="RV323" s="84"/>
      <c r="RW323" s="84"/>
      <c r="RX323" s="84"/>
      <c r="RY323" s="84"/>
      <c r="RZ323" s="84"/>
      <c r="SA323" s="84"/>
      <c r="SB323" s="84"/>
      <c r="SC323" s="84"/>
      <c r="SD323" s="84"/>
      <c r="SE323" s="84"/>
      <c r="SF323" s="84"/>
      <c r="SG323" s="84"/>
      <c r="SH323" s="84"/>
      <c r="SI323" s="84"/>
      <c r="SJ323" s="84"/>
      <c r="SK323" s="84"/>
      <c r="SL323" s="84"/>
      <c r="SM323" s="84"/>
      <c r="SN323" s="84"/>
      <c r="SO323" s="84"/>
      <c r="SP323" s="84"/>
      <c r="SQ323" s="84"/>
      <c r="SR323" s="84"/>
      <c r="SS323" s="84"/>
      <c r="ST323" s="84"/>
      <c r="SU323" s="84"/>
      <c r="SV323" s="84"/>
      <c r="SW323" s="84"/>
      <c r="SX323" s="84"/>
      <c r="SY323" s="84"/>
      <c r="SZ323" s="84"/>
      <c r="TA323" s="84"/>
      <c r="TB323" s="84"/>
      <c r="TC323" s="84"/>
      <c r="TD323" s="84"/>
      <c r="TE323" s="84"/>
      <c r="TF323" s="84"/>
      <c r="TG323" s="84"/>
      <c r="TH323" s="84"/>
      <c r="TI323" s="84"/>
      <c r="TJ323" s="84"/>
      <c r="TK323" s="84"/>
      <c r="TL323" s="84"/>
      <c r="TM323" s="84"/>
      <c r="TN323" s="84"/>
      <c r="TO323" s="84"/>
      <c r="TP323" s="84"/>
      <c r="TQ323" s="84"/>
      <c r="TR323" s="84"/>
      <c r="TS323" s="84"/>
      <c r="TT323" s="84"/>
      <c r="TU323" s="84"/>
      <c r="TV323" s="84"/>
      <c r="TW323" s="84"/>
      <c r="TX323" s="84"/>
      <c r="TY323" s="84"/>
      <c r="TZ323" s="84"/>
      <c r="UA323" s="84"/>
      <c r="UB323" s="84"/>
      <c r="UC323" s="84"/>
      <c r="UD323" s="84"/>
      <c r="UE323" s="84"/>
      <c r="UF323" s="84"/>
      <c r="UG323" s="84"/>
      <c r="UH323" s="84"/>
      <c r="UI323" s="84"/>
      <c r="UJ323" s="84"/>
      <c r="UK323" s="84"/>
      <c r="UL323" s="84"/>
      <c r="UM323" s="84"/>
      <c r="UN323" s="84"/>
      <c r="UO323" s="84"/>
      <c r="UP323" s="84"/>
      <c r="UQ323" s="84"/>
      <c r="UR323" s="84"/>
      <c r="US323" s="84"/>
      <c r="UT323" s="84"/>
      <c r="UU323" s="84"/>
      <c r="UV323" s="84"/>
      <c r="UW323" s="84"/>
      <c r="UX323" s="84"/>
      <c r="UY323" s="84"/>
      <c r="UZ323" s="84"/>
      <c r="VA323" s="84"/>
      <c r="VB323" s="84"/>
      <c r="VC323" s="84"/>
      <c r="VD323" s="84"/>
      <c r="VE323" s="84"/>
      <c r="VF323" s="84"/>
      <c r="VG323" s="84"/>
      <c r="VH323" s="84"/>
      <c r="VI323" s="84"/>
      <c r="VJ323" s="84"/>
      <c r="VK323" s="84"/>
      <c r="VL323" s="84"/>
      <c r="VM323" s="84"/>
      <c r="VN323" s="84"/>
      <c r="VO323" s="84"/>
      <c r="VP323" s="84"/>
      <c r="VQ323" s="84"/>
      <c r="VR323" s="84"/>
      <c r="VS323" s="84"/>
      <c r="VT323" s="84"/>
      <c r="VU323" s="84"/>
      <c r="VV323" s="84"/>
      <c r="VW323" s="84"/>
      <c r="VX323" s="84"/>
      <c r="VY323" s="84"/>
      <c r="VZ323" s="84"/>
      <c r="WA323" s="84"/>
      <c r="WB323" s="84"/>
      <c r="WC323" s="84"/>
      <c r="WD323" s="84"/>
      <c r="WE323" s="84"/>
      <c r="WF323" s="84"/>
      <c r="WG323" s="84"/>
      <c r="WH323" s="84"/>
      <c r="WI323" s="84"/>
      <c r="WJ323" s="84"/>
      <c r="WK323" s="84"/>
      <c r="WL323" s="84"/>
      <c r="WM323" s="84"/>
      <c r="WN323" s="84"/>
      <c r="WO323" s="84"/>
      <c r="WP323" s="84"/>
      <c r="WQ323" s="84"/>
      <c r="WR323" s="84"/>
      <c r="WS323" s="84"/>
      <c r="WT323" s="84"/>
      <c r="WU323" s="84"/>
      <c r="WV323" s="84"/>
      <c r="WW323" s="84"/>
      <c r="WX323" s="84"/>
      <c r="WY323" s="84"/>
      <c r="WZ323" s="84"/>
      <c r="XA323" s="84"/>
      <c r="XB323" s="84"/>
      <c r="XC323" s="84"/>
      <c r="XD323" s="84"/>
      <c r="XE323" s="84"/>
      <c r="XF323" s="84"/>
      <c r="XG323" s="84"/>
      <c r="XH323" s="84"/>
      <c r="XI323" s="84"/>
      <c r="XJ323" s="84"/>
      <c r="XK323" s="84"/>
      <c r="XL323" s="84"/>
      <c r="XM323" s="84"/>
      <c r="XN323" s="84"/>
      <c r="XO323" s="84"/>
      <c r="XP323" s="84"/>
      <c r="XQ323" s="84"/>
      <c r="XR323" s="84"/>
      <c r="XS323" s="84"/>
      <c r="XT323" s="84"/>
      <c r="XU323" s="84"/>
      <c r="XV323" s="84"/>
      <c r="XW323" s="84"/>
      <c r="XX323" s="84"/>
      <c r="XY323" s="84"/>
      <c r="XZ323" s="84"/>
      <c r="YA323" s="84"/>
      <c r="YB323" s="84"/>
      <c r="YC323" s="84"/>
      <c r="YD323" s="84"/>
      <c r="YE323" s="84"/>
      <c r="YF323" s="84"/>
      <c r="YG323" s="84"/>
      <c r="YH323" s="84"/>
      <c r="YI323" s="84"/>
      <c r="YJ323" s="84"/>
      <c r="YK323" s="84"/>
      <c r="YL323" s="84"/>
      <c r="YM323" s="84"/>
      <c r="YN323" s="84"/>
      <c r="YO323" s="84"/>
      <c r="YP323" s="84"/>
      <c r="YQ323" s="84"/>
      <c r="YR323" s="84"/>
      <c r="YS323" s="84"/>
      <c r="YT323" s="84"/>
      <c r="YU323" s="84"/>
      <c r="YV323" s="84"/>
      <c r="YW323" s="84"/>
      <c r="YX323" s="84"/>
      <c r="YY323" s="84"/>
      <c r="YZ323" s="84"/>
      <c r="ZA323" s="84"/>
      <c r="ZB323" s="84"/>
      <c r="ZC323" s="84"/>
      <c r="ZD323" s="84"/>
      <c r="ZE323" s="84"/>
      <c r="ZF323" s="84"/>
      <c r="ZG323" s="84"/>
      <c r="ZH323" s="84"/>
      <c r="ZI323" s="84"/>
      <c r="ZJ323" s="84"/>
      <c r="ZK323" s="84"/>
      <c r="ZL323" s="84"/>
      <c r="ZM323" s="84"/>
      <c r="ZN323" s="84"/>
      <c r="ZO323" s="84"/>
      <c r="ZP323" s="84"/>
      <c r="ZQ323" s="84"/>
      <c r="ZR323" s="84"/>
      <c r="ZS323" s="84"/>
      <c r="ZT323" s="84"/>
      <c r="ZU323" s="84"/>
      <c r="ZV323" s="84"/>
      <c r="ZW323" s="84"/>
      <c r="ZX323" s="84"/>
      <c r="ZY323" s="84"/>
      <c r="ZZ323" s="84"/>
      <c r="AAA323" s="84"/>
      <c r="AAB323" s="84"/>
      <c r="AAC323" s="84"/>
      <c r="AAD323" s="84"/>
      <c r="AAE323" s="84"/>
      <c r="AAF323" s="84"/>
      <c r="AAG323" s="84"/>
      <c r="AAH323" s="84"/>
      <c r="AAI323" s="84"/>
      <c r="AAJ323" s="84"/>
      <c r="AAK323" s="84"/>
      <c r="AAL323" s="84"/>
      <c r="AAM323" s="84"/>
      <c r="AAN323" s="84"/>
      <c r="AAO323" s="84"/>
      <c r="AAP323" s="84"/>
      <c r="AAQ323" s="84"/>
      <c r="AAR323" s="84"/>
      <c r="AAS323" s="84"/>
      <c r="AAT323" s="84"/>
      <c r="AAU323" s="84"/>
      <c r="AAV323" s="84"/>
      <c r="AAW323" s="84"/>
      <c r="AAX323" s="84"/>
      <c r="AAY323" s="84"/>
      <c r="AAZ323" s="84"/>
      <c r="ABA323" s="84"/>
      <c r="ABB323" s="84"/>
      <c r="ABC323" s="84"/>
      <c r="ABD323" s="84"/>
      <c r="ABE323" s="84"/>
      <c r="ABF323" s="84"/>
      <c r="ABG323" s="84"/>
      <c r="ABH323" s="84"/>
      <c r="ABI323" s="84"/>
      <c r="ABJ323" s="84"/>
      <c r="ABK323" s="84"/>
      <c r="ABL323" s="84"/>
      <c r="ABM323" s="84"/>
      <c r="ABN323" s="84"/>
      <c r="ABO323" s="84"/>
      <c r="ABP323" s="84"/>
      <c r="ABQ323" s="84"/>
      <c r="ABR323" s="84"/>
      <c r="ABS323" s="84"/>
      <c r="ABT323" s="84"/>
      <c r="ABU323" s="84"/>
      <c r="ABV323" s="84"/>
      <c r="ABW323" s="84"/>
      <c r="ABX323" s="84"/>
      <c r="ABY323" s="84"/>
      <c r="ABZ323" s="84"/>
      <c r="ACA323" s="84"/>
      <c r="ACB323" s="84"/>
      <c r="ACC323" s="84"/>
      <c r="ACD323" s="84"/>
      <c r="ACE323" s="84"/>
      <c r="ACF323" s="84"/>
      <c r="ACG323" s="84"/>
      <c r="ACH323" s="84"/>
      <c r="ACI323" s="84"/>
      <c r="ACJ323" s="84"/>
      <c r="ACK323" s="84"/>
      <c r="ACL323" s="84"/>
      <c r="ACM323" s="84"/>
      <c r="ACN323" s="84"/>
      <c r="ACO323" s="84"/>
      <c r="ACP323" s="84"/>
      <c r="ACQ323" s="84"/>
      <c r="ACR323" s="84"/>
      <c r="ACS323" s="84"/>
      <c r="ACT323" s="84"/>
      <c r="ACU323" s="84"/>
      <c r="ACV323" s="84"/>
      <c r="ACW323" s="84"/>
      <c r="ACX323" s="84"/>
      <c r="ACY323" s="84"/>
      <c r="ACZ323" s="84"/>
      <c r="ADA323" s="84"/>
      <c r="ADB323" s="84"/>
      <c r="ADC323" s="84"/>
      <c r="ADD323" s="84"/>
      <c r="ADE323" s="84"/>
      <c r="ADF323" s="84"/>
      <c r="ADG323" s="84"/>
      <c r="ADH323" s="84"/>
      <c r="ADI323" s="84"/>
      <c r="ADJ323" s="84"/>
      <c r="ADK323" s="84"/>
      <c r="ADL323" s="84"/>
      <c r="ADM323" s="84"/>
      <c r="ADN323" s="84"/>
      <c r="ADO323" s="84"/>
      <c r="ADP323" s="84"/>
      <c r="ADQ323" s="84"/>
      <c r="ADR323" s="84"/>
      <c r="ADS323" s="84"/>
      <c r="ADT323" s="84"/>
      <c r="ADU323" s="84"/>
      <c r="ADV323" s="84"/>
      <c r="ADW323" s="84"/>
      <c r="ADX323" s="84"/>
      <c r="ADY323" s="84"/>
      <c r="ADZ323" s="84"/>
      <c r="AEA323" s="84"/>
      <c r="AEB323" s="84"/>
      <c r="AEC323" s="84"/>
      <c r="AED323" s="84"/>
      <c r="AEE323" s="84"/>
      <c r="AEF323" s="84"/>
      <c r="AEG323" s="84"/>
      <c r="AEH323" s="84"/>
      <c r="AEI323" s="84"/>
      <c r="AEJ323" s="84"/>
      <c r="AEK323" s="84"/>
      <c r="AEL323" s="84"/>
      <c r="AEM323" s="84"/>
      <c r="AEN323" s="84"/>
      <c r="AEO323" s="84"/>
      <c r="AEP323" s="84"/>
      <c r="AEQ323" s="84"/>
      <c r="AER323" s="84"/>
      <c r="AES323" s="84"/>
      <c r="AET323" s="84"/>
      <c r="AEU323" s="84"/>
      <c r="AEV323" s="84"/>
      <c r="AEW323" s="84"/>
      <c r="AEX323" s="84"/>
      <c r="AEY323" s="84"/>
      <c r="AEZ323" s="84"/>
      <c r="AFA323" s="84"/>
      <c r="AFB323" s="84"/>
      <c r="AFC323" s="84"/>
      <c r="AFD323" s="84"/>
      <c r="AFE323" s="84"/>
      <c r="AFF323" s="84"/>
      <c r="AFG323" s="84"/>
      <c r="AFH323" s="84"/>
      <c r="AFI323" s="84"/>
      <c r="AFJ323" s="84"/>
      <c r="AFK323" s="84"/>
      <c r="AFL323" s="84"/>
      <c r="AFM323" s="84"/>
      <c r="AFN323" s="84"/>
      <c r="AFO323" s="84"/>
      <c r="AFP323" s="84"/>
      <c r="AFQ323" s="84"/>
      <c r="AFR323" s="84"/>
      <c r="AFS323" s="84"/>
      <c r="AFT323" s="84"/>
      <c r="AFU323" s="84"/>
      <c r="AFV323" s="84"/>
      <c r="AFW323" s="84"/>
      <c r="AFX323" s="84"/>
      <c r="AFY323" s="84"/>
      <c r="AFZ323" s="84"/>
      <c r="AGA323" s="84"/>
      <c r="AGB323" s="84"/>
      <c r="AGC323" s="84"/>
      <c r="AGD323" s="84"/>
      <c r="AGE323" s="84"/>
      <c r="AGF323" s="84"/>
      <c r="AGG323" s="84"/>
      <c r="AGH323" s="84"/>
      <c r="AGI323" s="84"/>
      <c r="AGJ323" s="84"/>
      <c r="AGK323" s="84"/>
      <c r="AGL323" s="84"/>
      <c r="AGM323" s="84"/>
      <c r="AGN323" s="84"/>
      <c r="AGO323" s="84"/>
      <c r="AGP323" s="84"/>
      <c r="AGQ323" s="84"/>
      <c r="AGR323" s="84"/>
      <c r="AGS323" s="84"/>
      <c r="AGT323" s="84"/>
      <c r="AGU323" s="84"/>
      <c r="AGV323" s="84"/>
      <c r="AGW323" s="84"/>
      <c r="AGX323" s="84"/>
      <c r="AGY323" s="84"/>
      <c r="AGZ323" s="84"/>
      <c r="AHA323" s="84"/>
      <c r="AHB323" s="84"/>
      <c r="AHC323" s="84"/>
      <c r="AHD323" s="84"/>
      <c r="AHE323" s="84"/>
      <c r="AHF323" s="84"/>
      <c r="AHG323" s="84"/>
      <c r="AHH323" s="84"/>
      <c r="AHI323" s="84"/>
      <c r="AHJ323" s="84"/>
      <c r="AHK323" s="84"/>
      <c r="AHL323" s="84"/>
      <c r="AHM323" s="84"/>
      <c r="AHN323" s="84"/>
      <c r="AHO323" s="84"/>
      <c r="AHP323" s="84"/>
      <c r="AHQ323" s="84"/>
      <c r="AHR323" s="84"/>
      <c r="AHS323" s="84"/>
      <c r="AHT323" s="84"/>
      <c r="AHU323" s="84"/>
      <c r="AHV323" s="84"/>
      <c r="AHW323" s="84"/>
      <c r="AHX323" s="84"/>
      <c r="AHY323" s="84"/>
      <c r="AHZ323" s="84"/>
      <c r="AIA323" s="84"/>
      <c r="AIB323" s="84"/>
      <c r="AIC323" s="84"/>
      <c r="AID323" s="84"/>
      <c r="AIE323" s="84"/>
      <c r="AIF323" s="84"/>
      <c r="AIG323" s="84"/>
      <c r="AIH323" s="84"/>
      <c r="AII323" s="84"/>
      <c r="AIJ323" s="84"/>
      <c r="AIK323" s="84"/>
      <c r="AIL323" s="84"/>
      <c r="AIM323" s="84"/>
      <c r="AIN323" s="84"/>
      <c r="AIO323" s="84"/>
      <c r="AIP323" s="84"/>
      <c r="AIQ323" s="84"/>
      <c r="AIR323" s="84"/>
      <c r="AIS323" s="84"/>
      <c r="AIT323" s="84"/>
      <c r="AIU323" s="84"/>
      <c r="AIV323" s="84"/>
      <c r="AIW323" s="84"/>
      <c r="AIX323" s="84"/>
      <c r="AIY323" s="84"/>
      <c r="AIZ323" s="84"/>
      <c r="AJA323" s="84"/>
      <c r="AJB323" s="84"/>
      <c r="AJC323" s="84"/>
      <c r="AJD323" s="84"/>
      <c r="AJE323" s="84"/>
      <c r="AJF323" s="84"/>
      <c r="AJG323" s="84"/>
      <c r="AJH323" s="84"/>
      <c r="AJI323" s="84"/>
      <c r="AJJ323" s="84"/>
      <c r="AJK323" s="84"/>
      <c r="AJL323" s="84"/>
      <c r="AJM323" s="84"/>
      <c r="AJN323" s="84"/>
      <c r="AJO323" s="84"/>
      <c r="AJP323" s="84"/>
      <c r="AJQ323" s="84"/>
      <c r="AJR323" s="84"/>
      <c r="AJS323" s="84"/>
      <c r="AJT323" s="84"/>
      <c r="AJU323" s="84"/>
      <c r="AJV323" s="84"/>
      <c r="AJW323" s="84"/>
      <c r="AJX323" s="84"/>
      <c r="AJY323" s="84"/>
      <c r="AJZ323" s="84"/>
      <c r="AKA323" s="84"/>
      <c r="AKB323" s="84"/>
      <c r="AKC323" s="84"/>
      <c r="AKD323" s="84"/>
      <c r="AKE323" s="84"/>
      <c r="AKF323" s="84"/>
      <c r="AKG323" s="84"/>
      <c r="AKH323" s="84"/>
      <c r="AKI323" s="84"/>
      <c r="AKJ323" s="84"/>
      <c r="AKK323" s="84"/>
      <c r="AKL323" s="84"/>
      <c r="AKM323" s="84"/>
      <c r="AKN323" s="84"/>
      <c r="AKO323" s="84"/>
      <c r="AKP323" s="84"/>
      <c r="AKQ323" s="84"/>
      <c r="AKR323" s="84"/>
      <c r="AKS323" s="84"/>
      <c r="AKT323" s="84"/>
      <c r="AKU323" s="84"/>
      <c r="AKV323" s="84"/>
      <c r="AKW323" s="84"/>
      <c r="AKX323" s="84"/>
      <c r="AKY323" s="84"/>
      <c r="AKZ323" s="84"/>
      <c r="ALA323" s="84"/>
      <c r="ALB323" s="84"/>
      <c r="ALC323" s="84"/>
      <c r="ALD323" s="84"/>
      <c r="ALE323" s="84"/>
      <c r="ALF323" s="84"/>
      <c r="ALG323" s="84"/>
      <c r="ALH323" s="84"/>
      <c r="ALI323" s="84"/>
      <c r="ALJ323" s="84"/>
      <c r="ALK323" s="84"/>
      <c r="ALL323" s="84"/>
      <c r="ALM323" s="84"/>
      <c r="ALN323" s="84"/>
      <c r="ALO323" s="84"/>
      <c r="ALP323" s="84"/>
      <c r="ALQ323" s="84"/>
      <c r="ALR323" s="84"/>
      <c r="ALS323" s="84"/>
      <c r="ALT323" s="84"/>
      <c r="ALU323" s="84"/>
      <c r="ALV323" s="84"/>
      <c r="ALW323" s="84"/>
      <c r="ALX323" s="84"/>
      <c r="ALY323" s="84"/>
      <c r="ALZ323" s="84"/>
      <c r="AMA323" s="84"/>
      <c r="AMB323" s="84"/>
      <c r="AMC323" s="84"/>
      <c r="AMD323" s="84"/>
      <c r="AME323" s="84"/>
      <c r="AMF323" s="84"/>
      <c r="AMG323" s="84"/>
      <c r="AMH323" s="84"/>
      <c r="AMI323" s="84"/>
      <c r="AMJ323" s="84"/>
      <c r="AMK323" s="84"/>
      <c r="AML323" s="84"/>
      <c r="AMM323" s="84"/>
      <c r="AMN323" s="84"/>
      <c r="AMO323" s="84"/>
      <c r="AMP323" s="84"/>
      <c r="AMQ323" s="84"/>
      <c r="AMR323" s="84"/>
      <c r="AMS323" s="84"/>
      <c r="AMT323" s="84"/>
      <c r="AMU323" s="84"/>
      <c r="AMV323" s="84"/>
      <c r="AMW323" s="84"/>
      <c r="AMX323" s="84"/>
      <c r="AMY323" s="84"/>
      <c r="AMZ323" s="84"/>
      <c r="ANA323" s="84"/>
      <c r="ANB323" s="84"/>
      <c r="ANC323" s="84"/>
      <c r="AND323" s="84"/>
      <c r="ANE323" s="84"/>
      <c r="ANF323" s="84"/>
      <c r="ANG323" s="84"/>
      <c r="ANH323" s="84"/>
      <c r="ANI323" s="84"/>
      <c r="ANJ323" s="84"/>
      <c r="ANK323" s="84"/>
      <c r="ANL323" s="84"/>
      <c r="ANM323" s="84"/>
      <c r="ANN323" s="84"/>
      <c r="ANO323" s="84"/>
      <c r="ANP323" s="84"/>
      <c r="ANQ323" s="84"/>
      <c r="ANR323" s="84"/>
      <c r="ANS323" s="84"/>
      <c r="ANT323" s="84"/>
      <c r="ANU323" s="84"/>
      <c r="ANV323" s="84"/>
      <c r="ANW323" s="84"/>
      <c r="ANX323" s="84"/>
      <c r="ANY323" s="84"/>
      <c r="ANZ323" s="84"/>
      <c r="AOA323" s="84"/>
      <c r="AOB323" s="84"/>
      <c r="AOC323" s="84"/>
      <c r="AOD323" s="84"/>
      <c r="AOE323" s="84"/>
      <c r="AOF323" s="84"/>
      <c r="AOG323" s="84"/>
      <c r="AOH323" s="84"/>
      <c r="AOI323" s="84"/>
      <c r="AOJ323" s="84"/>
      <c r="AOK323" s="84"/>
      <c r="AOL323" s="84"/>
      <c r="AOM323" s="84"/>
      <c r="AON323" s="84"/>
      <c r="AOO323" s="84"/>
      <c r="AOP323" s="84"/>
      <c r="AOQ323" s="84"/>
      <c r="AOR323" s="84"/>
      <c r="AOS323" s="84"/>
      <c r="AOT323" s="84"/>
      <c r="AOU323" s="84"/>
      <c r="AOV323" s="84"/>
      <c r="AOW323" s="84"/>
      <c r="AOX323" s="84"/>
      <c r="AOY323" s="84"/>
      <c r="AOZ323" s="84"/>
      <c r="APA323" s="84"/>
      <c r="APB323" s="84"/>
      <c r="APC323" s="84"/>
      <c r="APD323" s="84"/>
      <c r="APE323" s="84"/>
      <c r="APF323" s="84"/>
      <c r="APG323" s="84"/>
      <c r="APH323" s="84"/>
      <c r="API323" s="84"/>
      <c r="APJ323" s="84"/>
      <c r="APK323" s="84"/>
      <c r="APL323" s="84"/>
      <c r="APM323" s="84"/>
      <c r="APN323" s="84"/>
      <c r="APO323" s="84"/>
      <c r="APP323" s="84"/>
      <c r="APQ323" s="84"/>
      <c r="APR323" s="84"/>
      <c r="APS323" s="84"/>
      <c r="APT323" s="84"/>
      <c r="APU323" s="84"/>
      <c r="APV323" s="84"/>
      <c r="APW323" s="84"/>
      <c r="APX323" s="84"/>
      <c r="APY323" s="84"/>
      <c r="APZ323" s="84"/>
      <c r="AQA323" s="84"/>
      <c r="AQB323" s="84"/>
      <c r="AQC323" s="84"/>
      <c r="AQD323" s="84"/>
      <c r="AQE323" s="84"/>
      <c r="AQF323" s="84"/>
      <c r="AQG323" s="84"/>
      <c r="AQH323" s="84"/>
      <c r="AQI323" s="84"/>
      <c r="AQJ323" s="84"/>
      <c r="AQK323" s="84"/>
      <c r="AQL323" s="84"/>
      <c r="AQM323" s="84"/>
      <c r="AQN323" s="84"/>
      <c r="AQO323" s="84"/>
      <c r="AQP323" s="84"/>
      <c r="AQQ323" s="84"/>
      <c r="AQR323" s="84"/>
      <c r="AQS323" s="84"/>
      <c r="AQT323" s="84"/>
      <c r="AQU323" s="84"/>
      <c r="AQV323" s="84"/>
      <c r="AQW323" s="84"/>
      <c r="AQX323" s="84"/>
      <c r="AQY323" s="84"/>
      <c r="AQZ323" s="84"/>
      <c r="ARA323" s="84"/>
      <c r="ARB323" s="84"/>
      <c r="ARC323" s="84"/>
      <c r="ARD323" s="84"/>
      <c r="ARE323" s="84"/>
      <c r="ARF323" s="84"/>
      <c r="ARG323" s="84"/>
      <c r="ARH323" s="84"/>
      <c r="ARI323" s="84"/>
      <c r="ARJ323" s="84"/>
      <c r="ARK323" s="84"/>
      <c r="ARL323" s="84"/>
      <c r="ARM323" s="84"/>
      <c r="ARN323" s="84"/>
      <c r="ARO323" s="84"/>
      <c r="ARP323" s="84"/>
      <c r="ARQ323" s="84"/>
      <c r="ARR323" s="84"/>
      <c r="ARS323" s="84"/>
      <c r="ART323" s="84"/>
      <c r="ARU323" s="84"/>
      <c r="ARV323" s="84"/>
      <c r="ARW323" s="84"/>
      <c r="ARX323" s="84"/>
      <c r="ARY323" s="84"/>
      <c r="ARZ323" s="84"/>
      <c r="ASA323" s="84"/>
      <c r="ASB323" s="84"/>
      <c r="ASC323" s="84"/>
      <c r="ASD323" s="84"/>
      <c r="ASE323" s="84"/>
      <c r="ASF323" s="84"/>
      <c r="ASG323" s="84"/>
      <c r="ASH323" s="84"/>
      <c r="ASI323" s="84"/>
      <c r="ASJ323" s="84"/>
      <c r="ASK323" s="84"/>
      <c r="ASL323" s="84"/>
      <c r="ASM323" s="84"/>
      <c r="ASN323" s="84"/>
      <c r="ASO323" s="84"/>
      <c r="ASP323" s="84"/>
      <c r="ASQ323" s="84"/>
      <c r="ASR323" s="84"/>
      <c r="ASS323" s="84"/>
      <c r="AST323" s="84"/>
      <c r="ASU323" s="84"/>
      <c r="ASV323" s="84"/>
      <c r="ASW323" s="84"/>
      <c r="ASX323" s="84"/>
      <c r="ASY323" s="84"/>
      <c r="ASZ323" s="84"/>
      <c r="ATA323" s="84"/>
      <c r="ATB323" s="84"/>
      <c r="ATC323" s="84"/>
      <c r="ATD323" s="84"/>
      <c r="ATE323" s="84"/>
      <c r="ATF323" s="84"/>
      <c r="ATG323" s="84"/>
      <c r="ATH323" s="84"/>
      <c r="ATI323" s="84"/>
      <c r="ATJ323" s="84"/>
      <c r="ATK323" s="84"/>
      <c r="ATL323" s="84"/>
      <c r="ATM323" s="84"/>
      <c r="ATN323" s="84"/>
      <c r="ATO323" s="84"/>
      <c r="ATP323" s="84"/>
      <c r="ATQ323" s="84"/>
      <c r="ATR323" s="84"/>
      <c r="ATS323" s="84"/>
      <c r="ATT323" s="84"/>
      <c r="ATU323" s="84"/>
      <c r="ATV323" s="84"/>
      <c r="ATW323" s="84"/>
      <c r="ATX323" s="84"/>
      <c r="ATY323" s="84"/>
      <c r="ATZ323" s="84"/>
      <c r="AUA323" s="84"/>
      <c r="AUB323" s="84"/>
      <c r="AUC323" s="84"/>
      <c r="AUD323" s="84"/>
      <c r="AUE323" s="84"/>
      <c r="AUF323" s="84"/>
      <c r="AUG323" s="84"/>
      <c r="AUH323" s="84"/>
      <c r="AUI323" s="84"/>
      <c r="AUJ323" s="84"/>
      <c r="AUK323" s="84"/>
      <c r="AUL323" s="84"/>
      <c r="AUM323" s="84"/>
      <c r="AUN323" s="84"/>
      <c r="AUO323" s="84"/>
      <c r="AUP323" s="84"/>
      <c r="AUQ323" s="84"/>
      <c r="AUR323" s="84"/>
      <c r="AUS323" s="84"/>
      <c r="AUT323" s="84"/>
      <c r="AUU323" s="84"/>
      <c r="AUV323" s="84"/>
      <c r="AUW323" s="84"/>
      <c r="AUX323" s="84"/>
      <c r="AUY323" s="84"/>
      <c r="AUZ323" s="84"/>
      <c r="AVA323" s="84"/>
      <c r="AVB323" s="84"/>
      <c r="AVC323" s="84"/>
      <c r="AVD323" s="84"/>
      <c r="AVE323" s="84"/>
      <c r="AVF323" s="84"/>
      <c r="AVG323" s="84"/>
      <c r="AVH323" s="84"/>
      <c r="AVI323" s="84"/>
      <c r="AVJ323" s="84"/>
      <c r="AVK323" s="84"/>
      <c r="AVL323" s="84"/>
      <c r="AVM323" s="84"/>
      <c r="AVN323" s="84"/>
      <c r="AVO323" s="84"/>
      <c r="AVP323" s="84"/>
      <c r="AVQ323" s="84"/>
      <c r="AVR323" s="84"/>
      <c r="AVS323" s="84"/>
      <c r="AVT323" s="84"/>
      <c r="AVU323" s="84"/>
      <c r="AVV323" s="84"/>
      <c r="AVW323" s="84"/>
      <c r="AVX323" s="84"/>
      <c r="AVY323" s="84"/>
      <c r="AVZ323" s="84"/>
      <c r="AWA323" s="84"/>
      <c r="AWB323" s="84"/>
      <c r="AWC323" s="84"/>
      <c r="AWD323" s="84"/>
      <c r="AWE323" s="84"/>
      <c r="AWF323" s="84"/>
      <c r="AWG323" s="84"/>
      <c r="AWH323" s="84"/>
      <c r="AWI323" s="84"/>
      <c r="AWJ323" s="84"/>
      <c r="AWK323" s="84"/>
      <c r="AWL323" s="84"/>
      <c r="AWM323" s="84"/>
      <c r="AWN323" s="84"/>
      <c r="AWO323" s="84"/>
      <c r="AWP323" s="84"/>
      <c r="AWQ323" s="84"/>
      <c r="AWR323" s="84"/>
      <c r="AWS323" s="84"/>
      <c r="AWT323" s="84"/>
      <c r="AWU323" s="84"/>
      <c r="AWV323" s="84"/>
      <c r="AWW323" s="84"/>
      <c r="AWX323" s="84"/>
      <c r="AWY323" s="84"/>
      <c r="AWZ323" s="84"/>
      <c r="AXA323" s="84"/>
      <c r="AXB323" s="84"/>
      <c r="AXC323" s="84"/>
      <c r="AXD323" s="84"/>
      <c r="AXE323" s="84"/>
      <c r="AXF323" s="84"/>
      <c r="AXG323" s="84"/>
      <c r="AXH323" s="84"/>
      <c r="AXI323" s="84"/>
      <c r="AXJ323" s="84"/>
      <c r="AXK323" s="84"/>
      <c r="AXL323" s="84"/>
      <c r="AXM323" s="84"/>
      <c r="AXN323" s="84"/>
      <c r="AXO323" s="84"/>
      <c r="AXP323" s="84"/>
      <c r="AXQ323" s="84"/>
      <c r="AXR323" s="84"/>
      <c r="AXS323" s="84"/>
      <c r="AXT323" s="84"/>
      <c r="AXU323" s="84"/>
      <c r="AXV323" s="84"/>
      <c r="AXW323" s="84"/>
      <c r="AXX323" s="84"/>
      <c r="AXY323" s="84"/>
      <c r="AXZ323" s="84"/>
      <c r="AYA323" s="84"/>
      <c r="AYB323" s="84"/>
      <c r="AYC323" s="84"/>
      <c r="AYD323" s="84"/>
      <c r="AYE323" s="84"/>
      <c r="AYF323" s="84"/>
      <c r="AYG323" s="84"/>
      <c r="AYH323" s="84"/>
      <c r="AYI323" s="84"/>
      <c r="AYJ323" s="84"/>
      <c r="AYK323" s="84"/>
      <c r="AYL323" s="84"/>
      <c r="AYM323" s="84"/>
      <c r="AYN323" s="84"/>
      <c r="AYO323" s="84"/>
      <c r="AYP323" s="84"/>
      <c r="AYQ323" s="84"/>
      <c r="AYR323" s="84"/>
      <c r="AYS323" s="84"/>
      <c r="AYT323" s="84"/>
      <c r="AYU323" s="84"/>
      <c r="AYV323" s="84"/>
      <c r="AYW323" s="84"/>
      <c r="AYX323" s="84"/>
      <c r="AYY323" s="84"/>
      <c r="AYZ323" s="84"/>
      <c r="AZA323" s="84"/>
      <c r="AZB323" s="84"/>
      <c r="AZC323" s="84"/>
      <c r="AZD323" s="84"/>
      <c r="AZE323" s="84"/>
      <c r="AZF323" s="84"/>
      <c r="AZG323" s="84"/>
      <c r="AZH323" s="84"/>
      <c r="AZI323" s="84"/>
      <c r="AZJ323" s="84"/>
      <c r="AZK323" s="84"/>
      <c r="AZL323" s="84"/>
      <c r="AZM323" s="84"/>
      <c r="AZN323" s="84"/>
      <c r="AZO323" s="84"/>
      <c r="AZP323" s="84"/>
      <c r="AZQ323" s="84"/>
      <c r="AZR323" s="84"/>
      <c r="AZS323" s="84"/>
      <c r="AZT323" s="84"/>
      <c r="AZU323" s="84"/>
      <c r="AZV323" s="84"/>
      <c r="AZW323" s="84"/>
      <c r="AZX323" s="84"/>
      <c r="AZY323" s="84"/>
      <c r="AZZ323" s="84"/>
      <c r="BAA323" s="84"/>
      <c r="BAB323" s="84"/>
      <c r="BAC323" s="84"/>
      <c r="BAD323" s="84"/>
      <c r="BAE323" s="84"/>
      <c r="BAF323" s="84"/>
      <c r="BAG323" s="84"/>
      <c r="BAH323" s="84"/>
      <c r="BAI323" s="84"/>
      <c r="BAJ323" s="84"/>
      <c r="BAK323" s="84"/>
      <c r="BAL323" s="84"/>
      <c r="BAM323" s="84"/>
      <c r="BAN323" s="84"/>
      <c r="BAO323" s="84"/>
      <c r="BAP323" s="84"/>
      <c r="BAQ323" s="84"/>
      <c r="BAR323" s="84"/>
      <c r="BAS323" s="84"/>
      <c r="BAT323" s="84"/>
      <c r="BAU323" s="84"/>
      <c r="BAV323" s="84"/>
      <c r="BAW323" s="84"/>
      <c r="BAX323" s="84"/>
      <c r="BAY323" s="84"/>
      <c r="BAZ323" s="84"/>
      <c r="BBA323" s="84"/>
      <c r="BBB323" s="84"/>
      <c r="BBC323" s="84"/>
      <c r="BBD323" s="84"/>
      <c r="BBE323" s="84"/>
      <c r="BBF323" s="84"/>
      <c r="BBG323" s="84"/>
      <c r="BBH323" s="84"/>
      <c r="BBI323" s="84"/>
      <c r="BBJ323" s="84"/>
      <c r="BBK323" s="84"/>
      <c r="BBL323" s="84"/>
      <c r="BBM323" s="84"/>
      <c r="BBN323" s="84"/>
      <c r="BBO323" s="84"/>
      <c r="BBP323" s="84"/>
      <c r="BBQ323" s="84"/>
      <c r="BBR323" s="84"/>
      <c r="BBS323" s="84"/>
      <c r="BBT323" s="84"/>
      <c r="BBU323" s="84"/>
      <c r="BBV323" s="84"/>
      <c r="BBW323" s="84"/>
      <c r="BBX323" s="84"/>
      <c r="BBY323" s="84"/>
      <c r="BBZ323" s="84"/>
      <c r="BCA323" s="84"/>
      <c r="BCB323" s="84"/>
      <c r="BCC323" s="84"/>
      <c r="BCD323" s="84"/>
      <c r="BCE323" s="84"/>
      <c r="BCF323" s="84"/>
      <c r="BCG323" s="84"/>
      <c r="BCH323" s="84"/>
      <c r="BCI323" s="84"/>
      <c r="BCJ323" s="84"/>
      <c r="BCK323" s="84"/>
      <c r="BCL323" s="84"/>
      <c r="BCM323" s="84"/>
      <c r="BCN323" s="84"/>
      <c r="BCO323" s="84"/>
      <c r="BCP323" s="84"/>
      <c r="BCQ323" s="84"/>
      <c r="BCR323" s="84"/>
      <c r="BCS323" s="84"/>
      <c r="BCT323" s="84"/>
      <c r="BCU323" s="84"/>
      <c r="BCV323" s="84"/>
      <c r="BCW323" s="84"/>
      <c r="BCX323" s="84"/>
      <c r="BCY323" s="84"/>
      <c r="BCZ323" s="84"/>
      <c r="BDA323" s="84"/>
      <c r="BDB323" s="84"/>
      <c r="BDC323" s="84"/>
      <c r="BDD323" s="84"/>
      <c r="BDE323" s="84"/>
      <c r="BDF323" s="84"/>
      <c r="BDG323" s="84"/>
      <c r="BDH323" s="84"/>
      <c r="BDI323" s="84"/>
      <c r="BDJ323" s="84"/>
      <c r="BDK323" s="84"/>
      <c r="BDL323" s="84"/>
      <c r="BDM323" s="84"/>
      <c r="BDN323" s="84"/>
      <c r="BDO323" s="84"/>
      <c r="BDP323" s="84"/>
      <c r="BDQ323" s="84"/>
      <c r="BDR323" s="84"/>
      <c r="BDS323" s="84"/>
      <c r="BDT323" s="84"/>
      <c r="BDU323" s="84"/>
      <c r="BDV323" s="84"/>
      <c r="BDW323" s="84"/>
      <c r="BDX323" s="84"/>
      <c r="BDY323" s="84"/>
      <c r="BDZ323" s="84"/>
      <c r="BEA323" s="84"/>
      <c r="BEB323" s="84"/>
      <c r="BEC323" s="84"/>
      <c r="BED323" s="84"/>
      <c r="BEE323" s="84"/>
      <c r="BEF323" s="84"/>
      <c r="BEG323" s="84"/>
      <c r="BEH323" s="84"/>
      <c r="BEI323" s="84"/>
      <c r="BEJ323" s="84"/>
      <c r="BEK323" s="84"/>
      <c r="BEL323" s="84"/>
      <c r="BEM323" s="84"/>
      <c r="BEN323" s="84"/>
      <c r="BEO323" s="84"/>
      <c r="BEP323" s="84"/>
      <c r="BEQ323" s="84"/>
      <c r="BER323" s="84"/>
      <c r="BES323" s="84"/>
      <c r="BET323" s="84"/>
      <c r="BEU323" s="84"/>
      <c r="BEV323" s="84"/>
      <c r="BEW323" s="84"/>
      <c r="BEX323" s="84"/>
      <c r="BEY323" s="84"/>
      <c r="BEZ323" s="84"/>
      <c r="BFA323" s="84"/>
      <c r="BFB323" s="84"/>
      <c r="BFC323" s="84"/>
      <c r="BFD323" s="84"/>
      <c r="BFE323" s="84"/>
      <c r="BFF323" s="84"/>
      <c r="BFG323" s="84"/>
      <c r="BFH323" s="84"/>
      <c r="BFI323" s="84"/>
      <c r="BFJ323" s="84"/>
      <c r="BFK323" s="84"/>
      <c r="BFL323" s="84"/>
      <c r="BFM323" s="84"/>
      <c r="BFN323" s="84"/>
      <c r="BFO323" s="84"/>
      <c r="BFP323" s="84"/>
      <c r="BFQ323" s="84"/>
      <c r="BFR323" s="84"/>
      <c r="BFS323" s="84"/>
      <c r="BFT323" s="84"/>
      <c r="BFU323" s="84"/>
      <c r="BFV323" s="84"/>
      <c r="BFW323" s="84"/>
      <c r="BFX323" s="84"/>
      <c r="BFY323" s="84"/>
      <c r="BFZ323" s="84"/>
      <c r="BGA323" s="84"/>
      <c r="BGB323" s="84"/>
      <c r="BGC323" s="84"/>
      <c r="BGD323" s="84"/>
      <c r="BGE323" s="84"/>
      <c r="BGF323" s="84"/>
      <c r="BGG323" s="84"/>
      <c r="BGH323" s="84"/>
      <c r="BGI323" s="84"/>
      <c r="BGJ323" s="84"/>
      <c r="BGK323" s="84"/>
      <c r="BGL323" s="84"/>
      <c r="BGM323" s="84"/>
      <c r="BGN323" s="84"/>
      <c r="BGO323" s="84"/>
      <c r="BGP323" s="84"/>
      <c r="BGQ323" s="84"/>
      <c r="BGR323" s="84"/>
      <c r="BGS323" s="84"/>
      <c r="BGT323" s="84"/>
      <c r="BGU323" s="84"/>
      <c r="BGV323" s="84"/>
      <c r="BGW323" s="84"/>
      <c r="BGX323" s="84"/>
      <c r="BGY323" s="84"/>
      <c r="BGZ323" s="84"/>
      <c r="BHA323" s="84"/>
      <c r="BHB323" s="84"/>
      <c r="BHC323" s="84"/>
      <c r="BHD323" s="84"/>
      <c r="BHE323" s="84"/>
      <c r="BHF323" s="84"/>
      <c r="BHG323" s="84"/>
      <c r="BHH323" s="84"/>
      <c r="BHI323" s="84"/>
      <c r="BHJ323" s="84"/>
      <c r="BHK323" s="84"/>
      <c r="BHL323" s="84"/>
      <c r="BHM323" s="84"/>
      <c r="BHN323" s="84"/>
      <c r="BHO323" s="84"/>
      <c r="BHP323" s="84"/>
      <c r="BHQ323" s="84"/>
      <c r="BHR323" s="84"/>
      <c r="BHS323" s="84"/>
      <c r="BHT323" s="84"/>
      <c r="BHU323" s="84"/>
      <c r="BHV323" s="84"/>
      <c r="BHW323" s="84"/>
      <c r="BHX323" s="84"/>
      <c r="BHY323" s="84"/>
      <c r="BHZ323" s="84"/>
      <c r="BIA323" s="84"/>
      <c r="BIB323" s="84"/>
      <c r="BIC323" s="84"/>
      <c r="BID323" s="84"/>
      <c r="BIE323" s="84"/>
      <c r="BIF323" s="84"/>
      <c r="BIG323" s="84"/>
      <c r="BIH323" s="84"/>
      <c r="BII323" s="84"/>
      <c r="BIJ323" s="84"/>
      <c r="BIK323" s="84"/>
      <c r="BIL323" s="84"/>
      <c r="BIM323" s="84"/>
      <c r="BIN323" s="84"/>
      <c r="BIO323" s="84"/>
      <c r="BIP323" s="84"/>
      <c r="BIQ323" s="84"/>
      <c r="BIR323" s="84"/>
      <c r="BIS323" s="84"/>
      <c r="BIT323" s="84"/>
      <c r="BIU323" s="84"/>
      <c r="BIV323" s="84"/>
      <c r="BIW323" s="84"/>
      <c r="BIX323" s="84"/>
      <c r="BIY323" s="84"/>
      <c r="BIZ323" s="84"/>
      <c r="BJA323" s="84"/>
      <c r="BJB323" s="84"/>
      <c r="BJC323" s="84"/>
      <c r="BJD323" s="84"/>
      <c r="BJE323" s="84"/>
      <c r="BJF323" s="84"/>
      <c r="BJG323" s="84"/>
      <c r="BJH323" s="84"/>
      <c r="BJI323" s="84"/>
      <c r="BJJ323" s="84"/>
      <c r="BJK323" s="84"/>
      <c r="BJL323" s="84"/>
      <c r="BJM323" s="84"/>
      <c r="BJN323" s="84"/>
      <c r="BJO323" s="84"/>
      <c r="BJP323" s="84"/>
      <c r="BJQ323" s="84"/>
      <c r="BJR323" s="84"/>
      <c r="BJS323" s="84"/>
      <c r="BJT323" s="84"/>
      <c r="BJU323" s="84"/>
      <c r="BJV323" s="84"/>
      <c r="BJW323" s="84"/>
      <c r="BJX323" s="84"/>
      <c r="BJY323" s="84"/>
      <c r="BJZ323" s="84"/>
      <c r="BKA323" s="84"/>
      <c r="BKB323" s="84"/>
      <c r="BKC323" s="84"/>
      <c r="BKD323" s="84"/>
      <c r="BKE323" s="84"/>
      <c r="BKF323" s="84"/>
      <c r="BKG323" s="84"/>
      <c r="BKH323" s="84"/>
      <c r="BKI323" s="84"/>
      <c r="BKJ323" s="84"/>
      <c r="BKK323" s="84"/>
      <c r="BKL323" s="84"/>
      <c r="BKM323" s="84"/>
      <c r="BKN323" s="84"/>
      <c r="BKO323" s="84"/>
      <c r="BKP323" s="84"/>
      <c r="BKQ323" s="84"/>
      <c r="BKR323" s="84"/>
      <c r="BKS323" s="84"/>
      <c r="BKT323" s="84"/>
      <c r="BKU323" s="84"/>
      <c r="BKV323" s="84"/>
      <c r="BKW323" s="84"/>
      <c r="BKX323" s="84"/>
      <c r="BKY323" s="84"/>
      <c r="BKZ323" s="84"/>
      <c r="BLA323" s="84"/>
      <c r="BLB323" s="84"/>
      <c r="BLC323" s="84"/>
      <c r="BLD323" s="84"/>
      <c r="BLE323" s="84"/>
      <c r="BLF323" s="84"/>
      <c r="BLG323" s="84"/>
      <c r="BLH323" s="84"/>
      <c r="BLI323" s="84"/>
      <c r="BLJ323" s="84"/>
      <c r="BLK323" s="84"/>
      <c r="BLL323" s="84"/>
      <c r="BLM323" s="84"/>
      <c r="BLN323" s="84"/>
      <c r="BLO323" s="84"/>
      <c r="BLP323" s="84"/>
      <c r="BLQ323" s="84"/>
      <c r="BLR323" s="84"/>
      <c r="BLS323" s="84"/>
      <c r="BLT323" s="84"/>
      <c r="BLU323" s="84"/>
      <c r="BLV323" s="84"/>
      <c r="BLW323" s="84"/>
      <c r="BLX323" s="84"/>
      <c r="BLY323" s="84"/>
      <c r="BLZ323" s="84"/>
      <c r="BMA323" s="84"/>
      <c r="BMB323" s="84"/>
      <c r="BMC323" s="84"/>
      <c r="BMD323" s="84"/>
      <c r="BME323" s="84"/>
      <c r="BMF323" s="84"/>
      <c r="BMG323" s="84"/>
      <c r="BMH323" s="84"/>
      <c r="BMI323" s="84"/>
      <c r="BMJ323" s="84"/>
      <c r="BMK323" s="84"/>
      <c r="BML323" s="84"/>
      <c r="BMM323" s="84"/>
      <c r="BMN323" s="84"/>
      <c r="BMO323" s="84"/>
      <c r="BMP323" s="84"/>
      <c r="BMQ323" s="84"/>
      <c r="BMR323" s="84"/>
      <c r="BMS323" s="84"/>
      <c r="BMT323" s="84"/>
      <c r="BMU323" s="84"/>
      <c r="BMV323" s="84"/>
      <c r="BMW323" s="84"/>
      <c r="BMX323" s="84"/>
      <c r="BMY323" s="84"/>
      <c r="BMZ323" s="84"/>
      <c r="BNA323" s="84"/>
      <c r="BNB323" s="84"/>
      <c r="BNC323" s="84"/>
      <c r="BND323" s="84"/>
      <c r="BNE323" s="84"/>
      <c r="BNF323" s="84"/>
      <c r="BNG323" s="84"/>
      <c r="BNH323" s="84"/>
      <c r="BNI323" s="84"/>
      <c r="BNJ323" s="84"/>
      <c r="BNK323" s="84"/>
      <c r="BNL323" s="84"/>
      <c r="BNM323" s="84"/>
      <c r="BNN323" s="84"/>
      <c r="BNO323" s="84"/>
      <c r="BNP323" s="84"/>
      <c r="BNQ323" s="84"/>
      <c r="BNR323" s="84"/>
      <c r="BNS323" s="84"/>
      <c r="BNT323" s="84"/>
      <c r="BNU323" s="84"/>
      <c r="BNV323" s="84"/>
      <c r="BNW323" s="84"/>
      <c r="BNX323" s="84"/>
      <c r="BNY323" s="84"/>
      <c r="BNZ323" s="84"/>
      <c r="BOA323" s="84"/>
      <c r="BOB323" s="84"/>
      <c r="BOC323" s="84"/>
      <c r="BOD323" s="84"/>
      <c r="BOE323" s="84"/>
      <c r="BOF323" s="84"/>
      <c r="BOG323" s="84"/>
      <c r="BOH323" s="84"/>
      <c r="BOI323" s="84"/>
      <c r="BOJ323" s="84"/>
      <c r="BOK323" s="84"/>
      <c r="BOL323" s="84"/>
      <c r="BOM323" s="84"/>
      <c r="BON323" s="84"/>
      <c r="BOO323" s="84"/>
      <c r="BOP323" s="84"/>
      <c r="BOQ323" s="84"/>
      <c r="BOR323" s="84"/>
      <c r="BOS323" s="84"/>
      <c r="BOT323" s="84"/>
      <c r="BOU323" s="84"/>
      <c r="BOV323" s="84"/>
      <c r="BOW323" s="84"/>
      <c r="BOX323" s="84"/>
      <c r="BOY323" s="84"/>
      <c r="BOZ323" s="84"/>
      <c r="BPA323" s="84"/>
      <c r="BPB323" s="84"/>
      <c r="BPC323" s="84"/>
      <c r="BPD323" s="84"/>
      <c r="BPE323" s="84"/>
      <c r="BPF323" s="84"/>
      <c r="BPG323" s="84"/>
      <c r="BPH323" s="84"/>
      <c r="BPI323" s="84"/>
      <c r="BPJ323" s="84"/>
      <c r="BPK323" s="84"/>
      <c r="BPL323" s="84"/>
      <c r="BPM323" s="84"/>
      <c r="BPN323" s="84"/>
      <c r="BPO323" s="84"/>
      <c r="BPP323" s="84"/>
      <c r="BPQ323" s="84"/>
      <c r="BPR323" s="84"/>
      <c r="BPS323" s="84"/>
      <c r="BPT323" s="84"/>
      <c r="BPU323" s="84"/>
      <c r="BPV323" s="84"/>
      <c r="BPW323" s="84"/>
    </row>
    <row r="324" spans="2:1791" s="169" customFormat="1" ht="30" customHeight="1">
      <c r="B324" s="193"/>
      <c r="C324" s="86"/>
      <c r="D324" s="240"/>
      <c r="E324" s="246"/>
      <c r="F324" s="241"/>
      <c r="G324" s="86"/>
      <c r="H324" s="86"/>
      <c r="I324" s="161"/>
      <c r="J324" s="220"/>
      <c r="K324" s="161"/>
      <c r="L324" s="139"/>
      <c r="M324" s="309"/>
      <c r="N324" s="5"/>
      <c r="O324" s="5"/>
      <c r="P324" s="2"/>
      <c r="Q324" s="367"/>
      <c r="R324" s="340"/>
      <c r="S324" s="19"/>
      <c r="T324" s="385"/>
      <c r="U324" s="2"/>
      <c r="V324" s="2"/>
      <c r="W324" s="2"/>
      <c r="X324" s="2"/>
      <c r="Y324" s="2"/>
      <c r="Z324" s="2"/>
      <c r="AA324" s="2"/>
      <c r="AB324" s="2"/>
      <c r="AC324" s="2"/>
      <c r="AD324" s="2"/>
      <c r="AE324" s="2"/>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c r="LT324" s="84"/>
      <c r="LU324" s="84"/>
      <c r="LV324" s="84"/>
      <c r="LW324" s="84"/>
      <c r="LX324" s="84"/>
      <c r="LY324" s="84"/>
      <c r="LZ324" s="84"/>
      <c r="MA324" s="84"/>
      <c r="MB324" s="84"/>
      <c r="MC324" s="84"/>
      <c r="MD324" s="84"/>
      <c r="ME324" s="84"/>
      <c r="MF324" s="84"/>
      <c r="MG324" s="84"/>
      <c r="MH324" s="84"/>
      <c r="MI324" s="84"/>
      <c r="MJ324" s="84"/>
      <c r="MK324" s="84"/>
      <c r="ML324" s="84"/>
      <c r="MM324" s="84"/>
      <c r="MN324" s="84"/>
      <c r="MO324" s="84"/>
      <c r="MP324" s="84"/>
      <c r="MQ324" s="84"/>
      <c r="MR324" s="84"/>
      <c r="MS324" s="84"/>
      <c r="MT324" s="84"/>
      <c r="MU324" s="84"/>
      <c r="MV324" s="84"/>
      <c r="MW324" s="84"/>
      <c r="MX324" s="84"/>
      <c r="MY324" s="84"/>
      <c r="MZ324" s="84"/>
      <c r="NA324" s="84"/>
      <c r="NB324" s="84"/>
      <c r="NC324" s="84"/>
      <c r="ND324" s="84"/>
      <c r="NE324" s="84"/>
      <c r="NF324" s="84"/>
      <c r="NG324" s="84"/>
      <c r="NH324" s="84"/>
      <c r="NI324" s="84"/>
      <c r="NJ324" s="84"/>
      <c r="NK324" s="84"/>
      <c r="NL324" s="84"/>
      <c r="NM324" s="84"/>
      <c r="NN324" s="84"/>
      <c r="NO324" s="84"/>
      <c r="NP324" s="84"/>
      <c r="NQ324" s="84"/>
      <c r="NR324" s="84"/>
      <c r="NS324" s="84"/>
      <c r="NT324" s="84"/>
      <c r="NU324" s="84"/>
      <c r="NV324" s="84"/>
      <c r="NW324" s="84"/>
      <c r="NX324" s="84"/>
      <c r="NY324" s="84"/>
      <c r="NZ324" s="84"/>
      <c r="OA324" s="84"/>
      <c r="OB324" s="84"/>
      <c r="OC324" s="84"/>
      <c r="OD324" s="84"/>
      <c r="OE324" s="84"/>
      <c r="OF324" s="84"/>
      <c r="OG324" s="84"/>
      <c r="OH324" s="84"/>
      <c r="OI324" s="84"/>
      <c r="OJ324" s="84"/>
      <c r="OK324" s="84"/>
      <c r="OL324" s="84"/>
      <c r="OM324" s="84"/>
      <c r="ON324" s="84"/>
      <c r="OO324" s="84"/>
      <c r="OP324" s="84"/>
      <c r="OQ324" s="84"/>
      <c r="OR324" s="84"/>
      <c r="OS324" s="84"/>
      <c r="OT324" s="84"/>
      <c r="OU324" s="84"/>
      <c r="OV324" s="84"/>
      <c r="OW324" s="84"/>
      <c r="OX324" s="84"/>
      <c r="OY324" s="84"/>
      <c r="OZ324" s="84"/>
      <c r="PA324" s="84"/>
      <c r="PB324" s="84"/>
      <c r="PC324" s="84"/>
      <c r="PD324" s="84"/>
      <c r="PE324" s="84"/>
      <c r="PF324" s="84"/>
      <c r="PG324" s="84"/>
      <c r="PH324" s="84"/>
      <c r="PI324" s="84"/>
      <c r="PJ324" s="84"/>
      <c r="PK324" s="84"/>
      <c r="PL324" s="84"/>
      <c r="PM324" s="84"/>
      <c r="PN324" s="84"/>
      <c r="PO324" s="84"/>
      <c r="PP324" s="84"/>
      <c r="PQ324" s="84"/>
      <c r="PR324" s="84"/>
      <c r="PS324" s="84"/>
      <c r="PT324" s="84"/>
      <c r="PU324" s="84"/>
      <c r="PV324" s="84"/>
      <c r="PW324" s="84"/>
      <c r="PX324" s="84"/>
      <c r="PY324" s="84"/>
      <c r="PZ324" s="84"/>
      <c r="QA324" s="84"/>
      <c r="QB324" s="84"/>
      <c r="QC324" s="84"/>
      <c r="QD324" s="84"/>
      <c r="QE324" s="84"/>
      <c r="QF324" s="84"/>
      <c r="QG324" s="84"/>
      <c r="QH324" s="84"/>
      <c r="QI324" s="84"/>
      <c r="QJ324" s="84"/>
      <c r="QK324" s="84"/>
      <c r="QL324" s="84"/>
      <c r="QM324" s="84"/>
      <c r="QN324" s="84"/>
      <c r="QO324" s="84"/>
      <c r="QP324" s="84"/>
      <c r="QQ324" s="84"/>
      <c r="QR324" s="84"/>
      <c r="QS324" s="84"/>
      <c r="QT324" s="84"/>
      <c r="QU324" s="84"/>
      <c r="QV324" s="84"/>
      <c r="QW324" s="84"/>
      <c r="QX324" s="84"/>
      <c r="QY324" s="84"/>
      <c r="QZ324" s="84"/>
      <c r="RA324" s="84"/>
      <c r="RB324" s="84"/>
      <c r="RC324" s="84"/>
      <c r="RD324" s="84"/>
      <c r="RE324" s="84"/>
      <c r="RF324" s="84"/>
      <c r="RG324" s="84"/>
      <c r="RH324" s="84"/>
      <c r="RI324" s="84"/>
      <c r="RJ324" s="84"/>
      <c r="RK324" s="84"/>
      <c r="RL324" s="84"/>
      <c r="RM324" s="84"/>
      <c r="RN324" s="84"/>
      <c r="RO324" s="84"/>
      <c r="RP324" s="84"/>
      <c r="RQ324" s="84"/>
      <c r="RR324" s="84"/>
      <c r="RS324" s="84"/>
      <c r="RT324" s="84"/>
      <c r="RU324" s="84"/>
      <c r="RV324" s="84"/>
      <c r="RW324" s="84"/>
      <c r="RX324" s="84"/>
      <c r="RY324" s="84"/>
      <c r="RZ324" s="84"/>
      <c r="SA324" s="84"/>
      <c r="SB324" s="84"/>
      <c r="SC324" s="84"/>
      <c r="SD324" s="84"/>
      <c r="SE324" s="84"/>
      <c r="SF324" s="84"/>
      <c r="SG324" s="84"/>
      <c r="SH324" s="84"/>
      <c r="SI324" s="84"/>
      <c r="SJ324" s="84"/>
      <c r="SK324" s="84"/>
      <c r="SL324" s="84"/>
      <c r="SM324" s="84"/>
      <c r="SN324" s="84"/>
      <c r="SO324" s="84"/>
      <c r="SP324" s="84"/>
      <c r="SQ324" s="84"/>
      <c r="SR324" s="84"/>
      <c r="SS324" s="84"/>
      <c r="ST324" s="84"/>
      <c r="SU324" s="84"/>
      <c r="SV324" s="84"/>
      <c r="SW324" s="84"/>
      <c r="SX324" s="84"/>
      <c r="SY324" s="84"/>
      <c r="SZ324" s="84"/>
      <c r="TA324" s="84"/>
      <c r="TB324" s="84"/>
      <c r="TC324" s="84"/>
      <c r="TD324" s="84"/>
      <c r="TE324" s="84"/>
      <c r="TF324" s="84"/>
      <c r="TG324" s="84"/>
      <c r="TH324" s="84"/>
      <c r="TI324" s="84"/>
      <c r="TJ324" s="84"/>
      <c r="TK324" s="84"/>
      <c r="TL324" s="84"/>
      <c r="TM324" s="84"/>
      <c r="TN324" s="84"/>
      <c r="TO324" s="84"/>
      <c r="TP324" s="84"/>
      <c r="TQ324" s="84"/>
      <c r="TR324" s="84"/>
      <c r="TS324" s="84"/>
      <c r="TT324" s="84"/>
      <c r="TU324" s="84"/>
      <c r="TV324" s="84"/>
      <c r="TW324" s="84"/>
      <c r="TX324" s="84"/>
      <c r="TY324" s="84"/>
      <c r="TZ324" s="84"/>
      <c r="UA324" s="84"/>
      <c r="UB324" s="84"/>
      <c r="UC324" s="84"/>
      <c r="UD324" s="84"/>
      <c r="UE324" s="84"/>
      <c r="UF324" s="84"/>
      <c r="UG324" s="84"/>
      <c r="UH324" s="84"/>
      <c r="UI324" s="84"/>
      <c r="UJ324" s="84"/>
      <c r="UK324" s="84"/>
      <c r="UL324" s="84"/>
      <c r="UM324" s="84"/>
      <c r="UN324" s="84"/>
      <c r="UO324" s="84"/>
      <c r="UP324" s="84"/>
      <c r="UQ324" s="84"/>
      <c r="UR324" s="84"/>
      <c r="US324" s="84"/>
      <c r="UT324" s="84"/>
      <c r="UU324" s="84"/>
      <c r="UV324" s="84"/>
      <c r="UW324" s="84"/>
      <c r="UX324" s="84"/>
      <c r="UY324" s="84"/>
      <c r="UZ324" s="84"/>
      <c r="VA324" s="84"/>
      <c r="VB324" s="84"/>
      <c r="VC324" s="84"/>
      <c r="VD324" s="84"/>
      <c r="VE324" s="84"/>
      <c r="VF324" s="84"/>
      <c r="VG324" s="84"/>
      <c r="VH324" s="84"/>
      <c r="VI324" s="84"/>
      <c r="VJ324" s="84"/>
      <c r="VK324" s="84"/>
      <c r="VL324" s="84"/>
      <c r="VM324" s="84"/>
      <c r="VN324" s="84"/>
      <c r="VO324" s="84"/>
      <c r="VP324" s="84"/>
      <c r="VQ324" s="84"/>
      <c r="VR324" s="84"/>
      <c r="VS324" s="84"/>
      <c r="VT324" s="84"/>
      <c r="VU324" s="84"/>
      <c r="VV324" s="84"/>
      <c r="VW324" s="84"/>
      <c r="VX324" s="84"/>
      <c r="VY324" s="84"/>
      <c r="VZ324" s="84"/>
      <c r="WA324" s="84"/>
      <c r="WB324" s="84"/>
      <c r="WC324" s="84"/>
      <c r="WD324" s="84"/>
      <c r="WE324" s="84"/>
      <c r="WF324" s="84"/>
      <c r="WG324" s="84"/>
      <c r="WH324" s="84"/>
      <c r="WI324" s="84"/>
      <c r="WJ324" s="84"/>
      <c r="WK324" s="84"/>
      <c r="WL324" s="84"/>
      <c r="WM324" s="84"/>
      <c r="WN324" s="84"/>
      <c r="WO324" s="84"/>
      <c r="WP324" s="84"/>
      <c r="WQ324" s="84"/>
      <c r="WR324" s="84"/>
      <c r="WS324" s="84"/>
      <c r="WT324" s="84"/>
      <c r="WU324" s="84"/>
      <c r="WV324" s="84"/>
      <c r="WW324" s="84"/>
      <c r="WX324" s="84"/>
      <c r="WY324" s="84"/>
      <c r="WZ324" s="84"/>
      <c r="XA324" s="84"/>
      <c r="XB324" s="84"/>
      <c r="XC324" s="84"/>
      <c r="XD324" s="84"/>
      <c r="XE324" s="84"/>
      <c r="XF324" s="84"/>
      <c r="XG324" s="84"/>
      <c r="XH324" s="84"/>
      <c r="XI324" s="84"/>
      <c r="XJ324" s="84"/>
      <c r="XK324" s="84"/>
      <c r="XL324" s="84"/>
      <c r="XM324" s="84"/>
      <c r="XN324" s="84"/>
      <c r="XO324" s="84"/>
      <c r="XP324" s="84"/>
      <c r="XQ324" s="84"/>
      <c r="XR324" s="84"/>
      <c r="XS324" s="84"/>
      <c r="XT324" s="84"/>
      <c r="XU324" s="84"/>
      <c r="XV324" s="84"/>
      <c r="XW324" s="84"/>
      <c r="XX324" s="84"/>
      <c r="XY324" s="84"/>
      <c r="XZ324" s="84"/>
      <c r="YA324" s="84"/>
      <c r="YB324" s="84"/>
      <c r="YC324" s="84"/>
      <c r="YD324" s="84"/>
      <c r="YE324" s="84"/>
      <c r="YF324" s="84"/>
      <c r="YG324" s="84"/>
      <c r="YH324" s="84"/>
      <c r="YI324" s="84"/>
      <c r="YJ324" s="84"/>
      <c r="YK324" s="84"/>
      <c r="YL324" s="84"/>
      <c r="YM324" s="84"/>
      <c r="YN324" s="84"/>
      <c r="YO324" s="84"/>
      <c r="YP324" s="84"/>
      <c r="YQ324" s="84"/>
      <c r="YR324" s="84"/>
      <c r="YS324" s="84"/>
      <c r="YT324" s="84"/>
      <c r="YU324" s="84"/>
      <c r="YV324" s="84"/>
      <c r="YW324" s="84"/>
      <c r="YX324" s="84"/>
      <c r="YY324" s="84"/>
      <c r="YZ324" s="84"/>
      <c r="ZA324" s="84"/>
      <c r="ZB324" s="84"/>
      <c r="ZC324" s="84"/>
      <c r="ZD324" s="84"/>
      <c r="ZE324" s="84"/>
      <c r="ZF324" s="84"/>
      <c r="ZG324" s="84"/>
      <c r="ZH324" s="84"/>
      <c r="ZI324" s="84"/>
      <c r="ZJ324" s="84"/>
      <c r="ZK324" s="84"/>
      <c r="ZL324" s="84"/>
      <c r="ZM324" s="84"/>
      <c r="ZN324" s="84"/>
      <c r="ZO324" s="84"/>
      <c r="ZP324" s="84"/>
      <c r="ZQ324" s="84"/>
      <c r="ZR324" s="84"/>
      <c r="ZS324" s="84"/>
      <c r="ZT324" s="84"/>
      <c r="ZU324" s="84"/>
      <c r="ZV324" s="84"/>
      <c r="ZW324" s="84"/>
      <c r="ZX324" s="84"/>
      <c r="ZY324" s="84"/>
      <c r="ZZ324" s="84"/>
      <c r="AAA324" s="84"/>
      <c r="AAB324" s="84"/>
      <c r="AAC324" s="84"/>
      <c r="AAD324" s="84"/>
      <c r="AAE324" s="84"/>
      <c r="AAF324" s="84"/>
      <c r="AAG324" s="84"/>
      <c r="AAH324" s="84"/>
      <c r="AAI324" s="84"/>
      <c r="AAJ324" s="84"/>
      <c r="AAK324" s="84"/>
      <c r="AAL324" s="84"/>
      <c r="AAM324" s="84"/>
      <c r="AAN324" s="84"/>
      <c r="AAO324" s="84"/>
      <c r="AAP324" s="84"/>
      <c r="AAQ324" s="84"/>
      <c r="AAR324" s="84"/>
      <c r="AAS324" s="84"/>
      <c r="AAT324" s="84"/>
      <c r="AAU324" s="84"/>
      <c r="AAV324" s="84"/>
      <c r="AAW324" s="84"/>
      <c r="AAX324" s="84"/>
      <c r="AAY324" s="84"/>
      <c r="AAZ324" s="84"/>
      <c r="ABA324" s="84"/>
      <c r="ABB324" s="84"/>
      <c r="ABC324" s="84"/>
      <c r="ABD324" s="84"/>
      <c r="ABE324" s="84"/>
      <c r="ABF324" s="84"/>
      <c r="ABG324" s="84"/>
      <c r="ABH324" s="84"/>
      <c r="ABI324" s="84"/>
      <c r="ABJ324" s="84"/>
      <c r="ABK324" s="84"/>
      <c r="ABL324" s="84"/>
      <c r="ABM324" s="84"/>
      <c r="ABN324" s="84"/>
      <c r="ABO324" s="84"/>
      <c r="ABP324" s="84"/>
      <c r="ABQ324" s="84"/>
      <c r="ABR324" s="84"/>
      <c r="ABS324" s="84"/>
      <c r="ABT324" s="84"/>
      <c r="ABU324" s="84"/>
      <c r="ABV324" s="84"/>
      <c r="ABW324" s="84"/>
      <c r="ABX324" s="84"/>
      <c r="ABY324" s="84"/>
      <c r="ABZ324" s="84"/>
      <c r="ACA324" s="84"/>
      <c r="ACB324" s="84"/>
      <c r="ACC324" s="84"/>
      <c r="ACD324" s="84"/>
      <c r="ACE324" s="84"/>
      <c r="ACF324" s="84"/>
      <c r="ACG324" s="84"/>
      <c r="ACH324" s="84"/>
      <c r="ACI324" s="84"/>
      <c r="ACJ324" s="84"/>
      <c r="ACK324" s="84"/>
      <c r="ACL324" s="84"/>
      <c r="ACM324" s="84"/>
      <c r="ACN324" s="84"/>
      <c r="ACO324" s="84"/>
      <c r="ACP324" s="84"/>
      <c r="ACQ324" s="84"/>
      <c r="ACR324" s="84"/>
      <c r="ACS324" s="84"/>
      <c r="ACT324" s="84"/>
      <c r="ACU324" s="84"/>
      <c r="ACV324" s="84"/>
      <c r="ACW324" s="84"/>
      <c r="ACX324" s="84"/>
      <c r="ACY324" s="84"/>
      <c r="ACZ324" s="84"/>
      <c r="ADA324" s="84"/>
      <c r="ADB324" s="84"/>
      <c r="ADC324" s="84"/>
      <c r="ADD324" s="84"/>
      <c r="ADE324" s="84"/>
      <c r="ADF324" s="84"/>
      <c r="ADG324" s="84"/>
      <c r="ADH324" s="84"/>
      <c r="ADI324" s="84"/>
      <c r="ADJ324" s="84"/>
      <c r="ADK324" s="84"/>
      <c r="ADL324" s="84"/>
      <c r="ADM324" s="84"/>
      <c r="ADN324" s="84"/>
      <c r="ADO324" s="84"/>
      <c r="ADP324" s="84"/>
      <c r="ADQ324" s="84"/>
      <c r="ADR324" s="84"/>
      <c r="ADS324" s="84"/>
      <c r="ADT324" s="84"/>
      <c r="ADU324" s="84"/>
      <c r="ADV324" s="84"/>
      <c r="ADW324" s="84"/>
      <c r="ADX324" s="84"/>
      <c r="ADY324" s="84"/>
      <c r="ADZ324" s="84"/>
      <c r="AEA324" s="84"/>
      <c r="AEB324" s="84"/>
      <c r="AEC324" s="84"/>
      <c r="AED324" s="84"/>
      <c r="AEE324" s="84"/>
      <c r="AEF324" s="84"/>
      <c r="AEG324" s="84"/>
      <c r="AEH324" s="84"/>
      <c r="AEI324" s="84"/>
      <c r="AEJ324" s="84"/>
      <c r="AEK324" s="84"/>
      <c r="AEL324" s="84"/>
      <c r="AEM324" s="84"/>
      <c r="AEN324" s="84"/>
      <c r="AEO324" s="84"/>
      <c r="AEP324" s="84"/>
      <c r="AEQ324" s="84"/>
      <c r="AER324" s="84"/>
      <c r="AES324" s="84"/>
      <c r="AET324" s="84"/>
      <c r="AEU324" s="84"/>
      <c r="AEV324" s="84"/>
      <c r="AEW324" s="84"/>
      <c r="AEX324" s="84"/>
      <c r="AEY324" s="84"/>
      <c r="AEZ324" s="84"/>
      <c r="AFA324" s="84"/>
      <c r="AFB324" s="84"/>
      <c r="AFC324" s="84"/>
      <c r="AFD324" s="84"/>
      <c r="AFE324" s="84"/>
      <c r="AFF324" s="84"/>
      <c r="AFG324" s="84"/>
      <c r="AFH324" s="84"/>
      <c r="AFI324" s="84"/>
      <c r="AFJ324" s="84"/>
      <c r="AFK324" s="84"/>
      <c r="AFL324" s="84"/>
      <c r="AFM324" s="84"/>
      <c r="AFN324" s="84"/>
      <c r="AFO324" s="84"/>
      <c r="AFP324" s="84"/>
      <c r="AFQ324" s="84"/>
      <c r="AFR324" s="84"/>
      <c r="AFS324" s="84"/>
      <c r="AFT324" s="84"/>
      <c r="AFU324" s="84"/>
      <c r="AFV324" s="84"/>
      <c r="AFW324" s="84"/>
      <c r="AFX324" s="84"/>
      <c r="AFY324" s="84"/>
      <c r="AFZ324" s="84"/>
      <c r="AGA324" s="84"/>
      <c r="AGB324" s="84"/>
      <c r="AGC324" s="84"/>
      <c r="AGD324" s="84"/>
      <c r="AGE324" s="84"/>
      <c r="AGF324" s="84"/>
      <c r="AGG324" s="84"/>
      <c r="AGH324" s="84"/>
      <c r="AGI324" s="84"/>
      <c r="AGJ324" s="84"/>
      <c r="AGK324" s="84"/>
      <c r="AGL324" s="84"/>
      <c r="AGM324" s="84"/>
      <c r="AGN324" s="84"/>
      <c r="AGO324" s="84"/>
      <c r="AGP324" s="84"/>
      <c r="AGQ324" s="84"/>
      <c r="AGR324" s="84"/>
      <c r="AGS324" s="84"/>
      <c r="AGT324" s="84"/>
      <c r="AGU324" s="84"/>
      <c r="AGV324" s="84"/>
      <c r="AGW324" s="84"/>
      <c r="AGX324" s="84"/>
      <c r="AGY324" s="84"/>
      <c r="AGZ324" s="84"/>
      <c r="AHA324" s="84"/>
      <c r="AHB324" s="84"/>
      <c r="AHC324" s="84"/>
      <c r="AHD324" s="84"/>
      <c r="AHE324" s="84"/>
      <c r="AHF324" s="84"/>
      <c r="AHG324" s="84"/>
      <c r="AHH324" s="84"/>
      <c r="AHI324" s="84"/>
      <c r="AHJ324" s="84"/>
      <c r="AHK324" s="84"/>
      <c r="AHL324" s="84"/>
      <c r="AHM324" s="84"/>
      <c r="AHN324" s="84"/>
      <c r="AHO324" s="84"/>
      <c r="AHP324" s="84"/>
      <c r="AHQ324" s="84"/>
      <c r="AHR324" s="84"/>
      <c r="AHS324" s="84"/>
      <c r="AHT324" s="84"/>
      <c r="AHU324" s="84"/>
      <c r="AHV324" s="84"/>
      <c r="AHW324" s="84"/>
      <c r="AHX324" s="84"/>
      <c r="AHY324" s="84"/>
      <c r="AHZ324" s="84"/>
      <c r="AIA324" s="84"/>
      <c r="AIB324" s="84"/>
      <c r="AIC324" s="84"/>
      <c r="AID324" s="84"/>
      <c r="AIE324" s="84"/>
      <c r="AIF324" s="84"/>
      <c r="AIG324" s="84"/>
      <c r="AIH324" s="84"/>
      <c r="AII324" s="84"/>
      <c r="AIJ324" s="84"/>
      <c r="AIK324" s="84"/>
      <c r="AIL324" s="84"/>
      <c r="AIM324" s="84"/>
      <c r="AIN324" s="84"/>
      <c r="AIO324" s="84"/>
      <c r="AIP324" s="84"/>
      <c r="AIQ324" s="84"/>
      <c r="AIR324" s="84"/>
      <c r="AIS324" s="84"/>
      <c r="AIT324" s="84"/>
      <c r="AIU324" s="84"/>
      <c r="AIV324" s="84"/>
      <c r="AIW324" s="84"/>
      <c r="AIX324" s="84"/>
      <c r="AIY324" s="84"/>
      <c r="AIZ324" s="84"/>
      <c r="AJA324" s="84"/>
      <c r="AJB324" s="84"/>
      <c r="AJC324" s="84"/>
      <c r="AJD324" s="84"/>
      <c r="AJE324" s="84"/>
      <c r="AJF324" s="84"/>
      <c r="AJG324" s="84"/>
      <c r="AJH324" s="84"/>
      <c r="AJI324" s="84"/>
      <c r="AJJ324" s="84"/>
      <c r="AJK324" s="84"/>
      <c r="AJL324" s="84"/>
      <c r="AJM324" s="84"/>
      <c r="AJN324" s="84"/>
      <c r="AJO324" s="84"/>
      <c r="AJP324" s="84"/>
      <c r="AJQ324" s="84"/>
      <c r="AJR324" s="84"/>
      <c r="AJS324" s="84"/>
      <c r="AJT324" s="84"/>
      <c r="AJU324" s="84"/>
      <c r="AJV324" s="84"/>
      <c r="AJW324" s="84"/>
      <c r="AJX324" s="84"/>
      <c r="AJY324" s="84"/>
      <c r="AJZ324" s="84"/>
      <c r="AKA324" s="84"/>
      <c r="AKB324" s="84"/>
      <c r="AKC324" s="84"/>
      <c r="AKD324" s="84"/>
      <c r="AKE324" s="84"/>
      <c r="AKF324" s="84"/>
      <c r="AKG324" s="84"/>
      <c r="AKH324" s="84"/>
      <c r="AKI324" s="84"/>
      <c r="AKJ324" s="84"/>
      <c r="AKK324" s="84"/>
      <c r="AKL324" s="84"/>
      <c r="AKM324" s="84"/>
      <c r="AKN324" s="84"/>
      <c r="AKO324" s="84"/>
      <c r="AKP324" s="84"/>
      <c r="AKQ324" s="84"/>
      <c r="AKR324" s="84"/>
      <c r="AKS324" s="84"/>
      <c r="AKT324" s="84"/>
      <c r="AKU324" s="84"/>
      <c r="AKV324" s="84"/>
      <c r="AKW324" s="84"/>
      <c r="AKX324" s="84"/>
      <c r="AKY324" s="84"/>
      <c r="AKZ324" s="84"/>
      <c r="ALA324" s="84"/>
      <c r="ALB324" s="84"/>
      <c r="ALC324" s="84"/>
      <c r="ALD324" s="84"/>
      <c r="ALE324" s="84"/>
      <c r="ALF324" s="84"/>
      <c r="ALG324" s="84"/>
      <c r="ALH324" s="84"/>
      <c r="ALI324" s="84"/>
      <c r="ALJ324" s="84"/>
      <c r="ALK324" s="84"/>
      <c r="ALL324" s="84"/>
      <c r="ALM324" s="84"/>
      <c r="ALN324" s="84"/>
      <c r="ALO324" s="84"/>
      <c r="ALP324" s="84"/>
      <c r="ALQ324" s="84"/>
      <c r="ALR324" s="84"/>
      <c r="ALS324" s="84"/>
      <c r="ALT324" s="84"/>
      <c r="ALU324" s="84"/>
      <c r="ALV324" s="84"/>
      <c r="ALW324" s="84"/>
      <c r="ALX324" s="84"/>
      <c r="ALY324" s="84"/>
      <c r="ALZ324" s="84"/>
      <c r="AMA324" s="84"/>
      <c r="AMB324" s="84"/>
      <c r="AMC324" s="84"/>
      <c r="AMD324" s="84"/>
      <c r="AME324" s="84"/>
      <c r="AMF324" s="84"/>
      <c r="AMG324" s="84"/>
      <c r="AMH324" s="84"/>
      <c r="AMI324" s="84"/>
      <c r="AMJ324" s="84"/>
      <c r="AMK324" s="84"/>
      <c r="AML324" s="84"/>
      <c r="AMM324" s="84"/>
      <c r="AMN324" s="84"/>
      <c r="AMO324" s="84"/>
      <c r="AMP324" s="84"/>
      <c r="AMQ324" s="84"/>
      <c r="AMR324" s="84"/>
      <c r="AMS324" s="84"/>
      <c r="AMT324" s="84"/>
      <c r="AMU324" s="84"/>
      <c r="AMV324" s="84"/>
      <c r="AMW324" s="84"/>
      <c r="AMX324" s="84"/>
      <c r="AMY324" s="84"/>
      <c r="AMZ324" s="84"/>
      <c r="ANA324" s="84"/>
      <c r="ANB324" s="84"/>
      <c r="ANC324" s="84"/>
      <c r="AND324" s="84"/>
      <c r="ANE324" s="84"/>
      <c r="ANF324" s="84"/>
      <c r="ANG324" s="84"/>
      <c r="ANH324" s="84"/>
      <c r="ANI324" s="84"/>
      <c r="ANJ324" s="84"/>
      <c r="ANK324" s="84"/>
      <c r="ANL324" s="84"/>
      <c r="ANM324" s="84"/>
      <c r="ANN324" s="84"/>
      <c r="ANO324" s="84"/>
      <c r="ANP324" s="84"/>
      <c r="ANQ324" s="84"/>
      <c r="ANR324" s="84"/>
      <c r="ANS324" s="84"/>
      <c r="ANT324" s="84"/>
      <c r="ANU324" s="84"/>
      <c r="ANV324" s="84"/>
      <c r="ANW324" s="84"/>
      <c r="ANX324" s="84"/>
      <c r="ANY324" s="84"/>
      <c r="ANZ324" s="84"/>
      <c r="AOA324" s="84"/>
      <c r="AOB324" s="84"/>
      <c r="AOC324" s="84"/>
      <c r="AOD324" s="84"/>
      <c r="AOE324" s="84"/>
      <c r="AOF324" s="84"/>
      <c r="AOG324" s="84"/>
      <c r="AOH324" s="84"/>
      <c r="AOI324" s="84"/>
      <c r="AOJ324" s="84"/>
      <c r="AOK324" s="84"/>
      <c r="AOL324" s="84"/>
      <c r="AOM324" s="84"/>
      <c r="AON324" s="84"/>
      <c r="AOO324" s="84"/>
      <c r="AOP324" s="84"/>
      <c r="AOQ324" s="84"/>
      <c r="AOR324" s="84"/>
      <c r="AOS324" s="84"/>
      <c r="AOT324" s="84"/>
      <c r="AOU324" s="84"/>
      <c r="AOV324" s="84"/>
      <c r="AOW324" s="84"/>
      <c r="AOX324" s="84"/>
      <c r="AOY324" s="84"/>
      <c r="AOZ324" s="84"/>
      <c r="APA324" s="84"/>
      <c r="APB324" s="84"/>
      <c r="APC324" s="84"/>
      <c r="APD324" s="84"/>
      <c r="APE324" s="84"/>
      <c r="APF324" s="84"/>
      <c r="APG324" s="84"/>
      <c r="APH324" s="84"/>
      <c r="API324" s="84"/>
      <c r="APJ324" s="84"/>
      <c r="APK324" s="84"/>
      <c r="APL324" s="84"/>
      <c r="APM324" s="84"/>
      <c r="APN324" s="84"/>
      <c r="APO324" s="84"/>
      <c r="APP324" s="84"/>
      <c r="APQ324" s="84"/>
      <c r="APR324" s="84"/>
      <c r="APS324" s="84"/>
      <c r="APT324" s="84"/>
      <c r="APU324" s="84"/>
      <c r="APV324" s="84"/>
      <c r="APW324" s="84"/>
      <c r="APX324" s="84"/>
      <c r="APY324" s="84"/>
      <c r="APZ324" s="84"/>
      <c r="AQA324" s="84"/>
      <c r="AQB324" s="84"/>
      <c r="AQC324" s="84"/>
      <c r="AQD324" s="84"/>
      <c r="AQE324" s="84"/>
      <c r="AQF324" s="84"/>
      <c r="AQG324" s="84"/>
      <c r="AQH324" s="84"/>
      <c r="AQI324" s="84"/>
      <c r="AQJ324" s="84"/>
      <c r="AQK324" s="84"/>
      <c r="AQL324" s="84"/>
      <c r="AQM324" s="84"/>
      <c r="AQN324" s="84"/>
      <c r="AQO324" s="84"/>
      <c r="AQP324" s="84"/>
      <c r="AQQ324" s="84"/>
      <c r="AQR324" s="84"/>
      <c r="AQS324" s="84"/>
      <c r="AQT324" s="84"/>
      <c r="AQU324" s="84"/>
      <c r="AQV324" s="84"/>
      <c r="AQW324" s="84"/>
      <c r="AQX324" s="84"/>
      <c r="AQY324" s="84"/>
      <c r="AQZ324" s="84"/>
      <c r="ARA324" s="84"/>
      <c r="ARB324" s="84"/>
      <c r="ARC324" s="84"/>
      <c r="ARD324" s="84"/>
      <c r="ARE324" s="84"/>
      <c r="ARF324" s="84"/>
      <c r="ARG324" s="84"/>
      <c r="ARH324" s="84"/>
      <c r="ARI324" s="84"/>
      <c r="ARJ324" s="84"/>
      <c r="ARK324" s="84"/>
      <c r="ARL324" s="84"/>
      <c r="ARM324" s="84"/>
      <c r="ARN324" s="84"/>
      <c r="ARO324" s="84"/>
      <c r="ARP324" s="84"/>
      <c r="ARQ324" s="84"/>
      <c r="ARR324" s="84"/>
      <c r="ARS324" s="84"/>
      <c r="ART324" s="84"/>
      <c r="ARU324" s="84"/>
      <c r="ARV324" s="84"/>
      <c r="ARW324" s="84"/>
      <c r="ARX324" s="84"/>
      <c r="ARY324" s="84"/>
      <c r="ARZ324" s="84"/>
      <c r="ASA324" s="84"/>
      <c r="ASB324" s="84"/>
      <c r="ASC324" s="84"/>
      <c r="ASD324" s="84"/>
      <c r="ASE324" s="84"/>
      <c r="ASF324" s="84"/>
      <c r="ASG324" s="84"/>
      <c r="ASH324" s="84"/>
      <c r="ASI324" s="84"/>
      <c r="ASJ324" s="84"/>
      <c r="ASK324" s="84"/>
      <c r="ASL324" s="84"/>
      <c r="ASM324" s="84"/>
      <c r="ASN324" s="84"/>
      <c r="ASO324" s="84"/>
      <c r="ASP324" s="84"/>
      <c r="ASQ324" s="84"/>
      <c r="ASR324" s="84"/>
      <c r="ASS324" s="84"/>
      <c r="AST324" s="84"/>
      <c r="ASU324" s="84"/>
      <c r="ASV324" s="84"/>
      <c r="ASW324" s="84"/>
      <c r="ASX324" s="84"/>
      <c r="ASY324" s="84"/>
      <c r="ASZ324" s="84"/>
      <c r="ATA324" s="84"/>
      <c r="ATB324" s="84"/>
      <c r="ATC324" s="84"/>
      <c r="ATD324" s="84"/>
      <c r="ATE324" s="84"/>
      <c r="ATF324" s="84"/>
      <c r="ATG324" s="84"/>
      <c r="ATH324" s="84"/>
      <c r="ATI324" s="84"/>
      <c r="ATJ324" s="84"/>
      <c r="ATK324" s="84"/>
      <c r="ATL324" s="84"/>
      <c r="ATM324" s="84"/>
      <c r="ATN324" s="84"/>
      <c r="ATO324" s="84"/>
      <c r="ATP324" s="84"/>
      <c r="ATQ324" s="84"/>
      <c r="ATR324" s="84"/>
      <c r="ATS324" s="84"/>
      <c r="ATT324" s="84"/>
      <c r="ATU324" s="84"/>
      <c r="ATV324" s="84"/>
      <c r="ATW324" s="84"/>
      <c r="ATX324" s="84"/>
      <c r="ATY324" s="84"/>
      <c r="ATZ324" s="84"/>
      <c r="AUA324" s="84"/>
      <c r="AUB324" s="84"/>
      <c r="AUC324" s="84"/>
      <c r="AUD324" s="84"/>
      <c r="AUE324" s="84"/>
      <c r="AUF324" s="84"/>
      <c r="AUG324" s="84"/>
      <c r="AUH324" s="84"/>
      <c r="AUI324" s="84"/>
      <c r="AUJ324" s="84"/>
      <c r="AUK324" s="84"/>
      <c r="AUL324" s="84"/>
      <c r="AUM324" s="84"/>
      <c r="AUN324" s="84"/>
      <c r="AUO324" s="84"/>
      <c r="AUP324" s="84"/>
      <c r="AUQ324" s="84"/>
      <c r="AUR324" s="84"/>
      <c r="AUS324" s="84"/>
      <c r="AUT324" s="84"/>
      <c r="AUU324" s="84"/>
      <c r="AUV324" s="84"/>
      <c r="AUW324" s="84"/>
      <c r="AUX324" s="84"/>
      <c r="AUY324" s="84"/>
      <c r="AUZ324" s="84"/>
      <c r="AVA324" s="84"/>
      <c r="AVB324" s="84"/>
      <c r="AVC324" s="84"/>
      <c r="AVD324" s="84"/>
      <c r="AVE324" s="84"/>
      <c r="AVF324" s="84"/>
      <c r="AVG324" s="84"/>
      <c r="AVH324" s="84"/>
      <c r="AVI324" s="84"/>
      <c r="AVJ324" s="84"/>
      <c r="AVK324" s="84"/>
      <c r="AVL324" s="84"/>
      <c r="AVM324" s="84"/>
      <c r="AVN324" s="84"/>
      <c r="AVO324" s="84"/>
      <c r="AVP324" s="84"/>
      <c r="AVQ324" s="84"/>
      <c r="AVR324" s="84"/>
      <c r="AVS324" s="84"/>
      <c r="AVT324" s="84"/>
      <c r="AVU324" s="84"/>
      <c r="AVV324" s="84"/>
      <c r="AVW324" s="84"/>
      <c r="AVX324" s="84"/>
      <c r="AVY324" s="84"/>
      <c r="AVZ324" s="84"/>
      <c r="AWA324" s="84"/>
      <c r="AWB324" s="84"/>
      <c r="AWC324" s="84"/>
      <c r="AWD324" s="84"/>
      <c r="AWE324" s="84"/>
      <c r="AWF324" s="84"/>
      <c r="AWG324" s="84"/>
      <c r="AWH324" s="84"/>
      <c r="AWI324" s="84"/>
      <c r="AWJ324" s="84"/>
      <c r="AWK324" s="84"/>
      <c r="AWL324" s="84"/>
      <c r="AWM324" s="84"/>
      <c r="AWN324" s="84"/>
      <c r="AWO324" s="84"/>
      <c r="AWP324" s="84"/>
      <c r="AWQ324" s="84"/>
      <c r="AWR324" s="84"/>
      <c r="AWS324" s="84"/>
      <c r="AWT324" s="84"/>
      <c r="AWU324" s="84"/>
      <c r="AWV324" s="84"/>
      <c r="AWW324" s="84"/>
      <c r="AWX324" s="84"/>
      <c r="AWY324" s="84"/>
      <c r="AWZ324" s="84"/>
      <c r="AXA324" s="84"/>
      <c r="AXB324" s="84"/>
      <c r="AXC324" s="84"/>
      <c r="AXD324" s="84"/>
      <c r="AXE324" s="84"/>
      <c r="AXF324" s="84"/>
      <c r="AXG324" s="84"/>
      <c r="AXH324" s="84"/>
      <c r="AXI324" s="84"/>
      <c r="AXJ324" s="84"/>
      <c r="AXK324" s="84"/>
      <c r="AXL324" s="84"/>
      <c r="AXM324" s="84"/>
      <c r="AXN324" s="84"/>
      <c r="AXO324" s="84"/>
      <c r="AXP324" s="84"/>
      <c r="AXQ324" s="84"/>
      <c r="AXR324" s="84"/>
      <c r="AXS324" s="84"/>
      <c r="AXT324" s="84"/>
      <c r="AXU324" s="84"/>
      <c r="AXV324" s="84"/>
      <c r="AXW324" s="84"/>
      <c r="AXX324" s="84"/>
      <c r="AXY324" s="84"/>
      <c r="AXZ324" s="84"/>
      <c r="AYA324" s="84"/>
      <c r="AYB324" s="84"/>
      <c r="AYC324" s="84"/>
      <c r="AYD324" s="84"/>
      <c r="AYE324" s="84"/>
      <c r="AYF324" s="84"/>
      <c r="AYG324" s="84"/>
      <c r="AYH324" s="84"/>
      <c r="AYI324" s="84"/>
      <c r="AYJ324" s="84"/>
      <c r="AYK324" s="84"/>
      <c r="AYL324" s="84"/>
      <c r="AYM324" s="84"/>
      <c r="AYN324" s="84"/>
      <c r="AYO324" s="84"/>
      <c r="AYP324" s="84"/>
      <c r="AYQ324" s="84"/>
      <c r="AYR324" s="84"/>
      <c r="AYS324" s="84"/>
      <c r="AYT324" s="84"/>
      <c r="AYU324" s="84"/>
      <c r="AYV324" s="84"/>
      <c r="AYW324" s="84"/>
      <c r="AYX324" s="84"/>
      <c r="AYY324" s="84"/>
      <c r="AYZ324" s="84"/>
      <c r="AZA324" s="84"/>
      <c r="AZB324" s="84"/>
      <c r="AZC324" s="84"/>
      <c r="AZD324" s="84"/>
      <c r="AZE324" s="84"/>
      <c r="AZF324" s="84"/>
      <c r="AZG324" s="84"/>
      <c r="AZH324" s="84"/>
      <c r="AZI324" s="84"/>
      <c r="AZJ324" s="84"/>
      <c r="AZK324" s="84"/>
      <c r="AZL324" s="84"/>
      <c r="AZM324" s="84"/>
      <c r="AZN324" s="84"/>
      <c r="AZO324" s="84"/>
      <c r="AZP324" s="84"/>
      <c r="AZQ324" s="84"/>
      <c r="AZR324" s="84"/>
      <c r="AZS324" s="84"/>
      <c r="AZT324" s="84"/>
      <c r="AZU324" s="84"/>
      <c r="AZV324" s="84"/>
      <c r="AZW324" s="84"/>
      <c r="AZX324" s="84"/>
      <c r="AZY324" s="84"/>
      <c r="AZZ324" s="84"/>
      <c r="BAA324" s="84"/>
      <c r="BAB324" s="84"/>
      <c r="BAC324" s="84"/>
      <c r="BAD324" s="84"/>
      <c r="BAE324" s="84"/>
      <c r="BAF324" s="84"/>
      <c r="BAG324" s="84"/>
      <c r="BAH324" s="84"/>
      <c r="BAI324" s="84"/>
      <c r="BAJ324" s="84"/>
      <c r="BAK324" s="84"/>
      <c r="BAL324" s="84"/>
      <c r="BAM324" s="84"/>
      <c r="BAN324" s="84"/>
      <c r="BAO324" s="84"/>
      <c r="BAP324" s="84"/>
      <c r="BAQ324" s="84"/>
      <c r="BAR324" s="84"/>
      <c r="BAS324" s="84"/>
      <c r="BAT324" s="84"/>
      <c r="BAU324" s="84"/>
      <c r="BAV324" s="84"/>
      <c r="BAW324" s="84"/>
      <c r="BAX324" s="84"/>
      <c r="BAY324" s="84"/>
      <c r="BAZ324" s="84"/>
      <c r="BBA324" s="84"/>
      <c r="BBB324" s="84"/>
      <c r="BBC324" s="84"/>
      <c r="BBD324" s="84"/>
      <c r="BBE324" s="84"/>
      <c r="BBF324" s="84"/>
      <c r="BBG324" s="84"/>
      <c r="BBH324" s="84"/>
      <c r="BBI324" s="84"/>
      <c r="BBJ324" s="84"/>
      <c r="BBK324" s="84"/>
      <c r="BBL324" s="84"/>
      <c r="BBM324" s="84"/>
      <c r="BBN324" s="84"/>
      <c r="BBO324" s="84"/>
      <c r="BBP324" s="84"/>
      <c r="BBQ324" s="84"/>
      <c r="BBR324" s="84"/>
      <c r="BBS324" s="84"/>
      <c r="BBT324" s="84"/>
      <c r="BBU324" s="84"/>
      <c r="BBV324" s="84"/>
      <c r="BBW324" s="84"/>
      <c r="BBX324" s="84"/>
      <c r="BBY324" s="84"/>
      <c r="BBZ324" s="84"/>
      <c r="BCA324" s="84"/>
      <c r="BCB324" s="84"/>
      <c r="BCC324" s="84"/>
      <c r="BCD324" s="84"/>
      <c r="BCE324" s="84"/>
      <c r="BCF324" s="84"/>
      <c r="BCG324" s="84"/>
      <c r="BCH324" s="84"/>
      <c r="BCI324" s="84"/>
      <c r="BCJ324" s="84"/>
      <c r="BCK324" s="84"/>
      <c r="BCL324" s="84"/>
      <c r="BCM324" s="84"/>
      <c r="BCN324" s="84"/>
      <c r="BCO324" s="84"/>
      <c r="BCP324" s="84"/>
      <c r="BCQ324" s="84"/>
      <c r="BCR324" s="84"/>
      <c r="BCS324" s="84"/>
      <c r="BCT324" s="84"/>
      <c r="BCU324" s="84"/>
      <c r="BCV324" s="84"/>
      <c r="BCW324" s="84"/>
      <c r="BCX324" s="84"/>
      <c r="BCY324" s="84"/>
      <c r="BCZ324" s="84"/>
      <c r="BDA324" s="84"/>
      <c r="BDB324" s="84"/>
      <c r="BDC324" s="84"/>
      <c r="BDD324" s="84"/>
      <c r="BDE324" s="84"/>
      <c r="BDF324" s="84"/>
      <c r="BDG324" s="84"/>
      <c r="BDH324" s="84"/>
      <c r="BDI324" s="84"/>
      <c r="BDJ324" s="84"/>
      <c r="BDK324" s="84"/>
      <c r="BDL324" s="84"/>
      <c r="BDM324" s="84"/>
      <c r="BDN324" s="84"/>
      <c r="BDO324" s="84"/>
      <c r="BDP324" s="84"/>
      <c r="BDQ324" s="84"/>
      <c r="BDR324" s="84"/>
      <c r="BDS324" s="84"/>
      <c r="BDT324" s="84"/>
      <c r="BDU324" s="84"/>
      <c r="BDV324" s="84"/>
      <c r="BDW324" s="84"/>
      <c r="BDX324" s="84"/>
      <c r="BDY324" s="84"/>
      <c r="BDZ324" s="84"/>
      <c r="BEA324" s="84"/>
      <c r="BEB324" s="84"/>
      <c r="BEC324" s="84"/>
      <c r="BED324" s="84"/>
      <c r="BEE324" s="84"/>
      <c r="BEF324" s="84"/>
      <c r="BEG324" s="84"/>
      <c r="BEH324" s="84"/>
      <c r="BEI324" s="84"/>
      <c r="BEJ324" s="84"/>
      <c r="BEK324" s="84"/>
      <c r="BEL324" s="84"/>
      <c r="BEM324" s="84"/>
      <c r="BEN324" s="84"/>
      <c r="BEO324" s="84"/>
      <c r="BEP324" s="84"/>
      <c r="BEQ324" s="84"/>
      <c r="BER324" s="84"/>
      <c r="BES324" s="84"/>
      <c r="BET324" s="84"/>
      <c r="BEU324" s="84"/>
      <c r="BEV324" s="84"/>
      <c r="BEW324" s="84"/>
      <c r="BEX324" s="84"/>
      <c r="BEY324" s="84"/>
      <c r="BEZ324" s="84"/>
      <c r="BFA324" s="84"/>
      <c r="BFB324" s="84"/>
      <c r="BFC324" s="84"/>
      <c r="BFD324" s="84"/>
      <c r="BFE324" s="84"/>
      <c r="BFF324" s="84"/>
      <c r="BFG324" s="84"/>
      <c r="BFH324" s="84"/>
      <c r="BFI324" s="84"/>
      <c r="BFJ324" s="84"/>
      <c r="BFK324" s="84"/>
      <c r="BFL324" s="84"/>
      <c r="BFM324" s="84"/>
      <c r="BFN324" s="84"/>
      <c r="BFO324" s="84"/>
      <c r="BFP324" s="84"/>
      <c r="BFQ324" s="84"/>
      <c r="BFR324" s="84"/>
      <c r="BFS324" s="84"/>
      <c r="BFT324" s="84"/>
      <c r="BFU324" s="84"/>
      <c r="BFV324" s="84"/>
      <c r="BFW324" s="84"/>
      <c r="BFX324" s="84"/>
      <c r="BFY324" s="84"/>
      <c r="BFZ324" s="84"/>
      <c r="BGA324" s="84"/>
      <c r="BGB324" s="84"/>
      <c r="BGC324" s="84"/>
      <c r="BGD324" s="84"/>
      <c r="BGE324" s="84"/>
      <c r="BGF324" s="84"/>
      <c r="BGG324" s="84"/>
      <c r="BGH324" s="84"/>
      <c r="BGI324" s="84"/>
      <c r="BGJ324" s="84"/>
      <c r="BGK324" s="84"/>
      <c r="BGL324" s="84"/>
      <c r="BGM324" s="84"/>
      <c r="BGN324" s="84"/>
      <c r="BGO324" s="84"/>
      <c r="BGP324" s="84"/>
      <c r="BGQ324" s="84"/>
      <c r="BGR324" s="84"/>
      <c r="BGS324" s="84"/>
      <c r="BGT324" s="84"/>
      <c r="BGU324" s="84"/>
      <c r="BGV324" s="84"/>
      <c r="BGW324" s="84"/>
      <c r="BGX324" s="84"/>
      <c r="BGY324" s="84"/>
      <c r="BGZ324" s="84"/>
      <c r="BHA324" s="84"/>
      <c r="BHB324" s="84"/>
      <c r="BHC324" s="84"/>
      <c r="BHD324" s="84"/>
      <c r="BHE324" s="84"/>
      <c r="BHF324" s="84"/>
      <c r="BHG324" s="84"/>
      <c r="BHH324" s="84"/>
      <c r="BHI324" s="84"/>
      <c r="BHJ324" s="84"/>
      <c r="BHK324" s="84"/>
      <c r="BHL324" s="84"/>
      <c r="BHM324" s="84"/>
      <c r="BHN324" s="84"/>
      <c r="BHO324" s="84"/>
      <c r="BHP324" s="84"/>
      <c r="BHQ324" s="84"/>
      <c r="BHR324" s="84"/>
      <c r="BHS324" s="84"/>
      <c r="BHT324" s="84"/>
      <c r="BHU324" s="84"/>
      <c r="BHV324" s="84"/>
      <c r="BHW324" s="84"/>
      <c r="BHX324" s="84"/>
      <c r="BHY324" s="84"/>
      <c r="BHZ324" s="84"/>
      <c r="BIA324" s="84"/>
      <c r="BIB324" s="84"/>
      <c r="BIC324" s="84"/>
      <c r="BID324" s="84"/>
      <c r="BIE324" s="84"/>
      <c r="BIF324" s="84"/>
      <c r="BIG324" s="84"/>
      <c r="BIH324" s="84"/>
      <c r="BII324" s="84"/>
      <c r="BIJ324" s="84"/>
      <c r="BIK324" s="84"/>
      <c r="BIL324" s="84"/>
      <c r="BIM324" s="84"/>
      <c r="BIN324" s="84"/>
      <c r="BIO324" s="84"/>
      <c r="BIP324" s="84"/>
      <c r="BIQ324" s="84"/>
      <c r="BIR324" s="84"/>
      <c r="BIS324" s="84"/>
      <c r="BIT324" s="84"/>
      <c r="BIU324" s="84"/>
      <c r="BIV324" s="84"/>
      <c r="BIW324" s="84"/>
      <c r="BIX324" s="84"/>
      <c r="BIY324" s="84"/>
      <c r="BIZ324" s="84"/>
      <c r="BJA324" s="84"/>
      <c r="BJB324" s="84"/>
      <c r="BJC324" s="84"/>
      <c r="BJD324" s="84"/>
      <c r="BJE324" s="84"/>
      <c r="BJF324" s="84"/>
      <c r="BJG324" s="84"/>
      <c r="BJH324" s="84"/>
      <c r="BJI324" s="84"/>
      <c r="BJJ324" s="84"/>
      <c r="BJK324" s="84"/>
      <c r="BJL324" s="84"/>
      <c r="BJM324" s="84"/>
      <c r="BJN324" s="84"/>
      <c r="BJO324" s="84"/>
      <c r="BJP324" s="84"/>
      <c r="BJQ324" s="84"/>
      <c r="BJR324" s="84"/>
      <c r="BJS324" s="84"/>
      <c r="BJT324" s="84"/>
      <c r="BJU324" s="84"/>
      <c r="BJV324" s="84"/>
      <c r="BJW324" s="84"/>
      <c r="BJX324" s="84"/>
      <c r="BJY324" s="84"/>
      <c r="BJZ324" s="84"/>
      <c r="BKA324" s="84"/>
      <c r="BKB324" s="84"/>
      <c r="BKC324" s="84"/>
      <c r="BKD324" s="84"/>
      <c r="BKE324" s="84"/>
      <c r="BKF324" s="84"/>
      <c r="BKG324" s="84"/>
      <c r="BKH324" s="84"/>
      <c r="BKI324" s="84"/>
      <c r="BKJ324" s="84"/>
      <c r="BKK324" s="84"/>
      <c r="BKL324" s="84"/>
      <c r="BKM324" s="84"/>
      <c r="BKN324" s="84"/>
      <c r="BKO324" s="84"/>
      <c r="BKP324" s="84"/>
      <c r="BKQ324" s="84"/>
      <c r="BKR324" s="84"/>
      <c r="BKS324" s="84"/>
      <c r="BKT324" s="84"/>
      <c r="BKU324" s="84"/>
      <c r="BKV324" s="84"/>
      <c r="BKW324" s="84"/>
      <c r="BKX324" s="84"/>
      <c r="BKY324" s="84"/>
      <c r="BKZ324" s="84"/>
      <c r="BLA324" s="84"/>
      <c r="BLB324" s="84"/>
      <c r="BLC324" s="84"/>
      <c r="BLD324" s="84"/>
      <c r="BLE324" s="84"/>
      <c r="BLF324" s="84"/>
      <c r="BLG324" s="84"/>
      <c r="BLH324" s="84"/>
      <c r="BLI324" s="84"/>
      <c r="BLJ324" s="84"/>
      <c r="BLK324" s="84"/>
      <c r="BLL324" s="84"/>
      <c r="BLM324" s="84"/>
      <c r="BLN324" s="84"/>
      <c r="BLO324" s="84"/>
      <c r="BLP324" s="84"/>
      <c r="BLQ324" s="84"/>
      <c r="BLR324" s="84"/>
      <c r="BLS324" s="84"/>
      <c r="BLT324" s="84"/>
      <c r="BLU324" s="84"/>
      <c r="BLV324" s="84"/>
      <c r="BLW324" s="84"/>
      <c r="BLX324" s="84"/>
      <c r="BLY324" s="84"/>
      <c r="BLZ324" s="84"/>
      <c r="BMA324" s="84"/>
      <c r="BMB324" s="84"/>
      <c r="BMC324" s="84"/>
      <c r="BMD324" s="84"/>
      <c r="BME324" s="84"/>
      <c r="BMF324" s="84"/>
      <c r="BMG324" s="84"/>
      <c r="BMH324" s="84"/>
      <c r="BMI324" s="84"/>
      <c r="BMJ324" s="84"/>
      <c r="BMK324" s="84"/>
      <c r="BML324" s="84"/>
      <c r="BMM324" s="84"/>
      <c r="BMN324" s="84"/>
      <c r="BMO324" s="84"/>
      <c r="BMP324" s="84"/>
      <c r="BMQ324" s="84"/>
      <c r="BMR324" s="84"/>
      <c r="BMS324" s="84"/>
      <c r="BMT324" s="84"/>
      <c r="BMU324" s="84"/>
      <c r="BMV324" s="84"/>
      <c r="BMW324" s="84"/>
      <c r="BMX324" s="84"/>
      <c r="BMY324" s="84"/>
      <c r="BMZ324" s="84"/>
      <c r="BNA324" s="84"/>
      <c r="BNB324" s="84"/>
      <c r="BNC324" s="84"/>
      <c r="BND324" s="84"/>
      <c r="BNE324" s="84"/>
      <c r="BNF324" s="84"/>
      <c r="BNG324" s="84"/>
      <c r="BNH324" s="84"/>
      <c r="BNI324" s="84"/>
      <c r="BNJ324" s="84"/>
      <c r="BNK324" s="84"/>
      <c r="BNL324" s="84"/>
      <c r="BNM324" s="84"/>
      <c r="BNN324" s="84"/>
      <c r="BNO324" s="84"/>
      <c r="BNP324" s="84"/>
      <c r="BNQ324" s="84"/>
      <c r="BNR324" s="84"/>
      <c r="BNS324" s="84"/>
      <c r="BNT324" s="84"/>
      <c r="BNU324" s="84"/>
      <c r="BNV324" s="84"/>
      <c r="BNW324" s="84"/>
      <c r="BNX324" s="84"/>
      <c r="BNY324" s="84"/>
      <c r="BNZ324" s="84"/>
      <c r="BOA324" s="84"/>
      <c r="BOB324" s="84"/>
      <c r="BOC324" s="84"/>
      <c r="BOD324" s="84"/>
      <c r="BOE324" s="84"/>
      <c r="BOF324" s="84"/>
      <c r="BOG324" s="84"/>
      <c r="BOH324" s="84"/>
      <c r="BOI324" s="84"/>
      <c r="BOJ324" s="84"/>
      <c r="BOK324" s="84"/>
      <c r="BOL324" s="84"/>
      <c r="BOM324" s="84"/>
      <c r="BON324" s="84"/>
      <c r="BOO324" s="84"/>
      <c r="BOP324" s="84"/>
      <c r="BOQ324" s="84"/>
      <c r="BOR324" s="84"/>
      <c r="BOS324" s="84"/>
      <c r="BOT324" s="84"/>
      <c r="BOU324" s="84"/>
      <c r="BOV324" s="84"/>
      <c r="BOW324" s="84"/>
      <c r="BOX324" s="84"/>
      <c r="BOY324" s="84"/>
      <c r="BOZ324" s="84"/>
      <c r="BPA324" s="84"/>
      <c r="BPB324" s="84"/>
      <c r="BPC324" s="84"/>
      <c r="BPD324" s="84"/>
      <c r="BPE324" s="84"/>
      <c r="BPF324" s="84"/>
      <c r="BPG324" s="84"/>
      <c r="BPH324" s="84"/>
      <c r="BPI324" s="84"/>
      <c r="BPJ324" s="84"/>
      <c r="BPK324" s="84"/>
      <c r="BPL324" s="84"/>
      <c r="BPM324" s="84"/>
      <c r="BPN324" s="84"/>
      <c r="BPO324" s="84"/>
      <c r="BPP324" s="84"/>
      <c r="BPQ324" s="84"/>
      <c r="BPR324" s="84"/>
      <c r="BPS324" s="84"/>
      <c r="BPT324" s="84"/>
      <c r="BPU324" s="84"/>
      <c r="BPV324" s="84"/>
      <c r="BPW324" s="84"/>
    </row>
    <row r="325" spans="2:1791" s="169" customFormat="1" ht="30" customHeight="1">
      <c r="B325" s="193"/>
      <c r="C325" s="86"/>
      <c r="D325" s="240"/>
      <c r="E325" s="246"/>
      <c r="F325" s="241"/>
      <c r="G325" s="86"/>
      <c r="H325" s="86"/>
      <c r="I325" s="161"/>
      <c r="J325" s="220"/>
      <c r="K325" s="161"/>
      <c r="L325" s="139"/>
      <c r="M325" s="309"/>
      <c r="N325" s="5"/>
      <c r="O325" s="5"/>
      <c r="P325" s="2"/>
      <c r="Q325" s="367"/>
      <c r="R325" s="340"/>
      <c r="S325" s="19"/>
      <c r="T325" s="385"/>
      <c r="U325" s="2"/>
      <c r="V325" s="2"/>
      <c r="W325" s="2"/>
      <c r="X325" s="2"/>
      <c r="Y325" s="2"/>
      <c r="Z325" s="2"/>
      <c r="AA325" s="2"/>
      <c r="AB325" s="2"/>
      <c r="AC325" s="2"/>
      <c r="AD325" s="2"/>
      <c r="AE325" s="2"/>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c r="LT325" s="84"/>
      <c r="LU325" s="84"/>
      <c r="LV325" s="84"/>
      <c r="LW325" s="84"/>
      <c r="LX325" s="84"/>
      <c r="LY325" s="84"/>
      <c r="LZ325" s="84"/>
      <c r="MA325" s="84"/>
      <c r="MB325" s="84"/>
      <c r="MC325" s="84"/>
      <c r="MD325" s="84"/>
      <c r="ME325" s="84"/>
      <c r="MF325" s="84"/>
      <c r="MG325" s="84"/>
      <c r="MH325" s="84"/>
      <c r="MI325" s="84"/>
      <c r="MJ325" s="84"/>
      <c r="MK325" s="84"/>
      <c r="ML325" s="84"/>
      <c r="MM325" s="84"/>
      <c r="MN325" s="84"/>
      <c r="MO325" s="84"/>
      <c r="MP325" s="84"/>
      <c r="MQ325" s="84"/>
      <c r="MR325" s="84"/>
      <c r="MS325" s="84"/>
      <c r="MT325" s="84"/>
      <c r="MU325" s="84"/>
      <c r="MV325" s="84"/>
      <c r="MW325" s="84"/>
      <c r="MX325" s="84"/>
      <c r="MY325" s="84"/>
      <c r="MZ325" s="84"/>
      <c r="NA325" s="84"/>
      <c r="NB325" s="84"/>
      <c r="NC325" s="84"/>
      <c r="ND325" s="84"/>
      <c r="NE325" s="84"/>
      <c r="NF325" s="84"/>
      <c r="NG325" s="84"/>
      <c r="NH325" s="84"/>
      <c r="NI325" s="84"/>
      <c r="NJ325" s="84"/>
      <c r="NK325" s="84"/>
      <c r="NL325" s="84"/>
      <c r="NM325" s="84"/>
      <c r="NN325" s="84"/>
      <c r="NO325" s="84"/>
      <c r="NP325" s="84"/>
      <c r="NQ325" s="84"/>
      <c r="NR325" s="84"/>
      <c r="NS325" s="84"/>
      <c r="NT325" s="84"/>
      <c r="NU325" s="84"/>
      <c r="NV325" s="84"/>
      <c r="NW325" s="84"/>
      <c r="NX325" s="84"/>
      <c r="NY325" s="84"/>
      <c r="NZ325" s="84"/>
      <c r="OA325" s="84"/>
      <c r="OB325" s="84"/>
      <c r="OC325" s="84"/>
      <c r="OD325" s="84"/>
      <c r="OE325" s="84"/>
      <c r="OF325" s="84"/>
      <c r="OG325" s="84"/>
      <c r="OH325" s="84"/>
      <c r="OI325" s="84"/>
      <c r="OJ325" s="84"/>
      <c r="OK325" s="84"/>
      <c r="OL325" s="84"/>
      <c r="OM325" s="84"/>
      <c r="ON325" s="84"/>
      <c r="OO325" s="84"/>
      <c r="OP325" s="84"/>
      <c r="OQ325" s="84"/>
      <c r="OR325" s="84"/>
      <c r="OS325" s="84"/>
      <c r="OT325" s="84"/>
      <c r="OU325" s="84"/>
      <c r="OV325" s="84"/>
      <c r="OW325" s="84"/>
      <c r="OX325" s="84"/>
      <c r="OY325" s="84"/>
      <c r="OZ325" s="84"/>
      <c r="PA325" s="84"/>
      <c r="PB325" s="84"/>
      <c r="PC325" s="84"/>
      <c r="PD325" s="84"/>
      <c r="PE325" s="84"/>
      <c r="PF325" s="84"/>
      <c r="PG325" s="84"/>
      <c r="PH325" s="84"/>
      <c r="PI325" s="84"/>
      <c r="PJ325" s="84"/>
      <c r="PK325" s="84"/>
      <c r="PL325" s="84"/>
      <c r="PM325" s="84"/>
      <c r="PN325" s="84"/>
      <c r="PO325" s="84"/>
      <c r="PP325" s="84"/>
      <c r="PQ325" s="84"/>
      <c r="PR325" s="84"/>
      <c r="PS325" s="84"/>
      <c r="PT325" s="84"/>
      <c r="PU325" s="84"/>
      <c r="PV325" s="84"/>
      <c r="PW325" s="84"/>
      <c r="PX325" s="84"/>
      <c r="PY325" s="84"/>
      <c r="PZ325" s="84"/>
      <c r="QA325" s="84"/>
      <c r="QB325" s="84"/>
      <c r="QC325" s="84"/>
      <c r="QD325" s="84"/>
      <c r="QE325" s="84"/>
      <c r="QF325" s="84"/>
      <c r="QG325" s="84"/>
      <c r="QH325" s="84"/>
      <c r="QI325" s="84"/>
      <c r="QJ325" s="84"/>
      <c r="QK325" s="84"/>
      <c r="QL325" s="84"/>
      <c r="QM325" s="84"/>
      <c r="QN325" s="84"/>
      <c r="QO325" s="84"/>
      <c r="QP325" s="84"/>
      <c r="QQ325" s="84"/>
      <c r="QR325" s="84"/>
      <c r="QS325" s="84"/>
      <c r="QT325" s="84"/>
      <c r="QU325" s="84"/>
      <c r="QV325" s="84"/>
      <c r="QW325" s="84"/>
      <c r="QX325" s="84"/>
      <c r="QY325" s="84"/>
      <c r="QZ325" s="84"/>
      <c r="RA325" s="84"/>
      <c r="RB325" s="84"/>
      <c r="RC325" s="84"/>
      <c r="RD325" s="84"/>
      <c r="RE325" s="84"/>
      <c r="RF325" s="84"/>
      <c r="RG325" s="84"/>
      <c r="RH325" s="84"/>
      <c r="RI325" s="84"/>
      <c r="RJ325" s="84"/>
      <c r="RK325" s="84"/>
      <c r="RL325" s="84"/>
      <c r="RM325" s="84"/>
      <c r="RN325" s="84"/>
      <c r="RO325" s="84"/>
      <c r="RP325" s="84"/>
      <c r="RQ325" s="84"/>
      <c r="RR325" s="84"/>
      <c r="RS325" s="84"/>
      <c r="RT325" s="84"/>
      <c r="RU325" s="84"/>
      <c r="RV325" s="84"/>
      <c r="RW325" s="84"/>
      <c r="RX325" s="84"/>
      <c r="RY325" s="84"/>
      <c r="RZ325" s="84"/>
      <c r="SA325" s="84"/>
      <c r="SB325" s="84"/>
      <c r="SC325" s="84"/>
      <c r="SD325" s="84"/>
      <c r="SE325" s="84"/>
      <c r="SF325" s="84"/>
      <c r="SG325" s="84"/>
      <c r="SH325" s="84"/>
      <c r="SI325" s="84"/>
      <c r="SJ325" s="84"/>
      <c r="SK325" s="84"/>
      <c r="SL325" s="84"/>
      <c r="SM325" s="84"/>
      <c r="SN325" s="84"/>
      <c r="SO325" s="84"/>
      <c r="SP325" s="84"/>
      <c r="SQ325" s="84"/>
      <c r="SR325" s="84"/>
      <c r="SS325" s="84"/>
      <c r="ST325" s="84"/>
      <c r="SU325" s="84"/>
      <c r="SV325" s="84"/>
      <c r="SW325" s="84"/>
      <c r="SX325" s="84"/>
      <c r="SY325" s="84"/>
      <c r="SZ325" s="84"/>
      <c r="TA325" s="84"/>
      <c r="TB325" s="84"/>
      <c r="TC325" s="84"/>
      <c r="TD325" s="84"/>
      <c r="TE325" s="84"/>
      <c r="TF325" s="84"/>
      <c r="TG325" s="84"/>
      <c r="TH325" s="84"/>
      <c r="TI325" s="84"/>
      <c r="TJ325" s="84"/>
      <c r="TK325" s="84"/>
      <c r="TL325" s="84"/>
      <c r="TM325" s="84"/>
      <c r="TN325" s="84"/>
      <c r="TO325" s="84"/>
      <c r="TP325" s="84"/>
      <c r="TQ325" s="84"/>
      <c r="TR325" s="84"/>
      <c r="TS325" s="84"/>
      <c r="TT325" s="84"/>
      <c r="TU325" s="84"/>
      <c r="TV325" s="84"/>
      <c r="TW325" s="84"/>
      <c r="TX325" s="84"/>
      <c r="TY325" s="84"/>
      <c r="TZ325" s="84"/>
      <c r="UA325" s="84"/>
      <c r="UB325" s="84"/>
      <c r="UC325" s="84"/>
      <c r="UD325" s="84"/>
      <c r="UE325" s="84"/>
      <c r="UF325" s="84"/>
      <c r="UG325" s="84"/>
      <c r="UH325" s="84"/>
      <c r="UI325" s="84"/>
      <c r="UJ325" s="84"/>
      <c r="UK325" s="84"/>
      <c r="UL325" s="84"/>
      <c r="UM325" s="84"/>
      <c r="UN325" s="84"/>
      <c r="UO325" s="84"/>
      <c r="UP325" s="84"/>
      <c r="UQ325" s="84"/>
      <c r="UR325" s="84"/>
      <c r="US325" s="84"/>
      <c r="UT325" s="84"/>
      <c r="UU325" s="84"/>
      <c r="UV325" s="84"/>
      <c r="UW325" s="84"/>
      <c r="UX325" s="84"/>
      <c r="UY325" s="84"/>
      <c r="UZ325" s="84"/>
      <c r="VA325" s="84"/>
      <c r="VB325" s="84"/>
      <c r="VC325" s="84"/>
      <c r="VD325" s="84"/>
      <c r="VE325" s="84"/>
      <c r="VF325" s="84"/>
      <c r="VG325" s="84"/>
      <c r="VH325" s="84"/>
      <c r="VI325" s="84"/>
      <c r="VJ325" s="84"/>
      <c r="VK325" s="84"/>
      <c r="VL325" s="84"/>
      <c r="VM325" s="84"/>
      <c r="VN325" s="84"/>
      <c r="VO325" s="84"/>
      <c r="VP325" s="84"/>
      <c r="VQ325" s="84"/>
      <c r="VR325" s="84"/>
      <c r="VS325" s="84"/>
      <c r="VT325" s="84"/>
      <c r="VU325" s="84"/>
      <c r="VV325" s="84"/>
      <c r="VW325" s="84"/>
      <c r="VX325" s="84"/>
      <c r="VY325" s="84"/>
      <c r="VZ325" s="84"/>
      <c r="WA325" s="84"/>
      <c r="WB325" s="84"/>
      <c r="WC325" s="84"/>
      <c r="WD325" s="84"/>
      <c r="WE325" s="84"/>
      <c r="WF325" s="84"/>
      <c r="WG325" s="84"/>
      <c r="WH325" s="84"/>
      <c r="WI325" s="84"/>
      <c r="WJ325" s="84"/>
      <c r="WK325" s="84"/>
      <c r="WL325" s="84"/>
      <c r="WM325" s="84"/>
      <c r="WN325" s="84"/>
      <c r="WO325" s="84"/>
      <c r="WP325" s="84"/>
      <c r="WQ325" s="84"/>
      <c r="WR325" s="84"/>
      <c r="WS325" s="84"/>
      <c r="WT325" s="84"/>
      <c r="WU325" s="84"/>
      <c r="WV325" s="84"/>
      <c r="WW325" s="84"/>
      <c r="WX325" s="84"/>
      <c r="WY325" s="84"/>
      <c r="WZ325" s="84"/>
      <c r="XA325" s="84"/>
      <c r="XB325" s="84"/>
      <c r="XC325" s="84"/>
      <c r="XD325" s="84"/>
      <c r="XE325" s="84"/>
      <c r="XF325" s="84"/>
      <c r="XG325" s="84"/>
      <c r="XH325" s="84"/>
      <c r="XI325" s="84"/>
      <c r="XJ325" s="84"/>
      <c r="XK325" s="84"/>
      <c r="XL325" s="84"/>
      <c r="XM325" s="84"/>
      <c r="XN325" s="84"/>
      <c r="XO325" s="84"/>
      <c r="XP325" s="84"/>
      <c r="XQ325" s="84"/>
      <c r="XR325" s="84"/>
      <c r="XS325" s="84"/>
      <c r="XT325" s="84"/>
      <c r="XU325" s="84"/>
      <c r="XV325" s="84"/>
      <c r="XW325" s="84"/>
      <c r="XX325" s="84"/>
      <c r="XY325" s="84"/>
      <c r="XZ325" s="84"/>
      <c r="YA325" s="84"/>
      <c r="YB325" s="84"/>
      <c r="YC325" s="84"/>
      <c r="YD325" s="84"/>
      <c r="YE325" s="84"/>
      <c r="YF325" s="84"/>
      <c r="YG325" s="84"/>
      <c r="YH325" s="84"/>
      <c r="YI325" s="84"/>
      <c r="YJ325" s="84"/>
      <c r="YK325" s="84"/>
      <c r="YL325" s="84"/>
      <c r="YM325" s="84"/>
      <c r="YN325" s="84"/>
      <c r="YO325" s="84"/>
      <c r="YP325" s="84"/>
      <c r="YQ325" s="84"/>
      <c r="YR325" s="84"/>
      <c r="YS325" s="84"/>
      <c r="YT325" s="84"/>
      <c r="YU325" s="84"/>
      <c r="YV325" s="84"/>
      <c r="YW325" s="84"/>
      <c r="YX325" s="84"/>
      <c r="YY325" s="84"/>
      <c r="YZ325" s="84"/>
      <c r="ZA325" s="84"/>
      <c r="ZB325" s="84"/>
      <c r="ZC325" s="84"/>
      <c r="ZD325" s="84"/>
      <c r="ZE325" s="84"/>
      <c r="ZF325" s="84"/>
      <c r="ZG325" s="84"/>
      <c r="ZH325" s="84"/>
      <c r="ZI325" s="84"/>
      <c r="ZJ325" s="84"/>
      <c r="ZK325" s="84"/>
      <c r="ZL325" s="84"/>
      <c r="ZM325" s="84"/>
      <c r="ZN325" s="84"/>
      <c r="ZO325" s="84"/>
      <c r="ZP325" s="84"/>
      <c r="ZQ325" s="84"/>
      <c r="ZR325" s="84"/>
      <c r="ZS325" s="84"/>
      <c r="ZT325" s="84"/>
      <c r="ZU325" s="84"/>
      <c r="ZV325" s="84"/>
      <c r="ZW325" s="84"/>
      <c r="ZX325" s="84"/>
      <c r="ZY325" s="84"/>
      <c r="ZZ325" s="84"/>
      <c r="AAA325" s="84"/>
      <c r="AAB325" s="84"/>
      <c r="AAC325" s="84"/>
      <c r="AAD325" s="84"/>
      <c r="AAE325" s="84"/>
      <c r="AAF325" s="84"/>
      <c r="AAG325" s="84"/>
      <c r="AAH325" s="84"/>
      <c r="AAI325" s="84"/>
      <c r="AAJ325" s="84"/>
      <c r="AAK325" s="84"/>
      <c r="AAL325" s="84"/>
      <c r="AAM325" s="84"/>
      <c r="AAN325" s="84"/>
      <c r="AAO325" s="84"/>
      <c r="AAP325" s="84"/>
      <c r="AAQ325" s="84"/>
      <c r="AAR325" s="84"/>
      <c r="AAS325" s="84"/>
      <c r="AAT325" s="84"/>
      <c r="AAU325" s="84"/>
      <c r="AAV325" s="84"/>
      <c r="AAW325" s="84"/>
      <c r="AAX325" s="84"/>
      <c r="AAY325" s="84"/>
      <c r="AAZ325" s="84"/>
      <c r="ABA325" s="84"/>
      <c r="ABB325" s="84"/>
      <c r="ABC325" s="84"/>
      <c r="ABD325" s="84"/>
      <c r="ABE325" s="84"/>
      <c r="ABF325" s="84"/>
      <c r="ABG325" s="84"/>
      <c r="ABH325" s="84"/>
      <c r="ABI325" s="84"/>
      <c r="ABJ325" s="84"/>
      <c r="ABK325" s="84"/>
      <c r="ABL325" s="84"/>
      <c r="ABM325" s="84"/>
      <c r="ABN325" s="84"/>
      <c r="ABO325" s="84"/>
      <c r="ABP325" s="84"/>
      <c r="ABQ325" s="84"/>
      <c r="ABR325" s="84"/>
      <c r="ABS325" s="84"/>
      <c r="ABT325" s="84"/>
      <c r="ABU325" s="84"/>
      <c r="ABV325" s="84"/>
      <c r="ABW325" s="84"/>
      <c r="ABX325" s="84"/>
      <c r="ABY325" s="84"/>
      <c r="ABZ325" s="84"/>
      <c r="ACA325" s="84"/>
      <c r="ACB325" s="84"/>
      <c r="ACC325" s="84"/>
      <c r="ACD325" s="84"/>
      <c r="ACE325" s="84"/>
      <c r="ACF325" s="84"/>
      <c r="ACG325" s="84"/>
      <c r="ACH325" s="84"/>
      <c r="ACI325" s="84"/>
      <c r="ACJ325" s="84"/>
      <c r="ACK325" s="84"/>
      <c r="ACL325" s="84"/>
      <c r="ACM325" s="84"/>
      <c r="ACN325" s="84"/>
      <c r="ACO325" s="84"/>
      <c r="ACP325" s="84"/>
      <c r="ACQ325" s="84"/>
      <c r="ACR325" s="84"/>
      <c r="ACS325" s="84"/>
      <c r="ACT325" s="84"/>
      <c r="ACU325" s="84"/>
      <c r="ACV325" s="84"/>
      <c r="ACW325" s="84"/>
      <c r="ACX325" s="84"/>
      <c r="ACY325" s="84"/>
      <c r="ACZ325" s="84"/>
      <c r="ADA325" s="84"/>
      <c r="ADB325" s="84"/>
      <c r="ADC325" s="84"/>
      <c r="ADD325" s="84"/>
      <c r="ADE325" s="84"/>
      <c r="ADF325" s="84"/>
      <c r="ADG325" s="84"/>
      <c r="ADH325" s="84"/>
      <c r="ADI325" s="84"/>
      <c r="ADJ325" s="84"/>
      <c r="ADK325" s="84"/>
      <c r="ADL325" s="84"/>
      <c r="ADM325" s="84"/>
      <c r="ADN325" s="84"/>
      <c r="ADO325" s="84"/>
      <c r="ADP325" s="84"/>
      <c r="ADQ325" s="84"/>
      <c r="ADR325" s="84"/>
      <c r="ADS325" s="84"/>
      <c r="ADT325" s="84"/>
      <c r="ADU325" s="84"/>
      <c r="ADV325" s="84"/>
      <c r="ADW325" s="84"/>
      <c r="ADX325" s="84"/>
      <c r="ADY325" s="84"/>
      <c r="ADZ325" s="84"/>
      <c r="AEA325" s="84"/>
      <c r="AEB325" s="84"/>
      <c r="AEC325" s="84"/>
      <c r="AED325" s="84"/>
      <c r="AEE325" s="84"/>
      <c r="AEF325" s="84"/>
      <c r="AEG325" s="84"/>
      <c r="AEH325" s="84"/>
      <c r="AEI325" s="84"/>
      <c r="AEJ325" s="84"/>
      <c r="AEK325" s="84"/>
      <c r="AEL325" s="84"/>
      <c r="AEM325" s="84"/>
      <c r="AEN325" s="84"/>
      <c r="AEO325" s="84"/>
      <c r="AEP325" s="84"/>
      <c r="AEQ325" s="84"/>
      <c r="AER325" s="84"/>
      <c r="AES325" s="84"/>
      <c r="AET325" s="84"/>
      <c r="AEU325" s="84"/>
      <c r="AEV325" s="84"/>
      <c r="AEW325" s="84"/>
      <c r="AEX325" s="84"/>
      <c r="AEY325" s="84"/>
      <c r="AEZ325" s="84"/>
      <c r="AFA325" s="84"/>
      <c r="AFB325" s="84"/>
      <c r="AFC325" s="84"/>
      <c r="AFD325" s="84"/>
      <c r="AFE325" s="84"/>
      <c r="AFF325" s="84"/>
      <c r="AFG325" s="84"/>
      <c r="AFH325" s="84"/>
      <c r="AFI325" s="84"/>
      <c r="AFJ325" s="84"/>
      <c r="AFK325" s="84"/>
      <c r="AFL325" s="84"/>
      <c r="AFM325" s="84"/>
      <c r="AFN325" s="84"/>
      <c r="AFO325" s="84"/>
      <c r="AFP325" s="84"/>
      <c r="AFQ325" s="84"/>
      <c r="AFR325" s="84"/>
      <c r="AFS325" s="84"/>
      <c r="AFT325" s="84"/>
      <c r="AFU325" s="84"/>
      <c r="AFV325" s="84"/>
      <c r="AFW325" s="84"/>
      <c r="AFX325" s="84"/>
      <c r="AFY325" s="84"/>
      <c r="AFZ325" s="84"/>
      <c r="AGA325" s="84"/>
      <c r="AGB325" s="84"/>
      <c r="AGC325" s="84"/>
      <c r="AGD325" s="84"/>
      <c r="AGE325" s="84"/>
      <c r="AGF325" s="84"/>
      <c r="AGG325" s="84"/>
      <c r="AGH325" s="84"/>
      <c r="AGI325" s="84"/>
      <c r="AGJ325" s="84"/>
      <c r="AGK325" s="84"/>
      <c r="AGL325" s="84"/>
      <c r="AGM325" s="84"/>
      <c r="AGN325" s="84"/>
      <c r="AGO325" s="84"/>
      <c r="AGP325" s="84"/>
      <c r="AGQ325" s="84"/>
      <c r="AGR325" s="84"/>
      <c r="AGS325" s="84"/>
      <c r="AGT325" s="84"/>
      <c r="AGU325" s="84"/>
      <c r="AGV325" s="84"/>
      <c r="AGW325" s="84"/>
      <c r="AGX325" s="84"/>
      <c r="AGY325" s="84"/>
      <c r="AGZ325" s="84"/>
      <c r="AHA325" s="84"/>
      <c r="AHB325" s="84"/>
      <c r="AHC325" s="84"/>
      <c r="AHD325" s="84"/>
      <c r="AHE325" s="84"/>
      <c r="AHF325" s="84"/>
      <c r="AHG325" s="84"/>
      <c r="AHH325" s="84"/>
      <c r="AHI325" s="84"/>
      <c r="AHJ325" s="84"/>
      <c r="AHK325" s="84"/>
      <c r="AHL325" s="84"/>
      <c r="AHM325" s="84"/>
      <c r="AHN325" s="84"/>
      <c r="AHO325" s="84"/>
      <c r="AHP325" s="84"/>
      <c r="AHQ325" s="84"/>
      <c r="AHR325" s="84"/>
      <c r="AHS325" s="84"/>
      <c r="AHT325" s="84"/>
      <c r="AHU325" s="84"/>
      <c r="AHV325" s="84"/>
      <c r="AHW325" s="84"/>
      <c r="AHX325" s="84"/>
      <c r="AHY325" s="84"/>
      <c r="AHZ325" s="84"/>
      <c r="AIA325" s="84"/>
      <c r="AIB325" s="84"/>
      <c r="AIC325" s="84"/>
      <c r="AID325" s="84"/>
      <c r="AIE325" s="84"/>
      <c r="AIF325" s="84"/>
      <c r="AIG325" s="84"/>
      <c r="AIH325" s="84"/>
      <c r="AII325" s="84"/>
      <c r="AIJ325" s="84"/>
      <c r="AIK325" s="84"/>
      <c r="AIL325" s="84"/>
      <c r="AIM325" s="84"/>
      <c r="AIN325" s="84"/>
      <c r="AIO325" s="84"/>
      <c r="AIP325" s="84"/>
      <c r="AIQ325" s="84"/>
      <c r="AIR325" s="84"/>
      <c r="AIS325" s="84"/>
      <c r="AIT325" s="84"/>
      <c r="AIU325" s="84"/>
      <c r="AIV325" s="84"/>
      <c r="AIW325" s="84"/>
      <c r="AIX325" s="84"/>
      <c r="AIY325" s="84"/>
      <c r="AIZ325" s="84"/>
      <c r="AJA325" s="84"/>
      <c r="AJB325" s="84"/>
      <c r="AJC325" s="84"/>
      <c r="AJD325" s="84"/>
      <c r="AJE325" s="84"/>
      <c r="AJF325" s="84"/>
      <c r="AJG325" s="84"/>
      <c r="AJH325" s="84"/>
      <c r="AJI325" s="84"/>
      <c r="AJJ325" s="84"/>
      <c r="AJK325" s="84"/>
      <c r="AJL325" s="84"/>
      <c r="AJM325" s="84"/>
      <c r="AJN325" s="84"/>
      <c r="AJO325" s="84"/>
      <c r="AJP325" s="84"/>
      <c r="AJQ325" s="84"/>
      <c r="AJR325" s="84"/>
      <c r="AJS325" s="84"/>
      <c r="AJT325" s="84"/>
      <c r="AJU325" s="84"/>
      <c r="AJV325" s="84"/>
      <c r="AJW325" s="84"/>
      <c r="AJX325" s="84"/>
      <c r="AJY325" s="84"/>
      <c r="AJZ325" s="84"/>
      <c r="AKA325" s="84"/>
      <c r="AKB325" s="84"/>
      <c r="AKC325" s="84"/>
      <c r="AKD325" s="84"/>
      <c r="AKE325" s="84"/>
      <c r="AKF325" s="84"/>
      <c r="AKG325" s="84"/>
      <c r="AKH325" s="84"/>
      <c r="AKI325" s="84"/>
      <c r="AKJ325" s="84"/>
      <c r="AKK325" s="84"/>
      <c r="AKL325" s="84"/>
      <c r="AKM325" s="84"/>
      <c r="AKN325" s="84"/>
      <c r="AKO325" s="84"/>
      <c r="AKP325" s="84"/>
      <c r="AKQ325" s="84"/>
      <c r="AKR325" s="84"/>
      <c r="AKS325" s="84"/>
      <c r="AKT325" s="84"/>
      <c r="AKU325" s="84"/>
      <c r="AKV325" s="84"/>
      <c r="AKW325" s="84"/>
      <c r="AKX325" s="84"/>
      <c r="AKY325" s="84"/>
      <c r="AKZ325" s="84"/>
      <c r="ALA325" s="84"/>
      <c r="ALB325" s="84"/>
      <c r="ALC325" s="84"/>
      <c r="ALD325" s="84"/>
      <c r="ALE325" s="84"/>
      <c r="ALF325" s="84"/>
      <c r="ALG325" s="84"/>
      <c r="ALH325" s="84"/>
      <c r="ALI325" s="84"/>
      <c r="ALJ325" s="84"/>
      <c r="ALK325" s="84"/>
      <c r="ALL325" s="84"/>
      <c r="ALM325" s="84"/>
      <c r="ALN325" s="84"/>
      <c r="ALO325" s="84"/>
      <c r="ALP325" s="84"/>
      <c r="ALQ325" s="84"/>
      <c r="ALR325" s="84"/>
      <c r="ALS325" s="84"/>
      <c r="ALT325" s="84"/>
      <c r="ALU325" s="84"/>
      <c r="ALV325" s="84"/>
      <c r="ALW325" s="84"/>
      <c r="ALX325" s="84"/>
      <c r="ALY325" s="84"/>
      <c r="ALZ325" s="84"/>
      <c r="AMA325" s="84"/>
      <c r="AMB325" s="84"/>
      <c r="AMC325" s="84"/>
      <c r="AMD325" s="84"/>
      <c r="AME325" s="84"/>
      <c r="AMF325" s="84"/>
      <c r="AMG325" s="84"/>
      <c r="AMH325" s="84"/>
      <c r="AMI325" s="84"/>
      <c r="AMJ325" s="84"/>
      <c r="AMK325" s="84"/>
      <c r="AML325" s="84"/>
      <c r="AMM325" s="84"/>
      <c r="AMN325" s="84"/>
      <c r="AMO325" s="84"/>
      <c r="AMP325" s="84"/>
      <c r="AMQ325" s="84"/>
      <c r="AMR325" s="84"/>
      <c r="AMS325" s="84"/>
      <c r="AMT325" s="84"/>
      <c r="AMU325" s="84"/>
      <c r="AMV325" s="84"/>
      <c r="AMW325" s="84"/>
      <c r="AMX325" s="84"/>
      <c r="AMY325" s="84"/>
      <c r="AMZ325" s="84"/>
      <c r="ANA325" s="84"/>
      <c r="ANB325" s="84"/>
      <c r="ANC325" s="84"/>
      <c r="AND325" s="84"/>
      <c r="ANE325" s="84"/>
      <c r="ANF325" s="84"/>
      <c r="ANG325" s="84"/>
      <c r="ANH325" s="84"/>
      <c r="ANI325" s="84"/>
      <c r="ANJ325" s="84"/>
      <c r="ANK325" s="84"/>
      <c r="ANL325" s="84"/>
      <c r="ANM325" s="84"/>
      <c r="ANN325" s="84"/>
      <c r="ANO325" s="84"/>
      <c r="ANP325" s="84"/>
      <c r="ANQ325" s="84"/>
      <c r="ANR325" s="84"/>
      <c r="ANS325" s="84"/>
      <c r="ANT325" s="84"/>
      <c r="ANU325" s="84"/>
      <c r="ANV325" s="84"/>
      <c r="ANW325" s="84"/>
      <c r="ANX325" s="84"/>
      <c r="ANY325" s="84"/>
      <c r="ANZ325" s="84"/>
      <c r="AOA325" s="84"/>
      <c r="AOB325" s="84"/>
      <c r="AOC325" s="84"/>
      <c r="AOD325" s="84"/>
      <c r="AOE325" s="84"/>
      <c r="AOF325" s="84"/>
      <c r="AOG325" s="84"/>
      <c r="AOH325" s="84"/>
      <c r="AOI325" s="84"/>
      <c r="AOJ325" s="84"/>
      <c r="AOK325" s="84"/>
      <c r="AOL325" s="84"/>
      <c r="AOM325" s="84"/>
      <c r="AON325" s="84"/>
      <c r="AOO325" s="84"/>
      <c r="AOP325" s="84"/>
      <c r="AOQ325" s="84"/>
      <c r="AOR325" s="84"/>
      <c r="AOS325" s="84"/>
      <c r="AOT325" s="84"/>
      <c r="AOU325" s="84"/>
      <c r="AOV325" s="84"/>
      <c r="AOW325" s="84"/>
      <c r="AOX325" s="84"/>
      <c r="AOY325" s="84"/>
      <c r="AOZ325" s="84"/>
      <c r="APA325" s="84"/>
      <c r="APB325" s="84"/>
      <c r="APC325" s="84"/>
      <c r="APD325" s="84"/>
      <c r="APE325" s="84"/>
      <c r="APF325" s="84"/>
      <c r="APG325" s="84"/>
      <c r="APH325" s="84"/>
      <c r="API325" s="84"/>
      <c r="APJ325" s="84"/>
      <c r="APK325" s="84"/>
      <c r="APL325" s="84"/>
      <c r="APM325" s="84"/>
      <c r="APN325" s="84"/>
      <c r="APO325" s="84"/>
      <c r="APP325" s="84"/>
      <c r="APQ325" s="84"/>
      <c r="APR325" s="84"/>
      <c r="APS325" s="84"/>
      <c r="APT325" s="84"/>
      <c r="APU325" s="84"/>
      <c r="APV325" s="84"/>
      <c r="APW325" s="84"/>
      <c r="APX325" s="84"/>
      <c r="APY325" s="84"/>
      <c r="APZ325" s="84"/>
      <c r="AQA325" s="84"/>
      <c r="AQB325" s="84"/>
      <c r="AQC325" s="84"/>
      <c r="AQD325" s="84"/>
      <c r="AQE325" s="84"/>
      <c r="AQF325" s="84"/>
      <c r="AQG325" s="84"/>
      <c r="AQH325" s="84"/>
      <c r="AQI325" s="84"/>
      <c r="AQJ325" s="84"/>
      <c r="AQK325" s="84"/>
      <c r="AQL325" s="84"/>
      <c r="AQM325" s="84"/>
      <c r="AQN325" s="84"/>
      <c r="AQO325" s="84"/>
      <c r="AQP325" s="84"/>
      <c r="AQQ325" s="84"/>
      <c r="AQR325" s="84"/>
      <c r="AQS325" s="84"/>
      <c r="AQT325" s="84"/>
      <c r="AQU325" s="84"/>
      <c r="AQV325" s="84"/>
      <c r="AQW325" s="84"/>
      <c r="AQX325" s="84"/>
      <c r="AQY325" s="84"/>
      <c r="AQZ325" s="84"/>
      <c r="ARA325" s="84"/>
      <c r="ARB325" s="84"/>
      <c r="ARC325" s="84"/>
      <c r="ARD325" s="84"/>
      <c r="ARE325" s="84"/>
      <c r="ARF325" s="84"/>
      <c r="ARG325" s="84"/>
      <c r="ARH325" s="84"/>
      <c r="ARI325" s="84"/>
      <c r="ARJ325" s="84"/>
      <c r="ARK325" s="84"/>
      <c r="ARL325" s="84"/>
      <c r="ARM325" s="84"/>
      <c r="ARN325" s="84"/>
      <c r="ARO325" s="84"/>
      <c r="ARP325" s="84"/>
      <c r="ARQ325" s="84"/>
      <c r="ARR325" s="84"/>
      <c r="ARS325" s="84"/>
      <c r="ART325" s="84"/>
      <c r="ARU325" s="84"/>
      <c r="ARV325" s="84"/>
      <c r="ARW325" s="84"/>
      <c r="ARX325" s="84"/>
      <c r="ARY325" s="84"/>
      <c r="ARZ325" s="84"/>
      <c r="ASA325" s="84"/>
      <c r="ASB325" s="84"/>
      <c r="ASC325" s="84"/>
      <c r="ASD325" s="84"/>
      <c r="ASE325" s="84"/>
      <c r="ASF325" s="84"/>
      <c r="ASG325" s="84"/>
      <c r="ASH325" s="84"/>
      <c r="ASI325" s="84"/>
      <c r="ASJ325" s="84"/>
      <c r="ASK325" s="84"/>
      <c r="ASL325" s="84"/>
      <c r="ASM325" s="84"/>
      <c r="ASN325" s="84"/>
      <c r="ASO325" s="84"/>
      <c r="ASP325" s="84"/>
      <c r="ASQ325" s="84"/>
      <c r="ASR325" s="84"/>
      <c r="ASS325" s="84"/>
      <c r="AST325" s="84"/>
      <c r="ASU325" s="84"/>
      <c r="ASV325" s="84"/>
      <c r="ASW325" s="84"/>
      <c r="ASX325" s="84"/>
      <c r="ASY325" s="84"/>
      <c r="ASZ325" s="84"/>
      <c r="ATA325" s="84"/>
      <c r="ATB325" s="84"/>
      <c r="ATC325" s="84"/>
      <c r="ATD325" s="84"/>
      <c r="ATE325" s="84"/>
      <c r="ATF325" s="84"/>
      <c r="ATG325" s="84"/>
      <c r="ATH325" s="84"/>
      <c r="ATI325" s="84"/>
      <c r="ATJ325" s="84"/>
      <c r="ATK325" s="84"/>
      <c r="ATL325" s="84"/>
      <c r="ATM325" s="84"/>
      <c r="ATN325" s="84"/>
      <c r="ATO325" s="84"/>
      <c r="ATP325" s="84"/>
      <c r="ATQ325" s="84"/>
      <c r="ATR325" s="84"/>
      <c r="ATS325" s="84"/>
      <c r="ATT325" s="84"/>
      <c r="ATU325" s="84"/>
      <c r="ATV325" s="84"/>
      <c r="ATW325" s="84"/>
      <c r="ATX325" s="84"/>
      <c r="ATY325" s="84"/>
      <c r="ATZ325" s="84"/>
      <c r="AUA325" s="84"/>
      <c r="AUB325" s="84"/>
      <c r="AUC325" s="84"/>
      <c r="AUD325" s="84"/>
      <c r="AUE325" s="84"/>
      <c r="AUF325" s="84"/>
      <c r="AUG325" s="84"/>
      <c r="AUH325" s="84"/>
      <c r="AUI325" s="84"/>
      <c r="AUJ325" s="84"/>
      <c r="AUK325" s="84"/>
      <c r="AUL325" s="84"/>
      <c r="AUM325" s="84"/>
      <c r="AUN325" s="84"/>
      <c r="AUO325" s="84"/>
      <c r="AUP325" s="84"/>
      <c r="AUQ325" s="84"/>
      <c r="AUR325" s="84"/>
      <c r="AUS325" s="84"/>
      <c r="AUT325" s="84"/>
      <c r="AUU325" s="84"/>
      <c r="AUV325" s="84"/>
      <c r="AUW325" s="84"/>
      <c r="AUX325" s="84"/>
      <c r="AUY325" s="84"/>
      <c r="AUZ325" s="84"/>
      <c r="AVA325" s="84"/>
      <c r="AVB325" s="84"/>
      <c r="AVC325" s="84"/>
      <c r="AVD325" s="84"/>
      <c r="AVE325" s="84"/>
      <c r="AVF325" s="84"/>
      <c r="AVG325" s="84"/>
      <c r="AVH325" s="84"/>
      <c r="AVI325" s="84"/>
      <c r="AVJ325" s="84"/>
      <c r="AVK325" s="84"/>
      <c r="AVL325" s="84"/>
      <c r="AVM325" s="84"/>
      <c r="AVN325" s="84"/>
      <c r="AVO325" s="84"/>
      <c r="AVP325" s="84"/>
      <c r="AVQ325" s="84"/>
      <c r="AVR325" s="84"/>
      <c r="AVS325" s="84"/>
      <c r="AVT325" s="84"/>
      <c r="AVU325" s="84"/>
      <c r="AVV325" s="84"/>
      <c r="AVW325" s="84"/>
      <c r="AVX325" s="84"/>
      <c r="AVY325" s="84"/>
      <c r="AVZ325" s="84"/>
      <c r="AWA325" s="84"/>
      <c r="AWB325" s="84"/>
      <c r="AWC325" s="84"/>
      <c r="AWD325" s="84"/>
      <c r="AWE325" s="84"/>
      <c r="AWF325" s="84"/>
      <c r="AWG325" s="84"/>
      <c r="AWH325" s="84"/>
      <c r="AWI325" s="84"/>
      <c r="AWJ325" s="84"/>
      <c r="AWK325" s="84"/>
      <c r="AWL325" s="84"/>
      <c r="AWM325" s="84"/>
      <c r="AWN325" s="84"/>
      <c r="AWO325" s="84"/>
      <c r="AWP325" s="84"/>
      <c r="AWQ325" s="84"/>
      <c r="AWR325" s="84"/>
      <c r="AWS325" s="84"/>
      <c r="AWT325" s="84"/>
      <c r="AWU325" s="84"/>
      <c r="AWV325" s="84"/>
      <c r="AWW325" s="84"/>
      <c r="AWX325" s="84"/>
      <c r="AWY325" s="84"/>
      <c r="AWZ325" s="84"/>
      <c r="AXA325" s="84"/>
      <c r="AXB325" s="84"/>
      <c r="AXC325" s="84"/>
      <c r="AXD325" s="84"/>
      <c r="AXE325" s="84"/>
      <c r="AXF325" s="84"/>
      <c r="AXG325" s="84"/>
      <c r="AXH325" s="84"/>
      <c r="AXI325" s="84"/>
      <c r="AXJ325" s="84"/>
      <c r="AXK325" s="84"/>
      <c r="AXL325" s="84"/>
      <c r="AXM325" s="84"/>
      <c r="AXN325" s="84"/>
      <c r="AXO325" s="84"/>
      <c r="AXP325" s="84"/>
      <c r="AXQ325" s="84"/>
      <c r="AXR325" s="84"/>
      <c r="AXS325" s="84"/>
      <c r="AXT325" s="84"/>
      <c r="AXU325" s="84"/>
      <c r="AXV325" s="84"/>
      <c r="AXW325" s="84"/>
      <c r="AXX325" s="84"/>
      <c r="AXY325" s="84"/>
      <c r="AXZ325" s="84"/>
      <c r="AYA325" s="84"/>
      <c r="AYB325" s="84"/>
      <c r="AYC325" s="84"/>
      <c r="AYD325" s="84"/>
      <c r="AYE325" s="84"/>
      <c r="AYF325" s="84"/>
      <c r="AYG325" s="84"/>
      <c r="AYH325" s="84"/>
      <c r="AYI325" s="84"/>
      <c r="AYJ325" s="84"/>
      <c r="AYK325" s="84"/>
      <c r="AYL325" s="84"/>
      <c r="AYM325" s="84"/>
      <c r="AYN325" s="84"/>
      <c r="AYO325" s="84"/>
      <c r="AYP325" s="84"/>
      <c r="AYQ325" s="84"/>
      <c r="AYR325" s="84"/>
      <c r="AYS325" s="84"/>
      <c r="AYT325" s="84"/>
      <c r="AYU325" s="84"/>
      <c r="AYV325" s="84"/>
      <c r="AYW325" s="84"/>
      <c r="AYX325" s="84"/>
      <c r="AYY325" s="84"/>
      <c r="AYZ325" s="84"/>
      <c r="AZA325" s="84"/>
      <c r="AZB325" s="84"/>
      <c r="AZC325" s="84"/>
      <c r="AZD325" s="84"/>
      <c r="AZE325" s="84"/>
      <c r="AZF325" s="84"/>
      <c r="AZG325" s="84"/>
      <c r="AZH325" s="84"/>
      <c r="AZI325" s="84"/>
      <c r="AZJ325" s="84"/>
      <c r="AZK325" s="84"/>
      <c r="AZL325" s="84"/>
      <c r="AZM325" s="84"/>
      <c r="AZN325" s="84"/>
      <c r="AZO325" s="84"/>
      <c r="AZP325" s="84"/>
      <c r="AZQ325" s="84"/>
      <c r="AZR325" s="84"/>
      <c r="AZS325" s="84"/>
      <c r="AZT325" s="84"/>
      <c r="AZU325" s="84"/>
      <c r="AZV325" s="84"/>
      <c r="AZW325" s="84"/>
      <c r="AZX325" s="84"/>
      <c r="AZY325" s="84"/>
      <c r="AZZ325" s="84"/>
      <c r="BAA325" s="84"/>
      <c r="BAB325" s="84"/>
      <c r="BAC325" s="84"/>
      <c r="BAD325" s="84"/>
      <c r="BAE325" s="84"/>
      <c r="BAF325" s="84"/>
      <c r="BAG325" s="84"/>
      <c r="BAH325" s="84"/>
      <c r="BAI325" s="84"/>
      <c r="BAJ325" s="84"/>
      <c r="BAK325" s="84"/>
      <c r="BAL325" s="84"/>
      <c r="BAM325" s="84"/>
      <c r="BAN325" s="84"/>
      <c r="BAO325" s="84"/>
      <c r="BAP325" s="84"/>
      <c r="BAQ325" s="84"/>
      <c r="BAR325" s="84"/>
      <c r="BAS325" s="84"/>
      <c r="BAT325" s="84"/>
      <c r="BAU325" s="84"/>
      <c r="BAV325" s="84"/>
      <c r="BAW325" s="84"/>
      <c r="BAX325" s="84"/>
      <c r="BAY325" s="84"/>
      <c r="BAZ325" s="84"/>
      <c r="BBA325" s="84"/>
      <c r="BBB325" s="84"/>
      <c r="BBC325" s="84"/>
      <c r="BBD325" s="84"/>
      <c r="BBE325" s="84"/>
      <c r="BBF325" s="84"/>
      <c r="BBG325" s="84"/>
      <c r="BBH325" s="84"/>
      <c r="BBI325" s="84"/>
      <c r="BBJ325" s="84"/>
      <c r="BBK325" s="84"/>
      <c r="BBL325" s="84"/>
      <c r="BBM325" s="84"/>
      <c r="BBN325" s="84"/>
      <c r="BBO325" s="84"/>
      <c r="BBP325" s="84"/>
      <c r="BBQ325" s="84"/>
      <c r="BBR325" s="84"/>
      <c r="BBS325" s="84"/>
      <c r="BBT325" s="84"/>
      <c r="BBU325" s="84"/>
      <c r="BBV325" s="84"/>
      <c r="BBW325" s="84"/>
      <c r="BBX325" s="84"/>
      <c r="BBY325" s="84"/>
      <c r="BBZ325" s="84"/>
      <c r="BCA325" s="84"/>
      <c r="BCB325" s="84"/>
      <c r="BCC325" s="84"/>
      <c r="BCD325" s="84"/>
      <c r="BCE325" s="84"/>
      <c r="BCF325" s="84"/>
      <c r="BCG325" s="84"/>
      <c r="BCH325" s="84"/>
      <c r="BCI325" s="84"/>
      <c r="BCJ325" s="84"/>
      <c r="BCK325" s="84"/>
      <c r="BCL325" s="84"/>
      <c r="BCM325" s="84"/>
      <c r="BCN325" s="84"/>
      <c r="BCO325" s="84"/>
      <c r="BCP325" s="84"/>
      <c r="BCQ325" s="84"/>
      <c r="BCR325" s="84"/>
      <c r="BCS325" s="84"/>
      <c r="BCT325" s="84"/>
      <c r="BCU325" s="84"/>
      <c r="BCV325" s="84"/>
      <c r="BCW325" s="84"/>
      <c r="BCX325" s="84"/>
      <c r="BCY325" s="84"/>
      <c r="BCZ325" s="84"/>
      <c r="BDA325" s="84"/>
      <c r="BDB325" s="84"/>
      <c r="BDC325" s="84"/>
      <c r="BDD325" s="84"/>
      <c r="BDE325" s="84"/>
      <c r="BDF325" s="84"/>
      <c r="BDG325" s="84"/>
      <c r="BDH325" s="84"/>
      <c r="BDI325" s="84"/>
      <c r="BDJ325" s="84"/>
      <c r="BDK325" s="84"/>
      <c r="BDL325" s="84"/>
      <c r="BDM325" s="84"/>
      <c r="BDN325" s="84"/>
      <c r="BDO325" s="84"/>
      <c r="BDP325" s="84"/>
      <c r="BDQ325" s="84"/>
      <c r="BDR325" s="84"/>
      <c r="BDS325" s="84"/>
      <c r="BDT325" s="84"/>
      <c r="BDU325" s="84"/>
      <c r="BDV325" s="84"/>
      <c r="BDW325" s="84"/>
      <c r="BDX325" s="84"/>
      <c r="BDY325" s="84"/>
      <c r="BDZ325" s="84"/>
      <c r="BEA325" s="84"/>
      <c r="BEB325" s="84"/>
      <c r="BEC325" s="84"/>
      <c r="BED325" s="84"/>
      <c r="BEE325" s="84"/>
      <c r="BEF325" s="84"/>
      <c r="BEG325" s="84"/>
      <c r="BEH325" s="84"/>
      <c r="BEI325" s="84"/>
      <c r="BEJ325" s="84"/>
      <c r="BEK325" s="84"/>
      <c r="BEL325" s="84"/>
      <c r="BEM325" s="84"/>
      <c r="BEN325" s="84"/>
      <c r="BEO325" s="84"/>
      <c r="BEP325" s="84"/>
      <c r="BEQ325" s="84"/>
      <c r="BER325" s="84"/>
      <c r="BES325" s="84"/>
      <c r="BET325" s="84"/>
      <c r="BEU325" s="84"/>
      <c r="BEV325" s="84"/>
      <c r="BEW325" s="84"/>
      <c r="BEX325" s="84"/>
      <c r="BEY325" s="84"/>
      <c r="BEZ325" s="84"/>
      <c r="BFA325" s="84"/>
      <c r="BFB325" s="84"/>
      <c r="BFC325" s="84"/>
      <c r="BFD325" s="84"/>
      <c r="BFE325" s="84"/>
      <c r="BFF325" s="84"/>
      <c r="BFG325" s="84"/>
      <c r="BFH325" s="84"/>
      <c r="BFI325" s="84"/>
      <c r="BFJ325" s="84"/>
      <c r="BFK325" s="84"/>
      <c r="BFL325" s="84"/>
      <c r="BFM325" s="84"/>
      <c r="BFN325" s="84"/>
      <c r="BFO325" s="84"/>
      <c r="BFP325" s="84"/>
      <c r="BFQ325" s="84"/>
      <c r="BFR325" s="84"/>
      <c r="BFS325" s="84"/>
      <c r="BFT325" s="84"/>
      <c r="BFU325" s="84"/>
      <c r="BFV325" s="84"/>
      <c r="BFW325" s="84"/>
      <c r="BFX325" s="84"/>
      <c r="BFY325" s="84"/>
      <c r="BFZ325" s="84"/>
      <c r="BGA325" s="84"/>
      <c r="BGB325" s="84"/>
      <c r="BGC325" s="84"/>
      <c r="BGD325" s="84"/>
      <c r="BGE325" s="84"/>
      <c r="BGF325" s="84"/>
      <c r="BGG325" s="84"/>
      <c r="BGH325" s="84"/>
      <c r="BGI325" s="84"/>
      <c r="BGJ325" s="84"/>
      <c r="BGK325" s="84"/>
      <c r="BGL325" s="84"/>
      <c r="BGM325" s="84"/>
      <c r="BGN325" s="84"/>
      <c r="BGO325" s="84"/>
      <c r="BGP325" s="84"/>
      <c r="BGQ325" s="84"/>
      <c r="BGR325" s="84"/>
      <c r="BGS325" s="84"/>
      <c r="BGT325" s="84"/>
      <c r="BGU325" s="84"/>
      <c r="BGV325" s="84"/>
      <c r="BGW325" s="84"/>
      <c r="BGX325" s="84"/>
      <c r="BGY325" s="84"/>
      <c r="BGZ325" s="84"/>
      <c r="BHA325" s="84"/>
      <c r="BHB325" s="84"/>
      <c r="BHC325" s="84"/>
      <c r="BHD325" s="84"/>
      <c r="BHE325" s="84"/>
      <c r="BHF325" s="84"/>
      <c r="BHG325" s="84"/>
      <c r="BHH325" s="84"/>
      <c r="BHI325" s="84"/>
      <c r="BHJ325" s="84"/>
      <c r="BHK325" s="84"/>
      <c r="BHL325" s="84"/>
      <c r="BHM325" s="84"/>
      <c r="BHN325" s="84"/>
      <c r="BHO325" s="84"/>
      <c r="BHP325" s="84"/>
      <c r="BHQ325" s="84"/>
      <c r="BHR325" s="84"/>
      <c r="BHS325" s="84"/>
      <c r="BHT325" s="84"/>
      <c r="BHU325" s="84"/>
      <c r="BHV325" s="84"/>
      <c r="BHW325" s="84"/>
      <c r="BHX325" s="84"/>
      <c r="BHY325" s="84"/>
      <c r="BHZ325" s="84"/>
      <c r="BIA325" s="84"/>
      <c r="BIB325" s="84"/>
      <c r="BIC325" s="84"/>
      <c r="BID325" s="84"/>
      <c r="BIE325" s="84"/>
      <c r="BIF325" s="84"/>
      <c r="BIG325" s="84"/>
      <c r="BIH325" s="84"/>
      <c r="BII325" s="84"/>
      <c r="BIJ325" s="84"/>
      <c r="BIK325" s="84"/>
      <c r="BIL325" s="84"/>
      <c r="BIM325" s="84"/>
      <c r="BIN325" s="84"/>
      <c r="BIO325" s="84"/>
      <c r="BIP325" s="84"/>
      <c r="BIQ325" s="84"/>
      <c r="BIR325" s="84"/>
      <c r="BIS325" s="84"/>
      <c r="BIT325" s="84"/>
      <c r="BIU325" s="84"/>
      <c r="BIV325" s="84"/>
      <c r="BIW325" s="84"/>
      <c r="BIX325" s="84"/>
      <c r="BIY325" s="84"/>
      <c r="BIZ325" s="84"/>
      <c r="BJA325" s="84"/>
      <c r="BJB325" s="84"/>
      <c r="BJC325" s="84"/>
      <c r="BJD325" s="84"/>
      <c r="BJE325" s="84"/>
      <c r="BJF325" s="84"/>
      <c r="BJG325" s="84"/>
      <c r="BJH325" s="84"/>
      <c r="BJI325" s="84"/>
      <c r="BJJ325" s="84"/>
      <c r="BJK325" s="84"/>
      <c r="BJL325" s="84"/>
      <c r="BJM325" s="84"/>
      <c r="BJN325" s="84"/>
      <c r="BJO325" s="84"/>
      <c r="BJP325" s="84"/>
      <c r="BJQ325" s="84"/>
      <c r="BJR325" s="84"/>
      <c r="BJS325" s="84"/>
      <c r="BJT325" s="84"/>
      <c r="BJU325" s="84"/>
      <c r="BJV325" s="84"/>
      <c r="BJW325" s="84"/>
      <c r="BJX325" s="84"/>
      <c r="BJY325" s="84"/>
      <c r="BJZ325" s="84"/>
      <c r="BKA325" s="84"/>
      <c r="BKB325" s="84"/>
      <c r="BKC325" s="84"/>
      <c r="BKD325" s="84"/>
      <c r="BKE325" s="84"/>
      <c r="BKF325" s="84"/>
      <c r="BKG325" s="84"/>
      <c r="BKH325" s="84"/>
      <c r="BKI325" s="84"/>
      <c r="BKJ325" s="84"/>
      <c r="BKK325" s="84"/>
      <c r="BKL325" s="84"/>
      <c r="BKM325" s="84"/>
      <c r="BKN325" s="84"/>
      <c r="BKO325" s="84"/>
      <c r="BKP325" s="84"/>
      <c r="BKQ325" s="84"/>
      <c r="BKR325" s="84"/>
      <c r="BKS325" s="84"/>
      <c r="BKT325" s="84"/>
      <c r="BKU325" s="84"/>
      <c r="BKV325" s="84"/>
      <c r="BKW325" s="84"/>
      <c r="BKX325" s="84"/>
      <c r="BKY325" s="84"/>
      <c r="BKZ325" s="84"/>
      <c r="BLA325" s="84"/>
      <c r="BLB325" s="84"/>
      <c r="BLC325" s="84"/>
      <c r="BLD325" s="84"/>
      <c r="BLE325" s="84"/>
      <c r="BLF325" s="84"/>
      <c r="BLG325" s="84"/>
      <c r="BLH325" s="84"/>
      <c r="BLI325" s="84"/>
      <c r="BLJ325" s="84"/>
      <c r="BLK325" s="84"/>
      <c r="BLL325" s="84"/>
      <c r="BLM325" s="84"/>
      <c r="BLN325" s="84"/>
      <c r="BLO325" s="84"/>
      <c r="BLP325" s="84"/>
      <c r="BLQ325" s="84"/>
      <c r="BLR325" s="84"/>
      <c r="BLS325" s="84"/>
      <c r="BLT325" s="84"/>
      <c r="BLU325" s="84"/>
      <c r="BLV325" s="84"/>
      <c r="BLW325" s="84"/>
      <c r="BLX325" s="84"/>
      <c r="BLY325" s="84"/>
      <c r="BLZ325" s="84"/>
      <c r="BMA325" s="84"/>
      <c r="BMB325" s="84"/>
      <c r="BMC325" s="84"/>
      <c r="BMD325" s="84"/>
      <c r="BME325" s="84"/>
      <c r="BMF325" s="84"/>
      <c r="BMG325" s="84"/>
      <c r="BMH325" s="84"/>
      <c r="BMI325" s="84"/>
      <c r="BMJ325" s="84"/>
      <c r="BMK325" s="84"/>
      <c r="BML325" s="84"/>
      <c r="BMM325" s="84"/>
      <c r="BMN325" s="84"/>
      <c r="BMO325" s="84"/>
      <c r="BMP325" s="84"/>
      <c r="BMQ325" s="84"/>
      <c r="BMR325" s="84"/>
      <c r="BMS325" s="84"/>
      <c r="BMT325" s="84"/>
      <c r="BMU325" s="84"/>
      <c r="BMV325" s="84"/>
      <c r="BMW325" s="84"/>
      <c r="BMX325" s="84"/>
      <c r="BMY325" s="84"/>
      <c r="BMZ325" s="84"/>
      <c r="BNA325" s="84"/>
      <c r="BNB325" s="84"/>
      <c r="BNC325" s="84"/>
      <c r="BND325" s="84"/>
      <c r="BNE325" s="84"/>
      <c r="BNF325" s="84"/>
      <c r="BNG325" s="84"/>
      <c r="BNH325" s="84"/>
      <c r="BNI325" s="84"/>
      <c r="BNJ325" s="84"/>
      <c r="BNK325" s="84"/>
      <c r="BNL325" s="84"/>
      <c r="BNM325" s="84"/>
      <c r="BNN325" s="84"/>
      <c r="BNO325" s="84"/>
      <c r="BNP325" s="84"/>
      <c r="BNQ325" s="84"/>
      <c r="BNR325" s="84"/>
      <c r="BNS325" s="84"/>
      <c r="BNT325" s="84"/>
      <c r="BNU325" s="84"/>
      <c r="BNV325" s="84"/>
      <c r="BNW325" s="84"/>
      <c r="BNX325" s="84"/>
      <c r="BNY325" s="84"/>
      <c r="BNZ325" s="84"/>
      <c r="BOA325" s="84"/>
      <c r="BOB325" s="84"/>
      <c r="BOC325" s="84"/>
      <c r="BOD325" s="84"/>
      <c r="BOE325" s="84"/>
      <c r="BOF325" s="84"/>
      <c r="BOG325" s="84"/>
      <c r="BOH325" s="84"/>
      <c r="BOI325" s="84"/>
      <c r="BOJ325" s="84"/>
      <c r="BOK325" s="84"/>
      <c r="BOL325" s="84"/>
      <c r="BOM325" s="84"/>
      <c r="BON325" s="84"/>
      <c r="BOO325" s="84"/>
      <c r="BOP325" s="84"/>
      <c r="BOQ325" s="84"/>
      <c r="BOR325" s="84"/>
      <c r="BOS325" s="84"/>
      <c r="BOT325" s="84"/>
      <c r="BOU325" s="84"/>
      <c r="BOV325" s="84"/>
      <c r="BOW325" s="84"/>
      <c r="BOX325" s="84"/>
      <c r="BOY325" s="84"/>
      <c r="BOZ325" s="84"/>
      <c r="BPA325" s="84"/>
      <c r="BPB325" s="84"/>
      <c r="BPC325" s="84"/>
      <c r="BPD325" s="84"/>
      <c r="BPE325" s="84"/>
      <c r="BPF325" s="84"/>
      <c r="BPG325" s="84"/>
      <c r="BPH325" s="84"/>
      <c r="BPI325" s="84"/>
      <c r="BPJ325" s="84"/>
      <c r="BPK325" s="84"/>
      <c r="BPL325" s="84"/>
      <c r="BPM325" s="84"/>
      <c r="BPN325" s="84"/>
      <c r="BPO325" s="84"/>
      <c r="BPP325" s="84"/>
      <c r="BPQ325" s="84"/>
      <c r="BPR325" s="84"/>
      <c r="BPS325" s="84"/>
      <c r="BPT325" s="84"/>
      <c r="BPU325" s="84"/>
      <c r="BPV325" s="84"/>
      <c r="BPW325" s="84"/>
    </row>
    <row r="326" spans="2:1791" s="169" customFormat="1" ht="30" customHeight="1">
      <c r="B326" s="193"/>
      <c r="C326" s="86"/>
      <c r="D326" s="240"/>
      <c r="E326" s="246"/>
      <c r="F326" s="241"/>
      <c r="G326" s="86"/>
      <c r="H326" s="86"/>
      <c r="I326" s="161"/>
      <c r="J326" s="220"/>
      <c r="K326" s="161"/>
      <c r="L326" s="139"/>
      <c r="M326" s="309"/>
      <c r="N326" s="5"/>
      <c r="O326" s="5"/>
      <c r="P326" s="2"/>
      <c r="Q326" s="367"/>
      <c r="R326" s="340"/>
      <c r="S326" s="19"/>
      <c r="T326" s="385"/>
      <c r="U326" s="2"/>
      <c r="V326" s="2"/>
      <c r="W326" s="2"/>
      <c r="X326" s="2"/>
      <c r="Y326" s="2"/>
      <c r="Z326" s="2"/>
      <c r="AA326" s="2"/>
      <c r="AB326" s="2"/>
      <c r="AC326" s="2"/>
      <c r="AD326" s="2"/>
      <c r="AE326" s="2"/>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c r="LT326" s="84"/>
      <c r="LU326" s="84"/>
      <c r="LV326" s="84"/>
      <c r="LW326" s="84"/>
      <c r="LX326" s="84"/>
      <c r="LY326" s="84"/>
      <c r="LZ326" s="84"/>
      <c r="MA326" s="84"/>
      <c r="MB326" s="84"/>
      <c r="MC326" s="84"/>
      <c r="MD326" s="84"/>
      <c r="ME326" s="84"/>
      <c r="MF326" s="84"/>
      <c r="MG326" s="84"/>
      <c r="MH326" s="84"/>
      <c r="MI326" s="84"/>
      <c r="MJ326" s="84"/>
      <c r="MK326" s="84"/>
      <c r="ML326" s="84"/>
      <c r="MM326" s="84"/>
      <c r="MN326" s="84"/>
      <c r="MO326" s="84"/>
      <c r="MP326" s="84"/>
      <c r="MQ326" s="84"/>
      <c r="MR326" s="84"/>
      <c r="MS326" s="84"/>
      <c r="MT326" s="84"/>
      <c r="MU326" s="84"/>
      <c r="MV326" s="84"/>
      <c r="MW326" s="84"/>
      <c r="MX326" s="84"/>
      <c r="MY326" s="84"/>
      <c r="MZ326" s="84"/>
      <c r="NA326" s="84"/>
      <c r="NB326" s="84"/>
      <c r="NC326" s="84"/>
      <c r="ND326" s="84"/>
      <c r="NE326" s="84"/>
      <c r="NF326" s="84"/>
      <c r="NG326" s="84"/>
      <c r="NH326" s="84"/>
      <c r="NI326" s="84"/>
      <c r="NJ326" s="84"/>
      <c r="NK326" s="84"/>
      <c r="NL326" s="84"/>
      <c r="NM326" s="84"/>
      <c r="NN326" s="84"/>
      <c r="NO326" s="84"/>
      <c r="NP326" s="84"/>
      <c r="NQ326" s="84"/>
      <c r="NR326" s="84"/>
      <c r="NS326" s="84"/>
      <c r="NT326" s="84"/>
      <c r="NU326" s="84"/>
      <c r="NV326" s="84"/>
      <c r="NW326" s="84"/>
      <c r="NX326" s="84"/>
      <c r="NY326" s="84"/>
      <c r="NZ326" s="84"/>
      <c r="OA326" s="84"/>
      <c r="OB326" s="84"/>
      <c r="OC326" s="84"/>
      <c r="OD326" s="84"/>
      <c r="OE326" s="84"/>
      <c r="OF326" s="84"/>
      <c r="OG326" s="84"/>
      <c r="OH326" s="84"/>
      <c r="OI326" s="84"/>
      <c r="OJ326" s="84"/>
      <c r="OK326" s="84"/>
      <c r="OL326" s="84"/>
      <c r="OM326" s="84"/>
      <c r="ON326" s="84"/>
      <c r="OO326" s="84"/>
      <c r="OP326" s="84"/>
      <c r="OQ326" s="84"/>
      <c r="OR326" s="84"/>
      <c r="OS326" s="84"/>
      <c r="OT326" s="84"/>
      <c r="OU326" s="84"/>
      <c r="OV326" s="84"/>
      <c r="OW326" s="84"/>
      <c r="OX326" s="84"/>
      <c r="OY326" s="84"/>
      <c r="OZ326" s="84"/>
      <c r="PA326" s="84"/>
      <c r="PB326" s="84"/>
      <c r="PC326" s="84"/>
      <c r="PD326" s="84"/>
      <c r="PE326" s="84"/>
      <c r="PF326" s="84"/>
      <c r="PG326" s="84"/>
      <c r="PH326" s="84"/>
      <c r="PI326" s="84"/>
      <c r="PJ326" s="84"/>
      <c r="PK326" s="84"/>
      <c r="PL326" s="84"/>
      <c r="PM326" s="84"/>
      <c r="PN326" s="84"/>
      <c r="PO326" s="84"/>
      <c r="PP326" s="84"/>
      <c r="PQ326" s="84"/>
      <c r="PR326" s="84"/>
      <c r="PS326" s="84"/>
      <c r="PT326" s="84"/>
      <c r="PU326" s="84"/>
      <c r="PV326" s="84"/>
      <c r="PW326" s="84"/>
      <c r="PX326" s="84"/>
      <c r="PY326" s="84"/>
      <c r="PZ326" s="84"/>
      <c r="QA326" s="84"/>
      <c r="QB326" s="84"/>
      <c r="QC326" s="84"/>
      <c r="QD326" s="84"/>
      <c r="QE326" s="84"/>
      <c r="QF326" s="84"/>
      <c r="QG326" s="84"/>
      <c r="QH326" s="84"/>
      <c r="QI326" s="84"/>
      <c r="QJ326" s="84"/>
      <c r="QK326" s="84"/>
      <c r="QL326" s="84"/>
      <c r="QM326" s="84"/>
      <c r="QN326" s="84"/>
      <c r="QO326" s="84"/>
      <c r="QP326" s="84"/>
      <c r="QQ326" s="84"/>
      <c r="QR326" s="84"/>
      <c r="QS326" s="84"/>
      <c r="QT326" s="84"/>
      <c r="QU326" s="84"/>
      <c r="QV326" s="84"/>
      <c r="QW326" s="84"/>
      <c r="QX326" s="84"/>
      <c r="QY326" s="84"/>
      <c r="QZ326" s="84"/>
      <c r="RA326" s="84"/>
      <c r="RB326" s="84"/>
      <c r="RC326" s="84"/>
      <c r="RD326" s="84"/>
      <c r="RE326" s="84"/>
      <c r="RF326" s="84"/>
      <c r="RG326" s="84"/>
      <c r="RH326" s="84"/>
      <c r="RI326" s="84"/>
      <c r="RJ326" s="84"/>
      <c r="RK326" s="84"/>
      <c r="RL326" s="84"/>
      <c r="RM326" s="84"/>
      <c r="RN326" s="84"/>
      <c r="RO326" s="84"/>
      <c r="RP326" s="84"/>
      <c r="RQ326" s="84"/>
      <c r="RR326" s="84"/>
      <c r="RS326" s="84"/>
      <c r="RT326" s="84"/>
      <c r="RU326" s="84"/>
      <c r="RV326" s="84"/>
      <c r="RW326" s="84"/>
      <c r="RX326" s="84"/>
      <c r="RY326" s="84"/>
      <c r="RZ326" s="84"/>
      <c r="SA326" s="84"/>
      <c r="SB326" s="84"/>
      <c r="SC326" s="84"/>
      <c r="SD326" s="84"/>
      <c r="SE326" s="84"/>
      <c r="SF326" s="84"/>
      <c r="SG326" s="84"/>
      <c r="SH326" s="84"/>
      <c r="SI326" s="84"/>
      <c r="SJ326" s="84"/>
      <c r="SK326" s="84"/>
      <c r="SL326" s="84"/>
      <c r="SM326" s="84"/>
      <c r="SN326" s="84"/>
      <c r="SO326" s="84"/>
      <c r="SP326" s="84"/>
      <c r="SQ326" s="84"/>
      <c r="SR326" s="84"/>
      <c r="SS326" s="84"/>
      <c r="ST326" s="84"/>
      <c r="SU326" s="84"/>
      <c r="SV326" s="84"/>
      <c r="SW326" s="84"/>
      <c r="SX326" s="84"/>
      <c r="SY326" s="84"/>
      <c r="SZ326" s="84"/>
      <c r="TA326" s="84"/>
      <c r="TB326" s="84"/>
      <c r="TC326" s="84"/>
      <c r="TD326" s="84"/>
      <c r="TE326" s="84"/>
      <c r="TF326" s="84"/>
      <c r="TG326" s="84"/>
      <c r="TH326" s="84"/>
      <c r="TI326" s="84"/>
      <c r="TJ326" s="84"/>
      <c r="TK326" s="84"/>
      <c r="TL326" s="84"/>
      <c r="TM326" s="84"/>
      <c r="TN326" s="84"/>
      <c r="TO326" s="84"/>
      <c r="TP326" s="84"/>
      <c r="TQ326" s="84"/>
      <c r="TR326" s="84"/>
      <c r="TS326" s="84"/>
      <c r="TT326" s="84"/>
      <c r="TU326" s="84"/>
      <c r="TV326" s="84"/>
      <c r="TW326" s="84"/>
      <c r="TX326" s="84"/>
      <c r="TY326" s="84"/>
      <c r="TZ326" s="84"/>
      <c r="UA326" s="84"/>
      <c r="UB326" s="84"/>
      <c r="UC326" s="84"/>
      <c r="UD326" s="84"/>
      <c r="UE326" s="84"/>
      <c r="UF326" s="84"/>
      <c r="UG326" s="84"/>
      <c r="UH326" s="84"/>
      <c r="UI326" s="84"/>
      <c r="UJ326" s="84"/>
      <c r="UK326" s="84"/>
      <c r="UL326" s="84"/>
      <c r="UM326" s="84"/>
      <c r="UN326" s="84"/>
      <c r="UO326" s="84"/>
      <c r="UP326" s="84"/>
      <c r="UQ326" s="84"/>
      <c r="UR326" s="84"/>
      <c r="US326" s="84"/>
      <c r="UT326" s="84"/>
      <c r="UU326" s="84"/>
      <c r="UV326" s="84"/>
      <c r="UW326" s="84"/>
      <c r="UX326" s="84"/>
      <c r="UY326" s="84"/>
      <c r="UZ326" s="84"/>
      <c r="VA326" s="84"/>
      <c r="VB326" s="84"/>
      <c r="VC326" s="84"/>
      <c r="VD326" s="84"/>
      <c r="VE326" s="84"/>
      <c r="VF326" s="84"/>
      <c r="VG326" s="84"/>
      <c r="VH326" s="84"/>
      <c r="VI326" s="84"/>
      <c r="VJ326" s="84"/>
      <c r="VK326" s="84"/>
      <c r="VL326" s="84"/>
      <c r="VM326" s="84"/>
      <c r="VN326" s="84"/>
      <c r="VO326" s="84"/>
      <c r="VP326" s="84"/>
      <c r="VQ326" s="84"/>
      <c r="VR326" s="84"/>
      <c r="VS326" s="84"/>
      <c r="VT326" s="84"/>
      <c r="VU326" s="84"/>
      <c r="VV326" s="84"/>
      <c r="VW326" s="84"/>
      <c r="VX326" s="84"/>
      <c r="VY326" s="84"/>
      <c r="VZ326" s="84"/>
      <c r="WA326" s="84"/>
      <c r="WB326" s="84"/>
      <c r="WC326" s="84"/>
      <c r="WD326" s="84"/>
      <c r="WE326" s="84"/>
      <c r="WF326" s="84"/>
      <c r="WG326" s="84"/>
      <c r="WH326" s="84"/>
      <c r="WI326" s="84"/>
      <c r="WJ326" s="84"/>
      <c r="WK326" s="84"/>
      <c r="WL326" s="84"/>
      <c r="WM326" s="84"/>
      <c r="WN326" s="84"/>
      <c r="WO326" s="84"/>
      <c r="WP326" s="84"/>
      <c r="WQ326" s="84"/>
      <c r="WR326" s="84"/>
      <c r="WS326" s="84"/>
      <c r="WT326" s="84"/>
      <c r="WU326" s="84"/>
      <c r="WV326" s="84"/>
      <c r="WW326" s="84"/>
      <c r="WX326" s="84"/>
      <c r="WY326" s="84"/>
      <c r="WZ326" s="84"/>
      <c r="XA326" s="84"/>
      <c r="XB326" s="84"/>
      <c r="XC326" s="84"/>
      <c r="XD326" s="84"/>
      <c r="XE326" s="84"/>
      <c r="XF326" s="84"/>
      <c r="XG326" s="84"/>
      <c r="XH326" s="84"/>
      <c r="XI326" s="84"/>
      <c r="XJ326" s="84"/>
      <c r="XK326" s="84"/>
      <c r="XL326" s="84"/>
      <c r="XM326" s="84"/>
      <c r="XN326" s="84"/>
      <c r="XO326" s="84"/>
      <c r="XP326" s="84"/>
      <c r="XQ326" s="84"/>
      <c r="XR326" s="84"/>
      <c r="XS326" s="84"/>
      <c r="XT326" s="84"/>
      <c r="XU326" s="84"/>
      <c r="XV326" s="84"/>
      <c r="XW326" s="84"/>
      <c r="XX326" s="84"/>
      <c r="XY326" s="84"/>
      <c r="XZ326" s="84"/>
      <c r="YA326" s="84"/>
      <c r="YB326" s="84"/>
      <c r="YC326" s="84"/>
      <c r="YD326" s="84"/>
      <c r="YE326" s="84"/>
      <c r="YF326" s="84"/>
      <c r="YG326" s="84"/>
      <c r="YH326" s="84"/>
      <c r="YI326" s="84"/>
      <c r="YJ326" s="84"/>
      <c r="YK326" s="84"/>
      <c r="YL326" s="84"/>
      <c r="YM326" s="84"/>
      <c r="YN326" s="84"/>
      <c r="YO326" s="84"/>
      <c r="YP326" s="84"/>
      <c r="YQ326" s="84"/>
      <c r="YR326" s="84"/>
      <c r="YS326" s="84"/>
      <c r="YT326" s="84"/>
      <c r="YU326" s="84"/>
      <c r="YV326" s="84"/>
      <c r="YW326" s="84"/>
      <c r="YX326" s="84"/>
      <c r="YY326" s="84"/>
      <c r="YZ326" s="84"/>
      <c r="ZA326" s="84"/>
      <c r="ZB326" s="84"/>
      <c r="ZC326" s="84"/>
      <c r="ZD326" s="84"/>
      <c r="ZE326" s="84"/>
      <c r="ZF326" s="84"/>
      <c r="ZG326" s="84"/>
      <c r="ZH326" s="84"/>
      <c r="ZI326" s="84"/>
      <c r="ZJ326" s="84"/>
      <c r="ZK326" s="84"/>
      <c r="ZL326" s="84"/>
      <c r="ZM326" s="84"/>
      <c r="ZN326" s="84"/>
      <c r="ZO326" s="84"/>
      <c r="ZP326" s="84"/>
      <c r="ZQ326" s="84"/>
      <c r="ZR326" s="84"/>
      <c r="ZS326" s="84"/>
      <c r="ZT326" s="84"/>
      <c r="ZU326" s="84"/>
      <c r="ZV326" s="84"/>
      <c r="ZW326" s="84"/>
      <c r="ZX326" s="84"/>
      <c r="ZY326" s="84"/>
      <c r="ZZ326" s="84"/>
      <c r="AAA326" s="84"/>
      <c r="AAB326" s="84"/>
      <c r="AAC326" s="84"/>
      <c r="AAD326" s="84"/>
      <c r="AAE326" s="84"/>
      <c r="AAF326" s="84"/>
      <c r="AAG326" s="84"/>
      <c r="AAH326" s="84"/>
      <c r="AAI326" s="84"/>
      <c r="AAJ326" s="84"/>
      <c r="AAK326" s="84"/>
      <c r="AAL326" s="84"/>
      <c r="AAM326" s="84"/>
      <c r="AAN326" s="84"/>
      <c r="AAO326" s="84"/>
      <c r="AAP326" s="84"/>
      <c r="AAQ326" s="84"/>
      <c r="AAR326" s="84"/>
      <c r="AAS326" s="84"/>
      <c r="AAT326" s="84"/>
      <c r="AAU326" s="84"/>
      <c r="AAV326" s="84"/>
      <c r="AAW326" s="84"/>
      <c r="AAX326" s="84"/>
      <c r="AAY326" s="84"/>
      <c r="AAZ326" s="84"/>
      <c r="ABA326" s="84"/>
      <c r="ABB326" s="84"/>
      <c r="ABC326" s="84"/>
      <c r="ABD326" s="84"/>
      <c r="ABE326" s="84"/>
      <c r="ABF326" s="84"/>
      <c r="ABG326" s="84"/>
      <c r="ABH326" s="84"/>
      <c r="ABI326" s="84"/>
      <c r="ABJ326" s="84"/>
      <c r="ABK326" s="84"/>
      <c r="ABL326" s="84"/>
      <c r="ABM326" s="84"/>
      <c r="ABN326" s="84"/>
      <c r="ABO326" s="84"/>
      <c r="ABP326" s="84"/>
      <c r="ABQ326" s="84"/>
      <c r="ABR326" s="84"/>
      <c r="ABS326" s="84"/>
      <c r="ABT326" s="84"/>
      <c r="ABU326" s="84"/>
      <c r="ABV326" s="84"/>
      <c r="ABW326" s="84"/>
      <c r="ABX326" s="84"/>
      <c r="ABY326" s="84"/>
      <c r="ABZ326" s="84"/>
      <c r="ACA326" s="84"/>
      <c r="ACB326" s="84"/>
      <c r="ACC326" s="84"/>
      <c r="ACD326" s="84"/>
      <c r="ACE326" s="84"/>
      <c r="ACF326" s="84"/>
      <c r="ACG326" s="84"/>
      <c r="ACH326" s="84"/>
      <c r="ACI326" s="84"/>
      <c r="ACJ326" s="84"/>
      <c r="ACK326" s="84"/>
      <c r="ACL326" s="84"/>
      <c r="ACM326" s="84"/>
      <c r="ACN326" s="84"/>
      <c r="ACO326" s="84"/>
      <c r="ACP326" s="84"/>
      <c r="ACQ326" s="84"/>
      <c r="ACR326" s="84"/>
      <c r="ACS326" s="84"/>
      <c r="ACT326" s="84"/>
      <c r="ACU326" s="84"/>
      <c r="ACV326" s="84"/>
      <c r="ACW326" s="84"/>
      <c r="ACX326" s="84"/>
      <c r="ACY326" s="84"/>
      <c r="ACZ326" s="84"/>
      <c r="ADA326" s="84"/>
      <c r="ADB326" s="84"/>
      <c r="ADC326" s="84"/>
      <c r="ADD326" s="84"/>
      <c r="ADE326" s="84"/>
      <c r="ADF326" s="84"/>
      <c r="ADG326" s="84"/>
      <c r="ADH326" s="84"/>
      <c r="ADI326" s="84"/>
      <c r="ADJ326" s="84"/>
      <c r="ADK326" s="84"/>
      <c r="ADL326" s="84"/>
      <c r="ADM326" s="84"/>
      <c r="ADN326" s="84"/>
      <c r="ADO326" s="84"/>
      <c r="ADP326" s="84"/>
      <c r="ADQ326" s="84"/>
      <c r="ADR326" s="84"/>
      <c r="ADS326" s="84"/>
      <c r="ADT326" s="84"/>
      <c r="ADU326" s="84"/>
      <c r="ADV326" s="84"/>
      <c r="ADW326" s="84"/>
      <c r="ADX326" s="84"/>
      <c r="ADY326" s="84"/>
      <c r="ADZ326" s="84"/>
      <c r="AEA326" s="84"/>
      <c r="AEB326" s="84"/>
      <c r="AEC326" s="84"/>
      <c r="AED326" s="84"/>
      <c r="AEE326" s="84"/>
      <c r="AEF326" s="84"/>
      <c r="AEG326" s="84"/>
      <c r="AEH326" s="84"/>
      <c r="AEI326" s="84"/>
      <c r="AEJ326" s="84"/>
      <c r="AEK326" s="84"/>
      <c r="AEL326" s="84"/>
      <c r="AEM326" s="84"/>
      <c r="AEN326" s="84"/>
      <c r="AEO326" s="84"/>
      <c r="AEP326" s="84"/>
      <c r="AEQ326" s="84"/>
      <c r="AER326" s="84"/>
      <c r="AES326" s="84"/>
      <c r="AET326" s="84"/>
      <c r="AEU326" s="84"/>
      <c r="AEV326" s="84"/>
      <c r="AEW326" s="84"/>
      <c r="AEX326" s="84"/>
      <c r="AEY326" s="84"/>
      <c r="AEZ326" s="84"/>
      <c r="AFA326" s="84"/>
      <c r="AFB326" s="84"/>
      <c r="AFC326" s="84"/>
      <c r="AFD326" s="84"/>
      <c r="AFE326" s="84"/>
      <c r="AFF326" s="84"/>
      <c r="AFG326" s="84"/>
      <c r="AFH326" s="84"/>
      <c r="AFI326" s="84"/>
      <c r="AFJ326" s="84"/>
      <c r="AFK326" s="84"/>
      <c r="AFL326" s="84"/>
      <c r="AFM326" s="84"/>
      <c r="AFN326" s="84"/>
      <c r="AFO326" s="84"/>
      <c r="AFP326" s="84"/>
      <c r="AFQ326" s="84"/>
      <c r="AFR326" s="84"/>
      <c r="AFS326" s="84"/>
      <c r="AFT326" s="84"/>
      <c r="AFU326" s="84"/>
      <c r="AFV326" s="84"/>
      <c r="AFW326" s="84"/>
      <c r="AFX326" s="84"/>
      <c r="AFY326" s="84"/>
      <c r="AFZ326" s="84"/>
      <c r="AGA326" s="84"/>
      <c r="AGB326" s="84"/>
      <c r="AGC326" s="84"/>
      <c r="AGD326" s="84"/>
      <c r="AGE326" s="84"/>
      <c r="AGF326" s="84"/>
      <c r="AGG326" s="84"/>
      <c r="AGH326" s="84"/>
      <c r="AGI326" s="84"/>
      <c r="AGJ326" s="84"/>
      <c r="AGK326" s="84"/>
      <c r="AGL326" s="84"/>
      <c r="AGM326" s="84"/>
      <c r="AGN326" s="84"/>
      <c r="AGO326" s="84"/>
      <c r="AGP326" s="84"/>
      <c r="AGQ326" s="84"/>
      <c r="AGR326" s="84"/>
      <c r="AGS326" s="84"/>
      <c r="AGT326" s="84"/>
      <c r="AGU326" s="84"/>
      <c r="AGV326" s="84"/>
      <c r="AGW326" s="84"/>
      <c r="AGX326" s="84"/>
      <c r="AGY326" s="84"/>
      <c r="AGZ326" s="84"/>
      <c r="AHA326" s="84"/>
      <c r="AHB326" s="84"/>
      <c r="AHC326" s="84"/>
      <c r="AHD326" s="84"/>
      <c r="AHE326" s="84"/>
      <c r="AHF326" s="84"/>
      <c r="AHG326" s="84"/>
      <c r="AHH326" s="84"/>
      <c r="AHI326" s="84"/>
      <c r="AHJ326" s="84"/>
      <c r="AHK326" s="84"/>
      <c r="AHL326" s="84"/>
      <c r="AHM326" s="84"/>
      <c r="AHN326" s="84"/>
      <c r="AHO326" s="84"/>
      <c r="AHP326" s="84"/>
      <c r="AHQ326" s="84"/>
      <c r="AHR326" s="84"/>
      <c r="AHS326" s="84"/>
      <c r="AHT326" s="84"/>
      <c r="AHU326" s="84"/>
      <c r="AHV326" s="84"/>
      <c r="AHW326" s="84"/>
      <c r="AHX326" s="84"/>
      <c r="AHY326" s="84"/>
      <c r="AHZ326" s="84"/>
      <c r="AIA326" s="84"/>
      <c r="AIB326" s="84"/>
      <c r="AIC326" s="84"/>
      <c r="AID326" s="84"/>
      <c r="AIE326" s="84"/>
      <c r="AIF326" s="84"/>
      <c r="AIG326" s="84"/>
      <c r="AIH326" s="84"/>
      <c r="AII326" s="84"/>
      <c r="AIJ326" s="84"/>
      <c r="AIK326" s="84"/>
      <c r="AIL326" s="84"/>
      <c r="AIM326" s="84"/>
      <c r="AIN326" s="84"/>
      <c r="AIO326" s="84"/>
      <c r="AIP326" s="84"/>
      <c r="AIQ326" s="84"/>
      <c r="AIR326" s="84"/>
      <c r="AIS326" s="84"/>
      <c r="AIT326" s="84"/>
      <c r="AIU326" s="84"/>
      <c r="AIV326" s="84"/>
      <c r="AIW326" s="84"/>
      <c r="AIX326" s="84"/>
      <c r="AIY326" s="84"/>
      <c r="AIZ326" s="84"/>
      <c r="AJA326" s="84"/>
      <c r="AJB326" s="84"/>
      <c r="AJC326" s="84"/>
      <c r="AJD326" s="84"/>
      <c r="AJE326" s="84"/>
      <c r="AJF326" s="84"/>
      <c r="AJG326" s="84"/>
      <c r="AJH326" s="84"/>
      <c r="AJI326" s="84"/>
      <c r="AJJ326" s="84"/>
      <c r="AJK326" s="84"/>
      <c r="AJL326" s="84"/>
      <c r="AJM326" s="84"/>
      <c r="AJN326" s="84"/>
      <c r="AJO326" s="84"/>
      <c r="AJP326" s="84"/>
      <c r="AJQ326" s="84"/>
      <c r="AJR326" s="84"/>
      <c r="AJS326" s="84"/>
      <c r="AJT326" s="84"/>
      <c r="AJU326" s="84"/>
      <c r="AJV326" s="84"/>
      <c r="AJW326" s="84"/>
      <c r="AJX326" s="84"/>
      <c r="AJY326" s="84"/>
      <c r="AJZ326" s="84"/>
      <c r="AKA326" s="84"/>
      <c r="AKB326" s="84"/>
      <c r="AKC326" s="84"/>
      <c r="AKD326" s="84"/>
      <c r="AKE326" s="84"/>
      <c r="AKF326" s="84"/>
      <c r="AKG326" s="84"/>
      <c r="AKH326" s="84"/>
      <c r="AKI326" s="84"/>
      <c r="AKJ326" s="84"/>
      <c r="AKK326" s="84"/>
      <c r="AKL326" s="84"/>
      <c r="AKM326" s="84"/>
      <c r="AKN326" s="84"/>
      <c r="AKO326" s="84"/>
      <c r="AKP326" s="84"/>
      <c r="AKQ326" s="84"/>
      <c r="AKR326" s="84"/>
      <c r="AKS326" s="84"/>
      <c r="AKT326" s="84"/>
      <c r="AKU326" s="84"/>
      <c r="AKV326" s="84"/>
      <c r="AKW326" s="84"/>
      <c r="AKX326" s="84"/>
      <c r="AKY326" s="84"/>
      <c r="AKZ326" s="84"/>
      <c r="ALA326" s="84"/>
      <c r="ALB326" s="84"/>
      <c r="ALC326" s="84"/>
      <c r="ALD326" s="84"/>
      <c r="ALE326" s="84"/>
      <c r="ALF326" s="84"/>
      <c r="ALG326" s="84"/>
      <c r="ALH326" s="84"/>
      <c r="ALI326" s="84"/>
      <c r="ALJ326" s="84"/>
      <c r="ALK326" s="84"/>
      <c r="ALL326" s="84"/>
      <c r="ALM326" s="84"/>
      <c r="ALN326" s="84"/>
      <c r="ALO326" s="84"/>
      <c r="ALP326" s="84"/>
      <c r="ALQ326" s="84"/>
      <c r="ALR326" s="84"/>
      <c r="ALS326" s="84"/>
      <c r="ALT326" s="84"/>
      <c r="ALU326" s="84"/>
      <c r="ALV326" s="84"/>
      <c r="ALW326" s="84"/>
      <c r="ALX326" s="84"/>
      <c r="ALY326" s="84"/>
      <c r="ALZ326" s="84"/>
      <c r="AMA326" s="84"/>
      <c r="AMB326" s="84"/>
      <c r="AMC326" s="84"/>
      <c r="AMD326" s="84"/>
      <c r="AME326" s="84"/>
      <c r="AMF326" s="84"/>
      <c r="AMG326" s="84"/>
      <c r="AMH326" s="84"/>
      <c r="AMI326" s="84"/>
      <c r="AMJ326" s="84"/>
      <c r="AMK326" s="84"/>
      <c r="AML326" s="84"/>
      <c r="AMM326" s="84"/>
      <c r="AMN326" s="84"/>
      <c r="AMO326" s="84"/>
      <c r="AMP326" s="84"/>
      <c r="AMQ326" s="84"/>
      <c r="AMR326" s="84"/>
      <c r="AMS326" s="84"/>
      <c r="AMT326" s="84"/>
      <c r="AMU326" s="84"/>
      <c r="AMV326" s="84"/>
      <c r="AMW326" s="84"/>
      <c r="AMX326" s="84"/>
      <c r="AMY326" s="84"/>
      <c r="AMZ326" s="84"/>
      <c r="ANA326" s="84"/>
      <c r="ANB326" s="84"/>
      <c r="ANC326" s="84"/>
      <c r="AND326" s="84"/>
      <c r="ANE326" s="84"/>
      <c r="ANF326" s="84"/>
      <c r="ANG326" s="84"/>
      <c r="ANH326" s="84"/>
      <c r="ANI326" s="84"/>
      <c r="ANJ326" s="84"/>
      <c r="ANK326" s="84"/>
      <c r="ANL326" s="84"/>
      <c r="ANM326" s="84"/>
      <c r="ANN326" s="84"/>
      <c r="ANO326" s="84"/>
      <c r="ANP326" s="84"/>
      <c r="ANQ326" s="84"/>
      <c r="ANR326" s="84"/>
      <c r="ANS326" s="84"/>
      <c r="ANT326" s="84"/>
      <c r="ANU326" s="84"/>
      <c r="ANV326" s="84"/>
      <c r="ANW326" s="84"/>
      <c r="ANX326" s="84"/>
      <c r="ANY326" s="84"/>
      <c r="ANZ326" s="84"/>
      <c r="AOA326" s="84"/>
      <c r="AOB326" s="84"/>
      <c r="AOC326" s="84"/>
      <c r="AOD326" s="84"/>
      <c r="AOE326" s="84"/>
      <c r="AOF326" s="84"/>
      <c r="AOG326" s="84"/>
      <c r="AOH326" s="84"/>
      <c r="AOI326" s="84"/>
      <c r="AOJ326" s="84"/>
      <c r="AOK326" s="84"/>
      <c r="AOL326" s="84"/>
      <c r="AOM326" s="84"/>
      <c r="AON326" s="84"/>
      <c r="AOO326" s="84"/>
      <c r="AOP326" s="84"/>
      <c r="AOQ326" s="84"/>
      <c r="AOR326" s="84"/>
      <c r="AOS326" s="84"/>
      <c r="AOT326" s="84"/>
      <c r="AOU326" s="84"/>
      <c r="AOV326" s="84"/>
      <c r="AOW326" s="84"/>
      <c r="AOX326" s="84"/>
      <c r="AOY326" s="84"/>
      <c r="AOZ326" s="84"/>
      <c r="APA326" s="84"/>
      <c r="APB326" s="84"/>
      <c r="APC326" s="84"/>
      <c r="APD326" s="84"/>
      <c r="APE326" s="84"/>
      <c r="APF326" s="84"/>
      <c r="APG326" s="84"/>
      <c r="APH326" s="84"/>
      <c r="API326" s="84"/>
      <c r="APJ326" s="84"/>
      <c r="APK326" s="84"/>
      <c r="APL326" s="84"/>
      <c r="APM326" s="84"/>
      <c r="APN326" s="84"/>
      <c r="APO326" s="84"/>
      <c r="APP326" s="84"/>
      <c r="APQ326" s="84"/>
      <c r="APR326" s="84"/>
      <c r="APS326" s="84"/>
      <c r="APT326" s="84"/>
      <c r="APU326" s="84"/>
      <c r="APV326" s="84"/>
      <c r="APW326" s="84"/>
      <c r="APX326" s="84"/>
      <c r="APY326" s="84"/>
      <c r="APZ326" s="84"/>
      <c r="AQA326" s="84"/>
      <c r="AQB326" s="84"/>
      <c r="AQC326" s="84"/>
      <c r="AQD326" s="84"/>
      <c r="AQE326" s="84"/>
      <c r="AQF326" s="84"/>
      <c r="AQG326" s="84"/>
      <c r="AQH326" s="84"/>
      <c r="AQI326" s="84"/>
      <c r="AQJ326" s="84"/>
      <c r="AQK326" s="84"/>
      <c r="AQL326" s="84"/>
      <c r="AQM326" s="84"/>
      <c r="AQN326" s="84"/>
      <c r="AQO326" s="84"/>
      <c r="AQP326" s="84"/>
      <c r="AQQ326" s="84"/>
      <c r="AQR326" s="84"/>
      <c r="AQS326" s="84"/>
      <c r="AQT326" s="84"/>
      <c r="AQU326" s="84"/>
      <c r="AQV326" s="84"/>
      <c r="AQW326" s="84"/>
      <c r="AQX326" s="84"/>
      <c r="AQY326" s="84"/>
      <c r="AQZ326" s="84"/>
      <c r="ARA326" s="84"/>
      <c r="ARB326" s="84"/>
      <c r="ARC326" s="84"/>
      <c r="ARD326" s="84"/>
      <c r="ARE326" s="84"/>
      <c r="ARF326" s="84"/>
      <c r="ARG326" s="84"/>
      <c r="ARH326" s="84"/>
      <c r="ARI326" s="84"/>
      <c r="ARJ326" s="84"/>
      <c r="ARK326" s="84"/>
      <c r="ARL326" s="84"/>
      <c r="ARM326" s="84"/>
      <c r="ARN326" s="84"/>
      <c r="ARO326" s="84"/>
      <c r="ARP326" s="84"/>
      <c r="ARQ326" s="84"/>
      <c r="ARR326" s="84"/>
      <c r="ARS326" s="84"/>
      <c r="ART326" s="84"/>
      <c r="ARU326" s="84"/>
      <c r="ARV326" s="84"/>
      <c r="ARW326" s="84"/>
      <c r="ARX326" s="84"/>
      <c r="ARY326" s="84"/>
      <c r="ARZ326" s="84"/>
      <c r="ASA326" s="84"/>
      <c r="ASB326" s="84"/>
      <c r="ASC326" s="84"/>
      <c r="ASD326" s="84"/>
      <c r="ASE326" s="84"/>
      <c r="ASF326" s="84"/>
      <c r="ASG326" s="84"/>
      <c r="ASH326" s="84"/>
      <c r="ASI326" s="84"/>
      <c r="ASJ326" s="84"/>
      <c r="ASK326" s="84"/>
      <c r="ASL326" s="84"/>
      <c r="ASM326" s="84"/>
      <c r="ASN326" s="84"/>
      <c r="ASO326" s="84"/>
      <c r="ASP326" s="84"/>
      <c r="ASQ326" s="84"/>
      <c r="ASR326" s="84"/>
      <c r="ASS326" s="84"/>
      <c r="AST326" s="84"/>
      <c r="ASU326" s="84"/>
      <c r="ASV326" s="84"/>
      <c r="ASW326" s="84"/>
      <c r="ASX326" s="84"/>
      <c r="ASY326" s="84"/>
      <c r="ASZ326" s="84"/>
      <c r="ATA326" s="84"/>
      <c r="ATB326" s="84"/>
      <c r="ATC326" s="84"/>
      <c r="ATD326" s="84"/>
      <c r="ATE326" s="84"/>
      <c r="ATF326" s="84"/>
      <c r="ATG326" s="84"/>
      <c r="ATH326" s="84"/>
      <c r="ATI326" s="84"/>
      <c r="ATJ326" s="84"/>
      <c r="ATK326" s="84"/>
      <c r="ATL326" s="84"/>
      <c r="ATM326" s="84"/>
      <c r="ATN326" s="84"/>
      <c r="ATO326" s="84"/>
      <c r="ATP326" s="84"/>
      <c r="ATQ326" s="84"/>
      <c r="ATR326" s="84"/>
      <c r="ATS326" s="84"/>
      <c r="ATT326" s="84"/>
      <c r="ATU326" s="84"/>
      <c r="ATV326" s="84"/>
      <c r="ATW326" s="84"/>
      <c r="ATX326" s="84"/>
      <c r="ATY326" s="84"/>
      <c r="ATZ326" s="84"/>
      <c r="AUA326" s="84"/>
      <c r="AUB326" s="84"/>
      <c r="AUC326" s="84"/>
      <c r="AUD326" s="84"/>
      <c r="AUE326" s="84"/>
      <c r="AUF326" s="84"/>
      <c r="AUG326" s="84"/>
      <c r="AUH326" s="84"/>
      <c r="AUI326" s="84"/>
      <c r="AUJ326" s="84"/>
      <c r="AUK326" s="84"/>
      <c r="AUL326" s="84"/>
      <c r="AUM326" s="84"/>
      <c r="AUN326" s="84"/>
      <c r="AUO326" s="84"/>
      <c r="AUP326" s="84"/>
      <c r="AUQ326" s="84"/>
      <c r="AUR326" s="84"/>
      <c r="AUS326" s="84"/>
      <c r="AUT326" s="84"/>
      <c r="AUU326" s="84"/>
      <c r="AUV326" s="84"/>
      <c r="AUW326" s="84"/>
      <c r="AUX326" s="84"/>
      <c r="AUY326" s="84"/>
      <c r="AUZ326" s="84"/>
      <c r="AVA326" s="84"/>
      <c r="AVB326" s="84"/>
      <c r="AVC326" s="84"/>
      <c r="AVD326" s="84"/>
      <c r="AVE326" s="84"/>
      <c r="AVF326" s="84"/>
      <c r="AVG326" s="84"/>
      <c r="AVH326" s="84"/>
      <c r="AVI326" s="84"/>
      <c r="AVJ326" s="84"/>
      <c r="AVK326" s="84"/>
      <c r="AVL326" s="84"/>
      <c r="AVM326" s="84"/>
      <c r="AVN326" s="84"/>
      <c r="AVO326" s="84"/>
      <c r="AVP326" s="84"/>
      <c r="AVQ326" s="84"/>
      <c r="AVR326" s="84"/>
      <c r="AVS326" s="84"/>
      <c r="AVT326" s="84"/>
      <c r="AVU326" s="84"/>
      <c r="AVV326" s="84"/>
      <c r="AVW326" s="84"/>
      <c r="AVX326" s="84"/>
      <c r="AVY326" s="84"/>
      <c r="AVZ326" s="84"/>
      <c r="AWA326" s="84"/>
      <c r="AWB326" s="84"/>
      <c r="AWC326" s="84"/>
      <c r="AWD326" s="84"/>
      <c r="AWE326" s="84"/>
      <c r="AWF326" s="84"/>
      <c r="AWG326" s="84"/>
      <c r="AWH326" s="84"/>
      <c r="AWI326" s="84"/>
      <c r="AWJ326" s="84"/>
      <c r="AWK326" s="84"/>
      <c r="AWL326" s="84"/>
      <c r="AWM326" s="84"/>
      <c r="AWN326" s="84"/>
      <c r="AWO326" s="84"/>
      <c r="AWP326" s="84"/>
      <c r="AWQ326" s="84"/>
      <c r="AWR326" s="84"/>
      <c r="AWS326" s="84"/>
      <c r="AWT326" s="84"/>
      <c r="AWU326" s="84"/>
      <c r="AWV326" s="84"/>
      <c r="AWW326" s="84"/>
      <c r="AWX326" s="84"/>
      <c r="AWY326" s="84"/>
      <c r="AWZ326" s="84"/>
      <c r="AXA326" s="84"/>
      <c r="AXB326" s="84"/>
      <c r="AXC326" s="84"/>
      <c r="AXD326" s="84"/>
      <c r="AXE326" s="84"/>
      <c r="AXF326" s="84"/>
      <c r="AXG326" s="84"/>
      <c r="AXH326" s="84"/>
      <c r="AXI326" s="84"/>
      <c r="AXJ326" s="84"/>
      <c r="AXK326" s="84"/>
      <c r="AXL326" s="84"/>
      <c r="AXM326" s="84"/>
      <c r="AXN326" s="84"/>
      <c r="AXO326" s="84"/>
      <c r="AXP326" s="84"/>
      <c r="AXQ326" s="84"/>
      <c r="AXR326" s="84"/>
      <c r="AXS326" s="84"/>
      <c r="AXT326" s="84"/>
      <c r="AXU326" s="84"/>
      <c r="AXV326" s="84"/>
      <c r="AXW326" s="84"/>
      <c r="AXX326" s="84"/>
      <c r="AXY326" s="84"/>
      <c r="AXZ326" s="84"/>
      <c r="AYA326" s="84"/>
      <c r="AYB326" s="84"/>
      <c r="AYC326" s="84"/>
      <c r="AYD326" s="84"/>
      <c r="AYE326" s="84"/>
      <c r="AYF326" s="84"/>
      <c r="AYG326" s="84"/>
      <c r="AYH326" s="84"/>
      <c r="AYI326" s="84"/>
      <c r="AYJ326" s="84"/>
      <c r="AYK326" s="84"/>
      <c r="AYL326" s="84"/>
      <c r="AYM326" s="84"/>
      <c r="AYN326" s="84"/>
      <c r="AYO326" s="84"/>
      <c r="AYP326" s="84"/>
      <c r="AYQ326" s="84"/>
      <c r="AYR326" s="84"/>
      <c r="AYS326" s="84"/>
      <c r="AYT326" s="84"/>
      <c r="AYU326" s="84"/>
      <c r="AYV326" s="84"/>
      <c r="AYW326" s="84"/>
      <c r="AYX326" s="84"/>
      <c r="AYY326" s="84"/>
      <c r="AYZ326" s="84"/>
      <c r="AZA326" s="84"/>
      <c r="AZB326" s="84"/>
      <c r="AZC326" s="84"/>
      <c r="AZD326" s="84"/>
      <c r="AZE326" s="84"/>
      <c r="AZF326" s="84"/>
      <c r="AZG326" s="84"/>
      <c r="AZH326" s="84"/>
      <c r="AZI326" s="84"/>
      <c r="AZJ326" s="84"/>
      <c r="AZK326" s="84"/>
      <c r="AZL326" s="84"/>
      <c r="AZM326" s="84"/>
      <c r="AZN326" s="84"/>
      <c r="AZO326" s="84"/>
      <c r="AZP326" s="84"/>
      <c r="AZQ326" s="84"/>
      <c r="AZR326" s="84"/>
      <c r="AZS326" s="84"/>
      <c r="AZT326" s="84"/>
      <c r="AZU326" s="84"/>
      <c r="AZV326" s="84"/>
      <c r="AZW326" s="84"/>
      <c r="AZX326" s="84"/>
      <c r="AZY326" s="84"/>
      <c r="AZZ326" s="84"/>
      <c r="BAA326" s="84"/>
      <c r="BAB326" s="84"/>
      <c r="BAC326" s="84"/>
      <c r="BAD326" s="84"/>
      <c r="BAE326" s="84"/>
      <c r="BAF326" s="84"/>
      <c r="BAG326" s="84"/>
      <c r="BAH326" s="84"/>
      <c r="BAI326" s="84"/>
      <c r="BAJ326" s="84"/>
      <c r="BAK326" s="84"/>
      <c r="BAL326" s="84"/>
      <c r="BAM326" s="84"/>
      <c r="BAN326" s="84"/>
      <c r="BAO326" s="84"/>
      <c r="BAP326" s="84"/>
      <c r="BAQ326" s="84"/>
      <c r="BAR326" s="84"/>
      <c r="BAS326" s="84"/>
      <c r="BAT326" s="84"/>
      <c r="BAU326" s="84"/>
      <c r="BAV326" s="84"/>
      <c r="BAW326" s="84"/>
      <c r="BAX326" s="84"/>
      <c r="BAY326" s="84"/>
      <c r="BAZ326" s="84"/>
      <c r="BBA326" s="84"/>
      <c r="BBB326" s="84"/>
      <c r="BBC326" s="84"/>
      <c r="BBD326" s="84"/>
      <c r="BBE326" s="84"/>
      <c r="BBF326" s="84"/>
      <c r="BBG326" s="84"/>
      <c r="BBH326" s="84"/>
      <c r="BBI326" s="84"/>
      <c r="BBJ326" s="84"/>
      <c r="BBK326" s="84"/>
      <c r="BBL326" s="84"/>
      <c r="BBM326" s="84"/>
      <c r="BBN326" s="84"/>
      <c r="BBO326" s="84"/>
      <c r="BBP326" s="84"/>
      <c r="BBQ326" s="84"/>
      <c r="BBR326" s="84"/>
      <c r="BBS326" s="84"/>
      <c r="BBT326" s="84"/>
      <c r="BBU326" s="84"/>
      <c r="BBV326" s="84"/>
      <c r="BBW326" s="84"/>
      <c r="BBX326" s="84"/>
      <c r="BBY326" s="84"/>
      <c r="BBZ326" s="84"/>
      <c r="BCA326" s="84"/>
      <c r="BCB326" s="84"/>
      <c r="BCC326" s="84"/>
      <c r="BCD326" s="84"/>
      <c r="BCE326" s="84"/>
      <c r="BCF326" s="84"/>
      <c r="BCG326" s="84"/>
      <c r="BCH326" s="84"/>
      <c r="BCI326" s="84"/>
      <c r="BCJ326" s="84"/>
      <c r="BCK326" s="84"/>
      <c r="BCL326" s="84"/>
      <c r="BCM326" s="84"/>
      <c r="BCN326" s="84"/>
      <c r="BCO326" s="84"/>
      <c r="BCP326" s="84"/>
      <c r="BCQ326" s="84"/>
      <c r="BCR326" s="84"/>
      <c r="BCS326" s="84"/>
      <c r="BCT326" s="84"/>
      <c r="BCU326" s="84"/>
      <c r="BCV326" s="84"/>
      <c r="BCW326" s="84"/>
      <c r="BCX326" s="84"/>
      <c r="BCY326" s="84"/>
      <c r="BCZ326" s="84"/>
      <c r="BDA326" s="84"/>
      <c r="BDB326" s="84"/>
      <c r="BDC326" s="84"/>
      <c r="BDD326" s="84"/>
      <c r="BDE326" s="84"/>
      <c r="BDF326" s="84"/>
      <c r="BDG326" s="84"/>
      <c r="BDH326" s="84"/>
      <c r="BDI326" s="84"/>
      <c r="BDJ326" s="84"/>
      <c r="BDK326" s="84"/>
      <c r="BDL326" s="84"/>
      <c r="BDM326" s="84"/>
      <c r="BDN326" s="84"/>
      <c r="BDO326" s="84"/>
      <c r="BDP326" s="84"/>
      <c r="BDQ326" s="84"/>
      <c r="BDR326" s="84"/>
      <c r="BDS326" s="84"/>
      <c r="BDT326" s="84"/>
      <c r="BDU326" s="84"/>
      <c r="BDV326" s="84"/>
      <c r="BDW326" s="84"/>
      <c r="BDX326" s="84"/>
      <c r="BDY326" s="84"/>
      <c r="BDZ326" s="84"/>
      <c r="BEA326" s="84"/>
      <c r="BEB326" s="84"/>
      <c r="BEC326" s="84"/>
      <c r="BED326" s="84"/>
      <c r="BEE326" s="84"/>
      <c r="BEF326" s="84"/>
      <c r="BEG326" s="84"/>
      <c r="BEH326" s="84"/>
      <c r="BEI326" s="84"/>
      <c r="BEJ326" s="84"/>
      <c r="BEK326" s="84"/>
      <c r="BEL326" s="84"/>
      <c r="BEM326" s="84"/>
      <c r="BEN326" s="84"/>
      <c r="BEO326" s="84"/>
      <c r="BEP326" s="84"/>
      <c r="BEQ326" s="84"/>
      <c r="BER326" s="84"/>
      <c r="BES326" s="84"/>
      <c r="BET326" s="84"/>
      <c r="BEU326" s="84"/>
      <c r="BEV326" s="84"/>
      <c r="BEW326" s="84"/>
      <c r="BEX326" s="84"/>
      <c r="BEY326" s="84"/>
      <c r="BEZ326" s="84"/>
      <c r="BFA326" s="84"/>
      <c r="BFB326" s="84"/>
      <c r="BFC326" s="84"/>
      <c r="BFD326" s="84"/>
      <c r="BFE326" s="84"/>
      <c r="BFF326" s="84"/>
      <c r="BFG326" s="84"/>
      <c r="BFH326" s="84"/>
      <c r="BFI326" s="84"/>
      <c r="BFJ326" s="84"/>
      <c r="BFK326" s="84"/>
      <c r="BFL326" s="84"/>
      <c r="BFM326" s="84"/>
      <c r="BFN326" s="84"/>
      <c r="BFO326" s="84"/>
      <c r="BFP326" s="84"/>
      <c r="BFQ326" s="84"/>
      <c r="BFR326" s="84"/>
      <c r="BFS326" s="84"/>
      <c r="BFT326" s="84"/>
      <c r="BFU326" s="84"/>
      <c r="BFV326" s="84"/>
      <c r="BFW326" s="84"/>
      <c r="BFX326" s="84"/>
      <c r="BFY326" s="84"/>
      <c r="BFZ326" s="84"/>
      <c r="BGA326" s="84"/>
      <c r="BGB326" s="84"/>
      <c r="BGC326" s="84"/>
      <c r="BGD326" s="84"/>
      <c r="BGE326" s="84"/>
      <c r="BGF326" s="84"/>
      <c r="BGG326" s="84"/>
      <c r="BGH326" s="84"/>
      <c r="BGI326" s="84"/>
      <c r="BGJ326" s="84"/>
      <c r="BGK326" s="84"/>
      <c r="BGL326" s="84"/>
      <c r="BGM326" s="84"/>
      <c r="BGN326" s="84"/>
      <c r="BGO326" s="84"/>
      <c r="BGP326" s="84"/>
      <c r="BGQ326" s="84"/>
      <c r="BGR326" s="84"/>
      <c r="BGS326" s="84"/>
      <c r="BGT326" s="84"/>
      <c r="BGU326" s="84"/>
      <c r="BGV326" s="84"/>
      <c r="BGW326" s="84"/>
      <c r="BGX326" s="84"/>
      <c r="BGY326" s="84"/>
      <c r="BGZ326" s="84"/>
      <c r="BHA326" s="84"/>
      <c r="BHB326" s="84"/>
      <c r="BHC326" s="84"/>
      <c r="BHD326" s="84"/>
      <c r="BHE326" s="84"/>
      <c r="BHF326" s="84"/>
      <c r="BHG326" s="84"/>
      <c r="BHH326" s="84"/>
      <c r="BHI326" s="84"/>
      <c r="BHJ326" s="84"/>
      <c r="BHK326" s="84"/>
      <c r="BHL326" s="84"/>
      <c r="BHM326" s="84"/>
      <c r="BHN326" s="84"/>
      <c r="BHO326" s="84"/>
      <c r="BHP326" s="84"/>
      <c r="BHQ326" s="84"/>
      <c r="BHR326" s="84"/>
      <c r="BHS326" s="84"/>
      <c r="BHT326" s="84"/>
      <c r="BHU326" s="84"/>
      <c r="BHV326" s="84"/>
      <c r="BHW326" s="84"/>
      <c r="BHX326" s="84"/>
      <c r="BHY326" s="84"/>
      <c r="BHZ326" s="84"/>
      <c r="BIA326" s="84"/>
      <c r="BIB326" s="84"/>
      <c r="BIC326" s="84"/>
      <c r="BID326" s="84"/>
      <c r="BIE326" s="84"/>
      <c r="BIF326" s="84"/>
      <c r="BIG326" s="84"/>
      <c r="BIH326" s="84"/>
      <c r="BII326" s="84"/>
      <c r="BIJ326" s="84"/>
      <c r="BIK326" s="84"/>
      <c r="BIL326" s="84"/>
      <c r="BIM326" s="84"/>
      <c r="BIN326" s="84"/>
      <c r="BIO326" s="84"/>
      <c r="BIP326" s="84"/>
      <c r="BIQ326" s="84"/>
      <c r="BIR326" s="84"/>
      <c r="BIS326" s="84"/>
      <c r="BIT326" s="84"/>
      <c r="BIU326" s="84"/>
      <c r="BIV326" s="84"/>
      <c r="BIW326" s="84"/>
      <c r="BIX326" s="84"/>
      <c r="BIY326" s="84"/>
      <c r="BIZ326" s="84"/>
      <c r="BJA326" s="84"/>
      <c r="BJB326" s="84"/>
      <c r="BJC326" s="84"/>
      <c r="BJD326" s="84"/>
      <c r="BJE326" s="84"/>
      <c r="BJF326" s="84"/>
      <c r="BJG326" s="84"/>
      <c r="BJH326" s="84"/>
      <c r="BJI326" s="84"/>
      <c r="BJJ326" s="84"/>
      <c r="BJK326" s="84"/>
      <c r="BJL326" s="84"/>
      <c r="BJM326" s="84"/>
      <c r="BJN326" s="84"/>
      <c r="BJO326" s="84"/>
      <c r="BJP326" s="84"/>
      <c r="BJQ326" s="84"/>
      <c r="BJR326" s="84"/>
      <c r="BJS326" s="84"/>
      <c r="BJT326" s="84"/>
      <c r="BJU326" s="84"/>
      <c r="BJV326" s="84"/>
      <c r="BJW326" s="84"/>
      <c r="BJX326" s="84"/>
      <c r="BJY326" s="84"/>
      <c r="BJZ326" s="84"/>
      <c r="BKA326" s="84"/>
      <c r="BKB326" s="84"/>
      <c r="BKC326" s="84"/>
      <c r="BKD326" s="84"/>
      <c r="BKE326" s="84"/>
      <c r="BKF326" s="84"/>
      <c r="BKG326" s="84"/>
      <c r="BKH326" s="84"/>
      <c r="BKI326" s="84"/>
      <c r="BKJ326" s="84"/>
      <c r="BKK326" s="84"/>
      <c r="BKL326" s="84"/>
      <c r="BKM326" s="84"/>
      <c r="BKN326" s="84"/>
      <c r="BKO326" s="84"/>
      <c r="BKP326" s="84"/>
      <c r="BKQ326" s="84"/>
      <c r="BKR326" s="84"/>
      <c r="BKS326" s="84"/>
      <c r="BKT326" s="84"/>
      <c r="BKU326" s="84"/>
      <c r="BKV326" s="84"/>
      <c r="BKW326" s="84"/>
      <c r="BKX326" s="84"/>
      <c r="BKY326" s="84"/>
      <c r="BKZ326" s="84"/>
      <c r="BLA326" s="84"/>
      <c r="BLB326" s="84"/>
      <c r="BLC326" s="84"/>
      <c r="BLD326" s="84"/>
      <c r="BLE326" s="84"/>
      <c r="BLF326" s="84"/>
      <c r="BLG326" s="84"/>
      <c r="BLH326" s="84"/>
      <c r="BLI326" s="84"/>
      <c r="BLJ326" s="84"/>
      <c r="BLK326" s="84"/>
      <c r="BLL326" s="84"/>
      <c r="BLM326" s="84"/>
      <c r="BLN326" s="84"/>
      <c r="BLO326" s="84"/>
      <c r="BLP326" s="84"/>
      <c r="BLQ326" s="84"/>
      <c r="BLR326" s="84"/>
      <c r="BLS326" s="84"/>
      <c r="BLT326" s="84"/>
      <c r="BLU326" s="84"/>
      <c r="BLV326" s="84"/>
      <c r="BLW326" s="84"/>
      <c r="BLX326" s="84"/>
      <c r="BLY326" s="84"/>
      <c r="BLZ326" s="84"/>
      <c r="BMA326" s="84"/>
      <c r="BMB326" s="84"/>
      <c r="BMC326" s="84"/>
      <c r="BMD326" s="84"/>
      <c r="BME326" s="84"/>
      <c r="BMF326" s="84"/>
      <c r="BMG326" s="84"/>
      <c r="BMH326" s="84"/>
      <c r="BMI326" s="84"/>
      <c r="BMJ326" s="84"/>
      <c r="BMK326" s="84"/>
      <c r="BML326" s="84"/>
      <c r="BMM326" s="84"/>
      <c r="BMN326" s="84"/>
      <c r="BMO326" s="84"/>
      <c r="BMP326" s="84"/>
      <c r="BMQ326" s="84"/>
      <c r="BMR326" s="84"/>
      <c r="BMS326" s="84"/>
      <c r="BMT326" s="84"/>
      <c r="BMU326" s="84"/>
      <c r="BMV326" s="84"/>
      <c r="BMW326" s="84"/>
      <c r="BMX326" s="84"/>
      <c r="BMY326" s="84"/>
      <c r="BMZ326" s="84"/>
      <c r="BNA326" s="84"/>
      <c r="BNB326" s="84"/>
      <c r="BNC326" s="84"/>
      <c r="BND326" s="84"/>
      <c r="BNE326" s="84"/>
      <c r="BNF326" s="84"/>
      <c r="BNG326" s="84"/>
      <c r="BNH326" s="84"/>
      <c r="BNI326" s="84"/>
      <c r="BNJ326" s="84"/>
      <c r="BNK326" s="84"/>
      <c r="BNL326" s="84"/>
      <c r="BNM326" s="84"/>
      <c r="BNN326" s="84"/>
      <c r="BNO326" s="84"/>
      <c r="BNP326" s="84"/>
      <c r="BNQ326" s="84"/>
      <c r="BNR326" s="84"/>
      <c r="BNS326" s="84"/>
      <c r="BNT326" s="84"/>
      <c r="BNU326" s="84"/>
      <c r="BNV326" s="84"/>
      <c r="BNW326" s="84"/>
      <c r="BNX326" s="84"/>
      <c r="BNY326" s="84"/>
      <c r="BNZ326" s="84"/>
      <c r="BOA326" s="84"/>
      <c r="BOB326" s="84"/>
      <c r="BOC326" s="84"/>
      <c r="BOD326" s="84"/>
      <c r="BOE326" s="84"/>
      <c r="BOF326" s="84"/>
      <c r="BOG326" s="84"/>
      <c r="BOH326" s="84"/>
      <c r="BOI326" s="84"/>
      <c r="BOJ326" s="84"/>
      <c r="BOK326" s="84"/>
      <c r="BOL326" s="84"/>
      <c r="BOM326" s="84"/>
      <c r="BON326" s="84"/>
      <c r="BOO326" s="84"/>
      <c r="BOP326" s="84"/>
      <c r="BOQ326" s="84"/>
      <c r="BOR326" s="84"/>
      <c r="BOS326" s="84"/>
      <c r="BOT326" s="84"/>
      <c r="BOU326" s="84"/>
      <c r="BOV326" s="84"/>
      <c r="BOW326" s="84"/>
      <c r="BOX326" s="84"/>
      <c r="BOY326" s="84"/>
      <c r="BOZ326" s="84"/>
      <c r="BPA326" s="84"/>
      <c r="BPB326" s="84"/>
      <c r="BPC326" s="84"/>
      <c r="BPD326" s="84"/>
      <c r="BPE326" s="84"/>
      <c r="BPF326" s="84"/>
      <c r="BPG326" s="84"/>
      <c r="BPH326" s="84"/>
      <c r="BPI326" s="84"/>
      <c r="BPJ326" s="84"/>
      <c r="BPK326" s="84"/>
      <c r="BPL326" s="84"/>
      <c r="BPM326" s="84"/>
      <c r="BPN326" s="84"/>
      <c r="BPO326" s="84"/>
      <c r="BPP326" s="84"/>
      <c r="BPQ326" s="84"/>
      <c r="BPR326" s="84"/>
      <c r="BPS326" s="84"/>
      <c r="BPT326" s="84"/>
      <c r="BPU326" s="84"/>
      <c r="BPV326" s="84"/>
      <c r="BPW326" s="84"/>
    </row>
    <row r="327" spans="2:1791" s="169" customFormat="1" ht="30" customHeight="1">
      <c r="B327" s="193"/>
      <c r="C327" s="86"/>
      <c r="D327" s="240"/>
      <c r="E327" s="246"/>
      <c r="F327" s="241"/>
      <c r="G327" s="86"/>
      <c r="H327" s="86"/>
      <c r="I327" s="161"/>
      <c r="J327" s="220"/>
      <c r="K327" s="161"/>
      <c r="L327" s="139"/>
      <c r="M327" s="309"/>
      <c r="N327" s="5"/>
      <c r="O327" s="5"/>
      <c r="P327" s="2"/>
      <c r="Q327" s="367"/>
      <c r="R327" s="340"/>
      <c r="S327" s="19"/>
      <c r="T327" s="385"/>
      <c r="U327" s="2"/>
      <c r="V327" s="2"/>
      <c r="W327" s="2"/>
      <c r="X327" s="2"/>
      <c r="Y327" s="2"/>
      <c r="Z327" s="2"/>
      <c r="AA327" s="2"/>
      <c r="AB327" s="2"/>
      <c r="AC327" s="2"/>
      <c r="AD327" s="2"/>
      <c r="AE327" s="2"/>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c r="LT327" s="84"/>
      <c r="LU327" s="84"/>
      <c r="LV327" s="84"/>
      <c r="LW327" s="84"/>
      <c r="LX327" s="84"/>
      <c r="LY327" s="84"/>
      <c r="LZ327" s="84"/>
      <c r="MA327" s="84"/>
      <c r="MB327" s="84"/>
      <c r="MC327" s="84"/>
      <c r="MD327" s="84"/>
      <c r="ME327" s="84"/>
      <c r="MF327" s="84"/>
      <c r="MG327" s="84"/>
      <c r="MH327" s="84"/>
      <c r="MI327" s="84"/>
      <c r="MJ327" s="84"/>
      <c r="MK327" s="84"/>
      <c r="ML327" s="84"/>
      <c r="MM327" s="84"/>
      <c r="MN327" s="84"/>
      <c r="MO327" s="84"/>
      <c r="MP327" s="84"/>
      <c r="MQ327" s="84"/>
      <c r="MR327" s="84"/>
      <c r="MS327" s="84"/>
      <c r="MT327" s="84"/>
      <c r="MU327" s="84"/>
      <c r="MV327" s="84"/>
      <c r="MW327" s="84"/>
      <c r="MX327" s="84"/>
      <c r="MY327" s="84"/>
      <c r="MZ327" s="84"/>
      <c r="NA327" s="84"/>
      <c r="NB327" s="84"/>
      <c r="NC327" s="84"/>
      <c r="ND327" s="84"/>
      <c r="NE327" s="84"/>
      <c r="NF327" s="84"/>
      <c r="NG327" s="84"/>
      <c r="NH327" s="84"/>
      <c r="NI327" s="84"/>
      <c r="NJ327" s="84"/>
      <c r="NK327" s="84"/>
      <c r="NL327" s="84"/>
      <c r="NM327" s="84"/>
      <c r="NN327" s="84"/>
      <c r="NO327" s="84"/>
      <c r="NP327" s="84"/>
      <c r="NQ327" s="84"/>
      <c r="NR327" s="84"/>
      <c r="NS327" s="84"/>
      <c r="NT327" s="84"/>
      <c r="NU327" s="84"/>
      <c r="NV327" s="84"/>
      <c r="NW327" s="84"/>
      <c r="NX327" s="84"/>
      <c r="NY327" s="84"/>
      <c r="NZ327" s="84"/>
      <c r="OA327" s="84"/>
      <c r="OB327" s="84"/>
      <c r="OC327" s="84"/>
      <c r="OD327" s="84"/>
      <c r="OE327" s="84"/>
      <c r="OF327" s="84"/>
      <c r="OG327" s="84"/>
      <c r="OH327" s="84"/>
      <c r="OI327" s="84"/>
      <c r="OJ327" s="84"/>
      <c r="OK327" s="84"/>
      <c r="OL327" s="84"/>
      <c r="OM327" s="84"/>
      <c r="ON327" s="84"/>
      <c r="OO327" s="84"/>
      <c r="OP327" s="84"/>
      <c r="OQ327" s="84"/>
      <c r="OR327" s="84"/>
      <c r="OS327" s="84"/>
      <c r="OT327" s="84"/>
      <c r="OU327" s="84"/>
      <c r="OV327" s="84"/>
      <c r="OW327" s="84"/>
      <c r="OX327" s="84"/>
      <c r="OY327" s="84"/>
      <c r="OZ327" s="84"/>
      <c r="PA327" s="84"/>
      <c r="PB327" s="84"/>
      <c r="PC327" s="84"/>
      <c r="PD327" s="84"/>
      <c r="PE327" s="84"/>
      <c r="PF327" s="84"/>
      <c r="PG327" s="84"/>
      <c r="PH327" s="84"/>
      <c r="PI327" s="84"/>
      <c r="PJ327" s="84"/>
      <c r="PK327" s="84"/>
      <c r="PL327" s="84"/>
      <c r="PM327" s="84"/>
      <c r="PN327" s="84"/>
      <c r="PO327" s="84"/>
      <c r="PP327" s="84"/>
      <c r="PQ327" s="84"/>
      <c r="PR327" s="84"/>
      <c r="PS327" s="84"/>
      <c r="PT327" s="84"/>
      <c r="PU327" s="84"/>
      <c r="PV327" s="84"/>
      <c r="PW327" s="84"/>
      <c r="PX327" s="84"/>
      <c r="PY327" s="84"/>
      <c r="PZ327" s="84"/>
      <c r="QA327" s="84"/>
      <c r="QB327" s="84"/>
      <c r="QC327" s="84"/>
      <c r="QD327" s="84"/>
      <c r="QE327" s="84"/>
      <c r="QF327" s="84"/>
      <c r="QG327" s="84"/>
      <c r="QH327" s="84"/>
      <c r="QI327" s="84"/>
      <c r="QJ327" s="84"/>
      <c r="QK327" s="84"/>
      <c r="QL327" s="84"/>
      <c r="QM327" s="84"/>
      <c r="QN327" s="84"/>
      <c r="QO327" s="84"/>
      <c r="QP327" s="84"/>
      <c r="QQ327" s="84"/>
      <c r="QR327" s="84"/>
      <c r="QS327" s="84"/>
      <c r="QT327" s="84"/>
      <c r="QU327" s="84"/>
      <c r="QV327" s="84"/>
      <c r="QW327" s="84"/>
      <c r="QX327" s="84"/>
      <c r="QY327" s="84"/>
      <c r="QZ327" s="84"/>
      <c r="RA327" s="84"/>
      <c r="RB327" s="84"/>
      <c r="RC327" s="84"/>
      <c r="RD327" s="84"/>
      <c r="RE327" s="84"/>
      <c r="RF327" s="84"/>
      <c r="RG327" s="84"/>
      <c r="RH327" s="84"/>
      <c r="RI327" s="84"/>
      <c r="RJ327" s="84"/>
      <c r="RK327" s="84"/>
      <c r="RL327" s="84"/>
      <c r="RM327" s="84"/>
      <c r="RN327" s="84"/>
      <c r="RO327" s="84"/>
      <c r="RP327" s="84"/>
      <c r="RQ327" s="84"/>
      <c r="RR327" s="84"/>
      <c r="RS327" s="84"/>
      <c r="RT327" s="84"/>
      <c r="RU327" s="84"/>
      <c r="RV327" s="84"/>
      <c r="RW327" s="84"/>
      <c r="RX327" s="84"/>
      <c r="RY327" s="84"/>
      <c r="RZ327" s="84"/>
      <c r="SA327" s="84"/>
      <c r="SB327" s="84"/>
      <c r="SC327" s="84"/>
      <c r="SD327" s="84"/>
      <c r="SE327" s="84"/>
      <c r="SF327" s="84"/>
      <c r="SG327" s="84"/>
      <c r="SH327" s="84"/>
      <c r="SI327" s="84"/>
      <c r="SJ327" s="84"/>
      <c r="SK327" s="84"/>
      <c r="SL327" s="84"/>
      <c r="SM327" s="84"/>
      <c r="SN327" s="84"/>
      <c r="SO327" s="84"/>
      <c r="SP327" s="84"/>
      <c r="SQ327" s="84"/>
      <c r="SR327" s="84"/>
      <c r="SS327" s="84"/>
      <c r="ST327" s="84"/>
      <c r="SU327" s="84"/>
      <c r="SV327" s="84"/>
      <c r="SW327" s="84"/>
      <c r="SX327" s="84"/>
      <c r="SY327" s="84"/>
      <c r="SZ327" s="84"/>
      <c r="TA327" s="84"/>
      <c r="TB327" s="84"/>
      <c r="TC327" s="84"/>
      <c r="TD327" s="84"/>
      <c r="TE327" s="84"/>
      <c r="TF327" s="84"/>
      <c r="TG327" s="84"/>
      <c r="TH327" s="84"/>
      <c r="TI327" s="84"/>
      <c r="TJ327" s="84"/>
      <c r="TK327" s="84"/>
      <c r="TL327" s="84"/>
      <c r="TM327" s="84"/>
      <c r="TN327" s="84"/>
      <c r="TO327" s="84"/>
      <c r="TP327" s="84"/>
      <c r="TQ327" s="84"/>
      <c r="TR327" s="84"/>
      <c r="TS327" s="84"/>
      <c r="TT327" s="84"/>
      <c r="TU327" s="84"/>
      <c r="TV327" s="84"/>
      <c r="TW327" s="84"/>
      <c r="TX327" s="84"/>
      <c r="TY327" s="84"/>
      <c r="TZ327" s="84"/>
      <c r="UA327" s="84"/>
      <c r="UB327" s="84"/>
      <c r="UC327" s="84"/>
      <c r="UD327" s="84"/>
      <c r="UE327" s="84"/>
      <c r="UF327" s="84"/>
      <c r="UG327" s="84"/>
      <c r="UH327" s="84"/>
      <c r="UI327" s="84"/>
      <c r="UJ327" s="84"/>
      <c r="UK327" s="84"/>
      <c r="UL327" s="84"/>
      <c r="UM327" s="84"/>
      <c r="UN327" s="84"/>
      <c r="UO327" s="84"/>
      <c r="UP327" s="84"/>
      <c r="UQ327" s="84"/>
      <c r="UR327" s="84"/>
      <c r="US327" s="84"/>
      <c r="UT327" s="84"/>
      <c r="UU327" s="84"/>
      <c r="UV327" s="84"/>
      <c r="UW327" s="84"/>
      <c r="UX327" s="84"/>
      <c r="UY327" s="84"/>
      <c r="UZ327" s="84"/>
      <c r="VA327" s="84"/>
      <c r="VB327" s="84"/>
      <c r="VC327" s="84"/>
      <c r="VD327" s="84"/>
      <c r="VE327" s="84"/>
      <c r="VF327" s="84"/>
      <c r="VG327" s="84"/>
      <c r="VH327" s="84"/>
      <c r="VI327" s="84"/>
      <c r="VJ327" s="84"/>
      <c r="VK327" s="84"/>
      <c r="VL327" s="84"/>
      <c r="VM327" s="84"/>
      <c r="VN327" s="84"/>
      <c r="VO327" s="84"/>
      <c r="VP327" s="84"/>
      <c r="VQ327" s="84"/>
      <c r="VR327" s="84"/>
      <c r="VS327" s="84"/>
      <c r="VT327" s="84"/>
      <c r="VU327" s="84"/>
      <c r="VV327" s="84"/>
      <c r="VW327" s="84"/>
      <c r="VX327" s="84"/>
      <c r="VY327" s="84"/>
      <c r="VZ327" s="84"/>
      <c r="WA327" s="84"/>
      <c r="WB327" s="84"/>
      <c r="WC327" s="84"/>
      <c r="WD327" s="84"/>
      <c r="WE327" s="84"/>
      <c r="WF327" s="84"/>
      <c r="WG327" s="84"/>
      <c r="WH327" s="84"/>
      <c r="WI327" s="84"/>
      <c r="WJ327" s="84"/>
      <c r="WK327" s="84"/>
      <c r="WL327" s="84"/>
      <c r="WM327" s="84"/>
      <c r="WN327" s="84"/>
      <c r="WO327" s="84"/>
      <c r="WP327" s="84"/>
      <c r="WQ327" s="84"/>
      <c r="WR327" s="84"/>
      <c r="WS327" s="84"/>
      <c r="WT327" s="84"/>
      <c r="WU327" s="84"/>
      <c r="WV327" s="84"/>
      <c r="WW327" s="84"/>
      <c r="WX327" s="84"/>
      <c r="WY327" s="84"/>
      <c r="WZ327" s="84"/>
      <c r="XA327" s="84"/>
      <c r="XB327" s="84"/>
      <c r="XC327" s="84"/>
      <c r="XD327" s="84"/>
      <c r="XE327" s="84"/>
      <c r="XF327" s="84"/>
      <c r="XG327" s="84"/>
      <c r="XH327" s="84"/>
      <c r="XI327" s="84"/>
      <c r="XJ327" s="84"/>
      <c r="XK327" s="84"/>
      <c r="XL327" s="84"/>
      <c r="XM327" s="84"/>
      <c r="XN327" s="84"/>
      <c r="XO327" s="84"/>
      <c r="XP327" s="84"/>
      <c r="XQ327" s="84"/>
      <c r="XR327" s="84"/>
      <c r="XS327" s="84"/>
      <c r="XT327" s="84"/>
      <c r="XU327" s="84"/>
      <c r="XV327" s="84"/>
      <c r="XW327" s="84"/>
      <c r="XX327" s="84"/>
      <c r="XY327" s="84"/>
      <c r="XZ327" s="84"/>
      <c r="YA327" s="84"/>
      <c r="YB327" s="84"/>
      <c r="YC327" s="84"/>
      <c r="YD327" s="84"/>
      <c r="YE327" s="84"/>
      <c r="YF327" s="84"/>
      <c r="YG327" s="84"/>
      <c r="YH327" s="84"/>
      <c r="YI327" s="84"/>
      <c r="YJ327" s="84"/>
      <c r="YK327" s="84"/>
      <c r="YL327" s="84"/>
      <c r="YM327" s="84"/>
      <c r="YN327" s="84"/>
      <c r="YO327" s="84"/>
      <c r="YP327" s="84"/>
      <c r="YQ327" s="84"/>
      <c r="YR327" s="84"/>
      <c r="YS327" s="84"/>
      <c r="YT327" s="84"/>
      <c r="YU327" s="84"/>
      <c r="YV327" s="84"/>
      <c r="YW327" s="84"/>
      <c r="YX327" s="84"/>
      <c r="YY327" s="84"/>
      <c r="YZ327" s="84"/>
      <c r="ZA327" s="84"/>
      <c r="ZB327" s="84"/>
      <c r="ZC327" s="84"/>
      <c r="ZD327" s="84"/>
      <c r="ZE327" s="84"/>
      <c r="ZF327" s="84"/>
      <c r="ZG327" s="84"/>
      <c r="ZH327" s="84"/>
      <c r="ZI327" s="84"/>
      <c r="ZJ327" s="84"/>
      <c r="ZK327" s="84"/>
      <c r="ZL327" s="84"/>
      <c r="ZM327" s="84"/>
      <c r="ZN327" s="84"/>
      <c r="ZO327" s="84"/>
      <c r="ZP327" s="84"/>
      <c r="ZQ327" s="84"/>
      <c r="ZR327" s="84"/>
      <c r="ZS327" s="84"/>
      <c r="ZT327" s="84"/>
      <c r="ZU327" s="84"/>
      <c r="ZV327" s="84"/>
      <c r="ZW327" s="84"/>
      <c r="ZX327" s="84"/>
      <c r="ZY327" s="84"/>
      <c r="ZZ327" s="84"/>
      <c r="AAA327" s="84"/>
      <c r="AAB327" s="84"/>
      <c r="AAC327" s="84"/>
      <c r="AAD327" s="84"/>
      <c r="AAE327" s="84"/>
      <c r="AAF327" s="84"/>
      <c r="AAG327" s="84"/>
      <c r="AAH327" s="84"/>
      <c r="AAI327" s="84"/>
      <c r="AAJ327" s="84"/>
      <c r="AAK327" s="84"/>
      <c r="AAL327" s="84"/>
      <c r="AAM327" s="84"/>
      <c r="AAN327" s="84"/>
      <c r="AAO327" s="84"/>
      <c r="AAP327" s="84"/>
      <c r="AAQ327" s="84"/>
      <c r="AAR327" s="84"/>
      <c r="AAS327" s="84"/>
      <c r="AAT327" s="84"/>
      <c r="AAU327" s="84"/>
      <c r="AAV327" s="84"/>
      <c r="AAW327" s="84"/>
      <c r="AAX327" s="84"/>
      <c r="AAY327" s="84"/>
      <c r="AAZ327" s="84"/>
      <c r="ABA327" s="84"/>
      <c r="ABB327" s="84"/>
      <c r="ABC327" s="84"/>
      <c r="ABD327" s="84"/>
      <c r="ABE327" s="84"/>
      <c r="ABF327" s="84"/>
      <c r="ABG327" s="84"/>
      <c r="ABH327" s="84"/>
      <c r="ABI327" s="84"/>
      <c r="ABJ327" s="84"/>
      <c r="ABK327" s="84"/>
      <c r="ABL327" s="84"/>
      <c r="ABM327" s="84"/>
      <c r="ABN327" s="84"/>
      <c r="ABO327" s="84"/>
      <c r="ABP327" s="84"/>
      <c r="ABQ327" s="84"/>
      <c r="ABR327" s="84"/>
      <c r="ABS327" s="84"/>
      <c r="ABT327" s="84"/>
      <c r="ABU327" s="84"/>
      <c r="ABV327" s="84"/>
      <c r="ABW327" s="84"/>
      <c r="ABX327" s="84"/>
      <c r="ABY327" s="84"/>
      <c r="ABZ327" s="84"/>
      <c r="ACA327" s="84"/>
      <c r="ACB327" s="84"/>
      <c r="ACC327" s="84"/>
      <c r="ACD327" s="84"/>
      <c r="ACE327" s="84"/>
      <c r="ACF327" s="84"/>
      <c r="ACG327" s="84"/>
      <c r="ACH327" s="84"/>
      <c r="ACI327" s="84"/>
      <c r="ACJ327" s="84"/>
      <c r="ACK327" s="84"/>
      <c r="ACL327" s="84"/>
      <c r="ACM327" s="84"/>
      <c r="ACN327" s="84"/>
      <c r="ACO327" s="84"/>
      <c r="ACP327" s="84"/>
      <c r="ACQ327" s="84"/>
      <c r="ACR327" s="84"/>
      <c r="ACS327" s="84"/>
      <c r="ACT327" s="84"/>
      <c r="ACU327" s="84"/>
      <c r="ACV327" s="84"/>
      <c r="ACW327" s="84"/>
      <c r="ACX327" s="84"/>
      <c r="ACY327" s="84"/>
      <c r="ACZ327" s="84"/>
      <c r="ADA327" s="84"/>
      <c r="ADB327" s="84"/>
      <c r="ADC327" s="84"/>
      <c r="ADD327" s="84"/>
      <c r="ADE327" s="84"/>
      <c r="ADF327" s="84"/>
      <c r="ADG327" s="84"/>
      <c r="ADH327" s="84"/>
      <c r="ADI327" s="84"/>
      <c r="ADJ327" s="84"/>
      <c r="ADK327" s="84"/>
      <c r="ADL327" s="84"/>
      <c r="ADM327" s="84"/>
      <c r="ADN327" s="84"/>
      <c r="ADO327" s="84"/>
      <c r="ADP327" s="84"/>
      <c r="ADQ327" s="84"/>
      <c r="ADR327" s="84"/>
      <c r="ADS327" s="84"/>
      <c r="ADT327" s="84"/>
      <c r="ADU327" s="84"/>
      <c r="ADV327" s="84"/>
      <c r="ADW327" s="84"/>
      <c r="ADX327" s="84"/>
      <c r="ADY327" s="84"/>
      <c r="ADZ327" s="84"/>
      <c r="AEA327" s="84"/>
      <c r="AEB327" s="84"/>
      <c r="AEC327" s="84"/>
      <c r="AED327" s="84"/>
      <c r="AEE327" s="84"/>
      <c r="AEF327" s="84"/>
      <c r="AEG327" s="84"/>
      <c r="AEH327" s="84"/>
      <c r="AEI327" s="84"/>
      <c r="AEJ327" s="84"/>
      <c r="AEK327" s="84"/>
      <c r="AEL327" s="84"/>
      <c r="AEM327" s="84"/>
      <c r="AEN327" s="84"/>
      <c r="AEO327" s="84"/>
      <c r="AEP327" s="84"/>
      <c r="AEQ327" s="84"/>
      <c r="AER327" s="84"/>
      <c r="AES327" s="84"/>
      <c r="AET327" s="84"/>
      <c r="AEU327" s="84"/>
      <c r="AEV327" s="84"/>
      <c r="AEW327" s="84"/>
      <c r="AEX327" s="84"/>
      <c r="AEY327" s="84"/>
      <c r="AEZ327" s="84"/>
      <c r="AFA327" s="84"/>
      <c r="AFB327" s="84"/>
      <c r="AFC327" s="84"/>
      <c r="AFD327" s="84"/>
      <c r="AFE327" s="84"/>
      <c r="AFF327" s="84"/>
      <c r="AFG327" s="84"/>
      <c r="AFH327" s="84"/>
      <c r="AFI327" s="84"/>
      <c r="AFJ327" s="84"/>
      <c r="AFK327" s="84"/>
      <c r="AFL327" s="84"/>
      <c r="AFM327" s="84"/>
      <c r="AFN327" s="84"/>
      <c r="AFO327" s="84"/>
      <c r="AFP327" s="84"/>
      <c r="AFQ327" s="84"/>
      <c r="AFR327" s="84"/>
      <c r="AFS327" s="84"/>
      <c r="AFT327" s="84"/>
      <c r="AFU327" s="84"/>
      <c r="AFV327" s="84"/>
      <c r="AFW327" s="84"/>
      <c r="AFX327" s="84"/>
      <c r="AFY327" s="84"/>
      <c r="AFZ327" s="84"/>
      <c r="AGA327" s="84"/>
      <c r="AGB327" s="84"/>
      <c r="AGC327" s="84"/>
      <c r="AGD327" s="84"/>
      <c r="AGE327" s="84"/>
      <c r="AGF327" s="84"/>
      <c r="AGG327" s="84"/>
      <c r="AGH327" s="84"/>
      <c r="AGI327" s="84"/>
      <c r="AGJ327" s="84"/>
      <c r="AGK327" s="84"/>
      <c r="AGL327" s="84"/>
      <c r="AGM327" s="84"/>
      <c r="AGN327" s="84"/>
      <c r="AGO327" s="84"/>
      <c r="AGP327" s="84"/>
      <c r="AGQ327" s="84"/>
      <c r="AGR327" s="84"/>
      <c r="AGS327" s="84"/>
      <c r="AGT327" s="84"/>
      <c r="AGU327" s="84"/>
      <c r="AGV327" s="84"/>
      <c r="AGW327" s="84"/>
      <c r="AGX327" s="84"/>
      <c r="AGY327" s="84"/>
      <c r="AGZ327" s="84"/>
      <c r="AHA327" s="84"/>
      <c r="AHB327" s="84"/>
      <c r="AHC327" s="84"/>
      <c r="AHD327" s="84"/>
      <c r="AHE327" s="84"/>
      <c r="AHF327" s="84"/>
      <c r="AHG327" s="84"/>
      <c r="AHH327" s="84"/>
      <c r="AHI327" s="84"/>
      <c r="AHJ327" s="84"/>
      <c r="AHK327" s="84"/>
      <c r="AHL327" s="84"/>
      <c r="AHM327" s="84"/>
      <c r="AHN327" s="84"/>
      <c r="AHO327" s="84"/>
      <c r="AHP327" s="84"/>
      <c r="AHQ327" s="84"/>
      <c r="AHR327" s="84"/>
      <c r="AHS327" s="84"/>
      <c r="AHT327" s="84"/>
      <c r="AHU327" s="84"/>
      <c r="AHV327" s="84"/>
      <c r="AHW327" s="84"/>
      <c r="AHX327" s="84"/>
      <c r="AHY327" s="84"/>
      <c r="AHZ327" s="84"/>
      <c r="AIA327" s="84"/>
      <c r="AIB327" s="84"/>
      <c r="AIC327" s="84"/>
      <c r="AID327" s="84"/>
      <c r="AIE327" s="84"/>
      <c r="AIF327" s="84"/>
      <c r="AIG327" s="84"/>
      <c r="AIH327" s="84"/>
      <c r="AII327" s="84"/>
      <c r="AIJ327" s="84"/>
      <c r="AIK327" s="84"/>
      <c r="AIL327" s="84"/>
      <c r="AIM327" s="84"/>
      <c r="AIN327" s="84"/>
      <c r="AIO327" s="84"/>
      <c r="AIP327" s="84"/>
      <c r="AIQ327" s="84"/>
      <c r="AIR327" s="84"/>
      <c r="AIS327" s="84"/>
      <c r="AIT327" s="84"/>
      <c r="AIU327" s="84"/>
      <c r="AIV327" s="84"/>
      <c r="AIW327" s="84"/>
      <c r="AIX327" s="84"/>
      <c r="AIY327" s="84"/>
      <c r="AIZ327" s="84"/>
      <c r="AJA327" s="84"/>
      <c r="AJB327" s="84"/>
      <c r="AJC327" s="84"/>
      <c r="AJD327" s="84"/>
      <c r="AJE327" s="84"/>
      <c r="AJF327" s="84"/>
      <c r="AJG327" s="84"/>
      <c r="AJH327" s="84"/>
      <c r="AJI327" s="84"/>
      <c r="AJJ327" s="84"/>
      <c r="AJK327" s="84"/>
      <c r="AJL327" s="84"/>
      <c r="AJM327" s="84"/>
      <c r="AJN327" s="84"/>
      <c r="AJO327" s="84"/>
      <c r="AJP327" s="84"/>
      <c r="AJQ327" s="84"/>
      <c r="AJR327" s="84"/>
      <c r="AJS327" s="84"/>
      <c r="AJT327" s="84"/>
      <c r="AJU327" s="84"/>
      <c r="AJV327" s="84"/>
      <c r="AJW327" s="84"/>
      <c r="AJX327" s="84"/>
      <c r="AJY327" s="84"/>
      <c r="AJZ327" s="84"/>
      <c r="AKA327" s="84"/>
      <c r="AKB327" s="84"/>
      <c r="AKC327" s="84"/>
      <c r="AKD327" s="84"/>
      <c r="AKE327" s="84"/>
      <c r="AKF327" s="84"/>
      <c r="AKG327" s="84"/>
      <c r="AKH327" s="84"/>
      <c r="AKI327" s="84"/>
      <c r="AKJ327" s="84"/>
      <c r="AKK327" s="84"/>
      <c r="AKL327" s="84"/>
      <c r="AKM327" s="84"/>
      <c r="AKN327" s="84"/>
      <c r="AKO327" s="84"/>
      <c r="AKP327" s="84"/>
      <c r="AKQ327" s="84"/>
      <c r="AKR327" s="84"/>
      <c r="AKS327" s="84"/>
      <c r="AKT327" s="84"/>
      <c r="AKU327" s="84"/>
      <c r="AKV327" s="84"/>
      <c r="AKW327" s="84"/>
      <c r="AKX327" s="84"/>
      <c r="AKY327" s="84"/>
      <c r="AKZ327" s="84"/>
      <c r="ALA327" s="84"/>
      <c r="ALB327" s="84"/>
      <c r="ALC327" s="84"/>
      <c r="ALD327" s="84"/>
      <c r="ALE327" s="84"/>
      <c r="ALF327" s="84"/>
      <c r="ALG327" s="84"/>
      <c r="ALH327" s="84"/>
      <c r="ALI327" s="84"/>
      <c r="ALJ327" s="84"/>
      <c r="ALK327" s="84"/>
      <c r="ALL327" s="84"/>
      <c r="ALM327" s="84"/>
      <c r="ALN327" s="84"/>
      <c r="ALO327" s="84"/>
      <c r="ALP327" s="84"/>
      <c r="ALQ327" s="84"/>
      <c r="ALR327" s="84"/>
      <c r="ALS327" s="84"/>
      <c r="ALT327" s="84"/>
      <c r="ALU327" s="84"/>
      <c r="ALV327" s="84"/>
      <c r="ALW327" s="84"/>
      <c r="ALX327" s="84"/>
      <c r="ALY327" s="84"/>
      <c r="ALZ327" s="84"/>
      <c r="AMA327" s="84"/>
      <c r="AMB327" s="84"/>
      <c r="AMC327" s="84"/>
      <c r="AMD327" s="84"/>
      <c r="AME327" s="84"/>
      <c r="AMF327" s="84"/>
      <c r="AMG327" s="84"/>
      <c r="AMH327" s="84"/>
      <c r="AMI327" s="84"/>
      <c r="AMJ327" s="84"/>
      <c r="AMK327" s="84"/>
      <c r="AML327" s="84"/>
      <c r="AMM327" s="84"/>
      <c r="AMN327" s="84"/>
      <c r="AMO327" s="84"/>
      <c r="AMP327" s="84"/>
      <c r="AMQ327" s="84"/>
      <c r="AMR327" s="84"/>
      <c r="AMS327" s="84"/>
      <c r="AMT327" s="84"/>
      <c r="AMU327" s="84"/>
      <c r="AMV327" s="84"/>
      <c r="AMW327" s="84"/>
      <c r="AMX327" s="84"/>
      <c r="AMY327" s="84"/>
      <c r="AMZ327" s="84"/>
      <c r="ANA327" s="84"/>
      <c r="ANB327" s="84"/>
      <c r="ANC327" s="84"/>
      <c r="AND327" s="84"/>
      <c r="ANE327" s="84"/>
      <c r="ANF327" s="84"/>
      <c r="ANG327" s="84"/>
      <c r="ANH327" s="84"/>
      <c r="ANI327" s="84"/>
      <c r="ANJ327" s="84"/>
      <c r="ANK327" s="84"/>
      <c r="ANL327" s="84"/>
      <c r="ANM327" s="84"/>
      <c r="ANN327" s="84"/>
      <c r="ANO327" s="84"/>
      <c r="ANP327" s="84"/>
      <c r="ANQ327" s="84"/>
      <c r="ANR327" s="84"/>
      <c r="ANS327" s="84"/>
      <c r="ANT327" s="84"/>
      <c r="ANU327" s="84"/>
      <c r="ANV327" s="84"/>
      <c r="ANW327" s="84"/>
      <c r="ANX327" s="84"/>
      <c r="ANY327" s="84"/>
      <c r="ANZ327" s="84"/>
      <c r="AOA327" s="84"/>
      <c r="AOB327" s="84"/>
      <c r="AOC327" s="84"/>
      <c r="AOD327" s="84"/>
      <c r="AOE327" s="84"/>
      <c r="AOF327" s="84"/>
      <c r="AOG327" s="84"/>
      <c r="AOH327" s="84"/>
      <c r="AOI327" s="84"/>
      <c r="AOJ327" s="84"/>
      <c r="AOK327" s="84"/>
      <c r="AOL327" s="84"/>
      <c r="AOM327" s="84"/>
      <c r="AON327" s="84"/>
      <c r="AOO327" s="84"/>
      <c r="AOP327" s="84"/>
      <c r="AOQ327" s="84"/>
      <c r="AOR327" s="84"/>
      <c r="AOS327" s="84"/>
      <c r="AOT327" s="84"/>
      <c r="AOU327" s="84"/>
      <c r="AOV327" s="84"/>
      <c r="AOW327" s="84"/>
      <c r="AOX327" s="84"/>
      <c r="AOY327" s="84"/>
      <c r="AOZ327" s="84"/>
      <c r="APA327" s="84"/>
      <c r="APB327" s="84"/>
      <c r="APC327" s="84"/>
      <c r="APD327" s="84"/>
      <c r="APE327" s="84"/>
      <c r="APF327" s="84"/>
      <c r="APG327" s="84"/>
      <c r="APH327" s="84"/>
      <c r="API327" s="84"/>
      <c r="APJ327" s="84"/>
      <c r="APK327" s="84"/>
      <c r="APL327" s="84"/>
      <c r="APM327" s="84"/>
      <c r="APN327" s="84"/>
      <c r="APO327" s="84"/>
      <c r="APP327" s="84"/>
      <c r="APQ327" s="84"/>
      <c r="APR327" s="84"/>
      <c r="APS327" s="84"/>
      <c r="APT327" s="84"/>
      <c r="APU327" s="84"/>
      <c r="APV327" s="84"/>
      <c r="APW327" s="84"/>
      <c r="APX327" s="84"/>
      <c r="APY327" s="84"/>
      <c r="APZ327" s="84"/>
      <c r="AQA327" s="84"/>
      <c r="AQB327" s="84"/>
      <c r="AQC327" s="84"/>
      <c r="AQD327" s="84"/>
      <c r="AQE327" s="84"/>
      <c r="AQF327" s="84"/>
      <c r="AQG327" s="84"/>
      <c r="AQH327" s="84"/>
      <c r="AQI327" s="84"/>
      <c r="AQJ327" s="84"/>
      <c r="AQK327" s="84"/>
      <c r="AQL327" s="84"/>
      <c r="AQM327" s="84"/>
      <c r="AQN327" s="84"/>
      <c r="AQO327" s="84"/>
      <c r="AQP327" s="84"/>
      <c r="AQQ327" s="84"/>
      <c r="AQR327" s="84"/>
      <c r="AQS327" s="84"/>
      <c r="AQT327" s="84"/>
      <c r="AQU327" s="84"/>
      <c r="AQV327" s="84"/>
      <c r="AQW327" s="84"/>
      <c r="AQX327" s="84"/>
      <c r="AQY327" s="84"/>
      <c r="AQZ327" s="84"/>
      <c r="ARA327" s="84"/>
      <c r="ARB327" s="84"/>
      <c r="ARC327" s="84"/>
      <c r="ARD327" s="84"/>
      <c r="ARE327" s="84"/>
      <c r="ARF327" s="84"/>
      <c r="ARG327" s="84"/>
      <c r="ARH327" s="84"/>
      <c r="ARI327" s="84"/>
      <c r="ARJ327" s="84"/>
      <c r="ARK327" s="84"/>
      <c r="ARL327" s="84"/>
      <c r="ARM327" s="84"/>
      <c r="ARN327" s="84"/>
      <c r="ARO327" s="84"/>
      <c r="ARP327" s="84"/>
      <c r="ARQ327" s="84"/>
      <c r="ARR327" s="84"/>
      <c r="ARS327" s="84"/>
      <c r="ART327" s="84"/>
      <c r="ARU327" s="84"/>
      <c r="ARV327" s="84"/>
      <c r="ARW327" s="84"/>
      <c r="ARX327" s="84"/>
      <c r="ARY327" s="84"/>
      <c r="ARZ327" s="84"/>
      <c r="ASA327" s="84"/>
      <c r="ASB327" s="84"/>
      <c r="ASC327" s="84"/>
      <c r="ASD327" s="84"/>
      <c r="ASE327" s="84"/>
      <c r="ASF327" s="84"/>
      <c r="ASG327" s="84"/>
      <c r="ASH327" s="84"/>
      <c r="ASI327" s="84"/>
      <c r="ASJ327" s="84"/>
      <c r="ASK327" s="84"/>
      <c r="ASL327" s="84"/>
      <c r="ASM327" s="84"/>
      <c r="ASN327" s="84"/>
      <c r="ASO327" s="84"/>
      <c r="ASP327" s="84"/>
      <c r="ASQ327" s="84"/>
      <c r="ASR327" s="84"/>
      <c r="ASS327" s="84"/>
      <c r="AST327" s="84"/>
      <c r="ASU327" s="84"/>
      <c r="ASV327" s="84"/>
      <c r="ASW327" s="84"/>
      <c r="ASX327" s="84"/>
      <c r="ASY327" s="84"/>
      <c r="ASZ327" s="84"/>
      <c r="ATA327" s="84"/>
      <c r="ATB327" s="84"/>
      <c r="ATC327" s="84"/>
      <c r="ATD327" s="84"/>
      <c r="ATE327" s="84"/>
      <c r="ATF327" s="84"/>
      <c r="ATG327" s="84"/>
      <c r="ATH327" s="84"/>
      <c r="ATI327" s="84"/>
      <c r="ATJ327" s="84"/>
      <c r="ATK327" s="84"/>
      <c r="ATL327" s="84"/>
      <c r="ATM327" s="84"/>
      <c r="ATN327" s="84"/>
      <c r="ATO327" s="84"/>
      <c r="ATP327" s="84"/>
      <c r="ATQ327" s="84"/>
      <c r="ATR327" s="84"/>
      <c r="ATS327" s="84"/>
      <c r="ATT327" s="84"/>
      <c r="ATU327" s="84"/>
      <c r="ATV327" s="84"/>
      <c r="ATW327" s="84"/>
      <c r="ATX327" s="84"/>
      <c r="ATY327" s="84"/>
      <c r="ATZ327" s="84"/>
      <c r="AUA327" s="84"/>
      <c r="AUB327" s="84"/>
      <c r="AUC327" s="84"/>
      <c r="AUD327" s="84"/>
      <c r="AUE327" s="84"/>
      <c r="AUF327" s="84"/>
      <c r="AUG327" s="84"/>
      <c r="AUH327" s="84"/>
      <c r="AUI327" s="84"/>
      <c r="AUJ327" s="84"/>
      <c r="AUK327" s="84"/>
      <c r="AUL327" s="84"/>
      <c r="AUM327" s="84"/>
      <c r="AUN327" s="84"/>
      <c r="AUO327" s="84"/>
      <c r="AUP327" s="84"/>
      <c r="AUQ327" s="84"/>
      <c r="AUR327" s="84"/>
      <c r="AUS327" s="84"/>
      <c r="AUT327" s="84"/>
      <c r="AUU327" s="84"/>
      <c r="AUV327" s="84"/>
      <c r="AUW327" s="84"/>
      <c r="AUX327" s="84"/>
      <c r="AUY327" s="84"/>
      <c r="AUZ327" s="84"/>
      <c r="AVA327" s="84"/>
      <c r="AVB327" s="84"/>
      <c r="AVC327" s="84"/>
      <c r="AVD327" s="84"/>
      <c r="AVE327" s="84"/>
      <c r="AVF327" s="84"/>
      <c r="AVG327" s="84"/>
      <c r="AVH327" s="84"/>
      <c r="AVI327" s="84"/>
      <c r="AVJ327" s="84"/>
      <c r="AVK327" s="84"/>
      <c r="AVL327" s="84"/>
      <c r="AVM327" s="84"/>
      <c r="AVN327" s="84"/>
      <c r="AVO327" s="84"/>
      <c r="AVP327" s="84"/>
      <c r="AVQ327" s="84"/>
      <c r="AVR327" s="84"/>
      <c r="AVS327" s="84"/>
      <c r="AVT327" s="84"/>
      <c r="AVU327" s="84"/>
      <c r="AVV327" s="84"/>
      <c r="AVW327" s="84"/>
      <c r="AVX327" s="84"/>
      <c r="AVY327" s="84"/>
      <c r="AVZ327" s="84"/>
      <c r="AWA327" s="84"/>
      <c r="AWB327" s="84"/>
      <c r="AWC327" s="84"/>
      <c r="AWD327" s="84"/>
      <c r="AWE327" s="84"/>
      <c r="AWF327" s="84"/>
      <c r="AWG327" s="84"/>
      <c r="AWH327" s="84"/>
      <c r="AWI327" s="84"/>
      <c r="AWJ327" s="84"/>
      <c r="AWK327" s="84"/>
      <c r="AWL327" s="84"/>
      <c r="AWM327" s="84"/>
      <c r="AWN327" s="84"/>
      <c r="AWO327" s="84"/>
      <c r="AWP327" s="84"/>
      <c r="AWQ327" s="84"/>
      <c r="AWR327" s="84"/>
      <c r="AWS327" s="84"/>
      <c r="AWT327" s="84"/>
      <c r="AWU327" s="84"/>
      <c r="AWV327" s="84"/>
      <c r="AWW327" s="84"/>
      <c r="AWX327" s="84"/>
      <c r="AWY327" s="84"/>
      <c r="AWZ327" s="84"/>
      <c r="AXA327" s="84"/>
      <c r="AXB327" s="84"/>
      <c r="AXC327" s="84"/>
      <c r="AXD327" s="84"/>
      <c r="AXE327" s="84"/>
      <c r="AXF327" s="84"/>
      <c r="AXG327" s="84"/>
      <c r="AXH327" s="84"/>
      <c r="AXI327" s="84"/>
      <c r="AXJ327" s="84"/>
      <c r="AXK327" s="84"/>
      <c r="AXL327" s="84"/>
      <c r="AXM327" s="84"/>
      <c r="AXN327" s="84"/>
      <c r="AXO327" s="84"/>
      <c r="AXP327" s="84"/>
      <c r="AXQ327" s="84"/>
      <c r="AXR327" s="84"/>
      <c r="AXS327" s="84"/>
      <c r="AXT327" s="84"/>
      <c r="AXU327" s="84"/>
      <c r="AXV327" s="84"/>
      <c r="AXW327" s="84"/>
      <c r="AXX327" s="84"/>
      <c r="AXY327" s="84"/>
      <c r="AXZ327" s="84"/>
      <c r="AYA327" s="84"/>
      <c r="AYB327" s="84"/>
      <c r="AYC327" s="84"/>
      <c r="AYD327" s="84"/>
      <c r="AYE327" s="84"/>
      <c r="AYF327" s="84"/>
      <c r="AYG327" s="84"/>
      <c r="AYH327" s="84"/>
      <c r="AYI327" s="84"/>
      <c r="AYJ327" s="84"/>
      <c r="AYK327" s="84"/>
      <c r="AYL327" s="84"/>
      <c r="AYM327" s="84"/>
      <c r="AYN327" s="84"/>
      <c r="AYO327" s="84"/>
      <c r="AYP327" s="84"/>
      <c r="AYQ327" s="84"/>
      <c r="AYR327" s="84"/>
      <c r="AYS327" s="84"/>
      <c r="AYT327" s="84"/>
      <c r="AYU327" s="84"/>
      <c r="AYV327" s="84"/>
      <c r="AYW327" s="84"/>
      <c r="AYX327" s="84"/>
      <c r="AYY327" s="84"/>
      <c r="AYZ327" s="84"/>
      <c r="AZA327" s="84"/>
      <c r="AZB327" s="84"/>
      <c r="AZC327" s="84"/>
      <c r="AZD327" s="84"/>
      <c r="AZE327" s="84"/>
      <c r="AZF327" s="84"/>
      <c r="AZG327" s="84"/>
      <c r="AZH327" s="84"/>
      <c r="AZI327" s="84"/>
      <c r="AZJ327" s="84"/>
      <c r="AZK327" s="84"/>
      <c r="AZL327" s="84"/>
      <c r="AZM327" s="84"/>
      <c r="AZN327" s="84"/>
      <c r="AZO327" s="84"/>
      <c r="AZP327" s="84"/>
      <c r="AZQ327" s="84"/>
      <c r="AZR327" s="84"/>
      <c r="AZS327" s="84"/>
      <c r="AZT327" s="84"/>
      <c r="AZU327" s="84"/>
      <c r="AZV327" s="84"/>
      <c r="AZW327" s="84"/>
      <c r="AZX327" s="84"/>
      <c r="AZY327" s="84"/>
      <c r="AZZ327" s="84"/>
      <c r="BAA327" s="84"/>
      <c r="BAB327" s="84"/>
      <c r="BAC327" s="84"/>
      <c r="BAD327" s="84"/>
      <c r="BAE327" s="84"/>
      <c r="BAF327" s="84"/>
      <c r="BAG327" s="84"/>
      <c r="BAH327" s="84"/>
      <c r="BAI327" s="84"/>
      <c r="BAJ327" s="84"/>
      <c r="BAK327" s="84"/>
      <c r="BAL327" s="84"/>
      <c r="BAM327" s="84"/>
      <c r="BAN327" s="84"/>
      <c r="BAO327" s="84"/>
      <c r="BAP327" s="84"/>
      <c r="BAQ327" s="84"/>
      <c r="BAR327" s="84"/>
      <c r="BAS327" s="84"/>
      <c r="BAT327" s="84"/>
      <c r="BAU327" s="84"/>
      <c r="BAV327" s="84"/>
      <c r="BAW327" s="84"/>
      <c r="BAX327" s="84"/>
      <c r="BAY327" s="84"/>
      <c r="BAZ327" s="84"/>
      <c r="BBA327" s="84"/>
      <c r="BBB327" s="84"/>
      <c r="BBC327" s="84"/>
      <c r="BBD327" s="84"/>
      <c r="BBE327" s="84"/>
      <c r="BBF327" s="84"/>
      <c r="BBG327" s="84"/>
      <c r="BBH327" s="84"/>
      <c r="BBI327" s="84"/>
      <c r="BBJ327" s="84"/>
      <c r="BBK327" s="84"/>
      <c r="BBL327" s="84"/>
      <c r="BBM327" s="84"/>
      <c r="BBN327" s="84"/>
      <c r="BBO327" s="84"/>
      <c r="BBP327" s="84"/>
      <c r="BBQ327" s="84"/>
      <c r="BBR327" s="84"/>
      <c r="BBS327" s="84"/>
      <c r="BBT327" s="84"/>
      <c r="BBU327" s="84"/>
      <c r="BBV327" s="84"/>
      <c r="BBW327" s="84"/>
      <c r="BBX327" s="84"/>
      <c r="BBY327" s="84"/>
      <c r="BBZ327" s="84"/>
      <c r="BCA327" s="84"/>
      <c r="BCB327" s="84"/>
      <c r="BCC327" s="84"/>
      <c r="BCD327" s="84"/>
      <c r="BCE327" s="84"/>
      <c r="BCF327" s="84"/>
      <c r="BCG327" s="84"/>
      <c r="BCH327" s="84"/>
      <c r="BCI327" s="84"/>
      <c r="BCJ327" s="84"/>
      <c r="BCK327" s="84"/>
      <c r="BCL327" s="84"/>
      <c r="BCM327" s="84"/>
      <c r="BCN327" s="84"/>
      <c r="BCO327" s="84"/>
      <c r="BCP327" s="84"/>
      <c r="BCQ327" s="84"/>
      <c r="BCR327" s="84"/>
      <c r="BCS327" s="84"/>
      <c r="BCT327" s="84"/>
      <c r="BCU327" s="84"/>
      <c r="BCV327" s="84"/>
      <c r="BCW327" s="84"/>
      <c r="BCX327" s="84"/>
      <c r="BCY327" s="84"/>
      <c r="BCZ327" s="84"/>
      <c r="BDA327" s="84"/>
      <c r="BDB327" s="84"/>
      <c r="BDC327" s="84"/>
      <c r="BDD327" s="84"/>
      <c r="BDE327" s="84"/>
      <c r="BDF327" s="84"/>
      <c r="BDG327" s="84"/>
      <c r="BDH327" s="84"/>
      <c r="BDI327" s="84"/>
      <c r="BDJ327" s="84"/>
      <c r="BDK327" s="84"/>
      <c r="BDL327" s="84"/>
      <c r="BDM327" s="84"/>
      <c r="BDN327" s="84"/>
      <c r="BDO327" s="84"/>
      <c r="BDP327" s="84"/>
      <c r="BDQ327" s="84"/>
      <c r="BDR327" s="84"/>
      <c r="BDS327" s="84"/>
      <c r="BDT327" s="84"/>
      <c r="BDU327" s="84"/>
      <c r="BDV327" s="84"/>
      <c r="BDW327" s="84"/>
      <c r="BDX327" s="84"/>
      <c r="BDY327" s="84"/>
      <c r="BDZ327" s="84"/>
      <c r="BEA327" s="84"/>
      <c r="BEB327" s="84"/>
      <c r="BEC327" s="84"/>
      <c r="BED327" s="84"/>
      <c r="BEE327" s="84"/>
      <c r="BEF327" s="84"/>
      <c r="BEG327" s="84"/>
      <c r="BEH327" s="84"/>
      <c r="BEI327" s="84"/>
      <c r="BEJ327" s="84"/>
      <c r="BEK327" s="84"/>
      <c r="BEL327" s="84"/>
      <c r="BEM327" s="84"/>
      <c r="BEN327" s="84"/>
      <c r="BEO327" s="84"/>
      <c r="BEP327" s="84"/>
      <c r="BEQ327" s="84"/>
      <c r="BER327" s="84"/>
      <c r="BES327" s="84"/>
      <c r="BET327" s="84"/>
      <c r="BEU327" s="84"/>
      <c r="BEV327" s="84"/>
      <c r="BEW327" s="84"/>
      <c r="BEX327" s="84"/>
      <c r="BEY327" s="84"/>
      <c r="BEZ327" s="84"/>
      <c r="BFA327" s="84"/>
      <c r="BFB327" s="84"/>
      <c r="BFC327" s="84"/>
      <c r="BFD327" s="84"/>
      <c r="BFE327" s="84"/>
      <c r="BFF327" s="84"/>
      <c r="BFG327" s="84"/>
      <c r="BFH327" s="84"/>
      <c r="BFI327" s="84"/>
      <c r="BFJ327" s="84"/>
      <c r="BFK327" s="84"/>
      <c r="BFL327" s="84"/>
      <c r="BFM327" s="84"/>
      <c r="BFN327" s="84"/>
      <c r="BFO327" s="84"/>
      <c r="BFP327" s="84"/>
      <c r="BFQ327" s="84"/>
      <c r="BFR327" s="84"/>
      <c r="BFS327" s="84"/>
      <c r="BFT327" s="84"/>
      <c r="BFU327" s="84"/>
      <c r="BFV327" s="84"/>
      <c r="BFW327" s="84"/>
      <c r="BFX327" s="84"/>
      <c r="BFY327" s="84"/>
      <c r="BFZ327" s="84"/>
      <c r="BGA327" s="84"/>
      <c r="BGB327" s="84"/>
      <c r="BGC327" s="84"/>
      <c r="BGD327" s="84"/>
      <c r="BGE327" s="84"/>
      <c r="BGF327" s="84"/>
      <c r="BGG327" s="84"/>
      <c r="BGH327" s="84"/>
      <c r="BGI327" s="84"/>
      <c r="BGJ327" s="84"/>
      <c r="BGK327" s="84"/>
      <c r="BGL327" s="84"/>
      <c r="BGM327" s="84"/>
      <c r="BGN327" s="84"/>
      <c r="BGO327" s="84"/>
      <c r="BGP327" s="84"/>
      <c r="BGQ327" s="84"/>
      <c r="BGR327" s="84"/>
      <c r="BGS327" s="84"/>
      <c r="BGT327" s="84"/>
      <c r="BGU327" s="84"/>
      <c r="BGV327" s="84"/>
      <c r="BGW327" s="84"/>
      <c r="BGX327" s="84"/>
      <c r="BGY327" s="84"/>
      <c r="BGZ327" s="84"/>
      <c r="BHA327" s="84"/>
      <c r="BHB327" s="84"/>
      <c r="BHC327" s="84"/>
      <c r="BHD327" s="84"/>
      <c r="BHE327" s="84"/>
      <c r="BHF327" s="84"/>
      <c r="BHG327" s="84"/>
      <c r="BHH327" s="84"/>
      <c r="BHI327" s="84"/>
      <c r="BHJ327" s="84"/>
      <c r="BHK327" s="84"/>
      <c r="BHL327" s="84"/>
      <c r="BHM327" s="84"/>
      <c r="BHN327" s="84"/>
      <c r="BHO327" s="84"/>
      <c r="BHP327" s="84"/>
      <c r="BHQ327" s="84"/>
      <c r="BHR327" s="84"/>
      <c r="BHS327" s="84"/>
      <c r="BHT327" s="84"/>
      <c r="BHU327" s="84"/>
      <c r="BHV327" s="84"/>
      <c r="BHW327" s="84"/>
      <c r="BHX327" s="84"/>
      <c r="BHY327" s="84"/>
      <c r="BHZ327" s="84"/>
      <c r="BIA327" s="84"/>
      <c r="BIB327" s="84"/>
      <c r="BIC327" s="84"/>
      <c r="BID327" s="84"/>
      <c r="BIE327" s="84"/>
      <c r="BIF327" s="84"/>
      <c r="BIG327" s="84"/>
      <c r="BIH327" s="84"/>
      <c r="BII327" s="84"/>
      <c r="BIJ327" s="84"/>
      <c r="BIK327" s="84"/>
      <c r="BIL327" s="84"/>
      <c r="BIM327" s="84"/>
      <c r="BIN327" s="84"/>
      <c r="BIO327" s="84"/>
      <c r="BIP327" s="84"/>
      <c r="BIQ327" s="84"/>
      <c r="BIR327" s="84"/>
      <c r="BIS327" s="84"/>
      <c r="BIT327" s="84"/>
      <c r="BIU327" s="84"/>
      <c r="BIV327" s="84"/>
      <c r="BIW327" s="84"/>
      <c r="BIX327" s="84"/>
      <c r="BIY327" s="84"/>
      <c r="BIZ327" s="84"/>
      <c r="BJA327" s="84"/>
      <c r="BJB327" s="84"/>
      <c r="BJC327" s="84"/>
      <c r="BJD327" s="84"/>
      <c r="BJE327" s="84"/>
      <c r="BJF327" s="84"/>
      <c r="BJG327" s="84"/>
      <c r="BJH327" s="84"/>
      <c r="BJI327" s="84"/>
      <c r="BJJ327" s="84"/>
      <c r="BJK327" s="84"/>
      <c r="BJL327" s="84"/>
      <c r="BJM327" s="84"/>
      <c r="BJN327" s="84"/>
      <c r="BJO327" s="84"/>
      <c r="BJP327" s="84"/>
      <c r="BJQ327" s="84"/>
      <c r="BJR327" s="84"/>
      <c r="BJS327" s="84"/>
      <c r="BJT327" s="84"/>
      <c r="BJU327" s="84"/>
      <c r="BJV327" s="84"/>
      <c r="BJW327" s="84"/>
      <c r="BJX327" s="84"/>
      <c r="BJY327" s="84"/>
      <c r="BJZ327" s="84"/>
      <c r="BKA327" s="84"/>
      <c r="BKB327" s="84"/>
      <c r="BKC327" s="84"/>
      <c r="BKD327" s="84"/>
      <c r="BKE327" s="84"/>
      <c r="BKF327" s="84"/>
      <c r="BKG327" s="84"/>
      <c r="BKH327" s="84"/>
      <c r="BKI327" s="84"/>
      <c r="BKJ327" s="84"/>
      <c r="BKK327" s="84"/>
      <c r="BKL327" s="84"/>
      <c r="BKM327" s="84"/>
      <c r="BKN327" s="84"/>
      <c r="BKO327" s="84"/>
      <c r="BKP327" s="84"/>
      <c r="BKQ327" s="84"/>
      <c r="BKR327" s="84"/>
      <c r="BKS327" s="84"/>
      <c r="BKT327" s="84"/>
      <c r="BKU327" s="84"/>
      <c r="BKV327" s="84"/>
      <c r="BKW327" s="84"/>
      <c r="BKX327" s="84"/>
      <c r="BKY327" s="84"/>
      <c r="BKZ327" s="84"/>
      <c r="BLA327" s="84"/>
      <c r="BLB327" s="84"/>
      <c r="BLC327" s="84"/>
      <c r="BLD327" s="84"/>
      <c r="BLE327" s="84"/>
      <c r="BLF327" s="84"/>
      <c r="BLG327" s="84"/>
      <c r="BLH327" s="84"/>
      <c r="BLI327" s="84"/>
      <c r="BLJ327" s="84"/>
      <c r="BLK327" s="84"/>
      <c r="BLL327" s="84"/>
      <c r="BLM327" s="84"/>
      <c r="BLN327" s="84"/>
      <c r="BLO327" s="84"/>
      <c r="BLP327" s="84"/>
      <c r="BLQ327" s="84"/>
      <c r="BLR327" s="84"/>
      <c r="BLS327" s="84"/>
      <c r="BLT327" s="84"/>
      <c r="BLU327" s="84"/>
      <c r="BLV327" s="84"/>
      <c r="BLW327" s="84"/>
      <c r="BLX327" s="84"/>
      <c r="BLY327" s="84"/>
      <c r="BLZ327" s="84"/>
      <c r="BMA327" s="84"/>
      <c r="BMB327" s="84"/>
      <c r="BMC327" s="84"/>
      <c r="BMD327" s="84"/>
      <c r="BME327" s="84"/>
      <c r="BMF327" s="84"/>
      <c r="BMG327" s="84"/>
      <c r="BMH327" s="84"/>
      <c r="BMI327" s="84"/>
      <c r="BMJ327" s="84"/>
      <c r="BMK327" s="84"/>
      <c r="BML327" s="84"/>
      <c r="BMM327" s="84"/>
      <c r="BMN327" s="84"/>
      <c r="BMO327" s="84"/>
      <c r="BMP327" s="84"/>
      <c r="BMQ327" s="84"/>
      <c r="BMR327" s="84"/>
      <c r="BMS327" s="84"/>
      <c r="BMT327" s="84"/>
      <c r="BMU327" s="84"/>
      <c r="BMV327" s="84"/>
      <c r="BMW327" s="84"/>
      <c r="BMX327" s="84"/>
      <c r="BMY327" s="84"/>
      <c r="BMZ327" s="84"/>
      <c r="BNA327" s="84"/>
      <c r="BNB327" s="84"/>
      <c r="BNC327" s="84"/>
      <c r="BND327" s="84"/>
      <c r="BNE327" s="84"/>
      <c r="BNF327" s="84"/>
      <c r="BNG327" s="84"/>
      <c r="BNH327" s="84"/>
      <c r="BNI327" s="84"/>
      <c r="BNJ327" s="84"/>
      <c r="BNK327" s="84"/>
      <c r="BNL327" s="84"/>
      <c r="BNM327" s="84"/>
      <c r="BNN327" s="84"/>
      <c r="BNO327" s="84"/>
      <c r="BNP327" s="84"/>
      <c r="BNQ327" s="84"/>
      <c r="BNR327" s="84"/>
      <c r="BNS327" s="84"/>
      <c r="BNT327" s="84"/>
      <c r="BNU327" s="84"/>
      <c r="BNV327" s="84"/>
      <c r="BNW327" s="84"/>
      <c r="BNX327" s="84"/>
      <c r="BNY327" s="84"/>
      <c r="BNZ327" s="84"/>
      <c r="BOA327" s="84"/>
      <c r="BOB327" s="84"/>
      <c r="BOC327" s="84"/>
      <c r="BOD327" s="84"/>
      <c r="BOE327" s="84"/>
      <c r="BOF327" s="84"/>
      <c r="BOG327" s="84"/>
      <c r="BOH327" s="84"/>
      <c r="BOI327" s="84"/>
      <c r="BOJ327" s="84"/>
      <c r="BOK327" s="84"/>
      <c r="BOL327" s="84"/>
      <c r="BOM327" s="84"/>
      <c r="BON327" s="84"/>
      <c r="BOO327" s="84"/>
      <c r="BOP327" s="84"/>
      <c r="BOQ327" s="84"/>
      <c r="BOR327" s="84"/>
      <c r="BOS327" s="84"/>
      <c r="BOT327" s="84"/>
      <c r="BOU327" s="84"/>
      <c r="BOV327" s="84"/>
      <c r="BOW327" s="84"/>
      <c r="BOX327" s="84"/>
      <c r="BOY327" s="84"/>
      <c r="BOZ327" s="84"/>
      <c r="BPA327" s="84"/>
      <c r="BPB327" s="84"/>
      <c r="BPC327" s="84"/>
      <c r="BPD327" s="84"/>
      <c r="BPE327" s="84"/>
      <c r="BPF327" s="84"/>
      <c r="BPG327" s="84"/>
      <c r="BPH327" s="84"/>
      <c r="BPI327" s="84"/>
      <c r="BPJ327" s="84"/>
      <c r="BPK327" s="84"/>
      <c r="BPL327" s="84"/>
      <c r="BPM327" s="84"/>
      <c r="BPN327" s="84"/>
      <c r="BPO327" s="84"/>
      <c r="BPP327" s="84"/>
      <c r="BPQ327" s="84"/>
      <c r="BPR327" s="84"/>
      <c r="BPS327" s="84"/>
      <c r="BPT327" s="84"/>
      <c r="BPU327" s="84"/>
      <c r="BPV327" s="84"/>
      <c r="BPW327" s="84"/>
    </row>
    <row r="328" spans="2:1791" s="169" customFormat="1" ht="30" customHeight="1">
      <c r="B328" s="193"/>
      <c r="C328" s="86"/>
      <c r="D328" s="240"/>
      <c r="E328" s="246"/>
      <c r="F328" s="241"/>
      <c r="G328" s="86"/>
      <c r="H328" s="86"/>
      <c r="I328" s="161"/>
      <c r="J328" s="220"/>
      <c r="K328" s="161"/>
      <c r="L328" s="139"/>
      <c r="M328" s="309"/>
      <c r="N328" s="5"/>
      <c r="O328" s="5"/>
      <c r="P328" s="2"/>
      <c r="Q328" s="367"/>
      <c r="R328" s="340"/>
      <c r="S328" s="19"/>
      <c r="T328" s="385"/>
      <c r="U328" s="2"/>
      <c r="V328" s="2"/>
      <c r="W328" s="2"/>
      <c r="X328" s="2"/>
      <c r="Y328" s="2"/>
      <c r="Z328" s="2"/>
      <c r="AA328" s="2"/>
      <c r="AB328" s="2"/>
      <c r="AC328" s="2"/>
      <c r="AD328" s="2"/>
      <c r="AE328" s="2"/>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c r="LT328" s="84"/>
      <c r="LU328" s="84"/>
      <c r="LV328" s="84"/>
      <c r="LW328" s="84"/>
      <c r="LX328" s="84"/>
      <c r="LY328" s="84"/>
      <c r="LZ328" s="84"/>
      <c r="MA328" s="84"/>
      <c r="MB328" s="84"/>
      <c r="MC328" s="84"/>
      <c r="MD328" s="84"/>
      <c r="ME328" s="84"/>
      <c r="MF328" s="84"/>
      <c r="MG328" s="84"/>
      <c r="MH328" s="84"/>
      <c r="MI328" s="84"/>
      <c r="MJ328" s="84"/>
      <c r="MK328" s="84"/>
      <c r="ML328" s="84"/>
      <c r="MM328" s="84"/>
      <c r="MN328" s="84"/>
      <c r="MO328" s="84"/>
      <c r="MP328" s="84"/>
      <c r="MQ328" s="84"/>
      <c r="MR328" s="84"/>
      <c r="MS328" s="84"/>
      <c r="MT328" s="84"/>
      <c r="MU328" s="84"/>
      <c r="MV328" s="84"/>
      <c r="MW328" s="84"/>
      <c r="MX328" s="84"/>
      <c r="MY328" s="84"/>
      <c r="MZ328" s="84"/>
      <c r="NA328" s="84"/>
      <c r="NB328" s="84"/>
      <c r="NC328" s="84"/>
      <c r="ND328" s="84"/>
      <c r="NE328" s="84"/>
      <c r="NF328" s="84"/>
      <c r="NG328" s="84"/>
      <c r="NH328" s="84"/>
      <c r="NI328" s="84"/>
      <c r="NJ328" s="84"/>
      <c r="NK328" s="84"/>
      <c r="NL328" s="84"/>
      <c r="NM328" s="84"/>
      <c r="NN328" s="84"/>
      <c r="NO328" s="84"/>
      <c r="NP328" s="84"/>
      <c r="NQ328" s="84"/>
      <c r="NR328" s="84"/>
      <c r="NS328" s="84"/>
      <c r="NT328" s="84"/>
      <c r="NU328" s="84"/>
      <c r="NV328" s="84"/>
      <c r="NW328" s="84"/>
      <c r="NX328" s="84"/>
      <c r="NY328" s="84"/>
      <c r="NZ328" s="84"/>
      <c r="OA328" s="84"/>
      <c r="OB328" s="84"/>
      <c r="OC328" s="84"/>
      <c r="OD328" s="84"/>
      <c r="OE328" s="84"/>
      <c r="OF328" s="84"/>
      <c r="OG328" s="84"/>
      <c r="OH328" s="84"/>
      <c r="OI328" s="84"/>
      <c r="OJ328" s="84"/>
      <c r="OK328" s="84"/>
      <c r="OL328" s="84"/>
      <c r="OM328" s="84"/>
      <c r="ON328" s="84"/>
      <c r="OO328" s="84"/>
      <c r="OP328" s="84"/>
      <c r="OQ328" s="84"/>
      <c r="OR328" s="84"/>
      <c r="OS328" s="84"/>
      <c r="OT328" s="84"/>
      <c r="OU328" s="84"/>
      <c r="OV328" s="84"/>
      <c r="OW328" s="84"/>
      <c r="OX328" s="84"/>
      <c r="OY328" s="84"/>
      <c r="OZ328" s="84"/>
      <c r="PA328" s="84"/>
      <c r="PB328" s="84"/>
      <c r="PC328" s="84"/>
      <c r="PD328" s="84"/>
      <c r="PE328" s="84"/>
      <c r="PF328" s="84"/>
      <c r="PG328" s="84"/>
      <c r="PH328" s="84"/>
      <c r="PI328" s="84"/>
      <c r="PJ328" s="84"/>
      <c r="PK328" s="84"/>
      <c r="PL328" s="84"/>
      <c r="PM328" s="84"/>
      <c r="PN328" s="84"/>
      <c r="PO328" s="84"/>
      <c r="PP328" s="84"/>
      <c r="PQ328" s="84"/>
      <c r="PR328" s="84"/>
      <c r="PS328" s="84"/>
      <c r="PT328" s="84"/>
      <c r="PU328" s="84"/>
      <c r="PV328" s="84"/>
      <c r="PW328" s="84"/>
      <c r="PX328" s="84"/>
      <c r="PY328" s="84"/>
      <c r="PZ328" s="84"/>
      <c r="QA328" s="84"/>
      <c r="QB328" s="84"/>
      <c r="QC328" s="84"/>
      <c r="QD328" s="84"/>
      <c r="QE328" s="84"/>
      <c r="QF328" s="84"/>
      <c r="QG328" s="84"/>
      <c r="QH328" s="84"/>
      <c r="QI328" s="84"/>
      <c r="QJ328" s="84"/>
      <c r="QK328" s="84"/>
      <c r="QL328" s="84"/>
      <c r="QM328" s="84"/>
      <c r="QN328" s="84"/>
      <c r="QO328" s="84"/>
      <c r="QP328" s="84"/>
      <c r="QQ328" s="84"/>
      <c r="QR328" s="84"/>
      <c r="QS328" s="84"/>
      <c r="QT328" s="84"/>
      <c r="QU328" s="84"/>
      <c r="QV328" s="84"/>
      <c r="QW328" s="84"/>
      <c r="QX328" s="84"/>
      <c r="QY328" s="84"/>
      <c r="QZ328" s="84"/>
      <c r="RA328" s="84"/>
      <c r="RB328" s="84"/>
      <c r="RC328" s="84"/>
      <c r="RD328" s="84"/>
      <c r="RE328" s="84"/>
      <c r="RF328" s="84"/>
      <c r="RG328" s="84"/>
      <c r="RH328" s="84"/>
      <c r="RI328" s="84"/>
      <c r="RJ328" s="84"/>
      <c r="RK328" s="84"/>
      <c r="RL328" s="84"/>
      <c r="RM328" s="84"/>
      <c r="RN328" s="84"/>
      <c r="RO328" s="84"/>
      <c r="RP328" s="84"/>
      <c r="RQ328" s="84"/>
      <c r="RR328" s="84"/>
      <c r="RS328" s="84"/>
      <c r="RT328" s="84"/>
      <c r="RU328" s="84"/>
      <c r="RV328" s="84"/>
      <c r="RW328" s="84"/>
      <c r="RX328" s="84"/>
      <c r="RY328" s="84"/>
      <c r="RZ328" s="84"/>
      <c r="SA328" s="84"/>
      <c r="SB328" s="84"/>
      <c r="SC328" s="84"/>
      <c r="SD328" s="84"/>
      <c r="SE328" s="84"/>
      <c r="SF328" s="84"/>
      <c r="SG328" s="84"/>
      <c r="SH328" s="84"/>
      <c r="SI328" s="84"/>
      <c r="SJ328" s="84"/>
      <c r="SK328" s="84"/>
      <c r="SL328" s="84"/>
      <c r="SM328" s="84"/>
      <c r="SN328" s="84"/>
      <c r="SO328" s="84"/>
      <c r="SP328" s="84"/>
      <c r="SQ328" s="84"/>
      <c r="SR328" s="84"/>
      <c r="SS328" s="84"/>
      <c r="ST328" s="84"/>
      <c r="SU328" s="84"/>
      <c r="SV328" s="84"/>
      <c r="SW328" s="84"/>
      <c r="SX328" s="84"/>
      <c r="SY328" s="84"/>
      <c r="SZ328" s="84"/>
      <c r="TA328" s="84"/>
      <c r="TB328" s="84"/>
      <c r="TC328" s="84"/>
      <c r="TD328" s="84"/>
      <c r="TE328" s="84"/>
      <c r="TF328" s="84"/>
      <c r="TG328" s="84"/>
      <c r="TH328" s="84"/>
      <c r="TI328" s="84"/>
      <c r="TJ328" s="84"/>
      <c r="TK328" s="84"/>
      <c r="TL328" s="84"/>
      <c r="TM328" s="84"/>
      <c r="TN328" s="84"/>
      <c r="TO328" s="84"/>
      <c r="TP328" s="84"/>
      <c r="TQ328" s="84"/>
      <c r="TR328" s="84"/>
      <c r="TS328" s="84"/>
      <c r="TT328" s="84"/>
      <c r="TU328" s="84"/>
      <c r="TV328" s="84"/>
      <c r="TW328" s="84"/>
      <c r="TX328" s="84"/>
      <c r="TY328" s="84"/>
      <c r="TZ328" s="84"/>
      <c r="UA328" s="84"/>
      <c r="UB328" s="84"/>
      <c r="UC328" s="84"/>
      <c r="UD328" s="84"/>
      <c r="UE328" s="84"/>
      <c r="UF328" s="84"/>
      <c r="UG328" s="84"/>
      <c r="UH328" s="84"/>
      <c r="UI328" s="84"/>
      <c r="UJ328" s="84"/>
      <c r="UK328" s="84"/>
      <c r="UL328" s="84"/>
      <c r="UM328" s="84"/>
      <c r="UN328" s="84"/>
      <c r="UO328" s="84"/>
      <c r="UP328" s="84"/>
      <c r="UQ328" s="84"/>
      <c r="UR328" s="84"/>
      <c r="US328" s="84"/>
      <c r="UT328" s="84"/>
      <c r="UU328" s="84"/>
      <c r="UV328" s="84"/>
      <c r="UW328" s="84"/>
      <c r="UX328" s="84"/>
      <c r="UY328" s="84"/>
      <c r="UZ328" s="84"/>
      <c r="VA328" s="84"/>
      <c r="VB328" s="84"/>
      <c r="VC328" s="84"/>
      <c r="VD328" s="84"/>
      <c r="VE328" s="84"/>
      <c r="VF328" s="84"/>
      <c r="VG328" s="84"/>
      <c r="VH328" s="84"/>
      <c r="VI328" s="84"/>
      <c r="VJ328" s="84"/>
      <c r="VK328" s="84"/>
      <c r="VL328" s="84"/>
      <c r="VM328" s="84"/>
      <c r="VN328" s="84"/>
      <c r="VO328" s="84"/>
      <c r="VP328" s="84"/>
      <c r="VQ328" s="84"/>
      <c r="VR328" s="84"/>
      <c r="VS328" s="84"/>
      <c r="VT328" s="84"/>
      <c r="VU328" s="84"/>
      <c r="VV328" s="84"/>
      <c r="VW328" s="84"/>
      <c r="VX328" s="84"/>
      <c r="VY328" s="84"/>
      <c r="VZ328" s="84"/>
      <c r="WA328" s="84"/>
      <c r="WB328" s="84"/>
      <c r="WC328" s="84"/>
      <c r="WD328" s="84"/>
      <c r="WE328" s="84"/>
      <c r="WF328" s="84"/>
      <c r="WG328" s="84"/>
      <c r="WH328" s="84"/>
      <c r="WI328" s="84"/>
      <c r="WJ328" s="84"/>
      <c r="WK328" s="84"/>
      <c r="WL328" s="84"/>
      <c r="WM328" s="84"/>
      <c r="WN328" s="84"/>
      <c r="WO328" s="84"/>
      <c r="WP328" s="84"/>
      <c r="WQ328" s="84"/>
      <c r="WR328" s="84"/>
      <c r="WS328" s="84"/>
      <c r="WT328" s="84"/>
      <c r="WU328" s="84"/>
      <c r="WV328" s="84"/>
      <c r="WW328" s="84"/>
      <c r="WX328" s="84"/>
      <c r="WY328" s="84"/>
      <c r="WZ328" s="84"/>
      <c r="XA328" s="84"/>
      <c r="XB328" s="84"/>
      <c r="XC328" s="84"/>
      <c r="XD328" s="84"/>
      <c r="XE328" s="84"/>
      <c r="XF328" s="84"/>
      <c r="XG328" s="84"/>
      <c r="XH328" s="84"/>
      <c r="XI328" s="84"/>
      <c r="XJ328" s="84"/>
      <c r="XK328" s="84"/>
      <c r="XL328" s="84"/>
      <c r="XM328" s="84"/>
      <c r="XN328" s="84"/>
      <c r="XO328" s="84"/>
      <c r="XP328" s="84"/>
      <c r="XQ328" s="84"/>
      <c r="XR328" s="84"/>
      <c r="XS328" s="84"/>
      <c r="XT328" s="84"/>
      <c r="XU328" s="84"/>
      <c r="XV328" s="84"/>
      <c r="XW328" s="84"/>
      <c r="XX328" s="84"/>
      <c r="XY328" s="84"/>
      <c r="XZ328" s="84"/>
      <c r="YA328" s="84"/>
      <c r="YB328" s="84"/>
      <c r="YC328" s="84"/>
      <c r="YD328" s="84"/>
      <c r="YE328" s="84"/>
      <c r="YF328" s="84"/>
      <c r="YG328" s="84"/>
      <c r="YH328" s="84"/>
      <c r="YI328" s="84"/>
      <c r="YJ328" s="84"/>
      <c r="YK328" s="84"/>
      <c r="YL328" s="84"/>
      <c r="YM328" s="84"/>
      <c r="YN328" s="84"/>
      <c r="YO328" s="84"/>
      <c r="YP328" s="84"/>
      <c r="YQ328" s="84"/>
      <c r="YR328" s="84"/>
      <c r="YS328" s="84"/>
      <c r="YT328" s="84"/>
      <c r="YU328" s="84"/>
      <c r="YV328" s="84"/>
      <c r="YW328" s="84"/>
      <c r="YX328" s="84"/>
      <c r="YY328" s="84"/>
      <c r="YZ328" s="84"/>
      <c r="ZA328" s="84"/>
      <c r="ZB328" s="84"/>
      <c r="ZC328" s="84"/>
      <c r="ZD328" s="84"/>
      <c r="ZE328" s="84"/>
      <c r="ZF328" s="84"/>
      <c r="ZG328" s="84"/>
      <c r="ZH328" s="84"/>
      <c r="ZI328" s="84"/>
      <c r="ZJ328" s="84"/>
      <c r="ZK328" s="84"/>
      <c r="ZL328" s="84"/>
      <c r="ZM328" s="84"/>
      <c r="ZN328" s="84"/>
      <c r="ZO328" s="84"/>
      <c r="ZP328" s="84"/>
      <c r="ZQ328" s="84"/>
      <c r="ZR328" s="84"/>
      <c r="ZS328" s="84"/>
      <c r="ZT328" s="84"/>
      <c r="ZU328" s="84"/>
      <c r="ZV328" s="84"/>
      <c r="ZW328" s="84"/>
      <c r="ZX328" s="84"/>
      <c r="ZY328" s="84"/>
      <c r="ZZ328" s="84"/>
      <c r="AAA328" s="84"/>
      <c r="AAB328" s="84"/>
      <c r="AAC328" s="84"/>
      <c r="AAD328" s="84"/>
      <c r="AAE328" s="84"/>
      <c r="AAF328" s="84"/>
      <c r="AAG328" s="84"/>
      <c r="AAH328" s="84"/>
      <c r="AAI328" s="84"/>
      <c r="AAJ328" s="84"/>
      <c r="AAK328" s="84"/>
      <c r="AAL328" s="84"/>
      <c r="AAM328" s="84"/>
      <c r="AAN328" s="84"/>
      <c r="AAO328" s="84"/>
      <c r="AAP328" s="84"/>
      <c r="AAQ328" s="84"/>
      <c r="AAR328" s="84"/>
      <c r="AAS328" s="84"/>
      <c r="AAT328" s="84"/>
      <c r="AAU328" s="84"/>
      <c r="AAV328" s="84"/>
      <c r="AAW328" s="84"/>
      <c r="AAX328" s="84"/>
      <c r="AAY328" s="84"/>
      <c r="AAZ328" s="84"/>
      <c r="ABA328" s="84"/>
      <c r="ABB328" s="84"/>
      <c r="ABC328" s="84"/>
      <c r="ABD328" s="84"/>
      <c r="ABE328" s="84"/>
      <c r="ABF328" s="84"/>
      <c r="ABG328" s="84"/>
      <c r="ABH328" s="84"/>
      <c r="ABI328" s="84"/>
      <c r="ABJ328" s="84"/>
      <c r="ABK328" s="84"/>
      <c r="ABL328" s="84"/>
      <c r="ABM328" s="84"/>
      <c r="ABN328" s="84"/>
      <c r="ABO328" s="84"/>
      <c r="ABP328" s="84"/>
      <c r="ABQ328" s="84"/>
      <c r="ABR328" s="84"/>
      <c r="ABS328" s="84"/>
      <c r="ABT328" s="84"/>
      <c r="ABU328" s="84"/>
      <c r="ABV328" s="84"/>
      <c r="ABW328" s="84"/>
      <c r="ABX328" s="84"/>
      <c r="ABY328" s="84"/>
      <c r="ABZ328" s="84"/>
      <c r="ACA328" s="84"/>
      <c r="ACB328" s="84"/>
      <c r="ACC328" s="84"/>
      <c r="ACD328" s="84"/>
      <c r="ACE328" s="84"/>
      <c r="ACF328" s="84"/>
      <c r="ACG328" s="84"/>
      <c r="ACH328" s="84"/>
      <c r="ACI328" s="84"/>
      <c r="ACJ328" s="84"/>
      <c r="ACK328" s="84"/>
      <c r="ACL328" s="84"/>
      <c r="ACM328" s="84"/>
      <c r="ACN328" s="84"/>
      <c r="ACO328" s="84"/>
      <c r="ACP328" s="84"/>
      <c r="ACQ328" s="84"/>
      <c r="ACR328" s="84"/>
      <c r="ACS328" s="84"/>
      <c r="ACT328" s="84"/>
      <c r="ACU328" s="84"/>
      <c r="ACV328" s="84"/>
      <c r="ACW328" s="84"/>
      <c r="ACX328" s="84"/>
      <c r="ACY328" s="84"/>
      <c r="ACZ328" s="84"/>
      <c r="ADA328" s="84"/>
      <c r="ADB328" s="84"/>
      <c r="ADC328" s="84"/>
      <c r="ADD328" s="84"/>
      <c r="ADE328" s="84"/>
      <c r="ADF328" s="84"/>
      <c r="ADG328" s="84"/>
      <c r="ADH328" s="84"/>
      <c r="ADI328" s="84"/>
      <c r="ADJ328" s="84"/>
      <c r="ADK328" s="84"/>
      <c r="ADL328" s="84"/>
      <c r="ADM328" s="84"/>
      <c r="ADN328" s="84"/>
      <c r="ADO328" s="84"/>
      <c r="ADP328" s="84"/>
      <c r="ADQ328" s="84"/>
      <c r="ADR328" s="84"/>
      <c r="ADS328" s="84"/>
      <c r="ADT328" s="84"/>
      <c r="ADU328" s="84"/>
      <c r="ADV328" s="84"/>
      <c r="ADW328" s="84"/>
      <c r="ADX328" s="84"/>
      <c r="ADY328" s="84"/>
      <c r="ADZ328" s="84"/>
      <c r="AEA328" s="84"/>
      <c r="AEB328" s="84"/>
      <c r="AEC328" s="84"/>
      <c r="AED328" s="84"/>
      <c r="AEE328" s="84"/>
      <c r="AEF328" s="84"/>
      <c r="AEG328" s="84"/>
      <c r="AEH328" s="84"/>
      <c r="AEI328" s="84"/>
      <c r="AEJ328" s="84"/>
      <c r="AEK328" s="84"/>
      <c r="AEL328" s="84"/>
      <c r="AEM328" s="84"/>
      <c r="AEN328" s="84"/>
      <c r="AEO328" s="84"/>
      <c r="AEP328" s="84"/>
      <c r="AEQ328" s="84"/>
      <c r="AER328" s="84"/>
      <c r="AES328" s="84"/>
      <c r="AET328" s="84"/>
      <c r="AEU328" s="84"/>
      <c r="AEV328" s="84"/>
      <c r="AEW328" s="84"/>
      <c r="AEX328" s="84"/>
      <c r="AEY328" s="84"/>
      <c r="AEZ328" s="84"/>
      <c r="AFA328" s="84"/>
      <c r="AFB328" s="84"/>
      <c r="AFC328" s="84"/>
      <c r="AFD328" s="84"/>
      <c r="AFE328" s="84"/>
      <c r="AFF328" s="84"/>
      <c r="AFG328" s="84"/>
      <c r="AFH328" s="84"/>
      <c r="AFI328" s="84"/>
      <c r="AFJ328" s="84"/>
      <c r="AFK328" s="84"/>
      <c r="AFL328" s="84"/>
      <c r="AFM328" s="84"/>
      <c r="AFN328" s="84"/>
      <c r="AFO328" s="84"/>
      <c r="AFP328" s="84"/>
      <c r="AFQ328" s="84"/>
      <c r="AFR328" s="84"/>
      <c r="AFS328" s="84"/>
      <c r="AFT328" s="84"/>
      <c r="AFU328" s="84"/>
      <c r="AFV328" s="84"/>
      <c r="AFW328" s="84"/>
      <c r="AFX328" s="84"/>
      <c r="AFY328" s="84"/>
      <c r="AFZ328" s="84"/>
      <c r="AGA328" s="84"/>
      <c r="AGB328" s="84"/>
      <c r="AGC328" s="84"/>
      <c r="AGD328" s="84"/>
      <c r="AGE328" s="84"/>
      <c r="AGF328" s="84"/>
      <c r="AGG328" s="84"/>
      <c r="AGH328" s="84"/>
      <c r="AGI328" s="84"/>
      <c r="AGJ328" s="84"/>
      <c r="AGK328" s="84"/>
      <c r="AGL328" s="84"/>
      <c r="AGM328" s="84"/>
      <c r="AGN328" s="84"/>
      <c r="AGO328" s="84"/>
      <c r="AGP328" s="84"/>
      <c r="AGQ328" s="84"/>
      <c r="AGR328" s="84"/>
      <c r="AGS328" s="84"/>
      <c r="AGT328" s="84"/>
      <c r="AGU328" s="84"/>
      <c r="AGV328" s="84"/>
      <c r="AGW328" s="84"/>
      <c r="AGX328" s="84"/>
      <c r="AGY328" s="84"/>
      <c r="AGZ328" s="84"/>
      <c r="AHA328" s="84"/>
      <c r="AHB328" s="84"/>
      <c r="AHC328" s="84"/>
      <c r="AHD328" s="84"/>
      <c r="AHE328" s="84"/>
      <c r="AHF328" s="84"/>
      <c r="AHG328" s="84"/>
      <c r="AHH328" s="84"/>
      <c r="AHI328" s="84"/>
      <c r="AHJ328" s="84"/>
      <c r="AHK328" s="84"/>
      <c r="AHL328" s="84"/>
      <c r="AHM328" s="84"/>
      <c r="AHN328" s="84"/>
      <c r="AHO328" s="84"/>
      <c r="AHP328" s="84"/>
      <c r="AHQ328" s="84"/>
      <c r="AHR328" s="84"/>
      <c r="AHS328" s="84"/>
      <c r="AHT328" s="84"/>
      <c r="AHU328" s="84"/>
      <c r="AHV328" s="84"/>
      <c r="AHW328" s="84"/>
      <c r="AHX328" s="84"/>
      <c r="AHY328" s="84"/>
      <c r="AHZ328" s="84"/>
      <c r="AIA328" s="84"/>
      <c r="AIB328" s="84"/>
      <c r="AIC328" s="84"/>
      <c r="AID328" s="84"/>
      <c r="AIE328" s="84"/>
      <c r="AIF328" s="84"/>
      <c r="AIG328" s="84"/>
      <c r="AIH328" s="84"/>
      <c r="AII328" s="84"/>
      <c r="AIJ328" s="84"/>
      <c r="AIK328" s="84"/>
      <c r="AIL328" s="84"/>
      <c r="AIM328" s="84"/>
      <c r="AIN328" s="84"/>
      <c r="AIO328" s="84"/>
      <c r="AIP328" s="84"/>
      <c r="AIQ328" s="84"/>
      <c r="AIR328" s="84"/>
      <c r="AIS328" s="84"/>
      <c r="AIT328" s="84"/>
      <c r="AIU328" s="84"/>
      <c r="AIV328" s="84"/>
      <c r="AIW328" s="84"/>
      <c r="AIX328" s="84"/>
      <c r="AIY328" s="84"/>
      <c r="AIZ328" s="84"/>
      <c r="AJA328" s="84"/>
      <c r="AJB328" s="84"/>
      <c r="AJC328" s="84"/>
      <c r="AJD328" s="84"/>
      <c r="AJE328" s="84"/>
      <c r="AJF328" s="84"/>
      <c r="AJG328" s="84"/>
      <c r="AJH328" s="84"/>
      <c r="AJI328" s="84"/>
      <c r="AJJ328" s="84"/>
      <c r="AJK328" s="84"/>
      <c r="AJL328" s="84"/>
      <c r="AJM328" s="84"/>
      <c r="AJN328" s="84"/>
      <c r="AJO328" s="84"/>
      <c r="AJP328" s="84"/>
      <c r="AJQ328" s="84"/>
      <c r="AJR328" s="84"/>
      <c r="AJS328" s="84"/>
      <c r="AJT328" s="84"/>
      <c r="AJU328" s="84"/>
      <c r="AJV328" s="84"/>
      <c r="AJW328" s="84"/>
      <c r="AJX328" s="84"/>
      <c r="AJY328" s="84"/>
      <c r="AJZ328" s="84"/>
      <c r="AKA328" s="84"/>
      <c r="AKB328" s="84"/>
      <c r="AKC328" s="84"/>
      <c r="AKD328" s="84"/>
      <c r="AKE328" s="84"/>
      <c r="AKF328" s="84"/>
      <c r="AKG328" s="84"/>
      <c r="AKH328" s="84"/>
      <c r="AKI328" s="84"/>
      <c r="AKJ328" s="84"/>
      <c r="AKK328" s="84"/>
      <c r="AKL328" s="84"/>
      <c r="AKM328" s="84"/>
      <c r="AKN328" s="84"/>
      <c r="AKO328" s="84"/>
      <c r="AKP328" s="84"/>
      <c r="AKQ328" s="84"/>
      <c r="AKR328" s="84"/>
      <c r="AKS328" s="84"/>
      <c r="AKT328" s="84"/>
      <c r="AKU328" s="84"/>
      <c r="AKV328" s="84"/>
      <c r="AKW328" s="84"/>
      <c r="AKX328" s="84"/>
      <c r="AKY328" s="84"/>
      <c r="AKZ328" s="84"/>
      <c r="ALA328" s="84"/>
      <c r="ALB328" s="84"/>
      <c r="ALC328" s="84"/>
      <c r="ALD328" s="84"/>
      <c r="ALE328" s="84"/>
      <c r="ALF328" s="84"/>
      <c r="ALG328" s="84"/>
      <c r="ALH328" s="84"/>
      <c r="ALI328" s="84"/>
      <c r="ALJ328" s="84"/>
      <c r="ALK328" s="84"/>
      <c r="ALL328" s="84"/>
      <c r="ALM328" s="84"/>
      <c r="ALN328" s="84"/>
      <c r="ALO328" s="84"/>
      <c r="ALP328" s="84"/>
      <c r="ALQ328" s="84"/>
      <c r="ALR328" s="84"/>
      <c r="ALS328" s="84"/>
      <c r="ALT328" s="84"/>
      <c r="ALU328" s="84"/>
      <c r="ALV328" s="84"/>
      <c r="ALW328" s="84"/>
      <c r="ALX328" s="84"/>
      <c r="ALY328" s="84"/>
      <c r="ALZ328" s="84"/>
      <c r="AMA328" s="84"/>
      <c r="AMB328" s="84"/>
      <c r="AMC328" s="84"/>
      <c r="AMD328" s="84"/>
      <c r="AME328" s="84"/>
      <c r="AMF328" s="84"/>
      <c r="AMG328" s="84"/>
      <c r="AMH328" s="84"/>
      <c r="AMI328" s="84"/>
      <c r="AMJ328" s="84"/>
      <c r="AMK328" s="84"/>
      <c r="AML328" s="84"/>
      <c r="AMM328" s="84"/>
      <c r="AMN328" s="84"/>
      <c r="AMO328" s="84"/>
      <c r="AMP328" s="84"/>
      <c r="AMQ328" s="84"/>
      <c r="AMR328" s="84"/>
      <c r="AMS328" s="84"/>
      <c r="AMT328" s="84"/>
      <c r="AMU328" s="84"/>
      <c r="AMV328" s="84"/>
      <c r="AMW328" s="84"/>
      <c r="AMX328" s="84"/>
      <c r="AMY328" s="84"/>
      <c r="AMZ328" s="84"/>
      <c r="ANA328" s="84"/>
      <c r="ANB328" s="84"/>
      <c r="ANC328" s="84"/>
      <c r="AND328" s="84"/>
      <c r="ANE328" s="84"/>
      <c r="ANF328" s="84"/>
      <c r="ANG328" s="84"/>
      <c r="ANH328" s="84"/>
      <c r="ANI328" s="84"/>
      <c r="ANJ328" s="84"/>
      <c r="ANK328" s="84"/>
      <c r="ANL328" s="84"/>
      <c r="ANM328" s="84"/>
      <c r="ANN328" s="84"/>
      <c r="ANO328" s="84"/>
      <c r="ANP328" s="84"/>
      <c r="ANQ328" s="84"/>
      <c r="ANR328" s="84"/>
      <c r="ANS328" s="84"/>
      <c r="ANT328" s="84"/>
      <c r="ANU328" s="84"/>
      <c r="ANV328" s="84"/>
      <c r="ANW328" s="84"/>
      <c r="ANX328" s="84"/>
      <c r="ANY328" s="84"/>
      <c r="ANZ328" s="84"/>
      <c r="AOA328" s="84"/>
      <c r="AOB328" s="84"/>
      <c r="AOC328" s="84"/>
      <c r="AOD328" s="84"/>
      <c r="AOE328" s="84"/>
      <c r="AOF328" s="84"/>
      <c r="AOG328" s="84"/>
      <c r="AOH328" s="84"/>
      <c r="AOI328" s="84"/>
      <c r="AOJ328" s="84"/>
      <c r="AOK328" s="84"/>
      <c r="AOL328" s="84"/>
      <c r="AOM328" s="84"/>
      <c r="AON328" s="84"/>
      <c r="AOO328" s="84"/>
      <c r="AOP328" s="84"/>
      <c r="AOQ328" s="84"/>
      <c r="AOR328" s="84"/>
      <c r="AOS328" s="84"/>
      <c r="AOT328" s="84"/>
      <c r="AOU328" s="84"/>
      <c r="AOV328" s="84"/>
      <c r="AOW328" s="84"/>
      <c r="AOX328" s="84"/>
      <c r="AOY328" s="84"/>
      <c r="AOZ328" s="84"/>
      <c r="APA328" s="84"/>
      <c r="APB328" s="84"/>
      <c r="APC328" s="84"/>
      <c r="APD328" s="84"/>
      <c r="APE328" s="84"/>
      <c r="APF328" s="84"/>
      <c r="APG328" s="84"/>
      <c r="APH328" s="84"/>
      <c r="API328" s="84"/>
      <c r="APJ328" s="84"/>
      <c r="APK328" s="84"/>
      <c r="APL328" s="84"/>
      <c r="APM328" s="84"/>
      <c r="APN328" s="84"/>
      <c r="APO328" s="84"/>
      <c r="APP328" s="84"/>
      <c r="APQ328" s="84"/>
      <c r="APR328" s="84"/>
      <c r="APS328" s="84"/>
      <c r="APT328" s="84"/>
      <c r="APU328" s="84"/>
      <c r="APV328" s="84"/>
      <c r="APW328" s="84"/>
      <c r="APX328" s="84"/>
      <c r="APY328" s="84"/>
      <c r="APZ328" s="84"/>
      <c r="AQA328" s="84"/>
      <c r="AQB328" s="84"/>
      <c r="AQC328" s="84"/>
      <c r="AQD328" s="84"/>
      <c r="AQE328" s="84"/>
      <c r="AQF328" s="84"/>
      <c r="AQG328" s="84"/>
      <c r="AQH328" s="84"/>
      <c r="AQI328" s="84"/>
      <c r="AQJ328" s="84"/>
      <c r="AQK328" s="84"/>
      <c r="AQL328" s="84"/>
      <c r="AQM328" s="84"/>
      <c r="AQN328" s="84"/>
      <c r="AQO328" s="84"/>
      <c r="AQP328" s="84"/>
      <c r="AQQ328" s="84"/>
      <c r="AQR328" s="84"/>
      <c r="AQS328" s="84"/>
      <c r="AQT328" s="84"/>
      <c r="AQU328" s="84"/>
      <c r="AQV328" s="84"/>
      <c r="AQW328" s="84"/>
      <c r="AQX328" s="84"/>
      <c r="AQY328" s="84"/>
      <c r="AQZ328" s="84"/>
      <c r="ARA328" s="84"/>
      <c r="ARB328" s="84"/>
      <c r="ARC328" s="84"/>
      <c r="ARD328" s="84"/>
      <c r="ARE328" s="84"/>
      <c r="ARF328" s="84"/>
      <c r="ARG328" s="84"/>
      <c r="ARH328" s="84"/>
      <c r="ARI328" s="84"/>
      <c r="ARJ328" s="84"/>
      <c r="ARK328" s="84"/>
      <c r="ARL328" s="84"/>
      <c r="ARM328" s="84"/>
      <c r="ARN328" s="84"/>
      <c r="ARO328" s="84"/>
      <c r="ARP328" s="84"/>
      <c r="ARQ328" s="84"/>
      <c r="ARR328" s="84"/>
      <c r="ARS328" s="84"/>
      <c r="ART328" s="84"/>
      <c r="ARU328" s="84"/>
      <c r="ARV328" s="84"/>
      <c r="ARW328" s="84"/>
      <c r="ARX328" s="84"/>
      <c r="ARY328" s="84"/>
      <c r="ARZ328" s="84"/>
      <c r="ASA328" s="84"/>
      <c r="ASB328" s="84"/>
      <c r="ASC328" s="84"/>
      <c r="ASD328" s="84"/>
      <c r="ASE328" s="84"/>
      <c r="ASF328" s="84"/>
      <c r="ASG328" s="84"/>
      <c r="ASH328" s="84"/>
      <c r="ASI328" s="84"/>
      <c r="ASJ328" s="84"/>
      <c r="ASK328" s="84"/>
      <c r="ASL328" s="84"/>
      <c r="ASM328" s="84"/>
      <c r="ASN328" s="84"/>
      <c r="ASO328" s="84"/>
      <c r="ASP328" s="84"/>
      <c r="ASQ328" s="84"/>
      <c r="ASR328" s="84"/>
      <c r="ASS328" s="84"/>
      <c r="AST328" s="84"/>
      <c r="ASU328" s="84"/>
      <c r="ASV328" s="84"/>
      <c r="ASW328" s="84"/>
      <c r="ASX328" s="84"/>
      <c r="ASY328" s="84"/>
      <c r="ASZ328" s="84"/>
      <c r="ATA328" s="84"/>
      <c r="ATB328" s="84"/>
      <c r="ATC328" s="84"/>
      <c r="ATD328" s="84"/>
      <c r="ATE328" s="84"/>
      <c r="ATF328" s="84"/>
      <c r="ATG328" s="84"/>
      <c r="ATH328" s="84"/>
      <c r="ATI328" s="84"/>
      <c r="ATJ328" s="84"/>
      <c r="ATK328" s="84"/>
      <c r="ATL328" s="84"/>
      <c r="ATM328" s="84"/>
      <c r="ATN328" s="84"/>
      <c r="ATO328" s="84"/>
      <c r="ATP328" s="84"/>
      <c r="ATQ328" s="84"/>
      <c r="ATR328" s="84"/>
      <c r="ATS328" s="84"/>
      <c r="ATT328" s="84"/>
      <c r="ATU328" s="84"/>
      <c r="ATV328" s="84"/>
      <c r="ATW328" s="84"/>
      <c r="ATX328" s="84"/>
      <c r="ATY328" s="84"/>
      <c r="ATZ328" s="84"/>
      <c r="AUA328" s="84"/>
      <c r="AUB328" s="84"/>
      <c r="AUC328" s="84"/>
      <c r="AUD328" s="84"/>
      <c r="AUE328" s="84"/>
      <c r="AUF328" s="84"/>
      <c r="AUG328" s="84"/>
      <c r="AUH328" s="84"/>
      <c r="AUI328" s="84"/>
      <c r="AUJ328" s="84"/>
      <c r="AUK328" s="84"/>
      <c r="AUL328" s="84"/>
      <c r="AUM328" s="84"/>
      <c r="AUN328" s="84"/>
      <c r="AUO328" s="84"/>
      <c r="AUP328" s="84"/>
      <c r="AUQ328" s="84"/>
      <c r="AUR328" s="84"/>
      <c r="AUS328" s="84"/>
      <c r="AUT328" s="84"/>
      <c r="AUU328" s="84"/>
      <c r="AUV328" s="84"/>
      <c r="AUW328" s="84"/>
      <c r="AUX328" s="84"/>
      <c r="AUY328" s="84"/>
      <c r="AUZ328" s="84"/>
      <c r="AVA328" s="84"/>
      <c r="AVB328" s="84"/>
      <c r="AVC328" s="84"/>
      <c r="AVD328" s="84"/>
      <c r="AVE328" s="84"/>
      <c r="AVF328" s="84"/>
      <c r="AVG328" s="84"/>
      <c r="AVH328" s="84"/>
      <c r="AVI328" s="84"/>
      <c r="AVJ328" s="84"/>
      <c r="AVK328" s="84"/>
      <c r="AVL328" s="84"/>
      <c r="AVM328" s="84"/>
      <c r="AVN328" s="84"/>
      <c r="AVO328" s="84"/>
      <c r="AVP328" s="84"/>
      <c r="AVQ328" s="84"/>
      <c r="AVR328" s="84"/>
      <c r="AVS328" s="84"/>
      <c r="AVT328" s="84"/>
      <c r="AVU328" s="84"/>
      <c r="AVV328" s="84"/>
      <c r="AVW328" s="84"/>
      <c r="AVX328" s="84"/>
      <c r="AVY328" s="84"/>
      <c r="AVZ328" s="84"/>
      <c r="AWA328" s="84"/>
      <c r="AWB328" s="84"/>
      <c r="AWC328" s="84"/>
      <c r="AWD328" s="84"/>
      <c r="AWE328" s="84"/>
      <c r="AWF328" s="84"/>
      <c r="AWG328" s="84"/>
      <c r="AWH328" s="84"/>
      <c r="AWI328" s="84"/>
      <c r="AWJ328" s="84"/>
      <c r="AWK328" s="84"/>
      <c r="AWL328" s="84"/>
      <c r="AWM328" s="84"/>
      <c r="AWN328" s="84"/>
      <c r="AWO328" s="84"/>
      <c r="AWP328" s="84"/>
      <c r="AWQ328" s="84"/>
      <c r="AWR328" s="84"/>
      <c r="AWS328" s="84"/>
      <c r="AWT328" s="84"/>
      <c r="AWU328" s="84"/>
      <c r="AWV328" s="84"/>
      <c r="AWW328" s="84"/>
      <c r="AWX328" s="84"/>
      <c r="AWY328" s="84"/>
      <c r="AWZ328" s="84"/>
      <c r="AXA328" s="84"/>
      <c r="AXB328" s="84"/>
      <c r="AXC328" s="84"/>
      <c r="AXD328" s="84"/>
      <c r="AXE328" s="84"/>
      <c r="AXF328" s="84"/>
      <c r="AXG328" s="84"/>
      <c r="AXH328" s="84"/>
      <c r="AXI328" s="84"/>
      <c r="AXJ328" s="84"/>
      <c r="AXK328" s="84"/>
      <c r="AXL328" s="84"/>
      <c r="AXM328" s="84"/>
      <c r="AXN328" s="84"/>
      <c r="AXO328" s="84"/>
      <c r="AXP328" s="84"/>
      <c r="AXQ328" s="84"/>
      <c r="AXR328" s="84"/>
      <c r="AXS328" s="84"/>
      <c r="AXT328" s="84"/>
      <c r="AXU328" s="84"/>
      <c r="AXV328" s="84"/>
      <c r="AXW328" s="84"/>
      <c r="AXX328" s="84"/>
      <c r="AXY328" s="84"/>
      <c r="AXZ328" s="84"/>
      <c r="AYA328" s="84"/>
      <c r="AYB328" s="84"/>
      <c r="AYC328" s="84"/>
      <c r="AYD328" s="84"/>
      <c r="AYE328" s="84"/>
      <c r="AYF328" s="84"/>
      <c r="AYG328" s="84"/>
      <c r="AYH328" s="84"/>
      <c r="AYI328" s="84"/>
      <c r="AYJ328" s="84"/>
      <c r="AYK328" s="84"/>
      <c r="AYL328" s="84"/>
      <c r="AYM328" s="84"/>
      <c r="AYN328" s="84"/>
      <c r="AYO328" s="84"/>
      <c r="AYP328" s="84"/>
      <c r="AYQ328" s="84"/>
      <c r="AYR328" s="84"/>
      <c r="AYS328" s="84"/>
      <c r="AYT328" s="84"/>
      <c r="AYU328" s="84"/>
      <c r="AYV328" s="84"/>
      <c r="AYW328" s="84"/>
      <c r="AYX328" s="84"/>
      <c r="AYY328" s="84"/>
      <c r="AYZ328" s="84"/>
      <c r="AZA328" s="84"/>
      <c r="AZB328" s="84"/>
      <c r="AZC328" s="84"/>
      <c r="AZD328" s="84"/>
      <c r="AZE328" s="84"/>
      <c r="AZF328" s="84"/>
      <c r="AZG328" s="84"/>
      <c r="AZH328" s="84"/>
      <c r="AZI328" s="84"/>
      <c r="AZJ328" s="84"/>
      <c r="AZK328" s="84"/>
      <c r="AZL328" s="84"/>
      <c r="AZM328" s="84"/>
      <c r="AZN328" s="84"/>
      <c r="AZO328" s="84"/>
      <c r="AZP328" s="84"/>
      <c r="AZQ328" s="84"/>
      <c r="AZR328" s="84"/>
      <c r="AZS328" s="84"/>
      <c r="AZT328" s="84"/>
      <c r="AZU328" s="84"/>
      <c r="AZV328" s="84"/>
      <c r="AZW328" s="84"/>
      <c r="AZX328" s="84"/>
      <c r="AZY328" s="84"/>
      <c r="AZZ328" s="84"/>
      <c r="BAA328" s="84"/>
      <c r="BAB328" s="84"/>
      <c r="BAC328" s="84"/>
      <c r="BAD328" s="84"/>
      <c r="BAE328" s="84"/>
      <c r="BAF328" s="84"/>
      <c r="BAG328" s="84"/>
      <c r="BAH328" s="84"/>
      <c r="BAI328" s="84"/>
      <c r="BAJ328" s="84"/>
      <c r="BAK328" s="84"/>
      <c r="BAL328" s="84"/>
      <c r="BAM328" s="84"/>
      <c r="BAN328" s="84"/>
      <c r="BAO328" s="84"/>
      <c r="BAP328" s="84"/>
      <c r="BAQ328" s="84"/>
      <c r="BAR328" s="84"/>
      <c r="BAS328" s="84"/>
      <c r="BAT328" s="84"/>
      <c r="BAU328" s="84"/>
      <c r="BAV328" s="84"/>
      <c r="BAW328" s="84"/>
      <c r="BAX328" s="84"/>
      <c r="BAY328" s="84"/>
      <c r="BAZ328" s="84"/>
      <c r="BBA328" s="84"/>
      <c r="BBB328" s="84"/>
      <c r="BBC328" s="84"/>
      <c r="BBD328" s="84"/>
      <c r="BBE328" s="84"/>
      <c r="BBF328" s="84"/>
      <c r="BBG328" s="84"/>
      <c r="BBH328" s="84"/>
      <c r="BBI328" s="84"/>
      <c r="BBJ328" s="84"/>
      <c r="BBK328" s="84"/>
      <c r="BBL328" s="84"/>
      <c r="BBM328" s="84"/>
      <c r="BBN328" s="84"/>
      <c r="BBO328" s="84"/>
      <c r="BBP328" s="84"/>
      <c r="BBQ328" s="84"/>
      <c r="BBR328" s="84"/>
      <c r="BBS328" s="84"/>
      <c r="BBT328" s="84"/>
      <c r="BBU328" s="84"/>
      <c r="BBV328" s="84"/>
      <c r="BBW328" s="84"/>
      <c r="BBX328" s="84"/>
      <c r="BBY328" s="84"/>
      <c r="BBZ328" s="84"/>
      <c r="BCA328" s="84"/>
      <c r="BCB328" s="84"/>
      <c r="BCC328" s="84"/>
      <c r="BCD328" s="84"/>
      <c r="BCE328" s="84"/>
      <c r="BCF328" s="84"/>
      <c r="BCG328" s="84"/>
      <c r="BCH328" s="84"/>
      <c r="BCI328" s="84"/>
      <c r="BCJ328" s="84"/>
      <c r="BCK328" s="84"/>
      <c r="BCL328" s="84"/>
      <c r="BCM328" s="84"/>
      <c r="BCN328" s="84"/>
      <c r="BCO328" s="84"/>
      <c r="BCP328" s="84"/>
      <c r="BCQ328" s="84"/>
      <c r="BCR328" s="84"/>
      <c r="BCS328" s="84"/>
      <c r="BCT328" s="84"/>
      <c r="BCU328" s="84"/>
      <c r="BCV328" s="84"/>
      <c r="BCW328" s="84"/>
      <c r="BCX328" s="84"/>
      <c r="BCY328" s="84"/>
      <c r="BCZ328" s="84"/>
      <c r="BDA328" s="84"/>
      <c r="BDB328" s="84"/>
      <c r="BDC328" s="84"/>
      <c r="BDD328" s="84"/>
      <c r="BDE328" s="84"/>
      <c r="BDF328" s="84"/>
      <c r="BDG328" s="84"/>
      <c r="BDH328" s="84"/>
      <c r="BDI328" s="84"/>
      <c r="BDJ328" s="84"/>
      <c r="BDK328" s="84"/>
      <c r="BDL328" s="84"/>
      <c r="BDM328" s="84"/>
      <c r="BDN328" s="84"/>
      <c r="BDO328" s="84"/>
      <c r="BDP328" s="84"/>
      <c r="BDQ328" s="84"/>
      <c r="BDR328" s="84"/>
      <c r="BDS328" s="84"/>
      <c r="BDT328" s="84"/>
      <c r="BDU328" s="84"/>
      <c r="BDV328" s="84"/>
      <c r="BDW328" s="84"/>
      <c r="BDX328" s="84"/>
      <c r="BDY328" s="84"/>
      <c r="BDZ328" s="84"/>
      <c r="BEA328" s="84"/>
      <c r="BEB328" s="84"/>
      <c r="BEC328" s="84"/>
      <c r="BED328" s="84"/>
      <c r="BEE328" s="84"/>
      <c r="BEF328" s="84"/>
      <c r="BEG328" s="84"/>
      <c r="BEH328" s="84"/>
      <c r="BEI328" s="84"/>
      <c r="BEJ328" s="84"/>
      <c r="BEK328" s="84"/>
      <c r="BEL328" s="84"/>
      <c r="BEM328" s="84"/>
      <c r="BEN328" s="84"/>
      <c r="BEO328" s="84"/>
      <c r="BEP328" s="84"/>
      <c r="BEQ328" s="84"/>
      <c r="BER328" s="84"/>
      <c r="BES328" s="84"/>
      <c r="BET328" s="84"/>
      <c r="BEU328" s="84"/>
      <c r="BEV328" s="84"/>
      <c r="BEW328" s="84"/>
      <c r="BEX328" s="84"/>
      <c r="BEY328" s="84"/>
      <c r="BEZ328" s="84"/>
      <c r="BFA328" s="84"/>
      <c r="BFB328" s="84"/>
      <c r="BFC328" s="84"/>
      <c r="BFD328" s="84"/>
      <c r="BFE328" s="84"/>
      <c r="BFF328" s="84"/>
      <c r="BFG328" s="84"/>
      <c r="BFH328" s="84"/>
      <c r="BFI328" s="84"/>
      <c r="BFJ328" s="84"/>
      <c r="BFK328" s="84"/>
      <c r="BFL328" s="84"/>
      <c r="BFM328" s="84"/>
      <c r="BFN328" s="84"/>
      <c r="BFO328" s="84"/>
      <c r="BFP328" s="84"/>
      <c r="BFQ328" s="84"/>
      <c r="BFR328" s="84"/>
      <c r="BFS328" s="84"/>
      <c r="BFT328" s="84"/>
      <c r="BFU328" s="84"/>
      <c r="BFV328" s="84"/>
      <c r="BFW328" s="84"/>
      <c r="BFX328" s="84"/>
      <c r="BFY328" s="84"/>
      <c r="BFZ328" s="84"/>
      <c r="BGA328" s="84"/>
      <c r="BGB328" s="84"/>
      <c r="BGC328" s="84"/>
      <c r="BGD328" s="84"/>
      <c r="BGE328" s="84"/>
      <c r="BGF328" s="84"/>
      <c r="BGG328" s="84"/>
      <c r="BGH328" s="84"/>
      <c r="BGI328" s="84"/>
      <c r="BGJ328" s="84"/>
      <c r="BGK328" s="84"/>
      <c r="BGL328" s="84"/>
      <c r="BGM328" s="84"/>
      <c r="BGN328" s="84"/>
      <c r="BGO328" s="84"/>
      <c r="BGP328" s="84"/>
      <c r="BGQ328" s="84"/>
      <c r="BGR328" s="84"/>
      <c r="BGS328" s="84"/>
      <c r="BGT328" s="84"/>
      <c r="BGU328" s="84"/>
      <c r="BGV328" s="84"/>
      <c r="BGW328" s="84"/>
      <c r="BGX328" s="84"/>
      <c r="BGY328" s="84"/>
      <c r="BGZ328" s="84"/>
      <c r="BHA328" s="84"/>
      <c r="BHB328" s="84"/>
      <c r="BHC328" s="84"/>
      <c r="BHD328" s="84"/>
      <c r="BHE328" s="84"/>
      <c r="BHF328" s="84"/>
      <c r="BHG328" s="84"/>
      <c r="BHH328" s="84"/>
      <c r="BHI328" s="84"/>
      <c r="BHJ328" s="84"/>
      <c r="BHK328" s="84"/>
      <c r="BHL328" s="84"/>
      <c r="BHM328" s="84"/>
      <c r="BHN328" s="84"/>
      <c r="BHO328" s="84"/>
      <c r="BHP328" s="84"/>
      <c r="BHQ328" s="84"/>
      <c r="BHR328" s="84"/>
      <c r="BHS328" s="84"/>
      <c r="BHT328" s="84"/>
      <c r="BHU328" s="84"/>
      <c r="BHV328" s="84"/>
      <c r="BHW328" s="84"/>
      <c r="BHX328" s="84"/>
      <c r="BHY328" s="84"/>
      <c r="BHZ328" s="84"/>
      <c r="BIA328" s="84"/>
      <c r="BIB328" s="84"/>
      <c r="BIC328" s="84"/>
      <c r="BID328" s="84"/>
      <c r="BIE328" s="84"/>
      <c r="BIF328" s="84"/>
      <c r="BIG328" s="84"/>
      <c r="BIH328" s="84"/>
      <c r="BII328" s="84"/>
      <c r="BIJ328" s="84"/>
      <c r="BIK328" s="84"/>
      <c r="BIL328" s="84"/>
      <c r="BIM328" s="84"/>
      <c r="BIN328" s="84"/>
      <c r="BIO328" s="84"/>
      <c r="BIP328" s="84"/>
      <c r="BIQ328" s="84"/>
      <c r="BIR328" s="84"/>
      <c r="BIS328" s="84"/>
      <c r="BIT328" s="84"/>
      <c r="BIU328" s="84"/>
      <c r="BIV328" s="84"/>
      <c r="BIW328" s="84"/>
      <c r="BIX328" s="84"/>
      <c r="BIY328" s="84"/>
      <c r="BIZ328" s="84"/>
      <c r="BJA328" s="84"/>
      <c r="BJB328" s="84"/>
      <c r="BJC328" s="84"/>
      <c r="BJD328" s="84"/>
      <c r="BJE328" s="84"/>
      <c r="BJF328" s="84"/>
      <c r="BJG328" s="84"/>
      <c r="BJH328" s="84"/>
      <c r="BJI328" s="84"/>
      <c r="BJJ328" s="84"/>
      <c r="BJK328" s="84"/>
      <c r="BJL328" s="84"/>
      <c r="BJM328" s="84"/>
      <c r="BJN328" s="84"/>
      <c r="BJO328" s="84"/>
      <c r="BJP328" s="84"/>
      <c r="BJQ328" s="84"/>
      <c r="BJR328" s="84"/>
      <c r="BJS328" s="84"/>
      <c r="BJT328" s="84"/>
      <c r="BJU328" s="84"/>
      <c r="BJV328" s="84"/>
      <c r="BJW328" s="84"/>
      <c r="BJX328" s="84"/>
      <c r="BJY328" s="84"/>
      <c r="BJZ328" s="84"/>
      <c r="BKA328" s="84"/>
      <c r="BKB328" s="84"/>
      <c r="BKC328" s="84"/>
      <c r="BKD328" s="84"/>
      <c r="BKE328" s="84"/>
      <c r="BKF328" s="84"/>
      <c r="BKG328" s="84"/>
      <c r="BKH328" s="84"/>
      <c r="BKI328" s="84"/>
      <c r="BKJ328" s="84"/>
      <c r="BKK328" s="84"/>
      <c r="BKL328" s="84"/>
      <c r="BKM328" s="84"/>
      <c r="BKN328" s="84"/>
      <c r="BKO328" s="84"/>
      <c r="BKP328" s="84"/>
      <c r="BKQ328" s="84"/>
      <c r="BKR328" s="84"/>
      <c r="BKS328" s="84"/>
      <c r="BKT328" s="84"/>
      <c r="BKU328" s="84"/>
      <c r="BKV328" s="84"/>
      <c r="BKW328" s="84"/>
      <c r="BKX328" s="84"/>
      <c r="BKY328" s="84"/>
      <c r="BKZ328" s="84"/>
      <c r="BLA328" s="84"/>
      <c r="BLB328" s="84"/>
      <c r="BLC328" s="84"/>
      <c r="BLD328" s="84"/>
      <c r="BLE328" s="84"/>
      <c r="BLF328" s="84"/>
      <c r="BLG328" s="84"/>
      <c r="BLH328" s="84"/>
      <c r="BLI328" s="84"/>
      <c r="BLJ328" s="84"/>
      <c r="BLK328" s="84"/>
      <c r="BLL328" s="84"/>
      <c r="BLM328" s="84"/>
      <c r="BLN328" s="84"/>
      <c r="BLO328" s="84"/>
      <c r="BLP328" s="84"/>
      <c r="BLQ328" s="84"/>
      <c r="BLR328" s="84"/>
      <c r="BLS328" s="84"/>
      <c r="BLT328" s="84"/>
      <c r="BLU328" s="84"/>
      <c r="BLV328" s="84"/>
      <c r="BLW328" s="84"/>
      <c r="BLX328" s="84"/>
      <c r="BLY328" s="84"/>
      <c r="BLZ328" s="84"/>
      <c r="BMA328" s="84"/>
      <c r="BMB328" s="84"/>
      <c r="BMC328" s="84"/>
      <c r="BMD328" s="84"/>
      <c r="BME328" s="84"/>
      <c r="BMF328" s="84"/>
      <c r="BMG328" s="84"/>
      <c r="BMH328" s="84"/>
      <c r="BMI328" s="84"/>
      <c r="BMJ328" s="84"/>
      <c r="BMK328" s="84"/>
      <c r="BML328" s="84"/>
      <c r="BMM328" s="84"/>
      <c r="BMN328" s="84"/>
      <c r="BMO328" s="84"/>
      <c r="BMP328" s="84"/>
      <c r="BMQ328" s="84"/>
      <c r="BMR328" s="84"/>
      <c r="BMS328" s="84"/>
      <c r="BMT328" s="84"/>
      <c r="BMU328" s="84"/>
      <c r="BMV328" s="84"/>
      <c r="BMW328" s="84"/>
      <c r="BMX328" s="84"/>
      <c r="BMY328" s="84"/>
      <c r="BMZ328" s="84"/>
      <c r="BNA328" s="84"/>
      <c r="BNB328" s="84"/>
      <c r="BNC328" s="84"/>
      <c r="BND328" s="84"/>
      <c r="BNE328" s="84"/>
      <c r="BNF328" s="84"/>
      <c r="BNG328" s="84"/>
      <c r="BNH328" s="84"/>
      <c r="BNI328" s="84"/>
      <c r="BNJ328" s="84"/>
      <c r="BNK328" s="84"/>
      <c r="BNL328" s="84"/>
      <c r="BNM328" s="84"/>
      <c r="BNN328" s="84"/>
      <c r="BNO328" s="84"/>
      <c r="BNP328" s="84"/>
      <c r="BNQ328" s="84"/>
      <c r="BNR328" s="84"/>
      <c r="BNS328" s="84"/>
      <c r="BNT328" s="84"/>
      <c r="BNU328" s="84"/>
      <c r="BNV328" s="84"/>
      <c r="BNW328" s="84"/>
      <c r="BNX328" s="84"/>
      <c r="BNY328" s="84"/>
      <c r="BNZ328" s="84"/>
      <c r="BOA328" s="84"/>
      <c r="BOB328" s="84"/>
      <c r="BOC328" s="84"/>
      <c r="BOD328" s="84"/>
      <c r="BOE328" s="84"/>
      <c r="BOF328" s="84"/>
      <c r="BOG328" s="84"/>
      <c r="BOH328" s="84"/>
      <c r="BOI328" s="84"/>
      <c r="BOJ328" s="84"/>
      <c r="BOK328" s="84"/>
      <c r="BOL328" s="84"/>
      <c r="BOM328" s="84"/>
      <c r="BON328" s="84"/>
      <c r="BOO328" s="84"/>
      <c r="BOP328" s="84"/>
      <c r="BOQ328" s="84"/>
      <c r="BOR328" s="84"/>
      <c r="BOS328" s="84"/>
      <c r="BOT328" s="84"/>
      <c r="BOU328" s="84"/>
      <c r="BOV328" s="84"/>
      <c r="BOW328" s="84"/>
      <c r="BOX328" s="84"/>
      <c r="BOY328" s="84"/>
      <c r="BOZ328" s="84"/>
      <c r="BPA328" s="84"/>
      <c r="BPB328" s="84"/>
      <c r="BPC328" s="84"/>
      <c r="BPD328" s="84"/>
      <c r="BPE328" s="84"/>
      <c r="BPF328" s="84"/>
      <c r="BPG328" s="84"/>
      <c r="BPH328" s="84"/>
      <c r="BPI328" s="84"/>
      <c r="BPJ328" s="84"/>
      <c r="BPK328" s="84"/>
      <c r="BPL328" s="84"/>
      <c r="BPM328" s="84"/>
      <c r="BPN328" s="84"/>
      <c r="BPO328" s="84"/>
      <c r="BPP328" s="84"/>
      <c r="BPQ328" s="84"/>
      <c r="BPR328" s="84"/>
      <c r="BPS328" s="84"/>
      <c r="BPT328" s="84"/>
      <c r="BPU328" s="84"/>
      <c r="BPV328" s="84"/>
      <c r="BPW328" s="84"/>
    </row>
    <row r="329" spans="2:1791" s="169" customFormat="1" ht="30" customHeight="1">
      <c r="B329" s="193"/>
      <c r="C329" s="86"/>
      <c r="D329" s="240"/>
      <c r="E329" s="246"/>
      <c r="F329" s="241"/>
      <c r="G329" s="86"/>
      <c r="H329" s="86"/>
      <c r="I329" s="161"/>
      <c r="J329" s="220"/>
      <c r="K329" s="161"/>
      <c r="L329" s="139"/>
      <c r="M329" s="309"/>
      <c r="N329" s="5"/>
      <c r="O329" s="5"/>
      <c r="P329" s="2"/>
      <c r="Q329" s="367"/>
      <c r="R329" s="340"/>
      <c r="S329" s="19"/>
      <c r="T329" s="385"/>
      <c r="U329" s="2"/>
      <c r="V329" s="2"/>
      <c r="W329" s="2"/>
      <c r="X329" s="2"/>
      <c r="Y329" s="2"/>
      <c r="Z329" s="2"/>
      <c r="AA329" s="2"/>
      <c r="AB329" s="2"/>
      <c r="AC329" s="2"/>
      <c r="AD329" s="2"/>
      <c r="AE329" s="2"/>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c r="LT329" s="84"/>
      <c r="LU329" s="84"/>
      <c r="LV329" s="84"/>
      <c r="LW329" s="84"/>
      <c r="LX329" s="84"/>
      <c r="LY329" s="84"/>
      <c r="LZ329" s="84"/>
      <c r="MA329" s="84"/>
      <c r="MB329" s="84"/>
      <c r="MC329" s="84"/>
      <c r="MD329" s="84"/>
      <c r="ME329" s="84"/>
      <c r="MF329" s="84"/>
      <c r="MG329" s="84"/>
      <c r="MH329" s="84"/>
      <c r="MI329" s="84"/>
      <c r="MJ329" s="84"/>
      <c r="MK329" s="84"/>
      <c r="ML329" s="84"/>
      <c r="MM329" s="84"/>
      <c r="MN329" s="84"/>
      <c r="MO329" s="84"/>
      <c r="MP329" s="84"/>
      <c r="MQ329" s="84"/>
      <c r="MR329" s="84"/>
      <c r="MS329" s="84"/>
      <c r="MT329" s="84"/>
      <c r="MU329" s="84"/>
      <c r="MV329" s="84"/>
      <c r="MW329" s="84"/>
      <c r="MX329" s="84"/>
      <c r="MY329" s="84"/>
      <c r="MZ329" s="84"/>
      <c r="NA329" s="84"/>
      <c r="NB329" s="84"/>
      <c r="NC329" s="84"/>
      <c r="ND329" s="84"/>
      <c r="NE329" s="84"/>
      <c r="NF329" s="84"/>
      <c r="NG329" s="84"/>
      <c r="NH329" s="84"/>
      <c r="NI329" s="84"/>
      <c r="NJ329" s="84"/>
      <c r="NK329" s="84"/>
      <c r="NL329" s="84"/>
      <c r="NM329" s="84"/>
      <c r="NN329" s="84"/>
      <c r="NO329" s="84"/>
      <c r="NP329" s="84"/>
      <c r="NQ329" s="84"/>
      <c r="NR329" s="84"/>
      <c r="NS329" s="84"/>
      <c r="NT329" s="84"/>
      <c r="NU329" s="84"/>
      <c r="NV329" s="84"/>
      <c r="NW329" s="84"/>
      <c r="NX329" s="84"/>
      <c r="NY329" s="84"/>
      <c r="NZ329" s="84"/>
      <c r="OA329" s="84"/>
      <c r="OB329" s="84"/>
      <c r="OC329" s="84"/>
      <c r="OD329" s="84"/>
      <c r="OE329" s="84"/>
      <c r="OF329" s="84"/>
      <c r="OG329" s="84"/>
      <c r="OH329" s="84"/>
      <c r="OI329" s="84"/>
      <c r="OJ329" s="84"/>
      <c r="OK329" s="84"/>
      <c r="OL329" s="84"/>
      <c r="OM329" s="84"/>
      <c r="ON329" s="84"/>
      <c r="OO329" s="84"/>
      <c r="OP329" s="84"/>
      <c r="OQ329" s="84"/>
      <c r="OR329" s="84"/>
      <c r="OS329" s="84"/>
      <c r="OT329" s="84"/>
      <c r="OU329" s="84"/>
      <c r="OV329" s="84"/>
      <c r="OW329" s="84"/>
      <c r="OX329" s="84"/>
      <c r="OY329" s="84"/>
      <c r="OZ329" s="84"/>
      <c r="PA329" s="84"/>
      <c r="PB329" s="84"/>
      <c r="PC329" s="84"/>
      <c r="PD329" s="84"/>
      <c r="PE329" s="84"/>
      <c r="PF329" s="84"/>
      <c r="PG329" s="84"/>
      <c r="PH329" s="84"/>
      <c r="PI329" s="84"/>
      <c r="PJ329" s="84"/>
      <c r="PK329" s="84"/>
      <c r="PL329" s="84"/>
      <c r="PM329" s="84"/>
      <c r="PN329" s="84"/>
      <c r="PO329" s="84"/>
      <c r="PP329" s="84"/>
      <c r="PQ329" s="84"/>
      <c r="PR329" s="84"/>
      <c r="PS329" s="84"/>
      <c r="PT329" s="84"/>
      <c r="PU329" s="84"/>
      <c r="PV329" s="84"/>
      <c r="PW329" s="84"/>
      <c r="PX329" s="84"/>
      <c r="PY329" s="84"/>
      <c r="PZ329" s="84"/>
      <c r="QA329" s="84"/>
      <c r="QB329" s="84"/>
      <c r="QC329" s="84"/>
      <c r="QD329" s="84"/>
      <c r="QE329" s="84"/>
      <c r="QF329" s="84"/>
      <c r="QG329" s="84"/>
      <c r="QH329" s="84"/>
      <c r="QI329" s="84"/>
      <c r="QJ329" s="84"/>
      <c r="QK329" s="84"/>
      <c r="QL329" s="84"/>
      <c r="QM329" s="84"/>
      <c r="QN329" s="84"/>
      <c r="QO329" s="84"/>
      <c r="QP329" s="84"/>
      <c r="QQ329" s="84"/>
      <c r="QR329" s="84"/>
      <c r="QS329" s="84"/>
      <c r="QT329" s="84"/>
      <c r="QU329" s="84"/>
      <c r="QV329" s="84"/>
      <c r="QW329" s="84"/>
      <c r="QX329" s="84"/>
      <c r="QY329" s="84"/>
      <c r="QZ329" s="84"/>
      <c r="RA329" s="84"/>
      <c r="RB329" s="84"/>
      <c r="RC329" s="84"/>
      <c r="RD329" s="84"/>
      <c r="RE329" s="84"/>
      <c r="RF329" s="84"/>
      <c r="RG329" s="84"/>
      <c r="RH329" s="84"/>
      <c r="RI329" s="84"/>
      <c r="RJ329" s="84"/>
      <c r="RK329" s="84"/>
      <c r="RL329" s="84"/>
      <c r="RM329" s="84"/>
      <c r="RN329" s="84"/>
      <c r="RO329" s="84"/>
      <c r="RP329" s="84"/>
      <c r="RQ329" s="84"/>
      <c r="RR329" s="84"/>
      <c r="RS329" s="84"/>
      <c r="RT329" s="84"/>
      <c r="RU329" s="84"/>
      <c r="RV329" s="84"/>
      <c r="RW329" s="84"/>
      <c r="RX329" s="84"/>
      <c r="RY329" s="84"/>
      <c r="RZ329" s="84"/>
      <c r="SA329" s="84"/>
      <c r="SB329" s="84"/>
      <c r="SC329" s="84"/>
      <c r="SD329" s="84"/>
      <c r="SE329" s="84"/>
      <c r="SF329" s="84"/>
      <c r="SG329" s="84"/>
      <c r="SH329" s="84"/>
      <c r="SI329" s="84"/>
      <c r="SJ329" s="84"/>
      <c r="SK329" s="84"/>
      <c r="SL329" s="84"/>
      <c r="SM329" s="84"/>
      <c r="SN329" s="84"/>
      <c r="SO329" s="84"/>
      <c r="SP329" s="84"/>
      <c r="SQ329" s="84"/>
      <c r="SR329" s="84"/>
      <c r="SS329" s="84"/>
      <c r="ST329" s="84"/>
      <c r="SU329" s="84"/>
      <c r="SV329" s="84"/>
      <c r="SW329" s="84"/>
      <c r="SX329" s="84"/>
      <c r="SY329" s="84"/>
      <c r="SZ329" s="84"/>
      <c r="TA329" s="84"/>
      <c r="TB329" s="84"/>
      <c r="TC329" s="84"/>
      <c r="TD329" s="84"/>
      <c r="TE329" s="84"/>
      <c r="TF329" s="84"/>
      <c r="TG329" s="84"/>
      <c r="TH329" s="84"/>
      <c r="TI329" s="84"/>
      <c r="TJ329" s="84"/>
      <c r="TK329" s="84"/>
      <c r="TL329" s="84"/>
      <c r="TM329" s="84"/>
      <c r="TN329" s="84"/>
      <c r="TO329" s="84"/>
      <c r="TP329" s="84"/>
      <c r="TQ329" s="84"/>
      <c r="TR329" s="84"/>
      <c r="TS329" s="84"/>
      <c r="TT329" s="84"/>
      <c r="TU329" s="84"/>
      <c r="TV329" s="84"/>
      <c r="TW329" s="84"/>
      <c r="TX329" s="84"/>
      <c r="TY329" s="84"/>
      <c r="TZ329" s="84"/>
      <c r="UA329" s="84"/>
      <c r="UB329" s="84"/>
      <c r="UC329" s="84"/>
      <c r="UD329" s="84"/>
      <c r="UE329" s="84"/>
      <c r="UF329" s="84"/>
      <c r="UG329" s="84"/>
      <c r="UH329" s="84"/>
      <c r="UI329" s="84"/>
      <c r="UJ329" s="84"/>
      <c r="UK329" s="84"/>
      <c r="UL329" s="84"/>
      <c r="UM329" s="84"/>
      <c r="UN329" s="84"/>
      <c r="UO329" s="84"/>
      <c r="UP329" s="84"/>
      <c r="UQ329" s="84"/>
      <c r="UR329" s="84"/>
      <c r="US329" s="84"/>
      <c r="UT329" s="84"/>
      <c r="UU329" s="84"/>
      <c r="UV329" s="84"/>
      <c r="UW329" s="84"/>
      <c r="UX329" s="84"/>
      <c r="UY329" s="84"/>
      <c r="UZ329" s="84"/>
      <c r="VA329" s="84"/>
      <c r="VB329" s="84"/>
      <c r="VC329" s="84"/>
      <c r="VD329" s="84"/>
      <c r="VE329" s="84"/>
      <c r="VF329" s="84"/>
      <c r="VG329" s="84"/>
      <c r="VH329" s="84"/>
      <c r="VI329" s="84"/>
      <c r="VJ329" s="84"/>
      <c r="VK329" s="84"/>
      <c r="VL329" s="84"/>
      <c r="VM329" s="84"/>
      <c r="VN329" s="84"/>
      <c r="VO329" s="84"/>
      <c r="VP329" s="84"/>
      <c r="VQ329" s="84"/>
      <c r="VR329" s="84"/>
      <c r="VS329" s="84"/>
      <c r="VT329" s="84"/>
      <c r="VU329" s="84"/>
      <c r="VV329" s="84"/>
      <c r="VW329" s="84"/>
      <c r="VX329" s="84"/>
      <c r="VY329" s="84"/>
      <c r="VZ329" s="84"/>
      <c r="WA329" s="84"/>
      <c r="WB329" s="84"/>
      <c r="WC329" s="84"/>
      <c r="WD329" s="84"/>
      <c r="WE329" s="84"/>
      <c r="WF329" s="84"/>
      <c r="WG329" s="84"/>
      <c r="WH329" s="84"/>
      <c r="WI329" s="84"/>
      <c r="WJ329" s="84"/>
      <c r="WK329" s="84"/>
      <c r="WL329" s="84"/>
      <c r="WM329" s="84"/>
      <c r="WN329" s="84"/>
      <c r="WO329" s="84"/>
      <c r="WP329" s="84"/>
      <c r="WQ329" s="84"/>
      <c r="WR329" s="84"/>
      <c r="WS329" s="84"/>
      <c r="WT329" s="84"/>
      <c r="WU329" s="84"/>
      <c r="WV329" s="84"/>
      <c r="WW329" s="84"/>
      <c r="WX329" s="84"/>
      <c r="WY329" s="84"/>
      <c r="WZ329" s="84"/>
      <c r="XA329" s="84"/>
      <c r="XB329" s="84"/>
      <c r="XC329" s="84"/>
      <c r="XD329" s="84"/>
      <c r="XE329" s="84"/>
      <c r="XF329" s="84"/>
      <c r="XG329" s="84"/>
      <c r="XH329" s="84"/>
      <c r="XI329" s="84"/>
      <c r="XJ329" s="84"/>
      <c r="XK329" s="84"/>
      <c r="XL329" s="84"/>
      <c r="XM329" s="84"/>
      <c r="XN329" s="84"/>
      <c r="XO329" s="84"/>
      <c r="XP329" s="84"/>
      <c r="XQ329" s="84"/>
      <c r="XR329" s="84"/>
      <c r="XS329" s="84"/>
      <c r="XT329" s="84"/>
      <c r="XU329" s="84"/>
      <c r="XV329" s="84"/>
      <c r="XW329" s="84"/>
      <c r="XX329" s="84"/>
      <c r="XY329" s="84"/>
      <c r="XZ329" s="84"/>
      <c r="YA329" s="84"/>
      <c r="YB329" s="84"/>
      <c r="YC329" s="84"/>
      <c r="YD329" s="84"/>
      <c r="YE329" s="84"/>
      <c r="YF329" s="84"/>
      <c r="YG329" s="84"/>
      <c r="YH329" s="84"/>
      <c r="YI329" s="84"/>
      <c r="YJ329" s="84"/>
      <c r="YK329" s="84"/>
      <c r="YL329" s="84"/>
      <c r="YM329" s="84"/>
      <c r="YN329" s="84"/>
      <c r="YO329" s="84"/>
      <c r="YP329" s="84"/>
      <c r="YQ329" s="84"/>
      <c r="YR329" s="84"/>
      <c r="YS329" s="84"/>
      <c r="YT329" s="84"/>
      <c r="YU329" s="84"/>
      <c r="YV329" s="84"/>
      <c r="YW329" s="84"/>
      <c r="YX329" s="84"/>
      <c r="YY329" s="84"/>
      <c r="YZ329" s="84"/>
      <c r="ZA329" s="84"/>
      <c r="ZB329" s="84"/>
      <c r="ZC329" s="84"/>
      <c r="ZD329" s="84"/>
      <c r="ZE329" s="84"/>
      <c r="ZF329" s="84"/>
      <c r="ZG329" s="84"/>
      <c r="ZH329" s="84"/>
      <c r="ZI329" s="84"/>
      <c r="ZJ329" s="84"/>
      <c r="ZK329" s="84"/>
      <c r="ZL329" s="84"/>
      <c r="ZM329" s="84"/>
      <c r="ZN329" s="84"/>
      <c r="ZO329" s="84"/>
      <c r="ZP329" s="84"/>
      <c r="ZQ329" s="84"/>
      <c r="ZR329" s="84"/>
      <c r="ZS329" s="84"/>
      <c r="ZT329" s="84"/>
      <c r="ZU329" s="84"/>
      <c r="ZV329" s="84"/>
      <c r="ZW329" s="84"/>
      <c r="ZX329" s="84"/>
      <c r="ZY329" s="84"/>
      <c r="ZZ329" s="84"/>
      <c r="AAA329" s="84"/>
      <c r="AAB329" s="84"/>
      <c r="AAC329" s="84"/>
      <c r="AAD329" s="84"/>
      <c r="AAE329" s="84"/>
      <c r="AAF329" s="84"/>
      <c r="AAG329" s="84"/>
      <c r="AAH329" s="84"/>
      <c r="AAI329" s="84"/>
      <c r="AAJ329" s="84"/>
      <c r="AAK329" s="84"/>
      <c r="AAL329" s="84"/>
      <c r="AAM329" s="84"/>
      <c r="AAN329" s="84"/>
      <c r="AAO329" s="84"/>
      <c r="AAP329" s="84"/>
      <c r="AAQ329" s="84"/>
      <c r="AAR329" s="84"/>
      <c r="AAS329" s="84"/>
      <c r="AAT329" s="84"/>
      <c r="AAU329" s="84"/>
      <c r="AAV329" s="84"/>
      <c r="AAW329" s="84"/>
      <c r="AAX329" s="84"/>
      <c r="AAY329" s="84"/>
      <c r="AAZ329" s="84"/>
      <c r="ABA329" s="84"/>
      <c r="ABB329" s="84"/>
      <c r="ABC329" s="84"/>
      <c r="ABD329" s="84"/>
      <c r="ABE329" s="84"/>
      <c r="ABF329" s="84"/>
      <c r="ABG329" s="84"/>
      <c r="ABH329" s="84"/>
      <c r="ABI329" s="84"/>
      <c r="ABJ329" s="84"/>
      <c r="ABK329" s="84"/>
      <c r="ABL329" s="84"/>
      <c r="ABM329" s="84"/>
      <c r="ABN329" s="84"/>
      <c r="ABO329" s="84"/>
      <c r="ABP329" s="84"/>
      <c r="ABQ329" s="84"/>
      <c r="ABR329" s="84"/>
      <c r="ABS329" s="84"/>
      <c r="ABT329" s="84"/>
      <c r="ABU329" s="84"/>
      <c r="ABV329" s="84"/>
      <c r="ABW329" s="84"/>
      <c r="ABX329" s="84"/>
      <c r="ABY329" s="84"/>
      <c r="ABZ329" s="84"/>
      <c r="ACA329" s="84"/>
      <c r="ACB329" s="84"/>
      <c r="ACC329" s="84"/>
      <c r="ACD329" s="84"/>
      <c r="ACE329" s="84"/>
      <c r="ACF329" s="84"/>
      <c r="ACG329" s="84"/>
      <c r="ACH329" s="84"/>
      <c r="ACI329" s="84"/>
      <c r="ACJ329" s="84"/>
      <c r="ACK329" s="84"/>
      <c r="ACL329" s="84"/>
      <c r="ACM329" s="84"/>
      <c r="ACN329" s="84"/>
      <c r="ACO329" s="84"/>
      <c r="ACP329" s="84"/>
      <c r="ACQ329" s="84"/>
      <c r="ACR329" s="84"/>
      <c r="ACS329" s="84"/>
      <c r="ACT329" s="84"/>
      <c r="ACU329" s="84"/>
      <c r="ACV329" s="84"/>
      <c r="ACW329" s="84"/>
      <c r="ACX329" s="84"/>
      <c r="ACY329" s="84"/>
      <c r="ACZ329" s="84"/>
      <c r="ADA329" s="84"/>
      <c r="ADB329" s="84"/>
      <c r="ADC329" s="84"/>
      <c r="ADD329" s="84"/>
      <c r="ADE329" s="84"/>
      <c r="ADF329" s="84"/>
      <c r="ADG329" s="84"/>
      <c r="ADH329" s="84"/>
      <c r="ADI329" s="84"/>
      <c r="ADJ329" s="84"/>
      <c r="ADK329" s="84"/>
      <c r="ADL329" s="84"/>
      <c r="ADM329" s="84"/>
      <c r="ADN329" s="84"/>
      <c r="ADO329" s="84"/>
      <c r="ADP329" s="84"/>
      <c r="ADQ329" s="84"/>
      <c r="ADR329" s="84"/>
      <c r="ADS329" s="84"/>
      <c r="ADT329" s="84"/>
      <c r="ADU329" s="84"/>
      <c r="ADV329" s="84"/>
      <c r="ADW329" s="84"/>
      <c r="ADX329" s="84"/>
      <c r="ADY329" s="84"/>
      <c r="ADZ329" s="84"/>
      <c r="AEA329" s="84"/>
      <c r="AEB329" s="84"/>
      <c r="AEC329" s="84"/>
      <c r="AED329" s="84"/>
      <c r="AEE329" s="84"/>
      <c r="AEF329" s="84"/>
      <c r="AEG329" s="84"/>
      <c r="AEH329" s="84"/>
      <c r="AEI329" s="84"/>
      <c r="AEJ329" s="84"/>
      <c r="AEK329" s="84"/>
      <c r="AEL329" s="84"/>
      <c r="AEM329" s="84"/>
      <c r="AEN329" s="84"/>
      <c r="AEO329" s="84"/>
      <c r="AEP329" s="84"/>
      <c r="AEQ329" s="84"/>
      <c r="AER329" s="84"/>
      <c r="AES329" s="84"/>
      <c r="AET329" s="84"/>
      <c r="AEU329" s="84"/>
      <c r="AEV329" s="84"/>
      <c r="AEW329" s="84"/>
      <c r="AEX329" s="84"/>
      <c r="AEY329" s="84"/>
      <c r="AEZ329" s="84"/>
      <c r="AFA329" s="84"/>
      <c r="AFB329" s="84"/>
      <c r="AFC329" s="84"/>
      <c r="AFD329" s="84"/>
      <c r="AFE329" s="84"/>
      <c r="AFF329" s="84"/>
      <c r="AFG329" s="84"/>
      <c r="AFH329" s="84"/>
      <c r="AFI329" s="84"/>
      <c r="AFJ329" s="84"/>
      <c r="AFK329" s="84"/>
      <c r="AFL329" s="84"/>
      <c r="AFM329" s="84"/>
      <c r="AFN329" s="84"/>
      <c r="AFO329" s="84"/>
      <c r="AFP329" s="84"/>
      <c r="AFQ329" s="84"/>
      <c r="AFR329" s="84"/>
      <c r="AFS329" s="84"/>
      <c r="AFT329" s="84"/>
      <c r="AFU329" s="84"/>
      <c r="AFV329" s="84"/>
      <c r="AFW329" s="84"/>
      <c r="AFX329" s="84"/>
      <c r="AFY329" s="84"/>
      <c r="AFZ329" s="84"/>
      <c r="AGA329" s="84"/>
      <c r="AGB329" s="84"/>
      <c r="AGC329" s="84"/>
      <c r="AGD329" s="84"/>
      <c r="AGE329" s="84"/>
      <c r="AGF329" s="84"/>
      <c r="AGG329" s="84"/>
      <c r="AGH329" s="84"/>
      <c r="AGI329" s="84"/>
      <c r="AGJ329" s="84"/>
      <c r="AGK329" s="84"/>
      <c r="AGL329" s="84"/>
      <c r="AGM329" s="84"/>
      <c r="AGN329" s="84"/>
      <c r="AGO329" s="84"/>
      <c r="AGP329" s="84"/>
      <c r="AGQ329" s="84"/>
      <c r="AGR329" s="84"/>
      <c r="AGS329" s="84"/>
      <c r="AGT329" s="84"/>
      <c r="AGU329" s="84"/>
      <c r="AGV329" s="84"/>
      <c r="AGW329" s="84"/>
      <c r="AGX329" s="84"/>
      <c r="AGY329" s="84"/>
      <c r="AGZ329" s="84"/>
      <c r="AHA329" s="84"/>
      <c r="AHB329" s="84"/>
      <c r="AHC329" s="84"/>
      <c r="AHD329" s="84"/>
      <c r="AHE329" s="84"/>
      <c r="AHF329" s="84"/>
      <c r="AHG329" s="84"/>
      <c r="AHH329" s="84"/>
      <c r="AHI329" s="84"/>
      <c r="AHJ329" s="84"/>
      <c r="AHK329" s="84"/>
      <c r="AHL329" s="84"/>
      <c r="AHM329" s="84"/>
      <c r="AHN329" s="84"/>
      <c r="AHO329" s="84"/>
      <c r="AHP329" s="84"/>
      <c r="AHQ329" s="84"/>
      <c r="AHR329" s="84"/>
      <c r="AHS329" s="84"/>
      <c r="AHT329" s="84"/>
      <c r="AHU329" s="84"/>
      <c r="AHV329" s="84"/>
      <c r="AHW329" s="84"/>
      <c r="AHX329" s="84"/>
      <c r="AHY329" s="84"/>
      <c r="AHZ329" s="84"/>
      <c r="AIA329" s="84"/>
      <c r="AIB329" s="84"/>
      <c r="AIC329" s="84"/>
      <c r="AID329" s="84"/>
      <c r="AIE329" s="84"/>
      <c r="AIF329" s="84"/>
      <c r="AIG329" s="84"/>
      <c r="AIH329" s="84"/>
      <c r="AII329" s="84"/>
      <c r="AIJ329" s="84"/>
      <c r="AIK329" s="84"/>
      <c r="AIL329" s="84"/>
      <c r="AIM329" s="84"/>
      <c r="AIN329" s="84"/>
      <c r="AIO329" s="84"/>
      <c r="AIP329" s="84"/>
      <c r="AIQ329" s="84"/>
      <c r="AIR329" s="84"/>
      <c r="AIS329" s="84"/>
      <c r="AIT329" s="84"/>
      <c r="AIU329" s="84"/>
      <c r="AIV329" s="84"/>
      <c r="AIW329" s="84"/>
      <c r="AIX329" s="84"/>
      <c r="AIY329" s="84"/>
      <c r="AIZ329" s="84"/>
      <c r="AJA329" s="84"/>
      <c r="AJB329" s="84"/>
      <c r="AJC329" s="84"/>
      <c r="AJD329" s="84"/>
      <c r="AJE329" s="84"/>
      <c r="AJF329" s="84"/>
      <c r="AJG329" s="84"/>
      <c r="AJH329" s="84"/>
      <c r="AJI329" s="84"/>
      <c r="AJJ329" s="84"/>
      <c r="AJK329" s="84"/>
      <c r="AJL329" s="84"/>
      <c r="AJM329" s="84"/>
      <c r="AJN329" s="84"/>
      <c r="AJO329" s="84"/>
      <c r="AJP329" s="84"/>
      <c r="AJQ329" s="84"/>
      <c r="AJR329" s="84"/>
      <c r="AJS329" s="84"/>
      <c r="AJT329" s="84"/>
      <c r="AJU329" s="84"/>
      <c r="AJV329" s="84"/>
      <c r="AJW329" s="84"/>
      <c r="AJX329" s="84"/>
      <c r="AJY329" s="84"/>
      <c r="AJZ329" s="84"/>
      <c r="AKA329" s="84"/>
      <c r="AKB329" s="84"/>
      <c r="AKC329" s="84"/>
      <c r="AKD329" s="84"/>
      <c r="AKE329" s="84"/>
      <c r="AKF329" s="84"/>
      <c r="AKG329" s="84"/>
      <c r="AKH329" s="84"/>
      <c r="AKI329" s="84"/>
      <c r="AKJ329" s="84"/>
      <c r="AKK329" s="84"/>
      <c r="AKL329" s="84"/>
      <c r="AKM329" s="84"/>
      <c r="AKN329" s="84"/>
      <c r="AKO329" s="84"/>
      <c r="AKP329" s="84"/>
      <c r="AKQ329" s="84"/>
      <c r="AKR329" s="84"/>
      <c r="AKS329" s="84"/>
      <c r="AKT329" s="84"/>
      <c r="AKU329" s="84"/>
      <c r="AKV329" s="84"/>
      <c r="AKW329" s="84"/>
      <c r="AKX329" s="84"/>
      <c r="AKY329" s="84"/>
      <c r="AKZ329" s="84"/>
      <c r="ALA329" s="84"/>
      <c r="ALB329" s="84"/>
      <c r="ALC329" s="84"/>
      <c r="ALD329" s="84"/>
      <c r="ALE329" s="84"/>
      <c r="ALF329" s="84"/>
      <c r="ALG329" s="84"/>
      <c r="ALH329" s="84"/>
      <c r="ALI329" s="84"/>
      <c r="ALJ329" s="84"/>
      <c r="ALK329" s="84"/>
      <c r="ALL329" s="84"/>
      <c r="ALM329" s="84"/>
      <c r="ALN329" s="84"/>
      <c r="ALO329" s="84"/>
      <c r="ALP329" s="84"/>
      <c r="ALQ329" s="84"/>
      <c r="ALR329" s="84"/>
      <c r="ALS329" s="84"/>
      <c r="ALT329" s="84"/>
      <c r="ALU329" s="84"/>
      <c r="ALV329" s="84"/>
      <c r="ALW329" s="84"/>
      <c r="ALX329" s="84"/>
      <c r="ALY329" s="84"/>
      <c r="ALZ329" s="84"/>
      <c r="AMA329" s="84"/>
      <c r="AMB329" s="84"/>
      <c r="AMC329" s="84"/>
      <c r="AMD329" s="84"/>
      <c r="AME329" s="84"/>
      <c r="AMF329" s="84"/>
      <c r="AMG329" s="84"/>
      <c r="AMH329" s="84"/>
      <c r="AMI329" s="84"/>
      <c r="AMJ329" s="84"/>
      <c r="AMK329" s="84"/>
      <c r="AML329" s="84"/>
      <c r="AMM329" s="84"/>
      <c r="AMN329" s="84"/>
      <c r="AMO329" s="84"/>
      <c r="AMP329" s="84"/>
      <c r="AMQ329" s="84"/>
      <c r="AMR329" s="84"/>
      <c r="AMS329" s="84"/>
      <c r="AMT329" s="84"/>
      <c r="AMU329" s="84"/>
      <c r="AMV329" s="84"/>
      <c r="AMW329" s="84"/>
      <c r="AMX329" s="84"/>
      <c r="AMY329" s="84"/>
      <c r="AMZ329" s="84"/>
      <c r="ANA329" s="84"/>
      <c r="ANB329" s="84"/>
      <c r="ANC329" s="84"/>
      <c r="AND329" s="84"/>
      <c r="ANE329" s="84"/>
      <c r="ANF329" s="84"/>
      <c r="ANG329" s="84"/>
      <c r="ANH329" s="84"/>
      <c r="ANI329" s="84"/>
      <c r="ANJ329" s="84"/>
      <c r="ANK329" s="84"/>
      <c r="ANL329" s="84"/>
      <c r="ANM329" s="84"/>
      <c r="ANN329" s="84"/>
      <c r="ANO329" s="84"/>
      <c r="ANP329" s="84"/>
      <c r="ANQ329" s="84"/>
      <c r="ANR329" s="84"/>
      <c r="ANS329" s="84"/>
      <c r="ANT329" s="84"/>
      <c r="ANU329" s="84"/>
      <c r="ANV329" s="84"/>
      <c r="ANW329" s="84"/>
      <c r="ANX329" s="84"/>
      <c r="ANY329" s="84"/>
      <c r="ANZ329" s="84"/>
      <c r="AOA329" s="84"/>
      <c r="AOB329" s="84"/>
      <c r="AOC329" s="84"/>
      <c r="AOD329" s="84"/>
      <c r="AOE329" s="84"/>
      <c r="AOF329" s="84"/>
      <c r="AOG329" s="84"/>
      <c r="AOH329" s="84"/>
      <c r="AOI329" s="84"/>
      <c r="AOJ329" s="84"/>
      <c r="AOK329" s="84"/>
      <c r="AOL329" s="84"/>
      <c r="AOM329" s="84"/>
      <c r="AON329" s="84"/>
      <c r="AOO329" s="84"/>
      <c r="AOP329" s="84"/>
      <c r="AOQ329" s="84"/>
      <c r="AOR329" s="84"/>
      <c r="AOS329" s="84"/>
      <c r="AOT329" s="84"/>
      <c r="AOU329" s="84"/>
      <c r="AOV329" s="84"/>
      <c r="AOW329" s="84"/>
      <c r="AOX329" s="84"/>
      <c r="AOY329" s="84"/>
      <c r="AOZ329" s="84"/>
      <c r="APA329" s="84"/>
      <c r="APB329" s="84"/>
      <c r="APC329" s="84"/>
      <c r="APD329" s="84"/>
      <c r="APE329" s="84"/>
      <c r="APF329" s="84"/>
      <c r="APG329" s="84"/>
      <c r="APH329" s="84"/>
      <c r="API329" s="84"/>
      <c r="APJ329" s="84"/>
      <c r="APK329" s="84"/>
      <c r="APL329" s="84"/>
      <c r="APM329" s="84"/>
      <c r="APN329" s="84"/>
      <c r="APO329" s="84"/>
      <c r="APP329" s="84"/>
      <c r="APQ329" s="84"/>
      <c r="APR329" s="84"/>
      <c r="APS329" s="84"/>
      <c r="APT329" s="84"/>
      <c r="APU329" s="84"/>
      <c r="APV329" s="84"/>
      <c r="APW329" s="84"/>
      <c r="APX329" s="84"/>
      <c r="APY329" s="84"/>
      <c r="APZ329" s="84"/>
      <c r="AQA329" s="84"/>
      <c r="AQB329" s="84"/>
      <c r="AQC329" s="84"/>
      <c r="AQD329" s="84"/>
      <c r="AQE329" s="84"/>
      <c r="AQF329" s="84"/>
      <c r="AQG329" s="84"/>
      <c r="AQH329" s="84"/>
      <c r="AQI329" s="84"/>
      <c r="AQJ329" s="84"/>
      <c r="AQK329" s="84"/>
      <c r="AQL329" s="84"/>
      <c r="AQM329" s="84"/>
      <c r="AQN329" s="84"/>
      <c r="AQO329" s="84"/>
      <c r="AQP329" s="84"/>
      <c r="AQQ329" s="84"/>
      <c r="AQR329" s="84"/>
      <c r="AQS329" s="84"/>
      <c r="AQT329" s="84"/>
      <c r="AQU329" s="84"/>
      <c r="AQV329" s="84"/>
      <c r="AQW329" s="84"/>
      <c r="AQX329" s="84"/>
      <c r="AQY329" s="84"/>
      <c r="AQZ329" s="84"/>
      <c r="ARA329" s="84"/>
      <c r="ARB329" s="84"/>
      <c r="ARC329" s="84"/>
      <c r="ARD329" s="84"/>
      <c r="ARE329" s="84"/>
      <c r="ARF329" s="84"/>
      <c r="ARG329" s="84"/>
      <c r="ARH329" s="84"/>
      <c r="ARI329" s="84"/>
      <c r="ARJ329" s="84"/>
      <c r="ARK329" s="84"/>
      <c r="ARL329" s="84"/>
      <c r="ARM329" s="84"/>
      <c r="ARN329" s="84"/>
      <c r="ARO329" s="84"/>
      <c r="ARP329" s="84"/>
      <c r="ARQ329" s="84"/>
      <c r="ARR329" s="84"/>
      <c r="ARS329" s="84"/>
      <c r="ART329" s="84"/>
      <c r="ARU329" s="84"/>
      <c r="ARV329" s="84"/>
      <c r="ARW329" s="84"/>
      <c r="ARX329" s="84"/>
      <c r="ARY329" s="84"/>
      <c r="ARZ329" s="84"/>
      <c r="ASA329" s="84"/>
      <c r="ASB329" s="84"/>
      <c r="ASC329" s="84"/>
      <c r="ASD329" s="84"/>
      <c r="ASE329" s="84"/>
      <c r="ASF329" s="84"/>
      <c r="ASG329" s="84"/>
      <c r="ASH329" s="84"/>
      <c r="ASI329" s="84"/>
      <c r="ASJ329" s="84"/>
      <c r="ASK329" s="84"/>
      <c r="ASL329" s="84"/>
      <c r="ASM329" s="84"/>
      <c r="ASN329" s="84"/>
      <c r="ASO329" s="84"/>
      <c r="ASP329" s="84"/>
      <c r="ASQ329" s="84"/>
      <c r="ASR329" s="84"/>
      <c r="ASS329" s="84"/>
      <c r="AST329" s="84"/>
      <c r="ASU329" s="84"/>
      <c r="ASV329" s="84"/>
      <c r="ASW329" s="84"/>
      <c r="ASX329" s="84"/>
      <c r="ASY329" s="84"/>
      <c r="ASZ329" s="84"/>
      <c r="ATA329" s="84"/>
      <c r="ATB329" s="84"/>
      <c r="ATC329" s="84"/>
      <c r="ATD329" s="84"/>
      <c r="ATE329" s="84"/>
      <c r="ATF329" s="84"/>
      <c r="ATG329" s="84"/>
      <c r="ATH329" s="84"/>
      <c r="ATI329" s="84"/>
      <c r="ATJ329" s="84"/>
      <c r="ATK329" s="84"/>
      <c r="ATL329" s="84"/>
      <c r="ATM329" s="84"/>
      <c r="ATN329" s="84"/>
      <c r="ATO329" s="84"/>
      <c r="ATP329" s="84"/>
      <c r="ATQ329" s="84"/>
      <c r="ATR329" s="84"/>
      <c r="ATS329" s="84"/>
      <c r="ATT329" s="84"/>
      <c r="ATU329" s="84"/>
      <c r="ATV329" s="84"/>
      <c r="ATW329" s="84"/>
      <c r="ATX329" s="84"/>
      <c r="ATY329" s="84"/>
      <c r="ATZ329" s="84"/>
      <c r="AUA329" s="84"/>
      <c r="AUB329" s="84"/>
      <c r="AUC329" s="84"/>
      <c r="AUD329" s="84"/>
      <c r="AUE329" s="84"/>
      <c r="AUF329" s="84"/>
      <c r="AUG329" s="84"/>
      <c r="AUH329" s="84"/>
      <c r="AUI329" s="84"/>
      <c r="AUJ329" s="84"/>
      <c r="AUK329" s="84"/>
      <c r="AUL329" s="84"/>
      <c r="AUM329" s="84"/>
      <c r="AUN329" s="84"/>
      <c r="AUO329" s="84"/>
      <c r="AUP329" s="84"/>
      <c r="AUQ329" s="84"/>
      <c r="AUR329" s="84"/>
      <c r="AUS329" s="84"/>
      <c r="AUT329" s="84"/>
      <c r="AUU329" s="84"/>
      <c r="AUV329" s="84"/>
      <c r="AUW329" s="84"/>
      <c r="AUX329" s="84"/>
      <c r="AUY329" s="84"/>
      <c r="AUZ329" s="84"/>
      <c r="AVA329" s="84"/>
      <c r="AVB329" s="84"/>
      <c r="AVC329" s="84"/>
      <c r="AVD329" s="84"/>
      <c r="AVE329" s="84"/>
      <c r="AVF329" s="84"/>
      <c r="AVG329" s="84"/>
      <c r="AVH329" s="84"/>
      <c r="AVI329" s="84"/>
      <c r="AVJ329" s="84"/>
      <c r="AVK329" s="84"/>
      <c r="AVL329" s="84"/>
      <c r="AVM329" s="84"/>
      <c r="AVN329" s="84"/>
      <c r="AVO329" s="84"/>
      <c r="AVP329" s="84"/>
      <c r="AVQ329" s="84"/>
      <c r="AVR329" s="84"/>
      <c r="AVS329" s="84"/>
      <c r="AVT329" s="84"/>
      <c r="AVU329" s="84"/>
      <c r="AVV329" s="84"/>
      <c r="AVW329" s="84"/>
      <c r="AVX329" s="84"/>
      <c r="AVY329" s="84"/>
      <c r="AVZ329" s="84"/>
      <c r="AWA329" s="84"/>
      <c r="AWB329" s="84"/>
      <c r="AWC329" s="84"/>
      <c r="AWD329" s="84"/>
      <c r="AWE329" s="84"/>
      <c r="AWF329" s="84"/>
      <c r="AWG329" s="84"/>
      <c r="AWH329" s="84"/>
      <c r="AWI329" s="84"/>
      <c r="AWJ329" s="84"/>
      <c r="AWK329" s="84"/>
      <c r="AWL329" s="84"/>
      <c r="AWM329" s="84"/>
      <c r="AWN329" s="84"/>
      <c r="AWO329" s="84"/>
      <c r="AWP329" s="84"/>
      <c r="AWQ329" s="84"/>
      <c r="AWR329" s="84"/>
      <c r="AWS329" s="84"/>
      <c r="AWT329" s="84"/>
      <c r="AWU329" s="84"/>
      <c r="AWV329" s="84"/>
      <c r="AWW329" s="84"/>
      <c r="AWX329" s="84"/>
      <c r="AWY329" s="84"/>
      <c r="AWZ329" s="84"/>
      <c r="AXA329" s="84"/>
      <c r="AXB329" s="84"/>
      <c r="AXC329" s="84"/>
      <c r="AXD329" s="84"/>
      <c r="AXE329" s="84"/>
      <c r="AXF329" s="84"/>
      <c r="AXG329" s="84"/>
      <c r="AXH329" s="84"/>
      <c r="AXI329" s="84"/>
      <c r="AXJ329" s="84"/>
      <c r="AXK329" s="84"/>
      <c r="AXL329" s="84"/>
      <c r="AXM329" s="84"/>
      <c r="AXN329" s="84"/>
      <c r="AXO329" s="84"/>
      <c r="AXP329" s="84"/>
      <c r="AXQ329" s="84"/>
      <c r="AXR329" s="84"/>
      <c r="AXS329" s="84"/>
      <c r="AXT329" s="84"/>
      <c r="AXU329" s="84"/>
      <c r="AXV329" s="84"/>
      <c r="AXW329" s="84"/>
      <c r="AXX329" s="84"/>
      <c r="AXY329" s="84"/>
      <c r="AXZ329" s="84"/>
      <c r="AYA329" s="84"/>
      <c r="AYB329" s="84"/>
      <c r="AYC329" s="84"/>
      <c r="AYD329" s="84"/>
      <c r="AYE329" s="84"/>
      <c r="AYF329" s="84"/>
      <c r="AYG329" s="84"/>
      <c r="AYH329" s="84"/>
      <c r="AYI329" s="84"/>
      <c r="AYJ329" s="84"/>
      <c r="AYK329" s="84"/>
      <c r="AYL329" s="84"/>
      <c r="AYM329" s="84"/>
      <c r="AYN329" s="84"/>
      <c r="AYO329" s="84"/>
      <c r="AYP329" s="84"/>
      <c r="AYQ329" s="84"/>
      <c r="AYR329" s="84"/>
      <c r="AYS329" s="84"/>
      <c r="AYT329" s="84"/>
      <c r="AYU329" s="84"/>
      <c r="AYV329" s="84"/>
      <c r="AYW329" s="84"/>
      <c r="AYX329" s="84"/>
      <c r="AYY329" s="84"/>
      <c r="AYZ329" s="84"/>
      <c r="AZA329" s="84"/>
      <c r="AZB329" s="84"/>
      <c r="AZC329" s="84"/>
      <c r="AZD329" s="84"/>
      <c r="AZE329" s="84"/>
      <c r="AZF329" s="84"/>
      <c r="AZG329" s="84"/>
      <c r="AZH329" s="84"/>
      <c r="AZI329" s="84"/>
      <c r="AZJ329" s="84"/>
      <c r="AZK329" s="84"/>
      <c r="AZL329" s="84"/>
      <c r="AZM329" s="84"/>
      <c r="AZN329" s="84"/>
      <c r="AZO329" s="84"/>
      <c r="AZP329" s="84"/>
      <c r="AZQ329" s="84"/>
      <c r="AZR329" s="84"/>
      <c r="AZS329" s="84"/>
      <c r="AZT329" s="84"/>
      <c r="AZU329" s="84"/>
      <c r="AZV329" s="84"/>
      <c r="AZW329" s="84"/>
      <c r="AZX329" s="84"/>
      <c r="AZY329" s="84"/>
      <c r="AZZ329" s="84"/>
      <c r="BAA329" s="84"/>
      <c r="BAB329" s="84"/>
      <c r="BAC329" s="84"/>
      <c r="BAD329" s="84"/>
      <c r="BAE329" s="84"/>
      <c r="BAF329" s="84"/>
      <c r="BAG329" s="84"/>
      <c r="BAH329" s="84"/>
      <c r="BAI329" s="84"/>
      <c r="BAJ329" s="84"/>
      <c r="BAK329" s="84"/>
      <c r="BAL329" s="84"/>
      <c r="BAM329" s="84"/>
      <c r="BAN329" s="84"/>
      <c r="BAO329" s="84"/>
      <c r="BAP329" s="84"/>
      <c r="BAQ329" s="84"/>
      <c r="BAR329" s="84"/>
      <c r="BAS329" s="84"/>
      <c r="BAT329" s="84"/>
      <c r="BAU329" s="84"/>
      <c r="BAV329" s="84"/>
      <c r="BAW329" s="84"/>
      <c r="BAX329" s="84"/>
      <c r="BAY329" s="84"/>
      <c r="BAZ329" s="84"/>
      <c r="BBA329" s="84"/>
      <c r="BBB329" s="84"/>
      <c r="BBC329" s="84"/>
      <c r="BBD329" s="84"/>
      <c r="BBE329" s="84"/>
      <c r="BBF329" s="84"/>
      <c r="BBG329" s="84"/>
      <c r="BBH329" s="84"/>
      <c r="BBI329" s="84"/>
      <c r="BBJ329" s="84"/>
      <c r="BBK329" s="84"/>
      <c r="BBL329" s="84"/>
      <c r="BBM329" s="84"/>
      <c r="BBN329" s="84"/>
      <c r="BBO329" s="84"/>
      <c r="BBP329" s="84"/>
      <c r="BBQ329" s="84"/>
      <c r="BBR329" s="84"/>
      <c r="BBS329" s="84"/>
      <c r="BBT329" s="84"/>
      <c r="BBU329" s="84"/>
      <c r="BBV329" s="84"/>
      <c r="BBW329" s="84"/>
      <c r="BBX329" s="84"/>
      <c r="BBY329" s="84"/>
      <c r="BBZ329" s="84"/>
      <c r="BCA329" s="84"/>
      <c r="BCB329" s="84"/>
      <c r="BCC329" s="84"/>
      <c r="BCD329" s="84"/>
      <c r="BCE329" s="84"/>
      <c r="BCF329" s="84"/>
      <c r="BCG329" s="84"/>
      <c r="BCH329" s="84"/>
      <c r="BCI329" s="84"/>
      <c r="BCJ329" s="84"/>
      <c r="BCK329" s="84"/>
      <c r="BCL329" s="84"/>
      <c r="BCM329" s="84"/>
      <c r="BCN329" s="84"/>
      <c r="BCO329" s="84"/>
      <c r="BCP329" s="84"/>
      <c r="BCQ329" s="84"/>
      <c r="BCR329" s="84"/>
      <c r="BCS329" s="84"/>
      <c r="BCT329" s="84"/>
      <c r="BCU329" s="84"/>
      <c r="BCV329" s="84"/>
      <c r="BCW329" s="84"/>
      <c r="BCX329" s="84"/>
      <c r="BCY329" s="84"/>
      <c r="BCZ329" s="84"/>
      <c r="BDA329" s="84"/>
      <c r="BDB329" s="84"/>
      <c r="BDC329" s="84"/>
      <c r="BDD329" s="84"/>
      <c r="BDE329" s="84"/>
      <c r="BDF329" s="84"/>
      <c r="BDG329" s="84"/>
      <c r="BDH329" s="84"/>
      <c r="BDI329" s="84"/>
      <c r="BDJ329" s="84"/>
      <c r="BDK329" s="84"/>
      <c r="BDL329" s="84"/>
      <c r="BDM329" s="84"/>
      <c r="BDN329" s="84"/>
      <c r="BDO329" s="84"/>
      <c r="BDP329" s="84"/>
      <c r="BDQ329" s="84"/>
      <c r="BDR329" s="84"/>
      <c r="BDS329" s="84"/>
      <c r="BDT329" s="84"/>
      <c r="BDU329" s="84"/>
      <c r="BDV329" s="84"/>
      <c r="BDW329" s="84"/>
      <c r="BDX329" s="84"/>
      <c r="BDY329" s="84"/>
      <c r="BDZ329" s="84"/>
      <c r="BEA329" s="84"/>
      <c r="BEB329" s="84"/>
      <c r="BEC329" s="84"/>
      <c r="BED329" s="84"/>
      <c r="BEE329" s="84"/>
      <c r="BEF329" s="84"/>
      <c r="BEG329" s="84"/>
      <c r="BEH329" s="84"/>
      <c r="BEI329" s="84"/>
      <c r="BEJ329" s="84"/>
      <c r="BEK329" s="84"/>
      <c r="BEL329" s="84"/>
      <c r="BEM329" s="84"/>
      <c r="BEN329" s="84"/>
      <c r="BEO329" s="84"/>
      <c r="BEP329" s="84"/>
      <c r="BEQ329" s="84"/>
      <c r="BER329" s="84"/>
      <c r="BES329" s="84"/>
      <c r="BET329" s="84"/>
      <c r="BEU329" s="84"/>
      <c r="BEV329" s="84"/>
      <c r="BEW329" s="84"/>
      <c r="BEX329" s="84"/>
      <c r="BEY329" s="84"/>
      <c r="BEZ329" s="84"/>
      <c r="BFA329" s="84"/>
      <c r="BFB329" s="84"/>
      <c r="BFC329" s="84"/>
      <c r="BFD329" s="84"/>
      <c r="BFE329" s="84"/>
      <c r="BFF329" s="84"/>
      <c r="BFG329" s="84"/>
      <c r="BFH329" s="84"/>
      <c r="BFI329" s="84"/>
      <c r="BFJ329" s="84"/>
      <c r="BFK329" s="84"/>
      <c r="BFL329" s="84"/>
      <c r="BFM329" s="84"/>
      <c r="BFN329" s="84"/>
      <c r="BFO329" s="84"/>
      <c r="BFP329" s="84"/>
      <c r="BFQ329" s="84"/>
      <c r="BFR329" s="84"/>
      <c r="BFS329" s="84"/>
      <c r="BFT329" s="84"/>
      <c r="BFU329" s="84"/>
      <c r="BFV329" s="84"/>
      <c r="BFW329" s="84"/>
      <c r="BFX329" s="84"/>
      <c r="BFY329" s="84"/>
      <c r="BFZ329" s="84"/>
      <c r="BGA329" s="84"/>
      <c r="BGB329" s="84"/>
      <c r="BGC329" s="84"/>
      <c r="BGD329" s="84"/>
      <c r="BGE329" s="84"/>
      <c r="BGF329" s="84"/>
      <c r="BGG329" s="84"/>
      <c r="BGH329" s="84"/>
      <c r="BGI329" s="84"/>
      <c r="BGJ329" s="84"/>
      <c r="BGK329" s="84"/>
      <c r="BGL329" s="84"/>
      <c r="BGM329" s="84"/>
      <c r="BGN329" s="84"/>
      <c r="BGO329" s="84"/>
      <c r="BGP329" s="84"/>
      <c r="BGQ329" s="84"/>
      <c r="BGR329" s="84"/>
      <c r="BGS329" s="84"/>
      <c r="BGT329" s="84"/>
      <c r="BGU329" s="84"/>
      <c r="BGV329" s="84"/>
      <c r="BGW329" s="84"/>
      <c r="BGX329" s="84"/>
      <c r="BGY329" s="84"/>
      <c r="BGZ329" s="84"/>
      <c r="BHA329" s="84"/>
      <c r="BHB329" s="84"/>
      <c r="BHC329" s="84"/>
      <c r="BHD329" s="84"/>
      <c r="BHE329" s="84"/>
      <c r="BHF329" s="84"/>
      <c r="BHG329" s="84"/>
      <c r="BHH329" s="84"/>
      <c r="BHI329" s="84"/>
      <c r="BHJ329" s="84"/>
      <c r="BHK329" s="84"/>
      <c r="BHL329" s="84"/>
      <c r="BHM329" s="84"/>
      <c r="BHN329" s="84"/>
      <c r="BHO329" s="84"/>
      <c r="BHP329" s="84"/>
      <c r="BHQ329" s="84"/>
      <c r="BHR329" s="84"/>
      <c r="BHS329" s="84"/>
      <c r="BHT329" s="84"/>
      <c r="BHU329" s="84"/>
      <c r="BHV329" s="84"/>
      <c r="BHW329" s="84"/>
      <c r="BHX329" s="84"/>
      <c r="BHY329" s="84"/>
      <c r="BHZ329" s="84"/>
      <c r="BIA329" s="84"/>
      <c r="BIB329" s="84"/>
      <c r="BIC329" s="84"/>
      <c r="BID329" s="84"/>
      <c r="BIE329" s="84"/>
      <c r="BIF329" s="84"/>
      <c r="BIG329" s="84"/>
      <c r="BIH329" s="84"/>
      <c r="BII329" s="84"/>
      <c r="BIJ329" s="84"/>
      <c r="BIK329" s="84"/>
      <c r="BIL329" s="84"/>
      <c r="BIM329" s="84"/>
      <c r="BIN329" s="84"/>
      <c r="BIO329" s="84"/>
      <c r="BIP329" s="84"/>
      <c r="BIQ329" s="84"/>
      <c r="BIR329" s="84"/>
      <c r="BIS329" s="84"/>
      <c r="BIT329" s="84"/>
      <c r="BIU329" s="84"/>
      <c r="BIV329" s="84"/>
      <c r="BIW329" s="84"/>
      <c r="BIX329" s="84"/>
      <c r="BIY329" s="84"/>
      <c r="BIZ329" s="84"/>
      <c r="BJA329" s="84"/>
      <c r="BJB329" s="84"/>
      <c r="BJC329" s="84"/>
      <c r="BJD329" s="84"/>
      <c r="BJE329" s="84"/>
      <c r="BJF329" s="84"/>
      <c r="BJG329" s="84"/>
      <c r="BJH329" s="84"/>
      <c r="BJI329" s="84"/>
      <c r="BJJ329" s="84"/>
      <c r="BJK329" s="84"/>
      <c r="BJL329" s="84"/>
      <c r="BJM329" s="84"/>
      <c r="BJN329" s="84"/>
      <c r="BJO329" s="84"/>
      <c r="BJP329" s="84"/>
      <c r="BJQ329" s="84"/>
      <c r="BJR329" s="84"/>
      <c r="BJS329" s="84"/>
      <c r="BJT329" s="84"/>
      <c r="BJU329" s="84"/>
      <c r="BJV329" s="84"/>
      <c r="BJW329" s="84"/>
      <c r="BJX329" s="84"/>
      <c r="BJY329" s="84"/>
      <c r="BJZ329" s="84"/>
      <c r="BKA329" s="84"/>
      <c r="BKB329" s="84"/>
      <c r="BKC329" s="84"/>
      <c r="BKD329" s="84"/>
      <c r="BKE329" s="84"/>
      <c r="BKF329" s="84"/>
      <c r="BKG329" s="84"/>
      <c r="BKH329" s="84"/>
      <c r="BKI329" s="84"/>
      <c r="BKJ329" s="84"/>
      <c r="BKK329" s="84"/>
      <c r="BKL329" s="84"/>
      <c r="BKM329" s="84"/>
      <c r="BKN329" s="84"/>
      <c r="BKO329" s="84"/>
      <c r="BKP329" s="84"/>
      <c r="BKQ329" s="84"/>
      <c r="BKR329" s="84"/>
      <c r="BKS329" s="84"/>
      <c r="BKT329" s="84"/>
      <c r="BKU329" s="84"/>
      <c r="BKV329" s="84"/>
      <c r="BKW329" s="84"/>
      <c r="BKX329" s="84"/>
      <c r="BKY329" s="84"/>
      <c r="BKZ329" s="84"/>
      <c r="BLA329" s="84"/>
      <c r="BLB329" s="84"/>
      <c r="BLC329" s="84"/>
      <c r="BLD329" s="84"/>
      <c r="BLE329" s="84"/>
      <c r="BLF329" s="84"/>
      <c r="BLG329" s="84"/>
      <c r="BLH329" s="84"/>
      <c r="BLI329" s="84"/>
      <c r="BLJ329" s="84"/>
      <c r="BLK329" s="84"/>
      <c r="BLL329" s="84"/>
      <c r="BLM329" s="84"/>
      <c r="BLN329" s="84"/>
      <c r="BLO329" s="84"/>
      <c r="BLP329" s="84"/>
      <c r="BLQ329" s="84"/>
      <c r="BLR329" s="84"/>
      <c r="BLS329" s="84"/>
      <c r="BLT329" s="84"/>
      <c r="BLU329" s="84"/>
      <c r="BLV329" s="84"/>
      <c r="BLW329" s="84"/>
      <c r="BLX329" s="84"/>
      <c r="BLY329" s="84"/>
      <c r="BLZ329" s="84"/>
      <c r="BMA329" s="84"/>
      <c r="BMB329" s="84"/>
      <c r="BMC329" s="84"/>
      <c r="BMD329" s="84"/>
      <c r="BME329" s="84"/>
      <c r="BMF329" s="84"/>
      <c r="BMG329" s="84"/>
      <c r="BMH329" s="84"/>
      <c r="BMI329" s="84"/>
      <c r="BMJ329" s="84"/>
      <c r="BMK329" s="84"/>
      <c r="BML329" s="84"/>
      <c r="BMM329" s="84"/>
      <c r="BMN329" s="84"/>
      <c r="BMO329" s="84"/>
      <c r="BMP329" s="84"/>
      <c r="BMQ329" s="84"/>
      <c r="BMR329" s="84"/>
      <c r="BMS329" s="84"/>
      <c r="BMT329" s="84"/>
      <c r="BMU329" s="84"/>
      <c r="BMV329" s="84"/>
      <c r="BMW329" s="84"/>
      <c r="BMX329" s="84"/>
      <c r="BMY329" s="84"/>
      <c r="BMZ329" s="84"/>
      <c r="BNA329" s="84"/>
      <c r="BNB329" s="84"/>
      <c r="BNC329" s="84"/>
      <c r="BND329" s="84"/>
      <c r="BNE329" s="84"/>
      <c r="BNF329" s="84"/>
      <c r="BNG329" s="84"/>
      <c r="BNH329" s="84"/>
      <c r="BNI329" s="84"/>
      <c r="BNJ329" s="84"/>
      <c r="BNK329" s="84"/>
      <c r="BNL329" s="84"/>
      <c r="BNM329" s="84"/>
      <c r="BNN329" s="84"/>
      <c r="BNO329" s="84"/>
      <c r="BNP329" s="84"/>
      <c r="BNQ329" s="84"/>
      <c r="BNR329" s="84"/>
      <c r="BNS329" s="84"/>
      <c r="BNT329" s="84"/>
      <c r="BNU329" s="84"/>
      <c r="BNV329" s="84"/>
      <c r="BNW329" s="84"/>
      <c r="BNX329" s="84"/>
      <c r="BNY329" s="84"/>
      <c r="BNZ329" s="84"/>
      <c r="BOA329" s="84"/>
      <c r="BOB329" s="84"/>
      <c r="BOC329" s="84"/>
      <c r="BOD329" s="84"/>
      <c r="BOE329" s="84"/>
      <c r="BOF329" s="84"/>
      <c r="BOG329" s="84"/>
      <c r="BOH329" s="84"/>
      <c r="BOI329" s="84"/>
      <c r="BOJ329" s="84"/>
      <c r="BOK329" s="84"/>
      <c r="BOL329" s="84"/>
      <c r="BOM329" s="84"/>
      <c r="BON329" s="84"/>
      <c r="BOO329" s="84"/>
      <c r="BOP329" s="84"/>
      <c r="BOQ329" s="84"/>
      <c r="BOR329" s="84"/>
      <c r="BOS329" s="84"/>
      <c r="BOT329" s="84"/>
      <c r="BOU329" s="84"/>
      <c r="BOV329" s="84"/>
      <c r="BOW329" s="84"/>
      <c r="BOX329" s="84"/>
      <c r="BOY329" s="84"/>
      <c r="BOZ329" s="84"/>
      <c r="BPA329" s="84"/>
      <c r="BPB329" s="84"/>
      <c r="BPC329" s="84"/>
      <c r="BPD329" s="84"/>
      <c r="BPE329" s="84"/>
      <c r="BPF329" s="84"/>
      <c r="BPG329" s="84"/>
      <c r="BPH329" s="84"/>
      <c r="BPI329" s="84"/>
      <c r="BPJ329" s="84"/>
      <c r="BPK329" s="84"/>
      <c r="BPL329" s="84"/>
      <c r="BPM329" s="84"/>
      <c r="BPN329" s="84"/>
      <c r="BPO329" s="84"/>
      <c r="BPP329" s="84"/>
      <c r="BPQ329" s="84"/>
      <c r="BPR329" s="84"/>
      <c r="BPS329" s="84"/>
      <c r="BPT329" s="84"/>
      <c r="BPU329" s="84"/>
      <c r="BPV329" s="84"/>
      <c r="BPW329" s="84"/>
    </row>
    <row r="330" spans="2:1791" s="169" customFormat="1" ht="30" customHeight="1">
      <c r="B330" s="193"/>
      <c r="C330" s="86"/>
      <c r="D330" s="240"/>
      <c r="E330" s="246"/>
      <c r="F330" s="241"/>
      <c r="G330" s="86"/>
      <c r="H330" s="86"/>
      <c r="I330" s="161"/>
      <c r="J330" s="220"/>
      <c r="K330" s="161"/>
      <c r="L330" s="139"/>
      <c r="M330" s="309"/>
      <c r="N330" s="5"/>
      <c r="O330" s="5"/>
      <c r="P330" s="2"/>
      <c r="Q330" s="367"/>
      <c r="R330" s="340"/>
      <c r="S330" s="19"/>
      <c r="T330" s="385"/>
      <c r="U330" s="2"/>
      <c r="V330" s="2"/>
      <c r="W330" s="2"/>
      <c r="X330" s="2"/>
      <c r="Y330" s="2"/>
      <c r="Z330" s="2"/>
      <c r="AA330" s="2"/>
      <c r="AB330" s="2"/>
      <c r="AC330" s="2"/>
      <c r="AD330" s="2"/>
      <c r="AE330" s="2"/>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c r="LT330" s="84"/>
      <c r="LU330" s="84"/>
      <c r="LV330" s="84"/>
      <c r="LW330" s="84"/>
      <c r="LX330" s="84"/>
      <c r="LY330" s="84"/>
      <c r="LZ330" s="84"/>
      <c r="MA330" s="84"/>
      <c r="MB330" s="84"/>
      <c r="MC330" s="84"/>
      <c r="MD330" s="84"/>
      <c r="ME330" s="84"/>
      <c r="MF330" s="84"/>
      <c r="MG330" s="84"/>
      <c r="MH330" s="84"/>
      <c r="MI330" s="84"/>
      <c r="MJ330" s="84"/>
      <c r="MK330" s="84"/>
      <c r="ML330" s="84"/>
      <c r="MM330" s="84"/>
      <c r="MN330" s="84"/>
      <c r="MO330" s="84"/>
      <c r="MP330" s="84"/>
      <c r="MQ330" s="84"/>
      <c r="MR330" s="84"/>
      <c r="MS330" s="84"/>
      <c r="MT330" s="84"/>
      <c r="MU330" s="84"/>
      <c r="MV330" s="84"/>
      <c r="MW330" s="84"/>
      <c r="MX330" s="84"/>
      <c r="MY330" s="84"/>
      <c r="MZ330" s="84"/>
      <c r="NA330" s="84"/>
      <c r="NB330" s="84"/>
      <c r="NC330" s="84"/>
      <c r="ND330" s="84"/>
      <c r="NE330" s="84"/>
      <c r="NF330" s="84"/>
      <c r="NG330" s="84"/>
      <c r="NH330" s="84"/>
      <c r="NI330" s="84"/>
      <c r="NJ330" s="84"/>
      <c r="NK330" s="84"/>
      <c r="NL330" s="84"/>
      <c r="NM330" s="84"/>
      <c r="NN330" s="84"/>
      <c r="NO330" s="84"/>
      <c r="NP330" s="84"/>
      <c r="NQ330" s="84"/>
      <c r="NR330" s="84"/>
      <c r="NS330" s="84"/>
      <c r="NT330" s="84"/>
      <c r="NU330" s="84"/>
      <c r="NV330" s="84"/>
      <c r="NW330" s="84"/>
      <c r="NX330" s="84"/>
      <c r="NY330" s="84"/>
      <c r="NZ330" s="84"/>
      <c r="OA330" s="84"/>
      <c r="OB330" s="84"/>
      <c r="OC330" s="84"/>
      <c r="OD330" s="84"/>
      <c r="OE330" s="84"/>
      <c r="OF330" s="84"/>
      <c r="OG330" s="84"/>
      <c r="OH330" s="84"/>
      <c r="OI330" s="84"/>
      <c r="OJ330" s="84"/>
      <c r="OK330" s="84"/>
      <c r="OL330" s="84"/>
      <c r="OM330" s="84"/>
      <c r="ON330" s="84"/>
      <c r="OO330" s="84"/>
      <c r="OP330" s="84"/>
      <c r="OQ330" s="84"/>
      <c r="OR330" s="84"/>
      <c r="OS330" s="84"/>
      <c r="OT330" s="84"/>
      <c r="OU330" s="84"/>
      <c r="OV330" s="84"/>
      <c r="OW330" s="84"/>
      <c r="OX330" s="84"/>
      <c r="OY330" s="84"/>
      <c r="OZ330" s="84"/>
      <c r="PA330" s="84"/>
      <c r="PB330" s="84"/>
      <c r="PC330" s="84"/>
      <c r="PD330" s="84"/>
      <c r="PE330" s="84"/>
      <c r="PF330" s="84"/>
      <c r="PG330" s="84"/>
      <c r="PH330" s="84"/>
      <c r="PI330" s="84"/>
      <c r="PJ330" s="84"/>
      <c r="PK330" s="84"/>
      <c r="PL330" s="84"/>
      <c r="PM330" s="84"/>
      <c r="PN330" s="84"/>
      <c r="PO330" s="84"/>
      <c r="PP330" s="84"/>
      <c r="PQ330" s="84"/>
      <c r="PR330" s="84"/>
      <c r="PS330" s="84"/>
      <c r="PT330" s="84"/>
      <c r="PU330" s="84"/>
      <c r="PV330" s="84"/>
      <c r="PW330" s="84"/>
      <c r="PX330" s="84"/>
      <c r="PY330" s="84"/>
      <c r="PZ330" s="84"/>
      <c r="QA330" s="84"/>
      <c r="QB330" s="84"/>
      <c r="QC330" s="84"/>
      <c r="QD330" s="84"/>
      <c r="QE330" s="84"/>
      <c r="QF330" s="84"/>
      <c r="QG330" s="84"/>
      <c r="QH330" s="84"/>
      <c r="QI330" s="84"/>
      <c r="QJ330" s="84"/>
      <c r="QK330" s="84"/>
      <c r="QL330" s="84"/>
      <c r="QM330" s="84"/>
      <c r="QN330" s="84"/>
      <c r="QO330" s="84"/>
      <c r="QP330" s="84"/>
      <c r="QQ330" s="84"/>
      <c r="QR330" s="84"/>
      <c r="QS330" s="84"/>
      <c r="QT330" s="84"/>
      <c r="QU330" s="84"/>
      <c r="QV330" s="84"/>
      <c r="QW330" s="84"/>
      <c r="QX330" s="84"/>
      <c r="QY330" s="84"/>
      <c r="QZ330" s="84"/>
      <c r="RA330" s="84"/>
      <c r="RB330" s="84"/>
      <c r="RC330" s="84"/>
      <c r="RD330" s="84"/>
      <c r="RE330" s="84"/>
      <c r="RF330" s="84"/>
      <c r="RG330" s="84"/>
      <c r="RH330" s="84"/>
      <c r="RI330" s="84"/>
      <c r="RJ330" s="84"/>
      <c r="RK330" s="84"/>
      <c r="RL330" s="84"/>
      <c r="RM330" s="84"/>
      <c r="RN330" s="84"/>
      <c r="RO330" s="84"/>
      <c r="RP330" s="84"/>
      <c r="RQ330" s="84"/>
      <c r="RR330" s="84"/>
      <c r="RS330" s="84"/>
      <c r="RT330" s="84"/>
      <c r="RU330" s="84"/>
      <c r="RV330" s="84"/>
      <c r="RW330" s="84"/>
      <c r="RX330" s="84"/>
      <c r="RY330" s="84"/>
      <c r="RZ330" s="84"/>
      <c r="SA330" s="84"/>
      <c r="SB330" s="84"/>
      <c r="SC330" s="84"/>
      <c r="SD330" s="84"/>
      <c r="SE330" s="84"/>
      <c r="SF330" s="84"/>
      <c r="SG330" s="84"/>
      <c r="SH330" s="84"/>
      <c r="SI330" s="84"/>
      <c r="SJ330" s="84"/>
      <c r="SK330" s="84"/>
      <c r="SL330" s="84"/>
      <c r="SM330" s="84"/>
      <c r="SN330" s="84"/>
      <c r="SO330" s="84"/>
      <c r="SP330" s="84"/>
      <c r="SQ330" s="84"/>
      <c r="SR330" s="84"/>
      <c r="SS330" s="84"/>
      <c r="ST330" s="84"/>
      <c r="SU330" s="84"/>
      <c r="SV330" s="84"/>
      <c r="SW330" s="84"/>
      <c r="SX330" s="84"/>
      <c r="SY330" s="84"/>
      <c r="SZ330" s="84"/>
      <c r="TA330" s="84"/>
      <c r="TB330" s="84"/>
      <c r="TC330" s="84"/>
      <c r="TD330" s="84"/>
      <c r="TE330" s="84"/>
      <c r="TF330" s="84"/>
      <c r="TG330" s="84"/>
      <c r="TH330" s="84"/>
      <c r="TI330" s="84"/>
      <c r="TJ330" s="84"/>
      <c r="TK330" s="84"/>
      <c r="TL330" s="84"/>
      <c r="TM330" s="84"/>
      <c r="TN330" s="84"/>
      <c r="TO330" s="84"/>
      <c r="TP330" s="84"/>
      <c r="TQ330" s="84"/>
      <c r="TR330" s="84"/>
      <c r="TS330" s="84"/>
      <c r="TT330" s="84"/>
      <c r="TU330" s="84"/>
      <c r="TV330" s="84"/>
      <c r="TW330" s="84"/>
      <c r="TX330" s="84"/>
      <c r="TY330" s="84"/>
      <c r="TZ330" s="84"/>
      <c r="UA330" s="84"/>
      <c r="UB330" s="84"/>
      <c r="UC330" s="84"/>
      <c r="UD330" s="84"/>
      <c r="UE330" s="84"/>
      <c r="UF330" s="84"/>
      <c r="UG330" s="84"/>
      <c r="UH330" s="84"/>
      <c r="UI330" s="84"/>
      <c r="UJ330" s="84"/>
      <c r="UK330" s="84"/>
      <c r="UL330" s="84"/>
      <c r="UM330" s="84"/>
      <c r="UN330" s="84"/>
      <c r="UO330" s="84"/>
      <c r="UP330" s="84"/>
      <c r="UQ330" s="84"/>
      <c r="UR330" s="84"/>
      <c r="US330" s="84"/>
      <c r="UT330" s="84"/>
      <c r="UU330" s="84"/>
      <c r="UV330" s="84"/>
      <c r="UW330" s="84"/>
      <c r="UX330" s="84"/>
      <c r="UY330" s="84"/>
      <c r="UZ330" s="84"/>
      <c r="VA330" s="84"/>
      <c r="VB330" s="84"/>
      <c r="VC330" s="84"/>
      <c r="VD330" s="84"/>
      <c r="VE330" s="84"/>
      <c r="VF330" s="84"/>
      <c r="VG330" s="84"/>
      <c r="VH330" s="84"/>
      <c r="VI330" s="84"/>
      <c r="VJ330" s="84"/>
      <c r="VK330" s="84"/>
      <c r="VL330" s="84"/>
      <c r="VM330" s="84"/>
      <c r="VN330" s="84"/>
      <c r="VO330" s="84"/>
      <c r="VP330" s="84"/>
      <c r="VQ330" s="84"/>
      <c r="VR330" s="84"/>
      <c r="VS330" s="84"/>
      <c r="VT330" s="84"/>
      <c r="VU330" s="84"/>
      <c r="VV330" s="84"/>
      <c r="VW330" s="84"/>
      <c r="VX330" s="84"/>
      <c r="VY330" s="84"/>
      <c r="VZ330" s="84"/>
      <c r="WA330" s="84"/>
      <c r="WB330" s="84"/>
      <c r="WC330" s="84"/>
      <c r="WD330" s="84"/>
      <c r="WE330" s="84"/>
      <c r="WF330" s="84"/>
      <c r="WG330" s="84"/>
      <c r="WH330" s="84"/>
      <c r="WI330" s="84"/>
      <c r="WJ330" s="84"/>
      <c r="WK330" s="84"/>
      <c r="WL330" s="84"/>
      <c r="WM330" s="84"/>
      <c r="WN330" s="84"/>
      <c r="WO330" s="84"/>
      <c r="WP330" s="84"/>
      <c r="WQ330" s="84"/>
      <c r="WR330" s="84"/>
      <c r="WS330" s="84"/>
      <c r="WT330" s="84"/>
      <c r="WU330" s="84"/>
      <c r="WV330" s="84"/>
      <c r="WW330" s="84"/>
      <c r="WX330" s="84"/>
      <c r="WY330" s="84"/>
      <c r="WZ330" s="84"/>
      <c r="XA330" s="84"/>
      <c r="XB330" s="84"/>
      <c r="XC330" s="84"/>
      <c r="XD330" s="84"/>
      <c r="XE330" s="84"/>
      <c r="XF330" s="84"/>
      <c r="XG330" s="84"/>
      <c r="XH330" s="84"/>
      <c r="XI330" s="84"/>
      <c r="XJ330" s="84"/>
      <c r="XK330" s="84"/>
      <c r="XL330" s="84"/>
      <c r="XM330" s="84"/>
      <c r="XN330" s="84"/>
      <c r="XO330" s="84"/>
      <c r="XP330" s="84"/>
      <c r="XQ330" s="84"/>
      <c r="XR330" s="84"/>
      <c r="XS330" s="84"/>
      <c r="XT330" s="84"/>
      <c r="XU330" s="84"/>
      <c r="XV330" s="84"/>
      <c r="XW330" s="84"/>
      <c r="XX330" s="84"/>
      <c r="XY330" s="84"/>
      <c r="XZ330" s="84"/>
      <c r="YA330" s="84"/>
      <c r="YB330" s="84"/>
      <c r="YC330" s="84"/>
      <c r="YD330" s="84"/>
      <c r="YE330" s="84"/>
      <c r="YF330" s="84"/>
      <c r="YG330" s="84"/>
      <c r="YH330" s="84"/>
      <c r="YI330" s="84"/>
      <c r="YJ330" s="84"/>
      <c r="YK330" s="84"/>
      <c r="YL330" s="84"/>
      <c r="YM330" s="84"/>
      <c r="YN330" s="84"/>
      <c r="YO330" s="84"/>
      <c r="YP330" s="84"/>
      <c r="YQ330" s="84"/>
      <c r="YR330" s="84"/>
      <c r="YS330" s="84"/>
      <c r="YT330" s="84"/>
      <c r="YU330" s="84"/>
      <c r="YV330" s="84"/>
      <c r="YW330" s="84"/>
      <c r="YX330" s="84"/>
      <c r="YY330" s="84"/>
      <c r="YZ330" s="84"/>
      <c r="ZA330" s="84"/>
      <c r="ZB330" s="84"/>
      <c r="ZC330" s="84"/>
      <c r="ZD330" s="84"/>
      <c r="ZE330" s="84"/>
      <c r="ZF330" s="84"/>
      <c r="ZG330" s="84"/>
      <c r="ZH330" s="84"/>
      <c r="ZI330" s="84"/>
      <c r="ZJ330" s="84"/>
      <c r="ZK330" s="84"/>
      <c r="ZL330" s="84"/>
      <c r="ZM330" s="84"/>
      <c r="ZN330" s="84"/>
      <c r="ZO330" s="84"/>
      <c r="ZP330" s="84"/>
      <c r="ZQ330" s="84"/>
      <c r="ZR330" s="84"/>
      <c r="ZS330" s="84"/>
      <c r="ZT330" s="84"/>
      <c r="ZU330" s="84"/>
      <c r="ZV330" s="84"/>
      <c r="ZW330" s="84"/>
      <c r="ZX330" s="84"/>
      <c r="ZY330" s="84"/>
      <c r="ZZ330" s="84"/>
      <c r="AAA330" s="84"/>
      <c r="AAB330" s="84"/>
      <c r="AAC330" s="84"/>
      <c r="AAD330" s="84"/>
      <c r="AAE330" s="84"/>
      <c r="AAF330" s="84"/>
      <c r="AAG330" s="84"/>
      <c r="AAH330" s="84"/>
      <c r="AAI330" s="84"/>
      <c r="AAJ330" s="84"/>
      <c r="AAK330" s="84"/>
      <c r="AAL330" s="84"/>
      <c r="AAM330" s="84"/>
      <c r="AAN330" s="84"/>
      <c r="AAO330" s="84"/>
      <c r="AAP330" s="84"/>
      <c r="AAQ330" s="84"/>
      <c r="AAR330" s="84"/>
      <c r="AAS330" s="84"/>
      <c r="AAT330" s="84"/>
      <c r="AAU330" s="84"/>
      <c r="AAV330" s="84"/>
      <c r="AAW330" s="84"/>
      <c r="AAX330" s="84"/>
      <c r="AAY330" s="84"/>
      <c r="AAZ330" s="84"/>
      <c r="ABA330" s="84"/>
      <c r="ABB330" s="84"/>
      <c r="ABC330" s="84"/>
      <c r="ABD330" s="84"/>
      <c r="ABE330" s="84"/>
      <c r="ABF330" s="84"/>
      <c r="ABG330" s="84"/>
      <c r="ABH330" s="84"/>
      <c r="ABI330" s="84"/>
      <c r="ABJ330" s="84"/>
      <c r="ABK330" s="84"/>
      <c r="ABL330" s="84"/>
      <c r="ABM330" s="84"/>
      <c r="ABN330" s="84"/>
      <c r="ABO330" s="84"/>
      <c r="ABP330" s="84"/>
      <c r="ABQ330" s="84"/>
      <c r="ABR330" s="84"/>
      <c r="ABS330" s="84"/>
      <c r="ABT330" s="84"/>
      <c r="ABU330" s="84"/>
      <c r="ABV330" s="84"/>
      <c r="ABW330" s="84"/>
      <c r="ABX330" s="84"/>
      <c r="ABY330" s="84"/>
      <c r="ABZ330" s="84"/>
      <c r="ACA330" s="84"/>
      <c r="ACB330" s="84"/>
      <c r="ACC330" s="84"/>
      <c r="ACD330" s="84"/>
      <c r="ACE330" s="84"/>
      <c r="ACF330" s="84"/>
      <c r="ACG330" s="84"/>
      <c r="ACH330" s="84"/>
      <c r="ACI330" s="84"/>
      <c r="ACJ330" s="84"/>
      <c r="ACK330" s="84"/>
      <c r="ACL330" s="84"/>
      <c r="ACM330" s="84"/>
      <c r="ACN330" s="84"/>
      <c r="ACO330" s="84"/>
      <c r="ACP330" s="84"/>
      <c r="ACQ330" s="84"/>
      <c r="ACR330" s="84"/>
      <c r="ACS330" s="84"/>
      <c r="ACT330" s="84"/>
      <c r="ACU330" s="84"/>
      <c r="ACV330" s="84"/>
      <c r="ACW330" s="84"/>
      <c r="ACX330" s="84"/>
      <c r="ACY330" s="84"/>
      <c r="ACZ330" s="84"/>
      <c r="ADA330" s="84"/>
      <c r="ADB330" s="84"/>
      <c r="ADC330" s="84"/>
      <c r="ADD330" s="84"/>
      <c r="ADE330" s="84"/>
      <c r="ADF330" s="84"/>
      <c r="ADG330" s="84"/>
      <c r="ADH330" s="84"/>
      <c r="ADI330" s="84"/>
      <c r="ADJ330" s="84"/>
      <c r="ADK330" s="84"/>
      <c r="ADL330" s="84"/>
      <c r="ADM330" s="84"/>
      <c r="ADN330" s="84"/>
      <c r="ADO330" s="84"/>
      <c r="ADP330" s="84"/>
      <c r="ADQ330" s="84"/>
      <c r="ADR330" s="84"/>
      <c r="ADS330" s="84"/>
      <c r="ADT330" s="84"/>
      <c r="ADU330" s="84"/>
      <c r="ADV330" s="84"/>
      <c r="ADW330" s="84"/>
      <c r="ADX330" s="84"/>
      <c r="ADY330" s="84"/>
      <c r="ADZ330" s="84"/>
      <c r="AEA330" s="84"/>
      <c r="AEB330" s="84"/>
      <c r="AEC330" s="84"/>
      <c r="AED330" s="84"/>
      <c r="AEE330" s="84"/>
      <c r="AEF330" s="84"/>
      <c r="AEG330" s="84"/>
      <c r="AEH330" s="84"/>
      <c r="AEI330" s="84"/>
      <c r="AEJ330" s="84"/>
      <c r="AEK330" s="84"/>
      <c r="AEL330" s="84"/>
      <c r="AEM330" s="84"/>
      <c r="AEN330" s="84"/>
      <c r="AEO330" s="84"/>
      <c r="AEP330" s="84"/>
      <c r="AEQ330" s="84"/>
      <c r="AER330" s="84"/>
      <c r="AES330" s="84"/>
      <c r="AET330" s="84"/>
      <c r="AEU330" s="84"/>
      <c r="AEV330" s="84"/>
      <c r="AEW330" s="84"/>
      <c r="AEX330" s="84"/>
      <c r="AEY330" s="84"/>
      <c r="AEZ330" s="84"/>
      <c r="AFA330" s="84"/>
      <c r="AFB330" s="84"/>
      <c r="AFC330" s="84"/>
      <c r="AFD330" s="84"/>
      <c r="AFE330" s="84"/>
      <c r="AFF330" s="84"/>
      <c r="AFG330" s="84"/>
      <c r="AFH330" s="84"/>
      <c r="AFI330" s="84"/>
      <c r="AFJ330" s="84"/>
      <c r="AFK330" s="84"/>
      <c r="AFL330" s="84"/>
      <c r="AFM330" s="84"/>
      <c r="AFN330" s="84"/>
      <c r="AFO330" s="84"/>
      <c r="AFP330" s="84"/>
      <c r="AFQ330" s="84"/>
      <c r="AFR330" s="84"/>
      <c r="AFS330" s="84"/>
      <c r="AFT330" s="84"/>
      <c r="AFU330" s="84"/>
      <c r="AFV330" s="84"/>
      <c r="AFW330" s="84"/>
      <c r="AFX330" s="84"/>
      <c r="AFY330" s="84"/>
      <c r="AFZ330" s="84"/>
      <c r="AGA330" s="84"/>
      <c r="AGB330" s="84"/>
      <c r="AGC330" s="84"/>
      <c r="AGD330" s="84"/>
      <c r="AGE330" s="84"/>
      <c r="AGF330" s="84"/>
      <c r="AGG330" s="84"/>
      <c r="AGH330" s="84"/>
      <c r="AGI330" s="84"/>
      <c r="AGJ330" s="84"/>
      <c r="AGK330" s="84"/>
      <c r="AGL330" s="84"/>
      <c r="AGM330" s="84"/>
      <c r="AGN330" s="84"/>
      <c r="AGO330" s="84"/>
      <c r="AGP330" s="84"/>
      <c r="AGQ330" s="84"/>
      <c r="AGR330" s="84"/>
      <c r="AGS330" s="84"/>
      <c r="AGT330" s="84"/>
      <c r="AGU330" s="84"/>
      <c r="AGV330" s="84"/>
      <c r="AGW330" s="84"/>
      <c r="AGX330" s="84"/>
      <c r="AGY330" s="84"/>
      <c r="AGZ330" s="84"/>
      <c r="AHA330" s="84"/>
      <c r="AHB330" s="84"/>
      <c r="AHC330" s="84"/>
      <c r="AHD330" s="84"/>
      <c r="AHE330" s="84"/>
      <c r="AHF330" s="84"/>
      <c r="AHG330" s="84"/>
      <c r="AHH330" s="84"/>
      <c r="AHI330" s="84"/>
      <c r="AHJ330" s="84"/>
      <c r="AHK330" s="84"/>
      <c r="AHL330" s="84"/>
      <c r="AHM330" s="84"/>
      <c r="AHN330" s="84"/>
      <c r="AHO330" s="84"/>
      <c r="AHP330" s="84"/>
      <c r="AHQ330" s="84"/>
      <c r="AHR330" s="84"/>
      <c r="AHS330" s="84"/>
      <c r="AHT330" s="84"/>
      <c r="AHU330" s="84"/>
      <c r="AHV330" s="84"/>
      <c r="AHW330" s="84"/>
      <c r="AHX330" s="84"/>
      <c r="AHY330" s="84"/>
      <c r="AHZ330" s="84"/>
      <c r="AIA330" s="84"/>
      <c r="AIB330" s="84"/>
      <c r="AIC330" s="84"/>
      <c r="AID330" s="84"/>
      <c r="AIE330" s="84"/>
      <c r="AIF330" s="84"/>
      <c r="AIG330" s="84"/>
      <c r="AIH330" s="84"/>
      <c r="AII330" s="84"/>
      <c r="AIJ330" s="84"/>
      <c r="AIK330" s="84"/>
      <c r="AIL330" s="84"/>
      <c r="AIM330" s="84"/>
      <c r="AIN330" s="84"/>
      <c r="AIO330" s="84"/>
      <c r="AIP330" s="84"/>
      <c r="AIQ330" s="84"/>
      <c r="AIR330" s="84"/>
      <c r="AIS330" s="84"/>
      <c r="AIT330" s="84"/>
      <c r="AIU330" s="84"/>
      <c r="AIV330" s="84"/>
      <c r="AIW330" s="84"/>
      <c r="AIX330" s="84"/>
      <c r="AIY330" s="84"/>
      <c r="AIZ330" s="84"/>
      <c r="AJA330" s="84"/>
      <c r="AJB330" s="84"/>
      <c r="AJC330" s="84"/>
      <c r="AJD330" s="84"/>
      <c r="AJE330" s="84"/>
      <c r="AJF330" s="84"/>
      <c r="AJG330" s="84"/>
      <c r="AJH330" s="84"/>
      <c r="AJI330" s="84"/>
      <c r="AJJ330" s="84"/>
      <c r="AJK330" s="84"/>
      <c r="AJL330" s="84"/>
      <c r="AJM330" s="84"/>
      <c r="AJN330" s="84"/>
      <c r="AJO330" s="84"/>
      <c r="AJP330" s="84"/>
      <c r="AJQ330" s="84"/>
      <c r="AJR330" s="84"/>
      <c r="AJS330" s="84"/>
      <c r="AJT330" s="84"/>
      <c r="AJU330" s="84"/>
      <c r="AJV330" s="84"/>
      <c r="AJW330" s="84"/>
      <c r="AJX330" s="84"/>
      <c r="AJY330" s="84"/>
      <c r="AJZ330" s="84"/>
      <c r="AKA330" s="84"/>
      <c r="AKB330" s="84"/>
      <c r="AKC330" s="84"/>
      <c r="AKD330" s="84"/>
      <c r="AKE330" s="84"/>
      <c r="AKF330" s="84"/>
      <c r="AKG330" s="84"/>
      <c r="AKH330" s="84"/>
      <c r="AKI330" s="84"/>
      <c r="AKJ330" s="84"/>
      <c r="AKK330" s="84"/>
      <c r="AKL330" s="84"/>
      <c r="AKM330" s="84"/>
      <c r="AKN330" s="84"/>
      <c r="AKO330" s="84"/>
      <c r="AKP330" s="84"/>
      <c r="AKQ330" s="84"/>
      <c r="AKR330" s="84"/>
      <c r="AKS330" s="84"/>
      <c r="AKT330" s="84"/>
      <c r="AKU330" s="84"/>
      <c r="AKV330" s="84"/>
      <c r="AKW330" s="84"/>
      <c r="AKX330" s="84"/>
      <c r="AKY330" s="84"/>
      <c r="AKZ330" s="84"/>
      <c r="ALA330" s="84"/>
      <c r="ALB330" s="84"/>
      <c r="ALC330" s="84"/>
      <c r="ALD330" s="84"/>
      <c r="ALE330" s="84"/>
      <c r="ALF330" s="84"/>
      <c r="ALG330" s="84"/>
      <c r="ALH330" s="84"/>
      <c r="ALI330" s="84"/>
      <c r="ALJ330" s="84"/>
      <c r="ALK330" s="84"/>
      <c r="ALL330" s="84"/>
      <c r="ALM330" s="84"/>
      <c r="ALN330" s="84"/>
      <c r="ALO330" s="84"/>
      <c r="ALP330" s="84"/>
      <c r="ALQ330" s="84"/>
      <c r="ALR330" s="84"/>
      <c r="ALS330" s="84"/>
      <c r="ALT330" s="84"/>
      <c r="ALU330" s="84"/>
      <c r="ALV330" s="84"/>
      <c r="ALW330" s="84"/>
      <c r="ALX330" s="84"/>
      <c r="ALY330" s="84"/>
      <c r="ALZ330" s="84"/>
      <c r="AMA330" s="84"/>
      <c r="AMB330" s="84"/>
      <c r="AMC330" s="84"/>
      <c r="AMD330" s="84"/>
      <c r="AME330" s="84"/>
      <c r="AMF330" s="84"/>
      <c r="AMG330" s="84"/>
      <c r="AMH330" s="84"/>
      <c r="AMI330" s="84"/>
      <c r="AMJ330" s="84"/>
      <c r="AMK330" s="84"/>
      <c r="AML330" s="84"/>
      <c r="AMM330" s="84"/>
      <c r="AMN330" s="84"/>
      <c r="AMO330" s="84"/>
      <c r="AMP330" s="84"/>
      <c r="AMQ330" s="84"/>
      <c r="AMR330" s="84"/>
      <c r="AMS330" s="84"/>
      <c r="AMT330" s="84"/>
      <c r="AMU330" s="84"/>
      <c r="AMV330" s="84"/>
      <c r="AMW330" s="84"/>
      <c r="AMX330" s="84"/>
      <c r="AMY330" s="84"/>
      <c r="AMZ330" s="84"/>
      <c r="ANA330" s="84"/>
      <c r="ANB330" s="84"/>
      <c r="ANC330" s="84"/>
      <c r="AND330" s="84"/>
      <c r="ANE330" s="84"/>
      <c r="ANF330" s="84"/>
      <c r="ANG330" s="84"/>
      <c r="ANH330" s="84"/>
      <c r="ANI330" s="84"/>
      <c r="ANJ330" s="84"/>
      <c r="ANK330" s="84"/>
      <c r="ANL330" s="84"/>
      <c r="ANM330" s="84"/>
      <c r="ANN330" s="84"/>
      <c r="ANO330" s="84"/>
      <c r="ANP330" s="84"/>
      <c r="ANQ330" s="84"/>
      <c r="ANR330" s="84"/>
      <c r="ANS330" s="84"/>
      <c r="ANT330" s="84"/>
      <c r="ANU330" s="84"/>
      <c r="ANV330" s="84"/>
      <c r="ANW330" s="84"/>
      <c r="ANX330" s="84"/>
      <c r="ANY330" s="84"/>
      <c r="ANZ330" s="84"/>
      <c r="AOA330" s="84"/>
      <c r="AOB330" s="84"/>
      <c r="AOC330" s="84"/>
      <c r="AOD330" s="84"/>
      <c r="AOE330" s="84"/>
      <c r="AOF330" s="84"/>
      <c r="AOG330" s="84"/>
      <c r="AOH330" s="84"/>
      <c r="AOI330" s="84"/>
      <c r="AOJ330" s="84"/>
      <c r="AOK330" s="84"/>
      <c r="AOL330" s="84"/>
      <c r="AOM330" s="84"/>
      <c r="AON330" s="84"/>
      <c r="AOO330" s="84"/>
      <c r="AOP330" s="84"/>
      <c r="AOQ330" s="84"/>
      <c r="AOR330" s="84"/>
      <c r="AOS330" s="84"/>
      <c r="AOT330" s="84"/>
      <c r="AOU330" s="84"/>
      <c r="AOV330" s="84"/>
      <c r="AOW330" s="84"/>
      <c r="AOX330" s="84"/>
      <c r="AOY330" s="84"/>
      <c r="AOZ330" s="84"/>
      <c r="APA330" s="84"/>
      <c r="APB330" s="84"/>
      <c r="APC330" s="84"/>
      <c r="APD330" s="84"/>
      <c r="APE330" s="84"/>
      <c r="APF330" s="84"/>
      <c r="APG330" s="84"/>
      <c r="APH330" s="84"/>
      <c r="API330" s="84"/>
      <c r="APJ330" s="84"/>
      <c r="APK330" s="84"/>
      <c r="APL330" s="84"/>
      <c r="APM330" s="84"/>
      <c r="APN330" s="84"/>
      <c r="APO330" s="84"/>
      <c r="APP330" s="84"/>
      <c r="APQ330" s="84"/>
      <c r="APR330" s="84"/>
      <c r="APS330" s="84"/>
      <c r="APT330" s="84"/>
      <c r="APU330" s="84"/>
      <c r="APV330" s="84"/>
      <c r="APW330" s="84"/>
      <c r="APX330" s="84"/>
      <c r="APY330" s="84"/>
      <c r="APZ330" s="84"/>
      <c r="AQA330" s="84"/>
      <c r="AQB330" s="84"/>
      <c r="AQC330" s="84"/>
      <c r="AQD330" s="84"/>
      <c r="AQE330" s="84"/>
      <c r="AQF330" s="84"/>
      <c r="AQG330" s="84"/>
      <c r="AQH330" s="84"/>
      <c r="AQI330" s="84"/>
      <c r="AQJ330" s="84"/>
      <c r="AQK330" s="84"/>
      <c r="AQL330" s="84"/>
      <c r="AQM330" s="84"/>
      <c r="AQN330" s="84"/>
      <c r="AQO330" s="84"/>
      <c r="AQP330" s="84"/>
      <c r="AQQ330" s="84"/>
      <c r="AQR330" s="84"/>
      <c r="AQS330" s="84"/>
      <c r="AQT330" s="84"/>
      <c r="AQU330" s="84"/>
      <c r="AQV330" s="84"/>
      <c r="AQW330" s="84"/>
      <c r="AQX330" s="84"/>
      <c r="AQY330" s="84"/>
      <c r="AQZ330" s="84"/>
      <c r="ARA330" s="84"/>
      <c r="ARB330" s="84"/>
      <c r="ARC330" s="84"/>
      <c r="ARD330" s="84"/>
      <c r="ARE330" s="84"/>
      <c r="ARF330" s="84"/>
      <c r="ARG330" s="84"/>
      <c r="ARH330" s="84"/>
      <c r="ARI330" s="84"/>
      <c r="ARJ330" s="84"/>
      <c r="ARK330" s="84"/>
      <c r="ARL330" s="84"/>
      <c r="ARM330" s="84"/>
      <c r="ARN330" s="84"/>
      <c r="ARO330" s="84"/>
      <c r="ARP330" s="84"/>
      <c r="ARQ330" s="84"/>
      <c r="ARR330" s="84"/>
      <c r="ARS330" s="84"/>
      <c r="ART330" s="84"/>
      <c r="ARU330" s="84"/>
      <c r="ARV330" s="84"/>
      <c r="ARW330" s="84"/>
      <c r="ARX330" s="84"/>
      <c r="ARY330" s="84"/>
      <c r="ARZ330" s="84"/>
      <c r="ASA330" s="84"/>
      <c r="ASB330" s="84"/>
      <c r="ASC330" s="84"/>
      <c r="ASD330" s="84"/>
      <c r="ASE330" s="84"/>
      <c r="ASF330" s="84"/>
      <c r="ASG330" s="84"/>
      <c r="ASH330" s="84"/>
      <c r="ASI330" s="84"/>
      <c r="ASJ330" s="84"/>
      <c r="ASK330" s="84"/>
      <c r="ASL330" s="84"/>
      <c r="ASM330" s="84"/>
      <c r="ASN330" s="84"/>
      <c r="ASO330" s="84"/>
      <c r="ASP330" s="84"/>
      <c r="ASQ330" s="84"/>
      <c r="ASR330" s="84"/>
      <c r="ASS330" s="84"/>
      <c r="AST330" s="84"/>
      <c r="ASU330" s="84"/>
      <c r="ASV330" s="84"/>
      <c r="ASW330" s="84"/>
      <c r="ASX330" s="84"/>
      <c r="ASY330" s="84"/>
      <c r="ASZ330" s="84"/>
      <c r="ATA330" s="84"/>
      <c r="ATB330" s="84"/>
      <c r="ATC330" s="84"/>
      <c r="ATD330" s="84"/>
      <c r="ATE330" s="84"/>
      <c r="ATF330" s="84"/>
      <c r="ATG330" s="84"/>
      <c r="ATH330" s="84"/>
      <c r="ATI330" s="84"/>
      <c r="ATJ330" s="84"/>
      <c r="ATK330" s="84"/>
      <c r="ATL330" s="84"/>
      <c r="ATM330" s="84"/>
      <c r="ATN330" s="84"/>
      <c r="ATO330" s="84"/>
      <c r="ATP330" s="84"/>
      <c r="ATQ330" s="84"/>
      <c r="ATR330" s="84"/>
      <c r="ATS330" s="84"/>
      <c r="ATT330" s="84"/>
      <c r="ATU330" s="84"/>
      <c r="ATV330" s="84"/>
      <c r="ATW330" s="84"/>
      <c r="ATX330" s="84"/>
      <c r="ATY330" s="84"/>
      <c r="ATZ330" s="84"/>
      <c r="AUA330" s="84"/>
      <c r="AUB330" s="84"/>
      <c r="AUC330" s="84"/>
      <c r="AUD330" s="84"/>
      <c r="AUE330" s="84"/>
      <c r="AUF330" s="84"/>
      <c r="AUG330" s="84"/>
      <c r="AUH330" s="84"/>
      <c r="AUI330" s="84"/>
      <c r="AUJ330" s="84"/>
      <c r="AUK330" s="84"/>
      <c r="AUL330" s="84"/>
      <c r="AUM330" s="84"/>
      <c r="AUN330" s="84"/>
      <c r="AUO330" s="84"/>
      <c r="AUP330" s="84"/>
      <c r="AUQ330" s="84"/>
      <c r="AUR330" s="84"/>
      <c r="AUS330" s="84"/>
      <c r="AUT330" s="84"/>
      <c r="AUU330" s="84"/>
      <c r="AUV330" s="84"/>
      <c r="AUW330" s="84"/>
      <c r="AUX330" s="84"/>
      <c r="AUY330" s="84"/>
      <c r="AUZ330" s="84"/>
      <c r="AVA330" s="84"/>
      <c r="AVB330" s="84"/>
      <c r="AVC330" s="84"/>
      <c r="AVD330" s="84"/>
      <c r="AVE330" s="84"/>
      <c r="AVF330" s="84"/>
      <c r="AVG330" s="84"/>
      <c r="AVH330" s="84"/>
      <c r="AVI330" s="84"/>
      <c r="AVJ330" s="84"/>
      <c r="AVK330" s="84"/>
      <c r="AVL330" s="84"/>
      <c r="AVM330" s="84"/>
      <c r="AVN330" s="84"/>
      <c r="AVO330" s="84"/>
      <c r="AVP330" s="84"/>
      <c r="AVQ330" s="84"/>
      <c r="AVR330" s="84"/>
      <c r="AVS330" s="84"/>
      <c r="AVT330" s="84"/>
      <c r="AVU330" s="84"/>
      <c r="AVV330" s="84"/>
      <c r="AVW330" s="84"/>
      <c r="AVX330" s="84"/>
      <c r="AVY330" s="84"/>
      <c r="AVZ330" s="84"/>
      <c r="AWA330" s="84"/>
      <c r="AWB330" s="84"/>
      <c r="AWC330" s="84"/>
      <c r="AWD330" s="84"/>
      <c r="AWE330" s="84"/>
      <c r="AWF330" s="84"/>
      <c r="AWG330" s="84"/>
      <c r="AWH330" s="84"/>
      <c r="AWI330" s="84"/>
      <c r="AWJ330" s="84"/>
      <c r="AWK330" s="84"/>
      <c r="AWL330" s="84"/>
      <c r="AWM330" s="84"/>
      <c r="AWN330" s="84"/>
      <c r="AWO330" s="84"/>
      <c r="AWP330" s="84"/>
      <c r="AWQ330" s="84"/>
      <c r="AWR330" s="84"/>
      <c r="AWS330" s="84"/>
      <c r="AWT330" s="84"/>
      <c r="AWU330" s="84"/>
      <c r="AWV330" s="84"/>
      <c r="AWW330" s="84"/>
      <c r="AWX330" s="84"/>
      <c r="AWY330" s="84"/>
      <c r="AWZ330" s="84"/>
      <c r="AXA330" s="84"/>
      <c r="AXB330" s="84"/>
      <c r="AXC330" s="84"/>
      <c r="AXD330" s="84"/>
      <c r="AXE330" s="84"/>
      <c r="AXF330" s="84"/>
      <c r="AXG330" s="84"/>
      <c r="AXH330" s="84"/>
      <c r="AXI330" s="84"/>
      <c r="AXJ330" s="84"/>
      <c r="AXK330" s="84"/>
      <c r="AXL330" s="84"/>
      <c r="AXM330" s="84"/>
      <c r="AXN330" s="84"/>
      <c r="AXO330" s="84"/>
      <c r="AXP330" s="84"/>
      <c r="AXQ330" s="84"/>
      <c r="AXR330" s="84"/>
      <c r="AXS330" s="84"/>
      <c r="AXT330" s="84"/>
      <c r="AXU330" s="84"/>
      <c r="AXV330" s="84"/>
      <c r="AXW330" s="84"/>
      <c r="AXX330" s="84"/>
      <c r="AXY330" s="84"/>
      <c r="AXZ330" s="84"/>
      <c r="AYA330" s="84"/>
      <c r="AYB330" s="84"/>
      <c r="AYC330" s="84"/>
      <c r="AYD330" s="84"/>
      <c r="AYE330" s="84"/>
      <c r="AYF330" s="84"/>
      <c r="AYG330" s="84"/>
      <c r="AYH330" s="84"/>
      <c r="AYI330" s="84"/>
      <c r="AYJ330" s="84"/>
      <c r="AYK330" s="84"/>
      <c r="AYL330" s="84"/>
      <c r="AYM330" s="84"/>
      <c r="AYN330" s="84"/>
      <c r="AYO330" s="84"/>
      <c r="AYP330" s="84"/>
      <c r="AYQ330" s="84"/>
      <c r="AYR330" s="84"/>
      <c r="AYS330" s="84"/>
      <c r="AYT330" s="84"/>
      <c r="AYU330" s="84"/>
      <c r="AYV330" s="84"/>
      <c r="AYW330" s="84"/>
      <c r="AYX330" s="84"/>
      <c r="AYY330" s="84"/>
      <c r="AYZ330" s="84"/>
      <c r="AZA330" s="84"/>
      <c r="AZB330" s="84"/>
      <c r="AZC330" s="84"/>
      <c r="AZD330" s="84"/>
      <c r="AZE330" s="84"/>
      <c r="AZF330" s="84"/>
      <c r="AZG330" s="84"/>
      <c r="AZH330" s="84"/>
      <c r="AZI330" s="84"/>
      <c r="AZJ330" s="84"/>
      <c r="AZK330" s="84"/>
      <c r="AZL330" s="84"/>
      <c r="AZM330" s="84"/>
      <c r="AZN330" s="84"/>
      <c r="AZO330" s="84"/>
      <c r="AZP330" s="84"/>
      <c r="AZQ330" s="84"/>
      <c r="AZR330" s="84"/>
      <c r="AZS330" s="84"/>
      <c r="AZT330" s="84"/>
      <c r="AZU330" s="84"/>
      <c r="AZV330" s="84"/>
      <c r="AZW330" s="84"/>
      <c r="AZX330" s="84"/>
      <c r="AZY330" s="84"/>
      <c r="AZZ330" s="84"/>
      <c r="BAA330" s="84"/>
      <c r="BAB330" s="84"/>
      <c r="BAC330" s="84"/>
      <c r="BAD330" s="84"/>
      <c r="BAE330" s="84"/>
      <c r="BAF330" s="84"/>
      <c r="BAG330" s="84"/>
      <c r="BAH330" s="84"/>
      <c r="BAI330" s="84"/>
      <c r="BAJ330" s="84"/>
      <c r="BAK330" s="84"/>
      <c r="BAL330" s="84"/>
      <c r="BAM330" s="84"/>
      <c r="BAN330" s="84"/>
      <c r="BAO330" s="84"/>
      <c r="BAP330" s="84"/>
      <c r="BAQ330" s="84"/>
      <c r="BAR330" s="84"/>
      <c r="BAS330" s="84"/>
      <c r="BAT330" s="84"/>
      <c r="BAU330" s="84"/>
      <c r="BAV330" s="84"/>
      <c r="BAW330" s="84"/>
      <c r="BAX330" s="84"/>
      <c r="BAY330" s="84"/>
      <c r="BAZ330" s="84"/>
      <c r="BBA330" s="84"/>
      <c r="BBB330" s="84"/>
      <c r="BBC330" s="84"/>
      <c r="BBD330" s="84"/>
      <c r="BBE330" s="84"/>
      <c r="BBF330" s="84"/>
      <c r="BBG330" s="84"/>
      <c r="BBH330" s="84"/>
      <c r="BBI330" s="84"/>
      <c r="BBJ330" s="84"/>
      <c r="BBK330" s="84"/>
      <c r="BBL330" s="84"/>
      <c r="BBM330" s="84"/>
      <c r="BBN330" s="84"/>
      <c r="BBO330" s="84"/>
      <c r="BBP330" s="84"/>
      <c r="BBQ330" s="84"/>
      <c r="BBR330" s="84"/>
      <c r="BBS330" s="84"/>
      <c r="BBT330" s="84"/>
      <c r="BBU330" s="84"/>
      <c r="BBV330" s="84"/>
      <c r="BBW330" s="84"/>
      <c r="BBX330" s="84"/>
      <c r="BBY330" s="84"/>
      <c r="BBZ330" s="84"/>
      <c r="BCA330" s="84"/>
      <c r="BCB330" s="84"/>
      <c r="BCC330" s="84"/>
      <c r="BCD330" s="84"/>
      <c r="BCE330" s="84"/>
      <c r="BCF330" s="84"/>
      <c r="BCG330" s="84"/>
      <c r="BCH330" s="84"/>
      <c r="BCI330" s="84"/>
      <c r="BCJ330" s="84"/>
      <c r="BCK330" s="84"/>
      <c r="BCL330" s="84"/>
      <c r="BCM330" s="84"/>
      <c r="BCN330" s="84"/>
      <c r="BCO330" s="84"/>
      <c r="BCP330" s="84"/>
      <c r="BCQ330" s="84"/>
      <c r="BCR330" s="84"/>
      <c r="BCS330" s="84"/>
      <c r="BCT330" s="84"/>
      <c r="BCU330" s="84"/>
      <c r="BCV330" s="84"/>
      <c r="BCW330" s="84"/>
      <c r="BCX330" s="84"/>
      <c r="BCY330" s="84"/>
      <c r="BCZ330" s="84"/>
      <c r="BDA330" s="84"/>
      <c r="BDB330" s="84"/>
      <c r="BDC330" s="84"/>
      <c r="BDD330" s="84"/>
      <c r="BDE330" s="84"/>
      <c r="BDF330" s="84"/>
      <c r="BDG330" s="84"/>
      <c r="BDH330" s="84"/>
      <c r="BDI330" s="84"/>
      <c r="BDJ330" s="84"/>
      <c r="BDK330" s="84"/>
      <c r="BDL330" s="84"/>
      <c r="BDM330" s="84"/>
      <c r="BDN330" s="84"/>
      <c r="BDO330" s="84"/>
      <c r="BDP330" s="84"/>
      <c r="BDQ330" s="84"/>
      <c r="BDR330" s="84"/>
      <c r="BDS330" s="84"/>
      <c r="BDT330" s="84"/>
      <c r="BDU330" s="84"/>
      <c r="BDV330" s="84"/>
      <c r="BDW330" s="84"/>
      <c r="BDX330" s="84"/>
      <c r="BDY330" s="84"/>
      <c r="BDZ330" s="84"/>
      <c r="BEA330" s="84"/>
      <c r="BEB330" s="84"/>
      <c r="BEC330" s="84"/>
      <c r="BED330" s="84"/>
      <c r="BEE330" s="84"/>
      <c r="BEF330" s="84"/>
      <c r="BEG330" s="84"/>
      <c r="BEH330" s="84"/>
      <c r="BEI330" s="84"/>
      <c r="BEJ330" s="84"/>
      <c r="BEK330" s="84"/>
      <c r="BEL330" s="84"/>
      <c r="BEM330" s="84"/>
      <c r="BEN330" s="84"/>
      <c r="BEO330" s="84"/>
      <c r="BEP330" s="84"/>
      <c r="BEQ330" s="84"/>
      <c r="BER330" s="84"/>
      <c r="BES330" s="84"/>
      <c r="BET330" s="84"/>
      <c r="BEU330" s="84"/>
      <c r="BEV330" s="84"/>
      <c r="BEW330" s="84"/>
      <c r="BEX330" s="84"/>
      <c r="BEY330" s="84"/>
      <c r="BEZ330" s="84"/>
      <c r="BFA330" s="84"/>
      <c r="BFB330" s="84"/>
      <c r="BFC330" s="84"/>
      <c r="BFD330" s="84"/>
      <c r="BFE330" s="84"/>
      <c r="BFF330" s="84"/>
      <c r="BFG330" s="84"/>
      <c r="BFH330" s="84"/>
      <c r="BFI330" s="84"/>
      <c r="BFJ330" s="84"/>
      <c r="BFK330" s="84"/>
      <c r="BFL330" s="84"/>
      <c r="BFM330" s="84"/>
      <c r="BFN330" s="84"/>
      <c r="BFO330" s="84"/>
      <c r="BFP330" s="84"/>
      <c r="BFQ330" s="84"/>
      <c r="BFR330" s="84"/>
      <c r="BFS330" s="84"/>
      <c r="BFT330" s="84"/>
      <c r="BFU330" s="84"/>
      <c r="BFV330" s="84"/>
      <c r="BFW330" s="84"/>
      <c r="BFX330" s="84"/>
      <c r="BFY330" s="84"/>
      <c r="BFZ330" s="84"/>
      <c r="BGA330" s="84"/>
      <c r="BGB330" s="84"/>
      <c r="BGC330" s="84"/>
      <c r="BGD330" s="84"/>
      <c r="BGE330" s="84"/>
      <c r="BGF330" s="84"/>
      <c r="BGG330" s="84"/>
      <c r="BGH330" s="84"/>
      <c r="BGI330" s="84"/>
      <c r="BGJ330" s="84"/>
      <c r="BGK330" s="84"/>
      <c r="BGL330" s="84"/>
      <c r="BGM330" s="84"/>
      <c r="BGN330" s="84"/>
      <c r="BGO330" s="84"/>
      <c r="BGP330" s="84"/>
      <c r="BGQ330" s="84"/>
      <c r="BGR330" s="84"/>
      <c r="BGS330" s="84"/>
      <c r="BGT330" s="84"/>
      <c r="BGU330" s="84"/>
      <c r="BGV330" s="84"/>
      <c r="BGW330" s="84"/>
      <c r="BGX330" s="84"/>
      <c r="BGY330" s="84"/>
      <c r="BGZ330" s="84"/>
      <c r="BHA330" s="84"/>
      <c r="BHB330" s="84"/>
      <c r="BHC330" s="84"/>
      <c r="BHD330" s="84"/>
      <c r="BHE330" s="84"/>
      <c r="BHF330" s="84"/>
      <c r="BHG330" s="84"/>
      <c r="BHH330" s="84"/>
      <c r="BHI330" s="84"/>
      <c r="BHJ330" s="84"/>
      <c r="BHK330" s="84"/>
      <c r="BHL330" s="84"/>
      <c r="BHM330" s="84"/>
      <c r="BHN330" s="84"/>
      <c r="BHO330" s="84"/>
      <c r="BHP330" s="84"/>
      <c r="BHQ330" s="84"/>
      <c r="BHR330" s="84"/>
      <c r="BHS330" s="84"/>
      <c r="BHT330" s="84"/>
      <c r="BHU330" s="84"/>
      <c r="BHV330" s="84"/>
      <c r="BHW330" s="84"/>
      <c r="BHX330" s="84"/>
      <c r="BHY330" s="84"/>
      <c r="BHZ330" s="84"/>
      <c r="BIA330" s="84"/>
      <c r="BIB330" s="84"/>
      <c r="BIC330" s="84"/>
      <c r="BID330" s="84"/>
      <c r="BIE330" s="84"/>
      <c r="BIF330" s="84"/>
      <c r="BIG330" s="84"/>
      <c r="BIH330" s="84"/>
      <c r="BII330" s="84"/>
      <c r="BIJ330" s="84"/>
      <c r="BIK330" s="84"/>
      <c r="BIL330" s="84"/>
      <c r="BIM330" s="84"/>
      <c r="BIN330" s="84"/>
      <c r="BIO330" s="84"/>
      <c r="BIP330" s="84"/>
      <c r="BIQ330" s="84"/>
      <c r="BIR330" s="84"/>
      <c r="BIS330" s="84"/>
      <c r="BIT330" s="84"/>
      <c r="BIU330" s="84"/>
      <c r="BIV330" s="84"/>
      <c r="BIW330" s="84"/>
      <c r="BIX330" s="84"/>
      <c r="BIY330" s="84"/>
      <c r="BIZ330" s="84"/>
      <c r="BJA330" s="84"/>
      <c r="BJB330" s="84"/>
      <c r="BJC330" s="84"/>
      <c r="BJD330" s="84"/>
      <c r="BJE330" s="84"/>
      <c r="BJF330" s="84"/>
      <c r="BJG330" s="84"/>
      <c r="BJH330" s="84"/>
      <c r="BJI330" s="84"/>
      <c r="BJJ330" s="84"/>
      <c r="BJK330" s="84"/>
      <c r="BJL330" s="84"/>
      <c r="BJM330" s="84"/>
      <c r="BJN330" s="84"/>
      <c r="BJO330" s="84"/>
      <c r="BJP330" s="84"/>
      <c r="BJQ330" s="84"/>
      <c r="BJR330" s="84"/>
      <c r="BJS330" s="84"/>
      <c r="BJT330" s="84"/>
      <c r="BJU330" s="84"/>
      <c r="BJV330" s="84"/>
      <c r="BJW330" s="84"/>
      <c r="BJX330" s="84"/>
      <c r="BJY330" s="84"/>
      <c r="BJZ330" s="84"/>
      <c r="BKA330" s="84"/>
      <c r="BKB330" s="84"/>
      <c r="BKC330" s="84"/>
      <c r="BKD330" s="84"/>
      <c r="BKE330" s="84"/>
      <c r="BKF330" s="84"/>
      <c r="BKG330" s="84"/>
      <c r="BKH330" s="84"/>
      <c r="BKI330" s="84"/>
      <c r="BKJ330" s="84"/>
      <c r="BKK330" s="84"/>
      <c r="BKL330" s="84"/>
      <c r="BKM330" s="84"/>
      <c r="BKN330" s="84"/>
      <c r="BKO330" s="84"/>
      <c r="BKP330" s="84"/>
      <c r="BKQ330" s="84"/>
      <c r="BKR330" s="84"/>
      <c r="BKS330" s="84"/>
      <c r="BKT330" s="84"/>
      <c r="BKU330" s="84"/>
      <c r="BKV330" s="84"/>
      <c r="BKW330" s="84"/>
      <c r="BKX330" s="84"/>
      <c r="BKY330" s="84"/>
      <c r="BKZ330" s="84"/>
      <c r="BLA330" s="84"/>
      <c r="BLB330" s="84"/>
      <c r="BLC330" s="84"/>
      <c r="BLD330" s="84"/>
      <c r="BLE330" s="84"/>
      <c r="BLF330" s="84"/>
      <c r="BLG330" s="84"/>
      <c r="BLH330" s="84"/>
      <c r="BLI330" s="84"/>
      <c r="BLJ330" s="84"/>
      <c r="BLK330" s="84"/>
      <c r="BLL330" s="84"/>
      <c r="BLM330" s="84"/>
      <c r="BLN330" s="84"/>
      <c r="BLO330" s="84"/>
      <c r="BLP330" s="84"/>
      <c r="BLQ330" s="84"/>
      <c r="BLR330" s="84"/>
      <c r="BLS330" s="84"/>
      <c r="BLT330" s="84"/>
      <c r="BLU330" s="84"/>
      <c r="BLV330" s="84"/>
      <c r="BLW330" s="84"/>
      <c r="BLX330" s="84"/>
      <c r="BLY330" s="84"/>
      <c r="BLZ330" s="84"/>
      <c r="BMA330" s="84"/>
      <c r="BMB330" s="84"/>
      <c r="BMC330" s="84"/>
      <c r="BMD330" s="84"/>
      <c r="BME330" s="84"/>
      <c r="BMF330" s="84"/>
      <c r="BMG330" s="84"/>
      <c r="BMH330" s="84"/>
      <c r="BMI330" s="84"/>
      <c r="BMJ330" s="84"/>
      <c r="BMK330" s="84"/>
      <c r="BML330" s="84"/>
      <c r="BMM330" s="84"/>
      <c r="BMN330" s="84"/>
      <c r="BMO330" s="84"/>
      <c r="BMP330" s="84"/>
      <c r="BMQ330" s="84"/>
      <c r="BMR330" s="84"/>
      <c r="BMS330" s="84"/>
      <c r="BMT330" s="84"/>
      <c r="BMU330" s="84"/>
      <c r="BMV330" s="84"/>
      <c r="BMW330" s="84"/>
      <c r="BMX330" s="84"/>
      <c r="BMY330" s="84"/>
      <c r="BMZ330" s="84"/>
      <c r="BNA330" s="84"/>
      <c r="BNB330" s="84"/>
      <c r="BNC330" s="84"/>
      <c r="BND330" s="84"/>
      <c r="BNE330" s="84"/>
      <c r="BNF330" s="84"/>
      <c r="BNG330" s="84"/>
      <c r="BNH330" s="84"/>
      <c r="BNI330" s="84"/>
      <c r="BNJ330" s="84"/>
      <c r="BNK330" s="84"/>
      <c r="BNL330" s="84"/>
      <c r="BNM330" s="84"/>
      <c r="BNN330" s="84"/>
      <c r="BNO330" s="84"/>
      <c r="BNP330" s="84"/>
      <c r="BNQ330" s="84"/>
      <c r="BNR330" s="84"/>
      <c r="BNS330" s="84"/>
      <c r="BNT330" s="84"/>
      <c r="BNU330" s="84"/>
      <c r="BNV330" s="84"/>
      <c r="BNW330" s="84"/>
      <c r="BNX330" s="84"/>
      <c r="BNY330" s="84"/>
      <c r="BNZ330" s="84"/>
      <c r="BOA330" s="84"/>
      <c r="BOB330" s="84"/>
      <c r="BOC330" s="84"/>
      <c r="BOD330" s="84"/>
      <c r="BOE330" s="84"/>
      <c r="BOF330" s="84"/>
      <c r="BOG330" s="84"/>
      <c r="BOH330" s="84"/>
      <c r="BOI330" s="84"/>
      <c r="BOJ330" s="84"/>
      <c r="BOK330" s="84"/>
      <c r="BOL330" s="84"/>
      <c r="BOM330" s="84"/>
      <c r="BON330" s="84"/>
      <c r="BOO330" s="84"/>
      <c r="BOP330" s="84"/>
      <c r="BOQ330" s="84"/>
      <c r="BOR330" s="84"/>
      <c r="BOS330" s="84"/>
      <c r="BOT330" s="84"/>
      <c r="BOU330" s="84"/>
      <c r="BOV330" s="84"/>
      <c r="BOW330" s="84"/>
      <c r="BOX330" s="84"/>
      <c r="BOY330" s="84"/>
      <c r="BOZ330" s="84"/>
      <c r="BPA330" s="84"/>
      <c r="BPB330" s="84"/>
      <c r="BPC330" s="84"/>
      <c r="BPD330" s="84"/>
      <c r="BPE330" s="84"/>
      <c r="BPF330" s="84"/>
      <c r="BPG330" s="84"/>
      <c r="BPH330" s="84"/>
      <c r="BPI330" s="84"/>
      <c r="BPJ330" s="84"/>
      <c r="BPK330" s="84"/>
      <c r="BPL330" s="84"/>
      <c r="BPM330" s="84"/>
      <c r="BPN330" s="84"/>
      <c r="BPO330" s="84"/>
      <c r="BPP330" s="84"/>
      <c r="BPQ330" s="84"/>
      <c r="BPR330" s="84"/>
      <c r="BPS330" s="84"/>
      <c r="BPT330" s="84"/>
      <c r="BPU330" s="84"/>
      <c r="BPV330" s="84"/>
      <c r="BPW330" s="84"/>
    </row>
    <row r="331" spans="2:1791" s="169" customFormat="1" ht="30" customHeight="1">
      <c r="B331" s="193"/>
      <c r="C331" s="86"/>
      <c r="D331" s="240"/>
      <c r="E331" s="246"/>
      <c r="F331" s="241"/>
      <c r="G331" s="86"/>
      <c r="H331" s="86"/>
      <c r="I331" s="161"/>
      <c r="J331" s="220"/>
      <c r="K331" s="161"/>
      <c r="L331" s="139"/>
      <c r="M331" s="309"/>
      <c r="N331" s="5"/>
      <c r="O331" s="5"/>
      <c r="P331" s="2"/>
      <c r="Q331" s="367"/>
      <c r="R331" s="340"/>
      <c r="S331" s="19"/>
      <c r="T331" s="385"/>
      <c r="U331" s="2"/>
      <c r="V331" s="2"/>
      <c r="W331" s="2"/>
      <c r="X331" s="2"/>
      <c r="Y331" s="2"/>
      <c r="Z331" s="2"/>
      <c r="AA331" s="2"/>
      <c r="AB331" s="2"/>
      <c r="AC331" s="2"/>
      <c r="AD331" s="2"/>
      <c r="AE331" s="2"/>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c r="LT331" s="84"/>
      <c r="LU331" s="84"/>
      <c r="LV331" s="84"/>
      <c r="LW331" s="84"/>
      <c r="LX331" s="84"/>
      <c r="LY331" s="84"/>
      <c r="LZ331" s="84"/>
      <c r="MA331" s="84"/>
      <c r="MB331" s="84"/>
      <c r="MC331" s="84"/>
      <c r="MD331" s="84"/>
      <c r="ME331" s="84"/>
      <c r="MF331" s="84"/>
      <c r="MG331" s="84"/>
      <c r="MH331" s="84"/>
      <c r="MI331" s="84"/>
      <c r="MJ331" s="84"/>
      <c r="MK331" s="84"/>
      <c r="ML331" s="84"/>
      <c r="MM331" s="84"/>
      <c r="MN331" s="84"/>
      <c r="MO331" s="84"/>
      <c r="MP331" s="84"/>
      <c r="MQ331" s="84"/>
      <c r="MR331" s="84"/>
      <c r="MS331" s="84"/>
      <c r="MT331" s="84"/>
      <c r="MU331" s="84"/>
      <c r="MV331" s="84"/>
      <c r="MW331" s="84"/>
      <c r="MX331" s="84"/>
      <c r="MY331" s="84"/>
      <c r="MZ331" s="84"/>
      <c r="NA331" s="84"/>
      <c r="NB331" s="84"/>
      <c r="NC331" s="84"/>
      <c r="ND331" s="84"/>
      <c r="NE331" s="84"/>
      <c r="NF331" s="84"/>
      <c r="NG331" s="84"/>
      <c r="NH331" s="84"/>
      <c r="NI331" s="84"/>
      <c r="NJ331" s="84"/>
      <c r="NK331" s="84"/>
      <c r="NL331" s="84"/>
      <c r="NM331" s="84"/>
      <c r="NN331" s="84"/>
      <c r="NO331" s="84"/>
      <c r="NP331" s="84"/>
      <c r="NQ331" s="84"/>
      <c r="NR331" s="84"/>
      <c r="NS331" s="84"/>
      <c r="NT331" s="84"/>
      <c r="NU331" s="84"/>
      <c r="NV331" s="84"/>
      <c r="NW331" s="84"/>
      <c r="NX331" s="84"/>
      <c r="NY331" s="84"/>
      <c r="NZ331" s="84"/>
      <c r="OA331" s="84"/>
      <c r="OB331" s="84"/>
      <c r="OC331" s="84"/>
      <c r="OD331" s="84"/>
      <c r="OE331" s="84"/>
      <c r="OF331" s="84"/>
      <c r="OG331" s="84"/>
      <c r="OH331" s="84"/>
      <c r="OI331" s="84"/>
      <c r="OJ331" s="84"/>
      <c r="OK331" s="84"/>
      <c r="OL331" s="84"/>
      <c r="OM331" s="84"/>
      <c r="ON331" s="84"/>
      <c r="OO331" s="84"/>
      <c r="OP331" s="84"/>
      <c r="OQ331" s="84"/>
      <c r="OR331" s="84"/>
      <c r="OS331" s="84"/>
      <c r="OT331" s="84"/>
      <c r="OU331" s="84"/>
      <c r="OV331" s="84"/>
      <c r="OW331" s="84"/>
      <c r="OX331" s="84"/>
      <c r="OY331" s="84"/>
      <c r="OZ331" s="84"/>
      <c r="PA331" s="84"/>
      <c r="PB331" s="84"/>
      <c r="PC331" s="84"/>
      <c r="PD331" s="84"/>
      <c r="PE331" s="84"/>
      <c r="PF331" s="84"/>
      <c r="PG331" s="84"/>
      <c r="PH331" s="84"/>
      <c r="PI331" s="84"/>
      <c r="PJ331" s="84"/>
      <c r="PK331" s="84"/>
      <c r="PL331" s="84"/>
      <c r="PM331" s="84"/>
      <c r="PN331" s="84"/>
      <c r="PO331" s="84"/>
      <c r="PP331" s="84"/>
      <c r="PQ331" s="84"/>
      <c r="PR331" s="84"/>
      <c r="PS331" s="84"/>
      <c r="PT331" s="84"/>
      <c r="PU331" s="84"/>
      <c r="PV331" s="84"/>
      <c r="PW331" s="84"/>
      <c r="PX331" s="84"/>
      <c r="PY331" s="84"/>
      <c r="PZ331" s="84"/>
      <c r="QA331" s="84"/>
      <c r="QB331" s="84"/>
      <c r="QC331" s="84"/>
      <c r="QD331" s="84"/>
      <c r="QE331" s="84"/>
      <c r="QF331" s="84"/>
      <c r="QG331" s="84"/>
      <c r="QH331" s="84"/>
      <c r="QI331" s="84"/>
      <c r="QJ331" s="84"/>
      <c r="QK331" s="84"/>
      <c r="QL331" s="84"/>
      <c r="QM331" s="84"/>
      <c r="QN331" s="84"/>
      <c r="QO331" s="84"/>
      <c r="QP331" s="84"/>
      <c r="QQ331" s="84"/>
      <c r="QR331" s="84"/>
      <c r="QS331" s="84"/>
      <c r="QT331" s="84"/>
      <c r="QU331" s="84"/>
      <c r="QV331" s="84"/>
      <c r="QW331" s="84"/>
      <c r="QX331" s="84"/>
      <c r="QY331" s="84"/>
      <c r="QZ331" s="84"/>
      <c r="RA331" s="84"/>
      <c r="RB331" s="84"/>
      <c r="RC331" s="84"/>
      <c r="RD331" s="84"/>
      <c r="RE331" s="84"/>
      <c r="RF331" s="84"/>
      <c r="RG331" s="84"/>
      <c r="RH331" s="84"/>
      <c r="RI331" s="84"/>
      <c r="RJ331" s="84"/>
      <c r="RK331" s="84"/>
      <c r="RL331" s="84"/>
      <c r="RM331" s="84"/>
      <c r="RN331" s="84"/>
      <c r="RO331" s="84"/>
      <c r="RP331" s="84"/>
      <c r="RQ331" s="84"/>
      <c r="RR331" s="84"/>
      <c r="RS331" s="84"/>
      <c r="RT331" s="84"/>
      <c r="RU331" s="84"/>
      <c r="RV331" s="84"/>
      <c r="RW331" s="84"/>
      <c r="RX331" s="84"/>
      <c r="RY331" s="84"/>
      <c r="RZ331" s="84"/>
      <c r="SA331" s="84"/>
      <c r="SB331" s="84"/>
      <c r="SC331" s="84"/>
      <c r="SD331" s="84"/>
      <c r="SE331" s="84"/>
      <c r="SF331" s="84"/>
      <c r="SG331" s="84"/>
      <c r="SH331" s="84"/>
      <c r="SI331" s="84"/>
      <c r="SJ331" s="84"/>
      <c r="SK331" s="84"/>
      <c r="SL331" s="84"/>
      <c r="SM331" s="84"/>
      <c r="SN331" s="84"/>
      <c r="SO331" s="84"/>
      <c r="SP331" s="84"/>
      <c r="SQ331" s="84"/>
      <c r="SR331" s="84"/>
      <c r="SS331" s="84"/>
      <c r="ST331" s="84"/>
      <c r="SU331" s="84"/>
      <c r="SV331" s="84"/>
      <c r="SW331" s="84"/>
      <c r="SX331" s="84"/>
      <c r="SY331" s="84"/>
      <c r="SZ331" s="84"/>
      <c r="TA331" s="84"/>
      <c r="TB331" s="84"/>
      <c r="TC331" s="84"/>
      <c r="TD331" s="84"/>
      <c r="TE331" s="84"/>
      <c r="TF331" s="84"/>
      <c r="TG331" s="84"/>
      <c r="TH331" s="84"/>
      <c r="TI331" s="84"/>
      <c r="TJ331" s="84"/>
      <c r="TK331" s="84"/>
      <c r="TL331" s="84"/>
      <c r="TM331" s="84"/>
      <c r="TN331" s="84"/>
      <c r="TO331" s="84"/>
      <c r="TP331" s="84"/>
      <c r="TQ331" s="84"/>
      <c r="TR331" s="84"/>
      <c r="TS331" s="84"/>
      <c r="TT331" s="84"/>
      <c r="TU331" s="84"/>
      <c r="TV331" s="84"/>
      <c r="TW331" s="84"/>
      <c r="TX331" s="84"/>
      <c r="TY331" s="84"/>
      <c r="TZ331" s="84"/>
      <c r="UA331" s="84"/>
      <c r="UB331" s="84"/>
      <c r="UC331" s="84"/>
      <c r="UD331" s="84"/>
      <c r="UE331" s="84"/>
      <c r="UF331" s="84"/>
      <c r="UG331" s="84"/>
      <c r="UH331" s="84"/>
      <c r="UI331" s="84"/>
      <c r="UJ331" s="84"/>
      <c r="UK331" s="84"/>
      <c r="UL331" s="84"/>
      <c r="UM331" s="84"/>
      <c r="UN331" s="84"/>
      <c r="UO331" s="84"/>
      <c r="UP331" s="84"/>
      <c r="UQ331" s="84"/>
      <c r="UR331" s="84"/>
      <c r="US331" s="84"/>
      <c r="UT331" s="84"/>
      <c r="UU331" s="84"/>
      <c r="UV331" s="84"/>
      <c r="UW331" s="84"/>
      <c r="UX331" s="84"/>
      <c r="UY331" s="84"/>
      <c r="UZ331" s="84"/>
      <c r="VA331" s="84"/>
      <c r="VB331" s="84"/>
      <c r="VC331" s="84"/>
      <c r="VD331" s="84"/>
      <c r="VE331" s="84"/>
      <c r="VF331" s="84"/>
      <c r="VG331" s="84"/>
      <c r="VH331" s="84"/>
      <c r="VI331" s="84"/>
      <c r="VJ331" s="84"/>
      <c r="VK331" s="84"/>
      <c r="VL331" s="84"/>
      <c r="VM331" s="84"/>
      <c r="VN331" s="84"/>
      <c r="VO331" s="84"/>
      <c r="VP331" s="84"/>
      <c r="VQ331" s="84"/>
      <c r="VR331" s="84"/>
      <c r="VS331" s="84"/>
      <c r="VT331" s="84"/>
      <c r="VU331" s="84"/>
      <c r="VV331" s="84"/>
      <c r="VW331" s="84"/>
      <c r="VX331" s="84"/>
      <c r="VY331" s="84"/>
      <c r="VZ331" s="84"/>
      <c r="WA331" s="84"/>
      <c r="WB331" s="84"/>
      <c r="WC331" s="84"/>
      <c r="WD331" s="84"/>
      <c r="WE331" s="84"/>
      <c r="WF331" s="84"/>
      <c r="WG331" s="84"/>
      <c r="WH331" s="84"/>
      <c r="WI331" s="84"/>
      <c r="WJ331" s="84"/>
      <c r="WK331" s="84"/>
      <c r="WL331" s="84"/>
      <c r="WM331" s="84"/>
      <c r="WN331" s="84"/>
      <c r="WO331" s="84"/>
      <c r="WP331" s="84"/>
      <c r="WQ331" s="84"/>
      <c r="WR331" s="84"/>
      <c r="WS331" s="84"/>
      <c r="WT331" s="84"/>
      <c r="WU331" s="84"/>
      <c r="WV331" s="84"/>
      <c r="WW331" s="84"/>
      <c r="WX331" s="84"/>
      <c r="WY331" s="84"/>
      <c r="WZ331" s="84"/>
      <c r="XA331" s="84"/>
      <c r="XB331" s="84"/>
      <c r="XC331" s="84"/>
      <c r="XD331" s="84"/>
      <c r="XE331" s="84"/>
      <c r="XF331" s="84"/>
      <c r="XG331" s="84"/>
      <c r="XH331" s="84"/>
      <c r="XI331" s="84"/>
      <c r="XJ331" s="84"/>
      <c r="XK331" s="84"/>
      <c r="XL331" s="84"/>
      <c r="XM331" s="84"/>
      <c r="XN331" s="84"/>
      <c r="XO331" s="84"/>
      <c r="XP331" s="84"/>
      <c r="XQ331" s="84"/>
      <c r="XR331" s="84"/>
      <c r="XS331" s="84"/>
      <c r="XT331" s="84"/>
      <c r="XU331" s="84"/>
      <c r="XV331" s="84"/>
      <c r="XW331" s="84"/>
      <c r="XX331" s="84"/>
      <c r="XY331" s="84"/>
      <c r="XZ331" s="84"/>
      <c r="YA331" s="84"/>
      <c r="YB331" s="84"/>
      <c r="YC331" s="84"/>
      <c r="YD331" s="84"/>
      <c r="YE331" s="84"/>
      <c r="YF331" s="84"/>
      <c r="YG331" s="84"/>
      <c r="YH331" s="84"/>
      <c r="YI331" s="84"/>
      <c r="YJ331" s="84"/>
      <c r="YK331" s="84"/>
      <c r="YL331" s="84"/>
      <c r="YM331" s="84"/>
      <c r="YN331" s="84"/>
      <c r="YO331" s="84"/>
      <c r="YP331" s="84"/>
      <c r="YQ331" s="84"/>
      <c r="YR331" s="84"/>
      <c r="YS331" s="84"/>
      <c r="YT331" s="84"/>
      <c r="YU331" s="84"/>
      <c r="YV331" s="84"/>
      <c r="YW331" s="84"/>
      <c r="YX331" s="84"/>
      <c r="YY331" s="84"/>
      <c r="YZ331" s="84"/>
      <c r="ZA331" s="84"/>
      <c r="ZB331" s="84"/>
      <c r="ZC331" s="84"/>
      <c r="ZD331" s="84"/>
      <c r="ZE331" s="84"/>
      <c r="ZF331" s="84"/>
      <c r="ZG331" s="84"/>
      <c r="ZH331" s="84"/>
      <c r="ZI331" s="84"/>
      <c r="ZJ331" s="84"/>
      <c r="ZK331" s="84"/>
      <c r="ZL331" s="84"/>
      <c r="ZM331" s="84"/>
      <c r="ZN331" s="84"/>
      <c r="ZO331" s="84"/>
      <c r="ZP331" s="84"/>
      <c r="ZQ331" s="84"/>
      <c r="ZR331" s="84"/>
      <c r="ZS331" s="84"/>
      <c r="ZT331" s="84"/>
      <c r="ZU331" s="84"/>
      <c r="ZV331" s="84"/>
      <c r="ZW331" s="84"/>
      <c r="ZX331" s="84"/>
      <c r="ZY331" s="84"/>
      <c r="ZZ331" s="84"/>
      <c r="AAA331" s="84"/>
      <c r="AAB331" s="84"/>
      <c r="AAC331" s="84"/>
      <c r="AAD331" s="84"/>
      <c r="AAE331" s="84"/>
      <c r="AAF331" s="84"/>
      <c r="AAG331" s="84"/>
      <c r="AAH331" s="84"/>
      <c r="AAI331" s="84"/>
      <c r="AAJ331" s="84"/>
      <c r="AAK331" s="84"/>
      <c r="AAL331" s="84"/>
      <c r="AAM331" s="84"/>
      <c r="AAN331" s="84"/>
      <c r="AAO331" s="84"/>
      <c r="AAP331" s="84"/>
      <c r="AAQ331" s="84"/>
      <c r="AAR331" s="84"/>
      <c r="AAS331" s="84"/>
      <c r="AAT331" s="84"/>
      <c r="AAU331" s="84"/>
      <c r="AAV331" s="84"/>
      <c r="AAW331" s="84"/>
      <c r="AAX331" s="84"/>
      <c r="AAY331" s="84"/>
      <c r="AAZ331" s="84"/>
      <c r="ABA331" s="84"/>
      <c r="ABB331" s="84"/>
      <c r="ABC331" s="84"/>
      <c r="ABD331" s="84"/>
      <c r="ABE331" s="84"/>
      <c r="ABF331" s="84"/>
      <c r="ABG331" s="84"/>
      <c r="ABH331" s="84"/>
      <c r="ABI331" s="84"/>
      <c r="ABJ331" s="84"/>
      <c r="ABK331" s="84"/>
      <c r="ABL331" s="84"/>
      <c r="ABM331" s="84"/>
      <c r="ABN331" s="84"/>
      <c r="ABO331" s="84"/>
      <c r="ABP331" s="84"/>
      <c r="ABQ331" s="84"/>
      <c r="ABR331" s="84"/>
      <c r="ABS331" s="84"/>
      <c r="ABT331" s="84"/>
      <c r="ABU331" s="84"/>
      <c r="ABV331" s="84"/>
      <c r="ABW331" s="84"/>
      <c r="ABX331" s="84"/>
      <c r="ABY331" s="84"/>
      <c r="ABZ331" s="84"/>
      <c r="ACA331" s="84"/>
      <c r="ACB331" s="84"/>
      <c r="ACC331" s="84"/>
      <c r="ACD331" s="84"/>
      <c r="ACE331" s="84"/>
      <c r="ACF331" s="84"/>
      <c r="ACG331" s="84"/>
      <c r="ACH331" s="84"/>
      <c r="ACI331" s="84"/>
      <c r="ACJ331" s="84"/>
      <c r="ACK331" s="84"/>
      <c r="ACL331" s="84"/>
      <c r="ACM331" s="84"/>
      <c r="ACN331" s="84"/>
      <c r="ACO331" s="84"/>
      <c r="ACP331" s="84"/>
      <c r="ACQ331" s="84"/>
      <c r="ACR331" s="84"/>
      <c r="ACS331" s="84"/>
      <c r="ACT331" s="84"/>
      <c r="ACU331" s="84"/>
      <c r="ACV331" s="84"/>
      <c r="ACW331" s="84"/>
      <c r="ACX331" s="84"/>
      <c r="ACY331" s="84"/>
      <c r="ACZ331" s="84"/>
      <c r="ADA331" s="84"/>
      <c r="ADB331" s="84"/>
      <c r="ADC331" s="84"/>
      <c r="ADD331" s="84"/>
      <c r="ADE331" s="84"/>
      <c r="ADF331" s="84"/>
      <c r="ADG331" s="84"/>
      <c r="ADH331" s="84"/>
      <c r="ADI331" s="84"/>
      <c r="ADJ331" s="84"/>
      <c r="ADK331" s="84"/>
      <c r="ADL331" s="84"/>
      <c r="ADM331" s="84"/>
      <c r="ADN331" s="84"/>
      <c r="ADO331" s="84"/>
      <c r="ADP331" s="84"/>
      <c r="ADQ331" s="84"/>
      <c r="ADR331" s="84"/>
      <c r="ADS331" s="84"/>
      <c r="ADT331" s="84"/>
      <c r="ADU331" s="84"/>
      <c r="ADV331" s="84"/>
      <c r="ADW331" s="84"/>
      <c r="ADX331" s="84"/>
      <c r="ADY331" s="84"/>
      <c r="ADZ331" s="84"/>
      <c r="AEA331" s="84"/>
      <c r="AEB331" s="84"/>
      <c r="AEC331" s="84"/>
      <c r="AED331" s="84"/>
      <c r="AEE331" s="84"/>
      <c r="AEF331" s="84"/>
      <c r="AEG331" s="84"/>
      <c r="AEH331" s="84"/>
      <c r="AEI331" s="84"/>
      <c r="AEJ331" s="84"/>
      <c r="AEK331" s="84"/>
      <c r="AEL331" s="84"/>
      <c r="AEM331" s="84"/>
      <c r="AEN331" s="84"/>
      <c r="AEO331" s="84"/>
      <c r="AEP331" s="84"/>
      <c r="AEQ331" s="84"/>
      <c r="AER331" s="84"/>
      <c r="AES331" s="84"/>
      <c r="AET331" s="84"/>
      <c r="AEU331" s="84"/>
      <c r="AEV331" s="84"/>
      <c r="AEW331" s="84"/>
      <c r="AEX331" s="84"/>
      <c r="AEY331" s="84"/>
      <c r="AEZ331" s="84"/>
      <c r="AFA331" s="84"/>
      <c r="AFB331" s="84"/>
      <c r="AFC331" s="84"/>
      <c r="AFD331" s="84"/>
      <c r="AFE331" s="84"/>
      <c r="AFF331" s="84"/>
      <c r="AFG331" s="84"/>
      <c r="AFH331" s="84"/>
      <c r="AFI331" s="84"/>
      <c r="AFJ331" s="84"/>
      <c r="AFK331" s="84"/>
      <c r="AFL331" s="84"/>
      <c r="AFM331" s="84"/>
      <c r="AFN331" s="84"/>
      <c r="AFO331" s="84"/>
      <c r="AFP331" s="84"/>
      <c r="AFQ331" s="84"/>
      <c r="AFR331" s="84"/>
      <c r="AFS331" s="84"/>
      <c r="AFT331" s="84"/>
      <c r="AFU331" s="84"/>
      <c r="AFV331" s="84"/>
      <c r="AFW331" s="84"/>
      <c r="AFX331" s="84"/>
      <c r="AFY331" s="84"/>
      <c r="AFZ331" s="84"/>
      <c r="AGA331" s="84"/>
      <c r="AGB331" s="84"/>
      <c r="AGC331" s="84"/>
      <c r="AGD331" s="84"/>
      <c r="AGE331" s="84"/>
      <c r="AGF331" s="84"/>
      <c r="AGG331" s="84"/>
      <c r="AGH331" s="84"/>
      <c r="AGI331" s="84"/>
      <c r="AGJ331" s="84"/>
      <c r="AGK331" s="84"/>
      <c r="AGL331" s="84"/>
      <c r="AGM331" s="84"/>
      <c r="AGN331" s="84"/>
      <c r="AGO331" s="84"/>
      <c r="AGP331" s="84"/>
      <c r="AGQ331" s="84"/>
      <c r="AGR331" s="84"/>
      <c r="AGS331" s="84"/>
      <c r="AGT331" s="84"/>
      <c r="AGU331" s="84"/>
      <c r="AGV331" s="84"/>
      <c r="AGW331" s="84"/>
      <c r="AGX331" s="84"/>
      <c r="AGY331" s="84"/>
      <c r="AGZ331" s="84"/>
      <c r="AHA331" s="84"/>
      <c r="AHB331" s="84"/>
      <c r="AHC331" s="84"/>
      <c r="AHD331" s="84"/>
      <c r="AHE331" s="84"/>
      <c r="AHF331" s="84"/>
      <c r="AHG331" s="84"/>
      <c r="AHH331" s="84"/>
      <c r="AHI331" s="84"/>
      <c r="AHJ331" s="84"/>
      <c r="AHK331" s="84"/>
      <c r="AHL331" s="84"/>
      <c r="AHM331" s="84"/>
      <c r="AHN331" s="84"/>
      <c r="AHO331" s="84"/>
      <c r="AHP331" s="84"/>
      <c r="AHQ331" s="84"/>
      <c r="AHR331" s="84"/>
      <c r="AHS331" s="84"/>
      <c r="AHT331" s="84"/>
      <c r="AHU331" s="84"/>
      <c r="AHV331" s="84"/>
      <c r="AHW331" s="84"/>
      <c r="AHX331" s="84"/>
      <c r="AHY331" s="84"/>
      <c r="AHZ331" s="84"/>
      <c r="AIA331" s="84"/>
      <c r="AIB331" s="84"/>
      <c r="AIC331" s="84"/>
      <c r="AID331" s="84"/>
      <c r="AIE331" s="84"/>
      <c r="AIF331" s="84"/>
      <c r="AIG331" s="84"/>
      <c r="AIH331" s="84"/>
      <c r="AII331" s="84"/>
      <c r="AIJ331" s="84"/>
      <c r="AIK331" s="84"/>
      <c r="AIL331" s="84"/>
      <c r="AIM331" s="84"/>
      <c r="AIN331" s="84"/>
      <c r="AIO331" s="84"/>
      <c r="AIP331" s="84"/>
      <c r="AIQ331" s="84"/>
      <c r="AIR331" s="84"/>
      <c r="AIS331" s="84"/>
      <c r="AIT331" s="84"/>
      <c r="AIU331" s="84"/>
      <c r="AIV331" s="84"/>
      <c r="AIW331" s="84"/>
      <c r="AIX331" s="84"/>
      <c r="AIY331" s="84"/>
      <c r="AIZ331" s="84"/>
      <c r="AJA331" s="84"/>
      <c r="AJB331" s="84"/>
      <c r="AJC331" s="84"/>
      <c r="AJD331" s="84"/>
      <c r="AJE331" s="84"/>
      <c r="AJF331" s="84"/>
      <c r="AJG331" s="84"/>
      <c r="AJH331" s="84"/>
      <c r="AJI331" s="84"/>
      <c r="AJJ331" s="84"/>
      <c r="AJK331" s="84"/>
      <c r="AJL331" s="84"/>
      <c r="AJM331" s="84"/>
      <c r="AJN331" s="84"/>
      <c r="AJO331" s="84"/>
      <c r="AJP331" s="84"/>
      <c r="AJQ331" s="84"/>
      <c r="AJR331" s="84"/>
      <c r="AJS331" s="84"/>
      <c r="AJT331" s="84"/>
      <c r="AJU331" s="84"/>
      <c r="AJV331" s="84"/>
      <c r="AJW331" s="84"/>
      <c r="AJX331" s="84"/>
      <c r="AJY331" s="84"/>
      <c r="AJZ331" s="84"/>
      <c r="AKA331" s="84"/>
      <c r="AKB331" s="84"/>
      <c r="AKC331" s="84"/>
      <c r="AKD331" s="84"/>
      <c r="AKE331" s="84"/>
      <c r="AKF331" s="84"/>
      <c r="AKG331" s="84"/>
      <c r="AKH331" s="84"/>
      <c r="AKI331" s="84"/>
      <c r="AKJ331" s="84"/>
      <c r="AKK331" s="84"/>
      <c r="AKL331" s="84"/>
      <c r="AKM331" s="84"/>
      <c r="AKN331" s="84"/>
      <c r="AKO331" s="84"/>
      <c r="AKP331" s="84"/>
      <c r="AKQ331" s="84"/>
      <c r="AKR331" s="84"/>
      <c r="AKS331" s="84"/>
      <c r="AKT331" s="84"/>
      <c r="AKU331" s="84"/>
      <c r="AKV331" s="84"/>
      <c r="AKW331" s="84"/>
      <c r="AKX331" s="84"/>
      <c r="AKY331" s="84"/>
      <c r="AKZ331" s="84"/>
      <c r="ALA331" s="84"/>
      <c r="ALB331" s="84"/>
      <c r="ALC331" s="84"/>
      <c r="ALD331" s="84"/>
      <c r="ALE331" s="84"/>
      <c r="ALF331" s="84"/>
      <c r="ALG331" s="84"/>
      <c r="ALH331" s="84"/>
      <c r="ALI331" s="84"/>
      <c r="ALJ331" s="84"/>
      <c r="ALK331" s="84"/>
      <c r="ALL331" s="84"/>
      <c r="ALM331" s="84"/>
      <c r="ALN331" s="84"/>
      <c r="ALO331" s="84"/>
      <c r="ALP331" s="84"/>
      <c r="ALQ331" s="84"/>
      <c r="ALR331" s="84"/>
      <c r="ALS331" s="84"/>
      <c r="ALT331" s="84"/>
      <c r="ALU331" s="84"/>
      <c r="ALV331" s="84"/>
      <c r="ALW331" s="84"/>
      <c r="ALX331" s="84"/>
      <c r="ALY331" s="84"/>
      <c r="ALZ331" s="84"/>
      <c r="AMA331" s="84"/>
      <c r="AMB331" s="84"/>
      <c r="AMC331" s="84"/>
      <c r="AMD331" s="84"/>
      <c r="AME331" s="84"/>
      <c r="AMF331" s="84"/>
      <c r="AMG331" s="84"/>
      <c r="AMH331" s="84"/>
      <c r="AMI331" s="84"/>
      <c r="AMJ331" s="84"/>
      <c r="AMK331" s="84"/>
      <c r="AML331" s="84"/>
      <c r="AMM331" s="84"/>
      <c r="AMN331" s="84"/>
      <c r="AMO331" s="84"/>
      <c r="AMP331" s="84"/>
      <c r="AMQ331" s="84"/>
      <c r="AMR331" s="84"/>
      <c r="AMS331" s="84"/>
      <c r="AMT331" s="84"/>
      <c r="AMU331" s="84"/>
      <c r="AMV331" s="84"/>
      <c r="AMW331" s="84"/>
      <c r="AMX331" s="84"/>
      <c r="AMY331" s="84"/>
      <c r="AMZ331" s="84"/>
      <c r="ANA331" s="84"/>
      <c r="ANB331" s="84"/>
      <c r="ANC331" s="84"/>
      <c r="AND331" s="84"/>
      <c r="ANE331" s="84"/>
      <c r="ANF331" s="84"/>
      <c r="ANG331" s="84"/>
      <c r="ANH331" s="84"/>
      <c r="ANI331" s="84"/>
      <c r="ANJ331" s="84"/>
      <c r="ANK331" s="84"/>
      <c r="ANL331" s="84"/>
      <c r="ANM331" s="84"/>
      <c r="ANN331" s="84"/>
      <c r="ANO331" s="84"/>
      <c r="ANP331" s="84"/>
      <c r="ANQ331" s="84"/>
      <c r="ANR331" s="84"/>
      <c r="ANS331" s="84"/>
      <c r="ANT331" s="84"/>
      <c r="ANU331" s="84"/>
      <c r="ANV331" s="84"/>
      <c r="ANW331" s="84"/>
      <c r="ANX331" s="84"/>
      <c r="ANY331" s="84"/>
      <c r="ANZ331" s="84"/>
      <c r="AOA331" s="84"/>
      <c r="AOB331" s="84"/>
      <c r="AOC331" s="84"/>
      <c r="AOD331" s="84"/>
      <c r="AOE331" s="84"/>
      <c r="AOF331" s="84"/>
      <c r="AOG331" s="84"/>
      <c r="AOH331" s="84"/>
      <c r="AOI331" s="84"/>
      <c r="AOJ331" s="84"/>
      <c r="AOK331" s="84"/>
      <c r="AOL331" s="84"/>
      <c r="AOM331" s="84"/>
      <c r="AON331" s="84"/>
      <c r="AOO331" s="84"/>
      <c r="AOP331" s="84"/>
      <c r="AOQ331" s="84"/>
      <c r="AOR331" s="84"/>
      <c r="AOS331" s="84"/>
      <c r="AOT331" s="84"/>
      <c r="AOU331" s="84"/>
      <c r="AOV331" s="84"/>
      <c r="AOW331" s="84"/>
      <c r="AOX331" s="84"/>
      <c r="AOY331" s="84"/>
      <c r="AOZ331" s="84"/>
      <c r="APA331" s="84"/>
      <c r="APB331" s="84"/>
      <c r="APC331" s="84"/>
      <c r="APD331" s="84"/>
      <c r="APE331" s="84"/>
      <c r="APF331" s="84"/>
      <c r="APG331" s="84"/>
      <c r="APH331" s="84"/>
      <c r="API331" s="84"/>
      <c r="APJ331" s="84"/>
      <c r="APK331" s="84"/>
      <c r="APL331" s="84"/>
      <c r="APM331" s="84"/>
      <c r="APN331" s="84"/>
      <c r="APO331" s="84"/>
      <c r="APP331" s="84"/>
      <c r="APQ331" s="84"/>
      <c r="APR331" s="84"/>
      <c r="APS331" s="84"/>
      <c r="APT331" s="84"/>
      <c r="APU331" s="84"/>
      <c r="APV331" s="84"/>
      <c r="APW331" s="84"/>
      <c r="APX331" s="84"/>
      <c r="APY331" s="84"/>
      <c r="APZ331" s="84"/>
      <c r="AQA331" s="84"/>
      <c r="AQB331" s="84"/>
      <c r="AQC331" s="84"/>
      <c r="AQD331" s="84"/>
      <c r="AQE331" s="84"/>
      <c r="AQF331" s="84"/>
      <c r="AQG331" s="84"/>
      <c r="AQH331" s="84"/>
      <c r="AQI331" s="84"/>
      <c r="AQJ331" s="84"/>
      <c r="AQK331" s="84"/>
      <c r="AQL331" s="84"/>
      <c r="AQM331" s="84"/>
      <c r="AQN331" s="84"/>
      <c r="AQO331" s="84"/>
      <c r="AQP331" s="84"/>
      <c r="AQQ331" s="84"/>
      <c r="AQR331" s="84"/>
      <c r="AQS331" s="84"/>
      <c r="AQT331" s="84"/>
      <c r="AQU331" s="84"/>
      <c r="AQV331" s="84"/>
      <c r="AQW331" s="84"/>
      <c r="AQX331" s="84"/>
      <c r="AQY331" s="84"/>
      <c r="AQZ331" s="84"/>
      <c r="ARA331" s="84"/>
      <c r="ARB331" s="84"/>
      <c r="ARC331" s="84"/>
      <c r="ARD331" s="84"/>
      <c r="ARE331" s="84"/>
      <c r="ARF331" s="84"/>
      <c r="ARG331" s="84"/>
      <c r="ARH331" s="84"/>
      <c r="ARI331" s="84"/>
      <c r="ARJ331" s="84"/>
      <c r="ARK331" s="84"/>
      <c r="ARL331" s="84"/>
      <c r="ARM331" s="84"/>
      <c r="ARN331" s="84"/>
      <c r="ARO331" s="84"/>
      <c r="ARP331" s="84"/>
      <c r="ARQ331" s="84"/>
      <c r="ARR331" s="84"/>
      <c r="ARS331" s="84"/>
      <c r="ART331" s="84"/>
      <c r="ARU331" s="84"/>
      <c r="ARV331" s="84"/>
      <c r="ARW331" s="84"/>
      <c r="ARX331" s="84"/>
      <c r="ARY331" s="84"/>
      <c r="ARZ331" s="84"/>
      <c r="ASA331" s="84"/>
      <c r="ASB331" s="84"/>
      <c r="ASC331" s="84"/>
      <c r="ASD331" s="84"/>
      <c r="ASE331" s="84"/>
      <c r="ASF331" s="84"/>
      <c r="ASG331" s="84"/>
      <c r="ASH331" s="84"/>
      <c r="ASI331" s="84"/>
      <c r="ASJ331" s="84"/>
      <c r="ASK331" s="84"/>
      <c r="ASL331" s="84"/>
      <c r="ASM331" s="84"/>
      <c r="ASN331" s="84"/>
      <c r="ASO331" s="84"/>
      <c r="ASP331" s="84"/>
      <c r="ASQ331" s="84"/>
      <c r="ASR331" s="84"/>
      <c r="ASS331" s="84"/>
      <c r="AST331" s="84"/>
      <c r="ASU331" s="84"/>
      <c r="ASV331" s="84"/>
      <c r="ASW331" s="84"/>
      <c r="ASX331" s="84"/>
      <c r="ASY331" s="84"/>
      <c r="ASZ331" s="84"/>
      <c r="ATA331" s="84"/>
      <c r="ATB331" s="84"/>
      <c r="ATC331" s="84"/>
      <c r="ATD331" s="84"/>
      <c r="ATE331" s="84"/>
      <c r="ATF331" s="84"/>
      <c r="ATG331" s="84"/>
      <c r="ATH331" s="84"/>
      <c r="ATI331" s="84"/>
      <c r="ATJ331" s="84"/>
      <c r="ATK331" s="84"/>
      <c r="ATL331" s="84"/>
      <c r="ATM331" s="84"/>
      <c r="ATN331" s="84"/>
      <c r="ATO331" s="84"/>
      <c r="ATP331" s="84"/>
      <c r="ATQ331" s="84"/>
      <c r="ATR331" s="84"/>
      <c r="ATS331" s="84"/>
      <c r="ATT331" s="84"/>
      <c r="ATU331" s="84"/>
      <c r="ATV331" s="84"/>
      <c r="ATW331" s="84"/>
      <c r="ATX331" s="84"/>
      <c r="ATY331" s="84"/>
      <c r="ATZ331" s="84"/>
      <c r="AUA331" s="84"/>
      <c r="AUB331" s="84"/>
      <c r="AUC331" s="84"/>
      <c r="AUD331" s="84"/>
      <c r="AUE331" s="84"/>
      <c r="AUF331" s="84"/>
      <c r="AUG331" s="84"/>
      <c r="AUH331" s="84"/>
      <c r="AUI331" s="84"/>
      <c r="AUJ331" s="84"/>
      <c r="AUK331" s="84"/>
      <c r="AUL331" s="84"/>
      <c r="AUM331" s="84"/>
      <c r="AUN331" s="84"/>
      <c r="AUO331" s="84"/>
      <c r="AUP331" s="84"/>
      <c r="AUQ331" s="84"/>
      <c r="AUR331" s="84"/>
      <c r="AUS331" s="84"/>
      <c r="AUT331" s="84"/>
      <c r="AUU331" s="84"/>
      <c r="AUV331" s="84"/>
      <c r="AUW331" s="84"/>
      <c r="AUX331" s="84"/>
      <c r="AUY331" s="84"/>
      <c r="AUZ331" s="84"/>
      <c r="AVA331" s="84"/>
      <c r="AVB331" s="84"/>
      <c r="AVC331" s="84"/>
      <c r="AVD331" s="84"/>
      <c r="AVE331" s="84"/>
      <c r="AVF331" s="84"/>
      <c r="AVG331" s="84"/>
      <c r="AVH331" s="84"/>
      <c r="AVI331" s="84"/>
      <c r="AVJ331" s="84"/>
      <c r="AVK331" s="84"/>
      <c r="AVL331" s="84"/>
      <c r="AVM331" s="84"/>
      <c r="AVN331" s="84"/>
      <c r="AVO331" s="84"/>
      <c r="AVP331" s="84"/>
      <c r="AVQ331" s="84"/>
      <c r="AVR331" s="84"/>
      <c r="AVS331" s="84"/>
      <c r="AVT331" s="84"/>
      <c r="AVU331" s="84"/>
      <c r="AVV331" s="84"/>
      <c r="AVW331" s="84"/>
      <c r="AVX331" s="84"/>
      <c r="AVY331" s="84"/>
      <c r="AVZ331" s="84"/>
      <c r="AWA331" s="84"/>
      <c r="AWB331" s="84"/>
      <c r="AWC331" s="84"/>
      <c r="AWD331" s="84"/>
      <c r="AWE331" s="84"/>
      <c r="AWF331" s="84"/>
      <c r="AWG331" s="84"/>
      <c r="AWH331" s="84"/>
      <c r="AWI331" s="84"/>
      <c r="AWJ331" s="84"/>
      <c r="AWK331" s="84"/>
      <c r="AWL331" s="84"/>
      <c r="AWM331" s="84"/>
      <c r="AWN331" s="84"/>
      <c r="AWO331" s="84"/>
      <c r="AWP331" s="84"/>
      <c r="AWQ331" s="84"/>
      <c r="AWR331" s="84"/>
      <c r="AWS331" s="84"/>
      <c r="AWT331" s="84"/>
      <c r="AWU331" s="84"/>
      <c r="AWV331" s="84"/>
      <c r="AWW331" s="84"/>
      <c r="AWX331" s="84"/>
      <c r="AWY331" s="84"/>
      <c r="AWZ331" s="84"/>
      <c r="AXA331" s="84"/>
      <c r="AXB331" s="84"/>
      <c r="AXC331" s="84"/>
      <c r="AXD331" s="84"/>
      <c r="AXE331" s="84"/>
      <c r="AXF331" s="84"/>
      <c r="AXG331" s="84"/>
      <c r="AXH331" s="84"/>
      <c r="AXI331" s="84"/>
      <c r="AXJ331" s="84"/>
      <c r="AXK331" s="84"/>
      <c r="AXL331" s="84"/>
      <c r="AXM331" s="84"/>
      <c r="AXN331" s="84"/>
      <c r="AXO331" s="84"/>
      <c r="AXP331" s="84"/>
      <c r="AXQ331" s="84"/>
      <c r="AXR331" s="84"/>
      <c r="AXS331" s="84"/>
      <c r="AXT331" s="84"/>
      <c r="AXU331" s="84"/>
      <c r="AXV331" s="84"/>
      <c r="AXW331" s="84"/>
      <c r="AXX331" s="84"/>
      <c r="AXY331" s="84"/>
      <c r="AXZ331" s="84"/>
      <c r="AYA331" s="84"/>
      <c r="AYB331" s="84"/>
      <c r="AYC331" s="84"/>
      <c r="AYD331" s="84"/>
      <c r="AYE331" s="84"/>
      <c r="AYF331" s="84"/>
      <c r="AYG331" s="84"/>
      <c r="AYH331" s="84"/>
      <c r="AYI331" s="84"/>
      <c r="AYJ331" s="84"/>
      <c r="AYK331" s="84"/>
      <c r="AYL331" s="84"/>
      <c r="AYM331" s="84"/>
      <c r="AYN331" s="84"/>
      <c r="AYO331" s="84"/>
      <c r="AYP331" s="84"/>
      <c r="AYQ331" s="84"/>
      <c r="AYR331" s="84"/>
      <c r="AYS331" s="84"/>
      <c r="AYT331" s="84"/>
      <c r="AYU331" s="84"/>
      <c r="AYV331" s="84"/>
      <c r="AYW331" s="84"/>
      <c r="AYX331" s="84"/>
      <c r="AYY331" s="84"/>
      <c r="AYZ331" s="84"/>
      <c r="AZA331" s="84"/>
      <c r="AZB331" s="84"/>
      <c r="AZC331" s="84"/>
      <c r="AZD331" s="84"/>
      <c r="AZE331" s="84"/>
      <c r="AZF331" s="84"/>
      <c r="AZG331" s="84"/>
      <c r="AZH331" s="84"/>
      <c r="AZI331" s="84"/>
      <c r="AZJ331" s="84"/>
      <c r="AZK331" s="84"/>
      <c r="AZL331" s="84"/>
      <c r="AZM331" s="84"/>
      <c r="AZN331" s="84"/>
      <c r="AZO331" s="84"/>
      <c r="AZP331" s="84"/>
      <c r="AZQ331" s="84"/>
      <c r="AZR331" s="84"/>
      <c r="AZS331" s="84"/>
      <c r="AZT331" s="84"/>
      <c r="AZU331" s="84"/>
      <c r="AZV331" s="84"/>
      <c r="AZW331" s="84"/>
      <c r="AZX331" s="84"/>
      <c r="AZY331" s="84"/>
      <c r="AZZ331" s="84"/>
      <c r="BAA331" s="84"/>
      <c r="BAB331" s="84"/>
      <c r="BAC331" s="84"/>
      <c r="BAD331" s="84"/>
      <c r="BAE331" s="84"/>
      <c r="BAF331" s="84"/>
      <c r="BAG331" s="84"/>
      <c r="BAH331" s="84"/>
      <c r="BAI331" s="84"/>
      <c r="BAJ331" s="84"/>
      <c r="BAK331" s="84"/>
      <c r="BAL331" s="84"/>
      <c r="BAM331" s="84"/>
      <c r="BAN331" s="84"/>
      <c r="BAO331" s="84"/>
      <c r="BAP331" s="84"/>
      <c r="BAQ331" s="84"/>
      <c r="BAR331" s="84"/>
      <c r="BAS331" s="84"/>
      <c r="BAT331" s="84"/>
      <c r="BAU331" s="84"/>
      <c r="BAV331" s="84"/>
      <c r="BAW331" s="84"/>
      <c r="BAX331" s="84"/>
      <c r="BAY331" s="84"/>
      <c r="BAZ331" s="84"/>
      <c r="BBA331" s="84"/>
      <c r="BBB331" s="84"/>
      <c r="BBC331" s="84"/>
      <c r="BBD331" s="84"/>
      <c r="BBE331" s="84"/>
      <c r="BBF331" s="84"/>
      <c r="BBG331" s="84"/>
      <c r="BBH331" s="84"/>
      <c r="BBI331" s="84"/>
      <c r="BBJ331" s="84"/>
      <c r="BBK331" s="84"/>
      <c r="BBL331" s="84"/>
      <c r="BBM331" s="84"/>
      <c r="BBN331" s="84"/>
      <c r="BBO331" s="84"/>
      <c r="BBP331" s="84"/>
      <c r="BBQ331" s="84"/>
      <c r="BBR331" s="84"/>
      <c r="BBS331" s="84"/>
      <c r="BBT331" s="84"/>
      <c r="BBU331" s="84"/>
      <c r="BBV331" s="84"/>
      <c r="BBW331" s="84"/>
      <c r="BBX331" s="84"/>
      <c r="BBY331" s="84"/>
      <c r="BBZ331" s="84"/>
      <c r="BCA331" s="84"/>
      <c r="BCB331" s="84"/>
      <c r="BCC331" s="84"/>
      <c r="BCD331" s="84"/>
      <c r="BCE331" s="84"/>
      <c r="BCF331" s="84"/>
      <c r="BCG331" s="84"/>
      <c r="BCH331" s="84"/>
      <c r="BCI331" s="84"/>
      <c r="BCJ331" s="84"/>
      <c r="BCK331" s="84"/>
      <c r="BCL331" s="84"/>
      <c r="BCM331" s="84"/>
      <c r="BCN331" s="84"/>
      <c r="BCO331" s="84"/>
      <c r="BCP331" s="84"/>
      <c r="BCQ331" s="84"/>
      <c r="BCR331" s="84"/>
      <c r="BCS331" s="84"/>
      <c r="BCT331" s="84"/>
      <c r="BCU331" s="84"/>
      <c r="BCV331" s="84"/>
      <c r="BCW331" s="84"/>
      <c r="BCX331" s="84"/>
      <c r="BCY331" s="84"/>
      <c r="BCZ331" s="84"/>
      <c r="BDA331" s="84"/>
      <c r="BDB331" s="84"/>
      <c r="BDC331" s="84"/>
      <c r="BDD331" s="84"/>
      <c r="BDE331" s="84"/>
      <c r="BDF331" s="84"/>
      <c r="BDG331" s="84"/>
      <c r="BDH331" s="84"/>
      <c r="BDI331" s="84"/>
      <c r="BDJ331" s="84"/>
      <c r="BDK331" s="84"/>
      <c r="BDL331" s="84"/>
      <c r="BDM331" s="84"/>
      <c r="BDN331" s="84"/>
      <c r="BDO331" s="84"/>
      <c r="BDP331" s="84"/>
      <c r="BDQ331" s="84"/>
      <c r="BDR331" s="84"/>
      <c r="BDS331" s="84"/>
      <c r="BDT331" s="84"/>
      <c r="BDU331" s="84"/>
      <c r="BDV331" s="84"/>
      <c r="BDW331" s="84"/>
      <c r="BDX331" s="84"/>
      <c r="BDY331" s="84"/>
      <c r="BDZ331" s="84"/>
      <c r="BEA331" s="84"/>
      <c r="BEB331" s="84"/>
      <c r="BEC331" s="84"/>
      <c r="BED331" s="84"/>
      <c r="BEE331" s="84"/>
      <c r="BEF331" s="84"/>
      <c r="BEG331" s="84"/>
      <c r="BEH331" s="84"/>
      <c r="BEI331" s="84"/>
      <c r="BEJ331" s="84"/>
      <c r="BEK331" s="84"/>
      <c r="BEL331" s="84"/>
      <c r="BEM331" s="84"/>
      <c r="BEN331" s="84"/>
      <c r="BEO331" s="84"/>
      <c r="BEP331" s="84"/>
      <c r="BEQ331" s="84"/>
      <c r="BER331" s="84"/>
      <c r="BES331" s="84"/>
      <c r="BET331" s="84"/>
      <c r="BEU331" s="84"/>
      <c r="BEV331" s="84"/>
      <c r="BEW331" s="84"/>
      <c r="BEX331" s="84"/>
      <c r="BEY331" s="84"/>
      <c r="BEZ331" s="84"/>
      <c r="BFA331" s="84"/>
      <c r="BFB331" s="84"/>
      <c r="BFC331" s="84"/>
      <c r="BFD331" s="84"/>
      <c r="BFE331" s="84"/>
      <c r="BFF331" s="84"/>
      <c r="BFG331" s="84"/>
      <c r="BFH331" s="84"/>
      <c r="BFI331" s="84"/>
      <c r="BFJ331" s="84"/>
      <c r="BFK331" s="84"/>
      <c r="BFL331" s="84"/>
      <c r="BFM331" s="84"/>
      <c r="BFN331" s="84"/>
      <c r="BFO331" s="84"/>
      <c r="BFP331" s="84"/>
      <c r="BFQ331" s="84"/>
      <c r="BFR331" s="84"/>
      <c r="BFS331" s="84"/>
      <c r="BFT331" s="84"/>
      <c r="BFU331" s="84"/>
      <c r="BFV331" s="84"/>
      <c r="BFW331" s="84"/>
      <c r="BFX331" s="84"/>
      <c r="BFY331" s="84"/>
      <c r="BFZ331" s="84"/>
      <c r="BGA331" s="84"/>
      <c r="BGB331" s="84"/>
      <c r="BGC331" s="84"/>
      <c r="BGD331" s="84"/>
      <c r="BGE331" s="84"/>
      <c r="BGF331" s="84"/>
      <c r="BGG331" s="84"/>
      <c r="BGH331" s="84"/>
      <c r="BGI331" s="84"/>
      <c r="BGJ331" s="84"/>
      <c r="BGK331" s="84"/>
      <c r="BGL331" s="84"/>
      <c r="BGM331" s="84"/>
      <c r="BGN331" s="84"/>
      <c r="BGO331" s="84"/>
      <c r="BGP331" s="84"/>
      <c r="BGQ331" s="84"/>
      <c r="BGR331" s="84"/>
      <c r="BGS331" s="84"/>
      <c r="BGT331" s="84"/>
      <c r="BGU331" s="84"/>
      <c r="BGV331" s="84"/>
      <c r="BGW331" s="84"/>
      <c r="BGX331" s="84"/>
      <c r="BGY331" s="84"/>
      <c r="BGZ331" s="84"/>
      <c r="BHA331" s="84"/>
      <c r="BHB331" s="84"/>
      <c r="BHC331" s="84"/>
      <c r="BHD331" s="84"/>
      <c r="BHE331" s="84"/>
      <c r="BHF331" s="84"/>
      <c r="BHG331" s="84"/>
      <c r="BHH331" s="84"/>
      <c r="BHI331" s="84"/>
      <c r="BHJ331" s="84"/>
      <c r="BHK331" s="84"/>
      <c r="BHL331" s="84"/>
      <c r="BHM331" s="84"/>
      <c r="BHN331" s="84"/>
      <c r="BHO331" s="84"/>
      <c r="BHP331" s="84"/>
      <c r="BHQ331" s="84"/>
      <c r="BHR331" s="84"/>
      <c r="BHS331" s="84"/>
      <c r="BHT331" s="84"/>
      <c r="BHU331" s="84"/>
      <c r="BHV331" s="84"/>
      <c r="BHW331" s="84"/>
      <c r="BHX331" s="84"/>
      <c r="BHY331" s="84"/>
      <c r="BHZ331" s="84"/>
      <c r="BIA331" s="84"/>
      <c r="BIB331" s="84"/>
      <c r="BIC331" s="84"/>
      <c r="BID331" s="84"/>
      <c r="BIE331" s="84"/>
      <c r="BIF331" s="84"/>
      <c r="BIG331" s="84"/>
      <c r="BIH331" s="84"/>
      <c r="BII331" s="84"/>
      <c r="BIJ331" s="84"/>
      <c r="BIK331" s="84"/>
      <c r="BIL331" s="84"/>
      <c r="BIM331" s="84"/>
      <c r="BIN331" s="84"/>
      <c r="BIO331" s="84"/>
      <c r="BIP331" s="84"/>
      <c r="BIQ331" s="84"/>
      <c r="BIR331" s="84"/>
      <c r="BIS331" s="84"/>
      <c r="BIT331" s="84"/>
      <c r="BIU331" s="84"/>
      <c r="BIV331" s="84"/>
      <c r="BIW331" s="84"/>
      <c r="BIX331" s="84"/>
      <c r="BIY331" s="84"/>
      <c r="BIZ331" s="84"/>
      <c r="BJA331" s="84"/>
      <c r="BJB331" s="84"/>
      <c r="BJC331" s="84"/>
      <c r="BJD331" s="84"/>
      <c r="BJE331" s="84"/>
      <c r="BJF331" s="84"/>
      <c r="BJG331" s="84"/>
      <c r="BJH331" s="84"/>
      <c r="BJI331" s="84"/>
      <c r="BJJ331" s="84"/>
      <c r="BJK331" s="84"/>
      <c r="BJL331" s="84"/>
      <c r="BJM331" s="84"/>
      <c r="BJN331" s="84"/>
      <c r="BJO331" s="84"/>
      <c r="BJP331" s="84"/>
      <c r="BJQ331" s="84"/>
      <c r="BJR331" s="84"/>
      <c r="BJS331" s="84"/>
      <c r="BJT331" s="84"/>
      <c r="BJU331" s="84"/>
      <c r="BJV331" s="84"/>
      <c r="BJW331" s="84"/>
      <c r="BJX331" s="84"/>
      <c r="BJY331" s="84"/>
      <c r="BJZ331" s="84"/>
      <c r="BKA331" s="84"/>
      <c r="BKB331" s="84"/>
      <c r="BKC331" s="84"/>
      <c r="BKD331" s="84"/>
      <c r="BKE331" s="84"/>
      <c r="BKF331" s="84"/>
      <c r="BKG331" s="84"/>
      <c r="BKH331" s="84"/>
      <c r="BKI331" s="84"/>
      <c r="BKJ331" s="84"/>
      <c r="BKK331" s="84"/>
      <c r="BKL331" s="84"/>
      <c r="BKM331" s="84"/>
      <c r="BKN331" s="84"/>
      <c r="BKO331" s="84"/>
      <c r="BKP331" s="84"/>
      <c r="BKQ331" s="84"/>
      <c r="BKR331" s="84"/>
      <c r="BKS331" s="84"/>
      <c r="BKT331" s="84"/>
      <c r="BKU331" s="84"/>
      <c r="BKV331" s="84"/>
      <c r="BKW331" s="84"/>
      <c r="BKX331" s="84"/>
      <c r="BKY331" s="84"/>
      <c r="BKZ331" s="84"/>
      <c r="BLA331" s="84"/>
      <c r="BLB331" s="84"/>
      <c r="BLC331" s="84"/>
      <c r="BLD331" s="84"/>
      <c r="BLE331" s="84"/>
      <c r="BLF331" s="84"/>
      <c r="BLG331" s="84"/>
      <c r="BLH331" s="84"/>
      <c r="BLI331" s="84"/>
      <c r="BLJ331" s="84"/>
      <c r="BLK331" s="84"/>
      <c r="BLL331" s="84"/>
      <c r="BLM331" s="84"/>
      <c r="BLN331" s="84"/>
      <c r="BLO331" s="84"/>
      <c r="BLP331" s="84"/>
      <c r="BLQ331" s="84"/>
      <c r="BLR331" s="84"/>
      <c r="BLS331" s="84"/>
      <c r="BLT331" s="84"/>
      <c r="BLU331" s="84"/>
      <c r="BLV331" s="84"/>
      <c r="BLW331" s="84"/>
      <c r="BLX331" s="84"/>
      <c r="BLY331" s="84"/>
      <c r="BLZ331" s="84"/>
      <c r="BMA331" s="84"/>
      <c r="BMB331" s="84"/>
      <c r="BMC331" s="84"/>
      <c r="BMD331" s="84"/>
      <c r="BME331" s="84"/>
      <c r="BMF331" s="84"/>
      <c r="BMG331" s="84"/>
      <c r="BMH331" s="84"/>
      <c r="BMI331" s="84"/>
      <c r="BMJ331" s="84"/>
      <c r="BMK331" s="84"/>
      <c r="BML331" s="84"/>
      <c r="BMM331" s="84"/>
      <c r="BMN331" s="84"/>
      <c r="BMO331" s="84"/>
      <c r="BMP331" s="84"/>
      <c r="BMQ331" s="84"/>
      <c r="BMR331" s="84"/>
      <c r="BMS331" s="84"/>
      <c r="BMT331" s="84"/>
      <c r="BMU331" s="84"/>
      <c r="BMV331" s="84"/>
      <c r="BMW331" s="84"/>
      <c r="BMX331" s="84"/>
      <c r="BMY331" s="84"/>
      <c r="BMZ331" s="84"/>
      <c r="BNA331" s="84"/>
      <c r="BNB331" s="84"/>
      <c r="BNC331" s="84"/>
      <c r="BND331" s="84"/>
      <c r="BNE331" s="84"/>
      <c r="BNF331" s="84"/>
      <c r="BNG331" s="84"/>
      <c r="BNH331" s="84"/>
      <c r="BNI331" s="84"/>
      <c r="BNJ331" s="84"/>
      <c r="BNK331" s="84"/>
      <c r="BNL331" s="84"/>
      <c r="BNM331" s="84"/>
      <c r="BNN331" s="84"/>
      <c r="BNO331" s="84"/>
      <c r="BNP331" s="84"/>
      <c r="BNQ331" s="84"/>
      <c r="BNR331" s="84"/>
      <c r="BNS331" s="84"/>
      <c r="BNT331" s="84"/>
      <c r="BNU331" s="84"/>
      <c r="BNV331" s="84"/>
      <c r="BNW331" s="84"/>
      <c r="BNX331" s="84"/>
      <c r="BNY331" s="84"/>
      <c r="BNZ331" s="84"/>
      <c r="BOA331" s="84"/>
      <c r="BOB331" s="84"/>
      <c r="BOC331" s="84"/>
      <c r="BOD331" s="84"/>
      <c r="BOE331" s="84"/>
      <c r="BOF331" s="84"/>
      <c r="BOG331" s="84"/>
      <c r="BOH331" s="84"/>
      <c r="BOI331" s="84"/>
      <c r="BOJ331" s="84"/>
      <c r="BOK331" s="84"/>
      <c r="BOL331" s="84"/>
      <c r="BOM331" s="84"/>
      <c r="BON331" s="84"/>
      <c r="BOO331" s="84"/>
      <c r="BOP331" s="84"/>
      <c r="BOQ331" s="84"/>
      <c r="BOR331" s="84"/>
      <c r="BOS331" s="84"/>
      <c r="BOT331" s="84"/>
      <c r="BOU331" s="84"/>
      <c r="BOV331" s="84"/>
      <c r="BOW331" s="84"/>
      <c r="BOX331" s="84"/>
      <c r="BOY331" s="84"/>
      <c r="BOZ331" s="84"/>
      <c r="BPA331" s="84"/>
      <c r="BPB331" s="84"/>
      <c r="BPC331" s="84"/>
      <c r="BPD331" s="84"/>
      <c r="BPE331" s="84"/>
      <c r="BPF331" s="84"/>
      <c r="BPG331" s="84"/>
      <c r="BPH331" s="84"/>
      <c r="BPI331" s="84"/>
      <c r="BPJ331" s="84"/>
      <c r="BPK331" s="84"/>
      <c r="BPL331" s="84"/>
      <c r="BPM331" s="84"/>
      <c r="BPN331" s="84"/>
      <c r="BPO331" s="84"/>
      <c r="BPP331" s="84"/>
      <c r="BPQ331" s="84"/>
      <c r="BPR331" s="84"/>
      <c r="BPS331" s="84"/>
      <c r="BPT331" s="84"/>
      <c r="BPU331" s="84"/>
      <c r="BPV331" s="84"/>
      <c r="BPW331" s="84"/>
    </row>
    <row r="332" spans="2:1791" s="169" customFormat="1" ht="30" customHeight="1">
      <c r="B332" s="193"/>
      <c r="C332" s="86"/>
      <c r="D332" s="240"/>
      <c r="E332" s="246"/>
      <c r="F332" s="241"/>
      <c r="G332" s="86"/>
      <c r="H332" s="86"/>
      <c r="I332" s="161"/>
      <c r="J332" s="220"/>
      <c r="K332" s="161"/>
      <c r="L332" s="139"/>
      <c r="M332" s="309"/>
      <c r="N332" s="5"/>
      <c r="O332" s="5"/>
      <c r="P332" s="2"/>
      <c r="Q332" s="367"/>
      <c r="R332" s="340"/>
      <c r="S332" s="19"/>
      <c r="T332" s="385"/>
      <c r="U332" s="2"/>
      <c r="V332" s="2"/>
      <c r="W332" s="2"/>
      <c r="X332" s="2"/>
      <c r="Y332" s="2"/>
      <c r="Z332" s="2"/>
      <c r="AA332" s="2"/>
      <c r="AB332" s="2"/>
      <c r="AC332" s="2"/>
      <c r="AD332" s="2"/>
      <c r="AE332" s="2"/>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c r="LT332" s="84"/>
      <c r="LU332" s="84"/>
      <c r="LV332" s="84"/>
      <c r="LW332" s="84"/>
      <c r="LX332" s="84"/>
      <c r="LY332" s="84"/>
      <c r="LZ332" s="84"/>
      <c r="MA332" s="84"/>
      <c r="MB332" s="84"/>
      <c r="MC332" s="84"/>
      <c r="MD332" s="84"/>
      <c r="ME332" s="84"/>
      <c r="MF332" s="84"/>
      <c r="MG332" s="84"/>
      <c r="MH332" s="84"/>
      <c r="MI332" s="84"/>
      <c r="MJ332" s="84"/>
      <c r="MK332" s="84"/>
      <c r="ML332" s="84"/>
      <c r="MM332" s="84"/>
      <c r="MN332" s="84"/>
      <c r="MO332" s="84"/>
      <c r="MP332" s="84"/>
      <c r="MQ332" s="84"/>
      <c r="MR332" s="84"/>
      <c r="MS332" s="84"/>
      <c r="MT332" s="84"/>
      <c r="MU332" s="84"/>
      <c r="MV332" s="84"/>
      <c r="MW332" s="84"/>
      <c r="MX332" s="84"/>
      <c r="MY332" s="84"/>
      <c r="MZ332" s="84"/>
      <c r="NA332" s="84"/>
      <c r="NB332" s="84"/>
      <c r="NC332" s="84"/>
      <c r="ND332" s="84"/>
      <c r="NE332" s="84"/>
      <c r="NF332" s="84"/>
      <c r="NG332" s="84"/>
      <c r="NH332" s="84"/>
      <c r="NI332" s="84"/>
      <c r="NJ332" s="84"/>
      <c r="NK332" s="84"/>
      <c r="NL332" s="84"/>
      <c r="NM332" s="84"/>
      <c r="NN332" s="84"/>
      <c r="NO332" s="84"/>
      <c r="NP332" s="84"/>
      <c r="NQ332" s="84"/>
      <c r="NR332" s="84"/>
      <c r="NS332" s="84"/>
      <c r="NT332" s="84"/>
      <c r="NU332" s="84"/>
      <c r="NV332" s="84"/>
      <c r="NW332" s="84"/>
      <c r="NX332" s="84"/>
      <c r="NY332" s="84"/>
      <c r="NZ332" s="84"/>
      <c r="OA332" s="84"/>
      <c r="OB332" s="84"/>
      <c r="OC332" s="84"/>
      <c r="OD332" s="84"/>
      <c r="OE332" s="84"/>
      <c r="OF332" s="84"/>
      <c r="OG332" s="84"/>
      <c r="OH332" s="84"/>
      <c r="OI332" s="84"/>
      <c r="OJ332" s="84"/>
      <c r="OK332" s="84"/>
      <c r="OL332" s="84"/>
      <c r="OM332" s="84"/>
      <c r="ON332" s="84"/>
      <c r="OO332" s="84"/>
      <c r="OP332" s="84"/>
      <c r="OQ332" s="84"/>
      <c r="OR332" s="84"/>
      <c r="OS332" s="84"/>
      <c r="OT332" s="84"/>
      <c r="OU332" s="84"/>
      <c r="OV332" s="84"/>
      <c r="OW332" s="84"/>
      <c r="OX332" s="84"/>
      <c r="OY332" s="84"/>
      <c r="OZ332" s="84"/>
      <c r="PA332" s="84"/>
      <c r="PB332" s="84"/>
      <c r="PC332" s="84"/>
      <c r="PD332" s="84"/>
      <c r="PE332" s="84"/>
      <c r="PF332" s="84"/>
      <c r="PG332" s="84"/>
      <c r="PH332" s="84"/>
      <c r="PI332" s="84"/>
      <c r="PJ332" s="84"/>
      <c r="PK332" s="84"/>
      <c r="PL332" s="84"/>
      <c r="PM332" s="84"/>
      <c r="PN332" s="84"/>
      <c r="PO332" s="84"/>
      <c r="PP332" s="84"/>
      <c r="PQ332" s="84"/>
      <c r="PR332" s="84"/>
      <c r="PS332" s="84"/>
      <c r="PT332" s="84"/>
      <c r="PU332" s="84"/>
      <c r="PV332" s="84"/>
      <c r="PW332" s="84"/>
      <c r="PX332" s="84"/>
      <c r="PY332" s="84"/>
      <c r="PZ332" s="84"/>
      <c r="QA332" s="84"/>
      <c r="QB332" s="84"/>
      <c r="QC332" s="84"/>
      <c r="QD332" s="84"/>
      <c r="QE332" s="84"/>
      <c r="QF332" s="84"/>
      <c r="QG332" s="84"/>
      <c r="QH332" s="84"/>
      <c r="QI332" s="84"/>
      <c r="QJ332" s="84"/>
      <c r="QK332" s="84"/>
      <c r="QL332" s="84"/>
      <c r="QM332" s="84"/>
      <c r="QN332" s="84"/>
      <c r="QO332" s="84"/>
      <c r="QP332" s="84"/>
      <c r="QQ332" s="84"/>
      <c r="QR332" s="84"/>
      <c r="QS332" s="84"/>
      <c r="QT332" s="84"/>
      <c r="QU332" s="84"/>
      <c r="QV332" s="84"/>
      <c r="QW332" s="84"/>
      <c r="QX332" s="84"/>
      <c r="QY332" s="84"/>
      <c r="QZ332" s="84"/>
      <c r="RA332" s="84"/>
      <c r="RB332" s="84"/>
      <c r="RC332" s="84"/>
      <c r="RD332" s="84"/>
      <c r="RE332" s="84"/>
      <c r="RF332" s="84"/>
      <c r="RG332" s="84"/>
      <c r="RH332" s="84"/>
      <c r="RI332" s="84"/>
      <c r="RJ332" s="84"/>
      <c r="RK332" s="84"/>
      <c r="RL332" s="84"/>
      <c r="RM332" s="84"/>
      <c r="RN332" s="84"/>
      <c r="RO332" s="84"/>
      <c r="RP332" s="84"/>
      <c r="RQ332" s="84"/>
      <c r="RR332" s="84"/>
      <c r="RS332" s="84"/>
      <c r="RT332" s="84"/>
      <c r="RU332" s="84"/>
      <c r="RV332" s="84"/>
      <c r="RW332" s="84"/>
      <c r="RX332" s="84"/>
      <c r="RY332" s="84"/>
      <c r="RZ332" s="84"/>
      <c r="SA332" s="84"/>
      <c r="SB332" s="84"/>
      <c r="SC332" s="84"/>
      <c r="SD332" s="84"/>
      <c r="SE332" s="84"/>
      <c r="SF332" s="84"/>
      <c r="SG332" s="84"/>
      <c r="SH332" s="84"/>
      <c r="SI332" s="84"/>
      <c r="SJ332" s="84"/>
      <c r="SK332" s="84"/>
      <c r="SL332" s="84"/>
      <c r="SM332" s="84"/>
      <c r="SN332" s="84"/>
      <c r="SO332" s="84"/>
      <c r="SP332" s="84"/>
      <c r="SQ332" s="84"/>
      <c r="SR332" s="84"/>
      <c r="SS332" s="84"/>
      <c r="ST332" s="84"/>
      <c r="SU332" s="84"/>
      <c r="SV332" s="84"/>
      <c r="SW332" s="84"/>
      <c r="SX332" s="84"/>
      <c r="SY332" s="84"/>
      <c r="SZ332" s="84"/>
      <c r="TA332" s="84"/>
      <c r="TB332" s="84"/>
      <c r="TC332" s="84"/>
      <c r="TD332" s="84"/>
      <c r="TE332" s="84"/>
      <c r="TF332" s="84"/>
      <c r="TG332" s="84"/>
      <c r="TH332" s="84"/>
      <c r="TI332" s="84"/>
      <c r="TJ332" s="84"/>
      <c r="TK332" s="84"/>
      <c r="TL332" s="84"/>
      <c r="TM332" s="84"/>
      <c r="TN332" s="84"/>
      <c r="TO332" s="84"/>
      <c r="TP332" s="84"/>
      <c r="TQ332" s="84"/>
      <c r="TR332" s="84"/>
      <c r="TS332" s="84"/>
      <c r="TT332" s="84"/>
      <c r="TU332" s="84"/>
      <c r="TV332" s="84"/>
      <c r="TW332" s="84"/>
      <c r="TX332" s="84"/>
      <c r="TY332" s="84"/>
      <c r="TZ332" s="84"/>
      <c r="UA332" s="84"/>
      <c r="UB332" s="84"/>
      <c r="UC332" s="84"/>
      <c r="UD332" s="84"/>
      <c r="UE332" s="84"/>
      <c r="UF332" s="84"/>
      <c r="UG332" s="84"/>
      <c r="UH332" s="84"/>
      <c r="UI332" s="84"/>
      <c r="UJ332" s="84"/>
      <c r="UK332" s="84"/>
      <c r="UL332" s="84"/>
      <c r="UM332" s="84"/>
      <c r="UN332" s="84"/>
      <c r="UO332" s="84"/>
      <c r="UP332" s="84"/>
      <c r="UQ332" s="84"/>
      <c r="UR332" s="84"/>
      <c r="US332" s="84"/>
      <c r="UT332" s="84"/>
      <c r="UU332" s="84"/>
      <c r="UV332" s="84"/>
      <c r="UW332" s="84"/>
      <c r="UX332" s="84"/>
      <c r="UY332" s="84"/>
      <c r="UZ332" s="84"/>
      <c r="VA332" s="84"/>
      <c r="VB332" s="84"/>
      <c r="VC332" s="84"/>
      <c r="VD332" s="84"/>
      <c r="VE332" s="84"/>
      <c r="VF332" s="84"/>
      <c r="VG332" s="84"/>
      <c r="VH332" s="84"/>
      <c r="VI332" s="84"/>
      <c r="VJ332" s="84"/>
      <c r="VK332" s="84"/>
      <c r="VL332" s="84"/>
      <c r="VM332" s="84"/>
      <c r="VN332" s="84"/>
      <c r="VO332" s="84"/>
      <c r="VP332" s="84"/>
      <c r="VQ332" s="84"/>
      <c r="VR332" s="84"/>
      <c r="VS332" s="84"/>
      <c r="VT332" s="84"/>
      <c r="VU332" s="84"/>
      <c r="VV332" s="84"/>
      <c r="VW332" s="84"/>
      <c r="VX332" s="84"/>
      <c r="VY332" s="84"/>
      <c r="VZ332" s="84"/>
      <c r="WA332" s="84"/>
      <c r="WB332" s="84"/>
      <c r="WC332" s="84"/>
      <c r="WD332" s="84"/>
      <c r="WE332" s="84"/>
      <c r="WF332" s="84"/>
      <c r="WG332" s="84"/>
      <c r="WH332" s="84"/>
      <c r="WI332" s="84"/>
      <c r="WJ332" s="84"/>
      <c r="WK332" s="84"/>
      <c r="WL332" s="84"/>
      <c r="WM332" s="84"/>
      <c r="WN332" s="84"/>
      <c r="WO332" s="84"/>
      <c r="WP332" s="84"/>
      <c r="WQ332" s="84"/>
      <c r="WR332" s="84"/>
      <c r="WS332" s="84"/>
      <c r="WT332" s="84"/>
      <c r="WU332" s="84"/>
      <c r="WV332" s="84"/>
      <c r="WW332" s="84"/>
      <c r="WX332" s="84"/>
      <c r="WY332" s="84"/>
      <c r="WZ332" s="84"/>
      <c r="XA332" s="84"/>
      <c r="XB332" s="84"/>
      <c r="XC332" s="84"/>
      <c r="XD332" s="84"/>
      <c r="XE332" s="84"/>
      <c r="XF332" s="84"/>
      <c r="XG332" s="84"/>
      <c r="XH332" s="84"/>
      <c r="XI332" s="84"/>
      <c r="XJ332" s="84"/>
      <c r="XK332" s="84"/>
      <c r="XL332" s="84"/>
      <c r="XM332" s="84"/>
      <c r="XN332" s="84"/>
      <c r="XO332" s="84"/>
      <c r="XP332" s="84"/>
      <c r="XQ332" s="84"/>
      <c r="XR332" s="84"/>
      <c r="XS332" s="84"/>
      <c r="XT332" s="84"/>
      <c r="XU332" s="84"/>
      <c r="XV332" s="84"/>
      <c r="XW332" s="84"/>
      <c r="XX332" s="84"/>
      <c r="XY332" s="84"/>
      <c r="XZ332" s="84"/>
      <c r="YA332" s="84"/>
      <c r="YB332" s="84"/>
      <c r="YC332" s="84"/>
      <c r="YD332" s="84"/>
      <c r="YE332" s="84"/>
      <c r="YF332" s="84"/>
      <c r="YG332" s="84"/>
      <c r="YH332" s="84"/>
      <c r="YI332" s="84"/>
      <c r="YJ332" s="84"/>
      <c r="YK332" s="84"/>
      <c r="YL332" s="84"/>
      <c r="YM332" s="84"/>
      <c r="YN332" s="84"/>
      <c r="YO332" s="84"/>
      <c r="YP332" s="84"/>
      <c r="YQ332" s="84"/>
      <c r="YR332" s="84"/>
      <c r="YS332" s="84"/>
      <c r="YT332" s="84"/>
      <c r="YU332" s="84"/>
      <c r="YV332" s="84"/>
      <c r="YW332" s="84"/>
      <c r="YX332" s="84"/>
      <c r="YY332" s="84"/>
      <c r="YZ332" s="84"/>
      <c r="ZA332" s="84"/>
      <c r="ZB332" s="84"/>
      <c r="ZC332" s="84"/>
      <c r="ZD332" s="84"/>
      <c r="ZE332" s="84"/>
      <c r="ZF332" s="84"/>
      <c r="ZG332" s="84"/>
      <c r="ZH332" s="84"/>
      <c r="ZI332" s="84"/>
      <c r="ZJ332" s="84"/>
      <c r="ZK332" s="84"/>
      <c r="ZL332" s="84"/>
      <c r="ZM332" s="84"/>
      <c r="ZN332" s="84"/>
      <c r="ZO332" s="84"/>
      <c r="ZP332" s="84"/>
      <c r="ZQ332" s="84"/>
      <c r="ZR332" s="84"/>
      <c r="ZS332" s="84"/>
      <c r="ZT332" s="84"/>
      <c r="ZU332" s="84"/>
      <c r="ZV332" s="84"/>
      <c r="ZW332" s="84"/>
      <c r="ZX332" s="84"/>
      <c r="ZY332" s="84"/>
      <c r="ZZ332" s="84"/>
      <c r="AAA332" s="84"/>
      <c r="AAB332" s="84"/>
      <c r="AAC332" s="84"/>
      <c r="AAD332" s="84"/>
      <c r="AAE332" s="84"/>
      <c r="AAF332" s="84"/>
      <c r="AAG332" s="84"/>
      <c r="AAH332" s="84"/>
      <c r="AAI332" s="84"/>
      <c r="AAJ332" s="84"/>
      <c r="AAK332" s="84"/>
      <c r="AAL332" s="84"/>
      <c r="AAM332" s="84"/>
      <c r="AAN332" s="84"/>
      <c r="AAO332" s="84"/>
      <c r="AAP332" s="84"/>
      <c r="AAQ332" s="84"/>
      <c r="AAR332" s="84"/>
      <c r="AAS332" s="84"/>
      <c r="AAT332" s="84"/>
      <c r="AAU332" s="84"/>
      <c r="AAV332" s="84"/>
      <c r="AAW332" s="84"/>
      <c r="AAX332" s="84"/>
      <c r="AAY332" s="84"/>
      <c r="AAZ332" s="84"/>
      <c r="ABA332" s="84"/>
      <c r="ABB332" s="84"/>
      <c r="ABC332" s="84"/>
      <c r="ABD332" s="84"/>
      <c r="ABE332" s="84"/>
      <c r="ABF332" s="84"/>
      <c r="ABG332" s="84"/>
      <c r="ABH332" s="84"/>
      <c r="ABI332" s="84"/>
      <c r="ABJ332" s="84"/>
      <c r="ABK332" s="84"/>
      <c r="ABL332" s="84"/>
      <c r="ABM332" s="84"/>
      <c r="ABN332" s="84"/>
      <c r="ABO332" s="84"/>
      <c r="ABP332" s="84"/>
      <c r="ABQ332" s="84"/>
      <c r="ABR332" s="84"/>
      <c r="ABS332" s="84"/>
      <c r="ABT332" s="84"/>
      <c r="ABU332" s="84"/>
      <c r="ABV332" s="84"/>
      <c r="ABW332" s="84"/>
      <c r="ABX332" s="84"/>
      <c r="ABY332" s="84"/>
      <c r="ABZ332" s="84"/>
      <c r="ACA332" s="84"/>
      <c r="ACB332" s="84"/>
      <c r="ACC332" s="84"/>
      <c r="ACD332" s="84"/>
      <c r="ACE332" s="84"/>
      <c r="ACF332" s="84"/>
      <c r="ACG332" s="84"/>
      <c r="ACH332" s="84"/>
      <c r="ACI332" s="84"/>
      <c r="ACJ332" s="84"/>
      <c r="ACK332" s="84"/>
      <c r="ACL332" s="84"/>
      <c r="ACM332" s="84"/>
      <c r="ACN332" s="84"/>
      <c r="ACO332" s="84"/>
      <c r="ACP332" s="84"/>
      <c r="ACQ332" s="84"/>
      <c r="ACR332" s="84"/>
      <c r="ACS332" s="84"/>
      <c r="ACT332" s="84"/>
      <c r="ACU332" s="84"/>
      <c r="ACV332" s="84"/>
      <c r="ACW332" s="84"/>
      <c r="ACX332" s="84"/>
      <c r="ACY332" s="84"/>
      <c r="ACZ332" s="84"/>
      <c r="ADA332" s="84"/>
      <c r="ADB332" s="84"/>
      <c r="ADC332" s="84"/>
      <c r="ADD332" s="84"/>
      <c r="ADE332" s="84"/>
      <c r="ADF332" s="84"/>
      <c r="ADG332" s="84"/>
      <c r="ADH332" s="84"/>
      <c r="ADI332" s="84"/>
      <c r="ADJ332" s="84"/>
      <c r="ADK332" s="84"/>
      <c r="ADL332" s="84"/>
      <c r="ADM332" s="84"/>
      <c r="ADN332" s="84"/>
      <c r="ADO332" s="84"/>
      <c r="ADP332" s="84"/>
      <c r="ADQ332" s="84"/>
      <c r="ADR332" s="84"/>
      <c r="ADS332" s="84"/>
      <c r="ADT332" s="84"/>
      <c r="ADU332" s="84"/>
      <c r="ADV332" s="84"/>
      <c r="ADW332" s="84"/>
      <c r="ADX332" s="84"/>
      <c r="ADY332" s="84"/>
      <c r="ADZ332" s="84"/>
      <c r="AEA332" s="84"/>
      <c r="AEB332" s="84"/>
      <c r="AEC332" s="84"/>
      <c r="AED332" s="84"/>
      <c r="AEE332" s="84"/>
      <c r="AEF332" s="84"/>
      <c r="AEG332" s="84"/>
      <c r="AEH332" s="84"/>
      <c r="AEI332" s="84"/>
      <c r="AEJ332" s="84"/>
      <c r="AEK332" s="84"/>
      <c r="AEL332" s="84"/>
      <c r="AEM332" s="84"/>
      <c r="AEN332" s="84"/>
      <c r="AEO332" s="84"/>
      <c r="AEP332" s="84"/>
      <c r="AEQ332" s="84"/>
      <c r="AER332" s="84"/>
      <c r="AES332" s="84"/>
      <c r="AET332" s="84"/>
      <c r="AEU332" s="84"/>
      <c r="AEV332" s="84"/>
      <c r="AEW332" s="84"/>
      <c r="AEX332" s="84"/>
      <c r="AEY332" s="84"/>
      <c r="AEZ332" s="84"/>
      <c r="AFA332" s="84"/>
      <c r="AFB332" s="84"/>
      <c r="AFC332" s="84"/>
      <c r="AFD332" s="84"/>
      <c r="AFE332" s="84"/>
      <c r="AFF332" s="84"/>
      <c r="AFG332" s="84"/>
      <c r="AFH332" s="84"/>
      <c r="AFI332" s="84"/>
      <c r="AFJ332" s="84"/>
      <c r="AFK332" s="84"/>
      <c r="AFL332" s="84"/>
      <c r="AFM332" s="84"/>
      <c r="AFN332" s="84"/>
      <c r="AFO332" s="84"/>
      <c r="AFP332" s="84"/>
      <c r="AFQ332" s="84"/>
      <c r="AFR332" s="84"/>
      <c r="AFS332" s="84"/>
      <c r="AFT332" s="84"/>
      <c r="AFU332" s="84"/>
      <c r="AFV332" s="84"/>
      <c r="AFW332" s="84"/>
      <c r="AFX332" s="84"/>
      <c r="AFY332" s="84"/>
      <c r="AFZ332" s="84"/>
      <c r="AGA332" s="84"/>
      <c r="AGB332" s="84"/>
      <c r="AGC332" s="84"/>
      <c r="AGD332" s="84"/>
      <c r="AGE332" s="84"/>
      <c r="AGF332" s="84"/>
      <c r="AGG332" s="84"/>
      <c r="AGH332" s="84"/>
      <c r="AGI332" s="84"/>
      <c r="AGJ332" s="84"/>
      <c r="AGK332" s="84"/>
      <c r="AGL332" s="84"/>
      <c r="AGM332" s="84"/>
      <c r="AGN332" s="84"/>
      <c r="AGO332" s="84"/>
      <c r="AGP332" s="84"/>
      <c r="AGQ332" s="84"/>
      <c r="AGR332" s="84"/>
      <c r="AGS332" s="84"/>
      <c r="AGT332" s="84"/>
      <c r="AGU332" s="84"/>
      <c r="AGV332" s="84"/>
      <c r="AGW332" s="84"/>
      <c r="AGX332" s="84"/>
      <c r="AGY332" s="84"/>
      <c r="AGZ332" s="84"/>
      <c r="AHA332" s="84"/>
      <c r="AHB332" s="84"/>
      <c r="AHC332" s="84"/>
      <c r="AHD332" s="84"/>
      <c r="AHE332" s="84"/>
      <c r="AHF332" s="84"/>
      <c r="AHG332" s="84"/>
      <c r="AHH332" s="84"/>
      <c r="AHI332" s="84"/>
      <c r="AHJ332" s="84"/>
      <c r="AHK332" s="84"/>
      <c r="AHL332" s="84"/>
      <c r="AHM332" s="84"/>
      <c r="AHN332" s="84"/>
      <c r="AHO332" s="84"/>
      <c r="AHP332" s="84"/>
      <c r="AHQ332" s="84"/>
      <c r="AHR332" s="84"/>
      <c r="AHS332" s="84"/>
      <c r="AHT332" s="84"/>
      <c r="AHU332" s="84"/>
      <c r="AHV332" s="84"/>
      <c r="AHW332" s="84"/>
      <c r="AHX332" s="84"/>
      <c r="AHY332" s="84"/>
      <c r="AHZ332" s="84"/>
      <c r="AIA332" s="84"/>
      <c r="AIB332" s="84"/>
      <c r="AIC332" s="84"/>
      <c r="AID332" s="84"/>
      <c r="AIE332" s="84"/>
      <c r="AIF332" s="84"/>
      <c r="AIG332" s="84"/>
      <c r="AIH332" s="84"/>
      <c r="AII332" s="84"/>
      <c r="AIJ332" s="84"/>
      <c r="AIK332" s="84"/>
      <c r="AIL332" s="84"/>
      <c r="AIM332" s="84"/>
      <c r="AIN332" s="84"/>
      <c r="AIO332" s="84"/>
      <c r="AIP332" s="84"/>
      <c r="AIQ332" s="84"/>
      <c r="AIR332" s="84"/>
      <c r="AIS332" s="84"/>
      <c r="AIT332" s="84"/>
      <c r="AIU332" s="84"/>
      <c r="AIV332" s="84"/>
      <c r="AIW332" s="84"/>
      <c r="AIX332" s="84"/>
      <c r="AIY332" s="84"/>
      <c r="AIZ332" s="84"/>
      <c r="AJA332" s="84"/>
      <c r="AJB332" s="84"/>
      <c r="AJC332" s="84"/>
      <c r="AJD332" s="84"/>
      <c r="AJE332" s="84"/>
      <c r="AJF332" s="84"/>
      <c r="AJG332" s="84"/>
      <c r="AJH332" s="84"/>
      <c r="AJI332" s="84"/>
      <c r="AJJ332" s="84"/>
      <c r="AJK332" s="84"/>
      <c r="AJL332" s="84"/>
      <c r="AJM332" s="84"/>
      <c r="AJN332" s="84"/>
      <c r="AJO332" s="84"/>
      <c r="AJP332" s="84"/>
      <c r="AJQ332" s="84"/>
      <c r="AJR332" s="84"/>
      <c r="AJS332" s="84"/>
      <c r="AJT332" s="84"/>
      <c r="AJU332" s="84"/>
      <c r="AJV332" s="84"/>
      <c r="AJW332" s="84"/>
      <c r="AJX332" s="84"/>
      <c r="AJY332" s="84"/>
      <c r="AJZ332" s="84"/>
      <c r="AKA332" s="84"/>
      <c r="AKB332" s="84"/>
      <c r="AKC332" s="84"/>
      <c r="AKD332" s="84"/>
      <c r="AKE332" s="84"/>
      <c r="AKF332" s="84"/>
      <c r="AKG332" s="84"/>
      <c r="AKH332" s="84"/>
      <c r="AKI332" s="84"/>
      <c r="AKJ332" s="84"/>
      <c r="AKK332" s="84"/>
      <c r="AKL332" s="84"/>
      <c r="AKM332" s="84"/>
      <c r="AKN332" s="84"/>
      <c r="AKO332" s="84"/>
      <c r="AKP332" s="84"/>
      <c r="AKQ332" s="84"/>
      <c r="AKR332" s="84"/>
      <c r="AKS332" s="84"/>
      <c r="AKT332" s="84"/>
      <c r="AKU332" s="84"/>
      <c r="AKV332" s="84"/>
      <c r="AKW332" s="84"/>
      <c r="AKX332" s="84"/>
      <c r="AKY332" s="84"/>
      <c r="AKZ332" s="84"/>
      <c r="ALA332" s="84"/>
      <c r="ALB332" s="84"/>
      <c r="ALC332" s="84"/>
      <c r="ALD332" s="84"/>
      <c r="ALE332" s="84"/>
      <c r="ALF332" s="84"/>
      <c r="ALG332" s="84"/>
      <c r="ALH332" s="84"/>
      <c r="ALI332" s="84"/>
      <c r="ALJ332" s="84"/>
      <c r="ALK332" s="84"/>
      <c r="ALL332" s="84"/>
      <c r="ALM332" s="84"/>
      <c r="ALN332" s="84"/>
      <c r="ALO332" s="84"/>
      <c r="ALP332" s="84"/>
      <c r="ALQ332" s="84"/>
      <c r="ALR332" s="84"/>
      <c r="ALS332" s="84"/>
      <c r="ALT332" s="84"/>
      <c r="ALU332" s="84"/>
      <c r="ALV332" s="84"/>
      <c r="ALW332" s="84"/>
      <c r="ALX332" s="84"/>
      <c r="ALY332" s="84"/>
      <c r="ALZ332" s="84"/>
      <c r="AMA332" s="84"/>
      <c r="AMB332" s="84"/>
      <c r="AMC332" s="84"/>
      <c r="AMD332" s="84"/>
      <c r="AME332" s="84"/>
      <c r="AMF332" s="84"/>
      <c r="AMG332" s="84"/>
      <c r="AMH332" s="84"/>
      <c r="AMI332" s="84"/>
      <c r="AMJ332" s="84"/>
      <c r="AMK332" s="84"/>
      <c r="AML332" s="84"/>
      <c r="AMM332" s="84"/>
      <c r="AMN332" s="84"/>
      <c r="AMO332" s="84"/>
      <c r="AMP332" s="84"/>
      <c r="AMQ332" s="84"/>
      <c r="AMR332" s="84"/>
      <c r="AMS332" s="84"/>
      <c r="AMT332" s="84"/>
      <c r="AMU332" s="84"/>
      <c r="AMV332" s="84"/>
      <c r="AMW332" s="84"/>
      <c r="AMX332" s="84"/>
      <c r="AMY332" s="84"/>
      <c r="AMZ332" s="84"/>
      <c r="ANA332" s="84"/>
      <c r="ANB332" s="84"/>
      <c r="ANC332" s="84"/>
      <c r="AND332" s="84"/>
      <c r="ANE332" s="84"/>
      <c r="ANF332" s="84"/>
      <c r="ANG332" s="84"/>
      <c r="ANH332" s="84"/>
      <c r="ANI332" s="84"/>
      <c r="ANJ332" s="84"/>
      <c r="ANK332" s="84"/>
      <c r="ANL332" s="84"/>
      <c r="ANM332" s="84"/>
      <c r="ANN332" s="84"/>
      <c r="ANO332" s="84"/>
      <c r="ANP332" s="84"/>
      <c r="ANQ332" s="84"/>
      <c r="ANR332" s="84"/>
      <c r="ANS332" s="84"/>
      <c r="ANT332" s="84"/>
      <c r="ANU332" s="84"/>
      <c r="ANV332" s="84"/>
      <c r="ANW332" s="84"/>
      <c r="ANX332" s="84"/>
      <c r="ANY332" s="84"/>
      <c r="ANZ332" s="84"/>
      <c r="AOA332" s="84"/>
      <c r="AOB332" s="84"/>
      <c r="AOC332" s="84"/>
      <c r="AOD332" s="84"/>
      <c r="AOE332" s="84"/>
      <c r="AOF332" s="84"/>
      <c r="AOG332" s="84"/>
      <c r="AOH332" s="84"/>
      <c r="AOI332" s="84"/>
      <c r="AOJ332" s="84"/>
      <c r="AOK332" s="84"/>
      <c r="AOL332" s="84"/>
      <c r="AOM332" s="84"/>
      <c r="AON332" s="84"/>
      <c r="AOO332" s="84"/>
      <c r="AOP332" s="84"/>
      <c r="AOQ332" s="84"/>
      <c r="AOR332" s="84"/>
      <c r="AOS332" s="84"/>
      <c r="AOT332" s="84"/>
      <c r="AOU332" s="84"/>
      <c r="AOV332" s="84"/>
      <c r="AOW332" s="84"/>
      <c r="AOX332" s="84"/>
      <c r="AOY332" s="84"/>
      <c r="AOZ332" s="84"/>
      <c r="APA332" s="84"/>
      <c r="APB332" s="84"/>
      <c r="APC332" s="84"/>
      <c r="APD332" s="84"/>
      <c r="APE332" s="84"/>
      <c r="APF332" s="84"/>
      <c r="APG332" s="84"/>
      <c r="APH332" s="84"/>
      <c r="API332" s="84"/>
      <c r="APJ332" s="84"/>
      <c r="APK332" s="84"/>
      <c r="APL332" s="84"/>
      <c r="APM332" s="84"/>
      <c r="APN332" s="84"/>
      <c r="APO332" s="84"/>
      <c r="APP332" s="84"/>
      <c r="APQ332" s="84"/>
      <c r="APR332" s="84"/>
      <c r="APS332" s="84"/>
      <c r="APT332" s="84"/>
      <c r="APU332" s="84"/>
      <c r="APV332" s="84"/>
      <c r="APW332" s="84"/>
      <c r="APX332" s="84"/>
      <c r="APY332" s="84"/>
      <c r="APZ332" s="84"/>
      <c r="AQA332" s="84"/>
      <c r="AQB332" s="84"/>
      <c r="AQC332" s="84"/>
      <c r="AQD332" s="84"/>
      <c r="AQE332" s="84"/>
      <c r="AQF332" s="84"/>
      <c r="AQG332" s="84"/>
      <c r="AQH332" s="84"/>
      <c r="AQI332" s="84"/>
      <c r="AQJ332" s="84"/>
      <c r="AQK332" s="84"/>
      <c r="AQL332" s="84"/>
      <c r="AQM332" s="84"/>
      <c r="AQN332" s="84"/>
      <c r="AQO332" s="84"/>
      <c r="AQP332" s="84"/>
      <c r="AQQ332" s="84"/>
      <c r="AQR332" s="84"/>
      <c r="AQS332" s="84"/>
      <c r="AQT332" s="84"/>
      <c r="AQU332" s="84"/>
      <c r="AQV332" s="84"/>
      <c r="AQW332" s="84"/>
      <c r="AQX332" s="84"/>
      <c r="AQY332" s="84"/>
      <c r="AQZ332" s="84"/>
      <c r="ARA332" s="84"/>
      <c r="ARB332" s="84"/>
      <c r="ARC332" s="84"/>
      <c r="ARD332" s="84"/>
      <c r="ARE332" s="84"/>
      <c r="ARF332" s="84"/>
      <c r="ARG332" s="84"/>
      <c r="ARH332" s="84"/>
      <c r="ARI332" s="84"/>
      <c r="ARJ332" s="84"/>
      <c r="ARK332" s="84"/>
      <c r="ARL332" s="84"/>
      <c r="ARM332" s="84"/>
      <c r="ARN332" s="84"/>
      <c r="ARO332" s="84"/>
      <c r="ARP332" s="84"/>
      <c r="ARQ332" s="84"/>
      <c r="ARR332" s="84"/>
      <c r="ARS332" s="84"/>
      <c r="ART332" s="84"/>
      <c r="ARU332" s="84"/>
      <c r="ARV332" s="84"/>
      <c r="ARW332" s="84"/>
      <c r="ARX332" s="84"/>
      <c r="ARY332" s="84"/>
      <c r="ARZ332" s="84"/>
      <c r="ASA332" s="84"/>
      <c r="ASB332" s="84"/>
      <c r="ASC332" s="84"/>
      <c r="ASD332" s="84"/>
      <c r="ASE332" s="84"/>
      <c r="ASF332" s="84"/>
      <c r="ASG332" s="84"/>
      <c r="ASH332" s="84"/>
      <c r="ASI332" s="84"/>
      <c r="ASJ332" s="84"/>
      <c r="ASK332" s="84"/>
      <c r="ASL332" s="84"/>
      <c r="ASM332" s="84"/>
      <c r="ASN332" s="84"/>
      <c r="ASO332" s="84"/>
      <c r="ASP332" s="84"/>
      <c r="ASQ332" s="84"/>
      <c r="ASR332" s="84"/>
      <c r="ASS332" s="84"/>
      <c r="AST332" s="84"/>
      <c r="ASU332" s="84"/>
      <c r="ASV332" s="84"/>
      <c r="ASW332" s="84"/>
      <c r="ASX332" s="84"/>
      <c r="ASY332" s="84"/>
      <c r="ASZ332" s="84"/>
      <c r="ATA332" s="84"/>
      <c r="ATB332" s="84"/>
      <c r="ATC332" s="84"/>
      <c r="ATD332" s="84"/>
      <c r="ATE332" s="84"/>
      <c r="ATF332" s="84"/>
      <c r="ATG332" s="84"/>
      <c r="ATH332" s="84"/>
      <c r="ATI332" s="84"/>
      <c r="ATJ332" s="84"/>
      <c r="ATK332" s="84"/>
      <c r="ATL332" s="84"/>
      <c r="ATM332" s="84"/>
      <c r="ATN332" s="84"/>
      <c r="ATO332" s="84"/>
      <c r="ATP332" s="84"/>
      <c r="ATQ332" s="84"/>
      <c r="ATR332" s="84"/>
      <c r="ATS332" s="84"/>
      <c r="ATT332" s="84"/>
      <c r="ATU332" s="84"/>
      <c r="ATV332" s="84"/>
      <c r="ATW332" s="84"/>
      <c r="ATX332" s="84"/>
      <c r="ATY332" s="84"/>
      <c r="ATZ332" s="84"/>
      <c r="AUA332" s="84"/>
      <c r="AUB332" s="84"/>
      <c r="AUC332" s="84"/>
      <c r="AUD332" s="84"/>
      <c r="AUE332" s="84"/>
      <c r="AUF332" s="84"/>
      <c r="AUG332" s="84"/>
      <c r="AUH332" s="84"/>
      <c r="AUI332" s="84"/>
      <c r="AUJ332" s="84"/>
      <c r="AUK332" s="84"/>
      <c r="AUL332" s="84"/>
      <c r="AUM332" s="84"/>
      <c r="AUN332" s="84"/>
      <c r="AUO332" s="84"/>
      <c r="AUP332" s="84"/>
      <c r="AUQ332" s="84"/>
      <c r="AUR332" s="84"/>
      <c r="AUS332" s="84"/>
      <c r="AUT332" s="84"/>
      <c r="AUU332" s="84"/>
      <c r="AUV332" s="84"/>
      <c r="AUW332" s="84"/>
      <c r="AUX332" s="84"/>
      <c r="AUY332" s="84"/>
      <c r="AUZ332" s="84"/>
      <c r="AVA332" s="84"/>
      <c r="AVB332" s="84"/>
      <c r="AVC332" s="84"/>
      <c r="AVD332" s="84"/>
      <c r="AVE332" s="84"/>
      <c r="AVF332" s="84"/>
      <c r="AVG332" s="84"/>
      <c r="AVH332" s="84"/>
      <c r="AVI332" s="84"/>
      <c r="AVJ332" s="84"/>
      <c r="AVK332" s="84"/>
      <c r="AVL332" s="84"/>
      <c r="AVM332" s="84"/>
      <c r="AVN332" s="84"/>
      <c r="AVO332" s="84"/>
      <c r="AVP332" s="84"/>
      <c r="AVQ332" s="84"/>
      <c r="AVR332" s="84"/>
      <c r="AVS332" s="84"/>
      <c r="AVT332" s="84"/>
      <c r="AVU332" s="84"/>
      <c r="AVV332" s="84"/>
      <c r="AVW332" s="84"/>
      <c r="AVX332" s="84"/>
      <c r="AVY332" s="84"/>
      <c r="AVZ332" s="84"/>
      <c r="AWA332" s="84"/>
      <c r="AWB332" s="84"/>
      <c r="AWC332" s="84"/>
      <c r="AWD332" s="84"/>
      <c r="AWE332" s="84"/>
      <c r="AWF332" s="84"/>
      <c r="AWG332" s="84"/>
      <c r="AWH332" s="84"/>
      <c r="AWI332" s="84"/>
      <c r="AWJ332" s="84"/>
      <c r="AWK332" s="84"/>
      <c r="AWL332" s="84"/>
      <c r="AWM332" s="84"/>
      <c r="AWN332" s="84"/>
      <c r="AWO332" s="84"/>
      <c r="AWP332" s="84"/>
      <c r="AWQ332" s="84"/>
      <c r="AWR332" s="84"/>
      <c r="AWS332" s="84"/>
      <c r="AWT332" s="84"/>
      <c r="AWU332" s="84"/>
      <c r="AWV332" s="84"/>
      <c r="AWW332" s="84"/>
      <c r="AWX332" s="84"/>
      <c r="AWY332" s="84"/>
      <c r="AWZ332" s="84"/>
      <c r="AXA332" s="84"/>
      <c r="AXB332" s="84"/>
      <c r="AXC332" s="84"/>
      <c r="AXD332" s="84"/>
      <c r="AXE332" s="84"/>
      <c r="AXF332" s="84"/>
      <c r="AXG332" s="84"/>
      <c r="AXH332" s="84"/>
      <c r="AXI332" s="84"/>
      <c r="AXJ332" s="84"/>
      <c r="AXK332" s="84"/>
      <c r="AXL332" s="84"/>
      <c r="AXM332" s="84"/>
      <c r="AXN332" s="84"/>
      <c r="AXO332" s="84"/>
      <c r="AXP332" s="84"/>
      <c r="AXQ332" s="84"/>
      <c r="AXR332" s="84"/>
      <c r="AXS332" s="84"/>
      <c r="AXT332" s="84"/>
      <c r="AXU332" s="84"/>
      <c r="AXV332" s="84"/>
      <c r="AXW332" s="84"/>
      <c r="AXX332" s="84"/>
      <c r="AXY332" s="84"/>
      <c r="AXZ332" s="84"/>
      <c r="AYA332" s="84"/>
      <c r="AYB332" s="84"/>
      <c r="AYC332" s="84"/>
      <c r="AYD332" s="84"/>
      <c r="AYE332" s="84"/>
      <c r="AYF332" s="84"/>
      <c r="AYG332" s="84"/>
      <c r="AYH332" s="84"/>
      <c r="AYI332" s="84"/>
      <c r="AYJ332" s="84"/>
      <c r="AYK332" s="84"/>
      <c r="AYL332" s="84"/>
      <c r="AYM332" s="84"/>
      <c r="AYN332" s="84"/>
      <c r="AYO332" s="84"/>
      <c r="AYP332" s="84"/>
      <c r="AYQ332" s="84"/>
      <c r="AYR332" s="84"/>
      <c r="AYS332" s="84"/>
      <c r="AYT332" s="84"/>
      <c r="AYU332" s="84"/>
      <c r="AYV332" s="84"/>
      <c r="AYW332" s="84"/>
      <c r="AYX332" s="84"/>
      <c r="AYY332" s="84"/>
      <c r="AYZ332" s="84"/>
      <c r="AZA332" s="84"/>
      <c r="AZB332" s="84"/>
      <c r="AZC332" s="84"/>
      <c r="AZD332" s="84"/>
      <c r="AZE332" s="84"/>
      <c r="AZF332" s="84"/>
      <c r="AZG332" s="84"/>
      <c r="AZH332" s="84"/>
      <c r="AZI332" s="84"/>
      <c r="AZJ332" s="84"/>
      <c r="AZK332" s="84"/>
      <c r="AZL332" s="84"/>
      <c r="AZM332" s="84"/>
      <c r="AZN332" s="84"/>
      <c r="AZO332" s="84"/>
      <c r="AZP332" s="84"/>
      <c r="AZQ332" s="84"/>
      <c r="AZR332" s="84"/>
      <c r="AZS332" s="84"/>
      <c r="AZT332" s="84"/>
      <c r="AZU332" s="84"/>
      <c r="AZV332" s="84"/>
      <c r="AZW332" s="84"/>
      <c r="AZX332" s="84"/>
      <c r="AZY332" s="84"/>
      <c r="AZZ332" s="84"/>
      <c r="BAA332" s="84"/>
      <c r="BAB332" s="84"/>
      <c r="BAC332" s="84"/>
      <c r="BAD332" s="84"/>
      <c r="BAE332" s="84"/>
      <c r="BAF332" s="84"/>
      <c r="BAG332" s="84"/>
      <c r="BAH332" s="84"/>
      <c r="BAI332" s="84"/>
      <c r="BAJ332" s="84"/>
      <c r="BAK332" s="84"/>
      <c r="BAL332" s="84"/>
      <c r="BAM332" s="84"/>
      <c r="BAN332" s="84"/>
      <c r="BAO332" s="84"/>
      <c r="BAP332" s="84"/>
      <c r="BAQ332" s="84"/>
      <c r="BAR332" s="84"/>
      <c r="BAS332" s="84"/>
      <c r="BAT332" s="84"/>
      <c r="BAU332" s="84"/>
      <c r="BAV332" s="84"/>
      <c r="BAW332" s="84"/>
      <c r="BAX332" s="84"/>
      <c r="BAY332" s="84"/>
      <c r="BAZ332" s="84"/>
      <c r="BBA332" s="84"/>
      <c r="BBB332" s="84"/>
      <c r="BBC332" s="84"/>
      <c r="BBD332" s="84"/>
      <c r="BBE332" s="84"/>
      <c r="BBF332" s="84"/>
      <c r="BBG332" s="84"/>
      <c r="BBH332" s="84"/>
      <c r="BBI332" s="84"/>
      <c r="BBJ332" s="84"/>
      <c r="BBK332" s="84"/>
      <c r="BBL332" s="84"/>
      <c r="BBM332" s="84"/>
      <c r="BBN332" s="84"/>
      <c r="BBO332" s="84"/>
      <c r="BBP332" s="84"/>
      <c r="BBQ332" s="84"/>
      <c r="BBR332" s="84"/>
      <c r="BBS332" s="84"/>
      <c r="BBT332" s="84"/>
      <c r="BBU332" s="84"/>
      <c r="BBV332" s="84"/>
      <c r="BBW332" s="84"/>
      <c r="BBX332" s="84"/>
      <c r="BBY332" s="84"/>
      <c r="BBZ332" s="84"/>
      <c r="BCA332" s="84"/>
      <c r="BCB332" s="84"/>
      <c r="BCC332" s="84"/>
      <c r="BCD332" s="84"/>
      <c r="BCE332" s="84"/>
      <c r="BCF332" s="84"/>
      <c r="BCG332" s="84"/>
      <c r="BCH332" s="84"/>
      <c r="BCI332" s="84"/>
      <c r="BCJ332" s="84"/>
      <c r="BCK332" s="84"/>
      <c r="BCL332" s="84"/>
      <c r="BCM332" s="84"/>
      <c r="BCN332" s="84"/>
      <c r="BCO332" s="84"/>
      <c r="BCP332" s="84"/>
      <c r="BCQ332" s="84"/>
      <c r="BCR332" s="84"/>
      <c r="BCS332" s="84"/>
      <c r="BCT332" s="84"/>
      <c r="BCU332" s="84"/>
      <c r="BCV332" s="84"/>
      <c r="BCW332" s="84"/>
      <c r="BCX332" s="84"/>
      <c r="BCY332" s="84"/>
      <c r="BCZ332" s="84"/>
      <c r="BDA332" s="84"/>
      <c r="BDB332" s="84"/>
      <c r="BDC332" s="84"/>
      <c r="BDD332" s="84"/>
      <c r="BDE332" s="84"/>
      <c r="BDF332" s="84"/>
      <c r="BDG332" s="84"/>
      <c r="BDH332" s="84"/>
      <c r="BDI332" s="84"/>
      <c r="BDJ332" s="84"/>
      <c r="BDK332" s="84"/>
      <c r="BDL332" s="84"/>
      <c r="BDM332" s="84"/>
      <c r="BDN332" s="84"/>
      <c r="BDO332" s="84"/>
      <c r="BDP332" s="84"/>
      <c r="BDQ332" s="84"/>
      <c r="BDR332" s="84"/>
      <c r="BDS332" s="84"/>
      <c r="BDT332" s="84"/>
      <c r="BDU332" s="84"/>
      <c r="BDV332" s="84"/>
      <c r="BDW332" s="84"/>
      <c r="BDX332" s="84"/>
      <c r="BDY332" s="84"/>
      <c r="BDZ332" s="84"/>
      <c r="BEA332" s="84"/>
      <c r="BEB332" s="84"/>
      <c r="BEC332" s="84"/>
      <c r="BED332" s="84"/>
      <c r="BEE332" s="84"/>
      <c r="BEF332" s="84"/>
      <c r="BEG332" s="84"/>
      <c r="BEH332" s="84"/>
      <c r="BEI332" s="84"/>
      <c r="BEJ332" s="84"/>
      <c r="BEK332" s="84"/>
      <c r="BEL332" s="84"/>
      <c r="BEM332" s="84"/>
      <c r="BEN332" s="84"/>
      <c r="BEO332" s="84"/>
      <c r="BEP332" s="84"/>
      <c r="BEQ332" s="84"/>
      <c r="BER332" s="84"/>
      <c r="BES332" s="84"/>
      <c r="BET332" s="84"/>
      <c r="BEU332" s="84"/>
      <c r="BEV332" s="84"/>
      <c r="BEW332" s="84"/>
      <c r="BEX332" s="84"/>
      <c r="BEY332" s="84"/>
      <c r="BEZ332" s="84"/>
      <c r="BFA332" s="84"/>
      <c r="BFB332" s="84"/>
      <c r="BFC332" s="84"/>
      <c r="BFD332" s="84"/>
      <c r="BFE332" s="84"/>
      <c r="BFF332" s="84"/>
      <c r="BFG332" s="84"/>
      <c r="BFH332" s="84"/>
      <c r="BFI332" s="84"/>
      <c r="BFJ332" s="84"/>
      <c r="BFK332" s="84"/>
      <c r="BFL332" s="84"/>
      <c r="BFM332" s="84"/>
      <c r="BFN332" s="84"/>
      <c r="BFO332" s="84"/>
      <c r="BFP332" s="84"/>
      <c r="BFQ332" s="84"/>
      <c r="BFR332" s="84"/>
      <c r="BFS332" s="84"/>
      <c r="BFT332" s="84"/>
      <c r="BFU332" s="84"/>
      <c r="BFV332" s="84"/>
      <c r="BFW332" s="84"/>
      <c r="BFX332" s="84"/>
      <c r="BFY332" s="84"/>
      <c r="BFZ332" s="84"/>
      <c r="BGA332" s="84"/>
      <c r="BGB332" s="84"/>
      <c r="BGC332" s="84"/>
      <c r="BGD332" s="84"/>
      <c r="BGE332" s="84"/>
      <c r="BGF332" s="84"/>
      <c r="BGG332" s="84"/>
      <c r="BGH332" s="84"/>
      <c r="BGI332" s="84"/>
      <c r="BGJ332" s="84"/>
      <c r="BGK332" s="84"/>
      <c r="BGL332" s="84"/>
      <c r="BGM332" s="84"/>
      <c r="BGN332" s="84"/>
      <c r="BGO332" s="84"/>
      <c r="BGP332" s="84"/>
      <c r="BGQ332" s="84"/>
      <c r="BGR332" s="84"/>
      <c r="BGS332" s="84"/>
      <c r="BGT332" s="84"/>
      <c r="BGU332" s="84"/>
      <c r="BGV332" s="84"/>
      <c r="BGW332" s="84"/>
      <c r="BGX332" s="84"/>
      <c r="BGY332" s="84"/>
      <c r="BGZ332" s="84"/>
      <c r="BHA332" s="84"/>
      <c r="BHB332" s="84"/>
      <c r="BHC332" s="84"/>
      <c r="BHD332" s="84"/>
      <c r="BHE332" s="84"/>
      <c r="BHF332" s="84"/>
      <c r="BHG332" s="84"/>
      <c r="BHH332" s="84"/>
      <c r="BHI332" s="84"/>
      <c r="BHJ332" s="84"/>
      <c r="BHK332" s="84"/>
      <c r="BHL332" s="84"/>
      <c r="BHM332" s="84"/>
      <c r="BHN332" s="84"/>
      <c r="BHO332" s="84"/>
      <c r="BHP332" s="84"/>
      <c r="BHQ332" s="84"/>
      <c r="BHR332" s="84"/>
      <c r="BHS332" s="84"/>
      <c r="BHT332" s="84"/>
      <c r="BHU332" s="84"/>
      <c r="BHV332" s="84"/>
      <c r="BHW332" s="84"/>
      <c r="BHX332" s="84"/>
      <c r="BHY332" s="84"/>
      <c r="BHZ332" s="84"/>
      <c r="BIA332" s="84"/>
      <c r="BIB332" s="84"/>
      <c r="BIC332" s="84"/>
      <c r="BID332" s="84"/>
      <c r="BIE332" s="84"/>
      <c r="BIF332" s="84"/>
      <c r="BIG332" s="84"/>
      <c r="BIH332" s="84"/>
      <c r="BII332" s="84"/>
      <c r="BIJ332" s="84"/>
      <c r="BIK332" s="84"/>
      <c r="BIL332" s="84"/>
      <c r="BIM332" s="84"/>
      <c r="BIN332" s="84"/>
      <c r="BIO332" s="84"/>
      <c r="BIP332" s="84"/>
      <c r="BIQ332" s="84"/>
      <c r="BIR332" s="84"/>
      <c r="BIS332" s="84"/>
      <c r="BIT332" s="84"/>
      <c r="BIU332" s="84"/>
      <c r="BIV332" s="84"/>
      <c r="BIW332" s="84"/>
      <c r="BIX332" s="84"/>
      <c r="BIY332" s="84"/>
      <c r="BIZ332" s="84"/>
      <c r="BJA332" s="84"/>
      <c r="BJB332" s="84"/>
      <c r="BJC332" s="84"/>
      <c r="BJD332" s="84"/>
      <c r="BJE332" s="84"/>
      <c r="BJF332" s="84"/>
      <c r="BJG332" s="84"/>
      <c r="BJH332" s="84"/>
      <c r="BJI332" s="84"/>
      <c r="BJJ332" s="84"/>
      <c r="BJK332" s="84"/>
      <c r="BJL332" s="84"/>
      <c r="BJM332" s="84"/>
      <c r="BJN332" s="84"/>
      <c r="BJO332" s="84"/>
      <c r="BJP332" s="84"/>
      <c r="BJQ332" s="84"/>
      <c r="BJR332" s="84"/>
      <c r="BJS332" s="84"/>
      <c r="BJT332" s="84"/>
      <c r="BJU332" s="84"/>
      <c r="BJV332" s="84"/>
      <c r="BJW332" s="84"/>
      <c r="BJX332" s="84"/>
      <c r="BJY332" s="84"/>
      <c r="BJZ332" s="84"/>
      <c r="BKA332" s="84"/>
      <c r="BKB332" s="84"/>
      <c r="BKC332" s="84"/>
      <c r="BKD332" s="84"/>
      <c r="BKE332" s="84"/>
      <c r="BKF332" s="84"/>
      <c r="BKG332" s="84"/>
      <c r="BKH332" s="84"/>
      <c r="BKI332" s="84"/>
      <c r="BKJ332" s="84"/>
      <c r="BKK332" s="84"/>
      <c r="BKL332" s="84"/>
      <c r="BKM332" s="84"/>
      <c r="BKN332" s="84"/>
      <c r="BKO332" s="84"/>
      <c r="BKP332" s="84"/>
      <c r="BKQ332" s="84"/>
      <c r="BKR332" s="84"/>
      <c r="BKS332" s="84"/>
      <c r="BKT332" s="84"/>
      <c r="BKU332" s="84"/>
      <c r="BKV332" s="84"/>
      <c r="BKW332" s="84"/>
      <c r="BKX332" s="84"/>
      <c r="BKY332" s="84"/>
      <c r="BKZ332" s="84"/>
      <c r="BLA332" s="84"/>
      <c r="BLB332" s="84"/>
      <c r="BLC332" s="84"/>
      <c r="BLD332" s="84"/>
      <c r="BLE332" s="84"/>
      <c r="BLF332" s="84"/>
      <c r="BLG332" s="84"/>
      <c r="BLH332" s="84"/>
      <c r="BLI332" s="84"/>
      <c r="BLJ332" s="84"/>
      <c r="BLK332" s="84"/>
      <c r="BLL332" s="84"/>
      <c r="BLM332" s="84"/>
      <c r="BLN332" s="84"/>
      <c r="BLO332" s="84"/>
      <c r="BLP332" s="84"/>
      <c r="BLQ332" s="84"/>
      <c r="BLR332" s="84"/>
      <c r="BLS332" s="84"/>
      <c r="BLT332" s="84"/>
      <c r="BLU332" s="84"/>
      <c r="BLV332" s="84"/>
      <c r="BLW332" s="84"/>
      <c r="BLX332" s="84"/>
      <c r="BLY332" s="84"/>
      <c r="BLZ332" s="84"/>
      <c r="BMA332" s="84"/>
      <c r="BMB332" s="84"/>
      <c r="BMC332" s="84"/>
      <c r="BMD332" s="84"/>
      <c r="BME332" s="84"/>
      <c r="BMF332" s="84"/>
      <c r="BMG332" s="84"/>
      <c r="BMH332" s="84"/>
      <c r="BMI332" s="84"/>
      <c r="BMJ332" s="84"/>
      <c r="BMK332" s="84"/>
      <c r="BML332" s="84"/>
      <c r="BMM332" s="84"/>
      <c r="BMN332" s="84"/>
      <c r="BMO332" s="84"/>
      <c r="BMP332" s="84"/>
      <c r="BMQ332" s="84"/>
      <c r="BMR332" s="84"/>
      <c r="BMS332" s="84"/>
      <c r="BMT332" s="84"/>
      <c r="BMU332" s="84"/>
      <c r="BMV332" s="84"/>
      <c r="BMW332" s="84"/>
      <c r="BMX332" s="84"/>
      <c r="BMY332" s="84"/>
      <c r="BMZ332" s="84"/>
      <c r="BNA332" s="84"/>
      <c r="BNB332" s="84"/>
      <c r="BNC332" s="84"/>
      <c r="BND332" s="84"/>
      <c r="BNE332" s="84"/>
      <c r="BNF332" s="84"/>
      <c r="BNG332" s="84"/>
      <c r="BNH332" s="84"/>
      <c r="BNI332" s="84"/>
      <c r="BNJ332" s="84"/>
      <c r="BNK332" s="84"/>
      <c r="BNL332" s="84"/>
      <c r="BNM332" s="84"/>
      <c r="BNN332" s="84"/>
      <c r="BNO332" s="84"/>
      <c r="BNP332" s="84"/>
      <c r="BNQ332" s="84"/>
      <c r="BNR332" s="84"/>
      <c r="BNS332" s="84"/>
      <c r="BNT332" s="84"/>
      <c r="BNU332" s="84"/>
      <c r="BNV332" s="84"/>
      <c r="BNW332" s="84"/>
      <c r="BNX332" s="84"/>
      <c r="BNY332" s="84"/>
      <c r="BNZ332" s="84"/>
      <c r="BOA332" s="84"/>
      <c r="BOB332" s="84"/>
      <c r="BOC332" s="84"/>
      <c r="BOD332" s="84"/>
      <c r="BOE332" s="84"/>
      <c r="BOF332" s="84"/>
      <c r="BOG332" s="84"/>
      <c r="BOH332" s="84"/>
      <c r="BOI332" s="84"/>
      <c r="BOJ332" s="84"/>
      <c r="BOK332" s="84"/>
      <c r="BOL332" s="84"/>
      <c r="BOM332" s="84"/>
      <c r="BON332" s="84"/>
      <c r="BOO332" s="84"/>
      <c r="BOP332" s="84"/>
      <c r="BOQ332" s="84"/>
      <c r="BOR332" s="84"/>
      <c r="BOS332" s="84"/>
      <c r="BOT332" s="84"/>
      <c r="BOU332" s="84"/>
      <c r="BOV332" s="84"/>
      <c r="BOW332" s="84"/>
      <c r="BOX332" s="84"/>
      <c r="BOY332" s="84"/>
      <c r="BOZ332" s="84"/>
      <c r="BPA332" s="84"/>
      <c r="BPB332" s="84"/>
      <c r="BPC332" s="84"/>
      <c r="BPD332" s="84"/>
      <c r="BPE332" s="84"/>
      <c r="BPF332" s="84"/>
      <c r="BPG332" s="84"/>
      <c r="BPH332" s="84"/>
      <c r="BPI332" s="84"/>
      <c r="BPJ332" s="84"/>
      <c r="BPK332" s="84"/>
      <c r="BPL332" s="84"/>
      <c r="BPM332" s="84"/>
      <c r="BPN332" s="84"/>
      <c r="BPO332" s="84"/>
      <c r="BPP332" s="84"/>
      <c r="BPQ332" s="84"/>
      <c r="BPR332" s="84"/>
      <c r="BPS332" s="84"/>
      <c r="BPT332" s="84"/>
      <c r="BPU332" s="84"/>
      <c r="BPV332" s="84"/>
      <c r="BPW332" s="84"/>
    </row>
    <row r="333" spans="2:1791" s="169" customFormat="1" ht="30" customHeight="1">
      <c r="B333" s="193"/>
      <c r="C333" s="86"/>
      <c r="D333" s="240"/>
      <c r="E333" s="246"/>
      <c r="F333" s="241"/>
      <c r="G333" s="86"/>
      <c r="H333" s="86"/>
      <c r="I333" s="161"/>
      <c r="J333" s="220"/>
      <c r="K333" s="161"/>
      <c r="L333" s="139"/>
      <c r="M333" s="309"/>
      <c r="N333" s="5"/>
      <c r="O333" s="5"/>
      <c r="P333" s="2"/>
      <c r="Q333" s="367"/>
      <c r="R333" s="340"/>
      <c r="S333" s="19"/>
      <c r="T333" s="385"/>
      <c r="U333" s="2"/>
      <c r="V333" s="2"/>
      <c r="W333" s="2"/>
      <c r="X333" s="2"/>
      <c r="Y333" s="2"/>
      <c r="Z333" s="2"/>
      <c r="AA333" s="2"/>
      <c r="AB333" s="2"/>
      <c r="AC333" s="2"/>
      <c r="AD333" s="2"/>
      <c r="AE333" s="2"/>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c r="LT333" s="84"/>
      <c r="LU333" s="84"/>
      <c r="LV333" s="84"/>
      <c r="LW333" s="84"/>
      <c r="LX333" s="84"/>
      <c r="LY333" s="84"/>
      <c r="LZ333" s="84"/>
      <c r="MA333" s="84"/>
      <c r="MB333" s="84"/>
      <c r="MC333" s="84"/>
      <c r="MD333" s="84"/>
      <c r="ME333" s="84"/>
      <c r="MF333" s="84"/>
      <c r="MG333" s="84"/>
      <c r="MH333" s="84"/>
      <c r="MI333" s="84"/>
      <c r="MJ333" s="84"/>
      <c r="MK333" s="84"/>
      <c r="ML333" s="84"/>
      <c r="MM333" s="84"/>
      <c r="MN333" s="84"/>
      <c r="MO333" s="84"/>
      <c r="MP333" s="84"/>
      <c r="MQ333" s="84"/>
      <c r="MR333" s="84"/>
      <c r="MS333" s="84"/>
      <c r="MT333" s="84"/>
      <c r="MU333" s="84"/>
      <c r="MV333" s="84"/>
      <c r="MW333" s="84"/>
      <c r="MX333" s="84"/>
      <c r="MY333" s="84"/>
      <c r="MZ333" s="84"/>
      <c r="NA333" s="84"/>
      <c r="NB333" s="84"/>
      <c r="NC333" s="84"/>
      <c r="ND333" s="84"/>
      <c r="NE333" s="84"/>
      <c r="NF333" s="84"/>
      <c r="NG333" s="84"/>
      <c r="NH333" s="84"/>
      <c r="NI333" s="84"/>
      <c r="NJ333" s="84"/>
      <c r="NK333" s="84"/>
      <c r="NL333" s="84"/>
      <c r="NM333" s="84"/>
      <c r="NN333" s="84"/>
      <c r="NO333" s="84"/>
      <c r="NP333" s="84"/>
      <c r="NQ333" s="84"/>
      <c r="NR333" s="84"/>
      <c r="NS333" s="84"/>
      <c r="NT333" s="84"/>
      <c r="NU333" s="84"/>
      <c r="NV333" s="84"/>
      <c r="NW333" s="84"/>
      <c r="NX333" s="84"/>
      <c r="NY333" s="84"/>
      <c r="NZ333" s="84"/>
      <c r="OA333" s="84"/>
      <c r="OB333" s="84"/>
      <c r="OC333" s="84"/>
      <c r="OD333" s="84"/>
      <c r="OE333" s="84"/>
      <c r="OF333" s="84"/>
      <c r="OG333" s="84"/>
      <c r="OH333" s="84"/>
      <c r="OI333" s="84"/>
      <c r="OJ333" s="84"/>
      <c r="OK333" s="84"/>
      <c r="OL333" s="84"/>
      <c r="OM333" s="84"/>
      <c r="ON333" s="84"/>
      <c r="OO333" s="84"/>
      <c r="OP333" s="84"/>
      <c r="OQ333" s="84"/>
      <c r="OR333" s="84"/>
      <c r="OS333" s="84"/>
      <c r="OT333" s="84"/>
      <c r="OU333" s="84"/>
      <c r="OV333" s="84"/>
      <c r="OW333" s="84"/>
      <c r="OX333" s="84"/>
      <c r="OY333" s="84"/>
      <c r="OZ333" s="84"/>
      <c r="PA333" s="84"/>
      <c r="PB333" s="84"/>
      <c r="PC333" s="84"/>
      <c r="PD333" s="84"/>
      <c r="PE333" s="84"/>
      <c r="PF333" s="84"/>
      <c r="PG333" s="84"/>
      <c r="PH333" s="84"/>
      <c r="PI333" s="84"/>
      <c r="PJ333" s="84"/>
      <c r="PK333" s="84"/>
      <c r="PL333" s="84"/>
      <c r="PM333" s="84"/>
      <c r="PN333" s="84"/>
      <c r="PO333" s="84"/>
      <c r="PP333" s="84"/>
      <c r="PQ333" s="84"/>
      <c r="PR333" s="84"/>
      <c r="PS333" s="84"/>
      <c r="PT333" s="84"/>
      <c r="PU333" s="84"/>
      <c r="PV333" s="84"/>
      <c r="PW333" s="84"/>
      <c r="PX333" s="84"/>
      <c r="PY333" s="84"/>
      <c r="PZ333" s="84"/>
      <c r="QA333" s="84"/>
      <c r="QB333" s="84"/>
      <c r="QC333" s="84"/>
      <c r="QD333" s="84"/>
      <c r="QE333" s="84"/>
      <c r="QF333" s="84"/>
      <c r="QG333" s="84"/>
      <c r="QH333" s="84"/>
      <c r="QI333" s="84"/>
      <c r="QJ333" s="84"/>
      <c r="QK333" s="84"/>
      <c r="QL333" s="84"/>
      <c r="QM333" s="84"/>
      <c r="QN333" s="84"/>
      <c r="QO333" s="84"/>
      <c r="QP333" s="84"/>
      <c r="QQ333" s="84"/>
      <c r="QR333" s="84"/>
      <c r="QS333" s="84"/>
      <c r="QT333" s="84"/>
      <c r="QU333" s="84"/>
      <c r="QV333" s="84"/>
      <c r="QW333" s="84"/>
      <c r="QX333" s="84"/>
      <c r="QY333" s="84"/>
      <c r="QZ333" s="84"/>
      <c r="RA333" s="84"/>
      <c r="RB333" s="84"/>
      <c r="RC333" s="84"/>
      <c r="RD333" s="84"/>
      <c r="RE333" s="84"/>
      <c r="RF333" s="84"/>
      <c r="RG333" s="84"/>
      <c r="RH333" s="84"/>
      <c r="RI333" s="84"/>
      <c r="RJ333" s="84"/>
      <c r="RK333" s="84"/>
      <c r="RL333" s="84"/>
      <c r="RM333" s="84"/>
      <c r="RN333" s="84"/>
      <c r="RO333" s="84"/>
      <c r="RP333" s="84"/>
      <c r="RQ333" s="84"/>
      <c r="RR333" s="84"/>
      <c r="RS333" s="84"/>
      <c r="RT333" s="84"/>
      <c r="RU333" s="84"/>
      <c r="RV333" s="84"/>
      <c r="RW333" s="84"/>
      <c r="RX333" s="84"/>
      <c r="RY333" s="84"/>
      <c r="RZ333" s="84"/>
      <c r="SA333" s="84"/>
      <c r="SB333" s="84"/>
      <c r="SC333" s="84"/>
      <c r="SD333" s="84"/>
      <c r="SE333" s="84"/>
      <c r="SF333" s="84"/>
      <c r="SG333" s="84"/>
      <c r="SH333" s="84"/>
      <c r="SI333" s="84"/>
      <c r="SJ333" s="84"/>
      <c r="SK333" s="84"/>
      <c r="SL333" s="84"/>
      <c r="SM333" s="84"/>
      <c r="SN333" s="84"/>
      <c r="SO333" s="84"/>
      <c r="SP333" s="84"/>
      <c r="SQ333" s="84"/>
      <c r="SR333" s="84"/>
      <c r="SS333" s="84"/>
      <c r="ST333" s="84"/>
      <c r="SU333" s="84"/>
      <c r="SV333" s="84"/>
      <c r="SW333" s="84"/>
      <c r="SX333" s="84"/>
      <c r="SY333" s="84"/>
      <c r="SZ333" s="84"/>
      <c r="TA333" s="84"/>
      <c r="TB333" s="84"/>
      <c r="TC333" s="84"/>
      <c r="TD333" s="84"/>
      <c r="TE333" s="84"/>
      <c r="TF333" s="84"/>
      <c r="TG333" s="84"/>
      <c r="TH333" s="84"/>
      <c r="TI333" s="84"/>
      <c r="TJ333" s="84"/>
      <c r="TK333" s="84"/>
      <c r="TL333" s="84"/>
      <c r="TM333" s="84"/>
      <c r="TN333" s="84"/>
      <c r="TO333" s="84"/>
      <c r="TP333" s="84"/>
      <c r="TQ333" s="84"/>
      <c r="TR333" s="84"/>
      <c r="TS333" s="84"/>
      <c r="TT333" s="84"/>
      <c r="TU333" s="84"/>
      <c r="TV333" s="84"/>
      <c r="TW333" s="84"/>
      <c r="TX333" s="84"/>
      <c r="TY333" s="84"/>
      <c r="TZ333" s="84"/>
      <c r="UA333" s="84"/>
      <c r="UB333" s="84"/>
      <c r="UC333" s="84"/>
      <c r="UD333" s="84"/>
      <c r="UE333" s="84"/>
      <c r="UF333" s="84"/>
      <c r="UG333" s="84"/>
      <c r="UH333" s="84"/>
      <c r="UI333" s="84"/>
      <c r="UJ333" s="84"/>
      <c r="UK333" s="84"/>
      <c r="UL333" s="84"/>
      <c r="UM333" s="84"/>
      <c r="UN333" s="84"/>
      <c r="UO333" s="84"/>
      <c r="UP333" s="84"/>
      <c r="UQ333" s="84"/>
      <c r="UR333" s="84"/>
      <c r="US333" s="84"/>
      <c r="UT333" s="84"/>
      <c r="UU333" s="84"/>
      <c r="UV333" s="84"/>
      <c r="UW333" s="84"/>
      <c r="UX333" s="84"/>
      <c r="UY333" s="84"/>
      <c r="UZ333" s="84"/>
      <c r="VA333" s="84"/>
      <c r="VB333" s="84"/>
      <c r="VC333" s="84"/>
      <c r="VD333" s="84"/>
      <c r="VE333" s="84"/>
      <c r="VF333" s="84"/>
      <c r="VG333" s="84"/>
      <c r="VH333" s="84"/>
      <c r="VI333" s="84"/>
      <c r="VJ333" s="84"/>
      <c r="VK333" s="84"/>
      <c r="VL333" s="84"/>
      <c r="VM333" s="84"/>
      <c r="VN333" s="84"/>
      <c r="VO333" s="84"/>
      <c r="VP333" s="84"/>
      <c r="VQ333" s="84"/>
      <c r="VR333" s="84"/>
      <c r="VS333" s="84"/>
      <c r="VT333" s="84"/>
      <c r="VU333" s="84"/>
      <c r="VV333" s="84"/>
      <c r="VW333" s="84"/>
      <c r="VX333" s="84"/>
      <c r="VY333" s="84"/>
      <c r="VZ333" s="84"/>
      <c r="WA333" s="84"/>
      <c r="WB333" s="84"/>
      <c r="WC333" s="84"/>
      <c r="WD333" s="84"/>
      <c r="WE333" s="84"/>
      <c r="WF333" s="84"/>
      <c r="WG333" s="84"/>
      <c r="WH333" s="84"/>
      <c r="WI333" s="84"/>
      <c r="WJ333" s="84"/>
      <c r="WK333" s="84"/>
      <c r="WL333" s="84"/>
      <c r="WM333" s="84"/>
      <c r="WN333" s="84"/>
      <c r="WO333" s="84"/>
      <c r="WP333" s="84"/>
      <c r="WQ333" s="84"/>
      <c r="WR333" s="84"/>
      <c r="WS333" s="84"/>
      <c r="WT333" s="84"/>
      <c r="WU333" s="84"/>
      <c r="WV333" s="84"/>
      <c r="WW333" s="84"/>
      <c r="WX333" s="84"/>
      <c r="WY333" s="84"/>
      <c r="WZ333" s="84"/>
      <c r="XA333" s="84"/>
      <c r="XB333" s="84"/>
      <c r="XC333" s="84"/>
      <c r="XD333" s="84"/>
      <c r="XE333" s="84"/>
      <c r="XF333" s="84"/>
      <c r="XG333" s="84"/>
      <c r="XH333" s="84"/>
      <c r="XI333" s="84"/>
      <c r="XJ333" s="84"/>
      <c r="XK333" s="84"/>
      <c r="XL333" s="84"/>
      <c r="XM333" s="84"/>
      <c r="XN333" s="84"/>
      <c r="XO333" s="84"/>
      <c r="XP333" s="84"/>
      <c r="XQ333" s="84"/>
      <c r="XR333" s="84"/>
      <c r="XS333" s="84"/>
      <c r="XT333" s="84"/>
      <c r="XU333" s="84"/>
      <c r="XV333" s="84"/>
      <c r="XW333" s="84"/>
      <c r="XX333" s="84"/>
      <c r="XY333" s="84"/>
      <c r="XZ333" s="84"/>
      <c r="YA333" s="84"/>
      <c r="YB333" s="84"/>
      <c r="YC333" s="84"/>
      <c r="YD333" s="84"/>
      <c r="YE333" s="84"/>
      <c r="YF333" s="84"/>
      <c r="YG333" s="84"/>
      <c r="YH333" s="84"/>
      <c r="YI333" s="84"/>
      <c r="YJ333" s="84"/>
      <c r="YK333" s="84"/>
      <c r="YL333" s="84"/>
      <c r="YM333" s="84"/>
      <c r="YN333" s="84"/>
      <c r="YO333" s="84"/>
      <c r="YP333" s="84"/>
      <c r="YQ333" s="84"/>
      <c r="YR333" s="84"/>
      <c r="YS333" s="84"/>
      <c r="YT333" s="84"/>
      <c r="YU333" s="84"/>
      <c r="YV333" s="84"/>
      <c r="YW333" s="84"/>
      <c r="YX333" s="84"/>
      <c r="YY333" s="84"/>
      <c r="YZ333" s="84"/>
      <c r="ZA333" s="84"/>
      <c r="ZB333" s="84"/>
      <c r="ZC333" s="84"/>
      <c r="ZD333" s="84"/>
      <c r="ZE333" s="84"/>
      <c r="ZF333" s="84"/>
      <c r="ZG333" s="84"/>
      <c r="ZH333" s="84"/>
      <c r="ZI333" s="84"/>
      <c r="ZJ333" s="84"/>
      <c r="ZK333" s="84"/>
      <c r="ZL333" s="84"/>
      <c r="ZM333" s="84"/>
      <c r="ZN333" s="84"/>
      <c r="ZO333" s="84"/>
      <c r="ZP333" s="84"/>
      <c r="ZQ333" s="84"/>
      <c r="ZR333" s="84"/>
      <c r="ZS333" s="84"/>
      <c r="ZT333" s="84"/>
      <c r="ZU333" s="84"/>
      <c r="ZV333" s="84"/>
      <c r="ZW333" s="84"/>
      <c r="ZX333" s="84"/>
      <c r="ZY333" s="84"/>
      <c r="ZZ333" s="84"/>
      <c r="AAA333" s="84"/>
      <c r="AAB333" s="84"/>
      <c r="AAC333" s="84"/>
      <c r="AAD333" s="84"/>
      <c r="AAE333" s="84"/>
      <c r="AAF333" s="84"/>
      <c r="AAG333" s="84"/>
      <c r="AAH333" s="84"/>
      <c r="AAI333" s="84"/>
      <c r="AAJ333" s="84"/>
      <c r="AAK333" s="84"/>
      <c r="AAL333" s="84"/>
      <c r="AAM333" s="84"/>
      <c r="AAN333" s="84"/>
      <c r="AAO333" s="84"/>
      <c r="AAP333" s="84"/>
      <c r="AAQ333" s="84"/>
      <c r="AAR333" s="84"/>
      <c r="AAS333" s="84"/>
      <c r="AAT333" s="84"/>
      <c r="AAU333" s="84"/>
      <c r="AAV333" s="84"/>
      <c r="AAW333" s="84"/>
      <c r="AAX333" s="84"/>
      <c r="AAY333" s="84"/>
      <c r="AAZ333" s="84"/>
      <c r="ABA333" s="84"/>
      <c r="ABB333" s="84"/>
      <c r="ABC333" s="84"/>
      <c r="ABD333" s="84"/>
      <c r="ABE333" s="84"/>
      <c r="ABF333" s="84"/>
      <c r="ABG333" s="84"/>
      <c r="ABH333" s="84"/>
      <c r="ABI333" s="84"/>
      <c r="ABJ333" s="84"/>
      <c r="ABK333" s="84"/>
      <c r="ABL333" s="84"/>
      <c r="ABM333" s="84"/>
      <c r="ABN333" s="84"/>
      <c r="ABO333" s="84"/>
      <c r="ABP333" s="84"/>
      <c r="ABQ333" s="84"/>
      <c r="ABR333" s="84"/>
      <c r="ABS333" s="84"/>
      <c r="ABT333" s="84"/>
      <c r="ABU333" s="84"/>
      <c r="ABV333" s="84"/>
      <c r="ABW333" s="84"/>
      <c r="ABX333" s="84"/>
      <c r="ABY333" s="84"/>
      <c r="ABZ333" s="84"/>
      <c r="ACA333" s="84"/>
      <c r="ACB333" s="84"/>
      <c r="ACC333" s="84"/>
      <c r="ACD333" s="84"/>
      <c r="ACE333" s="84"/>
      <c r="ACF333" s="84"/>
      <c r="ACG333" s="84"/>
      <c r="ACH333" s="84"/>
      <c r="ACI333" s="84"/>
      <c r="ACJ333" s="84"/>
      <c r="ACK333" s="84"/>
      <c r="ACL333" s="84"/>
      <c r="ACM333" s="84"/>
      <c r="ACN333" s="84"/>
      <c r="ACO333" s="84"/>
      <c r="ACP333" s="84"/>
      <c r="ACQ333" s="84"/>
      <c r="ACR333" s="84"/>
      <c r="ACS333" s="84"/>
      <c r="ACT333" s="84"/>
      <c r="ACU333" s="84"/>
      <c r="ACV333" s="84"/>
      <c r="ACW333" s="84"/>
      <c r="ACX333" s="84"/>
      <c r="ACY333" s="84"/>
      <c r="ACZ333" s="84"/>
      <c r="ADA333" s="84"/>
      <c r="ADB333" s="84"/>
      <c r="ADC333" s="84"/>
      <c r="ADD333" s="84"/>
      <c r="ADE333" s="84"/>
      <c r="ADF333" s="84"/>
      <c r="ADG333" s="84"/>
      <c r="ADH333" s="84"/>
      <c r="ADI333" s="84"/>
      <c r="ADJ333" s="84"/>
      <c r="ADK333" s="84"/>
      <c r="ADL333" s="84"/>
      <c r="ADM333" s="84"/>
      <c r="ADN333" s="84"/>
      <c r="ADO333" s="84"/>
      <c r="ADP333" s="84"/>
      <c r="ADQ333" s="84"/>
      <c r="ADR333" s="84"/>
      <c r="ADS333" s="84"/>
      <c r="ADT333" s="84"/>
      <c r="ADU333" s="84"/>
      <c r="ADV333" s="84"/>
      <c r="ADW333" s="84"/>
      <c r="ADX333" s="84"/>
      <c r="ADY333" s="84"/>
      <c r="ADZ333" s="84"/>
      <c r="AEA333" s="84"/>
      <c r="AEB333" s="84"/>
      <c r="AEC333" s="84"/>
      <c r="AED333" s="84"/>
      <c r="AEE333" s="84"/>
      <c r="AEF333" s="84"/>
      <c r="AEG333" s="84"/>
      <c r="AEH333" s="84"/>
      <c r="AEI333" s="84"/>
      <c r="AEJ333" s="84"/>
      <c r="AEK333" s="84"/>
      <c r="AEL333" s="84"/>
      <c r="AEM333" s="84"/>
      <c r="AEN333" s="84"/>
      <c r="AEO333" s="84"/>
      <c r="AEP333" s="84"/>
      <c r="AEQ333" s="84"/>
      <c r="AER333" s="84"/>
      <c r="AES333" s="84"/>
      <c r="AET333" s="84"/>
      <c r="AEU333" s="84"/>
      <c r="AEV333" s="84"/>
      <c r="AEW333" s="84"/>
      <c r="AEX333" s="84"/>
      <c r="AEY333" s="84"/>
      <c r="AEZ333" s="84"/>
      <c r="AFA333" s="84"/>
      <c r="AFB333" s="84"/>
      <c r="AFC333" s="84"/>
      <c r="AFD333" s="84"/>
      <c r="AFE333" s="84"/>
      <c r="AFF333" s="84"/>
      <c r="AFG333" s="84"/>
      <c r="AFH333" s="84"/>
      <c r="AFI333" s="84"/>
      <c r="AFJ333" s="84"/>
      <c r="AFK333" s="84"/>
      <c r="AFL333" s="84"/>
      <c r="AFM333" s="84"/>
      <c r="AFN333" s="84"/>
      <c r="AFO333" s="84"/>
      <c r="AFP333" s="84"/>
      <c r="AFQ333" s="84"/>
      <c r="AFR333" s="84"/>
      <c r="AFS333" s="84"/>
      <c r="AFT333" s="84"/>
      <c r="AFU333" s="84"/>
      <c r="AFV333" s="84"/>
      <c r="AFW333" s="84"/>
      <c r="AFX333" s="84"/>
      <c r="AFY333" s="84"/>
      <c r="AFZ333" s="84"/>
      <c r="AGA333" s="84"/>
      <c r="AGB333" s="84"/>
      <c r="AGC333" s="84"/>
      <c r="AGD333" s="84"/>
      <c r="AGE333" s="84"/>
      <c r="AGF333" s="84"/>
      <c r="AGG333" s="84"/>
      <c r="AGH333" s="84"/>
      <c r="AGI333" s="84"/>
      <c r="AGJ333" s="84"/>
      <c r="AGK333" s="84"/>
      <c r="AGL333" s="84"/>
      <c r="AGM333" s="84"/>
      <c r="AGN333" s="84"/>
      <c r="AGO333" s="84"/>
      <c r="AGP333" s="84"/>
      <c r="AGQ333" s="84"/>
      <c r="AGR333" s="84"/>
      <c r="AGS333" s="84"/>
      <c r="AGT333" s="84"/>
      <c r="AGU333" s="84"/>
      <c r="AGV333" s="84"/>
      <c r="AGW333" s="84"/>
      <c r="AGX333" s="84"/>
      <c r="AGY333" s="84"/>
      <c r="AGZ333" s="84"/>
      <c r="AHA333" s="84"/>
      <c r="AHB333" s="84"/>
      <c r="AHC333" s="84"/>
      <c r="AHD333" s="84"/>
      <c r="AHE333" s="84"/>
      <c r="AHF333" s="84"/>
      <c r="AHG333" s="84"/>
      <c r="AHH333" s="84"/>
      <c r="AHI333" s="84"/>
      <c r="AHJ333" s="84"/>
      <c r="AHK333" s="84"/>
      <c r="AHL333" s="84"/>
      <c r="AHM333" s="84"/>
      <c r="AHN333" s="84"/>
      <c r="AHO333" s="84"/>
      <c r="AHP333" s="84"/>
      <c r="AHQ333" s="84"/>
      <c r="AHR333" s="84"/>
      <c r="AHS333" s="84"/>
      <c r="AHT333" s="84"/>
      <c r="AHU333" s="84"/>
      <c r="AHV333" s="84"/>
      <c r="AHW333" s="84"/>
      <c r="AHX333" s="84"/>
      <c r="AHY333" s="84"/>
      <c r="AHZ333" s="84"/>
      <c r="AIA333" s="84"/>
      <c r="AIB333" s="84"/>
      <c r="AIC333" s="84"/>
      <c r="AID333" s="84"/>
      <c r="AIE333" s="84"/>
      <c r="AIF333" s="84"/>
      <c r="AIG333" s="84"/>
      <c r="AIH333" s="84"/>
      <c r="AII333" s="84"/>
      <c r="AIJ333" s="84"/>
      <c r="AIK333" s="84"/>
      <c r="AIL333" s="84"/>
      <c r="AIM333" s="84"/>
      <c r="AIN333" s="84"/>
      <c r="AIO333" s="84"/>
      <c r="AIP333" s="84"/>
      <c r="AIQ333" s="84"/>
      <c r="AIR333" s="84"/>
      <c r="AIS333" s="84"/>
      <c r="AIT333" s="84"/>
      <c r="AIU333" s="84"/>
      <c r="AIV333" s="84"/>
      <c r="AIW333" s="84"/>
      <c r="AIX333" s="84"/>
      <c r="AIY333" s="84"/>
      <c r="AIZ333" s="84"/>
      <c r="AJA333" s="84"/>
      <c r="AJB333" s="84"/>
      <c r="AJC333" s="84"/>
      <c r="AJD333" s="84"/>
      <c r="AJE333" s="84"/>
      <c r="AJF333" s="84"/>
      <c r="AJG333" s="84"/>
      <c r="AJH333" s="84"/>
      <c r="AJI333" s="84"/>
      <c r="AJJ333" s="84"/>
      <c r="AJK333" s="84"/>
      <c r="AJL333" s="84"/>
      <c r="AJM333" s="84"/>
      <c r="AJN333" s="84"/>
      <c r="AJO333" s="84"/>
      <c r="AJP333" s="84"/>
      <c r="AJQ333" s="84"/>
      <c r="AJR333" s="84"/>
      <c r="AJS333" s="84"/>
      <c r="AJT333" s="84"/>
      <c r="AJU333" s="84"/>
      <c r="AJV333" s="84"/>
      <c r="AJW333" s="84"/>
      <c r="AJX333" s="84"/>
      <c r="AJY333" s="84"/>
      <c r="AJZ333" s="84"/>
      <c r="AKA333" s="84"/>
      <c r="AKB333" s="84"/>
      <c r="AKC333" s="84"/>
      <c r="AKD333" s="84"/>
      <c r="AKE333" s="84"/>
      <c r="AKF333" s="84"/>
      <c r="AKG333" s="84"/>
      <c r="AKH333" s="84"/>
      <c r="AKI333" s="84"/>
      <c r="AKJ333" s="84"/>
      <c r="AKK333" s="84"/>
      <c r="AKL333" s="84"/>
      <c r="AKM333" s="84"/>
      <c r="AKN333" s="84"/>
      <c r="AKO333" s="84"/>
      <c r="AKP333" s="84"/>
      <c r="AKQ333" s="84"/>
      <c r="AKR333" s="84"/>
      <c r="AKS333" s="84"/>
      <c r="AKT333" s="84"/>
      <c r="AKU333" s="84"/>
      <c r="AKV333" s="84"/>
      <c r="AKW333" s="84"/>
      <c r="AKX333" s="84"/>
      <c r="AKY333" s="84"/>
      <c r="AKZ333" s="84"/>
      <c r="ALA333" s="84"/>
      <c r="ALB333" s="84"/>
      <c r="ALC333" s="84"/>
      <c r="ALD333" s="84"/>
      <c r="ALE333" s="84"/>
      <c r="ALF333" s="84"/>
      <c r="ALG333" s="84"/>
      <c r="ALH333" s="84"/>
      <c r="ALI333" s="84"/>
      <c r="ALJ333" s="84"/>
      <c r="ALK333" s="84"/>
      <c r="ALL333" s="84"/>
      <c r="ALM333" s="84"/>
      <c r="ALN333" s="84"/>
      <c r="ALO333" s="84"/>
      <c r="ALP333" s="84"/>
      <c r="ALQ333" s="84"/>
      <c r="ALR333" s="84"/>
      <c r="ALS333" s="84"/>
      <c r="ALT333" s="84"/>
      <c r="ALU333" s="84"/>
      <c r="ALV333" s="84"/>
      <c r="ALW333" s="84"/>
      <c r="ALX333" s="84"/>
      <c r="ALY333" s="84"/>
      <c r="ALZ333" s="84"/>
      <c r="AMA333" s="84"/>
      <c r="AMB333" s="84"/>
      <c r="AMC333" s="84"/>
      <c r="AMD333" s="84"/>
      <c r="AME333" s="84"/>
      <c r="AMF333" s="84"/>
      <c r="AMG333" s="84"/>
      <c r="AMH333" s="84"/>
      <c r="AMI333" s="84"/>
      <c r="AMJ333" s="84"/>
      <c r="AMK333" s="84"/>
      <c r="AML333" s="84"/>
      <c r="AMM333" s="84"/>
      <c r="AMN333" s="84"/>
      <c r="AMO333" s="84"/>
      <c r="AMP333" s="84"/>
      <c r="AMQ333" s="84"/>
      <c r="AMR333" s="84"/>
      <c r="AMS333" s="84"/>
      <c r="AMT333" s="84"/>
      <c r="AMU333" s="84"/>
      <c r="AMV333" s="84"/>
      <c r="AMW333" s="84"/>
      <c r="AMX333" s="84"/>
      <c r="AMY333" s="84"/>
      <c r="AMZ333" s="84"/>
      <c r="ANA333" s="84"/>
      <c r="ANB333" s="84"/>
      <c r="ANC333" s="84"/>
      <c r="AND333" s="84"/>
      <c r="ANE333" s="84"/>
      <c r="ANF333" s="84"/>
      <c r="ANG333" s="84"/>
      <c r="ANH333" s="84"/>
      <c r="ANI333" s="84"/>
      <c r="ANJ333" s="84"/>
      <c r="ANK333" s="84"/>
      <c r="ANL333" s="84"/>
      <c r="ANM333" s="84"/>
      <c r="ANN333" s="84"/>
      <c r="ANO333" s="84"/>
      <c r="ANP333" s="84"/>
      <c r="ANQ333" s="84"/>
      <c r="ANR333" s="84"/>
      <c r="ANS333" s="84"/>
      <c r="ANT333" s="84"/>
      <c r="ANU333" s="84"/>
      <c r="ANV333" s="84"/>
      <c r="ANW333" s="84"/>
      <c r="ANX333" s="84"/>
      <c r="ANY333" s="84"/>
      <c r="ANZ333" s="84"/>
      <c r="AOA333" s="84"/>
      <c r="AOB333" s="84"/>
      <c r="AOC333" s="84"/>
      <c r="AOD333" s="84"/>
      <c r="AOE333" s="84"/>
      <c r="AOF333" s="84"/>
      <c r="AOG333" s="84"/>
      <c r="AOH333" s="84"/>
      <c r="AOI333" s="84"/>
      <c r="AOJ333" s="84"/>
      <c r="AOK333" s="84"/>
      <c r="AOL333" s="84"/>
      <c r="AOM333" s="84"/>
      <c r="AON333" s="84"/>
      <c r="AOO333" s="84"/>
      <c r="AOP333" s="84"/>
      <c r="AOQ333" s="84"/>
      <c r="AOR333" s="84"/>
      <c r="AOS333" s="84"/>
      <c r="AOT333" s="84"/>
      <c r="AOU333" s="84"/>
      <c r="AOV333" s="84"/>
      <c r="AOW333" s="84"/>
      <c r="AOX333" s="84"/>
      <c r="AOY333" s="84"/>
      <c r="AOZ333" s="84"/>
      <c r="APA333" s="84"/>
      <c r="APB333" s="84"/>
      <c r="APC333" s="84"/>
      <c r="APD333" s="84"/>
      <c r="APE333" s="84"/>
      <c r="APF333" s="84"/>
      <c r="APG333" s="84"/>
      <c r="APH333" s="84"/>
      <c r="API333" s="84"/>
      <c r="APJ333" s="84"/>
      <c r="APK333" s="84"/>
      <c r="APL333" s="84"/>
      <c r="APM333" s="84"/>
      <c r="APN333" s="84"/>
      <c r="APO333" s="84"/>
      <c r="APP333" s="84"/>
      <c r="APQ333" s="84"/>
      <c r="APR333" s="84"/>
      <c r="APS333" s="84"/>
      <c r="APT333" s="84"/>
      <c r="APU333" s="84"/>
      <c r="APV333" s="84"/>
      <c r="APW333" s="84"/>
      <c r="APX333" s="84"/>
      <c r="APY333" s="84"/>
      <c r="APZ333" s="84"/>
      <c r="AQA333" s="84"/>
      <c r="AQB333" s="84"/>
      <c r="AQC333" s="84"/>
      <c r="AQD333" s="84"/>
      <c r="AQE333" s="84"/>
      <c r="AQF333" s="84"/>
      <c r="AQG333" s="84"/>
      <c r="AQH333" s="84"/>
      <c r="AQI333" s="84"/>
      <c r="AQJ333" s="84"/>
      <c r="AQK333" s="84"/>
      <c r="AQL333" s="84"/>
      <c r="AQM333" s="84"/>
      <c r="AQN333" s="84"/>
      <c r="AQO333" s="84"/>
      <c r="AQP333" s="84"/>
      <c r="AQQ333" s="84"/>
      <c r="AQR333" s="84"/>
      <c r="AQS333" s="84"/>
      <c r="AQT333" s="84"/>
      <c r="AQU333" s="84"/>
      <c r="AQV333" s="84"/>
      <c r="AQW333" s="84"/>
      <c r="AQX333" s="84"/>
      <c r="AQY333" s="84"/>
      <c r="AQZ333" s="84"/>
      <c r="ARA333" s="84"/>
      <c r="ARB333" s="84"/>
      <c r="ARC333" s="84"/>
      <c r="ARD333" s="84"/>
      <c r="ARE333" s="84"/>
      <c r="ARF333" s="84"/>
      <c r="ARG333" s="84"/>
      <c r="ARH333" s="84"/>
      <c r="ARI333" s="84"/>
      <c r="ARJ333" s="84"/>
      <c r="ARK333" s="84"/>
      <c r="ARL333" s="84"/>
      <c r="ARM333" s="84"/>
      <c r="ARN333" s="84"/>
      <c r="ARO333" s="84"/>
      <c r="ARP333" s="84"/>
      <c r="ARQ333" s="84"/>
      <c r="ARR333" s="84"/>
      <c r="ARS333" s="84"/>
      <c r="ART333" s="84"/>
      <c r="ARU333" s="84"/>
      <c r="ARV333" s="84"/>
      <c r="ARW333" s="84"/>
      <c r="ARX333" s="84"/>
      <c r="ARY333" s="84"/>
      <c r="ARZ333" s="84"/>
      <c r="ASA333" s="84"/>
      <c r="ASB333" s="84"/>
      <c r="ASC333" s="84"/>
      <c r="ASD333" s="84"/>
      <c r="ASE333" s="84"/>
      <c r="ASF333" s="84"/>
      <c r="ASG333" s="84"/>
      <c r="ASH333" s="84"/>
      <c r="ASI333" s="84"/>
      <c r="ASJ333" s="84"/>
      <c r="ASK333" s="84"/>
      <c r="ASL333" s="84"/>
      <c r="ASM333" s="84"/>
      <c r="ASN333" s="84"/>
      <c r="ASO333" s="84"/>
      <c r="ASP333" s="84"/>
      <c r="ASQ333" s="84"/>
      <c r="ASR333" s="84"/>
      <c r="ASS333" s="84"/>
      <c r="AST333" s="84"/>
      <c r="ASU333" s="84"/>
      <c r="ASV333" s="84"/>
      <c r="ASW333" s="84"/>
      <c r="ASX333" s="84"/>
      <c r="ASY333" s="84"/>
      <c r="ASZ333" s="84"/>
      <c r="ATA333" s="84"/>
      <c r="ATB333" s="84"/>
      <c r="ATC333" s="84"/>
      <c r="ATD333" s="84"/>
      <c r="ATE333" s="84"/>
      <c r="ATF333" s="84"/>
      <c r="ATG333" s="84"/>
      <c r="ATH333" s="84"/>
      <c r="ATI333" s="84"/>
      <c r="ATJ333" s="84"/>
      <c r="ATK333" s="84"/>
      <c r="ATL333" s="84"/>
      <c r="ATM333" s="84"/>
      <c r="ATN333" s="84"/>
      <c r="ATO333" s="84"/>
      <c r="ATP333" s="84"/>
      <c r="ATQ333" s="84"/>
      <c r="ATR333" s="84"/>
      <c r="ATS333" s="84"/>
      <c r="ATT333" s="84"/>
      <c r="ATU333" s="84"/>
      <c r="ATV333" s="84"/>
      <c r="ATW333" s="84"/>
      <c r="ATX333" s="84"/>
      <c r="ATY333" s="84"/>
      <c r="ATZ333" s="84"/>
      <c r="AUA333" s="84"/>
      <c r="AUB333" s="84"/>
      <c r="AUC333" s="84"/>
      <c r="AUD333" s="84"/>
      <c r="AUE333" s="84"/>
      <c r="AUF333" s="84"/>
      <c r="AUG333" s="84"/>
      <c r="AUH333" s="84"/>
      <c r="AUI333" s="84"/>
      <c r="AUJ333" s="84"/>
      <c r="AUK333" s="84"/>
      <c r="AUL333" s="84"/>
      <c r="AUM333" s="84"/>
      <c r="AUN333" s="84"/>
      <c r="AUO333" s="84"/>
      <c r="AUP333" s="84"/>
      <c r="AUQ333" s="84"/>
      <c r="AUR333" s="84"/>
      <c r="AUS333" s="84"/>
      <c r="AUT333" s="84"/>
      <c r="AUU333" s="84"/>
      <c r="AUV333" s="84"/>
      <c r="AUW333" s="84"/>
      <c r="AUX333" s="84"/>
      <c r="AUY333" s="84"/>
      <c r="AUZ333" s="84"/>
      <c r="AVA333" s="84"/>
      <c r="AVB333" s="84"/>
      <c r="AVC333" s="84"/>
      <c r="AVD333" s="84"/>
      <c r="AVE333" s="84"/>
      <c r="AVF333" s="84"/>
      <c r="AVG333" s="84"/>
      <c r="AVH333" s="84"/>
      <c r="AVI333" s="84"/>
      <c r="AVJ333" s="84"/>
      <c r="AVK333" s="84"/>
      <c r="AVL333" s="84"/>
      <c r="AVM333" s="84"/>
      <c r="AVN333" s="84"/>
      <c r="AVO333" s="84"/>
      <c r="AVP333" s="84"/>
      <c r="AVQ333" s="84"/>
      <c r="AVR333" s="84"/>
      <c r="AVS333" s="84"/>
      <c r="AVT333" s="84"/>
      <c r="AVU333" s="84"/>
      <c r="AVV333" s="84"/>
      <c r="AVW333" s="84"/>
      <c r="AVX333" s="84"/>
      <c r="AVY333" s="84"/>
      <c r="AVZ333" s="84"/>
      <c r="AWA333" s="84"/>
      <c r="AWB333" s="84"/>
      <c r="AWC333" s="84"/>
      <c r="AWD333" s="84"/>
      <c r="AWE333" s="84"/>
      <c r="AWF333" s="84"/>
      <c r="AWG333" s="84"/>
      <c r="AWH333" s="84"/>
      <c r="AWI333" s="84"/>
      <c r="AWJ333" s="84"/>
      <c r="AWK333" s="84"/>
      <c r="AWL333" s="84"/>
      <c r="AWM333" s="84"/>
      <c r="AWN333" s="84"/>
      <c r="AWO333" s="84"/>
      <c r="AWP333" s="84"/>
      <c r="AWQ333" s="84"/>
      <c r="AWR333" s="84"/>
      <c r="AWS333" s="84"/>
      <c r="AWT333" s="84"/>
      <c r="AWU333" s="84"/>
      <c r="AWV333" s="84"/>
      <c r="AWW333" s="84"/>
      <c r="AWX333" s="84"/>
      <c r="AWY333" s="84"/>
      <c r="AWZ333" s="84"/>
      <c r="AXA333" s="84"/>
      <c r="AXB333" s="84"/>
      <c r="AXC333" s="84"/>
      <c r="AXD333" s="84"/>
      <c r="AXE333" s="84"/>
      <c r="AXF333" s="84"/>
      <c r="AXG333" s="84"/>
      <c r="AXH333" s="84"/>
      <c r="AXI333" s="84"/>
      <c r="AXJ333" s="84"/>
      <c r="AXK333" s="84"/>
      <c r="AXL333" s="84"/>
      <c r="AXM333" s="84"/>
      <c r="AXN333" s="84"/>
      <c r="AXO333" s="84"/>
      <c r="AXP333" s="84"/>
      <c r="AXQ333" s="84"/>
      <c r="AXR333" s="84"/>
      <c r="AXS333" s="84"/>
      <c r="AXT333" s="84"/>
      <c r="AXU333" s="84"/>
      <c r="AXV333" s="84"/>
      <c r="AXW333" s="84"/>
      <c r="AXX333" s="84"/>
      <c r="AXY333" s="84"/>
      <c r="AXZ333" s="84"/>
      <c r="AYA333" s="84"/>
      <c r="AYB333" s="84"/>
      <c r="AYC333" s="84"/>
      <c r="AYD333" s="84"/>
      <c r="AYE333" s="84"/>
      <c r="AYF333" s="84"/>
      <c r="AYG333" s="84"/>
      <c r="AYH333" s="84"/>
      <c r="AYI333" s="84"/>
      <c r="AYJ333" s="84"/>
      <c r="AYK333" s="84"/>
      <c r="AYL333" s="84"/>
      <c r="AYM333" s="84"/>
      <c r="AYN333" s="84"/>
      <c r="AYO333" s="84"/>
      <c r="AYP333" s="84"/>
      <c r="AYQ333" s="84"/>
      <c r="AYR333" s="84"/>
      <c r="AYS333" s="84"/>
      <c r="AYT333" s="84"/>
      <c r="AYU333" s="84"/>
      <c r="AYV333" s="84"/>
      <c r="AYW333" s="84"/>
      <c r="AYX333" s="84"/>
      <c r="AYY333" s="84"/>
      <c r="AYZ333" s="84"/>
      <c r="AZA333" s="84"/>
      <c r="AZB333" s="84"/>
      <c r="AZC333" s="84"/>
      <c r="AZD333" s="84"/>
      <c r="AZE333" s="84"/>
      <c r="AZF333" s="84"/>
      <c r="AZG333" s="84"/>
      <c r="AZH333" s="84"/>
      <c r="AZI333" s="84"/>
      <c r="AZJ333" s="84"/>
      <c r="AZK333" s="84"/>
      <c r="AZL333" s="84"/>
      <c r="AZM333" s="84"/>
      <c r="AZN333" s="84"/>
      <c r="AZO333" s="84"/>
      <c r="AZP333" s="84"/>
      <c r="AZQ333" s="84"/>
      <c r="AZR333" s="84"/>
      <c r="AZS333" s="84"/>
      <c r="AZT333" s="84"/>
      <c r="AZU333" s="84"/>
      <c r="AZV333" s="84"/>
      <c r="AZW333" s="84"/>
      <c r="AZX333" s="84"/>
      <c r="AZY333" s="84"/>
      <c r="AZZ333" s="84"/>
      <c r="BAA333" s="84"/>
      <c r="BAB333" s="84"/>
      <c r="BAC333" s="84"/>
      <c r="BAD333" s="84"/>
      <c r="BAE333" s="84"/>
      <c r="BAF333" s="84"/>
      <c r="BAG333" s="84"/>
      <c r="BAH333" s="84"/>
      <c r="BAI333" s="84"/>
      <c r="BAJ333" s="84"/>
      <c r="BAK333" s="84"/>
      <c r="BAL333" s="84"/>
      <c r="BAM333" s="84"/>
      <c r="BAN333" s="84"/>
      <c r="BAO333" s="84"/>
      <c r="BAP333" s="84"/>
      <c r="BAQ333" s="84"/>
      <c r="BAR333" s="84"/>
      <c r="BAS333" s="84"/>
      <c r="BAT333" s="84"/>
      <c r="BAU333" s="84"/>
      <c r="BAV333" s="84"/>
      <c r="BAW333" s="84"/>
      <c r="BAX333" s="84"/>
      <c r="BAY333" s="84"/>
      <c r="BAZ333" s="84"/>
      <c r="BBA333" s="84"/>
      <c r="BBB333" s="84"/>
      <c r="BBC333" s="84"/>
      <c r="BBD333" s="84"/>
      <c r="BBE333" s="84"/>
      <c r="BBF333" s="84"/>
      <c r="BBG333" s="84"/>
      <c r="BBH333" s="84"/>
      <c r="BBI333" s="84"/>
      <c r="BBJ333" s="84"/>
      <c r="BBK333" s="84"/>
      <c r="BBL333" s="84"/>
      <c r="BBM333" s="84"/>
      <c r="BBN333" s="84"/>
      <c r="BBO333" s="84"/>
      <c r="BBP333" s="84"/>
      <c r="BBQ333" s="84"/>
      <c r="BBR333" s="84"/>
      <c r="BBS333" s="84"/>
      <c r="BBT333" s="84"/>
      <c r="BBU333" s="84"/>
      <c r="BBV333" s="84"/>
      <c r="BBW333" s="84"/>
      <c r="BBX333" s="84"/>
      <c r="BBY333" s="84"/>
      <c r="BBZ333" s="84"/>
      <c r="BCA333" s="84"/>
      <c r="BCB333" s="84"/>
      <c r="BCC333" s="84"/>
      <c r="BCD333" s="84"/>
      <c r="BCE333" s="84"/>
      <c r="BCF333" s="84"/>
      <c r="BCG333" s="84"/>
      <c r="BCH333" s="84"/>
      <c r="BCI333" s="84"/>
      <c r="BCJ333" s="84"/>
      <c r="BCK333" s="84"/>
      <c r="BCL333" s="84"/>
      <c r="BCM333" s="84"/>
      <c r="BCN333" s="84"/>
      <c r="BCO333" s="84"/>
      <c r="BCP333" s="84"/>
      <c r="BCQ333" s="84"/>
      <c r="BCR333" s="84"/>
      <c r="BCS333" s="84"/>
      <c r="BCT333" s="84"/>
      <c r="BCU333" s="84"/>
      <c r="BCV333" s="84"/>
      <c r="BCW333" s="84"/>
      <c r="BCX333" s="84"/>
      <c r="BCY333" s="84"/>
      <c r="BCZ333" s="84"/>
      <c r="BDA333" s="84"/>
      <c r="BDB333" s="84"/>
      <c r="BDC333" s="84"/>
      <c r="BDD333" s="84"/>
      <c r="BDE333" s="84"/>
      <c r="BDF333" s="84"/>
      <c r="BDG333" s="84"/>
      <c r="BDH333" s="84"/>
      <c r="BDI333" s="84"/>
      <c r="BDJ333" s="84"/>
      <c r="BDK333" s="84"/>
      <c r="BDL333" s="84"/>
      <c r="BDM333" s="84"/>
      <c r="BDN333" s="84"/>
      <c r="BDO333" s="84"/>
      <c r="BDP333" s="84"/>
      <c r="BDQ333" s="84"/>
      <c r="BDR333" s="84"/>
      <c r="BDS333" s="84"/>
      <c r="BDT333" s="84"/>
      <c r="BDU333" s="84"/>
      <c r="BDV333" s="84"/>
      <c r="BDW333" s="84"/>
      <c r="BDX333" s="84"/>
      <c r="BDY333" s="84"/>
      <c r="BDZ333" s="84"/>
      <c r="BEA333" s="84"/>
      <c r="BEB333" s="84"/>
      <c r="BEC333" s="84"/>
      <c r="BED333" s="84"/>
      <c r="BEE333" s="84"/>
      <c r="BEF333" s="84"/>
      <c r="BEG333" s="84"/>
      <c r="BEH333" s="84"/>
      <c r="BEI333" s="84"/>
      <c r="BEJ333" s="84"/>
      <c r="BEK333" s="84"/>
      <c r="BEL333" s="84"/>
      <c r="BEM333" s="84"/>
      <c r="BEN333" s="84"/>
      <c r="BEO333" s="84"/>
      <c r="BEP333" s="84"/>
      <c r="BEQ333" s="84"/>
      <c r="BER333" s="84"/>
      <c r="BES333" s="84"/>
      <c r="BET333" s="84"/>
      <c r="BEU333" s="84"/>
      <c r="BEV333" s="84"/>
      <c r="BEW333" s="84"/>
      <c r="BEX333" s="84"/>
      <c r="BEY333" s="84"/>
      <c r="BEZ333" s="84"/>
      <c r="BFA333" s="84"/>
      <c r="BFB333" s="84"/>
      <c r="BFC333" s="84"/>
      <c r="BFD333" s="84"/>
      <c r="BFE333" s="84"/>
      <c r="BFF333" s="84"/>
      <c r="BFG333" s="84"/>
      <c r="BFH333" s="84"/>
      <c r="BFI333" s="84"/>
      <c r="BFJ333" s="84"/>
      <c r="BFK333" s="84"/>
      <c r="BFL333" s="84"/>
      <c r="BFM333" s="84"/>
      <c r="BFN333" s="84"/>
      <c r="BFO333" s="84"/>
      <c r="BFP333" s="84"/>
      <c r="BFQ333" s="84"/>
      <c r="BFR333" s="84"/>
      <c r="BFS333" s="84"/>
      <c r="BFT333" s="84"/>
      <c r="BFU333" s="84"/>
      <c r="BFV333" s="84"/>
      <c r="BFW333" s="84"/>
      <c r="BFX333" s="84"/>
      <c r="BFY333" s="84"/>
      <c r="BFZ333" s="84"/>
      <c r="BGA333" s="84"/>
      <c r="BGB333" s="84"/>
      <c r="BGC333" s="84"/>
      <c r="BGD333" s="84"/>
      <c r="BGE333" s="84"/>
      <c r="BGF333" s="84"/>
      <c r="BGG333" s="84"/>
      <c r="BGH333" s="84"/>
      <c r="BGI333" s="84"/>
      <c r="BGJ333" s="84"/>
      <c r="BGK333" s="84"/>
      <c r="BGL333" s="84"/>
      <c r="BGM333" s="84"/>
      <c r="BGN333" s="84"/>
      <c r="BGO333" s="84"/>
      <c r="BGP333" s="84"/>
      <c r="BGQ333" s="84"/>
      <c r="BGR333" s="84"/>
      <c r="BGS333" s="84"/>
      <c r="BGT333" s="84"/>
      <c r="BGU333" s="84"/>
      <c r="BGV333" s="84"/>
      <c r="BGW333" s="84"/>
      <c r="BGX333" s="84"/>
      <c r="BGY333" s="84"/>
      <c r="BGZ333" s="84"/>
      <c r="BHA333" s="84"/>
      <c r="BHB333" s="84"/>
      <c r="BHC333" s="84"/>
      <c r="BHD333" s="84"/>
      <c r="BHE333" s="84"/>
      <c r="BHF333" s="84"/>
      <c r="BHG333" s="84"/>
      <c r="BHH333" s="84"/>
      <c r="BHI333" s="84"/>
      <c r="BHJ333" s="84"/>
      <c r="BHK333" s="84"/>
      <c r="BHL333" s="84"/>
      <c r="BHM333" s="84"/>
      <c r="BHN333" s="84"/>
      <c r="BHO333" s="84"/>
      <c r="BHP333" s="84"/>
      <c r="BHQ333" s="84"/>
      <c r="BHR333" s="84"/>
      <c r="BHS333" s="84"/>
      <c r="BHT333" s="84"/>
      <c r="BHU333" s="84"/>
      <c r="BHV333" s="84"/>
      <c r="BHW333" s="84"/>
      <c r="BHX333" s="84"/>
      <c r="BHY333" s="84"/>
      <c r="BHZ333" s="84"/>
      <c r="BIA333" s="84"/>
      <c r="BIB333" s="84"/>
      <c r="BIC333" s="84"/>
      <c r="BID333" s="84"/>
      <c r="BIE333" s="84"/>
      <c r="BIF333" s="84"/>
      <c r="BIG333" s="84"/>
      <c r="BIH333" s="84"/>
      <c r="BII333" s="84"/>
      <c r="BIJ333" s="84"/>
      <c r="BIK333" s="84"/>
      <c r="BIL333" s="84"/>
      <c r="BIM333" s="84"/>
      <c r="BIN333" s="84"/>
      <c r="BIO333" s="84"/>
      <c r="BIP333" s="84"/>
      <c r="BIQ333" s="84"/>
      <c r="BIR333" s="84"/>
      <c r="BIS333" s="84"/>
      <c r="BIT333" s="84"/>
      <c r="BIU333" s="84"/>
      <c r="BIV333" s="84"/>
      <c r="BIW333" s="84"/>
      <c r="BIX333" s="84"/>
      <c r="BIY333" s="84"/>
      <c r="BIZ333" s="84"/>
      <c r="BJA333" s="84"/>
      <c r="BJB333" s="84"/>
      <c r="BJC333" s="84"/>
      <c r="BJD333" s="84"/>
      <c r="BJE333" s="84"/>
      <c r="BJF333" s="84"/>
      <c r="BJG333" s="84"/>
      <c r="BJH333" s="84"/>
      <c r="BJI333" s="84"/>
      <c r="BJJ333" s="84"/>
      <c r="BJK333" s="84"/>
      <c r="BJL333" s="84"/>
      <c r="BJM333" s="84"/>
      <c r="BJN333" s="84"/>
      <c r="BJO333" s="84"/>
      <c r="BJP333" s="84"/>
      <c r="BJQ333" s="84"/>
      <c r="BJR333" s="84"/>
      <c r="BJS333" s="84"/>
      <c r="BJT333" s="84"/>
      <c r="BJU333" s="84"/>
      <c r="BJV333" s="84"/>
      <c r="BJW333" s="84"/>
      <c r="BJX333" s="84"/>
      <c r="BJY333" s="84"/>
      <c r="BJZ333" s="84"/>
      <c r="BKA333" s="84"/>
      <c r="BKB333" s="84"/>
      <c r="BKC333" s="84"/>
      <c r="BKD333" s="84"/>
      <c r="BKE333" s="84"/>
      <c r="BKF333" s="84"/>
      <c r="BKG333" s="84"/>
      <c r="BKH333" s="84"/>
      <c r="BKI333" s="84"/>
      <c r="BKJ333" s="84"/>
      <c r="BKK333" s="84"/>
      <c r="BKL333" s="84"/>
      <c r="BKM333" s="84"/>
      <c r="BKN333" s="84"/>
      <c r="BKO333" s="84"/>
      <c r="BKP333" s="84"/>
      <c r="BKQ333" s="84"/>
      <c r="BKR333" s="84"/>
      <c r="BKS333" s="84"/>
      <c r="BKT333" s="84"/>
      <c r="BKU333" s="84"/>
      <c r="BKV333" s="84"/>
      <c r="BKW333" s="84"/>
      <c r="BKX333" s="84"/>
      <c r="BKY333" s="84"/>
      <c r="BKZ333" s="84"/>
      <c r="BLA333" s="84"/>
      <c r="BLB333" s="84"/>
      <c r="BLC333" s="84"/>
      <c r="BLD333" s="84"/>
      <c r="BLE333" s="84"/>
      <c r="BLF333" s="84"/>
      <c r="BLG333" s="84"/>
      <c r="BLH333" s="84"/>
      <c r="BLI333" s="84"/>
      <c r="BLJ333" s="84"/>
      <c r="BLK333" s="84"/>
      <c r="BLL333" s="84"/>
      <c r="BLM333" s="84"/>
      <c r="BLN333" s="84"/>
      <c r="BLO333" s="84"/>
      <c r="BLP333" s="84"/>
      <c r="BLQ333" s="84"/>
      <c r="BLR333" s="84"/>
      <c r="BLS333" s="84"/>
      <c r="BLT333" s="84"/>
      <c r="BLU333" s="84"/>
      <c r="BLV333" s="84"/>
      <c r="BLW333" s="84"/>
      <c r="BLX333" s="84"/>
      <c r="BLY333" s="84"/>
      <c r="BLZ333" s="84"/>
      <c r="BMA333" s="84"/>
      <c r="BMB333" s="84"/>
      <c r="BMC333" s="84"/>
      <c r="BMD333" s="84"/>
      <c r="BME333" s="84"/>
      <c r="BMF333" s="84"/>
      <c r="BMG333" s="84"/>
      <c r="BMH333" s="84"/>
      <c r="BMI333" s="84"/>
      <c r="BMJ333" s="84"/>
      <c r="BMK333" s="84"/>
      <c r="BML333" s="84"/>
      <c r="BMM333" s="84"/>
      <c r="BMN333" s="84"/>
      <c r="BMO333" s="84"/>
      <c r="BMP333" s="84"/>
      <c r="BMQ333" s="84"/>
      <c r="BMR333" s="84"/>
      <c r="BMS333" s="84"/>
      <c r="BMT333" s="84"/>
      <c r="BMU333" s="84"/>
      <c r="BMV333" s="84"/>
      <c r="BMW333" s="84"/>
      <c r="BMX333" s="84"/>
      <c r="BMY333" s="84"/>
      <c r="BMZ333" s="84"/>
      <c r="BNA333" s="84"/>
      <c r="BNB333" s="84"/>
      <c r="BNC333" s="84"/>
      <c r="BND333" s="84"/>
      <c r="BNE333" s="84"/>
      <c r="BNF333" s="84"/>
      <c r="BNG333" s="84"/>
      <c r="BNH333" s="84"/>
      <c r="BNI333" s="84"/>
      <c r="BNJ333" s="84"/>
      <c r="BNK333" s="84"/>
      <c r="BNL333" s="84"/>
      <c r="BNM333" s="84"/>
      <c r="BNN333" s="84"/>
      <c r="BNO333" s="84"/>
      <c r="BNP333" s="84"/>
      <c r="BNQ333" s="84"/>
      <c r="BNR333" s="84"/>
      <c r="BNS333" s="84"/>
      <c r="BNT333" s="84"/>
      <c r="BNU333" s="84"/>
      <c r="BNV333" s="84"/>
      <c r="BNW333" s="84"/>
      <c r="BNX333" s="84"/>
      <c r="BNY333" s="84"/>
      <c r="BNZ333" s="84"/>
      <c r="BOA333" s="84"/>
      <c r="BOB333" s="84"/>
      <c r="BOC333" s="84"/>
      <c r="BOD333" s="84"/>
      <c r="BOE333" s="84"/>
      <c r="BOF333" s="84"/>
      <c r="BOG333" s="84"/>
      <c r="BOH333" s="84"/>
      <c r="BOI333" s="84"/>
      <c r="BOJ333" s="84"/>
      <c r="BOK333" s="84"/>
      <c r="BOL333" s="84"/>
      <c r="BOM333" s="84"/>
      <c r="BON333" s="84"/>
      <c r="BOO333" s="84"/>
      <c r="BOP333" s="84"/>
      <c r="BOQ333" s="84"/>
      <c r="BOR333" s="84"/>
      <c r="BOS333" s="84"/>
      <c r="BOT333" s="84"/>
      <c r="BOU333" s="84"/>
      <c r="BOV333" s="84"/>
      <c r="BOW333" s="84"/>
      <c r="BOX333" s="84"/>
      <c r="BOY333" s="84"/>
      <c r="BOZ333" s="84"/>
      <c r="BPA333" s="84"/>
      <c r="BPB333" s="84"/>
      <c r="BPC333" s="84"/>
      <c r="BPD333" s="84"/>
      <c r="BPE333" s="84"/>
      <c r="BPF333" s="84"/>
      <c r="BPG333" s="84"/>
      <c r="BPH333" s="84"/>
      <c r="BPI333" s="84"/>
      <c r="BPJ333" s="84"/>
      <c r="BPK333" s="84"/>
      <c r="BPL333" s="84"/>
      <c r="BPM333" s="84"/>
      <c r="BPN333" s="84"/>
      <c r="BPO333" s="84"/>
      <c r="BPP333" s="84"/>
      <c r="BPQ333" s="84"/>
      <c r="BPR333" s="84"/>
      <c r="BPS333" s="84"/>
      <c r="BPT333" s="84"/>
      <c r="BPU333" s="84"/>
      <c r="BPV333" s="84"/>
      <c r="BPW333" s="84"/>
    </row>
    <row r="334" spans="2:1791" s="169" customFormat="1" ht="30" customHeight="1">
      <c r="B334" s="193"/>
      <c r="C334" s="86"/>
      <c r="D334" s="240"/>
      <c r="E334" s="246"/>
      <c r="F334" s="241"/>
      <c r="G334" s="86"/>
      <c r="H334" s="86"/>
      <c r="I334" s="161"/>
      <c r="J334" s="220"/>
      <c r="K334" s="161"/>
      <c r="L334" s="139"/>
      <c r="M334" s="309"/>
      <c r="N334" s="5"/>
      <c r="O334" s="5"/>
      <c r="P334" s="2"/>
      <c r="Q334" s="367"/>
      <c r="R334" s="340"/>
      <c r="S334" s="19"/>
      <c r="T334" s="385"/>
      <c r="U334" s="2"/>
      <c r="V334" s="2"/>
      <c r="W334" s="2"/>
      <c r="X334" s="2"/>
      <c r="Y334" s="2"/>
      <c r="Z334" s="2"/>
      <c r="AA334" s="2"/>
      <c r="AB334" s="2"/>
      <c r="AC334" s="2"/>
      <c r="AD334" s="2"/>
      <c r="AE334" s="2"/>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c r="LT334" s="84"/>
      <c r="LU334" s="84"/>
      <c r="LV334" s="84"/>
      <c r="LW334" s="84"/>
      <c r="LX334" s="84"/>
      <c r="LY334" s="84"/>
      <c r="LZ334" s="84"/>
      <c r="MA334" s="84"/>
      <c r="MB334" s="84"/>
      <c r="MC334" s="84"/>
      <c r="MD334" s="84"/>
      <c r="ME334" s="84"/>
      <c r="MF334" s="84"/>
      <c r="MG334" s="84"/>
      <c r="MH334" s="84"/>
      <c r="MI334" s="84"/>
      <c r="MJ334" s="84"/>
      <c r="MK334" s="84"/>
      <c r="ML334" s="84"/>
      <c r="MM334" s="84"/>
      <c r="MN334" s="84"/>
      <c r="MO334" s="84"/>
      <c r="MP334" s="84"/>
      <c r="MQ334" s="84"/>
      <c r="MR334" s="84"/>
      <c r="MS334" s="84"/>
      <c r="MT334" s="84"/>
      <c r="MU334" s="84"/>
      <c r="MV334" s="84"/>
      <c r="MW334" s="84"/>
      <c r="MX334" s="84"/>
      <c r="MY334" s="84"/>
      <c r="MZ334" s="84"/>
      <c r="NA334" s="84"/>
      <c r="NB334" s="84"/>
      <c r="NC334" s="84"/>
      <c r="ND334" s="84"/>
      <c r="NE334" s="84"/>
      <c r="NF334" s="84"/>
      <c r="NG334" s="84"/>
      <c r="NH334" s="84"/>
      <c r="NI334" s="84"/>
      <c r="NJ334" s="84"/>
      <c r="NK334" s="84"/>
      <c r="NL334" s="84"/>
      <c r="NM334" s="84"/>
      <c r="NN334" s="84"/>
      <c r="NO334" s="84"/>
      <c r="NP334" s="84"/>
      <c r="NQ334" s="84"/>
      <c r="NR334" s="84"/>
      <c r="NS334" s="84"/>
      <c r="NT334" s="84"/>
      <c r="NU334" s="84"/>
      <c r="NV334" s="84"/>
      <c r="NW334" s="84"/>
      <c r="NX334" s="84"/>
      <c r="NY334" s="84"/>
      <c r="NZ334" s="84"/>
      <c r="OA334" s="84"/>
      <c r="OB334" s="84"/>
      <c r="OC334" s="84"/>
      <c r="OD334" s="84"/>
      <c r="OE334" s="84"/>
      <c r="OF334" s="84"/>
      <c r="OG334" s="84"/>
      <c r="OH334" s="84"/>
      <c r="OI334" s="84"/>
      <c r="OJ334" s="84"/>
      <c r="OK334" s="84"/>
      <c r="OL334" s="84"/>
      <c r="OM334" s="84"/>
      <c r="ON334" s="84"/>
      <c r="OO334" s="84"/>
      <c r="OP334" s="84"/>
      <c r="OQ334" s="84"/>
      <c r="OR334" s="84"/>
      <c r="OS334" s="84"/>
      <c r="OT334" s="84"/>
      <c r="OU334" s="84"/>
      <c r="OV334" s="84"/>
      <c r="OW334" s="84"/>
      <c r="OX334" s="84"/>
      <c r="OY334" s="84"/>
      <c r="OZ334" s="84"/>
      <c r="PA334" s="84"/>
      <c r="PB334" s="84"/>
      <c r="PC334" s="84"/>
      <c r="PD334" s="84"/>
      <c r="PE334" s="84"/>
      <c r="PF334" s="84"/>
      <c r="PG334" s="84"/>
      <c r="PH334" s="84"/>
      <c r="PI334" s="84"/>
      <c r="PJ334" s="84"/>
      <c r="PK334" s="84"/>
      <c r="PL334" s="84"/>
      <c r="PM334" s="84"/>
      <c r="PN334" s="84"/>
      <c r="PO334" s="84"/>
      <c r="PP334" s="84"/>
      <c r="PQ334" s="84"/>
      <c r="PR334" s="84"/>
      <c r="PS334" s="84"/>
      <c r="PT334" s="84"/>
      <c r="PU334" s="84"/>
      <c r="PV334" s="84"/>
      <c r="PW334" s="84"/>
      <c r="PX334" s="84"/>
      <c r="PY334" s="84"/>
      <c r="PZ334" s="84"/>
      <c r="QA334" s="84"/>
      <c r="QB334" s="84"/>
      <c r="QC334" s="84"/>
      <c r="QD334" s="84"/>
      <c r="QE334" s="84"/>
      <c r="QF334" s="84"/>
      <c r="QG334" s="84"/>
      <c r="QH334" s="84"/>
      <c r="QI334" s="84"/>
      <c r="QJ334" s="84"/>
      <c r="QK334" s="84"/>
      <c r="QL334" s="84"/>
      <c r="QM334" s="84"/>
      <c r="QN334" s="84"/>
      <c r="QO334" s="84"/>
      <c r="QP334" s="84"/>
      <c r="QQ334" s="84"/>
      <c r="QR334" s="84"/>
      <c r="QS334" s="84"/>
      <c r="QT334" s="84"/>
      <c r="QU334" s="84"/>
      <c r="QV334" s="84"/>
      <c r="QW334" s="84"/>
      <c r="QX334" s="84"/>
      <c r="QY334" s="84"/>
      <c r="QZ334" s="84"/>
      <c r="RA334" s="84"/>
      <c r="RB334" s="84"/>
      <c r="RC334" s="84"/>
      <c r="RD334" s="84"/>
      <c r="RE334" s="84"/>
      <c r="RF334" s="84"/>
      <c r="RG334" s="84"/>
      <c r="RH334" s="84"/>
      <c r="RI334" s="84"/>
      <c r="RJ334" s="84"/>
      <c r="RK334" s="84"/>
      <c r="RL334" s="84"/>
      <c r="RM334" s="84"/>
      <c r="RN334" s="84"/>
      <c r="RO334" s="84"/>
      <c r="RP334" s="84"/>
      <c r="RQ334" s="84"/>
      <c r="RR334" s="84"/>
      <c r="RS334" s="84"/>
      <c r="RT334" s="84"/>
      <c r="RU334" s="84"/>
      <c r="RV334" s="84"/>
      <c r="RW334" s="84"/>
      <c r="RX334" s="84"/>
      <c r="RY334" s="84"/>
      <c r="RZ334" s="84"/>
      <c r="SA334" s="84"/>
      <c r="SB334" s="84"/>
      <c r="SC334" s="84"/>
      <c r="SD334" s="84"/>
      <c r="SE334" s="84"/>
      <c r="SF334" s="84"/>
      <c r="SG334" s="84"/>
      <c r="SH334" s="84"/>
      <c r="SI334" s="84"/>
      <c r="SJ334" s="84"/>
      <c r="SK334" s="84"/>
      <c r="SL334" s="84"/>
      <c r="SM334" s="84"/>
      <c r="SN334" s="84"/>
      <c r="SO334" s="84"/>
      <c r="SP334" s="84"/>
      <c r="SQ334" s="84"/>
      <c r="SR334" s="84"/>
      <c r="SS334" s="84"/>
      <c r="ST334" s="84"/>
      <c r="SU334" s="84"/>
      <c r="SV334" s="84"/>
      <c r="SW334" s="84"/>
      <c r="SX334" s="84"/>
      <c r="SY334" s="84"/>
      <c r="SZ334" s="84"/>
      <c r="TA334" s="84"/>
      <c r="TB334" s="84"/>
      <c r="TC334" s="84"/>
      <c r="TD334" s="84"/>
      <c r="TE334" s="84"/>
      <c r="TF334" s="84"/>
      <c r="TG334" s="84"/>
      <c r="TH334" s="84"/>
      <c r="TI334" s="84"/>
      <c r="TJ334" s="84"/>
      <c r="TK334" s="84"/>
      <c r="TL334" s="84"/>
      <c r="TM334" s="84"/>
      <c r="TN334" s="84"/>
      <c r="TO334" s="84"/>
      <c r="TP334" s="84"/>
      <c r="TQ334" s="84"/>
      <c r="TR334" s="84"/>
      <c r="TS334" s="84"/>
      <c r="TT334" s="84"/>
      <c r="TU334" s="84"/>
      <c r="TV334" s="84"/>
      <c r="TW334" s="84"/>
      <c r="TX334" s="84"/>
      <c r="TY334" s="84"/>
      <c r="TZ334" s="84"/>
      <c r="UA334" s="84"/>
      <c r="UB334" s="84"/>
      <c r="UC334" s="84"/>
      <c r="UD334" s="84"/>
      <c r="UE334" s="84"/>
      <c r="UF334" s="84"/>
      <c r="UG334" s="84"/>
      <c r="UH334" s="84"/>
      <c r="UI334" s="84"/>
      <c r="UJ334" s="84"/>
      <c r="UK334" s="84"/>
      <c r="UL334" s="84"/>
      <c r="UM334" s="84"/>
      <c r="UN334" s="84"/>
      <c r="UO334" s="84"/>
      <c r="UP334" s="84"/>
      <c r="UQ334" s="84"/>
      <c r="UR334" s="84"/>
      <c r="US334" s="84"/>
      <c r="UT334" s="84"/>
      <c r="UU334" s="84"/>
      <c r="UV334" s="84"/>
      <c r="UW334" s="84"/>
      <c r="UX334" s="84"/>
      <c r="UY334" s="84"/>
      <c r="UZ334" s="84"/>
      <c r="VA334" s="84"/>
      <c r="VB334" s="84"/>
      <c r="VC334" s="84"/>
      <c r="VD334" s="84"/>
      <c r="VE334" s="84"/>
      <c r="VF334" s="84"/>
      <c r="VG334" s="84"/>
      <c r="VH334" s="84"/>
      <c r="VI334" s="84"/>
      <c r="VJ334" s="84"/>
      <c r="VK334" s="84"/>
      <c r="VL334" s="84"/>
      <c r="VM334" s="84"/>
      <c r="VN334" s="84"/>
      <c r="VO334" s="84"/>
      <c r="VP334" s="84"/>
      <c r="VQ334" s="84"/>
      <c r="VR334" s="84"/>
      <c r="VS334" s="84"/>
      <c r="VT334" s="84"/>
      <c r="VU334" s="84"/>
      <c r="VV334" s="84"/>
      <c r="VW334" s="84"/>
      <c r="VX334" s="84"/>
      <c r="VY334" s="84"/>
      <c r="VZ334" s="84"/>
      <c r="WA334" s="84"/>
      <c r="WB334" s="84"/>
      <c r="WC334" s="84"/>
      <c r="WD334" s="84"/>
      <c r="WE334" s="84"/>
      <c r="WF334" s="84"/>
      <c r="WG334" s="84"/>
      <c r="WH334" s="84"/>
      <c r="WI334" s="84"/>
      <c r="WJ334" s="84"/>
      <c r="WK334" s="84"/>
      <c r="WL334" s="84"/>
      <c r="WM334" s="84"/>
      <c r="WN334" s="84"/>
      <c r="WO334" s="84"/>
      <c r="WP334" s="84"/>
      <c r="WQ334" s="84"/>
      <c r="WR334" s="84"/>
      <c r="WS334" s="84"/>
      <c r="WT334" s="84"/>
      <c r="WU334" s="84"/>
      <c r="WV334" s="84"/>
      <c r="WW334" s="84"/>
      <c r="WX334" s="84"/>
      <c r="WY334" s="84"/>
      <c r="WZ334" s="84"/>
      <c r="XA334" s="84"/>
      <c r="XB334" s="84"/>
      <c r="XC334" s="84"/>
      <c r="XD334" s="84"/>
      <c r="XE334" s="84"/>
      <c r="XF334" s="84"/>
      <c r="XG334" s="84"/>
      <c r="XH334" s="84"/>
      <c r="XI334" s="84"/>
      <c r="XJ334" s="84"/>
      <c r="XK334" s="84"/>
      <c r="XL334" s="84"/>
      <c r="XM334" s="84"/>
      <c r="XN334" s="84"/>
      <c r="XO334" s="84"/>
      <c r="XP334" s="84"/>
      <c r="XQ334" s="84"/>
      <c r="XR334" s="84"/>
      <c r="XS334" s="84"/>
      <c r="XT334" s="84"/>
      <c r="XU334" s="84"/>
      <c r="XV334" s="84"/>
      <c r="XW334" s="84"/>
      <c r="XX334" s="84"/>
      <c r="XY334" s="84"/>
      <c r="XZ334" s="84"/>
      <c r="YA334" s="84"/>
      <c r="YB334" s="84"/>
      <c r="YC334" s="84"/>
      <c r="YD334" s="84"/>
      <c r="YE334" s="84"/>
      <c r="YF334" s="84"/>
      <c r="YG334" s="84"/>
      <c r="YH334" s="84"/>
      <c r="YI334" s="84"/>
      <c r="YJ334" s="84"/>
      <c r="YK334" s="84"/>
      <c r="YL334" s="84"/>
      <c r="YM334" s="84"/>
      <c r="YN334" s="84"/>
      <c r="YO334" s="84"/>
      <c r="YP334" s="84"/>
      <c r="YQ334" s="84"/>
      <c r="YR334" s="84"/>
      <c r="YS334" s="84"/>
      <c r="YT334" s="84"/>
      <c r="YU334" s="84"/>
      <c r="YV334" s="84"/>
      <c r="YW334" s="84"/>
      <c r="YX334" s="84"/>
      <c r="YY334" s="84"/>
      <c r="YZ334" s="84"/>
      <c r="ZA334" s="84"/>
      <c r="ZB334" s="84"/>
      <c r="ZC334" s="84"/>
      <c r="ZD334" s="84"/>
      <c r="ZE334" s="84"/>
      <c r="ZF334" s="84"/>
      <c r="ZG334" s="84"/>
      <c r="ZH334" s="84"/>
      <c r="ZI334" s="84"/>
      <c r="ZJ334" s="84"/>
      <c r="ZK334" s="84"/>
      <c r="ZL334" s="84"/>
      <c r="ZM334" s="84"/>
      <c r="ZN334" s="84"/>
      <c r="ZO334" s="84"/>
      <c r="ZP334" s="84"/>
      <c r="ZQ334" s="84"/>
      <c r="ZR334" s="84"/>
      <c r="ZS334" s="84"/>
      <c r="ZT334" s="84"/>
      <c r="ZU334" s="84"/>
      <c r="ZV334" s="84"/>
      <c r="ZW334" s="84"/>
      <c r="ZX334" s="84"/>
      <c r="ZY334" s="84"/>
      <c r="ZZ334" s="84"/>
      <c r="AAA334" s="84"/>
      <c r="AAB334" s="84"/>
      <c r="AAC334" s="84"/>
      <c r="AAD334" s="84"/>
      <c r="AAE334" s="84"/>
      <c r="AAF334" s="84"/>
      <c r="AAG334" s="84"/>
      <c r="AAH334" s="84"/>
      <c r="AAI334" s="84"/>
      <c r="AAJ334" s="84"/>
      <c r="AAK334" s="84"/>
      <c r="AAL334" s="84"/>
      <c r="AAM334" s="84"/>
      <c r="AAN334" s="84"/>
      <c r="AAO334" s="84"/>
      <c r="AAP334" s="84"/>
      <c r="AAQ334" s="84"/>
      <c r="AAR334" s="84"/>
      <c r="AAS334" s="84"/>
      <c r="AAT334" s="84"/>
      <c r="AAU334" s="84"/>
      <c r="AAV334" s="84"/>
      <c r="AAW334" s="84"/>
      <c r="AAX334" s="84"/>
      <c r="AAY334" s="84"/>
      <c r="AAZ334" s="84"/>
      <c r="ABA334" s="84"/>
      <c r="ABB334" s="84"/>
      <c r="ABC334" s="84"/>
      <c r="ABD334" s="84"/>
      <c r="ABE334" s="84"/>
      <c r="ABF334" s="84"/>
      <c r="ABG334" s="84"/>
      <c r="ABH334" s="84"/>
      <c r="ABI334" s="84"/>
      <c r="ABJ334" s="84"/>
      <c r="ABK334" s="84"/>
      <c r="ABL334" s="84"/>
      <c r="ABM334" s="84"/>
      <c r="ABN334" s="84"/>
      <c r="ABO334" s="84"/>
      <c r="ABP334" s="84"/>
      <c r="ABQ334" s="84"/>
      <c r="ABR334" s="84"/>
      <c r="ABS334" s="84"/>
      <c r="ABT334" s="84"/>
      <c r="ABU334" s="84"/>
      <c r="ABV334" s="84"/>
      <c r="ABW334" s="84"/>
      <c r="ABX334" s="84"/>
      <c r="ABY334" s="84"/>
      <c r="ABZ334" s="84"/>
      <c r="ACA334" s="84"/>
      <c r="ACB334" s="84"/>
      <c r="ACC334" s="84"/>
      <c r="ACD334" s="84"/>
      <c r="ACE334" s="84"/>
      <c r="ACF334" s="84"/>
      <c r="ACG334" s="84"/>
      <c r="ACH334" s="84"/>
      <c r="ACI334" s="84"/>
      <c r="ACJ334" s="84"/>
      <c r="ACK334" s="84"/>
      <c r="ACL334" s="84"/>
      <c r="ACM334" s="84"/>
      <c r="ACN334" s="84"/>
      <c r="ACO334" s="84"/>
      <c r="ACP334" s="84"/>
      <c r="ACQ334" s="84"/>
      <c r="ACR334" s="84"/>
      <c r="ACS334" s="84"/>
      <c r="ACT334" s="84"/>
      <c r="ACU334" s="84"/>
      <c r="ACV334" s="84"/>
      <c r="ACW334" s="84"/>
      <c r="ACX334" s="84"/>
      <c r="ACY334" s="84"/>
      <c r="ACZ334" s="84"/>
      <c r="ADA334" s="84"/>
      <c r="ADB334" s="84"/>
      <c r="ADC334" s="84"/>
      <c r="ADD334" s="84"/>
      <c r="ADE334" s="84"/>
      <c r="ADF334" s="84"/>
      <c r="ADG334" s="84"/>
      <c r="ADH334" s="84"/>
      <c r="ADI334" s="84"/>
      <c r="ADJ334" s="84"/>
      <c r="ADK334" s="84"/>
      <c r="ADL334" s="84"/>
      <c r="ADM334" s="84"/>
      <c r="ADN334" s="84"/>
      <c r="ADO334" s="84"/>
      <c r="ADP334" s="84"/>
      <c r="ADQ334" s="84"/>
      <c r="ADR334" s="84"/>
      <c r="ADS334" s="84"/>
      <c r="ADT334" s="84"/>
      <c r="ADU334" s="84"/>
      <c r="ADV334" s="84"/>
      <c r="ADW334" s="84"/>
      <c r="ADX334" s="84"/>
      <c r="ADY334" s="84"/>
      <c r="ADZ334" s="84"/>
      <c r="AEA334" s="84"/>
      <c r="AEB334" s="84"/>
      <c r="AEC334" s="84"/>
      <c r="AED334" s="84"/>
      <c r="AEE334" s="84"/>
      <c r="AEF334" s="84"/>
      <c r="AEG334" s="84"/>
      <c r="AEH334" s="84"/>
      <c r="AEI334" s="84"/>
      <c r="AEJ334" s="84"/>
      <c r="AEK334" s="84"/>
      <c r="AEL334" s="84"/>
      <c r="AEM334" s="84"/>
      <c r="AEN334" s="84"/>
      <c r="AEO334" s="84"/>
      <c r="AEP334" s="84"/>
      <c r="AEQ334" s="84"/>
      <c r="AER334" s="84"/>
      <c r="AES334" s="84"/>
      <c r="AET334" s="84"/>
      <c r="AEU334" s="84"/>
      <c r="AEV334" s="84"/>
      <c r="AEW334" s="84"/>
      <c r="AEX334" s="84"/>
      <c r="AEY334" s="84"/>
      <c r="AEZ334" s="84"/>
      <c r="AFA334" s="84"/>
      <c r="AFB334" s="84"/>
      <c r="AFC334" s="84"/>
      <c r="AFD334" s="84"/>
      <c r="AFE334" s="84"/>
      <c r="AFF334" s="84"/>
      <c r="AFG334" s="84"/>
      <c r="AFH334" s="84"/>
      <c r="AFI334" s="84"/>
      <c r="AFJ334" s="84"/>
      <c r="AFK334" s="84"/>
      <c r="AFL334" s="84"/>
      <c r="AFM334" s="84"/>
      <c r="AFN334" s="84"/>
      <c r="AFO334" s="84"/>
      <c r="AFP334" s="84"/>
      <c r="AFQ334" s="84"/>
      <c r="AFR334" s="84"/>
      <c r="AFS334" s="84"/>
      <c r="AFT334" s="84"/>
      <c r="AFU334" s="84"/>
      <c r="AFV334" s="84"/>
      <c r="AFW334" s="84"/>
      <c r="AFX334" s="84"/>
      <c r="AFY334" s="84"/>
      <c r="AFZ334" s="84"/>
      <c r="AGA334" s="84"/>
      <c r="AGB334" s="84"/>
      <c r="AGC334" s="84"/>
      <c r="AGD334" s="84"/>
      <c r="AGE334" s="84"/>
      <c r="AGF334" s="84"/>
      <c r="AGG334" s="84"/>
      <c r="AGH334" s="84"/>
      <c r="AGI334" s="84"/>
      <c r="AGJ334" s="84"/>
      <c r="AGK334" s="84"/>
      <c r="AGL334" s="84"/>
      <c r="AGM334" s="84"/>
      <c r="AGN334" s="84"/>
      <c r="AGO334" s="84"/>
      <c r="AGP334" s="84"/>
      <c r="AGQ334" s="84"/>
      <c r="AGR334" s="84"/>
      <c r="AGS334" s="84"/>
      <c r="AGT334" s="84"/>
      <c r="AGU334" s="84"/>
      <c r="AGV334" s="84"/>
      <c r="AGW334" s="84"/>
      <c r="AGX334" s="84"/>
      <c r="AGY334" s="84"/>
      <c r="AGZ334" s="84"/>
      <c r="AHA334" s="84"/>
      <c r="AHB334" s="84"/>
      <c r="AHC334" s="84"/>
      <c r="AHD334" s="84"/>
      <c r="AHE334" s="84"/>
      <c r="AHF334" s="84"/>
      <c r="AHG334" s="84"/>
      <c r="AHH334" s="84"/>
      <c r="AHI334" s="84"/>
      <c r="AHJ334" s="84"/>
      <c r="AHK334" s="84"/>
      <c r="AHL334" s="84"/>
      <c r="AHM334" s="84"/>
      <c r="AHN334" s="84"/>
      <c r="AHO334" s="84"/>
      <c r="AHP334" s="84"/>
      <c r="AHQ334" s="84"/>
      <c r="AHR334" s="84"/>
      <c r="AHS334" s="84"/>
      <c r="AHT334" s="84"/>
      <c r="AHU334" s="84"/>
      <c r="AHV334" s="84"/>
      <c r="AHW334" s="84"/>
      <c r="AHX334" s="84"/>
      <c r="AHY334" s="84"/>
      <c r="AHZ334" s="84"/>
      <c r="AIA334" s="84"/>
      <c r="AIB334" s="84"/>
      <c r="AIC334" s="84"/>
      <c r="AID334" s="84"/>
      <c r="AIE334" s="84"/>
      <c r="AIF334" s="84"/>
      <c r="AIG334" s="84"/>
      <c r="AIH334" s="84"/>
      <c r="AII334" s="84"/>
      <c r="AIJ334" s="84"/>
      <c r="AIK334" s="84"/>
      <c r="AIL334" s="84"/>
      <c r="AIM334" s="84"/>
      <c r="AIN334" s="84"/>
      <c r="AIO334" s="84"/>
      <c r="AIP334" s="84"/>
      <c r="AIQ334" s="84"/>
      <c r="AIR334" s="84"/>
      <c r="AIS334" s="84"/>
      <c r="AIT334" s="84"/>
      <c r="AIU334" s="84"/>
      <c r="AIV334" s="84"/>
      <c r="AIW334" s="84"/>
      <c r="AIX334" s="84"/>
      <c r="AIY334" s="84"/>
      <c r="AIZ334" s="84"/>
      <c r="AJA334" s="84"/>
      <c r="AJB334" s="84"/>
      <c r="AJC334" s="84"/>
      <c r="AJD334" s="84"/>
      <c r="AJE334" s="84"/>
      <c r="AJF334" s="84"/>
      <c r="AJG334" s="84"/>
      <c r="AJH334" s="84"/>
      <c r="AJI334" s="84"/>
      <c r="AJJ334" s="84"/>
      <c r="AJK334" s="84"/>
      <c r="AJL334" s="84"/>
      <c r="AJM334" s="84"/>
      <c r="AJN334" s="84"/>
      <c r="AJO334" s="84"/>
      <c r="AJP334" s="84"/>
      <c r="AJQ334" s="84"/>
      <c r="AJR334" s="84"/>
      <c r="AJS334" s="84"/>
      <c r="AJT334" s="84"/>
      <c r="AJU334" s="84"/>
      <c r="AJV334" s="84"/>
      <c r="AJW334" s="84"/>
      <c r="AJX334" s="84"/>
      <c r="AJY334" s="84"/>
      <c r="AJZ334" s="84"/>
      <c r="AKA334" s="84"/>
      <c r="AKB334" s="84"/>
      <c r="AKC334" s="84"/>
      <c r="AKD334" s="84"/>
      <c r="AKE334" s="84"/>
      <c r="AKF334" s="84"/>
      <c r="AKG334" s="84"/>
      <c r="AKH334" s="84"/>
      <c r="AKI334" s="84"/>
      <c r="AKJ334" s="84"/>
      <c r="AKK334" s="84"/>
      <c r="AKL334" s="84"/>
      <c r="AKM334" s="84"/>
      <c r="AKN334" s="84"/>
      <c r="AKO334" s="84"/>
      <c r="AKP334" s="84"/>
      <c r="AKQ334" s="84"/>
      <c r="AKR334" s="84"/>
      <c r="AKS334" s="84"/>
      <c r="AKT334" s="84"/>
      <c r="AKU334" s="84"/>
      <c r="AKV334" s="84"/>
      <c r="AKW334" s="84"/>
      <c r="AKX334" s="84"/>
      <c r="AKY334" s="84"/>
      <c r="AKZ334" s="84"/>
      <c r="ALA334" s="84"/>
      <c r="ALB334" s="84"/>
      <c r="ALC334" s="84"/>
      <c r="ALD334" s="84"/>
      <c r="ALE334" s="84"/>
      <c r="ALF334" s="84"/>
      <c r="ALG334" s="84"/>
      <c r="ALH334" s="84"/>
      <c r="ALI334" s="84"/>
      <c r="ALJ334" s="84"/>
      <c r="ALK334" s="84"/>
      <c r="ALL334" s="84"/>
      <c r="ALM334" s="84"/>
      <c r="ALN334" s="84"/>
      <c r="ALO334" s="84"/>
      <c r="ALP334" s="84"/>
      <c r="ALQ334" s="84"/>
      <c r="ALR334" s="84"/>
      <c r="ALS334" s="84"/>
      <c r="ALT334" s="84"/>
      <c r="ALU334" s="84"/>
      <c r="ALV334" s="84"/>
      <c r="ALW334" s="84"/>
      <c r="ALX334" s="84"/>
      <c r="ALY334" s="84"/>
      <c r="ALZ334" s="84"/>
      <c r="AMA334" s="84"/>
      <c r="AMB334" s="84"/>
      <c r="AMC334" s="84"/>
      <c r="AMD334" s="84"/>
      <c r="AME334" s="84"/>
      <c r="AMF334" s="84"/>
      <c r="AMG334" s="84"/>
      <c r="AMH334" s="84"/>
      <c r="AMI334" s="84"/>
      <c r="AMJ334" s="84"/>
      <c r="AMK334" s="84"/>
      <c r="AML334" s="84"/>
      <c r="AMM334" s="84"/>
      <c r="AMN334" s="84"/>
      <c r="AMO334" s="84"/>
      <c r="AMP334" s="84"/>
      <c r="AMQ334" s="84"/>
      <c r="AMR334" s="84"/>
      <c r="AMS334" s="84"/>
      <c r="AMT334" s="84"/>
      <c r="AMU334" s="84"/>
      <c r="AMV334" s="84"/>
      <c r="AMW334" s="84"/>
      <c r="AMX334" s="84"/>
      <c r="AMY334" s="84"/>
      <c r="AMZ334" s="84"/>
      <c r="ANA334" s="84"/>
      <c r="ANB334" s="84"/>
      <c r="ANC334" s="84"/>
      <c r="AND334" s="84"/>
      <c r="ANE334" s="84"/>
      <c r="ANF334" s="84"/>
      <c r="ANG334" s="84"/>
      <c r="ANH334" s="84"/>
      <c r="ANI334" s="84"/>
      <c r="ANJ334" s="84"/>
      <c r="ANK334" s="84"/>
      <c r="ANL334" s="84"/>
      <c r="ANM334" s="84"/>
      <c r="ANN334" s="84"/>
      <c r="ANO334" s="84"/>
      <c r="ANP334" s="84"/>
      <c r="ANQ334" s="84"/>
      <c r="ANR334" s="84"/>
      <c r="ANS334" s="84"/>
      <c r="ANT334" s="84"/>
      <c r="ANU334" s="84"/>
      <c r="ANV334" s="84"/>
      <c r="ANW334" s="84"/>
      <c r="ANX334" s="84"/>
      <c r="ANY334" s="84"/>
      <c r="ANZ334" s="84"/>
      <c r="AOA334" s="84"/>
      <c r="AOB334" s="84"/>
      <c r="AOC334" s="84"/>
      <c r="AOD334" s="84"/>
      <c r="AOE334" s="84"/>
      <c r="AOF334" s="84"/>
      <c r="AOG334" s="84"/>
      <c r="AOH334" s="84"/>
      <c r="AOI334" s="84"/>
      <c r="AOJ334" s="84"/>
      <c r="AOK334" s="84"/>
      <c r="AOL334" s="84"/>
      <c r="AOM334" s="84"/>
      <c r="AON334" s="84"/>
      <c r="AOO334" s="84"/>
      <c r="AOP334" s="84"/>
      <c r="AOQ334" s="84"/>
      <c r="AOR334" s="84"/>
      <c r="AOS334" s="84"/>
      <c r="AOT334" s="84"/>
      <c r="AOU334" s="84"/>
      <c r="AOV334" s="84"/>
      <c r="AOW334" s="84"/>
      <c r="AOX334" s="84"/>
      <c r="AOY334" s="84"/>
      <c r="AOZ334" s="84"/>
      <c r="APA334" s="84"/>
      <c r="APB334" s="84"/>
      <c r="APC334" s="84"/>
      <c r="APD334" s="84"/>
      <c r="APE334" s="84"/>
      <c r="APF334" s="84"/>
      <c r="APG334" s="84"/>
      <c r="APH334" s="84"/>
      <c r="API334" s="84"/>
      <c r="APJ334" s="84"/>
      <c r="APK334" s="84"/>
      <c r="APL334" s="84"/>
      <c r="APM334" s="84"/>
      <c r="APN334" s="84"/>
      <c r="APO334" s="84"/>
      <c r="APP334" s="84"/>
      <c r="APQ334" s="84"/>
      <c r="APR334" s="84"/>
      <c r="APS334" s="84"/>
      <c r="APT334" s="84"/>
      <c r="APU334" s="84"/>
      <c r="APV334" s="84"/>
      <c r="APW334" s="84"/>
      <c r="APX334" s="84"/>
      <c r="APY334" s="84"/>
      <c r="APZ334" s="84"/>
      <c r="AQA334" s="84"/>
      <c r="AQB334" s="84"/>
      <c r="AQC334" s="84"/>
      <c r="AQD334" s="84"/>
      <c r="AQE334" s="84"/>
      <c r="AQF334" s="84"/>
      <c r="AQG334" s="84"/>
      <c r="AQH334" s="84"/>
      <c r="AQI334" s="84"/>
      <c r="AQJ334" s="84"/>
      <c r="AQK334" s="84"/>
      <c r="AQL334" s="84"/>
      <c r="AQM334" s="84"/>
      <c r="AQN334" s="84"/>
      <c r="AQO334" s="84"/>
      <c r="AQP334" s="84"/>
      <c r="AQQ334" s="84"/>
      <c r="AQR334" s="84"/>
      <c r="AQS334" s="84"/>
      <c r="AQT334" s="84"/>
      <c r="AQU334" s="84"/>
      <c r="AQV334" s="84"/>
      <c r="AQW334" s="84"/>
      <c r="AQX334" s="84"/>
      <c r="AQY334" s="84"/>
      <c r="AQZ334" s="84"/>
      <c r="ARA334" s="84"/>
      <c r="ARB334" s="84"/>
      <c r="ARC334" s="84"/>
      <c r="ARD334" s="84"/>
      <c r="ARE334" s="84"/>
      <c r="ARF334" s="84"/>
      <c r="ARG334" s="84"/>
      <c r="ARH334" s="84"/>
      <c r="ARI334" s="84"/>
      <c r="ARJ334" s="84"/>
      <c r="ARK334" s="84"/>
      <c r="ARL334" s="84"/>
      <c r="ARM334" s="84"/>
      <c r="ARN334" s="84"/>
      <c r="ARO334" s="84"/>
      <c r="ARP334" s="84"/>
      <c r="ARQ334" s="84"/>
      <c r="ARR334" s="84"/>
      <c r="ARS334" s="84"/>
      <c r="ART334" s="84"/>
      <c r="ARU334" s="84"/>
      <c r="ARV334" s="84"/>
      <c r="ARW334" s="84"/>
      <c r="ARX334" s="84"/>
      <c r="ARY334" s="84"/>
      <c r="ARZ334" s="84"/>
      <c r="ASA334" s="84"/>
      <c r="ASB334" s="84"/>
      <c r="ASC334" s="84"/>
      <c r="ASD334" s="84"/>
      <c r="ASE334" s="84"/>
      <c r="ASF334" s="84"/>
      <c r="ASG334" s="84"/>
      <c r="ASH334" s="84"/>
      <c r="ASI334" s="84"/>
      <c r="ASJ334" s="84"/>
      <c r="ASK334" s="84"/>
      <c r="ASL334" s="84"/>
      <c r="ASM334" s="84"/>
      <c r="ASN334" s="84"/>
      <c r="ASO334" s="84"/>
      <c r="ASP334" s="84"/>
      <c r="ASQ334" s="84"/>
      <c r="ASR334" s="84"/>
      <c r="ASS334" s="84"/>
      <c r="AST334" s="84"/>
      <c r="ASU334" s="84"/>
      <c r="ASV334" s="84"/>
      <c r="ASW334" s="84"/>
      <c r="ASX334" s="84"/>
      <c r="ASY334" s="84"/>
      <c r="ASZ334" s="84"/>
      <c r="ATA334" s="84"/>
      <c r="ATB334" s="84"/>
      <c r="ATC334" s="84"/>
      <c r="ATD334" s="84"/>
      <c r="ATE334" s="84"/>
      <c r="ATF334" s="84"/>
      <c r="ATG334" s="84"/>
      <c r="ATH334" s="84"/>
      <c r="ATI334" s="84"/>
      <c r="ATJ334" s="84"/>
      <c r="ATK334" s="84"/>
      <c r="ATL334" s="84"/>
      <c r="ATM334" s="84"/>
      <c r="ATN334" s="84"/>
      <c r="ATO334" s="84"/>
      <c r="ATP334" s="84"/>
      <c r="ATQ334" s="84"/>
      <c r="ATR334" s="84"/>
      <c r="ATS334" s="84"/>
      <c r="ATT334" s="84"/>
      <c r="ATU334" s="84"/>
      <c r="ATV334" s="84"/>
      <c r="ATW334" s="84"/>
      <c r="ATX334" s="84"/>
      <c r="ATY334" s="84"/>
      <c r="ATZ334" s="84"/>
      <c r="AUA334" s="84"/>
      <c r="AUB334" s="84"/>
      <c r="AUC334" s="84"/>
      <c r="AUD334" s="84"/>
      <c r="AUE334" s="84"/>
      <c r="AUF334" s="84"/>
      <c r="AUG334" s="84"/>
      <c r="AUH334" s="84"/>
      <c r="AUI334" s="84"/>
      <c r="AUJ334" s="84"/>
      <c r="AUK334" s="84"/>
      <c r="AUL334" s="84"/>
      <c r="AUM334" s="84"/>
      <c r="AUN334" s="84"/>
      <c r="AUO334" s="84"/>
      <c r="AUP334" s="84"/>
      <c r="AUQ334" s="84"/>
      <c r="AUR334" s="84"/>
      <c r="AUS334" s="84"/>
      <c r="AUT334" s="84"/>
      <c r="AUU334" s="84"/>
      <c r="AUV334" s="84"/>
      <c r="AUW334" s="84"/>
      <c r="AUX334" s="84"/>
      <c r="AUY334" s="84"/>
      <c r="AUZ334" s="84"/>
      <c r="AVA334" s="84"/>
      <c r="AVB334" s="84"/>
      <c r="AVC334" s="84"/>
      <c r="AVD334" s="84"/>
      <c r="AVE334" s="84"/>
      <c r="AVF334" s="84"/>
      <c r="AVG334" s="84"/>
      <c r="AVH334" s="84"/>
      <c r="AVI334" s="84"/>
      <c r="AVJ334" s="84"/>
      <c r="AVK334" s="84"/>
      <c r="AVL334" s="84"/>
      <c r="AVM334" s="84"/>
      <c r="AVN334" s="84"/>
      <c r="AVO334" s="84"/>
      <c r="AVP334" s="84"/>
      <c r="AVQ334" s="84"/>
      <c r="AVR334" s="84"/>
      <c r="AVS334" s="84"/>
      <c r="AVT334" s="84"/>
      <c r="AVU334" s="84"/>
      <c r="AVV334" s="84"/>
      <c r="AVW334" s="84"/>
      <c r="AVX334" s="84"/>
      <c r="AVY334" s="84"/>
      <c r="AVZ334" s="84"/>
      <c r="AWA334" s="84"/>
      <c r="AWB334" s="84"/>
      <c r="AWC334" s="84"/>
      <c r="AWD334" s="84"/>
      <c r="AWE334" s="84"/>
      <c r="AWF334" s="84"/>
      <c r="AWG334" s="84"/>
      <c r="AWH334" s="84"/>
      <c r="AWI334" s="84"/>
      <c r="AWJ334" s="84"/>
      <c r="AWK334" s="84"/>
      <c r="AWL334" s="84"/>
      <c r="AWM334" s="84"/>
      <c r="AWN334" s="84"/>
      <c r="AWO334" s="84"/>
      <c r="AWP334" s="84"/>
      <c r="AWQ334" s="84"/>
      <c r="AWR334" s="84"/>
      <c r="AWS334" s="84"/>
      <c r="AWT334" s="84"/>
      <c r="AWU334" s="84"/>
      <c r="AWV334" s="84"/>
      <c r="AWW334" s="84"/>
      <c r="AWX334" s="84"/>
      <c r="AWY334" s="84"/>
      <c r="AWZ334" s="84"/>
      <c r="AXA334" s="84"/>
      <c r="AXB334" s="84"/>
      <c r="AXC334" s="84"/>
      <c r="AXD334" s="84"/>
      <c r="AXE334" s="84"/>
      <c r="AXF334" s="84"/>
      <c r="AXG334" s="84"/>
      <c r="AXH334" s="84"/>
      <c r="AXI334" s="84"/>
      <c r="AXJ334" s="84"/>
      <c r="AXK334" s="84"/>
      <c r="AXL334" s="84"/>
      <c r="AXM334" s="84"/>
      <c r="AXN334" s="84"/>
      <c r="AXO334" s="84"/>
      <c r="AXP334" s="84"/>
      <c r="AXQ334" s="84"/>
      <c r="AXR334" s="84"/>
      <c r="AXS334" s="84"/>
      <c r="AXT334" s="84"/>
      <c r="AXU334" s="84"/>
      <c r="AXV334" s="84"/>
      <c r="AXW334" s="84"/>
      <c r="AXX334" s="84"/>
      <c r="AXY334" s="84"/>
      <c r="AXZ334" s="84"/>
      <c r="AYA334" s="84"/>
      <c r="AYB334" s="84"/>
      <c r="AYC334" s="84"/>
      <c r="AYD334" s="84"/>
      <c r="AYE334" s="84"/>
      <c r="AYF334" s="84"/>
      <c r="AYG334" s="84"/>
      <c r="AYH334" s="84"/>
      <c r="AYI334" s="84"/>
      <c r="AYJ334" s="84"/>
      <c r="AYK334" s="84"/>
      <c r="AYL334" s="84"/>
      <c r="AYM334" s="84"/>
      <c r="AYN334" s="84"/>
      <c r="AYO334" s="84"/>
      <c r="AYP334" s="84"/>
      <c r="AYQ334" s="84"/>
      <c r="AYR334" s="84"/>
      <c r="AYS334" s="84"/>
      <c r="AYT334" s="84"/>
      <c r="AYU334" s="84"/>
      <c r="AYV334" s="84"/>
      <c r="AYW334" s="84"/>
      <c r="AYX334" s="84"/>
      <c r="AYY334" s="84"/>
      <c r="AYZ334" s="84"/>
      <c r="AZA334" s="84"/>
      <c r="AZB334" s="84"/>
      <c r="AZC334" s="84"/>
      <c r="AZD334" s="84"/>
      <c r="AZE334" s="84"/>
      <c r="AZF334" s="84"/>
      <c r="AZG334" s="84"/>
      <c r="AZH334" s="84"/>
      <c r="AZI334" s="84"/>
      <c r="AZJ334" s="84"/>
      <c r="AZK334" s="84"/>
      <c r="AZL334" s="84"/>
      <c r="AZM334" s="84"/>
      <c r="AZN334" s="84"/>
      <c r="AZO334" s="84"/>
      <c r="AZP334" s="84"/>
      <c r="AZQ334" s="84"/>
      <c r="AZR334" s="84"/>
      <c r="AZS334" s="84"/>
      <c r="AZT334" s="84"/>
      <c r="AZU334" s="84"/>
      <c r="AZV334" s="84"/>
      <c r="AZW334" s="84"/>
      <c r="AZX334" s="84"/>
      <c r="AZY334" s="84"/>
      <c r="AZZ334" s="84"/>
      <c r="BAA334" s="84"/>
      <c r="BAB334" s="84"/>
      <c r="BAC334" s="84"/>
      <c r="BAD334" s="84"/>
      <c r="BAE334" s="84"/>
      <c r="BAF334" s="84"/>
      <c r="BAG334" s="84"/>
      <c r="BAH334" s="84"/>
      <c r="BAI334" s="84"/>
      <c r="BAJ334" s="84"/>
      <c r="BAK334" s="84"/>
      <c r="BAL334" s="84"/>
      <c r="BAM334" s="84"/>
      <c r="BAN334" s="84"/>
      <c r="BAO334" s="84"/>
      <c r="BAP334" s="84"/>
      <c r="BAQ334" s="84"/>
      <c r="BAR334" s="84"/>
      <c r="BAS334" s="84"/>
      <c r="BAT334" s="84"/>
      <c r="BAU334" s="84"/>
      <c r="BAV334" s="84"/>
      <c r="BAW334" s="84"/>
      <c r="BAX334" s="84"/>
      <c r="BAY334" s="84"/>
      <c r="BAZ334" s="84"/>
      <c r="BBA334" s="84"/>
      <c r="BBB334" s="84"/>
      <c r="BBC334" s="84"/>
      <c r="BBD334" s="84"/>
      <c r="BBE334" s="84"/>
      <c r="BBF334" s="84"/>
      <c r="BBG334" s="84"/>
      <c r="BBH334" s="84"/>
      <c r="BBI334" s="84"/>
      <c r="BBJ334" s="84"/>
      <c r="BBK334" s="84"/>
      <c r="BBL334" s="84"/>
      <c r="BBM334" s="84"/>
      <c r="BBN334" s="84"/>
      <c r="BBO334" s="84"/>
      <c r="BBP334" s="84"/>
      <c r="BBQ334" s="84"/>
      <c r="BBR334" s="84"/>
      <c r="BBS334" s="84"/>
      <c r="BBT334" s="84"/>
      <c r="BBU334" s="84"/>
      <c r="BBV334" s="84"/>
      <c r="BBW334" s="84"/>
      <c r="BBX334" s="84"/>
      <c r="BBY334" s="84"/>
      <c r="BBZ334" s="84"/>
      <c r="BCA334" s="84"/>
      <c r="BCB334" s="84"/>
      <c r="BCC334" s="84"/>
      <c r="BCD334" s="84"/>
      <c r="BCE334" s="84"/>
      <c r="BCF334" s="84"/>
      <c r="BCG334" s="84"/>
      <c r="BCH334" s="84"/>
      <c r="BCI334" s="84"/>
      <c r="BCJ334" s="84"/>
      <c r="BCK334" s="84"/>
      <c r="BCL334" s="84"/>
      <c r="BCM334" s="84"/>
      <c r="BCN334" s="84"/>
      <c r="BCO334" s="84"/>
      <c r="BCP334" s="84"/>
      <c r="BCQ334" s="84"/>
      <c r="BCR334" s="84"/>
      <c r="BCS334" s="84"/>
      <c r="BCT334" s="84"/>
      <c r="BCU334" s="84"/>
      <c r="BCV334" s="84"/>
      <c r="BCW334" s="84"/>
      <c r="BCX334" s="84"/>
      <c r="BCY334" s="84"/>
      <c r="BCZ334" s="84"/>
      <c r="BDA334" s="84"/>
      <c r="BDB334" s="84"/>
      <c r="BDC334" s="84"/>
      <c r="BDD334" s="84"/>
      <c r="BDE334" s="84"/>
      <c r="BDF334" s="84"/>
      <c r="BDG334" s="84"/>
      <c r="BDH334" s="84"/>
      <c r="BDI334" s="84"/>
      <c r="BDJ334" s="84"/>
      <c r="BDK334" s="84"/>
      <c r="BDL334" s="84"/>
      <c r="BDM334" s="84"/>
      <c r="BDN334" s="84"/>
      <c r="BDO334" s="84"/>
      <c r="BDP334" s="84"/>
      <c r="BDQ334" s="84"/>
      <c r="BDR334" s="84"/>
      <c r="BDS334" s="84"/>
      <c r="BDT334" s="84"/>
      <c r="BDU334" s="84"/>
      <c r="BDV334" s="84"/>
      <c r="BDW334" s="84"/>
      <c r="BDX334" s="84"/>
      <c r="BDY334" s="84"/>
      <c r="BDZ334" s="84"/>
      <c r="BEA334" s="84"/>
      <c r="BEB334" s="84"/>
      <c r="BEC334" s="84"/>
      <c r="BED334" s="84"/>
      <c r="BEE334" s="84"/>
      <c r="BEF334" s="84"/>
      <c r="BEG334" s="84"/>
      <c r="BEH334" s="84"/>
      <c r="BEI334" s="84"/>
      <c r="BEJ334" s="84"/>
      <c r="BEK334" s="84"/>
      <c r="BEL334" s="84"/>
      <c r="BEM334" s="84"/>
      <c r="BEN334" s="84"/>
      <c r="BEO334" s="84"/>
      <c r="BEP334" s="84"/>
      <c r="BEQ334" s="84"/>
      <c r="BER334" s="84"/>
      <c r="BES334" s="84"/>
      <c r="BET334" s="84"/>
      <c r="BEU334" s="84"/>
      <c r="BEV334" s="84"/>
      <c r="BEW334" s="84"/>
      <c r="BEX334" s="84"/>
      <c r="BEY334" s="84"/>
      <c r="BEZ334" s="84"/>
      <c r="BFA334" s="84"/>
      <c r="BFB334" s="84"/>
      <c r="BFC334" s="84"/>
      <c r="BFD334" s="84"/>
      <c r="BFE334" s="84"/>
      <c r="BFF334" s="84"/>
      <c r="BFG334" s="84"/>
      <c r="BFH334" s="84"/>
      <c r="BFI334" s="84"/>
      <c r="BFJ334" s="84"/>
      <c r="BFK334" s="84"/>
      <c r="BFL334" s="84"/>
      <c r="BFM334" s="84"/>
      <c r="BFN334" s="84"/>
      <c r="BFO334" s="84"/>
      <c r="BFP334" s="84"/>
      <c r="BFQ334" s="84"/>
      <c r="BFR334" s="84"/>
      <c r="BFS334" s="84"/>
      <c r="BFT334" s="84"/>
      <c r="BFU334" s="84"/>
      <c r="BFV334" s="84"/>
      <c r="BFW334" s="84"/>
      <c r="BFX334" s="84"/>
      <c r="BFY334" s="84"/>
      <c r="BFZ334" s="84"/>
      <c r="BGA334" s="84"/>
      <c r="BGB334" s="84"/>
      <c r="BGC334" s="84"/>
      <c r="BGD334" s="84"/>
      <c r="BGE334" s="84"/>
      <c r="BGF334" s="84"/>
      <c r="BGG334" s="84"/>
      <c r="BGH334" s="84"/>
      <c r="BGI334" s="84"/>
      <c r="BGJ334" s="84"/>
      <c r="BGK334" s="84"/>
      <c r="BGL334" s="84"/>
      <c r="BGM334" s="84"/>
      <c r="BGN334" s="84"/>
      <c r="BGO334" s="84"/>
      <c r="BGP334" s="84"/>
      <c r="BGQ334" s="84"/>
      <c r="BGR334" s="84"/>
      <c r="BGS334" s="84"/>
      <c r="BGT334" s="84"/>
      <c r="BGU334" s="84"/>
      <c r="BGV334" s="84"/>
      <c r="BGW334" s="84"/>
      <c r="BGX334" s="84"/>
      <c r="BGY334" s="84"/>
      <c r="BGZ334" s="84"/>
      <c r="BHA334" s="84"/>
      <c r="BHB334" s="84"/>
      <c r="BHC334" s="84"/>
      <c r="BHD334" s="84"/>
      <c r="BHE334" s="84"/>
      <c r="BHF334" s="84"/>
      <c r="BHG334" s="84"/>
      <c r="BHH334" s="84"/>
      <c r="BHI334" s="84"/>
      <c r="BHJ334" s="84"/>
      <c r="BHK334" s="84"/>
      <c r="BHL334" s="84"/>
      <c r="BHM334" s="84"/>
      <c r="BHN334" s="84"/>
      <c r="BHO334" s="84"/>
      <c r="BHP334" s="84"/>
      <c r="BHQ334" s="84"/>
      <c r="BHR334" s="84"/>
      <c r="BHS334" s="84"/>
      <c r="BHT334" s="84"/>
      <c r="BHU334" s="84"/>
      <c r="BHV334" s="84"/>
      <c r="BHW334" s="84"/>
      <c r="BHX334" s="84"/>
      <c r="BHY334" s="84"/>
      <c r="BHZ334" s="84"/>
      <c r="BIA334" s="84"/>
      <c r="BIB334" s="84"/>
      <c r="BIC334" s="84"/>
      <c r="BID334" s="84"/>
      <c r="BIE334" s="84"/>
      <c r="BIF334" s="84"/>
      <c r="BIG334" s="84"/>
      <c r="BIH334" s="84"/>
      <c r="BII334" s="84"/>
      <c r="BIJ334" s="84"/>
      <c r="BIK334" s="84"/>
      <c r="BIL334" s="84"/>
      <c r="BIM334" s="84"/>
      <c r="BIN334" s="84"/>
      <c r="BIO334" s="84"/>
      <c r="BIP334" s="84"/>
      <c r="BIQ334" s="84"/>
      <c r="BIR334" s="84"/>
      <c r="BIS334" s="84"/>
      <c r="BIT334" s="84"/>
      <c r="BIU334" s="84"/>
      <c r="BIV334" s="84"/>
      <c r="BIW334" s="84"/>
      <c r="BIX334" s="84"/>
      <c r="BIY334" s="84"/>
      <c r="BIZ334" s="84"/>
      <c r="BJA334" s="84"/>
      <c r="BJB334" s="84"/>
      <c r="BJC334" s="84"/>
      <c r="BJD334" s="84"/>
      <c r="BJE334" s="84"/>
      <c r="BJF334" s="84"/>
      <c r="BJG334" s="84"/>
      <c r="BJH334" s="84"/>
      <c r="BJI334" s="84"/>
      <c r="BJJ334" s="84"/>
      <c r="BJK334" s="84"/>
      <c r="BJL334" s="84"/>
      <c r="BJM334" s="84"/>
      <c r="BJN334" s="84"/>
      <c r="BJO334" s="84"/>
      <c r="BJP334" s="84"/>
      <c r="BJQ334" s="84"/>
      <c r="BJR334" s="84"/>
      <c r="BJS334" s="84"/>
      <c r="BJT334" s="84"/>
      <c r="BJU334" s="84"/>
      <c r="BJV334" s="84"/>
      <c r="BJW334" s="84"/>
      <c r="BJX334" s="84"/>
      <c r="BJY334" s="84"/>
      <c r="BJZ334" s="84"/>
      <c r="BKA334" s="84"/>
      <c r="BKB334" s="84"/>
      <c r="BKC334" s="84"/>
      <c r="BKD334" s="84"/>
      <c r="BKE334" s="84"/>
      <c r="BKF334" s="84"/>
      <c r="BKG334" s="84"/>
      <c r="BKH334" s="84"/>
      <c r="BKI334" s="84"/>
      <c r="BKJ334" s="84"/>
      <c r="BKK334" s="84"/>
      <c r="BKL334" s="84"/>
      <c r="BKM334" s="84"/>
      <c r="BKN334" s="84"/>
      <c r="BKO334" s="84"/>
      <c r="BKP334" s="84"/>
      <c r="BKQ334" s="84"/>
      <c r="BKR334" s="84"/>
      <c r="BKS334" s="84"/>
      <c r="BKT334" s="84"/>
      <c r="BKU334" s="84"/>
      <c r="BKV334" s="84"/>
      <c r="BKW334" s="84"/>
      <c r="BKX334" s="84"/>
      <c r="BKY334" s="84"/>
      <c r="BKZ334" s="84"/>
      <c r="BLA334" s="84"/>
      <c r="BLB334" s="84"/>
      <c r="BLC334" s="84"/>
      <c r="BLD334" s="84"/>
      <c r="BLE334" s="84"/>
      <c r="BLF334" s="84"/>
      <c r="BLG334" s="84"/>
      <c r="BLH334" s="84"/>
      <c r="BLI334" s="84"/>
      <c r="BLJ334" s="84"/>
      <c r="BLK334" s="84"/>
      <c r="BLL334" s="84"/>
      <c r="BLM334" s="84"/>
      <c r="BLN334" s="84"/>
      <c r="BLO334" s="84"/>
      <c r="BLP334" s="84"/>
      <c r="BLQ334" s="84"/>
      <c r="BLR334" s="84"/>
      <c r="BLS334" s="84"/>
      <c r="BLT334" s="84"/>
      <c r="BLU334" s="84"/>
      <c r="BLV334" s="84"/>
      <c r="BLW334" s="84"/>
      <c r="BLX334" s="84"/>
      <c r="BLY334" s="84"/>
      <c r="BLZ334" s="84"/>
      <c r="BMA334" s="84"/>
      <c r="BMB334" s="84"/>
      <c r="BMC334" s="84"/>
      <c r="BMD334" s="84"/>
      <c r="BME334" s="84"/>
      <c r="BMF334" s="84"/>
      <c r="BMG334" s="84"/>
      <c r="BMH334" s="84"/>
      <c r="BMI334" s="84"/>
      <c r="BMJ334" s="84"/>
      <c r="BMK334" s="84"/>
      <c r="BML334" s="84"/>
      <c r="BMM334" s="84"/>
      <c r="BMN334" s="84"/>
      <c r="BMO334" s="84"/>
      <c r="BMP334" s="84"/>
      <c r="BMQ334" s="84"/>
      <c r="BMR334" s="84"/>
      <c r="BMS334" s="84"/>
      <c r="BMT334" s="84"/>
      <c r="BMU334" s="84"/>
      <c r="BMV334" s="84"/>
      <c r="BMW334" s="84"/>
      <c r="BMX334" s="84"/>
      <c r="BMY334" s="84"/>
      <c r="BMZ334" s="84"/>
      <c r="BNA334" s="84"/>
      <c r="BNB334" s="84"/>
      <c r="BNC334" s="84"/>
      <c r="BND334" s="84"/>
      <c r="BNE334" s="84"/>
      <c r="BNF334" s="84"/>
      <c r="BNG334" s="84"/>
      <c r="BNH334" s="84"/>
      <c r="BNI334" s="84"/>
      <c r="BNJ334" s="84"/>
      <c r="BNK334" s="84"/>
      <c r="BNL334" s="84"/>
      <c r="BNM334" s="84"/>
      <c r="BNN334" s="84"/>
      <c r="BNO334" s="84"/>
      <c r="BNP334" s="84"/>
      <c r="BNQ334" s="84"/>
      <c r="BNR334" s="84"/>
      <c r="BNS334" s="84"/>
      <c r="BNT334" s="84"/>
      <c r="BNU334" s="84"/>
      <c r="BNV334" s="84"/>
      <c r="BNW334" s="84"/>
      <c r="BNX334" s="84"/>
      <c r="BNY334" s="84"/>
      <c r="BNZ334" s="84"/>
      <c r="BOA334" s="84"/>
      <c r="BOB334" s="84"/>
      <c r="BOC334" s="84"/>
      <c r="BOD334" s="84"/>
      <c r="BOE334" s="84"/>
      <c r="BOF334" s="84"/>
      <c r="BOG334" s="84"/>
      <c r="BOH334" s="84"/>
      <c r="BOI334" s="84"/>
      <c r="BOJ334" s="84"/>
      <c r="BOK334" s="84"/>
      <c r="BOL334" s="84"/>
      <c r="BOM334" s="84"/>
      <c r="BON334" s="84"/>
      <c r="BOO334" s="84"/>
      <c r="BOP334" s="84"/>
      <c r="BOQ334" s="84"/>
      <c r="BOR334" s="84"/>
      <c r="BOS334" s="84"/>
      <c r="BOT334" s="84"/>
      <c r="BOU334" s="84"/>
      <c r="BOV334" s="84"/>
      <c r="BOW334" s="84"/>
      <c r="BOX334" s="84"/>
      <c r="BOY334" s="84"/>
      <c r="BOZ334" s="84"/>
      <c r="BPA334" s="84"/>
      <c r="BPB334" s="84"/>
      <c r="BPC334" s="84"/>
      <c r="BPD334" s="84"/>
      <c r="BPE334" s="84"/>
      <c r="BPF334" s="84"/>
      <c r="BPG334" s="84"/>
      <c r="BPH334" s="84"/>
      <c r="BPI334" s="84"/>
      <c r="BPJ334" s="84"/>
      <c r="BPK334" s="84"/>
      <c r="BPL334" s="84"/>
      <c r="BPM334" s="84"/>
      <c r="BPN334" s="84"/>
      <c r="BPO334" s="84"/>
      <c r="BPP334" s="84"/>
      <c r="BPQ334" s="84"/>
      <c r="BPR334" s="84"/>
      <c r="BPS334" s="84"/>
      <c r="BPT334" s="84"/>
      <c r="BPU334" s="84"/>
      <c r="BPV334" s="84"/>
      <c r="BPW334" s="84"/>
    </row>
    <row r="335" spans="2:1791" s="169" customFormat="1" ht="30" customHeight="1">
      <c r="B335" s="193"/>
      <c r="C335" s="86"/>
      <c r="D335" s="240"/>
      <c r="E335" s="246"/>
      <c r="F335" s="241"/>
      <c r="G335" s="86"/>
      <c r="H335" s="86"/>
      <c r="I335" s="161"/>
      <c r="J335" s="220"/>
      <c r="K335" s="161"/>
      <c r="L335" s="139"/>
      <c r="M335" s="309"/>
      <c r="N335" s="5"/>
      <c r="O335" s="5"/>
      <c r="P335" s="2"/>
      <c r="Q335" s="367"/>
      <c r="R335" s="340"/>
      <c r="S335" s="19"/>
      <c r="T335" s="385"/>
      <c r="U335" s="2"/>
      <c r="V335" s="2"/>
      <c r="W335" s="2"/>
      <c r="X335" s="2"/>
      <c r="Y335" s="2"/>
      <c r="Z335" s="2"/>
      <c r="AA335" s="2"/>
      <c r="AB335" s="2"/>
      <c r="AC335" s="2"/>
      <c r="AD335" s="2"/>
      <c r="AE335" s="2"/>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c r="LT335" s="84"/>
      <c r="LU335" s="84"/>
      <c r="LV335" s="84"/>
      <c r="LW335" s="84"/>
      <c r="LX335" s="84"/>
      <c r="LY335" s="84"/>
      <c r="LZ335" s="84"/>
      <c r="MA335" s="84"/>
      <c r="MB335" s="84"/>
      <c r="MC335" s="84"/>
      <c r="MD335" s="84"/>
      <c r="ME335" s="84"/>
      <c r="MF335" s="84"/>
      <c r="MG335" s="84"/>
      <c r="MH335" s="84"/>
      <c r="MI335" s="84"/>
      <c r="MJ335" s="84"/>
      <c r="MK335" s="84"/>
      <c r="ML335" s="84"/>
      <c r="MM335" s="84"/>
      <c r="MN335" s="84"/>
      <c r="MO335" s="84"/>
      <c r="MP335" s="84"/>
      <c r="MQ335" s="84"/>
      <c r="MR335" s="84"/>
      <c r="MS335" s="84"/>
      <c r="MT335" s="84"/>
      <c r="MU335" s="84"/>
      <c r="MV335" s="84"/>
      <c r="MW335" s="84"/>
      <c r="MX335" s="84"/>
      <c r="MY335" s="84"/>
      <c r="MZ335" s="84"/>
      <c r="NA335" s="84"/>
      <c r="NB335" s="84"/>
      <c r="NC335" s="84"/>
      <c r="ND335" s="84"/>
      <c r="NE335" s="84"/>
      <c r="NF335" s="84"/>
      <c r="NG335" s="84"/>
      <c r="NH335" s="84"/>
      <c r="NI335" s="84"/>
      <c r="NJ335" s="84"/>
      <c r="NK335" s="84"/>
      <c r="NL335" s="84"/>
      <c r="NM335" s="84"/>
      <c r="NN335" s="84"/>
      <c r="NO335" s="84"/>
      <c r="NP335" s="84"/>
      <c r="NQ335" s="84"/>
      <c r="NR335" s="84"/>
      <c r="NS335" s="84"/>
      <c r="NT335" s="84"/>
      <c r="NU335" s="84"/>
      <c r="NV335" s="84"/>
      <c r="NW335" s="84"/>
      <c r="NX335" s="84"/>
      <c r="NY335" s="84"/>
      <c r="NZ335" s="84"/>
      <c r="OA335" s="84"/>
      <c r="OB335" s="84"/>
      <c r="OC335" s="84"/>
      <c r="OD335" s="84"/>
      <c r="OE335" s="84"/>
      <c r="OF335" s="84"/>
      <c r="OG335" s="84"/>
      <c r="OH335" s="84"/>
      <c r="OI335" s="84"/>
      <c r="OJ335" s="84"/>
      <c r="OK335" s="84"/>
      <c r="OL335" s="84"/>
      <c r="OM335" s="84"/>
      <c r="ON335" s="84"/>
      <c r="OO335" s="84"/>
      <c r="OP335" s="84"/>
      <c r="OQ335" s="84"/>
      <c r="OR335" s="84"/>
      <c r="OS335" s="84"/>
      <c r="OT335" s="84"/>
      <c r="OU335" s="84"/>
      <c r="OV335" s="84"/>
      <c r="OW335" s="84"/>
      <c r="OX335" s="84"/>
      <c r="OY335" s="84"/>
      <c r="OZ335" s="84"/>
      <c r="PA335" s="84"/>
      <c r="PB335" s="84"/>
      <c r="PC335" s="84"/>
      <c r="PD335" s="84"/>
      <c r="PE335" s="84"/>
      <c r="PF335" s="84"/>
      <c r="PG335" s="84"/>
      <c r="PH335" s="84"/>
      <c r="PI335" s="84"/>
      <c r="PJ335" s="84"/>
      <c r="PK335" s="84"/>
      <c r="PL335" s="84"/>
      <c r="PM335" s="84"/>
      <c r="PN335" s="84"/>
      <c r="PO335" s="84"/>
      <c r="PP335" s="84"/>
      <c r="PQ335" s="84"/>
      <c r="PR335" s="84"/>
      <c r="PS335" s="84"/>
      <c r="PT335" s="84"/>
      <c r="PU335" s="84"/>
      <c r="PV335" s="84"/>
      <c r="PW335" s="84"/>
      <c r="PX335" s="84"/>
      <c r="PY335" s="84"/>
      <c r="PZ335" s="84"/>
      <c r="QA335" s="84"/>
      <c r="QB335" s="84"/>
      <c r="QC335" s="84"/>
      <c r="QD335" s="84"/>
      <c r="QE335" s="84"/>
      <c r="QF335" s="84"/>
      <c r="QG335" s="84"/>
      <c r="QH335" s="84"/>
      <c r="QI335" s="84"/>
      <c r="QJ335" s="84"/>
      <c r="QK335" s="84"/>
      <c r="QL335" s="84"/>
      <c r="QM335" s="84"/>
      <c r="QN335" s="84"/>
      <c r="QO335" s="84"/>
      <c r="QP335" s="84"/>
      <c r="QQ335" s="84"/>
      <c r="QR335" s="84"/>
      <c r="QS335" s="84"/>
      <c r="QT335" s="84"/>
      <c r="QU335" s="84"/>
      <c r="QV335" s="84"/>
      <c r="QW335" s="84"/>
      <c r="QX335" s="84"/>
      <c r="QY335" s="84"/>
      <c r="QZ335" s="84"/>
      <c r="RA335" s="84"/>
      <c r="RB335" s="84"/>
      <c r="RC335" s="84"/>
      <c r="RD335" s="84"/>
      <c r="RE335" s="84"/>
      <c r="RF335" s="84"/>
      <c r="RG335" s="84"/>
      <c r="RH335" s="84"/>
      <c r="RI335" s="84"/>
      <c r="RJ335" s="84"/>
      <c r="RK335" s="84"/>
      <c r="RL335" s="84"/>
      <c r="RM335" s="84"/>
      <c r="RN335" s="84"/>
      <c r="RO335" s="84"/>
      <c r="RP335" s="84"/>
      <c r="RQ335" s="84"/>
      <c r="RR335" s="84"/>
      <c r="RS335" s="84"/>
      <c r="RT335" s="84"/>
      <c r="RU335" s="84"/>
      <c r="RV335" s="84"/>
      <c r="RW335" s="84"/>
      <c r="RX335" s="84"/>
      <c r="RY335" s="84"/>
      <c r="RZ335" s="84"/>
      <c r="SA335" s="84"/>
      <c r="SB335" s="84"/>
      <c r="SC335" s="84"/>
      <c r="SD335" s="84"/>
      <c r="SE335" s="84"/>
      <c r="SF335" s="84"/>
      <c r="SG335" s="84"/>
      <c r="SH335" s="84"/>
      <c r="SI335" s="84"/>
      <c r="SJ335" s="84"/>
      <c r="SK335" s="84"/>
      <c r="SL335" s="84"/>
      <c r="SM335" s="84"/>
      <c r="SN335" s="84"/>
      <c r="SO335" s="84"/>
      <c r="SP335" s="84"/>
      <c r="SQ335" s="84"/>
      <c r="SR335" s="84"/>
      <c r="SS335" s="84"/>
      <c r="ST335" s="84"/>
      <c r="SU335" s="84"/>
      <c r="SV335" s="84"/>
      <c r="SW335" s="84"/>
      <c r="SX335" s="84"/>
      <c r="SY335" s="84"/>
      <c r="SZ335" s="84"/>
      <c r="TA335" s="84"/>
      <c r="TB335" s="84"/>
      <c r="TC335" s="84"/>
      <c r="TD335" s="84"/>
      <c r="TE335" s="84"/>
      <c r="TF335" s="84"/>
      <c r="TG335" s="84"/>
      <c r="TH335" s="84"/>
      <c r="TI335" s="84"/>
      <c r="TJ335" s="84"/>
      <c r="TK335" s="84"/>
      <c r="TL335" s="84"/>
      <c r="TM335" s="84"/>
      <c r="TN335" s="84"/>
      <c r="TO335" s="84"/>
      <c r="TP335" s="84"/>
      <c r="TQ335" s="84"/>
      <c r="TR335" s="84"/>
      <c r="TS335" s="84"/>
      <c r="TT335" s="84"/>
      <c r="TU335" s="84"/>
      <c r="TV335" s="84"/>
      <c r="TW335" s="84"/>
      <c r="TX335" s="84"/>
      <c r="TY335" s="84"/>
      <c r="TZ335" s="84"/>
      <c r="UA335" s="84"/>
      <c r="UB335" s="84"/>
      <c r="UC335" s="84"/>
      <c r="UD335" s="84"/>
      <c r="UE335" s="84"/>
      <c r="UF335" s="84"/>
      <c r="UG335" s="84"/>
      <c r="UH335" s="84"/>
      <c r="UI335" s="84"/>
      <c r="UJ335" s="84"/>
      <c r="UK335" s="84"/>
      <c r="UL335" s="84"/>
      <c r="UM335" s="84"/>
      <c r="UN335" s="84"/>
      <c r="UO335" s="84"/>
      <c r="UP335" s="84"/>
      <c r="UQ335" s="84"/>
      <c r="UR335" s="84"/>
      <c r="US335" s="84"/>
      <c r="UT335" s="84"/>
      <c r="UU335" s="84"/>
      <c r="UV335" s="84"/>
      <c r="UW335" s="84"/>
      <c r="UX335" s="84"/>
      <c r="UY335" s="84"/>
      <c r="UZ335" s="84"/>
      <c r="VA335" s="84"/>
      <c r="VB335" s="84"/>
      <c r="VC335" s="84"/>
      <c r="VD335" s="84"/>
      <c r="VE335" s="84"/>
      <c r="VF335" s="84"/>
      <c r="VG335" s="84"/>
      <c r="VH335" s="84"/>
      <c r="VI335" s="84"/>
      <c r="VJ335" s="84"/>
      <c r="VK335" s="84"/>
      <c r="VL335" s="84"/>
      <c r="VM335" s="84"/>
      <c r="VN335" s="84"/>
      <c r="VO335" s="84"/>
      <c r="VP335" s="84"/>
      <c r="VQ335" s="84"/>
      <c r="VR335" s="84"/>
      <c r="VS335" s="84"/>
      <c r="VT335" s="84"/>
      <c r="VU335" s="84"/>
      <c r="VV335" s="84"/>
      <c r="VW335" s="84"/>
      <c r="VX335" s="84"/>
      <c r="VY335" s="84"/>
      <c r="VZ335" s="84"/>
      <c r="WA335" s="84"/>
      <c r="WB335" s="84"/>
      <c r="WC335" s="84"/>
      <c r="WD335" s="84"/>
      <c r="WE335" s="84"/>
      <c r="WF335" s="84"/>
      <c r="WG335" s="84"/>
      <c r="WH335" s="84"/>
      <c r="WI335" s="84"/>
      <c r="WJ335" s="84"/>
      <c r="WK335" s="84"/>
      <c r="WL335" s="84"/>
      <c r="WM335" s="84"/>
      <c r="WN335" s="84"/>
      <c r="WO335" s="84"/>
      <c r="WP335" s="84"/>
      <c r="WQ335" s="84"/>
      <c r="WR335" s="84"/>
      <c r="WS335" s="84"/>
      <c r="WT335" s="84"/>
      <c r="WU335" s="84"/>
      <c r="WV335" s="84"/>
      <c r="WW335" s="84"/>
      <c r="WX335" s="84"/>
      <c r="WY335" s="84"/>
      <c r="WZ335" s="84"/>
      <c r="XA335" s="84"/>
      <c r="XB335" s="84"/>
      <c r="XC335" s="84"/>
      <c r="XD335" s="84"/>
      <c r="XE335" s="84"/>
      <c r="XF335" s="84"/>
      <c r="XG335" s="84"/>
      <c r="XH335" s="84"/>
      <c r="XI335" s="84"/>
      <c r="XJ335" s="84"/>
      <c r="XK335" s="84"/>
      <c r="XL335" s="84"/>
      <c r="XM335" s="84"/>
      <c r="XN335" s="84"/>
      <c r="XO335" s="84"/>
      <c r="XP335" s="84"/>
      <c r="XQ335" s="84"/>
      <c r="XR335" s="84"/>
      <c r="XS335" s="84"/>
      <c r="XT335" s="84"/>
      <c r="XU335" s="84"/>
      <c r="XV335" s="84"/>
      <c r="XW335" s="84"/>
      <c r="XX335" s="84"/>
      <c r="XY335" s="84"/>
      <c r="XZ335" s="84"/>
      <c r="YA335" s="84"/>
      <c r="YB335" s="84"/>
      <c r="YC335" s="84"/>
      <c r="YD335" s="84"/>
      <c r="YE335" s="84"/>
      <c r="YF335" s="84"/>
      <c r="YG335" s="84"/>
      <c r="YH335" s="84"/>
      <c r="YI335" s="84"/>
      <c r="YJ335" s="84"/>
      <c r="YK335" s="84"/>
      <c r="YL335" s="84"/>
      <c r="YM335" s="84"/>
      <c r="YN335" s="84"/>
      <c r="YO335" s="84"/>
      <c r="YP335" s="84"/>
      <c r="YQ335" s="84"/>
      <c r="YR335" s="84"/>
      <c r="YS335" s="84"/>
      <c r="YT335" s="84"/>
      <c r="YU335" s="84"/>
      <c r="YV335" s="84"/>
      <c r="YW335" s="84"/>
      <c r="YX335" s="84"/>
      <c r="YY335" s="84"/>
      <c r="YZ335" s="84"/>
      <c r="ZA335" s="84"/>
      <c r="ZB335" s="84"/>
      <c r="ZC335" s="84"/>
      <c r="ZD335" s="84"/>
      <c r="ZE335" s="84"/>
      <c r="ZF335" s="84"/>
      <c r="ZG335" s="84"/>
      <c r="ZH335" s="84"/>
      <c r="ZI335" s="84"/>
      <c r="ZJ335" s="84"/>
      <c r="ZK335" s="84"/>
      <c r="ZL335" s="84"/>
      <c r="ZM335" s="84"/>
      <c r="ZN335" s="84"/>
      <c r="ZO335" s="84"/>
      <c r="ZP335" s="84"/>
      <c r="ZQ335" s="84"/>
      <c r="ZR335" s="84"/>
      <c r="ZS335" s="84"/>
      <c r="ZT335" s="84"/>
      <c r="ZU335" s="84"/>
      <c r="ZV335" s="84"/>
      <c r="ZW335" s="84"/>
      <c r="ZX335" s="84"/>
      <c r="ZY335" s="84"/>
      <c r="ZZ335" s="84"/>
      <c r="AAA335" s="84"/>
      <c r="AAB335" s="84"/>
      <c r="AAC335" s="84"/>
      <c r="AAD335" s="84"/>
      <c r="AAE335" s="84"/>
      <c r="AAF335" s="84"/>
      <c r="AAG335" s="84"/>
      <c r="AAH335" s="84"/>
      <c r="AAI335" s="84"/>
      <c r="AAJ335" s="84"/>
      <c r="AAK335" s="84"/>
      <c r="AAL335" s="84"/>
      <c r="AAM335" s="84"/>
      <c r="AAN335" s="84"/>
      <c r="AAO335" s="84"/>
      <c r="AAP335" s="84"/>
      <c r="AAQ335" s="84"/>
      <c r="AAR335" s="84"/>
      <c r="AAS335" s="84"/>
      <c r="AAT335" s="84"/>
      <c r="AAU335" s="84"/>
      <c r="AAV335" s="84"/>
      <c r="AAW335" s="84"/>
      <c r="AAX335" s="84"/>
      <c r="AAY335" s="84"/>
      <c r="AAZ335" s="84"/>
      <c r="ABA335" s="84"/>
      <c r="ABB335" s="84"/>
      <c r="ABC335" s="84"/>
      <c r="ABD335" s="84"/>
      <c r="ABE335" s="84"/>
      <c r="ABF335" s="84"/>
      <c r="ABG335" s="84"/>
      <c r="ABH335" s="84"/>
      <c r="ABI335" s="84"/>
      <c r="ABJ335" s="84"/>
      <c r="ABK335" s="84"/>
      <c r="ABL335" s="84"/>
      <c r="ABM335" s="84"/>
      <c r="ABN335" s="84"/>
      <c r="ABO335" s="84"/>
      <c r="ABP335" s="84"/>
      <c r="ABQ335" s="84"/>
      <c r="ABR335" s="84"/>
      <c r="ABS335" s="84"/>
      <c r="ABT335" s="84"/>
      <c r="ABU335" s="84"/>
      <c r="ABV335" s="84"/>
      <c r="ABW335" s="84"/>
      <c r="ABX335" s="84"/>
      <c r="ABY335" s="84"/>
      <c r="ABZ335" s="84"/>
      <c r="ACA335" s="84"/>
      <c r="ACB335" s="84"/>
      <c r="ACC335" s="84"/>
      <c r="ACD335" s="84"/>
      <c r="ACE335" s="84"/>
      <c r="ACF335" s="84"/>
      <c r="ACG335" s="84"/>
      <c r="ACH335" s="84"/>
      <c r="ACI335" s="84"/>
      <c r="ACJ335" s="84"/>
      <c r="ACK335" s="84"/>
      <c r="ACL335" s="84"/>
      <c r="ACM335" s="84"/>
      <c r="ACN335" s="84"/>
      <c r="ACO335" s="84"/>
      <c r="ACP335" s="84"/>
      <c r="ACQ335" s="84"/>
      <c r="ACR335" s="84"/>
      <c r="ACS335" s="84"/>
      <c r="ACT335" s="84"/>
      <c r="ACU335" s="84"/>
      <c r="ACV335" s="84"/>
      <c r="ACW335" s="84"/>
      <c r="ACX335" s="84"/>
      <c r="ACY335" s="84"/>
      <c r="ACZ335" s="84"/>
      <c r="ADA335" s="84"/>
      <c r="ADB335" s="84"/>
      <c r="ADC335" s="84"/>
      <c r="ADD335" s="84"/>
      <c r="ADE335" s="84"/>
      <c r="ADF335" s="84"/>
      <c r="ADG335" s="84"/>
      <c r="ADH335" s="84"/>
      <c r="ADI335" s="84"/>
      <c r="ADJ335" s="84"/>
      <c r="ADK335" s="84"/>
      <c r="ADL335" s="84"/>
      <c r="ADM335" s="84"/>
      <c r="ADN335" s="84"/>
      <c r="ADO335" s="84"/>
      <c r="ADP335" s="84"/>
      <c r="ADQ335" s="84"/>
      <c r="ADR335" s="84"/>
      <c r="ADS335" s="84"/>
      <c r="ADT335" s="84"/>
      <c r="ADU335" s="84"/>
      <c r="ADV335" s="84"/>
      <c r="ADW335" s="84"/>
      <c r="ADX335" s="84"/>
      <c r="ADY335" s="84"/>
      <c r="ADZ335" s="84"/>
      <c r="AEA335" s="84"/>
      <c r="AEB335" s="84"/>
      <c r="AEC335" s="84"/>
      <c r="AED335" s="84"/>
      <c r="AEE335" s="84"/>
      <c r="AEF335" s="84"/>
      <c r="AEG335" s="84"/>
      <c r="AEH335" s="84"/>
      <c r="AEI335" s="84"/>
      <c r="AEJ335" s="84"/>
      <c r="AEK335" s="84"/>
      <c r="AEL335" s="84"/>
      <c r="AEM335" s="84"/>
      <c r="AEN335" s="84"/>
      <c r="AEO335" s="84"/>
      <c r="AEP335" s="84"/>
      <c r="AEQ335" s="84"/>
      <c r="AER335" s="84"/>
      <c r="AES335" s="84"/>
      <c r="AET335" s="84"/>
      <c r="AEU335" s="84"/>
      <c r="AEV335" s="84"/>
      <c r="AEW335" s="84"/>
      <c r="AEX335" s="84"/>
      <c r="AEY335" s="84"/>
      <c r="AEZ335" s="84"/>
      <c r="AFA335" s="84"/>
      <c r="AFB335" s="84"/>
      <c r="AFC335" s="84"/>
      <c r="AFD335" s="84"/>
      <c r="AFE335" s="84"/>
      <c r="AFF335" s="84"/>
      <c r="AFG335" s="84"/>
      <c r="AFH335" s="84"/>
      <c r="AFI335" s="84"/>
      <c r="AFJ335" s="84"/>
      <c r="AFK335" s="84"/>
      <c r="AFL335" s="84"/>
      <c r="AFM335" s="84"/>
      <c r="AFN335" s="84"/>
      <c r="AFO335" s="84"/>
      <c r="AFP335" s="84"/>
      <c r="AFQ335" s="84"/>
      <c r="AFR335" s="84"/>
      <c r="AFS335" s="84"/>
      <c r="AFT335" s="84"/>
      <c r="AFU335" s="84"/>
      <c r="AFV335" s="84"/>
      <c r="AFW335" s="84"/>
      <c r="AFX335" s="84"/>
      <c r="AFY335" s="84"/>
      <c r="AFZ335" s="84"/>
      <c r="AGA335" s="84"/>
      <c r="AGB335" s="84"/>
      <c r="AGC335" s="84"/>
      <c r="AGD335" s="84"/>
      <c r="AGE335" s="84"/>
      <c r="AGF335" s="84"/>
      <c r="AGG335" s="84"/>
      <c r="AGH335" s="84"/>
      <c r="AGI335" s="84"/>
      <c r="AGJ335" s="84"/>
      <c r="AGK335" s="84"/>
      <c r="AGL335" s="84"/>
      <c r="AGM335" s="84"/>
      <c r="AGN335" s="84"/>
      <c r="AGO335" s="84"/>
      <c r="AGP335" s="84"/>
      <c r="AGQ335" s="84"/>
      <c r="AGR335" s="84"/>
      <c r="AGS335" s="84"/>
      <c r="AGT335" s="84"/>
      <c r="AGU335" s="84"/>
      <c r="AGV335" s="84"/>
      <c r="AGW335" s="84"/>
      <c r="AGX335" s="84"/>
      <c r="AGY335" s="84"/>
      <c r="AGZ335" s="84"/>
      <c r="AHA335" s="84"/>
      <c r="AHB335" s="84"/>
      <c r="AHC335" s="84"/>
      <c r="AHD335" s="84"/>
      <c r="AHE335" s="84"/>
      <c r="AHF335" s="84"/>
      <c r="AHG335" s="84"/>
      <c r="AHH335" s="84"/>
      <c r="AHI335" s="84"/>
      <c r="AHJ335" s="84"/>
      <c r="AHK335" s="84"/>
      <c r="AHL335" s="84"/>
      <c r="AHM335" s="84"/>
      <c r="AHN335" s="84"/>
      <c r="AHO335" s="84"/>
      <c r="AHP335" s="84"/>
      <c r="AHQ335" s="84"/>
      <c r="AHR335" s="84"/>
      <c r="AHS335" s="84"/>
      <c r="AHT335" s="84"/>
      <c r="AHU335" s="84"/>
      <c r="AHV335" s="84"/>
      <c r="AHW335" s="84"/>
      <c r="AHX335" s="84"/>
      <c r="AHY335" s="84"/>
      <c r="AHZ335" s="84"/>
      <c r="AIA335" s="84"/>
      <c r="AIB335" s="84"/>
      <c r="AIC335" s="84"/>
      <c r="AID335" s="84"/>
      <c r="AIE335" s="84"/>
      <c r="AIF335" s="84"/>
      <c r="AIG335" s="84"/>
      <c r="AIH335" s="84"/>
      <c r="AII335" s="84"/>
      <c r="AIJ335" s="84"/>
      <c r="AIK335" s="84"/>
      <c r="AIL335" s="84"/>
      <c r="AIM335" s="84"/>
      <c r="AIN335" s="84"/>
      <c r="AIO335" s="84"/>
      <c r="AIP335" s="84"/>
      <c r="AIQ335" s="84"/>
      <c r="AIR335" s="84"/>
      <c r="AIS335" s="84"/>
      <c r="AIT335" s="84"/>
      <c r="AIU335" s="84"/>
      <c r="AIV335" s="84"/>
      <c r="AIW335" s="84"/>
      <c r="AIX335" s="84"/>
      <c r="AIY335" s="84"/>
      <c r="AIZ335" s="84"/>
      <c r="AJA335" s="84"/>
      <c r="AJB335" s="84"/>
      <c r="AJC335" s="84"/>
      <c r="AJD335" s="84"/>
      <c r="AJE335" s="84"/>
      <c r="AJF335" s="84"/>
      <c r="AJG335" s="84"/>
      <c r="AJH335" s="84"/>
      <c r="AJI335" s="84"/>
      <c r="AJJ335" s="84"/>
      <c r="AJK335" s="84"/>
      <c r="AJL335" s="84"/>
      <c r="AJM335" s="84"/>
      <c r="AJN335" s="84"/>
      <c r="AJO335" s="84"/>
      <c r="AJP335" s="84"/>
      <c r="AJQ335" s="84"/>
      <c r="AJR335" s="84"/>
      <c r="AJS335" s="84"/>
      <c r="AJT335" s="84"/>
      <c r="AJU335" s="84"/>
      <c r="AJV335" s="84"/>
      <c r="AJW335" s="84"/>
      <c r="AJX335" s="84"/>
      <c r="AJY335" s="84"/>
      <c r="AJZ335" s="84"/>
      <c r="AKA335" s="84"/>
      <c r="AKB335" s="84"/>
      <c r="AKC335" s="84"/>
      <c r="AKD335" s="84"/>
      <c r="AKE335" s="84"/>
      <c r="AKF335" s="84"/>
      <c r="AKG335" s="84"/>
      <c r="AKH335" s="84"/>
      <c r="AKI335" s="84"/>
      <c r="AKJ335" s="84"/>
      <c r="AKK335" s="84"/>
      <c r="AKL335" s="84"/>
      <c r="AKM335" s="84"/>
      <c r="AKN335" s="84"/>
      <c r="AKO335" s="84"/>
      <c r="AKP335" s="84"/>
      <c r="AKQ335" s="84"/>
      <c r="AKR335" s="84"/>
      <c r="AKS335" s="84"/>
      <c r="AKT335" s="84"/>
      <c r="AKU335" s="84"/>
      <c r="AKV335" s="84"/>
      <c r="AKW335" s="84"/>
      <c r="AKX335" s="84"/>
      <c r="AKY335" s="84"/>
      <c r="AKZ335" s="84"/>
      <c r="ALA335" s="84"/>
      <c r="ALB335" s="84"/>
      <c r="ALC335" s="84"/>
      <c r="ALD335" s="84"/>
      <c r="ALE335" s="84"/>
      <c r="ALF335" s="84"/>
      <c r="ALG335" s="84"/>
      <c r="ALH335" s="84"/>
      <c r="ALI335" s="84"/>
      <c r="ALJ335" s="84"/>
      <c r="ALK335" s="84"/>
      <c r="ALL335" s="84"/>
      <c r="ALM335" s="84"/>
      <c r="ALN335" s="84"/>
      <c r="ALO335" s="84"/>
      <c r="ALP335" s="84"/>
      <c r="ALQ335" s="84"/>
      <c r="ALR335" s="84"/>
      <c r="ALS335" s="84"/>
      <c r="ALT335" s="84"/>
      <c r="ALU335" s="84"/>
      <c r="ALV335" s="84"/>
      <c r="ALW335" s="84"/>
      <c r="ALX335" s="84"/>
      <c r="ALY335" s="84"/>
      <c r="ALZ335" s="84"/>
      <c r="AMA335" s="84"/>
      <c r="AMB335" s="84"/>
      <c r="AMC335" s="84"/>
      <c r="AMD335" s="84"/>
      <c r="AME335" s="84"/>
      <c r="AMF335" s="84"/>
      <c r="AMG335" s="84"/>
      <c r="AMH335" s="84"/>
      <c r="AMI335" s="84"/>
      <c r="AMJ335" s="84"/>
      <c r="AMK335" s="84"/>
      <c r="AML335" s="84"/>
      <c r="AMM335" s="84"/>
      <c r="AMN335" s="84"/>
      <c r="AMO335" s="84"/>
      <c r="AMP335" s="84"/>
      <c r="AMQ335" s="84"/>
      <c r="AMR335" s="84"/>
      <c r="AMS335" s="84"/>
      <c r="AMT335" s="84"/>
      <c r="AMU335" s="84"/>
      <c r="AMV335" s="84"/>
      <c r="AMW335" s="84"/>
      <c r="AMX335" s="84"/>
      <c r="AMY335" s="84"/>
      <c r="AMZ335" s="84"/>
      <c r="ANA335" s="84"/>
      <c r="ANB335" s="84"/>
      <c r="ANC335" s="84"/>
      <c r="AND335" s="84"/>
      <c r="ANE335" s="84"/>
      <c r="ANF335" s="84"/>
      <c r="ANG335" s="84"/>
      <c r="ANH335" s="84"/>
      <c r="ANI335" s="84"/>
      <c r="ANJ335" s="84"/>
      <c r="ANK335" s="84"/>
      <c r="ANL335" s="84"/>
      <c r="ANM335" s="84"/>
      <c r="ANN335" s="84"/>
      <c r="ANO335" s="84"/>
      <c r="ANP335" s="84"/>
      <c r="ANQ335" s="84"/>
      <c r="ANR335" s="84"/>
      <c r="ANS335" s="84"/>
      <c r="ANT335" s="84"/>
      <c r="ANU335" s="84"/>
      <c r="ANV335" s="84"/>
      <c r="ANW335" s="84"/>
      <c r="ANX335" s="84"/>
      <c r="ANY335" s="84"/>
      <c r="ANZ335" s="84"/>
      <c r="AOA335" s="84"/>
      <c r="AOB335" s="84"/>
      <c r="AOC335" s="84"/>
      <c r="AOD335" s="84"/>
      <c r="AOE335" s="84"/>
      <c r="AOF335" s="84"/>
      <c r="AOG335" s="84"/>
      <c r="AOH335" s="84"/>
      <c r="AOI335" s="84"/>
      <c r="AOJ335" s="84"/>
      <c r="AOK335" s="84"/>
      <c r="AOL335" s="84"/>
      <c r="AOM335" s="84"/>
      <c r="AON335" s="84"/>
      <c r="AOO335" s="84"/>
      <c r="AOP335" s="84"/>
      <c r="AOQ335" s="84"/>
      <c r="AOR335" s="84"/>
      <c r="AOS335" s="84"/>
      <c r="AOT335" s="84"/>
      <c r="AOU335" s="84"/>
      <c r="AOV335" s="84"/>
      <c r="AOW335" s="84"/>
      <c r="AOX335" s="84"/>
      <c r="AOY335" s="84"/>
      <c r="AOZ335" s="84"/>
      <c r="APA335" s="84"/>
      <c r="APB335" s="84"/>
      <c r="APC335" s="84"/>
      <c r="APD335" s="84"/>
      <c r="APE335" s="84"/>
      <c r="APF335" s="84"/>
      <c r="APG335" s="84"/>
      <c r="APH335" s="84"/>
      <c r="API335" s="84"/>
      <c r="APJ335" s="84"/>
      <c r="APK335" s="84"/>
      <c r="APL335" s="84"/>
      <c r="APM335" s="84"/>
      <c r="APN335" s="84"/>
      <c r="APO335" s="84"/>
      <c r="APP335" s="84"/>
      <c r="APQ335" s="84"/>
      <c r="APR335" s="84"/>
      <c r="APS335" s="84"/>
      <c r="APT335" s="84"/>
      <c r="APU335" s="84"/>
      <c r="APV335" s="84"/>
      <c r="APW335" s="84"/>
      <c r="APX335" s="84"/>
      <c r="APY335" s="84"/>
      <c r="APZ335" s="84"/>
      <c r="AQA335" s="84"/>
      <c r="AQB335" s="84"/>
      <c r="AQC335" s="84"/>
      <c r="AQD335" s="84"/>
      <c r="AQE335" s="84"/>
      <c r="AQF335" s="84"/>
      <c r="AQG335" s="84"/>
      <c r="AQH335" s="84"/>
      <c r="AQI335" s="84"/>
      <c r="AQJ335" s="84"/>
      <c r="AQK335" s="84"/>
      <c r="AQL335" s="84"/>
      <c r="AQM335" s="84"/>
      <c r="AQN335" s="84"/>
      <c r="AQO335" s="84"/>
      <c r="AQP335" s="84"/>
      <c r="AQQ335" s="84"/>
      <c r="AQR335" s="84"/>
      <c r="AQS335" s="84"/>
      <c r="AQT335" s="84"/>
      <c r="AQU335" s="84"/>
      <c r="AQV335" s="84"/>
      <c r="AQW335" s="84"/>
      <c r="AQX335" s="84"/>
      <c r="AQY335" s="84"/>
      <c r="AQZ335" s="84"/>
      <c r="ARA335" s="84"/>
      <c r="ARB335" s="84"/>
      <c r="ARC335" s="84"/>
      <c r="ARD335" s="84"/>
      <c r="ARE335" s="84"/>
      <c r="ARF335" s="84"/>
      <c r="ARG335" s="84"/>
      <c r="ARH335" s="84"/>
      <c r="ARI335" s="84"/>
      <c r="ARJ335" s="84"/>
      <c r="ARK335" s="84"/>
      <c r="ARL335" s="84"/>
      <c r="ARM335" s="84"/>
      <c r="ARN335" s="84"/>
      <c r="ARO335" s="84"/>
      <c r="ARP335" s="84"/>
      <c r="ARQ335" s="84"/>
      <c r="ARR335" s="84"/>
      <c r="ARS335" s="84"/>
      <c r="ART335" s="84"/>
      <c r="ARU335" s="84"/>
      <c r="ARV335" s="84"/>
      <c r="ARW335" s="84"/>
      <c r="ARX335" s="84"/>
      <c r="ARY335" s="84"/>
      <c r="ARZ335" s="84"/>
      <c r="ASA335" s="84"/>
      <c r="ASB335" s="84"/>
      <c r="ASC335" s="84"/>
      <c r="ASD335" s="84"/>
      <c r="ASE335" s="84"/>
      <c r="ASF335" s="84"/>
      <c r="ASG335" s="84"/>
      <c r="ASH335" s="84"/>
      <c r="ASI335" s="84"/>
      <c r="ASJ335" s="84"/>
      <c r="ASK335" s="84"/>
      <c r="ASL335" s="84"/>
      <c r="ASM335" s="84"/>
      <c r="ASN335" s="84"/>
      <c r="ASO335" s="84"/>
      <c r="ASP335" s="84"/>
      <c r="ASQ335" s="84"/>
      <c r="ASR335" s="84"/>
      <c r="ASS335" s="84"/>
      <c r="AST335" s="84"/>
      <c r="ASU335" s="84"/>
      <c r="ASV335" s="84"/>
      <c r="ASW335" s="84"/>
      <c r="ASX335" s="84"/>
      <c r="ASY335" s="84"/>
      <c r="ASZ335" s="84"/>
      <c r="ATA335" s="84"/>
      <c r="ATB335" s="84"/>
      <c r="ATC335" s="84"/>
      <c r="ATD335" s="84"/>
      <c r="ATE335" s="84"/>
      <c r="ATF335" s="84"/>
      <c r="ATG335" s="84"/>
      <c r="ATH335" s="84"/>
      <c r="ATI335" s="84"/>
      <c r="ATJ335" s="84"/>
      <c r="ATK335" s="84"/>
      <c r="ATL335" s="84"/>
      <c r="ATM335" s="84"/>
      <c r="ATN335" s="84"/>
      <c r="ATO335" s="84"/>
      <c r="ATP335" s="84"/>
      <c r="ATQ335" s="84"/>
      <c r="ATR335" s="84"/>
      <c r="ATS335" s="84"/>
      <c r="ATT335" s="84"/>
      <c r="ATU335" s="84"/>
      <c r="ATV335" s="84"/>
      <c r="ATW335" s="84"/>
      <c r="ATX335" s="84"/>
      <c r="ATY335" s="84"/>
      <c r="ATZ335" s="84"/>
      <c r="AUA335" s="84"/>
      <c r="AUB335" s="84"/>
      <c r="AUC335" s="84"/>
      <c r="AUD335" s="84"/>
      <c r="AUE335" s="84"/>
      <c r="AUF335" s="84"/>
      <c r="AUG335" s="84"/>
      <c r="AUH335" s="84"/>
      <c r="AUI335" s="84"/>
      <c r="AUJ335" s="84"/>
      <c r="AUK335" s="84"/>
      <c r="AUL335" s="84"/>
      <c r="AUM335" s="84"/>
      <c r="AUN335" s="84"/>
      <c r="AUO335" s="84"/>
      <c r="AUP335" s="84"/>
      <c r="AUQ335" s="84"/>
      <c r="AUR335" s="84"/>
      <c r="AUS335" s="84"/>
      <c r="AUT335" s="84"/>
      <c r="AUU335" s="84"/>
      <c r="AUV335" s="84"/>
      <c r="AUW335" s="84"/>
      <c r="AUX335" s="84"/>
      <c r="AUY335" s="84"/>
      <c r="AUZ335" s="84"/>
      <c r="AVA335" s="84"/>
      <c r="AVB335" s="84"/>
      <c r="AVC335" s="84"/>
      <c r="AVD335" s="84"/>
      <c r="AVE335" s="84"/>
      <c r="AVF335" s="84"/>
      <c r="AVG335" s="84"/>
      <c r="AVH335" s="84"/>
      <c r="AVI335" s="84"/>
      <c r="AVJ335" s="84"/>
      <c r="AVK335" s="84"/>
      <c r="AVL335" s="84"/>
      <c r="AVM335" s="84"/>
      <c r="AVN335" s="84"/>
      <c r="AVO335" s="84"/>
      <c r="AVP335" s="84"/>
      <c r="AVQ335" s="84"/>
      <c r="AVR335" s="84"/>
      <c r="AVS335" s="84"/>
      <c r="AVT335" s="84"/>
      <c r="AVU335" s="84"/>
      <c r="AVV335" s="84"/>
      <c r="AVW335" s="84"/>
      <c r="AVX335" s="84"/>
      <c r="AVY335" s="84"/>
      <c r="AVZ335" s="84"/>
      <c r="AWA335" s="84"/>
      <c r="AWB335" s="84"/>
      <c r="AWC335" s="84"/>
      <c r="AWD335" s="84"/>
      <c r="AWE335" s="84"/>
      <c r="AWF335" s="84"/>
      <c r="AWG335" s="84"/>
      <c r="AWH335" s="84"/>
      <c r="AWI335" s="84"/>
      <c r="AWJ335" s="84"/>
      <c r="AWK335" s="84"/>
      <c r="AWL335" s="84"/>
      <c r="AWM335" s="84"/>
      <c r="AWN335" s="84"/>
      <c r="AWO335" s="84"/>
      <c r="AWP335" s="84"/>
      <c r="AWQ335" s="84"/>
      <c r="AWR335" s="84"/>
      <c r="AWS335" s="84"/>
      <c r="AWT335" s="84"/>
      <c r="AWU335" s="84"/>
      <c r="AWV335" s="84"/>
      <c r="AWW335" s="84"/>
      <c r="AWX335" s="84"/>
      <c r="AWY335" s="84"/>
      <c r="AWZ335" s="84"/>
      <c r="AXA335" s="84"/>
      <c r="AXB335" s="84"/>
      <c r="AXC335" s="84"/>
      <c r="AXD335" s="84"/>
      <c r="AXE335" s="84"/>
      <c r="AXF335" s="84"/>
      <c r="AXG335" s="84"/>
      <c r="AXH335" s="84"/>
      <c r="AXI335" s="84"/>
      <c r="AXJ335" s="84"/>
      <c r="AXK335" s="84"/>
      <c r="AXL335" s="84"/>
      <c r="AXM335" s="84"/>
      <c r="AXN335" s="84"/>
      <c r="AXO335" s="84"/>
      <c r="AXP335" s="84"/>
      <c r="AXQ335" s="84"/>
      <c r="AXR335" s="84"/>
      <c r="AXS335" s="84"/>
      <c r="AXT335" s="84"/>
      <c r="AXU335" s="84"/>
      <c r="AXV335" s="84"/>
      <c r="AXW335" s="84"/>
      <c r="AXX335" s="84"/>
      <c r="AXY335" s="84"/>
      <c r="AXZ335" s="84"/>
      <c r="AYA335" s="84"/>
      <c r="AYB335" s="84"/>
      <c r="AYC335" s="84"/>
      <c r="AYD335" s="84"/>
      <c r="AYE335" s="84"/>
      <c r="AYF335" s="84"/>
      <c r="AYG335" s="84"/>
      <c r="AYH335" s="84"/>
      <c r="AYI335" s="84"/>
      <c r="AYJ335" s="84"/>
      <c r="AYK335" s="84"/>
      <c r="AYL335" s="84"/>
      <c r="AYM335" s="84"/>
      <c r="AYN335" s="84"/>
      <c r="AYO335" s="84"/>
      <c r="AYP335" s="84"/>
      <c r="AYQ335" s="84"/>
      <c r="AYR335" s="84"/>
      <c r="AYS335" s="84"/>
      <c r="AYT335" s="84"/>
      <c r="AYU335" s="84"/>
      <c r="AYV335" s="84"/>
      <c r="AYW335" s="84"/>
      <c r="AYX335" s="84"/>
      <c r="AYY335" s="84"/>
      <c r="AYZ335" s="84"/>
      <c r="AZA335" s="84"/>
      <c r="AZB335" s="84"/>
      <c r="AZC335" s="84"/>
      <c r="AZD335" s="84"/>
      <c r="AZE335" s="84"/>
      <c r="AZF335" s="84"/>
      <c r="AZG335" s="84"/>
      <c r="AZH335" s="84"/>
      <c r="AZI335" s="84"/>
      <c r="AZJ335" s="84"/>
      <c r="AZK335" s="84"/>
      <c r="AZL335" s="84"/>
      <c r="AZM335" s="84"/>
      <c r="AZN335" s="84"/>
      <c r="AZO335" s="84"/>
      <c r="AZP335" s="84"/>
      <c r="AZQ335" s="84"/>
      <c r="AZR335" s="84"/>
      <c r="AZS335" s="84"/>
      <c r="AZT335" s="84"/>
      <c r="AZU335" s="84"/>
      <c r="AZV335" s="84"/>
      <c r="AZW335" s="84"/>
      <c r="AZX335" s="84"/>
      <c r="AZY335" s="84"/>
      <c r="AZZ335" s="84"/>
      <c r="BAA335" s="84"/>
      <c r="BAB335" s="84"/>
      <c r="BAC335" s="84"/>
      <c r="BAD335" s="84"/>
      <c r="BAE335" s="84"/>
      <c r="BAF335" s="84"/>
      <c r="BAG335" s="84"/>
      <c r="BAH335" s="84"/>
      <c r="BAI335" s="84"/>
      <c r="BAJ335" s="84"/>
      <c r="BAK335" s="84"/>
      <c r="BAL335" s="84"/>
      <c r="BAM335" s="84"/>
      <c r="BAN335" s="84"/>
      <c r="BAO335" s="84"/>
      <c r="BAP335" s="84"/>
      <c r="BAQ335" s="84"/>
      <c r="BAR335" s="84"/>
      <c r="BAS335" s="84"/>
      <c r="BAT335" s="84"/>
      <c r="BAU335" s="84"/>
      <c r="BAV335" s="84"/>
      <c r="BAW335" s="84"/>
      <c r="BAX335" s="84"/>
      <c r="BAY335" s="84"/>
      <c r="BAZ335" s="84"/>
      <c r="BBA335" s="84"/>
      <c r="BBB335" s="84"/>
      <c r="BBC335" s="84"/>
      <c r="BBD335" s="84"/>
      <c r="BBE335" s="84"/>
      <c r="BBF335" s="84"/>
      <c r="BBG335" s="84"/>
      <c r="BBH335" s="84"/>
      <c r="BBI335" s="84"/>
      <c r="BBJ335" s="84"/>
      <c r="BBK335" s="84"/>
      <c r="BBL335" s="84"/>
      <c r="BBM335" s="84"/>
      <c r="BBN335" s="84"/>
      <c r="BBO335" s="84"/>
      <c r="BBP335" s="84"/>
      <c r="BBQ335" s="84"/>
      <c r="BBR335" s="84"/>
      <c r="BBS335" s="84"/>
      <c r="BBT335" s="84"/>
      <c r="BBU335" s="84"/>
      <c r="BBV335" s="84"/>
      <c r="BBW335" s="84"/>
      <c r="BBX335" s="84"/>
      <c r="BBY335" s="84"/>
      <c r="BBZ335" s="84"/>
      <c r="BCA335" s="84"/>
      <c r="BCB335" s="84"/>
      <c r="BCC335" s="84"/>
      <c r="BCD335" s="84"/>
      <c r="BCE335" s="84"/>
      <c r="BCF335" s="84"/>
      <c r="BCG335" s="84"/>
      <c r="BCH335" s="84"/>
      <c r="BCI335" s="84"/>
      <c r="BCJ335" s="84"/>
      <c r="BCK335" s="84"/>
      <c r="BCL335" s="84"/>
      <c r="BCM335" s="84"/>
      <c r="BCN335" s="84"/>
      <c r="BCO335" s="84"/>
      <c r="BCP335" s="84"/>
      <c r="BCQ335" s="84"/>
      <c r="BCR335" s="84"/>
      <c r="BCS335" s="84"/>
      <c r="BCT335" s="84"/>
      <c r="BCU335" s="84"/>
      <c r="BCV335" s="84"/>
      <c r="BCW335" s="84"/>
      <c r="BCX335" s="84"/>
      <c r="BCY335" s="84"/>
      <c r="BCZ335" s="84"/>
      <c r="BDA335" s="84"/>
      <c r="BDB335" s="84"/>
      <c r="BDC335" s="84"/>
      <c r="BDD335" s="84"/>
      <c r="BDE335" s="84"/>
      <c r="BDF335" s="84"/>
      <c r="BDG335" s="84"/>
      <c r="BDH335" s="84"/>
      <c r="BDI335" s="84"/>
      <c r="BDJ335" s="84"/>
      <c r="BDK335" s="84"/>
      <c r="BDL335" s="84"/>
      <c r="BDM335" s="84"/>
      <c r="BDN335" s="84"/>
      <c r="BDO335" s="84"/>
      <c r="BDP335" s="84"/>
      <c r="BDQ335" s="84"/>
      <c r="BDR335" s="84"/>
      <c r="BDS335" s="84"/>
      <c r="BDT335" s="84"/>
      <c r="BDU335" s="84"/>
      <c r="BDV335" s="84"/>
      <c r="BDW335" s="84"/>
      <c r="BDX335" s="84"/>
      <c r="BDY335" s="84"/>
      <c r="BDZ335" s="84"/>
      <c r="BEA335" s="84"/>
      <c r="BEB335" s="84"/>
      <c r="BEC335" s="84"/>
      <c r="BED335" s="84"/>
      <c r="BEE335" s="84"/>
      <c r="BEF335" s="84"/>
      <c r="BEG335" s="84"/>
      <c r="BEH335" s="84"/>
      <c r="BEI335" s="84"/>
      <c r="BEJ335" s="84"/>
      <c r="BEK335" s="84"/>
      <c r="BEL335" s="84"/>
      <c r="BEM335" s="84"/>
      <c r="BEN335" s="84"/>
      <c r="BEO335" s="84"/>
      <c r="BEP335" s="84"/>
      <c r="BEQ335" s="84"/>
      <c r="BER335" s="84"/>
      <c r="BES335" s="84"/>
      <c r="BET335" s="84"/>
      <c r="BEU335" s="84"/>
      <c r="BEV335" s="84"/>
      <c r="BEW335" s="84"/>
      <c r="BEX335" s="84"/>
      <c r="BEY335" s="84"/>
      <c r="BEZ335" s="84"/>
      <c r="BFA335" s="84"/>
      <c r="BFB335" s="84"/>
      <c r="BFC335" s="84"/>
      <c r="BFD335" s="84"/>
      <c r="BFE335" s="84"/>
      <c r="BFF335" s="84"/>
      <c r="BFG335" s="84"/>
      <c r="BFH335" s="84"/>
      <c r="BFI335" s="84"/>
      <c r="BFJ335" s="84"/>
      <c r="BFK335" s="84"/>
      <c r="BFL335" s="84"/>
      <c r="BFM335" s="84"/>
      <c r="BFN335" s="84"/>
      <c r="BFO335" s="84"/>
      <c r="BFP335" s="84"/>
      <c r="BFQ335" s="84"/>
      <c r="BFR335" s="84"/>
      <c r="BFS335" s="84"/>
      <c r="BFT335" s="84"/>
      <c r="BFU335" s="84"/>
      <c r="BFV335" s="84"/>
      <c r="BFW335" s="84"/>
      <c r="BFX335" s="84"/>
      <c r="BFY335" s="84"/>
      <c r="BFZ335" s="84"/>
      <c r="BGA335" s="84"/>
      <c r="BGB335" s="84"/>
      <c r="BGC335" s="84"/>
      <c r="BGD335" s="84"/>
      <c r="BGE335" s="84"/>
      <c r="BGF335" s="84"/>
      <c r="BGG335" s="84"/>
      <c r="BGH335" s="84"/>
      <c r="BGI335" s="84"/>
      <c r="BGJ335" s="84"/>
      <c r="BGK335" s="84"/>
      <c r="BGL335" s="84"/>
      <c r="BGM335" s="84"/>
      <c r="BGN335" s="84"/>
      <c r="BGO335" s="84"/>
      <c r="BGP335" s="84"/>
      <c r="BGQ335" s="84"/>
      <c r="BGR335" s="84"/>
      <c r="BGS335" s="84"/>
      <c r="BGT335" s="84"/>
      <c r="BGU335" s="84"/>
      <c r="BGV335" s="84"/>
      <c r="BGW335" s="84"/>
      <c r="BGX335" s="84"/>
      <c r="BGY335" s="84"/>
      <c r="BGZ335" s="84"/>
      <c r="BHA335" s="84"/>
      <c r="BHB335" s="84"/>
      <c r="BHC335" s="84"/>
      <c r="BHD335" s="84"/>
      <c r="BHE335" s="84"/>
      <c r="BHF335" s="84"/>
      <c r="BHG335" s="84"/>
      <c r="BHH335" s="84"/>
      <c r="BHI335" s="84"/>
      <c r="BHJ335" s="84"/>
      <c r="BHK335" s="84"/>
      <c r="BHL335" s="84"/>
      <c r="BHM335" s="84"/>
      <c r="BHN335" s="84"/>
      <c r="BHO335" s="84"/>
      <c r="BHP335" s="84"/>
      <c r="BHQ335" s="84"/>
      <c r="BHR335" s="84"/>
      <c r="BHS335" s="84"/>
      <c r="BHT335" s="84"/>
      <c r="BHU335" s="84"/>
      <c r="BHV335" s="84"/>
      <c r="BHW335" s="84"/>
      <c r="BHX335" s="84"/>
      <c r="BHY335" s="84"/>
      <c r="BHZ335" s="84"/>
      <c r="BIA335" s="84"/>
      <c r="BIB335" s="84"/>
      <c r="BIC335" s="84"/>
      <c r="BID335" s="84"/>
      <c r="BIE335" s="84"/>
      <c r="BIF335" s="84"/>
      <c r="BIG335" s="84"/>
      <c r="BIH335" s="84"/>
      <c r="BII335" s="84"/>
      <c r="BIJ335" s="84"/>
      <c r="BIK335" s="84"/>
      <c r="BIL335" s="84"/>
      <c r="BIM335" s="84"/>
      <c r="BIN335" s="84"/>
      <c r="BIO335" s="84"/>
      <c r="BIP335" s="84"/>
      <c r="BIQ335" s="84"/>
      <c r="BIR335" s="84"/>
      <c r="BIS335" s="84"/>
      <c r="BIT335" s="84"/>
      <c r="BIU335" s="84"/>
      <c r="BIV335" s="84"/>
      <c r="BIW335" s="84"/>
      <c r="BIX335" s="84"/>
      <c r="BIY335" s="84"/>
      <c r="BIZ335" s="84"/>
      <c r="BJA335" s="84"/>
      <c r="BJB335" s="84"/>
      <c r="BJC335" s="84"/>
      <c r="BJD335" s="84"/>
      <c r="BJE335" s="84"/>
      <c r="BJF335" s="84"/>
      <c r="BJG335" s="84"/>
      <c r="BJH335" s="84"/>
      <c r="BJI335" s="84"/>
      <c r="BJJ335" s="84"/>
      <c r="BJK335" s="84"/>
      <c r="BJL335" s="84"/>
      <c r="BJM335" s="84"/>
      <c r="BJN335" s="84"/>
      <c r="BJO335" s="84"/>
      <c r="BJP335" s="84"/>
      <c r="BJQ335" s="84"/>
      <c r="BJR335" s="84"/>
      <c r="BJS335" s="84"/>
      <c r="BJT335" s="84"/>
      <c r="BJU335" s="84"/>
      <c r="BJV335" s="84"/>
      <c r="BJW335" s="84"/>
      <c r="BJX335" s="84"/>
      <c r="BJY335" s="84"/>
      <c r="BJZ335" s="84"/>
      <c r="BKA335" s="84"/>
      <c r="BKB335" s="84"/>
      <c r="BKC335" s="84"/>
      <c r="BKD335" s="84"/>
      <c r="BKE335" s="84"/>
      <c r="BKF335" s="84"/>
      <c r="BKG335" s="84"/>
      <c r="BKH335" s="84"/>
      <c r="BKI335" s="84"/>
      <c r="BKJ335" s="84"/>
      <c r="BKK335" s="84"/>
      <c r="BKL335" s="84"/>
      <c r="BKM335" s="84"/>
      <c r="BKN335" s="84"/>
      <c r="BKO335" s="84"/>
      <c r="BKP335" s="84"/>
      <c r="BKQ335" s="84"/>
      <c r="BKR335" s="84"/>
      <c r="BKS335" s="84"/>
      <c r="BKT335" s="84"/>
      <c r="BKU335" s="84"/>
      <c r="BKV335" s="84"/>
      <c r="BKW335" s="84"/>
      <c r="BKX335" s="84"/>
      <c r="BKY335" s="84"/>
      <c r="BKZ335" s="84"/>
      <c r="BLA335" s="84"/>
      <c r="BLB335" s="84"/>
      <c r="BLC335" s="84"/>
      <c r="BLD335" s="84"/>
      <c r="BLE335" s="84"/>
      <c r="BLF335" s="84"/>
      <c r="BLG335" s="84"/>
      <c r="BLH335" s="84"/>
      <c r="BLI335" s="84"/>
      <c r="BLJ335" s="84"/>
      <c r="BLK335" s="84"/>
      <c r="BLL335" s="84"/>
      <c r="BLM335" s="84"/>
      <c r="BLN335" s="84"/>
      <c r="BLO335" s="84"/>
      <c r="BLP335" s="84"/>
      <c r="BLQ335" s="84"/>
      <c r="BLR335" s="84"/>
      <c r="BLS335" s="84"/>
      <c r="BLT335" s="84"/>
      <c r="BLU335" s="84"/>
      <c r="BLV335" s="84"/>
      <c r="BLW335" s="84"/>
      <c r="BLX335" s="84"/>
      <c r="BLY335" s="84"/>
      <c r="BLZ335" s="84"/>
      <c r="BMA335" s="84"/>
      <c r="BMB335" s="84"/>
      <c r="BMC335" s="84"/>
      <c r="BMD335" s="84"/>
      <c r="BME335" s="84"/>
      <c r="BMF335" s="84"/>
      <c r="BMG335" s="84"/>
      <c r="BMH335" s="84"/>
      <c r="BMI335" s="84"/>
      <c r="BMJ335" s="84"/>
      <c r="BMK335" s="84"/>
      <c r="BML335" s="84"/>
      <c r="BMM335" s="84"/>
      <c r="BMN335" s="84"/>
      <c r="BMO335" s="84"/>
      <c r="BMP335" s="84"/>
      <c r="BMQ335" s="84"/>
      <c r="BMR335" s="84"/>
      <c r="BMS335" s="84"/>
      <c r="BMT335" s="84"/>
      <c r="BMU335" s="84"/>
      <c r="BMV335" s="84"/>
      <c r="BMW335" s="84"/>
      <c r="BMX335" s="84"/>
      <c r="BMY335" s="84"/>
      <c r="BMZ335" s="84"/>
      <c r="BNA335" s="84"/>
      <c r="BNB335" s="84"/>
      <c r="BNC335" s="84"/>
      <c r="BND335" s="84"/>
      <c r="BNE335" s="84"/>
      <c r="BNF335" s="84"/>
      <c r="BNG335" s="84"/>
      <c r="BNH335" s="84"/>
      <c r="BNI335" s="84"/>
      <c r="BNJ335" s="84"/>
      <c r="BNK335" s="84"/>
      <c r="BNL335" s="84"/>
      <c r="BNM335" s="84"/>
      <c r="BNN335" s="84"/>
      <c r="BNO335" s="84"/>
      <c r="BNP335" s="84"/>
      <c r="BNQ335" s="84"/>
      <c r="BNR335" s="84"/>
      <c r="BNS335" s="84"/>
      <c r="BNT335" s="84"/>
      <c r="BNU335" s="84"/>
      <c r="BNV335" s="84"/>
      <c r="BNW335" s="84"/>
      <c r="BNX335" s="84"/>
      <c r="BNY335" s="84"/>
      <c r="BNZ335" s="84"/>
      <c r="BOA335" s="84"/>
      <c r="BOB335" s="84"/>
      <c r="BOC335" s="84"/>
      <c r="BOD335" s="84"/>
      <c r="BOE335" s="84"/>
      <c r="BOF335" s="84"/>
      <c r="BOG335" s="84"/>
      <c r="BOH335" s="84"/>
      <c r="BOI335" s="84"/>
      <c r="BOJ335" s="84"/>
      <c r="BOK335" s="84"/>
      <c r="BOL335" s="84"/>
      <c r="BOM335" s="84"/>
      <c r="BON335" s="84"/>
      <c r="BOO335" s="84"/>
      <c r="BOP335" s="84"/>
      <c r="BOQ335" s="84"/>
      <c r="BOR335" s="84"/>
      <c r="BOS335" s="84"/>
      <c r="BOT335" s="84"/>
      <c r="BOU335" s="84"/>
      <c r="BOV335" s="84"/>
      <c r="BOW335" s="84"/>
      <c r="BOX335" s="84"/>
      <c r="BOY335" s="84"/>
      <c r="BOZ335" s="84"/>
      <c r="BPA335" s="84"/>
      <c r="BPB335" s="84"/>
      <c r="BPC335" s="84"/>
      <c r="BPD335" s="84"/>
      <c r="BPE335" s="84"/>
      <c r="BPF335" s="84"/>
      <c r="BPG335" s="84"/>
      <c r="BPH335" s="84"/>
      <c r="BPI335" s="84"/>
      <c r="BPJ335" s="84"/>
      <c r="BPK335" s="84"/>
      <c r="BPL335" s="84"/>
      <c r="BPM335" s="84"/>
      <c r="BPN335" s="84"/>
      <c r="BPO335" s="84"/>
      <c r="BPP335" s="84"/>
      <c r="BPQ335" s="84"/>
      <c r="BPR335" s="84"/>
      <c r="BPS335" s="84"/>
      <c r="BPT335" s="84"/>
      <c r="BPU335" s="84"/>
      <c r="BPV335" s="84"/>
      <c r="BPW335" s="84"/>
    </row>
    <row r="336" spans="2:1791" s="169" customFormat="1" ht="30" customHeight="1">
      <c r="B336" s="193"/>
      <c r="C336" s="86"/>
      <c r="D336" s="240"/>
      <c r="E336" s="246"/>
      <c r="F336" s="241"/>
      <c r="G336" s="86"/>
      <c r="H336" s="86"/>
      <c r="I336" s="161"/>
      <c r="J336" s="220"/>
      <c r="K336" s="161"/>
      <c r="L336" s="139"/>
      <c r="M336" s="309"/>
      <c r="N336" s="5"/>
      <c r="O336" s="5"/>
      <c r="P336" s="2"/>
      <c r="Q336" s="367"/>
      <c r="R336" s="340"/>
      <c r="S336" s="19"/>
      <c r="T336" s="385"/>
      <c r="U336" s="2"/>
      <c r="V336" s="2"/>
      <c r="W336" s="2"/>
      <c r="X336" s="2"/>
      <c r="Y336" s="2"/>
      <c r="Z336" s="2"/>
      <c r="AA336" s="2"/>
      <c r="AB336" s="2"/>
      <c r="AC336" s="2"/>
      <c r="AD336" s="2"/>
      <c r="AE336" s="2"/>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c r="LT336" s="84"/>
      <c r="LU336" s="84"/>
      <c r="LV336" s="84"/>
      <c r="LW336" s="84"/>
      <c r="LX336" s="84"/>
      <c r="LY336" s="84"/>
      <c r="LZ336" s="84"/>
      <c r="MA336" s="84"/>
      <c r="MB336" s="84"/>
      <c r="MC336" s="84"/>
      <c r="MD336" s="84"/>
      <c r="ME336" s="84"/>
      <c r="MF336" s="84"/>
      <c r="MG336" s="84"/>
      <c r="MH336" s="84"/>
      <c r="MI336" s="84"/>
      <c r="MJ336" s="84"/>
      <c r="MK336" s="84"/>
      <c r="ML336" s="84"/>
      <c r="MM336" s="84"/>
      <c r="MN336" s="84"/>
      <c r="MO336" s="84"/>
      <c r="MP336" s="84"/>
      <c r="MQ336" s="84"/>
      <c r="MR336" s="84"/>
      <c r="MS336" s="84"/>
      <c r="MT336" s="84"/>
      <c r="MU336" s="84"/>
      <c r="MV336" s="84"/>
      <c r="MW336" s="84"/>
      <c r="MX336" s="84"/>
      <c r="MY336" s="84"/>
      <c r="MZ336" s="84"/>
      <c r="NA336" s="84"/>
      <c r="NB336" s="84"/>
      <c r="NC336" s="84"/>
      <c r="ND336" s="84"/>
      <c r="NE336" s="84"/>
      <c r="NF336" s="84"/>
      <c r="NG336" s="84"/>
      <c r="NH336" s="84"/>
      <c r="NI336" s="84"/>
      <c r="NJ336" s="84"/>
      <c r="NK336" s="84"/>
      <c r="NL336" s="84"/>
      <c r="NM336" s="84"/>
      <c r="NN336" s="84"/>
      <c r="NO336" s="84"/>
      <c r="NP336" s="84"/>
      <c r="NQ336" s="84"/>
      <c r="NR336" s="84"/>
      <c r="NS336" s="84"/>
      <c r="NT336" s="84"/>
      <c r="NU336" s="84"/>
      <c r="NV336" s="84"/>
      <c r="NW336" s="84"/>
      <c r="NX336" s="84"/>
      <c r="NY336" s="84"/>
      <c r="NZ336" s="84"/>
      <c r="OA336" s="84"/>
      <c r="OB336" s="84"/>
      <c r="OC336" s="84"/>
      <c r="OD336" s="84"/>
      <c r="OE336" s="84"/>
      <c r="OF336" s="84"/>
      <c r="OG336" s="84"/>
      <c r="OH336" s="84"/>
      <c r="OI336" s="84"/>
      <c r="OJ336" s="84"/>
      <c r="OK336" s="84"/>
      <c r="OL336" s="84"/>
      <c r="OM336" s="84"/>
      <c r="ON336" s="84"/>
      <c r="OO336" s="84"/>
      <c r="OP336" s="84"/>
      <c r="OQ336" s="84"/>
      <c r="OR336" s="84"/>
      <c r="OS336" s="84"/>
      <c r="OT336" s="84"/>
      <c r="OU336" s="84"/>
      <c r="OV336" s="84"/>
      <c r="OW336" s="84"/>
      <c r="OX336" s="84"/>
      <c r="OY336" s="84"/>
      <c r="OZ336" s="84"/>
      <c r="PA336" s="84"/>
      <c r="PB336" s="84"/>
      <c r="PC336" s="84"/>
      <c r="PD336" s="84"/>
      <c r="PE336" s="84"/>
      <c r="PF336" s="84"/>
      <c r="PG336" s="84"/>
      <c r="PH336" s="84"/>
      <c r="PI336" s="84"/>
      <c r="PJ336" s="84"/>
      <c r="PK336" s="84"/>
      <c r="PL336" s="84"/>
      <c r="PM336" s="84"/>
      <c r="PN336" s="84"/>
      <c r="PO336" s="84"/>
      <c r="PP336" s="84"/>
      <c r="PQ336" s="84"/>
      <c r="PR336" s="84"/>
      <c r="PS336" s="84"/>
      <c r="PT336" s="84"/>
      <c r="PU336" s="84"/>
      <c r="PV336" s="84"/>
      <c r="PW336" s="84"/>
      <c r="PX336" s="84"/>
      <c r="PY336" s="84"/>
      <c r="PZ336" s="84"/>
      <c r="QA336" s="84"/>
      <c r="QB336" s="84"/>
      <c r="QC336" s="84"/>
      <c r="QD336" s="84"/>
      <c r="QE336" s="84"/>
      <c r="QF336" s="84"/>
      <c r="QG336" s="84"/>
      <c r="QH336" s="84"/>
      <c r="QI336" s="84"/>
      <c r="QJ336" s="84"/>
      <c r="QK336" s="84"/>
      <c r="QL336" s="84"/>
      <c r="QM336" s="84"/>
      <c r="QN336" s="84"/>
      <c r="QO336" s="84"/>
      <c r="QP336" s="84"/>
      <c r="QQ336" s="84"/>
      <c r="QR336" s="84"/>
      <c r="QS336" s="84"/>
      <c r="QT336" s="84"/>
      <c r="QU336" s="84"/>
      <c r="QV336" s="84"/>
      <c r="QW336" s="84"/>
      <c r="QX336" s="84"/>
      <c r="QY336" s="84"/>
      <c r="QZ336" s="84"/>
      <c r="RA336" s="84"/>
      <c r="RB336" s="84"/>
      <c r="RC336" s="84"/>
      <c r="RD336" s="84"/>
      <c r="RE336" s="84"/>
      <c r="RF336" s="84"/>
      <c r="RG336" s="84"/>
      <c r="RH336" s="84"/>
      <c r="RI336" s="84"/>
      <c r="RJ336" s="84"/>
      <c r="RK336" s="84"/>
      <c r="RL336" s="84"/>
      <c r="RM336" s="84"/>
      <c r="RN336" s="84"/>
      <c r="RO336" s="84"/>
      <c r="RP336" s="84"/>
      <c r="RQ336" s="84"/>
      <c r="RR336" s="84"/>
      <c r="RS336" s="84"/>
      <c r="RT336" s="84"/>
      <c r="RU336" s="84"/>
      <c r="RV336" s="84"/>
      <c r="RW336" s="84"/>
      <c r="RX336" s="84"/>
      <c r="RY336" s="84"/>
      <c r="RZ336" s="84"/>
      <c r="SA336" s="84"/>
      <c r="SB336" s="84"/>
      <c r="SC336" s="84"/>
      <c r="SD336" s="84"/>
      <c r="SE336" s="84"/>
      <c r="SF336" s="84"/>
      <c r="SG336" s="84"/>
      <c r="SH336" s="84"/>
      <c r="SI336" s="84"/>
      <c r="SJ336" s="84"/>
      <c r="SK336" s="84"/>
      <c r="SL336" s="84"/>
      <c r="SM336" s="84"/>
      <c r="SN336" s="84"/>
      <c r="SO336" s="84"/>
      <c r="SP336" s="84"/>
      <c r="SQ336" s="84"/>
      <c r="SR336" s="84"/>
      <c r="SS336" s="84"/>
      <c r="ST336" s="84"/>
      <c r="SU336" s="84"/>
      <c r="SV336" s="84"/>
      <c r="SW336" s="84"/>
      <c r="SX336" s="84"/>
      <c r="SY336" s="84"/>
      <c r="SZ336" s="84"/>
      <c r="TA336" s="84"/>
      <c r="TB336" s="84"/>
      <c r="TC336" s="84"/>
      <c r="TD336" s="84"/>
      <c r="TE336" s="84"/>
      <c r="TF336" s="84"/>
      <c r="TG336" s="84"/>
      <c r="TH336" s="84"/>
      <c r="TI336" s="84"/>
      <c r="TJ336" s="84"/>
      <c r="TK336" s="84"/>
      <c r="TL336" s="84"/>
      <c r="TM336" s="84"/>
      <c r="TN336" s="84"/>
      <c r="TO336" s="84"/>
      <c r="TP336" s="84"/>
      <c r="TQ336" s="84"/>
      <c r="TR336" s="84"/>
      <c r="TS336" s="84"/>
      <c r="TT336" s="84"/>
      <c r="TU336" s="84"/>
      <c r="TV336" s="84"/>
      <c r="TW336" s="84"/>
      <c r="TX336" s="84"/>
      <c r="TY336" s="84"/>
      <c r="TZ336" s="84"/>
      <c r="UA336" s="84"/>
      <c r="UB336" s="84"/>
      <c r="UC336" s="84"/>
      <c r="UD336" s="84"/>
      <c r="UE336" s="84"/>
      <c r="UF336" s="84"/>
      <c r="UG336" s="84"/>
      <c r="UH336" s="84"/>
      <c r="UI336" s="84"/>
      <c r="UJ336" s="84"/>
      <c r="UK336" s="84"/>
      <c r="UL336" s="84"/>
      <c r="UM336" s="84"/>
      <c r="UN336" s="84"/>
      <c r="UO336" s="84"/>
      <c r="UP336" s="84"/>
      <c r="UQ336" s="84"/>
      <c r="UR336" s="84"/>
      <c r="US336" s="84"/>
      <c r="UT336" s="84"/>
      <c r="UU336" s="84"/>
      <c r="UV336" s="84"/>
      <c r="UW336" s="84"/>
      <c r="UX336" s="84"/>
      <c r="UY336" s="84"/>
      <c r="UZ336" s="84"/>
      <c r="VA336" s="84"/>
      <c r="VB336" s="84"/>
      <c r="VC336" s="84"/>
      <c r="VD336" s="84"/>
      <c r="VE336" s="84"/>
      <c r="VF336" s="84"/>
      <c r="VG336" s="84"/>
      <c r="VH336" s="84"/>
      <c r="VI336" s="84"/>
      <c r="VJ336" s="84"/>
      <c r="VK336" s="84"/>
      <c r="VL336" s="84"/>
      <c r="VM336" s="84"/>
      <c r="VN336" s="84"/>
      <c r="VO336" s="84"/>
      <c r="VP336" s="84"/>
      <c r="VQ336" s="84"/>
      <c r="VR336" s="84"/>
      <c r="VS336" s="84"/>
      <c r="VT336" s="84"/>
      <c r="VU336" s="84"/>
      <c r="VV336" s="84"/>
      <c r="VW336" s="84"/>
      <c r="VX336" s="84"/>
      <c r="VY336" s="84"/>
      <c r="VZ336" s="84"/>
      <c r="WA336" s="84"/>
      <c r="WB336" s="84"/>
      <c r="WC336" s="84"/>
      <c r="WD336" s="84"/>
      <c r="WE336" s="84"/>
      <c r="WF336" s="84"/>
      <c r="WG336" s="84"/>
      <c r="WH336" s="84"/>
      <c r="WI336" s="84"/>
      <c r="WJ336" s="84"/>
      <c r="WK336" s="84"/>
      <c r="WL336" s="84"/>
      <c r="WM336" s="84"/>
      <c r="WN336" s="84"/>
      <c r="WO336" s="84"/>
      <c r="WP336" s="84"/>
      <c r="WQ336" s="84"/>
      <c r="WR336" s="84"/>
      <c r="WS336" s="84"/>
      <c r="WT336" s="84"/>
      <c r="WU336" s="84"/>
      <c r="WV336" s="84"/>
      <c r="WW336" s="84"/>
      <c r="WX336" s="84"/>
      <c r="WY336" s="84"/>
      <c r="WZ336" s="84"/>
      <c r="XA336" s="84"/>
      <c r="XB336" s="84"/>
      <c r="XC336" s="84"/>
      <c r="XD336" s="84"/>
      <c r="XE336" s="84"/>
      <c r="XF336" s="84"/>
      <c r="XG336" s="84"/>
      <c r="XH336" s="84"/>
      <c r="XI336" s="84"/>
      <c r="XJ336" s="84"/>
      <c r="XK336" s="84"/>
      <c r="XL336" s="84"/>
      <c r="XM336" s="84"/>
      <c r="XN336" s="84"/>
      <c r="XO336" s="84"/>
      <c r="XP336" s="84"/>
      <c r="XQ336" s="84"/>
      <c r="XR336" s="84"/>
      <c r="XS336" s="84"/>
      <c r="XT336" s="84"/>
      <c r="XU336" s="84"/>
      <c r="XV336" s="84"/>
      <c r="XW336" s="84"/>
      <c r="XX336" s="84"/>
      <c r="XY336" s="84"/>
      <c r="XZ336" s="84"/>
      <c r="YA336" s="84"/>
      <c r="YB336" s="84"/>
      <c r="YC336" s="84"/>
      <c r="YD336" s="84"/>
      <c r="YE336" s="84"/>
      <c r="YF336" s="84"/>
      <c r="YG336" s="84"/>
      <c r="YH336" s="84"/>
      <c r="YI336" s="84"/>
      <c r="YJ336" s="84"/>
      <c r="YK336" s="84"/>
      <c r="YL336" s="84"/>
      <c r="YM336" s="84"/>
      <c r="YN336" s="84"/>
      <c r="YO336" s="84"/>
      <c r="YP336" s="84"/>
      <c r="YQ336" s="84"/>
      <c r="YR336" s="84"/>
      <c r="YS336" s="84"/>
      <c r="YT336" s="84"/>
      <c r="YU336" s="84"/>
      <c r="YV336" s="84"/>
      <c r="YW336" s="84"/>
      <c r="YX336" s="84"/>
      <c r="YY336" s="84"/>
      <c r="YZ336" s="84"/>
      <c r="ZA336" s="84"/>
      <c r="ZB336" s="84"/>
      <c r="ZC336" s="84"/>
      <c r="ZD336" s="84"/>
      <c r="ZE336" s="84"/>
      <c r="ZF336" s="84"/>
      <c r="ZG336" s="84"/>
      <c r="ZH336" s="84"/>
      <c r="ZI336" s="84"/>
      <c r="ZJ336" s="84"/>
      <c r="ZK336" s="84"/>
      <c r="ZL336" s="84"/>
      <c r="ZM336" s="84"/>
      <c r="ZN336" s="84"/>
      <c r="ZO336" s="84"/>
      <c r="ZP336" s="84"/>
      <c r="ZQ336" s="84"/>
      <c r="ZR336" s="84"/>
      <c r="ZS336" s="84"/>
      <c r="ZT336" s="84"/>
      <c r="ZU336" s="84"/>
      <c r="ZV336" s="84"/>
      <c r="ZW336" s="84"/>
      <c r="ZX336" s="84"/>
      <c r="ZY336" s="84"/>
      <c r="ZZ336" s="84"/>
      <c r="AAA336" s="84"/>
      <c r="AAB336" s="84"/>
      <c r="AAC336" s="84"/>
      <c r="AAD336" s="84"/>
      <c r="AAE336" s="84"/>
      <c r="AAF336" s="84"/>
      <c r="AAG336" s="84"/>
      <c r="AAH336" s="84"/>
      <c r="AAI336" s="84"/>
      <c r="AAJ336" s="84"/>
      <c r="AAK336" s="84"/>
      <c r="AAL336" s="84"/>
      <c r="AAM336" s="84"/>
      <c r="AAN336" s="84"/>
      <c r="AAO336" s="84"/>
      <c r="AAP336" s="84"/>
      <c r="AAQ336" s="84"/>
      <c r="AAR336" s="84"/>
      <c r="AAS336" s="84"/>
      <c r="AAT336" s="84"/>
      <c r="AAU336" s="84"/>
      <c r="AAV336" s="84"/>
      <c r="AAW336" s="84"/>
      <c r="AAX336" s="84"/>
      <c r="AAY336" s="84"/>
      <c r="AAZ336" s="84"/>
      <c r="ABA336" s="84"/>
      <c r="ABB336" s="84"/>
      <c r="ABC336" s="84"/>
      <c r="ABD336" s="84"/>
      <c r="ABE336" s="84"/>
      <c r="ABF336" s="84"/>
      <c r="ABG336" s="84"/>
      <c r="ABH336" s="84"/>
      <c r="ABI336" s="84"/>
      <c r="ABJ336" s="84"/>
      <c r="ABK336" s="84"/>
      <c r="ABL336" s="84"/>
      <c r="ABM336" s="84"/>
      <c r="ABN336" s="84"/>
      <c r="ABO336" s="84"/>
      <c r="ABP336" s="84"/>
      <c r="ABQ336" s="84"/>
      <c r="ABR336" s="84"/>
      <c r="ABS336" s="84"/>
      <c r="ABT336" s="84"/>
      <c r="ABU336" s="84"/>
      <c r="ABV336" s="84"/>
      <c r="ABW336" s="84"/>
      <c r="ABX336" s="84"/>
      <c r="ABY336" s="84"/>
      <c r="ABZ336" s="84"/>
      <c r="ACA336" s="84"/>
      <c r="ACB336" s="84"/>
      <c r="ACC336" s="84"/>
      <c r="ACD336" s="84"/>
      <c r="ACE336" s="84"/>
      <c r="ACF336" s="84"/>
      <c r="ACG336" s="84"/>
      <c r="ACH336" s="84"/>
      <c r="ACI336" s="84"/>
      <c r="ACJ336" s="84"/>
      <c r="ACK336" s="84"/>
      <c r="ACL336" s="84"/>
      <c r="ACM336" s="84"/>
      <c r="ACN336" s="84"/>
      <c r="ACO336" s="84"/>
      <c r="ACP336" s="84"/>
      <c r="ACQ336" s="84"/>
      <c r="ACR336" s="84"/>
      <c r="ACS336" s="84"/>
      <c r="ACT336" s="84"/>
      <c r="ACU336" s="84"/>
      <c r="ACV336" s="84"/>
      <c r="ACW336" s="84"/>
      <c r="ACX336" s="84"/>
      <c r="ACY336" s="84"/>
      <c r="ACZ336" s="84"/>
      <c r="ADA336" s="84"/>
      <c r="ADB336" s="84"/>
      <c r="ADC336" s="84"/>
      <c r="ADD336" s="84"/>
      <c r="ADE336" s="84"/>
      <c r="ADF336" s="84"/>
      <c r="ADG336" s="84"/>
      <c r="ADH336" s="84"/>
      <c r="ADI336" s="84"/>
      <c r="ADJ336" s="84"/>
      <c r="ADK336" s="84"/>
      <c r="ADL336" s="84"/>
      <c r="ADM336" s="84"/>
      <c r="ADN336" s="84"/>
      <c r="ADO336" s="84"/>
      <c r="ADP336" s="84"/>
      <c r="ADQ336" s="84"/>
      <c r="ADR336" s="84"/>
      <c r="ADS336" s="84"/>
      <c r="ADT336" s="84"/>
      <c r="ADU336" s="84"/>
      <c r="ADV336" s="84"/>
      <c r="ADW336" s="84"/>
      <c r="ADX336" s="84"/>
      <c r="ADY336" s="84"/>
      <c r="ADZ336" s="84"/>
      <c r="AEA336" s="84"/>
      <c r="AEB336" s="84"/>
      <c r="AEC336" s="84"/>
      <c r="AED336" s="84"/>
      <c r="AEE336" s="84"/>
      <c r="AEF336" s="84"/>
      <c r="AEG336" s="84"/>
      <c r="AEH336" s="84"/>
      <c r="AEI336" s="84"/>
      <c r="AEJ336" s="84"/>
      <c r="AEK336" s="84"/>
      <c r="AEL336" s="84"/>
      <c r="AEM336" s="84"/>
      <c r="AEN336" s="84"/>
      <c r="AEO336" s="84"/>
      <c r="AEP336" s="84"/>
      <c r="AEQ336" s="84"/>
      <c r="AER336" s="84"/>
      <c r="AES336" s="84"/>
      <c r="AET336" s="84"/>
      <c r="AEU336" s="84"/>
      <c r="AEV336" s="84"/>
      <c r="AEW336" s="84"/>
      <c r="AEX336" s="84"/>
      <c r="AEY336" s="84"/>
      <c r="AEZ336" s="84"/>
      <c r="AFA336" s="84"/>
      <c r="AFB336" s="84"/>
      <c r="AFC336" s="84"/>
      <c r="AFD336" s="84"/>
      <c r="AFE336" s="84"/>
      <c r="AFF336" s="84"/>
      <c r="AFG336" s="84"/>
      <c r="AFH336" s="84"/>
      <c r="AFI336" s="84"/>
      <c r="AFJ336" s="84"/>
      <c r="AFK336" s="84"/>
      <c r="AFL336" s="84"/>
      <c r="AFM336" s="84"/>
      <c r="AFN336" s="84"/>
      <c r="AFO336" s="84"/>
      <c r="AFP336" s="84"/>
      <c r="AFQ336" s="84"/>
      <c r="AFR336" s="84"/>
      <c r="AFS336" s="84"/>
      <c r="AFT336" s="84"/>
      <c r="AFU336" s="84"/>
      <c r="AFV336" s="84"/>
      <c r="AFW336" s="84"/>
      <c r="AFX336" s="84"/>
      <c r="AFY336" s="84"/>
      <c r="AFZ336" s="84"/>
      <c r="AGA336" s="84"/>
      <c r="AGB336" s="84"/>
      <c r="AGC336" s="84"/>
      <c r="AGD336" s="84"/>
      <c r="AGE336" s="84"/>
      <c r="AGF336" s="84"/>
      <c r="AGG336" s="84"/>
      <c r="AGH336" s="84"/>
      <c r="AGI336" s="84"/>
      <c r="AGJ336" s="84"/>
      <c r="AGK336" s="84"/>
      <c r="AGL336" s="84"/>
      <c r="AGM336" s="84"/>
      <c r="AGN336" s="84"/>
      <c r="AGO336" s="84"/>
      <c r="AGP336" s="84"/>
      <c r="AGQ336" s="84"/>
      <c r="AGR336" s="84"/>
      <c r="AGS336" s="84"/>
      <c r="AGT336" s="84"/>
      <c r="AGU336" s="84"/>
      <c r="AGV336" s="84"/>
      <c r="AGW336" s="84"/>
      <c r="AGX336" s="84"/>
      <c r="AGY336" s="84"/>
      <c r="AGZ336" s="84"/>
      <c r="AHA336" s="84"/>
      <c r="AHB336" s="84"/>
      <c r="AHC336" s="84"/>
      <c r="AHD336" s="84"/>
      <c r="AHE336" s="84"/>
      <c r="AHF336" s="84"/>
      <c r="AHG336" s="84"/>
      <c r="AHH336" s="84"/>
      <c r="AHI336" s="84"/>
      <c r="AHJ336" s="84"/>
      <c r="AHK336" s="84"/>
      <c r="AHL336" s="84"/>
      <c r="AHM336" s="84"/>
      <c r="AHN336" s="84"/>
      <c r="AHO336" s="84"/>
      <c r="AHP336" s="84"/>
      <c r="AHQ336" s="84"/>
      <c r="AHR336" s="84"/>
      <c r="AHS336" s="84"/>
      <c r="AHT336" s="84"/>
      <c r="AHU336" s="84"/>
      <c r="AHV336" s="84"/>
      <c r="AHW336" s="84"/>
      <c r="AHX336" s="84"/>
      <c r="AHY336" s="84"/>
      <c r="AHZ336" s="84"/>
      <c r="AIA336" s="84"/>
      <c r="AIB336" s="84"/>
      <c r="AIC336" s="84"/>
      <c r="AID336" s="84"/>
      <c r="AIE336" s="84"/>
      <c r="AIF336" s="84"/>
      <c r="AIG336" s="84"/>
      <c r="AIH336" s="84"/>
      <c r="AII336" s="84"/>
      <c r="AIJ336" s="84"/>
      <c r="AIK336" s="84"/>
      <c r="AIL336" s="84"/>
      <c r="AIM336" s="84"/>
      <c r="AIN336" s="84"/>
      <c r="AIO336" s="84"/>
      <c r="AIP336" s="84"/>
      <c r="AIQ336" s="84"/>
      <c r="AIR336" s="84"/>
      <c r="AIS336" s="84"/>
      <c r="AIT336" s="84"/>
      <c r="AIU336" s="84"/>
      <c r="AIV336" s="84"/>
      <c r="AIW336" s="84"/>
      <c r="AIX336" s="84"/>
      <c r="AIY336" s="84"/>
      <c r="AIZ336" s="84"/>
      <c r="AJA336" s="84"/>
      <c r="AJB336" s="84"/>
      <c r="AJC336" s="84"/>
      <c r="AJD336" s="84"/>
      <c r="AJE336" s="84"/>
      <c r="AJF336" s="84"/>
      <c r="AJG336" s="84"/>
      <c r="AJH336" s="84"/>
      <c r="AJI336" s="84"/>
      <c r="AJJ336" s="84"/>
      <c r="AJK336" s="84"/>
      <c r="AJL336" s="84"/>
      <c r="AJM336" s="84"/>
      <c r="AJN336" s="84"/>
      <c r="AJO336" s="84"/>
      <c r="AJP336" s="84"/>
      <c r="AJQ336" s="84"/>
      <c r="AJR336" s="84"/>
      <c r="AJS336" s="84"/>
      <c r="AJT336" s="84"/>
      <c r="AJU336" s="84"/>
      <c r="AJV336" s="84"/>
      <c r="AJW336" s="84"/>
      <c r="AJX336" s="84"/>
      <c r="AJY336" s="84"/>
      <c r="AJZ336" s="84"/>
      <c r="AKA336" s="84"/>
      <c r="AKB336" s="84"/>
      <c r="AKC336" s="84"/>
      <c r="AKD336" s="84"/>
      <c r="AKE336" s="84"/>
      <c r="AKF336" s="84"/>
      <c r="AKG336" s="84"/>
      <c r="AKH336" s="84"/>
      <c r="AKI336" s="84"/>
      <c r="AKJ336" s="84"/>
      <c r="AKK336" s="84"/>
      <c r="AKL336" s="84"/>
      <c r="AKM336" s="84"/>
      <c r="AKN336" s="84"/>
      <c r="AKO336" s="84"/>
      <c r="AKP336" s="84"/>
      <c r="AKQ336" s="84"/>
      <c r="AKR336" s="84"/>
      <c r="AKS336" s="84"/>
      <c r="AKT336" s="84"/>
      <c r="AKU336" s="84"/>
      <c r="AKV336" s="84"/>
      <c r="AKW336" s="84"/>
      <c r="AKX336" s="84"/>
      <c r="AKY336" s="84"/>
      <c r="AKZ336" s="84"/>
      <c r="ALA336" s="84"/>
      <c r="ALB336" s="84"/>
      <c r="ALC336" s="84"/>
      <c r="ALD336" s="84"/>
      <c r="ALE336" s="84"/>
      <c r="ALF336" s="84"/>
      <c r="ALG336" s="84"/>
      <c r="ALH336" s="84"/>
      <c r="ALI336" s="84"/>
      <c r="ALJ336" s="84"/>
      <c r="ALK336" s="84"/>
      <c r="ALL336" s="84"/>
      <c r="ALM336" s="84"/>
      <c r="ALN336" s="84"/>
      <c r="ALO336" s="84"/>
      <c r="ALP336" s="84"/>
      <c r="ALQ336" s="84"/>
      <c r="ALR336" s="84"/>
      <c r="ALS336" s="84"/>
      <c r="ALT336" s="84"/>
      <c r="ALU336" s="84"/>
      <c r="ALV336" s="84"/>
      <c r="ALW336" s="84"/>
      <c r="ALX336" s="84"/>
      <c r="ALY336" s="84"/>
      <c r="ALZ336" s="84"/>
      <c r="AMA336" s="84"/>
      <c r="AMB336" s="84"/>
      <c r="AMC336" s="84"/>
      <c r="AMD336" s="84"/>
      <c r="AME336" s="84"/>
      <c r="AMF336" s="84"/>
      <c r="AMG336" s="84"/>
      <c r="AMH336" s="84"/>
      <c r="AMI336" s="84"/>
      <c r="AMJ336" s="84"/>
      <c r="AMK336" s="84"/>
      <c r="AML336" s="84"/>
      <c r="AMM336" s="84"/>
      <c r="AMN336" s="84"/>
      <c r="AMO336" s="84"/>
      <c r="AMP336" s="84"/>
      <c r="AMQ336" s="84"/>
      <c r="AMR336" s="84"/>
      <c r="AMS336" s="84"/>
      <c r="AMT336" s="84"/>
      <c r="AMU336" s="84"/>
      <c r="AMV336" s="84"/>
      <c r="AMW336" s="84"/>
      <c r="AMX336" s="84"/>
      <c r="AMY336" s="84"/>
      <c r="AMZ336" s="84"/>
      <c r="ANA336" s="84"/>
      <c r="ANB336" s="84"/>
      <c r="ANC336" s="84"/>
      <c r="AND336" s="84"/>
      <c r="ANE336" s="84"/>
      <c r="ANF336" s="84"/>
      <c r="ANG336" s="84"/>
      <c r="ANH336" s="84"/>
      <c r="ANI336" s="84"/>
      <c r="ANJ336" s="84"/>
      <c r="ANK336" s="84"/>
      <c r="ANL336" s="84"/>
      <c r="ANM336" s="84"/>
      <c r="ANN336" s="84"/>
      <c r="ANO336" s="84"/>
      <c r="ANP336" s="84"/>
      <c r="ANQ336" s="84"/>
      <c r="ANR336" s="84"/>
      <c r="ANS336" s="84"/>
      <c r="ANT336" s="84"/>
      <c r="ANU336" s="84"/>
      <c r="ANV336" s="84"/>
      <c r="ANW336" s="84"/>
      <c r="ANX336" s="84"/>
      <c r="ANY336" s="84"/>
      <c r="ANZ336" s="84"/>
      <c r="AOA336" s="84"/>
      <c r="AOB336" s="84"/>
      <c r="AOC336" s="84"/>
      <c r="AOD336" s="84"/>
      <c r="AOE336" s="84"/>
      <c r="AOF336" s="84"/>
      <c r="AOG336" s="84"/>
      <c r="AOH336" s="84"/>
      <c r="AOI336" s="84"/>
      <c r="AOJ336" s="84"/>
      <c r="AOK336" s="84"/>
      <c r="AOL336" s="84"/>
      <c r="AOM336" s="84"/>
      <c r="AON336" s="84"/>
      <c r="AOO336" s="84"/>
      <c r="AOP336" s="84"/>
      <c r="AOQ336" s="84"/>
      <c r="AOR336" s="84"/>
      <c r="AOS336" s="84"/>
      <c r="AOT336" s="84"/>
      <c r="AOU336" s="84"/>
      <c r="AOV336" s="84"/>
      <c r="AOW336" s="84"/>
      <c r="AOX336" s="84"/>
      <c r="AOY336" s="84"/>
      <c r="AOZ336" s="84"/>
      <c r="APA336" s="84"/>
      <c r="APB336" s="84"/>
      <c r="APC336" s="84"/>
      <c r="APD336" s="84"/>
      <c r="APE336" s="84"/>
      <c r="APF336" s="84"/>
      <c r="APG336" s="84"/>
      <c r="APH336" s="84"/>
      <c r="API336" s="84"/>
      <c r="APJ336" s="84"/>
      <c r="APK336" s="84"/>
      <c r="APL336" s="84"/>
      <c r="APM336" s="84"/>
      <c r="APN336" s="84"/>
      <c r="APO336" s="84"/>
      <c r="APP336" s="84"/>
      <c r="APQ336" s="84"/>
      <c r="APR336" s="84"/>
      <c r="APS336" s="84"/>
      <c r="APT336" s="84"/>
      <c r="APU336" s="84"/>
      <c r="APV336" s="84"/>
      <c r="APW336" s="84"/>
      <c r="APX336" s="84"/>
      <c r="APY336" s="84"/>
      <c r="APZ336" s="84"/>
      <c r="AQA336" s="84"/>
      <c r="AQB336" s="84"/>
      <c r="AQC336" s="84"/>
      <c r="AQD336" s="84"/>
      <c r="AQE336" s="84"/>
      <c r="AQF336" s="84"/>
      <c r="AQG336" s="84"/>
      <c r="AQH336" s="84"/>
      <c r="AQI336" s="84"/>
      <c r="AQJ336" s="84"/>
      <c r="AQK336" s="84"/>
      <c r="AQL336" s="84"/>
      <c r="AQM336" s="84"/>
      <c r="AQN336" s="84"/>
      <c r="AQO336" s="84"/>
      <c r="AQP336" s="84"/>
      <c r="AQQ336" s="84"/>
      <c r="AQR336" s="84"/>
      <c r="AQS336" s="84"/>
      <c r="AQT336" s="84"/>
      <c r="AQU336" s="84"/>
      <c r="AQV336" s="84"/>
      <c r="AQW336" s="84"/>
      <c r="AQX336" s="84"/>
      <c r="AQY336" s="84"/>
      <c r="AQZ336" s="84"/>
      <c r="ARA336" s="84"/>
      <c r="ARB336" s="84"/>
      <c r="ARC336" s="84"/>
      <c r="ARD336" s="84"/>
      <c r="ARE336" s="84"/>
      <c r="ARF336" s="84"/>
      <c r="ARG336" s="84"/>
      <c r="ARH336" s="84"/>
      <c r="ARI336" s="84"/>
      <c r="ARJ336" s="84"/>
      <c r="ARK336" s="84"/>
      <c r="ARL336" s="84"/>
      <c r="ARM336" s="84"/>
      <c r="ARN336" s="84"/>
      <c r="ARO336" s="84"/>
      <c r="ARP336" s="84"/>
      <c r="ARQ336" s="84"/>
      <c r="ARR336" s="84"/>
      <c r="ARS336" s="84"/>
      <c r="ART336" s="84"/>
      <c r="ARU336" s="84"/>
      <c r="ARV336" s="84"/>
      <c r="ARW336" s="84"/>
      <c r="ARX336" s="84"/>
      <c r="ARY336" s="84"/>
      <c r="ARZ336" s="84"/>
      <c r="ASA336" s="84"/>
      <c r="ASB336" s="84"/>
      <c r="ASC336" s="84"/>
      <c r="ASD336" s="84"/>
      <c r="ASE336" s="84"/>
      <c r="ASF336" s="84"/>
      <c r="ASG336" s="84"/>
      <c r="ASH336" s="84"/>
      <c r="ASI336" s="84"/>
      <c r="ASJ336" s="84"/>
      <c r="ASK336" s="84"/>
      <c r="ASL336" s="84"/>
      <c r="ASM336" s="84"/>
      <c r="ASN336" s="84"/>
      <c r="ASO336" s="84"/>
      <c r="ASP336" s="84"/>
      <c r="ASQ336" s="84"/>
      <c r="ASR336" s="84"/>
      <c r="ASS336" s="84"/>
      <c r="AST336" s="84"/>
      <c r="ASU336" s="84"/>
      <c r="ASV336" s="84"/>
      <c r="ASW336" s="84"/>
      <c r="ASX336" s="84"/>
      <c r="ASY336" s="84"/>
      <c r="ASZ336" s="84"/>
      <c r="ATA336" s="84"/>
      <c r="ATB336" s="84"/>
      <c r="ATC336" s="84"/>
      <c r="ATD336" s="84"/>
      <c r="ATE336" s="84"/>
      <c r="ATF336" s="84"/>
      <c r="ATG336" s="84"/>
      <c r="ATH336" s="84"/>
      <c r="ATI336" s="84"/>
      <c r="ATJ336" s="84"/>
      <c r="ATK336" s="84"/>
      <c r="ATL336" s="84"/>
      <c r="ATM336" s="84"/>
      <c r="ATN336" s="84"/>
      <c r="ATO336" s="84"/>
      <c r="ATP336" s="84"/>
      <c r="ATQ336" s="84"/>
      <c r="ATR336" s="84"/>
      <c r="ATS336" s="84"/>
      <c r="ATT336" s="84"/>
      <c r="ATU336" s="84"/>
      <c r="ATV336" s="84"/>
      <c r="ATW336" s="84"/>
      <c r="ATX336" s="84"/>
      <c r="ATY336" s="84"/>
      <c r="ATZ336" s="84"/>
      <c r="AUA336" s="84"/>
      <c r="AUB336" s="84"/>
      <c r="AUC336" s="84"/>
      <c r="AUD336" s="84"/>
      <c r="AUE336" s="84"/>
      <c r="AUF336" s="84"/>
      <c r="AUG336" s="84"/>
      <c r="AUH336" s="84"/>
      <c r="AUI336" s="84"/>
      <c r="AUJ336" s="84"/>
      <c r="AUK336" s="84"/>
      <c r="AUL336" s="84"/>
      <c r="AUM336" s="84"/>
      <c r="AUN336" s="84"/>
      <c r="AUO336" s="84"/>
      <c r="AUP336" s="84"/>
      <c r="AUQ336" s="84"/>
      <c r="AUR336" s="84"/>
      <c r="AUS336" s="84"/>
      <c r="AUT336" s="84"/>
      <c r="AUU336" s="84"/>
      <c r="AUV336" s="84"/>
      <c r="AUW336" s="84"/>
      <c r="AUX336" s="84"/>
      <c r="AUY336" s="84"/>
      <c r="AUZ336" s="84"/>
      <c r="AVA336" s="84"/>
      <c r="AVB336" s="84"/>
      <c r="AVC336" s="84"/>
      <c r="AVD336" s="84"/>
      <c r="AVE336" s="84"/>
      <c r="AVF336" s="84"/>
      <c r="AVG336" s="84"/>
      <c r="AVH336" s="84"/>
      <c r="AVI336" s="84"/>
      <c r="AVJ336" s="84"/>
      <c r="AVK336" s="84"/>
      <c r="AVL336" s="84"/>
      <c r="AVM336" s="84"/>
      <c r="AVN336" s="84"/>
      <c r="AVO336" s="84"/>
      <c r="AVP336" s="84"/>
      <c r="AVQ336" s="84"/>
      <c r="AVR336" s="84"/>
      <c r="AVS336" s="84"/>
      <c r="AVT336" s="84"/>
      <c r="AVU336" s="84"/>
      <c r="AVV336" s="84"/>
      <c r="AVW336" s="84"/>
      <c r="AVX336" s="84"/>
      <c r="AVY336" s="84"/>
      <c r="AVZ336" s="84"/>
      <c r="AWA336" s="84"/>
      <c r="AWB336" s="84"/>
      <c r="AWC336" s="84"/>
      <c r="AWD336" s="84"/>
      <c r="AWE336" s="84"/>
      <c r="AWF336" s="84"/>
      <c r="AWG336" s="84"/>
      <c r="AWH336" s="84"/>
      <c r="AWI336" s="84"/>
      <c r="AWJ336" s="84"/>
      <c r="AWK336" s="84"/>
      <c r="AWL336" s="84"/>
      <c r="AWM336" s="84"/>
      <c r="AWN336" s="84"/>
      <c r="AWO336" s="84"/>
      <c r="AWP336" s="84"/>
      <c r="AWQ336" s="84"/>
      <c r="AWR336" s="84"/>
      <c r="AWS336" s="84"/>
      <c r="AWT336" s="84"/>
      <c r="AWU336" s="84"/>
      <c r="AWV336" s="84"/>
      <c r="AWW336" s="84"/>
      <c r="AWX336" s="84"/>
      <c r="AWY336" s="84"/>
      <c r="AWZ336" s="84"/>
      <c r="AXA336" s="84"/>
      <c r="AXB336" s="84"/>
      <c r="AXC336" s="84"/>
      <c r="AXD336" s="84"/>
      <c r="AXE336" s="84"/>
      <c r="AXF336" s="84"/>
      <c r="AXG336" s="84"/>
      <c r="AXH336" s="84"/>
      <c r="AXI336" s="84"/>
      <c r="AXJ336" s="84"/>
      <c r="AXK336" s="84"/>
      <c r="AXL336" s="84"/>
      <c r="AXM336" s="84"/>
      <c r="AXN336" s="84"/>
      <c r="AXO336" s="84"/>
      <c r="AXP336" s="84"/>
      <c r="AXQ336" s="84"/>
      <c r="AXR336" s="84"/>
      <c r="AXS336" s="84"/>
      <c r="AXT336" s="84"/>
      <c r="AXU336" s="84"/>
      <c r="AXV336" s="84"/>
      <c r="AXW336" s="84"/>
      <c r="AXX336" s="84"/>
      <c r="AXY336" s="84"/>
      <c r="AXZ336" s="84"/>
      <c r="AYA336" s="84"/>
      <c r="AYB336" s="84"/>
      <c r="AYC336" s="84"/>
      <c r="AYD336" s="84"/>
      <c r="AYE336" s="84"/>
      <c r="AYF336" s="84"/>
      <c r="AYG336" s="84"/>
      <c r="AYH336" s="84"/>
      <c r="AYI336" s="84"/>
      <c r="AYJ336" s="84"/>
      <c r="AYK336" s="84"/>
      <c r="AYL336" s="84"/>
      <c r="AYM336" s="84"/>
      <c r="AYN336" s="84"/>
      <c r="AYO336" s="84"/>
      <c r="AYP336" s="84"/>
      <c r="AYQ336" s="84"/>
      <c r="AYR336" s="84"/>
      <c r="AYS336" s="84"/>
      <c r="AYT336" s="84"/>
      <c r="AYU336" s="84"/>
      <c r="AYV336" s="84"/>
      <c r="AYW336" s="84"/>
      <c r="AYX336" s="84"/>
      <c r="AYY336" s="84"/>
      <c r="AYZ336" s="84"/>
      <c r="AZA336" s="84"/>
      <c r="AZB336" s="84"/>
      <c r="AZC336" s="84"/>
      <c r="AZD336" s="84"/>
      <c r="AZE336" s="84"/>
      <c r="AZF336" s="84"/>
      <c r="AZG336" s="84"/>
      <c r="AZH336" s="84"/>
      <c r="AZI336" s="84"/>
      <c r="AZJ336" s="84"/>
      <c r="AZK336" s="84"/>
      <c r="AZL336" s="84"/>
      <c r="AZM336" s="84"/>
      <c r="AZN336" s="84"/>
      <c r="AZO336" s="84"/>
      <c r="AZP336" s="84"/>
      <c r="AZQ336" s="84"/>
      <c r="AZR336" s="84"/>
      <c r="AZS336" s="84"/>
      <c r="AZT336" s="84"/>
      <c r="AZU336" s="84"/>
      <c r="AZV336" s="84"/>
      <c r="AZW336" s="84"/>
      <c r="AZX336" s="84"/>
      <c r="AZY336" s="84"/>
      <c r="AZZ336" s="84"/>
      <c r="BAA336" s="84"/>
      <c r="BAB336" s="84"/>
      <c r="BAC336" s="84"/>
      <c r="BAD336" s="84"/>
      <c r="BAE336" s="84"/>
      <c r="BAF336" s="84"/>
      <c r="BAG336" s="84"/>
      <c r="BAH336" s="84"/>
      <c r="BAI336" s="84"/>
      <c r="BAJ336" s="84"/>
      <c r="BAK336" s="84"/>
      <c r="BAL336" s="84"/>
      <c r="BAM336" s="84"/>
      <c r="BAN336" s="84"/>
      <c r="BAO336" s="84"/>
      <c r="BAP336" s="84"/>
      <c r="BAQ336" s="84"/>
      <c r="BAR336" s="84"/>
      <c r="BAS336" s="84"/>
      <c r="BAT336" s="84"/>
      <c r="BAU336" s="84"/>
      <c r="BAV336" s="84"/>
      <c r="BAW336" s="84"/>
      <c r="BAX336" s="84"/>
      <c r="BAY336" s="84"/>
      <c r="BAZ336" s="84"/>
      <c r="BBA336" s="84"/>
      <c r="BBB336" s="84"/>
      <c r="BBC336" s="84"/>
      <c r="BBD336" s="84"/>
      <c r="BBE336" s="84"/>
      <c r="BBF336" s="84"/>
      <c r="BBG336" s="84"/>
      <c r="BBH336" s="84"/>
      <c r="BBI336" s="84"/>
      <c r="BBJ336" s="84"/>
      <c r="BBK336" s="84"/>
      <c r="BBL336" s="84"/>
      <c r="BBM336" s="84"/>
      <c r="BBN336" s="84"/>
      <c r="BBO336" s="84"/>
      <c r="BBP336" s="84"/>
      <c r="BBQ336" s="84"/>
      <c r="BBR336" s="84"/>
      <c r="BBS336" s="84"/>
      <c r="BBT336" s="84"/>
      <c r="BBU336" s="84"/>
      <c r="BBV336" s="84"/>
      <c r="BBW336" s="84"/>
      <c r="BBX336" s="84"/>
      <c r="BBY336" s="84"/>
      <c r="BBZ336" s="84"/>
      <c r="BCA336" s="84"/>
      <c r="BCB336" s="84"/>
      <c r="BCC336" s="84"/>
      <c r="BCD336" s="84"/>
      <c r="BCE336" s="84"/>
      <c r="BCF336" s="84"/>
      <c r="BCG336" s="84"/>
      <c r="BCH336" s="84"/>
      <c r="BCI336" s="84"/>
      <c r="BCJ336" s="84"/>
      <c r="BCK336" s="84"/>
      <c r="BCL336" s="84"/>
      <c r="BCM336" s="84"/>
      <c r="BCN336" s="84"/>
      <c r="BCO336" s="84"/>
      <c r="BCP336" s="84"/>
      <c r="BCQ336" s="84"/>
      <c r="BCR336" s="84"/>
      <c r="BCS336" s="84"/>
      <c r="BCT336" s="84"/>
      <c r="BCU336" s="84"/>
      <c r="BCV336" s="84"/>
      <c r="BCW336" s="84"/>
      <c r="BCX336" s="84"/>
      <c r="BCY336" s="84"/>
      <c r="BCZ336" s="84"/>
      <c r="BDA336" s="84"/>
      <c r="BDB336" s="84"/>
      <c r="BDC336" s="84"/>
      <c r="BDD336" s="84"/>
      <c r="BDE336" s="84"/>
      <c r="BDF336" s="84"/>
      <c r="BDG336" s="84"/>
      <c r="BDH336" s="84"/>
      <c r="BDI336" s="84"/>
      <c r="BDJ336" s="84"/>
      <c r="BDK336" s="84"/>
      <c r="BDL336" s="84"/>
      <c r="BDM336" s="84"/>
      <c r="BDN336" s="84"/>
      <c r="BDO336" s="84"/>
      <c r="BDP336" s="84"/>
      <c r="BDQ336" s="84"/>
      <c r="BDR336" s="84"/>
      <c r="BDS336" s="84"/>
      <c r="BDT336" s="84"/>
      <c r="BDU336" s="84"/>
      <c r="BDV336" s="84"/>
      <c r="BDW336" s="84"/>
      <c r="BDX336" s="84"/>
      <c r="BDY336" s="84"/>
      <c r="BDZ336" s="84"/>
      <c r="BEA336" s="84"/>
      <c r="BEB336" s="84"/>
      <c r="BEC336" s="84"/>
      <c r="BED336" s="84"/>
      <c r="BEE336" s="84"/>
      <c r="BEF336" s="84"/>
      <c r="BEG336" s="84"/>
      <c r="BEH336" s="84"/>
      <c r="BEI336" s="84"/>
      <c r="BEJ336" s="84"/>
      <c r="BEK336" s="84"/>
      <c r="BEL336" s="84"/>
      <c r="BEM336" s="84"/>
      <c r="BEN336" s="84"/>
      <c r="BEO336" s="84"/>
      <c r="BEP336" s="84"/>
      <c r="BEQ336" s="84"/>
      <c r="BER336" s="84"/>
      <c r="BES336" s="84"/>
      <c r="BET336" s="84"/>
      <c r="BEU336" s="84"/>
      <c r="BEV336" s="84"/>
      <c r="BEW336" s="84"/>
      <c r="BEX336" s="84"/>
      <c r="BEY336" s="84"/>
      <c r="BEZ336" s="84"/>
      <c r="BFA336" s="84"/>
      <c r="BFB336" s="84"/>
      <c r="BFC336" s="84"/>
      <c r="BFD336" s="84"/>
      <c r="BFE336" s="84"/>
      <c r="BFF336" s="84"/>
      <c r="BFG336" s="84"/>
      <c r="BFH336" s="84"/>
      <c r="BFI336" s="84"/>
      <c r="BFJ336" s="84"/>
      <c r="BFK336" s="84"/>
      <c r="BFL336" s="84"/>
      <c r="BFM336" s="84"/>
      <c r="BFN336" s="84"/>
      <c r="BFO336" s="84"/>
      <c r="BFP336" s="84"/>
      <c r="BFQ336" s="84"/>
      <c r="BFR336" s="84"/>
      <c r="BFS336" s="84"/>
      <c r="BFT336" s="84"/>
      <c r="BFU336" s="84"/>
      <c r="BFV336" s="84"/>
      <c r="BFW336" s="84"/>
      <c r="BFX336" s="84"/>
      <c r="BFY336" s="84"/>
      <c r="BFZ336" s="84"/>
      <c r="BGA336" s="84"/>
      <c r="BGB336" s="84"/>
      <c r="BGC336" s="84"/>
      <c r="BGD336" s="84"/>
      <c r="BGE336" s="84"/>
      <c r="BGF336" s="84"/>
      <c r="BGG336" s="84"/>
      <c r="BGH336" s="84"/>
      <c r="BGI336" s="84"/>
      <c r="BGJ336" s="84"/>
      <c r="BGK336" s="84"/>
      <c r="BGL336" s="84"/>
      <c r="BGM336" s="84"/>
      <c r="BGN336" s="84"/>
      <c r="BGO336" s="84"/>
      <c r="BGP336" s="84"/>
      <c r="BGQ336" s="84"/>
      <c r="BGR336" s="84"/>
      <c r="BGS336" s="84"/>
      <c r="BGT336" s="84"/>
      <c r="BGU336" s="84"/>
      <c r="BGV336" s="84"/>
      <c r="BGW336" s="84"/>
      <c r="BGX336" s="84"/>
      <c r="BGY336" s="84"/>
      <c r="BGZ336" s="84"/>
      <c r="BHA336" s="84"/>
      <c r="BHB336" s="84"/>
      <c r="BHC336" s="84"/>
      <c r="BHD336" s="84"/>
      <c r="BHE336" s="84"/>
      <c r="BHF336" s="84"/>
      <c r="BHG336" s="84"/>
      <c r="BHH336" s="84"/>
      <c r="BHI336" s="84"/>
      <c r="BHJ336" s="84"/>
      <c r="BHK336" s="84"/>
      <c r="BHL336" s="84"/>
      <c r="BHM336" s="84"/>
      <c r="BHN336" s="84"/>
      <c r="BHO336" s="84"/>
      <c r="BHP336" s="84"/>
      <c r="BHQ336" s="84"/>
      <c r="BHR336" s="84"/>
      <c r="BHS336" s="84"/>
      <c r="BHT336" s="84"/>
      <c r="BHU336" s="84"/>
      <c r="BHV336" s="84"/>
      <c r="BHW336" s="84"/>
      <c r="BHX336" s="84"/>
      <c r="BHY336" s="84"/>
      <c r="BHZ336" s="84"/>
      <c r="BIA336" s="84"/>
      <c r="BIB336" s="84"/>
      <c r="BIC336" s="84"/>
      <c r="BID336" s="84"/>
      <c r="BIE336" s="84"/>
      <c r="BIF336" s="84"/>
      <c r="BIG336" s="84"/>
      <c r="BIH336" s="84"/>
      <c r="BII336" s="84"/>
      <c r="BIJ336" s="84"/>
      <c r="BIK336" s="84"/>
      <c r="BIL336" s="84"/>
      <c r="BIM336" s="84"/>
      <c r="BIN336" s="84"/>
      <c r="BIO336" s="84"/>
      <c r="BIP336" s="84"/>
      <c r="BIQ336" s="84"/>
      <c r="BIR336" s="84"/>
      <c r="BIS336" s="84"/>
      <c r="BIT336" s="84"/>
      <c r="BIU336" s="84"/>
      <c r="BIV336" s="84"/>
      <c r="BIW336" s="84"/>
      <c r="BIX336" s="84"/>
      <c r="BIY336" s="84"/>
      <c r="BIZ336" s="84"/>
      <c r="BJA336" s="84"/>
      <c r="BJB336" s="84"/>
      <c r="BJC336" s="84"/>
      <c r="BJD336" s="84"/>
      <c r="BJE336" s="84"/>
      <c r="BJF336" s="84"/>
      <c r="BJG336" s="84"/>
      <c r="BJH336" s="84"/>
      <c r="BJI336" s="84"/>
      <c r="BJJ336" s="84"/>
      <c r="BJK336" s="84"/>
      <c r="BJL336" s="84"/>
      <c r="BJM336" s="84"/>
      <c r="BJN336" s="84"/>
      <c r="BJO336" s="84"/>
      <c r="BJP336" s="84"/>
      <c r="BJQ336" s="84"/>
      <c r="BJR336" s="84"/>
      <c r="BJS336" s="84"/>
      <c r="BJT336" s="84"/>
      <c r="BJU336" s="84"/>
      <c r="BJV336" s="84"/>
      <c r="BJW336" s="84"/>
      <c r="BJX336" s="84"/>
      <c r="BJY336" s="84"/>
      <c r="BJZ336" s="84"/>
      <c r="BKA336" s="84"/>
      <c r="BKB336" s="84"/>
      <c r="BKC336" s="84"/>
      <c r="BKD336" s="84"/>
      <c r="BKE336" s="84"/>
      <c r="BKF336" s="84"/>
      <c r="BKG336" s="84"/>
      <c r="BKH336" s="84"/>
      <c r="BKI336" s="84"/>
      <c r="BKJ336" s="84"/>
      <c r="BKK336" s="84"/>
      <c r="BKL336" s="84"/>
      <c r="BKM336" s="84"/>
      <c r="BKN336" s="84"/>
      <c r="BKO336" s="84"/>
      <c r="BKP336" s="84"/>
      <c r="BKQ336" s="84"/>
      <c r="BKR336" s="84"/>
      <c r="BKS336" s="84"/>
      <c r="BKT336" s="84"/>
      <c r="BKU336" s="84"/>
      <c r="BKV336" s="84"/>
      <c r="BKW336" s="84"/>
      <c r="BKX336" s="84"/>
      <c r="BKY336" s="84"/>
      <c r="BKZ336" s="84"/>
      <c r="BLA336" s="84"/>
      <c r="BLB336" s="84"/>
      <c r="BLC336" s="84"/>
      <c r="BLD336" s="84"/>
      <c r="BLE336" s="84"/>
      <c r="BLF336" s="84"/>
      <c r="BLG336" s="84"/>
      <c r="BLH336" s="84"/>
      <c r="BLI336" s="84"/>
      <c r="BLJ336" s="84"/>
      <c r="BLK336" s="84"/>
      <c r="BLL336" s="84"/>
      <c r="BLM336" s="84"/>
      <c r="BLN336" s="84"/>
      <c r="BLO336" s="84"/>
      <c r="BLP336" s="84"/>
      <c r="BLQ336" s="84"/>
      <c r="BLR336" s="84"/>
      <c r="BLS336" s="84"/>
      <c r="BLT336" s="84"/>
      <c r="BLU336" s="84"/>
      <c r="BLV336" s="84"/>
      <c r="BLW336" s="84"/>
      <c r="BLX336" s="84"/>
      <c r="BLY336" s="84"/>
      <c r="BLZ336" s="84"/>
      <c r="BMA336" s="84"/>
      <c r="BMB336" s="84"/>
      <c r="BMC336" s="84"/>
      <c r="BMD336" s="84"/>
      <c r="BME336" s="84"/>
      <c r="BMF336" s="84"/>
      <c r="BMG336" s="84"/>
      <c r="BMH336" s="84"/>
      <c r="BMI336" s="84"/>
      <c r="BMJ336" s="84"/>
      <c r="BMK336" s="84"/>
      <c r="BML336" s="84"/>
      <c r="BMM336" s="84"/>
      <c r="BMN336" s="84"/>
      <c r="BMO336" s="84"/>
      <c r="BMP336" s="84"/>
      <c r="BMQ336" s="84"/>
      <c r="BMR336" s="84"/>
      <c r="BMS336" s="84"/>
      <c r="BMT336" s="84"/>
      <c r="BMU336" s="84"/>
      <c r="BMV336" s="84"/>
      <c r="BMW336" s="84"/>
      <c r="BMX336" s="84"/>
      <c r="BMY336" s="84"/>
      <c r="BMZ336" s="84"/>
      <c r="BNA336" s="84"/>
      <c r="BNB336" s="84"/>
      <c r="BNC336" s="84"/>
      <c r="BND336" s="84"/>
      <c r="BNE336" s="84"/>
      <c r="BNF336" s="84"/>
      <c r="BNG336" s="84"/>
      <c r="BNH336" s="84"/>
      <c r="BNI336" s="84"/>
      <c r="BNJ336" s="84"/>
      <c r="BNK336" s="84"/>
      <c r="BNL336" s="84"/>
      <c r="BNM336" s="84"/>
      <c r="BNN336" s="84"/>
      <c r="BNO336" s="84"/>
      <c r="BNP336" s="84"/>
      <c r="BNQ336" s="84"/>
      <c r="BNR336" s="84"/>
      <c r="BNS336" s="84"/>
      <c r="BNT336" s="84"/>
      <c r="BNU336" s="84"/>
      <c r="BNV336" s="84"/>
      <c r="BNW336" s="84"/>
      <c r="BNX336" s="84"/>
      <c r="BNY336" s="84"/>
      <c r="BNZ336" s="84"/>
      <c r="BOA336" s="84"/>
      <c r="BOB336" s="84"/>
      <c r="BOC336" s="84"/>
      <c r="BOD336" s="84"/>
      <c r="BOE336" s="84"/>
      <c r="BOF336" s="84"/>
      <c r="BOG336" s="84"/>
      <c r="BOH336" s="84"/>
      <c r="BOI336" s="84"/>
      <c r="BOJ336" s="84"/>
      <c r="BOK336" s="84"/>
      <c r="BOL336" s="84"/>
      <c r="BOM336" s="84"/>
      <c r="BON336" s="84"/>
      <c r="BOO336" s="84"/>
      <c r="BOP336" s="84"/>
      <c r="BOQ336" s="84"/>
      <c r="BOR336" s="84"/>
      <c r="BOS336" s="84"/>
      <c r="BOT336" s="84"/>
      <c r="BOU336" s="84"/>
      <c r="BOV336" s="84"/>
      <c r="BOW336" s="84"/>
      <c r="BOX336" s="84"/>
      <c r="BOY336" s="84"/>
      <c r="BOZ336" s="84"/>
      <c r="BPA336" s="84"/>
      <c r="BPB336" s="84"/>
      <c r="BPC336" s="84"/>
      <c r="BPD336" s="84"/>
      <c r="BPE336" s="84"/>
      <c r="BPF336" s="84"/>
      <c r="BPG336" s="84"/>
      <c r="BPH336" s="84"/>
      <c r="BPI336" s="84"/>
      <c r="BPJ336" s="84"/>
      <c r="BPK336" s="84"/>
      <c r="BPL336" s="84"/>
      <c r="BPM336" s="84"/>
      <c r="BPN336" s="84"/>
      <c r="BPO336" s="84"/>
      <c r="BPP336" s="84"/>
      <c r="BPQ336" s="84"/>
      <c r="BPR336" s="84"/>
      <c r="BPS336" s="84"/>
      <c r="BPT336" s="84"/>
      <c r="BPU336" s="84"/>
      <c r="BPV336" s="84"/>
      <c r="BPW336" s="84"/>
    </row>
    <row r="337" spans="2:1791" s="169" customFormat="1" ht="30" customHeight="1">
      <c r="B337" s="193"/>
      <c r="C337" s="86"/>
      <c r="D337" s="240"/>
      <c r="E337" s="246"/>
      <c r="F337" s="241"/>
      <c r="G337" s="86"/>
      <c r="H337" s="86"/>
      <c r="I337" s="161"/>
      <c r="J337" s="220"/>
      <c r="K337" s="161"/>
      <c r="L337" s="139"/>
      <c r="M337" s="309"/>
      <c r="N337" s="5"/>
      <c r="O337" s="5"/>
      <c r="P337" s="2"/>
      <c r="Q337" s="367"/>
      <c r="R337" s="340"/>
      <c r="S337" s="19"/>
      <c r="T337" s="385"/>
      <c r="U337" s="2"/>
      <c r="V337" s="2"/>
      <c r="W337" s="2"/>
      <c r="X337" s="2"/>
      <c r="Y337" s="2"/>
      <c r="Z337" s="2"/>
      <c r="AA337" s="2"/>
      <c r="AB337" s="2"/>
      <c r="AC337" s="2"/>
      <c r="AD337" s="2"/>
      <c r="AE337" s="2"/>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c r="LT337" s="84"/>
      <c r="LU337" s="84"/>
      <c r="LV337" s="84"/>
      <c r="LW337" s="84"/>
      <c r="LX337" s="84"/>
      <c r="LY337" s="84"/>
      <c r="LZ337" s="84"/>
      <c r="MA337" s="84"/>
      <c r="MB337" s="84"/>
      <c r="MC337" s="84"/>
      <c r="MD337" s="84"/>
      <c r="ME337" s="84"/>
      <c r="MF337" s="84"/>
      <c r="MG337" s="84"/>
      <c r="MH337" s="84"/>
      <c r="MI337" s="84"/>
      <c r="MJ337" s="84"/>
      <c r="MK337" s="84"/>
      <c r="ML337" s="84"/>
      <c r="MM337" s="84"/>
      <c r="MN337" s="84"/>
      <c r="MO337" s="84"/>
      <c r="MP337" s="84"/>
      <c r="MQ337" s="84"/>
      <c r="MR337" s="84"/>
      <c r="MS337" s="84"/>
      <c r="MT337" s="84"/>
      <c r="MU337" s="84"/>
      <c r="MV337" s="84"/>
      <c r="MW337" s="84"/>
      <c r="MX337" s="84"/>
      <c r="MY337" s="84"/>
      <c r="MZ337" s="84"/>
      <c r="NA337" s="84"/>
      <c r="NB337" s="84"/>
      <c r="NC337" s="84"/>
      <c r="ND337" s="84"/>
      <c r="NE337" s="84"/>
      <c r="NF337" s="84"/>
      <c r="NG337" s="84"/>
      <c r="NH337" s="84"/>
      <c r="NI337" s="84"/>
      <c r="NJ337" s="84"/>
      <c r="NK337" s="84"/>
      <c r="NL337" s="84"/>
      <c r="NM337" s="84"/>
      <c r="NN337" s="84"/>
      <c r="NO337" s="84"/>
      <c r="NP337" s="84"/>
      <c r="NQ337" s="84"/>
      <c r="NR337" s="84"/>
      <c r="NS337" s="84"/>
      <c r="NT337" s="84"/>
      <c r="NU337" s="84"/>
      <c r="NV337" s="84"/>
      <c r="NW337" s="84"/>
      <c r="NX337" s="84"/>
      <c r="NY337" s="84"/>
      <c r="NZ337" s="84"/>
      <c r="OA337" s="84"/>
      <c r="OB337" s="84"/>
      <c r="OC337" s="84"/>
      <c r="OD337" s="84"/>
      <c r="OE337" s="84"/>
      <c r="OF337" s="84"/>
      <c r="OG337" s="84"/>
      <c r="OH337" s="84"/>
      <c r="OI337" s="84"/>
      <c r="OJ337" s="84"/>
      <c r="OK337" s="84"/>
      <c r="OL337" s="84"/>
      <c r="OM337" s="84"/>
      <c r="ON337" s="84"/>
      <c r="OO337" s="84"/>
      <c r="OP337" s="84"/>
      <c r="OQ337" s="84"/>
      <c r="OR337" s="84"/>
      <c r="OS337" s="84"/>
      <c r="OT337" s="84"/>
      <c r="OU337" s="84"/>
      <c r="OV337" s="84"/>
      <c r="OW337" s="84"/>
      <c r="OX337" s="84"/>
      <c r="OY337" s="84"/>
      <c r="OZ337" s="84"/>
      <c r="PA337" s="84"/>
      <c r="PB337" s="84"/>
      <c r="PC337" s="84"/>
      <c r="PD337" s="84"/>
      <c r="PE337" s="84"/>
      <c r="PF337" s="84"/>
      <c r="PG337" s="84"/>
      <c r="PH337" s="84"/>
      <c r="PI337" s="84"/>
      <c r="PJ337" s="84"/>
      <c r="PK337" s="84"/>
      <c r="PL337" s="84"/>
      <c r="PM337" s="84"/>
      <c r="PN337" s="84"/>
      <c r="PO337" s="84"/>
      <c r="PP337" s="84"/>
      <c r="PQ337" s="84"/>
      <c r="PR337" s="84"/>
      <c r="PS337" s="84"/>
      <c r="PT337" s="84"/>
      <c r="PU337" s="84"/>
      <c r="PV337" s="84"/>
      <c r="PW337" s="84"/>
      <c r="PX337" s="84"/>
      <c r="PY337" s="84"/>
      <c r="PZ337" s="84"/>
      <c r="QA337" s="84"/>
      <c r="QB337" s="84"/>
      <c r="QC337" s="84"/>
      <c r="QD337" s="84"/>
      <c r="QE337" s="84"/>
      <c r="QF337" s="84"/>
      <c r="QG337" s="84"/>
      <c r="QH337" s="84"/>
      <c r="QI337" s="84"/>
      <c r="QJ337" s="84"/>
      <c r="QK337" s="84"/>
      <c r="QL337" s="84"/>
      <c r="QM337" s="84"/>
      <c r="QN337" s="84"/>
      <c r="QO337" s="84"/>
      <c r="QP337" s="84"/>
      <c r="QQ337" s="84"/>
      <c r="QR337" s="84"/>
      <c r="QS337" s="84"/>
      <c r="QT337" s="84"/>
      <c r="QU337" s="84"/>
      <c r="QV337" s="84"/>
      <c r="QW337" s="84"/>
      <c r="QX337" s="84"/>
      <c r="QY337" s="84"/>
      <c r="QZ337" s="84"/>
      <c r="RA337" s="84"/>
      <c r="RB337" s="84"/>
      <c r="RC337" s="84"/>
      <c r="RD337" s="84"/>
      <c r="RE337" s="84"/>
      <c r="RF337" s="84"/>
      <c r="RG337" s="84"/>
      <c r="RH337" s="84"/>
      <c r="RI337" s="84"/>
      <c r="RJ337" s="84"/>
      <c r="RK337" s="84"/>
      <c r="RL337" s="84"/>
      <c r="RM337" s="84"/>
      <c r="RN337" s="84"/>
      <c r="RO337" s="84"/>
      <c r="RP337" s="84"/>
      <c r="RQ337" s="84"/>
      <c r="RR337" s="84"/>
      <c r="RS337" s="84"/>
      <c r="RT337" s="84"/>
      <c r="RU337" s="84"/>
      <c r="RV337" s="84"/>
      <c r="RW337" s="84"/>
      <c r="RX337" s="84"/>
      <c r="RY337" s="84"/>
      <c r="RZ337" s="84"/>
      <c r="SA337" s="84"/>
      <c r="SB337" s="84"/>
      <c r="SC337" s="84"/>
      <c r="SD337" s="84"/>
      <c r="SE337" s="84"/>
      <c r="SF337" s="84"/>
      <c r="SG337" s="84"/>
      <c r="SH337" s="84"/>
      <c r="SI337" s="84"/>
      <c r="SJ337" s="84"/>
      <c r="SK337" s="84"/>
      <c r="SL337" s="84"/>
      <c r="SM337" s="84"/>
      <c r="SN337" s="84"/>
      <c r="SO337" s="84"/>
      <c r="SP337" s="84"/>
      <c r="SQ337" s="84"/>
      <c r="SR337" s="84"/>
      <c r="SS337" s="84"/>
      <c r="ST337" s="84"/>
      <c r="SU337" s="84"/>
      <c r="SV337" s="84"/>
      <c r="SW337" s="84"/>
      <c r="SX337" s="84"/>
      <c r="SY337" s="84"/>
      <c r="SZ337" s="84"/>
      <c r="TA337" s="84"/>
      <c r="TB337" s="84"/>
      <c r="TC337" s="84"/>
      <c r="TD337" s="84"/>
      <c r="TE337" s="84"/>
      <c r="TF337" s="84"/>
      <c r="TG337" s="84"/>
      <c r="TH337" s="84"/>
      <c r="TI337" s="84"/>
      <c r="TJ337" s="84"/>
      <c r="TK337" s="84"/>
      <c r="TL337" s="84"/>
      <c r="TM337" s="84"/>
      <c r="TN337" s="84"/>
      <c r="TO337" s="84"/>
      <c r="TP337" s="84"/>
      <c r="TQ337" s="84"/>
      <c r="TR337" s="84"/>
      <c r="TS337" s="84"/>
      <c r="TT337" s="84"/>
      <c r="TU337" s="84"/>
      <c r="TV337" s="84"/>
      <c r="TW337" s="84"/>
      <c r="TX337" s="84"/>
      <c r="TY337" s="84"/>
      <c r="TZ337" s="84"/>
      <c r="UA337" s="84"/>
      <c r="UB337" s="84"/>
      <c r="UC337" s="84"/>
      <c r="UD337" s="84"/>
      <c r="UE337" s="84"/>
      <c r="UF337" s="84"/>
      <c r="UG337" s="84"/>
      <c r="UH337" s="84"/>
      <c r="UI337" s="84"/>
      <c r="UJ337" s="84"/>
      <c r="UK337" s="84"/>
      <c r="UL337" s="84"/>
      <c r="UM337" s="84"/>
      <c r="UN337" s="84"/>
      <c r="UO337" s="84"/>
      <c r="UP337" s="84"/>
      <c r="UQ337" s="84"/>
      <c r="UR337" s="84"/>
      <c r="US337" s="84"/>
      <c r="UT337" s="84"/>
      <c r="UU337" s="84"/>
      <c r="UV337" s="84"/>
      <c r="UW337" s="84"/>
      <c r="UX337" s="84"/>
      <c r="UY337" s="84"/>
      <c r="UZ337" s="84"/>
      <c r="VA337" s="84"/>
      <c r="VB337" s="84"/>
      <c r="VC337" s="84"/>
      <c r="VD337" s="84"/>
      <c r="VE337" s="84"/>
      <c r="VF337" s="84"/>
      <c r="VG337" s="84"/>
      <c r="VH337" s="84"/>
      <c r="VI337" s="84"/>
      <c r="VJ337" s="84"/>
      <c r="VK337" s="84"/>
      <c r="VL337" s="84"/>
      <c r="VM337" s="84"/>
      <c r="VN337" s="84"/>
      <c r="VO337" s="84"/>
      <c r="VP337" s="84"/>
      <c r="VQ337" s="84"/>
      <c r="VR337" s="84"/>
      <c r="VS337" s="84"/>
      <c r="VT337" s="84"/>
      <c r="VU337" s="84"/>
      <c r="VV337" s="84"/>
      <c r="VW337" s="84"/>
      <c r="VX337" s="84"/>
      <c r="VY337" s="84"/>
      <c r="VZ337" s="84"/>
      <c r="WA337" s="84"/>
      <c r="WB337" s="84"/>
      <c r="WC337" s="84"/>
      <c r="WD337" s="84"/>
      <c r="WE337" s="84"/>
      <c r="WF337" s="84"/>
      <c r="WG337" s="84"/>
      <c r="WH337" s="84"/>
      <c r="WI337" s="84"/>
      <c r="WJ337" s="84"/>
      <c r="WK337" s="84"/>
      <c r="WL337" s="84"/>
      <c r="WM337" s="84"/>
      <c r="WN337" s="84"/>
      <c r="WO337" s="84"/>
      <c r="WP337" s="84"/>
      <c r="WQ337" s="84"/>
      <c r="WR337" s="84"/>
      <c r="WS337" s="84"/>
      <c r="WT337" s="84"/>
      <c r="WU337" s="84"/>
      <c r="WV337" s="84"/>
      <c r="WW337" s="84"/>
      <c r="WX337" s="84"/>
      <c r="WY337" s="84"/>
      <c r="WZ337" s="84"/>
      <c r="XA337" s="84"/>
      <c r="XB337" s="84"/>
      <c r="XC337" s="84"/>
      <c r="XD337" s="84"/>
      <c r="XE337" s="84"/>
      <c r="XF337" s="84"/>
      <c r="XG337" s="84"/>
      <c r="XH337" s="84"/>
      <c r="XI337" s="84"/>
      <c r="XJ337" s="84"/>
      <c r="XK337" s="84"/>
      <c r="XL337" s="84"/>
      <c r="XM337" s="84"/>
      <c r="XN337" s="84"/>
      <c r="XO337" s="84"/>
      <c r="XP337" s="84"/>
      <c r="XQ337" s="84"/>
      <c r="XR337" s="84"/>
      <c r="XS337" s="84"/>
      <c r="XT337" s="84"/>
      <c r="XU337" s="84"/>
      <c r="XV337" s="84"/>
      <c r="XW337" s="84"/>
      <c r="XX337" s="84"/>
      <c r="XY337" s="84"/>
      <c r="XZ337" s="84"/>
      <c r="YA337" s="84"/>
      <c r="YB337" s="84"/>
      <c r="YC337" s="84"/>
      <c r="YD337" s="84"/>
      <c r="YE337" s="84"/>
      <c r="YF337" s="84"/>
      <c r="YG337" s="84"/>
      <c r="YH337" s="84"/>
      <c r="YI337" s="84"/>
      <c r="YJ337" s="84"/>
      <c r="YK337" s="84"/>
      <c r="YL337" s="84"/>
      <c r="YM337" s="84"/>
      <c r="YN337" s="84"/>
      <c r="YO337" s="84"/>
      <c r="YP337" s="84"/>
      <c r="YQ337" s="84"/>
      <c r="YR337" s="84"/>
      <c r="YS337" s="84"/>
      <c r="YT337" s="84"/>
      <c r="YU337" s="84"/>
      <c r="YV337" s="84"/>
      <c r="YW337" s="84"/>
      <c r="YX337" s="84"/>
      <c r="YY337" s="84"/>
      <c r="YZ337" s="84"/>
      <c r="ZA337" s="84"/>
      <c r="ZB337" s="84"/>
      <c r="ZC337" s="84"/>
      <c r="ZD337" s="84"/>
      <c r="ZE337" s="84"/>
      <c r="ZF337" s="84"/>
      <c r="ZG337" s="84"/>
      <c r="ZH337" s="84"/>
      <c r="ZI337" s="84"/>
      <c r="ZJ337" s="84"/>
      <c r="ZK337" s="84"/>
      <c r="ZL337" s="84"/>
      <c r="ZM337" s="84"/>
      <c r="ZN337" s="84"/>
      <c r="ZO337" s="84"/>
      <c r="ZP337" s="84"/>
      <c r="ZQ337" s="84"/>
      <c r="ZR337" s="84"/>
      <c r="ZS337" s="84"/>
      <c r="ZT337" s="84"/>
      <c r="ZU337" s="84"/>
      <c r="ZV337" s="84"/>
      <c r="ZW337" s="84"/>
      <c r="ZX337" s="84"/>
      <c r="ZY337" s="84"/>
      <c r="ZZ337" s="84"/>
      <c r="AAA337" s="84"/>
      <c r="AAB337" s="84"/>
      <c r="AAC337" s="84"/>
      <c r="AAD337" s="84"/>
      <c r="AAE337" s="84"/>
      <c r="AAF337" s="84"/>
      <c r="AAG337" s="84"/>
      <c r="AAH337" s="84"/>
      <c r="AAI337" s="84"/>
      <c r="AAJ337" s="84"/>
      <c r="AAK337" s="84"/>
      <c r="AAL337" s="84"/>
      <c r="AAM337" s="84"/>
      <c r="AAN337" s="84"/>
      <c r="AAO337" s="84"/>
      <c r="AAP337" s="84"/>
      <c r="AAQ337" s="84"/>
      <c r="AAR337" s="84"/>
      <c r="AAS337" s="84"/>
      <c r="AAT337" s="84"/>
      <c r="AAU337" s="84"/>
      <c r="AAV337" s="84"/>
      <c r="AAW337" s="84"/>
      <c r="AAX337" s="84"/>
      <c r="AAY337" s="84"/>
      <c r="AAZ337" s="84"/>
      <c r="ABA337" s="84"/>
      <c r="ABB337" s="84"/>
      <c r="ABC337" s="84"/>
      <c r="ABD337" s="84"/>
      <c r="ABE337" s="84"/>
      <c r="ABF337" s="84"/>
      <c r="ABG337" s="84"/>
      <c r="ABH337" s="84"/>
      <c r="ABI337" s="84"/>
      <c r="ABJ337" s="84"/>
      <c r="ABK337" s="84"/>
      <c r="ABL337" s="84"/>
      <c r="ABM337" s="84"/>
      <c r="ABN337" s="84"/>
      <c r="ABO337" s="84"/>
      <c r="ABP337" s="84"/>
      <c r="ABQ337" s="84"/>
      <c r="ABR337" s="84"/>
      <c r="ABS337" s="84"/>
      <c r="ABT337" s="84"/>
      <c r="ABU337" s="84"/>
      <c r="ABV337" s="84"/>
      <c r="ABW337" s="84"/>
      <c r="ABX337" s="84"/>
      <c r="ABY337" s="84"/>
      <c r="ABZ337" s="84"/>
      <c r="ACA337" s="84"/>
      <c r="ACB337" s="84"/>
      <c r="ACC337" s="84"/>
      <c r="ACD337" s="84"/>
      <c r="ACE337" s="84"/>
      <c r="ACF337" s="84"/>
      <c r="ACG337" s="84"/>
      <c r="ACH337" s="84"/>
      <c r="ACI337" s="84"/>
      <c r="ACJ337" s="84"/>
      <c r="ACK337" s="84"/>
      <c r="ACL337" s="84"/>
      <c r="ACM337" s="84"/>
      <c r="ACN337" s="84"/>
      <c r="ACO337" s="84"/>
      <c r="ACP337" s="84"/>
      <c r="ACQ337" s="84"/>
      <c r="ACR337" s="84"/>
      <c r="ACS337" s="84"/>
      <c r="ACT337" s="84"/>
      <c r="ACU337" s="84"/>
      <c r="ACV337" s="84"/>
      <c r="ACW337" s="84"/>
      <c r="ACX337" s="84"/>
      <c r="ACY337" s="84"/>
      <c r="ACZ337" s="84"/>
      <c r="ADA337" s="84"/>
      <c r="ADB337" s="84"/>
      <c r="ADC337" s="84"/>
      <c r="ADD337" s="84"/>
      <c r="ADE337" s="84"/>
      <c r="ADF337" s="84"/>
      <c r="ADG337" s="84"/>
      <c r="ADH337" s="84"/>
      <c r="ADI337" s="84"/>
      <c r="ADJ337" s="84"/>
      <c r="ADK337" s="84"/>
      <c r="ADL337" s="84"/>
      <c r="ADM337" s="84"/>
      <c r="ADN337" s="84"/>
      <c r="ADO337" s="84"/>
      <c r="ADP337" s="84"/>
      <c r="ADQ337" s="84"/>
      <c r="ADR337" s="84"/>
      <c r="ADS337" s="84"/>
      <c r="ADT337" s="84"/>
      <c r="ADU337" s="84"/>
      <c r="ADV337" s="84"/>
      <c r="ADW337" s="84"/>
      <c r="ADX337" s="84"/>
      <c r="ADY337" s="84"/>
      <c r="ADZ337" s="84"/>
      <c r="AEA337" s="84"/>
      <c r="AEB337" s="84"/>
      <c r="AEC337" s="84"/>
      <c r="AED337" s="84"/>
      <c r="AEE337" s="84"/>
      <c r="AEF337" s="84"/>
      <c r="AEG337" s="84"/>
      <c r="AEH337" s="84"/>
      <c r="AEI337" s="84"/>
      <c r="AEJ337" s="84"/>
      <c r="AEK337" s="84"/>
      <c r="AEL337" s="84"/>
      <c r="AEM337" s="84"/>
      <c r="AEN337" s="84"/>
      <c r="AEO337" s="84"/>
      <c r="AEP337" s="84"/>
      <c r="AEQ337" s="84"/>
      <c r="AER337" s="84"/>
      <c r="AES337" s="84"/>
      <c r="AET337" s="84"/>
      <c r="AEU337" s="84"/>
      <c r="AEV337" s="84"/>
      <c r="AEW337" s="84"/>
      <c r="AEX337" s="84"/>
      <c r="AEY337" s="84"/>
      <c r="AEZ337" s="84"/>
      <c r="AFA337" s="84"/>
      <c r="AFB337" s="84"/>
      <c r="AFC337" s="84"/>
      <c r="AFD337" s="84"/>
      <c r="AFE337" s="84"/>
      <c r="AFF337" s="84"/>
      <c r="AFG337" s="84"/>
      <c r="AFH337" s="84"/>
      <c r="AFI337" s="84"/>
      <c r="AFJ337" s="84"/>
      <c r="AFK337" s="84"/>
      <c r="AFL337" s="84"/>
      <c r="AFM337" s="84"/>
      <c r="AFN337" s="84"/>
      <c r="AFO337" s="84"/>
      <c r="AFP337" s="84"/>
      <c r="AFQ337" s="84"/>
      <c r="AFR337" s="84"/>
      <c r="AFS337" s="84"/>
      <c r="AFT337" s="84"/>
      <c r="AFU337" s="84"/>
      <c r="AFV337" s="84"/>
      <c r="AFW337" s="84"/>
      <c r="AFX337" s="84"/>
      <c r="AFY337" s="84"/>
      <c r="AFZ337" s="84"/>
      <c r="AGA337" s="84"/>
      <c r="AGB337" s="84"/>
      <c r="AGC337" s="84"/>
      <c r="AGD337" s="84"/>
      <c r="AGE337" s="84"/>
      <c r="AGF337" s="84"/>
      <c r="AGG337" s="84"/>
      <c r="AGH337" s="84"/>
      <c r="AGI337" s="84"/>
      <c r="AGJ337" s="84"/>
      <c r="AGK337" s="84"/>
      <c r="AGL337" s="84"/>
      <c r="AGM337" s="84"/>
      <c r="AGN337" s="84"/>
      <c r="AGO337" s="84"/>
      <c r="AGP337" s="84"/>
      <c r="AGQ337" s="84"/>
      <c r="AGR337" s="84"/>
      <c r="AGS337" s="84"/>
      <c r="AGT337" s="84"/>
      <c r="AGU337" s="84"/>
      <c r="AGV337" s="84"/>
      <c r="AGW337" s="84"/>
      <c r="AGX337" s="84"/>
      <c r="AGY337" s="84"/>
      <c r="AGZ337" s="84"/>
      <c r="AHA337" s="84"/>
      <c r="AHB337" s="84"/>
      <c r="AHC337" s="84"/>
      <c r="AHD337" s="84"/>
      <c r="AHE337" s="84"/>
      <c r="AHF337" s="84"/>
      <c r="AHG337" s="84"/>
      <c r="AHH337" s="84"/>
      <c r="AHI337" s="84"/>
      <c r="AHJ337" s="84"/>
      <c r="AHK337" s="84"/>
      <c r="AHL337" s="84"/>
      <c r="AHM337" s="84"/>
      <c r="AHN337" s="84"/>
      <c r="AHO337" s="84"/>
      <c r="AHP337" s="84"/>
      <c r="AHQ337" s="84"/>
      <c r="AHR337" s="84"/>
      <c r="AHS337" s="84"/>
      <c r="AHT337" s="84"/>
      <c r="AHU337" s="84"/>
      <c r="AHV337" s="84"/>
      <c r="AHW337" s="84"/>
      <c r="AHX337" s="84"/>
      <c r="AHY337" s="84"/>
      <c r="AHZ337" s="84"/>
      <c r="AIA337" s="84"/>
      <c r="AIB337" s="84"/>
      <c r="AIC337" s="84"/>
      <c r="AID337" s="84"/>
      <c r="AIE337" s="84"/>
      <c r="AIF337" s="84"/>
      <c r="AIG337" s="84"/>
      <c r="AIH337" s="84"/>
      <c r="AII337" s="84"/>
      <c r="AIJ337" s="84"/>
      <c r="AIK337" s="84"/>
      <c r="AIL337" s="84"/>
      <c r="AIM337" s="84"/>
      <c r="AIN337" s="84"/>
      <c r="AIO337" s="84"/>
      <c r="AIP337" s="84"/>
      <c r="AIQ337" s="84"/>
      <c r="AIR337" s="84"/>
      <c r="AIS337" s="84"/>
      <c r="AIT337" s="84"/>
      <c r="AIU337" s="84"/>
      <c r="AIV337" s="84"/>
      <c r="AIW337" s="84"/>
      <c r="AIX337" s="84"/>
      <c r="AIY337" s="84"/>
      <c r="AIZ337" s="84"/>
      <c r="AJA337" s="84"/>
      <c r="AJB337" s="84"/>
      <c r="AJC337" s="84"/>
      <c r="AJD337" s="84"/>
      <c r="AJE337" s="84"/>
      <c r="AJF337" s="84"/>
      <c r="AJG337" s="84"/>
      <c r="AJH337" s="84"/>
      <c r="AJI337" s="84"/>
      <c r="AJJ337" s="84"/>
      <c r="AJK337" s="84"/>
      <c r="AJL337" s="84"/>
      <c r="AJM337" s="84"/>
      <c r="AJN337" s="84"/>
      <c r="AJO337" s="84"/>
      <c r="AJP337" s="84"/>
      <c r="AJQ337" s="84"/>
      <c r="AJR337" s="84"/>
      <c r="AJS337" s="84"/>
      <c r="AJT337" s="84"/>
      <c r="AJU337" s="84"/>
      <c r="AJV337" s="84"/>
      <c r="AJW337" s="84"/>
      <c r="AJX337" s="84"/>
      <c r="AJY337" s="84"/>
      <c r="AJZ337" s="84"/>
      <c r="AKA337" s="84"/>
      <c r="AKB337" s="84"/>
      <c r="AKC337" s="84"/>
      <c r="AKD337" s="84"/>
      <c r="AKE337" s="84"/>
      <c r="AKF337" s="84"/>
      <c r="AKG337" s="84"/>
      <c r="AKH337" s="84"/>
      <c r="AKI337" s="84"/>
      <c r="AKJ337" s="84"/>
      <c r="AKK337" s="84"/>
      <c r="AKL337" s="84"/>
      <c r="AKM337" s="84"/>
      <c r="AKN337" s="84"/>
      <c r="AKO337" s="84"/>
      <c r="AKP337" s="84"/>
      <c r="AKQ337" s="84"/>
      <c r="AKR337" s="84"/>
      <c r="AKS337" s="84"/>
      <c r="AKT337" s="84"/>
      <c r="AKU337" s="84"/>
      <c r="AKV337" s="84"/>
      <c r="AKW337" s="84"/>
      <c r="AKX337" s="84"/>
      <c r="AKY337" s="84"/>
      <c r="AKZ337" s="84"/>
      <c r="ALA337" s="84"/>
      <c r="ALB337" s="84"/>
      <c r="ALC337" s="84"/>
      <c r="ALD337" s="84"/>
      <c r="ALE337" s="84"/>
      <c r="ALF337" s="84"/>
      <c r="ALG337" s="84"/>
      <c r="ALH337" s="84"/>
      <c r="ALI337" s="84"/>
      <c r="ALJ337" s="84"/>
      <c r="ALK337" s="84"/>
      <c r="ALL337" s="84"/>
      <c r="ALM337" s="84"/>
      <c r="ALN337" s="84"/>
      <c r="ALO337" s="84"/>
      <c r="ALP337" s="84"/>
      <c r="ALQ337" s="84"/>
      <c r="ALR337" s="84"/>
      <c r="ALS337" s="84"/>
      <c r="ALT337" s="84"/>
      <c r="ALU337" s="84"/>
      <c r="ALV337" s="84"/>
      <c r="ALW337" s="84"/>
      <c r="ALX337" s="84"/>
      <c r="ALY337" s="84"/>
      <c r="ALZ337" s="84"/>
      <c r="AMA337" s="84"/>
      <c r="AMB337" s="84"/>
      <c r="AMC337" s="84"/>
      <c r="AMD337" s="84"/>
      <c r="AME337" s="84"/>
      <c r="AMF337" s="84"/>
      <c r="AMG337" s="84"/>
      <c r="AMH337" s="84"/>
      <c r="AMI337" s="84"/>
      <c r="AMJ337" s="84"/>
      <c r="AMK337" s="84"/>
      <c r="AML337" s="84"/>
      <c r="AMM337" s="84"/>
      <c r="AMN337" s="84"/>
      <c r="AMO337" s="84"/>
      <c r="AMP337" s="84"/>
      <c r="AMQ337" s="84"/>
      <c r="AMR337" s="84"/>
      <c r="AMS337" s="84"/>
      <c r="AMT337" s="84"/>
      <c r="AMU337" s="84"/>
      <c r="AMV337" s="84"/>
      <c r="AMW337" s="84"/>
      <c r="AMX337" s="84"/>
      <c r="AMY337" s="84"/>
      <c r="AMZ337" s="84"/>
      <c r="ANA337" s="84"/>
      <c r="ANB337" s="84"/>
      <c r="ANC337" s="84"/>
      <c r="AND337" s="84"/>
      <c r="ANE337" s="84"/>
      <c r="ANF337" s="84"/>
      <c r="ANG337" s="84"/>
      <c r="ANH337" s="84"/>
      <c r="ANI337" s="84"/>
      <c r="ANJ337" s="84"/>
      <c r="ANK337" s="84"/>
      <c r="ANL337" s="84"/>
      <c r="ANM337" s="84"/>
      <c r="ANN337" s="84"/>
      <c r="ANO337" s="84"/>
      <c r="ANP337" s="84"/>
      <c r="ANQ337" s="84"/>
      <c r="ANR337" s="84"/>
      <c r="ANS337" s="84"/>
      <c r="ANT337" s="84"/>
      <c r="ANU337" s="84"/>
      <c r="ANV337" s="84"/>
      <c r="ANW337" s="84"/>
      <c r="ANX337" s="84"/>
      <c r="ANY337" s="84"/>
      <c r="ANZ337" s="84"/>
      <c r="AOA337" s="84"/>
      <c r="AOB337" s="84"/>
      <c r="AOC337" s="84"/>
      <c r="AOD337" s="84"/>
      <c r="AOE337" s="84"/>
      <c r="AOF337" s="84"/>
      <c r="AOG337" s="84"/>
      <c r="AOH337" s="84"/>
      <c r="AOI337" s="84"/>
      <c r="AOJ337" s="84"/>
      <c r="AOK337" s="84"/>
      <c r="AOL337" s="84"/>
      <c r="AOM337" s="84"/>
      <c r="AON337" s="84"/>
      <c r="AOO337" s="84"/>
      <c r="AOP337" s="84"/>
      <c r="AOQ337" s="84"/>
      <c r="AOR337" s="84"/>
      <c r="AOS337" s="84"/>
      <c r="AOT337" s="84"/>
      <c r="AOU337" s="84"/>
      <c r="AOV337" s="84"/>
      <c r="AOW337" s="84"/>
      <c r="AOX337" s="84"/>
      <c r="AOY337" s="84"/>
      <c r="AOZ337" s="84"/>
      <c r="APA337" s="84"/>
      <c r="APB337" s="84"/>
      <c r="APC337" s="84"/>
      <c r="APD337" s="84"/>
      <c r="APE337" s="84"/>
      <c r="APF337" s="84"/>
      <c r="APG337" s="84"/>
      <c r="APH337" s="84"/>
      <c r="API337" s="84"/>
      <c r="APJ337" s="84"/>
      <c r="APK337" s="84"/>
      <c r="APL337" s="84"/>
      <c r="APM337" s="84"/>
      <c r="APN337" s="84"/>
      <c r="APO337" s="84"/>
      <c r="APP337" s="84"/>
      <c r="APQ337" s="84"/>
      <c r="APR337" s="84"/>
      <c r="APS337" s="84"/>
      <c r="APT337" s="84"/>
      <c r="APU337" s="84"/>
      <c r="APV337" s="84"/>
      <c r="APW337" s="84"/>
      <c r="APX337" s="84"/>
      <c r="APY337" s="84"/>
      <c r="APZ337" s="84"/>
      <c r="AQA337" s="84"/>
      <c r="AQB337" s="84"/>
      <c r="AQC337" s="84"/>
      <c r="AQD337" s="84"/>
      <c r="AQE337" s="84"/>
      <c r="AQF337" s="84"/>
      <c r="AQG337" s="84"/>
      <c r="AQH337" s="84"/>
      <c r="AQI337" s="84"/>
      <c r="AQJ337" s="84"/>
      <c r="AQK337" s="84"/>
      <c r="AQL337" s="84"/>
      <c r="AQM337" s="84"/>
      <c r="AQN337" s="84"/>
      <c r="AQO337" s="84"/>
      <c r="AQP337" s="84"/>
      <c r="AQQ337" s="84"/>
      <c r="AQR337" s="84"/>
      <c r="AQS337" s="84"/>
      <c r="AQT337" s="84"/>
      <c r="AQU337" s="84"/>
      <c r="AQV337" s="84"/>
      <c r="AQW337" s="84"/>
      <c r="AQX337" s="84"/>
      <c r="AQY337" s="84"/>
      <c r="AQZ337" s="84"/>
      <c r="ARA337" s="84"/>
      <c r="ARB337" s="84"/>
      <c r="ARC337" s="84"/>
      <c r="ARD337" s="84"/>
      <c r="ARE337" s="84"/>
      <c r="ARF337" s="84"/>
      <c r="ARG337" s="84"/>
      <c r="ARH337" s="84"/>
      <c r="ARI337" s="84"/>
      <c r="ARJ337" s="84"/>
      <c r="ARK337" s="84"/>
      <c r="ARL337" s="84"/>
      <c r="ARM337" s="84"/>
      <c r="ARN337" s="84"/>
      <c r="ARO337" s="84"/>
      <c r="ARP337" s="84"/>
      <c r="ARQ337" s="84"/>
      <c r="ARR337" s="84"/>
      <c r="ARS337" s="84"/>
      <c r="ART337" s="84"/>
      <c r="ARU337" s="84"/>
      <c r="ARV337" s="84"/>
      <c r="ARW337" s="84"/>
      <c r="ARX337" s="84"/>
      <c r="ARY337" s="84"/>
      <c r="ARZ337" s="84"/>
      <c r="ASA337" s="84"/>
      <c r="ASB337" s="84"/>
      <c r="ASC337" s="84"/>
      <c r="ASD337" s="84"/>
      <c r="ASE337" s="84"/>
      <c r="ASF337" s="84"/>
      <c r="ASG337" s="84"/>
      <c r="ASH337" s="84"/>
      <c r="ASI337" s="84"/>
      <c r="ASJ337" s="84"/>
      <c r="ASK337" s="84"/>
      <c r="ASL337" s="84"/>
      <c r="ASM337" s="84"/>
      <c r="ASN337" s="84"/>
      <c r="ASO337" s="84"/>
      <c r="ASP337" s="84"/>
      <c r="ASQ337" s="84"/>
      <c r="ASR337" s="84"/>
      <c r="ASS337" s="84"/>
      <c r="AST337" s="84"/>
      <c r="ASU337" s="84"/>
      <c r="ASV337" s="84"/>
      <c r="ASW337" s="84"/>
      <c r="ASX337" s="84"/>
      <c r="ASY337" s="84"/>
      <c r="ASZ337" s="84"/>
      <c r="ATA337" s="84"/>
      <c r="ATB337" s="84"/>
      <c r="ATC337" s="84"/>
      <c r="ATD337" s="84"/>
      <c r="ATE337" s="84"/>
      <c r="ATF337" s="84"/>
      <c r="ATG337" s="84"/>
      <c r="ATH337" s="84"/>
      <c r="ATI337" s="84"/>
      <c r="ATJ337" s="84"/>
      <c r="ATK337" s="84"/>
      <c r="ATL337" s="84"/>
      <c r="ATM337" s="84"/>
      <c r="ATN337" s="84"/>
      <c r="ATO337" s="84"/>
      <c r="ATP337" s="84"/>
      <c r="ATQ337" s="84"/>
      <c r="ATR337" s="84"/>
      <c r="ATS337" s="84"/>
      <c r="ATT337" s="84"/>
      <c r="ATU337" s="84"/>
      <c r="ATV337" s="84"/>
      <c r="ATW337" s="84"/>
      <c r="ATX337" s="84"/>
      <c r="ATY337" s="84"/>
      <c r="ATZ337" s="84"/>
      <c r="AUA337" s="84"/>
      <c r="AUB337" s="84"/>
      <c r="AUC337" s="84"/>
      <c r="AUD337" s="84"/>
      <c r="AUE337" s="84"/>
      <c r="AUF337" s="84"/>
      <c r="AUG337" s="84"/>
      <c r="AUH337" s="84"/>
      <c r="AUI337" s="84"/>
      <c r="AUJ337" s="84"/>
      <c r="AUK337" s="84"/>
      <c r="AUL337" s="84"/>
      <c r="AUM337" s="84"/>
      <c r="AUN337" s="84"/>
      <c r="AUO337" s="84"/>
      <c r="AUP337" s="84"/>
      <c r="AUQ337" s="84"/>
      <c r="AUR337" s="84"/>
      <c r="AUS337" s="84"/>
      <c r="AUT337" s="84"/>
      <c r="AUU337" s="84"/>
      <c r="AUV337" s="84"/>
      <c r="AUW337" s="84"/>
      <c r="AUX337" s="84"/>
      <c r="AUY337" s="84"/>
      <c r="AUZ337" s="84"/>
      <c r="AVA337" s="84"/>
      <c r="AVB337" s="84"/>
      <c r="AVC337" s="84"/>
      <c r="AVD337" s="84"/>
      <c r="AVE337" s="84"/>
      <c r="AVF337" s="84"/>
      <c r="AVG337" s="84"/>
      <c r="AVH337" s="84"/>
      <c r="AVI337" s="84"/>
      <c r="AVJ337" s="84"/>
      <c r="AVK337" s="84"/>
      <c r="AVL337" s="84"/>
      <c r="AVM337" s="84"/>
      <c r="AVN337" s="84"/>
      <c r="AVO337" s="84"/>
      <c r="AVP337" s="84"/>
      <c r="AVQ337" s="84"/>
      <c r="AVR337" s="84"/>
      <c r="AVS337" s="84"/>
      <c r="AVT337" s="84"/>
      <c r="AVU337" s="84"/>
      <c r="AVV337" s="84"/>
      <c r="AVW337" s="84"/>
      <c r="AVX337" s="84"/>
      <c r="AVY337" s="84"/>
      <c r="AVZ337" s="84"/>
      <c r="AWA337" s="84"/>
      <c r="AWB337" s="84"/>
      <c r="AWC337" s="84"/>
      <c r="AWD337" s="84"/>
      <c r="AWE337" s="84"/>
      <c r="AWF337" s="84"/>
      <c r="AWG337" s="84"/>
      <c r="AWH337" s="84"/>
      <c r="AWI337" s="84"/>
      <c r="AWJ337" s="84"/>
      <c r="AWK337" s="84"/>
      <c r="AWL337" s="84"/>
      <c r="AWM337" s="84"/>
      <c r="AWN337" s="84"/>
      <c r="AWO337" s="84"/>
      <c r="AWP337" s="84"/>
      <c r="AWQ337" s="84"/>
      <c r="AWR337" s="84"/>
      <c r="AWS337" s="84"/>
      <c r="AWT337" s="84"/>
      <c r="AWU337" s="84"/>
      <c r="AWV337" s="84"/>
      <c r="AWW337" s="84"/>
      <c r="AWX337" s="84"/>
      <c r="AWY337" s="84"/>
      <c r="AWZ337" s="84"/>
      <c r="AXA337" s="84"/>
      <c r="AXB337" s="84"/>
      <c r="AXC337" s="84"/>
      <c r="AXD337" s="84"/>
      <c r="AXE337" s="84"/>
      <c r="AXF337" s="84"/>
      <c r="AXG337" s="84"/>
      <c r="AXH337" s="84"/>
      <c r="AXI337" s="84"/>
      <c r="AXJ337" s="84"/>
      <c r="AXK337" s="84"/>
      <c r="AXL337" s="84"/>
      <c r="AXM337" s="84"/>
      <c r="AXN337" s="84"/>
      <c r="AXO337" s="84"/>
      <c r="AXP337" s="84"/>
      <c r="AXQ337" s="84"/>
      <c r="AXR337" s="84"/>
      <c r="AXS337" s="84"/>
      <c r="AXT337" s="84"/>
      <c r="AXU337" s="84"/>
      <c r="AXV337" s="84"/>
      <c r="AXW337" s="84"/>
      <c r="AXX337" s="84"/>
      <c r="AXY337" s="84"/>
      <c r="AXZ337" s="84"/>
      <c r="AYA337" s="84"/>
      <c r="AYB337" s="84"/>
      <c r="AYC337" s="84"/>
      <c r="AYD337" s="84"/>
      <c r="AYE337" s="84"/>
      <c r="AYF337" s="84"/>
      <c r="AYG337" s="84"/>
      <c r="AYH337" s="84"/>
      <c r="AYI337" s="84"/>
      <c r="AYJ337" s="84"/>
      <c r="AYK337" s="84"/>
      <c r="AYL337" s="84"/>
      <c r="AYM337" s="84"/>
      <c r="AYN337" s="84"/>
      <c r="AYO337" s="84"/>
      <c r="AYP337" s="84"/>
      <c r="AYQ337" s="84"/>
      <c r="AYR337" s="84"/>
      <c r="AYS337" s="84"/>
      <c r="AYT337" s="84"/>
      <c r="AYU337" s="84"/>
      <c r="AYV337" s="84"/>
      <c r="AYW337" s="84"/>
      <c r="AYX337" s="84"/>
      <c r="AYY337" s="84"/>
      <c r="AYZ337" s="84"/>
      <c r="AZA337" s="84"/>
      <c r="AZB337" s="84"/>
      <c r="AZC337" s="84"/>
      <c r="AZD337" s="84"/>
      <c r="AZE337" s="84"/>
      <c r="AZF337" s="84"/>
      <c r="AZG337" s="84"/>
      <c r="AZH337" s="84"/>
      <c r="AZI337" s="84"/>
      <c r="AZJ337" s="84"/>
      <c r="AZK337" s="84"/>
      <c r="AZL337" s="84"/>
      <c r="AZM337" s="84"/>
      <c r="AZN337" s="84"/>
      <c r="AZO337" s="84"/>
      <c r="AZP337" s="84"/>
      <c r="AZQ337" s="84"/>
      <c r="AZR337" s="84"/>
      <c r="AZS337" s="84"/>
      <c r="AZT337" s="84"/>
      <c r="AZU337" s="84"/>
      <c r="AZV337" s="84"/>
      <c r="AZW337" s="84"/>
      <c r="AZX337" s="84"/>
      <c r="AZY337" s="84"/>
      <c r="AZZ337" s="84"/>
      <c r="BAA337" s="84"/>
      <c r="BAB337" s="84"/>
      <c r="BAC337" s="84"/>
      <c r="BAD337" s="84"/>
      <c r="BAE337" s="84"/>
      <c r="BAF337" s="84"/>
      <c r="BAG337" s="84"/>
      <c r="BAH337" s="84"/>
      <c r="BAI337" s="84"/>
      <c r="BAJ337" s="84"/>
      <c r="BAK337" s="84"/>
      <c r="BAL337" s="84"/>
      <c r="BAM337" s="84"/>
      <c r="BAN337" s="84"/>
      <c r="BAO337" s="84"/>
      <c r="BAP337" s="84"/>
      <c r="BAQ337" s="84"/>
      <c r="BAR337" s="84"/>
      <c r="BAS337" s="84"/>
      <c r="BAT337" s="84"/>
      <c r="BAU337" s="84"/>
      <c r="BAV337" s="84"/>
      <c r="BAW337" s="84"/>
      <c r="BAX337" s="84"/>
      <c r="BAY337" s="84"/>
      <c r="BAZ337" s="84"/>
      <c r="BBA337" s="84"/>
      <c r="BBB337" s="84"/>
      <c r="BBC337" s="84"/>
      <c r="BBD337" s="84"/>
      <c r="BBE337" s="84"/>
      <c r="BBF337" s="84"/>
      <c r="BBG337" s="84"/>
      <c r="BBH337" s="84"/>
      <c r="BBI337" s="84"/>
      <c r="BBJ337" s="84"/>
      <c r="BBK337" s="84"/>
      <c r="BBL337" s="84"/>
      <c r="BBM337" s="84"/>
      <c r="BBN337" s="84"/>
      <c r="BBO337" s="84"/>
      <c r="BBP337" s="84"/>
      <c r="BBQ337" s="84"/>
      <c r="BBR337" s="84"/>
      <c r="BBS337" s="84"/>
      <c r="BBT337" s="84"/>
      <c r="BBU337" s="84"/>
      <c r="BBV337" s="84"/>
      <c r="BBW337" s="84"/>
      <c r="BBX337" s="84"/>
      <c r="BBY337" s="84"/>
      <c r="BBZ337" s="84"/>
      <c r="BCA337" s="84"/>
      <c r="BCB337" s="84"/>
      <c r="BCC337" s="84"/>
      <c r="BCD337" s="84"/>
      <c r="BCE337" s="84"/>
      <c r="BCF337" s="84"/>
      <c r="BCG337" s="84"/>
      <c r="BCH337" s="84"/>
      <c r="BCI337" s="84"/>
      <c r="BCJ337" s="84"/>
      <c r="BCK337" s="84"/>
      <c r="BCL337" s="84"/>
      <c r="BCM337" s="84"/>
      <c r="BCN337" s="84"/>
      <c r="BCO337" s="84"/>
      <c r="BCP337" s="84"/>
      <c r="BCQ337" s="84"/>
      <c r="BCR337" s="84"/>
      <c r="BCS337" s="84"/>
      <c r="BCT337" s="84"/>
      <c r="BCU337" s="84"/>
      <c r="BCV337" s="84"/>
      <c r="BCW337" s="84"/>
      <c r="BCX337" s="84"/>
      <c r="BCY337" s="84"/>
      <c r="BCZ337" s="84"/>
      <c r="BDA337" s="84"/>
      <c r="BDB337" s="84"/>
      <c r="BDC337" s="84"/>
      <c r="BDD337" s="84"/>
      <c r="BDE337" s="84"/>
      <c r="BDF337" s="84"/>
      <c r="BDG337" s="84"/>
      <c r="BDH337" s="84"/>
      <c r="BDI337" s="84"/>
      <c r="BDJ337" s="84"/>
      <c r="BDK337" s="84"/>
      <c r="BDL337" s="84"/>
      <c r="BDM337" s="84"/>
      <c r="BDN337" s="84"/>
      <c r="BDO337" s="84"/>
      <c r="BDP337" s="84"/>
      <c r="BDQ337" s="84"/>
      <c r="BDR337" s="84"/>
      <c r="BDS337" s="84"/>
      <c r="BDT337" s="84"/>
      <c r="BDU337" s="84"/>
      <c r="BDV337" s="84"/>
      <c r="BDW337" s="84"/>
      <c r="BDX337" s="84"/>
      <c r="BDY337" s="84"/>
      <c r="BDZ337" s="84"/>
      <c r="BEA337" s="84"/>
      <c r="BEB337" s="84"/>
      <c r="BEC337" s="84"/>
      <c r="BED337" s="84"/>
      <c r="BEE337" s="84"/>
      <c r="BEF337" s="84"/>
      <c r="BEG337" s="84"/>
      <c r="BEH337" s="84"/>
      <c r="BEI337" s="84"/>
      <c r="BEJ337" s="84"/>
      <c r="BEK337" s="84"/>
      <c r="BEL337" s="84"/>
      <c r="BEM337" s="84"/>
      <c r="BEN337" s="84"/>
      <c r="BEO337" s="84"/>
      <c r="BEP337" s="84"/>
      <c r="BEQ337" s="84"/>
      <c r="BER337" s="84"/>
      <c r="BES337" s="84"/>
      <c r="BET337" s="84"/>
      <c r="BEU337" s="84"/>
      <c r="BEV337" s="84"/>
      <c r="BEW337" s="84"/>
      <c r="BEX337" s="84"/>
      <c r="BEY337" s="84"/>
      <c r="BEZ337" s="84"/>
      <c r="BFA337" s="84"/>
      <c r="BFB337" s="84"/>
      <c r="BFC337" s="84"/>
      <c r="BFD337" s="84"/>
      <c r="BFE337" s="84"/>
      <c r="BFF337" s="84"/>
      <c r="BFG337" s="84"/>
      <c r="BFH337" s="84"/>
      <c r="BFI337" s="84"/>
      <c r="BFJ337" s="84"/>
      <c r="BFK337" s="84"/>
      <c r="BFL337" s="84"/>
      <c r="BFM337" s="84"/>
      <c r="BFN337" s="84"/>
      <c r="BFO337" s="84"/>
      <c r="BFP337" s="84"/>
      <c r="BFQ337" s="84"/>
      <c r="BFR337" s="84"/>
      <c r="BFS337" s="84"/>
      <c r="BFT337" s="84"/>
      <c r="BFU337" s="84"/>
      <c r="BFV337" s="84"/>
      <c r="BFW337" s="84"/>
      <c r="BFX337" s="84"/>
      <c r="BFY337" s="84"/>
      <c r="BFZ337" s="84"/>
      <c r="BGA337" s="84"/>
      <c r="BGB337" s="84"/>
      <c r="BGC337" s="84"/>
      <c r="BGD337" s="84"/>
      <c r="BGE337" s="84"/>
      <c r="BGF337" s="84"/>
      <c r="BGG337" s="84"/>
      <c r="BGH337" s="84"/>
      <c r="BGI337" s="84"/>
      <c r="BGJ337" s="84"/>
      <c r="BGK337" s="84"/>
      <c r="BGL337" s="84"/>
      <c r="BGM337" s="84"/>
      <c r="BGN337" s="84"/>
      <c r="BGO337" s="84"/>
      <c r="BGP337" s="84"/>
      <c r="BGQ337" s="84"/>
      <c r="BGR337" s="84"/>
      <c r="BGS337" s="84"/>
      <c r="BGT337" s="84"/>
      <c r="BGU337" s="84"/>
      <c r="BGV337" s="84"/>
      <c r="BGW337" s="84"/>
      <c r="BGX337" s="84"/>
      <c r="BGY337" s="84"/>
      <c r="BGZ337" s="84"/>
      <c r="BHA337" s="84"/>
      <c r="BHB337" s="84"/>
      <c r="BHC337" s="84"/>
      <c r="BHD337" s="84"/>
      <c r="BHE337" s="84"/>
      <c r="BHF337" s="84"/>
      <c r="BHG337" s="84"/>
      <c r="BHH337" s="84"/>
      <c r="BHI337" s="84"/>
      <c r="BHJ337" s="84"/>
      <c r="BHK337" s="84"/>
      <c r="BHL337" s="84"/>
      <c r="BHM337" s="84"/>
      <c r="BHN337" s="84"/>
      <c r="BHO337" s="84"/>
      <c r="BHP337" s="84"/>
      <c r="BHQ337" s="84"/>
      <c r="BHR337" s="84"/>
      <c r="BHS337" s="84"/>
      <c r="BHT337" s="84"/>
      <c r="BHU337" s="84"/>
      <c r="BHV337" s="84"/>
      <c r="BHW337" s="84"/>
      <c r="BHX337" s="84"/>
      <c r="BHY337" s="84"/>
      <c r="BHZ337" s="84"/>
      <c r="BIA337" s="84"/>
      <c r="BIB337" s="84"/>
      <c r="BIC337" s="84"/>
      <c r="BID337" s="84"/>
      <c r="BIE337" s="84"/>
      <c r="BIF337" s="84"/>
      <c r="BIG337" s="84"/>
      <c r="BIH337" s="84"/>
      <c r="BII337" s="84"/>
      <c r="BIJ337" s="84"/>
      <c r="BIK337" s="84"/>
      <c r="BIL337" s="84"/>
      <c r="BIM337" s="84"/>
      <c r="BIN337" s="84"/>
      <c r="BIO337" s="84"/>
      <c r="BIP337" s="84"/>
      <c r="BIQ337" s="84"/>
      <c r="BIR337" s="84"/>
      <c r="BIS337" s="84"/>
      <c r="BIT337" s="84"/>
      <c r="BIU337" s="84"/>
      <c r="BIV337" s="84"/>
      <c r="BIW337" s="84"/>
      <c r="BIX337" s="84"/>
      <c r="BIY337" s="84"/>
      <c r="BIZ337" s="84"/>
      <c r="BJA337" s="84"/>
      <c r="BJB337" s="84"/>
      <c r="BJC337" s="84"/>
      <c r="BJD337" s="84"/>
      <c r="BJE337" s="84"/>
      <c r="BJF337" s="84"/>
      <c r="BJG337" s="84"/>
      <c r="BJH337" s="84"/>
      <c r="BJI337" s="84"/>
      <c r="BJJ337" s="84"/>
      <c r="BJK337" s="84"/>
      <c r="BJL337" s="84"/>
      <c r="BJM337" s="84"/>
      <c r="BJN337" s="84"/>
      <c r="BJO337" s="84"/>
      <c r="BJP337" s="84"/>
      <c r="BJQ337" s="84"/>
      <c r="BJR337" s="84"/>
      <c r="BJS337" s="84"/>
      <c r="BJT337" s="84"/>
      <c r="BJU337" s="84"/>
      <c r="BJV337" s="84"/>
      <c r="BJW337" s="84"/>
      <c r="BJX337" s="84"/>
      <c r="BJY337" s="84"/>
      <c r="BJZ337" s="84"/>
      <c r="BKA337" s="84"/>
      <c r="BKB337" s="84"/>
      <c r="BKC337" s="84"/>
      <c r="BKD337" s="84"/>
      <c r="BKE337" s="84"/>
      <c r="BKF337" s="84"/>
      <c r="BKG337" s="84"/>
      <c r="BKH337" s="84"/>
      <c r="BKI337" s="84"/>
      <c r="BKJ337" s="84"/>
      <c r="BKK337" s="84"/>
      <c r="BKL337" s="84"/>
      <c r="BKM337" s="84"/>
      <c r="BKN337" s="84"/>
      <c r="BKO337" s="84"/>
      <c r="BKP337" s="84"/>
      <c r="BKQ337" s="84"/>
      <c r="BKR337" s="84"/>
      <c r="BKS337" s="84"/>
      <c r="BKT337" s="84"/>
      <c r="BKU337" s="84"/>
      <c r="BKV337" s="84"/>
      <c r="BKW337" s="84"/>
      <c r="BKX337" s="84"/>
      <c r="BKY337" s="84"/>
      <c r="BKZ337" s="84"/>
      <c r="BLA337" s="84"/>
      <c r="BLB337" s="84"/>
      <c r="BLC337" s="84"/>
      <c r="BLD337" s="84"/>
      <c r="BLE337" s="84"/>
      <c r="BLF337" s="84"/>
      <c r="BLG337" s="84"/>
      <c r="BLH337" s="84"/>
      <c r="BLI337" s="84"/>
      <c r="BLJ337" s="84"/>
      <c r="BLK337" s="84"/>
      <c r="BLL337" s="84"/>
      <c r="BLM337" s="84"/>
      <c r="BLN337" s="84"/>
      <c r="BLO337" s="84"/>
      <c r="BLP337" s="84"/>
      <c r="BLQ337" s="84"/>
      <c r="BLR337" s="84"/>
      <c r="BLS337" s="84"/>
      <c r="BLT337" s="84"/>
      <c r="BLU337" s="84"/>
      <c r="BLV337" s="84"/>
      <c r="BLW337" s="84"/>
      <c r="BLX337" s="84"/>
      <c r="BLY337" s="84"/>
      <c r="BLZ337" s="84"/>
      <c r="BMA337" s="84"/>
      <c r="BMB337" s="84"/>
      <c r="BMC337" s="84"/>
      <c r="BMD337" s="84"/>
      <c r="BME337" s="84"/>
      <c r="BMF337" s="84"/>
      <c r="BMG337" s="84"/>
      <c r="BMH337" s="84"/>
      <c r="BMI337" s="84"/>
      <c r="BMJ337" s="84"/>
      <c r="BMK337" s="84"/>
      <c r="BML337" s="84"/>
      <c r="BMM337" s="84"/>
      <c r="BMN337" s="84"/>
      <c r="BMO337" s="84"/>
      <c r="BMP337" s="84"/>
      <c r="BMQ337" s="84"/>
      <c r="BMR337" s="84"/>
      <c r="BMS337" s="84"/>
      <c r="BMT337" s="84"/>
      <c r="BMU337" s="84"/>
      <c r="BMV337" s="84"/>
      <c r="BMW337" s="84"/>
      <c r="BMX337" s="84"/>
      <c r="BMY337" s="84"/>
      <c r="BMZ337" s="84"/>
      <c r="BNA337" s="84"/>
      <c r="BNB337" s="84"/>
      <c r="BNC337" s="84"/>
      <c r="BND337" s="84"/>
      <c r="BNE337" s="84"/>
      <c r="BNF337" s="84"/>
      <c r="BNG337" s="84"/>
      <c r="BNH337" s="84"/>
      <c r="BNI337" s="84"/>
      <c r="BNJ337" s="84"/>
      <c r="BNK337" s="84"/>
      <c r="BNL337" s="84"/>
      <c r="BNM337" s="84"/>
      <c r="BNN337" s="84"/>
      <c r="BNO337" s="84"/>
      <c r="BNP337" s="84"/>
      <c r="BNQ337" s="84"/>
      <c r="BNR337" s="84"/>
      <c r="BNS337" s="84"/>
      <c r="BNT337" s="84"/>
      <c r="BNU337" s="84"/>
      <c r="BNV337" s="84"/>
      <c r="BNW337" s="84"/>
      <c r="BNX337" s="84"/>
      <c r="BNY337" s="84"/>
      <c r="BNZ337" s="84"/>
      <c r="BOA337" s="84"/>
      <c r="BOB337" s="84"/>
      <c r="BOC337" s="84"/>
      <c r="BOD337" s="84"/>
      <c r="BOE337" s="84"/>
      <c r="BOF337" s="84"/>
      <c r="BOG337" s="84"/>
      <c r="BOH337" s="84"/>
      <c r="BOI337" s="84"/>
      <c r="BOJ337" s="84"/>
      <c r="BOK337" s="84"/>
      <c r="BOL337" s="84"/>
      <c r="BOM337" s="84"/>
      <c r="BON337" s="84"/>
      <c r="BOO337" s="84"/>
      <c r="BOP337" s="84"/>
      <c r="BOQ337" s="84"/>
      <c r="BOR337" s="84"/>
      <c r="BOS337" s="84"/>
      <c r="BOT337" s="84"/>
      <c r="BOU337" s="84"/>
      <c r="BOV337" s="84"/>
      <c r="BOW337" s="84"/>
      <c r="BOX337" s="84"/>
      <c r="BOY337" s="84"/>
      <c r="BOZ337" s="84"/>
      <c r="BPA337" s="84"/>
      <c r="BPB337" s="84"/>
      <c r="BPC337" s="84"/>
      <c r="BPD337" s="84"/>
      <c r="BPE337" s="84"/>
      <c r="BPF337" s="84"/>
      <c r="BPG337" s="84"/>
      <c r="BPH337" s="84"/>
      <c r="BPI337" s="84"/>
      <c r="BPJ337" s="84"/>
      <c r="BPK337" s="84"/>
      <c r="BPL337" s="84"/>
      <c r="BPM337" s="84"/>
      <c r="BPN337" s="84"/>
      <c r="BPO337" s="84"/>
      <c r="BPP337" s="84"/>
      <c r="BPQ337" s="84"/>
      <c r="BPR337" s="84"/>
      <c r="BPS337" s="84"/>
      <c r="BPT337" s="84"/>
      <c r="BPU337" s="84"/>
      <c r="BPV337" s="84"/>
      <c r="BPW337" s="84"/>
    </row>
    <row r="338" spans="2:1791" s="169" customFormat="1" ht="30" customHeight="1">
      <c r="B338" s="193"/>
      <c r="C338" s="86"/>
      <c r="D338" s="240"/>
      <c r="E338" s="246"/>
      <c r="F338" s="241"/>
      <c r="G338" s="86"/>
      <c r="H338" s="86"/>
      <c r="I338" s="161"/>
      <c r="J338" s="220"/>
      <c r="K338" s="161"/>
      <c r="L338" s="139"/>
      <c r="M338" s="309"/>
      <c r="N338" s="5"/>
      <c r="O338" s="5"/>
      <c r="P338" s="2"/>
      <c r="Q338" s="367"/>
      <c r="R338" s="340"/>
      <c r="S338" s="19"/>
      <c r="T338" s="385"/>
      <c r="U338" s="2"/>
      <c r="V338" s="2"/>
      <c r="W338" s="2"/>
      <c r="X338" s="2"/>
      <c r="Y338" s="2"/>
      <c r="Z338" s="2"/>
      <c r="AA338" s="2"/>
      <c r="AB338" s="2"/>
      <c r="AC338" s="2"/>
      <c r="AD338" s="2"/>
      <c r="AE338" s="2"/>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c r="LT338" s="84"/>
      <c r="LU338" s="84"/>
      <c r="LV338" s="84"/>
      <c r="LW338" s="84"/>
      <c r="LX338" s="84"/>
      <c r="LY338" s="84"/>
      <c r="LZ338" s="84"/>
      <c r="MA338" s="84"/>
      <c r="MB338" s="84"/>
      <c r="MC338" s="84"/>
      <c r="MD338" s="84"/>
      <c r="ME338" s="84"/>
      <c r="MF338" s="84"/>
      <c r="MG338" s="84"/>
      <c r="MH338" s="84"/>
      <c r="MI338" s="84"/>
      <c r="MJ338" s="84"/>
      <c r="MK338" s="84"/>
      <c r="ML338" s="84"/>
      <c r="MM338" s="84"/>
      <c r="MN338" s="84"/>
      <c r="MO338" s="84"/>
      <c r="MP338" s="84"/>
      <c r="MQ338" s="84"/>
      <c r="MR338" s="84"/>
      <c r="MS338" s="84"/>
      <c r="MT338" s="84"/>
      <c r="MU338" s="84"/>
      <c r="MV338" s="84"/>
      <c r="MW338" s="84"/>
      <c r="MX338" s="84"/>
      <c r="MY338" s="84"/>
      <c r="MZ338" s="84"/>
      <c r="NA338" s="84"/>
      <c r="NB338" s="84"/>
      <c r="NC338" s="84"/>
      <c r="ND338" s="84"/>
      <c r="NE338" s="84"/>
      <c r="NF338" s="84"/>
      <c r="NG338" s="84"/>
      <c r="NH338" s="84"/>
      <c r="NI338" s="84"/>
      <c r="NJ338" s="84"/>
      <c r="NK338" s="84"/>
      <c r="NL338" s="84"/>
      <c r="NM338" s="84"/>
      <c r="NN338" s="84"/>
      <c r="NO338" s="84"/>
      <c r="NP338" s="84"/>
      <c r="NQ338" s="84"/>
      <c r="NR338" s="84"/>
      <c r="NS338" s="84"/>
      <c r="NT338" s="84"/>
      <c r="NU338" s="84"/>
      <c r="NV338" s="84"/>
      <c r="NW338" s="84"/>
      <c r="NX338" s="84"/>
      <c r="NY338" s="84"/>
      <c r="NZ338" s="84"/>
      <c r="OA338" s="84"/>
      <c r="OB338" s="84"/>
      <c r="OC338" s="84"/>
      <c r="OD338" s="84"/>
      <c r="OE338" s="84"/>
      <c r="OF338" s="84"/>
      <c r="OG338" s="84"/>
      <c r="OH338" s="84"/>
      <c r="OI338" s="84"/>
      <c r="OJ338" s="84"/>
      <c r="OK338" s="84"/>
      <c r="OL338" s="84"/>
      <c r="OM338" s="84"/>
      <c r="ON338" s="84"/>
      <c r="OO338" s="84"/>
      <c r="OP338" s="84"/>
      <c r="OQ338" s="84"/>
      <c r="OR338" s="84"/>
      <c r="OS338" s="84"/>
      <c r="OT338" s="84"/>
      <c r="OU338" s="84"/>
      <c r="OV338" s="84"/>
      <c r="OW338" s="84"/>
      <c r="OX338" s="84"/>
      <c r="OY338" s="84"/>
      <c r="OZ338" s="84"/>
      <c r="PA338" s="84"/>
      <c r="PB338" s="84"/>
      <c r="PC338" s="84"/>
      <c r="PD338" s="84"/>
      <c r="PE338" s="84"/>
      <c r="PF338" s="84"/>
      <c r="PG338" s="84"/>
      <c r="PH338" s="84"/>
      <c r="PI338" s="84"/>
      <c r="PJ338" s="84"/>
      <c r="PK338" s="84"/>
      <c r="PL338" s="84"/>
      <c r="PM338" s="84"/>
      <c r="PN338" s="84"/>
      <c r="PO338" s="84"/>
      <c r="PP338" s="84"/>
      <c r="PQ338" s="84"/>
      <c r="PR338" s="84"/>
      <c r="PS338" s="84"/>
      <c r="PT338" s="84"/>
      <c r="PU338" s="84"/>
      <c r="PV338" s="84"/>
      <c r="PW338" s="84"/>
      <c r="PX338" s="84"/>
      <c r="PY338" s="84"/>
      <c r="PZ338" s="84"/>
      <c r="QA338" s="84"/>
      <c r="QB338" s="84"/>
      <c r="QC338" s="84"/>
      <c r="QD338" s="84"/>
      <c r="QE338" s="84"/>
      <c r="QF338" s="84"/>
      <c r="QG338" s="84"/>
      <c r="QH338" s="84"/>
      <c r="QI338" s="84"/>
      <c r="QJ338" s="84"/>
      <c r="QK338" s="84"/>
      <c r="QL338" s="84"/>
      <c r="QM338" s="84"/>
      <c r="QN338" s="84"/>
      <c r="QO338" s="84"/>
      <c r="QP338" s="84"/>
      <c r="QQ338" s="84"/>
      <c r="QR338" s="84"/>
      <c r="QS338" s="84"/>
      <c r="QT338" s="84"/>
      <c r="QU338" s="84"/>
      <c r="QV338" s="84"/>
      <c r="QW338" s="84"/>
      <c r="QX338" s="84"/>
      <c r="QY338" s="84"/>
      <c r="QZ338" s="84"/>
      <c r="RA338" s="84"/>
      <c r="RB338" s="84"/>
      <c r="RC338" s="84"/>
      <c r="RD338" s="84"/>
      <c r="RE338" s="84"/>
      <c r="RF338" s="84"/>
      <c r="RG338" s="84"/>
      <c r="RH338" s="84"/>
      <c r="RI338" s="84"/>
      <c r="RJ338" s="84"/>
      <c r="RK338" s="84"/>
      <c r="RL338" s="84"/>
      <c r="RM338" s="84"/>
      <c r="RN338" s="84"/>
      <c r="RO338" s="84"/>
      <c r="RP338" s="84"/>
      <c r="RQ338" s="84"/>
      <c r="RR338" s="84"/>
      <c r="RS338" s="84"/>
      <c r="RT338" s="84"/>
      <c r="RU338" s="84"/>
      <c r="RV338" s="84"/>
      <c r="RW338" s="84"/>
      <c r="RX338" s="84"/>
      <c r="RY338" s="84"/>
      <c r="RZ338" s="84"/>
      <c r="SA338" s="84"/>
      <c r="SB338" s="84"/>
      <c r="SC338" s="84"/>
      <c r="SD338" s="84"/>
      <c r="SE338" s="84"/>
      <c r="SF338" s="84"/>
      <c r="SG338" s="84"/>
      <c r="SH338" s="84"/>
      <c r="SI338" s="84"/>
      <c r="SJ338" s="84"/>
      <c r="SK338" s="84"/>
      <c r="SL338" s="84"/>
      <c r="SM338" s="84"/>
      <c r="SN338" s="84"/>
      <c r="SO338" s="84"/>
      <c r="SP338" s="84"/>
      <c r="SQ338" s="84"/>
      <c r="SR338" s="84"/>
      <c r="SS338" s="84"/>
      <c r="ST338" s="84"/>
      <c r="SU338" s="84"/>
      <c r="SV338" s="84"/>
      <c r="SW338" s="84"/>
      <c r="SX338" s="84"/>
      <c r="SY338" s="84"/>
      <c r="SZ338" s="84"/>
      <c r="TA338" s="84"/>
      <c r="TB338" s="84"/>
      <c r="TC338" s="84"/>
      <c r="TD338" s="84"/>
      <c r="TE338" s="84"/>
      <c r="TF338" s="84"/>
      <c r="TG338" s="84"/>
      <c r="TH338" s="84"/>
      <c r="TI338" s="84"/>
      <c r="TJ338" s="84"/>
      <c r="TK338" s="84"/>
      <c r="TL338" s="84"/>
      <c r="TM338" s="84"/>
      <c r="TN338" s="84"/>
      <c r="TO338" s="84"/>
      <c r="TP338" s="84"/>
      <c r="TQ338" s="84"/>
      <c r="TR338" s="84"/>
      <c r="TS338" s="84"/>
      <c r="TT338" s="84"/>
      <c r="TU338" s="84"/>
      <c r="TV338" s="84"/>
      <c r="TW338" s="84"/>
      <c r="TX338" s="84"/>
      <c r="TY338" s="84"/>
      <c r="TZ338" s="84"/>
      <c r="UA338" s="84"/>
      <c r="UB338" s="84"/>
      <c r="UC338" s="84"/>
      <c r="UD338" s="84"/>
      <c r="UE338" s="84"/>
      <c r="UF338" s="84"/>
      <c r="UG338" s="84"/>
      <c r="UH338" s="84"/>
      <c r="UI338" s="84"/>
      <c r="UJ338" s="84"/>
      <c r="UK338" s="84"/>
      <c r="UL338" s="84"/>
      <c r="UM338" s="84"/>
      <c r="UN338" s="84"/>
      <c r="UO338" s="84"/>
      <c r="UP338" s="84"/>
      <c r="UQ338" s="84"/>
      <c r="UR338" s="84"/>
      <c r="US338" s="84"/>
      <c r="UT338" s="84"/>
      <c r="UU338" s="84"/>
      <c r="UV338" s="84"/>
      <c r="UW338" s="84"/>
      <c r="UX338" s="84"/>
      <c r="UY338" s="84"/>
      <c r="UZ338" s="84"/>
      <c r="VA338" s="84"/>
      <c r="VB338" s="84"/>
      <c r="VC338" s="84"/>
      <c r="VD338" s="84"/>
      <c r="VE338" s="84"/>
      <c r="VF338" s="84"/>
      <c r="VG338" s="84"/>
      <c r="VH338" s="84"/>
      <c r="VI338" s="84"/>
      <c r="VJ338" s="84"/>
      <c r="VK338" s="84"/>
      <c r="VL338" s="84"/>
      <c r="VM338" s="84"/>
      <c r="VN338" s="84"/>
      <c r="VO338" s="84"/>
      <c r="VP338" s="84"/>
      <c r="VQ338" s="84"/>
      <c r="VR338" s="84"/>
      <c r="VS338" s="84"/>
      <c r="VT338" s="84"/>
      <c r="VU338" s="84"/>
      <c r="VV338" s="84"/>
      <c r="VW338" s="84"/>
      <c r="VX338" s="84"/>
      <c r="VY338" s="84"/>
      <c r="VZ338" s="84"/>
      <c r="WA338" s="84"/>
      <c r="WB338" s="84"/>
      <c r="WC338" s="84"/>
      <c r="WD338" s="84"/>
      <c r="WE338" s="84"/>
      <c r="WF338" s="84"/>
      <c r="WG338" s="84"/>
      <c r="WH338" s="84"/>
      <c r="WI338" s="84"/>
      <c r="WJ338" s="84"/>
      <c r="WK338" s="84"/>
      <c r="WL338" s="84"/>
      <c r="WM338" s="84"/>
      <c r="WN338" s="84"/>
      <c r="WO338" s="84"/>
      <c r="WP338" s="84"/>
      <c r="WQ338" s="84"/>
      <c r="WR338" s="84"/>
      <c r="WS338" s="84"/>
      <c r="WT338" s="84"/>
      <c r="WU338" s="84"/>
      <c r="WV338" s="84"/>
      <c r="WW338" s="84"/>
      <c r="WX338" s="84"/>
      <c r="WY338" s="84"/>
      <c r="WZ338" s="84"/>
      <c r="XA338" s="84"/>
      <c r="XB338" s="84"/>
      <c r="XC338" s="84"/>
      <c r="XD338" s="84"/>
      <c r="XE338" s="84"/>
      <c r="XF338" s="84"/>
      <c r="XG338" s="84"/>
      <c r="XH338" s="84"/>
      <c r="XI338" s="84"/>
      <c r="XJ338" s="84"/>
      <c r="XK338" s="84"/>
      <c r="XL338" s="84"/>
      <c r="XM338" s="84"/>
      <c r="XN338" s="84"/>
      <c r="XO338" s="84"/>
      <c r="XP338" s="84"/>
      <c r="XQ338" s="84"/>
      <c r="XR338" s="84"/>
      <c r="XS338" s="84"/>
      <c r="XT338" s="84"/>
      <c r="XU338" s="84"/>
      <c r="XV338" s="84"/>
      <c r="XW338" s="84"/>
      <c r="XX338" s="84"/>
      <c r="XY338" s="84"/>
      <c r="XZ338" s="84"/>
      <c r="YA338" s="84"/>
      <c r="YB338" s="84"/>
      <c r="YC338" s="84"/>
      <c r="YD338" s="84"/>
      <c r="YE338" s="84"/>
      <c r="YF338" s="84"/>
      <c r="YG338" s="84"/>
      <c r="YH338" s="84"/>
      <c r="YI338" s="84"/>
      <c r="YJ338" s="84"/>
      <c r="YK338" s="84"/>
      <c r="YL338" s="84"/>
      <c r="YM338" s="84"/>
      <c r="YN338" s="84"/>
      <c r="YO338" s="84"/>
      <c r="YP338" s="84"/>
      <c r="YQ338" s="84"/>
      <c r="YR338" s="84"/>
      <c r="YS338" s="84"/>
      <c r="YT338" s="84"/>
      <c r="YU338" s="84"/>
      <c r="YV338" s="84"/>
      <c r="YW338" s="84"/>
      <c r="YX338" s="84"/>
      <c r="YY338" s="84"/>
      <c r="YZ338" s="84"/>
      <c r="ZA338" s="84"/>
      <c r="ZB338" s="84"/>
      <c r="ZC338" s="84"/>
      <c r="ZD338" s="84"/>
      <c r="ZE338" s="84"/>
      <c r="ZF338" s="84"/>
      <c r="ZG338" s="84"/>
      <c r="ZH338" s="84"/>
      <c r="ZI338" s="84"/>
      <c r="ZJ338" s="84"/>
      <c r="ZK338" s="84"/>
      <c r="ZL338" s="84"/>
      <c r="ZM338" s="84"/>
      <c r="ZN338" s="84"/>
      <c r="ZO338" s="84"/>
      <c r="ZP338" s="84"/>
      <c r="ZQ338" s="84"/>
      <c r="ZR338" s="84"/>
      <c r="ZS338" s="84"/>
      <c r="ZT338" s="84"/>
      <c r="ZU338" s="84"/>
      <c r="ZV338" s="84"/>
      <c r="ZW338" s="84"/>
      <c r="ZX338" s="84"/>
      <c r="ZY338" s="84"/>
      <c r="ZZ338" s="84"/>
      <c r="AAA338" s="84"/>
      <c r="AAB338" s="84"/>
      <c r="AAC338" s="84"/>
      <c r="AAD338" s="84"/>
      <c r="AAE338" s="84"/>
      <c r="AAF338" s="84"/>
      <c r="AAG338" s="84"/>
      <c r="AAH338" s="84"/>
      <c r="AAI338" s="84"/>
      <c r="AAJ338" s="84"/>
      <c r="AAK338" s="84"/>
      <c r="AAL338" s="84"/>
      <c r="AAM338" s="84"/>
      <c r="AAN338" s="84"/>
      <c r="AAO338" s="84"/>
      <c r="AAP338" s="84"/>
      <c r="AAQ338" s="84"/>
      <c r="AAR338" s="84"/>
      <c r="AAS338" s="84"/>
      <c r="AAT338" s="84"/>
      <c r="AAU338" s="84"/>
      <c r="AAV338" s="84"/>
      <c r="AAW338" s="84"/>
      <c r="AAX338" s="84"/>
      <c r="AAY338" s="84"/>
      <c r="AAZ338" s="84"/>
      <c r="ABA338" s="84"/>
      <c r="ABB338" s="84"/>
      <c r="ABC338" s="84"/>
      <c r="ABD338" s="84"/>
      <c r="ABE338" s="84"/>
      <c r="ABF338" s="84"/>
      <c r="ABG338" s="84"/>
      <c r="ABH338" s="84"/>
      <c r="ABI338" s="84"/>
      <c r="ABJ338" s="84"/>
      <c r="ABK338" s="84"/>
      <c r="ABL338" s="84"/>
      <c r="ABM338" s="84"/>
      <c r="ABN338" s="84"/>
      <c r="ABO338" s="84"/>
      <c r="ABP338" s="84"/>
      <c r="ABQ338" s="84"/>
      <c r="ABR338" s="84"/>
      <c r="ABS338" s="84"/>
      <c r="ABT338" s="84"/>
      <c r="ABU338" s="84"/>
      <c r="ABV338" s="84"/>
      <c r="ABW338" s="84"/>
      <c r="ABX338" s="84"/>
      <c r="ABY338" s="84"/>
      <c r="ABZ338" s="84"/>
      <c r="ACA338" s="84"/>
      <c r="ACB338" s="84"/>
      <c r="ACC338" s="84"/>
      <c r="ACD338" s="84"/>
      <c r="ACE338" s="84"/>
      <c r="ACF338" s="84"/>
      <c r="ACG338" s="84"/>
      <c r="ACH338" s="84"/>
      <c r="ACI338" s="84"/>
      <c r="ACJ338" s="84"/>
      <c r="ACK338" s="84"/>
      <c r="ACL338" s="84"/>
      <c r="ACM338" s="84"/>
      <c r="ACN338" s="84"/>
      <c r="ACO338" s="84"/>
      <c r="ACP338" s="84"/>
      <c r="ACQ338" s="84"/>
      <c r="ACR338" s="84"/>
      <c r="ACS338" s="84"/>
      <c r="ACT338" s="84"/>
      <c r="ACU338" s="84"/>
      <c r="ACV338" s="84"/>
      <c r="ACW338" s="84"/>
      <c r="ACX338" s="84"/>
      <c r="ACY338" s="84"/>
      <c r="ACZ338" s="84"/>
      <c r="ADA338" s="84"/>
      <c r="ADB338" s="84"/>
      <c r="ADC338" s="84"/>
      <c r="ADD338" s="84"/>
      <c r="ADE338" s="84"/>
      <c r="ADF338" s="84"/>
      <c r="ADG338" s="84"/>
      <c r="ADH338" s="84"/>
      <c r="ADI338" s="84"/>
      <c r="ADJ338" s="84"/>
      <c r="ADK338" s="84"/>
      <c r="ADL338" s="84"/>
      <c r="ADM338" s="84"/>
      <c r="ADN338" s="84"/>
      <c r="ADO338" s="84"/>
      <c r="ADP338" s="84"/>
      <c r="ADQ338" s="84"/>
      <c r="ADR338" s="84"/>
      <c r="ADS338" s="84"/>
      <c r="ADT338" s="84"/>
      <c r="ADU338" s="84"/>
      <c r="ADV338" s="84"/>
      <c r="ADW338" s="84"/>
      <c r="ADX338" s="84"/>
      <c r="ADY338" s="84"/>
      <c r="ADZ338" s="84"/>
      <c r="AEA338" s="84"/>
      <c r="AEB338" s="84"/>
      <c r="AEC338" s="84"/>
      <c r="AED338" s="84"/>
      <c r="AEE338" s="84"/>
      <c r="AEF338" s="84"/>
      <c r="AEG338" s="84"/>
      <c r="AEH338" s="84"/>
      <c r="AEI338" s="84"/>
      <c r="AEJ338" s="84"/>
      <c r="AEK338" s="84"/>
      <c r="AEL338" s="84"/>
      <c r="AEM338" s="84"/>
      <c r="AEN338" s="84"/>
      <c r="AEO338" s="84"/>
      <c r="AEP338" s="84"/>
      <c r="AEQ338" s="84"/>
      <c r="AER338" s="84"/>
      <c r="AES338" s="84"/>
      <c r="AET338" s="84"/>
      <c r="AEU338" s="84"/>
      <c r="AEV338" s="84"/>
      <c r="AEW338" s="84"/>
      <c r="AEX338" s="84"/>
      <c r="AEY338" s="84"/>
      <c r="AEZ338" s="84"/>
      <c r="AFA338" s="84"/>
      <c r="AFB338" s="84"/>
      <c r="AFC338" s="84"/>
      <c r="AFD338" s="84"/>
      <c r="AFE338" s="84"/>
      <c r="AFF338" s="84"/>
      <c r="AFG338" s="84"/>
      <c r="AFH338" s="84"/>
      <c r="AFI338" s="84"/>
      <c r="AFJ338" s="84"/>
      <c r="AFK338" s="84"/>
      <c r="AFL338" s="84"/>
      <c r="AFM338" s="84"/>
      <c r="AFN338" s="84"/>
      <c r="AFO338" s="84"/>
      <c r="AFP338" s="84"/>
      <c r="AFQ338" s="84"/>
      <c r="AFR338" s="84"/>
      <c r="AFS338" s="84"/>
      <c r="AFT338" s="84"/>
      <c r="AFU338" s="84"/>
      <c r="AFV338" s="84"/>
      <c r="AFW338" s="84"/>
      <c r="AFX338" s="84"/>
      <c r="AFY338" s="84"/>
      <c r="AFZ338" s="84"/>
      <c r="AGA338" s="84"/>
      <c r="AGB338" s="84"/>
      <c r="AGC338" s="84"/>
      <c r="AGD338" s="84"/>
      <c r="AGE338" s="84"/>
      <c r="AGF338" s="84"/>
      <c r="AGG338" s="84"/>
      <c r="AGH338" s="84"/>
      <c r="AGI338" s="84"/>
      <c r="AGJ338" s="84"/>
      <c r="AGK338" s="84"/>
      <c r="AGL338" s="84"/>
      <c r="AGM338" s="84"/>
      <c r="AGN338" s="84"/>
      <c r="AGO338" s="84"/>
      <c r="AGP338" s="84"/>
      <c r="AGQ338" s="84"/>
      <c r="AGR338" s="84"/>
      <c r="AGS338" s="84"/>
      <c r="AGT338" s="84"/>
      <c r="AGU338" s="84"/>
      <c r="AGV338" s="84"/>
      <c r="AGW338" s="84"/>
      <c r="AGX338" s="84"/>
      <c r="AGY338" s="84"/>
      <c r="AGZ338" s="84"/>
      <c r="AHA338" s="84"/>
      <c r="AHB338" s="84"/>
      <c r="AHC338" s="84"/>
      <c r="AHD338" s="84"/>
      <c r="AHE338" s="84"/>
      <c r="AHF338" s="84"/>
      <c r="AHG338" s="84"/>
      <c r="AHH338" s="84"/>
      <c r="AHI338" s="84"/>
      <c r="AHJ338" s="84"/>
      <c r="AHK338" s="84"/>
      <c r="AHL338" s="84"/>
      <c r="AHM338" s="84"/>
      <c r="AHN338" s="84"/>
      <c r="AHO338" s="84"/>
      <c r="AHP338" s="84"/>
      <c r="AHQ338" s="84"/>
      <c r="AHR338" s="84"/>
      <c r="AHS338" s="84"/>
      <c r="AHT338" s="84"/>
      <c r="AHU338" s="84"/>
      <c r="AHV338" s="84"/>
      <c r="AHW338" s="84"/>
      <c r="AHX338" s="84"/>
      <c r="AHY338" s="84"/>
      <c r="AHZ338" s="84"/>
      <c r="AIA338" s="84"/>
      <c r="AIB338" s="84"/>
      <c r="AIC338" s="84"/>
      <c r="AID338" s="84"/>
      <c r="AIE338" s="84"/>
      <c r="AIF338" s="84"/>
      <c r="AIG338" s="84"/>
      <c r="AIH338" s="84"/>
      <c r="AII338" s="84"/>
      <c r="AIJ338" s="84"/>
      <c r="AIK338" s="84"/>
      <c r="AIL338" s="84"/>
      <c r="AIM338" s="84"/>
      <c r="AIN338" s="84"/>
      <c r="AIO338" s="84"/>
      <c r="AIP338" s="84"/>
      <c r="AIQ338" s="84"/>
      <c r="AIR338" s="84"/>
      <c r="AIS338" s="84"/>
      <c r="AIT338" s="84"/>
      <c r="AIU338" s="84"/>
      <c r="AIV338" s="84"/>
      <c r="AIW338" s="84"/>
      <c r="AIX338" s="84"/>
      <c r="AIY338" s="84"/>
      <c r="AIZ338" s="84"/>
      <c r="AJA338" s="84"/>
      <c r="AJB338" s="84"/>
      <c r="AJC338" s="84"/>
      <c r="AJD338" s="84"/>
      <c r="AJE338" s="84"/>
      <c r="AJF338" s="84"/>
      <c r="AJG338" s="84"/>
      <c r="AJH338" s="84"/>
      <c r="AJI338" s="84"/>
      <c r="AJJ338" s="84"/>
      <c r="AJK338" s="84"/>
      <c r="AJL338" s="84"/>
      <c r="AJM338" s="84"/>
      <c r="AJN338" s="84"/>
      <c r="AJO338" s="84"/>
      <c r="AJP338" s="84"/>
      <c r="AJQ338" s="84"/>
      <c r="AJR338" s="84"/>
      <c r="AJS338" s="84"/>
      <c r="AJT338" s="84"/>
      <c r="AJU338" s="84"/>
      <c r="AJV338" s="84"/>
      <c r="AJW338" s="84"/>
      <c r="AJX338" s="84"/>
      <c r="AJY338" s="84"/>
      <c r="AJZ338" s="84"/>
      <c r="AKA338" s="84"/>
      <c r="AKB338" s="84"/>
      <c r="AKC338" s="84"/>
      <c r="AKD338" s="84"/>
      <c r="AKE338" s="84"/>
      <c r="AKF338" s="84"/>
      <c r="AKG338" s="84"/>
      <c r="AKH338" s="84"/>
      <c r="AKI338" s="84"/>
      <c r="AKJ338" s="84"/>
      <c r="AKK338" s="84"/>
      <c r="AKL338" s="84"/>
      <c r="AKM338" s="84"/>
      <c r="AKN338" s="84"/>
      <c r="AKO338" s="84"/>
      <c r="AKP338" s="84"/>
      <c r="AKQ338" s="84"/>
      <c r="AKR338" s="84"/>
      <c r="AKS338" s="84"/>
      <c r="AKT338" s="84"/>
      <c r="AKU338" s="84"/>
      <c r="AKV338" s="84"/>
      <c r="AKW338" s="84"/>
      <c r="AKX338" s="84"/>
      <c r="AKY338" s="84"/>
      <c r="AKZ338" s="84"/>
      <c r="ALA338" s="84"/>
      <c r="ALB338" s="84"/>
      <c r="ALC338" s="84"/>
      <c r="ALD338" s="84"/>
      <c r="ALE338" s="84"/>
      <c r="ALF338" s="84"/>
      <c r="ALG338" s="84"/>
      <c r="ALH338" s="84"/>
      <c r="ALI338" s="84"/>
      <c r="ALJ338" s="84"/>
      <c r="ALK338" s="84"/>
      <c r="ALL338" s="84"/>
      <c r="ALM338" s="84"/>
      <c r="ALN338" s="84"/>
      <c r="ALO338" s="84"/>
      <c r="ALP338" s="84"/>
      <c r="ALQ338" s="84"/>
      <c r="ALR338" s="84"/>
      <c r="ALS338" s="84"/>
      <c r="ALT338" s="84"/>
      <c r="ALU338" s="84"/>
      <c r="ALV338" s="84"/>
      <c r="ALW338" s="84"/>
      <c r="ALX338" s="84"/>
      <c r="ALY338" s="84"/>
      <c r="ALZ338" s="84"/>
      <c r="AMA338" s="84"/>
      <c r="AMB338" s="84"/>
      <c r="AMC338" s="84"/>
      <c r="AMD338" s="84"/>
      <c r="AME338" s="84"/>
      <c r="AMF338" s="84"/>
      <c r="AMG338" s="84"/>
      <c r="AMH338" s="84"/>
      <c r="AMI338" s="84"/>
      <c r="AMJ338" s="84"/>
      <c r="AMK338" s="84"/>
      <c r="AML338" s="84"/>
      <c r="AMM338" s="84"/>
      <c r="AMN338" s="84"/>
      <c r="AMO338" s="84"/>
      <c r="AMP338" s="84"/>
      <c r="AMQ338" s="84"/>
      <c r="AMR338" s="84"/>
      <c r="AMS338" s="84"/>
      <c r="AMT338" s="84"/>
      <c r="AMU338" s="84"/>
      <c r="AMV338" s="84"/>
      <c r="AMW338" s="84"/>
      <c r="AMX338" s="84"/>
      <c r="AMY338" s="84"/>
      <c r="AMZ338" s="84"/>
      <c r="ANA338" s="84"/>
      <c r="ANB338" s="84"/>
      <c r="ANC338" s="84"/>
      <c r="AND338" s="84"/>
      <c r="ANE338" s="84"/>
      <c r="ANF338" s="84"/>
      <c r="ANG338" s="84"/>
      <c r="ANH338" s="84"/>
      <c r="ANI338" s="84"/>
      <c r="ANJ338" s="84"/>
      <c r="ANK338" s="84"/>
      <c r="ANL338" s="84"/>
      <c r="ANM338" s="84"/>
      <c r="ANN338" s="84"/>
      <c r="ANO338" s="84"/>
      <c r="ANP338" s="84"/>
      <c r="ANQ338" s="84"/>
      <c r="ANR338" s="84"/>
      <c r="ANS338" s="84"/>
      <c r="ANT338" s="84"/>
      <c r="ANU338" s="84"/>
      <c r="ANV338" s="84"/>
      <c r="ANW338" s="84"/>
      <c r="ANX338" s="84"/>
      <c r="ANY338" s="84"/>
      <c r="ANZ338" s="84"/>
      <c r="AOA338" s="84"/>
      <c r="AOB338" s="84"/>
      <c r="AOC338" s="84"/>
      <c r="AOD338" s="84"/>
      <c r="AOE338" s="84"/>
      <c r="AOF338" s="84"/>
      <c r="AOG338" s="84"/>
      <c r="AOH338" s="84"/>
      <c r="AOI338" s="84"/>
      <c r="AOJ338" s="84"/>
      <c r="AOK338" s="84"/>
      <c r="AOL338" s="84"/>
      <c r="AOM338" s="84"/>
      <c r="AON338" s="84"/>
      <c r="AOO338" s="84"/>
      <c r="AOP338" s="84"/>
      <c r="AOQ338" s="84"/>
      <c r="AOR338" s="84"/>
      <c r="AOS338" s="84"/>
      <c r="AOT338" s="84"/>
      <c r="AOU338" s="84"/>
      <c r="AOV338" s="84"/>
      <c r="AOW338" s="84"/>
      <c r="AOX338" s="84"/>
      <c r="AOY338" s="84"/>
      <c r="AOZ338" s="84"/>
      <c r="APA338" s="84"/>
      <c r="APB338" s="84"/>
      <c r="APC338" s="84"/>
      <c r="APD338" s="84"/>
      <c r="APE338" s="84"/>
      <c r="APF338" s="84"/>
      <c r="APG338" s="84"/>
      <c r="APH338" s="84"/>
      <c r="API338" s="84"/>
      <c r="APJ338" s="84"/>
      <c r="APK338" s="84"/>
      <c r="APL338" s="84"/>
      <c r="APM338" s="84"/>
      <c r="APN338" s="84"/>
      <c r="APO338" s="84"/>
      <c r="APP338" s="84"/>
      <c r="APQ338" s="84"/>
      <c r="APR338" s="84"/>
      <c r="APS338" s="84"/>
      <c r="APT338" s="84"/>
      <c r="APU338" s="84"/>
      <c r="APV338" s="84"/>
      <c r="APW338" s="84"/>
      <c r="APX338" s="84"/>
      <c r="APY338" s="84"/>
      <c r="APZ338" s="84"/>
      <c r="AQA338" s="84"/>
      <c r="AQB338" s="84"/>
      <c r="AQC338" s="84"/>
      <c r="AQD338" s="84"/>
      <c r="AQE338" s="84"/>
      <c r="AQF338" s="84"/>
      <c r="AQG338" s="84"/>
      <c r="AQH338" s="84"/>
      <c r="AQI338" s="84"/>
      <c r="AQJ338" s="84"/>
      <c r="AQK338" s="84"/>
      <c r="AQL338" s="84"/>
      <c r="AQM338" s="84"/>
      <c r="AQN338" s="84"/>
      <c r="AQO338" s="84"/>
      <c r="AQP338" s="84"/>
      <c r="AQQ338" s="84"/>
      <c r="AQR338" s="84"/>
      <c r="AQS338" s="84"/>
      <c r="AQT338" s="84"/>
      <c r="AQU338" s="84"/>
      <c r="AQV338" s="84"/>
      <c r="AQW338" s="84"/>
      <c r="AQX338" s="84"/>
      <c r="AQY338" s="84"/>
      <c r="AQZ338" s="84"/>
      <c r="ARA338" s="84"/>
      <c r="ARB338" s="84"/>
      <c r="ARC338" s="84"/>
      <c r="ARD338" s="84"/>
      <c r="ARE338" s="84"/>
      <c r="ARF338" s="84"/>
      <c r="ARG338" s="84"/>
      <c r="ARH338" s="84"/>
      <c r="ARI338" s="84"/>
      <c r="ARJ338" s="84"/>
      <c r="ARK338" s="84"/>
      <c r="ARL338" s="84"/>
      <c r="ARM338" s="84"/>
      <c r="ARN338" s="84"/>
      <c r="ARO338" s="84"/>
      <c r="ARP338" s="84"/>
      <c r="ARQ338" s="84"/>
      <c r="ARR338" s="84"/>
      <c r="ARS338" s="84"/>
      <c r="ART338" s="84"/>
      <c r="ARU338" s="84"/>
      <c r="ARV338" s="84"/>
      <c r="ARW338" s="84"/>
      <c r="ARX338" s="84"/>
      <c r="ARY338" s="84"/>
      <c r="ARZ338" s="84"/>
      <c r="ASA338" s="84"/>
      <c r="ASB338" s="84"/>
      <c r="ASC338" s="84"/>
      <c r="ASD338" s="84"/>
      <c r="ASE338" s="84"/>
      <c r="ASF338" s="84"/>
      <c r="ASG338" s="84"/>
      <c r="ASH338" s="84"/>
      <c r="ASI338" s="84"/>
      <c r="ASJ338" s="84"/>
      <c r="ASK338" s="84"/>
      <c r="ASL338" s="84"/>
      <c r="ASM338" s="84"/>
      <c r="ASN338" s="84"/>
      <c r="ASO338" s="84"/>
      <c r="ASP338" s="84"/>
      <c r="ASQ338" s="84"/>
      <c r="ASR338" s="84"/>
      <c r="ASS338" s="84"/>
      <c r="AST338" s="84"/>
      <c r="ASU338" s="84"/>
      <c r="ASV338" s="84"/>
      <c r="ASW338" s="84"/>
      <c r="ASX338" s="84"/>
      <c r="ASY338" s="84"/>
      <c r="ASZ338" s="84"/>
      <c r="ATA338" s="84"/>
      <c r="ATB338" s="84"/>
      <c r="ATC338" s="84"/>
      <c r="ATD338" s="84"/>
      <c r="ATE338" s="84"/>
      <c r="ATF338" s="84"/>
      <c r="ATG338" s="84"/>
      <c r="ATH338" s="84"/>
      <c r="ATI338" s="84"/>
      <c r="ATJ338" s="84"/>
      <c r="ATK338" s="84"/>
      <c r="ATL338" s="84"/>
      <c r="ATM338" s="84"/>
      <c r="ATN338" s="84"/>
      <c r="ATO338" s="84"/>
      <c r="ATP338" s="84"/>
      <c r="ATQ338" s="84"/>
      <c r="ATR338" s="84"/>
      <c r="ATS338" s="84"/>
      <c r="ATT338" s="84"/>
      <c r="ATU338" s="84"/>
      <c r="ATV338" s="84"/>
      <c r="ATW338" s="84"/>
      <c r="ATX338" s="84"/>
      <c r="ATY338" s="84"/>
      <c r="ATZ338" s="84"/>
      <c r="AUA338" s="84"/>
      <c r="AUB338" s="84"/>
      <c r="AUC338" s="84"/>
      <c r="AUD338" s="84"/>
      <c r="AUE338" s="84"/>
      <c r="AUF338" s="84"/>
      <c r="AUG338" s="84"/>
      <c r="AUH338" s="84"/>
      <c r="AUI338" s="84"/>
      <c r="AUJ338" s="84"/>
      <c r="AUK338" s="84"/>
      <c r="AUL338" s="84"/>
      <c r="AUM338" s="84"/>
      <c r="AUN338" s="84"/>
      <c r="AUO338" s="84"/>
      <c r="AUP338" s="84"/>
      <c r="AUQ338" s="84"/>
      <c r="AUR338" s="84"/>
      <c r="AUS338" s="84"/>
      <c r="AUT338" s="84"/>
      <c r="AUU338" s="84"/>
      <c r="AUV338" s="84"/>
      <c r="AUW338" s="84"/>
      <c r="AUX338" s="84"/>
      <c r="AUY338" s="84"/>
      <c r="AUZ338" s="84"/>
      <c r="AVA338" s="84"/>
      <c r="AVB338" s="84"/>
      <c r="AVC338" s="84"/>
      <c r="AVD338" s="84"/>
      <c r="AVE338" s="84"/>
      <c r="AVF338" s="84"/>
      <c r="AVG338" s="84"/>
      <c r="AVH338" s="84"/>
      <c r="AVI338" s="84"/>
      <c r="AVJ338" s="84"/>
      <c r="AVK338" s="84"/>
      <c r="AVL338" s="84"/>
      <c r="AVM338" s="84"/>
      <c r="AVN338" s="84"/>
      <c r="AVO338" s="84"/>
      <c r="AVP338" s="84"/>
      <c r="AVQ338" s="84"/>
      <c r="AVR338" s="84"/>
      <c r="AVS338" s="84"/>
      <c r="AVT338" s="84"/>
      <c r="AVU338" s="84"/>
      <c r="AVV338" s="84"/>
      <c r="AVW338" s="84"/>
      <c r="AVX338" s="84"/>
      <c r="AVY338" s="84"/>
      <c r="AVZ338" s="84"/>
      <c r="AWA338" s="84"/>
      <c r="AWB338" s="84"/>
      <c r="AWC338" s="84"/>
      <c r="AWD338" s="84"/>
      <c r="AWE338" s="84"/>
      <c r="AWF338" s="84"/>
      <c r="AWG338" s="84"/>
      <c r="AWH338" s="84"/>
      <c r="AWI338" s="84"/>
      <c r="AWJ338" s="84"/>
      <c r="AWK338" s="84"/>
      <c r="AWL338" s="84"/>
      <c r="AWM338" s="84"/>
      <c r="AWN338" s="84"/>
      <c r="AWO338" s="84"/>
      <c r="AWP338" s="84"/>
      <c r="AWQ338" s="84"/>
      <c r="AWR338" s="84"/>
      <c r="AWS338" s="84"/>
      <c r="AWT338" s="84"/>
      <c r="AWU338" s="84"/>
      <c r="AWV338" s="84"/>
      <c r="AWW338" s="84"/>
      <c r="AWX338" s="84"/>
      <c r="AWY338" s="84"/>
      <c r="AWZ338" s="84"/>
      <c r="AXA338" s="84"/>
      <c r="AXB338" s="84"/>
      <c r="AXC338" s="84"/>
      <c r="AXD338" s="84"/>
      <c r="AXE338" s="84"/>
      <c r="AXF338" s="84"/>
      <c r="AXG338" s="84"/>
      <c r="AXH338" s="84"/>
      <c r="AXI338" s="84"/>
      <c r="AXJ338" s="84"/>
      <c r="AXK338" s="84"/>
      <c r="AXL338" s="84"/>
      <c r="AXM338" s="84"/>
      <c r="AXN338" s="84"/>
      <c r="AXO338" s="84"/>
      <c r="AXP338" s="84"/>
      <c r="AXQ338" s="84"/>
      <c r="AXR338" s="84"/>
      <c r="AXS338" s="84"/>
      <c r="AXT338" s="84"/>
      <c r="AXU338" s="84"/>
      <c r="AXV338" s="84"/>
      <c r="AXW338" s="84"/>
      <c r="AXX338" s="84"/>
      <c r="AXY338" s="84"/>
      <c r="AXZ338" s="84"/>
      <c r="AYA338" s="84"/>
      <c r="AYB338" s="84"/>
      <c r="AYC338" s="84"/>
      <c r="AYD338" s="84"/>
      <c r="AYE338" s="84"/>
      <c r="AYF338" s="84"/>
      <c r="AYG338" s="84"/>
      <c r="AYH338" s="84"/>
      <c r="AYI338" s="84"/>
      <c r="AYJ338" s="84"/>
      <c r="AYK338" s="84"/>
      <c r="AYL338" s="84"/>
      <c r="AYM338" s="84"/>
      <c r="AYN338" s="84"/>
      <c r="AYO338" s="84"/>
      <c r="AYP338" s="84"/>
      <c r="AYQ338" s="84"/>
      <c r="AYR338" s="84"/>
      <c r="AYS338" s="84"/>
      <c r="AYT338" s="84"/>
      <c r="AYU338" s="84"/>
      <c r="AYV338" s="84"/>
      <c r="AYW338" s="84"/>
      <c r="AYX338" s="84"/>
      <c r="AYY338" s="84"/>
      <c r="AYZ338" s="84"/>
      <c r="AZA338" s="84"/>
      <c r="AZB338" s="84"/>
      <c r="AZC338" s="84"/>
      <c r="AZD338" s="84"/>
      <c r="AZE338" s="84"/>
      <c r="AZF338" s="84"/>
      <c r="AZG338" s="84"/>
      <c r="AZH338" s="84"/>
      <c r="AZI338" s="84"/>
      <c r="AZJ338" s="84"/>
      <c r="AZK338" s="84"/>
      <c r="AZL338" s="84"/>
      <c r="AZM338" s="84"/>
      <c r="AZN338" s="84"/>
      <c r="AZO338" s="84"/>
      <c r="AZP338" s="84"/>
      <c r="AZQ338" s="84"/>
      <c r="AZR338" s="84"/>
      <c r="AZS338" s="84"/>
      <c r="AZT338" s="84"/>
      <c r="AZU338" s="84"/>
      <c r="AZV338" s="84"/>
      <c r="AZW338" s="84"/>
      <c r="AZX338" s="84"/>
      <c r="AZY338" s="84"/>
      <c r="AZZ338" s="84"/>
      <c r="BAA338" s="84"/>
      <c r="BAB338" s="84"/>
      <c r="BAC338" s="84"/>
      <c r="BAD338" s="84"/>
      <c r="BAE338" s="84"/>
      <c r="BAF338" s="84"/>
      <c r="BAG338" s="84"/>
      <c r="BAH338" s="84"/>
      <c r="BAI338" s="84"/>
      <c r="BAJ338" s="84"/>
      <c r="BAK338" s="84"/>
      <c r="BAL338" s="84"/>
      <c r="BAM338" s="84"/>
      <c r="BAN338" s="84"/>
      <c r="BAO338" s="84"/>
      <c r="BAP338" s="84"/>
      <c r="BAQ338" s="84"/>
      <c r="BAR338" s="84"/>
      <c r="BAS338" s="84"/>
      <c r="BAT338" s="84"/>
      <c r="BAU338" s="84"/>
      <c r="BAV338" s="84"/>
      <c r="BAW338" s="84"/>
      <c r="BAX338" s="84"/>
      <c r="BAY338" s="84"/>
      <c r="BAZ338" s="84"/>
      <c r="BBA338" s="84"/>
      <c r="BBB338" s="84"/>
      <c r="BBC338" s="84"/>
      <c r="BBD338" s="84"/>
      <c r="BBE338" s="84"/>
      <c r="BBF338" s="84"/>
      <c r="BBG338" s="84"/>
      <c r="BBH338" s="84"/>
      <c r="BBI338" s="84"/>
      <c r="BBJ338" s="84"/>
      <c r="BBK338" s="84"/>
      <c r="BBL338" s="84"/>
      <c r="BBM338" s="84"/>
      <c r="BBN338" s="84"/>
      <c r="BBO338" s="84"/>
      <c r="BBP338" s="84"/>
      <c r="BBQ338" s="84"/>
      <c r="BBR338" s="84"/>
      <c r="BBS338" s="84"/>
      <c r="BBT338" s="84"/>
      <c r="BBU338" s="84"/>
      <c r="BBV338" s="84"/>
      <c r="BBW338" s="84"/>
      <c r="BBX338" s="84"/>
      <c r="BBY338" s="84"/>
      <c r="BBZ338" s="84"/>
      <c r="BCA338" s="84"/>
      <c r="BCB338" s="84"/>
      <c r="BCC338" s="84"/>
      <c r="BCD338" s="84"/>
      <c r="BCE338" s="84"/>
      <c r="BCF338" s="84"/>
      <c r="BCG338" s="84"/>
      <c r="BCH338" s="84"/>
      <c r="BCI338" s="84"/>
      <c r="BCJ338" s="84"/>
      <c r="BCK338" s="84"/>
      <c r="BCL338" s="84"/>
      <c r="BCM338" s="84"/>
      <c r="BCN338" s="84"/>
      <c r="BCO338" s="84"/>
      <c r="BCP338" s="84"/>
      <c r="BCQ338" s="84"/>
      <c r="BCR338" s="84"/>
      <c r="BCS338" s="84"/>
      <c r="BCT338" s="84"/>
      <c r="BCU338" s="84"/>
      <c r="BCV338" s="84"/>
      <c r="BCW338" s="84"/>
      <c r="BCX338" s="84"/>
      <c r="BCY338" s="84"/>
      <c r="BCZ338" s="84"/>
      <c r="BDA338" s="84"/>
      <c r="BDB338" s="84"/>
      <c r="BDC338" s="84"/>
      <c r="BDD338" s="84"/>
      <c r="BDE338" s="84"/>
      <c r="BDF338" s="84"/>
      <c r="BDG338" s="84"/>
      <c r="BDH338" s="84"/>
      <c r="BDI338" s="84"/>
      <c r="BDJ338" s="84"/>
      <c r="BDK338" s="84"/>
      <c r="BDL338" s="84"/>
      <c r="BDM338" s="84"/>
      <c r="BDN338" s="84"/>
      <c r="BDO338" s="84"/>
      <c r="BDP338" s="84"/>
      <c r="BDQ338" s="84"/>
      <c r="BDR338" s="84"/>
      <c r="BDS338" s="84"/>
      <c r="BDT338" s="84"/>
      <c r="BDU338" s="84"/>
      <c r="BDV338" s="84"/>
      <c r="BDW338" s="84"/>
      <c r="BDX338" s="84"/>
      <c r="BDY338" s="84"/>
      <c r="BDZ338" s="84"/>
      <c r="BEA338" s="84"/>
      <c r="BEB338" s="84"/>
      <c r="BEC338" s="84"/>
      <c r="BED338" s="84"/>
      <c r="BEE338" s="84"/>
      <c r="BEF338" s="84"/>
      <c r="BEG338" s="84"/>
      <c r="BEH338" s="84"/>
      <c r="BEI338" s="84"/>
      <c r="BEJ338" s="84"/>
      <c r="BEK338" s="84"/>
      <c r="BEL338" s="84"/>
      <c r="BEM338" s="84"/>
      <c r="BEN338" s="84"/>
      <c r="BEO338" s="84"/>
      <c r="BEP338" s="84"/>
      <c r="BEQ338" s="84"/>
      <c r="BER338" s="84"/>
      <c r="BES338" s="84"/>
      <c r="BET338" s="84"/>
      <c r="BEU338" s="84"/>
      <c r="BEV338" s="84"/>
      <c r="BEW338" s="84"/>
      <c r="BEX338" s="84"/>
      <c r="BEY338" s="84"/>
      <c r="BEZ338" s="84"/>
      <c r="BFA338" s="84"/>
      <c r="BFB338" s="84"/>
      <c r="BFC338" s="84"/>
      <c r="BFD338" s="84"/>
      <c r="BFE338" s="84"/>
      <c r="BFF338" s="84"/>
      <c r="BFG338" s="84"/>
      <c r="BFH338" s="84"/>
      <c r="BFI338" s="84"/>
      <c r="BFJ338" s="84"/>
      <c r="BFK338" s="84"/>
      <c r="BFL338" s="84"/>
      <c r="BFM338" s="84"/>
      <c r="BFN338" s="84"/>
      <c r="BFO338" s="84"/>
      <c r="BFP338" s="84"/>
      <c r="BFQ338" s="84"/>
      <c r="BFR338" s="84"/>
      <c r="BFS338" s="84"/>
      <c r="BFT338" s="84"/>
      <c r="BFU338" s="84"/>
      <c r="BFV338" s="84"/>
      <c r="BFW338" s="84"/>
      <c r="BFX338" s="84"/>
      <c r="BFY338" s="84"/>
      <c r="BFZ338" s="84"/>
      <c r="BGA338" s="84"/>
      <c r="BGB338" s="84"/>
      <c r="BGC338" s="84"/>
      <c r="BGD338" s="84"/>
      <c r="BGE338" s="84"/>
      <c r="BGF338" s="84"/>
      <c r="BGG338" s="84"/>
      <c r="BGH338" s="84"/>
      <c r="BGI338" s="84"/>
      <c r="BGJ338" s="84"/>
      <c r="BGK338" s="84"/>
      <c r="BGL338" s="84"/>
      <c r="BGM338" s="84"/>
      <c r="BGN338" s="84"/>
      <c r="BGO338" s="84"/>
      <c r="BGP338" s="84"/>
      <c r="BGQ338" s="84"/>
      <c r="BGR338" s="84"/>
      <c r="BGS338" s="84"/>
      <c r="BGT338" s="84"/>
      <c r="BGU338" s="84"/>
      <c r="BGV338" s="84"/>
      <c r="BGW338" s="84"/>
      <c r="BGX338" s="84"/>
      <c r="BGY338" s="84"/>
      <c r="BGZ338" s="84"/>
      <c r="BHA338" s="84"/>
      <c r="BHB338" s="84"/>
      <c r="BHC338" s="84"/>
      <c r="BHD338" s="84"/>
      <c r="BHE338" s="84"/>
      <c r="BHF338" s="84"/>
      <c r="BHG338" s="84"/>
      <c r="BHH338" s="84"/>
      <c r="BHI338" s="84"/>
      <c r="BHJ338" s="84"/>
      <c r="BHK338" s="84"/>
      <c r="BHL338" s="84"/>
      <c r="BHM338" s="84"/>
      <c r="BHN338" s="84"/>
      <c r="BHO338" s="84"/>
      <c r="BHP338" s="84"/>
      <c r="BHQ338" s="84"/>
      <c r="BHR338" s="84"/>
      <c r="BHS338" s="84"/>
      <c r="BHT338" s="84"/>
      <c r="BHU338" s="84"/>
      <c r="BHV338" s="84"/>
      <c r="BHW338" s="84"/>
      <c r="BHX338" s="84"/>
      <c r="BHY338" s="84"/>
      <c r="BHZ338" s="84"/>
      <c r="BIA338" s="84"/>
      <c r="BIB338" s="84"/>
      <c r="BIC338" s="84"/>
      <c r="BID338" s="84"/>
      <c r="BIE338" s="84"/>
      <c r="BIF338" s="84"/>
      <c r="BIG338" s="84"/>
      <c r="BIH338" s="84"/>
      <c r="BII338" s="84"/>
      <c r="BIJ338" s="84"/>
      <c r="BIK338" s="84"/>
      <c r="BIL338" s="84"/>
      <c r="BIM338" s="84"/>
      <c r="BIN338" s="84"/>
      <c r="BIO338" s="84"/>
      <c r="BIP338" s="84"/>
      <c r="BIQ338" s="84"/>
      <c r="BIR338" s="84"/>
      <c r="BIS338" s="84"/>
      <c r="BIT338" s="84"/>
      <c r="BIU338" s="84"/>
      <c r="BIV338" s="84"/>
      <c r="BIW338" s="84"/>
      <c r="BIX338" s="84"/>
      <c r="BIY338" s="84"/>
      <c r="BIZ338" s="84"/>
      <c r="BJA338" s="84"/>
      <c r="BJB338" s="84"/>
      <c r="BJC338" s="84"/>
      <c r="BJD338" s="84"/>
      <c r="BJE338" s="84"/>
      <c r="BJF338" s="84"/>
      <c r="BJG338" s="84"/>
      <c r="BJH338" s="84"/>
      <c r="BJI338" s="84"/>
      <c r="BJJ338" s="84"/>
      <c r="BJK338" s="84"/>
      <c r="BJL338" s="84"/>
      <c r="BJM338" s="84"/>
      <c r="BJN338" s="84"/>
      <c r="BJO338" s="84"/>
      <c r="BJP338" s="84"/>
      <c r="BJQ338" s="84"/>
      <c r="BJR338" s="84"/>
      <c r="BJS338" s="84"/>
      <c r="BJT338" s="84"/>
      <c r="BJU338" s="84"/>
      <c r="BJV338" s="84"/>
      <c r="BJW338" s="84"/>
      <c r="BJX338" s="84"/>
      <c r="BJY338" s="84"/>
      <c r="BJZ338" s="84"/>
      <c r="BKA338" s="84"/>
      <c r="BKB338" s="84"/>
      <c r="BKC338" s="84"/>
      <c r="BKD338" s="84"/>
      <c r="BKE338" s="84"/>
      <c r="BKF338" s="84"/>
      <c r="BKG338" s="84"/>
      <c r="BKH338" s="84"/>
      <c r="BKI338" s="84"/>
      <c r="BKJ338" s="84"/>
      <c r="BKK338" s="84"/>
      <c r="BKL338" s="84"/>
      <c r="BKM338" s="84"/>
      <c r="BKN338" s="84"/>
      <c r="BKO338" s="84"/>
      <c r="BKP338" s="84"/>
      <c r="BKQ338" s="84"/>
      <c r="BKR338" s="84"/>
      <c r="BKS338" s="84"/>
      <c r="BKT338" s="84"/>
      <c r="BKU338" s="84"/>
      <c r="BKV338" s="84"/>
      <c r="BKW338" s="84"/>
      <c r="BKX338" s="84"/>
      <c r="BKY338" s="84"/>
      <c r="BKZ338" s="84"/>
      <c r="BLA338" s="84"/>
      <c r="BLB338" s="84"/>
      <c r="BLC338" s="84"/>
      <c r="BLD338" s="84"/>
      <c r="BLE338" s="84"/>
      <c r="BLF338" s="84"/>
      <c r="BLG338" s="84"/>
      <c r="BLH338" s="84"/>
      <c r="BLI338" s="84"/>
      <c r="BLJ338" s="84"/>
      <c r="BLK338" s="84"/>
      <c r="BLL338" s="84"/>
      <c r="BLM338" s="84"/>
      <c r="BLN338" s="84"/>
      <c r="BLO338" s="84"/>
      <c r="BLP338" s="84"/>
      <c r="BLQ338" s="84"/>
      <c r="BLR338" s="84"/>
      <c r="BLS338" s="84"/>
      <c r="BLT338" s="84"/>
      <c r="BLU338" s="84"/>
      <c r="BLV338" s="84"/>
      <c r="BLW338" s="84"/>
      <c r="BLX338" s="84"/>
      <c r="BLY338" s="84"/>
      <c r="BLZ338" s="84"/>
      <c r="BMA338" s="84"/>
      <c r="BMB338" s="84"/>
      <c r="BMC338" s="84"/>
      <c r="BMD338" s="84"/>
      <c r="BME338" s="84"/>
      <c r="BMF338" s="84"/>
      <c r="BMG338" s="84"/>
      <c r="BMH338" s="84"/>
      <c r="BMI338" s="84"/>
      <c r="BMJ338" s="84"/>
      <c r="BMK338" s="84"/>
      <c r="BML338" s="84"/>
      <c r="BMM338" s="84"/>
      <c r="BMN338" s="84"/>
      <c r="BMO338" s="84"/>
      <c r="BMP338" s="84"/>
      <c r="BMQ338" s="84"/>
      <c r="BMR338" s="84"/>
      <c r="BMS338" s="84"/>
      <c r="BMT338" s="84"/>
      <c r="BMU338" s="84"/>
      <c r="BMV338" s="84"/>
      <c r="BMW338" s="84"/>
      <c r="BMX338" s="84"/>
      <c r="BMY338" s="84"/>
      <c r="BMZ338" s="84"/>
      <c r="BNA338" s="84"/>
      <c r="BNB338" s="84"/>
      <c r="BNC338" s="84"/>
      <c r="BND338" s="84"/>
      <c r="BNE338" s="84"/>
      <c r="BNF338" s="84"/>
      <c r="BNG338" s="84"/>
      <c r="BNH338" s="84"/>
      <c r="BNI338" s="84"/>
      <c r="BNJ338" s="84"/>
      <c r="BNK338" s="84"/>
      <c r="BNL338" s="84"/>
      <c r="BNM338" s="84"/>
      <c r="BNN338" s="84"/>
      <c r="BNO338" s="84"/>
      <c r="BNP338" s="84"/>
      <c r="BNQ338" s="84"/>
      <c r="BNR338" s="84"/>
      <c r="BNS338" s="84"/>
      <c r="BNT338" s="84"/>
      <c r="BNU338" s="84"/>
      <c r="BNV338" s="84"/>
      <c r="BNW338" s="84"/>
      <c r="BNX338" s="84"/>
      <c r="BNY338" s="84"/>
      <c r="BNZ338" s="84"/>
      <c r="BOA338" s="84"/>
      <c r="BOB338" s="84"/>
      <c r="BOC338" s="84"/>
      <c r="BOD338" s="84"/>
      <c r="BOE338" s="84"/>
      <c r="BOF338" s="84"/>
      <c r="BOG338" s="84"/>
      <c r="BOH338" s="84"/>
      <c r="BOI338" s="84"/>
      <c r="BOJ338" s="84"/>
      <c r="BOK338" s="84"/>
      <c r="BOL338" s="84"/>
      <c r="BOM338" s="84"/>
      <c r="BON338" s="84"/>
      <c r="BOO338" s="84"/>
      <c r="BOP338" s="84"/>
      <c r="BOQ338" s="84"/>
      <c r="BOR338" s="84"/>
      <c r="BOS338" s="84"/>
      <c r="BOT338" s="84"/>
      <c r="BOU338" s="84"/>
      <c r="BOV338" s="84"/>
      <c r="BOW338" s="84"/>
      <c r="BOX338" s="84"/>
      <c r="BOY338" s="84"/>
      <c r="BOZ338" s="84"/>
      <c r="BPA338" s="84"/>
      <c r="BPB338" s="84"/>
      <c r="BPC338" s="84"/>
      <c r="BPD338" s="84"/>
      <c r="BPE338" s="84"/>
      <c r="BPF338" s="84"/>
      <c r="BPG338" s="84"/>
      <c r="BPH338" s="84"/>
      <c r="BPI338" s="84"/>
      <c r="BPJ338" s="84"/>
      <c r="BPK338" s="84"/>
      <c r="BPL338" s="84"/>
      <c r="BPM338" s="84"/>
      <c r="BPN338" s="84"/>
      <c r="BPO338" s="84"/>
      <c r="BPP338" s="84"/>
      <c r="BPQ338" s="84"/>
      <c r="BPR338" s="84"/>
      <c r="BPS338" s="84"/>
      <c r="BPT338" s="84"/>
      <c r="BPU338" s="84"/>
      <c r="BPV338" s="84"/>
      <c r="BPW338" s="84"/>
    </row>
    <row r="339" spans="2:1791" s="169" customFormat="1" ht="30" customHeight="1">
      <c r="B339" s="193"/>
      <c r="C339" s="86"/>
      <c r="D339" s="240"/>
      <c r="E339" s="246"/>
      <c r="F339" s="241"/>
      <c r="G339" s="86"/>
      <c r="H339" s="86"/>
      <c r="I339" s="161"/>
      <c r="J339" s="220"/>
      <c r="K339" s="161"/>
      <c r="L339" s="139"/>
      <c r="M339" s="309"/>
      <c r="N339" s="5"/>
      <c r="O339" s="5"/>
      <c r="P339" s="2"/>
      <c r="Q339" s="367"/>
      <c r="R339" s="340"/>
      <c r="S339" s="19"/>
      <c r="T339" s="385"/>
      <c r="U339" s="2"/>
      <c r="V339" s="2"/>
      <c r="W339" s="2"/>
      <c r="X339" s="2"/>
      <c r="Y339" s="2"/>
      <c r="Z339" s="2"/>
      <c r="AA339" s="2"/>
      <c r="AB339" s="2"/>
      <c r="AC339" s="2"/>
      <c r="AD339" s="2"/>
      <c r="AE339" s="2"/>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c r="LT339" s="84"/>
      <c r="LU339" s="84"/>
      <c r="LV339" s="84"/>
      <c r="LW339" s="84"/>
      <c r="LX339" s="84"/>
      <c r="LY339" s="84"/>
      <c r="LZ339" s="84"/>
      <c r="MA339" s="84"/>
      <c r="MB339" s="84"/>
      <c r="MC339" s="84"/>
      <c r="MD339" s="84"/>
      <c r="ME339" s="84"/>
      <c r="MF339" s="84"/>
      <c r="MG339" s="84"/>
      <c r="MH339" s="84"/>
      <c r="MI339" s="84"/>
      <c r="MJ339" s="84"/>
      <c r="MK339" s="84"/>
      <c r="ML339" s="84"/>
      <c r="MM339" s="84"/>
      <c r="MN339" s="84"/>
      <c r="MO339" s="84"/>
      <c r="MP339" s="84"/>
      <c r="MQ339" s="84"/>
      <c r="MR339" s="84"/>
      <c r="MS339" s="84"/>
      <c r="MT339" s="84"/>
      <c r="MU339" s="84"/>
      <c r="MV339" s="84"/>
      <c r="MW339" s="84"/>
      <c r="MX339" s="84"/>
      <c r="MY339" s="84"/>
      <c r="MZ339" s="84"/>
      <c r="NA339" s="84"/>
      <c r="NB339" s="84"/>
      <c r="NC339" s="84"/>
      <c r="ND339" s="84"/>
      <c r="NE339" s="84"/>
      <c r="NF339" s="84"/>
      <c r="NG339" s="84"/>
      <c r="NH339" s="84"/>
      <c r="NI339" s="84"/>
      <c r="NJ339" s="84"/>
      <c r="NK339" s="84"/>
      <c r="NL339" s="84"/>
      <c r="NM339" s="84"/>
      <c r="NN339" s="84"/>
      <c r="NO339" s="84"/>
      <c r="NP339" s="84"/>
      <c r="NQ339" s="84"/>
      <c r="NR339" s="84"/>
      <c r="NS339" s="84"/>
      <c r="NT339" s="84"/>
      <c r="NU339" s="84"/>
      <c r="NV339" s="84"/>
      <c r="NW339" s="84"/>
      <c r="NX339" s="84"/>
      <c r="NY339" s="84"/>
      <c r="NZ339" s="84"/>
      <c r="OA339" s="84"/>
      <c r="OB339" s="84"/>
      <c r="OC339" s="84"/>
      <c r="OD339" s="84"/>
      <c r="OE339" s="84"/>
      <c r="OF339" s="84"/>
      <c r="OG339" s="84"/>
      <c r="OH339" s="84"/>
      <c r="OI339" s="84"/>
      <c r="OJ339" s="84"/>
      <c r="OK339" s="84"/>
      <c r="OL339" s="84"/>
      <c r="OM339" s="84"/>
      <c r="ON339" s="84"/>
      <c r="OO339" s="84"/>
      <c r="OP339" s="84"/>
      <c r="OQ339" s="84"/>
      <c r="OR339" s="84"/>
      <c r="OS339" s="84"/>
      <c r="OT339" s="84"/>
      <c r="OU339" s="84"/>
      <c r="OV339" s="84"/>
      <c r="OW339" s="84"/>
      <c r="OX339" s="84"/>
      <c r="OY339" s="84"/>
      <c r="OZ339" s="84"/>
      <c r="PA339" s="84"/>
      <c r="PB339" s="84"/>
      <c r="PC339" s="84"/>
      <c r="PD339" s="84"/>
      <c r="PE339" s="84"/>
      <c r="PF339" s="84"/>
      <c r="PG339" s="84"/>
      <c r="PH339" s="84"/>
      <c r="PI339" s="84"/>
      <c r="PJ339" s="84"/>
      <c r="PK339" s="84"/>
      <c r="PL339" s="84"/>
      <c r="PM339" s="84"/>
      <c r="PN339" s="84"/>
      <c r="PO339" s="84"/>
      <c r="PP339" s="84"/>
      <c r="PQ339" s="84"/>
      <c r="PR339" s="84"/>
      <c r="PS339" s="84"/>
      <c r="PT339" s="84"/>
      <c r="PU339" s="84"/>
      <c r="PV339" s="84"/>
      <c r="PW339" s="84"/>
      <c r="PX339" s="84"/>
      <c r="PY339" s="84"/>
      <c r="PZ339" s="84"/>
      <c r="QA339" s="84"/>
      <c r="QB339" s="84"/>
      <c r="QC339" s="84"/>
      <c r="QD339" s="84"/>
      <c r="QE339" s="84"/>
      <c r="QF339" s="84"/>
      <c r="QG339" s="84"/>
      <c r="QH339" s="84"/>
      <c r="QI339" s="84"/>
      <c r="QJ339" s="84"/>
      <c r="QK339" s="84"/>
      <c r="QL339" s="84"/>
      <c r="QM339" s="84"/>
      <c r="QN339" s="84"/>
      <c r="QO339" s="84"/>
      <c r="QP339" s="84"/>
      <c r="QQ339" s="84"/>
      <c r="QR339" s="84"/>
      <c r="QS339" s="84"/>
      <c r="QT339" s="84"/>
      <c r="QU339" s="84"/>
      <c r="QV339" s="84"/>
      <c r="QW339" s="84"/>
      <c r="QX339" s="84"/>
      <c r="QY339" s="84"/>
      <c r="QZ339" s="84"/>
      <c r="RA339" s="84"/>
      <c r="RB339" s="84"/>
      <c r="RC339" s="84"/>
      <c r="RD339" s="84"/>
      <c r="RE339" s="84"/>
      <c r="RF339" s="84"/>
      <c r="RG339" s="84"/>
      <c r="RH339" s="84"/>
      <c r="RI339" s="84"/>
      <c r="RJ339" s="84"/>
      <c r="RK339" s="84"/>
      <c r="RL339" s="84"/>
      <c r="RM339" s="84"/>
      <c r="RN339" s="84"/>
      <c r="RO339" s="84"/>
      <c r="RP339" s="84"/>
      <c r="RQ339" s="84"/>
      <c r="RR339" s="84"/>
      <c r="RS339" s="84"/>
      <c r="RT339" s="84"/>
      <c r="RU339" s="84"/>
      <c r="RV339" s="84"/>
      <c r="RW339" s="84"/>
      <c r="RX339" s="84"/>
      <c r="RY339" s="84"/>
      <c r="RZ339" s="84"/>
      <c r="SA339" s="84"/>
      <c r="SB339" s="84"/>
      <c r="SC339" s="84"/>
      <c r="SD339" s="84"/>
      <c r="SE339" s="84"/>
      <c r="SF339" s="84"/>
      <c r="SG339" s="84"/>
      <c r="SH339" s="84"/>
      <c r="SI339" s="84"/>
      <c r="SJ339" s="84"/>
      <c r="SK339" s="84"/>
      <c r="SL339" s="84"/>
      <c r="SM339" s="84"/>
      <c r="SN339" s="84"/>
      <c r="SO339" s="84"/>
      <c r="SP339" s="84"/>
      <c r="SQ339" s="84"/>
      <c r="SR339" s="84"/>
      <c r="SS339" s="84"/>
      <c r="ST339" s="84"/>
      <c r="SU339" s="84"/>
      <c r="SV339" s="84"/>
      <c r="SW339" s="84"/>
      <c r="SX339" s="84"/>
      <c r="SY339" s="84"/>
      <c r="SZ339" s="84"/>
      <c r="TA339" s="84"/>
      <c r="TB339" s="84"/>
      <c r="TC339" s="84"/>
      <c r="TD339" s="84"/>
      <c r="TE339" s="84"/>
      <c r="TF339" s="84"/>
      <c r="TG339" s="84"/>
      <c r="TH339" s="84"/>
      <c r="TI339" s="84"/>
      <c r="TJ339" s="84"/>
      <c r="TK339" s="84"/>
      <c r="TL339" s="84"/>
      <c r="TM339" s="84"/>
      <c r="TN339" s="84"/>
      <c r="TO339" s="84"/>
      <c r="TP339" s="84"/>
      <c r="TQ339" s="84"/>
      <c r="TR339" s="84"/>
      <c r="TS339" s="84"/>
      <c r="TT339" s="84"/>
      <c r="TU339" s="84"/>
      <c r="TV339" s="84"/>
      <c r="TW339" s="84"/>
      <c r="TX339" s="84"/>
      <c r="TY339" s="84"/>
      <c r="TZ339" s="84"/>
      <c r="UA339" s="84"/>
      <c r="UB339" s="84"/>
      <c r="UC339" s="84"/>
      <c r="UD339" s="84"/>
      <c r="UE339" s="84"/>
      <c r="UF339" s="84"/>
      <c r="UG339" s="84"/>
      <c r="UH339" s="84"/>
      <c r="UI339" s="84"/>
      <c r="UJ339" s="84"/>
      <c r="UK339" s="84"/>
      <c r="UL339" s="84"/>
      <c r="UM339" s="84"/>
      <c r="UN339" s="84"/>
      <c r="UO339" s="84"/>
      <c r="UP339" s="84"/>
      <c r="UQ339" s="84"/>
      <c r="UR339" s="84"/>
      <c r="US339" s="84"/>
      <c r="UT339" s="84"/>
      <c r="UU339" s="84"/>
      <c r="UV339" s="84"/>
      <c r="UW339" s="84"/>
      <c r="UX339" s="84"/>
      <c r="UY339" s="84"/>
      <c r="UZ339" s="84"/>
      <c r="VA339" s="84"/>
      <c r="VB339" s="84"/>
      <c r="VC339" s="84"/>
      <c r="VD339" s="84"/>
      <c r="VE339" s="84"/>
      <c r="VF339" s="84"/>
      <c r="VG339" s="84"/>
      <c r="VH339" s="84"/>
      <c r="VI339" s="84"/>
      <c r="VJ339" s="84"/>
      <c r="VK339" s="84"/>
      <c r="VL339" s="84"/>
      <c r="VM339" s="84"/>
      <c r="VN339" s="84"/>
      <c r="VO339" s="84"/>
      <c r="VP339" s="84"/>
      <c r="VQ339" s="84"/>
      <c r="VR339" s="84"/>
      <c r="VS339" s="84"/>
      <c r="VT339" s="84"/>
      <c r="VU339" s="84"/>
      <c r="VV339" s="84"/>
      <c r="VW339" s="84"/>
      <c r="VX339" s="84"/>
      <c r="VY339" s="84"/>
      <c r="VZ339" s="84"/>
      <c r="WA339" s="84"/>
      <c r="WB339" s="84"/>
      <c r="WC339" s="84"/>
      <c r="WD339" s="84"/>
      <c r="WE339" s="84"/>
      <c r="WF339" s="84"/>
      <c r="WG339" s="84"/>
      <c r="WH339" s="84"/>
      <c r="WI339" s="84"/>
      <c r="WJ339" s="84"/>
      <c r="WK339" s="84"/>
      <c r="WL339" s="84"/>
      <c r="WM339" s="84"/>
      <c r="WN339" s="84"/>
      <c r="WO339" s="84"/>
      <c r="WP339" s="84"/>
      <c r="WQ339" s="84"/>
      <c r="WR339" s="84"/>
      <c r="WS339" s="84"/>
      <c r="WT339" s="84"/>
      <c r="WU339" s="84"/>
      <c r="WV339" s="84"/>
      <c r="WW339" s="84"/>
      <c r="WX339" s="84"/>
      <c r="WY339" s="84"/>
      <c r="WZ339" s="84"/>
      <c r="XA339" s="84"/>
      <c r="XB339" s="84"/>
      <c r="XC339" s="84"/>
      <c r="XD339" s="84"/>
      <c r="XE339" s="84"/>
      <c r="XF339" s="84"/>
      <c r="XG339" s="84"/>
      <c r="XH339" s="84"/>
      <c r="XI339" s="84"/>
      <c r="XJ339" s="84"/>
      <c r="XK339" s="84"/>
      <c r="XL339" s="84"/>
      <c r="XM339" s="84"/>
      <c r="XN339" s="84"/>
      <c r="XO339" s="84"/>
      <c r="XP339" s="84"/>
      <c r="XQ339" s="84"/>
      <c r="XR339" s="84"/>
      <c r="XS339" s="84"/>
      <c r="XT339" s="84"/>
      <c r="XU339" s="84"/>
      <c r="XV339" s="84"/>
      <c r="XW339" s="84"/>
      <c r="XX339" s="84"/>
      <c r="XY339" s="84"/>
      <c r="XZ339" s="84"/>
      <c r="YA339" s="84"/>
      <c r="YB339" s="84"/>
      <c r="YC339" s="84"/>
      <c r="YD339" s="84"/>
      <c r="YE339" s="84"/>
      <c r="YF339" s="84"/>
      <c r="YG339" s="84"/>
      <c r="YH339" s="84"/>
      <c r="YI339" s="84"/>
      <c r="YJ339" s="84"/>
      <c r="YK339" s="84"/>
      <c r="YL339" s="84"/>
      <c r="YM339" s="84"/>
      <c r="YN339" s="84"/>
      <c r="YO339" s="84"/>
      <c r="YP339" s="84"/>
      <c r="YQ339" s="84"/>
      <c r="YR339" s="84"/>
      <c r="YS339" s="84"/>
      <c r="YT339" s="84"/>
      <c r="YU339" s="84"/>
      <c r="YV339" s="84"/>
      <c r="YW339" s="84"/>
      <c r="YX339" s="84"/>
      <c r="YY339" s="84"/>
      <c r="YZ339" s="84"/>
      <c r="ZA339" s="84"/>
      <c r="ZB339" s="84"/>
      <c r="ZC339" s="84"/>
      <c r="ZD339" s="84"/>
      <c r="ZE339" s="84"/>
      <c r="ZF339" s="84"/>
      <c r="ZG339" s="84"/>
      <c r="ZH339" s="84"/>
      <c r="ZI339" s="84"/>
      <c r="ZJ339" s="84"/>
      <c r="ZK339" s="84"/>
      <c r="ZL339" s="84"/>
      <c r="ZM339" s="84"/>
      <c r="ZN339" s="84"/>
      <c r="ZO339" s="84"/>
      <c r="ZP339" s="84"/>
      <c r="ZQ339" s="84"/>
      <c r="ZR339" s="84"/>
      <c r="ZS339" s="84"/>
      <c r="ZT339" s="84"/>
      <c r="ZU339" s="84"/>
      <c r="ZV339" s="84"/>
      <c r="ZW339" s="84"/>
      <c r="ZX339" s="84"/>
      <c r="ZY339" s="84"/>
      <c r="ZZ339" s="84"/>
      <c r="AAA339" s="84"/>
      <c r="AAB339" s="84"/>
      <c r="AAC339" s="84"/>
      <c r="AAD339" s="84"/>
      <c r="AAE339" s="84"/>
      <c r="AAF339" s="84"/>
      <c r="AAG339" s="84"/>
      <c r="AAH339" s="84"/>
      <c r="AAI339" s="84"/>
      <c r="AAJ339" s="84"/>
      <c r="AAK339" s="84"/>
      <c r="AAL339" s="84"/>
      <c r="AAM339" s="84"/>
      <c r="AAN339" s="84"/>
      <c r="AAO339" s="84"/>
      <c r="AAP339" s="84"/>
      <c r="AAQ339" s="84"/>
      <c r="AAR339" s="84"/>
      <c r="AAS339" s="84"/>
      <c r="AAT339" s="84"/>
      <c r="AAU339" s="84"/>
      <c r="AAV339" s="84"/>
      <c r="AAW339" s="84"/>
      <c r="AAX339" s="84"/>
      <c r="AAY339" s="84"/>
      <c r="AAZ339" s="84"/>
      <c r="ABA339" s="84"/>
      <c r="ABB339" s="84"/>
      <c r="ABC339" s="84"/>
      <c r="ABD339" s="84"/>
      <c r="ABE339" s="84"/>
      <c r="ABF339" s="84"/>
      <c r="ABG339" s="84"/>
      <c r="ABH339" s="84"/>
      <c r="ABI339" s="84"/>
      <c r="ABJ339" s="84"/>
      <c r="ABK339" s="84"/>
      <c r="ABL339" s="84"/>
      <c r="ABM339" s="84"/>
      <c r="ABN339" s="84"/>
      <c r="ABO339" s="84"/>
      <c r="ABP339" s="84"/>
      <c r="ABQ339" s="84"/>
      <c r="ABR339" s="84"/>
      <c r="ABS339" s="84"/>
      <c r="ABT339" s="84"/>
      <c r="ABU339" s="84"/>
      <c r="ABV339" s="84"/>
      <c r="ABW339" s="84"/>
      <c r="ABX339" s="84"/>
      <c r="ABY339" s="84"/>
      <c r="ABZ339" s="84"/>
      <c r="ACA339" s="84"/>
      <c r="ACB339" s="84"/>
      <c r="ACC339" s="84"/>
      <c r="ACD339" s="84"/>
      <c r="ACE339" s="84"/>
      <c r="ACF339" s="84"/>
      <c r="ACG339" s="84"/>
      <c r="ACH339" s="84"/>
      <c r="ACI339" s="84"/>
      <c r="ACJ339" s="84"/>
      <c r="ACK339" s="84"/>
      <c r="ACL339" s="84"/>
      <c r="ACM339" s="84"/>
      <c r="ACN339" s="84"/>
      <c r="ACO339" s="84"/>
      <c r="ACP339" s="84"/>
      <c r="ACQ339" s="84"/>
      <c r="ACR339" s="84"/>
      <c r="ACS339" s="84"/>
      <c r="ACT339" s="84"/>
      <c r="ACU339" s="84"/>
      <c r="ACV339" s="84"/>
      <c r="ACW339" s="84"/>
      <c r="ACX339" s="84"/>
      <c r="ACY339" s="84"/>
      <c r="ACZ339" s="84"/>
      <c r="ADA339" s="84"/>
      <c r="ADB339" s="84"/>
      <c r="ADC339" s="84"/>
      <c r="ADD339" s="84"/>
      <c r="ADE339" s="84"/>
      <c r="ADF339" s="84"/>
      <c r="ADG339" s="84"/>
      <c r="ADH339" s="84"/>
      <c r="ADI339" s="84"/>
      <c r="ADJ339" s="84"/>
      <c r="ADK339" s="84"/>
      <c r="ADL339" s="84"/>
      <c r="ADM339" s="84"/>
      <c r="ADN339" s="84"/>
      <c r="ADO339" s="84"/>
      <c r="ADP339" s="84"/>
      <c r="ADQ339" s="84"/>
      <c r="ADR339" s="84"/>
      <c r="ADS339" s="84"/>
      <c r="ADT339" s="84"/>
      <c r="ADU339" s="84"/>
      <c r="ADV339" s="84"/>
      <c r="ADW339" s="84"/>
      <c r="ADX339" s="84"/>
      <c r="ADY339" s="84"/>
      <c r="ADZ339" s="84"/>
      <c r="AEA339" s="84"/>
      <c r="AEB339" s="84"/>
      <c r="AEC339" s="84"/>
      <c r="AED339" s="84"/>
      <c r="AEE339" s="84"/>
      <c r="AEF339" s="84"/>
      <c r="AEG339" s="84"/>
      <c r="AEH339" s="84"/>
      <c r="AEI339" s="84"/>
      <c r="AEJ339" s="84"/>
      <c r="AEK339" s="84"/>
      <c r="AEL339" s="84"/>
      <c r="AEM339" s="84"/>
      <c r="AEN339" s="84"/>
      <c r="AEO339" s="84"/>
      <c r="AEP339" s="84"/>
      <c r="AEQ339" s="84"/>
      <c r="AER339" s="84"/>
      <c r="AES339" s="84"/>
      <c r="AET339" s="84"/>
      <c r="AEU339" s="84"/>
      <c r="AEV339" s="84"/>
      <c r="AEW339" s="84"/>
      <c r="AEX339" s="84"/>
      <c r="AEY339" s="84"/>
      <c r="AEZ339" s="84"/>
      <c r="AFA339" s="84"/>
      <c r="AFB339" s="84"/>
      <c r="AFC339" s="84"/>
      <c r="AFD339" s="84"/>
      <c r="AFE339" s="84"/>
      <c r="AFF339" s="84"/>
      <c r="AFG339" s="84"/>
      <c r="AFH339" s="84"/>
      <c r="AFI339" s="84"/>
      <c r="AFJ339" s="84"/>
      <c r="AFK339" s="84"/>
      <c r="AFL339" s="84"/>
      <c r="AFM339" s="84"/>
      <c r="AFN339" s="84"/>
      <c r="AFO339" s="84"/>
      <c r="AFP339" s="84"/>
      <c r="AFQ339" s="84"/>
      <c r="AFR339" s="84"/>
      <c r="AFS339" s="84"/>
      <c r="AFT339" s="84"/>
      <c r="AFU339" s="84"/>
      <c r="AFV339" s="84"/>
      <c r="AFW339" s="84"/>
      <c r="AFX339" s="84"/>
      <c r="AFY339" s="84"/>
      <c r="AFZ339" s="84"/>
      <c r="AGA339" s="84"/>
      <c r="AGB339" s="84"/>
      <c r="AGC339" s="84"/>
      <c r="AGD339" s="84"/>
      <c r="AGE339" s="84"/>
      <c r="AGF339" s="84"/>
      <c r="AGG339" s="84"/>
      <c r="AGH339" s="84"/>
      <c r="AGI339" s="84"/>
      <c r="AGJ339" s="84"/>
      <c r="AGK339" s="84"/>
      <c r="AGL339" s="84"/>
      <c r="AGM339" s="84"/>
      <c r="AGN339" s="84"/>
      <c r="AGO339" s="84"/>
      <c r="AGP339" s="84"/>
      <c r="AGQ339" s="84"/>
      <c r="AGR339" s="84"/>
      <c r="AGS339" s="84"/>
      <c r="AGT339" s="84"/>
      <c r="AGU339" s="84"/>
      <c r="AGV339" s="84"/>
      <c r="AGW339" s="84"/>
      <c r="AGX339" s="84"/>
      <c r="AGY339" s="84"/>
      <c r="AGZ339" s="84"/>
      <c r="AHA339" s="84"/>
      <c r="AHB339" s="84"/>
      <c r="AHC339" s="84"/>
      <c r="AHD339" s="84"/>
      <c r="AHE339" s="84"/>
      <c r="AHF339" s="84"/>
      <c r="AHG339" s="84"/>
      <c r="AHH339" s="84"/>
      <c r="AHI339" s="84"/>
      <c r="AHJ339" s="84"/>
      <c r="AHK339" s="84"/>
      <c r="AHL339" s="84"/>
      <c r="AHM339" s="84"/>
      <c r="AHN339" s="84"/>
      <c r="AHO339" s="84"/>
      <c r="AHP339" s="84"/>
      <c r="AHQ339" s="84"/>
      <c r="AHR339" s="84"/>
      <c r="AHS339" s="84"/>
      <c r="AHT339" s="84"/>
      <c r="AHU339" s="84"/>
      <c r="AHV339" s="84"/>
      <c r="AHW339" s="84"/>
      <c r="AHX339" s="84"/>
      <c r="AHY339" s="84"/>
      <c r="AHZ339" s="84"/>
      <c r="AIA339" s="84"/>
      <c r="AIB339" s="84"/>
      <c r="AIC339" s="84"/>
      <c r="AID339" s="84"/>
      <c r="AIE339" s="84"/>
      <c r="AIF339" s="84"/>
      <c r="AIG339" s="84"/>
      <c r="AIH339" s="84"/>
      <c r="AII339" s="84"/>
      <c r="AIJ339" s="84"/>
      <c r="AIK339" s="84"/>
      <c r="AIL339" s="84"/>
      <c r="AIM339" s="84"/>
      <c r="AIN339" s="84"/>
      <c r="AIO339" s="84"/>
      <c r="AIP339" s="84"/>
      <c r="AIQ339" s="84"/>
      <c r="AIR339" s="84"/>
      <c r="AIS339" s="84"/>
      <c r="AIT339" s="84"/>
      <c r="AIU339" s="84"/>
      <c r="AIV339" s="84"/>
      <c r="AIW339" s="84"/>
      <c r="AIX339" s="84"/>
      <c r="AIY339" s="84"/>
      <c r="AIZ339" s="84"/>
      <c r="AJA339" s="84"/>
      <c r="AJB339" s="84"/>
      <c r="AJC339" s="84"/>
      <c r="AJD339" s="84"/>
      <c r="AJE339" s="84"/>
      <c r="AJF339" s="84"/>
      <c r="AJG339" s="84"/>
      <c r="AJH339" s="84"/>
      <c r="AJI339" s="84"/>
      <c r="AJJ339" s="84"/>
      <c r="AJK339" s="84"/>
      <c r="AJL339" s="84"/>
      <c r="AJM339" s="84"/>
      <c r="AJN339" s="84"/>
      <c r="AJO339" s="84"/>
      <c r="AJP339" s="84"/>
      <c r="AJQ339" s="84"/>
      <c r="AJR339" s="84"/>
      <c r="AJS339" s="84"/>
      <c r="AJT339" s="84"/>
      <c r="AJU339" s="84"/>
      <c r="AJV339" s="84"/>
      <c r="AJW339" s="84"/>
      <c r="AJX339" s="84"/>
      <c r="AJY339" s="84"/>
      <c r="AJZ339" s="84"/>
      <c r="AKA339" s="84"/>
      <c r="AKB339" s="84"/>
      <c r="AKC339" s="84"/>
      <c r="AKD339" s="84"/>
      <c r="AKE339" s="84"/>
      <c r="AKF339" s="84"/>
      <c r="AKG339" s="84"/>
      <c r="AKH339" s="84"/>
      <c r="AKI339" s="84"/>
      <c r="AKJ339" s="84"/>
      <c r="AKK339" s="84"/>
      <c r="AKL339" s="84"/>
      <c r="AKM339" s="84"/>
      <c r="AKN339" s="84"/>
      <c r="AKO339" s="84"/>
      <c r="AKP339" s="84"/>
      <c r="AKQ339" s="84"/>
      <c r="AKR339" s="84"/>
      <c r="AKS339" s="84"/>
      <c r="AKT339" s="84"/>
      <c r="AKU339" s="84"/>
      <c r="AKV339" s="84"/>
      <c r="AKW339" s="84"/>
      <c r="AKX339" s="84"/>
      <c r="AKY339" s="84"/>
      <c r="AKZ339" s="84"/>
      <c r="ALA339" s="84"/>
      <c r="ALB339" s="84"/>
      <c r="ALC339" s="84"/>
      <c r="ALD339" s="84"/>
      <c r="ALE339" s="84"/>
      <c r="ALF339" s="84"/>
      <c r="ALG339" s="84"/>
      <c r="ALH339" s="84"/>
      <c r="ALI339" s="84"/>
      <c r="ALJ339" s="84"/>
      <c r="ALK339" s="84"/>
      <c r="ALL339" s="84"/>
      <c r="ALM339" s="84"/>
      <c r="ALN339" s="84"/>
      <c r="ALO339" s="84"/>
      <c r="ALP339" s="84"/>
      <c r="ALQ339" s="84"/>
      <c r="ALR339" s="84"/>
      <c r="ALS339" s="84"/>
      <c r="ALT339" s="84"/>
      <c r="ALU339" s="84"/>
      <c r="ALV339" s="84"/>
      <c r="ALW339" s="84"/>
      <c r="ALX339" s="84"/>
      <c r="ALY339" s="84"/>
      <c r="ALZ339" s="84"/>
      <c r="AMA339" s="84"/>
      <c r="AMB339" s="84"/>
      <c r="AMC339" s="84"/>
      <c r="AMD339" s="84"/>
      <c r="AME339" s="84"/>
      <c r="AMF339" s="84"/>
      <c r="AMG339" s="84"/>
      <c r="AMH339" s="84"/>
      <c r="AMI339" s="84"/>
      <c r="AMJ339" s="84"/>
      <c r="AMK339" s="84"/>
      <c r="AML339" s="84"/>
      <c r="AMM339" s="84"/>
      <c r="AMN339" s="84"/>
      <c r="AMO339" s="84"/>
      <c r="AMP339" s="84"/>
      <c r="AMQ339" s="84"/>
      <c r="AMR339" s="84"/>
      <c r="AMS339" s="84"/>
      <c r="AMT339" s="84"/>
      <c r="AMU339" s="84"/>
      <c r="AMV339" s="84"/>
      <c r="AMW339" s="84"/>
      <c r="AMX339" s="84"/>
      <c r="AMY339" s="84"/>
      <c r="AMZ339" s="84"/>
      <c r="ANA339" s="84"/>
      <c r="ANB339" s="84"/>
      <c r="ANC339" s="84"/>
      <c r="AND339" s="84"/>
      <c r="ANE339" s="84"/>
      <c r="ANF339" s="84"/>
      <c r="ANG339" s="84"/>
      <c r="ANH339" s="84"/>
      <c r="ANI339" s="84"/>
      <c r="ANJ339" s="84"/>
      <c r="ANK339" s="84"/>
      <c r="ANL339" s="84"/>
      <c r="ANM339" s="84"/>
      <c r="ANN339" s="84"/>
      <c r="ANO339" s="84"/>
      <c r="ANP339" s="84"/>
      <c r="ANQ339" s="84"/>
      <c r="ANR339" s="84"/>
      <c r="ANS339" s="84"/>
      <c r="ANT339" s="84"/>
      <c r="ANU339" s="84"/>
      <c r="ANV339" s="84"/>
      <c r="ANW339" s="84"/>
      <c r="ANX339" s="84"/>
      <c r="ANY339" s="84"/>
      <c r="ANZ339" s="84"/>
      <c r="AOA339" s="84"/>
      <c r="AOB339" s="84"/>
      <c r="AOC339" s="84"/>
      <c r="AOD339" s="84"/>
      <c r="AOE339" s="84"/>
      <c r="AOF339" s="84"/>
      <c r="AOG339" s="84"/>
      <c r="AOH339" s="84"/>
      <c r="AOI339" s="84"/>
      <c r="AOJ339" s="84"/>
      <c r="AOK339" s="84"/>
      <c r="AOL339" s="84"/>
      <c r="AOM339" s="84"/>
      <c r="AON339" s="84"/>
      <c r="AOO339" s="84"/>
      <c r="AOP339" s="84"/>
      <c r="AOQ339" s="84"/>
      <c r="AOR339" s="84"/>
      <c r="AOS339" s="84"/>
      <c r="AOT339" s="84"/>
      <c r="AOU339" s="84"/>
      <c r="AOV339" s="84"/>
      <c r="AOW339" s="84"/>
      <c r="AOX339" s="84"/>
      <c r="AOY339" s="84"/>
      <c r="AOZ339" s="84"/>
      <c r="APA339" s="84"/>
      <c r="APB339" s="84"/>
      <c r="APC339" s="84"/>
      <c r="APD339" s="84"/>
      <c r="APE339" s="84"/>
      <c r="APF339" s="84"/>
      <c r="APG339" s="84"/>
      <c r="APH339" s="84"/>
      <c r="API339" s="84"/>
      <c r="APJ339" s="84"/>
      <c r="APK339" s="84"/>
      <c r="APL339" s="84"/>
      <c r="APM339" s="84"/>
      <c r="APN339" s="84"/>
      <c r="APO339" s="84"/>
      <c r="APP339" s="84"/>
      <c r="APQ339" s="84"/>
      <c r="APR339" s="84"/>
      <c r="APS339" s="84"/>
      <c r="APT339" s="84"/>
      <c r="APU339" s="84"/>
      <c r="APV339" s="84"/>
      <c r="APW339" s="84"/>
      <c r="APX339" s="84"/>
      <c r="APY339" s="84"/>
      <c r="APZ339" s="84"/>
      <c r="AQA339" s="84"/>
      <c r="AQB339" s="84"/>
      <c r="AQC339" s="84"/>
      <c r="AQD339" s="84"/>
      <c r="AQE339" s="84"/>
      <c r="AQF339" s="84"/>
      <c r="AQG339" s="84"/>
      <c r="AQH339" s="84"/>
      <c r="AQI339" s="84"/>
      <c r="AQJ339" s="84"/>
      <c r="AQK339" s="84"/>
      <c r="AQL339" s="84"/>
      <c r="AQM339" s="84"/>
      <c r="AQN339" s="84"/>
      <c r="AQO339" s="84"/>
      <c r="AQP339" s="84"/>
      <c r="AQQ339" s="84"/>
      <c r="AQR339" s="84"/>
      <c r="AQS339" s="84"/>
      <c r="AQT339" s="84"/>
      <c r="AQU339" s="84"/>
      <c r="AQV339" s="84"/>
      <c r="AQW339" s="84"/>
      <c r="AQX339" s="84"/>
      <c r="AQY339" s="84"/>
      <c r="AQZ339" s="84"/>
      <c r="ARA339" s="84"/>
      <c r="ARB339" s="84"/>
      <c r="ARC339" s="84"/>
      <c r="ARD339" s="84"/>
      <c r="ARE339" s="84"/>
      <c r="ARF339" s="84"/>
      <c r="ARG339" s="84"/>
      <c r="ARH339" s="84"/>
      <c r="ARI339" s="84"/>
      <c r="ARJ339" s="84"/>
      <c r="ARK339" s="84"/>
      <c r="ARL339" s="84"/>
      <c r="ARM339" s="84"/>
      <c r="ARN339" s="84"/>
      <c r="ARO339" s="84"/>
      <c r="ARP339" s="84"/>
      <c r="ARQ339" s="84"/>
      <c r="ARR339" s="84"/>
      <c r="ARS339" s="84"/>
      <c r="ART339" s="84"/>
      <c r="ARU339" s="84"/>
      <c r="ARV339" s="84"/>
      <c r="ARW339" s="84"/>
      <c r="ARX339" s="84"/>
      <c r="ARY339" s="84"/>
      <c r="ARZ339" s="84"/>
      <c r="ASA339" s="84"/>
      <c r="ASB339" s="84"/>
      <c r="ASC339" s="84"/>
      <c r="ASD339" s="84"/>
      <c r="ASE339" s="84"/>
      <c r="ASF339" s="84"/>
      <c r="ASG339" s="84"/>
      <c r="ASH339" s="84"/>
      <c r="ASI339" s="84"/>
      <c r="ASJ339" s="84"/>
      <c r="ASK339" s="84"/>
      <c r="ASL339" s="84"/>
      <c r="ASM339" s="84"/>
      <c r="ASN339" s="84"/>
      <c r="ASO339" s="84"/>
      <c r="ASP339" s="84"/>
      <c r="ASQ339" s="84"/>
      <c r="ASR339" s="84"/>
      <c r="ASS339" s="84"/>
      <c r="AST339" s="84"/>
      <c r="ASU339" s="84"/>
      <c r="ASV339" s="84"/>
      <c r="ASW339" s="84"/>
      <c r="ASX339" s="84"/>
      <c r="ASY339" s="84"/>
      <c r="ASZ339" s="84"/>
      <c r="ATA339" s="84"/>
      <c r="ATB339" s="84"/>
      <c r="ATC339" s="84"/>
      <c r="ATD339" s="84"/>
      <c r="ATE339" s="84"/>
      <c r="ATF339" s="84"/>
      <c r="ATG339" s="84"/>
      <c r="ATH339" s="84"/>
      <c r="ATI339" s="84"/>
      <c r="ATJ339" s="84"/>
      <c r="ATK339" s="84"/>
      <c r="ATL339" s="84"/>
      <c r="ATM339" s="84"/>
      <c r="ATN339" s="84"/>
      <c r="ATO339" s="84"/>
      <c r="ATP339" s="84"/>
      <c r="ATQ339" s="84"/>
      <c r="ATR339" s="84"/>
      <c r="ATS339" s="84"/>
      <c r="ATT339" s="84"/>
      <c r="ATU339" s="84"/>
      <c r="ATV339" s="84"/>
      <c r="ATW339" s="84"/>
      <c r="ATX339" s="84"/>
      <c r="ATY339" s="84"/>
      <c r="ATZ339" s="84"/>
      <c r="AUA339" s="84"/>
      <c r="AUB339" s="84"/>
      <c r="AUC339" s="84"/>
      <c r="AUD339" s="84"/>
      <c r="AUE339" s="84"/>
      <c r="AUF339" s="84"/>
      <c r="AUG339" s="84"/>
      <c r="AUH339" s="84"/>
      <c r="AUI339" s="84"/>
      <c r="AUJ339" s="84"/>
      <c r="AUK339" s="84"/>
      <c r="AUL339" s="84"/>
      <c r="AUM339" s="84"/>
      <c r="AUN339" s="84"/>
      <c r="AUO339" s="84"/>
      <c r="AUP339" s="84"/>
      <c r="AUQ339" s="84"/>
      <c r="AUR339" s="84"/>
      <c r="AUS339" s="84"/>
      <c r="AUT339" s="84"/>
      <c r="AUU339" s="84"/>
      <c r="AUV339" s="84"/>
      <c r="AUW339" s="84"/>
      <c r="AUX339" s="84"/>
      <c r="AUY339" s="84"/>
      <c r="AUZ339" s="84"/>
      <c r="AVA339" s="84"/>
      <c r="AVB339" s="84"/>
      <c r="AVC339" s="84"/>
      <c r="AVD339" s="84"/>
      <c r="AVE339" s="84"/>
      <c r="AVF339" s="84"/>
      <c r="AVG339" s="84"/>
      <c r="AVH339" s="84"/>
      <c r="AVI339" s="84"/>
      <c r="AVJ339" s="84"/>
      <c r="AVK339" s="84"/>
      <c r="AVL339" s="84"/>
      <c r="AVM339" s="84"/>
      <c r="AVN339" s="84"/>
      <c r="AVO339" s="84"/>
      <c r="AVP339" s="84"/>
      <c r="AVQ339" s="84"/>
      <c r="AVR339" s="84"/>
      <c r="AVS339" s="84"/>
      <c r="AVT339" s="84"/>
      <c r="AVU339" s="84"/>
      <c r="AVV339" s="84"/>
      <c r="AVW339" s="84"/>
      <c r="AVX339" s="84"/>
      <c r="AVY339" s="84"/>
      <c r="AVZ339" s="84"/>
      <c r="AWA339" s="84"/>
      <c r="AWB339" s="84"/>
      <c r="AWC339" s="84"/>
      <c r="AWD339" s="84"/>
      <c r="AWE339" s="84"/>
      <c r="AWF339" s="84"/>
      <c r="AWG339" s="84"/>
      <c r="AWH339" s="84"/>
      <c r="AWI339" s="84"/>
      <c r="AWJ339" s="84"/>
      <c r="AWK339" s="84"/>
      <c r="AWL339" s="84"/>
      <c r="AWM339" s="84"/>
      <c r="AWN339" s="84"/>
      <c r="AWO339" s="84"/>
      <c r="AWP339" s="84"/>
      <c r="AWQ339" s="84"/>
      <c r="AWR339" s="84"/>
      <c r="AWS339" s="84"/>
      <c r="AWT339" s="84"/>
      <c r="AWU339" s="84"/>
      <c r="AWV339" s="84"/>
      <c r="AWW339" s="84"/>
      <c r="AWX339" s="84"/>
      <c r="AWY339" s="84"/>
      <c r="AWZ339" s="84"/>
      <c r="AXA339" s="84"/>
      <c r="AXB339" s="84"/>
      <c r="AXC339" s="84"/>
      <c r="AXD339" s="84"/>
      <c r="AXE339" s="84"/>
      <c r="AXF339" s="84"/>
      <c r="AXG339" s="84"/>
      <c r="AXH339" s="84"/>
      <c r="AXI339" s="84"/>
      <c r="AXJ339" s="84"/>
      <c r="AXK339" s="84"/>
      <c r="AXL339" s="84"/>
      <c r="AXM339" s="84"/>
      <c r="AXN339" s="84"/>
      <c r="AXO339" s="84"/>
      <c r="AXP339" s="84"/>
      <c r="AXQ339" s="84"/>
      <c r="AXR339" s="84"/>
      <c r="AXS339" s="84"/>
      <c r="AXT339" s="84"/>
      <c r="AXU339" s="84"/>
      <c r="AXV339" s="84"/>
      <c r="AXW339" s="84"/>
      <c r="AXX339" s="84"/>
      <c r="AXY339" s="84"/>
      <c r="AXZ339" s="84"/>
      <c r="AYA339" s="84"/>
      <c r="AYB339" s="84"/>
      <c r="AYC339" s="84"/>
      <c r="AYD339" s="84"/>
      <c r="AYE339" s="84"/>
      <c r="AYF339" s="84"/>
      <c r="AYG339" s="84"/>
      <c r="AYH339" s="84"/>
      <c r="AYI339" s="84"/>
      <c r="AYJ339" s="84"/>
      <c r="AYK339" s="84"/>
      <c r="AYL339" s="84"/>
      <c r="AYM339" s="84"/>
      <c r="AYN339" s="84"/>
      <c r="AYO339" s="84"/>
      <c r="AYP339" s="84"/>
      <c r="AYQ339" s="84"/>
      <c r="AYR339" s="84"/>
      <c r="AYS339" s="84"/>
      <c r="AYT339" s="84"/>
      <c r="AYU339" s="84"/>
      <c r="AYV339" s="84"/>
      <c r="AYW339" s="84"/>
      <c r="AYX339" s="84"/>
      <c r="AYY339" s="84"/>
      <c r="AYZ339" s="84"/>
      <c r="AZA339" s="84"/>
      <c r="AZB339" s="84"/>
      <c r="AZC339" s="84"/>
      <c r="AZD339" s="84"/>
      <c r="AZE339" s="84"/>
      <c r="AZF339" s="84"/>
      <c r="AZG339" s="84"/>
      <c r="AZH339" s="84"/>
      <c r="AZI339" s="84"/>
      <c r="AZJ339" s="84"/>
      <c r="AZK339" s="84"/>
      <c r="AZL339" s="84"/>
      <c r="AZM339" s="84"/>
      <c r="AZN339" s="84"/>
      <c r="AZO339" s="84"/>
      <c r="AZP339" s="84"/>
      <c r="AZQ339" s="84"/>
      <c r="AZR339" s="84"/>
      <c r="AZS339" s="84"/>
      <c r="AZT339" s="84"/>
      <c r="AZU339" s="84"/>
      <c r="AZV339" s="84"/>
      <c r="AZW339" s="84"/>
      <c r="AZX339" s="84"/>
      <c r="AZY339" s="84"/>
      <c r="AZZ339" s="84"/>
      <c r="BAA339" s="84"/>
      <c r="BAB339" s="84"/>
      <c r="BAC339" s="84"/>
      <c r="BAD339" s="84"/>
      <c r="BAE339" s="84"/>
      <c r="BAF339" s="84"/>
      <c r="BAG339" s="84"/>
      <c r="BAH339" s="84"/>
      <c r="BAI339" s="84"/>
      <c r="BAJ339" s="84"/>
      <c r="BAK339" s="84"/>
      <c r="BAL339" s="84"/>
      <c r="BAM339" s="84"/>
      <c r="BAN339" s="84"/>
      <c r="BAO339" s="84"/>
      <c r="BAP339" s="84"/>
      <c r="BAQ339" s="84"/>
      <c r="BAR339" s="84"/>
      <c r="BAS339" s="84"/>
      <c r="BAT339" s="84"/>
      <c r="BAU339" s="84"/>
      <c r="BAV339" s="84"/>
      <c r="BAW339" s="84"/>
      <c r="BAX339" s="84"/>
      <c r="BAY339" s="84"/>
      <c r="BAZ339" s="84"/>
      <c r="BBA339" s="84"/>
      <c r="BBB339" s="84"/>
      <c r="BBC339" s="84"/>
      <c r="BBD339" s="84"/>
      <c r="BBE339" s="84"/>
      <c r="BBF339" s="84"/>
      <c r="BBG339" s="84"/>
      <c r="BBH339" s="84"/>
      <c r="BBI339" s="84"/>
      <c r="BBJ339" s="84"/>
      <c r="BBK339" s="84"/>
      <c r="BBL339" s="84"/>
      <c r="BBM339" s="84"/>
      <c r="BBN339" s="84"/>
      <c r="BBO339" s="84"/>
      <c r="BBP339" s="84"/>
      <c r="BBQ339" s="84"/>
      <c r="BBR339" s="84"/>
      <c r="BBS339" s="84"/>
      <c r="BBT339" s="84"/>
      <c r="BBU339" s="84"/>
      <c r="BBV339" s="84"/>
      <c r="BBW339" s="84"/>
      <c r="BBX339" s="84"/>
      <c r="BBY339" s="84"/>
      <c r="BBZ339" s="84"/>
      <c r="BCA339" s="84"/>
      <c r="BCB339" s="84"/>
      <c r="BCC339" s="84"/>
      <c r="BCD339" s="84"/>
      <c r="BCE339" s="84"/>
      <c r="BCF339" s="84"/>
      <c r="BCG339" s="84"/>
      <c r="BCH339" s="84"/>
      <c r="BCI339" s="84"/>
      <c r="BCJ339" s="84"/>
      <c r="BCK339" s="84"/>
      <c r="BCL339" s="84"/>
      <c r="BCM339" s="84"/>
      <c r="BCN339" s="84"/>
      <c r="BCO339" s="84"/>
      <c r="BCP339" s="84"/>
      <c r="BCQ339" s="84"/>
      <c r="BCR339" s="84"/>
      <c r="BCS339" s="84"/>
      <c r="BCT339" s="84"/>
      <c r="BCU339" s="84"/>
      <c r="BCV339" s="84"/>
      <c r="BCW339" s="84"/>
      <c r="BCX339" s="84"/>
      <c r="BCY339" s="84"/>
      <c r="BCZ339" s="84"/>
      <c r="BDA339" s="84"/>
      <c r="BDB339" s="84"/>
      <c r="BDC339" s="84"/>
      <c r="BDD339" s="84"/>
      <c r="BDE339" s="84"/>
      <c r="BDF339" s="84"/>
      <c r="BDG339" s="84"/>
      <c r="BDH339" s="84"/>
      <c r="BDI339" s="84"/>
      <c r="BDJ339" s="84"/>
      <c r="BDK339" s="84"/>
      <c r="BDL339" s="84"/>
      <c r="BDM339" s="84"/>
      <c r="BDN339" s="84"/>
      <c r="BDO339" s="84"/>
      <c r="BDP339" s="84"/>
      <c r="BDQ339" s="84"/>
      <c r="BDR339" s="84"/>
      <c r="BDS339" s="84"/>
      <c r="BDT339" s="84"/>
      <c r="BDU339" s="84"/>
      <c r="BDV339" s="84"/>
      <c r="BDW339" s="84"/>
      <c r="BDX339" s="84"/>
      <c r="BDY339" s="84"/>
      <c r="BDZ339" s="84"/>
      <c r="BEA339" s="84"/>
      <c r="BEB339" s="84"/>
      <c r="BEC339" s="84"/>
      <c r="BED339" s="84"/>
      <c r="BEE339" s="84"/>
      <c r="BEF339" s="84"/>
      <c r="BEG339" s="84"/>
      <c r="BEH339" s="84"/>
      <c r="BEI339" s="84"/>
      <c r="BEJ339" s="84"/>
      <c r="BEK339" s="84"/>
      <c r="BEL339" s="84"/>
      <c r="BEM339" s="84"/>
      <c r="BEN339" s="84"/>
      <c r="BEO339" s="84"/>
      <c r="BEP339" s="84"/>
      <c r="BEQ339" s="84"/>
      <c r="BER339" s="84"/>
      <c r="BES339" s="84"/>
      <c r="BET339" s="84"/>
      <c r="BEU339" s="84"/>
      <c r="BEV339" s="84"/>
      <c r="BEW339" s="84"/>
      <c r="BEX339" s="84"/>
      <c r="BEY339" s="84"/>
      <c r="BEZ339" s="84"/>
      <c r="BFA339" s="84"/>
      <c r="BFB339" s="84"/>
      <c r="BFC339" s="84"/>
      <c r="BFD339" s="84"/>
      <c r="BFE339" s="84"/>
      <c r="BFF339" s="84"/>
      <c r="BFG339" s="84"/>
      <c r="BFH339" s="84"/>
      <c r="BFI339" s="84"/>
      <c r="BFJ339" s="84"/>
      <c r="BFK339" s="84"/>
      <c r="BFL339" s="84"/>
      <c r="BFM339" s="84"/>
      <c r="BFN339" s="84"/>
      <c r="BFO339" s="84"/>
      <c r="BFP339" s="84"/>
      <c r="BFQ339" s="84"/>
      <c r="BFR339" s="84"/>
      <c r="BFS339" s="84"/>
      <c r="BFT339" s="84"/>
      <c r="BFU339" s="84"/>
      <c r="BFV339" s="84"/>
      <c r="BFW339" s="84"/>
      <c r="BFX339" s="84"/>
      <c r="BFY339" s="84"/>
      <c r="BFZ339" s="84"/>
      <c r="BGA339" s="84"/>
      <c r="BGB339" s="84"/>
      <c r="BGC339" s="84"/>
      <c r="BGD339" s="84"/>
      <c r="BGE339" s="84"/>
      <c r="BGF339" s="84"/>
      <c r="BGG339" s="84"/>
      <c r="BGH339" s="84"/>
      <c r="BGI339" s="84"/>
      <c r="BGJ339" s="84"/>
      <c r="BGK339" s="84"/>
      <c r="BGL339" s="84"/>
      <c r="BGM339" s="84"/>
      <c r="BGN339" s="84"/>
      <c r="BGO339" s="84"/>
      <c r="BGP339" s="84"/>
      <c r="BGQ339" s="84"/>
      <c r="BGR339" s="84"/>
      <c r="BGS339" s="84"/>
      <c r="BGT339" s="84"/>
      <c r="BGU339" s="84"/>
      <c r="BGV339" s="84"/>
      <c r="BGW339" s="84"/>
      <c r="BGX339" s="84"/>
      <c r="BGY339" s="84"/>
      <c r="BGZ339" s="84"/>
      <c r="BHA339" s="84"/>
      <c r="BHB339" s="84"/>
      <c r="BHC339" s="84"/>
      <c r="BHD339" s="84"/>
      <c r="BHE339" s="84"/>
      <c r="BHF339" s="84"/>
      <c r="BHG339" s="84"/>
      <c r="BHH339" s="84"/>
      <c r="BHI339" s="84"/>
      <c r="BHJ339" s="84"/>
      <c r="BHK339" s="84"/>
      <c r="BHL339" s="84"/>
      <c r="BHM339" s="84"/>
      <c r="BHN339" s="84"/>
      <c r="BHO339" s="84"/>
      <c r="BHP339" s="84"/>
      <c r="BHQ339" s="84"/>
      <c r="BHR339" s="84"/>
      <c r="BHS339" s="84"/>
      <c r="BHT339" s="84"/>
      <c r="BHU339" s="84"/>
      <c r="BHV339" s="84"/>
      <c r="BHW339" s="84"/>
      <c r="BHX339" s="84"/>
      <c r="BHY339" s="84"/>
      <c r="BHZ339" s="84"/>
      <c r="BIA339" s="84"/>
      <c r="BIB339" s="84"/>
      <c r="BIC339" s="84"/>
      <c r="BID339" s="84"/>
      <c r="BIE339" s="84"/>
      <c r="BIF339" s="84"/>
      <c r="BIG339" s="84"/>
      <c r="BIH339" s="84"/>
      <c r="BII339" s="84"/>
      <c r="BIJ339" s="84"/>
      <c r="BIK339" s="84"/>
      <c r="BIL339" s="84"/>
      <c r="BIM339" s="84"/>
      <c r="BIN339" s="84"/>
      <c r="BIO339" s="84"/>
      <c r="BIP339" s="84"/>
      <c r="BIQ339" s="84"/>
      <c r="BIR339" s="84"/>
      <c r="BIS339" s="84"/>
      <c r="BIT339" s="84"/>
      <c r="BIU339" s="84"/>
      <c r="BIV339" s="84"/>
      <c r="BIW339" s="84"/>
      <c r="BIX339" s="84"/>
      <c r="BIY339" s="84"/>
      <c r="BIZ339" s="84"/>
      <c r="BJA339" s="84"/>
      <c r="BJB339" s="84"/>
      <c r="BJC339" s="84"/>
      <c r="BJD339" s="84"/>
      <c r="BJE339" s="84"/>
      <c r="BJF339" s="84"/>
      <c r="BJG339" s="84"/>
      <c r="BJH339" s="84"/>
      <c r="BJI339" s="84"/>
      <c r="BJJ339" s="84"/>
      <c r="BJK339" s="84"/>
      <c r="BJL339" s="84"/>
      <c r="BJM339" s="84"/>
      <c r="BJN339" s="84"/>
      <c r="BJO339" s="84"/>
      <c r="BJP339" s="84"/>
      <c r="BJQ339" s="84"/>
      <c r="BJR339" s="84"/>
      <c r="BJS339" s="84"/>
      <c r="BJT339" s="84"/>
      <c r="BJU339" s="84"/>
      <c r="BJV339" s="84"/>
      <c r="BJW339" s="84"/>
      <c r="BJX339" s="84"/>
      <c r="BJY339" s="84"/>
      <c r="BJZ339" s="84"/>
      <c r="BKA339" s="84"/>
      <c r="BKB339" s="84"/>
      <c r="BKC339" s="84"/>
      <c r="BKD339" s="84"/>
      <c r="BKE339" s="84"/>
      <c r="BKF339" s="84"/>
      <c r="BKG339" s="84"/>
      <c r="BKH339" s="84"/>
      <c r="BKI339" s="84"/>
      <c r="BKJ339" s="84"/>
      <c r="BKK339" s="84"/>
      <c r="BKL339" s="84"/>
      <c r="BKM339" s="84"/>
      <c r="BKN339" s="84"/>
      <c r="BKO339" s="84"/>
      <c r="BKP339" s="84"/>
      <c r="BKQ339" s="84"/>
      <c r="BKR339" s="84"/>
      <c r="BKS339" s="84"/>
      <c r="BKT339" s="84"/>
      <c r="BKU339" s="84"/>
      <c r="BKV339" s="84"/>
      <c r="BKW339" s="84"/>
      <c r="BKX339" s="84"/>
      <c r="BKY339" s="84"/>
      <c r="BKZ339" s="84"/>
      <c r="BLA339" s="84"/>
      <c r="BLB339" s="84"/>
      <c r="BLC339" s="84"/>
      <c r="BLD339" s="84"/>
      <c r="BLE339" s="84"/>
      <c r="BLF339" s="84"/>
      <c r="BLG339" s="84"/>
      <c r="BLH339" s="84"/>
      <c r="BLI339" s="84"/>
      <c r="BLJ339" s="84"/>
      <c r="BLK339" s="84"/>
      <c r="BLL339" s="84"/>
      <c r="BLM339" s="84"/>
      <c r="BLN339" s="84"/>
      <c r="BLO339" s="84"/>
      <c r="BLP339" s="84"/>
      <c r="BLQ339" s="84"/>
      <c r="BLR339" s="84"/>
      <c r="BLS339" s="84"/>
      <c r="BLT339" s="84"/>
      <c r="BLU339" s="84"/>
      <c r="BLV339" s="84"/>
      <c r="BLW339" s="84"/>
      <c r="BLX339" s="84"/>
      <c r="BLY339" s="84"/>
      <c r="BLZ339" s="84"/>
      <c r="BMA339" s="84"/>
      <c r="BMB339" s="84"/>
      <c r="BMC339" s="84"/>
      <c r="BMD339" s="84"/>
      <c r="BME339" s="84"/>
      <c r="BMF339" s="84"/>
      <c r="BMG339" s="84"/>
      <c r="BMH339" s="84"/>
      <c r="BMI339" s="84"/>
      <c r="BMJ339" s="84"/>
      <c r="BMK339" s="84"/>
      <c r="BML339" s="84"/>
      <c r="BMM339" s="84"/>
      <c r="BMN339" s="84"/>
      <c r="BMO339" s="84"/>
      <c r="BMP339" s="84"/>
      <c r="BMQ339" s="84"/>
      <c r="BMR339" s="84"/>
      <c r="BMS339" s="84"/>
      <c r="BMT339" s="84"/>
      <c r="BMU339" s="84"/>
      <c r="BMV339" s="84"/>
      <c r="BMW339" s="84"/>
      <c r="BMX339" s="84"/>
      <c r="BMY339" s="84"/>
      <c r="BMZ339" s="84"/>
      <c r="BNA339" s="84"/>
      <c r="BNB339" s="84"/>
      <c r="BNC339" s="84"/>
      <c r="BND339" s="84"/>
      <c r="BNE339" s="84"/>
      <c r="BNF339" s="84"/>
      <c r="BNG339" s="84"/>
      <c r="BNH339" s="84"/>
      <c r="BNI339" s="84"/>
      <c r="BNJ339" s="84"/>
      <c r="BNK339" s="84"/>
      <c r="BNL339" s="84"/>
      <c r="BNM339" s="84"/>
      <c r="BNN339" s="84"/>
      <c r="BNO339" s="84"/>
      <c r="BNP339" s="84"/>
      <c r="BNQ339" s="84"/>
      <c r="BNR339" s="84"/>
      <c r="BNS339" s="84"/>
      <c r="BNT339" s="84"/>
      <c r="BNU339" s="84"/>
      <c r="BNV339" s="84"/>
      <c r="BNW339" s="84"/>
      <c r="BNX339" s="84"/>
      <c r="BNY339" s="84"/>
      <c r="BNZ339" s="84"/>
      <c r="BOA339" s="84"/>
      <c r="BOB339" s="84"/>
      <c r="BOC339" s="84"/>
      <c r="BOD339" s="84"/>
      <c r="BOE339" s="84"/>
      <c r="BOF339" s="84"/>
      <c r="BOG339" s="84"/>
      <c r="BOH339" s="84"/>
      <c r="BOI339" s="84"/>
      <c r="BOJ339" s="84"/>
      <c r="BOK339" s="84"/>
      <c r="BOL339" s="84"/>
      <c r="BOM339" s="84"/>
      <c r="BON339" s="84"/>
      <c r="BOO339" s="84"/>
      <c r="BOP339" s="84"/>
      <c r="BOQ339" s="84"/>
      <c r="BOR339" s="84"/>
      <c r="BOS339" s="84"/>
      <c r="BOT339" s="84"/>
      <c r="BOU339" s="84"/>
      <c r="BOV339" s="84"/>
      <c r="BOW339" s="84"/>
      <c r="BOX339" s="84"/>
      <c r="BOY339" s="84"/>
      <c r="BOZ339" s="84"/>
      <c r="BPA339" s="84"/>
      <c r="BPB339" s="84"/>
      <c r="BPC339" s="84"/>
      <c r="BPD339" s="84"/>
      <c r="BPE339" s="84"/>
      <c r="BPF339" s="84"/>
      <c r="BPG339" s="84"/>
      <c r="BPH339" s="84"/>
      <c r="BPI339" s="84"/>
      <c r="BPJ339" s="84"/>
      <c r="BPK339" s="84"/>
      <c r="BPL339" s="84"/>
      <c r="BPM339" s="84"/>
      <c r="BPN339" s="84"/>
      <c r="BPO339" s="84"/>
      <c r="BPP339" s="84"/>
      <c r="BPQ339" s="84"/>
      <c r="BPR339" s="84"/>
      <c r="BPS339" s="84"/>
      <c r="BPT339" s="84"/>
      <c r="BPU339" s="84"/>
      <c r="BPV339" s="84"/>
      <c r="BPW339" s="84"/>
    </row>
    <row r="340" spans="2:1791" s="169" customFormat="1" ht="30" customHeight="1">
      <c r="B340" s="193"/>
      <c r="C340" s="86"/>
      <c r="D340" s="240"/>
      <c r="E340" s="246"/>
      <c r="F340" s="241"/>
      <c r="G340" s="86"/>
      <c r="H340" s="86"/>
      <c r="I340" s="161"/>
      <c r="J340" s="220"/>
      <c r="K340" s="161"/>
      <c r="L340" s="139"/>
      <c r="M340" s="309"/>
      <c r="N340" s="5"/>
      <c r="O340" s="5"/>
      <c r="P340" s="2"/>
      <c r="Q340" s="367"/>
      <c r="R340" s="340"/>
      <c r="S340" s="19"/>
      <c r="T340" s="385"/>
      <c r="U340" s="2"/>
      <c r="V340" s="2"/>
      <c r="W340" s="2"/>
      <c r="X340" s="2"/>
      <c r="Y340" s="2"/>
      <c r="Z340" s="2"/>
      <c r="AA340" s="2"/>
      <c r="AB340" s="2"/>
      <c r="AC340" s="2"/>
      <c r="AD340" s="2"/>
      <c r="AE340" s="2"/>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c r="LT340" s="84"/>
      <c r="LU340" s="84"/>
      <c r="LV340" s="84"/>
      <c r="LW340" s="84"/>
      <c r="LX340" s="84"/>
      <c r="LY340" s="84"/>
      <c r="LZ340" s="84"/>
      <c r="MA340" s="84"/>
      <c r="MB340" s="84"/>
      <c r="MC340" s="84"/>
      <c r="MD340" s="84"/>
      <c r="ME340" s="84"/>
      <c r="MF340" s="84"/>
      <c r="MG340" s="84"/>
      <c r="MH340" s="84"/>
      <c r="MI340" s="84"/>
      <c r="MJ340" s="84"/>
      <c r="MK340" s="84"/>
      <c r="ML340" s="84"/>
      <c r="MM340" s="84"/>
      <c r="MN340" s="84"/>
      <c r="MO340" s="84"/>
      <c r="MP340" s="84"/>
      <c r="MQ340" s="84"/>
      <c r="MR340" s="84"/>
      <c r="MS340" s="84"/>
      <c r="MT340" s="84"/>
      <c r="MU340" s="84"/>
      <c r="MV340" s="84"/>
      <c r="MW340" s="84"/>
      <c r="MX340" s="84"/>
      <c r="MY340" s="84"/>
      <c r="MZ340" s="84"/>
      <c r="NA340" s="84"/>
      <c r="NB340" s="84"/>
      <c r="NC340" s="84"/>
      <c r="ND340" s="84"/>
      <c r="NE340" s="84"/>
      <c r="NF340" s="84"/>
      <c r="NG340" s="84"/>
      <c r="NH340" s="84"/>
      <c r="NI340" s="84"/>
      <c r="NJ340" s="84"/>
      <c r="NK340" s="84"/>
      <c r="NL340" s="84"/>
      <c r="NM340" s="84"/>
      <c r="NN340" s="84"/>
      <c r="NO340" s="84"/>
      <c r="NP340" s="84"/>
      <c r="NQ340" s="84"/>
      <c r="NR340" s="84"/>
      <c r="NS340" s="84"/>
      <c r="NT340" s="84"/>
      <c r="NU340" s="84"/>
      <c r="NV340" s="84"/>
      <c r="NW340" s="84"/>
      <c r="NX340" s="84"/>
      <c r="NY340" s="84"/>
      <c r="NZ340" s="84"/>
      <c r="OA340" s="84"/>
      <c r="OB340" s="84"/>
      <c r="OC340" s="84"/>
      <c r="OD340" s="84"/>
      <c r="OE340" s="84"/>
      <c r="OF340" s="84"/>
      <c r="OG340" s="84"/>
      <c r="OH340" s="84"/>
      <c r="OI340" s="84"/>
      <c r="OJ340" s="84"/>
      <c r="OK340" s="84"/>
      <c r="OL340" s="84"/>
      <c r="OM340" s="84"/>
      <c r="ON340" s="84"/>
      <c r="OO340" s="84"/>
      <c r="OP340" s="84"/>
      <c r="OQ340" s="84"/>
      <c r="OR340" s="84"/>
      <c r="OS340" s="84"/>
      <c r="OT340" s="84"/>
      <c r="OU340" s="84"/>
      <c r="OV340" s="84"/>
      <c r="OW340" s="84"/>
      <c r="OX340" s="84"/>
      <c r="OY340" s="84"/>
      <c r="OZ340" s="84"/>
      <c r="PA340" s="84"/>
      <c r="PB340" s="84"/>
      <c r="PC340" s="84"/>
      <c r="PD340" s="84"/>
      <c r="PE340" s="84"/>
      <c r="PF340" s="84"/>
      <c r="PG340" s="84"/>
      <c r="PH340" s="84"/>
      <c r="PI340" s="84"/>
      <c r="PJ340" s="84"/>
      <c r="PK340" s="84"/>
      <c r="PL340" s="84"/>
      <c r="PM340" s="84"/>
      <c r="PN340" s="84"/>
      <c r="PO340" s="84"/>
      <c r="PP340" s="84"/>
      <c r="PQ340" s="84"/>
      <c r="PR340" s="84"/>
      <c r="PS340" s="84"/>
      <c r="PT340" s="84"/>
      <c r="PU340" s="84"/>
      <c r="PV340" s="84"/>
      <c r="PW340" s="84"/>
      <c r="PX340" s="84"/>
      <c r="PY340" s="84"/>
      <c r="PZ340" s="84"/>
      <c r="QA340" s="84"/>
      <c r="QB340" s="84"/>
      <c r="QC340" s="84"/>
      <c r="QD340" s="84"/>
      <c r="QE340" s="84"/>
      <c r="QF340" s="84"/>
      <c r="QG340" s="84"/>
      <c r="QH340" s="84"/>
      <c r="QI340" s="84"/>
      <c r="QJ340" s="84"/>
      <c r="QK340" s="84"/>
      <c r="QL340" s="84"/>
      <c r="QM340" s="84"/>
      <c r="QN340" s="84"/>
      <c r="QO340" s="84"/>
      <c r="QP340" s="84"/>
      <c r="QQ340" s="84"/>
      <c r="QR340" s="84"/>
      <c r="QS340" s="84"/>
      <c r="QT340" s="84"/>
      <c r="QU340" s="84"/>
      <c r="QV340" s="84"/>
      <c r="QW340" s="84"/>
      <c r="QX340" s="84"/>
      <c r="QY340" s="84"/>
      <c r="QZ340" s="84"/>
      <c r="RA340" s="84"/>
      <c r="RB340" s="84"/>
      <c r="RC340" s="84"/>
      <c r="RD340" s="84"/>
      <c r="RE340" s="84"/>
      <c r="RF340" s="84"/>
      <c r="RG340" s="84"/>
      <c r="RH340" s="84"/>
      <c r="RI340" s="84"/>
      <c r="RJ340" s="84"/>
      <c r="RK340" s="84"/>
      <c r="RL340" s="84"/>
      <c r="RM340" s="84"/>
      <c r="RN340" s="84"/>
      <c r="RO340" s="84"/>
      <c r="RP340" s="84"/>
      <c r="RQ340" s="84"/>
      <c r="RR340" s="84"/>
      <c r="RS340" s="84"/>
      <c r="RT340" s="84"/>
      <c r="RU340" s="84"/>
      <c r="RV340" s="84"/>
      <c r="RW340" s="84"/>
      <c r="RX340" s="84"/>
      <c r="RY340" s="84"/>
      <c r="RZ340" s="84"/>
      <c r="SA340" s="84"/>
      <c r="SB340" s="84"/>
      <c r="SC340" s="84"/>
      <c r="SD340" s="84"/>
      <c r="SE340" s="84"/>
      <c r="SF340" s="84"/>
      <c r="SG340" s="84"/>
      <c r="SH340" s="84"/>
      <c r="SI340" s="84"/>
      <c r="SJ340" s="84"/>
      <c r="SK340" s="84"/>
      <c r="SL340" s="84"/>
      <c r="SM340" s="84"/>
      <c r="SN340" s="84"/>
      <c r="SO340" s="84"/>
      <c r="SP340" s="84"/>
      <c r="SQ340" s="84"/>
      <c r="SR340" s="84"/>
      <c r="SS340" s="84"/>
      <c r="ST340" s="84"/>
      <c r="SU340" s="84"/>
      <c r="SV340" s="84"/>
      <c r="SW340" s="84"/>
      <c r="SX340" s="84"/>
      <c r="SY340" s="84"/>
      <c r="SZ340" s="84"/>
      <c r="TA340" s="84"/>
      <c r="TB340" s="84"/>
      <c r="TC340" s="84"/>
      <c r="TD340" s="84"/>
      <c r="TE340" s="84"/>
      <c r="TF340" s="84"/>
      <c r="TG340" s="84"/>
      <c r="TH340" s="84"/>
      <c r="TI340" s="84"/>
      <c r="TJ340" s="84"/>
      <c r="TK340" s="84"/>
      <c r="TL340" s="84"/>
      <c r="TM340" s="84"/>
      <c r="TN340" s="84"/>
      <c r="TO340" s="84"/>
      <c r="TP340" s="84"/>
      <c r="TQ340" s="84"/>
      <c r="TR340" s="84"/>
      <c r="TS340" s="84"/>
      <c r="TT340" s="84"/>
      <c r="TU340" s="84"/>
      <c r="TV340" s="84"/>
      <c r="TW340" s="84"/>
      <c r="TX340" s="84"/>
      <c r="TY340" s="84"/>
      <c r="TZ340" s="84"/>
      <c r="UA340" s="84"/>
      <c r="UB340" s="84"/>
      <c r="UC340" s="84"/>
      <c r="UD340" s="84"/>
      <c r="UE340" s="84"/>
      <c r="UF340" s="84"/>
      <c r="UG340" s="84"/>
      <c r="UH340" s="84"/>
      <c r="UI340" s="84"/>
      <c r="UJ340" s="84"/>
      <c r="UK340" s="84"/>
      <c r="UL340" s="84"/>
      <c r="UM340" s="84"/>
      <c r="UN340" s="84"/>
      <c r="UO340" s="84"/>
      <c r="UP340" s="84"/>
      <c r="UQ340" s="84"/>
      <c r="UR340" s="84"/>
      <c r="US340" s="84"/>
      <c r="UT340" s="84"/>
      <c r="UU340" s="84"/>
      <c r="UV340" s="84"/>
      <c r="UW340" s="84"/>
      <c r="UX340" s="84"/>
      <c r="UY340" s="84"/>
      <c r="UZ340" s="84"/>
      <c r="VA340" s="84"/>
      <c r="VB340" s="84"/>
      <c r="VC340" s="84"/>
      <c r="VD340" s="84"/>
      <c r="VE340" s="84"/>
      <c r="VF340" s="84"/>
      <c r="VG340" s="84"/>
      <c r="VH340" s="84"/>
      <c r="VI340" s="84"/>
      <c r="VJ340" s="84"/>
      <c r="VK340" s="84"/>
      <c r="VL340" s="84"/>
      <c r="VM340" s="84"/>
      <c r="VN340" s="84"/>
      <c r="VO340" s="84"/>
      <c r="VP340" s="84"/>
      <c r="VQ340" s="84"/>
      <c r="VR340" s="84"/>
      <c r="VS340" s="84"/>
      <c r="VT340" s="84"/>
      <c r="VU340" s="84"/>
      <c r="VV340" s="84"/>
      <c r="VW340" s="84"/>
      <c r="VX340" s="84"/>
      <c r="VY340" s="84"/>
      <c r="VZ340" s="84"/>
      <c r="WA340" s="84"/>
      <c r="WB340" s="84"/>
      <c r="WC340" s="84"/>
      <c r="WD340" s="84"/>
      <c r="WE340" s="84"/>
      <c r="WF340" s="84"/>
      <c r="WG340" s="84"/>
      <c r="WH340" s="84"/>
      <c r="WI340" s="84"/>
      <c r="WJ340" s="84"/>
      <c r="WK340" s="84"/>
      <c r="WL340" s="84"/>
      <c r="WM340" s="84"/>
      <c r="WN340" s="84"/>
      <c r="WO340" s="84"/>
      <c r="WP340" s="84"/>
      <c r="WQ340" s="84"/>
      <c r="WR340" s="84"/>
      <c r="WS340" s="84"/>
      <c r="WT340" s="84"/>
      <c r="WU340" s="84"/>
      <c r="WV340" s="84"/>
      <c r="WW340" s="84"/>
      <c r="WX340" s="84"/>
      <c r="WY340" s="84"/>
      <c r="WZ340" s="84"/>
      <c r="XA340" s="84"/>
      <c r="XB340" s="84"/>
      <c r="XC340" s="84"/>
      <c r="XD340" s="84"/>
      <c r="XE340" s="84"/>
      <c r="XF340" s="84"/>
      <c r="XG340" s="84"/>
      <c r="XH340" s="84"/>
      <c r="XI340" s="84"/>
      <c r="XJ340" s="84"/>
      <c r="XK340" s="84"/>
      <c r="XL340" s="84"/>
      <c r="XM340" s="84"/>
      <c r="XN340" s="84"/>
      <c r="XO340" s="84"/>
      <c r="XP340" s="84"/>
      <c r="XQ340" s="84"/>
      <c r="XR340" s="84"/>
      <c r="XS340" s="84"/>
      <c r="XT340" s="84"/>
      <c r="XU340" s="84"/>
      <c r="XV340" s="84"/>
      <c r="XW340" s="84"/>
      <c r="XX340" s="84"/>
      <c r="XY340" s="84"/>
      <c r="XZ340" s="84"/>
      <c r="YA340" s="84"/>
      <c r="YB340" s="84"/>
      <c r="YC340" s="84"/>
      <c r="YD340" s="84"/>
      <c r="YE340" s="84"/>
      <c r="YF340" s="84"/>
      <c r="YG340" s="84"/>
      <c r="YH340" s="84"/>
      <c r="YI340" s="84"/>
      <c r="YJ340" s="84"/>
      <c r="YK340" s="84"/>
      <c r="YL340" s="84"/>
      <c r="YM340" s="84"/>
      <c r="YN340" s="84"/>
      <c r="YO340" s="84"/>
      <c r="YP340" s="84"/>
      <c r="YQ340" s="84"/>
      <c r="YR340" s="84"/>
      <c r="YS340" s="84"/>
      <c r="YT340" s="84"/>
      <c r="YU340" s="84"/>
      <c r="YV340" s="84"/>
      <c r="YW340" s="84"/>
      <c r="YX340" s="84"/>
      <c r="YY340" s="84"/>
      <c r="YZ340" s="84"/>
      <c r="ZA340" s="84"/>
      <c r="ZB340" s="84"/>
      <c r="ZC340" s="84"/>
      <c r="ZD340" s="84"/>
      <c r="ZE340" s="84"/>
      <c r="ZF340" s="84"/>
      <c r="ZG340" s="84"/>
      <c r="ZH340" s="84"/>
      <c r="ZI340" s="84"/>
      <c r="ZJ340" s="84"/>
      <c r="ZK340" s="84"/>
      <c r="ZL340" s="84"/>
      <c r="ZM340" s="84"/>
      <c r="ZN340" s="84"/>
      <c r="ZO340" s="84"/>
      <c r="ZP340" s="84"/>
      <c r="ZQ340" s="84"/>
      <c r="ZR340" s="84"/>
      <c r="ZS340" s="84"/>
      <c r="ZT340" s="84"/>
      <c r="ZU340" s="84"/>
      <c r="ZV340" s="84"/>
      <c r="ZW340" s="84"/>
      <c r="ZX340" s="84"/>
      <c r="ZY340" s="84"/>
      <c r="ZZ340" s="84"/>
      <c r="AAA340" s="84"/>
      <c r="AAB340" s="84"/>
      <c r="AAC340" s="84"/>
      <c r="AAD340" s="84"/>
      <c r="AAE340" s="84"/>
      <c r="AAF340" s="84"/>
      <c r="AAG340" s="84"/>
      <c r="AAH340" s="84"/>
      <c r="AAI340" s="84"/>
      <c r="AAJ340" s="84"/>
      <c r="AAK340" s="84"/>
      <c r="AAL340" s="84"/>
      <c r="AAM340" s="84"/>
      <c r="AAN340" s="84"/>
      <c r="AAO340" s="84"/>
      <c r="AAP340" s="84"/>
      <c r="AAQ340" s="84"/>
      <c r="AAR340" s="84"/>
      <c r="AAS340" s="84"/>
      <c r="AAT340" s="84"/>
      <c r="AAU340" s="84"/>
      <c r="AAV340" s="84"/>
      <c r="AAW340" s="84"/>
      <c r="AAX340" s="84"/>
      <c r="AAY340" s="84"/>
      <c r="AAZ340" s="84"/>
      <c r="ABA340" s="84"/>
      <c r="ABB340" s="84"/>
      <c r="ABC340" s="84"/>
      <c r="ABD340" s="84"/>
      <c r="ABE340" s="84"/>
      <c r="ABF340" s="84"/>
      <c r="ABG340" s="84"/>
      <c r="ABH340" s="84"/>
      <c r="ABI340" s="84"/>
      <c r="ABJ340" s="84"/>
      <c r="ABK340" s="84"/>
      <c r="ABL340" s="84"/>
      <c r="ABM340" s="84"/>
      <c r="ABN340" s="84"/>
      <c r="ABO340" s="84"/>
      <c r="ABP340" s="84"/>
      <c r="ABQ340" s="84"/>
      <c r="ABR340" s="84"/>
      <c r="ABS340" s="84"/>
      <c r="ABT340" s="84"/>
      <c r="ABU340" s="84"/>
      <c r="ABV340" s="84"/>
      <c r="ABW340" s="84"/>
      <c r="ABX340" s="84"/>
      <c r="ABY340" s="84"/>
      <c r="ABZ340" s="84"/>
      <c r="ACA340" s="84"/>
      <c r="ACB340" s="84"/>
      <c r="ACC340" s="84"/>
      <c r="ACD340" s="84"/>
      <c r="ACE340" s="84"/>
      <c r="ACF340" s="84"/>
      <c r="ACG340" s="84"/>
      <c r="ACH340" s="84"/>
      <c r="ACI340" s="84"/>
      <c r="ACJ340" s="84"/>
      <c r="ACK340" s="84"/>
      <c r="ACL340" s="84"/>
      <c r="ACM340" s="84"/>
      <c r="ACN340" s="84"/>
      <c r="ACO340" s="84"/>
      <c r="ACP340" s="84"/>
      <c r="ACQ340" s="84"/>
      <c r="ACR340" s="84"/>
      <c r="ACS340" s="84"/>
      <c r="ACT340" s="84"/>
      <c r="ACU340" s="84"/>
      <c r="ACV340" s="84"/>
      <c r="ACW340" s="84"/>
      <c r="ACX340" s="84"/>
      <c r="ACY340" s="84"/>
      <c r="ACZ340" s="84"/>
      <c r="ADA340" s="84"/>
      <c r="ADB340" s="84"/>
      <c r="ADC340" s="84"/>
      <c r="ADD340" s="84"/>
      <c r="ADE340" s="84"/>
      <c r="ADF340" s="84"/>
      <c r="ADG340" s="84"/>
      <c r="ADH340" s="84"/>
      <c r="ADI340" s="84"/>
      <c r="ADJ340" s="84"/>
      <c r="ADK340" s="84"/>
      <c r="ADL340" s="84"/>
      <c r="ADM340" s="84"/>
      <c r="ADN340" s="84"/>
      <c r="ADO340" s="84"/>
      <c r="ADP340" s="84"/>
      <c r="ADQ340" s="84"/>
      <c r="ADR340" s="84"/>
      <c r="ADS340" s="84"/>
      <c r="ADT340" s="84"/>
      <c r="ADU340" s="84"/>
      <c r="ADV340" s="84"/>
      <c r="ADW340" s="84"/>
      <c r="ADX340" s="84"/>
      <c r="ADY340" s="84"/>
      <c r="ADZ340" s="84"/>
      <c r="AEA340" s="84"/>
      <c r="AEB340" s="84"/>
      <c r="AEC340" s="84"/>
      <c r="AED340" s="84"/>
      <c r="AEE340" s="84"/>
      <c r="AEF340" s="84"/>
      <c r="AEG340" s="84"/>
      <c r="AEH340" s="84"/>
      <c r="AEI340" s="84"/>
      <c r="AEJ340" s="84"/>
      <c r="AEK340" s="84"/>
      <c r="AEL340" s="84"/>
      <c r="AEM340" s="84"/>
      <c r="AEN340" s="84"/>
      <c r="AEO340" s="84"/>
      <c r="AEP340" s="84"/>
      <c r="AEQ340" s="84"/>
      <c r="AER340" s="84"/>
      <c r="AES340" s="84"/>
      <c r="AET340" s="84"/>
      <c r="AEU340" s="84"/>
      <c r="AEV340" s="84"/>
      <c r="AEW340" s="84"/>
      <c r="AEX340" s="84"/>
      <c r="AEY340" s="84"/>
      <c r="AEZ340" s="84"/>
      <c r="AFA340" s="84"/>
      <c r="AFB340" s="84"/>
      <c r="AFC340" s="84"/>
      <c r="AFD340" s="84"/>
      <c r="AFE340" s="84"/>
      <c r="AFF340" s="84"/>
      <c r="AFG340" s="84"/>
      <c r="AFH340" s="84"/>
      <c r="AFI340" s="84"/>
      <c r="AFJ340" s="84"/>
      <c r="AFK340" s="84"/>
      <c r="AFL340" s="84"/>
      <c r="AFM340" s="84"/>
      <c r="AFN340" s="84"/>
      <c r="AFO340" s="84"/>
      <c r="AFP340" s="84"/>
      <c r="AFQ340" s="84"/>
      <c r="AFR340" s="84"/>
      <c r="AFS340" s="84"/>
      <c r="AFT340" s="84"/>
      <c r="AFU340" s="84"/>
      <c r="AFV340" s="84"/>
      <c r="AFW340" s="84"/>
      <c r="AFX340" s="84"/>
      <c r="AFY340" s="84"/>
      <c r="AFZ340" s="84"/>
      <c r="AGA340" s="84"/>
      <c r="AGB340" s="84"/>
      <c r="AGC340" s="84"/>
      <c r="AGD340" s="84"/>
      <c r="AGE340" s="84"/>
      <c r="AGF340" s="84"/>
      <c r="AGG340" s="84"/>
      <c r="AGH340" s="84"/>
      <c r="AGI340" s="84"/>
      <c r="AGJ340" s="84"/>
      <c r="AGK340" s="84"/>
      <c r="AGL340" s="84"/>
      <c r="AGM340" s="84"/>
      <c r="AGN340" s="84"/>
      <c r="AGO340" s="84"/>
      <c r="AGP340" s="84"/>
      <c r="AGQ340" s="84"/>
      <c r="AGR340" s="84"/>
      <c r="AGS340" s="84"/>
      <c r="AGT340" s="84"/>
      <c r="AGU340" s="84"/>
      <c r="AGV340" s="84"/>
      <c r="AGW340" s="84"/>
      <c r="AGX340" s="84"/>
      <c r="AGY340" s="84"/>
      <c r="AGZ340" s="84"/>
      <c r="AHA340" s="84"/>
      <c r="AHB340" s="84"/>
      <c r="AHC340" s="84"/>
      <c r="AHD340" s="84"/>
      <c r="AHE340" s="84"/>
      <c r="AHF340" s="84"/>
      <c r="AHG340" s="84"/>
      <c r="AHH340" s="84"/>
      <c r="AHI340" s="84"/>
      <c r="AHJ340" s="84"/>
      <c r="AHK340" s="84"/>
      <c r="AHL340" s="84"/>
      <c r="AHM340" s="84"/>
      <c r="AHN340" s="84"/>
      <c r="AHO340" s="84"/>
      <c r="AHP340" s="84"/>
      <c r="AHQ340" s="84"/>
      <c r="AHR340" s="84"/>
      <c r="AHS340" s="84"/>
      <c r="AHT340" s="84"/>
      <c r="AHU340" s="84"/>
      <c r="AHV340" s="84"/>
      <c r="AHW340" s="84"/>
      <c r="AHX340" s="84"/>
      <c r="AHY340" s="84"/>
      <c r="AHZ340" s="84"/>
      <c r="AIA340" s="84"/>
      <c r="AIB340" s="84"/>
      <c r="AIC340" s="84"/>
      <c r="AID340" s="84"/>
      <c r="AIE340" s="84"/>
      <c r="AIF340" s="84"/>
      <c r="AIG340" s="84"/>
      <c r="AIH340" s="84"/>
      <c r="AII340" s="84"/>
      <c r="AIJ340" s="84"/>
      <c r="AIK340" s="84"/>
      <c r="AIL340" s="84"/>
      <c r="AIM340" s="84"/>
      <c r="AIN340" s="84"/>
      <c r="AIO340" s="84"/>
      <c r="AIP340" s="84"/>
      <c r="AIQ340" s="84"/>
      <c r="AIR340" s="84"/>
      <c r="AIS340" s="84"/>
      <c r="AIT340" s="84"/>
      <c r="AIU340" s="84"/>
      <c r="AIV340" s="84"/>
      <c r="AIW340" s="84"/>
      <c r="AIX340" s="84"/>
      <c r="AIY340" s="84"/>
      <c r="AIZ340" s="84"/>
      <c r="AJA340" s="84"/>
      <c r="AJB340" s="84"/>
      <c r="AJC340" s="84"/>
      <c r="AJD340" s="84"/>
      <c r="AJE340" s="84"/>
      <c r="AJF340" s="84"/>
      <c r="AJG340" s="84"/>
      <c r="AJH340" s="84"/>
      <c r="AJI340" s="84"/>
      <c r="AJJ340" s="84"/>
      <c r="AJK340" s="84"/>
      <c r="AJL340" s="84"/>
      <c r="AJM340" s="84"/>
      <c r="AJN340" s="84"/>
      <c r="AJO340" s="84"/>
      <c r="AJP340" s="84"/>
      <c r="AJQ340" s="84"/>
      <c r="AJR340" s="84"/>
      <c r="AJS340" s="84"/>
      <c r="AJT340" s="84"/>
      <c r="AJU340" s="84"/>
      <c r="AJV340" s="84"/>
      <c r="AJW340" s="84"/>
      <c r="AJX340" s="84"/>
      <c r="AJY340" s="84"/>
      <c r="AJZ340" s="84"/>
      <c r="AKA340" s="84"/>
      <c r="AKB340" s="84"/>
      <c r="AKC340" s="84"/>
      <c r="AKD340" s="84"/>
      <c r="AKE340" s="84"/>
      <c r="AKF340" s="84"/>
      <c r="AKG340" s="84"/>
      <c r="AKH340" s="84"/>
      <c r="AKI340" s="84"/>
      <c r="AKJ340" s="84"/>
      <c r="AKK340" s="84"/>
      <c r="AKL340" s="84"/>
      <c r="AKM340" s="84"/>
      <c r="AKN340" s="84"/>
      <c r="AKO340" s="84"/>
      <c r="AKP340" s="84"/>
      <c r="AKQ340" s="84"/>
      <c r="AKR340" s="84"/>
      <c r="AKS340" s="84"/>
      <c r="AKT340" s="84"/>
      <c r="AKU340" s="84"/>
      <c r="AKV340" s="84"/>
      <c r="AKW340" s="84"/>
      <c r="AKX340" s="84"/>
      <c r="AKY340" s="84"/>
      <c r="AKZ340" s="84"/>
      <c r="ALA340" s="84"/>
      <c r="ALB340" s="84"/>
      <c r="ALC340" s="84"/>
      <c r="ALD340" s="84"/>
      <c r="ALE340" s="84"/>
      <c r="ALF340" s="84"/>
      <c r="ALG340" s="84"/>
      <c r="ALH340" s="84"/>
      <c r="ALI340" s="84"/>
      <c r="ALJ340" s="84"/>
      <c r="ALK340" s="84"/>
      <c r="ALL340" s="84"/>
      <c r="ALM340" s="84"/>
      <c r="ALN340" s="84"/>
      <c r="ALO340" s="84"/>
      <c r="ALP340" s="84"/>
      <c r="ALQ340" s="84"/>
      <c r="ALR340" s="84"/>
      <c r="ALS340" s="84"/>
      <c r="ALT340" s="84"/>
      <c r="ALU340" s="84"/>
      <c r="ALV340" s="84"/>
      <c r="ALW340" s="84"/>
      <c r="ALX340" s="84"/>
      <c r="ALY340" s="84"/>
      <c r="ALZ340" s="84"/>
      <c r="AMA340" s="84"/>
      <c r="AMB340" s="84"/>
      <c r="AMC340" s="84"/>
      <c r="AMD340" s="84"/>
      <c r="AME340" s="84"/>
      <c r="AMF340" s="84"/>
      <c r="AMG340" s="84"/>
      <c r="AMH340" s="84"/>
      <c r="AMI340" s="84"/>
      <c r="AMJ340" s="84"/>
      <c r="AMK340" s="84"/>
      <c r="AML340" s="84"/>
      <c r="AMM340" s="84"/>
      <c r="AMN340" s="84"/>
      <c r="AMO340" s="84"/>
      <c r="AMP340" s="84"/>
      <c r="AMQ340" s="84"/>
      <c r="AMR340" s="84"/>
      <c r="AMS340" s="84"/>
      <c r="AMT340" s="84"/>
      <c r="AMU340" s="84"/>
      <c r="AMV340" s="84"/>
      <c r="AMW340" s="84"/>
      <c r="AMX340" s="84"/>
      <c r="AMY340" s="84"/>
      <c r="AMZ340" s="84"/>
      <c r="ANA340" s="84"/>
      <c r="ANB340" s="84"/>
      <c r="ANC340" s="84"/>
      <c r="AND340" s="84"/>
      <c r="ANE340" s="84"/>
      <c r="ANF340" s="84"/>
      <c r="ANG340" s="84"/>
      <c r="ANH340" s="84"/>
      <c r="ANI340" s="84"/>
      <c r="ANJ340" s="84"/>
      <c r="ANK340" s="84"/>
      <c r="ANL340" s="84"/>
      <c r="ANM340" s="84"/>
      <c r="ANN340" s="84"/>
      <c r="ANO340" s="84"/>
      <c r="ANP340" s="84"/>
      <c r="ANQ340" s="84"/>
      <c r="ANR340" s="84"/>
      <c r="ANS340" s="84"/>
      <c r="ANT340" s="84"/>
      <c r="ANU340" s="84"/>
      <c r="ANV340" s="84"/>
      <c r="ANW340" s="84"/>
      <c r="ANX340" s="84"/>
      <c r="ANY340" s="84"/>
      <c r="ANZ340" s="84"/>
      <c r="AOA340" s="84"/>
      <c r="AOB340" s="84"/>
      <c r="AOC340" s="84"/>
      <c r="AOD340" s="84"/>
      <c r="AOE340" s="84"/>
      <c r="AOF340" s="84"/>
      <c r="AOG340" s="84"/>
      <c r="AOH340" s="84"/>
      <c r="AOI340" s="84"/>
      <c r="AOJ340" s="84"/>
      <c r="AOK340" s="84"/>
      <c r="AOL340" s="84"/>
      <c r="AOM340" s="84"/>
      <c r="AON340" s="84"/>
      <c r="AOO340" s="84"/>
      <c r="AOP340" s="84"/>
      <c r="AOQ340" s="84"/>
      <c r="AOR340" s="84"/>
      <c r="AOS340" s="84"/>
      <c r="AOT340" s="84"/>
      <c r="AOU340" s="84"/>
      <c r="AOV340" s="84"/>
      <c r="AOW340" s="84"/>
      <c r="AOX340" s="84"/>
      <c r="AOY340" s="84"/>
      <c r="AOZ340" s="84"/>
      <c r="APA340" s="84"/>
      <c r="APB340" s="84"/>
      <c r="APC340" s="84"/>
      <c r="APD340" s="84"/>
      <c r="APE340" s="84"/>
      <c r="APF340" s="84"/>
      <c r="APG340" s="84"/>
      <c r="APH340" s="84"/>
      <c r="API340" s="84"/>
      <c r="APJ340" s="84"/>
      <c r="APK340" s="84"/>
      <c r="APL340" s="84"/>
      <c r="APM340" s="84"/>
      <c r="APN340" s="84"/>
      <c r="APO340" s="84"/>
      <c r="APP340" s="84"/>
      <c r="APQ340" s="84"/>
      <c r="APR340" s="84"/>
      <c r="APS340" s="84"/>
      <c r="APT340" s="84"/>
      <c r="APU340" s="84"/>
      <c r="APV340" s="84"/>
      <c r="APW340" s="84"/>
      <c r="APX340" s="84"/>
      <c r="APY340" s="84"/>
      <c r="APZ340" s="84"/>
      <c r="AQA340" s="84"/>
      <c r="AQB340" s="84"/>
      <c r="AQC340" s="84"/>
      <c r="AQD340" s="84"/>
      <c r="AQE340" s="84"/>
      <c r="AQF340" s="84"/>
      <c r="AQG340" s="84"/>
      <c r="AQH340" s="84"/>
      <c r="AQI340" s="84"/>
      <c r="AQJ340" s="84"/>
      <c r="AQK340" s="84"/>
      <c r="AQL340" s="84"/>
      <c r="AQM340" s="84"/>
      <c r="AQN340" s="84"/>
      <c r="AQO340" s="84"/>
      <c r="AQP340" s="84"/>
      <c r="AQQ340" s="84"/>
      <c r="AQR340" s="84"/>
      <c r="AQS340" s="84"/>
      <c r="AQT340" s="84"/>
      <c r="AQU340" s="84"/>
      <c r="AQV340" s="84"/>
      <c r="AQW340" s="84"/>
      <c r="AQX340" s="84"/>
      <c r="AQY340" s="84"/>
      <c r="AQZ340" s="84"/>
      <c r="ARA340" s="84"/>
      <c r="ARB340" s="84"/>
      <c r="ARC340" s="84"/>
      <c r="ARD340" s="84"/>
      <c r="ARE340" s="84"/>
      <c r="ARF340" s="84"/>
      <c r="ARG340" s="84"/>
      <c r="ARH340" s="84"/>
      <c r="ARI340" s="84"/>
      <c r="ARJ340" s="84"/>
      <c r="ARK340" s="84"/>
      <c r="ARL340" s="84"/>
      <c r="ARM340" s="84"/>
      <c r="ARN340" s="84"/>
      <c r="ARO340" s="84"/>
      <c r="ARP340" s="84"/>
      <c r="ARQ340" s="84"/>
      <c r="ARR340" s="84"/>
      <c r="ARS340" s="84"/>
      <c r="ART340" s="84"/>
      <c r="ARU340" s="84"/>
      <c r="ARV340" s="84"/>
      <c r="ARW340" s="84"/>
      <c r="ARX340" s="84"/>
      <c r="ARY340" s="84"/>
      <c r="ARZ340" s="84"/>
      <c r="ASA340" s="84"/>
      <c r="ASB340" s="84"/>
      <c r="ASC340" s="84"/>
      <c r="ASD340" s="84"/>
      <c r="ASE340" s="84"/>
      <c r="ASF340" s="84"/>
      <c r="ASG340" s="84"/>
      <c r="ASH340" s="84"/>
      <c r="ASI340" s="84"/>
      <c r="ASJ340" s="84"/>
      <c r="ASK340" s="84"/>
      <c r="ASL340" s="84"/>
      <c r="ASM340" s="84"/>
      <c r="ASN340" s="84"/>
      <c r="ASO340" s="84"/>
      <c r="ASP340" s="84"/>
      <c r="ASQ340" s="84"/>
      <c r="ASR340" s="84"/>
      <c r="ASS340" s="84"/>
      <c r="AST340" s="84"/>
      <c r="ASU340" s="84"/>
      <c r="ASV340" s="84"/>
      <c r="ASW340" s="84"/>
      <c r="ASX340" s="84"/>
      <c r="ASY340" s="84"/>
      <c r="ASZ340" s="84"/>
      <c r="ATA340" s="84"/>
      <c r="ATB340" s="84"/>
      <c r="ATC340" s="84"/>
      <c r="ATD340" s="84"/>
      <c r="ATE340" s="84"/>
      <c r="ATF340" s="84"/>
      <c r="ATG340" s="84"/>
      <c r="ATH340" s="84"/>
      <c r="ATI340" s="84"/>
      <c r="ATJ340" s="84"/>
      <c r="ATK340" s="84"/>
      <c r="ATL340" s="84"/>
      <c r="ATM340" s="84"/>
      <c r="ATN340" s="84"/>
      <c r="ATO340" s="84"/>
      <c r="ATP340" s="84"/>
      <c r="ATQ340" s="84"/>
      <c r="ATR340" s="84"/>
      <c r="ATS340" s="84"/>
      <c r="ATT340" s="84"/>
      <c r="ATU340" s="84"/>
      <c r="ATV340" s="84"/>
      <c r="ATW340" s="84"/>
      <c r="ATX340" s="84"/>
      <c r="ATY340" s="84"/>
      <c r="ATZ340" s="84"/>
      <c r="AUA340" s="84"/>
      <c r="AUB340" s="84"/>
      <c r="AUC340" s="84"/>
      <c r="AUD340" s="84"/>
      <c r="AUE340" s="84"/>
      <c r="AUF340" s="84"/>
      <c r="AUG340" s="84"/>
      <c r="AUH340" s="84"/>
      <c r="AUI340" s="84"/>
      <c r="AUJ340" s="84"/>
      <c r="AUK340" s="84"/>
      <c r="AUL340" s="84"/>
      <c r="AUM340" s="84"/>
      <c r="AUN340" s="84"/>
      <c r="AUO340" s="84"/>
      <c r="AUP340" s="84"/>
      <c r="AUQ340" s="84"/>
      <c r="AUR340" s="84"/>
      <c r="AUS340" s="84"/>
      <c r="AUT340" s="84"/>
      <c r="AUU340" s="84"/>
      <c r="AUV340" s="84"/>
      <c r="AUW340" s="84"/>
      <c r="AUX340" s="84"/>
      <c r="AUY340" s="84"/>
      <c r="AUZ340" s="84"/>
      <c r="AVA340" s="84"/>
      <c r="AVB340" s="84"/>
      <c r="AVC340" s="84"/>
      <c r="AVD340" s="84"/>
      <c r="AVE340" s="84"/>
      <c r="AVF340" s="84"/>
      <c r="AVG340" s="84"/>
      <c r="AVH340" s="84"/>
      <c r="AVI340" s="84"/>
      <c r="AVJ340" s="84"/>
      <c r="AVK340" s="84"/>
      <c r="AVL340" s="84"/>
      <c r="AVM340" s="84"/>
      <c r="AVN340" s="84"/>
      <c r="AVO340" s="84"/>
      <c r="AVP340" s="84"/>
      <c r="AVQ340" s="84"/>
      <c r="AVR340" s="84"/>
      <c r="AVS340" s="84"/>
      <c r="AVT340" s="84"/>
      <c r="AVU340" s="84"/>
      <c r="AVV340" s="84"/>
      <c r="AVW340" s="84"/>
      <c r="AVX340" s="84"/>
      <c r="AVY340" s="84"/>
      <c r="AVZ340" s="84"/>
      <c r="AWA340" s="84"/>
      <c r="AWB340" s="84"/>
      <c r="AWC340" s="84"/>
      <c r="AWD340" s="84"/>
      <c r="AWE340" s="84"/>
      <c r="AWF340" s="84"/>
      <c r="AWG340" s="84"/>
      <c r="AWH340" s="84"/>
      <c r="AWI340" s="84"/>
      <c r="AWJ340" s="84"/>
      <c r="AWK340" s="84"/>
      <c r="AWL340" s="84"/>
      <c r="AWM340" s="84"/>
      <c r="AWN340" s="84"/>
      <c r="AWO340" s="84"/>
      <c r="AWP340" s="84"/>
      <c r="AWQ340" s="84"/>
      <c r="AWR340" s="84"/>
      <c r="AWS340" s="84"/>
      <c r="AWT340" s="84"/>
      <c r="AWU340" s="84"/>
      <c r="AWV340" s="84"/>
      <c r="AWW340" s="84"/>
      <c r="AWX340" s="84"/>
      <c r="AWY340" s="84"/>
      <c r="AWZ340" s="84"/>
      <c r="AXA340" s="84"/>
      <c r="AXB340" s="84"/>
      <c r="AXC340" s="84"/>
      <c r="AXD340" s="84"/>
      <c r="AXE340" s="84"/>
      <c r="AXF340" s="84"/>
      <c r="AXG340" s="84"/>
      <c r="AXH340" s="84"/>
      <c r="AXI340" s="84"/>
      <c r="AXJ340" s="84"/>
      <c r="AXK340" s="84"/>
      <c r="AXL340" s="84"/>
      <c r="AXM340" s="84"/>
      <c r="AXN340" s="84"/>
      <c r="AXO340" s="84"/>
      <c r="AXP340" s="84"/>
      <c r="AXQ340" s="84"/>
      <c r="AXR340" s="84"/>
      <c r="AXS340" s="84"/>
      <c r="AXT340" s="84"/>
      <c r="AXU340" s="84"/>
      <c r="AXV340" s="84"/>
      <c r="AXW340" s="84"/>
      <c r="AXX340" s="84"/>
      <c r="AXY340" s="84"/>
      <c r="AXZ340" s="84"/>
      <c r="AYA340" s="84"/>
      <c r="AYB340" s="84"/>
      <c r="AYC340" s="84"/>
      <c r="AYD340" s="84"/>
      <c r="AYE340" s="84"/>
      <c r="AYF340" s="84"/>
      <c r="AYG340" s="84"/>
      <c r="AYH340" s="84"/>
      <c r="AYI340" s="84"/>
      <c r="AYJ340" s="84"/>
      <c r="AYK340" s="84"/>
      <c r="AYL340" s="84"/>
      <c r="AYM340" s="84"/>
      <c r="AYN340" s="84"/>
      <c r="AYO340" s="84"/>
      <c r="AYP340" s="84"/>
      <c r="AYQ340" s="84"/>
      <c r="AYR340" s="84"/>
      <c r="AYS340" s="84"/>
      <c r="AYT340" s="84"/>
      <c r="AYU340" s="84"/>
      <c r="AYV340" s="84"/>
      <c r="AYW340" s="84"/>
      <c r="AYX340" s="84"/>
      <c r="AYY340" s="84"/>
      <c r="AYZ340" s="84"/>
      <c r="AZA340" s="84"/>
      <c r="AZB340" s="84"/>
      <c r="AZC340" s="84"/>
      <c r="AZD340" s="84"/>
      <c r="AZE340" s="84"/>
      <c r="AZF340" s="84"/>
      <c r="AZG340" s="84"/>
      <c r="AZH340" s="84"/>
      <c r="AZI340" s="84"/>
      <c r="AZJ340" s="84"/>
      <c r="AZK340" s="84"/>
      <c r="AZL340" s="84"/>
      <c r="AZM340" s="84"/>
      <c r="AZN340" s="84"/>
      <c r="AZO340" s="84"/>
      <c r="AZP340" s="84"/>
      <c r="AZQ340" s="84"/>
      <c r="AZR340" s="84"/>
      <c r="AZS340" s="84"/>
      <c r="AZT340" s="84"/>
      <c r="AZU340" s="84"/>
      <c r="AZV340" s="84"/>
      <c r="AZW340" s="84"/>
      <c r="AZX340" s="84"/>
      <c r="AZY340" s="84"/>
      <c r="AZZ340" s="84"/>
      <c r="BAA340" s="84"/>
      <c r="BAB340" s="84"/>
      <c r="BAC340" s="84"/>
      <c r="BAD340" s="84"/>
      <c r="BAE340" s="84"/>
      <c r="BAF340" s="84"/>
      <c r="BAG340" s="84"/>
      <c r="BAH340" s="84"/>
      <c r="BAI340" s="84"/>
      <c r="BAJ340" s="84"/>
      <c r="BAK340" s="84"/>
      <c r="BAL340" s="84"/>
      <c r="BAM340" s="84"/>
      <c r="BAN340" s="84"/>
      <c r="BAO340" s="84"/>
      <c r="BAP340" s="84"/>
      <c r="BAQ340" s="84"/>
      <c r="BAR340" s="84"/>
      <c r="BAS340" s="84"/>
      <c r="BAT340" s="84"/>
      <c r="BAU340" s="84"/>
      <c r="BAV340" s="84"/>
      <c r="BAW340" s="84"/>
      <c r="BAX340" s="84"/>
      <c r="BAY340" s="84"/>
      <c r="BAZ340" s="84"/>
      <c r="BBA340" s="84"/>
      <c r="BBB340" s="84"/>
      <c r="BBC340" s="84"/>
      <c r="BBD340" s="84"/>
      <c r="BBE340" s="84"/>
      <c r="BBF340" s="84"/>
      <c r="BBG340" s="84"/>
      <c r="BBH340" s="84"/>
      <c r="BBI340" s="84"/>
      <c r="BBJ340" s="84"/>
      <c r="BBK340" s="84"/>
      <c r="BBL340" s="84"/>
      <c r="BBM340" s="84"/>
      <c r="BBN340" s="84"/>
      <c r="BBO340" s="84"/>
      <c r="BBP340" s="84"/>
      <c r="BBQ340" s="84"/>
      <c r="BBR340" s="84"/>
      <c r="BBS340" s="84"/>
      <c r="BBT340" s="84"/>
      <c r="BBU340" s="84"/>
      <c r="BBV340" s="84"/>
      <c r="BBW340" s="84"/>
      <c r="BBX340" s="84"/>
      <c r="BBY340" s="84"/>
      <c r="BBZ340" s="84"/>
      <c r="BCA340" s="84"/>
      <c r="BCB340" s="84"/>
      <c r="BCC340" s="84"/>
      <c r="BCD340" s="84"/>
      <c r="BCE340" s="84"/>
      <c r="BCF340" s="84"/>
      <c r="BCG340" s="84"/>
      <c r="BCH340" s="84"/>
      <c r="BCI340" s="84"/>
      <c r="BCJ340" s="84"/>
      <c r="BCK340" s="84"/>
      <c r="BCL340" s="84"/>
      <c r="BCM340" s="84"/>
      <c r="BCN340" s="84"/>
      <c r="BCO340" s="84"/>
      <c r="BCP340" s="84"/>
      <c r="BCQ340" s="84"/>
      <c r="BCR340" s="84"/>
      <c r="BCS340" s="84"/>
      <c r="BCT340" s="84"/>
      <c r="BCU340" s="84"/>
      <c r="BCV340" s="84"/>
      <c r="BCW340" s="84"/>
      <c r="BCX340" s="84"/>
      <c r="BCY340" s="84"/>
      <c r="BCZ340" s="84"/>
      <c r="BDA340" s="84"/>
      <c r="BDB340" s="84"/>
      <c r="BDC340" s="84"/>
      <c r="BDD340" s="84"/>
      <c r="BDE340" s="84"/>
      <c r="BDF340" s="84"/>
      <c r="BDG340" s="84"/>
      <c r="BDH340" s="84"/>
      <c r="BDI340" s="84"/>
      <c r="BDJ340" s="84"/>
      <c r="BDK340" s="84"/>
      <c r="BDL340" s="84"/>
      <c r="BDM340" s="84"/>
      <c r="BDN340" s="84"/>
      <c r="BDO340" s="84"/>
      <c r="BDP340" s="84"/>
      <c r="BDQ340" s="84"/>
      <c r="BDR340" s="84"/>
      <c r="BDS340" s="84"/>
      <c r="BDT340" s="84"/>
      <c r="BDU340" s="84"/>
      <c r="BDV340" s="84"/>
      <c r="BDW340" s="84"/>
      <c r="BDX340" s="84"/>
      <c r="BDY340" s="84"/>
      <c r="BDZ340" s="84"/>
      <c r="BEA340" s="84"/>
      <c r="BEB340" s="84"/>
      <c r="BEC340" s="84"/>
      <c r="BED340" s="84"/>
      <c r="BEE340" s="84"/>
      <c r="BEF340" s="84"/>
      <c r="BEG340" s="84"/>
      <c r="BEH340" s="84"/>
      <c r="BEI340" s="84"/>
      <c r="BEJ340" s="84"/>
      <c r="BEK340" s="84"/>
      <c r="BEL340" s="84"/>
      <c r="BEM340" s="84"/>
      <c r="BEN340" s="84"/>
      <c r="BEO340" s="84"/>
      <c r="BEP340" s="84"/>
      <c r="BEQ340" s="84"/>
      <c r="BER340" s="84"/>
      <c r="BES340" s="84"/>
      <c r="BET340" s="84"/>
      <c r="BEU340" s="84"/>
      <c r="BEV340" s="84"/>
      <c r="BEW340" s="84"/>
      <c r="BEX340" s="84"/>
      <c r="BEY340" s="84"/>
      <c r="BEZ340" s="84"/>
      <c r="BFA340" s="84"/>
      <c r="BFB340" s="84"/>
      <c r="BFC340" s="84"/>
      <c r="BFD340" s="84"/>
      <c r="BFE340" s="84"/>
      <c r="BFF340" s="84"/>
      <c r="BFG340" s="84"/>
      <c r="BFH340" s="84"/>
      <c r="BFI340" s="84"/>
      <c r="BFJ340" s="84"/>
      <c r="BFK340" s="84"/>
      <c r="BFL340" s="84"/>
      <c r="BFM340" s="84"/>
      <c r="BFN340" s="84"/>
      <c r="BFO340" s="84"/>
      <c r="BFP340" s="84"/>
      <c r="BFQ340" s="84"/>
      <c r="BFR340" s="84"/>
      <c r="BFS340" s="84"/>
      <c r="BFT340" s="84"/>
      <c r="BFU340" s="84"/>
      <c r="BFV340" s="84"/>
      <c r="BFW340" s="84"/>
      <c r="BFX340" s="84"/>
      <c r="BFY340" s="84"/>
      <c r="BFZ340" s="84"/>
      <c r="BGA340" s="84"/>
      <c r="BGB340" s="84"/>
      <c r="BGC340" s="84"/>
      <c r="BGD340" s="84"/>
      <c r="BGE340" s="84"/>
      <c r="BGF340" s="84"/>
      <c r="BGG340" s="84"/>
      <c r="BGH340" s="84"/>
      <c r="BGI340" s="84"/>
      <c r="BGJ340" s="84"/>
      <c r="BGK340" s="84"/>
      <c r="BGL340" s="84"/>
      <c r="BGM340" s="84"/>
      <c r="BGN340" s="84"/>
      <c r="BGO340" s="84"/>
      <c r="BGP340" s="84"/>
      <c r="BGQ340" s="84"/>
      <c r="BGR340" s="84"/>
      <c r="BGS340" s="84"/>
      <c r="BGT340" s="84"/>
      <c r="BGU340" s="84"/>
      <c r="BGV340" s="84"/>
      <c r="BGW340" s="84"/>
      <c r="BGX340" s="84"/>
      <c r="BGY340" s="84"/>
      <c r="BGZ340" s="84"/>
      <c r="BHA340" s="84"/>
      <c r="BHB340" s="84"/>
      <c r="BHC340" s="84"/>
      <c r="BHD340" s="84"/>
      <c r="BHE340" s="84"/>
      <c r="BHF340" s="84"/>
      <c r="BHG340" s="84"/>
      <c r="BHH340" s="84"/>
      <c r="BHI340" s="84"/>
      <c r="BHJ340" s="84"/>
      <c r="BHK340" s="84"/>
      <c r="BHL340" s="84"/>
      <c r="BHM340" s="84"/>
      <c r="BHN340" s="84"/>
      <c r="BHO340" s="84"/>
      <c r="BHP340" s="84"/>
      <c r="BHQ340" s="84"/>
      <c r="BHR340" s="84"/>
      <c r="BHS340" s="84"/>
      <c r="BHT340" s="84"/>
      <c r="BHU340" s="84"/>
      <c r="BHV340" s="84"/>
      <c r="BHW340" s="84"/>
      <c r="BHX340" s="84"/>
      <c r="BHY340" s="84"/>
      <c r="BHZ340" s="84"/>
      <c r="BIA340" s="84"/>
      <c r="BIB340" s="84"/>
      <c r="BIC340" s="84"/>
      <c r="BID340" s="84"/>
      <c r="BIE340" s="84"/>
      <c r="BIF340" s="84"/>
      <c r="BIG340" s="84"/>
      <c r="BIH340" s="84"/>
      <c r="BII340" s="84"/>
      <c r="BIJ340" s="84"/>
      <c r="BIK340" s="84"/>
      <c r="BIL340" s="84"/>
      <c r="BIM340" s="84"/>
      <c r="BIN340" s="84"/>
      <c r="BIO340" s="84"/>
      <c r="BIP340" s="84"/>
      <c r="BIQ340" s="84"/>
      <c r="BIR340" s="84"/>
      <c r="BIS340" s="84"/>
      <c r="BIT340" s="84"/>
      <c r="BIU340" s="84"/>
      <c r="BIV340" s="84"/>
      <c r="BIW340" s="84"/>
      <c r="BIX340" s="84"/>
      <c r="BIY340" s="84"/>
      <c r="BIZ340" s="84"/>
      <c r="BJA340" s="84"/>
      <c r="BJB340" s="84"/>
      <c r="BJC340" s="84"/>
      <c r="BJD340" s="84"/>
      <c r="BJE340" s="84"/>
      <c r="BJF340" s="84"/>
      <c r="BJG340" s="84"/>
      <c r="BJH340" s="84"/>
      <c r="BJI340" s="84"/>
      <c r="BJJ340" s="84"/>
      <c r="BJK340" s="84"/>
      <c r="BJL340" s="84"/>
      <c r="BJM340" s="84"/>
      <c r="BJN340" s="84"/>
      <c r="BJO340" s="84"/>
      <c r="BJP340" s="84"/>
      <c r="BJQ340" s="84"/>
      <c r="BJR340" s="84"/>
      <c r="BJS340" s="84"/>
      <c r="BJT340" s="84"/>
      <c r="BJU340" s="84"/>
      <c r="BJV340" s="84"/>
      <c r="BJW340" s="84"/>
      <c r="BJX340" s="84"/>
      <c r="BJY340" s="84"/>
      <c r="BJZ340" s="84"/>
      <c r="BKA340" s="84"/>
      <c r="BKB340" s="84"/>
      <c r="BKC340" s="84"/>
      <c r="BKD340" s="84"/>
      <c r="BKE340" s="84"/>
      <c r="BKF340" s="84"/>
      <c r="BKG340" s="84"/>
      <c r="BKH340" s="84"/>
      <c r="BKI340" s="84"/>
      <c r="BKJ340" s="84"/>
      <c r="BKK340" s="84"/>
      <c r="BKL340" s="84"/>
      <c r="BKM340" s="84"/>
      <c r="BKN340" s="84"/>
      <c r="BKO340" s="84"/>
      <c r="BKP340" s="84"/>
      <c r="BKQ340" s="84"/>
      <c r="BKR340" s="84"/>
      <c r="BKS340" s="84"/>
      <c r="BKT340" s="84"/>
      <c r="BKU340" s="84"/>
      <c r="BKV340" s="84"/>
      <c r="BKW340" s="84"/>
      <c r="BKX340" s="84"/>
      <c r="BKY340" s="84"/>
      <c r="BKZ340" s="84"/>
      <c r="BLA340" s="84"/>
      <c r="BLB340" s="84"/>
      <c r="BLC340" s="84"/>
      <c r="BLD340" s="84"/>
      <c r="BLE340" s="84"/>
      <c r="BLF340" s="84"/>
      <c r="BLG340" s="84"/>
      <c r="BLH340" s="84"/>
      <c r="BLI340" s="84"/>
      <c r="BLJ340" s="84"/>
      <c r="BLK340" s="84"/>
      <c r="BLL340" s="84"/>
      <c r="BLM340" s="84"/>
      <c r="BLN340" s="84"/>
      <c r="BLO340" s="84"/>
      <c r="BLP340" s="84"/>
      <c r="BLQ340" s="84"/>
      <c r="BLR340" s="84"/>
      <c r="BLS340" s="84"/>
      <c r="BLT340" s="84"/>
      <c r="BLU340" s="84"/>
      <c r="BLV340" s="84"/>
      <c r="BLW340" s="84"/>
      <c r="BLX340" s="84"/>
      <c r="BLY340" s="84"/>
      <c r="BLZ340" s="84"/>
      <c r="BMA340" s="84"/>
      <c r="BMB340" s="84"/>
      <c r="BMC340" s="84"/>
      <c r="BMD340" s="84"/>
      <c r="BME340" s="84"/>
      <c r="BMF340" s="84"/>
      <c r="BMG340" s="84"/>
      <c r="BMH340" s="84"/>
      <c r="BMI340" s="84"/>
      <c r="BMJ340" s="84"/>
      <c r="BMK340" s="84"/>
      <c r="BML340" s="84"/>
      <c r="BMM340" s="84"/>
      <c r="BMN340" s="84"/>
      <c r="BMO340" s="84"/>
      <c r="BMP340" s="84"/>
      <c r="BMQ340" s="84"/>
      <c r="BMR340" s="84"/>
      <c r="BMS340" s="84"/>
      <c r="BMT340" s="84"/>
      <c r="BMU340" s="84"/>
      <c r="BMV340" s="84"/>
      <c r="BMW340" s="84"/>
      <c r="BMX340" s="84"/>
      <c r="BMY340" s="84"/>
      <c r="BMZ340" s="84"/>
      <c r="BNA340" s="84"/>
      <c r="BNB340" s="84"/>
      <c r="BNC340" s="84"/>
      <c r="BND340" s="84"/>
      <c r="BNE340" s="84"/>
      <c r="BNF340" s="84"/>
      <c r="BNG340" s="84"/>
      <c r="BNH340" s="84"/>
      <c r="BNI340" s="84"/>
      <c r="BNJ340" s="84"/>
      <c r="BNK340" s="84"/>
      <c r="BNL340" s="84"/>
      <c r="BNM340" s="84"/>
      <c r="BNN340" s="84"/>
      <c r="BNO340" s="84"/>
      <c r="BNP340" s="84"/>
      <c r="BNQ340" s="84"/>
      <c r="BNR340" s="84"/>
      <c r="BNS340" s="84"/>
      <c r="BNT340" s="84"/>
      <c r="BNU340" s="84"/>
      <c r="BNV340" s="84"/>
      <c r="BNW340" s="84"/>
      <c r="BNX340" s="84"/>
      <c r="BNY340" s="84"/>
      <c r="BNZ340" s="84"/>
      <c r="BOA340" s="84"/>
      <c r="BOB340" s="84"/>
      <c r="BOC340" s="84"/>
      <c r="BOD340" s="84"/>
      <c r="BOE340" s="84"/>
      <c r="BOF340" s="84"/>
      <c r="BOG340" s="84"/>
      <c r="BOH340" s="84"/>
      <c r="BOI340" s="84"/>
      <c r="BOJ340" s="84"/>
      <c r="BOK340" s="84"/>
      <c r="BOL340" s="84"/>
      <c r="BOM340" s="84"/>
      <c r="BON340" s="84"/>
      <c r="BOO340" s="84"/>
      <c r="BOP340" s="84"/>
      <c r="BOQ340" s="84"/>
      <c r="BOR340" s="84"/>
      <c r="BOS340" s="84"/>
      <c r="BOT340" s="84"/>
      <c r="BOU340" s="84"/>
      <c r="BOV340" s="84"/>
      <c r="BOW340" s="84"/>
      <c r="BOX340" s="84"/>
      <c r="BOY340" s="84"/>
      <c r="BOZ340" s="84"/>
      <c r="BPA340" s="84"/>
      <c r="BPB340" s="84"/>
      <c r="BPC340" s="84"/>
      <c r="BPD340" s="84"/>
      <c r="BPE340" s="84"/>
      <c r="BPF340" s="84"/>
      <c r="BPG340" s="84"/>
      <c r="BPH340" s="84"/>
      <c r="BPI340" s="84"/>
      <c r="BPJ340" s="84"/>
      <c r="BPK340" s="84"/>
      <c r="BPL340" s="84"/>
      <c r="BPM340" s="84"/>
      <c r="BPN340" s="84"/>
      <c r="BPO340" s="84"/>
      <c r="BPP340" s="84"/>
      <c r="BPQ340" s="84"/>
      <c r="BPR340" s="84"/>
      <c r="BPS340" s="84"/>
      <c r="BPT340" s="84"/>
      <c r="BPU340" s="84"/>
      <c r="BPV340" s="84"/>
      <c r="BPW340" s="84"/>
    </row>
    <row r="341" spans="2:1791" s="169" customFormat="1" ht="30" customHeight="1">
      <c r="B341" s="193"/>
      <c r="C341" s="86"/>
      <c r="D341" s="240"/>
      <c r="E341" s="246"/>
      <c r="F341" s="241"/>
      <c r="G341" s="86"/>
      <c r="H341" s="86"/>
      <c r="I341" s="161"/>
      <c r="J341" s="220"/>
      <c r="K341" s="161"/>
      <c r="L341" s="139"/>
      <c r="M341" s="309"/>
      <c r="N341" s="5"/>
      <c r="O341" s="5"/>
      <c r="P341" s="2"/>
      <c r="Q341" s="367"/>
      <c r="R341" s="340"/>
      <c r="S341" s="19"/>
      <c r="T341" s="385"/>
      <c r="U341" s="2"/>
      <c r="V341" s="2"/>
      <c r="W341" s="2"/>
      <c r="X341" s="2"/>
      <c r="Y341" s="2"/>
      <c r="Z341" s="2"/>
      <c r="AA341" s="2"/>
      <c r="AB341" s="2"/>
      <c r="AC341" s="2"/>
      <c r="AD341" s="2"/>
      <c r="AE341" s="2"/>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c r="LT341" s="84"/>
      <c r="LU341" s="84"/>
      <c r="LV341" s="84"/>
      <c r="LW341" s="84"/>
      <c r="LX341" s="84"/>
      <c r="LY341" s="84"/>
      <c r="LZ341" s="84"/>
      <c r="MA341" s="84"/>
      <c r="MB341" s="84"/>
      <c r="MC341" s="84"/>
      <c r="MD341" s="84"/>
      <c r="ME341" s="84"/>
      <c r="MF341" s="84"/>
      <c r="MG341" s="84"/>
      <c r="MH341" s="84"/>
      <c r="MI341" s="84"/>
      <c r="MJ341" s="84"/>
      <c r="MK341" s="84"/>
      <c r="ML341" s="84"/>
      <c r="MM341" s="84"/>
      <c r="MN341" s="84"/>
      <c r="MO341" s="84"/>
      <c r="MP341" s="84"/>
      <c r="MQ341" s="84"/>
      <c r="MR341" s="84"/>
      <c r="MS341" s="84"/>
      <c r="MT341" s="84"/>
      <c r="MU341" s="84"/>
      <c r="MV341" s="84"/>
      <c r="MW341" s="84"/>
      <c r="MX341" s="84"/>
      <c r="MY341" s="84"/>
      <c r="MZ341" s="84"/>
      <c r="NA341" s="84"/>
      <c r="NB341" s="84"/>
      <c r="NC341" s="84"/>
      <c r="ND341" s="84"/>
      <c r="NE341" s="84"/>
      <c r="NF341" s="84"/>
      <c r="NG341" s="84"/>
      <c r="NH341" s="84"/>
      <c r="NI341" s="84"/>
      <c r="NJ341" s="84"/>
      <c r="NK341" s="84"/>
      <c r="NL341" s="84"/>
      <c r="NM341" s="84"/>
      <c r="NN341" s="84"/>
      <c r="NO341" s="84"/>
      <c r="NP341" s="84"/>
      <c r="NQ341" s="84"/>
      <c r="NR341" s="84"/>
      <c r="NS341" s="84"/>
      <c r="NT341" s="84"/>
      <c r="NU341" s="84"/>
      <c r="NV341" s="84"/>
      <c r="NW341" s="84"/>
      <c r="NX341" s="84"/>
      <c r="NY341" s="84"/>
      <c r="NZ341" s="84"/>
      <c r="OA341" s="84"/>
      <c r="OB341" s="84"/>
      <c r="OC341" s="84"/>
      <c r="OD341" s="84"/>
      <c r="OE341" s="84"/>
      <c r="OF341" s="84"/>
      <c r="OG341" s="84"/>
      <c r="OH341" s="84"/>
      <c r="OI341" s="84"/>
      <c r="OJ341" s="84"/>
      <c r="OK341" s="84"/>
      <c r="OL341" s="84"/>
      <c r="OM341" s="84"/>
      <c r="ON341" s="84"/>
      <c r="OO341" s="84"/>
      <c r="OP341" s="84"/>
      <c r="OQ341" s="84"/>
      <c r="OR341" s="84"/>
      <c r="OS341" s="84"/>
      <c r="OT341" s="84"/>
      <c r="OU341" s="84"/>
      <c r="OV341" s="84"/>
      <c r="OW341" s="84"/>
      <c r="OX341" s="84"/>
      <c r="OY341" s="84"/>
      <c r="OZ341" s="84"/>
      <c r="PA341" s="84"/>
      <c r="PB341" s="84"/>
      <c r="PC341" s="84"/>
      <c r="PD341" s="84"/>
      <c r="PE341" s="84"/>
      <c r="PF341" s="84"/>
      <c r="PG341" s="84"/>
      <c r="PH341" s="84"/>
      <c r="PI341" s="84"/>
      <c r="PJ341" s="84"/>
      <c r="PK341" s="84"/>
      <c r="PL341" s="84"/>
      <c r="PM341" s="84"/>
      <c r="PN341" s="84"/>
      <c r="PO341" s="84"/>
      <c r="PP341" s="84"/>
      <c r="PQ341" s="84"/>
      <c r="PR341" s="84"/>
      <c r="PS341" s="84"/>
      <c r="PT341" s="84"/>
      <c r="PU341" s="84"/>
      <c r="PV341" s="84"/>
      <c r="PW341" s="84"/>
      <c r="PX341" s="84"/>
      <c r="PY341" s="84"/>
      <c r="PZ341" s="84"/>
      <c r="QA341" s="84"/>
      <c r="QB341" s="84"/>
      <c r="QC341" s="84"/>
      <c r="QD341" s="84"/>
      <c r="QE341" s="84"/>
      <c r="QF341" s="84"/>
      <c r="QG341" s="84"/>
      <c r="QH341" s="84"/>
      <c r="QI341" s="84"/>
      <c r="QJ341" s="84"/>
      <c r="QK341" s="84"/>
      <c r="QL341" s="84"/>
      <c r="QM341" s="84"/>
      <c r="QN341" s="84"/>
      <c r="QO341" s="84"/>
      <c r="QP341" s="84"/>
      <c r="QQ341" s="84"/>
      <c r="QR341" s="84"/>
      <c r="QS341" s="84"/>
      <c r="QT341" s="84"/>
      <c r="QU341" s="84"/>
      <c r="QV341" s="84"/>
      <c r="QW341" s="84"/>
      <c r="QX341" s="84"/>
      <c r="QY341" s="84"/>
      <c r="QZ341" s="84"/>
      <c r="RA341" s="84"/>
      <c r="RB341" s="84"/>
      <c r="RC341" s="84"/>
      <c r="RD341" s="84"/>
      <c r="RE341" s="84"/>
      <c r="RF341" s="84"/>
      <c r="RG341" s="84"/>
      <c r="RH341" s="84"/>
      <c r="RI341" s="84"/>
      <c r="RJ341" s="84"/>
      <c r="RK341" s="84"/>
      <c r="RL341" s="84"/>
      <c r="RM341" s="84"/>
      <c r="RN341" s="84"/>
      <c r="RO341" s="84"/>
      <c r="RP341" s="84"/>
      <c r="RQ341" s="84"/>
      <c r="RR341" s="84"/>
      <c r="RS341" s="84"/>
      <c r="RT341" s="84"/>
      <c r="RU341" s="84"/>
      <c r="RV341" s="84"/>
      <c r="RW341" s="84"/>
      <c r="RX341" s="84"/>
      <c r="RY341" s="84"/>
      <c r="RZ341" s="84"/>
      <c r="SA341" s="84"/>
      <c r="SB341" s="84"/>
      <c r="SC341" s="84"/>
      <c r="SD341" s="84"/>
      <c r="SE341" s="84"/>
      <c r="SF341" s="84"/>
      <c r="SG341" s="84"/>
      <c r="SH341" s="84"/>
      <c r="SI341" s="84"/>
      <c r="SJ341" s="84"/>
      <c r="SK341" s="84"/>
      <c r="SL341" s="84"/>
      <c r="SM341" s="84"/>
      <c r="SN341" s="84"/>
      <c r="SO341" s="84"/>
      <c r="SP341" s="84"/>
      <c r="SQ341" s="84"/>
      <c r="SR341" s="84"/>
      <c r="SS341" s="84"/>
      <c r="ST341" s="84"/>
      <c r="SU341" s="84"/>
      <c r="SV341" s="84"/>
      <c r="SW341" s="84"/>
      <c r="SX341" s="84"/>
      <c r="SY341" s="84"/>
      <c r="SZ341" s="84"/>
      <c r="TA341" s="84"/>
      <c r="TB341" s="84"/>
      <c r="TC341" s="84"/>
      <c r="TD341" s="84"/>
      <c r="TE341" s="84"/>
      <c r="TF341" s="84"/>
      <c r="TG341" s="84"/>
      <c r="TH341" s="84"/>
      <c r="TI341" s="84"/>
      <c r="TJ341" s="84"/>
      <c r="TK341" s="84"/>
      <c r="TL341" s="84"/>
      <c r="TM341" s="84"/>
      <c r="TN341" s="84"/>
      <c r="TO341" s="84"/>
      <c r="TP341" s="84"/>
      <c r="TQ341" s="84"/>
      <c r="TR341" s="84"/>
      <c r="TS341" s="84"/>
      <c r="TT341" s="84"/>
      <c r="TU341" s="84"/>
      <c r="TV341" s="84"/>
      <c r="TW341" s="84"/>
      <c r="TX341" s="84"/>
      <c r="TY341" s="84"/>
      <c r="TZ341" s="84"/>
      <c r="UA341" s="84"/>
      <c r="UB341" s="84"/>
      <c r="UC341" s="84"/>
      <c r="UD341" s="84"/>
      <c r="UE341" s="84"/>
      <c r="UF341" s="84"/>
      <c r="UG341" s="84"/>
      <c r="UH341" s="84"/>
      <c r="UI341" s="84"/>
      <c r="UJ341" s="84"/>
      <c r="UK341" s="84"/>
      <c r="UL341" s="84"/>
      <c r="UM341" s="84"/>
      <c r="UN341" s="84"/>
      <c r="UO341" s="84"/>
      <c r="UP341" s="84"/>
      <c r="UQ341" s="84"/>
      <c r="UR341" s="84"/>
      <c r="US341" s="84"/>
      <c r="UT341" s="84"/>
      <c r="UU341" s="84"/>
      <c r="UV341" s="84"/>
      <c r="UW341" s="84"/>
      <c r="UX341" s="84"/>
      <c r="UY341" s="84"/>
      <c r="UZ341" s="84"/>
      <c r="VA341" s="84"/>
      <c r="VB341" s="84"/>
      <c r="VC341" s="84"/>
      <c r="VD341" s="84"/>
      <c r="VE341" s="84"/>
      <c r="VF341" s="84"/>
      <c r="VG341" s="84"/>
      <c r="VH341" s="84"/>
      <c r="VI341" s="84"/>
      <c r="VJ341" s="84"/>
      <c r="VK341" s="84"/>
      <c r="VL341" s="84"/>
      <c r="VM341" s="84"/>
      <c r="VN341" s="84"/>
      <c r="VO341" s="84"/>
      <c r="VP341" s="84"/>
      <c r="VQ341" s="84"/>
      <c r="VR341" s="84"/>
      <c r="VS341" s="84"/>
      <c r="VT341" s="84"/>
      <c r="VU341" s="84"/>
      <c r="VV341" s="84"/>
      <c r="VW341" s="84"/>
      <c r="VX341" s="84"/>
      <c r="VY341" s="84"/>
      <c r="VZ341" s="84"/>
      <c r="WA341" s="84"/>
      <c r="WB341" s="84"/>
      <c r="WC341" s="84"/>
      <c r="WD341" s="84"/>
      <c r="WE341" s="84"/>
      <c r="WF341" s="84"/>
      <c r="WG341" s="84"/>
      <c r="WH341" s="84"/>
      <c r="WI341" s="84"/>
      <c r="WJ341" s="84"/>
      <c r="WK341" s="84"/>
      <c r="WL341" s="84"/>
      <c r="WM341" s="84"/>
      <c r="WN341" s="84"/>
      <c r="WO341" s="84"/>
      <c r="WP341" s="84"/>
      <c r="WQ341" s="84"/>
      <c r="WR341" s="84"/>
      <c r="WS341" s="84"/>
      <c r="WT341" s="84"/>
      <c r="WU341" s="84"/>
      <c r="WV341" s="84"/>
      <c r="WW341" s="84"/>
      <c r="WX341" s="84"/>
      <c r="WY341" s="84"/>
      <c r="WZ341" s="84"/>
      <c r="XA341" s="84"/>
      <c r="XB341" s="84"/>
      <c r="XC341" s="84"/>
      <c r="XD341" s="84"/>
      <c r="XE341" s="84"/>
      <c r="XF341" s="84"/>
      <c r="XG341" s="84"/>
      <c r="XH341" s="84"/>
      <c r="XI341" s="84"/>
      <c r="XJ341" s="84"/>
      <c r="XK341" s="84"/>
      <c r="XL341" s="84"/>
      <c r="XM341" s="84"/>
      <c r="XN341" s="84"/>
      <c r="XO341" s="84"/>
      <c r="XP341" s="84"/>
      <c r="XQ341" s="84"/>
      <c r="XR341" s="84"/>
      <c r="XS341" s="84"/>
      <c r="XT341" s="84"/>
      <c r="XU341" s="84"/>
      <c r="XV341" s="84"/>
      <c r="XW341" s="84"/>
      <c r="XX341" s="84"/>
      <c r="XY341" s="84"/>
      <c r="XZ341" s="84"/>
      <c r="YA341" s="84"/>
      <c r="YB341" s="84"/>
      <c r="YC341" s="84"/>
      <c r="YD341" s="84"/>
      <c r="YE341" s="84"/>
      <c r="YF341" s="84"/>
      <c r="YG341" s="84"/>
      <c r="YH341" s="84"/>
      <c r="YI341" s="84"/>
      <c r="YJ341" s="84"/>
      <c r="YK341" s="84"/>
      <c r="YL341" s="84"/>
      <c r="YM341" s="84"/>
      <c r="YN341" s="84"/>
      <c r="YO341" s="84"/>
      <c r="YP341" s="84"/>
      <c r="YQ341" s="84"/>
      <c r="YR341" s="84"/>
      <c r="YS341" s="84"/>
      <c r="YT341" s="84"/>
      <c r="YU341" s="84"/>
      <c r="YV341" s="84"/>
      <c r="YW341" s="84"/>
      <c r="YX341" s="84"/>
      <c r="YY341" s="84"/>
      <c r="YZ341" s="84"/>
      <c r="ZA341" s="84"/>
      <c r="ZB341" s="84"/>
      <c r="ZC341" s="84"/>
      <c r="ZD341" s="84"/>
      <c r="ZE341" s="84"/>
      <c r="ZF341" s="84"/>
      <c r="ZG341" s="84"/>
      <c r="ZH341" s="84"/>
      <c r="ZI341" s="84"/>
      <c r="ZJ341" s="84"/>
      <c r="ZK341" s="84"/>
      <c r="ZL341" s="84"/>
      <c r="ZM341" s="84"/>
      <c r="ZN341" s="84"/>
      <c r="ZO341" s="84"/>
      <c r="ZP341" s="84"/>
      <c r="ZQ341" s="84"/>
      <c r="ZR341" s="84"/>
      <c r="ZS341" s="84"/>
      <c r="ZT341" s="84"/>
      <c r="ZU341" s="84"/>
      <c r="ZV341" s="84"/>
      <c r="ZW341" s="84"/>
      <c r="ZX341" s="84"/>
      <c r="ZY341" s="84"/>
      <c r="ZZ341" s="84"/>
      <c r="AAA341" s="84"/>
      <c r="AAB341" s="84"/>
      <c r="AAC341" s="84"/>
      <c r="AAD341" s="84"/>
      <c r="AAE341" s="84"/>
      <c r="AAF341" s="84"/>
      <c r="AAG341" s="84"/>
      <c r="AAH341" s="84"/>
      <c r="AAI341" s="84"/>
      <c r="AAJ341" s="84"/>
      <c r="AAK341" s="84"/>
      <c r="AAL341" s="84"/>
      <c r="AAM341" s="84"/>
      <c r="AAN341" s="84"/>
      <c r="AAO341" s="84"/>
      <c r="AAP341" s="84"/>
      <c r="AAQ341" s="84"/>
      <c r="AAR341" s="84"/>
      <c r="AAS341" s="84"/>
      <c r="AAT341" s="84"/>
      <c r="AAU341" s="84"/>
      <c r="AAV341" s="84"/>
      <c r="AAW341" s="84"/>
      <c r="AAX341" s="84"/>
      <c r="AAY341" s="84"/>
      <c r="AAZ341" s="84"/>
      <c r="ABA341" s="84"/>
      <c r="ABB341" s="84"/>
      <c r="ABC341" s="84"/>
      <c r="ABD341" s="84"/>
      <c r="ABE341" s="84"/>
      <c r="ABF341" s="84"/>
      <c r="ABG341" s="84"/>
      <c r="ABH341" s="84"/>
      <c r="ABI341" s="84"/>
      <c r="ABJ341" s="84"/>
      <c r="ABK341" s="84"/>
      <c r="ABL341" s="84"/>
      <c r="ABM341" s="84"/>
      <c r="ABN341" s="84"/>
      <c r="ABO341" s="84"/>
      <c r="ABP341" s="84"/>
      <c r="ABQ341" s="84"/>
      <c r="ABR341" s="84"/>
      <c r="ABS341" s="84"/>
      <c r="ABT341" s="84"/>
      <c r="ABU341" s="84"/>
      <c r="ABV341" s="84"/>
      <c r="ABW341" s="84"/>
      <c r="ABX341" s="84"/>
      <c r="ABY341" s="84"/>
      <c r="ABZ341" s="84"/>
      <c r="ACA341" s="84"/>
      <c r="ACB341" s="84"/>
      <c r="ACC341" s="84"/>
      <c r="ACD341" s="84"/>
      <c r="ACE341" s="84"/>
      <c r="ACF341" s="84"/>
      <c r="ACG341" s="84"/>
      <c r="ACH341" s="84"/>
      <c r="ACI341" s="84"/>
      <c r="ACJ341" s="84"/>
      <c r="ACK341" s="84"/>
      <c r="ACL341" s="84"/>
      <c r="ACM341" s="84"/>
      <c r="ACN341" s="84"/>
      <c r="ACO341" s="84"/>
      <c r="ACP341" s="84"/>
      <c r="ACQ341" s="84"/>
      <c r="ACR341" s="84"/>
      <c r="ACS341" s="84"/>
      <c r="ACT341" s="84"/>
      <c r="ACU341" s="84"/>
      <c r="ACV341" s="84"/>
      <c r="ACW341" s="84"/>
      <c r="ACX341" s="84"/>
      <c r="ACY341" s="84"/>
      <c r="ACZ341" s="84"/>
      <c r="ADA341" s="84"/>
      <c r="ADB341" s="84"/>
      <c r="ADC341" s="84"/>
      <c r="ADD341" s="84"/>
      <c r="ADE341" s="84"/>
      <c r="ADF341" s="84"/>
      <c r="ADG341" s="84"/>
      <c r="ADH341" s="84"/>
      <c r="ADI341" s="84"/>
      <c r="ADJ341" s="84"/>
      <c r="ADK341" s="84"/>
      <c r="ADL341" s="84"/>
      <c r="ADM341" s="84"/>
      <c r="ADN341" s="84"/>
      <c r="ADO341" s="84"/>
      <c r="ADP341" s="84"/>
      <c r="ADQ341" s="84"/>
      <c r="ADR341" s="84"/>
      <c r="ADS341" s="84"/>
      <c r="ADT341" s="84"/>
      <c r="ADU341" s="84"/>
      <c r="ADV341" s="84"/>
      <c r="ADW341" s="84"/>
      <c r="ADX341" s="84"/>
      <c r="ADY341" s="84"/>
      <c r="ADZ341" s="84"/>
      <c r="AEA341" s="84"/>
      <c r="AEB341" s="84"/>
      <c r="AEC341" s="84"/>
      <c r="AED341" s="84"/>
      <c r="AEE341" s="84"/>
      <c r="AEF341" s="84"/>
      <c r="AEG341" s="84"/>
      <c r="AEH341" s="84"/>
      <c r="AEI341" s="84"/>
      <c r="AEJ341" s="84"/>
      <c r="AEK341" s="84"/>
      <c r="AEL341" s="84"/>
      <c r="AEM341" s="84"/>
      <c r="AEN341" s="84"/>
      <c r="AEO341" s="84"/>
      <c r="AEP341" s="84"/>
      <c r="AEQ341" s="84"/>
      <c r="AER341" s="84"/>
      <c r="AES341" s="84"/>
      <c r="AET341" s="84"/>
      <c r="AEU341" s="84"/>
      <c r="AEV341" s="84"/>
      <c r="AEW341" s="84"/>
      <c r="AEX341" s="84"/>
      <c r="AEY341" s="84"/>
      <c r="AEZ341" s="84"/>
      <c r="AFA341" s="84"/>
      <c r="AFB341" s="84"/>
      <c r="AFC341" s="84"/>
      <c r="AFD341" s="84"/>
      <c r="AFE341" s="84"/>
      <c r="AFF341" s="84"/>
      <c r="AFG341" s="84"/>
      <c r="AFH341" s="84"/>
      <c r="AFI341" s="84"/>
      <c r="AFJ341" s="84"/>
      <c r="AFK341" s="84"/>
      <c r="AFL341" s="84"/>
      <c r="AFM341" s="84"/>
      <c r="AFN341" s="84"/>
      <c r="AFO341" s="84"/>
      <c r="AFP341" s="84"/>
      <c r="AFQ341" s="84"/>
      <c r="AFR341" s="84"/>
      <c r="AFS341" s="84"/>
      <c r="AFT341" s="84"/>
      <c r="AFU341" s="84"/>
      <c r="AFV341" s="84"/>
      <c r="AFW341" s="84"/>
      <c r="AFX341" s="84"/>
      <c r="AFY341" s="84"/>
      <c r="AFZ341" s="84"/>
      <c r="AGA341" s="84"/>
      <c r="AGB341" s="84"/>
      <c r="AGC341" s="84"/>
      <c r="AGD341" s="84"/>
      <c r="AGE341" s="84"/>
      <c r="AGF341" s="84"/>
      <c r="AGG341" s="84"/>
      <c r="AGH341" s="84"/>
      <c r="AGI341" s="84"/>
      <c r="AGJ341" s="84"/>
      <c r="AGK341" s="84"/>
      <c r="AGL341" s="84"/>
      <c r="AGM341" s="84"/>
      <c r="AGN341" s="84"/>
      <c r="AGO341" s="84"/>
      <c r="AGP341" s="84"/>
      <c r="AGQ341" s="84"/>
      <c r="AGR341" s="84"/>
      <c r="AGS341" s="84"/>
      <c r="AGT341" s="84"/>
      <c r="AGU341" s="84"/>
      <c r="AGV341" s="84"/>
      <c r="AGW341" s="84"/>
      <c r="AGX341" s="84"/>
      <c r="AGY341" s="84"/>
      <c r="AGZ341" s="84"/>
      <c r="AHA341" s="84"/>
      <c r="AHB341" s="84"/>
      <c r="AHC341" s="84"/>
      <c r="AHD341" s="84"/>
      <c r="AHE341" s="84"/>
      <c r="AHF341" s="84"/>
      <c r="AHG341" s="84"/>
      <c r="AHH341" s="84"/>
      <c r="AHI341" s="84"/>
      <c r="AHJ341" s="84"/>
      <c r="AHK341" s="84"/>
      <c r="AHL341" s="84"/>
      <c r="AHM341" s="84"/>
      <c r="AHN341" s="84"/>
      <c r="AHO341" s="84"/>
      <c r="AHP341" s="84"/>
      <c r="AHQ341" s="84"/>
      <c r="AHR341" s="84"/>
      <c r="AHS341" s="84"/>
      <c r="AHT341" s="84"/>
      <c r="AHU341" s="84"/>
      <c r="AHV341" s="84"/>
      <c r="AHW341" s="84"/>
      <c r="AHX341" s="84"/>
      <c r="AHY341" s="84"/>
      <c r="AHZ341" s="84"/>
      <c r="AIA341" s="84"/>
      <c r="AIB341" s="84"/>
      <c r="AIC341" s="84"/>
      <c r="AID341" s="84"/>
      <c r="AIE341" s="84"/>
      <c r="AIF341" s="84"/>
      <c r="AIG341" s="84"/>
      <c r="AIH341" s="84"/>
      <c r="AII341" s="84"/>
      <c r="AIJ341" s="84"/>
      <c r="AIK341" s="84"/>
      <c r="AIL341" s="84"/>
      <c r="AIM341" s="84"/>
      <c r="AIN341" s="84"/>
      <c r="AIO341" s="84"/>
      <c r="AIP341" s="84"/>
      <c r="AIQ341" s="84"/>
      <c r="AIR341" s="84"/>
      <c r="AIS341" s="84"/>
      <c r="AIT341" s="84"/>
      <c r="AIU341" s="84"/>
      <c r="AIV341" s="84"/>
      <c r="AIW341" s="84"/>
      <c r="AIX341" s="84"/>
      <c r="AIY341" s="84"/>
      <c r="AIZ341" s="84"/>
      <c r="AJA341" s="84"/>
      <c r="AJB341" s="84"/>
      <c r="AJC341" s="84"/>
      <c r="AJD341" s="84"/>
      <c r="AJE341" s="84"/>
      <c r="AJF341" s="84"/>
      <c r="AJG341" s="84"/>
      <c r="AJH341" s="84"/>
      <c r="AJI341" s="84"/>
      <c r="AJJ341" s="84"/>
      <c r="AJK341" s="84"/>
      <c r="AJL341" s="84"/>
      <c r="AJM341" s="84"/>
      <c r="AJN341" s="84"/>
      <c r="AJO341" s="84"/>
      <c r="AJP341" s="84"/>
      <c r="AJQ341" s="84"/>
      <c r="AJR341" s="84"/>
      <c r="AJS341" s="84"/>
      <c r="AJT341" s="84"/>
      <c r="AJU341" s="84"/>
      <c r="AJV341" s="84"/>
      <c r="AJW341" s="84"/>
      <c r="AJX341" s="84"/>
      <c r="AJY341" s="84"/>
      <c r="AJZ341" s="84"/>
      <c r="AKA341" s="84"/>
      <c r="AKB341" s="84"/>
      <c r="AKC341" s="84"/>
      <c r="AKD341" s="84"/>
      <c r="AKE341" s="84"/>
      <c r="AKF341" s="84"/>
      <c r="AKG341" s="84"/>
      <c r="AKH341" s="84"/>
      <c r="AKI341" s="84"/>
      <c r="AKJ341" s="84"/>
      <c r="AKK341" s="84"/>
      <c r="AKL341" s="84"/>
      <c r="AKM341" s="84"/>
      <c r="AKN341" s="84"/>
      <c r="AKO341" s="84"/>
      <c r="AKP341" s="84"/>
      <c r="AKQ341" s="84"/>
      <c r="AKR341" s="84"/>
      <c r="AKS341" s="84"/>
      <c r="AKT341" s="84"/>
      <c r="AKU341" s="84"/>
      <c r="AKV341" s="84"/>
      <c r="AKW341" s="84"/>
      <c r="AKX341" s="84"/>
      <c r="AKY341" s="84"/>
      <c r="AKZ341" s="84"/>
      <c r="ALA341" s="84"/>
      <c r="ALB341" s="84"/>
      <c r="ALC341" s="84"/>
      <c r="ALD341" s="84"/>
      <c r="ALE341" s="84"/>
      <c r="ALF341" s="84"/>
      <c r="ALG341" s="84"/>
      <c r="ALH341" s="84"/>
      <c r="ALI341" s="84"/>
      <c r="ALJ341" s="84"/>
      <c r="ALK341" s="84"/>
      <c r="ALL341" s="84"/>
      <c r="ALM341" s="84"/>
      <c r="ALN341" s="84"/>
      <c r="ALO341" s="84"/>
      <c r="ALP341" s="84"/>
      <c r="ALQ341" s="84"/>
      <c r="ALR341" s="84"/>
      <c r="ALS341" s="84"/>
      <c r="ALT341" s="84"/>
      <c r="ALU341" s="84"/>
      <c r="ALV341" s="84"/>
      <c r="ALW341" s="84"/>
      <c r="ALX341" s="84"/>
      <c r="ALY341" s="84"/>
      <c r="ALZ341" s="84"/>
      <c r="AMA341" s="84"/>
      <c r="AMB341" s="84"/>
      <c r="AMC341" s="84"/>
      <c r="AMD341" s="84"/>
      <c r="AME341" s="84"/>
      <c r="AMF341" s="84"/>
      <c r="AMG341" s="84"/>
      <c r="AMH341" s="84"/>
      <c r="AMI341" s="84"/>
      <c r="AMJ341" s="84"/>
      <c r="AMK341" s="84"/>
      <c r="AML341" s="84"/>
      <c r="AMM341" s="84"/>
      <c r="AMN341" s="84"/>
      <c r="AMO341" s="84"/>
      <c r="AMP341" s="84"/>
      <c r="AMQ341" s="84"/>
      <c r="AMR341" s="84"/>
      <c r="AMS341" s="84"/>
      <c r="AMT341" s="84"/>
      <c r="AMU341" s="84"/>
      <c r="AMV341" s="84"/>
      <c r="AMW341" s="84"/>
      <c r="AMX341" s="84"/>
      <c r="AMY341" s="84"/>
      <c r="AMZ341" s="84"/>
      <c r="ANA341" s="84"/>
      <c r="ANB341" s="84"/>
      <c r="ANC341" s="84"/>
      <c r="AND341" s="84"/>
      <c r="ANE341" s="84"/>
      <c r="ANF341" s="84"/>
      <c r="ANG341" s="84"/>
      <c r="ANH341" s="84"/>
      <c r="ANI341" s="84"/>
      <c r="ANJ341" s="84"/>
      <c r="ANK341" s="84"/>
      <c r="ANL341" s="84"/>
      <c r="ANM341" s="84"/>
      <c r="ANN341" s="84"/>
      <c r="ANO341" s="84"/>
      <c r="ANP341" s="84"/>
      <c r="ANQ341" s="84"/>
      <c r="ANR341" s="84"/>
      <c r="ANS341" s="84"/>
      <c r="ANT341" s="84"/>
      <c r="ANU341" s="84"/>
      <c r="ANV341" s="84"/>
      <c r="ANW341" s="84"/>
      <c r="ANX341" s="84"/>
      <c r="ANY341" s="84"/>
      <c r="ANZ341" s="84"/>
      <c r="AOA341" s="84"/>
      <c r="AOB341" s="84"/>
      <c r="AOC341" s="84"/>
      <c r="AOD341" s="84"/>
      <c r="AOE341" s="84"/>
      <c r="AOF341" s="84"/>
      <c r="AOG341" s="84"/>
      <c r="AOH341" s="84"/>
      <c r="AOI341" s="84"/>
      <c r="AOJ341" s="84"/>
      <c r="AOK341" s="84"/>
      <c r="AOL341" s="84"/>
      <c r="AOM341" s="84"/>
      <c r="AON341" s="84"/>
      <c r="AOO341" s="84"/>
      <c r="AOP341" s="84"/>
      <c r="AOQ341" s="84"/>
      <c r="AOR341" s="84"/>
      <c r="AOS341" s="84"/>
      <c r="AOT341" s="84"/>
      <c r="AOU341" s="84"/>
      <c r="AOV341" s="84"/>
      <c r="AOW341" s="84"/>
      <c r="AOX341" s="84"/>
      <c r="AOY341" s="84"/>
      <c r="AOZ341" s="84"/>
      <c r="APA341" s="84"/>
      <c r="APB341" s="84"/>
      <c r="APC341" s="84"/>
      <c r="APD341" s="84"/>
      <c r="APE341" s="84"/>
      <c r="APF341" s="84"/>
      <c r="APG341" s="84"/>
      <c r="APH341" s="84"/>
      <c r="API341" s="84"/>
      <c r="APJ341" s="84"/>
      <c r="APK341" s="84"/>
      <c r="APL341" s="84"/>
      <c r="APM341" s="84"/>
      <c r="APN341" s="84"/>
      <c r="APO341" s="84"/>
      <c r="APP341" s="84"/>
      <c r="APQ341" s="84"/>
      <c r="APR341" s="84"/>
      <c r="APS341" s="84"/>
      <c r="APT341" s="84"/>
      <c r="APU341" s="84"/>
      <c r="APV341" s="84"/>
      <c r="APW341" s="84"/>
      <c r="APX341" s="84"/>
      <c r="APY341" s="84"/>
      <c r="APZ341" s="84"/>
      <c r="AQA341" s="84"/>
      <c r="AQB341" s="84"/>
      <c r="AQC341" s="84"/>
      <c r="AQD341" s="84"/>
      <c r="AQE341" s="84"/>
      <c r="AQF341" s="84"/>
      <c r="AQG341" s="84"/>
      <c r="AQH341" s="84"/>
      <c r="AQI341" s="84"/>
      <c r="AQJ341" s="84"/>
      <c r="AQK341" s="84"/>
      <c r="AQL341" s="84"/>
      <c r="AQM341" s="84"/>
      <c r="AQN341" s="84"/>
      <c r="AQO341" s="84"/>
      <c r="AQP341" s="84"/>
      <c r="AQQ341" s="84"/>
      <c r="AQR341" s="84"/>
      <c r="AQS341" s="84"/>
      <c r="AQT341" s="84"/>
      <c r="AQU341" s="84"/>
      <c r="AQV341" s="84"/>
      <c r="AQW341" s="84"/>
      <c r="AQX341" s="84"/>
      <c r="AQY341" s="84"/>
      <c r="AQZ341" s="84"/>
      <c r="ARA341" s="84"/>
      <c r="ARB341" s="84"/>
      <c r="ARC341" s="84"/>
      <c r="ARD341" s="84"/>
      <c r="ARE341" s="84"/>
      <c r="ARF341" s="84"/>
      <c r="ARG341" s="84"/>
      <c r="ARH341" s="84"/>
      <c r="ARI341" s="84"/>
      <c r="ARJ341" s="84"/>
      <c r="ARK341" s="84"/>
      <c r="ARL341" s="84"/>
      <c r="ARM341" s="84"/>
      <c r="ARN341" s="84"/>
      <c r="ARO341" s="84"/>
      <c r="ARP341" s="84"/>
      <c r="ARQ341" s="84"/>
      <c r="ARR341" s="84"/>
      <c r="ARS341" s="84"/>
      <c r="ART341" s="84"/>
      <c r="ARU341" s="84"/>
      <c r="ARV341" s="84"/>
      <c r="ARW341" s="84"/>
      <c r="ARX341" s="84"/>
      <c r="ARY341" s="84"/>
      <c r="ARZ341" s="84"/>
      <c r="ASA341" s="84"/>
      <c r="ASB341" s="84"/>
      <c r="ASC341" s="84"/>
      <c r="ASD341" s="84"/>
      <c r="ASE341" s="84"/>
      <c r="ASF341" s="84"/>
      <c r="ASG341" s="84"/>
      <c r="ASH341" s="84"/>
      <c r="ASI341" s="84"/>
      <c r="ASJ341" s="84"/>
      <c r="ASK341" s="84"/>
      <c r="ASL341" s="84"/>
      <c r="ASM341" s="84"/>
      <c r="ASN341" s="84"/>
      <c r="ASO341" s="84"/>
      <c r="ASP341" s="84"/>
      <c r="ASQ341" s="84"/>
      <c r="ASR341" s="84"/>
      <c r="ASS341" s="84"/>
      <c r="AST341" s="84"/>
      <c r="ASU341" s="84"/>
      <c r="ASV341" s="84"/>
      <c r="ASW341" s="84"/>
      <c r="ASX341" s="84"/>
      <c r="ASY341" s="84"/>
      <c r="ASZ341" s="84"/>
      <c r="ATA341" s="84"/>
      <c r="ATB341" s="84"/>
      <c r="ATC341" s="84"/>
      <c r="ATD341" s="84"/>
      <c r="ATE341" s="84"/>
      <c r="ATF341" s="84"/>
      <c r="ATG341" s="84"/>
      <c r="ATH341" s="84"/>
      <c r="ATI341" s="84"/>
      <c r="ATJ341" s="84"/>
      <c r="ATK341" s="84"/>
      <c r="ATL341" s="84"/>
      <c r="ATM341" s="84"/>
      <c r="ATN341" s="84"/>
      <c r="ATO341" s="84"/>
      <c r="ATP341" s="84"/>
      <c r="ATQ341" s="84"/>
      <c r="ATR341" s="84"/>
      <c r="ATS341" s="84"/>
      <c r="ATT341" s="84"/>
      <c r="ATU341" s="84"/>
      <c r="ATV341" s="84"/>
      <c r="ATW341" s="84"/>
      <c r="ATX341" s="84"/>
      <c r="ATY341" s="84"/>
      <c r="ATZ341" s="84"/>
      <c r="AUA341" s="84"/>
      <c r="AUB341" s="84"/>
      <c r="AUC341" s="84"/>
      <c r="AUD341" s="84"/>
      <c r="AUE341" s="84"/>
      <c r="AUF341" s="84"/>
      <c r="AUG341" s="84"/>
      <c r="AUH341" s="84"/>
      <c r="AUI341" s="84"/>
      <c r="AUJ341" s="84"/>
      <c r="AUK341" s="84"/>
      <c r="AUL341" s="84"/>
      <c r="AUM341" s="84"/>
      <c r="AUN341" s="84"/>
      <c r="AUO341" s="84"/>
      <c r="AUP341" s="84"/>
      <c r="AUQ341" s="84"/>
      <c r="AUR341" s="84"/>
      <c r="AUS341" s="84"/>
      <c r="AUT341" s="84"/>
      <c r="AUU341" s="84"/>
      <c r="AUV341" s="84"/>
      <c r="AUW341" s="84"/>
      <c r="AUX341" s="84"/>
      <c r="AUY341" s="84"/>
      <c r="AUZ341" s="84"/>
      <c r="AVA341" s="84"/>
      <c r="AVB341" s="84"/>
      <c r="AVC341" s="84"/>
      <c r="AVD341" s="84"/>
      <c r="AVE341" s="84"/>
      <c r="AVF341" s="84"/>
      <c r="AVG341" s="84"/>
      <c r="AVH341" s="84"/>
      <c r="AVI341" s="84"/>
      <c r="AVJ341" s="84"/>
      <c r="AVK341" s="84"/>
      <c r="AVL341" s="84"/>
      <c r="AVM341" s="84"/>
      <c r="AVN341" s="84"/>
      <c r="AVO341" s="84"/>
      <c r="AVP341" s="84"/>
      <c r="AVQ341" s="84"/>
      <c r="AVR341" s="84"/>
      <c r="AVS341" s="84"/>
      <c r="AVT341" s="84"/>
      <c r="AVU341" s="84"/>
      <c r="AVV341" s="84"/>
      <c r="AVW341" s="84"/>
      <c r="AVX341" s="84"/>
      <c r="AVY341" s="84"/>
      <c r="AVZ341" s="84"/>
      <c r="AWA341" s="84"/>
      <c r="AWB341" s="84"/>
      <c r="AWC341" s="84"/>
      <c r="AWD341" s="84"/>
      <c r="AWE341" s="84"/>
      <c r="AWF341" s="84"/>
      <c r="AWG341" s="84"/>
      <c r="AWH341" s="84"/>
      <c r="AWI341" s="84"/>
      <c r="AWJ341" s="84"/>
      <c r="AWK341" s="84"/>
      <c r="AWL341" s="84"/>
      <c r="AWM341" s="84"/>
      <c r="AWN341" s="84"/>
      <c r="AWO341" s="84"/>
      <c r="AWP341" s="84"/>
      <c r="AWQ341" s="84"/>
      <c r="AWR341" s="84"/>
      <c r="AWS341" s="84"/>
      <c r="AWT341" s="84"/>
      <c r="AWU341" s="84"/>
      <c r="AWV341" s="84"/>
      <c r="AWW341" s="84"/>
      <c r="AWX341" s="84"/>
      <c r="AWY341" s="84"/>
      <c r="AWZ341" s="84"/>
      <c r="AXA341" s="84"/>
      <c r="AXB341" s="84"/>
      <c r="AXC341" s="84"/>
      <c r="AXD341" s="84"/>
      <c r="AXE341" s="84"/>
      <c r="AXF341" s="84"/>
      <c r="AXG341" s="84"/>
      <c r="AXH341" s="84"/>
      <c r="AXI341" s="84"/>
      <c r="AXJ341" s="84"/>
      <c r="AXK341" s="84"/>
      <c r="AXL341" s="84"/>
      <c r="AXM341" s="84"/>
      <c r="AXN341" s="84"/>
      <c r="AXO341" s="84"/>
      <c r="AXP341" s="84"/>
      <c r="AXQ341" s="84"/>
      <c r="AXR341" s="84"/>
      <c r="AXS341" s="84"/>
      <c r="AXT341" s="84"/>
      <c r="AXU341" s="84"/>
      <c r="AXV341" s="84"/>
      <c r="AXW341" s="84"/>
      <c r="AXX341" s="84"/>
      <c r="AXY341" s="84"/>
      <c r="AXZ341" s="84"/>
      <c r="AYA341" s="84"/>
      <c r="AYB341" s="84"/>
      <c r="AYC341" s="84"/>
      <c r="AYD341" s="84"/>
      <c r="AYE341" s="84"/>
      <c r="AYF341" s="84"/>
      <c r="AYG341" s="84"/>
      <c r="AYH341" s="84"/>
      <c r="AYI341" s="84"/>
      <c r="AYJ341" s="84"/>
      <c r="AYK341" s="84"/>
      <c r="AYL341" s="84"/>
      <c r="AYM341" s="84"/>
      <c r="AYN341" s="84"/>
      <c r="AYO341" s="84"/>
      <c r="AYP341" s="84"/>
      <c r="AYQ341" s="84"/>
      <c r="AYR341" s="84"/>
      <c r="AYS341" s="84"/>
      <c r="AYT341" s="84"/>
      <c r="AYU341" s="84"/>
      <c r="AYV341" s="84"/>
      <c r="AYW341" s="84"/>
      <c r="AYX341" s="84"/>
      <c r="AYY341" s="84"/>
      <c r="AYZ341" s="84"/>
      <c r="AZA341" s="84"/>
      <c r="AZB341" s="84"/>
      <c r="AZC341" s="84"/>
      <c r="AZD341" s="84"/>
      <c r="AZE341" s="84"/>
      <c r="AZF341" s="84"/>
      <c r="AZG341" s="84"/>
      <c r="AZH341" s="84"/>
      <c r="AZI341" s="84"/>
      <c r="AZJ341" s="84"/>
      <c r="AZK341" s="84"/>
      <c r="AZL341" s="84"/>
      <c r="AZM341" s="84"/>
      <c r="AZN341" s="84"/>
      <c r="AZO341" s="84"/>
      <c r="AZP341" s="84"/>
      <c r="AZQ341" s="84"/>
      <c r="AZR341" s="84"/>
      <c r="AZS341" s="84"/>
      <c r="AZT341" s="84"/>
      <c r="AZU341" s="84"/>
      <c r="AZV341" s="84"/>
      <c r="AZW341" s="84"/>
      <c r="AZX341" s="84"/>
      <c r="AZY341" s="84"/>
      <c r="AZZ341" s="84"/>
      <c r="BAA341" s="84"/>
      <c r="BAB341" s="84"/>
      <c r="BAC341" s="84"/>
      <c r="BAD341" s="84"/>
      <c r="BAE341" s="84"/>
      <c r="BAF341" s="84"/>
      <c r="BAG341" s="84"/>
      <c r="BAH341" s="84"/>
      <c r="BAI341" s="84"/>
      <c r="BAJ341" s="84"/>
      <c r="BAK341" s="84"/>
      <c r="BAL341" s="84"/>
      <c r="BAM341" s="84"/>
      <c r="BAN341" s="84"/>
      <c r="BAO341" s="84"/>
      <c r="BAP341" s="84"/>
      <c r="BAQ341" s="84"/>
      <c r="BAR341" s="84"/>
      <c r="BAS341" s="84"/>
      <c r="BAT341" s="84"/>
      <c r="BAU341" s="84"/>
      <c r="BAV341" s="84"/>
      <c r="BAW341" s="84"/>
      <c r="BAX341" s="84"/>
      <c r="BAY341" s="84"/>
      <c r="BAZ341" s="84"/>
      <c r="BBA341" s="84"/>
      <c r="BBB341" s="84"/>
      <c r="BBC341" s="84"/>
      <c r="BBD341" s="84"/>
      <c r="BBE341" s="84"/>
      <c r="BBF341" s="84"/>
      <c r="BBG341" s="84"/>
      <c r="BBH341" s="84"/>
      <c r="BBI341" s="84"/>
      <c r="BBJ341" s="84"/>
      <c r="BBK341" s="84"/>
      <c r="BBL341" s="84"/>
      <c r="BBM341" s="84"/>
      <c r="BBN341" s="84"/>
      <c r="BBO341" s="84"/>
      <c r="BBP341" s="84"/>
      <c r="BBQ341" s="84"/>
      <c r="BBR341" s="84"/>
      <c r="BBS341" s="84"/>
      <c r="BBT341" s="84"/>
      <c r="BBU341" s="84"/>
      <c r="BBV341" s="84"/>
      <c r="BBW341" s="84"/>
      <c r="BBX341" s="84"/>
      <c r="BBY341" s="84"/>
      <c r="BBZ341" s="84"/>
      <c r="BCA341" s="84"/>
      <c r="BCB341" s="84"/>
      <c r="BCC341" s="84"/>
      <c r="BCD341" s="84"/>
      <c r="BCE341" s="84"/>
      <c r="BCF341" s="84"/>
      <c r="BCG341" s="84"/>
      <c r="BCH341" s="84"/>
      <c r="BCI341" s="84"/>
      <c r="BCJ341" s="84"/>
      <c r="BCK341" s="84"/>
      <c r="BCL341" s="84"/>
      <c r="BCM341" s="84"/>
      <c r="BCN341" s="84"/>
      <c r="BCO341" s="84"/>
      <c r="BCP341" s="84"/>
      <c r="BCQ341" s="84"/>
      <c r="BCR341" s="84"/>
      <c r="BCS341" s="84"/>
      <c r="BCT341" s="84"/>
      <c r="BCU341" s="84"/>
      <c r="BCV341" s="84"/>
      <c r="BCW341" s="84"/>
      <c r="BCX341" s="84"/>
      <c r="BCY341" s="84"/>
      <c r="BCZ341" s="84"/>
      <c r="BDA341" s="84"/>
      <c r="BDB341" s="84"/>
      <c r="BDC341" s="84"/>
      <c r="BDD341" s="84"/>
      <c r="BDE341" s="84"/>
      <c r="BDF341" s="84"/>
      <c r="BDG341" s="84"/>
      <c r="BDH341" s="84"/>
      <c r="BDI341" s="84"/>
      <c r="BDJ341" s="84"/>
      <c r="BDK341" s="84"/>
      <c r="BDL341" s="84"/>
      <c r="BDM341" s="84"/>
      <c r="BDN341" s="84"/>
      <c r="BDO341" s="84"/>
      <c r="BDP341" s="84"/>
      <c r="BDQ341" s="84"/>
      <c r="BDR341" s="84"/>
      <c r="BDS341" s="84"/>
      <c r="BDT341" s="84"/>
      <c r="BDU341" s="84"/>
      <c r="BDV341" s="84"/>
      <c r="BDW341" s="84"/>
      <c r="BDX341" s="84"/>
      <c r="BDY341" s="84"/>
      <c r="BDZ341" s="84"/>
      <c r="BEA341" s="84"/>
      <c r="BEB341" s="84"/>
      <c r="BEC341" s="84"/>
      <c r="BED341" s="84"/>
      <c r="BEE341" s="84"/>
      <c r="BEF341" s="84"/>
      <c r="BEG341" s="84"/>
      <c r="BEH341" s="84"/>
      <c r="BEI341" s="84"/>
      <c r="BEJ341" s="84"/>
      <c r="BEK341" s="84"/>
      <c r="BEL341" s="84"/>
      <c r="BEM341" s="84"/>
      <c r="BEN341" s="84"/>
      <c r="BEO341" s="84"/>
      <c r="BEP341" s="84"/>
      <c r="BEQ341" s="84"/>
      <c r="BER341" s="84"/>
      <c r="BES341" s="84"/>
      <c r="BET341" s="84"/>
      <c r="BEU341" s="84"/>
      <c r="BEV341" s="84"/>
      <c r="BEW341" s="84"/>
      <c r="BEX341" s="84"/>
      <c r="BEY341" s="84"/>
      <c r="BEZ341" s="84"/>
      <c r="BFA341" s="84"/>
      <c r="BFB341" s="84"/>
      <c r="BFC341" s="84"/>
      <c r="BFD341" s="84"/>
      <c r="BFE341" s="84"/>
      <c r="BFF341" s="84"/>
      <c r="BFG341" s="84"/>
      <c r="BFH341" s="84"/>
      <c r="BFI341" s="84"/>
      <c r="BFJ341" s="84"/>
      <c r="BFK341" s="84"/>
      <c r="BFL341" s="84"/>
      <c r="BFM341" s="84"/>
      <c r="BFN341" s="84"/>
      <c r="BFO341" s="84"/>
      <c r="BFP341" s="84"/>
      <c r="BFQ341" s="84"/>
      <c r="BFR341" s="84"/>
      <c r="BFS341" s="84"/>
      <c r="BFT341" s="84"/>
      <c r="BFU341" s="84"/>
      <c r="BFV341" s="84"/>
      <c r="BFW341" s="84"/>
      <c r="BFX341" s="84"/>
      <c r="BFY341" s="84"/>
      <c r="BFZ341" s="84"/>
      <c r="BGA341" s="84"/>
      <c r="BGB341" s="84"/>
      <c r="BGC341" s="84"/>
      <c r="BGD341" s="84"/>
      <c r="BGE341" s="84"/>
      <c r="BGF341" s="84"/>
      <c r="BGG341" s="84"/>
      <c r="BGH341" s="84"/>
      <c r="BGI341" s="84"/>
      <c r="BGJ341" s="84"/>
      <c r="BGK341" s="84"/>
      <c r="BGL341" s="84"/>
      <c r="BGM341" s="84"/>
      <c r="BGN341" s="84"/>
      <c r="BGO341" s="84"/>
      <c r="BGP341" s="84"/>
      <c r="BGQ341" s="84"/>
      <c r="BGR341" s="84"/>
      <c r="BGS341" s="84"/>
      <c r="BGT341" s="84"/>
      <c r="BGU341" s="84"/>
      <c r="BGV341" s="84"/>
      <c r="BGW341" s="84"/>
      <c r="BGX341" s="84"/>
      <c r="BGY341" s="84"/>
      <c r="BGZ341" s="84"/>
      <c r="BHA341" s="84"/>
      <c r="BHB341" s="84"/>
      <c r="BHC341" s="84"/>
      <c r="BHD341" s="84"/>
      <c r="BHE341" s="84"/>
      <c r="BHF341" s="84"/>
      <c r="BHG341" s="84"/>
      <c r="BHH341" s="84"/>
      <c r="BHI341" s="84"/>
      <c r="BHJ341" s="84"/>
      <c r="BHK341" s="84"/>
      <c r="BHL341" s="84"/>
      <c r="BHM341" s="84"/>
      <c r="BHN341" s="84"/>
      <c r="BHO341" s="84"/>
      <c r="BHP341" s="84"/>
      <c r="BHQ341" s="84"/>
      <c r="BHR341" s="84"/>
      <c r="BHS341" s="84"/>
      <c r="BHT341" s="84"/>
      <c r="BHU341" s="84"/>
      <c r="BHV341" s="84"/>
      <c r="BHW341" s="84"/>
      <c r="BHX341" s="84"/>
      <c r="BHY341" s="84"/>
      <c r="BHZ341" s="84"/>
      <c r="BIA341" s="84"/>
      <c r="BIB341" s="84"/>
      <c r="BIC341" s="84"/>
      <c r="BID341" s="84"/>
      <c r="BIE341" s="84"/>
      <c r="BIF341" s="84"/>
      <c r="BIG341" s="84"/>
      <c r="BIH341" s="84"/>
      <c r="BII341" s="84"/>
      <c r="BIJ341" s="84"/>
      <c r="BIK341" s="84"/>
      <c r="BIL341" s="84"/>
      <c r="BIM341" s="84"/>
      <c r="BIN341" s="84"/>
      <c r="BIO341" s="84"/>
      <c r="BIP341" s="84"/>
      <c r="BIQ341" s="84"/>
      <c r="BIR341" s="84"/>
      <c r="BIS341" s="84"/>
      <c r="BIT341" s="84"/>
      <c r="BIU341" s="84"/>
      <c r="BIV341" s="84"/>
      <c r="BIW341" s="84"/>
      <c r="BIX341" s="84"/>
      <c r="BIY341" s="84"/>
      <c r="BIZ341" s="84"/>
      <c r="BJA341" s="84"/>
      <c r="BJB341" s="84"/>
      <c r="BJC341" s="84"/>
      <c r="BJD341" s="84"/>
      <c r="BJE341" s="84"/>
      <c r="BJF341" s="84"/>
      <c r="BJG341" s="84"/>
      <c r="BJH341" s="84"/>
      <c r="BJI341" s="84"/>
      <c r="BJJ341" s="84"/>
      <c r="BJK341" s="84"/>
      <c r="BJL341" s="84"/>
      <c r="BJM341" s="84"/>
      <c r="BJN341" s="84"/>
      <c r="BJO341" s="84"/>
      <c r="BJP341" s="84"/>
      <c r="BJQ341" s="84"/>
      <c r="BJR341" s="84"/>
      <c r="BJS341" s="84"/>
      <c r="BJT341" s="84"/>
      <c r="BJU341" s="84"/>
      <c r="BJV341" s="84"/>
      <c r="BJW341" s="84"/>
      <c r="BJX341" s="84"/>
      <c r="BJY341" s="84"/>
      <c r="BJZ341" s="84"/>
      <c r="BKA341" s="84"/>
      <c r="BKB341" s="84"/>
      <c r="BKC341" s="84"/>
      <c r="BKD341" s="84"/>
      <c r="BKE341" s="84"/>
      <c r="BKF341" s="84"/>
      <c r="BKG341" s="84"/>
      <c r="BKH341" s="84"/>
      <c r="BKI341" s="84"/>
      <c r="BKJ341" s="84"/>
      <c r="BKK341" s="84"/>
      <c r="BKL341" s="84"/>
      <c r="BKM341" s="84"/>
      <c r="BKN341" s="84"/>
      <c r="BKO341" s="84"/>
      <c r="BKP341" s="84"/>
      <c r="BKQ341" s="84"/>
      <c r="BKR341" s="84"/>
      <c r="BKS341" s="84"/>
      <c r="BKT341" s="84"/>
      <c r="BKU341" s="84"/>
      <c r="BKV341" s="84"/>
      <c r="BKW341" s="84"/>
      <c r="BKX341" s="84"/>
      <c r="BKY341" s="84"/>
      <c r="BKZ341" s="84"/>
      <c r="BLA341" s="84"/>
      <c r="BLB341" s="84"/>
      <c r="BLC341" s="84"/>
      <c r="BLD341" s="84"/>
      <c r="BLE341" s="84"/>
      <c r="BLF341" s="84"/>
      <c r="BLG341" s="84"/>
      <c r="BLH341" s="84"/>
      <c r="BLI341" s="84"/>
      <c r="BLJ341" s="84"/>
      <c r="BLK341" s="84"/>
      <c r="BLL341" s="84"/>
      <c r="BLM341" s="84"/>
      <c r="BLN341" s="84"/>
      <c r="BLO341" s="84"/>
      <c r="BLP341" s="84"/>
      <c r="BLQ341" s="84"/>
      <c r="BLR341" s="84"/>
      <c r="BLS341" s="84"/>
      <c r="BLT341" s="84"/>
      <c r="BLU341" s="84"/>
      <c r="BLV341" s="84"/>
      <c r="BLW341" s="84"/>
      <c r="BLX341" s="84"/>
      <c r="BLY341" s="84"/>
      <c r="BLZ341" s="84"/>
      <c r="BMA341" s="84"/>
      <c r="BMB341" s="84"/>
      <c r="BMC341" s="84"/>
      <c r="BMD341" s="84"/>
      <c r="BME341" s="84"/>
      <c r="BMF341" s="84"/>
      <c r="BMG341" s="84"/>
      <c r="BMH341" s="84"/>
      <c r="BMI341" s="84"/>
      <c r="BMJ341" s="84"/>
      <c r="BMK341" s="84"/>
      <c r="BML341" s="84"/>
      <c r="BMM341" s="84"/>
      <c r="BMN341" s="84"/>
      <c r="BMO341" s="84"/>
      <c r="BMP341" s="84"/>
      <c r="BMQ341" s="84"/>
      <c r="BMR341" s="84"/>
      <c r="BMS341" s="84"/>
      <c r="BMT341" s="84"/>
      <c r="BMU341" s="84"/>
      <c r="BMV341" s="84"/>
      <c r="BMW341" s="84"/>
      <c r="BMX341" s="84"/>
      <c r="BMY341" s="84"/>
      <c r="BMZ341" s="84"/>
      <c r="BNA341" s="84"/>
      <c r="BNB341" s="84"/>
      <c r="BNC341" s="84"/>
      <c r="BND341" s="84"/>
      <c r="BNE341" s="84"/>
      <c r="BNF341" s="84"/>
      <c r="BNG341" s="84"/>
      <c r="BNH341" s="84"/>
      <c r="BNI341" s="84"/>
      <c r="BNJ341" s="84"/>
      <c r="BNK341" s="84"/>
      <c r="BNL341" s="84"/>
      <c r="BNM341" s="84"/>
      <c r="BNN341" s="84"/>
      <c r="BNO341" s="84"/>
      <c r="BNP341" s="84"/>
      <c r="BNQ341" s="84"/>
      <c r="BNR341" s="84"/>
      <c r="BNS341" s="84"/>
      <c r="BNT341" s="84"/>
      <c r="BNU341" s="84"/>
      <c r="BNV341" s="84"/>
      <c r="BNW341" s="84"/>
      <c r="BNX341" s="84"/>
      <c r="BNY341" s="84"/>
      <c r="BNZ341" s="84"/>
      <c r="BOA341" s="84"/>
      <c r="BOB341" s="84"/>
      <c r="BOC341" s="84"/>
      <c r="BOD341" s="84"/>
      <c r="BOE341" s="84"/>
      <c r="BOF341" s="84"/>
      <c r="BOG341" s="84"/>
      <c r="BOH341" s="84"/>
      <c r="BOI341" s="84"/>
      <c r="BOJ341" s="84"/>
      <c r="BOK341" s="84"/>
      <c r="BOL341" s="84"/>
      <c r="BOM341" s="84"/>
      <c r="BON341" s="84"/>
      <c r="BOO341" s="84"/>
      <c r="BOP341" s="84"/>
      <c r="BOQ341" s="84"/>
      <c r="BOR341" s="84"/>
      <c r="BOS341" s="84"/>
      <c r="BOT341" s="84"/>
      <c r="BOU341" s="84"/>
      <c r="BOV341" s="84"/>
      <c r="BOW341" s="84"/>
      <c r="BOX341" s="84"/>
      <c r="BOY341" s="84"/>
      <c r="BOZ341" s="84"/>
      <c r="BPA341" s="84"/>
      <c r="BPB341" s="84"/>
      <c r="BPC341" s="84"/>
      <c r="BPD341" s="84"/>
      <c r="BPE341" s="84"/>
      <c r="BPF341" s="84"/>
      <c r="BPG341" s="84"/>
      <c r="BPH341" s="84"/>
      <c r="BPI341" s="84"/>
      <c r="BPJ341" s="84"/>
      <c r="BPK341" s="84"/>
      <c r="BPL341" s="84"/>
      <c r="BPM341" s="84"/>
      <c r="BPN341" s="84"/>
      <c r="BPO341" s="84"/>
      <c r="BPP341" s="84"/>
      <c r="BPQ341" s="84"/>
      <c r="BPR341" s="84"/>
      <c r="BPS341" s="84"/>
      <c r="BPT341" s="84"/>
      <c r="BPU341" s="84"/>
      <c r="BPV341" s="84"/>
      <c r="BPW341" s="84"/>
    </row>
    <row r="342" spans="2:1791" s="169" customFormat="1" ht="30" customHeight="1">
      <c r="B342" s="193"/>
      <c r="C342" s="86"/>
      <c r="D342" s="240"/>
      <c r="E342" s="246"/>
      <c r="F342" s="241"/>
      <c r="G342" s="86"/>
      <c r="H342" s="86"/>
      <c r="I342" s="161"/>
      <c r="J342" s="220"/>
      <c r="K342" s="161"/>
      <c r="L342" s="139"/>
      <c r="M342" s="309"/>
      <c r="N342" s="5"/>
      <c r="O342" s="5"/>
      <c r="P342" s="2"/>
      <c r="Q342" s="367"/>
      <c r="R342" s="340"/>
      <c r="S342" s="19"/>
      <c r="T342" s="385"/>
      <c r="U342" s="2"/>
      <c r="V342" s="2"/>
      <c r="W342" s="2"/>
      <c r="X342" s="2"/>
      <c r="Y342" s="2"/>
      <c r="Z342" s="2"/>
      <c r="AA342" s="2"/>
      <c r="AB342" s="2"/>
      <c r="AC342" s="2"/>
      <c r="AD342" s="2"/>
      <c r="AE342" s="2"/>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c r="LT342" s="84"/>
      <c r="LU342" s="84"/>
      <c r="LV342" s="84"/>
      <c r="LW342" s="84"/>
      <c r="LX342" s="84"/>
      <c r="LY342" s="84"/>
      <c r="LZ342" s="84"/>
      <c r="MA342" s="84"/>
      <c r="MB342" s="84"/>
      <c r="MC342" s="84"/>
      <c r="MD342" s="84"/>
      <c r="ME342" s="84"/>
      <c r="MF342" s="84"/>
      <c r="MG342" s="84"/>
      <c r="MH342" s="84"/>
      <c r="MI342" s="84"/>
      <c r="MJ342" s="84"/>
      <c r="MK342" s="84"/>
      <c r="ML342" s="84"/>
      <c r="MM342" s="84"/>
      <c r="MN342" s="84"/>
      <c r="MO342" s="84"/>
      <c r="MP342" s="84"/>
      <c r="MQ342" s="84"/>
      <c r="MR342" s="84"/>
      <c r="MS342" s="84"/>
      <c r="MT342" s="84"/>
      <c r="MU342" s="84"/>
      <c r="MV342" s="84"/>
      <c r="MW342" s="84"/>
      <c r="MX342" s="84"/>
      <c r="MY342" s="84"/>
      <c r="MZ342" s="84"/>
      <c r="NA342" s="84"/>
      <c r="NB342" s="84"/>
      <c r="NC342" s="84"/>
      <c r="ND342" s="84"/>
      <c r="NE342" s="84"/>
      <c r="NF342" s="84"/>
      <c r="NG342" s="84"/>
      <c r="NH342" s="84"/>
      <c r="NI342" s="84"/>
      <c r="NJ342" s="84"/>
      <c r="NK342" s="84"/>
      <c r="NL342" s="84"/>
      <c r="NM342" s="84"/>
      <c r="NN342" s="84"/>
      <c r="NO342" s="84"/>
      <c r="NP342" s="84"/>
      <c r="NQ342" s="84"/>
      <c r="NR342" s="84"/>
      <c r="NS342" s="84"/>
      <c r="NT342" s="84"/>
      <c r="NU342" s="84"/>
      <c r="NV342" s="84"/>
      <c r="NW342" s="84"/>
      <c r="NX342" s="84"/>
      <c r="NY342" s="84"/>
      <c r="NZ342" s="84"/>
      <c r="OA342" s="84"/>
      <c r="OB342" s="84"/>
      <c r="OC342" s="84"/>
      <c r="OD342" s="84"/>
      <c r="OE342" s="84"/>
      <c r="OF342" s="84"/>
      <c r="OG342" s="84"/>
      <c r="OH342" s="84"/>
      <c r="OI342" s="84"/>
      <c r="OJ342" s="84"/>
      <c r="OK342" s="84"/>
      <c r="OL342" s="84"/>
      <c r="OM342" s="84"/>
      <c r="ON342" s="84"/>
      <c r="OO342" s="84"/>
      <c r="OP342" s="84"/>
      <c r="OQ342" s="84"/>
      <c r="OR342" s="84"/>
      <c r="OS342" s="84"/>
      <c r="OT342" s="84"/>
      <c r="OU342" s="84"/>
      <c r="OV342" s="84"/>
      <c r="OW342" s="84"/>
      <c r="OX342" s="84"/>
      <c r="OY342" s="84"/>
      <c r="OZ342" s="84"/>
      <c r="PA342" s="84"/>
      <c r="PB342" s="84"/>
      <c r="PC342" s="84"/>
      <c r="PD342" s="84"/>
      <c r="PE342" s="84"/>
      <c r="PF342" s="84"/>
      <c r="PG342" s="84"/>
      <c r="PH342" s="84"/>
      <c r="PI342" s="84"/>
      <c r="PJ342" s="84"/>
      <c r="PK342" s="84"/>
      <c r="PL342" s="84"/>
      <c r="PM342" s="84"/>
      <c r="PN342" s="84"/>
      <c r="PO342" s="84"/>
      <c r="PP342" s="84"/>
      <c r="PQ342" s="84"/>
      <c r="PR342" s="84"/>
      <c r="PS342" s="84"/>
      <c r="PT342" s="84"/>
      <c r="PU342" s="84"/>
      <c r="PV342" s="84"/>
      <c r="PW342" s="84"/>
      <c r="PX342" s="84"/>
      <c r="PY342" s="84"/>
      <c r="PZ342" s="84"/>
      <c r="QA342" s="84"/>
      <c r="QB342" s="84"/>
      <c r="QC342" s="84"/>
      <c r="QD342" s="84"/>
      <c r="QE342" s="84"/>
      <c r="QF342" s="84"/>
      <c r="QG342" s="84"/>
      <c r="QH342" s="84"/>
      <c r="QI342" s="84"/>
      <c r="QJ342" s="84"/>
      <c r="QK342" s="84"/>
      <c r="QL342" s="84"/>
      <c r="QM342" s="84"/>
      <c r="QN342" s="84"/>
      <c r="QO342" s="84"/>
      <c r="QP342" s="84"/>
      <c r="QQ342" s="84"/>
      <c r="QR342" s="84"/>
      <c r="QS342" s="84"/>
      <c r="QT342" s="84"/>
      <c r="QU342" s="84"/>
      <c r="QV342" s="84"/>
      <c r="QW342" s="84"/>
      <c r="QX342" s="84"/>
      <c r="QY342" s="84"/>
      <c r="QZ342" s="84"/>
      <c r="RA342" s="84"/>
      <c r="RB342" s="84"/>
      <c r="RC342" s="84"/>
      <c r="RD342" s="84"/>
      <c r="RE342" s="84"/>
      <c r="RF342" s="84"/>
      <c r="RG342" s="84"/>
      <c r="RH342" s="84"/>
      <c r="RI342" s="84"/>
      <c r="RJ342" s="84"/>
      <c r="RK342" s="84"/>
      <c r="RL342" s="84"/>
      <c r="RM342" s="84"/>
      <c r="RN342" s="84"/>
      <c r="RO342" s="84"/>
      <c r="RP342" s="84"/>
      <c r="RQ342" s="84"/>
      <c r="RR342" s="84"/>
      <c r="RS342" s="84"/>
      <c r="RT342" s="84"/>
      <c r="RU342" s="84"/>
      <c r="RV342" s="84"/>
      <c r="RW342" s="84"/>
      <c r="RX342" s="84"/>
      <c r="RY342" s="84"/>
      <c r="RZ342" s="84"/>
      <c r="SA342" s="84"/>
      <c r="SB342" s="84"/>
      <c r="SC342" s="84"/>
      <c r="SD342" s="84"/>
      <c r="SE342" s="84"/>
      <c r="SF342" s="84"/>
      <c r="SG342" s="84"/>
      <c r="SH342" s="84"/>
      <c r="SI342" s="84"/>
      <c r="SJ342" s="84"/>
      <c r="SK342" s="84"/>
      <c r="SL342" s="84"/>
      <c r="SM342" s="84"/>
      <c r="SN342" s="84"/>
      <c r="SO342" s="84"/>
      <c r="SP342" s="84"/>
      <c r="SQ342" s="84"/>
      <c r="SR342" s="84"/>
      <c r="SS342" s="84"/>
      <c r="ST342" s="84"/>
      <c r="SU342" s="84"/>
      <c r="SV342" s="84"/>
      <c r="SW342" s="84"/>
      <c r="SX342" s="84"/>
      <c r="SY342" s="84"/>
      <c r="SZ342" s="84"/>
      <c r="TA342" s="84"/>
      <c r="TB342" s="84"/>
      <c r="TC342" s="84"/>
      <c r="TD342" s="84"/>
      <c r="TE342" s="84"/>
      <c r="TF342" s="84"/>
      <c r="TG342" s="84"/>
      <c r="TH342" s="84"/>
      <c r="TI342" s="84"/>
      <c r="TJ342" s="84"/>
      <c r="TK342" s="84"/>
      <c r="TL342" s="84"/>
      <c r="TM342" s="84"/>
      <c r="TN342" s="84"/>
      <c r="TO342" s="84"/>
      <c r="TP342" s="84"/>
      <c r="TQ342" s="84"/>
      <c r="TR342" s="84"/>
      <c r="TS342" s="84"/>
      <c r="TT342" s="84"/>
      <c r="TU342" s="84"/>
      <c r="TV342" s="84"/>
      <c r="TW342" s="84"/>
      <c r="TX342" s="84"/>
      <c r="TY342" s="84"/>
      <c r="TZ342" s="84"/>
      <c r="UA342" s="84"/>
      <c r="UB342" s="84"/>
      <c r="UC342" s="84"/>
      <c r="UD342" s="84"/>
      <c r="UE342" s="84"/>
      <c r="UF342" s="84"/>
      <c r="UG342" s="84"/>
      <c r="UH342" s="84"/>
      <c r="UI342" s="84"/>
      <c r="UJ342" s="84"/>
      <c r="UK342" s="84"/>
      <c r="UL342" s="84"/>
      <c r="UM342" s="84"/>
      <c r="UN342" s="84"/>
      <c r="UO342" s="84"/>
      <c r="UP342" s="84"/>
      <c r="UQ342" s="84"/>
      <c r="UR342" s="84"/>
      <c r="US342" s="84"/>
      <c r="UT342" s="84"/>
      <c r="UU342" s="84"/>
      <c r="UV342" s="84"/>
      <c r="UW342" s="84"/>
      <c r="UX342" s="84"/>
      <c r="UY342" s="84"/>
      <c r="UZ342" s="84"/>
      <c r="VA342" s="84"/>
      <c r="VB342" s="84"/>
      <c r="VC342" s="84"/>
      <c r="VD342" s="84"/>
      <c r="VE342" s="84"/>
      <c r="VF342" s="84"/>
      <c r="VG342" s="84"/>
      <c r="VH342" s="84"/>
      <c r="VI342" s="84"/>
      <c r="VJ342" s="84"/>
      <c r="VK342" s="84"/>
      <c r="VL342" s="84"/>
      <c r="VM342" s="84"/>
      <c r="VN342" s="84"/>
      <c r="VO342" s="84"/>
      <c r="VP342" s="84"/>
      <c r="VQ342" s="84"/>
      <c r="VR342" s="84"/>
      <c r="VS342" s="84"/>
      <c r="VT342" s="84"/>
      <c r="VU342" s="84"/>
      <c r="VV342" s="84"/>
      <c r="VW342" s="84"/>
      <c r="VX342" s="84"/>
      <c r="VY342" s="84"/>
      <c r="VZ342" s="84"/>
      <c r="WA342" s="84"/>
      <c r="WB342" s="84"/>
      <c r="WC342" s="84"/>
      <c r="WD342" s="84"/>
      <c r="WE342" s="84"/>
      <c r="WF342" s="84"/>
      <c r="WG342" s="84"/>
      <c r="WH342" s="84"/>
      <c r="WI342" s="84"/>
      <c r="WJ342" s="84"/>
      <c r="WK342" s="84"/>
      <c r="WL342" s="84"/>
      <c r="WM342" s="84"/>
      <c r="WN342" s="84"/>
      <c r="WO342" s="84"/>
      <c r="WP342" s="84"/>
      <c r="WQ342" s="84"/>
      <c r="WR342" s="84"/>
      <c r="WS342" s="84"/>
      <c r="WT342" s="84"/>
      <c r="WU342" s="84"/>
      <c r="WV342" s="84"/>
      <c r="WW342" s="84"/>
      <c r="WX342" s="84"/>
      <c r="WY342" s="84"/>
      <c r="WZ342" s="84"/>
      <c r="XA342" s="84"/>
      <c r="XB342" s="84"/>
      <c r="XC342" s="84"/>
      <c r="XD342" s="84"/>
      <c r="XE342" s="84"/>
      <c r="XF342" s="84"/>
      <c r="XG342" s="84"/>
      <c r="XH342" s="84"/>
      <c r="XI342" s="84"/>
      <c r="XJ342" s="84"/>
      <c r="XK342" s="84"/>
      <c r="XL342" s="84"/>
      <c r="XM342" s="84"/>
      <c r="XN342" s="84"/>
      <c r="XO342" s="84"/>
      <c r="XP342" s="84"/>
      <c r="XQ342" s="84"/>
      <c r="XR342" s="84"/>
      <c r="XS342" s="84"/>
      <c r="XT342" s="84"/>
      <c r="XU342" s="84"/>
      <c r="XV342" s="84"/>
      <c r="XW342" s="84"/>
      <c r="XX342" s="84"/>
      <c r="XY342" s="84"/>
      <c r="XZ342" s="84"/>
      <c r="YA342" s="84"/>
      <c r="YB342" s="84"/>
      <c r="YC342" s="84"/>
      <c r="YD342" s="84"/>
      <c r="YE342" s="84"/>
      <c r="YF342" s="84"/>
      <c r="YG342" s="84"/>
      <c r="YH342" s="84"/>
      <c r="YI342" s="84"/>
      <c r="YJ342" s="84"/>
      <c r="YK342" s="84"/>
      <c r="YL342" s="84"/>
      <c r="YM342" s="84"/>
      <c r="YN342" s="84"/>
      <c r="YO342" s="84"/>
      <c r="YP342" s="84"/>
      <c r="YQ342" s="84"/>
      <c r="YR342" s="84"/>
      <c r="YS342" s="84"/>
      <c r="YT342" s="84"/>
      <c r="YU342" s="84"/>
      <c r="YV342" s="84"/>
      <c r="YW342" s="84"/>
      <c r="YX342" s="84"/>
      <c r="YY342" s="84"/>
      <c r="YZ342" s="84"/>
      <c r="ZA342" s="84"/>
      <c r="ZB342" s="84"/>
      <c r="ZC342" s="84"/>
      <c r="ZD342" s="84"/>
      <c r="ZE342" s="84"/>
      <c r="ZF342" s="84"/>
      <c r="ZG342" s="84"/>
      <c r="ZH342" s="84"/>
      <c r="ZI342" s="84"/>
      <c r="ZJ342" s="84"/>
      <c r="ZK342" s="84"/>
      <c r="ZL342" s="84"/>
      <c r="ZM342" s="84"/>
      <c r="ZN342" s="84"/>
      <c r="ZO342" s="84"/>
      <c r="ZP342" s="84"/>
      <c r="ZQ342" s="84"/>
      <c r="ZR342" s="84"/>
      <c r="ZS342" s="84"/>
      <c r="ZT342" s="84"/>
      <c r="ZU342" s="84"/>
      <c r="ZV342" s="84"/>
      <c r="ZW342" s="84"/>
      <c r="ZX342" s="84"/>
      <c r="ZY342" s="84"/>
      <c r="ZZ342" s="84"/>
      <c r="AAA342" s="84"/>
      <c r="AAB342" s="84"/>
      <c r="AAC342" s="84"/>
      <c r="AAD342" s="84"/>
      <c r="AAE342" s="84"/>
      <c r="AAF342" s="84"/>
      <c r="AAG342" s="84"/>
      <c r="AAH342" s="84"/>
      <c r="AAI342" s="84"/>
      <c r="AAJ342" s="84"/>
      <c r="AAK342" s="84"/>
      <c r="AAL342" s="84"/>
      <c r="AAM342" s="84"/>
      <c r="AAN342" s="84"/>
      <c r="AAO342" s="84"/>
      <c r="AAP342" s="84"/>
      <c r="AAQ342" s="84"/>
      <c r="AAR342" s="84"/>
      <c r="AAS342" s="84"/>
      <c r="AAT342" s="84"/>
      <c r="AAU342" s="84"/>
      <c r="AAV342" s="84"/>
      <c r="AAW342" s="84"/>
      <c r="AAX342" s="84"/>
      <c r="AAY342" s="84"/>
      <c r="AAZ342" s="84"/>
      <c r="ABA342" s="84"/>
      <c r="ABB342" s="84"/>
      <c r="ABC342" s="84"/>
      <c r="ABD342" s="84"/>
      <c r="ABE342" s="84"/>
      <c r="ABF342" s="84"/>
      <c r="ABG342" s="84"/>
      <c r="ABH342" s="84"/>
      <c r="ABI342" s="84"/>
      <c r="ABJ342" s="84"/>
      <c r="ABK342" s="84"/>
      <c r="ABL342" s="84"/>
      <c r="ABM342" s="84"/>
      <c r="ABN342" s="84"/>
      <c r="ABO342" s="84"/>
      <c r="ABP342" s="84"/>
      <c r="ABQ342" s="84"/>
      <c r="ABR342" s="84"/>
      <c r="ABS342" s="84"/>
      <c r="ABT342" s="84"/>
      <c r="ABU342" s="84"/>
      <c r="ABV342" s="84"/>
      <c r="ABW342" s="84"/>
      <c r="ABX342" s="84"/>
      <c r="ABY342" s="84"/>
      <c r="ABZ342" s="84"/>
      <c r="ACA342" s="84"/>
      <c r="ACB342" s="84"/>
      <c r="ACC342" s="84"/>
      <c r="ACD342" s="84"/>
      <c r="ACE342" s="84"/>
      <c r="ACF342" s="84"/>
      <c r="ACG342" s="84"/>
      <c r="ACH342" s="84"/>
      <c r="ACI342" s="84"/>
      <c r="ACJ342" s="84"/>
      <c r="ACK342" s="84"/>
      <c r="ACL342" s="84"/>
      <c r="ACM342" s="84"/>
      <c r="ACN342" s="84"/>
      <c r="ACO342" s="84"/>
      <c r="ACP342" s="84"/>
      <c r="ACQ342" s="84"/>
      <c r="ACR342" s="84"/>
      <c r="ACS342" s="84"/>
      <c r="ACT342" s="84"/>
      <c r="ACU342" s="84"/>
      <c r="ACV342" s="84"/>
      <c r="ACW342" s="84"/>
      <c r="ACX342" s="84"/>
      <c r="ACY342" s="84"/>
      <c r="ACZ342" s="84"/>
      <c r="ADA342" s="84"/>
      <c r="ADB342" s="84"/>
      <c r="ADC342" s="84"/>
      <c r="ADD342" s="84"/>
      <c r="ADE342" s="84"/>
      <c r="ADF342" s="84"/>
      <c r="ADG342" s="84"/>
      <c r="ADH342" s="84"/>
      <c r="ADI342" s="84"/>
      <c r="ADJ342" s="84"/>
      <c r="ADK342" s="84"/>
      <c r="ADL342" s="84"/>
      <c r="ADM342" s="84"/>
      <c r="ADN342" s="84"/>
      <c r="ADO342" s="84"/>
      <c r="ADP342" s="84"/>
      <c r="ADQ342" s="84"/>
      <c r="ADR342" s="84"/>
      <c r="ADS342" s="84"/>
      <c r="ADT342" s="84"/>
      <c r="ADU342" s="84"/>
      <c r="ADV342" s="84"/>
      <c r="ADW342" s="84"/>
      <c r="ADX342" s="84"/>
      <c r="ADY342" s="84"/>
      <c r="ADZ342" s="84"/>
      <c r="AEA342" s="84"/>
      <c r="AEB342" s="84"/>
      <c r="AEC342" s="84"/>
      <c r="AED342" s="84"/>
      <c r="AEE342" s="84"/>
      <c r="AEF342" s="84"/>
      <c r="AEG342" s="84"/>
      <c r="AEH342" s="84"/>
      <c r="AEI342" s="84"/>
      <c r="AEJ342" s="84"/>
      <c r="AEK342" s="84"/>
      <c r="AEL342" s="84"/>
      <c r="AEM342" s="84"/>
      <c r="AEN342" s="84"/>
      <c r="AEO342" s="84"/>
      <c r="AEP342" s="84"/>
      <c r="AEQ342" s="84"/>
      <c r="AER342" s="84"/>
      <c r="AES342" s="84"/>
      <c r="AET342" s="84"/>
      <c r="AEU342" s="84"/>
      <c r="AEV342" s="84"/>
      <c r="AEW342" s="84"/>
      <c r="AEX342" s="84"/>
      <c r="AEY342" s="84"/>
      <c r="AEZ342" s="84"/>
      <c r="AFA342" s="84"/>
      <c r="AFB342" s="84"/>
      <c r="AFC342" s="84"/>
      <c r="AFD342" s="84"/>
      <c r="AFE342" s="84"/>
      <c r="AFF342" s="84"/>
      <c r="AFG342" s="84"/>
      <c r="AFH342" s="84"/>
      <c r="AFI342" s="84"/>
      <c r="AFJ342" s="84"/>
      <c r="AFK342" s="84"/>
      <c r="AFL342" s="84"/>
      <c r="AFM342" s="84"/>
      <c r="AFN342" s="84"/>
      <c r="AFO342" s="84"/>
      <c r="AFP342" s="84"/>
      <c r="AFQ342" s="84"/>
      <c r="AFR342" s="84"/>
      <c r="AFS342" s="84"/>
      <c r="AFT342" s="84"/>
      <c r="AFU342" s="84"/>
      <c r="AFV342" s="84"/>
      <c r="AFW342" s="84"/>
      <c r="AFX342" s="84"/>
      <c r="AFY342" s="84"/>
      <c r="AFZ342" s="84"/>
      <c r="AGA342" s="84"/>
      <c r="AGB342" s="84"/>
      <c r="AGC342" s="84"/>
      <c r="AGD342" s="84"/>
      <c r="AGE342" s="84"/>
      <c r="AGF342" s="84"/>
      <c r="AGG342" s="84"/>
      <c r="AGH342" s="84"/>
      <c r="AGI342" s="84"/>
      <c r="AGJ342" s="84"/>
      <c r="AGK342" s="84"/>
      <c r="AGL342" s="84"/>
      <c r="AGM342" s="84"/>
      <c r="AGN342" s="84"/>
      <c r="AGO342" s="84"/>
      <c r="AGP342" s="84"/>
      <c r="AGQ342" s="84"/>
      <c r="AGR342" s="84"/>
      <c r="AGS342" s="84"/>
      <c r="AGT342" s="84"/>
      <c r="AGU342" s="84"/>
      <c r="AGV342" s="84"/>
      <c r="AGW342" s="84"/>
      <c r="AGX342" s="84"/>
      <c r="AGY342" s="84"/>
      <c r="AGZ342" s="84"/>
      <c r="AHA342" s="84"/>
      <c r="AHB342" s="84"/>
      <c r="AHC342" s="84"/>
      <c r="AHD342" s="84"/>
      <c r="AHE342" s="84"/>
      <c r="AHF342" s="84"/>
      <c r="AHG342" s="84"/>
      <c r="AHH342" s="84"/>
      <c r="AHI342" s="84"/>
      <c r="AHJ342" s="84"/>
      <c r="AHK342" s="84"/>
      <c r="AHL342" s="84"/>
      <c r="AHM342" s="84"/>
      <c r="AHN342" s="84"/>
      <c r="AHO342" s="84"/>
      <c r="AHP342" s="84"/>
      <c r="AHQ342" s="84"/>
      <c r="AHR342" s="84"/>
      <c r="AHS342" s="84"/>
      <c r="AHT342" s="84"/>
      <c r="AHU342" s="84"/>
      <c r="AHV342" s="84"/>
      <c r="AHW342" s="84"/>
      <c r="AHX342" s="84"/>
      <c r="AHY342" s="84"/>
      <c r="AHZ342" s="84"/>
      <c r="AIA342" s="84"/>
      <c r="AIB342" s="84"/>
      <c r="AIC342" s="84"/>
      <c r="AID342" s="84"/>
      <c r="AIE342" s="84"/>
      <c r="AIF342" s="84"/>
      <c r="AIG342" s="84"/>
      <c r="AIH342" s="84"/>
      <c r="AII342" s="84"/>
      <c r="AIJ342" s="84"/>
      <c r="AIK342" s="84"/>
      <c r="AIL342" s="84"/>
      <c r="AIM342" s="84"/>
      <c r="AIN342" s="84"/>
      <c r="AIO342" s="84"/>
      <c r="AIP342" s="84"/>
      <c r="AIQ342" s="84"/>
      <c r="AIR342" s="84"/>
      <c r="AIS342" s="84"/>
      <c r="AIT342" s="84"/>
      <c r="AIU342" s="84"/>
      <c r="AIV342" s="84"/>
      <c r="AIW342" s="84"/>
      <c r="AIX342" s="84"/>
      <c r="AIY342" s="84"/>
      <c r="AIZ342" s="84"/>
      <c r="AJA342" s="84"/>
      <c r="AJB342" s="84"/>
      <c r="AJC342" s="84"/>
      <c r="AJD342" s="84"/>
      <c r="AJE342" s="84"/>
      <c r="AJF342" s="84"/>
      <c r="AJG342" s="84"/>
      <c r="AJH342" s="84"/>
      <c r="AJI342" s="84"/>
      <c r="AJJ342" s="84"/>
      <c r="AJK342" s="84"/>
      <c r="AJL342" s="84"/>
      <c r="AJM342" s="84"/>
      <c r="AJN342" s="84"/>
      <c r="AJO342" s="84"/>
      <c r="AJP342" s="84"/>
      <c r="AJQ342" s="84"/>
      <c r="AJR342" s="84"/>
      <c r="AJS342" s="84"/>
      <c r="AJT342" s="84"/>
      <c r="AJU342" s="84"/>
      <c r="AJV342" s="84"/>
      <c r="AJW342" s="84"/>
      <c r="AJX342" s="84"/>
      <c r="AJY342" s="84"/>
      <c r="AJZ342" s="84"/>
      <c r="AKA342" s="84"/>
      <c r="AKB342" s="84"/>
      <c r="AKC342" s="84"/>
      <c r="AKD342" s="84"/>
      <c r="AKE342" s="84"/>
      <c r="AKF342" s="84"/>
      <c r="AKG342" s="84"/>
      <c r="AKH342" s="84"/>
      <c r="AKI342" s="84"/>
      <c r="AKJ342" s="84"/>
      <c r="AKK342" s="84"/>
      <c r="AKL342" s="84"/>
      <c r="AKM342" s="84"/>
      <c r="AKN342" s="84"/>
      <c r="AKO342" s="84"/>
      <c r="AKP342" s="84"/>
      <c r="AKQ342" s="84"/>
      <c r="AKR342" s="84"/>
      <c r="AKS342" s="84"/>
      <c r="AKT342" s="84"/>
      <c r="AKU342" s="84"/>
      <c r="AKV342" s="84"/>
      <c r="AKW342" s="84"/>
      <c r="AKX342" s="84"/>
      <c r="AKY342" s="84"/>
      <c r="AKZ342" s="84"/>
      <c r="ALA342" s="84"/>
      <c r="ALB342" s="84"/>
      <c r="ALC342" s="84"/>
      <c r="ALD342" s="84"/>
      <c r="ALE342" s="84"/>
      <c r="ALF342" s="84"/>
      <c r="ALG342" s="84"/>
      <c r="ALH342" s="84"/>
      <c r="ALI342" s="84"/>
      <c r="ALJ342" s="84"/>
      <c r="ALK342" s="84"/>
      <c r="ALL342" s="84"/>
      <c r="ALM342" s="84"/>
      <c r="ALN342" s="84"/>
      <c r="ALO342" s="84"/>
      <c r="ALP342" s="84"/>
      <c r="ALQ342" s="84"/>
      <c r="ALR342" s="84"/>
      <c r="ALS342" s="84"/>
      <c r="ALT342" s="84"/>
      <c r="ALU342" s="84"/>
      <c r="ALV342" s="84"/>
      <c r="ALW342" s="84"/>
      <c r="ALX342" s="84"/>
      <c r="ALY342" s="84"/>
      <c r="ALZ342" s="84"/>
      <c r="AMA342" s="84"/>
      <c r="AMB342" s="84"/>
      <c r="AMC342" s="84"/>
      <c r="AMD342" s="84"/>
      <c r="AME342" s="84"/>
      <c r="AMF342" s="84"/>
      <c r="AMG342" s="84"/>
      <c r="AMH342" s="84"/>
      <c r="AMI342" s="84"/>
      <c r="AMJ342" s="84"/>
      <c r="AMK342" s="84"/>
      <c r="AML342" s="84"/>
      <c r="AMM342" s="84"/>
      <c r="AMN342" s="84"/>
      <c r="AMO342" s="84"/>
      <c r="AMP342" s="84"/>
      <c r="AMQ342" s="84"/>
      <c r="AMR342" s="84"/>
      <c r="AMS342" s="84"/>
      <c r="AMT342" s="84"/>
      <c r="AMU342" s="84"/>
      <c r="AMV342" s="84"/>
      <c r="AMW342" s="84"/>
      <c r="AMX342" s="84"/>
      <c r="AMY342" s="84"/>
      <c r="AMZ342" s="84"/>
      <c r="ANA342" s="84"/>
      <c r="ANB342" s="84"/>
      <c r="ANC342" s="84"/>
      <c r="AND342" s="84"/>
      <c r="ANE342" s="84"/>
      <c r="ANF342" s="84"/>
      <c r="ANG342" s="84"/>
      <c r="ANH342" s="84"/>
      <c r="ANI342" s="84"/>
      <c r="ANJ342" s="84"/>
      <c r="ANK342" s="84"/>
      <c r="ANL342" s="84"/>
      <c r="ANM342" s="84"/>
      <c r="ANN342" s="84"/>
      <c r="ANO342" s="84"/>
      <c r="ANP342" s="84"/>
      <c r="ANQ342" s="84"/>
      <c r="ANR342" s="84"/>
      <c r="ANS342" s="84"/>
      <c r="ANT342" s="84"/>
      <c r="ANU342" s="84"/>
      <c r="ANV342" s="84"/>
      <c r="ANW342" s="84"/>
      <c r="ANX342" s="84"/>
      <c r="ANY342" s="84"/>
      <c r="ANZ342" s="84"/>
      <c r="AOA342" s="84"/>
      <c r="AOB342" s="84"/>
      <c r="AOC342" s="84"/>
      <c r="AOD342" s="84"/>
      <c r="AOE342" s="84"/>
      <c r="AOF342" s="84"/>
      <c r="AOG342" s="84"/>
      <c r="AOH342" s="84"/>
      <c r="AOI342" s="84"/>
      <c r="AOJ342" s="84"/>
      <c r="AOK342" s="84"/>
      <c r="AOL342" s="84"/>
      <c r="AOM342" s="84"/>
      <c r="AON342" s="84"/>
      <c r="AOO342" s="84"/>
      <c r="AOP342" s="84"/>
      <c r="AOQ342" s="84"/>
      <c r="AOR342" s="84"/>
      <c r="AOS342" s="84"/>
      <c r="AOT342" s="84"/>
      <c r="AOU342" s="84"/>
      <c r="AOV342" s="84"/>
      <c r="AOW342" s="84"/>
      <c r="AOX342" s="84"/>
      <c r="AOY342" s="84"/>
      <c r="AOZ342" s="84"/>
      <c r="APA342" s="84"/>
      <c r="APB342" s="84"/>
      <c r="APC342" s="84"/>
      <c r="APD342" s="84"/>
      <c r="APE342" s="84"/>
      <c r="APF342" s="84"/>
      <c r="APG342" s="84"/>
      <c r="APH342" s="84"/>
      <c r="API342" s="84"/>
      <c r="APJ342" s="84"/>
      <c r="APK342" s="84"/>
      <c r="APL342" s="84"/>
      <c r="APM342" s="84"/>
      <c r="APN342" s="84"/>
      <c r="APO342" s="84"/>
      <c r="APP342" s="84"/>
      <c r="APQ342" s="84"/>
      <c r="APR342" s="84"/>
      <c r="APS342" s="84"/>
      <c r="APT342" s="84"/>
      <c r="APU342" s="84"/>
      <c r="APV342" s="84"/>
      <c r="APW342" s="84"/>
      <c r="APX342" s="84"/>
      <c r="APY342" s="84"/>
      <c r="APZ342" s="84"/>
      <c r="AQA342" s="84"/>
      <c r="AQB342" s="84"/>
      <c r="AQC342" s="84"/>
      <c r="AQD342" s="84"/>
      <c r="AQE342" s="84"/>
      <c r="AQF342" s="84"/>
      <c r="AQG342" s="84"/>
      <c r="AQH342" s="84"/>
      <c r="AQI342" s="84"/>
      <c r="AQJ342" s="84"/>
      <c r="AQK342" s="84"/>
      <c r="AQL342" s="84"/>
      <c r="AQM342" s="84"/>
      <c r="AQN342" s="84"/>
      <c r="AQO342" s="84"/>
      <c r="AQP342" s="84"/>
      <c r="AQQ342" s="84"/>
      <c r="AQR342" s="84"/>
      <c r="AQS342" s="84"/>
      <c r="AQT342" s="84"/>
      <c r="AQU342" s="84"/>
      <c r="AQV342" s="84"/>
      <c r="AQW342" s="84"/>
      <c r="AQX342" s="84"/>
      <c r="AQY342" s="84"/>
      <c r="AQZ342" s="84"/>
      <c r="ARA342" s="84"/>
      <c r="ARB342" s="84"/>
      <c r="ARC342" s="84"/>
      <c r="ARD342" s="84"/>
      <c r="ARE342" s="84"/>
      <c r="ARF342" s="84"/>
      <c r="ARG342" s="84"/>
      <c r="ARH342" s="84"/>
      <c r="ARI342" s="84"/>
      <c r="ARJ342" s="84"/>
      <c r="ARK342" s="84"/>
      <c r="ARL342" s="84"/>
      <c r="ARM342" s="84"/>
      <c r="ARN342" s="84"/>
      <c r="ARO342" s="84"/>
      <c r="ARP342" s="84"/>
      <c r="ARQ342" s="84"/>
      <c r="ARR342" s="84"/>
      <c r="ARS342" s="84"/>
      <c r="ART342" s="84"/>
      <c r="ARU342" s="84"/>
      <c r="ARV342" s="84"/>
      <c r="ARW342" s="84"/>
      <c r="ARX342" s="84"/>
      <c r="ARY342" s="84"/>
      <c r="ARZ342" s="84"/>
      <c r="ASA342" s="84"/>
      <c r="ASB342" s="84"/>
      <c r="ASC342" s="84"/>
      <c r="ASD342" s="84"/>
      <c r="ASE342" s="84"/>
      <c r="ASF342" s="84"/>
      <c r="ASG342" s="84"/>
      <c r="ASH342" s="84"/>
      <c r="ASI342" s="84"/>
      <c r="ASJ342" s="84"/>
      <c r="ASK342" s="84"/>
      <c r="ASL342" s="84"/>
      <c r="ASM342" s="84"/>
      <c r="ASN342" s="84"/>
      <c r="ASO342" s="84"/>
      <c r="ASP342" s="84"/>
      <c r="ASQ342" s="84"/>
      <c r="ASR342" s="84"/>
      <c r="ASS342" s="84"/>
      <c r="AST342" s="84"/>
      <c r="ASU342" s="84"/>
      <c r="ASV342" s="84"/>
      <c r="ASW342" s="84"/>
      <c r="ASX342" s="84"/>
      <c r="ASY342" s="84"/>
      <c r="ASZ342" s="84"/>
      <c r="ATA342" s="84"/>
      <c r="ATB342" s="84"/>
      <c r="ATC342" s="84"/>
      <c r="ATD342" s="84"/>
      <c r="ATE342" s="84"/>
      <c r="ATF342" s="84"/>
      <c r="ATG342" s="84"/>
      <c r="ATH342" s="84"/>
      <c r="ATI342" s="84"/>
      <c r="ATJ342" s="84"/>
      <c r="ATK342" s="84"/>
      <c r="ATL342" s="84"/>
      <c r="ATM342" s="84"/>
      <c r="ATN342" s="84"/>
      <c r="ATO342" s="84"/>
      <c r="ATP342" s="84"/>
      <c r="ATQ342" s="84"/>
      <c r="ATR342" s="84"/>
      <c r="ATS342" s="84"/>
      <c r="ATT342" s="84"/>
      <c r="ATU342" s="84"/>
      <c r="ATV342" s="84"/>
      <c r="ATW342" s="84"/>
      <c r="ATX342" s="84"/>
      <c r="ATY342" s="84"/>
      <c r="ATZ342" s="84"/>
      <c r="AUA342" s="84"/>
      <c r="AUB342" s="84"/>
      <c r="AUC342" s="84"/>
      <c r="AUD342" s="84"/>
      <c r="AUE342" s="84"/>
      <c r="AUF342" s="84"/>
      <c r="AUG342" s="84"/>
      <c r="AUH342" s="84"/>
      <c r="AUI342" s="84"/>
      <c r="AUJ342" s="84"/>
      <c r="AUK342" s="84"/>
      <c r="AUL342" s="84"/>
      <c r="AUM342" s="84"/>
      <c r="AUN342" s="84"/>
      <c r="AUO342" s="84"/>
      <c r="AUP342" s="84"/>
      <c r="AUQ342" s="84"/>
      <c r="AUR342" s="84"/>
      <c r="AUS342" s="84"/>
      <c r="AUT342" s="84"/>
      <c r="AUU342" s="84"/>
      <c r="AUV342" s="84"/>
      <c r="AUW342" s="84"/>
      <c r="AUX342" s="84"/>
      <c r="AUY342" s="84"/>
      <c r="AUZ342" s="84"/>
      <c r="AVA342" s="84"/>
      <c r="AVB342" s="84"/>
      <c r="AVC342" s="84"/>
      <c r="AVD342" s="84"/>
      <c r="AVE342" s="84"/>
      <c r="AVF342" s="84"/>
      <c r="AVG342" s="84"/>
      <c r="AVH342" s="84"/>
      <c r="AVI342" s="84"/>
      <c r="AVJ342" s="84"/>
      <c r="AVK342" s="84"/>
      <c r="AVL342" s="84"/>
      <c r="AVM342" s="84"/>
      <c r="AVN342" s="84"/>
      <c r="AVO342" s="84"/>
      <c r="AVP342" s="84"/>
      <c r="AVQ342" s="84"/>
      <c r="AVR342" s="84"/>
      <c r="AVS342" s="84"/>
      <c r="AVT342" s="84"/>
      <c r="AVU342" s="84"/>
      <c r="AVV342" s="84"/>
      <c r="AVW342" s="84"/>
      <c r="AVX342" s="84"/>
      <c r="AVY342" s="84"/>
      <c r="AVZ342" s="84"/>
      <c r="AWA342" s="84"/>
      <c r="AWB342" s="84"/>
      <c r="AWC342" s="84"/>
      <c r="AWD342" s="84"/>
      <c r="AWE342" s="84"/>
      <c r="AWF342" s="84"/>
      <c r="AWG342" s="84"/>
      <c r="AWH342" s="84"/>
      <c r="AWI342" s="84"/>
      <c r="AWJ342" s="84"/>
      <c r="AWK342" s="84"/>
      <c r="AWL342" s="84"/>
      <c r="AWM342" s="84"/>
      <c r="AWN342" s="84"/>
      <c r="AWO342" s="84"/>
      <c r="AWP342" s="84"/>
      <c r="AWQ342" s="84"/>
      <c r="AWR342" s="84"/>
      <c r="AWS342" s="84"/>
      <c r="AWT342" s="84"/>
      <c r="AWU342" s="84"/>
      <c r="AWV342" s="84"/>
      <c r="AWW342" s="84"/>
      <c r="AWX342" s="84"/>
      <c r="AWY342" s="84"/>
      <c r="AWZ342" s="84"/>
      <c r="AXA342" s="84"/>
      <c r="AXB342" s="84"/>
      <c r="AXC342" s="84"/>
      <c r="AXD342" s="84"/>
      <c r="AXE342" s="84"/>
      <c r="AXF342" s="84"/>
      <c r="AXG342" s="84"/>
      <c r="AXH342" s="84"/>
      <c r="AXI342" s="84"/>
      <c r="AXJ342" s="84"/>
      <c r="AXK342" s="84"/>
      <c r="AXL342" s="84"/>
      <c r="AXM342" s="84"/>
      <c r="AXN342" s="84"/>
      <c r="AXO342" s="84"/>
      <c r="AXP342" s="84"/>
      <c r="AXQ342" s="84"/>
      <c r="AXR342" s="84"/>
      <c r="AXS342" s="84"/>
      <c r="AXT342" s="84"/>
      <c r="AXU342" s="84"/>
      <c r="AXV342" s="84"/>
      <c r="AXW342" s="84"/>
      <c r="AXX342" s="84"/>
      <c r="AXY342" s="84"/>
      <c r="AXZ342" s="84"/>
      <c r="AYA342" s="84"/>
      <c r="AYB342" s="84"/>
      <c r="AYC342" s="84"/>
      <c r="AYD342" s="84"/>
      <c r="AYE342" s="84"/>
      <c r="AYF342" s="84"/>
      <c r="AYG342" s="84"/>
      <c r="AYH342" s="84"/>
      <c r="AYI342" s="84"/>
      <c r="AYJ342" s="84"/>
      <c r="AYK342" s="84"/>
      <c r="AYL342" s="84"/>
      <c r="AYM342" s="84"/>
      <c r="AYN342" s="84"/>
      <c r="AYO342" s="84"/>
      <c r="AYP342" s="84"/>
      <c r="AYQ342" s="84"/>
      <c r="AYR342" s="84"/>
      <c r="AYS342" s="84"/>
      <c r="AYT342" s="84"/>
      <c r="AYU342" s="84"/>
      <c r="AYV342" s="84"/>
      <c r="AYW342" s="84"/>
      <c r="AYX342" s="84"/>
      <c r="AYY342" s="84"/>
      <c r="AYZ342" s="84"/>
      <c r="AZA342" s="84"/>
      <c r="AZB342" s="84"/>
      <c r="AZC342" s="84"/>
      <c r="AZD342" s="84"/>
      <c r="AZE342" s="84"/>
      <c r="AZF342" s="84"/>
      <c r="AZG342" s="84"/>
      <c r="AZH342" s="84"/>
      <c r="AZI342" s="84"/>
      <c r="AZJ342" s="84"/>
      <c r="AZK342" s="84"/>
      <c r="AZL342" s="84"/>
      <c r="AZM342" s="84"/>
      <c r="AZN342" s="84"/>
      <c r="AZO342" s="84"/>
      <c r="AZP342" s="84"/>
      <c r="AZQ342" s="84"/>
      <c r="AZR342" s="84"/>
      <c r="AZS342" s="84"/>
      <c r="AZT342" s="84"/>
      <c r="AZU342" s="84"/>
      <c r="AZV342" s="84"/>
      <c r="AZW342" s="84"/>
      <c r="AZX342" s="84"/>
      <c r="AZY342" s="84"/>
      <c r="AZZ342" s="84"/>
      <c r="BAA342" s="84"/>
      <c r="BAB342" s="84"/>
      <c r="BAC342" s="84"/>
      <c r="BAD342" s="84"/>
      <c r="BAE342" s="84"/>
      <c r="BAF342" s="84"/>
      <c r="BAG342" s="84"/>
      <c r="BAH342" s="84"/>
      <c r="BAI342" s="84"/>
      <c r="BAJ342" s="84"/>
      <c r="BAK342" s="84"/>
      <c r="BAL342" s="84"/>
      <c r="BAM342" s="84"/>
      <c r="BAN342" s="84"/>
      <c r="BAO342" s="84"/>
      <c r="BAP342" s="84"/>
      <c r="BAQ342" s="84"/>
      <c r="BAR342" s="84"/>
      <c r="BAS342" s="84"/>
      <c r="BAT342" s="84"/>
      <c r="BAU342" s="84"/>
      <c r="BAV342" s="84"/>
      <c r="BAW342" s="84"/>
      <c r="BAX342" s="84"/>
      <c r="BAY342" s="84"/>
      <c r="BAZ342" s="84"/>
      <c r="BBA342" s="84"/>
      <c r="BBB342" s="84"/>
      <c r="BBC342" s="84"/>
      <c r="BBD342" s="84"/>
      <c r="BBE342" s="84"/>
      <c r="BBF342" s="84"/>
      <c r="BBG342" s="84"/>
      <c r="BBH342" s="84"/>
      <c r="BBI342" s="84"/>
      <c r="BBJ342" s="84"/>
      <c r="BBK342" s="84"/>
      <c r="BBL342" s="84"/>
      <c r="BBM342" s="84"/>
      <c r="BBN342" s="84"/>
      <c r="BBO342" s="84"/>
      <c r="BBP342" s="84"/>
      <c r="BBQ342" s="84"/>
      <c r="BBR342" s="84"/>
      <c r="BBS342" s="84"/>
      <c r="BBT342" s="84"/>
      <c r="BBU342" s="84"/>
      <c r="BBV342" s="84"/>
      <c r="BBW342" s="84"/>
      <c r="BBX342" s="84"/>
      <c r="BBY342" s="84"/>
      <c r="BBZ342" s="84"/>
      <c r="BCA342" s="84"/>
      <c r="BCB342" s="84"/>
      <c r="BCC342" s="84"/>
      <c r="BCD342" s="84"/>
      <c r="BCE342" s="84"/>
      <c r="BCF342" s="84"/>
      <c r="BCG342" s="84"/>
      <c r="BCH342" s="84"/>
      <c r="BCI342" s="84"/>
      <c r="BCJ342" s="84"/>
      <c r="BCK342" s="84"/>
      <c r="BCL342" s="84"/>
      <c r="BCM342" s="84"/>
      <c r="BCN342" s="84"/>
      <c r="BCO342" s="84"/>
      <c r="BCP342" s="84"/>
      <c r="BCQ342" s="84"/>
      <c r="BCR342" s="84"/>
      <c r="BCS342" s="84"/>
      <c r="BCT342" s="84"/>
      <c r="BCU342" s="84"/>
      <c r="BCV342" s="84"/>
      <c r="BCW342" s="84"/>
      <c r="BCX342" s="84"/>
      <c r="BCY342" s="84"/>
      <c r="BCZ342" s="84"/>
      <c r="BDA342" s="84"/>
      <c r="BDB342" s="84"/>
      <c r="BDC342" s="84"/>
      <c r="BDD342" s="84"/>
      <c r="BDE342" s="84"/>
      <c r="BDF342" s="84"/>
      <c r="BDG342" s="84"/>
      <c r="BDH342" s="84"/>
      <c r="BDI342" s="84"/>
      <c r="BDJ342" s="84"/>
      <c r="BDK342" s="84"/>
      <c r="BDL342" s="84"/>
      <c r="BDM342" s="84"/>
      <c r="BDN342" s="84"/>
      <c r="BDO342" s="84"/>
      <c r="BDP342" s="84"/>
      <c r="BDQ342" s="84"/>
      <c r="BDR342" s="84"/>
      <c r="BDS342" s="84"/>
      <c r="BDT342" s="84"/>
      <c r="BDU342" s="84"/>
      <c r="BDV342" s="84"/>
      <c r="BDW342" s="84"/>
      <c r="BDX342" s="84"/>
      <c r="BDY342" s="84"/>
      <c r="BDZ342" s="84"/>
      <c r="BEA342" s="84"/>
      <c r="BEB342" s="84"/>
      <c r="BEC342" s="84"/>
      <c r="BED342" s="84"/>
      <c r="BEE342" s="84"/>
      <c r="BEF342" s="84"/>
      <c r="BEG342" s="84"/>
      <c r="BEH342" s="84"/>
      <c r="BEI342" s="84"/>
      <c r="BEJ342" s="84"/>
      <c r="BEK342" s="84"/>
      <c r="BEL342" s="84"/>
      <c r="BEM342" s="84"/>
      <c r="BEN342" s="84"/>
      <c r="BEO342" s="84"/>
      <c r="BEP342" s="84"/>
      <c r="BEQ342" s="84"/>
      <c r="BER342" s="84"/>
      <c r="BES342" s="84"/>
      <c r="BET342" s="84"/>
      <c r="BEU342" s="84"/>
      <c r="BEV342" s="84"/>
      <c r="BEW342" s="84"/>
      <c r="BEX342" s="84"/>
      <c r="BEY342" s="84"/>
      <c r="BEZ342" s="84"/>
      <c r="BFA342" s="84"/>
      <c r="BFB342" s="84"/>
      <c r="BFC342" s="84"/>
      <c r="BFD342" s="84"/>
      <c r="BFE342" s="84"/>
      <c r="BFF342" s="84"/>
      <c r="BFG342" s="84"/>
      <c r="BFH342" s="84"/>
      <c r="BFI342" s="84"/>
      <c r="BFJ342" s="84"/>
      <c r="BFK342" s="84"/>
      <c r="BFL342" s="84"/>
      <c r="BFM342" s="84"/>
      <c r="BFN342" s="84"/>
      <c r="BFO342" s="84"/>
      <c r="BFP342" s="84"/>
      <c r="BFQ342" s="84"/>
      <c r="BFR342" s="84"/>
      <c r="BFS342" s="84"/>
      <c r="BFT342" s="84"/>
      <c r="BFU342" s="84"/>
      <c r="BFV342" s="84"/>
      <c r="BFW342" s="84"/>
      <c r="BFX342" s="84"/>
      <c r="BFY342" s="84"/>
      <c r="BFZ342" s="84"/>
      <c r="BGA342" s="84"/>
      <c r="BGB342" s="84"/>
      <c r="BGC342" s="84"/>
      <c r="BGD342" s="84"/>
      <c r="BGE342" s="84"/>
      <c r="BGF342" s="84"/>
      <c r="BGG342" s="84"/>
      <c r="BGH342" s="84"/>
      <c r="BGI342" s="84"/>
      <c r="BGJ342" s="84"/>
      <c r="BGK342" s="84"/>
      <c r="BGL342" s="84"/>
      <c r="BGM342" s="84"/>
      <c r="BGN342" s="84"/>
      <c r="BGO342" s="84"/>
      <c r="BGP342" s="84"/>
      <c r="BGQ342" s="84"/>
      <c r="BGR342" s="84"/>
      <c r="BGS342" s="84"/>
      <c r="BGT342" s="84"/>
      <c r="BGU342" s="84"/>
      <c r="BGV342" s="84"/>
      <c r="BGW342" s="84"/>
      <c r="BGX342" s="84"/>
      <c r="BGY342" s="84"/>
      <c r="BGZ342" s="84"/>
      <c r="BHA342" s="84"/>
      <c r="BHB342" s="84"/>
      <c r="BHC342" s="84"/>
      <c r="BHD342" s="84"/>
      <c r="BHE342" s="84"/>
      <c r="BHF342" s="84"/>
      <c r="BHG342" s="84"/>
      <c r="BHH342" s="84"/>
      <c r="BHI342" s="84"/>
      <c r="BHJ342" s="84"/>
      <c r="BHK342" s="84"/>
      <c r="BHL342" s="84"/>
      <c r="BHM342" s="84"/>
      <c r="BHN342" s="84"/>
      <c r="BHO342" s="84"/>
      <c r="BHP342" s="84"/>
      <c r="BHQ342" s="84"/>
      <c r="BHR342" s="84"/>
      <c r="BHS342" s="84"/>
      <c r="BHT342" s="84"/>
      <c r="BHU342" s="84"/>
      <c r="BHV342" s="84"/>
      <c r="BHW342" s="84"/>
      <c r="BHX342" s="84"/>
      <c r="BHY342" s="84"/>
      <c r="BHZ342" s="84"/>
      <c r="BIA342" s="84"/>
      <c r="BIB342" s="84"/>
      <c r="BIC342" s="84"/>
      <c r="BID342" s="84"/>
      <c r="BIE342" s="84"/>
      <c r="BIF342" s="84"/>
      <c r="BIG342" s="84"/>
      <c r="BIH342" s="84"/>
      <c r="BII342" s="84"/>
      <c r="BIJ342" s="84"/>
      <c r="BIK342" s="84"/>
      <c r="BIL342" s="84"/>
      <c r="BIM342" s="84"/>
      <c r="BIN342" s="84"/>
      <c r="BIO342" s="84"/>
      <c r="BIP342" s="84"/>
      <c r="BIQ342" s="84"/>
      <c r="BIR342" s="84"/>
      <c r="BIS342" s="84"/>
      <c r="BIT342" s="84"/>
      <c r="BIU342" s="84"/>
      <c r="BIV342" s="84"/>
      <c r="BIW342" s="84"/>
      <c r="BIX342" s="84"/>
      <c r="BIY342" s="84"/>
      <c r="BIZ342" s="84"/>
      <c r="BJA342" s="84"/>
      <c r="BJB342" s="84"/>
      <c r="BJC342" s="84"/>
      <c r="BJD342" s="84"/>
      <c r="BJE342" s="84"/>
      <c r="BJF342" s="84"/>
      <c r="BJG342" s="84"/>
      <c r="BJH342" s="84"/>
      <c r="BJI342" s="84"/>
      <c r="BJJ342" s="84"/>
      <c r="BJK342" s="84"/>
      <c r="BJL342" s="84"/>
      <c r="BJM342" s="84"/>
      <c r="BJN342" s="84"/>
      <c r="BJO342" s="84"/>
      <c r="BJP342" s="84"/>
      <c r="BJQ342" s="84"/>
      <c r="BJR342" s="84"/>
      <c r="BJS342" s="84"/>
      <c r="BJT342" s="84"/>
      <c r="BJU342" s="84"/>
      <c r="BJV342" s="84"/>
      <c r="BJW342" s="84"/>
      <c r="BJX342" s="84"/>
      <c r="BJY342" s="84"/>
      <c r="BJZ342" s="84"/>
      <c r="BKA342" s="84"/>
      <c r="BKB342" s="84"/>
      <c r="BKC342" s="84"/>
      <c r="BKD342" s="84"/>
      <c r="BKE342" s="84"/>
      <c r="BKF342" s="84"/>
      <c r="BKG342" s="84"/>
      <c r="BKH342" s="84"/>
      <c r="BKI342" s="84"/>
      <c r="BKJ342" s="84"/>
      <c r="BKK342" s="84"/>
      <c r="BKL342" s="84"/>
      <c r="BKM342" s="84"/>
      <c r="BKN342" s="84"/>
      <c r="BKO342" s="84"/>
      <c r="BKP342" s="84"/>
      <c r="BKQ342" s="84"/>
      <c r="BKR342" s="84"/>
      <c r="BKS342" s="84"/>
      <c r="BKT342" s="84"/>
      <c r="BKU342" s="84"/>
      <c r="BKV342" s="84"/>
      <c r="BKW342" s="84"/>
      <c r="BKX342" s="84"/>
      <c r="BKY342" s="84"/>
      <c r="BKZ342" s="84"/>
      <c r="BLA342" s="84"/>
      <c r="BLB342" s="84"/>
      <c r="BLC342" s="84"/>
      <c r="BLD342" s="84"/>
      <c r="BLE342" s="84"/>
      <c r="BLF342" s="84"/>
      <c r="BLG342" s="84"/>
      <c r="BLH342" s="84"/>
      <c r="BLI342" s="84"/>
      <c r="BLJ342" s="84"/>
      <c r="BLK342" s="84"/>
      <c r="BLL342" s="84"/>
      <c r="BLM342" s="84"/>
      <c r="BLN342" s="84"/>
      <c r="BLO342" s="84"/>
      <c r="BLP342" s="84"/>
      <c r="BLQ342" s="84"/>
      <c r="BLR342" s="84"/>
      <c r="BLS342" s="84"/>
      <c r="BLT342" s="84"/>
      <c r="BLU342" s="84"/>
      <c r="BLV342" s="84"/>
      <c r="BLW342" s="84"/>
      <c r="BLX342" s="84"/>
      <c r="BLY342" s="84"/>
      <c r="BLZ342" s="84"/>
      <c r="BMA342" s="84"/>
      <c r="BMB342" s="84"/>
      <c r="BMC342" s="84"/>
      <c r="BMD342" s="84"/>
      <c r="BME342" s="84"/>
      <c r="BMF342" s="84"/>
      <c r="BMG342" s="84"/>
      <c r="BMH342" s="84"/>
      <c r="BMI342" s="84"/>
      <c r="BMJ342" s="84"/>
      <c r="BMK342" s="84"/>
      <c r="BML342" s="84"/>
      <c r="BMM342" s="84"/>
      <c r="BMN342" s="84"/>
      <c r="BMO342" s="84"/>
      <c r="BMP342" s="84"/>
      <c r="BMQ342" s="84"/>
      <c r="BMR342" s="84"/>
      <c r="BMS342" s="84"/>
      <c r="BMT342" s="84"/>
      <c r="BMU342" s="84"/>
      <c r="BMV342" s="84"/>
      <c r="BMW342" s="84"/>
      <c r="BMX342" s="84"/>
      <c r="BMY342" s="84"/>
      <c r="BMZ342" s="84"/>
      <c r="BNA342" s="84"/>
      <c r="BNB342" s="84"/>
      <c r="BNC342" s="84"/>
      <c r="BND342" s="84"/>
      <c r="BNE342" s="84"/>
      <c r="BNF342" s="84"/>
      <c r="BNG342" s="84"/>
      <c r="BNH342" s="84"/>
      <c r="BNI342" s="84"/>
      <c r="BNJ342" s="84"/>
      <c r="BNK342" s="84"/>
      <c r="BNL342" s="84"/>
      <c r="BNM342" s="84"/>
      <c r="BNN342" s="84"/>
      <c r="BNO342" s="84"/>
      <c r="BNP342" s="84"/>
      <c r="BNQ342" s="84"/>
      <c r="BNR342" s="84"/>
      <c r="BNS342" s="84"/>
      <c r="BNT342" s="84"/>
      <c r="BNU342" s="84"/>
      <c r="BNV342" s="84"/>
      <c r="BNW342" s="84"/>
      <c r="BNX342" s="84"/>
      <c r="BNY342" s="84"/>
      <c r="BNZ342" s="84"/>
      <c r="BOA342" s="84"/>
      <c r="BOB342" s="84"/>
      <c r="BOC342" s="84"/>
      <c r="BOD342" s="84"/>
      <c r="BOE342" s="84"/>
      <c r="BOF342" s="84"/>
      <c r="BOG342" s="84"/>
      <c r="BOH342" s="84"/>
      <c r="BOI342" s="84"/>
      <c r="BOJ342" s="84"/>
      <c r="BOK342" s="84"/>
      <c r="BOL342" s="84"/>
      <c r="BOM342" s="84"/>
      <c r="BON342" s="84"/>
      <c r="BOO342" s="84"/>
      <c r="BOP342" s="84"/>
      <c r="BOQ342" s="84"/>
      <c r="BOR342" s="84"/>
      <c r="BOS342" s="84"/>
      <c r="BOT342" s="84"/>
      <c r="BOU342" s="84"/>
      <c r="BOV342" s="84"/>
      <c r="BOW342" s="84"/>
      <c r="BOX342" s="84"/>
      <c r="BOY342" s="84"/>
      <c r="BOZ342" s="84"/>
      <c r="BPA342" s="84"/>
      <c r="BPB342" s="84"/>
      <c r="BPC342" s="84"/>
      <c r="BPD342" s="84"/>
      <c r="BPE342" s="84"/>
      <c r="BPF342" s="84"/>
      <c r="BPG342" s="84"/>
      <c r="BPH342" s="84"/>
      <c r="BPI342" s="84"/>
      <c r="BPJ342" s="84"/>
      <c r="BPK342" s="84"/>
      <c r="BPL342" s="84"/>
      <c r="BPM342" s="84"/>
      <c r="BPN342" s="84"/>
      <c r="BPO342" s="84"/>
      <c r="BPP342" s="84"/>
      <c r="BPQ342" s="84"/>
      <c r="BPR342" s="84"/>
      <c r="BPS342" s="84"/>
      <c r="BPT342" s="84"/>
      <c r="BPU342" s="84"/>
      <c r="BPV342" s="84"/>
      <c r="BPW342" s="84"/>
    </row>
    <row r="343" spans="2:1791" s="169" customFormat="1" ht="30" customHeight="1">
      <c r="B343" s="193"/>
      <c r="C343" s="86"/>
      <c r="D343" s="240"/>
      <c r="E343" s="246"/>
      <c r="F343" s="241"/>
      <c r="G343" s="86"/>
      <c r="H343" s="86"/>
      <c r="I343" s="161"/>
      <c r="J343" s="220"/>
      <c r="K343" s="161"/>
      <c r="L343" s="139"/>
      <c r="M343" s="309"/>
      <c r="N343" s="5"/>
      <c r="O343" s="5"/>
      <c r="P343" s="2"/>
      <c r="Q343" s="367"/>
      <c r="R343" s="340"/>
      <c r="S343" s="19"/>
      <c r="T343" s="385"/>
      <c r="U343" s="2"/>
      <c r="V343" s="2"/>
      <c r="W343" s="2"/>
      <c r="X343" s="2"/>
      <c r="Y343" s="2"/>
      <c r="Z343" s="2"/>
      <c r="AA343" s="2"/>
      <c r="AB343" s="2"/>
      <c r="AC343" s="2"/>
      <c r="AD343" s="2"/>
      <c r="AE343" s="2"/>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c r="LT343" s="84"/>
      <c r="LU343" s="84"/>
      <c r="LV343" s="84"/>
      <c r="LW343" s="84"/>
      <c r="LX343" s="84"/>
      <c r="LY343" s="84"/>
      <c r="LZ343" s="84"/>
      <c r="MA343" s="84"/>
      <c r="MB343" s="84"/>
      <c r="MC343" s="84"/>
      <c r="MD343" s="84"/>
      <c r="ME343" s="84"/>
      <c r="MF343" s="84"/>
      <c r="MG343" s="84"/>
      <c r="MH343" s="84"/>
      <c r="MI343" s="84"/>
      <c r="MJ343" s="84"/>
      <c r="MK343" s="84"/>
      <c r="ML343" s="84"/>
      <c r="MM343" s="84"/>
      <c r="MN343" s="84"/>
      <c r="MO343" s="84"/>
      <c r="MP343" s="84"/>
      <c r="MQ343" s="84"/>
      <c r="MR343" s="84"/>
      <c r="MS343" s="84"/>
      <c r="MT343" s="84"/>
      <c r="MU343" s="84"/>
      <c r="MV343" s="84"/>
      <c r="MW343" s="84"/>
      <c r="MX343" s="84"/>
      <c r="MY343" s="84"/>
      <c r="MZ343" s="84"/>
      <c r="NA343" s="84"/>
      <c r="NB343" s="84"/>
      <c r="NC343" s="84"/>
      <c r="ND343" s="84"/>
      <c r="NE343" s="84"/>
      <c r="NF343" s="84"/>
      <c r="NG343" s="84"/>
      <c r="NH343" s="84"/>
      <c r="NI343" s="84"/>
      <c r="NJ343" s="84"/>
      <c r="NK343" s="84"/>
      <c r="NL343" s="84"/>
      <c r="NM343" s="84"/>
      <c r="NN343" s="84"/>
      <c r="NO343" s="84"/>
      <c r="NP343" s="84"/>
      <c r="NQ343" s="84"/>
      <c r="NR343" s="84"/>
      <c r="NS343" s="84"/>
      <c r="NT343" s="84"/>
      <c r="NU343" s="84"/>
      <c r="NV343" s="84"/>
      <c r="NW343" s="84"/>
      <c r="NX343" s="84"/>
      <c r="NY343" s="84"/>
      <c r="NZ343" s="84"/>
      <c r="OA343" s="84"/>
      <c r="OB343" s="84"/>
      <c r="OC343" s="84"/>
      <c r="OD343" s="84"/>
      <c r="OE343" s="84"/>
      <c r="OF343" s="84"/>
      <c r="OG343" s="84"/>
      <c r="OH343" s="84"/>
      <c r="OI343" s="84"/>
      <c r="OJ343" s="84"/>
      <c r="OK343" s="84"/>
      <c r="OL343" s="84"/>
      <c r="OM343" s="84"/>
      <c r="ON343" s="84"/>
      <c r="OO343" s="84"/>
      <c r="OP343" s="84"/>
      <c r="OQ343" s="84"/>
      <c r="OR343" s="84"/>
      <c r="OS343" s="84"/>
      <c r="OT343" s="84"/>
      <c r="OU343" s="84"/>
      <c r="OV343" s="84"/>
      <c r="OW343" s="84"/>
      <c r="OX343" s="84"/>
      <c r="OY343" s="84"/>
      <c r="OZ343" s="84"/>
      <c r="PA343" s="84"/>
      <c r="PB343" s="84"/>
      <c r="PC343" s="84"/>
      <c r="PD343" s="84"/>
      <c r="PE343" s="84"/>
      <c r="PF343" s="84"/>
      <c r="PG343" s="84"/>
      <c r="PH343" s="84"/>
      <c r="PI343" s="84"/>
      <c r="PJ343" s="84"/>
      <c r="PK343" s="84"/>
      <c r="PL343" s="84"/>
      <c r="PM343" s="84"/>
      <c r="PN343" s="84"/>
      <c r="PO343" s="84"/>
      <c r="PP343" s="84"/>
      <c r="PQ343" s="84"/>
      <c r="PR343" s="84"/>
      <c r="PS343" s="84"/>
      <c r="PT343" s="84"/>
      <c r="PU343" s="84"/>
      <c r="PV343" s="84"/>
      <c r="PW343" s="84"/>
      <c r="PX343" s="84"/>
      <c r="PY343" s="84"/>
      <c r="PZ343" s="84"/>
      <c r="QA343" s="84"/>
      <c r="QB343" s="84"/>
      <c r="QC343" s="84"/>
      <c r="QD343" s="84"/>
      <c r="QE343" s="84"/>
      <c r="QF343" s="84"/>
      <c r="QG343" s="84"/>
      <c r="QH343" s="84"/>
      <c r="QI343" s="84"/>
      <c r="QJ343" s="84"/>
      <c r="QK343" s="84"/>
      <c r="QL343" s="84"/>
      <c r="QM343" s="84"/>
      <c r="QN343" s="84"/>
      <c r="QO343" s="84"/>
      <c r="QP343" s="84"/>
      <c r="QQ343" s="84"/>
      <c r="QR343" s="84"/>
      <c r="QS343" s="84"/>
      <c r="QT343" s="84"/>
      <c r="QU343" s="84"/>
      <c r="QV343" s="84"/>
      <c r="QW343" s="84"/>
      <c r="QX343" s="84"/>
      <c r="QY343" s="84"/>
      <c r="QZ343" s="84"/>
      <c r="RA343" s="84"/>
      <c r="RB343" s="84"/>
      <c r="RC343" s="84"/>
      <c r="RD343" s="84"/>
      <c r="RE343" s="84"/>
      <c r="RF343" s="84"/>
      <c r="RG343" s="84"/>
      <c r="RH343" s="84"/>
      <c r="RI343" s="84"/>
      <c r="RJ343" s="84"/>
      <c r="RK343" s="84"/>
      <c r="RL343" s="84"/>
      <c r="RM343" s="84"/>
      <c r="RN343" s="84"/>
      <c r="RO343" s="84"/>
      <c r="RP343" s="84"/>
      <c r="RQ343" s="84"/>
      <c r="RR343" s="84"/>
      <c r="RS343" s="84"/>
      <c r="RT343" s="84"/>
      <c r="RU343" s="84"/>
      <c r="RV343" s="84"/>
      <c r="RW343" s="84"/>
      <c r="RX343" s="84"/>
      <c r="RY343" s="84"/>
      <c r="RZ343" s="84"/>
      <c r="SA343" s="84"/>
      <c r="SB343" s="84"/>
      <c r="SC343" s="84"/>
      <c r="SD343" s="84"/>
      <c r="SE343" s="84"/>
      <c r="SF343" s="84"/>
      <c r="SG343" s="84"/>
      <c r="SH343" s="84"/>
      <c r="SI343" s="84"/>
      <c r="SJ343" s="84"/>
      <c r="SK343" s="84"/>
      <c r="SL343" s="84"/>
      <c r="SM343" s="84"/>
      <c r="SN343" s="84"/>
      <c r="SO343" s="84"/>
      <c r="SP343" s="84"/>
      <c r="SQ343" s="84"/>
      <c r="SR343" s="84"/>
      <c r="SS343" s="84"/>
      <c r="ST343" s="84"/>
      <c r="SU343" s="84"/>
      <c r="SV343" s="84"/>
      <c r="SW343" s="84"/>
      <c r="SX343" s="84"/>
      <c r="SY343" s="84"/>
      <c r="SZ343" s="84"/>
      <c r="TA343" s="84"/>
      <c r="TB343" s="84"/>
      <c r="TC343" s="84"/>
      <c r="TD343" s="84"/>
      <c r="TE343" s="84"/>
      <c r="TF343" s="84"/>
      <c r="TG343" s="84"/>
      <c r="TH343" s="84"/>
      <c r="TI343" s="84"/>
      <c r="TJ343" s="84"/>
      <c r="TK343" s="84"/>
      <c r="TL343" s="84"/>
      <c r="TM343" s="84"/>
      <c r="TN343" s="84"/>
      <c r="TO343" s="84"/>
      <c r="TP343" s="84"/>
      <c r="TQ343" s="84"/>
      <c r="TR343" s="84"/>
      <c r="TS343" s="84"/>
      <c r="TT343" s="84"/>
      <c r="TU343" s="84"/>
      <c r="TV343" s="84"/>
      <c r="TW343" s="84"/>
      <c r="TX343" s="84"/>
      <c r="TY343" s="84"/>
      <c r="TZ343" s="84"/>
      <c r="UA343" s="84"/>
      <c r="UB343" s="84"/>
      <c r="UC343" s="84"/>
      <c r="UD343" s="84"/>
      <c r="UE343" s="84"/>
      <c r="UF343" s="84"/>
      <c r="UG343" s="84"/>
      <c r="UH343" s="84"/>
      <c r="UI343" s="84"/>
      <c r="UJ343" s="84"/>
      <c r="UK343" s="84"/>
      <c r="UL343" s="84"/>
      <c r="UM343" s="84"/>
      <c r="UN343" s="84"/>
      <c r="UO343" s="84"/>
      <c r="UP343" s="84"/>
      <c r="UQ343" s="84"/>
      <c r="UR343" s="84"/>
      <c r="US343" s="84"/>
      <c r="UT343" s="84"/>
      <c r="UU343" s="84"/>
      <c r="UV343" s="84"/>
      <c r="UW343" s="84"/>
      <c r="UX343" s="84"/>
      <c r="UY343" s="84"/>
      <c r="UZ343" s="84"/>
      <c r="VA343" s="84"/>
      <c r="VB343" s="84"/>
      <c r="VC343" s="84"/>
      <c r="VD343" s="84"/>
      <c r="VE343" s="84"/>
      <c r="VF343" s="84"/>
      <c r="VG343" s="84"/>
      <c r="VH343" s="84"/>
      <c r="VI343" s="84"/>
      <c r="VJ343" s="84"/>
      <c r="VK343" s="84"/>
      <c r="VL343" s="84"/>
      <c r="VM343" s="84"/>
      <c r="VN343" s="84"/>
      <c r="VO343" s="84"/>
      <c r="VP343" s="84"/>
      <c r="VQ343" s="84"/>
      <c r="VR343" s="84"/>
      <c r="VS343" s="84"/>
      <c r="VT343" s="84"/>
      <c r="VU343" s="84"/>
      <c r="VV343" s="84"/>
      <c r="VW343" s="84"/>
      <c r="VX343" s="84"/>
      <c r="VY343" s="84"/>
      <c r="VZ343" s="84"/>
      <c r="WA343" s="84"/>
      <c r="WB343" s="84"/>
      <c r="WC343" s="84"/>
      <c r="WD343" s="84"/>
      <c r="WE343" s="84"/>
      <c r="WF343" s="84"/>
      <c r="WG343" s="84"/>
      <c r="WH343" s="84"/>
      <c r="WI343" s="84"/>
      <c r="WJ343" s="84"/>
      <c r="WK343" s="84"/>
      <c r="WL343" s="84"/>
      <c r="WM343" s="84"/>
      <c r="WN343" s="84"/>
      <c r="WO343" s="84"/>
      <c r="WP343" s="84"/>
      <c r="WQ343" s="84"/>
      <c r="WR343" s="84"/>
      <c r="WS343" s="84"/>
      <c r="WT343" s="84"/>
      <c r="WU343" s="84"/>
      <c r="WV343" s="84"/>
      <c r="WW343" s="84"/>
      <c r="WX343" s="84"/>
      <c r="WY343" s="84"/>
      <c r="WZ343" s="84"/>
      <c r="XA343" s="84"/>
      <c r="XB343" s="84"/>
      <c r="XC343" s="84"/>
      <c r="XD343" s="84"/>
      <c r="XE343" s="84"/>
      <c r="XF343" s="84"/>
      <c r="XG343" s="84"/>
      <c r="XH343" s="84"/>
      <c r="XI343" s="84"/>
      <c r="XJ343" s="84"/>
      <c r="XK343" s="84"/>
      <c r="XL343" s="84"/>
      <c r="XM343" s="84"/>
      <c r="XN343" s="84"/>
      <c r="XO343" s="84"/>
      <c r="XP343" s="84"/>
      <c r="XQ343" s="84"/>
      <c r="XR343" s="84"/>
      <c r="XS343" s="84"/>
      <c r="XT343" s="84"/>
      <c r="XU343" s="84"/>
      <c r="XV343" s="84"/>
      <c r="XW343" s="84"/>
      <c r="XX343" s="84"/>
      <c r="XY343" s="84"/>
      <c r="XZ343" s="84"/>
      <c r="YA343" s="84"/>
      <c r="YB343" s="84"/>
      <c r="YC343" s="84"/>
      <c r="YD343" s="84"/>
      <c r="YE343" s="84"/>
      <c r="YF343" s="84"/>
      <c r="YG343" s="84"/>
      <c r="YH343" s="84"/>
      <c r="YI343" s="84"/>
      <c r="YJ343" s="84"/>
      <c r="YK343" s="84"/>
      <c r="YL343" s="84"/>
      <c r="YM343" s="84"/>
      <c r="YN343" s="84"/>
      <c r="YO343" s="84"/>
      <c r="YP343" s="84"/>
      <c r="YQ343" s="84"/>
      <c r="YR343" s="84"/>
      <c r="YS343" s="84"/>
      <c r="YT343" s="84"/>
      <c r="YU343" s="84"/>
      <c r="YV343" s="84"/>
      <c r="YW343" s="84"/>
      <c r="YX343" s="84"/>
      <c r="YY343" s="84"/>
      <c r="YZ343" s="84"/>
      <c r="ZA343" s="84"/>
      <c r="ZB343" s="84"/>
      <c r="ZC343" s="84"/>
      <c r="ZD343" s="84"/>
      <c r="ZE343" s="84"/>
      <c r="ZF343" s="84"/>
      <c r="ZG343" s="84"/>
      <c r="ZH343" s="84"/>
      <c r="ZI343" s="84"/>
      <c r="ZJ343" s="84"/>
      <c r="ZK343" s="84"/>
      <c r="ZL343" s="84"/>
      <c r="ZM343" s="84"/>
      <c r="ZN343" s="84"/>
      <c r="ZO343" s="84"/>
      <c r="ZP343" s="84"/>
      <c r="ZQ343" s="84"/>
      <c r="ZR343" s="84"/>
      <c r="ZS343" s="84"/>
      <c r="ZT343" s="84"/>
      <c r="ZU343" s="84"/>
      <c r="ZV343" s="84"/>
      <c r="ZW343" s="84"/>
      <c r="ZX343" s="84"/>
      <c r="ZY343" s="84"/>
      <c r="ZZ343" s="84"/>
      <c r="AAA343" s="84"/>
      <c r="AAB343" s="84"/>
      <c r="AAC343" s="84"/>
      <c r="AAD343" s="84"/>
      <c r="AAE343" s="84"/>
      <c r="AAF343" s="84"/>
      <c r="AAG343" s="84"/>
      <c r="AAH343" s="84"/>
      <c r="AAI343" s="84"/>
      <c r="AAJ343" s="84"/>
      <c r="AAK343" s="84"/>
      <c r="AAL343" s="84"/>
      <c r="AAM343" s="84"/>
      <c r="AAN343" s="84"/>
      <c r="AAO343" s="84"/>
      <c r="AAP343" s="84"/>
      <c r="AAQ343" s="84"/>
      <c r="AAR343" s="84"/>
      <c r="AAS343" s="84"/>
      <c r="AAT343" s="84"/>
      <c r="AAU343" s="84"/>
      <c r="AAV343" s="84"/>
      <c r="AAW343" s="84"/>
      <c r="AAX343" s="84"/>
      <c r="AAY343" s="84"/>
      <c r="AAZ343" s="84"/>
      <c r="ABA343" s="84"/>
      <c r="ABB343" s="84"/>
      <c r="ABC343" s="84"/>
      <c r="ABD343" s="84"/>
      <c r="ABE343" s="84"/>
      <c r="ABF343" s="84"/>
      <c r="ABG343" s="84"/>
      <c r="ABH343" s="84"/>
      <c r="ABI343" s="84"/>
      <c r="ABJ343" s="84"/>
      <c r="ABK343" s="84"/>
      <c r="ABL343" s="84"/>
      <c r="ABM343" s="84"/>
      <c r="ABN343" s="84"/>
      <c r="ABO343" s="84"/>
      <c r="ABP343" s="84"/>
      <c r="ABQ343" s="84"/>
      <c r="ABR343" s="84"/>
      <c r="ABS343" s="84"/>
      <c r="ABT343" s="84"/>
      <c r="ABU343" s="84"/>
      <c r="ABV343" s="84"/>
      <c r="ABW343" s="84"/>
      <c r="ABX343" s="84"/>
      <c r="ABY343" s="84"/>
      <c r="ABZ343" s="84"/>
      <c r="ACA343" s="84"/>
      <c r="ACB343" s="84"/>
      <c r="ACC343" s="84"/>
      <c r="ACD343" s="84"/>
      <c r="ACE343" s="84"/>
      <c r="ACF343" s="84"/>
      <c r="ACG343" s="84"/>
      <c r="ACH343" s="84"/>
      <c r="ACI343" s="84"/>
      <c r="ACJ343" s="84"/>
      <c r="ACK343" s="84"/>
      <c r="ACL343" s="84"/>
      <c r="ACM343" s="84"/>
      <c r="ACN343" s="84"/>
      <c r="ACO343" s="84"/>
      <c r="ACP343" s="84"/>
      <c r="ACQ343" s="84"/>
      <c r="ACR343" s="84"/>
      <c r="ACS343" s="84"/>
      <c r="ACT343" s="84"/>
      <c r="ACU343" s="84"/>
      <c r="ACV343" s="84"/>
      <c r="ACW343" s="84"/>
      <c r="ACX343" s="84"/>
      <c r="ACY343" s="84"/>
      <c r="ACZ343" s="84"/>
      <c r="ADA343" s="84"/>
      <c r="ADB343" s="84"/>
      <c r="ADC343" s="84"/>
      <c r="ADD343" s="84"/>
      <c r="ADE343" s="84"/>
      <c r="ADF343" s="84"/>
      <c r="ADG343" s="84"/>
      <c r="ADH343" s="84"/>
      <c r="ADI343" s="84"/>
      <c r="ADJ343" s="84"/>
      <c r="ADK343" s="84"/>
      <c r="ADL343" s="84"/>
      <c r="ADM343" s="84"/>
      <c r="ADN343" s="84"/>
      <c r="ADO343" s="84"/>
      <c r="ADP343" s="84"/>
      <c r="ADQ343" s="84"/>
      <c r="ADR343" s="84"/>
      <c r="ADS343" s="84"/>
      <c r="ADT343" s="84"/>
      <c r="ADU343" s="84"/>
      <c r="ADV343" s="84"/>
      <c r="ADW343" s="84"/>
      <c r="ADX343" s="84"/>
      <c r="ADY343" s="84"/>
      <c r="ADZ343" s="84"/>
      <c r="AEA343" s="84"/>
      <c r="AEB343" s="84"/>
      <c r="AEC343" s="84"/>
      <c r="AED343" s="84"/>
      <c r="AEE343" s="84"/>
      <c r="AEF343" s="84"/>
      <c r="AEG343" s="84"/>
      <c r="AEH343" s="84"/>
      <c r="AEI343" s="84"/>
      <c r="AEJ343" s="84"/>
      <c r="AEK343" s="84"/>
      <c r="AEL343" s="84"/>
      <c r="AEM343" s="84"/>
      <c r="AEN343" s="84"/>
      <c r="AEO343" s="84"/>
      <c r="AEP343" s="84"/>
      <c r="AEQ343" s="84"/>
      <c r="AER343" s="84"/>
      <c r="AES343" s="84"/>
      <c r="AET343" s="84"/>
      <c r="AEU343" s="84"/>
      <c r="AEV343" s="84"/>
      <c r="AEW343" s="84"/>
      <c r="AEX343" s="84"/>
      <c r="AEY343" s="84"/>
      <c r="AEZ343" s="84"/>
      <c r="AFA343" s="84"/>
      <c r="AFB343" s="84"/>
      <c r="AFC343" s="84"/>
      <c r="AFD343" s="84"/>
      <c r="AFE343" s="84"/>
      <c r="AFF343" s="84"/>
      <c r="AFG343" s="84"/>
      <c r="AFH343" s="84"/>
      <c r="AFI343" s="84"/>
      <c r="AFJ343" s="84"/>
      <c r="AFK343" s="84"/>
      <c r="AFL343" s="84"/>
      <c r="AFM343" s="84"/>
      <c r="AFN343" s="84"/>
      <c r="AFO343" s="84"/>
      <c r="AFP343" s="84"/>
      <c r="AFQ343" s="84"/>
      <c r="AFR343" s="84"/>
      <c r="AFS343" s="84"/>
      <c r="AFT343" s="84"/>
      <c r="AFU343" s="84"/>
      <c r="AFV343" s="84"/>
      <c r="AFW343" s="84"/>
      <c r="AFX343" s="84"/>
      <c r="AFY343" s="84"/>
      <c r="AFZ343" s="84"/>
      <c r="AGA343" s="84"/>
      <c r="AGB343" s="84"/>
      <c r="AGC343" s="84"/>
      <c r="AGD343" s="84"/>
      <c r="AGE343" s="84"/>
      <c r="AGF343" s="84"/>
      <c r="AGG343" s="84"/>
      <c r="AGH343" s="84"/>
      <c r="AGI343" s="84"/>
      <c r="AGJ343" s="84"/>
      <c r="AGK343" s="84"/>
      <c r="AGL343" s="84"/>
      <c r="AGM343" s="84"/>
      <c r="AGN343" s="84"/>
      <c r="AGO343" s="84"/>
      <c r="AGP343" s="84"/>
      <c r="AGQ343" s="84"/>
      <c r="AGR343" s="84"/>
      <c r="AGS343" s="84"/>
      <c r="AGT343" s="84"/>
      <c r="AGU343" s="84"/>
      <c r="AGV343" s="84"/>
      <c r="AGW343" s="84"/>
      <c r="AGX343" s="84"/>
      <c r="AGY343" s="84"/>
      <c r="AGZ343" s="84"/>
      <c r="AHA343" s="84"/>
      <c r="AHB343" s="84"/>
      <c r="AHC343" s="84"/>
      <c r="AHD343" s="84"/>
      <c r="AHE343" s="84"/>
      <c r="AHF343" s="84"/>
      <c r="AHG343" s="84"/>
      <c r="AHH343" s="84"/>
      <c r="AHI343" s="84"/>
      <c r="AHJ343" s="84"/>
      <c r="AHK343" s="84"/>
      <c r="AHL343" s="84"/>
      <c r="AHM343" s="84"/>
      <c r="AHN343" s="84"/>
      <c r="AHO343" s="84"/>
      <c r="AHP343" s="84"/>
      <c r="AHQ343" s="84"/>
      <c r="AHR343" s="84"/>
      <c r="AHS343" s="84"/>
      <c r="AHT343" s="84"/>
      <c r="AHU343" s="84"/>
      <c r="AHV343" s="84"/>
      <c r="AHW343" s="84"/>
      <c r="AHX343" s="84"/>
      <c r="AHY343" s="84"/>
      <c r="AHZ343" s="84"/>
      <c r="AIA343" s="84"/>
      <c r="AIB343" s="84"/>
      <c r="AIC343" s="84"/>
      <c r="AID343" s="84"/>
      <c r="AIE343" s="84"/>
      <c r="AIF343" s="84"/>
      <c r="AIG343" s="84"/>
      <c r="AIH343" s="84"/>
      <c r="AII343" s="84"/>
      <c r="AIJ343" s="84"/>
      <c r="AIK343" s="84"/>
      <c r="AIL343" s="84"/>
      <c r="AIM343" s="84"/>
      <c r="AIN343" s="84"/>
      <c r="AIO343" s="84"/>
      <c r="AIP343" s="84"/>
      <c r="AIQ343" s="84"/>
      <c r="AIR343" s="84"/>
      <c r="AIS343" s="84"/>
      <c r="AIT343" s="84"/>
      <c r="AIU343" s="84"/>
      <c r="AIV343" s="84"/>
      <c r="AIW343" s="84"/>
      <c r="AIX343" s="84"/>
      <c r="AIY343" s="84"/>
      <c r="AIZ343" s="84"/>
      <c r="AJA343" s="84"/>
      <c r="AJB343" s="84"/>
      <c r="AJC343" s="84"/>
      <c r="AJD343" s="84"/>
      <c r="AJE343" s="84"/>
      <c r="AJF343" s="84"/>
      <c r="AJG343" s="84"/>
      <c r="AJH343" s="84"/>
      <c r="AJI343" s="84"/>
      <c r="AJJ343" s="84"/>
      <c r="AJK343" s="84"/>
      <c r="AJL343" s="84"/>
      <c r="AJM343" s="84"/>
      <c r="AJN343" s="84"/>
      <c r="AJO343" s="84"/>
      <c r="AJP343" s="84"/>
      <c r="AJQ343" s="84"/>
      <c r="AJR343" s="84"/>
      <c r="AJS343" s="84"/>
      <c r="AJT343" s="84"/>
      <c r="AJU343" s="84"/>
      <c r="AJV343" s="84"/>
      <c r="AJW343" s="84"/>
      <c r="AJX343" s="84"/>
      <c r="AJY343" s="84"/>
      <c r="AJZ343" s="84"/>
      <c r="AKA343" s="84"/>
      <c r="AKB343" s="84"/>
      <c r="AKC343" s="84"/>
      <c r="AKD343" s="84"/>
      <c r="AKE343" s="84"/>
      <c r="AKF343" s="84"/>
      <c r="AKG343" s="84"/>
      <c r="AKH343" s="84"/>
      <c r="AKI343" s="84"/>
      <c r="AKJ343" s="84"/>
      <c r="AKK343" s="84"/>
      <c r="AKL343" s="84"/>
      <c r="AKM343" s="84"/>
      <c r="AKN343" s="84"/>
      <c r="AKO343" s="84"/>
      <c r="AKP343" s="84"/>
      <c r="AKQ343" s="84"/>
      <c r="AKR343" s="84"/>
      <c r="AKS343" s="84"/>
      <c r="AKT343" s="84"/>
      <c r="AKU343" s="84"/>
      <c r="AKV343" s="84"/>
      <c r="AKW343" s="84"/>
      <c r="AKX343" s="84"/>
      <c r="AKY343" s="84"/>
      <c r="AKZ343" s="84"/>
      <c r="ALA343" s="84"/>
      <c r="ALB343" s="84"/>
      <c r="ALC343" s="84"/>
      <c r="ALD343" s="84"/>
      <c r="ALE343" s="84"/>
      <c r="ALF343" s="84"/>
      <c r="ALG343" s="84"/>
      <c r="ALH343" s="84"/>
      <c r="ALI343" s="84"/>
      <c r="ALJ343" s="84"/>
      <c r="ALK343" s="84"/>
      <c r="ALL343" s="84"/>
      <c r="ALM343" s="84"/>
      <c r="ALN343" s="84"/>
      <c r="ALO343" s="84"/>
      <c r="ALP343" s="84"/>
      <c r="ALQ343" s="84"/>
      <c r="ALR343" s="84"/>
      <c r="ALS343" s="84"/>
      <c r="ALT343" s="84"/>
      <c r="ALU343" s="84"/>
      <c r="ALV343" s="84"/>
      <c r="ALW343" s="84"/>
      <c r="ALX343" s="84"/>
      <c r="ALY343" s="84"/>
      <c r="ALZ343" s="84"/>
      <c r="AMA343" s="84"/>
      <c r="AMB343" s="84"/>
      <c r="AMC343" s="84"/>
      <c r="AMD343" s="84"/>
      <c r="AME343" s="84"/>
      <c r="AMF343" s="84"/>
      <c r="AMG343" s="84"/>
      <c r="AMH343" s="84"/>
      <c r="AMI343" s="84"/>
      <c r="AMJ343" s="84"/>
      <c r="AMK343" s="84"/>
      <c r="AML343" s="84"/>
      <c r="AMM343" s="84"/>
      <c r="AMN343" s="84"/>
      <c r="AMO343" s="84"/>
      <c r="AMP343" s="84"/>
      <c r="AMQ343" s="84"/>
      <c r="AMR343" s="84"/>
      <c r="AMS343" s="84"/>
      <c r="AMT343" s="84"/>
      <c r="AMU343" s="84"/>
      <c r="AMV343" s="84"/>
      <c r="AMW343" s="84"/>
      <c r="AMX343" s="84"/>
      <c r="AMY343" s="84"/>
      <c r="AMZ343" s="84"/>
      <c r="ANA343" s="84"/>
      <c r="ANB343" s="84"/>
      <c r="ANC343" s="84"/>
      <c r="AND343" s="84"/>
      <c r="ANE343" s="84"/>
      <c r="ANF343" s="84"/>
      <c r="ANG343" s="84"/>
      <c r="ANH343" s="84"/>
      <c r="ANI343" s="84"/>
      <c r="ANJ343" s="84"/>
      <c r="ANK343" s="84"/>
      <c r="ANL343" s="84"/>
      <c r="ANM343" s="84"/>
      <c r="ANN343" s="84"/>
      <c r="ANO343" s="84"/>
      <c r="ANP343" s="84"/>
      <c r="ANQ343" s="84"/>
      <c r="ANR343" s="84"/>
      <c r="ANS343" s="84"/>
      <c r="ANT343" s="84"/>
      <c r="ANU343" s="84"/>
      <c r="ANV343" s="84"/>
      <c r="ANW343" s="84"/>
      <c r="ANX343" s="84"/>
      <c r="ANY343" s="84"/>
      <c r="ANZ343" s="84"/>
      <c r="AOA343" s="84"/>
      <c r="AOB343" s="84"/>
      <c r="AOC343" s="84"/>
      <c r="AOD343" s="84"/>
      <c r="AOE343" s="84"/>
      <c r="AOF343" s="84"/>
      <c r="AOG343" s="84"/>
      <c r="AOH343" s="84"/>
      <c r="AOI343" s="84"/>
      <c r="AOJ343" s="84"/>
      <c r="AOK343" s="84"/>
      <c r="AOL343" s="84"/>
      <c r="AOM343" s="84"/>
      <c r="AON343" s="84"/>
      <c r="AOO343" s="84"/>
      <c r="AOP343" s="84"/>
      <c r="AOQ343" s="84"/>
      <c r="AOR343" s="84"/>
      <c r="AOS343" s="84"/>
      <c r="AOT343" s="84"/>
      <c r="AOU343" s="84"/>
      <c r="AOV343" s="84"/>
      <c r="AOW343" s="84"/>
      <c r="AOX343" s="84"/>
      <c r="AOY343" s="84"/>
      <c r="AOZ343" s="84"/>
      <c r="APA343" s="84"/>
      <c r="APB343" s="84"/>
      <c r="APC343" s="84"/>
      <c r="APD343" s="84"/>
      <c r="APE343" s="84"/>
      <c r="APF343" s="84"/>
      <c r="APG343" s="84"/>
      <c r="APH343" s="84"/>
      <c r="API343" s="84"/>
      <c r="APJ343" s="84"/>
      <c r="APK343" s="84"/>
      <c r="APL343" s="84"/>
      <c r="APM343" s="84"/>
      <c r="APN343" s="84"/>
      <c r="APO343" s="84"/>
      <c r="APP343" s="84"/>
      <c r="APQ343" s="84"/>
      <c r="APR343" s="84"/>
      <c r="APS343" s="84"/>
      <c r="APT343" s="84"/>
      <c r="APU343" s="84"/>
      <c r="APV343" s="84"/>
      <c r="APW343" s="84"/>
      <c r="APX343" s="84"/>
      <c r="APY343" s="84"/>
      <c r="APZ343" s="84"/>
      <c r="AQA343" s="84"/>
      <c r="AQB343" s="84"/>
      <c r="AQC343" s="84"/>
      <c r="AQD343" s="84"/>
      <c r="AQE343" s="84"/>
      <c r="AQF343" s="84"/>
      <c r="AQG343" s="84"/>
      <c r="AQH343" s="84"/>
      <c r="AQI343" s="84"/>
      <c r="AQJ343" s="84"/>
      <c r="AQK343" s="84"/>
      <c r="AQL343" s="84"/>
      <c r="AQM343" s="84"/>
      <c r="AQN343" s="84"/>
      <c r="AQO343" s="84"/>
      <c r="AQP343" s="84"/>
      <c r="AQQ343" s="84"/>
      <c r="AQR343" s="84"/>
      <c r="AQS343" s="84"/>
      <c r="AQT343" s="84"/>
      <c r="AQU343" s="84"/>
      <c r="AQV343" s="84"/>
      <c r="AQW343" s="84"/>
      <c r="AQX343" s="84"/>
      <c r="AQY343" s="84"/>
      <c r="AQZ343" s="84"/>
      <c r="ARA343" s="84"/>
      <c r="ARB343" s="84"/>
      <c r="ARC343" s="84"/>
      <c r="ARD343" s="84"/>
      <c r="ARE343" s="84"/>
      <c r="ARF343" s="84"/>
      <c r="ARG343" s="84"/>
      <c r="ARH343" s="84"/>
      <c r="ARI343" s="84"/>
      <c r="ARJ343" s="84"/>
      <c r="ARK343" s="84"/>
      <c r="ARL343" s="84"/>
      <c r="ARM343" s="84"/>
      <c r="ARN343" s="84"/>
      <c r="ARO343" s="84"/>
      <c r="ARP343" s="84"/>
      <c r="ARQ343" s="84"/>
      <c r="ARR343" s="84"/>
      <c r="ARS343" s="84"/>
      <c r="ART343" s="84"/>
      <c r="ARU343" s="84"/>
      <c r="ARV343" s="84"/>
      <c r="ARW343" s="84"/>
      <c r="ARX343" s="84"/>
      <c r="ARY343" s="84"/>
      <c r="ARZ343" s="84"/>
      <c r="ASA343" s="84"/>
      <c r="ASB343" s="84"/>
      <c r="ASC343" s="84"/>
      <c r="ASD343" s="84"/>
      <c r="ASE343" s="84"/>
      <c r="ASF343" s="84"/>
      <c r="ASG343" s="84"/>
      <c r="ASH343" s="84"/>
      <c r="ASI343" s="84"/>
      <c r="ASJ343" s="84"/>
      <c r="ASK343" s="84"/>
      <c r="ASL343" s="84"/>
      <c r="ASM343" s="84"/>
      <c r="ASN343" s="84"/>
      <c r="ASO343" s="84"/>
      <c r="ASP343" s="84"/>
      <c r="ASQ343" s="84"/>
      <c r="ASR343" s="84"/>
      <c r="ASS343" s="84"/>
      <c r="AST343" s="84"/>
      <c r="ASU343" s="84"/>
      <c r="ASV343" s="84"/>
      <c r="ASW343" s="84"/>
      <c r="ASX343" s="84"/>
      <c r="ASY343" s="84"/>
      <c r="ASZ343" s="84"/>
      <c r="ATA343" s="84"/>
      <c r="ATB343" s="84"/>
      <c r="ATC343" s="84"/>
      <c r="ATD343" s="84"/>
      <c r="ATE343" s="84"/>
      <c r="ATF343" s="84"/>
      <c r="ATG343" s="84"/>
      <c r="ATH343" s="84"/>
      <c r="ATI343" s="84"/>
      <c r="ATJ343" s="84"/>
      <c r="ATK343" s="84"/>
      <c r="ATL343" s="84"/>
      <c r="ATM343" s="84"/>
      <c r="ATN343" s="84"/>
      <c r="ATO343" s="84"/>
      <c r="ATP343" s="84"/>
      <c r="ATQ343" s="84"/>
      <c r="ATR343" s="84"/>
      <c r="ATS343" s="84"/>
      <c r="ATT343" s="84"/>
      <c r="ATU343" s="84"/>
      <c r="ATV343" s="84"/>
      <c r="ATW343" s="84"/>
      <c r="ATX343" s="84"/>
      <c r="ATY343" s="84"/>
      <c r="ATZ343" s="84"/>
      <c r="AUA343" s="84"/>
      <c r="AUB343" s="84"/>
      <c r="AUC343" s="84"/>
      <c r="AUD343" s="84"/>
      <c r="AUE343" s="84"/>
      <c r="AUF343" s="84"/>
      <c r="AUG343" s="84"/>
      <c r="AUH343" s="84"/>
      <c r="AUI343" s="84"/>
      <c r="AUJ343" s="84"/>
      <c r="AUK343" s="84"/>
      <c r="AUL343" s="84"/>
      <c r="AUM343" s="84"/>
      <c r="AUN343" s="84"/>
      <c r="AUO343" s="84"/>
      <c r="AUP343" s="84"/>
      <c r="AUQ343" s="84"/>
      <c r="AUR343" s="84"/>
      <c r="AUS343" s="84"/>
      <c r="AUT343" s="84"/>
      <c r="AUU343" s="84"/>
      <c r="AUV343" s="84"/>
      <c r="AUW343" s="84"/>
      <c r="AUX343" s="84"/>
      <c r="AUY343" s="84"/>
      <c r="AUZ343" s="84"/>
      <c r="AVA343" s="84"/>
      <c r="AVB343" s="84"/>
      <c r="AVC343" s="84"/>
      <c r="AVD343" s="84"/>
      <c r="AVE343" s="84"/>
      <c r="AVF343" s="84"/>
      <c r="AVG343" s="84"/>
      <c r="AVH343" s="84"/>
      <c r="AVI343" s="84"/>
      <c r="AVJ343" s="84"/>
      <c r="AVK343" s="84"/>
      <c r="AVL343" s="84"/>
      <c r="AVM343" s="84"/>
      <c r="AVN343" s="84"/>
      <c r="AVO343" s="84"/>
      <c r="AVP343" s="84"/>
      <c r="AVQ343" s="84"/>
      <c r="AVR343" s="84"/>
      <c r="AVS343" s="84"/>
      <c r="AVT343" s="84"/>
      <c r="AVU343" s="84"/>
      <c r="AVV343" s="84"/>
      <c r="AVW343" s="84"/>
      <c r="AVX343" s="84"/>
      <c r="AVY343" s="84"/>
      <c r="AVZ343" s="84"/>
      <c r="AWA343" s="84"/>
      <c r="AWB343" s="84"/>
      <c r="AWC343" s="84"/>
      <c r="AWD343" s="84"/>
      <c r="AWE343" s="84"/>
      <c r="AWF343" s="84"/>
      <c r="AWG343" s="84"/>
      <c r="AWH343" s="84"/>
      <c r="AWI343" s="84"/>
      <c r="AWJ343" s="84"/>
      <c r="AWK343" s="84"/>
      <c r="AWL343" s="84"/>
      <c r="AWM343" s="84"/>
      <c r="AWN343" s="84"/>
      <c r="AWO343" s="84"/>
      <c r="AWP343" s="84"/>
      <c r="AWQ343" s="84"/>
      <c r="AWR343" s="84"/>
      <c r="AWS343" s="84"/>
      <c r="AWT343" s="84"/>
      <c r="AWU343" s="84"/>
      <c r="AWV343" s="84"/>
      <c r="AWW343" s="84"/>
      <c r="AWX343" s="84"/>
      <c r="AWY343" s="84"/>
      <c r="AWZ343" s="84"/>
      <c r="AXA343" s="84"/>
      <c r="AXB343" s="84"/>
      <c r="AXC343" s="84"/>
      <c r="AXD343" s="84"/>
      <c r="AXE343" s="84"/>
      <c r="AXF343" s="84"/>
      <c r="AXG343" s="84"/>
      <c r="AXH343" s="84"/>
      <c r="AXI343" s="84"/>
      <c r="AXJ343" s="84"/>
      <c r="AXK343" s="84"/>
      <c r="AXL343" s="84"/>
      <c r="AXM343" s="84"/>
      <c r="AXN343" s="84"/>
      <c r="AXO343" s="84"/>
      <c r="AXP343" s="84"/>
      <c r="AXQ343" s="84"/>
      <c r="AXR343" s="84"/>
      <c r="AXS343" s="84"/>
      <c r="AXT343" s="84"/>
      <c r="AXU343" s="84"/>
      <c r="AXV343" s="84"/>
      <c r="AXW343" s="84"/>
      <c r="AXX343" s="84"/>
      <c r="AXY343" s="84"/>
      <c r="AXZ343" s="84"/>
      <c r="AYA343" s="84"/>
      <c r="AYB343" s="84"/>
      <c r="AYC343" s="84"/>
      <c r="AYD343" s="84"/>
      <c r="AYE343" s="84"/>
      <c r="AYF343" s="84"/>
      <c r="AYG343" s="84"/>
      <c r="AYH343" s="84"/>
      <c r="AYI343" s="84"/>
      <c r="AYJ343" s="84"/>
      <c r="AYK343" s="84"/>
      <c r="AYL343" s="84"/>
      <c r="AYM343" s="84"/>
      <c r="AYN343" s="84"/>
      <c r="AYO343" s="84"/>
      <c r="AYP343" s="84"/>
      <c r="AYQ343" s="84"/>
      <c r="AYR343" s="84"/>
      <c r="AYS343" s="84"/>
      <c r="AYT343" s="84"/>
      <c r="AYU343" s="84"/>
      <c r="AYV343" s="84"/>
      <c r="AYW343" s="84"/>
      <c r="AYX343" s="84"/>
      <c r="AYY343" s="84"/>
      <c r="AYZ343" s="84"/>
      <c r="AZA343" s="84"/>
      <c r="AZB343" s="84"/>
      <c r="AZC343" s="84"/>
      <c r="AZD343" s="84"/>
      <c r="AZE343" s="84"/>
      <c r="AZF343" s="84"/>
      <c r="AZG343" s="84"/>
      <c r="AZH343" s="84"/>
      <c r="AZI343" s="84"/>
      <c r="AZJ343" s="84"/>
      <c r="AZK343" s="84"/>
      <c r="AZL343" s="84"/>
      <c r="AZM343" s="84"/>
      <c r="AZN343" s="84"/>
      <c r="AZO343" s="84"/>
      <c r="AZP343" s="84"/>
      <c r="AZQ343" s="84"/>
      <c r="AZR343" s="84"/>
      <c r="AZS343" s="84"/>
      <c r="AZT343" s="84"/>
      <c r="AZU343" s="84"/>
      <c r="AZV343" s="84"/>
      <c r="AZW343" s="84"/>
      <c r="AZX343" s="84"/>
      <c r="AZY343" s="84"/>
      <c r="AZZ343" s="84"/>
      <c r="BAA343" s="84"/>
      <c r="BAB343" s="84"/>
      <c r="BAC343" s="84"/>
      <c r="BAD343" s="84"/>
      <c r="BAE343" s="84"/>
      <c r="BAF343" s="84"/>
      <c r="BAG343" s="84"/>
      <c r="BAH343" s="84"/>
      <c r="BAI343" s="84"/>
      <c r="BAJ343" s="84"/>
      <c r="BAK343" s="84"/>
      <c r="BAL343" s="84"/>
      <c r="BAM343" s="84"/>
      <c r="BAN343" s="84"/>
      <c r="BAO343" s="84"/>
      <c r="BAP343" s="84"/>
      <c r="BAQ343" s="84"/>
      <c r="BAR343" s="84"/>
      <c r="BAS343" s="84"/>
      <c r="BAT343" s="84"/>
      <c r="BAU343" s="84"/>
      <c r="BAV343" s="84"/>
      <c r="BAW343" s="84"/>
      <c r="BAX343" s="84"/>
      <c r="BAY343" s="84"/>
      <c r="BAZ343" s="84"/>
      <c r="BBA343" s="84"/>
      <c r="BBB343" s="84"/>
      <c r="BBC343" s="84"/>
      <c r="BBD343" s="84"/>
      <c r="BBE343" s="84"/>
      <c r="BBF343" s="84"/>
      <c r="BBG343" s="84"/>
      <c r="BBH343" s="84"/>
      <c r="BBI343" s="84"/>
      <c r="BBJ343" s="84"/>
      <c r="BBK343" s="84"/>
      <c r="BBL343" s="84"/>
      <c r="BBM343" s="84"/>
      <c r="BBN343" s="84"/>
      <c r="BBO343" s="84"/>
      <c r="BBP343" s="84"/>
      <c r="BBQ343" s="84"/>
      <c r="BBR343" s="84"/>
      <c r="BBS343" s="84"/>
      <c r="BBT343" s="84"/>
      <c r="BBU343" s="84"/>
      <c r="BBV343" s="84"/>
      <c r="BBW343" s="84"/>
      <c r="BBX343" s="84"/>
      <c r="BBY343" s="84"/>
      <c r="BBZ343" s="84"/>
      <c r="BCA343" s="84"/>
      <c r="BCB343" s="84"/>
      <c r="BCC343" s="84"/>
      <c r="BCD343" s="84"/>
      <c r="BCE343" s="84"/>
      <c r="BCF343" s="84"/>
      <c r="BCG343" s="84"/>
      <c r="BCH343" s="84"/>
      <c r="BCI343" s="84"/>
      <c r="BCJ343" s="84"/>
      <c r="BCK343" s="84"/>
      <c r="BCL343" s="84"/>
      <c r="BCM343" s="84"/>
      <c r="BCN343" s="84"/>
      <c r="BCO343" s="84"/>
      <c r="BCP343" s="84"/>
      <c r="BCQ343" s="84"/>
      <c r="BCR343" s="84"/>
      <c r="BCS343" s="84"/>
      <c r="BCT343" s="84"/>
      <c r="BCU343" s="84"/>
      <c r="BCV343" s="84"/>
      <c r="BCW343" s="84"/>
      <c r="BCX343" s="84"/>
      <c r="BCY343" s="84"/>
      <c r="BCZ343" s="84"/>
      <c r="BDA343" s="84"/>
      <c r="BDB343" s="84"/>
      <c r="BDC343" s="84"/>
      <c r="BDD343" s="84"/>
      <c r="BDE343" s="84"/>
      <c r="BDF343" s="84"/>
      <c r="BDG343" s="84"/>
      <c r="BDH343" s="84"/>
      <c r="BDI343" s="84"/>
      <c r="BDJ343" s="84"/>
      <c r="BDK343" s="84"/>
      <c r="BDL343" s="84"/>
      <c r="BDM343" s="84"/>
      <c r="BDN343" s="84"/>
      <c r="BDO343" s="84"/>
      <c r="BDP343" s="84"/>
      <c r="BDQ343" s="84"/>
      <c r="BDR343" s="84"/>
      <c r="BDS343" s="84"/>
      <c r="BDT343" s="84"/>
      <c r="BDU343" s="84"/>
      <c r="BDV343" s="84"/>
      <c r="BDW343" s="84"/>
      <c r="BDX343" s="84"/>
      <c r="BDY343" s="84"/>
      <c r="BDZ343" s="84"/>
      <c r="BEA343" s="84"/>
      <c r="BEB343" s="84"/>
      <c r="BEC343" s="84"/>
      <c r="BED343" s="84"/>
      <c r="BEE343" s="84"/>
      <c r="BEF343" s="84"/>
      <c r="BEG343" s="84"/>
      <c r="BEH343" s="84"/>
      <c r="BEI343" s="84"/>
      <c r="BEJ343" s="84"/>
      <c r="BEK343" s="84"/>
      <c r="BEL343" s="84"/>
      <c r="BEM343" s="84"/>
      <c r="BEN343" s="84"/>
      <c r="BEO343" s="84"/>
      <c r="BEP343" s="84"/>
      <c r="BEQ343" s="84"/>
      <c r="BER343" s="84"/>
      <c r="BES343" s="84"/>
      <c r="BET343" s="84"/>
      <c r="BEU343" s="84"/>
      <c r="BEV343" s="84"/>
      <c r="BEW343" s="84"/>
      <c r="BEX343" s="84"/>
      <c r="BEY343" s="84"/>
      <c r="BEZ343" s="84"/>
      <c r="BFA343" s="84"/>
      <c r="BFB343" s="84"/>
      <c r="BFC343" s="84"/>
      <c r="BFD343" s="84"/>
      <c r="BFE343" s="84"/>
      <c r="BFF343" s="84"/>
      <c r="BFG343" s="84"/>
      <c r="BFH343" s="84"/>
      <c r="BFI343" s="84"/>
      <c r="BFJ343" s="84"/>
      <c r="BFK343" s="84"/>
      <c r="BFL343" s="84"/>
      <c r="BFM343" s="84"/>
      <c r="BFN343" s="84"/>
      <c r="BFO343" s="84"/>
      <c r="BFP343" s="84"/>
      <c r="BFQ343" s="84"/>
      <c r="BFR343" s="84"/>
      <c r="BFS343" s="84"/>
      <c r="BFT343" s="84"/>
      <c r="BFU343" s="84"/>
      <c r="BFV343" s="84"/>
      <c r="BFW343" s="84"/>
      <c r="BFX343" s="84"/>
      <c r="BFY343" s="84"/>
      <c r="BFZ343" s="84"/>
      <c r="BGA343" s="84"/>
      <c r="BGB343" s="84"/>
      <c r="BGC343" s="84"/>
      <c r="BGD343" s="84"/>
      <c r="BGE343" s="84"/>
      <c r="BGF343" s="84"/>
      <c r="BGG343" s="84"/>
      <c r="BGH343" s="84"/>
      <c r="BGI343" s="84"/>
      <c r="BGJ343" s="84"/>
      <c r="BGK343" s="84"/>
      <c r="BGL343" s="84"/>
      <c r="BGM343" s="84"/>
      <c r="BGN343" s="84"/>
      <c r="BGO343" s="84"/>
      <c r="BGP343" s="84"/>
      <c r="BGQ343" s="84"/>
      <c r="BGR343" s="84"/>
      <c r="BGS343" s="84"/>
      <c r="BGT343" s="84"/>
      <c r="BGU343" s="84"/>
      <c r="BGV343" s="84"/>
      <c r="BGW343" s="84"/>
      <c r="BGX343" s="84"/>
      <c r="BGY343" s="84"/>
      <c r="BGZ343" s="84"/>
      <c r="BHA343" s="84"/>
      <c r="BHB343" s="84"/>
      <c r="BHC343" s="84"/>
      <c r="BHD343" s="84"/>
      <c r="BHE343" s="84"/>
      <c r="BHF343" s="84"/>
      <c r="BHG343" s="84"/>
      <c r="BHH343" s="84"/>
      <c r="BHI343" s="84"/>
      <c r="BHJ343" s="84"/>
      <c r="BHK343" s="84"/>
      <c r="BHL343" s="84"/>
      <c r="BHM343" s="84"/>
      <c r="BHN343" s="84"/>
      <c r="BHO343" s="84"/>
      <c r="BHP343" s="84"/>
      <c r="BHQ343" s="84"/>
      <c r="BHR343" s="84"/>
      <c r="BHS343" s="84"/>
      <c r="BHT343" s="84"/>
      <c r="BHU343" s="84"/>
      <c r="BHV343" s="84"/>
      <c r="BHW343" s="84"/>
      <c r="BHX343" s="84"/>
      <c r="BHY343" s="84"/>
      <c r="BHZ343" s="84"/>
      <c r="BIA343" s="84"/>
      <c r="BIB343" s="84"/>
      <c r="BIC343" s="84"/>
      <c r="BID343" s="84"/>
      <c r="BIE343" s="84"/>
      <c r="BIF343" s="84"/>
      <c r="BIG343" s="84"/>
      <c r="BIH343" s="84"/>
      <c r="BII343" s="84"/>
      <c r="BIJ343" s="84"/>
      <c r="BIK343" s="84"/>
      <c r="BIL343" s="84"/>
      <c r="BIM343" s="84"/>
      <c r="BIN343" s="84"/>
      <c r="BIO343" s="84"/>
      <c r="BIP343" s="84"/>
      <c r="BIQ343" s="84"/>
      <c r="BIR343" s="84"/>
      <c r="BIS343" s="84"/>
      <c r="BIT343" s="84"/>
      <c r="BIU343" s="84"/>
      <c r="BIV343" s="84"/>
      <c r="BIW343" s="84"/>
      <c r="BIX343" s="84"/>
      <c r="BIY343" s="84"/>
      <c r="BIZ343" s="84"/>
      <c r="BJA343" s="84"/>
      <c r="BJB343" s="84"/>
      <c r="BJC343" s="84"/>
      <c r="BJD343" s="84"/>
      <c r="BJE343" s="84"/>
      <c r="BJF343" s="84"/>
      <c r="BJG343" s="84"/>
      <c r="BJH343" s="84"/>
      <c r="BJI343" s="84"/>
      <c r="BJJ343" s="84"/>
      <c r="BJK343" s="84"/>
      <c r="BJL343" s="84"/>
      <c r="BJM343" s="84"/>
      <c r="BJN343" s="84"/>
      <c r="BJO343" s="84"/>
      <c r="BJP343" s="84"/>
      <c r="BJQ343" s="84"/>
      <c r="BJR343" s="84"/>
      <c r="BJS343" s="84"/>
      <c r="BJT343" s="84"/>
      <c r="BJU343" s="84"/>
      <c r="BJV343" s="84"/>
      <c r="BJW343" s="84"/>
      <c r="BJX343" s="84"/>
      <c r="BJY343" s="84"/>
      <c r="BJZ343" s="84"/>
      <c r="BKA343" s="84"/>
      <c r="BKB343" s="84"/>
      <c r="BKC343" s="84"/>
      <c r="BKD343" s="84"/>
      <c r="BKE343" s="84"/>
      <c r="BKF343" s="84"/>
      <c r="BKG343" s="84"/>
      <c r="BKH343" s="84"/>
      <c r="BKI343" s="84"/>
      <c r="BKJ343" s="84"/>
      <c r="BKK343" s="84"/>
      <c r="BKL343" s="84"/>
      <c r="BKM343" s="84"/>
      <c r="BKN343" s="84"/>
      <c r="BKO343" s="84"/>
      <c r="BKP343" s="84"/>
      <c r="BKQ343" s="84"/>
      <c r="BKR343" s="84"/>
      <c r="BKS343" s="84"/>
      <c r="BKT343" s="84"/>
      <c r="BKU343" s="84"/>
      <c r="BKV343" s="84"/>
      <c r="BKW343" s="84"/>
      <c r="BKX343" s="84"/>
      <c r="BKY343" s="84"/>
      <c r="BKZ343" s="84"/>
      <c r="BLA343" s="84"/>
      <c r="BLB343" s="84"/>
      <c r="BLC343" s="84"/>
      <c r="BLD343" s="84"/>
      <c r="BLE343" s="84"/>
      <c r="BLF343" s="84"/>
      <c r="BLG343" s="84"/>
      <c r="BLH343" s="84"/>
      <c r="BLI343" s="84"/>
      <c r="BLJ343" s="84"/>
      <c r="BLK343" s="84"/>
      <c r="BLL343" s="84"/>
      <c r="BLM343" s="84"/>
      <c r="BLN343" s="84"/>
      <c r="BLO343" s="84"/>
      <c r="BLP343" s="84"/>
      <c r="BLQ343" s="84"/>
      <c r="BLR343" s="84"/>
      <c r="BLS343" s="84"/>
      <c r="BLT343" s="84"/>
      <c r="BLU343" s="84"/>
      <c r="BLV343" s="84"/>
      <c r="BLW343" s="84"/>
      <c r="BLX343" s="84"/>
      <c r="BLY343" s="84"/>
      <c r="BLZ343" s="84"/>
      <c r="BMA343" s="84"/>
      <c r="BMB343" s="84"/>
      <c r="BMC343" s="84"/>
      <c r="BMD343" s="84"/>
      <c r="BME343" s="84"/>
      <c r="BMF343" s="84"/>
      <c r="BMG343" s="84"/>
      <c r="BMH343" s="84"/>
      <c r="BMI343" s="84"/>
      <c r="BMJ343" s="84"/>
      <c r="BMK343" s="84"/>
      <c r="BML343" s="84"/>
      <c r="BMM343" s="84"/>
      <c r="BMN343" s="84"/>
      <c r="BMO343" s="84"/>
      <c r="BMP343" s="84"/>
      <c r="BMQ343" s="84"/>
      <c r="BMR343" s="84"/>
      <c r="BMS343" s="84"/>
      <c r="BMT343" s="84"/>
      <c r="BMU343" s="84"/>
      <c r="BMV343" s="84"/>
      <c r="BMW343" s="84"/>
      <c r="BMX343" s="84"/>
      <c r="BMY343" s="84"/>
      <c r="BMZ343" s="84"/>
      <c r="BNA343" s="84"/>
      <c r="BNB343" s="84"/>
      <c r="BNC343" s="84"/>
      <c r="BND343" s="84"/>
      <c r="BNE343" s="84"/>
      <c r="BNF343" s="84"/>
      <c r="BNG343" s="84"/>
      <c r="BNH343" s="84"/>
      <c r="BNI343" s="84"/>
      <c r="BNJ343" s="84"/>
      <c r="BNK343" s="84"/>
      <c r="BNL343" s="84"/>
      <c r="BNM343" s="84"/>
      <c r="BNN343" s="84"/>
      <c r="BNO343" s="84"/>
      <c r="BNP343" s="84"/>
      <c r="BNQ343" s="84"/>
      <c r="BNR343" s="84"/>
      <c r="BNS343" s="84"/>
      <c r="BNT343" s="84"/>
      <c r="BNU343" s="84"/>
      <c r="BNV343" s="84"/>
      <c r="BNW343" s="84"/>
      <c r="BNX343" s="84"/>
      <c r="BNY343" s="84"/>
      <c r="BNZ343" s="84"/>
      <c r="BOA343" s="84"/>
      <c r="BOB343" s="84"/>
      <c r="BOC343" s="84"/>
      <c r="BOD343" s="84"/>
      <c r="BOE343" s="84"/>
      <c r="BOF343" s="84"/>
      <c r="BOG343" s="84"/>
      <c r="BOH343" s="84"/>
      <c r="BOI343" s="84"/>
      <c r="BOJ343" s="84"/>
      <c r="BOK343" s="84"/>
      <c r="BOL343" s="84"/>
      <c r="BOM343" s="84"/>
      <c r="BON343" s="84"/>
      <c r="BOO343" s="84"/>
      <c r="BOP343" s="84"/>
      <c r="BOQ343" s="84"/>
      <c r="BOR343" s="84"/>
      <c r="BOS343" s="84"/>
      <c r="BOT343" s="84"/>
      <c r="BOU343" s="84"/>
      <c r="BOV343" s="84"/>
      <c r="BOW343" s="84"/>
      <c r="BOX343" s="84"/>
      <c r="BOY343" s="84"/>
      <c r="BOZ343" s="84"/>
      <c r="BPA343" s="84"/>
      <c r="BPB343" s="84"/>
      <c r="BPC343" s="84"/>
      <c r="BPD343" s="84"/>
      <c r="BPE343" s="84"/>
      <c r="BPF343" s="84"/>
      <c r="BPG343" s="84"/>
      <c r="BPH343" s="84"/>
      <c r="BPI343" s="84"/>
      <c r="BPJ343" s="84"/>
      <c r="BPK343" s="84"/>
      <c r="BPL343" s="84"/>
      <c r="BPM343" s="84"/>
      <c r="BPN343" s="84"/>
      <c r="BPO343" s="84"/>
      <c r="BPP343" s="84"/>
      <c r="BPQ343" s="84"/>
      <c r="BPR343" s="84"/>
      <c r="BPS343" s="84"/>
      <c r="BPT343" s="84"/>
      <c r="BPU343" s="84"/>
      <c r="BPV343" s="84"/>
      <c r="BPW343" s="84"/>
    </row>
    <row r="344" spans="2:1791" s="169" customFormat="1" ht="30" customHeight="1">
      <c r="B344" s="193"/>
      <c r="C344" s="86"/>
      <c r="D344" s="240"/>
      <c r="E344" s="246"/>
      <c r="F344" s="241"/>
      <c r="G344" s="86"/>
      <c r="H344" s="86"/>
      <c r="I344" s="161"/>
      <c r="J344" s="220"/>
      <c r="K344" s="161"/>
      <c r="L344" s="139"/>
      <c r="M344" s="309"/>
      <c r="N344" s="5"/>
      <c r="O344" s="5"/>
      <c r="P344" s="2"/>
      <c r="Q344" s="367"/>
      <c r="R344" s="340"/>
      <c r="S344" s="19"/>
      <c r="T344" s="385"/>
      <c r="U344" s="2"/>
      <c r="V344" s="2"/>
      <c r="W344" s="2"/>
      <c r="X344" s="2"/>
      <c r="Y344" s="2"/>
      <c r="Z344" s="2"/>
      <c r="AA344" s="2"/>
      <c r="AB344" s="2"/>
      <c r="AC344" s="2"/>
      <c r="AD344" s="2"/>
      <c r="AE344" s="2"/>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c r="LT344" s="84"/>
      <c r="LU344" s="84"/>
      <c r="LV344" s="84"/>
      <c r="LW344" s="84"/>
      <c r="LX344" s="84"/>
      <c r="LY344" s="84"/>
      <c r="LZ344" s="84"/>
      <c r="MA344" s="84"/>
      <c r="MB344" s="84"/>
      <c r="MC344" s="84"/>
      <c r="MD344" s="84"/>
      <c r="ME344" s="84"/>
      <c r="MF344" s="84"/>
      <c r="MG344" s="84"/>
      <c r="MH344" s="84"/>
      <c r="MI344" s="84"/>
      <c r="MJ344" s="84"/>
      <c r="MK344" s="84"/>
      <c r="ML344" s="84"/>
      <c r="MM344" s="84"/>
      <c r="MN344" s="84"/>
      <c r="MO344" s="84"/>
      <c r="MP344" s="84"/>
      <c r="MQ344" s="84"/>
      <c r="MR344" s="84"/>
      <c r="MS344" s="84"/>
      <c r="MT344" s="84"/>
      <c r="MU344" s="84"/>
      <c r="MV344" s="84"/>
      <c r="MW344" s="84"/>
      <c r="MX344" s="84"/>
      <c r="MY344" s="84"/>
      <c r="MZ344" s="84"/>
      <c r="NA344" s="84"/>
      <c r="NB344" s="84"/>
      <c r="NC344" s="84"/>
      <c r="ND344" s="84"/>
      <c r="NE344" s="84"/>
      <c r="NF344" s="84"/>
      <c r="NG344" s="84"/>
      <c r="NH344" s="84"/>
      <c r="NI344" s="84"/>
      <c r="NJ344" s="84"/>
      <c r="NK344" s="84"/>
      <c r="NL344" s="84"/>
      <c r="NM344" s="84"/>
      <c r="NN344" s="84"/>
      <c r="NO344" s="84"/>
      <c r="NP344" s="84"/>
      <c r="NQ344" s="84"/>
      <c r="NR344" s="84"/>
      <c r="NS344" s="84"/>
      <c r="NT344" s="84"/>
      <c r="NU344" s="84"/>
      <c r="NV344" s="84"/>
      <c r="NW344" s="84"/>
      <c r="NX344" s="84"/>
      <c r="NY344" s="84"/>
      <c r="NZ344" s="84"/>
      <c r="OA344" s="84"/>
      <c r="OB344" s="84"/>
      <c r="OC344" s="84"/>
      <c r="OD344" s="84"/>
      <c r="OE344" s="84"/>
      <c r="OF344" s="84"/>
      <c r="OG344" s="84"/>
      <c r="OH344" s="84"/>
      <c r="OI344" s="84"/>
      <c r="OJ344" s="84"/>
      <c r="OK344" s="84"/>
      <c r="OL344" s="84"/>
      <c r="OM344" s="84"/>
      <c r="ON344" s="84"/>
      <c r="OO344" s="84"/>
      <c r="OP344" s="84"/>
      <c r="OQ344" s="84"/>
      <c r="OR344" s="84"/>
      <c r="OS344" s="84"/>
      <c r="OT344" s="84"/>
      <c r="OU344" s="84"/>
      <c r="OV344" s="84"/>
      <c r="OW344" s="84"/>
      <c r="OX344" s="84"/>
      <c r="OY344" s="84"/>
      <c r="OZ344" s="84"/>
      <c r="PA344" s="84"/>
      <c r="PB344" s="84"/>
      <c r="PC344" s="84"/>
      <c r="PD344" s="84"/>
      <c r="PE344" s="84"/>
      <c r="PF344" s="84"/>
      <c r="PG344" s="84"/>
      <c r="PH344" s="84"/>
      <c r="PI344" s="84"/>
      <c r="PJ344" s="84"/>
      <c r="PK344" s="84"/>
      <c r="PL344" s="84"/>
      <c r="PM344" s="84"/>
      <c r="PN344" s="84"/>
      <c r="PO344" s="84"/>
      <c r="PP344" s="84"/>
      <c r="PQ344" s="84"/>
      <c r="PR344" s="84"/>
      <c r="PS344" s="84"/>
      <c r="PT344" s="84"/>
      <c r="PU344" s="84"/>
      <c r="PV344" s="84"/>
      <c r="PW344" s="84"/>
      <c r="PX344" s="84"/>
      <c r="PY344" s="84"/>
      <c r="PZ344" s="84"/>
      <c r="QA344" s="84"/>
      <c r="QB344" s="84"/>
      <c r="QC344" s="84"/>
      <c r="QD344" s="84"/>
      <c r="QE344" s="84"/>
      <c r="QF344" s="84"/>
      <c r="QG344" s="84"/>
      <c r="QH344" s="84"/>
      <c r="QI344" s="84"/>
      <c r="QJ344" s="84"/>
      <c r="QK344" s="84"/>
      <c r="QL344" s="84"/>
      <c r="QM344" s="84"/>
      <c r="QN344" s="84"/>
      <c r="QO344" s="84"/>
      <c r="QP344" s="84"/>
      <c r="QQ344" s="84"/>
      <c r="QR344" s="84"/>
      <c r="QS344" s="84"/>
      <c r="QT344" s="84"/>
      <c r="QU344" s="84"/>
      <c r="QV344" s="84"/>
      <c r="QW344" s="84"/>
      <c r="QX344" s="84"/>
      <c r="QY344" s="84"/>
      <c r="QZ344" s="84"/>
      <c r="RA344" s="84"/>
      <c r="RB344" s="84"/>
      <c r="RC344" s="84"/>
      <c r="RD344" s="84"/>
      <c r="RE344" s="84"/>
      <c r="RF344" s="84"/>
      <c r="RG344" s="84"/>
      <c r="RH344" s="84"/>
      <c r="RI344" s="84"/>
      <c r="RJ344" s="84"/>
      <c r="RK344" s="84"/>
      <c r="RL344" s="84"/>
      <c r="RM344" s="84"/>
      <c r="RN344" s="84"/>
      <c r="RO344" s="84"/>
      <c r="RP344" s="84"/>
      <c r="RQ344" s="84"/>
      <c r="RR344" s="84"/>
      <c r="RS344" s="84"/>
      <c r="RT344" s="84"/>
      <c r="RU344" s="84"/>
      <c r="RV344" s="84"/>
      <c r="RW344" s="84"/>
      <c r="RX344" s="84"/>
      <c r="RY344" s="84"/>
      <c r="RZ344" s="84"/>
      <c r="SA344" s="84"/>
      <c r="SB344" s="84"/>
      <c r="SC344" s="84"/>
      <c r="SD344" s="84"/>
      <c r="SE344" s="84"/>
      <c r="SF344" s="84"/>
      <c r="SG344" s="84"/>
      <c r="SH344" s="84"/>
      <c r="SI344" s="84"/>
      <c r="SJ344" s="84"/>
      <c r="SK344" s="84"/>
      <c r="SL344" s="84"/>
      <c r="SM344" s="84"/>
      <c r="SN344" s="84"/>
      <c r="SO344" s="84"/>
      <c r="SP344" s="84"/>
      <c r="SQ344" s="84"/>
      <c r="SR344" s="84"/>
      <c r="SS344" s="84"/>
      <c r="ST344" s="84"/>
      <c r="SU344" s="84"/>
      <c r="SV344" s="84"/>
      <c r="SW344" s="84"/>
      <c r="SX344" s="84"/>
      <c r="SY344" s="84"/>
      <c r="SZ344" s="84"/>
      <c r="TA344" s="84"/>
      <c r="TB344" s="84"/>
      <c r="TC344" s="84"/>
      <c r="TD344" s="84"/>
      <c r="TE344" s="84"/>
      <c r="TF344" s="84"/>
      <c r="TG344" s="84"/>
      <c r="TH344" s="84"/>
      <c r="TI344" s="84"/>
      <c r="TJ344" s="84"/>
      <c r="TK344" s="84"/>
      <c r="TL344" s="84"/>
      <c r="TM344" s="84"/>
      <c r="TN344" s="84"/>
      <c r="TO344" s="84"/>
      <c r="TP344" s="84"/>
      <c r="TQ344" s="84"/>
      <c r="TR344" s="84"/>
      <c r="TS344" s="84"/>
      <c r="TT344" s="84"/>
      <c r="TU344" s="84"/>
      <c r="TV344" s="84"/>
      <c r="TW344" s="84"/>
      <c r="TX344" s="84"/>
      <c r="TY344" s="84"/>
      <c r="TZ344" s="84"/>
      <c r="UA344" s="84"/>
      <c r="UB344" s="84"/>
      <c r="UC344" s="84"/>
      <c r="UD344" s="84"/>
      <c r="UE344" s="84"/>
      <c r="UF344" s="84"/>
      <c r="UG344" s="84"/>
      <c r="UH344" s="84"/>
      <c r="UI344" s="84"/>
      <c r="UJ344" s="84"/>
      <c r="UK344" s="84"/>
      <c r="UL344" s="84"/>
      <c r="UM344" s="84"/>
      <c r="UN344" s="84"/>
      <c r="UO344" s="84"/>
      <c r="UP344" s="84"/>
      <c r="UQ344" s="84"/>
      <c r="UR344" s="84"/>
      <c r="US344" s="84"/>
      <c r="UT344" s="84"/>
      <c r="UU344" s="84"/>
      <c r="UV344" s="84"/>
      <c r="UW344" s="84"/>
      <c r="UX344" s="84"/>
      <c r="UY344" s="84"/>
      <c r="UZ344" s="84"/>
      <c r="VA344" s="84"/>
      <c r="VB344" s="84"/>
      <c r="VC344" s="84"/>
      <c r="VD344" s="84"/>
      <c r="VE344" s="84"/>
      <c r="VF344" s="84"/>
      <c r="VG344" s="84"/>
      <c r="VH344" s="84"/>
      <c r="VI344" s="84"/>
      <c r="VJ344" s="84"/>
      <c r="VK344" s="84"/>
      <c r="VL344" s="84"/>
      <c r="VM344" s="84"/>
      <c r="VN344" s="84"/>
      <c r="VO344" s="84"/>
      <c r="VP344" s="84"/>
      <c r="VQ344" s="84"/>
      <c r="VR344" s="84"/>
      <c r="VS344" s="84"/>
      <c r="VT344" s="84"/>
      <c r="VU344" s="84"/>
      <c r="VV344" s="84"/>
      <c r="VW344" s="84"/>
      <c r="VX344" s="84"/>
      <c r="VY344" s="84"/>
      <c r="VZ344" s="84"/>
      <c r="WA344" s="84"/>
      <c r="WB344" s="84"/>
      <c r="WC344" s="84"/>
      <c r="WD344" s="84"/>
      <c r="WE344" s="84"/>
      <c r="WF344" s="84"/>
      <c r="WG344" s="84"/>
      <c r="WH344" s="84"/>
      <c r="WI344" s="84"/>
      <c r="WJ344" s="84"/>
      <c r="WK344" s="84"/>
      <c r="WL344" s="84"/>
      <c r="WM344" s="84"/>
      <c r="WN344" s="84"/>
      <c r="WO344" s="84"/>
      <c r="WP344" s="84"/>
      <c r="WQ344" s="84"/>
      <c r="WR344" s="84"/>
      <c r="WS344" s="84"/>
      <c r="WT344" s="84"/>
      <c r="WU344" s="84"/>
      <c r="WV344" s="84"/>
      <c r="WW344" s="84"/>
      <c r="WX344" s="84"/>
      <c r="WY344" s="84"/>
      <c r="WZ344" s="84"/>
      <c r="XA344" s="84"/>
      <c r="XB344" s="84"/>
      <c r="XC344" s="84"/>
      <c r="XD344" s="84"/>
      <c r="XE344" s="84"/>
      <c r="XF344" s="84"/>
      <c r="XG344" s="84"/>
      <c r="XH344" s="84"/>
      <c r="XI344" s="84"/>
      <c r="XJ344" s="84"/>
      <c r="XK344" s="84"/>
      <c r="XL344" s="84"/>
      <c r="XM344" s="84"/>
      <c r="XN344" s="84"/>
      <c r="XO344" s="84"/>
      <c r="XP344" s="84"/>
      <c r="XQ344" s="84"/>
      <c r="XR344" s="84"/>
      <c r="XS344" s="84"/>
      <c r="XT344" s="84"/>
      <c r="XU344" s="84"/>
      <c r="XV344" s="84"/>
      <c r="XW344" s="84"/>
      <c r="XX344" s="84"/>
      <c r="XY344" s="84"/>
      <c r="XZ344" s="84"/>
      <c r="YA344" s="84"/>
      <c r="YB344" s="84"/>
      <c r="YC344" s="84"/>
      <c r="YD344" s="84"/>
      <c r="YE344" s="84"/>
      <c r="YF344" s="84"/>
      <c r="YG344" s="84"/>
      <c r="YH344" s="84"/>
      <c r="YI344" s="84"/>
      <c r="YJ344" s="84"/>
      <c r="YK344" s="84"/>
      <c r="YL344" s="84"/>
      <c r="YM344" s="84"/>
      <c r="YN344" s="84"/>
      <c r="YO344" s="84"/>
      <c r="YP344" s="84"/>
      <c r="YQ344" s="84"/>
      <c r="YR344" s="84"/>
      <c r="YS344" s="84"/>
      <c r="YT344" s="84"/>
      <c r="YU344" s="84"/>
      <c r="YV344" s="84"/>
      <c r="YW344" s="84"/>
      <c r="YX344" s="84"/>
      <c r="YY344" s="84"/>
      <c r="YZ344" s="84"/>
      <c r="ZA344" s="84"/>
      <c r="ZB344" s="84"/>
      <c r="ZC344" s="84"/>
      <c r="ZD344" s="84"/>
      <c r="ZE344" s="84"/>
      <c r="ZF344" s="84"/>
      <c r="ZG344" s="84"/>
      <c r="ZH344" s="84"/>
      <c r="ZI344" s="84"/>
      <c r="ZJ344" s="84"/>
      <c r="ZK344" s="84"/>
      <c r="ZL344" s="84"/>
      <c r="ZM344" s="84"/>
      <c r="ZN344" s="84"/>
      <c r="ZO344" s="84"/>
      <c r="ZP344" s="84"/>
      <c r="ZQ344" s="84"/>
      <c r="ZR344" s="84"/>
      <c r="ZS344" s="84"/>
      <c r="ZT344" s="84"/>
      <c r="ZU344" s="84"/>
      <c r="ZV344" s="84"/>
      <c r="ZW344" s="84"/>
      <c r="ZX344" s="84"/>
      <c r="ZY344" s="84"/>
      <c r="ZZ344" s="84"/>
      <c r="AAA344" s="84"/>
      <c r="AAB344" s="84"/>
      <c r="AAC344" s="84"/>
      <c r="AAD344" s="84"/>
      <c r="AAE344" s="84"/>
      <c r="AAF344" s="84"/>
      <c r="AAG344" s="84"/>
      <c r="AAH344" s="84"/>
      <c r="AAI344" s="84"/>
      <c r="AAJ344" s="84"/>
      <c r="AAK344" s="84"/>
      <c r="AAL344" s="84"/>
      <c r="AAM344" s="84"/>
      <c r="AAN344" s="84"/>
      <c r="AAO344" s="84"/>
      <c r="AAP344" s="84"/>
      <c r="AAQ344" s="84"/>
      <c r="AAR344" s="84"/>
      <c r="AAS344" s="84"/>
      <c r="AAT344" s="84"/>
      <c r="AAU344" s="84"/>
      <c r="AAV344" s="84"/>
      <c r="AAW344" s="84"/>
      <c r="AAX344" s="84"/>
      <c r="AAY344" s="84"/>
      <c r="AAZ344" s="84"/>
      <c r="ABA344" s="84"/>
      <c r="ABB344" s="84"/>
      <c r="ABC344" s="84"/>
      <c r="ABD344" s="84"/>
      <c r="ABE344" s="84"/>
      <c r="ABF344" s="84"/>
      <c r="ABG344" s="84"/>
      <c r="ABH344" s="84"/>
      <c r="ABI344" s="84"/>
      <c r="ABJ344" s="84"/>
      <c r="ABK344" s="84"/>
      <c r="ABL344" s="84"/>
      <c r="ABM344" s="84"/>
      <c r="ABN344" s="84"/>
      <c r="ABO344" s="84"/>
      <c r="ABP344" s="84"/>
      <c r="ABQ344" s="84"/>
      <c r="ABR344" s="84"/>
      <c r="ABS344" s="84"/>
      <c r="ABT344" s="84"/>
      <c r="ABU344" s="84"/>
      <c r="ABV344" s="84"/>
      <c r="ABW344" s="84"/>
      <c r="ABX344" s="84"/>
      <c r="ABY344" s="84"/>
      <c r="ABZ344" s="84"/>
      <c r="ACA344" s="84"/>
      <c r="ACB344" s="84"/>
      <c r="ACC344" s="84"/>
      <c r="ACD344" s="84"/>
      <c r="ACE344" s="84"/>
      <c r="ACF344" s="84"/>
      <c r="ACG344" s="84"/>
      <c r="ACH344" s="84"/>
      <c r="ACI344" s="84"/>
      <c r="ACJ344" s="84"/>
      <c r="ACK344" s="84"/>
      <c r="ACL344" s="84"/>
      <c r="ACM344" s="84"/>
      <c r="ACN344" s="84"/>
      <c r="ACO344" s="84"/>
      <c r="ACP344" s="84"/>
      <c r="ACQ344" s="84"/>
      <c r="ACR344" s="84"/>
      <c r="ACS344" s="84"/>
      <c r="ACT344" s="84"/>
      <c r="ACU344" s="84"/>
      <c r="ACV344" s="84"/>
      <c r="ACW344" s="84"/>
      <c r="ACX344" s="84"/>
      <c r="ACY344" s="84"/>
      <c r="ACZ344" s="84"/>
      <c r="ADA344" s="84"/>
      <c r="ADB344" s="84"/>
      <c r="ADC344" s="84"/>
      <c r="ADD344" s="84"/>
      <c r="ADE344" s="84"/>
      <c r="ADF344" s="84"/>
      <c r="ADG344" s="84"/>
      <c r="ADH344" s="84"/>
      <c r="ADI344" s="84"/>
      <c r="ADJ344" s="84"/>
      <c r="ADK344" s="84"/>
      <c r="ADL344" s="84"/>
      <c r="ADM344" s="84"/>
      <c r="ADN344" s="84"/>
      <c r="ADO344" s="84"/>
      <c r="ADP344" s="84"/>
      <c r="ADQ344" s="84"/>
      <c r="ADR344" s="84"/>
      <c r="ADS344" s="84"/>
      <c r="ADT344" s="84"/>
      <c r="ADU344" s="84"/>
      <c r="ADV344" s="84"/>
      <c r="ADW344" s="84"/>
      <c r="ADX344" s="84"/>
      <c r="ADY344" s="84"/>
      <c r="ADZ344" s="84"/>
      <c r="AEA344" s="84"/>
      <c r="AEB344" s="84"/>
      <c r="AEC344" s="84"/>
      <c r="AED344" s="84"/>
      <c r="AEE344" s="84"/>
      <c r="AEF344" s="84"/>
      <c r="AEG344" s="84"/>
      <c r="AEH344" s="84"/>
      <c r="AEI344" s="84"/>
      <c r="AEJ344" s="84"/>
      <c r="AEK344" s="84"/>
      <c r="AEL344" s="84"/>
      <c r="AEM344" s="84"/>
      <c r="AEN344" s="84"/>
      <c r="AEO344" s="84"/>
      <c r="AEP344" s="84"/>
      <c r="AEQ344" s="84"/>
      <c r="AER344" s="84"/>
      <c r="AES344" s="84"/>
      <c r="AET344" s="84"/>
      <c r="AEU344" s="84"/>
      <c r="AEV344" s="84"/>
      <c r="AEW344" s="84"/>
      <c r="AEX344" s="84"/>
      <c r="AEY344" s="84"/>
      <c r="AEZ344" s="84"/>
      <c r="AFA344" s="84"/>
      <c r="AFB344" s="84"/>
      <c r="AFC344" s="84"/>
      <c r="AFD344" s="84"/>
      <c r="AFE344" s="84"/>
      <c r="AFF344" s="84"/>
      <c r="AFG344" s="84"/>
      <c r="AFH344" s="84"/>
      <c r="AFI344" s="84"/>
      <c r="AFJ344" s="84"/>
      <c r="AFK344" s="84"/>
      <c r="AFL344" s="84"/>
      <c r="AFM344" s="84"/>
      <c r="AFN344" s="84"/>
      <c r="AFO344" s="84"/>
      <c r="AFP344" s="84"/>
      <c r="AFQ344" s="84"/>
      <c r="AFR344" s="84"/>
      <c r="AFS344" s="84"/>
      <c r="AFT344" s="84"/>
      <c r="AFU344" s="84"/>
      <c r="AFV344" s="84"/>
      <c r="AFW344" s="84"/>
      <c r="AFX344" s="84"/>
      <c r="AFY344" s="84"/>
      <c r="AFZ344" s="84"/>
      <c r="AGA344" s="84"/>
      <c r="AGB344" s="84"/>
      <c r="AGC344" s="84"/>
      <c r="AGD344" s="84"/>
      <c r="AGE344" s="84"/>
      <c r="AGF344" s="84"/>
      <c r="AGG344" s="84"/>
      <c r="AGH344" s="84"/>
      <c r="AGI344" s="84"/>
      <c r="AGJ344" s="84"/>
      <c r="AGK344" s="84"/>
      <c r="AGL344" s="84"/>
      <c r="AGM344" s="84"/>
      <c r="AGN344" s="84"/>
      <c r="AGO344" s="84"/>
      <c r="AGP344" s="84"/>
      <c r="AGQ344" s="84"/>
      <c r="AGR344" s="84"/>
      <c r="AGS344" s="84"/>
      <c r="AGT344" s="84"/>
      <c r="AGU344" s="84"/>
      <c r="AGV344" s="84"/>
      <c r="AGW344" s="84"/>
      <c r="AGX344" s="84"/>
      <c r="AGY344" s="84"/>
      <c r="AGZ344" s="84"/>
      <c r="AHA344" s="84"/>
      <c r="AHB344" s="84"/>
      <c r="AHC344" s="84"/>
      <c r="AHD344" s="84"/>
      <c r="AHE344" s="84"/>
      <c r="AHF344" s="84"/>
      <c r="AHG344" s="84"/>
      <c r="AHH344" s="84"/>
      <c r="AHI344" s="84"/>
      <c r="AHJ344" s="84"/>
      <c r="AHK344" s="84"/>
      <c r="AHL344" s="84"/>
      <c r="AHM344" s="84"/>
      <c r="AHN344" s="84"/>
      <c r="AHO344" s="84"/>
      <c r="AHP344" s="84"/>
      <c r="AHQ344" s="84"/>
      <c r="AHR344" s="84"/>
      <c r="AHS344" s="84"/>
      <c r="AHT344" s="84"/>
      <c r="AHU344" s="84"/>
      <c r="AHV344" s="84"/>
      <c r="AHW344" s="84"/>
      <c r="AHX344" s="84"/>
      <c r="AHY344" s="84"/>
      <c r="AHZ344" s="84"/>
      <c r="AIA344" s="84"/>
      <c r="AIB344" s="84"/>
      <c r="AIC344" s="84"/>
      <c r="AID344" s="84"/>
      <c r="AIE344" s="84"/>
      <c r="AIF344" s="84"/>
      <c r="AIG344" s="84"/>
      <c r="AIH344" s="84"/>
      <c r="AII344" s="84"/>
      <c r="AIJ344" s="84"/>
      <c r="AIK344" s="84"/>
      <c r="AIL344" s="84"/>
      <c r="AIM344" s="84"/>
      <c r="AIN344" s="84"/>
      <c r="AIO344" s="84"/>
      <c r="AIP344" s="84"/>
      <c r="AIQ344" s="84"/>
      <c r="AIR344" s="84"/>
      <c r="AIS344" s="84"/>
      <c r="AIT344" s="84"/>
      <c r="AIU344" s="84"/>
      <c r="AIV344" s="84"/>
      <c r="AIW344" s="84"/>
      <c r="AIX344" s="84"/>
      <c r="AIY344" s="84"/>
      <c r="AIZ344" s="84"/>
      <c r="AJA344" s="84"/>
      <c r="AJB344" s="84"/>
      <c r="AJC344" s="84"/>
      <c r="AJD344" s="84"/>
      <c r="AJE344" s="84"/>
      <c r="AJF344" s="84"/>
      <c r="AJG344" s="84"/>
      <c r="AJH344" s="84"/>
      <c r="AJI344" s="84"/>
      <c r="AJJ344" s="84"/>
      <c r="AJK344" s="84"/>
      <c r="AJL344" s="84"/>
      <c r="AJM344" s="84"/>
      <c r="AJN344" s="84"/>
      <c r="AJO344" s="84"/>
      <c r="AJP344" s="84"/>
      <c r="AJQ344" s="84"/>
      <c r="AJR344" s="84"/>
      <c r="AJS344" s="84"/>
      <c r="AJT344" s="84"/>
      <c r="AJU344" s="84"/>
      <c r="AJV344" s="84"/>
      <c r="AJW344" s="84"/>
      <c r="AJX344" s="84"/>
      <c r="AJY344" s="84"/>
      <c r="AJZ344" s="84"/>
      <c r="AKA344" s="84"/>
      <c r="AKB344" s="84"/>
      <c r="AKC344" s="84"/>
      <c r="AKD344" s="84"/>
      <c r="AKE344" s="84"/>
      <c r="AKF344" s="84"/>
      <c r="AKG344" s="84"/>
      <c r="AKH344" s="84"/>
      <c r="AKI344" s="84"/>
      <c r="AKJ344" s="84"/>
      <c r="AKK344" s="84"/>
      <c r="AKL344" s="84"/>
      <c r="AKM344" s="84"/>
      <c r="AKN344" s="84"/>
      <c r="AKO344" s="84"/>
      <c r="AKP344" s="84"/>
      <c r="AKQ344" s="84"/>
      <c r="AKR344" s="84"/>
      <c r="AKS344" s="84"/>
      <c r="AKT344" s="84"/>
      <c r="AKU344" s="84"/>
      <c r="AKV344" s="84"/>
      <c r="AKW344" s="84"/>
      <c r="AKX344" s="84"/>
      <c r="AKY344" s="84"/>
      <c r="AKZ344" s="84"/>
      <c r="ALA344" s="84"/>
      <c r="ALB344" s="84"/>
      <c r="ALC344" s="84"/>
      <c r="ALD344" s="84"/>
      <c r="ALE344" s="84"/>
      <c r="ALF344" s="84"/>
      <c r="ALG344" s="84"/>
      <c r="ALH344" s="84"/>
      <c r="ALI344" s="84"/>
      <c r="ALJ344" s="84"/>
      <c r="ALK344" s="84"/>
      <c r="ALL344" s="84"/>
      <c r="ALM344" s="84"/>
      <c r="ALN344" s="84"/>
      <c r="ALO344" s="84"/>
      <c r="ALP344" s="84"/>
      <c r="ALQ344" s="84"/>
      <c r="ALR344" s="84"/>
      <c r="ALS344" s="84"/>
      <c r="ALT344" s="84"/>
      <c r="ALU344" s="84"/>
      <c r="ALV344" s="84"/>
      <c r="ALW344" s="84"/>
      <c r="ALX344" s="84"/>
      <c r="ALY344" s="84"/>
      <c r="ALZ344" s="84"/>
      <c r="AMA344" s="84"/>
      <c r="AMB344" s="84"/>
      <c r="AMC344" s="84"/>
      <c r="AMD344" s="84"/>
      <c r="AME344" s="84"/>
      <c r="AMF344" s="84"/>
      <c r="AMG344" s="84"/>
      <c r="AMH344" s="84"/>
      <c r="AMI344" s="84"/>
      <c r="AMJ344" s="84"/>
      <c r="AMK344" s="84"/>
      <c r="AML344" s="84"/>
      <c r="AMM344" s="84"/>
      <c r="AMN344" s="84"/>
      <c r="AMO344" s="84"/>
      <c r="AMP344" s="84"/>
      <c r="AMQ344" s="84"/>
      <c r="AMR344" s="84"/>
      <c r="AMS344" s="84"/>
      <c r="AMT344" s="84"/>
      <c r="AMU344" s="84"/>
      <c r="AMV344" s="84"/>
      <c r="AMW344" s="84"/>
      <c r="AMX344" s="84"/>
      <c r="AMY344" s="84"/>
      <c r="AMZ344" s="84"/>
      <c r="ANA344" s="84"/>
      <c r="ANB344" s="84"/>
      <c r="ANC344" s="84"/>
      <c r="AND344" s="84"/>
      <c r="ANE344" s="84"/>
      <c r="ANF344" s="84"/>
      <c r="ANG344" s="84"/>
      <c r="ANH344" s="84"/>
      <c r="ANI344" s="84"/>
      <c r="ANJ344" s="84"/>
      <c r="ANK344" s="84"/>
      <c r="ANL344" s="84"/>
      <c r="ANM344" s="84"/>
      <c r="ANN344" s="84"/>
      <c r="ANO344" s="84"/>
      <c r="ANP344" s="84"/>
      <c r="ANQ344" s="84"/>
      <c r="ANR344" s="84"/>
      <c r="ANS344" s="84"/>
      <c r="ANT344" s="84"/>
      <c r="ANU344" s="84"/>
      <c r="ANV344" s="84"/>
      <c r="ANW344" s="84"/>
      <c r="ANX344" s="84"/>
      <c r="ANY344" s="84"/>
      <c r="ANZ344" s="84"/>
      <c r="AOA344" s="84"/>
      <c r="AOB344" s="84"/>
      <c r="AOC344" s="84"/>
      <c r="AOD344" s="84"/>
      <c r="AOE344" s="84"/>
      <c r="AOF344" s="84"/>
      <c r="AOG344" s="84"/>
      <c r="AOH344" s="84"/>
      <c r="AOI344" s="84"/>
      <c r="AOJ344" s="84"/>
      <c r="AOK344" s="84"/>
      <c r="AOL344" s="84"/>
      <c r="AOM344" s="84"/>
      <c r="AON344" s="84"/>
      <c r="AOO344" s="84"/>
      <c r="AOP344" s="84"/>
      <c r="AOQ344" s="84"/>
      <c r="AOR344" s="84"/>
      <c r="AOS344" s="84"/>
      <c r="AOT344" s="84"/>
      <c r="AOU344" s="84"/>
      <c r="AOV344" s="84"/>
      <c r="AOW344" s="84"/>
      <c r="AOX344" s="84"/>
      <c r="AOY344" s="84"/>
      <c r="AOZ344" s="84"/>
      <c r="APA344" s="84"/>
      <c r="APB344" s="84"/>
      <c r="APC344" s="84"/>
      <c r="APD344" s="84"/>
      <c r="APE344" s="84"/>
      <c r="APF344" s="84"/>
      <c r="APG344" s="84"/>
      <c r="APH344" s="84"/>
      <c r="API344" s="84"/>
      <c r="APJ344" s="84"/>
      <c r="APK344" s="84"/>
      <c r="APL344" s="84"/>
      <c r="APM344" s="84"/>
      <c r="APN344" s="84"/>
      <c r="APO344" s="84"/>
      <c r="APP344" s="84"/>
      <c r="APQ344" s="84"/>
      <c r="APR344" s="84"/>
      <c r="APS344" s="84"/>
      <c r="APT344" s="84"/>
      <c r="APU344" s="84"/>
      <c r="APV344" s="84"/>
      <c r="APW344" s="84"/>
      <c r="APX344" s="84"/>
      <c r="APY344" s="84"/>
      <c r="APZ344" s="84"/>
      <c r="AQA344" s="84"/>
      <c r="AQB344" s="84"/>
      <c r="AQC344" s="84"/>
      <c r="AQD344" s="84"/>
      <c r="AQE344" s="84"/>
      <c r="AQF344" s="84"/>
      <c r="AQG344" s="84"/>
      <c r="AQH344" s="84"/>
      <c r="AQI344" s="84"/>
      <c r="AQJ344" s="84"/>
      <c r="AQK344" s="84"/>
      <c r="AQL344" s="84"/>
      <c r="AQM344" s="84"/>
      <c r="AQN344" s="84"/>
      <c r="AQO344" s="84"/>
      <c r="AQP344" s="84"/>
      <c r="AQQ344" s="84"/>
      <c r="AQR344" s="84"/>
      <c r="AQS344" s="84"/>
      <c r="AQT344" s="84"/>
      <c r="AQU344" s="84"/>
      <c r="AQV344" s="84"/>
      <c r="AQW344" s="84"/>
      <c r="AQX344" s="84"/>
      <c r="AQY344" s="84"/>
      <c r="AQZ344" s="84"/>
      <c r="ARA344" s="84"/>
      <c r="ARB344" s="84"/>
      <c r="ARC344" s="84"/>
      <c r="ARD344" s="84"/>
      <c r="ARE344" s="84"/>
      <c r="ARF344" s="84"/>
      <c r="ARG344" s="84"/>
      <c r="ARH344" s="84"/>
      <c r="ARI344" s="84"/>
      <c r="ARJ344" s="84"/>
      <c r="ARK344" s="84"/>
      <c r="ARL344" s="84"/>
      <c r="ARM344" s="84"/>
      <c r="ARN344" s="84"/>
      <c r="ARO344" s="84"/>
      <c r="ARP344" s="84"/>
      <c r="ARQ344" s="84"/>
      <c r="ARR344" s="84"/>
      <c r="ARS344" s="84"/>
      <c r="ART344" s="84"/>
      <c r="ARU344" s="84"/>
      <c r="ARV344" s="84"/>
      <c r="ARW344" s="84"/>
      <c r="ARX344" s="84"/>
      <c r="ARY344" s="84"/>
      <c r="ARZ344" s="84"/>
      <c r="ASA344" s="84"/>
      <c r="ASB344" s="84"/>
      <c r="ASC344" s="84"/>
      <c r="ASD344" s="84"/>
      <c r="ASE344" s="84"/>
      <c r="ASF344" s="84"/>
      <c r="ASG344" s="84"/>
      <c r="ASH344" s="84"/>
      <c r="ASI344" s="84"/>
      <c r="ASJ344" s="84"/>
      <c r="ASK344" s="84"/>
      <c r="ASL344" s="84"/>
      <c r="ASM344" s="84"/>
      <c r="ASN344" s="84"/>
      <c r="ASO344" s="84"/>
      <c r="ASP344" s="84"/>
      <c r="ASQ344" s="84"/>
      <c r="ASR344" s="84"/>
      <c r="ASS344" s="84"/>
      <c r="AST344" s="84"/>
      <c r="ASU344" s="84"/>
      <c r="ASV344" s="84"/>
      <c r="ASW344" s="84"/>
      <c r="ASX344" s="84"/>
      <c r="ASY344" s="84"/>
      <c r="ASZ344" s="84"/>
      <c r="ATA344" s="84"/>
      <c r="ATB344" s="84"/>
      <c r="ATC344" s="84"/>
      <c r="ATD344" s="84"/>
      <c r="ATE344" s="84"/>
      <c r="ATF344" s="84"/>
      <c r="ATG344" s="84"/>
      <c r="ATH344" s="84"/>
      <c r="ATI344" s="84"/>
      <c r="ATJ344" s="84"/>
      <c r="ATK344" s="84"/>
      <c r="ATL344" s="84"/>
      <c r="ATM344" s="84"/>
      <c r="ATN344" s="84"/>
      <c r="ATO344" s="84"/>
      <c r="ATP344" s="84"/>
      <c r="ATQ344" s="84"/>
      <c r="ATR344" s="84"/>
      <c r="ATS344" s="84"/>
      <c r="ATT344" s="84"/>
      <c r="ATU344" s="84"/>
      <c r="ATV344" s="84"/>
      <c r="ATW344" s="84"/>
      <c r="ATX344" s="84"/>
      <c r="ATY344" s="84"/>
      <c r="ATZ344" s="84"/>
      <c r="AUA344" s="84"/>
      <c r="AUB344" s="84"/>
      <c r="AUC344" s="84"/>
      <c r="AUD344" s="84"/>
      <c r="AUE344" s="84"/>
      <c r="AUF344" s="84"/>
      <c r="AUG344" s="84"/>
      <c r="AUH344" s="84"/>
      <c r="AUI344" s="84"/>
      <c r="AUJ344" s="84"/>
      <c r="AUK344" s="84"/>
      <c r="AUL344" s="84"/>
      <c r="AUM344" s="84"/>
      <c r="AUN344" s="84"/>
      <c r="AUO344" s="84"/>
      <c r="AUP344" s="84"/>
      <c r="AUQ344" s="84"/>
      <c r="AUR344" s="84"/>
      <c r="AUS344" s="84"/>
      <c r="AUT344" s="84"/>
      <c r="AUU344" s="84"/>
      <c r="AUV344" s="84"/>
      <c r="AUW344" s="84"/>
      <c r="AUX344" s="84"/>
      <c r="AUY344" s="84"/>
      <c r="AUZ344" s="84"/>
      <c r="AVA344" s="84"/>
      <c r="AVB344" s="84"/>
      <c r="AVC344" s="84"/>
      <c r="AVD344" s="84"/>
      <c r="AVE344" s="84"/>
      <c r="AVF344" s="84"/>
      <c r="AVG344" s="84"/>
      <c r="AVH344" s="84"/>
      <c r="AVI344" s="84"/>
      <c r="AVJ344" s="84"/>
      <c r="AVK344" s="84"/>
      <c r="AVL344" s="84"/>
      <c r="AVM344" s="84"/>
      <c r="AVN344" s="84"/>
      <c r="AVO344" s="84"/>
      <c r="AVP344" s="84"/>
      <c r="AVQ344" s="84"/>
      <c r="AVR344" s="84"/>
      <c r="AVS344" s="84"/>
      <c r="AVT344" s="84"/>
      <c r="AVU344" s="84"/>
      <c r="AVV344" s="84"/>
      <c r="AVW344" s="84"/>
      <c r="AVX344" s="84"/>
      <c r="AVY344" s="84"/>
      <c r="AVZ344" s="84"/>
      <c r="AWA344" s="84"/>
      <c r="AWB344" s="84"/>
      <c r="AWC344" s="84"/>
      <c r="AWD344" s="84"/>
      <c r="AWE344" s="84"/>
      <c r="AWF344" s="84"/>
      <c r="AWG344" s="84"/>
      <c r="AWH344" s="84"/>
      <c r="AWI344" s="84"/>
      <c r="AWJ344" s="84"/>
      <c r="AWK344" s="84"/>
      <c r="AWL344" s="84"/>
      <c r="AWM344" s="84"/>
      <c r="AWN344" s="84"/>
      <c r="AWO344" s="84"/>
      <c r="AWP344" s="84"/>
      <c r="AWQ344" s="84"/>
      <c r="AWR344" s="84"/>
      <c r="AWS344" s="84"/>
      <c r="AWT344" s="84"/>
      <c r="AWU344" s="84"/>
      <c r="AWV344" s="84"/>
      <c r="AWW344" s="84"/>
      <c r="AWX344" s="84"/>
      <c r="AWY344" s="84"/>
      <c r="AWZ344" s="84"/>
      <c r="AXA344" s="84"/>
      <c r="AXB344" s="84"/>
      <c r="AXC344" s="84"/>
      <c r="AXD344" s="84"/>
      <c r="AXE344" s="84"/>
      <c r="AXF344" s="84"/>
      <c r="AXG344" s="84"/>
      <c r="AXH344" s="84"/>
      <c r="AXI344" s="84"/>
      <c r="AXJ344" s="84"/>
      <c r="AXK344" s="84"/>
      <c r="AXL344" s="84"/>
      <c r="AXM344" s="84"/>
      <c r="AXN344" s="84"/>
      <c r="AXO344" s="84"/>
      <c r="AXP344" s="84"/>
      <c r="AXQ344" s="84"/>
      <c r="AXR344" s="84"/>
      <c r="AXS344" s="84"/>
      <c r="AXT344" s="84"/>
      <c r="AXU344" s="84"/>
      <c r="AXV344" s="84"/>
      <c r="AXW344" s="84"/>
      <c r="AXX344" s="84"/>
      <c r="AXY344" s="84"/>
      <c r="AXZ344" s="84"/>
      <c r="AYA344" s="84"/>
      <c r="AYB344" s="84"/>
      <c r="AYC344" s="84"/>
      <c r="AYD344" s="84"/>
      <c r="AYE344" s="84"/>
      <c r="AYF344" s="84"/>
      <c r="AYG344" s="84"/>
      <c r="AYH344" s="84"/>
      <c r="AYI344" s="84"/>
      <c r="AYJ344" s="84"/>
      <c r="AYK344" s="84"/>
      <c r="AYL344" s="84"/>
      <c r="AYM344" s="84"/>
      <c r="AYN344" s="84"/>
      <c r="AYO344" s="84"/>
      <c r="AYP344" s="84"/>
      <c r="AYQ344" s="84"/>
      <c r="AYR344" s="84"/>
      <c r="AYS344" s="84"/>
      <c r="AYT344" s="84"/>
      <c r="AYU344" s="84"/>
      <c r="AYV344" s="84"/>
      <c r="AYW344" s="84"/>
      <c r="AYX344" s="84"/>
      <c r="AYY344" s="84"/>
      <c r="AYZ344" s="84"/>
      <c r="AZA344" s="84"/>
      <c r="AZB344" s="84"/>
      <c r="AZC344" s="84"/>
      <c r="AZD344" s="84"/>
      <c r="AZE344" s="84"/>
      <c r="AZF344" s="84"/>
      <c r="AZG344" s="84"/>
      <c r="AZH344" s="84"/>
      <c r="AZI344" s="84"/>
      <c r="AZJ344" s="84"/>
      <c r="AZK344" s="84"/>
      <c r="AZL344" s="84"/>
      <c r="AZM344" s="84"/>
      <c r="AZN344" s="84"/>
      <c r="AZO344" s="84"/>
      <c r="AZP344" s="84"/>
      <c r="AZQ344" s="84"/>
      <c r="AZR344" s="84"/>
      <c r="AZS344" s="84"/>
      <c r="AZT344" s="84"/>
      <c r="AZU344" s="84"/>
      <c r="AZV344" s="84"/>
      <c r="AZW344" s="84"/>
      <c r="AZX344" s="84"/>
      <c r="AZY344" s="84"/>
      <c r="AZZ344" s="84"/>
      <c r="BAA344" s="84"/>
      <c r="BAB344" s="84"/>
      <c r="BAC344" s="84"/>
      <c r="BAD344" s="84"/>
      <c r="BAE344" s="84"/>
      <c r="BAF344" s="84"/>
      <c r="BAG344" s="84"/>
      <c r="BAH344" s="84"/>
      <c r="BAI344" s="84"/>
      <c r="BAJ344" s="84"/>
      <c r="BAK344" s="84"/>
      <c r="BAL344" s="84"/>
      <c r="BAM344" s="84"/>
      <c r="BAN344" s="84"/>
      <c r="BAO344" s="84"/>
      <c r="BAP344" s="84"/>
      <c r="BAQ344" s="84"/>
      <c r="BAR344" s="84"/>
      <c r="BAS344" s="84"/>
      <c r="BAT344" s="84"/>
      <c r="BAU344" s="84"/>
      <c r="BAV344" s="84"/>
      <c r="BAW344" s="84"/>
      <c r="BAX344" s="84"/>
      <c r="BAY344" s="84"/>
      <c r="BAZ344" s="84"/>
      <c r="BBA344" s="84"/>
      <c r="BBB344" s="84"/>
      <c r="BBC344" s="84"/>
      <c r="BBD344" s="84"/>
      <c r="BBE344" s="84"/>
      <c r="BBF344" s="84"/>
      <c r="BBG344" s="84"/>
      <c r="BBH344" s="84"/>
      <c r="BBI344" s="84"/>
      <c r="BBJ344" s="84"/>
      <c r="BBK344" s="84"/>
      <c r="BBL344" s="84"/>
      <c r="BBM344" s="84"/>
      <c r="BBN344" s="84"/>
      <c r="BBO344" s="84"/>
      <c r="BBP344" s="84"/>
      <c r="BBQ344" s="84"/>
      <c r="BBR344" s="84"/>
      <c r="BBS344" s="84"/>
      <c r="BBT344" s="84"/>
      <c r="BBU344" s="84"/>
      <c r="BBV344" s="84"/>
      <c r="BBW344" s="84"/>
      <c r="BBX344" s="84"/>
      <c r="BBY344" s="84"/>
      <c r="BBZ344" s="84"/>
      <c r="BCA344" s="84"/>
      <c r="BCB344" s="84"/>
      <c r="BCC344" s="84"/>
      <c r="BCD344" s="84"/>
      <c r="BCE344" s="84"/>
      <c r="BCF344" s="84"/>
      <c r="BCG344" s="84"/>
      <c r="BCH344" s="84"/>
      <c r="BCI344" s="84"/>
      <c r="BCJ344" s="84"/>
      <c r="BCK344" s="84"/>
      <c r="BCL344" s="84"/>
      <c r="BCM344" s="84"/>
      <c r="BCN344" s="84"/>
      <c r="BCO344" s="84"/>
      <c r="BCP344" s="84"/>
      <c r="BCQ344" s="84"/>
      <c r="BCR344" s="84"/>
      <c r="BCS344" s="84"/>
      <c r="BCT344" s="84"/>
      <c r="BCU344" s="84"/>
      <c r="BCV344" s="84"/>
      <c r="BCW344" s="84"/>
      <c r="BCX344" s="84"/>
      <c r="BCY344" s="84"/>
      <c r="BCZ344" s="84"/>
      <c r="BDA344" s="84"/>
      <c r="BDB344" s="84"/>
      <c r="BDC344" s="84"/>
      <c r="BDD344" s="84"/>
      <c r="BDE344" s="84"/>
      <c r="BDF344" s="84"/>
      <c r="BDG344" s="84"/>
      <c r="BDH344" s="84"/>
      <c r="BDI344" s="84"/>
      <c r="BDJ344" s="84"/>
      <c r="BDK344" s="84"/>
      <c r="BDL344" s="84"/>
      <c r="BDM344" s="84"/>
      <c r="BDN344" s="84"/>
      <c r="BDO344" s="84"/>
      <c r="BDP344" s="84"/>
      <c r="BDQ344" s="84"/>
      <c r="BDR344" s="84"/>
      <c r="BDS344" s="84"/>
      <c r="BDT344" s="84"/>
      <c r="BDU344" s="84"/>
      <c r="BDV344" s="84"/>
      <c r="BDW344" s="84"/>
      <c r="BDX344" s="84"/>
      <c r="BDY344" s="84"/>
      <c r="BDZ344" s="84"/>
      <c r="BEA344" s="84"/>
      <c r="BEB344" s="84"/>
      <c r="BEC344" s="84"/>
      <c r="BED344" s="84"/>
      <c r="BEE344" s="84"/>
      <c r="BEF344" s="84"/>
      <c r="BEG344" s="84"/>
      <c r="BEH344" s="84"/>
      <c r="BEI344" s="84"/>
      <c r="BEJ344" s="84"/>
      <c r="BEK344" s="84"/>
      <c r="BEL344" s="84"/>
      <c r="BEM344" s="84"/>
      <c r="BEN344" s="84"/>
      <c r="BEO344" s="84"/>
      <c r="BEP344" s="84"/>
      <c r="BEQ344" s="84"/>
      <c r="BER344" s="84"/>
      <c r="BES344" s="84"/>
      <c r="BET344" s="84"/>
      <c r="BEU344" s="84"/>
      <c r="BEV344" s="84"/>
      <c r="BEW344" s="84"/>
      <c r="BEX344" s="84"/>
      <c r="BEY344" s="84"/>
      <c r="BEZ344" s="84"/>
      <c r="BFA344" s="84"/>
      <c r="BFB344" s="84"/>
      <c r="BFC344" s="84"/>
      <c r="BFD344" s="84"/>
      <c r="BFE344" s="84"/>
      <c r="BFF344" s="84"/>
      <c r="BFG344" s="84"/>
      <c r="BFH344" s="84"/>
      <c r="BFI344" s="84"/>
      <c r="BFJ344" s="84"/>
      <c r="BFK344" s="84"/>
      <c r="BFL344" s="84"/>
      <c r="BFM344" s="84"/>
      <c r="BFN344" s="84"/>
      <c r="BFO344" s="84"/>
      <c r="BFP344" s="84"/>
      <c r="BFQ344" s="84"/>
      <c r="BFR344" s="84"/>
      <c r="BFS344" s="84"/>
      <c r="BFT344" s="84"/>
      <c r="BFU344" s="84"/>
      <c r="BFV344" s="84"/>
      <c r="BFW344" s="84"/>
      <c r="BFX344" s="84"/>
      <c r="BFY344" s="84"/>
      <c r="BFZ344" s="84"/>
      <c r="BGA344" s="84"/>
      <c r="BGB344" s="84"/>
      <c r="BGC344" s="84"/>
      <c r="BGD344" s="84"/>
      <c r="BGE344" s="84"/>
      <c r="BGF344" s="84"/>
      <c r="BGG344" s="84"/>
      <c r="BGH344" s="84"/>
      <c r="BGI344" s="84"/>
      <c r="BGJ344" s="84"/>
      <c r="BGK344" s="84"/>
      <c r="BGL344" s="84"/>
      <c r="BGM344" s="84"/>
      <c r="BGN344" s="84"/>
      <c r="BGO344" s="84"/>
      <c r="BGP344" s="84"/>
      <c r="BGQ344" s="84"/>
      <c r="BGR344" s="84"/>
      <c r="BGS344" s="84"/>
      <c r="BGT344" s="84"/>
      <c r="BGU344" s="84"/>
      <c r="BGV344" s="84"/>
      <c r="BGW344" s="84"/>
      <c r="BGX344" s="84"/>
      <c r="BGY344" s="84"/>
      <c r="BGZ344" s="84"/>
      <c r="BHA344" s="84"/>
      <c r="BHB344" s="84"/>
      <c r="BHC344" s="84"/>
      <c r="BHD344" s="84"/>
      <c r="BHE344" s="84"/>
      <c r="BHF344" s="84"/>
      <c r="BHG344" s="84"/>
      <c r="BHH344" s="84"/>
      <c r="BHI344" s="84"/>
      <c r="BHJ344" s="84"/>
      <c r="BHK344" s="84"/>
      <c r="BHL344" s="84"/>
      <c r="BHM344" s="84"/>
      <c r="BHN344" s="84"/>
      <c r="BHO344" s="84"/>
      <c r="BHP344" s="84"/>
      <c r="BHQ344" s="84"/>
      <c r="BHR344" s="84"/>
      <c r="BHS344" s="84"/>
      <c r="BHT344" s="84"/>
      <c r="BHU344" s="84"/>
      <c r="BHV344" s="84"/>
      <c r="BHW344" s="84"/>
      <c r="BHX344" s="84"/>
      <c r="BHY344" s="84"/>
      <c r="BHZ344" s="84"/>
      <c r="BIA344" s="84"/>
      <c r="BIB344" s="84"/>
      <c r="BIC344" s="84"/>
      <c r="BID344" s="84"/>
      <c r="BIE344" s="84"/>
      <c r="BIF344" s="84"/>
      <c r="BIG344" s="84"/>
      <c r="BIH344" s="84"/>
      <c r="BII344" s="84"/>
      <c r="BIJ344" s="84"/>
      <c r="BIK344" s="84"/>
      <c r="BIL344" s="84"/>
      <c r="BIM344" s="84"/>
      <c r="BIN344" s="84"/>
      <c r="BIO344" s="84"/>
      <c r="BIP344" s="84"/>
      <c r="BIQ344" s="84"/>
      <c r="BIR344" s="84"/>
      <c r="BIS344" s="84"/>
      <c r="BIT344" s="84"/>
      <c r="BIU344" s="84"/>
      <c r="BIV344" s="84"/>
      <c r="BIW344" s="84"/>
      <c r="BIX344" s="84"/>
      <c r="BIY344" s="84"/>
      <c r="BIZ344" s="84"/>
      <c r="BJA344" s="84"/>
      <c r="BJB344" s="84"/>
      <c r="BJC344" s="84"/>
      <c r="BJD344" s="84"/>
      <c r="BJE344" s="84"/>
      <c r="BJF344" s="84"/>
      <c r="BJG344" s="84"/>
      <c r="BJH344" s="84"/>
      <c r="BJI344" s="84"/>
      <c r="BJJ344" s="84"/>
      <c r="BJK344" s="84"/>
      <c r="BJL344" s="84"/>
      <c r="BJM344" s="84"/>
      <c r="BJN344" s="84"/>
      <c r="BJO344" s="84"/>
      <c r="BJP344" s="84"/>
      <c r="BJQ344" s="84"/>
      <c r="BJR344" s="84"/>
      <c r="BJS344" s="84"/>
      <c r="BJT344" s="84"/>
      <c r="BJU344" s="84"/>
      <c r="BJV344" s="84"/>
      <c r="BJW344" s="84"/>
      <c r="BJX344" s="84"/>
      <c r="BJY344" s="84"/>
      <c r="BJZ344" s="84"/>
      <c r="BKA344" s="84"/>
      <c r="BKB344" s="84"/>
      <c r="BKC344" s="84"/>
      <c r="BKD344" s="84"/>
      <c r="BKE344" s="84"/>
      <c r="BKF344" s="84"/>
      <c r="BKG344" s="84"/>
      <c r="BKH344" s="84"/>
      <c r="BKI344" s="84"/>
      <c r="BKJ344" s="84"/>
      <c r="BKK344" s="84"/>
      <c r="BKL344" s="84"/>
      <c r="BKM344" s="84"/>
      <c r="BKN344" s="84"/>
      <c r="BKO344" s="84"/>
      <c r="BKP344" s="84"/>
      <c r="BKQ344" s="84"/>
      <c r="BKR344" s="84"/>
      <c r="BKS344" s="84"/>
      <c r="BKT344" s="84"/>
      <c r="BKU344" s="84"/>
      <c r="BKV344" s="84"/>
      <c r="BKW344" s="84"/>
      <c r="BKX344" s="84"/>
      <c r="BKY344" s="84"/>
      <c r="BKZ344" s="84"/>
      <c r="BLA344" s="84"/>
      <c r="BLB344" s="84"/>
      <c r="BLC344" s="84"/>
      <c r="BLD344" s="84"/>
      <c r="BLE344" s="84"/>
      <c r="BLF344" s="84"/>
      <c r="BLG344" s="84"/>
      <c r="BLH344" s="84"/>
      <c r="BLI344" s="84"/>
      <c r="BLJ344" s="84"/>
      <c r="BLK344" s="84"/>
      <c r="BLL344" s="84"/>
      <c r="BLM344" s="84"/>
      <c r="BLN344" s="84"/>
      <c r="BLO344" s="84"/>
      <c r="BLP344" s="84"/>
      <c r="BLQ344" s="84"/>
      <c r="BLR344" s="84"/>
      <c r="BLS344" s="84"/>
      <c r="BLT344" s="84"/>
      <c r="BLU344" s="84"/>
      <c r="BLV344" s="84"/>
      <c r="BLW344" s="84"/>
      <c r="BLX344" s="84"/>
      <c r="BLY344" s="84"/>
      <c r="BLZ344" s="84"/>
      <c r="BMA344" s="84"/>
      <c r="BMB344" s="84"/>
      <c r="BMC344" s="84"/>
      <c r="BMD344" s="84"/>
      <c r="BME344" s="84"/>
      <c r="BMF344" s="84"/>
      <c r="BMG344" s="84"/>
      <c r="BMH344" s="84"/>
      <c r="BMI344" s="84"/>
      <c r="BMJ344" s="84"/>
      <c r="BMK344" s="84"/>
      <c r="BML344" s="84"/>
      <c r="BMM344" s="84"/>
      <c r="BMN344" s="84"/>
      <c r="BMO344" s="84"/>
      <c r="BMP344" s="84"/>
      <c r="BMQ344" s="84"/>
      <c r="BMR344" s="84"/>
      <c r="BMS344" s="84"/>
      <c r="BMT344" s="84"/>
      <c r="BMU344" s="84"/>
      <c r="BMV344" s="84"/>
      <c r="BMW344" s="84"/>
      <c r="BMX344" s="84"/>
      <c r="BMY344" s="84"/>
      <c r="BMZ344" s="84"/>
      <c r="BNA344" s="84"/>
      <c r="BNB344" s="84"/>
      <c r="BNC344" s="84"/>
      <c r="BND344" s="84"/>
      <c r="BNE344" s="84"/>
      <c r="BNF344" s="84"/>
      <c r="BNG344" s="84"/>
      <c r="BNH344" s="84"/>
      <c r="BNI344" s="84"/>
      <c r="BNJ344" s="84"/>
      <c r="BNK344" s="84"/>
      <c r="BNL344" s="84"/>
      <c r="BNM344" s="84"/>
      <c r="BNN344" s="84"/>
      <c r="BNO344" s="84"/>
      <c r="BNP344" s="84"/>
      <c r="BNQ344" s="84"/>
      <c r="BNR344" s="84"/>
      <c r="BNS344" s="84"/>
      <c r="BNT344" s="84"/>
      <c r="BNU344" s="84"/>
      <c r="BNV344" s="84"/>
      <c r="BNW344" s="84"/>
      <c r="BNX344" s="84"/>
      <c r="BNY344" s="84"/>
      <c r="BNZ344" s="84"/>
      <c r="BOA344" s="84"/>
      <c r="BOB344" s="84"/>
      <c r="BOC344" s="84"/>
      <c r="BOD344" s="84"/>
      <c r="BOE344" s="84"/>
      <c r="BOF344" s="84"/>
      <c r="BOG344" s="84"/>
      <c r="BOH344" s="84"/>
      <c r="BOI344" s="84"/>
      <c r="BOJ344" s="84"/>
      <c r="BOK344" s="84"/>
      <c r="BOL344" s="84"/>
      <c r="BOM344" s="84"/>
      <c r="BON344" s="84"/>
      <c r="BOO344" s="84"/>
      <c r="BOP344" s="84"/>
      <c r="BOQ344" s="84"/>
      <c r="BOR344" s="84"/>
      <c r="BOS344" s="84"/>
      <c r="BOT344" s="84"/>
      <c r="BOU344" s="84"/>
      <c r="BOV344" s="84"/>
      <c r="BOW344" s="84"/>
      <c r="BOX344" s="84"/>
      <c r="BOY344" s="84"/>
      <c r="BOZ344" s="84"/>
      <c r="BPA344" s="84"/>
      <c r="BPB344" s="84"/>
      <c r="BPC344" s="84"/>
      <c r="BPD344" s="84"/>
      <c r="BPE344" s="84"/>
      <c r="BPF344" s="84"/>
      <c r="BPG344" s="84"/>
      <c r="BPH344" s="84"/>
      <c r="BPI344" s="84"/>
      <c r="BPJ344" s="84"/>
      <c r="BPK344" s="84"/>
      <c r="BPL344" s="84"/>
      <c r="BPM344" s="84"/>
      <c r="BPN344" s="84"/>
      <c r="BPO344" s="84"/>
      <c r="BPP344" s="84"/>
      <c r="BPQ344" s="84"/>
      <c r="BPR344" s="84"/>
      <c r="BPS344" s="84"/>
      <c r="BPT344" s="84"/>
      <c r="BPU344" s="84"/>
      <c r="BPV344" s="84"/>
      <c r="BPW344" s="84"/>
    </row>
    <row r="345" spans="2:1791" s="169" customFormat="1" ht="30" customHeight="1">
      <c r="B345" s="193"/>
      <c r="C345" s="86"/>
      <c r="D345" s="240"/>
      <c r="E345" s="246"/>
      <c r="F345" s="241"/>
      <c r="G345" s="86"/>
      <c r="H345" s="86"/>
      <c r="I345" s="161"/>
      <c r="J345" s="220"/>
      <c r="K345" s="161"/>
      <c r="L345" s="139"/>
      <c r="M345" s="309"/>
      <c r="N345" s="5"/>
      <c r="O345" s="5"/>
      <c r="P345" s="2"/>
      <c r="Q345" s="367"/>
      <c r="R345" s="340"/>
      <c r="S345" s="19"/>
      <c r="T345" s="385"/>
      <c r="U345" s="2"/>
      <c r="V345" s="2"/>
      <c r="W345" s="2"/>
      <c r="X345" s="2"/>
      <c r="Y345" s="2"/>
      <c r="Z345" s="2"/>
      <c r="AA345" s="2"/>
      <c r="AB345" s="2"/>
      <c r="AC345" s="2"/>
      <c r="AD345" s="2"/>
      <c r="AE345" s="2"/>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c r="LT345" s="84"/>
      <c r="LU345" s="84"/>
      <c r="LV345" s="84"/>
      <c r="LW345" s="84"/>
      <c r="LX345" s="84"/>
      <c r="LY345" s="84"/>
      <c r="LZ345" s="84"/>
      <c r="MA345" s="84"/>
      <c r="MB345" s="84"/>
      <c r="MC345" s="84"/>
      <c r="MD345" s="84"/>
      <c r="ME345" s="84"/>
      <c r="MF345" s="84"/>
      <c r="MG345" s="84"/>
      <c r="MH345" s="84"/>
      <c r="MI345" s="84"/>
      <c r="MJ345" s="84"/>
      <c r="MK345" s="84"/>
      <c r="ML345" s="84"/>
      <c r="MM345" s="84"/>
      <c r="MN345" s="84"/>
      <c r="MO345" s="84"/>
      <c r="MP345" s="84"/>
      <c r="MQ345" s="84"/>
      <c r="MR345" s="84"/>
      <c r="MS345" s="84"/>
      <c r="MT345" s="84"/>
      <c r="MU345" s="84"/>
      <c r="MV345" s="84"/>
      <c r="MW345" s="84"/>
      <c r="MX345" s="84"/>
      <c r="MY345" s="84"/>
      <c r="MZ345" s="84"/>
      <c r="NA345" s="84"/>
      <c r="NB345" s="84"/>
      <c r="NC345" s="84"/>
      <c r="ND345" s="84"/>
      <c r="NE345" s="84"/>
      <c r="NF345" s="84"/>
      <c r="NG345" s="84"/>
      <c r="NH345" s="84"/>
      <c r="NI345" s="84"/>
      <c r="NJ345" s="84"/>
      <c r="NK345" s="84"/>
      <c r="NL345" s="84"/>
      <c r="NM345" s="84"/>
      <c r="NN345" s="84"/>
      <c r="NO345" s="84"/>
      <c r="NP345" s="84"/>
      <c r="NQ345" s="84"/>
      <c r="NR345" s="84"/>
      <c r="NS345" s="84"/>
      <c r="NT345" s="84"/>
      <c r="NU345" s="84"/>
      <c r="NV345" s="84"/>
      <c r="NW345" s="84"/>
      <c r="NX345" s="84"/>
      <c r="NY345" s="84"/>
      <c r="NZ345" s="84"/>
      <c r="OA345" s="84"/>
      <c r="OB345" s="84"/>
      <c r="OC345" s="84"/>
      <c r="OD345" s="84"/>
      <c r="OE345" s="84"/>
      <c r="OF345" s="84"/>
      <c r="OG345" s="84"/>
      <c r="OH345" s="84"/>
      <c r="OI345" s="84"/>
      <c r="OJ345" s="84"/>
      <c r="OK345" s="84"/>
      <c r="OL345" s="84"/>
      <c r="OM345" s="84"/>
      <c r="ON345" s="84"/>
      <c r="OO345" s="84"/>
      <c r="OP345" s="84"/>
      <c r="OQ345" s="84"/>
      <c r="OR345" s="84"/>
      <c r="OS345" s="84"/>
      <c r="OT345" s="84"/>
      <c r="OU345" s="84"/>
      <c r="OV345" s="84"/>
      <c r="OW345" s="84"/>
      <c r="OX345" s="84"/>
      <c r="OY345" s="84"/>
      <c r="OZ345" s="84"/>
      <c r="PA345" s="84"/>
      <c r="PB345" s="84"/>
      <c r="PC345" s="84"/>
      <c r="PD345" s="84"/>
      <c r="PE345" s="84"/>
      <c r="PF345" s="84"/>
      <c r="PG345" s="84"/>
      <c r="PH345" s="84"/>
      <c r="PI345" s="84"/>
      <c r="PJ345" s="84"/>
      <c r="PK345" s="84"/>
      <c r="PL345" s="84"/>
      <c r="PM345" s="84"/>
      <c r="PN345" s="84"/>
      <c r="PO345" s="84"/>
      <c r="PP345" s="84"/>
      <c r="PQ345" s="84"/>
      <c r="PR345" s="84"/>
      <c r="PS345" s="84"/>
      <c r="PT345" s="84"/>
      <c r="PU345" s="84"/>
      <c r="PV345" s="84"/>
      <c r="PW345" s="84"/>
      <c r="PX345" s="84"/>
      <c r="PY345" s="84"/>
      <c r="PZ345" s="84"/>
      <c r="QA345" s="84"/>
      <c r="QB345" s="84"/>
      <c r="QC345" s="84"/>
      <c r="QD345" s="84"/>
      <c r="QE345" s="84"/>
      <c r="QF345" s="84"/>
      <c r="QG345" s="84"/>
      <c r="QH345" s="84"/>
      <c r="QI345" s="84"/>
      <c r="QJ345" s="84"/>
      <c r="QK345" s="84"/>
      <c r="QL345" s="84"/>
      <c r="QM345" s="84"/>
      <c r="QN345" s="84"/>
      <c r="QO345" s="84"/>
      <c r="QP345" s="84"/>
      <c r="QQ345" s="84"/>
      <c r="QR345" s="84"/>
      <c r="QS345" s="84"/>
      <c r="QT345" s="84"/>
      <c r="QU345" s="84"/>
      <c r="QV345" s="84"/>
      <c r="QW345" s="84"/>
      <c r="QX345" s="84"/>
      <c r="QY345" s="84"/>
      <c r="QZ345" s="84"/>
      <c r="RA345" s="84"/>
      <c r="RB345" s="84"/>
      <c r="RC345" s="84"/>
      <c r="RD345" s="84"/>
      <c r="RE345" s="84"/>
      <c r="RF345" s="84"/>
      <c r="RG345" s="84"/>
      <c r="RH345" s="84"/>
      <c r="RI345" s="84"/>
      <c r="RJ345" s="84"/>
      <c r="RK345" s="84"/>
      <c r="RL345" s="84"/>
      <c r="RM345" s="84"/>
      <c r="RN345" s="84"/>
      <c r="RO345" s="84"/>
      <c r="RP345" s="84"/>
      <c r="RQ345" s="84"/>
      <c r="RR345" s="84"/>
      <c r="RS345" s="84"/>
      <c r="RT345" s="84"/>
      <c r="RU345" s="84"/>
      <c r="RV345" s="84"/>
      <c r="RW345" s="84"/>
      <c r="RX345" s="84"/>
      <c r="RY345" s="84"/>
      <c r="RZ345" s="84"/>
      <c r="SA345" s="84"/>
      <c r="SB345" s="84"/>
      <c r="SC345" s="84"/>
      <c r="SD345" s="84"/>
      <c r="SE345" s="84"/>
      <c r="SF345" s="84"/>
      <c r="SG345" s="84"/>
      <c r="SH345" s="84"/>
      <c r="SI345" s="84"/>
      <c r="SJ345" s="84"/>
      <c r="SK345" s="84"/>
      <c r="SL345" s="84"/>
      <c r="SM345" s="84"/>
      <c r="SN345" s="84"/>
      <c r="SO345" s="84"/>
      <c r="SP345" s="84"/>
      <c r="SQ345" s="84"/>
      <c r="SR345" s="84"/>
      <c r="SS345" s="84"/>
      <c r="ST345" s="84"/>
      <c r="SU345" s="84"/>
      <c r="SV345" s="84"/>
      <c r="SW345" s="84"/>
      <c r="SX345" s="84"/>
      <c r="SY345" s="84"/>
      <c r="SZ345" s="84"/>
      <c r="TA345" s="84"/>
      <c r="TB345" s="84"/>
      <c r="TC345" s="84"/>
      <c r="TD345" s="84"/>
      <c r="TE345" s="84"/>
      <c r="TF345" s="84"/>
      <c r="TG345" s="84"/>
      <c r="TH345" s="84"/>
      <c r="TI345" s="84"/>
      <c r="TJ345" s="84"/>
      <c r="TK345" s="84"/>
      <c r="TL345" s="84"/>
      <c r="TM345" s="84"/>
      <c r="TN345" s="84"/>
      <c r="TO345" s="84"/>
      <c r="TP345" s="84"/>
      <c r="TQ345" s="84"/>
      <c r="TR345" s="84"/>
      <c r="TS345" s="84"/>
      <c r="TT345" s="84"/>
      <c r="TU345" s="84"/>
      <c r="TV345" s="84"/>
      <c r="TW345" s="84"/>
      <c r="TX345" s="84"/>
      <c r="TY345" s="84"/>
      <c r="TZ345" s="84"/>
      <c r="UA345" s="84"/>
      <c r="UB345" s="84"/>
      <c r="UC345" s="84"/>
      <c r="UD345" s="84"/>
      <c r="UE345" s="84"/>
      <c r="UF345" s="84"/>
      <c r="UG345" s="84"/>
      <c r="UH345" s="84"/>
      <c r="UI345" s="84"/>
      <c r="UJ345" s="84"/>
      <c r="UK345" s="84"/>
      <c r="UL345" s="84"/>
      <c r="UM345" s="84"/>
      <c r="UN345" s="84"/>
      <c r="UO345" s="84"/>
      <c r="UP345" s="84"/>
      <c r="UQ345" s="84"/>
      <c r="UR345" s="84"/>
      <c r="US345" s="84"/>
      <c r="UT345" s="84"/>
      <c r="UU345" s="84"/>
      <c r="UV345" s="84"/>
      <c r="UW345" s="84"/>
      <c r="UX345" s="84"/>
      <c r="UY345" s="84"/>
      <c r="UZ345" s="84"/>
      <c r="VA345" s="84"/>
      <c r="VB345" s="84"/>
      <c r="VC345" s="84"/>
      <c r="VD345" s="84"/>
      <c r="VE345" s="84"/>
      <c r="VF345" s="84"/>
      <c r="VG345" s="84"/>
      <c r="VH345" s="84"/>
      <c r="VI345" s="84"/>
      <c r="VJ345" s="84"/>
      <c r="VK345" s="84"/>
      <c r="VL345" s="84"/>
      <c r="VM345" s="84"/>
      <c r="VN345" s="84"/>
      <c r="VO345" s="84"/>
      <c r="VP345" s="84"/>
      <c r="VQ345" s="84"/>
      <c r="VR345" s="84"/>
      <c r="VS345" s="84"/>
      <c r="VT345" s="84"/>
      <c r="VU345" s="84"/>
      <c r="VV345" s="84"/>
      <c r="VW345" s="84"/>
      <c r="VX345" s="84"/>
      <c r="VY345" s="84"/>
      <c r="VZ345" s="84"/>
      <c r="WA345" s="84"/>
      <c r="WB345" s="84"/>
      <c r="WC345" s="84"/>
      <c r="WD345" s="84"/>
      <c r="WE345" s="84"/>
      <c r="WF345" s="84"/>
      <c r="WG345" s="84"/>
      <c r="WH345" s="84"/>
      <c r="WI345" s="84"/>
      <c r="WJ345" s="84"/>
      <c r="WK345" s="84"/>
      <c r="WL345" s="84"/>
      <c r="WM345" s="84"/>
      <c r="WN345" s="84"/>
      <c r="WO345" s="84"/>
      <c r="WP345" s="84"/>
      <c r="WQ345" s="84"/>
      <c r="WR345" s="84"/>
      <c r="WS345" s="84"/>
      <c r="WT345" s="84"/>
      <c r="WU345" s="84"/>
      <c r="WV345" s="84"/>
      <c r="WW345" s="84"/>
      <c r="WX345" s="84"/>
      <c r="WY345" s="84"/>
      <c r="WZ345" s="84"/>
      <c r="XA345" s="84"/>
      <c r="XB345" s="84"/>
      <c r="XC345" s="84"/>
      <c r="XD345" s="84"/>
      <c r="XE345" s="84"/>
      <c r="XF345" s="84"/>
      <c r="XG345" s="84"/>
      <c r="XH345" s="84"/>
      <c r="XI345" s="84"/>
      <c r="XJ345" s="84"/>
      <c r="XK345" s="84"/>
      <c r="XL345" s="84"/>
      <c r="XM345" s="84"/>
      <c r="XN345" s="84"/>
      <c r="XO345" s="84"/>
      <c r="XP345" s="84"/>
      <c r="XQ345" s="84"/>
      <c r="XR345" s="84"/>
      <c r="XS345" s="84"/>
      <c r="XT345" s="84"/>
      <c r="XU345" s="84"/>
      <c r="XV345" s="84"/>
      <c r="XW345" s="84"/>
      <c r="XX345" s="84"/>
      <c r="XY345" s="84"/>
      <c r="XZ345" s="84"/>
      <c r="YA345" s="84"/>
      <c r="YB345" s="84"/>
      <c r="YC345" s="84"/>
      <c r="YD345" s="84"/>
      <c r="YE345" s="84"/>
      <c r="YF345" s="84"/>
      <c r="YG345" s="84"/>
      <c r="YH345" s="84"/>
      <c r="YI345" s="84"/>
      <c r="YJ345" s="84"/>
      <c r="YK345" s="84"/>
      <c r="YL345" s="84"/>
      <c r="YM345" s="84"/>
      <c r="YN345" s="84"/>
      <c r="YO345" s="84"/>
      <c r="YP345" s="84"/>
      <c r="YQ345" s="84"/>
      <c r="YR345" s="84"/>
      <c r="YS345" s="84"/>
      <c r="YT345" s="84"/>
      <c r="YU345" s="84"/>
      <c r="YV345" s="84"/>
      <c r="YW345" s="84"/>
      <c r="YX345" s="84"/>
      <c r="YY345" s="84"/>
      <c r="YZ345" s="84"/>
      <c r="ZA345" s="84"/>
      <c r="ZB345" s="84"/>
      <c r="ZC345" s="84"/>
      <c r="ZD345" s="84"/>
      <c r="ZE345" s="84"/>
      <c r="ZF345" s="84"/>
      <c r="ZG345" s="84"/>
      <c r="ZH345" s="84"/>
      <c r="ZI345" s="84"/>
      <c r="ZJ345" s="84"/>
      <c r="ZK345" s="84"/>
      <c r="ZL345" s="84"/>
      <c r="ZM345" s="84"/>
      <c r="ZN345" s="84"/>
      <c r="ZO345" s="84"/>
      <c r="ZP345" s="84"/>
      <c r="ZQ345" s="84"/>
      <c r="ZR345" s="84"/>
      <c r="ZS345" s="84"/>
      <c r="ZT345" s="84"/>
      <c r="ZU345" s="84"/>
      <c r="ZV345" s="84"/>
      <c r="ZW345" s="84"/>
      <c r="ZX345" s="84"/>
      <c r="ZY345" s="84"/>
      <c r="ZZ345" s="84"/>
      <c r="AAA345" s="84"/>
      <c r="AAB345" s="84"/>
      <c r="AAC345" s="84"/>
      <c r="AAD345" s="84"/>
      <c r="AAE345" s="84"/>
      <c r="AAF345" s="84"/>
      <c r="AAG345" s="84"/>
      <c r="AAH345" s="84"/>
      <c r="AAI345" s="84"/>
      <c r="AAJ345" s="84"/>
      <c r="AAK345" s="84"/>
      <c r="AAL345" s="84"/>
      <c r="AAM345" s="84"/>
      <c r="AAN345" s="84"/>
      <c r="AAO345" s="84"/>
      <c r="AAP345" s="84"/>
      <c r="AAQ345" s="84"/>
      <c r="AAR345" s="84"/>
      <c r="AAS345" s="84"/>
      <c r="AAT345" s="84"/>
      <c r="AAU345" s="84"/>
      <c r="AAV345" s="84"/>
      <c r="AAW345" s="84"/>
      <c r="AAX345" s="84"/>
      <c r="AAY345" s="84"/>
      <c r="AAZ345" s="84"/>
      <c r="ABA345" s="84"/>
      <c r="ABB345" s="84"/>
      <c r="ABC345" s="84"/>
      <c r="ABD345" s="84"/>
      <c r="ABE345" s="84"/>
      <c r="ABF345" s="84"/>
      <c r="ABG345" s="84"/>
      <c r="ABH345" s="84"/>
      <c r="ABI345" s="84"/>
      <c r="ABJ345" s="84"/>
      <c r="ABK345" s="84"/>
      <c r="ABL345" s="84"/>
      <c r="ABM345" s="84"/>
      <c r="ABN345" s="84"/>
      <c r="ABO345" s="84"/>
      <c r="ABP345" s="84"/>
      <c r="ABQ345" s="84"/>
      <c r="ABR345" s="84"/>
      <c r="ABS345" s="84"/>
      <c r="ABT345" s="84"/>
      <c r="ABU345" s="84"/>
      <c r="ABV345" s="84"/>
      <c r="ABW345" s="84"/>
      <c r="ABX345" s="84"/>
      <c r="ABY345" s="84"/>
      <c r="ABZ345" s="84"/>
      <c r="ACA345" s="84"/>
      <c r="ACB345" s="84"/>
      <c r="ACC345" s="84"/>
      <c r="ACD345" s="84"/>
      <c r="ACE345" s="84"/>
      <c r="ACF345" s="84"/>
      <c r="ACG345" s="84"/>
      <c r="ACH345" s="84"/>
      <c r="ACI345" s="84"/>
      <c r="ACJ345" s="84"/>
      <c r="ACK345" s="84"/>
      <c r="ACL345" s="84"/>
      <c r="ACM345" s="84"/>
      <c r="ACN345" s="84"/>
      <c r="ACO345" s="84"/>
      <c r="ACP345" s="84"/>
      <c r="ACQ345" s="84"/>
      <c r="ACR345" s="84"/>
      <c r="ACS345" s="84"/>
      <c r="ACT345" s="84"/>
      <c r="ACU345" s="84"/>
      <c r="ACV345" s="84"/>
      <c r="ACW345" s="84"/>
      <c r="ACX345" s="84"/>
      <c r="ACY345" s="84"/>
      <c r="ACZ345" s="84"/>
      <c r="ADA345" s="84"/>
      <c r="ADB345" s="84"/>
      <c r="ADC345" s="84"/>
      <c r="ADD345" s="84"/>
      <c r="ADE345" s="84"/>
      <c r="ADF345" s="84"/>
      <c r="ADG345" s="84"/>
      <c r="ADH345" s="84"/>
      <c r="ADI345" s="84"/>
      <c r="ADJ345" s="84"/>
      <c r="ADK345" s="84"/>
      <c r="ADL345" s="84"/>
      <c r="ADM345" s="84"/>
      <c r="ADN345" s="84"/>
      <c r="ADO345" s="84"/>
      <c r="ADP345" s="84"/>
      <c r="ADQ345" s="84"/>
      <c r="ADR345" s="84"/>
      <c r="ADS345" s="84"/>
      <c r="ADT345" s="84"/>
      <c r="ADU345" s="84"/>
      <c r="ADV345" s="84"/>
      <c r="ADW345" s="84"/>
      <c r="ADX345" s="84"/>
      <c r="ADY345" s="84"/>
      <c r="ADZ345" s="84"/>
      <c r="AEA345" s="84"/>
      <c r="AEB345" s="84"/>
      <c r="AEC345" s="84"/>
      <c r="AED345" s="84"/>
      <c r="AEE345" s="84"/>
      <c r="AEF345" s="84"/>
      <c r="AEG345" s="84"/>
      <c r="AEH345" s="84"/>
      <c r="AEI345" s="84"/>
      <c r="AEJ345" s="84"/>
      <c r="AEK345" s="84"/>
      <c r="AEL345" s="84"/>
      <c r="AEM345" s="84"/>
      <c r="AEN345" s="84"/>
      <c r="AEO345" s="84"/>
      <c r="AEP345" s="84"/>
      <c r="AEQ345" s="84"/>
      <c r="AER345" s="84"/>
      <c r="AES345" s="84"/>
      <c r="AET345" s="84"/>
      <c r="AEU345" s="84"/>
      <c r="AEV345" s="84"/>
      <c r="AEW345" s="84"/>
      <c r="AEX345" s="84"/>
      <c r="AEY345" s="84"/>
      <c r="AEZ345" s="84"/>
      <c r="AFA345" s="84"/>
      <c r="AFB345" s="84"/>
      <c r="AFC345" s="84"/>
      <c r="AFD345" s="84"/>
      <c r="AFE345" s="84"/>
      <c r="AFF345" s="84"/>
      <c r="AFG345" s="84"/>
      <c r="AFH345" s="84"/>
      <c r="AFI345" s="84"/>
      <c r="AFJ345" s="84"/>
      <c r="AFK345" s="84"/>
      <c r="AFL345" s="84"/>
      <c r="AFM345" s="84"/>
      <c r="AFN345" s="84"/>
      <c r="AFO345" s="84"/>
      <c r="AFP345" s="84"/>
      <c r="AFQ345" s="84"/>
      <c r="AFR345" s="84"/>
      <c r="AFS345" s="84"/>
      <c r="AFT345" s="84"/>
      <c r="AFU345" s="84"/>
      <c r="AFV345" s="84"/>
      <c r="AFW345" s="84"/>
      <c r="AFX345" s="84"/>
      <c r="AFY345" s="84"/>
      <c r="AFZ345" s="84"/>
      <c r="AGA345" s="84"/>
      <c r="AGB345" s="84"/>
      <c r="AGC345" s="84"/>
      <c r="AGD345" s="84"/>
      <c r="AGE345" s="84"/>
      <c r="AGF345" s="84"/>
      <c r="AGG345" s="84"/>
      <c r="AGH345" s="84"/>
      <c r="AGI345" s="84"/>
      <c r="AGJ345" s="84"/>
      <c r="AGK345" s="84"/>
      <c r="AGL345" s="84"/>
      <c r="AGM345" s="84"/>
      <c r="AGN345" s="84"/>
      <c r="AGO345" s="84"/>
      <c r="AGP345" s="84"/>
      <c r="AGQ345" s="84"/>
      <c r="AGR345" s="84"/>
      <c r="AGS345" s="84"/>
      <c r="AGT345" s="84"/>
      <c r="AGU345" s="84"/>
      <c r="AGV345" s="84"/>
      <c r="AGW345" s="84"/>
      <c r="AGX345" s="84"/>
      <c r="AGY345" s="84"/>
      <c r="AGZ345" s="84"/>
      <c r="AHA345" s="84"/>
      <c r="AHB345" s="84"/>
      <c r="AHC345" s="84"/>
      <c r="AHD345" s="84"/>
      <c r="AHE345" s="84"/>
      <c r="AHF345" s="84"/>
      <c r="AHG345" s="84"/>
      <c r="AHH345" s="84"/>
      <c r="AHI345" s="84"/>
      <c r="AHJ345" s="84"/>
      <c r="AHK345" s="84"/>
      <c r="AHL345" s="84"/>
      <c r="AHM345" s="84"/>
      <c r="AHN345" s="84"/>
      <c r="AHO345" s="84"/>
      <c r="AHP345" s="84"/>
      <c r="AHQ345" s="84"/>
      <c r="AHR345" s="84"/>
      <c r="AHS345" s="84"/>
      <c r="AHT345" s="84"/>
      <c r="AHU345" s="84"/>
      <c r="AHV345" s="84"/>
      <c r="AHW345" s="84"/>
      <c r="AHX345" s="84"/>
      <c r="AHY345" s="84"/>
      <c r="AHZ345" s="84"/>
      <c r="AIA345" s="84"/>
      <c r="AIB345" s="84"/>
      <c r="AIC345" s="84"/>
      <c r="AID345" s="84"/>
      <c r="AIE345" s="84"/>
      <c r="AIF345" s="84"/>
      <c r="AIG345" s="84"/>
      <c r="AIH345" s="84"/>
      <c r="AII345" s="84"/>
      <c r="AIJ345" s="84"/>
      <c r="AIK345" s="84"/>
      <c r="AIL345" s="84"/>
      <c r="AIM345" s="84"/>
      <c r="AIN345" s="84"/>
      <c r="AIO345" s="84"/>
      <c r="AIP345" s="84"/>
      <c r="AIQ345" s="84"/>
      <c r="AIR345" s="84"/>
      <c r="AIS345" s="84"/>
      <c r="AIT345" s="84"/>
      <c r="AIU345" s="84"/>
      <c r="AIV345" s="84"/>
      <c r="AIW345" s="84"/>
      <c r="AIX345" s="84"/>
      <c r="AIY345" s="84"/>
      <c r="AIZ345" s="84"/>
      <c r="AJA345" s="84"/>
      <c r="AJB345" s="84"/>
      <c r="AJC345" s="84"/>
      <c r="AJD345" s="84"/>
      <c r="AJE345" s="84"/>
      <c r="AJF345" s="84"/>
      <c r="AJG345" s="84"/>
      <c r="AJH345" s="84"/>
      <c r="AJI345" s="84"/>
      <c r="AJJ345" s="84"/>
      <c r="AJK345" s="84"/>
      <c r="AJL345" s="84"/>
      <c r="AJM345" s="84"/>
      <c r="AJN345" s="84"/>
      <c r="AJO345" s="84"/>
      <c r="AJP345" s="84"/>
      <c r="AJQ345" s="84"/>
      <c r="AJR345" s="84"/>
      <c r="AJS345" s="84"/>
      <c r="AJT345" s="84"/>
      <c r="AJU345" s="84"/>
      <c r="AJV345" s="84"/>
      <c r="AJW345" s="84"/>
      <c r="AJX345" s="84"/>
      <c r="AJY345" s="84"/>
      <c r="AJZ345" s="84"/>
      <c r="AKA345" s="84"/>
      <c r="AKB345" s="84"/>
      <c r="AKC345" s="84"/>
      <c r="AKD345" s="84"/>
      <c r="AKE345" s="84"/>
      <c r="AKF345" s="84"/>
      <c r="AKG345" s="84"/>
      <c r="AKH345" s="84"/>
      <c r="AKI345" s="84"/>
      <c r="AKJ345" s="84"/>
      <c r="AKK345" s="84"/>
      <c r="AKL345" s="84"/>
      <c r="AKM345" s="84"/>
      <c r="AKN345" s="84"/>
      <c r="AKO345" s="84"/>
      <c r="AKP345" s="84"/>
      <c r="AKQ345" s="84"/>
      <c r="AKR345" s="84"/>
      <c r="AKS345" s="84"/>
      <c r="AKT345" s="84"/>
      <c r="AKU345" s="84"/>
      <c r="AKV345" s="84"/>
      <c r="AKW345" s="84"/>
      <c r="AKX345" s="84"/>
      <c r="AKY345" s="84"/>
      <c r="AKZ345" s="84"/>
      <c r="ALA345" s="84"/>
      <c r="ALB345" s="84"/>
      <c r="ALC345" s="84"/>
      <c r="ALD345" s="84"/>
      <c r="ALE345" s="84"/>
      <c r="ALF345" s="84"/>
      <c r="ALG345" s="84"/>
      <c r="ALH345" s="84"/>
      <c r="ALI345" s="84"/>
      <c r="ALJ345" s="84"/>
      <c r="ALK345" s="84"/>
      <c r="ALL345" s="84"/>
      <c r="ALM345" s="84"/>
      <c r="ALN345" s="84"/>
      <c r="ALO345" s="84"/>
      <c r="ALP345" s="84"/>
      <c r="ALQ345" s="84"/>
      <c r="ALR345" s="84"/>
      <c r="ALS345" s="84"/>
      <c r="ALT345" s="84"/>
      <c r="ALU345" s="84"/>
      <c r="ALV345" s="84"/>
      <c r="ALW345" s="84"/>
      <c r="ALX345" s="84"/>
      <c r="ALY345" s="84"/>
      <c r="ALZ345" s="84"/>
      <c r="AMA345" s="84"/>
      <c r="AMB345" s="84"/>
      <c r="AMC345" s="84"/>
      <c r="AMD345" s="84"/>
      <c r="AME345" s="84"/>
      <c r="AMF345" s="84"/>
      <c r="AMG345" s="84"/>
      <c r="AMH345" s="84"/>
      <c r="AMI345" s="84"/>
      <c r="AMJ345" s="84"/>
      <c r="AMK345" s="84"/>
      <c r="AML345" s="84"/>
      <c r="AMM345" s="84"/>
      <c r="AMN345" s="84"/>
      <c r="AMO345" s="84"/>
      <c r="AMP345" s="84"/>
      <c r="AMQ345" s="84"/>
      <c r="AMR345" s="84"/>
      <c r="AMS345" s="84"/>
      <c r="AMT345" s="84"/>
      <c r="AMU345" s="84"/>
      <c r="AMV345" s="84"/>
      <c r="AMW345" s="84"/>
      <c r="AMX345" s="84"/>
      <c r="AMY345" s="84"/>
      <c r="AMZ345" s="84"/>
      <c r="ANA345" s="84"/>
      <c r="ANB345" s="84"/>
      <c r="ANC345" s="84"/>
      <c r="AND345" s="84"/>
      <c r="ANE345" s="84"/>
      <c r="ANF345" s="84"/>
      <c r="ANG345" s="84"/>
      <c r="ANH345" s="84"/>
      <c r="ANI345" s="84"/>
      <c r="ANJ345" s="84"/>
      <c r="ANK345" s="84"/>
      <c r="ANL345" s="84"/>
      <c r="ANM345" s="84"/>
      <c r="ANN345" s="84"/>
      <c r="ANO345" s="84"/>
      <c r="ANP345" s="84"/>
      <c r="ANQ345" s="84"/>
      <c r="ANR345" s="84"/>
      <c r="ANS345" s="84"/>
      <c r="ANT345" s="84"/>
      <c r="ANU345" s="84"/>
      <c r="ANV345" s="84"/>
      <c r="ANW345" s="84"/>
      <c r="ANX345" s="84"/>
      <c r="ANY345" s="84"/>
      <c r="ANZ345" s="84"/>
      <c r="AOA345" s="84"/>
      <c r="AOB345" s="84"/>
      <c r="AOC345" s="84"/>
      <c r="AOD345" s="84"/>
      <c r="AOE345" s="84"/>
      <c r="AOF345" s="84"/>
      <c r="AOG345" s="84"/>
      <c r="AOH345" s="84"/>
      <c r="AOI345" s="84"/>
      <c r="AOJ345" s="84"/>
      <c r="AOK345" s="84"/>
      <c r="AOL345" s="84"/>
      <c r="AOM345" s="84"/>
      <c r="AON345" s="84"/>
      <c r="AOO345" s="84"/>
      <c r="AOP345" s="84"/>
      <c r="AOQ345" s="84"/>
      <c r="AOR345" s="84"/>
      <c r="AOS345" s="84"/>
      <c r="AOT345" s="84"/>
      <c r="AOU345" s="84"/>
      <c r="AOV345" s="84"/>
      <c r="AOW345" s="84"/>
      <c r="AOX345" s="84"/>
      <c r="AOY345" s="84"/>
      <c r="AOZ345" s="84"/>
      <c r="APA345" s="84"/>
      <c r="APB345" s="84"/>
      <c r="APC345" s="84"/>
      <c r="APD345" s="84"/>
      <c r="APE345" s="84"/>
      <c r="APF345" s="84"/>
      <c r="APG345" s="84"/>
      <c r="APH345" s="84"/>
      <c r="API345" s="84"/>
      <c r="APJ345" s="84"/>
      <c r="APK345" s="84"/>
      <c r="APL345" s="84"/>
      <c r="APM345" s="84"/>
      <c r="APN345" s="84"/>
      <c r="APO345" s="84"/>
      <c r="APP345" s="84"/>
      <c r="APQ345" s="84"/>
      <c r="APR345" s="84"/>
      <c r="APS345" s="84"/>
      <c r="APT345" s="84"/>
      <c r="APU345" s="84"/>
      <c r="APV345" s="84"/>
      <c r="APW345" s="84"/>
      <c r="APX345" s="84"/>
      <c r="APY345" s="84"/>
      <c r="APZ345" s="84"/>
      <c r="AQA345" s="84"/>
      <c r="AQB345" s="84"/>
      <c r="AQC345" s="84"/>
      <c r="AQD345" s="84"/>
      <c r="AQE345" s="84"/>
      <c r="AQF345" s="84"/>
      <c r="AQG345" s="84"/>
      <c r="AQH345" s="84"/>
      <c r="AQI345" s="84"/>
      <c r="AQJ345" s="84"/>
      <c r="AQK345" s="84"/>
      <c r="AQL345" s="84"/>
      <c r="AQM345" s="84"/>
      <c r="AQN345" s="84"/>
      <c r="AQO345" s="84"/>
      <c r="AQP345" s="84"/>
      <c r="AQQ345" s="84"/>
      <c r="AQR345" s="84"/>
      <c r="AQS345" s="84"/>
      <c r="AQT345" s="84"/>
      <c r="AQU345" s="84"/>
      <c r="AQV345" s="84"/>
      <c r="AQW345" s="84"/>
      <c r="AQX345" s="84"/>
      <c r="AQY345" s="84"/>
      <c r="AQZ345" s="84"/>
      <c r="ARA345" s="84"/>
      <c r="ARB345" s="84"/>
      <c r="ARC345" s="84"/>
      <c r="ARD345" s="84"/>
      <c r="ARE345" s="84"/>
      <c r="ARF345" s="84"/>
      <c r="ARG345" s="84"/>
      <c r="ARH345" s="84"/>
      <c r="ARI345" s="84"/>
      <c r="ARJ345" s="84"/>
      <c r="ARK345" s="84"/>
      <c r="ARL345" s="84"/>
      <c r="ARM345" s="84"/>
      <c r="ARN345" s="84"/>
      <c r="ARO345" s="84"/>
      <c r="ARP345" s="84"/>
      <c r="ARQ345" s="84"/>
      <c r="ARR345" s="84"/>
      <c r="ARS345" s="84"/>
      <c r="ART345" s="84"/>
      <c r="ARU345" s="84"/>
      <c r="ARV345" s="84"/>
      <c r="ARW345" s="84"/>
      <c r="ARX345" s="84"/>
      <c r="ARY345" s="84"/>
      <c r="ARZ345" s="84"/>
      <c r="ASA345" s="84"/>
      <c r="ASB345" s="84"/>
      <c r="ASC345" s="84"/>
      <c r="ASD345" s="84"/>
      <c r="ASE345" s="84"/>
      <c r="ASF345" s="84"/>
      <c r="ASG345" s="84"/>
      <c r="ASH345" s="84"/>
      <c r="ASI345" s="84"/>
      <c r="ASJ345" s="84"/>
      <c r="ASK345" s="84"/>
      <c r="ASL345" s="84"/>
      <c r="ASM345" s="84"/>
      <c r="ASN345" s="84"/>
      <c r="ASO345" s="84"/>
      <c r="ASP345" s="84"/>
      <c r="ASQ345" s="84"/>
      <c r="ASR345" s="84"/>
      <c r="ASS345" s="84"/>
      <c r="AST345" s="84"/>
      <c r="ASU345" s="84"/>
      <c r="ASV345" s="84"/>
      <c r="ASW345" s="84"/>
      <c r="ASX345" s="84"/>
      <c r="ASY345" s="84"/>
      <c r="ASZ345" s="84"/>
      <c r="ATA345" s="84"/>
      <c r="ATB345" s="84"/>
      <c r="ATC345" s="84"/>
      <c r="ATD345" s="84"/>
      <c r="ATE345" s="84"/>
      <c r="ATF345" s="84"/>
      <c r="ATG345" s="84"/>
      <c r="ATH345" s="84"/>
      <c r="ATI345" s="84"/>
      <c r="ATJ345" s="84"/>
      <c r="ATK345" s="84"/>
      <c r="ATL345" s="84"/>
      <c r="ATM345" s="84"/>
      <c r="ATN345" s="84"/>
      <c r="ATO345" s="84"/>
      <c r="ATP345" s="84"/>
      <c r="ATQ345" s="84"/>
      <c r="ATR345" s="84"/>
      <c r="ATS345" s="84"/>
      <c r="ATT345" s="84"/>
      <c r="ATU345" s="84"/>
      <c r="ATV345" s="84"/>
      <c r="ATW345" s="84"/>
      <c r="ATX345" s="84"/>
      <c r="ATY345" s="84"/>
      <c r="ATZ345" s="84"/>
      <c r="AUA345" s="84"/>
      <c r="AUB345" s="84"/>
      <c r="AUC345" s="84"/>
      <c r="AUD345" s="84"/>
      <c r="AUE345" s="84"/>
      <c r="AUF345" s="84"/>
      <c r="AUG345" s="84"/>
      <c r="AUH345" s="84"/>
      <c r="AUI345" s="84"/>
      <c r="AUJ345" s="84"/>
      <c r="AUK345" s="84"/>
      <c r="AUL345" s="84"/>
      <c r="AUM345" s="84"/>
      <c r="AUN345" s="84"/>
      <c r="AUO345" s="84"/>
      <c r="AUP345" s="84"/>
      <c r="AUQ345" s="84"/>
      <c r="AUR345" s="84"/>
      <c r="AUS345" s="84"/>
      <c r="AUT345" s="84"/>
      <c r="AUU345" s="84"/>
      <c r="AUV345" s="84"/>
      <c r="AUW345" s="84"/>
      <c r="AUX345" s="84"/>
      <c r="AUY345" s="84"/>
      <c r="AUZ345" s="84"/>
      <c r="AVA345" s="84"/>
      <c r="AVB345" s="84"/>
      <c r="AVC345" s="84"/>
      <c r="AVD345" s="84"/>
      <c r="AVE345" s="84"/>
      <c r="AVF345" s="84"/>
      <c r="AVG345" s="84"/>
      <c r="AVH345" s="84"/>
      <c r="AVI345" s="84"/>
      <c r="AVJ345" s="84"/>
      <c r="AVK345" s="84"/>
      <c r="AVL345" s="84"/>
      <c r="AVM345" s="84"/>
      <c r="AVN345" s="84"/>
      <c r="AVO345" s="84"/>
      <c r="AVP345" s="84"/>
      <c r="AVQ345" s="84"/>
      <c r="AVR345" s="84"/>
      <c r="AVS345" s="84"/>
      <c r="AVT345" s="84"/>
      <c r="AVU345" s="84"/>
      <c r="AVV345" s="84"/>
      <c r="AVW345" s="84"/>
      <c r="AVX345" s="84"/>
      <c r="AVY345" s="84"/>
      <c r="AVZ345" s="84"/>
      <c r="AWA345" s="84"/>
      <c r="AWB345" s="84"/>
      <c r="AWC345" s="84"/>
      <c r="AWD345" s="84"/>
      <c r="AWE345" s="84"/>
      <c r="AWF345" s="84"/>
      <c r="AWG345" s="84"/>
      <c r="AWH345" s="84"/>
      <c r="AWI345" s="84"/>
      <c r="AWJ345" s="84"/>
      <c r="AWK345" s="84"/>
      <c r="AWL345" s="84"/>
      <c r="AWM345" s="84"/>
      <c r="AWN345" s="84"/>
      <c r="AWO345" s="84"/>
      <c r="AWP345" s="84"/>
      <c r="AWQ345" s="84"/>
      <c r="AWR345" s="84"/>
      <c r="AWS345" s="84"/>
      <c r="AWT345" s="84"/>
      <c r="AWU345" s="84"/>
      <c r="AWV345" s="84"/>
      <c r="AWW345" s="84"/>
      <c r="AWX345" s="84"/>
      <c r="AWY345" s="84"/>
      <c r="AWZ345" s="84"/>
      <c r="AXA345" s="84"/>
      <c r="AXB345" s="84"/>
      <c r="AXC345" s="84"/>
      <c r="AXD345" s="84"/>
      <c r="AXE345" s="84"/>
      <c r="AXF345" s="84"/>
      <c r="AXG345" s="84"/>
      <c r="AXH345" s="84"/>
      <c r="AXI345" s="84"/>
      <c r="AXJ345" s="84"/>
      <c r="AXK345" s="84"/>
      <c r="AXL345" s="84"/>
      <c r="AXM345" s="84"/>
      <c r="AXN345" s="84"/>
      <c r="AXO345" s="84"/>
      <c r="AXP345" s="84"/>
      <c r="AXQ345" s="84"/>
      <c r="AXR345" s="84"/>
      <c r="AXS345" s="84"/>
      <c r="AXT345" s="84"/>
      <c r="AXU345" s="84"/>
      <c r="AXV345" s="84"/>
      <c r="AXW345" s="84"/>
      <c r="AXX345" s="84"/>
      <c r="AXY345" s="84"/>
      <c r="AXZ345" s="84"/>
      <c r="AYA345" s="84"/>
      <c r="AYB345" s="84"/>
      <c r="AYC345" s="84"/>
      <c r="AYD345" s="84"/>
      <c r="AYE345" s="84"/>
      <c r="AYF345" s="84"/>
      <c r="AYG345" s="84"/>
      <c r="AYH345" s="84"/>
      <c r="AYI345" s="84"/>
      <c r="AYJ345" s="84"/>
      <c r="AYK345" s="84"/>
      <c r="AYL345" s="84"/>
      <c r="AYM345" s="84"/>
      <c r="AYN345" s="84"/>
      <c r="AYO345" s="84"/>
      <c r="AYP345" s="84"/>
      <c r="AYQ345" s="84"/>
      <c r="AYR345" s="84"/>
      <c r="AYS345" s="84"/>
      <c r="AYT345" s="84"/>
      <c r="AYU345" s="84"/>
      <c r="AYV345" s="84"/>
      <c r="AYW345" s="84"/>
      <c r="AYX345" s="84"/>
      <c r="AYY345" s="84"/>
      <c r="AYZ345" s="84"/>
      <c r="AZA345" s="84"/>
      <c r="AZB345" s="84"/>
      <c r="AZC345" s="84"/>
      <c r="AZD345" s="84"/>
      <c r="AZE345" s="84"/>
      <c r="AZF345" s="84"/>
      <c r="AZG345" s="84"/>
      <c r="AZH345" s="84"/>
      <c r="AZI345" s="84"/>
      <c r="AZJ345" s="84"/>
      <c r="AZK345" s="84"/>
      <c r="AZL345" s="84"/>
      <c r="AZM345" s="84"/>
      <c r="AZN345" s="84"/>
      <c r="AZO345" s="84"/>
      <c r="AZP345" s="84"/>
      <c r="AZQ345" s="84"/>
      <c r="AZR345" s="84"/>
      <c r="AZS345" s="84"/>
      <c r="AZT345" s="84"/>
      <c r="AZU345" s="84"/>
      <c r="AZV345" s="84"/>
      <c r="AZW345" s="84"/>
      <c r="AZX345" s="84"/>
      <c r="AZY345" s="84"/>
      <c r="AZZ345" s="84"/>
      <c r="BAA345" s="84"/>
      <c r="BAB345" s="84"/>
      <c r="BAC345" s="84"/>
      <c r="BAD345" s="84"/>
      <c r="BAE345" s="84"/>
      <c r="BAF345" s="84"/>
      <c r="BAG345" s="84"/>
      <c r="BAH345" s="84"/>
      <c r="BAI345" s="84"/>
      <c r="BAJ345" s="84"/>
      <c r="BAK345" s="84"/>
      <c r="BAL345" s="84"/>
      <c r="BAM345" s="84"/>
      <c r="BAN345" s="84"/>
      <c r="BAO345" s="84"/>
      <c r="BAP345" s="84"/>
      <c r="BAQ345" s="84"/>
      <c r="BAR345" s="84"/>
      <c r="BAS345" s="84"/>
      <c r="BAT345" s="84"/>
      <c r="BAU345" s="84"/>
      <c r="BAV345" s="84"/>
      <c r="BAW345" s="84"/>
      <c r="BAX345" s="84"/>
      <c r="BAY345" s="84"/>
      <c r="BAZ345" s="84"/>
      <c r="BBA345" s="84"/>
      <c r="BBB345" s="84"/>
      <c r="BBC345" s="84"/>
      <c r="BBD345" s="84"/>
      <c r="BBE345" s="84"/>
      <c r="BBF345" s="84"/>
      <c r="BBG345" s="84"/>
      <c r="BBH345" s="84"/>
      <c r="BBI345" s="84"/>
      <c r="BBJ345" s="84"/>
      <c r="BBK345" s="84"/>
      <c r="BBL345" s="84"/>
      <c r="BBM345" s="84"/>
      <c r="BBN345" s="84"/>
      <c r="BBO345" s="84"/>
      <c r="BBP345" s="84"/>
      <c r="BBQ345" s="84"/>
      <c r="BBR345" s="84"/>
      <c r="BBS345" s="84"/>
      <c r="BBT345" s="84"/>
      <c r="BBU345" s="84"/>
      <c r="BBV345" s="84"/>
      <c r="BBW345" s="84"/>
      <c r="BBX345" s="84"/>
      <c r="BBY345" s="84"/>
      <c r="BBZ345" s="84"/>
      <c r="BCA345" s="84"/>
      <c r="BCB345" s="84"/>
      <c r="BCC345" s="84"/>
      <c r="BCD345" s="84"/>
      <c r="BCE345" s="84"/>
      <c r="BCF345" s="84"/>
      <c r="BCG345" s="84"/>
      <c r="BCH345" s="84"/>
      <c r="BCI345" s="84"/>
      <c r="BCJ345" s="84"/>
      <c r="BCK345" s="84"/>
      <c r="BCL345" s="84"/>
      <c r="BCM345" s="84"/>
      <c r="BCN345" s="84"/>
      <c r="BCO345" s="84"/>
      <c r="BCP345" s="84"/>
      <c r="BCQ345" s="84"/>
      <c r="BCR345" s="84"/>
      <c r="BCS345" s="84"/>
      <c r="BCT345" s="84"/>
      <c r="BCU345" s="84"/>
      <c r="BCV345" s="84"/>
      <c r="BCW345" s="84"/>
      <c r="BCX345" s="84"/>
      <c r="BCY345" s="84"/>
      <c r="BCZ345" s="84"/>
      <c r="BDA345" s="84"/>
      <c r="BDB345" s="84"/>
      <c r="BDC345" s="84"/>
      <c r="BDD345" s="84"/>
      <c r="BDE345" s="84"/>
      <c r="BDF345" s="84"/>
      <c r="BDG345" s="84"/>
      <c r="BDH345" s="84"/>
      <c r="BDI345" s="84"/>
      <c r="BDJ345" s="84"/>
      <c r="BDK345" s="84"/>
      <c r="BDL345" s="84"/>
      <c r="BDM345" s="84"/>
      <c r="BDN345" s="84"/>
      <c r="BDO345" s="84"/>
      <c r="BDP345" s="84"/>
      <c r="BDQ345" s="84"/>
      <c r="BDR345" s="84"/>
      <c r="BDS345" s="84"/>
      <c r="BDT345" s="84"/>
      <c r="BDU345" s="84"/>
      <c r="BDV345" s="84"/>
      <c r="BDW345" s="84"/>
      <c r="BDX345" s="84"/>
      <c r="BDY345" s="84"/>
      <c r="BDZ345" s="84"/>
      <c r="BEA345" s="84"/>
      <c r="BEB345" s="84"/>
      <c r="BEC345" s="84"/>
      <c r="BED345" s="84"/>
      <c r="BEE345" s="84"/>
      <c r="BEF345" s="84"/>
      <c r="BEG345" s="84"/>
      <c r="BEH345" s="84"/>
      <c r="BEI345" s="84"/>
      <c r="BEJ345" s="84"/>
      <c r="BEK345" s="84"/>
      <c r="BEL345" s="84"/>
      <c r="BEM345" s="84"/>
      <c r="BEN345" s="84"/>
      <c r="BEO345" s="84"/>
      <c r="BEP345" s="84"/>
      <c r="BEQ345" s="84"/>
      <c r="BER345" s="84"/>
      <c r="BES345" s="84"/>
      <c r="BET345" s="84"/>
      <c r="BEU345" s="84"/>
      <c r="BEV345" s="84"/>
      <c r="BEW345" s="84"/>
      <c r="BEX345" s="84"/>
      <c r="BEY345" s="84"/>
      <c r="BEZ345" s="84"/>
      <c r="BFA345" s="84"/>
      <c r="BFB345" s="84"/>
      <c r="BFC345" s="84"/>
      <c r="BFD345" s="84"/>
      <c r="BFE345" s="84"/>
      <c r="BFF345" s="84"/>
      <c r="BFG345" s="84"/>
      <c r="BFH345" s="84"/>
      <c r="BFI345" s="84"/>
      <c r="BFJ345" s="84"/>
      <c r="BFK345" s="84"/>
      <c r="BFL345" s="84"/>
      <c r="BFM345" s="84"/>
      <c r="BFN345" s="84"/>
      <c r="BFO345" s="84"/>
      <c r="BFP345" s="84"/>
      <c r="BFQ345" s="84"/>
      <c r="BFR345" s="84"/>
      <c r="BFS345" s="84"/>
      <c r="BFT345" s="84"/>
      <c r="BFU345" s="84"/>
      <c r="BFV345" s="84"/>
      <c r="BFW345" s="84"/>
      <c r="BFX345" s="84"/>
      <c r="BFY345" s="84"/>
      <c r="BFZ345" s="84"/>
      <c r="BGA345" s="84"/>
      <c r="BGB345" s="84"/>
      <c r="BGC345" s="84"/>
      <c r="BGD345" s="84"/>
      <c r="BGE345" s="84"/>
      <c r="BGF345" s="84"/>
      <c r="BGG345" s="84"/>
      <c r="BGH345" s="84"/>
      <c r="BGI345" s="84"/>
      <c r="BGJ345" s="84"/>
      <c r="BGK345" s="84"/>
      <c r="BGL345" s="84"/>
      <c r="BGM345" s="84"/>
      <c r="BGN345" s="84"/>
      <c r="BGO345" s="84"/>
      <c r="BGP345" s="84"/>
      <c r="BGQ345" s="84"/>
      <c r="BGR345" s="84"/>
      <c r="BGS345" s="84"/>
      <c r="BGT345" s="84"/>
      <c r="BGU345" s="84"/>
      <c r="BGV345" s="84"/>
      <c r="BGW345" s="84"/>
      <c r="BGX345" s="84"/>
      <c r="BGY345" s="84"/>
      <c r="BGZ345" s="84"/>
      <c r="BHA345" s="84"/>
      <c r="BHB345" s="84"/>
      <c r="BHC345" s="84"/>
      <c r="BHD345" s="84"/>
      <c r="BHE345" s="84"/>
      <c r="BHF345" s="84"/>
      <c r="BHG345" s="84"/>
      <c r="BHH345" s="84"/>
      <c r="BHI345" s="84"/>
      <c r="BHJ345" s="84"/>
      <c r="BHK345" s="84"/>
      <c r="BHL345" s="84"/>
      <c r="BHM345" s="84"/>
      <c r="BHN345" s="84"/>
      <c r="BHO345" s="84"/>
      <c r="BHP345" s="84"/>
      <c r="BHQ345" s="84"/>
      <c r="BHR345" s="84"/>
      <c r="BHS345" s="84"/>
      <c r="BHT345" s="84"/>
      <c r="BHU345" s="84"/>
      <c r="BHV345" s="84"/>
      <c r="BHW345" s="84"/>
      <c r="BHX345" s="84"/>
      <c r="BHY345" s="84"/>
      <c r="BHZ345" s="84"/>
      <c r="BIA345" s="84"/>
      <c r="BIB345" s="84"/>
      <c r="BIC345" s="84"/>
      <c r="BID345" s="84"/>
      <c r="BIE345" s="84"/>
      <c r="BIF345" s="84"/>
      <c r="BIG345" s="84"/>
      <c r="BIH345" s="84"/>
      <c r="BII345" s="84"/>
      <c r="BIJ345" s="84"/>
      <c r="BIK345" s="84"/>
      <c r="BIL345" s="84"/>
      <c r="BIM345" s="84"/>
      <c r="BIN345" s="84"/>
      <c r="BIO345" s="84"/>
      <c r="BIP345" s="84"/>
      <c r="BIQ345" s="84"/>
      <c r="BIR345" s="84"/>
      <c r="BIS345" s="84"/>
      <c r="BIT345" s="84"/>
      <c r="BIU345" s="84"/>
      <c r="BIV345" s="84"/>
      <c r="BIW345" s="84"/>
      <c r="BIX345" s="84"/>
      <c r="BIY345" s="84"/>
      <c r="BIZ345" s="84"/>
      <c r="BJA345" s="84"/>
      <c r="BJB345" s="84"/>
      <c r="BJC345" s="84"/>
      <c r="BJD345" s="84"/>
      <c r="BJE345" s="84"/>
      <c r="BJF345" s="84"/>
      <c r="BJG345" s="84"/>
      <c r="BJH345" s="84"/>
      <c r="BJI345" s="84"/>
      <c r="BJJ345" s="84"/>
      <c r="BJK345" s="84"/>
      <c r="BJL345" s="84"/>
      <c r="BJM345" s="84"/>
      <c r="BJN345" s="84"/>
      <c r="BJO345" s="84"/>
      <c r="BJP345" s="84"/>
      <c r="BJQ345" s="84"/>
      <c r="BJR345" s="84"/>
      <c r="BJS345" s="84"/>
      <c r="BJT345" s="84"/>
      <c r="BJU345" s="84"/>
      <c r="BJV345" s="84"/>
      <c r="BJW345" s="84"/>
      <c r="BJX345" s="84"/>
      <c r="BJY345" s="84"/>
      <c r="BJZ345" s="84"/>
      <c r="BKA345" s="84"/>
      <c r="BKB345" s="84"/>
      <c r="BKC345" s="84"/>
      <c r="BKD345" s="84"/>
      <c r="BKE345" s="84"/>
      <c r="BKF345" s="84"/>
      <c r="BKG345" s="84"/>
      <c r="BKH345" s="84"/>
      <c r="BKI345" s="84"/>
      <c r="BKJ345" s="84"/>
      <c r="BKK345" s="84"/>
      <c r="BKL345" s="84"/>
      <c r="BKM345" s="84"/>
      <c r="BKN345" s="84"/>
      <c r="BKO345" s="84"/>
      <c r="BKP345" s="84"/>
      <c r="BKQ345" s="84"/>
      <c r="BKR345" s="84"/>
      <c r="BKS345" s="84"/>
      <c r="BKT345" s="84"/>
      <c r="BKU345" s="84"/>
      <c r="BKV345" s="84"/>
      <c r="BKW345" s="84"/>
      <c r="BKX345" s="84"/>
      <c r="BKY345" s="84"/>
      <c r="BKZ345" s="84"/>
      <c r="BLA345" s="84"/>
      <c r="BLB345" s="84"/>
      <c r="BLC345" s="84"/>
      <c r="BLD345" s="84"/>
      <c r="BLE345" s="84"/>
      <c r="BLF345" s="84"/>
      <c r="BLG345" s="84"/>
      <c r="BLH345" s="84"/>
      <c r="BLI345" s="84"/>
      <c r="BLJ345" s="84"/>
      <c r="BLK345" s="84"/>
      <c r="BLL345" s="84"/>
      <c r="BLM345" s="84"/>
      <c r="BLN345" s="84"/>
      <c r="BLO345" s="84"/>
      <c r="BLP345" s="84"/>
      <c r="BLQ345" s="84"/>
      <c r="BLR345" s="84"/>
      <c r="BLS345" s="84"/>
      <c r="BLT345" s="84"/>
      <c r="BLU345" s="84"/>
      <c r="BLV345" s="84"/>
      <c r="BLW345" s="84"/>
      <c r="BLX345" s="84"/>
      <c r="BLY345" s="84"/>
      <c r="BLZ345" s="84"/>
      <c r="BMA345" s="84"/>
      <c r="BMB345" s="84"/>
      <c r="BMC345" s="84"/>
      <c r="BMD345" s="84"/>
      <c r="BME345" s="84"/>
      <c r="BMF345" s="84"/>
      <c r="BMG345" s="84"/>
      <c r="BMH345" s="84"/>
      <c r="BMI345" s="84"/>
      <c r="BMJ345" s="84"/>
      <c r="BMK345" s="84"/>
      <c r="BML345" s="84"/>
      <c r="BMM345" s="84"/>
      <c r="BMN345" s="84"/>
      <c r="BMO345" s="84"/>
      <c r="BMP345" s="84"/>
      <c r="BMQ345" s="84"/>
      <c r="BMR345" s="84"/>
      <c r="BMS345" s="84"/>
      <c r="BMT345" s="84"/>
      <c r="BMU345" s="84"/>
      <c r="BMV345" s="84"/>
      <c r="BMW345" s="84"/>
      <c r="BMX345" s="84"/>
      <c r="BMY345" s="84"/>
      <c r="BMZ345" s="84"/>
      <c r="BNA345" s="84"/>
      <c r="BNB345" s="84"/>
      <c r="BNC345" s="84"/>
      <c r="BND345" s="84"/>
      <c r="BNE345" s="84"/>
      <c r="BNF345" s="84"/>
      <c r="BNG345" s="84"/>
      <c r="BNH345" s="84"/>
      <c r="BNI345" s="84"/>
      <c r="BNJ345" s="84"/>
      <c r="BNK345" s="84"/>
      <c r="BNL345" s="84"/>
      <c r="BNM345" s="84"/>
      <c r="BNN345" s="84"/>
      <c r="BNO345" s="84"/>
      <c r="BNP345" s="84"/>
      <c r="BNQ345" s="84"/>
      <c r="BNR345" s="84"/>
      <c r="BNS345" s="84"/>
      <c r="BNT345" s="84"/>
      <c r="BNU345" s="84"/>
      <c r="BNV345" s="84"/>
      <c r="BNW345" s="84"/>
      <c r="BNX345" s="84"/>
      <c r="BNY345" s="84"/>
      <c r="BNZ345" s="84"/>
      <c r="BOA345" s="84"/>
      <c r="BOB345" s="84"/>
      <c r="BOC345" s="84"/>
      <c r="BOD345" s="84"/>
      <c r="BOE345" s="84"/>
      <c r="BOF345" s="84"/>
      <c r="BOG345" s="84"/>
      <c r="BOH345" s="84"/>
      <c r="BOI345" s="84"/>
      <c r="BOJ345" s="84"/>
      <c r="BOK345" s="84"/>
      <c r="BOL345" s="84"/>
      <c r="BOM345" s="84"/>
      <c r="BON345" s="84"/>
      <c r="BOO345" s="84"/>
      <c r="BOP345" s="84"/>
      <c r="BOQ345" s="84"/>
      <c r="BOR345" s="84"/>
      <c r="BOS345" s="84"/>
      <c r="BOT345" s="84"/>
      <c r="BOU345" s="84"/>
      <c r="BOV345" s="84"/>
      <c r="BOW345" s="84"/>
      <c r="BOX345" s="84"/>
      <c r="BOY345" s="84"/>
      <c r="BOZ345" s="84"/>
      <c r="BPA345" s="84"/>
      <c r="BPB345" s="84"/>
      <c r="BPC345" s="84"/>
      <c r="BPD345" s="84"/>
      <c r="BPE345" s="84"/>
      <c r="BPF345" s="84"/>
      <c r="BPG345" s="84"/>
      <c r="BPH345" s="84"/>
      <c r="BPI345" s="84"/>
      <c r="BPJ345" s="84"/>
      <c r="BPK345" s="84"/>
      <c r="BPL345" s="84"/>
      <c r="BPM345" s="84"/>
      <c r="BPN345" s="84"/>
      <c r="BPO345" s="84"/>
      <c r="BPP345" s="84"/>
      <c r="BPQ345" s="84"/>
      <c r="BPR345" s="84"/>
      <c r="BPS345" s="84"/>
      <c r="BPT345" s="84"/>
      <c r="BPU345" s="84"/>
      <c r="BPV345" s="84"/>
      <c r="BPW345" s="84"/>
    </row>
    <row r="346" spans="2:1791" s="169" customFormat="1" ht="30" customHeight="1">
      <c r="B346" s="193"/>
      <c r="C346" s="86"/>
      <c r="D346" s="240"/>
      <c r="E346" s="246"/>
      <c r="F346" s="241"/>
      <c r="G346" s="86"/>
      <c r="H346" s="86"/>
      <c r="I346" s="161"/>
      <c r="J346" s="220"/>
      <c r="K346" s="161"/>
      <c r="L346" s="139"/>
      <c r="M346" s="309"/>
      <c r="N346" s="5"/>
      <c r="O346" s="5"/>
      <c r="P346" s="2"/>
      <c r="Q346" s="367"/>
      <c r="R346" s="340"/>
      <c r="S346" s="19"/>
      <c r="T346" s="385"/>
      <c r="U346" s="2"/>
      <c r="V346" s="2"/>
      <c r="W346" s="2"/>
      <c r="X346" s="2"/>
      <c r="Y346" s="2"/>
      <c r="Z346" s="2"/>
      <c r="AA346" s="2"/>
      <c r="AB346" s="2"/>
      <c r="AC346" s="2"/>
      <c r="AD346" s="2"/>
      <c r="AE346" s="2"/>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c r="LT346" s="84"/>
      <c r="LU346" s="84"/>
      <c r="LV346" s="84"/>
      <c r="LW346" s="84"/>
      <c r="LX346" s="84"/>
      <c r="LY346" s="84"/>
      <c r="LZ346" s="84"/>
      <c r="MA346" s="84"/>
      <c r="MB346" s="84"/>
      <c r="MC346" s="84"/>
      <c r="MD346" s="84"/>
      <c r="ME346" s="84"/>
      <c r="MF346" s="84"/>
      <c r="MG346" s="84"/>
      <c r="MH346" s="84"/>
      <c r="MI346" s="84"/>
      <c r="MJ346" s="84"/>
      <c r="MK346" s="84"/>
      <c r="ML346" s="84"/>
      <c r="MM346" s="84"/>
      <c r="MN346" s="84"/>
      <c r="MO346" s="84"/>
      <c r="MP346" s="84"/>
      <c r="MQ346" s="84"/>
      <c r="MR346" s="84"/>
      <c r="MS346" s="84"/>
      <c r="MT346" s="84"/>
      <c r="MU346" s="84"/>
      <c r="MV346" s="84"/>
      <c r="MW346" s="84"/>
      <c r="MX346" s="84"/>
      <c r="MY346" s="84"/>
      <c r="MZ346" s="84"/>
      <c r="NA346" s="84"/>
      <c r="NB346" s="84"/>
      <c r="NC346" s="84"/>
      <c r="ND346" s="84"/>
      <c r="NE346" s="84"/>
      <c r="NF346" s="84"/>
      <c r="NG346" s="84"/>
      <c r="NH346" s="84"/>
      <c r="NI346" s="84"/>
      <c r="NJ346" s="84"/>
      <c r="NK346" s="84"/>
      <c r="NL346" s="84"/>
      <c r="NM346" s="84"/>
      <c r="NN346" s="84"/>
      <c r="NO346" s="84"/>
      <c r="NP346" s="84"/>
      <c r="NQ346" s="84"/>
      <c r="NR346" s="84"/>
      <c r="NS346" s="84"/>
      <c r="NT346" s="84"/>
      <c r="NU346" s="84"/>
      <c r="NV346" s="84"/>
      <c r="NW346" s="84"/>
      <c r="NX346" s="84"/>
      <c r="NY346" s="84"/>
      <c r="NZ346" s="84"/>
      <c r="OA346" s="84"/>
      <c r="OB346" s="84"/>
      <c r="OC346" s="84"/>
      <c r="OD346" s="84"/>
      <c r="OE346" s="84"/>
      <c r="OF346" s="84"/>
      <c r="OG346" s="84"/>
      <c r="OH346" s="84"/>
      <c r="OI346" s="84"/>
      <c r="OJ346" s="84"/>
      <c r="OK346" s="84"/>
      <c r="OL346" s="84"/>
      <c r="OM346" s="84"/>
      <c r="ON346" s="84"/>
      <c r="OO346" s="84"/>
      <c r="OP346" s="84"/>
      <c r="OQ346" s="84"/>
      <c r="OR346" s="84"/>
      <c r="OS346" s="84"/>
      <c r="OT346" s="84"/>
      <c r="OU346" s="84"/>
      <c r="OV346" s="84"/>
      <c r="OW346" s="84"/>
      <c r="OX346" s="84"/>
      <c r="OY346" s="84"/>
      <c r="OZ346" s="84"/>
      <c r="PA346" s="84"/>
      <c r="PB346" s="84"/>
      <c r="PC346" s="84"/>
      <c r="PD346" s="84"/>
      <c r="PE346" s="84"/>
      <c r="PF346" s="84"/>
      <c r="PG346" s="84"/>
      <c r="PH346" s="84"/>
      <c r="PI346" s="84"/>
      <c r="PJ346" s="84"/>
      <c r="PK346" s="84"/>
      <c r="PL346" s="84"/>
      <c r="PM346" s="84"/>
      <c r="PN346" s="84"/>
      <c r="PO346" s="84"/>
      <c r="PP346" s="84"/>
      <c r="PQ346" s="84"/>
      <c r="PR346" s="84"/>
      <c r="PS346" s="84"/>
      <c r="PT346" s="84"/>
      <c r="PU346" s="84"/>
      <c r="PV346" s="84"/>
      <c r="PW346" s="84"/>
      <c r="PX346" s="84"/>
      <c r="PY346" s="84"/>
      <c r="PZ346" s="84"/>
      <c r="QA346" s="84"/>
      <c r="QB346" s="84"/>
      <c r="QC346" s="84"/>
      <c r="QD346" s="84"/>
      <c r="QE346" s="84"/>
      <c r="QF346" s="84"/>
      <c r="QG346" s="84"/>
      <c r="QH346" s="84"/>
      <c r="QI346" s="84"/>
      <c r="QJ346" s="84"/>
      <c r="QK346" s="84"/>
      <c r="QL346" s="84"/>
      <c r="QM346" s="84"/>
      <c r="QN346" s="84"/>
      <c r="QO346" s="84"/>
      <c r="QP346" s="84"/>
      <c r="QQ346" s="84"/>
      <c r="QR346" s="84"/>
      <c r="QS346" s="84"/>
      <c r="QT346" s="84"/>
      <c r="QU346" s="84"/>
      <c r="QV346" s="84"/>
      <c r="QW346" s="84"/>
      <c r="QX346" s="84"/>
      <c r="QY346" s="84"/>
      <c r="QZ346" s="84"/>
      <c r="RA346" s="84"/>
      <c r="RB346" s="84"/>
      <c r="RC346" s="84"/>
      <c r="RD346" s="84"/>
      <c r="RE346" s="84"/>
      <c r="RF346" s="84"/>
      <c r="RG346" s="84"/>
      <c r="RH346" s="84"/>
      <c r="RI346" s="84"/>
      <c r="RJ346" s="84"/>
      <c r="RK346" s="84"/>
      <c r="RL346" s="84"/>
      <c r="RM346" s="84"/>
      <c r="RN346" s="84"/>
      <c r="RO346" s="84"/>
      <c r="RP346" s="84"/>
      <c r="RQ346" s="84"/>
      <c r="RR346" s="84"/>
      <c r="RS346" s="84"/>
      <c r="RT346" s="84"/>
      <c r="RU346" s="84"/>
      <c r="RV346" s="84"/>
      <c r="RW346" s="84"/>
      <c r="RX346" s="84"/>
      <c r="RY346" s="84"/>
      <c r="RZ346" s="84"/>
      <c r="SA346" s="84"/>
      <c r="SB346" s="84"/>
      <c r="SC346" s="84"/>
      <c r="SD346" s="84"/>
      <c r="SE346" s="84"/>
      <c r="SF346" s="84"/>
      <c r="SG346" s="84"/>
      <c r="SH346" s="84"/>
      <c r="SI346" s="84"/>
      <c r="SJ346" s="84"/>
      <c r="SK346" s="84"/>
      <c r="SL346" s="84"/>
      <c r="SM346" s="84"/>
      <c r="SN346" s="84"/>
      <c r="SO346" s="84"/>
      <c r="SP346" s="84"/>
      <c r="SQ346" s="84"/>
      <c r="SR346" s="84"/>
      <c r="SS346" s="84"/>
      <c r="ST346" s="84"/>
      <c r="SU346" s="84"/>
      <c r="SV346" s="84"/>
      <c r="SW346" s="84"/>
      <c r="SX346" s="84"/>
      <c r="SY346" s="84"/>
      <c r="SZ346" s="84"/>
      <c r="TA346" s="84"/>
      <c r="TB346" s="84"/>
      <c r="TC346" s="84"/>
      <c r="TD346" s="84"/>
      <c r="TE346" s="84"/>
      <c r="TF346" s="84"/>
      <c r="TG346" s="84"/>
      <c r="TH346" s="84"/>
      <c r="TI346" s="84"/>
      <c r="TJ346" s="84"/>
      <c r="TK346" s="84"/>
      <c r="TL346" s="84"/>
      <c r="TM346" s="84"/>
      <c r="TN346" s="84"/>
      <c r="TO346" s="84"/>
      <c r="TP346" s="84"/>
      <c r="TQ346" s="84"/>
      <c r="TR346" s="84"/>
      <c r="TS346" s="84"/>
      <c r="TT346" s="84"/>
      <c r="TU346" s="84"/>
      <c r="TV346" s="84"/>
      <c r="TW346" s="84"/>
      <c r="TX346" s="84"/>
      <c r="TY346" s="84"/>
      <c r="TZ346" s="84"/>
      <c r="UA346" s="84"/>
      <c r="UB346" s="84"/>
      <c r="UC346" s="84"/>
      <c r="UD346" s="84"/>
      <c r="UE346" s="84"/>
      <c r="UF346" s="84"/>
      <c r="UG346" s="84"/>
      <c r="UH346" s="84"/>
      <c r="UI346" s="84"/>
      <c r="UJ346" s="84"/>
      <c r="UK346" s="84"/>
      <c r="UL346" s="84"/>
      <c r="UM346" s="84"/>
      <c r="UN346" s="84"/>
      <c r="UO346" s="84"/>
      <c r="UP346" s="84"/>
      <c r="UQ346" s="84"/>
      <c r="UR346" s="84"/>
      <c r="US346" s="84"/>
      <c r="UT346" s="84"/>
      <c r="UU346" s="84"/>
      <c r="UV346" s="84"/>
      <c r="UW346" s="84"/>
      <c r="UX346" s="84"/>
      <c r="UY346" s="84"/>
      <c r="UZ346" s="84"/>
      <c r="VA346" s="84"/>
      <c r="VB346" s="84"/>
      <c r="VC346" s="84"/>
      <c r="VD346" s="84"/>
      <c r="VE346" s="84"/>
      <c r="VF346" s="84"/>
      <c r="VG346" s="84"/>
      <c r="VH346" s="84"/>
      <c r="VI346" s="84"/>
      <c r="VJ346" s="84"/>
      <c r="VK346" s="84"/>
      <c r="VL346" s="84"/>
      <c r="VM346" s="84"/>
      <c r="VN346" s="84"/>
      <c r="VO346" s="84"/>
      <c r="VP346" s="84"/>
      <c r="VQ346" s="84"/>
      <c r="VR346" s="84"/>
      <c r="VS346" s="84"/>
      <c r="VT346" s="84"/>
      <c r="VU346" s="84"/>
      <c r="VV346" s="84"/>
      <c r="VW346" s="84"/>
      <c r="VX346" s="84"/>
      <c r="VY346" s="84"/>
      <c r="VZ346" s="84"/>
      <c r="WA346" s="84"/>
      <c r="WB346" s="84"/>
      <c r="WC346" s="84"/>
      <c r="WD346" s="84"/>
      <c r="WE346" s="84"/>
      <c r="WF346" s="84"/>
      <c r="WG346" s="84"/>
      <c r="WH346" s="84"/>
      <c r="WI346" s="84"/>
      <c r="WJ346" s="84"/>
      <c r="WK346" s="84"/>
      <c r="WL346" s="84"/>
      <c r="WM346" s="84"/>
      <c r="WN346" s="84"/>
      <c r="WO346" s="84"/>
      <c r="WP346" s="84"/>
      <c r="WQ346" s="84"/>
      <c r="WR346" s="84"/>
      <c r="WS346" s="84"/>
      <c r="WT346" s="84"/>
      <c r="WU346" s="84"/>
      <c r="WV346" s="84"/>
      <c r="WW346" s="84"/>
      <c r="WX346" s="84"/>
      <c r="WY346" s="84"/>
      <c r="WZ346" s="84"/>
      <c r="XA346" s="84"/>
      <c r="XB346" s="84"/>
      <c r="XC346" s="84"/>
      <c r="XD346" s="84"/>
      <c r="XE346" s="84"/>
      <c r="XF346" s="84"/>
      <c r="XG346" s="84"/>
      <c r="XH346" s="84"/>
      <c r="XI346" s="84"/>
      <c r="XJ346" s="84"/>
      <c r="XK346" s="84"/>
      <c r="XL346" s="84"/>
      <c r="XM346" s="84"/>
      <c r="XN346" s="84"/>
      <c r="XO346" s="84"/>
      <c r="XP346" s="84"/>
      <c r="XQ346" s="84"/>
      <c r="XR346" s="84"/>
      <c r="XS346" s="84"/>
      <c r="XT346" s="84"/>
      <c r="XU346" s="84"/>
      <c r="XV346" s="84"/>
      <c r="XW346" s="84"/>
      <c r="XX346" s="84"/>
      <c r="XY346" s="84"/>
      <c r="XZ346" s="84"/>
      <c r="YA346" s="84"/>
      <c r="YB346" s="84"/>
      <c r="YC346" s="84"/>
      <c r="YD346" s="84"/>
      <c r="YE346" s="84"/>
      <c r="YF346" s="84"/>
      <c r="YG346" s="84"/>
      <c r="YH346" s="84"/>
      <c r="YI346" s="84"/>
      <c r="YJ346" s="84"/>
      <c r="YK346" s="84"/>
      <c r="YL346" s="84"/>
      <c r="YM346" s="84"/>
      <c r="YN346" s="84"/>
      <c r="YO346" s="84"/>
      <c r="YP346" s="84"/>
      <c r="YQ346" s="84"/>
      <c r="YR346" s="84"/>
      <c r="YS346" s="84"/>
      <c r="YT346" s="84"/>
      <c r="YU346" s="84"/>
      <c r="YV346" s="84"/>
      <c r="YW346" s="84"/>
      <c r="YX346" s="84"/>
      <c r="YY346" s="84"/>
      <c r="YZ346" s="84"/>
      <c r="ZA346" s="84"/>
      <c r="ZB346" s="84"/>
      <c r="ZC346" s="84"/>
      <c r="ZD346" s="84"/>
      <c r="ZE346" s="84"/>
      <c r="ZF346" s="84"/>
      <c r="ZG346" s="84"/>
      <c r="ZH346" s="84"/>
      <c r="ZI346" s="84"/>
      <c r="ZJ346" s="84"/>
      <c r="ZK346" s="84"/>
      <c r="ZL346" s="84"/>
      <c r="ZM346" s="84"/>
      <c r="ZN346" s="84"/>
      <c r="ZO346" s="84"/>
      <c r="ZP346" s="84"/>
      <c r="ZQ346" s="84"/>
      <c r="ZR346" s="84"/>
      <c r="ZS346" s="84"/>
      <c r="ZT346" s="84"/>
      <c r="ZU346" s="84"/>
      <c r="ZV346" s="84"/>
      <c r="ZW346" s="84"/>
      <c r="ZX346" s="84"/>
      <c r="ZY346" s="84"/>
      <c r="ZZ346" s="84"/>
      <c r="AAA346" s="84"/>
      <c r="AAB346" s="84"/>
      <c r="AAC346" s="84"/>
      <c r="AAD346" s="84"/>
      <c r="AAE346" s="84"/>
      <c r="AAF346" s="84"/>
      <c r="AAG346" s="84"/>
      <c r="AAH346" s="84"/>
      <c r="AAI346" s="84"/>
      <c r="AAJ346" s="84"/>
      <c r="AAK346" s="84"/>
      <c r="AAL346" s="84"/>
      <c r="AAM346" s="84"/>
      <c r="AAN346" s="84"/>
      <c r="AAO346" s="84"/>
      <c r="AAP346" s="84"/>
      <c r="AAQ346" s="84"/>
      <c r="AAR346" s="84"/>
      <c r="AAS346" s="84"/>
      <c r="AAT346" s="84"/>
      <c r="AAU346" s="84"/>
      <c r="AAV346" s="84"/>
      <c r="AAW346" s="84"/>
      <c r="AAX346" s="84"/>
      <c r="AAY346" s="84"/>
      <c r="AAZ346" s="84"/>
      <c r="ABA346" s="84"/>
      <c r="ABB346" s="84"/>
      <c r="ABC346" s="84"/>
      <c r="ABD346" s="84"/>
      <c r="ABE346" s="84"/>
      <c r="ABF346" s="84"/>
      <c r="ABG346" s="84"/>
      <c r="ABH346" s="84"/>
      <c r="ABI346" s="84"/>
      <c r="ABJ346" s="84"/>
      <c r="ABK346" s="84"/>
      <c r="ABL346" s="84"/>
      <c r="ABM346" s="84"/>
      <c r="ABN346" s="84"/>
      <c r="ABO346" s="84"/>
      <c r="ABP346" s="84"/>
      <c r="ABQ346" s="84"/>
      <c r="ABR346" s="84"/>
      <c r="ABS346" s="84"/>
      <c r="ABT346" s="84"/>
      <c r="ABU346" s="84"/>
      <c r="ABV346" s="84"/>
      <c r="ABW346" s="84"/>
      <c r="ABX346" s="84"/>
      <c r="ABY346" s="84"/>
      <c r="ABZ346" s="84"/>
      <c r="ACA346" s="84"/>
      <c r="ACB346" s="84"/>
      <c r="ACC346" s="84"/>
      <c r="ACD346" s="84"/>
      <c r="ACE346" s="84"/>
      <c r="ACF346" s="84"/>
      <c r="ACG346" s="84"/>
      <c r="ACH346" s="84"/>
      <c r="ACI346" s="84"/>
      <c r="ACJ346" s="84"/>
      <c r="ACK346" s="84"/>
      <c r="ACL346" s="84"/>
      <c r="ACM346" s="84"/>
      <c r="ACN346" s="84"/>
      <c r="ACO346" s="84"/>
      <c r="ACP346" s="84"/>
      <c r="ACQ346" s="84"/>
      <c r="ACR346" s="84"/>
      <c r="ACS346" s="84"/>
      <c r="ACT346" s="84"/>
      <c r="ACU346" s="84"/>
      <c r="ACV346" s="84"/>
      <c r="ACW346" s="84"/>
      <c r="ACX346" s="84"/>
      <c r="ACY346" s="84"/>
      <c r="ACZ346" s="84"/>
      <c r="ADA346" s="84"/>
      <c r="ADB346" s="84"/>
      <c r="ADC346" s="84"/>
      <c r="ADD346" s="84"/>
      <c r="ADE346" s="84"/>
      <c r="ADF346" s="84"/>
      <c r="ADG346" s="84"/>
      <c r="ADH346" s="84"/>
      <c r="ADI346" s="84"/>
      <c r="ADJ346" s="84"/>
      <c r="ADK346" s="84"/>
      <c r="ADL346" s="84"/>
      <c r="ADM346" s="84"/>
      <c r="ADN346" s="84"/>
      <c r="ADO346" s="84"/>
      <c r="ADP346" s="84"/>
      <c r="ADQ346" s="84"/>
      <c r="ADR346" s="84"/>
      <c r="ADS346" s="84"/>
      <c r="ADT346" s="84"/>
      <c r="ADU346" s="84"/>
      <c r="ADV346" s="84"/>
      <c r="ADW346" s="84"/>
      <c r="ADX346" s="84"/>
      <c r="ADY346" s="84"/>
      <c r="ADZ346" s="84"/>
      <c r="AEA346" s="84"/>
      <c r="AEB346" s="84"/>
      <c r="AEC346" s="84"/>
      <c r="AED346" s="84"/>
      <c r="AEE346" s="84"/>
      <c r="AEF346" s="84"/>
      <c r="AEG346" s="84"/>
      <c r="AEH346" s="84"/>
      <c r="AEI346" s="84"/>
      <c r="AEJ346" s="84"/>
      <c r="AEK346" s="84"/>
      <c r="AEL346" s="84"/>
      <c r="AEM346" s="84"/>
      <c r="AEN346" s="84"/>
      <c r="AEO346" s="84"/>
      <c r="AEP346" s="84"/>
      <c r="AEQ346" s="84"/>
      <c r="AER346" s="84"/>
      <c r="AES346" s="84"/>
      <c r="AET346" s="84"/>
      <c r="AEU346" s="84"/>
      <c r="AEV346" s="84"/>
      <c r="AEW346" s="84"/>
      <c r="AEX346" s="84"/>
      <c r="AEY346" s="84"/>
      <c r="AEZ346" s="84"/>
      <c r="AFA346" s="84"/>
      <c r="AFB346" s="84"/>
      <c r="AFC346" s="84"/>
      <c r="AFD346" s="84"/>
      <c r="AFE346" s="84"/>
      <c r="AFF346" s="84"/>
      <c r="AFG346" s="84"/>
      <c r="AFH346" s="84"/>
      <c r="AFI346" s="84"/>
      <c r="AFJ346" s="84"/>
      <c r="AFK346" s="84"/>
      <c r="AFL346" s="84"/>
      <c r="AFM346" s="84"/>
      <c r="AFN346" s="84"/>
      <c r="AFO346" s="84"/>
      <c r="AFP346" s="84"/>
      <c r="AFQ346" s="84"/>
      <c r="AFR346" s="84"/>
      <c r="AFS346" s="84"/>
      <c r="AFT346" s="84"/>
      <c r="AFU346" s="84"/>
      <c r="AFV346" s="84"/>
      <c r="AFW346" s="84"/>
      <c r="AFX346" s="84"/>
      <c r="AFY346" s="84"/>
      <c r="AFZ346" s="84"/>
      <c r="AGA346" s="84"/>
      <c r="AGB346" s="84"/>
      <c r="AGC346" s="84"/>
      <c r="AGD346" s="84"/>
      <c r="AGE346" s="84"/>
      <c r="AGF346" s="84"/>
      <c r="AGG346" s="84"/>
      <c r="AGH346" s="84"/>
      <c r="AGI346" s="84"/>
      <c r="AGJ346" s="84"/>
      <c r="AGK346" s="84"/>
      <c r="AGL346" s="84"/>
      <c r="AGM346" s="84"/>
      <c r="AGN346" s="84"/>
      <c r="AGO346" s="84"/>
      <c r="AGP346" s="84"/>
      <c r="AGQ346" s="84"/>
      <c r="AGR346" s="84"/>
      <c r="AGS346" s="84"/>
      <c r="AGT346" s="84"/>
      <c r="AGU346" s="84"/>
      <c r="AGV346" s="84"/>
      <c r="AGW346" s="84"/>
      <c r="AGX346" s="84"/>
      <c r="AGY346" s="84"/>
      <c r="AGZ346" s="84"/>
      <c r="AHA346" s="84"/>
      <c r="AHB346" s="84"/>
      <c r="AHC346" s="84"/>
      <c r="AHD346" s="84"/>
      <c r="AHE346" s="84"/>
      <c r="AHF346" s="84"/>
      <c r="AHG346" s="84"/>
      <c r="AHH346" s="84"/>
      <c r="AHI346" s="84"/>
      <c r="AHJ346" s="84"/>
      <c r="AHK346" s="84"/>
      <c r="AHL346" s="84"/>
      <c r="AHM346" s="84"/>
      <c r="AHN346" s="84"/>
      <c r="AHO346" s="84"/>
      <c r="AHP346" s="84"/>
      <c r="AHQ346" s="84"/>
      <c r="AHR346" s="84"/>
      <c r="AHS346" s="84"/>
      <c r="AHT346" s="84"/>
      <c r="AHU346" s="84"/>
      <c r="AHV346" s="84"/>
      <c r="AHW346" s="84"/>
      <c r="AHX346" s="84"/>
      <c r="AHY346" s="84"/>
      <c r="AHZ346" s="84"/>
      <c r="AIA346" s="84"/>
      <c r="AIB346" s="84"/>
      <c r="AIC346" s="84"/>
      <c r="AID346" s="84"/>
      <c r="AIE346" s="84"/>
      <c r="AIF346" s="84"/>
      <c r="AIG346" s="84"/>
      <c r="AIH346" s="84"/>
      <c r="AII346" s="84"/>
      <c r="AIJ346" s="84"/>
      <c r="AIK346" s="84"/>
      <c r="AIL346" s="84"/>
      <c r="AIM346" s="84"/>
      <c r="AIN346" s="84"/>
      <c r="AIO346" s="84"/>
      <c r="AIP346" s="84"/>
      <c r="AIQ346" s="84"/>
      <c r="AIR346" s="84"/>
      <c r="AIS346" s="84"/>
      <c r="AIT346" s="84"/>
      <c r="AIU346" s="84"/>
      <c r="AIV346" s="84"/>
      <c r="AIW346" s="84"/>
      <c r="AIX346" s="84"/>
      <c r="AIY346" s="84"/>
      <c r="AIZ346" s="84"/>
      <c r="AJA346" s="84"/>
      <c r="AJB346" s="84"/>
      <c r="AJC346" s="84"/>
      <c r="AJD346" s="84"/>
      <c r="AJE346" s="84"/>
      <c r="AJF346" s="84"/>
      <c r="AJG346" s="84"/>
      <c r="AJH346" s="84"/>
      <c r="AJI346" s="84"/>
      <c r="AJJ346" s="84"/>
      <c r="AJK346" s="84"/>
      <c r="AJL346" s="84"/>
      <c r="AJM346" s="84"/>
      <c r="AJN346" s="84"/>
      <c r="AJO346" s="84"/>
      <c r="AJP346" s="84"/>
      <c r="AJQ346" s="84"/>
      <c r="AJR346" s="84"/>
      <c r="AJS346" s="84"/>
      <c r="AJT346" s="84"/>
      <c r="AJU346" s="84"/>
      <c r="AJV346" s="84"/>
      <c r="AJW346" s="84"/>
      <c r="AJX346" s="84"/>
      <c r="AJY346" s="84"/>
      <c r="AJZ346" s="84"/>
      <c r="AKA346" s="84"/>
      <c r="AKB346" s="84"/>
      <c r="AKC346" s="84"/>
      <c r="AKD346" s="84"/>
      <c r="AKE346" s="84"/>
      <c r="AKF346" s="84"/>
      <c r="AKG346" s="84"/>
      <c r="AKH346" s="84"/>
      <c r="AKI346" s="84"/>
      <c r="AKJ346" s="84"/>
      <c r="AKK346" s="84"/>
      <c r="AKL346" s="84"/>
      <c r="AKM346" s="84"/>
      <c r="AKN346" s="84"/>
      <c r="AKO346" s="84"/>
      <c r="AKP346" s="84"/>
      <c r="AKQ346" s="84"/>
      <c r="AKR346" s="84"/>
      <c r="AKS346" s="84"/>
      <c r="AKT346" s="84"/>
      <c r="AKU346" s="84"/>
      <c r="AKV346" s="84"/>
      <c r="AKW346" s="84"/>
      <c r="AKX346" s="84"/>
      <c r="AKY346" s="84"/>
      <c r="AKZ346" s="84"/>
      <c r="ALA346" s="84"/>
      <c r="ALB346" s="84"/>
      <c r="ALC346" s="84"/>
      <c r="ALD346" s="84"/>
      <c r="ALE346" s="84"/>
      <c r="ALF346" s="84"/>
      <c r="ALG346" s="84"/>
      <c r="ALH346" s="84"/>
      <c r="ALI346" s="84"/>
      <c r="ALJ346" s="84"/>
      <c r="ALK346" s="84"/>
      <c r="ALL346" s="84"/>
      <c r="ALM346" s="84"/>
      <c r="ALN346" s="84"/>
      <c r="ALO346" s="84"/>
      <c r="ALP346" s="84"/>
      <c r="ALQ346" s="84"/>
      <c r="ALR346" s="84"/>
      <c r="ALS346" s="84"/>
      <c r="ALT346" s="84"/>
      <c r="ALU346" s="84"/>
      <c r="ALV346" s="84"/>
      <c r="ALW346" s="84"/>
      <c r="ALX346" s="84"/>
      <c r="ALY346" s="84"/>
      <c r="ALZ346" s="84"/>
      <c r="AMA346" s="84"/>
      <c r="AMB346" s="84"/>
      <c r="AMC346" s="84"/>
      <c r="AMD346" s="84"/>
      <c r="AME346" s="84"/>
      <c r="AMF346" s="84"/>
      <c r="AMG346" s="84"/>
      <c r="AMH346" s="84"/>
      <c r="AMI346" s="84"/>
      <c r="AMJ346" s="84"/>
      <c r="AMK346" s="84"/>
      <c r="AML346" s="84"/>
      <c r="AMM346" s="84"/>
      <c r="AMN346" s="84"/>
      <c r="AMO346" s="84"/>
      <c r="AMP346" s="84"/>
      <c r="AMQ346" s="84"/>
      <c r="AMR346" s="84"/>
      <c r="AMS346" s="84"/>
      <c r="AMT346" s="84"/>
      <c r="AMU346" s="84"/>
      <c r="AMV346" s="84"/>
      <c r="AMW346" s="84"/>
      <c r="AMX346" s="84"/>
      <c r="AMY346" s="84"/>
      <c r="AMZ346" s="84"/>
      <c r="ANA346" s="84"/>
      <c r="ANB346" s="84"/>
      <c r="ANC346" s="84"/>
      <c r="AND346" s="84"/>
      <c r="ANE346" s="84"/>
      <c r="ANF346" s="84"/>
      <c r="ANG346" s="84"/>
      <c r="ANH346" s="84"/>
      <c r="ANI346" s="84"/>
      <c r="ANJ346" s="84"/>
      <c r="ANK346" s="84"/>
      <c r="ANL346" s="84"/>
      <c r="ANM346" s="84"/>
      <c r="ANN346" s="84"/>
      <c r="ANO346" s="84"/>
      <c r="ANP346" s="84"/>
      <c r="ANQ346" s="84"/>
      <c r="ANR346" s="84"/>
      <c r="ANS346" s="84"/>
      <c r="ANT346" s="84"/>
      <c r="ANU346" s="84"/>
      <c r="ANV346" s="84"/>
      <c r="ANW346" s="84"/>
      <c r="ANX346" s="84"/>
      <c r="ANY346" s="84"/>
      <c r="ANZ346" s="84"/>
      <c r="AOA346" s="84"/>
      <c r="AOB346" s="84"/>
      <c r="AOC346" s="84"/>
      <c r="AOD346" s="84"/>
      <c r="AOE346" s="84"/>
      <c r="AOF346" s="84"/>
      <c r="AOG346" s="84"/>
      <c r="AOH346" s="84"/>
      <c r="AOI346" s="84"/>
      <c r="AOJ346" s="84"/>
      <c r="AOK346" s="84"/>
      <c r="AOL346" s="84"/>
      <c r="AOM346" s="84"/>
      <c r="AON346" s="84"/>
      <c r="AOO346" s="84"/>
      <c r="AOP346" s="84"/>
      <c r="AOQ346" s="84"/>
      <c r="AOR346" s="84"/>
      <c r="AOS346" s="84"/>
      <c r="AOT346" s="84"/>
      <c r="AOU346" s="84"/>
      <c r="AOV346" s="84"/>
      <c r="AOW346" s="84"/>
      <c r="AOX346" s="84"/>
      <c r="AOY346" s="84"/>
      <c r="AOZ346" s="84"/>
      <c r="APA346" s="84"/>
      <c r="APB346" s="84"/>
      <c r="APC346" s="84"/>
      <c r="APD346" s="84"/>
      <c r="APE346" s="84"/>
      <c r="APF346" s="84"/>
      <c r="APG346" s="84"/>
      <c r="APH346" s="84"/>
      <c r="API346" s="84"/>
      <c r="APJ346" s="84"/>
      <c r="APK346" s="84"/>
      <c r="APL346" s="84"/>
      <c r="APM346" s="84"/>
      <c r="APN346" s="84"/>
      <c r="APO346" s="84"/>
      <c r="APP346" s="84"/>
      <c r="APQ346" s="84"/>
      <c r="APR346" s="84"/>
      <c r="APS346" s="84"/>
      <c r="APT346" s="84"/>
      <c r="APU346" s="84"/>
      <c r="APV346" s="84"/>
      <c r="APW346" s="84"/>
      <c r="APX346" s="84"/>
      <c r="APY346" s="84"/>
      <c r="APZ346" s="84"/>
      <c r="AQA346" s="84"/>
      <c r="AQB346" s="84"/>
      <c r="AQC346" s="84"/>
      <c r="AQD346" s="84"/>
      <c r="AQE346" s="84"/>
      <c r="AQF346" s="84"/>
      <c r="AQG346" s="84"/>
      <c r="AQH346" s="84"/>
      <c r="AQI346" s="84"/>
      <c r="AQJ346" s="84"/>
      <c r="AQK346" s="84"/>
      <c r="AQL346" s="84"/>
      <c r="AQM346" s="84"/>
      <c r="AQN346" s="84"/>
      <c r="AQO346" s="84"/>
      <c r="AQP346" s="84"/>
      <c r="AQQ346" s="84"/>
      <c r="AQR346" s="84"/>
      <c r="AQS346" s="84"/>
      <c r="AQT346" s="84"/>
      <c r="AQU346" s="84"/>
      <c r="AQV346" s="84"/>
      <c r="AQW346" s="84"/>
      <c r="AQX346" s="84"/>
      <c r="AQY346" s="84"/>
      <c r="AQZ346" s="84"/>
      <c r="ARA346" s="84"/>
      <c r="ARB346" s="84"/>
      <c r="ARC346" s="84"/>
      <c r="ARD346" s="84"/>
      <c r="ARE346" s="84"/>
      <c r="ARF346" s="84"/>
      <c r="ARG346" s="84"/>
      <c r="ARH346" s="84"/>
      <c r="ARI346" s="84"/>
      <c r="ARJ346" s="84"/>
      <c r="ARK346" s="84"/>
      <c r="ARL346" s="84"/>
      <c r="ARM346" s="84"/>
      <c r="ARN346" s="84"/>
      <c r="ARO346" s="84"/>
      <c r="ARP346" s="84"/>
      <c r="ARQ346" s="84"/>
      <c r="ARR346" s="84"/>
      <c r="ARS346" s="84"/>
      <c r="ART346" s="84"/>
      <c r="ARU346" s="84"/>
      <c r="ARV346" s="84"/>
      <c r="ARW346" s="84"/>
      <c r="ARX346" s="84"/>
      <c r="ARY346" s="84"/>
      <c r="ARZ346" s="84"/>
      <c r="ASA346" s="84"/>
      <c r="ASB346" s="84"/>
      <c r="ASC346" s="84"/>
      <c r="ASD346" s="84"/>
      <c r="ASE346" s="84"/>
      <c r="ASF346" s="84"/>
      <c r="ASG346" s="84"/>
      <c r="ASH346" s="84"/>
      <c r="ASI346" s="84"/>
      <c r="ASJ346" s="84"/>
      <c r="ASK346" s="84"/>
      <c r="ASL346" s="84"/>
      <c r="ASM346" s="84"/>
      <c r="ASN346" s="84"/>
      <c r="ASO346" s="84"/>
      <c r="ASP346" s="84"/>
      <c r="ASQ346" s="84"/>
      <c r="ASR346" s="84"/>
      <c r="ASS346" s="84"/>
      <c r="AST346" s="84"/>
      <c r="ASU346" s="84"/>
      <c r="ASV346" s="84"/>
      <c r="ASW346" s="84"/>
      <c r="ASX346" s="84"/>
      <c r="ASY346" s="84"/>
      <c r="ASZ346" s="84"/>
      <c r="ATA346" s="84"/>
      <c r="ATB346" s="84"/>
      <c r="ATC346" s="84"/>
      <c r="ATD346" s="84"/>
      <c r="ATE346" s="84"/>
      <c r="ATF346" s="84"/>
      <c r="ATG346" s="84"/>
      <c r="ATH346" s="84"/>
      <c r="ATI346" s="84"/>
      <c r="ATJ346" s="84"/>
      <c r="ATK346" s="84"/>
      <c r="ATL346" s="84"/>
      <c r="ATM346" s="84"/>
      <c r="ATN346" s="84"/>
      <c r="ATO346" s="84"/>
      <c r="ATP346" s="84"/>
      <c r="ATQ346" s="84"/>
      <c r="ATR346" s="84"/>
      <c r="ATS346" s="84"/>
      <c r="ATT346" s="84"/>
      <c r="ATU346" s="84"/>
      <c r="ATV346" s="84"/>
      <c r="ATW346" s="84"/>
      <c r="ATX346" s="84"/>
      <c r="ATY346" s="84"/>
      <c r="ATZ346" s="84"/>
      <c r="AUA346" s="84"/>
      <c r="AUB346" s="84"/>
      <c r="AUC346" s="84"/>
      <c r="AUD346" s="84"/>
      <c r="AUE346" s="84"/>
      <c r="AUF346" s="84"/>
      <c r="AUG346" s="84"/>
      <c r="AUH346" s="84"/>
      <c r="AUI346" s="84"/>
      <c r="AUJ346" s="84"/>
      <c r="AUK346" s="84"/>
      <c r="AUL346" s="84"/>
      <c r="AUM346" s="84"/>
      <c r="AUN346" s="84"/>
      <c r="AUO346" s="84"/>
      <c r="AUP346" s="84"/>
      <c r="AUQ346" s="84"/>
      <c r="AUR346" s="84"/>
      <c r="AUS346" s="84"/>
      <c r="AUT346" s="84"/>
      <c r="AUU346" s="84"/>
      <c r="AUV346" s="84"/>
      <c r="AUW346" s="84"/>
      <c r="AUX346" s="84"/>
      <c r="AUY346" s="84"/>
      <c r="AUZ346" s="84"/>
      <c r="AVA346" s="84"/>
      <c r="AVB346" s="84"/>
      <c r="AVC346" s="84"/>
      <c r="AVD346" s="84"/>
      <c r="AVE346" s="84"/>
      <c r="AVF346" s="84"/>
      <c r="AVG346" s="84"/>
      <c r="AVH346" s="84"/>
      <c r="AVI346" s="84"/>
      <c r="AVJ346" s="84"/>
      <c r="AVK346" s="84"/>
      <c r="AVL346" s="84"/>
      <c r="AVM346" s="84"/>
      <c r="AVN346" s="84"/>
      <c r="AVO346" s="84"/>
      <c r="AVP346" s="84"/>
      <c r="AVQ346" s="84"/>
      <c r="AVR346" s="84"/>
      <c r="AVS346" s="84"/>
      <c r="AVT346" s="84"/>
      <c r="AVU346" s="84"/>
      <c r="AVV346" s="84"/>
      <c r="AVW346" s="84"/>
      <c r="AVX346" s="84"/>
      <c r="AVY346" s="84"/>
      <c r="AVZ346" s="84"/>
      <c r="AWA346" s="84"/>
      <c r="AWB346" s="84"/>
      <c r="AWC346" s="84"/>
      <c r="AWD346" s="84"/>
      <c r="AWE346" s="84"/>
      <c r="AWF346" s="84"/>
      <c r="AWG346" s="84"/>
      <c r="AWH346" s="84"/>
      <c r="AWI346" s="84"/>
      <c r="AWJ346" s="84"/>
      <c r="AWK346" s="84"/>
      <c r="AWL346" s="84"/>
      <c r="AWM346" s="84"/>
      <c r="AWN346" s="84"/>
      <c r="AWO346" s="84"/>
      <c r="AWP346" s="84"/>
      <c r="AWQ346" s="84"/>
      <c r="AWR346" s="84"/>
      <c r="AWS346" s="84"/>
      <c r="AWT346" s="84"/>
      <c r="AWU346" s="84"/>
      <c r="AWV346" s="84"/>
      <c r="AWW346" s="84"/>
      <c r="AWX346" s="84"/>
      <c r="AWY346" s="84"/>
      <c r="AWZ346" s="84"/>
      <c r="AXA346" s="84"/>
      <c r="AXB346" s="84"/>
      <c r="AXC346" s="84"/>
      <c r="AXD346" s="84"/>
      <c r="AXE346" s="84"/>
      <c r="AXF346" s="84"/>
      <c r="AXG346" s="84"/>
      <c r="AXH346" s="84"/>
      <c r="AXI346" s="84"/>
      <c r="AXJ346" s="84"/>
      <c r="AXK346" s="84"/>
      <c r="AXL346" s="84"/>
      <c r="AXM346" s="84"/>
      <c r="AXN346" s="84"/>
      <c r="AXO346" s="84"/>
      <c r="AXP346" s="84"/>
      <c r="AXQ346" s="84"/>
      <c r="AXR346" s="84"/>
      <c r="AXS346" s="84"/>
      <c r="AXT346" s="84"/>
      <c r="AXU346" s="84"/>
      <c r="AXV346" s="84"/>
      <c r="AXW346" s="84"/>
      <c r="AXX346" s="84"/>
      <c r="AXY346" s="84"/>
      <c r="AXZ346" s="84"/>
      <c r="AYA346" s="84"/>
      <c r="AYB346" s="84"/>
      <c r="AYC346" s="84"/>
      <c r="AYD346" s="84"/>
      <c r="AYE346" s="84"/>
      <c r="AYF346" s="84"/>
      <c r="AYG346" s="84"/>
      <c r="AYH346" s="84"/>
      <c r="AYI346" s="84"/>
      <c r="AYJ346" s="84"/>
      <c r="AYK346" s="84"/>
      <c r="AYL346" s="84"/>
      <c r="AYM346" s="84"/>
      <c r="AYN346" s="84"/>
      <c r="AYO346" s="84"/>
      <c r="AYP346" s="84"/>
      <c r="AYQ346" s="84"/>
      <c r="AYR346" s="84"/>
      <c r="AYS346" s="84"/>
      <c r="AYT346" s="84"/>
      <c r="AYU346" s="84"/>
      <c r="AYV346" s="84"/>
      <c r="AYW346" s="84"/>
      <c r="AYX346" s="84"/>
      <c r="AYY346" s="84"/>
      <c r="AYZ346" s="84"/>
      <c r="AZA346" s="84"/>
      <c r="AZB346" s="84"/>
      <c r="AZC346" s="84"/>
      <c r="AZD346" s="84"/>
      <c r="AZE346" s="84"/>
      <c r="AZF346" s="84"/>
      <c r="AZG346" s="84"/>
      <c r="AZH346" s="84"/>
      <c r="AZI346" s="84"/>
      <c r="AZJ346" s="84"/>
      <c r="AZK346" s="84"/>
      <c r="AZL346" s="84"/>
      <c r="AZM346" s="84"/>
      <c r="AZN346" s="84"/>
      <c r="AZO346" s="84"/>
      <c r="AZP346" s="84"/>
      <c r="AZQ346" s="84"/>
      <c r="AZR346" s="84"/>
      <c r="AZS346" s="84"/>
      <c r="AZT346" s="84"/>
      <c r="AZU346" s="84"/>
      <c r="AZV346" s="84"/>
      <c r="AZW346" s="84"/>
      <c r="AZX346" s="84"/>
      <c r="AZY346" s="84"/>
      <c r="AZZ346" s="84"/>
      <c r="BAA346" s="84"/>
      <c r="BAB346" s="84"/>
      <c r="BAC346" s="84"/>
      <c r="BAD346" s="84"/>
      <c r="BAE346" s="84"/>
      <c r="BAF346" s="84"/>
      <c r="BAG346" s="84"/>
      <c r="BAH346" s="84"/>
      <c r="BAI346" s="84"/>
      <c r="BAJ346" s="84"/>
      <c r="BAK346" s="84"/>
      <c r="BAL346" s="84"/>
      <c r="BAM346" s="84"/>
      <c r="BAN346" s="84"/>
      <c r="BAO346" s="84"/>
      <c r="BAP346" s="84"/>
      <c r="BAQ346" s="84"/>
      <c r="BAR346" s="84"/>
      <c r="BAS346" s="84"/>
      <c r="BAT346" s="84"/>
      <c r="BAU346" s="84"/>
      <c r="BAV346" s="84"/>
      <c r="BAW346" s="84"/>
      <c r="BAX346" s="84"/>
      <c r="BAY346" s="84"/>
      <c r="BAZ346" s="84"/>
      <c r="BBA346" s="84"/>
      <c r="BBB346" s="84"/>
      <c r="BBC346" s="84"/>
      <c r="BBD346" s="84"/>
      <c r="BBE346" s="84"/>
      <c r="BBF346" s="84"/>
      <c r="BBG346" s="84"/>
      <c r="BBH346" s="84"/>
      <c r="BBI346" s="84"/>
      <c r="BBJ346" s="84"/>
      <c r="BBK346" s="84"/>
      <c r="BBL346" s="84"/>
      <c r="BBM346" s="84"/>
      <c r="BBN346" s="84"/>
      <c r="BBO346" s="84"/>
      <c r="BBP346" s="84"/>
      <c r="BBQ346" s="84"/>
      <c r="BBR346" s="84"/>
      <c r="BBS346" s="84"/>
      <c r="BBT346" s="84"/>
      <c r="BBU346" s="84"/>
      <c r="BBV346" s="84"/>
      <c r="BBW346" s="84"/>
      <c r="BBX346" s="84"/>
      <c r="BBY346" s="84"/>
      <c r="BBZ346" s="84"/>
      <c r="BCA346" s="84"/>
      <c r="BCB346" s="84"/>
      <c r="BCC346" s="84"/>
      <c r="BCD346" s="84"/>
      <c r="BCE346" s="84"/>
      <c r="BCF346" s="84"/>
      <c r="BCG346" s="84"/>
      <c r="BCH346" s="84"/>
      <c r="BCI346" s="84"/>
      <c r="BCJ346" s="84"/>
      <c r="BCK346" s="84"/>
      <c r="BCL346" s="84"/>
      <c r="BCM346" s="84"/>
      <c r="BCN346" s="84"/>
      <c r="BCO346" s="84"/>
      <c r="BCP346" s="84"/>
      <c r="BCQ346" s="84"/>
      <c r="BCR346" s="84"/>
      <c r="BCS346" s="84"/>
      <c r="BCT346" s="84"/>
      <c r="BCU346" s="84"/>
      <c r="BCV346" s="84"/>
      <c r="BCW346" s="84"/>
      <c r="BCX346" s="84"/>
      <c r="BCY346" s="84"/>
      <c r="BCZ346" s="84"/>
      <c r="BDA346" s="84"/>
      <c r="BDB346" s="84"/>
      <c r="BDC346" s="84"/>
      <c r="BDD346" s="84"/>
      <c r="BDE346" s="84"/>
      <c r="BDF346" s="84"/>
      <c r="BDG346" s="84"/>
      <c r="BDH346" s="84"/>
      <c r="BDI346" s="84"/>
      <c r="BDJ346" s="84"/>
      <c r="BDK346" s="84"/>
      <c r="BDL346" s="84"/>
      <c r="BDM346" s="84"/>
      <c r="BDN346" s="84"/>
      <c r="BDO346" s="84"/>
      <c r="BDP346" s="84"/>
      <c r="BDQ346" s="84"/>
      <c r="BDR346" s="84"/>
      <c r="BDS346" s="84"/>
      <c r="BDT346" s="84"/>
      <c r="BDU346" s="84"/>
      <c r="BDV346" s="84"/>
      <c r="BDW346" s="84"/>
      <c r="BDX346" s="84"/>
      <c r="BDY346" s="84"/>
      <c r="BDZ346" s="84"/>
      <c r="BEA346" s="84"/>
      <c r="BEB346" s="84"/>
      <c r="BEC346" s="84"/>
      <c r="BED346" s="84"/>
      <c r="BEE346" s="84"/>
      <c r="BEF346" s="84"/>
      <c r="BEG346" s="84"/>
      <c r="BEH346" s="84"/>
      <c r="BEI346" s="84"/>
      <c r="BEJ346" s="84"/>
      <c r="BEK346" s="84"/>
      <c r="BEL346" s="84"/>
      <c r="BEM346" s="84"/>
      <c r="BEN346" s="84"/>
      <c r="BEO346" s="84"/>
      <c r="BEP346" s="84"/>
      <c r="BEQ346" s="84"/>
      <c r="BER346" s="84"/>
      <c r="BES346" s="84"/>
      <c r="BET346" s="84"/>
      <c r="BEU346" s="84"/>
      <c r="BEV346" s="84"/>
      <c r="BEW346" s="84"/>
      <c r="BEX346" s="84"/>
      <c r="BEY346" s="84"/>
      <c r="BEZ346" s="84"/>
      <c r="BFA346" s="84"/>
      <c r="BFB346" s="84"/>
      <c r="BFC346" s="84"/>
      <c r="BFD346" s="84"/>
      <c r="BFE346" s="84"/>
      <c r="BFF346" s="84"/>
      <c r="BFG346" s="84"/>
      <c r="BFH346" s="84"/>
      <c r="BFI346" s="84"/>
      <c r="BFJ346" s="84"/>
      <c r="BFK346" s="84"/>
      <c r="BFL346" s="84"/>
      <c r="BFM346" s="84"/>
      <c r="BFN346" s="84"/>
      <c r="BFO346" s="84"/>
      <c r="BFP346" s="84"/>
      <c r="BFQ346" s="84"/>
      <c r="BFR346" s="84"/>
      <c r="BFS346" s="84"/>
      <c r="BFT346" s="84"/>
      <c r="BFU346" s="84"/>
      <c r="BFV346" s="84"/>
      <c r="BFW346" s="84"/>
      <c r="BFX346" s="84"/>
      <c r="BFY346" s="84"/>
      <c r="BFZ346" s="84"/>
      <c r="BGA346" s="84"/>
      <c r="BGB346" s="84"/>
      <c r="BGC346" s="84"/>
      <c r="BGD346" s="84"/>
      <c r="BGE346" s="84"/>
      <c r="BGF346" s="84"/>
      <c r="BGG346" s="84"/>
      <c r="BGH346" s="84"/>
      <c r="BGI346" s="84"/>
      <c r="BGJ346" s="84"/>
      <c r="BGK346" s="84"/>
      <c r="BGL346" s="84"/>
      <c r="BGM346" s="84"/>
      <c r="BGN346" s="84"/>
      <c r="BGO346" s="84"/>
      <c r="BGP346" s="84"/>
      <c r="BGQ346" s="84"/>
      <c r="BGR346" s="84"/>
      <c r="BGS346" s="84"/>
      <c r="BGT346" s="84"/>
      <c r="BGU346" s="84"/>
      <c r="BGV346" s="84"/>
      <c r="BGW346" s="84"/>
      <c r="BGX346" s="84"/>
      <c r="BGY346" s="84"/>
      <c r="BGZ346" s="84"/>
      <c r="BHA346" s="84"/>
      <c r="BHB346" s="84"/>
      <c r="BHC346" s="84"/>
      <c r="BHD346" s="84"/>
      <c r="BHE346" s="84"/>
      <c r="BHF346" s="84"/>
      <c r="BHG346" s="84"/>
      <c r="BHH346" s="84"/>
      <c r="BHI346" s="84"/>
      <c r="BHJ346" s="84"/>
      <c r="BHK346" s="84"/>
      <c r="BHL346" s="84"/>
      <c r="BHM346" s="84"/>
      <c r="BHN346" s="84"/>
      <c r="BHO346" s="84"/>
      <c r="BHP346" s="84"/>
      <c r="BHQ346" s="84"/>
      <c r="BHR346" s="84"/>
      <c r="BHS346" s="84"/>
      <c r="BHT346" s="84"/>
      <c r="BHU346" s="84"/>
      <c r="BHV346" s="84"/>
      <c r="BHW346" s="84"/>
      <c r="BHX346" s="84"/>
      <c r="BHY346" s="84"/>
      <c r="BHZ346" s="84"/>
      <c r="BIA346" s="84"/>
      <c r="BIB346" s="84"/>
      <c r="BIC346" s="84"/>
      <c r="BID346" s="84"/>
      <c r="BIE346" s="84"/>
      <c r="BIF346" s="84"/>
      <c r="BIG346" s="84"/>
      <c r="BIH346" s="84"/>
      <c r="BII346" s="84"/>
      <c r="BIJ346" s="84"/>
      <c r="BIK346" s="84"/>
      <c r="BIL346" s="84"/>
      <c r="BIM346" s="84"/>
      <c r="BIN346" s="84"/>
      <c r="BIO346" s="84"/>
      <c r="BIP346" s="84"/>
      <c r="BIQ346" s="84"/>
      <c r="BIR346" s="84"/>
      <c r="BIS346" s="84"/>
      <c r="BIT346" s="84"/>
      <c r="BIU346" s="84"/>
      <c r="BIV346" s="84"/>
      <c r="BIW346" s="84"/>
      <c r="BIX346" s="84"/>
      <c r="BIY346" s="84"/>
      <c r="BIZ346" s="84"/>
      <c r="BJA346" s="84"/>
      <c r="BJB346" s="84"/>
      <c r="BJC346" s="84"/>
      <c r="BJD346" s="84"/>
      <c r="BJE346" s="84"/>
      <c r="BJF346" s="84"/>
      <c r="BJG346" s="84"/>
      <c r="BJH346" s="84"/>
      <c r="BJI346" s="84"/>
      <c r="BJJ346" s="84"/>
      <c r="BJK346" s="84"/>
      <c r="BJL346" s="84"/>
      <c r="BJM346" s="84"/>
      <c r="BJN346" s="84"/>
      <c r="BJO346" s="84"/>
      <c r="BJP346" s="84"/>
      <c r="BJQ346" s="84"/>
      <c r="BJR346" s="84"/>
      <c r="BJS346" s="84"/>
      <c r="BJT346" s="84"/>
      <c r="BJU346" s="84"/>
      <c r="BJV346" s="84"/>
      <c r="BJW346" s="84"/>
      <c r="BJX346" s="84"/>
      <c r="BJY346" s="84"/>
      <c r="BJZ346" s="84"/>
      <c r="BKA346" s="84"/>
      <c r="BKB346" s="84"/>
      <c r="BKC346" s="84"/>
      <c r="BKD346" s="84"/>
      <c r="BKE346" s="84"/>
      <c r="BKF346" s="84"/>
      <c r="BKG346" s="84"/>
      <c r="BKH346" s="84"/>
      <c r="BKI346" s="84"/>
      <c r="BKJ346" s="84"/>
      <c r="BKK346" s="84"/>
      <c r="BKL346" s="84"/>
      <c r="BKM346" s="84"/>
      <c r="BKN346" s="84"/>
      <c r="BKO346" s="84"/>
      <c r="BKP346" s="84"/>
      <c r="BKQ346" s="84"/>
      <c r="BKR346" s="84"/>
      <c r="BKS346" s="84"/>
      <c r="BKT346" s="84"/>
      <c r="BKU346" s="84"/>
      <c r="BKV346" s="84"/>
      <c r="BKW346" s="84"/>
      <c r="BKX346" s="84"/>
      <c r="BKY346" s="84"/>
      <c r="BKZ346" s="84"/>
      <c r="BLA346" s="84"/>
      <c r="BLB346" s="84"/>
      <c r="BLC346" s="84"/>
      <c r="BLD346" s="84"/>
      <c r="BLE346" s="84"/>
      <c r="BLF346" s="84"/>
      <c r="BLG346" s="84"/>
      <c r="BLH346" s="84"/>
      <c r="BLI346" s="84"/>
      <c r="BLJ346" s="84"/>
      <c r="BLK346" s="84"/>
      <c r="BLL346" s="84"/>
      <c r="BLM346" s="84"/>
      <c r="BLN346" s="84"/>
      <c r="BLO346" s="84"/>
      <c r="BLP346" s="84"/>
      <c r="BLQ346" s="84"/>
      <c r="BLR346" s="84"/>
      <c r="BLS346" s="84"/>
      <c r="BLT346" s="84"/>
      <c r="BLU346" s="84"/>
      <c r="BLV346" s="84"/>
      <c r="BLW346" s="84"/>
      <c r="BLX346" s="84"/>
      <c r="BLY346" s="84"/>
      <c r="BLZ346" s="84"/>
      <c r="BMA346" s="84"/>
      <c r="BMB346" s="84"/>
      <c r="BMC346" s="84"/>
      <c r="BMD346" s="84"/>
      <c r="BME346" s="84"/>
      <c r="BMF346" s="84"/>
      <c r="BMG346" s="84"/>
      <c r="BMH346" s="84"/>
      <c r="BMI346" s="84"/>
      <c r="BMJ346" s="84"/>
      <c r="BMK346" s="84"/>
      <c r="BML346" s="84"/>
      <c r="BMM346" s="84"/>
      <c r="BMN346" s="84"/>
      <c r="BMO346" s="84"/>
      <c r="BMP346" s="84"/>
      <c r="BMQ346" s="84"/>
      <c r="BMR346" s="84"/>
      <c r="BMS346" s="84"/>
      <c r="BMT346" s="84"/>
      <c r="BMU346" s="84"/>
      <c r="BMV346" s="84"/>
      <c r="BMW346" s="84"/>
      <c r="BMX346" s="84"/>
      <c r="BMY346" s="84"/>
      <c r="BMZ346" s="84"/>
      <c r="BNA346" s="84"/>
      <c r="BNB346" s="84"/>
      <c r="BNC346" s="84"/>
      <c r="BND346" s="84"/>
      <c r="BNE346" s="84"/>
      <c r="BNF346" s="84"/>
      <c r="BNG346" s="84"/>
      <c r="BNH346" s="84"/>
      <c r="BNI346" s="84"/>
      <c r="BNJ346" s="84"/>
      <c r="BNK346" s="84"/>
      <c r="BNL346" s="84"/>
      <c r="BNM346" s="84"/>
      <c r="BNN346" s="84"/>
      <c r="BNO346" s="84"/>
      <c r="BNP346" s="84"/>
      <c r="BNQ346" s="84"/>
      <c r="BNR346" s="84"/>
      <c r="BNS346" s="84"/>
      <c r="BNT346" s="84"/>
      <c r="BNU346" s="84"/>
      <c r="BNV346" s="84"/>
      <c r="BNW346" s="84"/>
      <c r="BNX346" s="84"/>
      <c r="BNY346" s="84"/>
      <c r="BNZ346" s="84"/>
      <c r="BOA346" s="84"/>
      <c r="BOB346" s="84"/>
      <c r="BOC346" s="84"/>
      <c r="BOD346" s="84"/>
      <c r="BOE346" s="84"/>
      <c r="BOF346" s="84"/>
      <c r="BOG346" s="84"/>
      <c r="BOH346" s="84"/>
      <c r="BOI346" s="84"/>
      <c r="BOJ346" s="84"/>
      <c r="BOK346" s="84"/>
      <c r="BOL346" s="84"/>
      <c r="BOM346" s="84"/>
      <c r="BON346" s="84"/>
      <c r="BOO346" s="84"/>
      <c r="BOP346" s="84"/>
      <c r="BOQ346" s="84"/>
      <c r="BOR346" s="84"/>
      <c r="BOS346" s="84"/>
      <c r="BOT346" s="84"/>
      <c r="BOU346" s="84"/>
      <c r="BOV346" s="84"/>
      <c r="BOW346" s="84"/>
      <c r="BOX346" s="84"/>
      <c r="BOY346" s="84"/>
      <c r="BOZ346" s="84"/>
      <c r="BPA346" s="84"/>
      <c r="BPB346" s="84"/>
      <c r="BPC346" s="84"/>
      <c r="BPD346" s="84"/>
      <c r="BPE346" s="84"/>
      <c r="BPF346" s="84"/>
      <c r="BPG346" s="84"/>
      <c r="BPH346" s="84"/>
      <c r="BPI346" s="84"/>
      <c r="BPJ346" s="84"/>
      <c r="BPK346" s="84"/>
      <c r="BPL346" s="84"/>
      <c r="BPM346" s="84"/>
      <c r="BPN346" s="84"/>
      <c r="BPO346" s="84"/>
      <c r="BPP346" s="84"/>
      <c r="BPQ346" s="84"/>
      <c r="BPR346" s="84"/>
      <c r="BPS346" s="84"/>
      <c r="BPT346" s="84"/>
      <c r="BPU346" s="84"/>
      <c r="BPV346" s="84"/>
      <c r="BPW346" s="84"/>
    </row>
    <row r="347" spans="2:1791" s="169" customFormat="1" ht="30" customHeight="1">
      <c r="B347" s="193"/>
      <c r="C347" s="86"/>
      <c r="D347" s="240"/>
      <c r="E347" s="246"/>
      <c r="F347" s="241"/>
      <c r="G347" s="86"/>
      <c r="H347" s="86"/>
      <c r="I347" s="161"/>
      <c r="J347" s="220"/>
      <c r="K347" s="161"/>
      <c r="L347" s="139"/>
      <c r="M347" s="309"/>
      <c r="N347" s="5"/>
      <c r="O347" s="5"/>
      <c r="P347" s="2"/>
      <c r="Q347" s="367"/>
      <c r="R347" s="340"/>
      <c r="S347" s="19"/>
      <c r="T347" s="385"/>
      <c r="U347" s="2"/>
      <c r="V347" s="2"/>
      <c r="W347" s="2"/>
      <c r="X347" s="2"/>
      <c r="Y347" s="2"/>
      <c r="Z347" s="2"/>
      <c r="AA347" s="2"/>
      <c r="AB347" s="2"/>
      <c r="AC347" s="2"/>
      <c r="AD347" s="2"/>
      <c r="AE347" s="2"/>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c r="LT347" s="84"/>
      <c r="LU347" s="84"/>
      <c r="LV347" s="84"/>
      <c r="LW347" s="84"/>
      <c r="LX347" s="84"/>
      <c r="LY347" s="84"/>
      <c r="LZ347" s="84"/>
      <c r="MA347" s="84"/>
      <c r="MB347" s="84"/>
      <c r="MC347" s="84"/>
      <c r="MD347" s="84"/>
      <c r="ME347" s="84"/>
      <c r="MF347" s="84"/>
      <c r="MG347" s="84"/>
      <c r="MH347" s="84"/>
      <c r="MI347" s="84"/>
      <c r="MJ347" s="84"/>
      <c r="MK347" s="84"/>
      <c r="ML347" s="84"/>
      <c r="MM347" s="84"/>
      <c r="MN347" s="84"/>
      <c r="MO347" s="84"/>
      <c r="MP347" s="84"/>
      <c r="MQ347" s="84"/>
      <c r="MR347" s="84"/>
      <c r="MS347" s="84"/>
      <c r="MT347" s="84"/>
      <c r="MU347" s="84"/>
      <c r="MV347" s="84"/>
      <c r="MW347" s="84"/>
      <c r="MX347" s="84"/>
      <c r="MY347" s="84"/>
      <c r="MZ347" s="84"/>
      <c r="NA347" s="84"/>
      <c r="NB347" s="84"/>
      <c r="NC347" s="84"/>
      <c r="ND347" s="84"/>
      <c r="NE347" s="84"/>
      <c r="NF347" s="84"/>
      <c r="NG347" s="84"/>
      <c r="NH347" s="84"/>
      <c r="NI347" s="84"/>
      <c r="NJ347" s="84"/>
      <c r="NK347" s="84"/>
      <c r="NL347" s="84"/>
      <c r="NM347" s="84"/>
      <c r="NN347" s="84"/>
      <c r="NO347" s="84"/>
      <c r="NP347" s="84"/>
      <c r="NQ347" s="84"/>
      <c r="NR347" s="84"/>
      <c r="NS347" s="84"/>
      <c r="NT347" s="84"/>
      <c r="NU347" s="84"/>
      <c r="NV347" s="84"/>
      <c r="NW347" s="84"/>
      <c r="NX347" s="84"/>
      <c r="NY347" s="84"/>
      <c r="NZ347" s="84"/>
      <c r="OA347" s="84"/>
      <c r="OB347" s="84"/>
      <c r="OC347" s="84"/>
      <c r="OD347" s="84"/>
      <c r="OE347" s="84"/>
      <c r="OF347" s="84"/>
      <c r="OG347" s="84"/>
      <c r="OH347" s="84"/>
      <c r="OI347" s="84"/>
      <c r="OJ347" s="84"/>
      <c r="OK347" s="84"/>
      <c r="OL347" s="84"/>
      <c r="OM347" s="84"/>
      <c r="ON347" s="84"/>
      <c r="OO347" s="84"/>
      <c r="OP347" s="84"/>
      <c r="OQ347" s="84"/>
      <c r="OR347" s="84"/>
      <c r="OS347" s="84"/>
      <c r="OT347" s="84"/>
      <c r="OU347" s="84"/>
      <c r="OV347" s="84"/>
      <c r="OW347" s="84"/>
      <c r="OX347" s="84"/>
      <c r="OY347" s="84"/>
      <c r="OZ347" s="84"/>
      <c r="PA347" s="84"/>
      <c r="PB347" s="84"/>
      <c r="PC347" s="84"/>
      <c r="PD347" s="84"/>
      <c r="PE347" s="84"/>
      <c r="PF347" s="84"/>
      <c r="PG347" s="84"/>
      <c r="PH347" s="84"/>
      <c r="PI347" s="84"/>
      <c r="PJ347" s="84"/>
      <c r="PK347" s="84"/>
      <c r="PL347" s="84"/>
      <c r="PM347" s="84"/>
      <c r="PN347" s="84"/>
      <c r="PO347" s="84"/>
      <c r="PP347" s="84"/>
      <c r="PQ347" s="84"/>
      <c r="PR347" s="84"/>
      <c r="PS347" s="84"/>
      <c r="PT347" s="84"/>
      <c r="PU347" s="84"/>
      <c r="PV347" s="84"/>
      <c r="PW347" s="84"/>
      <c r="PX347" s="84"/>
      <c r="PY347" s="84"/>
      <c r="PZ347" s="84"/>
      <c r="QA347" s="84"/>
      <c r="QB347" s="84"/>
      <c r="QC347" s="84"/>
      <c r="QD347" s="84"/>
      <c r="QE347" s="84"/>
      <c r="QF347" s="84"/>
      <c r="QG347" s="84"/>
      <c r="QH347" s="84"/>
      <c r="QI347" s="84"/>
      <c r="QJ347" s="84"/>
      <c r="QK347" s="84"/>
      <c r="QL347" s="84"/>
      <c r="QM347" s="84"/>
      <c r="QN347" s="84"/>
      <c r="QO347" s="84"/>
      <c r="QP347" s="84"/>
      <c r="QQ347" s="84"/>
      <c r="QR347" s="84"/>
      <c r="QS347" s="84"/>
      <c r="QT347" s="84"/>
      <c r="QU347" s="84"/>
      <c r="QV347" s="84"/>
      <c r="QW347" s="84"/>
      <c r="QX347" s="84"/>
      <c r="QY347" s="84"/>
      <c r="QZ347" s="84"/>
      <c r="RA347" s="84"/>
      <c r="RB347" s="84"/>
      <c r="RC347" s="84"/>
      <c r="RD347" s="84"/>
      <c r="RE347" s="84"/>
      <c r="RF347" s="84"/>
      <c r="RG347" s="84"/>
      <c r="RH347" s="84"/>
      <c r="RI347" s="84"/>
      <c r="RJ347" s="84"/>
      <c r="RK347" s="84"/>
      <c r="RL347" s="84"/>
      <c r="RM347" s="84"/>
      <c r="RN347" s="84"/>
      <c r="RO347" s="84"/>
      <c r="RP347" s="84"/>
      <c r="RQ347" s="84"/>
      <c r="RR347" s="84"/>
      <c r="RS347" s="84"/>
      <c r="RT347" s="84"/>
      <c r="RU347" s="84"/>
      <c r="RV347" s="84"/>
      <c r="RW347" s="84"/>
      <c r="RX347" s="84"/>
      <c r="RY347" s="84"/>
      <c r="RZ347" s="84"/>
      <c r="SA347" s="84"/>
      <c r="SB347" s="84"/>
      <c r="SC347" s="84"/>
      <c r="SD347" s="84"/>
      <c r="SE347" s="84"/>
      <c r="SF347" s="84"/>
      <c r="SG347" s="84"/>
      <c r="SH347" s="84"/>
      <c r="SI347" s="84"/>
      <c r="SJ347" s="84"/>
      <c r="SK347" s="84"/>
      <c r="SL347" s="84"/>
      <c r="SM347" s="84"/>
      <c r="SN347" s="84"/>
      <c r="SO347" s="84"/>
      <c r="SP347" s="84"/>
      <c r="SQ347" s="84"/>
      <c r="SR347" s="84"/>
      <c r="SS347" s="84"/>
      <c r="ST347" s="84"/>
      <c r="SU347" s="84"/>
      <c r="SV347" s="84"/>
      <c r="SW347" s="84"/>
      <c r="SX347" s="84"/>
      <c r="SY347" s="84"/>
      <c r="SZ347" s="84"/>
      <c r="TA347" s="84"/>
      <c r="TB347" s="84"/>
      <c r="TC347" s="84"/>
      <c r="TD347" s="84"/>
      <c r="TE347" s="84"/>
      <c r="TF347" s="84"/>
      <c r="TG347" s="84"/>
      <c r="TH347" s="84"/>
      <c r="TI347" s="84"/>
      <c r="TJ347" s="84"/>
      <c r="TK347" s="84"/>
      <c r="TL347" s="84"/>
      <c r="TM347" s="84"/>
      <c r="TN347" s="84"/>
      <c r="TO347" s="84"/>
      <c r="TP347" s="84"/>
      <c r="TQ347" s="84"/>
      <c r="TR347" s="84"/>
      <c r="TS347" s="84"/>
      <c r="TT347" s="84"/>
      <c r="TU347" s="84"/>
      <c r="TV347" s="84"/>
      <c r="TW347" s="84"/>
      <c r="TX347" s="84"/>
      <c r="TY347" s="84"/>
      <c r="TZ347" s="84"/>
      <c r="UA347" s="84"/>
      <c r="UB347" s="84"/>
      <c r="UC347" s="84"/>
      <c r="UD347" s="84"/>
      <c r="UE347" s="84"/>
      <c r="UF347" s="84"/>
      <c r="UG347" s="84"/>
      <c r="UH347" s="84"/>
      <c r="UI347" s="84"/>
      <c r="UJ347" s="84"/>
      <c r="UK347" s="84"/>
      <c r="UL347" s="84"/>
      <c r="UM347" s="84"/>
      <c r="UN347" s="84"/>
      <c r="UO347" s="84"/>
      <c r="UP347" s="84"/>
      <c r="UQ347" s="84"/>
      <c r="UR347" s="84"/>
      <c r="US347" s="84"/>
      <c r="UT347" s="84"/>
      <c r="UU347" s="84"/>
      <c r="UV347" s="84"/>
      <c r="UW347" s="84"/>
      <c r="UX347" s="84"/>
      <c r="UY347" s="84"/>
      <c r="UZ347" s="84"/>
      <c r="VA347" s="84"/>
      <c r="VB347" s="84"/>
      <c r="VC347" s="84"/>
      <c r="VD347" s="84"/>
      <c r="VE347" s="84"/>
      <c r="VF347" s="84"/>
      <c r="VG347" s="84"/>
      <c r="VH347" s="84"/>
      <c r="VI347" s="84"/>
      <c r="VJ347" s="84"/>
      <c r="VK347" s="84"/>
      <c r="VL347" s="84"/>
      <c r="VM347" s="84"/>
      <c r="VN347" s="84"/>
      <c r="VO347" s="84"/>
      <c r="VP347" s="84"/>
      <c r="VQ347" s="84"/>
      <c r="VR347" s="84"/>
      <c r="VS347" s="84"/>
      <c r="VT347" s="84"/>
      <c r="VU347" s="84"/>
      <c r="VV347" s="84"/>
      <c r="VW347" s="84"/>
      <c r="VX347" s="84"/>
      <c r="VY347" s="84"/>
      <c r="VZ347" s="84"/>
      <c r="WA347" s="84"/>
      <c r="WB347" s="84"/>
      <c r="WC347" s="84"/>
      <c r="WD347" s="84"/>
      <c r="WE347" s="84"/>
      <c r="WF347" s="84"/>
      <c r="WG347" s="84"/>
      <c r="WH347" s="84"/>
      <c r="WI347" s="84"/>
      <c r="WJ347" s="84"/>
      <c r="WK347" s="84"/>
      <c r="WL347" s="84"/>
      <c r="WM347" s="84"/>
      <c r="WN347" s="84"/>
      <c r="WO347" s="84"/>
      <c r="WP347" s="84"/>
      <c r="WQ347" s="84"/>
      <c r="WR347" s="84"/>
      <c r="WS347" s="84"/>
      <c r="WT347" s="84"/>
      <c r="WU347" s="84"/>
      <c r="WV347" s="84"/>
      <c r="WW347" s="84"/>
      <c r="WX347" s="84"/>
      <c r="WY347" s="84"/>
      <c r="WZ347" s="84"/>
      <c r="XA347" s="84"/>
      <c r="XB347" s="84"/>
      <c r="XC347" s="84"/>
      <c r="XD347" s="84"/>
      <c r="XE347" s="84"/>
      <c r="XF347" s="84"/>
      <c r="XG347" s="84"/>
      <c r="XH347" s="84"/>
      <c r="XI347" s="84"/>
      <c r="XJ347" s="84"/>
      <c r="XK347" s="84"/>
      <c r="XL347" s="84"/>
      <c r="XM347" s="84"/>
      <c r="XN347" s="84"/>
      <c r="XO347" s="84"/>
      <c r="XP347" s="84"/>
      <c r="XQ347" s="84"/>
      <c r="XR347" s="84"/>
      <c r="XS347" s="84"/>
      <c r="XT347" s="84"/>
      <c r="XU347" s="84"/>
      <c r="XV347" s="84"/>
      <c r="XW347" s="84"/>
      <c r="XX347" s="84"/>
      <c r="XY347" s="84"/>
      <c r="XZ347" s="84"/>
      <c r="YA347" s="84"/>
      <c r="YB347" s="84"/>
      <c r="YC347" s="84"/>
      <c r="YD347" s="84"/>
      <c r="YE347" s="84"/>
      <c r="YF347" s="84"/>
      <c r="YG347" s="84"/>
      <c r="YH347" s="84"/>
      <c r="YI347" s="84"/>
      <c r="YJ347" s="84"/>
      <c r="YK347" s="84"/>
      <c r="YL347" s="84"/>
      <c r="YM347" s="84"/>
      <c r="YN347" s="84"/>
      <c r="YO347" s="84"/>
      <c r="YP347" s="84"/>
      <c r="YQ347" s="84"/>
      <c r="YR347" s="84"/>
      <c r="YS347" s="84"/>
      <c r="YT347" s="84"/>
      <c r="YU347" s="84"/>
      <c r="YV347" s="84"/>
      <c r="YW347" s="84"/>
      <c r="YX347" s="84"/>
      <c r="YY347" s="84"/>
      <c r="YZ347" s="84"/>
      <c r="ZA347" s="84"/>
      <c r="ZB347" s="84"/>
      <c r="ZC347" s="84"/>
      <c r="ZD347" s="84"/>
      <c r="ZE347" s="84"/>
      <c r="ZF347" s="84"/>
      <c r="ZG347" s="84"/>
      <c r="ZH347" s="84"/>
      <c r="ZI347" s="84"/>
      <c r="ZJ347" s="84"/>
      <c r="ZK347" s="84"/>
      <c r="ZL347" s="84"/>
      <c r="ZM347" s="84"/>
      <c r="ZN347" s="84"/>
      <c r="ZO347" s="84"/>
      <c r="ZP347" s="84"/>
      <c r="ZQ347" s="84"/>
      <c r="ZR347" s="84"/>
      <c r="ZS347" s="84"/>
      <c r="ZT347" s="84"/>
      <c r="ZU347" s="84"/>
      <c r="ZV347" s="84"/>
      <c r="ZW347" s="84"/>
      <c r="ZX347" s="84"/>
      <c r="ZY347" s="84"/>
      <c r="ZZ347" s="84"/>
      <c r="AAA347" s="84"/>
      <c r="AAB347" s="84"/>
      <c r="AAC347" s="84"/>
      <c r="AAD347" s="84"/>
      <c r="AAE347" s="84"/>
      <c r="AAF347" s="84"/>
      <c r="AAG347" s="84"/>
      <c r="AAH347" s="84"/>
      <c r="AAI347" s="84"/>
      <c r="AAJ347" s="84"/>
      <c r="AAK347" s="84"/>
      <c r="AAL347" s="84"/>
      <c r="AAM347" s="84"/>
      <c r="AAN347" s="84"/>
      <c r="AAO347" s="84"/>
      <c r="AAP347" s="84"/>
      <c r="AAQ347" s="84"/>
      <c r="AAR347" s="84"/>
      <c r="AAS347" s="84"/>
      <c r="AAT347" s="84"/>
      <c r="AAU347" s="84"/>
      <c r="AAV347" s="84"/>
      <c r="AAW347" s="84"/>
      <c r="AAX347" s="84"/>
      <c r="AAY347" s="84"/>
      <c r="AAZ347" s="84"/>
      <c r="ABA347" s="84"/>
      <c r="ABB347" s="84"/>
      <c r="ABC347" s="84"/>
      <c r="ABD347" s="84"/>
      <c r="ABE347" s="84"/>
      <c r="ABF347" s="84"/>
      <c r="ABG347" s="84"/>
      <c r="ABH347" s="84"/>
      <c r="ABI347" s="84"/>
      <c r="ABJ347" s="84"/>
      <c r="ABK347" s="84"/>
      <c r="ABL347" s="84"/>
      <c r="ABM347" s="84"/>
      <c r="ABN347" s="84"/>
      <c r="ABO347" s="84"/>
      <c r="ABP347" s="84"/>
      <c r="ABQ347" s="84"/>
      <c r="ABR347" s="84"/>
      <c r="ABS347" s="84"/>
      <c r="ABT347" s="84"/>
      <c r="ABU347" s="84"/>
      <c r="ABV347" s="84"/>
      <c r="ABW347" s="84"/>
      <c r="ABX347" s="84"/>
      <c r="ABY347" s="84"/>
      <c r="ABZ347" s="84"/>
      <c r="ACA347" s="84"/>
      <c r="ACB347" s="84"/>
      <c r="ACC347" s="84"/>
      <c r="ACD347" s="84"/>
      <c r="ACE347" s="84"/>
      <c r="ACF347" s="84"/>
      <c r="ACG347" s="84"/>
      <c r="ACH347" s="84"/>
      <c r="ACI347" s="84"/>
      <c r="ACJ347" s="84"/>
      <c r="ACK347" s="84"/>
      <c r="ACL347" s="84"/>
      <c r="ACM347" s="84"/>
      <c r="ACN347" s="84"/>
      <c r="ACO347" s="84"/>
      <c r="ACP347" s="84"/>
      <c r="ACQ347" s="84"/>
      <c r="ACR347" s="84"/>
      <c r="ACS347" s="84"/>
      <c r="ACT347" s="84"/>
      <c r="ACU347" s="84"/>
      <c r="ACV347" s="84"/>
      <c r="ACW347" s="84"/>
      <c r="ACX347" s="84"/>
      <c r="ACY347" s="84"/>
      <c r="ACZ347" s="84"/>
      <c r="ADA347" s="84"/>
      <c r="ADB347" s="84"/>
      <c r="ADC347" s="84"/>
      <c r="ADD347" s="84"/>
      <c r="ADE347" s="84"/>
      <c r="ADF347" s="84"/>
      <c r="ADG347" s="84"/>
      <c r="ADH347" s="84"/>
      <c r="ADI347" s="84"/>
      <c r="ADJ347" s="84"/>
      <c r="ADK347" s="84"/>
      <c r="ADL347" s="84"/>
      <c r="ADM347" s="84"/>
      <c r="ADN347" s="84"/>
      <c r="ADO347" s="84"/>
      <c r="ADP347" s="84"/>
      <c r="ADQ347" s="84"/>
      <c r="ADR347" s="84"/>
      <c r="ADS347" s="84"/>
      <c r="ADT347" s="84"/>
      <c r="ADU347" s="84"/>
      <c r="ADV347" s="84"/>
      <c r="ADW347" s="84"/>
      <c r="ADX347" s="84"/>
      <c r="ADY347" s="84"/>
      <c r="ADZ347" s="84"/>
      <c r="AEA347" s="84"/>
      <c r="AEB347" s="84"/>
      <c r="AEC347" s="84"/>
      <c r="AED347" s="84"/>
      <c r="AEE347" s="84"/>
      <c r="AEF347" s="84"/>
      <c r="AEG347" s="84"/>
      <c r="AEH347" s="84"/>
      <c r="AEI347" s="84"/>
      <c r="AEJ347" s="84"/>
      <c r="AEK347" s="84"/>
      <c r="AEL347" s="84"/>
      <c r="AEM347" s="84"/>
      <c r="AEN347" s="84"/>
      <c r="AEO347" s="84"/>
      <c r="AEP347" s="84"/>
      <c r="AEQ347" s="84"/>
      <c r="AER347" s="84"/>
      <c r="AES347" s="84"/>
      <c r="AET347" s="84"/>
      <c r="AEU347" s="84"/>
      <c r="AEV347" s="84"/>
      <c r="AEW347" s="84"/>
      <c r="AEX347" s="84"/>
      <c r="AEY347" s="84"/>
      <c r="AEZ347" s="84"/>
      <c r="AFA347" s="84"/>
      <c r="AFB347" s="84"/>
      <c r="AFC347" s="84"/>
      <c r="AFD347" s="84"/>
      <c r="AFE347" s="84"/>
      <c r="AFF347" s="84"/>
      <c r="AFG347" s="84"/>
      <c r="AFH347" s="84"/>
      <c r="AFI347" s="84"/>
      <c r="AFJ347" s="84"/>
      <c r="AFK347" s="84"/>
      <c r="AFL347" s="84"/>
      <c r="AFM347" s="84"/>
      <c r="AFN347" s="84"/>
      <c r="AFO347" s="84"/>
      <c r="AFP347" s="84"/>
      <c r="AFQ347" s="84"/>
      <c r="AFR347" s="84"/>
      <c r="AFS347" s="84"/>
      <c r="AFT347" s="84"/>
      <c r="AFU347" s="84"/>
      <c r="AFV347" s="84"/>
      <c r="AFW347" s="84"/>
      <c r="AFX347" s="84"/>
      <c r="AFY347" s="84"/>
      <c r="AFZ347" s="84"/>
      <c r="AGA347" s="84"/>
      <c r="AGB347" s="84"/>
      <c r="AGC347" s="84"/>
      <c r="AGD347" s="84"/>
      <c r="AGE347" s="84"/>
      <c r="AGF347" s="84"/>
      <c r="AGG347" s="84"/>
      <c r="AGH347" s="84"/>
      <c r="AGI347" s="84"/>
      <c r="AGJ347" s="84"/>
      <c r="AGK347" s="84"/>
      <c r="AGL347" s="84"/>
      <c r="AGM347" s="84"/>
      <c r="AGN347" s="84"/>
      <c r="AGO347" s="84"/>
      <c r="AGP347" s="84"/>
      <c r="AGQ347" s="84"/>
      <c r="AGR347" s="84"/>
      <c r="AGS347" s="84"/>
      <c r="AGT347" s="84"/>
      <c r="AGU347" s="84"/>
      <c r="AGV347" s="84"/>
      <c r="AGW347" s="84"/>
      <c r="AGX347" s="84"/>
      <c r="AGY347" s="84"/>
      <c r="AGZ347" s="84"/>
      <c r="AHA347" s="84"/>
      <c r="AHB347" s="84"/>
      <c r="AHC347" s="84"/>
      <c r="AHD347" s="84"/>
      <c r="AHE347" s="84"/>
      <c r="AHF347" s="84"/>
      <c r="AHG347" s="84"/>
      <c r="AHH347" s="84"/>
      <c r="AHI347" s="84"/>
      <c r="AHJ347" s="84"/>
      <c r="AHK347" s="84"/>
      <c r="AHL347" s="84"/>
      <c r="AHM347" s="84"/>
      <c r="AHN347" s="84"/>
      <c r="AHO347" s="84"/>
      <c r="AHP347" s="84"/>
      <c r="AHQ347" s="84"/>
      <c r="AHR347" s="84"/>
      <c r="AHS347" s="84"/>
      <c r="AHT347" s="84"/>
      <c r="AHU347" s="84"/>
      <c r="AHV347" s="84"/>
      <c r="AHW347" s="84"/>
      <c r="AHX347" s="84"/>
      <c r="AHY347" s="84"/>
      <c r="AHZ347" s="84"/>
      <c r="AIA347" s="84"/>
      <c r="AIB347" s="84"/>
      <c r="AIC347" s="84"/>
      <c r="AID347" s="84"/>
      <c r="AIE347" s="84"/>
      <c r="AIF347" s="84"/>
      <c r="AIG347" s="84"/>
      <c r="AIH347" s="84"/>
      <c r="AII347" s="84"/>
      <c r="AIJ347" s="84"/>
      <c r="AIK347" s="84"/>
      <c r="AIL347" s="84"/>
      <c r="AIM347" s="84"/>
      <c r="AIN347" s="84"/>
      <c r="AIO347" s="84"/>
      <c r="AIP347" s="84"/>
      <c r="AIQ347" s="84"/>
      <c r="AIR347" s="84"/>
      <c r="AIS347" s="84"/>
      <c r="AIT347" s="84"/>
      <c r="AIU347" s="84"/>
      <c r="AIV347" s="84"/>
      <c r="AIW347" s="84"/>
      <c r="AIX347" s="84"/>
      <c r="AIY347" s="84"/>
      <c r="AIZ347" s="84"/>
      <c r="AJA347" s="84"/>
      <c r="AJB347" s="84"/>
      <c r="AJC347" s="84"/>
      <c r="AJD347" s="84"/>
      <c r="AJE347" s="84"/>
      <c r="AJF347" s="84"/>
      <c r="AJG347" s="84"/>
      <c r="AJH347" s="84"/>
      <c r="AJI347" s="84"/>
      <c r="AJJ347" s="84"/>
      <c r="AJK347" s="84"/>
      <c r="AJL347" s="84"/>
      <c r="AJM347" s="84"/>
      <c r="AJN347" s="84"/>
      <c r="AJO347" s="84"/>
      <c r="AJP347" s="84"/>
      <c r="AJQ347" s="84"/>
      <c r="AJR347" s="84"/>
      <c r="AJS347" s="84"/>
      <c r="AJT347" s="84"/>
      <c r="AJU347" s="84"/>
      <c r="AJV347" s="84"/>
      <c r="AJW347" s="84"/>
      <c r="AJX347" s="84"/>
      <c r="AJY347" s="84"/>
      <c r="AJZ347" s="84"/>
      <c r="AKA347" s="84"/>
      <c r="AKB347" s="84"/>
      <c r="AKC347" s="84"/>
      <c r="AKD347" s="84"/>
      <c r="AKE347" s="84"/>
      <c r="AKF347" s="84"/>
      <c r="AKG347" s="84"/>
      <c r="AKH347" s="84"/>
      <c r="AKI347" s="84"/>
      <c r="AKJ347" s="84"/>
      <c r="AKK347" s="84"/>
      <c r="AKL347" s="84"/>
      <c r="AKM347" s="84"/>
      <c r="AKN347" s="84"/>
      <c r="AKO347" s="84"/>
      <c r="AKP347" s="84"/>
      <c r="AKQ347" s="84"/>
      <c r="AKR347" s="84"/>
      <c r="AKS347" s="84"/>
      <c r="AKT347" s="84"/>
      <c r="AKU347" s="84"/>
      <c r="AKV347" s="84"/>
      <c r="AKW347" s="84"/>
      <c r="AKX347" s="84"/>
      <c r="AKY347" s="84"/>
      <c r="AKZ347" s="84"/>
      <c r="ALA347" s="84"/>
      <c r="ALB347" s="84"/>
      <c r="ALC347" s="84"/>
      <c r="ALD347" s="84"/>
      <c r="ALE347" s="84"/>
      <c r="ALF347" s="84"/>
      <c r="ALG347" s="84"/>
      <c r="ALH347" s="84"/>
      <c r="ALI347" s="84"/>
      <c r="ALJ347" s="84"/>
      <c r="ALK347" s="84"/>
      <c r="ALL347" s="84"/>
      <c r="ALM347" s="84"/>
      <c r="ALN347" s="84"/>
      <c r="ALO347" s="84"/>
      <c r="ALP347" s="84"/>
      <c r="ALQ347" s="84"/>
      <c r="ALR347" s="84"/>
      <c r="ALS347" s="84"/>
      <c r="ALT347" s="84"/>
      <c r="ALU347" s="84"/>
      <c r="ALV347" s="84"/>
      <c r="ALW347" s="84"/>
      <c r="ALX347" s="84"/>
      <c r="ALY347" s="84"/>
      <c r="ALZ347" s="84"/>
      <c r="AMA347" s="84"/>
      <c r="AMB347" s="84"/>
      <c r="AMC347" s="84"/>
      <c r="AMD347" s="84"/>
      <c r="AME347" s="84"/>
      <c r="AMF347" s="84"/>
      <c r="AMG347" s="84"/>
      <c r="AMH347" s="84"/>
      <c r="AMI347" s="84"/>
      <c r="AMJ347" s="84"/>
      <c r="AMK347" s="84"/>
      <c r="AML347" s="84"/>
      <c r="AMM347" s="84"/>
      <c r="AMN347" s="84"/>
      <c r="AMO347" s="84"/>
      <c r="AMP347" s="84"/>
      <c r="AMQ347" s="84"/>
      <c r="AMR347" s="84"/>
      <c r="AMS347" s="84"/>
      <c r="AMT347" s="84"/>
      <c r="AMU347" s="84"/>
      <c r="AMV347" s="84"/>
      <c r="AMW347" s="84"/>
      <c r="AMX347" s="84"/>
      <c r="AMY347" s="84"/>
      <c r="AMZ347" s="84"/>
      <c r="ANA347" s="84"/>
      <c r="ANB347" s="84"/>
      <c r="ANC347" s="84"/>
      <c r="AND347" s="84"/>
      <c r="ANE347" s="84"/>
      <c r="ANF347" s="84"/>
      <c r="ANG347" s="84"/>
      <c r="ANH347" s="84"/>
      <c r="ANI347" s="84"/>
      <c r="ANJ347" s="84"/>
      <c r="ANK347" s="84"/>
      <c r="ANL347" s="84"/>
      <c r="ANM347" s="84"/>
      <c r="ANN347" s="84"/>
      <c r="ANO347" s="84"/>
      <c r="ANP347" s="84"/>
      <c r="ANQ347" s="84"/>
      <c r="ANR347" s="84"/>
      <c r="ANS347" s="84"/>
      <c r="ANT347" s="84"/>
      <c r="ANU347" s="84"/>
      <c r="ANV347" s="84"/>
      <c r="ANW347" s="84"/>
      <c r="ANX347" s="84"/>
      <c r="ANY347" s="84"/>
      <c r="ANZ347" s="84"/>
      <c r="AOA347" s="84"/>
      <c r="AOB347" s="84"/>
      <c r="AOC347" s="84"/>
      <c r="AOD347" s="84"/>
      <c r="AOE347" s="84"/>
      <c r="AOF347" s="84"/>
      <c r="AOG347" s="84"/>
      <c r="AOH347" s="84"/>
      <c r="AOI347" s="84"/>
      <c r="AOJ347" s="84"/>
      <c r="AOK347" s="84"/>
      <c r="AOL347" s="84"/>
      <c r="AOM347" s="84"/>
      <c r="AON347" s="84"/>
      <c r="AOO347" s="84"/>
      <c r="AOP347" s="84"/>
      <c r="AOQ347" s="84"/>
      <c r="AOR347" s="84"/>
      <c r="AOS347" s="84"/>
      <c r="AOT347" s="84"/>
      <c r="AOU347" s="84"/>
      <c r="AOV347" s="84"/>
      <c r="AOW347" s="84"/>
      <c r="AOX347" s="84"/>
      <c r="AOY347" s="84"/>
      <c r="AOZ347" s="84"/>
      <c r="APA347" s="84"/>
      <c r="APB347" s="84"/>
      <c r="APC347" s="84"/>
      <c r="APD347" s="84"/>
      <c r="APE347" s="84"/>
      <c r="APF347" s="84"/>
      <c r="APG347" s="84"/>
      <c r="APH347" s="84"/>
      <c r="API347" s="84"/>
      <c r="APJ347" s="84"/>
      <c r="APK347" s="84"/>
      <c r="APL347" s="84"/>
      <c r="APM347" s="84"/>
      <c r="APN347" s="84"/>
      <c r="APO347" s="84"/>
      <c r="APP347" s="84"/>
      <c r="APQ347" s="84"/>
      <c r="APR347" s="84"/>
      <c r="APS347" s="84"/>
      <c r="APT347" s="84"/>
      <c r="APU347" s="84"/>
      <c r="APV347" s="84"/>
      <c r="APW347" s="84"/>
      <c r="APX347" s="84"/>
      <c r="APY347" s="84"/>
      <c r="APZ347" s="84"/>
      <c r="AQA347" s="84"/>
      <c r="AQB347" s="84"/>
      <c r="AQC347" s="84"/>
      <c r="AQD347" s="84"/>
      <c r="AQE347" s="84"/>
      <c r="AQF347" s="84"/>
      <c r="AQG347" s="84"/>
      <c r="AQH347" s="84"/>
      <c r="AQI347" s="84"/>
      <c r="AQJ347" s="84"/>
      <c r="AQK347" s="84"/>
      <c r="AQL347" s="84"/>
      <c r="AQM347" s="84"/>
      <c r="AQN347" s="84"/>
      <c r="AQO347" s="84"/>
      <c r="AQP347" s="84"/>
      <c r="AQQ347" s="84"/>
      <c r="AQR347" s="84"/>
      <c r="AQS347" s="84"/>
      <c r="AQT347" s="84"/>
      <c r="AQU347" s="84"/>
      <c r="AQV347" s="84"/>
      <c r="AQW347" s="84"/>
      <c r="AQX347" s="84"/>
      <c r="AQY347" s="84"/>
      <c r="AQZ347" s="84"/>
      <c r="ARA347" s="84"/>
      <c r="ARB347" s="84"/>
      <c r="ARC347" s="84"/>
      <c r="ARD347" s="84"/>
      <c r="ARE347" s="84"/>
      <c r="ARF347" s="84"/>
      <c r="ARG347" s="84"/>
      <c r="ARH347" s="84"/>
      <c r="ARI347" s="84"/>
      <c r="ARJ347" s="84"/>
      <c r="ARK347" s="84"/>
      <c r="ARL347" s="84"/>
      <c r="ARM347" s="84"/>
      <c r="ARN347" s="84"/>
      <c r="ARO347" s="84"/>
      <c r="ARP347" s="84"/>
      <c r="ARQ347" s="84"/>
      <c r="ARR347" s="84"/>
      <c r="ARS347" s="84"/>
      <c r="ART347" s="84"/>
      <c r="ARU347" s="84"/>
      <c r="ARV347" s="84"/>
      <c r="ARW347" s="84"/>
      <c r="ARX347" s="84"/>
      <c r="ARY347" s="84"/>
      <c r="ARZ347" s="84"/>
      <c r="ASA347" s="84"/>
      <c r="ASB347" s="84"/>
      <c r="ASC347" s="84"/>
      <c r="ASD347" s="84"/>
      <c r="ASE347" s="84"/>
      <c r="ASF347" s="84"/>
      <c r="ASG347" s="84"/>
      <c r="ASH347" s="84"/>
      <c r="ASI347" s="84"/>
      <c r="ASJ347" s="84"/>
      <c r="ASK347" s="84"/>
      <c r="ASL347" s="84"/>
      <c r="ASM347" s="84"/>
      <c r="ASN347" s="84"/>
      <c r="ASO347" s="84"/>
      <c r="ASP347" s="84"/>
      <c r="ASQ347" s="84"/>
      <c r="ASR347" s="84"/>
      <c r="ASS347" s="84"/>
      <c r="AST347" s="84"/>
      <c r="ASU347" s="84"/>
      <c r="ASV347" s="84"/>
      <c r="ASW347" s="84"/>
      <c r="ASX347" s="84"/>
      <c r="ASY347" s="84"/>
      <c r="ASZ347" s="84"/>
      <c r="ATA347" s="84"/>
      <c r="ATB347" s="84"/>
      <c r="ATC347" s="84"/>
      <c r="ATD347" s="84"/>
      <c r="ATE347" s="84"/>
      <c r="ATF347" s="84"/>
      <c r="ATG347" s="84"/>
      <c r="ATH347" s="84"/>
      <c r="ATI347" s="84"/>
      <c r="ATJ347" s="84"/>
      <c r="ATK347" s="84"/>
      <c r="ATL347" s="84"/>
      <c r="ATM347" s="84"/>
      <c r="ATN347" s="84"/>
      <c r="ATO347" s="84"/>
      <c r="ATP347" s="84"/>
      <c r="ATQ347" s="84"/>
      <c r="ATR347" s="84"/>
      <c r="ATS347" s="84"/>
      <c r="ATT347" s="84"/>
      <c r="ATU347" s="84"/>
      <c r="ATV347" s="84"/>
      <c r="ATW347" s="84"/>
      <c r="ATX347" s="84"/>
      <c r="ATY347" s="84"/>
      <c r="ATZ347" s="84"/>
      <c r="AUA347" s="84"/>
      <c r="AUB347" s="84"/>
      <c r="AUC347" s="84"/>
      <c r="AUD347" s="84"/>
      <c r="AUE347" s="84"/>
      <c r="AUF347" s="84"/>
      <c r="AUG347" s="84"/>
      <c r="AUH347" s="84"/>
      <c r="AUI347" s="84"/>
      <c r="AUJ347" s="84"/>
      <c r="AUK347" s="84"/>
      <c r="AUL347" s="84"/>
      <c r="AUM347" s="84"/>
      <c r="AUN347" s="84"/>
      <c r="AUO347" s="84"/>
      <c r="AUP347" s="84"/>
      <c r="AUQ347" s="84"/>
      <c r="AUR347" s="84"/>
      <c r="AUS347" s="84"/>
      <c r="AUT347" s="84"/>
      <c r="AUU347" s="84"/>
      <c r="AUV347" s="84"/>
      <c r="AUW347" s="84"/>
      <c r="AUX347" s="84"/>
      <c r="AUY347" s="84"/>
      <c r="AUZ347" s="84"/>
      <c r="AVA347" s="84"/>
      <c r="AVB347" s="84"/>
      <c r="AVC347" s="84"/>
      <c r="AVD347" s="84"/>
      <c r="AVE347" s="84"/>
      <c r="AVF347" s="84"/>
      <c r="AVG347" s="84"/>
      <c r="AVH347" s="84"/>
      <c r="AVI347" s="84"/>
      <c r="AVJ347" s="84"/>
      <c r="AVK347" s="84"/>
      <c r="AVL347" s="84"/>
      <c r="AVM347" s="84"/>
      <c r="AVN347" s="84"/>
      <c r="AVO347" s="84"/>
      <c r="AVP347" s="84"/>
      <c r="AVQ347" s="84"/>
      <c r="AVR347" s="84"/>
      <c r="AVS347" s="84"/>
      <c r="AVT347" s="84"/>
      <c r="AVU347" s="84"/>
      <c r="AVV347" s="84"/>
      <c r="AVW347" s="84"/>
      <c r="AVX347" s="84"/>
      <c r="AVY347" s="84"/>
      <c r="AVZ347" s="84"/>
      <c r="AWA347" s="84"/>
      <c r="AWB347" s="84"/>
      <c r="AWC347" s="84"/>
      <c r="AWD347" s="84"/>
      <c r="AWE347" s="84"/>
      <c r="AWF347" s="84"/>
      <c r="AWG347" s="84"/>
      <c r="AWH347" s="84"/>
      <c r="AWI347" s="84"/>
      <c r="AWJ347" s="84"/>
      <c r="AWK347" s="84"/>
      <c r="AWL347" s="84"/>
      <c r="AWM347" s="84"/>
      <c r="AWN347" s="84"/>
      <c r="AWO347" s="84"/>
      <c r="AWP347" s="84"/>
      <c r="AWQ347" s="84"/>
      <c r="AWR347" s="84"/>
      <c r="AWS347" s="84"/>
      <c r="AWT347" s="84"/>
      <c r="AWU347" s="84"/>
      <c r="AWV347" s="84"/>
      <c r="AWW347" s="84"/>
      <c r="AWX347" s="84"/>
      <c r="AWY347" s="84"/>
      <c r="AWZ347" s="84"/>
      <c r="AXA347" s="84"/>
      <c r="AXB347" s="84"/>
      <c r="AXC347" s="84"/>
      <c r="AXD347" s="84"/>
      <c r="AXE347" s="84"/>
      <c r="AXF347" s="84"/>
      <c r="AXG347" s="84"/>
      <c r="AXH347" s="84"/>
      <c r="AXI347" s="84"/>
      <c r="AXJ347" s="84"/>
      <c r="AXK347" s="84"/>
      <c r="AXL347" s="84"/>
      <c r="AXM347" s="84"/>
      <c r="AXN347" s="84"/>
      <c r="AXO347" s="84"/>
      <c r="AXP347" s="84"/>
      <c r="AXQ347" s="84"/>
      <c r="AXR347" s="84"/>
      <c r="AXS347" s="84"/>
      <c r="AXT347" s="84"/>
      <c r="AXU347" s="84"/>
      <c r="AXV347" s="84"/>
      <c r="AXW347" s="84"/>
      <c r="AXX347" s="84"/>
      <c r="AXY347" s="84"/>
      <c r="AXZ347" s="84"/>
      <c r="AYA347" s="84"/>
      <c r="AYB347" s="84"/>
      <c r="AYC347" s="84"/>
      <c r="AYD347" s="84"/>
      <c r="AYE347" s="84"/>
      <c r="AYF347" s="84"/>
      <c r="AYG347" s="84"/>
      <c r="AYH347" s="84"/>
      <c r="AYI347" s="84"/>
      <c r="AYJ347" s="84"/>
      <c r="AYK347" s="84"/>
      <c r="AYL347" s="84"/>
      <c r="AYM347" s="84"/>
      <c r="AYN347" s="84"/>
      <c r="AYO347" s="84"/>
      <c r="AYP347" s="84"/>
      <c r="AYQ347" s="84"/>
      <c r="AYR347" s="84"/>
      <c r="AYS347" s="84"/>
      <c r="AYT347" s="84"/>
      <c r="AYU347" s="84"/>
      <c r="AYV347" s="84"/>
      <c r="AYW347" s="84"/>
      <c r="AYX347" s="84"/>
      <c r="AYY347" s="84"/>
      <c r="AYZ347" s="84"/>
      <c r="AZA347" s="84"/>
      <c r="AZB347" s="84"/>
      <c r="AZC347" s="84"/>
      <c r="AZD347" s="84"/>
      <c r="AZE347" s="84"/>
      <c r="AZF347" s="84"/>
      <c r="AZG347" s="84"/>
      <c r="AZH347" s="84"/>
      <c r="AZI347" s="84"/>
      <c r="AZJ347" s="84"/>
      <c r="AZK347" s="84"/>
      <c r="AZL347" s="84"/>
      <c r="AZM347" s="84"/>
      <c r="AZN347" s="84"/>
      <c r="AZO347" s="84"/>
      <c r="AZP347" s="84"/>
      <c r="AZQ347" s="84"/>
      <c r="AZR347" s="84"/>
      <c r="AZS347" s="84"/>
      <c r="AZT347" s="84"/>
      <c r="AZU347" s="84"/>
      <c r="AZV347" s="84"/>
      <c r="AZW347" s="84"/>
      <c r="AZX347" s="84"/>
      <c r="AZY347" s="84"/>
      <c r="AZZ347" s="84"/>
      <c r="BAA347" s="84"/>
      <c r="BAB347" s="84"/>
      <c r="BAC347" s="84"/>
      <c r="BAD347" s="84"/>
      <c r="BAE347" s="84"/>
      <c r="BAF347" s="84"/>
      <c r="BAG347" s="84"/>
      <c r="BAH347" s="84"/>
      <c r="BAI347" s="84"/>
      <c r="BAJ347" s="84"/>
      <c r="BAK347" s="84"/>
      <c r="BAL347" s="84"/>
      <c r="BAM347" s="84"/>
      <c r="BAN347" s="84"/>
      <c r="BAO347" s="84"/>
      <c r="BAP347" s="84"/>
      <c r="BAQ347" s="84"/>
      <c r="BAR347" s="84"/>
      <c r="BAS347" s="84"/>
      <c r="BAT347" s="84"/>
      <c r="BAU347" s="84"/>
      <c r="BAV347" s="84"/>
      <c r="BAW347" s="84"/>
      <c r="BAX347" s="84"/>
      <c r="BAY347" s="84"/>
      <c r="BAZ347" s="84"/>
      <c r="BBA347" s="84"/>
      <c r="BBB347" s="84"/>
      <c r="BBC347" s="84"/>
      <c r="BBD347" s="84"/>
      <c r="BBE347" s="84"/>
      <c r="BBF347" s="84"/>
      <c r="BBG347" s="84"/>
      <c r="BBH347" s="84"/>
      <c r="BBI347" s="84"/>
      <c r="BBJ347" s="84"/>
      <c r="BBK347" s="84"/>
      <c r="BBL347" s="84"/>
      <c r="BBM347" s="84"/>
      <c r="BBN347" s="84"/>
      <c r="BBO347" s="84"/>
      <c r="BBP347" s="84"/>
      <c r="BBQ347" s="84"/>
      <c r="BBR347" s="84"/>
      <c r="BBS347" s="84"/>
      <c r="BBT347" s="84"/>
      <c r="BBU347" s="84"/>
      <c r="BBV347" s="84"/>
      <c r="BBW347" s="84"/>
      <c r="BBX347" s="84"/>
      <c r="BBY347" s="84"/>
      <c r="BBZ347" s="84"/>
      <c r="BCA347" s="84"/>
      <c r="BCB347" s="84"/>
      <c r="BCC347" s="84"/>
      <c r="BCD347" s="84"/>
      <c r="BCE347" s="84"/>
      <c r="BCF347" s="84"/>
      <c r="BCG347" s="84"/>
      <c r="BCH347" s="84"/>
      <c r="BCI347" s="84"/>
      <c r="BCJ347" s="84"/>
      <c r="BCK347" s="84"/>
      <c r="BCL347" s="84"/>
      <c r="BCM347" s="84"/>
      <c r="BCN347" s="84"/>
      <c r="BCO347" s="84"/>
      <c r="BCP347" s="84"/>
      <c r="BCQ347" s="84"/>
      <c r="BCR347" s="84"/>
      <c r="BCS347" s="84"/>
      <c r="BCT347" s="84"/>
      <c r="BCU347" s="84"/>
      <c r="BCV347" s="84"/>
      <c r="BCW347" s="84"/>
      <c r="BCX347" s="84"/>
      <c r="BCY347" s="84"/>
      <c r="BCZ347" s="84"/>
      <c r="BDA347" s="84"/>
      <c r="BDB347" s="84"/>
      <c r="BDC347" s="84"/>
      <c r="BDD347" s="84"/>
      <c r="BDE347" s="84"/>
      <c r="BDF347" s="84"/>
      <c r="BDG347" s="84"/>
      <c r="BDH347" s="84"/>
      <c r="BDI347" s="84"/>
      <c r="BDJ347" s="84"/>
      <c r="BDK347" s="84"/>
      <c r="BDL347" s="84"/>
      <c r="BDM347" s="84"/>
      <c r="BDN347" s="84"/>
      <c r="BDO347" s="84"/>
      <c r="BDP347" s="84"/>
      <c r="BDQ347" s="84"/>
      <c r="BDR347" s="84"/>
      <c r="BDS347" s="84"/>
      <c r="BDT347" s="84"/>
      <c r="BDU347" s="84"/>
      <c r="BDV347" s="84"/>
      <c r="BDW347" s="84"/>
      <c r="BDX347" s="84"/>
      <c r="BDY347" s="84"/>
      <c r="BDZ347" s="84"/>
      <c r="BEA347" s="84"/>
      <c r="BEB347" s="84"/>
      <c r="BEC347" s="84"/>
      <c r="BED347" s="84"/>
      <c r="BEE347" s="84"/>
      <c r="BEF347" s="84"/>
      <c r="BEG347" s="84"/>
      <c r="BEH347" s="84"/>
      <c r="BEI347" s="84"/>
      <c r="BEJ347" s="84"/>
      <c r="BEK347" s="84"/>
      <c r="BEL347" s="84"/>
      <c r="BEM347" s="84"/>
      <c r="BEN347" s="84"/>
      <c r="BEO347" s="84"/>
      <c r="BEP347" s="84"/>
      <c r="BEQ347" s="84"/>
      <c r="BER347" s="84"/>
      <c r="BES347" s="84"/>
      <c r="BET347" s="84"/>
      <c r="BEU347" s="84"/>
      <c r="BEV347" s="84"/>
      <c r="BEW347" s="84"/>
      <c r="BEX347" s="84"/>
      <c r="BEY347" s="84"/>
      <c r="BEZ347" s="84"/>
      <c r="BFA347" s="84"/>
      <c r="BFB347" s="84"/>
      <c r="BFC347" s="84"/>
      <c r="BFD347" s="84"/>
      <c r="BFE347" s="84"/>
      <c r="BFF347" s="84"/>
      <c r="BFG347" s="84"/>
      <c r="BFH347" s="84"/>
      <c r="BFI347" s="84"/>
      <c r="BFJ347" s="84"/>
      <c r="BFK347" s="84"/>
      <c r="BFL347" s="84"/>
      <c r="BFM347" s="84"/>
      <c r="BFN347" s="84"/>
      <c r="BFO347" s="84"/>
      <c r="BFP347" s="84"/>
      <c r="BFQ347" s="84"/>
      <c r="BFR347" s="84"/>
      <c r="BFS347" s="84"/>
      <c r="BFT347" s="84"/>
      <c r="BFU347" s="84"/>
      <c r="BFV347" s="84"/>
      <c r="BFW347" s="84"/>
      <c r="BFX347" s="84"/>
      <c r="BFY347" s="84"/>
      <c r="BFZ347" s="84"/>
      <c r="BGA347" s="84"/>
      <c r="BGB347" s="84"/>
      <c r="BGC347" s="84"/>
      <c r="BGD347" s="84"/>
      <c r="BGE347" s="84"/>
      <c r="BGF347" s="84"/>
      <c r="BGG347" s="84"/>
      <c r="BGH347" s="84"/>
      <c r="BGI347" s="84"/>
      <c r="BGJ347" s="84"/>
      <c r="BGK347" s="84"/>
      <c r="BGL347" s="84"/>
      <c r="BGM347" s="84"/>
      <c r="BGN347" s="84"/>
      <c r="BGO347" s="84"/>
      <c r="BGP347" s="84"/>
      <c r="BGQ347" s="84"/>
      <c r="BGR347" s="84"/>
      <c r="BGS347" s="84"/>
      <c r="BGT347" s="84"/>
      <c r="BGU347" s="84"/>
      <c r="BGV347" s="84"/>
      <c r="BGW347" s="84"/>
      <c r="BGX347" s="84"/>
      <c r="BGY347" s="84"/>
      <c r="BGZ347" s="84"/>
      <c r="BHA347" s="84"/>
      <c r="BHB347" s="84"/>
      <c r="BHC347" s="84"/>
      <c r="BHD347" s="84"/>
      <c r="BHE347" s="84"/>
      <c r="BHF347" s="84"/>
      <c r="BHG347" s="84"/>
      <c r="BHH347" s="84"/>
      <c r="BHI347" s="84"/>
      <c r="BHJ347" s="84"/>
      <c r="BHK347" s="84"/>
      <c r="BHL347" s="84"/>
      <c r="BHM347" s="84"/>
      <c r="BHN347" s="84"/>
      <c r="BHO347" s="84"/>
      <c r="BHP347" s="84"/>
      <c r="BHQ347" s="84"/>
      <c r="BHR347" s="84"/>
      <c r="BHS347" s="84"/>
      <c r="BHT347" s="84"/>
      <c r="BHU347" s="84"/>
      <c r="BHV347" s="84"/>
      <c r="BHW347" s="84"/>
      <c r="BHX347" s="84"/>
      <c r="BHY347" s="84"/>
      <c r="BHZ347" s="84"/>
      <c r="BIA347" s="84"/>
      <c r="BIB347" s="84"/>
      <c r="BIC347" s="84"/>
      <c r="BID347" s="84"/>
      <c r="BIE347" s="84"/>
      <c r="BIF347" s="84"/>
      <c r="BIG347" s="84"/>
      <c r="BIH347" s="84"/>
      <c r="BII347" s="84"/>
      <c r="BIJ347" s="84"/>
      <c r="BIK347" s="84"/>
      <c r="BIL347" s="84"/>
      <c r="BIM347" s="84"/>
      <c r="BIN347" s="84"/>
      <c r="BIO347" s="84"/>
      <c r="BIP347" s="84"/>
      <c r="BIQ347" s="84"/>
      <c r="BIR347" s="84"/>
      <c r="BIS347" s="84"/>
      <c r="BIT347" s="84"/>
      <c r="BIU347" s="84"/>
      <c r="BIV347" s="84"/>
      <c r="BIW347" s="84"/>
      <c r="BIX347" s="84"/>
      <c r="BIY347" s="84"/>
      <c r="BIZ347" s="84"/>
      <c r="BJA347" s="84"/>
      <c r="BJB347" s="84"/>
      <c r="BJC347" s="84"/>
      <c r="BJD347" s="84"/>
      <c r="BJE347" s="84"/>
      <c r="BJF347" s="84"/>
      <c r="BJG347" s="84"/>
      <c r="BJH347" s="84"/>
      <c r="BJI347" s="84"/>
      <c r="BJJ347" s="84"/>
      <c r="BJK347" s="84"/>
      <c r="BJL347" s="84"/>
      <c r="BJM347" s="84"/>
      <c r="BJN347" s="84"/>
      <c r="BJO347" s="84"/>
      <c r="BJP347" s="84"/>
      <c r="BJQ347" s="84"/>
      <c r="BJR347" s="84"/>
      <c r="BJS347" s="84"/>
      <c r="BJT347" s="84"/>
      <c r="BJU347" s="84"/>
      <c r="BJV347" s="84"/>
      <c r="BJW347" s="84"/>
      <c r="BJX347" s="84"/>
      <c r="BJY347" s="84"/>
      <c r="BJZ347" s="84"/>
      <c r="BKA347" s="84"/>
      <c r="BKB347" s="84"/>
      <c r="BKC347" s="84"/>
      <c r="BKD347" s="84"/>
      <c r="BKE347" s="84"/>
      <c r="BKF347" s="84"/>
      <c r="BKG347" s="84"/>
      <c r="BKH347" s="84"/>
      <c r="BKI347" s="84"/>
      <c r="BKJ347" s="84"/>
      <c r="BKK347" s="84"/>
      <c r="BKL347" s="84"/>
      <c r="BKM347" s="84"/>
      <c r="BKN347" s="84"/>
      <c r="BKO347" s="84"/>
      <c r="BKP347" s="84"/>
      <c r="BKQ347" s="84"/>
      <c r="BKR347" s="84"/>
      <c r="BKS347" s="84"/>
      <c r="BKT347" s="84"/>
      <c r="BKU347" s="84"/>
      <c r="BKV347" s="84"/>
      <c r="BKW347" s="84"/>
      <c r="BKX347" s="84"/>
      <c r="BKY347" s="84"/>
      <c r="BKZ347" s="84"/>
      <c r="BLA347" s="84"/>
      <c r="BLB347" s="84"/>
      <c r="BLC347" s="84"/>
      <c r="BLD347" s="84"/>
      <c r="BLE347" s="84"/>
      <c r="BLF347" s="84"/>
      <c r="BLG347" s="84"/>
      <c r="BLH347" s="84"/>
      <c r="BLI347" s="84"/>
      <c r="BLJ347" s="84"/>
      <c r="BLK347" s="84"/>
      <c r="BLL347" s="84"/>
      <c r="BLM347" s="84"/>
      <c r="BLN347" s="84"/>
      <c r="BLO347" s="84"/>
      <c r="BLP347" s="84"/>
      <c r="BLQ347" s="84"/>
      <c r="BLR347" s="84"/>
      <c r="BLS347" s="84"/>
      <c r="BLT347" s="84"/>
      <c r="BLU347" s="84"/>
      <c r="BLV347" s="84"/>
      <c r="BLW347" s="84"/>
      <c r="BLX347" s="84"/>
      <c r="BLY347" s="84"/>
      <c r="BLZ347" s="84"/>
      <c r="BMA347" s="84"/>
      <c r="BMB347" s="84"/>
      <c r="BMC347" s="84"/>
      <c r="BMD347" s="84"/>
      <c r="BME347" s="84"/>
      <c r="BMF347" s="84"/>
      <c r="BMG347" s="84"/>
      <c r="BMH347" s="84"/>
      <c r="BMI347" s="84"/>
      <c r="BMJ347" s="84"/>
      <c r="BMK347" s="84"/>
      <c r="BML347" s="84"/>
      <c r="BMM347" s="84"/>
      <c r="BMN347" s="84"/>
      <c r="BMO347" s="84"/>
      <c r="BMP347" s="84"/>
      <c r="BMQ347" s="84"/>
      <c r="BMR347" s="84"/>
      <c r="BMS347" s="84"/>
      <c r="BMT347" s="84"/>
      <c r="BMU347" s="84"/>
      <c r="BMV347" s="84"/>
      <c r="BMW347" s="84"/>
      <c r="BMX347" s="84"/>
      <c r="BMY347" s="84"/>
      <c r="BMZ347" s="84"/>
      <c r="BNA347" s="84"/>
      <c r="BNB347" s="84"/>
      <c r="BNC347" s="84"/>
      <c r="BND347" s="84"/>
      <c r="BNE347" s="84"/>
      <c r="BNF347" s="84"/>
      <c r="BNG347" s="84"/>
      <c r="BNH347" s="84"/>
      <c r="BNI347" s="84"/>
      <c r="BNJ347" s="84"/>
      <c r="BNK347" s="84"/>
      <c r="BNL347" s="84"/>
      <c r="BNM347" s="84"/>
      <c r="BNN347" s="84"/>
      <c r="BNO347" s="84"/>
      <c r="BNP347" s="84"/>
      <c r="BNQ347" s="84"/>
      <c r="BNR347" s="84"/>
      <c r="BNS347" s="84"/>
      <c r="BNT347" s="84"/>
      <c r="BNU347" s="84"/>
      <c r="BNV347" s="84"/>
      <c r="BNW347" s="84"/>
      <c r="BNX347" s="84"/>
      <c r="BNY347" s="84"/>
      <c r="BNZ347" s="84"/>
      <c r="BOA347" s="84"/>
      <c r="BOB347" s="84"/>
      <c r="BOC347" s="84"/>
      <c r="BOD347" s="84"/>
      <c r="BOE347" s="84"/>
      <c r="BOF347" s="84"/>
      <c r="BOG347" s="84"/>
      <c r="BOH347" s="84"/>
      <c r="BOI347" s="84"/>
      <c r="BOJ347" s="84"/>
      <c r="BOK347" s="84"/>
      <c r="BOL347" s="84"/>
      <c r="BOM347" s="84"/>
      <c r="BON347" s="84"/>
      <c r="BOO347" s="84"/>
      <c r="BOP347" s="84"/>
      <c r="BOQ347" s="84"/>
      <c r="BOR347" s="84"/>
      <c r="BOS347" s="84"/>
      <c r="BOT347" s="84"/>
      <c r="BOU347" s="84"/>
      <c r="BOV347" s="84"/>
      <c r="BOW347" s="84"/>
      <c r="BOX347" s="84"/>
      <c r="BOY347" s="84"/>
      <c r="BOZ347" s="84"/>
      <c r="BPA347" s="84"/>
      <c r="BPB347" s="84"/>
      <c r="BPC347" s="84"/>
      <c r="BPD347" s="84"/>
      <c r="BPE347" s="84"/>
      <c r="BPF347" s="84"/>
      <c r="BPG347" s="84"/>
      <c r="BPH347" s="84"/>
      <c r="BPI347" s="84"/>
      <c r="BPJ347" s="84"/>
      <c r="BPK347" s="84"/>
      <c r="BPL347" s="84"/>
      <c r="BPM347" s="84"/>
      <c r="BPN347" s="84"/>
      <c r="BPO347" s="84"/>
      <c r="BPP347" s="84"/>
      <c r="BPQ347" s="84"/>
      <c r="BPR347" s="84"/>
      <c r="BPS347" s="84"/>
      <c r="BPT347" s="84"/>
      <c r="BPU347" s="84"/>
      <c r="BPV347" s="84"/>
      <c r="BPW347" s="84"/>
    </row>
    <row r="348" spans="2:1791" s="169" customFormat="1" ht="30" customHeight="1">
      <c r="B348" s="193"/>
      <c r="C348" s="86"/>
      <c r="D348" s="240"/>
      <c r="E348" s="246"/>
      <c r="F348" s="241"/>
      <c r="G348" s="86"/>
      <c r="H348" s="86"/>
      <c r="I348" s="161"/>
      <c r="J348" s="220"/>
      <c r="K348" s="161"/>
      <c r="L348" s="139"/>
      <c r="M348" s="309"/>
      <c r="N348" s="5"/>
      <c r="O348" s="5"/>
      <c r="P348" s="2"/>
      <c r="Q348" s="367"/>
      <c r="R348" s="340"/>
      <c r="S348" s="19"/>
      <c r="T348" s="385"/>
      <c r="U348" s="2"/>
      <c r="V348" s="2"/>
      <c r="W348" s="2"/>
      <c r="X348" s="2"/>
      <c r="Y348" s="2"/>
      <c r="Z348" s="2"/>
      <c r="AA348" s="2"/>
      <c r="AB348" s="2"/>
      <c r="AC348" s="2"/>
      <c r="AD348" s="2"/>
      <c r="AE348" s="2"/>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c r="LT348" s="84"/>
      <c r="LU348" s="84"/>
      <c r="LV348" s="84"/>
      <c r="LW348" s="84"/>
      <c r="LX348" s="84"/>
      <c r="LY348" s="84"/>
      <c r="LZ348" s="84"/>
      <c r="MA348" s="84"/>
      <c r="MB348" s="84"/>
      <c r="MC348" s="84"/>
      <c r="MD348" s="84"/>
      <c r="ME348" s="84"/>
      <c r="MF348" s="84"/>
      <c r="MG348" s="84"/>
      <c r="MH348" s="84"/>
      <c r="MI348" s="84"/>
      <c r="MJ348" s="84"/>
      <c r="MK348" s="84"/>
      <c r="ML348" s="84"/>
      <c r="MM348" s="84"/>
      <c r="MN348" s="84"/>
      <c r="MO348" s="84"/>
      <c r="MP348" s="84"/>
      <c r="MQ348" s="84"/>
      <c r="MR348" s="84"/>
      <c r="MS348" s="84"/>
      <c r="MT348" s="84"/>
      <c r="MU348" s="84"/>
      <c r="MV348" s="84"/>
      <c r="MW348" s="84"/>
      <c r="MX348" s="84"/>
      <c r="MY348" s="84"/>
      <c r="MZ348" s="84"/>
      <c r="NA348" s="84"/>
      <c r="NB348" s="84"/>
      <c r="NC348" s="84"/>
      <c r="ND348" s="84"/>
      <c r="NE348" s="84"/>
      <c r="NF348" s="84"/>
      <c r="NG348" s="84"/>
      <c r="NH348" s="84"/>
      <c r="NI348" s="84"/>
      <c r="NJ348" s="84"/>
      <c r="NK348" s="84"/>
      <c r="NL348" s="84"/>
      <c r="NM348" s="84"/>
      <c r="NN348" s="84"/>
      <c r="NO348" s="84"/>
      <c r="NP348" s="84"/>
      <c r="NQ348" s="84"/>
      <c r="NR348" s="84"/>
      <c r="NS348" s="84"/>
      <c r="NT348" s="84"/>
      <c r="NU348" s="84"/>
      <c r="NV348" s="84"/>
      <c r="NW348" s="84"/>
      <c r="NX348" s="84"/>
      <c r="NY348" s="84"/>
      <c r="NZ348" s="84"/>
      <c r="OA348" s="84"/>
      <c r="OB348" s="84"/>
      <c r="OC348" s="84"/>
      <c r="OD348" s="84"/>
      <c r="OE348" s="84"/>
      <c r="OF348" s="84"/>
      <c r="OG348" s="84"/>
      <c r="OH348" s="84"/>
      <c r="OI348" s="84"/>
      <c r="OJ348" s="84"/>
      <c r="OK348" s="84"/>
      <c r="OL348" s="84"/>
      <c r="OM348" s="84"/>
      <c r="ON348" s="84"/>
      <c r="OO348" s="84"/>
      <c r="OP348" s="84"/>
      <c r="OQ348" s="84"/>
      <c r="OR348" s="84"/>
      <c r="OS348" s="84"/>
      <c r="OT348" s="84"/>
      <c r="OU348" s="84"/>
      <c r="OV348" s="84"/>
      <c r="OW348" s="84"/>
      <c r="OX348" s="84"/>
      <c r="OY348" s="84"/>
      <c r="OZ348" s="84"/>
      <c r="PA348" s="84"/>
      <c r="PB348" s="84"/>
      <c r="PC348" s="84"/>
      <c r="PD348" s="84"/>
      <c r="PE348" s="84"/>
      <c r="PF348" s="84"/>
      <c r="PG348" s="84"/>
      <c r="PH348" s="84"/>
      <c r="PI348" s="84"/>
      <c r="PJ348" s="84"/>
      <c r="PK348" s="84"/>
      <c r="PL348" s="84"/>
      <c r="PM348" s="84"/>
      <c r="PN348" s="84"/>
      <c r="PO348" s="84"/>
      <c r="PP348" s="84"/>
      <c r="PQ348" s="84"/>
      <c r="PR348" s="84"/>
      <c r="PS348" s="84"/>
      <c r="PT348" s="84"/>
      <c r="PU348" s="84"/>
      <c r="PV348" s="84"/>
      <c r="PW348" s="84"/>
      <c r="PX348" s="84"/>
      <c r="PY348" s="84"/>
      <c r="PZ348" s="84"/>
      <c r="QA348" s="84"/>
      <c r="QB348" s="84"/>
      <c r="QC348" s="84"/>
      <c r="QD348" s="84"/>
      <c r="QE348" s="84"/>
      <c r="QF348" s="84"/>
      <c r="QG348" s="84"/>
      <c r="QH348" s="84"/>
      <c r="QI348" s="84"/>
      <c r="QJ348" s="84"/>
      <c r="QK348" s="84"/>
      <c r="QL348" s="84"/>
      <c r="QM348" s="84"/>
      <c r="QN348" s="84"/>
      <c r="QO348" s="84"/>
      <c r="QP348" s="84"/>
      <c r="QQ348" s="84"/>
      <c r="QR348" s="84"/>
      <c r="QS348" s="84"/>
      <c r="QT348" s="84"/>
      <c r="QU348" s="84"/>
      <c r="QV348" s="84"/>
      <c r="QW348" s="84"/>
      <c r="QX348" s="84"/>
      <c r="QY348" s="84"/>
      <c r="QZ348" s="84"/>
      <c r="RA348" s="84"/>
      <c r="RB348" s="84"/>
      <c r="RC348" s="84"/>
      <c r="RD348" s="84"/>
      <c r="RE348" s="84"/>
      <c r="RF348" s="84"/>
      <c r="RG348" s="84"/>
      <c r="RH348" s="84"/>
      <c r="RI348" s="84"/>
      <c r="RJ348" s="84"/>
      <c r="RK348" s="84"/>
      <c r="RL348" s="84"/>
      <c r="RM348" s="84"/>
      <c r="RN348" s="84"/>
      <c r="RO348" s="84"/>
      <c r="RP348" s="84"/>
      <c r="RQ348" s="84"/>
      <c r="RR348" s="84"/>
      <c r="RS348" s="84"/>
      <c r="RT348" s="84"/>
      <c r="RU348" s="84"/>
      <c r="RV348" s="84"/>
      <c r="RW348" s="84"/>
      <c r="RX348" s="84"/>
      <c r="RY348" s="84"/>
      <c r="RZ348" s="84"/>
      <c r="SA348" s="84"/>
      <c r="SB348" s="84"/>
      <c r="SC348" s="84"/>
      <c r="SD348" s="84"/>
      <c r="SE348" s="84"/>
      <c r="SF348" s="84"/>
      <c r="SG348" s="84"/>
      <c r="SH348" s="84"/>
      <c r="SI348" s="84"/>
      <c r="SJ348" s="84"/>
      <c r="SK348" s="84"/>
      <c r="SL348" s="84"/>
      <c r="SM348" s="84"/>
      <c r="SN348" s="84"/>
      <c r="SO348" s="84"/>
      <c r="SP348" s="84"/>
      <c r="SQ348" s="84"/>
      <c r="SR348" s="84"/>
      <c r="SS348" s="84"/>
      <c r="ST348" s="84"/>
      <c r="SU348" s="84"/>
      <c r="SV348" s="84"/>
      <c r="SW348" s="84"/>
      <c r="SX348" s="84"/>
      <c r="SY348" s="84"/>
      <c r="SZ348" s="84"/>
      <c r="TA348" s="84"/>
      <c r="TB348" s="84"/>
      <c r="TC348" s="84"/>
      <c r="TD348" s="84"/>
      <c r="TE348" s="84"/>
      <c r="TF348" s="84"/>
      <c r="TG348" s="84"/>
      <c r="TH348" s="84"/>
      <c r="TI348" s="84"/>
      <c r="TJ348" s="84"/>
      <c r="TK348" s="84"/>
      <c r="TL348" s="84"/>
      <c r="TM348" s="84"/>
      <c r="TN348" s="84"/>
      <c r="TO348" s="84"/>
      <c r="TP348" s="84"/>
      <c r="TQ348" s="84"/>
      <c r="TR348" s="84"/>
      <c r="TS348" s="84"/>
      <c r="TT348" s="84"/>
      <c r="TU348" s="84"/>
      <c r="TV348" s="84"/>
      <c r="TW348" s="84"/>
      <c r="TX348" s="84"/>
      <c r="TY348" s="84"/>
      <c r="TZ348" s="84"/>
      <c r="UA348" s="84"/>
      <c r="UB348" s="84"/>
      <c r="UC348" s="84"/>
      <c r="UD348" s="84"/>
      <c r="UE348" s="84"/>
      <c r="UF348" s="84"/>
      <c r="UG348" s="84"/>
      <c r="UH348" s="84"/>
      <c r="UI348" s="84"/>
      <c r="UJ348" s="84"/>
      <c r="UK348" s="84"/>
      <c r="UL348" s="84"/>
      <c r="UM348" s="84"/>
      <c r="UN348" s="84"/>
      <c r="UO348" s="84"/>
      <c r="UP348" s="84"/>
      <c r="UQ348" s="84"/>
      <c r="UR348" s="84"/>
      <c r="US348" s="84"/>
      <c r="UT348" s="84"/>
      <c r="UU348" s="84"/>
      <c r="UV348" s="84"/>
      <c r="UW348" s="84"/>
      <c r="UX348" s="84"/>
      <c r="UY348" s="84"/>
      <c r="UZ348" s="84"/>
      <c r="VA348" s="84"/>
      <c r="VB348" s="84"/>
      <c r="VC348" s="84"/>
      <c r="VD348" s="84"/>
      <c r="VE348" s="84"/>
      <c r="VF348" s="84"/>
      <c r="VG348" s="84"/>
      <c r="VH348" s="84"/>
      <c r="VI348" s="84"/>
      <c r="VJ348" s="84"/>
      <c r="VK348" s="84"/>
      <c r="VL348" s="84"/>
      <c r="VM348" s="84"/>
      <c r="VN348" s="84"/>
      <c r="VO348" s="84"/>
      <c r="VP348" s="84"/>
      <c r="VQ348" s="84"/>
      <c r="VR348" s="84"/>
      <c r="VS348" s="84"/>
      <c r="VT348" s="84"/>
      <c r="VU348" s="84"/>
      <c r="VV348" s="84"/>
      <c r="VW348" s="84"/>
      <c r="VX348" s="84"/>
      <c r="VY348" s="84"/>
      <c r="VZ348" s="84"/>
      <c r="WA348" s="84"/>
      <c r="WB348" s="84"/>
      <c r="WC348" s="84"/>
      <c r="WD348" s="84"/>
      <c r="WE348" s="84"/>
      <c r="WF348" s="84"/>
      <c r="WG348" s="84"/>
      <c r="WH348" s="84"/>
      <c r="WI348" s="84"/>
      <c r="WJ348" s="84"/>
      <c r="WK348" s="84"/>
      <c r="WL348" s="84"/>
      <c r="WM348" s="84"/>
      <c r="WN348" s="84"/>
      <c r="WO348" s="84"/>
      <c r="WP348" s="84"/>
      <c r="WQ348" s="84"/>
      <c r="WR348" s="84"/>
      <c r="WS348" s="84"/>
      <c r="WT348" s="84"/>
      <c r="WU348" s="84"/>
      <c r="WV348" s="84"/>
      <c r="WW348" s="84"/>
      <c r="WX348" s="84"/>
      <c r="WY348" s="84"/>
      <c r="WZ348" s="84"/>
      <c r="XA348" s="84"/>
      <c r="XB348" s="84"/>
      <c r="XC348" s="84"/>
      <c r="XD348" s="84"/>
      <c r="XE348" s="84"/>
      <c r="XF348" s="84"/>
      <c r="XG348" s="84"/>
      <c r="XH348" s="84"/>
      <c r="XI348" s="84"/>
      <c r="XJ348" s="84"/>
      <c r="XK348" s="84"/>
      <c r="XL348" s="84"/>
      <c r="XM348" s="84"/>
      <c r="XN348" s="84"/>
      <c r="XO348" s="84"/>
      <c r="XP348" s="84"/>
      <c r="XQ348" s="84"/>
      <c r="XR348" s="84"/>
      <c r="XS348" s="84"/>
      <c r="XT348" s="84"/>
      <c r="XU348" s="84"/>
      <c r="XV348" s="84"/>
      <c r="XW348" s="84"/>
      <c r="XX348" s="84"/>
      <c r="XY348" s="84"/>
      <c r="XZ348" s="84"/>
      <c r="YA348" s="84"/>
      <c r="YB348" s="84"/>
      <c r="YC348" s="84"/>
      <c r="YD348" s="84"/>
      <c r="YE348" s="84"/>
      <c r="YF348" s="84"/>
      <c r="YG348" s="84"/>
      <c r="YH348" s="84"/>
      <c r="YI348" s="84"/>
      <c r="YJ348" s="84"/>
      <c r="YK348" s="84"/>
      <c r="YL348" s="84"/>
      <c r="YM348" s="84"/>
      <c r="YN348" s="84"/>
      <c r="YO348" s="84"/>
      <c r="YP348" s="84"/>
      <c r="YQ348" s="84"/>
      <c r="YR348" s="84"/>
      <c r="YS348" s="84"/>
      <c r="YT348" s="84"/>
      <c r="YU348" s="84"/>
      <c r="YV348" s="84"/>
      <c r="YW348" s="84"/>
      <c r="YX348" s="84"/>
      <c r="YY348" s="84"/>
      <c r="YZ348" s="84"/>
      <c r="ZA348" s="84"/>
      <c r="ZB348" s="84"/>
      <c r="ZC348" s="84"/>
      <c r="ZD348" s="84"/>
      <c r="ZE348" s="84"/>
      <c r="ZF348" s="84"/>
      <c r="ZG348" s="84"/>
      <c r="ZH348" s="84"/>
      <c r="ZI348" s="84"/>
      <c r="ZJ348" s="84"/>
      <c r="ZK348" s="84"/>
      <c r="ZL348" s="84"/>
      <c r="ZM348" s="84"/>
      <c r="ZN348" s="84"/>
      <c r="ZO348" s="84"/>
      <c r="ZP348" s="84"/>
      <c r="ZQ348" s="84"/>
      <c r="ZR348" s="84"/>
      <c r="ZS348" s="84"/>
      <c r="ZT348" s="84"/>
      <c r="ZU348" s="84"/>
      <c r="ZV348" s="84"/>
      <c r="ZW348" s="84"/>
      <c r="ZX348" s="84"/>
      <c r="ZY348" s="84"/>
      <c r="ZZ348" s="84"/>
      <c r="AAA348" s="84"/>
      <c r="AAB348" s="84"/>
      <c r="AAC348" s="84"/>
      <c r="AAD348" s="84"/>
      <c r="AAE348" s="84"/>
      <c r="AAF348" s="84"/>
      <c r="AAG348" s="84"/>
      <c r="AAH348" s="84"/>
      <c r="AAI348" s="84"/>
      <c r="AAJ348" s="84"/>
      <c r="AAK348" s="84"/>
      <c r="AAL348" s="84"/>
      <c r="AAM348" s="84"/>
      <c r="AAN348" s="84"/>
      <c r="AAO348" s="84"/>
      <c r="AAP348" s="84"/>
      <c r="AAQ348" s="84"/>
      <c r="AAR348" s="84"/>
      <c r="AAS348" s="84"/>
      <c r="AAT348" s="84"/>
      <c r="AAU348" s="84"/>
      <c r="AAV348" s="84"/>
      <c r="AAW348" s="84"/>
      <c r="AAX348" s="84"/>
      <c r="AAY348" s="84"/>
      <c r="AAZ348" s="84"/>
      <c r="ABA348" s="84"/>
      <c r="ABB348" s="84"/>
      <c r="ABC348" s="84"/>
      <c r="ABD348" s="84"/>
      <c r="ABE348" s="84"/>
      <c r="ABF348" s="84"/>
      <c r="ABG348" s="84"/>
      <c r="ABH348" s="84"/>
      <c r="ABI348" s="84"/>
      <c r="ABJ348" s="84"/>
      <c r="ABK348" s="84"/>
      <c r="ABL348" s="84"/>
      <c r="ABM348" s="84"/>
      <c r="ABN348" s="84"/>
      <c r="ABO348" s="84"/>
      <c r="ABP348" s="84"/>
      <c r="ABQ348" s="84"/>
      <c r="ABR348" s="84"/>
      <c r="ABS348" s="84"/>
      <c r="ABT348" s="84"/>
      <c r="ABU348" s="84"/>
      <c r="ABV348" s="84"/>
      <c r="ABW348" s="84"/>
      <c r="ABX348" s="84"/>
      <c r="ABY348" s="84"/>
      <c r="ABZ348" s="84"/>
      <c r="ACA348" s="84"/>
      <c r="ACB348" s="84"/>
      <c r="ACC348" s="84"/>
      <c r="ACD348" s="84"/>
      <c r="ACE348" s="84"/>
      <c r="ACF348" s="84"/>
      <c r="ACG348" s="84"/>
      <c r="ACH348" s="84"/>
      <c r="ACI348" s="84"/>
      <c r="ACJ348" s="84"/>
      <c r="ACK348" s="84"/>
      <c r="ACL348" s="84"/>
      <c r="ACM348" s="84"/>
      <c r="ACN348" s="84"/>
      <c r="ACO348" s="84"/>
      <c r="ACP348" s="84"/>
      <c r="ACQ348" s="84"/>
      <c r="ACR348" s="84"/>
      <c r="ACS348" s="84"/>
      <c r="ACT348" s="84"/>
      <c r="ACU348" s="84"/>
      <c r="ACV348" s="84"/>
      <c r="ACW348" s="84"/>
      <c r="ACX348" s="84"/>
      <c r="ACY348" s="84"/>
      <c r="ACZ348" s="84"/>
      <c r="ADA348" s="84"/>
      <c r="ADB348" s="84"/>
      <c r="ADC348" s="84"/>
      <c r="ADD348" s="84"/>
      <c r="ADE348" s="84"/>
      <c r="ADF348" s="84"/>
      <c r="ADG348" s="84"/>
      <c r="ADH348" s="84"/>
      <c r="ADI348" s="84"/>
      <c r="ADJ348" s="84"/>
      <c r="ADK348" s="84"/>
      <c r="ADL348" s="84"/>
      <c r="ADM348" s="84"/>
      <c r="ADN348" s="84"/>
      <c r="ADO348" s="84"/>
      <c r="ADP348" s="84"/>
      <c r="ADQ348" s="84"/>
      <c r="ADR348" s="84"/>
      <c r="ADS348" s="84"/>
      <c r="ADT348" s="84"/>
      <c r="ADU348" s="84"/>
      <c r="ADV348" s="84"/>
      <c r="ADW348" s="84"/>
      <c r="ADX348" s="84"/>
      <c r="ADY348" s="84"/>
      <c r="ADZ348" s="84"/>
      <c r="AEA348" s="84"/>
      <c r="AEB348" s="84"/>
      <c r="AEC348" s="84"/>
      <c r="AED348" s="84"/>
      <c r="AEE348" s="84"/>
      <c r="AEF348" s="84"/>
      <c r="AEG348" s="84"/>
      <c r="AEH348" s="84"/>
      <c r="AEI348" s="84"/>
      <c r="AEJ348" s="84"/>
      <c r="AEK348" s="84"/>
      <c r="AEL348" s="84"/>
      <c r="AEM348" s="84"/>
      <c r="AEN348" s="84"/>
      <c r="AEO348" s="84"/>
      <c r="AEP348" s="84"/>
      <c r="AEQ348" s="84"/>
      <c r="AER348" s="84"/>
      <c r="AES348" s="84"/>
      <c r="AET348" s="84"/>
      <c r="AEU348" s="84"/>
      <c r="AEV348" s="84"/>
      <c r="AEW348" s="84"/>
      <c r="AEX348" s="84"/>
      <c r="AEY348" s="84"/>
      <c r="AEZ348" s="84"/>
      <c r="AFA348" s="84"/>
      <c r="AFB348" s="84"/>
      <c r="AFC348" s="84"/>
      <c r="AFD348" s="84"/>
      <c r="AFE348" s="84"/>
      <c r="AFF348" s="84"/>
      <c r="AFG348" s="84"/>
      <c r="AFH348" s="84"/>
      <c r="AFI348" s="84"/>
      <c r="AFJ348" s="84"/>
      <c r="AFK348" s="84"/>
      <c r="AFL348" s="84"/>
      <c r="AFM348" s="84"/>
      <c r="AFN348" s="84"/>
      <c r="AFO348" s="84"/>
      <c r="AFP348" s="84"/>
      <c r="AFQ348" s="84"/>
      <c r="AFR348" s="84"/>
      <c r="AFS348" s="84"/>
      <c r="AFT348" s="84"/>
      <c r="AFU348" s="84"/>
      <c r="AFV348" s="84"/>
      <c r="AFW348" s="84"/>
      <c r="AFX348" s="84"/>
      <c r="AFY348" s="84"/>
      <c r="AFZ348" s="84"/>
      <c r="AGA348" s="84"/>
      <c r="AGB348" s="84"/>
      <c r="AGC348" s="84"/>
      <c r="AGD348" s="84"/>
      <c r="AGE348" s="84"/>
      <c r="AGF348" s="84"/>
      <c r="AGG348" s="84"/>
      <c r="AGH348" s="84"/>
      <c r="AGI348" s="84"/>
      <c r="AGJ348" s="84"/>
      <c r="AGK348" s="84"/>
      <c r="AGL348" s="84"/>
      <c r="AGM348" s="84"/>
      <c r="AGN348" s="84"/>
      <c r="AGO348" s="84"/>
      <c r="AGP348" s="84"/>
      <c r="AGQ348" s="84"/>
      <c r="AGR348" s="84"/>
      <c r="AGS348" s="84"/>
      <c r="AGT348" s="84"/>
      <c r="AGU348" s="84"/>
      <c r="AGV348" s="84"/>
      <c r="AGW348" s="84"/>
      <c r="AGX348" s="84"/>
      <c r="AGY348" s="84"/>
      <c r="AGZ348" s="84"/>
      <c r="AHA348" s="84"/>
      <c r="AHB348" s="84"/>
      <c r="AHC348" s="84"/>
      <c r="AHD348" s="84"/>
      <c r="AHE348" s="84"/>
      <c r="AHF348" s="84"/>
      <c r="AHG348" s="84"/>
      <c r="AHH348" s="84"/>
      <c r="AHI348" s="84"/>
      <c r="AHJ348" s="84"/>
      <c r="AHK348" s="84"/>
      <c r="AHL348" s="84"/>
      <c r="AHM348" s="84"/>
      <c r="AHN348" s="84"/>
      <c r="AHO348" s="84"/>
      <c r="AHP348" s="84"/>
      <c r="AHQ348" s="84"/>
      <c r="AHR348" s="84"/>
      <c r="AHS348" s="84"/>
      <c r="AHT348" s="84"/>
      <c r="AHU348" s="84"/>
      <c r="AHV348" s="84"/>
      <c r="AHW348" s="84"/>
      <c r="AHX348" s="84"/>
      <c r="AHY348" s="84"/>
      <c r="AHZ348" s="84"/>
      <c r="AIA348" s="84"/>
      <c r="AIB348" s="84"/>
      <c r="AIC348" s="84"/>
      <c r="AID348" s="84"/>
      <c r="AIE348" s="84"/>
      <c r="AIF348" s="84"/>
      <c r="AIG348" s="84"/>
      <c r="AIH348" s="84"/>
      <c r="AII348" s="84"/>
      <c r="AIJ348" s="84"/>
      <c r="AIK348" s="84"/>
      <c r="AIL348" s="84"/>
      <c r="AIM348" s="84"/>
      <c r="AIN348" s="84"/>
      <c r="AIO348" s="84"/>
      <c r="AIP348" s="84"/>
      <c r="AIQ348" s="84"/>
      <c r="AIR348" s="84"/>
      <c r="AIS348" s="84"/>
      <c r="AIT348" s="84"/>
      <c r="AIU348" s="84"/>
      <c r="AIV348" s="84"/>
      <c r="AIW348" s="84"/>
      <c r="AIX348" s="84"/>
      <c r="AIY348" s="84"/>
      <c r="AIZ348" s="84"/>
      <c r="AJA348" s="84"/>
      <c r="AJB348" s="84"/>
      <c r="AJC348" s="84"/>
      <c r="AJD348" s="84"/>
      <c r="AJE348" s="84"/>
      <c r="AJF348" s="84"/>
      <c r="AJG348" s="84"/>
      <c r="AJH348" s="84"/>
      <c r="AJI348" s="84"/>
      <c r="AJJ348" s="84"/>
      <c r="AJK348" s="84"/>
      <c r="AJL348" s="84"/>
      <c r="AJM348" s="84"/>
      <c r="AJN348" s="84"/>
      <c r="AJO348" s="84"/>
      <c r="AJP348" s="84"/>
      <c r="AJQ348" s="84"/>
      <c r="AJR348" s="84"/>
      <c r="AJS348" s="84"/>
      <c r="AJT348" s="84"/>
      <c r="AJU348" s="84"/>
      <c r="AJV348" s="84"/>
      <c r="AJW348" s="84"/>
      <c r="AJX348" s="84"/>
      <c r="AJY348" s="84"/>
      <c r="AJZ348" s="84"/>
      <c r="AKA348" s="84"/>
      <c r="AKB348" s="84"/>
      <c r="AKC348" s="84"/>
      <c r="AKD348" s="84"/>
      <c r="AKE348" s="84"/>
      <c r="AKF348" s="84"/>
      <c r="AKG348" s="84"/>
      <c r="AKH348" s="84"/>
      <c r="AKI348" s="84"/>
      <c r="AKJ348" s="84"/>
      <c r="AKK348" s="84"/>
      <c r="AKL348" s="84"/>
      <c r="AKM348" s="84"/>
      <c r="AKN348" s="84"/>
      <c r="AKO348" s="84"/>
      <c r="AKP348" s="84"/>
      <c r="AKQ348" s="84"/>
      <c r="AKR348" s="84"/>
      <c r="AKS348" s="84"/>
      <c r="AKT348" s="84"/>
      <c r="AKU348" s="84"/>
      <c r="AKV348" s="84"/>
      <c r="AKW348" s="84"/>
      <c r="AKX348" s="84"/>
      <c r="AKY348" s="84"/>
      <c r="AKZ348" s="84"/>
      <c r="ALA348" s="84"/>
      <c r="ALB348" s="84"/>
      <c r="ALC348" s="84"/>
      <c r="ALD348" s="84"/>
      <c r="ALE348" s="84"/>
      <c r="ALF348" s="84"/>
      <c r="ALG348" s="84"/>
      <c r="ALH348" s="84"/>
      <c r="ALI348" s="84"/>
      <c r="ALJ348" s="84"/>
      <c r="ALK348" s="84"/>
      <c r="ALL348" s="84"/>
      <c r="ALM348" s="84"/>
      <c r="ALN348" s="84"/>
      <c r="ALO348" s="84"/>
      <c r="ALP348" s="84"/>
      <c r="ALQ348" s="84"/>
      <c r="ALR348" s="84"/>
      <c r="ALS348" s="84"/>
      <c r="ALT348" s="84"/>
      <c r="ALU348" s="84"/>
      <c r="ALV348" s="84"/>
      <c r="ALW348" s="84"/>
      <c r="ALX348" s="84"/>
      <c r="ALY348" s="84"/>
      <c r="ALZ348" s="84"/>
      <c r="AMA348" s="84"/>
      <c r="AMB348" s="84"/>
      <c r="AMC348" s="84"/>
      <c r="AMD348" s="84"/>
      <c r="AME348" s="84"/>
      <c r="AMF348" s="84"/>
      <c r="AMG348" s="84"/>
      <c r="AMH348" s="84"/>
      <c r="AMI348" s="84"/>
      <c r="AMJ348" s="84"/>
      <c r="AMK348" s="84"/>
      <c r="AML348" s="84"/>
      <c r="AMM348" s="84"/>
      <c r="AMN348" s="84"/>
      <c r="AMO348" s="84"/>
      <c r="AMP348" s="84"/>
      <c r="AMQ348" s="84"/>
      <c r="AMR348" s="84"/>
      <c r="AMS348" s="84"/>
      <c r="AMT348" s="84"/>
      <c r="AMU348" s="84"/>
      <c r="AMV348" s="84"/>
      <c r="AMW348" s="84"/>
      <c r="AMX348" s="84"/>
      <c r="AMY348" s="84"/>
      <c r="AMZ348" s="84"/>
      <c r="ANA348" s="84"/>
      <c r="ANB348" s="84"/>
      <c r="ANC348" s="84"/>
      <c r="AND348" s="84"/>
      <c r="ANE348" s="84"/>
      <c r="ANF348" s="84"/>
      <c r="ANG348" s="84"/>
      <c r="ANH348" s="84"/>
      <c r="ANI348" s="84"/>
      <c r="ANJ348" s="84"/>
      <c r="ANK348" s="84"/>
      <c r="ANL348" s="84"/>
      <c r="ANM348" s="84"/>
      <c r="ANN348" s="84"/>
      <c r="ANO348" s="84"/>
      <c r="ANP348" s="84"/>
      <c r="ANQ348" s="84"/>
      <c r="ANR348" s="84"/>
      <c r="ANS348" s="84"/>
      <c r="ANT348" s="84"/>
      <c r="ANU348" s="84"/>
      <c r="ANV348" s="84"/>
      <c r="ANW348" s="84"/>
      <c r="ANX348" s="84"/>
      <c r="ANY348" s="84"/>
      <c r="ANZ348" s="84"/>
      <c r="AOA348" s="84"/>
      <c r="AOB348" s="84"/>
      <c r="AOC348" s="84"/>
      <c r="AOD348" s="84"/>
      <c r="AOE348" s="84"/>
      <c r="AOF348" s="84"/>
      <c r="AOG348" s="84"/>
      <c r="AOH348" s="84"/>
      <c r="AOI348" s="84"/>
      <c r="AOJ348" s="84"/>
      <c r="AOK348" s="84"/>
      <c r="AOL348" s="84"/>
      <c r="AOM348" s="84"/>
      <c r="AON348" s="84"/>
      <c r="AOO348" s="84"/>
      <c r="AOP348" s="84"/>
      <c r="AOQ348" s="84"/>
      <c r="AOR348" s="84"/>
      <c r="AOS348" s="84"/>
      <c r="AOT348" s="84"/>
      <c r="AOU348" s="84"/>
      <c r="AOV348" s="84"/>
      <c r="AOW348" s="84"/>
      <c r="AOX348" s="84"/>
      <c r="AOY348" s="84"/>
      <c r="AOZ348" s="84"/>
      <c r="APA348" s="84"/>
      <c r="APB348" s="84"/>
      <c r="APC348" s="84"/>
      <c r="APD348" s="84"/>
      <c r="APE348" s="84"/>
      <c r="APF348" s="84"/>
      <c r="APG348" s="84"/>
      <c r="APH348" s="84"/>
      <c r="API348" s="84"/>
      <c r="APJ348" s="84"/>
      <c r="APK348" s="84"/>
      <c r="APL348" s="84"/>
      <c r="APM348" s="84"/>
      <c r="APN348" s="84"/>
      <c r="APO348" s="84"/>
      <c r="APP348" s="84"/>
      <c r="APQ348" s="84"/>
      <c r="APR348" s="84"/>
      <c r="APS348" s="84"/>
      <c r="APT348" s="84"/>
      <c r="APU348" s="84"/>
      <c r="APV348" s="84"/>
      <c r="APW348" s="84"/>
      <c r="APX348" s="84"/>
      <c r="APY348" s="84"/>
      <c r="APZ348" s="84"/>
      <c r="AQA348" s="84"/>
      <c r="AQB348" s="84"/>
      <c r="AQC348" s="84"/>
      <c r="AQD348" s="84"/>
      <c r="AQE348" s="84"/>
      <c r="AQF348" s="84"/>
      <c r="AQG348" s="84"/>
      <c r="AQH348" s="84"/>
      <c r="AQI348" s="84"/>
      <c r="AQJ348" s="84"/>
      <c r="AQK348" s="84"/>
      <c r="AQL348" s="84"/>
      <c r="AQM348" s="84"/>
      <c r="AQN348" s="84"/>
      <c r="AQO348" s="84"/>
      <c r="AQP348" s="84"/>
      <c r="AQQ348" s="84"/>
      <c r="AQR348" s="84"/>
      <c r="AQS348" s="84"/>
      <c r="AQT348" s="84"/>
      <c r="AQU348" s="84"/>
      <c r="AQV348" s="84"/>
      <c r="AQW348" s="84"/>
      <c r="AQX348" s="84"/>
      <c r="AQY348" s="84"/>
      <c r="AQZ348" s="84"/>
      <c r="ARA348" s="84"/>
      <c r="ARB348" s="84"/>
      <c r="ARC348" s="84"/>
      <c r="ARD348" s="84"/>
      <c r="ARE348" s="84"/>
      <c r="ARF348" s="84"/>
      <c r="ARG348" s="84"/>
      <c r="ARH348" s="84"/>
      <c r="ARI348" s="84"/>
      <c r="ARJ348" s="84"/>
      <c r="ARK348" s="84"/>
      <c r="ARL348" s="84"/>
      <c r="ARM348" s="84"/>
      <c r="ARN348" s="84"/>
      <c r="ARO348" s="84"/>
      <c r="ARP348" s="84"/>
      <c r="ARQ348" s="84"/>
      <c r="ARR348" s="84"/>
      <c r="ARS348" s="84"/>
      <c r="ART348" s="84"/>
      <c r="ARU348" s="84"/>
      <c r="ARV348" s="84"/>
      <c r="ARW348" s="84"/>
      <c r="ARX348" s="84"/>
      <c r="ARY348" s="84"/>
      <c r="ARZ348" s="84"/>
      <c r="ASA348" s="84"/>
      <c r="ASB348" s="84"/>
      <c r="ASC348" s="84"/>
      <c r="ASD348" s="84"/>
      <c r="ASE348" s="84"/>
      <c r="ASF348" s="84"/>
      <c r="ASG348" s="84"/>
      <c r="ASH348" s="84"/>
      <c r="ASI348" s="84"/>
      <c r="ASJ348" s="84"/>
      <c r="ASK348" s="84"/>
      <c r="ASL348" s="84"/>
      <c r="ASM348" s="84"/>
      <c r="ASN348" s="84"/>
      <c r="ASO348" s="84"/>
      <c r="ASP348" s="84"/>
      <c r="ASQ348" s="84"/>
      <c r="ASR348" s="84"/>
      <c r="ASS348" s="84"/>
      <c r="AST348" s="84"/>
      <c r="ASU348" s="84"/>
      <c r="ASV348" s="84"/>
      <c r="ASW348" s="84"/>
      <c r="ASX348" s="84"/>
      <c r="ASY348" s="84"/>
      <c r="ASZ348" s="84"/>
      <c r="ATA348" s="84"/>
      <c r="ATB348" s="84"/>
      <c r="ATC348" s="84"/>
      <c r="ATD348" s="84"/>
      <c r="ATE348" s="84"/>
      <c r="ATF348" s="84"/>
      <c r="ATG348" s="84"/>
      <c r="ATH348" s="84"/>
      <c r="ATI348" s="84"/>
      <c r="ATJ348" s="84"/>
      <c r="ATK348" s="84"/>
      <c r="ATL348" s="84"/>
      <c r="ATM348" s="84"/>
      <c r="ATN348" s="84"/>
      <c r="ATO348" s="84"/>
      <c r="ATP348" s="84"/>
      <c r="ATQ348" s="84"/>
      <c r="ATR348" s="84"/>
      <c r="ATS348" s="84"/>
      <c r="ATT348" s="84"/>
      <c r="ATU348" s="84"/>
      <c r="ATV348" s="84"/>
      <c r="ATW348" s="84"/>
      <c r="ATX348" s="84"/>
      <c r="ATY348" s="84"/>
      <c r="ATZ348" s="84"/>
      <c r="AUA348" s="84"/>
      <c r="AUB348" s="84"/>
      <c r="AUC348" s="84"/>
      <c r="AUD348" s="84"/>
      <c r="AUE348" s="84"/>
      <c r="AUF348" s="84"/>
      <c r="AUG348" s="84"/>
      <c r="AUH348" s="84"/>
      <c r="AUI348" s="84"/>
      <c r="AUJ348" s="84"/>
      <c r="AUK348" s="84"/>
      <c r="AUL348" s="84"/>
      <c r="AUM348" s="84"/>
      <c r="AUN348" s="84"/>
      <c r="AUO348" s="84"/>
      <c r="AUP348" s="84"/>
      <c r="AUQ348" s="84"/>
      <c r="AUR348" s="84"/>
      <c r="AUS348" s="84"/>
      <c r="AUT348" s="84"/>
      <c r="AUU348" s="84"/>
      <c r="AUV348" s="84"/>
      <c r="AUW348" s="84"/>
      <c r="AUX348" s="84"/>
      <c r="AUY348" s="84"/>
      <c r="AUZ348" s="84"/>
      <c r="AVA348" s="84"/>
      <c r="AVB348" s="84"/>
      <c r="AVC348" s="84"/>
      <c r="AVD348" s="84"/>
      <c r="AVE348" s="84"/>
      <c r="AVF348" s="84"/>
      <c r="AVG348" s="84"/>
      <c r="AVH348" s="84"/>
      <c r="AVI348" s="84"/>
      <c r="AVJ348" s="84"/>
      <c r="AVK348" s="84"/>
      <c r="AVL348" s="84"/>
      <c r="AVM348" s="84"/>
      <c r="AVN348" s="84"/>
      <c r="AVO348" s="84"/>
      <c r="AVP348" s="84"/>
      <c r="AVQ348" s="84"/>
      <c r="AVR348" s="84"/>
      <c r="AVS348" s="84"/>
      <c r="AVT348" s="84"/>
      <c r="AVU348" s="84"/>
      <c r="AVV348" s="84"/>
      <c r="AVW348" s="84"/>
      <c r="AVX348" s="84"/>
      <c r="AVY348" s="84"/>
      <c r="AVZ348" s="84"/>
      <c r="AWA348" s="84"/>
      <c r="AWB348" s="84"/>
      <c r="AWC348" s="84"/>
      <c r="AWD348" s="84"/>
      <c r="AWE348" s="84"/>
      <c r="AWF348" s="84"/>
      <c r="AWG348" s="84"/>
      <c r="AWH348" s="84"/>
      <c r="AWI348" s="84"/>
      <c r="AWJ348" s="84"/>
      <c r="AWK348" s="84"/>
      <c r="AWL348" s="84"/>
      <c r="AWM348" s="84"/>
      <c r="AWN348" s="84"/>
      <c r="AWO348" s="84"/>
      <c r="AWP348" s="84"/>
      <c r="AWQ348" s="84"/>
      <c r="AWR348" s="84"/>
      <c r="AWS348" s="84"/>
      <c r="AWT348" s="84"/>
      <c r="AWU348" s="84"/>
      <c r="AWV348" s="84"/>
      <c r="AWW348" s="84"/>
      <c r="AWX348" s="84"/>
      <c r="AWY348" s="84"/>
      <c r="AWZ348" s="84"/>
      <c r="AXA348" s="84"/>
      <c r="AXB348" s="84"/>
      <c r="AXC348" s="84"/>
      <c r="AXD348" s="84"/>
      <c r="AXE348" s="84"/>
      <c r="AXF348" s="84"/>
      <c r="AXG348" s="84"/>
      <c r="AXH348" s="84"/>
      <c r="AXI348" s="84"/>
      <c r="AXJ348" s="84"/>
      <c r="AXK348" s="84"/>
      <c r="AXL348" s="84"/>
      <c r="AXM348" s="84"/>
      <c r="AXN348" s="84"/>
      <c r="AXO348" s="84"/>
      <c r="AXP348" s="84"/>
      <c r="AXQ348" s="84"/>
      <c r="AXR348" s="84"/>
      <c r="AXS348" s="84"/>
      <c r="AXT348" s="84"/>
      <c r="AXU348" s="84"/>
      <c r="AXV348" s="84"/>
      <c r="AXW348" s="84"/>
      <c r="AXX348" s="84"/>
      <c r="AXY348" s="84"/>
      <c r="AXZ348" s="84"/>
      <c r="AYA348" s="84"/>
      <c r="AYB348" s="84"/>
      <c r="AYC348" s="84"/>
      <c r="AYD348" s="84"/>
      <c r="AYE348" s="84"/>
      <c r="AYF348" s="84"/>
      <c r="AYG348" s="84"/>
      <c r="AYH348" s="84"/>
      <c r="AYI348" s="84"/>
      <c r="AYJ348" s="84"/>
      <c r="AYK348" s="84"/>
      <c r="AYL348" s="84"/>
      <c r="AYM348" s="84"/>
      <c r="AYN348" s="84"/>
      <c r="AYO348" s="84"/>
      <c r="AYP348" s="84"/>
      <c r="AYQ348" s="84"/>
      <c r="AYR348" s="84"/>
      <c r="AYS348" s="84"/>
      <c r="AYT348" s="84"/>
      <c r="AYU348" s="84"/>
      <c r="AYV348" s="84"/>
      <c r="AYW348" s="84"/>
      <c r="AYX348" s="84"/>
      <c r="AYY348" s="84"/>
      <c r="AYZ348" s="84"/>
      <c r="AZA348" s="84"/>
      <c r="AZB348" s="84"/>
      <c r="AZC348" s="84"/>
      <c r="AZD348" s="84"/>
      <c r="AZE348" s="84"/>
      <c r="AZF348" s="84"/>
      <c r="AZG348" s="84"/>
      <c r="AZH348" s="84"/>
      <c r="AZI348" s="84"/>
      <c r="AZJ348" s="84"/>
      <c r="AZK348" s="84"/>
      <c r="AZL348" s="84"/>
      <c r="AZM348" s="84"/>
      <c r="AZN348" s="84"/>
      <c r="AZO348" s="84"/>
      <c r="AZP348" s="84"/>
      <c r="AZQ348" s="84"/>
      <c r="AZR348" s="84"/>
      <c r="AZS348" s="84"/>
      <c r="AZT348" s="84"/>
      <c r="AZU348" s="84"/>
      <c r="AZV348" s="84"/>
      <c r="AZW348" s="84"/>
      <c r="AZX348" s="84"/>
      <c r="AZY348" s="84"/>
      <c r="AZZ348" s="84"/>
      <c r="BAA348" s="84"/>
      <c r="BAB348" s="84"/>
      <c r="BAC348" s="84"/>
      <c r="BAD348" s="84"/>
      <c r="BAE348" s="84"/>
      <c r="BAF348" s="84"/>
      <c r="BAG348" s="84"/>
      <c r="BAH348" s="84"/>
      <c r="BAI348" s="84"/>
      <c r="BAJ348" s="84"/>
      <c r="BAK348" s="84"/>
      <c r="BAL348" s="84"/>
      <c r="BAM348" s="84"/>
      <c r="BAN348" s="84"/>
      <c r="BAO348" s="84"/>
      <c r="BAP348" s="84"/>
      <c r="BAQ348" s="84"/>
      <c r="BAR348" s="84"/>
      <c r="BAS348" s="84"/>
      <c r="BAT348" s="84"/>
      <c r="BAU348" s="84"/>
      <c r="BAV348" s="84"/>
      <c r="BAW348" s="84"/>
      <c r="BAX348" s="84"/>
      <c r="BAY348" s="84"/>
      <c r="BAZ348" s="84"/>
      <c r="BBA348" s="84"/>
      <c r="BBB348" s="84"/>
      <c r="BBC348" s="84"/>
      <c r="BBD348" s="84"/>
      <c r="BBE348" s="84"/>
      <c r="BBF348" s="84"/>
      <c r="BBG348" s="84"/>
      <c r="BBH348" s="84"/>
      <c r="BBI348" s="84"/>
      <c r="BBJ348" s="84"/>
      <c r="BBK348" s="84"/>
      <c r="BBL348" s="84"/>
      <c r="BBM348" s="84"/>
      <c r="BBN348" s="84"/>
      <c r="BBO348" s="84"/>
      <c r="BBP348" s="84"/>
      <c r="BBQ348" s="84"/>
      <c r="BBR348" s="84"/>
      <c r="BBS348" s="84"/>
      <c r="BBT348" s="84"/>
      <c r="BBU348" s="84"/>
      <c r="BBV348" s="84"/>
      <c r="BBW348" s="84"/>
      <c r="BBX348" s="84"/>
      <c r="BBY348" s="84"/>
      <c r="BBZ348" s="84"/>
      <c r="BCA348" s="84"/>
      <c r="BCB348" s="84"/>
      <c r="BCC348" s="84"/>
      <c r="BCD348" s="84"/>
      <c r="BCE348" s="84"/>
      <c r="BCF348" s="84"/>
      <c r="BCG348" s="84"/>
      <c r="BCH348" s="84"/>
      <c r="BCI348" s="84"/>
      <c r="BCJ348" s="84"/>
      <c r="BCK348" s="84"/>
      <c r="BCL348" s="84"/>
      <c r="BCM348" s="84"/>
      <c r="BCN348" s="84"/>
      <c r="BCO348" s="84"/>
      <c r="BCP348" s="84"/>
      <c r="BCQ348" s="84"/>
      <c r="BCR348" s="84"/>
      <c r="BCS348" s="84"/>
      <c r="BCT348" s="84"/>
      <c r="BCU348" s="84"/>
      <c r="BCV348" s="84"/>
      <c r="BCW348" s="84"/>
      <c r="BCX348" s="84"/>
      <c r="BCY348" s="84"/>
      <c r="BCZ348" s="84"/>
      <c r="BDA348" s="84"/>
      <c r="BDB348" s="84"/>
      <c r="BDC348" s="84"/>
      <c r="BDD348" s="84"/>
      <c r="BDE348" s="84"/>
      <c r="BDF348" s="84"/>
      <c r="BDG348" s="84"/>
      <c r="BDH348" s="84"/>
      <c r="BDI348" s="84"/>
      <c r="BDJ348" s="84"/>
      <c r="BDK348" s="84"/>
      <c r="BDL348" s="84"/>
      <c r="BDM348" s="84"/>
      <c r="BDN348" s="84"/>
      <c r="BDO348" s="84"/>
      <c r="BDP348" s="84"/>
      <c r="BDQ348" s="84"/>
      <c r="BDR348" s="84"/>
      <c r="BDS348" s="84"/>
      <c r="BDT348" s="84"/>
      <c r="BDU348" s="84"/>
      <c r="BDV348" s="84"/>
      <c r="BDW348" s="84"/>
      <c r="BDX348" s="84"/>
      <c r="BDY348" s="84"/>
      <c r="BDZ348" s="84"/>
      <c r="BEA348" s="84"/>
      <c r="BEB348" s="84"/>
      <c r="BEC348" s="84"/>
      <c r="BED348" s="84"/>
      <c r="BEE348" s="84"/>
      <c r="BEF348" s="84"/>
      <c r="BEG348" s="84"/>
      <c r="BEH348" s="84"/>
      <c r="BEI348" s="84"/>
      <c r="BEJ348" s="84"/>
      <c r="BEK348" s="84"/>
      <c r="BEL348" s="84"/>
      <c r="BEM348" s="84"/>
      <c r="BEN348" s="84"/>
      <c r="BEO348" s="84"/>
      <c r="BEP348" s="84"/>
      <c r="BEQ348" s="84"/>
      <c r="BER348" s="84"/>
      <c r="BES348" s="84"/>
      <c r="BET348" s="84"/>
      <c r="BEU348" s="84"/>
      <c r="BEV348" s="84"/>
      <c r="BEW348" s="84"/>
      <c r="BEX348" s="84"/>
      <c r="BEY348" s="84"/>
      <c r="BEZ348" s="84"/>
      <c r="BFA348" s="84"/>
      <c r="BFB348" s="84"/>
      <c r="BFC348" s="84"/>
      <c r="BFD348" s="84"/>
      <c r="BFE348" s="84"/>
      <c r="BFF348" s="84"/>
      <c r="BFG348" s="84"/>
      <c r="BFH348" s="84"/>
      <c r="BFI348" s="84"/>
      <c r="BFJ348" s="84"/>
      <c r="BFK348" s="84"/>
      <c r="BFL348" s="84"/>
      <c r="BFM348" s="84"/>
      <c r="BFN348" s="84"/>
      <c r="BFO348" s="84"/>
      <c r="BFP348" s="84"/>
      <c r="BFQ348" s="84"/>
      <c r="BFR348" s="84"/>
      <c r="BFS348" s="84"/>
      <c r="BFT348" s="84"/>
      <c r="BFU348" s="84"/>
      <c r="BFV348" s="84"/>
      <c r="BFW348" s="84"/>
      <c r="BFX348" s="84"/>
      <c r="BFY348" s="84"/>
      <c r="BFZ348" s="84"/>
      <c r="BGA348" s="84"/>
      <c r="BGB348" s="84"/>
      <c r="BGC348" s="84"/>
      <c r="BGD348" s="84"/>
      <c r="BGE348" s="84"/>
      <c r="BGF348" s="84"/>
      <c r="BGG348" s="84"/>
      <c r="BGH348" s="84"/>
      <c r="BGI348" s="84"/>
      <c r="BGJ348" s="84"/>
      <c r="BGK348" s="84"/>
      <c r="BGL348" s="84"/>
      <c r="BGM348" s="84"/>
      <c r="BGN348" s="84"/>
      <c r="BGO348" s="84"/>
      <c r="BGP348" s="84"/>
      <c r="BGQ348" s="84"/>
      <c r="BGR348" s="84"/>
      <c r="BGS348" s="84"/>
      <c r="BGT348" s="84"/>
      <c r="BGU348" s="84"/>
      <c r="BGV348" s="84"/>
      <c r="BGW348" s="84"/>
      <c r="BGX348" s="84"/>
      <c r="BGY348" s="84"/>
      <c r="BGZ348" s="84"/>
      <c r="BHA348" s="84"/>
      <c r="BHB348" s="84"/>
      <c r="BHC348" s="84"/>
      <c r="BHD348" s="84"/>
      <c r="BHE348" s="84"/>
      <c r="BHF348" s="84"/>
      <c r="BHG348" s="84"/>
      <c r="BHH348" s="84"/>
      <c r="BHI348" s="84"/>
      <c r="BHJ348" s="84"/>
      <c r="BHK348" s="84"/>
      <c r="BHL348" s="84"/>
      <c r="BHM348" s="84"/>
      <c r="BHN348" s="84"/>
      <c r="BHO348" s="84"/>
      <c r="BHP348" s="84"/>
      <c r="BHQ348" s="84"/>
      <c r="BHR348" s="84"/>
      <c r="BHS348" s="84"/>
      <c r="BHT348" s="84"/>
      <c r="BHU348" s="84"/>
      <c r="BHV348" s="84"/>
      <c r="BHW348" s="84"/>
      <c r="BHX348" s="84"/>
      <c r="BHY348" s="84"/>
      <c r="BHZ348" s="84"/>
      <c r="BIA348" s="84"/>
      <c r="BIB348" s="84"/>
      <c r="BIC348" s="84"/>
      <c r="BID348" s="84"/>
      <c r="BIE348" s="84"/>
      <c r="BIF348" s="84"/>
      <c r="BIG348" s="84"/>
      <c r="BIH348" s="84"/>
      <c r="BII348" s="84"/>
      <c r="BIJ348" s="84"/>
      <c r="BIK348" s="84"/>
      <c r="BIL348" s="84"/>
      <c r="BIM348" s="84"/>
      <c r="BIN348" s="84"/>
      <c r="BIO348" s="84"/>
      <c r="BIP348" s="84"/>
      <c r="BIQ348" s="84"/>
      <c r="BIR348" s="84"/>
      <c r="BIS348" s="84"/>
      <c r="BIT348" s="84"/>
      <c r="BIU348" s="84"/>
      <c r="BIV348" s="84"/>
      <c r="BIW348" s="84"/>
      <c r="BIX348" s="84"/>
      <c r="BIY348" s="84"/>
      <c r="BIZ348" s="84"/>
      <c r="BJA348" s="84"/>
      <c r="BJB348" s="84"/>
      <c r="BJC348" s="84"/>
      <c r="BJD348" s="84"/>
      <c r="BJE348" s="84"/>
      <c r="BJF348" s="84"/>
      <c r="BJG348" s="84"/>
      <c r="BJH348" s="84"/>
      <c r="BJI348" s="84"/>
      <c r="BJJ348" s="84"/>
      <c r="BJK348" s="84"/>
      <c r="BJL348" s="84"/>
      <c r="BJM348" s="84"/>
      <c r="BJN348" s="84"/>
      <c r="BJO348" s="84"/>
      <c r="BJP348" s="84"/>
      <c r="BJQ348" s="84"/>
      <c r="BJR348" s="84"/>
      <c r="BJS348" s="84"/>
      <c r="BJT348" s="84"/>
      <c r="BJU348" s="84"/>
      <c r="BJV348" s="84"/>
      <c r="BJW348" s="84"/>
      <c r="BJX348" s="84"/>
      <c r="BJY348" s="84"/>
      <c r="BJZ348" s="84"/>
      <c r="BKA348" s="84"/>
      <c r="BKB348" s="84"/>
      <c r="BKC348" s="84"/>
      <c r="BKD348" s="84"/>
      <c r="BKE348" s="84"/>
      <c r="BKF348" s="84"/>
      <c r="BKG348" s="84"/>
      <c r="BKH348" s="84"/>
      <c r="BKI348" s="84"/>
      <c r="BKJ348" s="84"/>
      <c r="BKK348" s="84"/>
      <c r="BKL348" s="84"/>
      <c r="BKM348" s="84"/>
      <c r="BKN348" s="84"/>
      <c r="BKO348" s="84"/>
      <c r="BKP348" s="84"/>
      <c r="BKQ348" s="84"/>
      <c r="BKR348" s="84"/>
      <c r="BKS348" s="84"/>
      <c r="BKT348" s="84"/>
      <c r="BKU348" s="84"/>
      <c r="BKV348" s="84"/>
      <c r="BKW348" s="84"/>
      <c r="BKX348" s="84"/>
      <c r="BKY348" s="84"/>
      <c r="BKZ348" s="84"/>
      <c r="BLA348" s="84"/>
      <c r="BLB348" s="84"/>
      <c r="BLC348" s="84"/>
      <c r="BLD348" s="84"/>
      <c r="BLE348" s="84"/>
      <c r="BLF348" s="84"/>
      <c r="BLG348" s="84"/>
      <c r="BLH348" s="84"/>
      <c r="BLI348" s="84"/>
      <c r="BLJ348" s="84"/>
      <c r="BLK348" s="84"/>
      <c r="BLL348" s="84"/>
      <c r="BLM348" s="84"/>
      <c r="BLN348" s="84"/>
      <c r="BLO348" s="84"/>
      <c r="BLP348" s="84"/>
      <c r="BLQ348" s="84"/>
      <c r="BLR348" s="84"/>
      <c r="BLS348" s="84"/>
      <c r="BLT348" s="84"/>
      <c r="BLU348" s="84"/>
      <c r="BLV348" s="84"/>
      <c r="BLW348" s="84"/>
      <c r="BLX348" s="84"/>
      <c r="BLY348" s="84"/>
      <c r="BLZ348" s="84"/>
      <c r="BMA348" s="84"/>
      <c r="BMB348" s="84"/>
      <c r="BMC348" s="84"/>
      <c r="BMD348" s="84"/>
      <c r="BME348" s="84"/>
      <c r="BMF348" s="84"/>
      <c r="BMG348" s="84"/>
      <c r="BMH348" s="84"/>
      <c r="BMI348" s="84"/>
      <c r="BMJ348" s="84"/>
      <c r="BMK348" s="84"/>
      <c r="BML348" s="84"/>
      <c r="BMM348" s="84"/>
      <c r="BMN348" s="84"/>
      <c r="BMO348" s="84"/>
      <c r="BMP348" s="84"/>
      <c r="BMQ348" s="84"/>
      <c r="BMR348" s="84"/>
      <c r="BMS348" s="84"/>
      <c r="BMT348" s="84"/>
      <c r="BMU348" s="84"/>
      <c r="BMV348" s="84"/>
      <c r="BMW348" s="84"/>
      <c r="BMX348" s="84"/>
      <c r="BMY348" s="84"/>
      <c r="BMZ348" s="84"/>
      <c r="BNA348" s="84"/>
      <c r="BNB348" s="84"/>
      <c r="BNC348" s="84"/>
      <c r="BND348" s="84"/>
      <c r="BNE348" s="84"/>
      <c r="BNF348" s="84"/>
      <c r="BNG348" s="84"/>
      <c r="BNH348" s="84"/>
      <c r="BNI348" s="84"/>
      <c r="BNJ348" s="84"/>
      <c r="BNK348" s="84"/>
      <c r="BNL348" s="84"/>
      <c r="BNM348" s="84"/>
      <c r="BNN348" s="84"/>
      <c r="BNO348" s="84"/>
      <c r="BNP348" s="84"/>
      <c r="BNQ348" s="84"/>
      <c r="BNR348" s="84"/>
      <c r="BNS348" s="84"/>
      <c r="BNT348" s="84"/>
      <c r="BNU348" s="84"/>
      <c r="BNV348" s="84"/>
      <c r="BNW348" s="84"/>
      <c r="BNX348" s="84"/>
      <c r="BNY348" s="84"/>
      <c r="BNZ348" s="84"/>
      <c r="BOA348" s="84"/>
      <c r="BOB348" s="84"/>
      <c r="BOC348" s="84"/>
      <c r="BOD348" s="84"/>
      <c r="BOE348" s="84"/>
      <c r="BOF348" s="84"/>
      <c r="BOG348" s="84"/>
      <c r="BOH348" s="84"/>
      <c r="BOI348" s="84"/>
      <c r="BOJ348" s="84"/>
      <c r="BOK348" s="84"/>
      <c r="BOL348" s="84"/>
      <c r="BOM348" s="84"/>
      <c r="BON348" s="84"/>
      <c r="BOO348" s="84"/>
      <c r="BOP348" s="84"/>
      <c r="BOQ348" s="84"/>
      <c r="BOR348" s="84"/>
      <c r="BOS348" s="84"/>
      <c r="BOT348" s="84"/>
      <c r="BOU348" s="84"/>
      <c r="BOV348" s="84"/>
      <c r="BOW348" s="84"/>
      <c r="BOX348" s="84"/>
      <c r="BOY348" s="84"/>
      <c r="BOZ348" s="84"/>
      <c r="BPA348" s="84"/>
      <c r="BPB348" s="84"/>
      <c r="BPC348" s="84"/>
      <c r="BPD348" s="84"/>
      <c r="BPE348" s="84"/>
      <c r="BPF348" s="84"/>
      <c r="BPG348" s="84"/>
      <c r="BPH348" s="84"/>
      <c r="BPI348" s="84"/>
      <c r="BPJ348" s="84"/>
      <c r="BPK348" s="84"/>
      <c r="BPL348" s="84"/>
      <c r="BPM348" s="84"/>
      <c r="BPN348" s="84"/>
      <c r="BPO348" s="84"/>
      <c r="BPP348" s="84"/>
      <c r="BPQ348" s="84"/>
      <c r="BPR348" s="84"/>
      <c r="BPS348" s="84"/>
      <c r="BPT348" s="84"/>
      <c r="BPU348" s="84"/>
      <c r="BPV348" s="84"/>
      <c r="BPW348" s="84"/>
    </row>
    <row r="349" spans="2:1791" s="169" customFormat="1" ht="30" customHeight="1">
      <c r="B349" s="193"/>
      <c r="C349" s="86"/>
      <c r="D349" s="240"/>
      <c r="E349" s="246"/>
      <c r="F349" s="241"/>
      <c r="G349" s="86"/>
      <c r="H349" s="86"/>
      <c r="I349" s="161"/>
      <c r="J349" s="220"/>
      <c r="K349" s="161"/>
      <c r="L349" s="139"/>
      <c r="M349" s="309"/>
      <c r="N349" s="5"/>
      <c r="O349" s="5"/>
      <c r="P349" s="2"/>
      <c r="Q349" s="367"/>
      <c r="R349" s="340"/>
      <c r="S349" s="19"/>
      <c r="T349" s="385"/>
      <c r="U349" s="2"/>
      <c r="V349" s="2"/>
      <c r="W349" s="2"/>
      <c r="X349" s="2"/>
      <c r="Y349" s="2"/>
      <c r="Z349" s="2"/>
      <c r="AA349" s="2"/>
      <c r="AB349" s="2"/>
      <c r="AC349" s="2"/>
      <c r="AD349" s="2"/>
      <c r="AE349" s="2"/>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c r="LT349" s="84"/>
      <c r="LU349" s="84"/>
      <c r="LV349" s="84"/>
      <c r="LW349" s="84"/>
      <c r="LX349" s="84"/>
      <c r="LY349" s="84"/>
      <c r="LZ349" s="84"/>
      <c r="MA349" s="84"/>
      <c r="MB349" s="84"/>
      <c r="MC349" s="84"/>
      <c r="MD349" s="84"/>
      <c r="ME349" s="84"/>
      <c r="MF349" s="84"/>
      <c r="MG349" s="84"/>
      <c r="MH349" s="84"/>
      <c r="MI349" s="84"/>
      <c r="MJ349" s="84"/>
      <c r="MK349" s="84"/>
      <c r="ML349" s="84"/>
      <c r="MM349" s="84"/>
      <c r="MN349" s="84"/>
      <c r="MO349" s="84"/>
      <c r="MP349" s="84"/>
      <c r="MQ349" s="84"/>
      <c r="MR349" s="84"/>
      <c r="MS349" s="84"/>
      <c r="MT349" s="84"/>
      <c r="MU349" s="84"/>
      <c r="MV349" s="84"/>
      <c r="MW349" s="84"/>
      <c r="MX349" s="84"/>
      <c r="MY349" s="84"/>
      <c r="MZ349" s="84"/>
      <c r="NA349" s="84"/>
      <c r="NB349" s="84"/>
      <c r="NC349" s="84"/>
      <c r="ND349" s="84"/>
      <c r="NE349" s="84"/>
      <c r="NF349" s="84"/>
      <c r="NG349" s="84"/>
      <c r="NH349" s="84"/>
      <c r="NI349" s="84"/>
      <c r="NJ349" s="84"/>
      <c r="NK349" s="84"/>
      <c r="NL349" s="84"/>
      <c r="NM349" s="84"/>
      <c r="NN349" s="84"/>
      <c r="NO349" s="84"/>
      <c r="NP349" s="84"/>
      <c r="NQ349" s="84"/>
      <c r="NR349" s="84"/>
      <c r="NS349" s="84"/>
      <c r="NT349" s="84"/>
      <c r="NU349" s="84"/>
      <c r="NV349" s="84"/>
      <c r="NW349" s="84"/>
      <c r="NX349" s="84"/>
      <c r="NY349" s="84"/>
      <c r="NZ349" s="84"/>
      <c r="OA349" s="84"/>
      <c r="OB349" s="84"/>
      <c r="OC349" s="84"/>
      <c r="OD349" s="84"/>
      <c r="OE349" s="84"/>
      <c r="OF349" s="84"/>
      <c r="OG349" s="84"/>
      <c r="OH349" s="84"/>
      <c r="OI349" s="84"/>
      <c r="OJ349" s="84"/>
      <c r="OK349" s="84"/>
      <c r="OL349" s="84"/>
      <c r="OM349" s="84"/>
      <c r="ON349" s="84"/>
      <c r="OO349" s="84"/>
      <c r="OP349" s="84"/>
      <c r="OQ349" s="84"/>
      <c r="OR349" s="84"/>
      <c r="OS349" s="84"/>
      <c r="OT349" s="84"/>
      <c r="OU349" s="84"/>
      <c r="OV349" s="84"/>
      <c r="OW349" s="84"/>
      <c r="OX349" s="84"/>
      <c r="OY349" s="84"/>
      <c r="OZ349" s="84"/>
      <c r="PA349" s="84"/>
      <c r="PB349" s="84"/>
      <c r="PC349" s="84"/>
      <c r="PD349" s="84"/>
      <c r="PE349" s="84"/>
      <c r="PF349" s="84"/>
      <c r="PG349" s="84"/>
      <c r="PH349" s="84"/>
      <c r="PI349" s="84"/>
      <c r="PJ349" s="84"/>
      <c r="PK349" s="84"/>
      <c r="PL349" s="84"/>
      <c r="PM349" s="84"/>
      <c r="PN349" s="84"/>
      <c r="PO349" s="84"/>
      <c r="PP349" s="84"/>
      <c r="PQ349" s="84"/>
      <c r="PR349" s="84"/>
      <c r="PS349" s="84"/>
      <c r="PT349" s="84"/>
      <c r="PU349" s="84"/>
      <c r="PV349" s="84"/>
      <c r="PW349" s="84"/>
      <c r="PX349" s="84"/>
      <c r="PY349" s="84"/>
      <c r="PZ349" s="84"/>
      <c r="QA349" s="84"/>
      <c r="QB349" s="84"/>
      <c r="QC349" s="84"/>
      <c r="QD349" s="84"/>
      <c r="QE349" s="84"/>
      <c r="QF349" s="84"/>
      <c r="QG349" s="84"/>
      <c r="QH349" s="84"/>
      <c r="QI349" s="84"/>
      <c r="QJ349" s="84"/>
      <c r="QK349" s="84"/>
      <c r="QL349" s="84"/>
      <c r="QM349" s="84"/>
      <c r="QN349" s="84"/>
      <c r="QO349" s="84"/>
      <c r="QP349" s="84"/>
      <c r="QQ349" s="84"/>
      <c r="QR349" s="84"/>
      <c r="QS349" s="84"/>
      <c r="QT349" s="84"/>
      <c r="QU349" s="84"/>
      <c r="QV349" s="84"/>
      <c r="QW349" s="84"/>
      <c r="QX349" s="84"/>
      <c r="QY349" s="84"/>
      <c r="QZ349" s="84"/>
      <c r="RA349" s="84"/>
      <c r="RB349" s="84"/>
      <c r="RC349" s="84"/>
      <c r="RD349" s="84"/>
      <c r="RE349" s="84"/>
      <c r="RF349" s="84"/>
      <c r="RG349" s="84"/>
      <c r="RH349" s="84"/>
      <c r="RI349" s="84"/>
      <c r="RJ349" s="84"/>
      <c r="RK349" s="84"/>
      <c r="RL349" s="84"/>
      <c r="RM349" s="84"/>
      <c r="RN349" s="84"/>
      <c r="RO349" s="84"/>
      <c r="RP349" s="84"/>
      <c r="RQ349" s="84"/>
      <c r="RR349" s="84"/>
      <c r="RS349" s="84"/>
      <c r="RT349" s="84"/>
      <c r="RU349" s="84"/>
      <c r="RV349" s="84"/>
      <c r="RW349" s="84"/>
      <c r="RX349" s="84"/>
      <c r="RY349" s="84"/>
      <c r="RZ349" s="84"/>
      <c r="SA349" s="84"/>
      <c r="SB349" s="84"/>
      <c r="SC349" s="84"/>
      <c r="SD349" s="84"/>
      <c r="SE349" s="84"/>
      <c r="SF349" s="84"/>
      <c r="SG349" s="84"/>
      <c r="SH349" s="84"/>
      <c r="SI349" s="84"/>
      <c r="SJ349" s="84"/>
      <c r="SK349" s="84"/>
      <c r="SL349" s="84"/>
      <c r="SM349" s="84"/>
      <c r="SN349" s="84"/>
      <c r="SO349" s="84"/>
      <c r="SP349" s="84"/>
      <c r="SQ349" s="84"/>
      <c r="SR349" s="84"/>
      <c r="SS349" s="84"/>
      <c r="ST349" s="84"/>
      <c r="SU349" s="84"/>
      <c r="SV349" s="84"/>
      <c r="SW349" s="84"/>
      <c r="SX349" s="84"/>
      <c r="SY349" s="84"/>
      <c r="SZ349" s="84"/>
      <c r="TA349" s="84"/>
      <c r="TB349" s="84"/>
      <c r="TC349" s="84"/>
      <c r="TD349" s="84"/>
      <c r="TE349" s="84"/>
      <c r="TF349" s="84"/>
      <c r="TG349" s="84"/>
      <c r="TH349" s="84"/>
      <c r="TI349" s="84"/>
      <c r="TJ349" s="84"/>
      <c r="TK349" s="84"/>
      <c r="TL349" s="84"/>
      <c r="TM349" s="84"/>
      <c r="TN349" s="84"/>
      <c r="TO349" s="84"/>
      <c r="TP349" s="84"/>
      <c r="TQ349" s="84"/>
      <c r="TR349" s="84"/>
      <c r="TS349" s="84"/>
      <c r="TT349" s="84"/>
      <c r="TU349" s="84"/>
      <c r="TV349" s="84"/>
      <c r="TW349" s="84"/>
      <c r="TX349" s="84"/>
      <c r="TY349" s="84"/>
      <c r="TZ349" s="84"/>
      <c r="UA349" s="84"/>
      <c r="UB349" s="84"/>
      <c r="UC349" s="84"/>
      <c r="UD349" s="84"/>
      <c r="UE349" s="84"/>
      <c r="UF349" s="84"/>
      <c r="UG349" s="84"/>
      <c r="UH349" s="84"/>
      <c r="UI349" s="84"/>
      <c r="UJ349" s="84"/>
      <c r="UK349" s="84"/>
      <c r="UL349" s="84"/>
      <c r="UM349" s="84"/>
      <c r="UN349" s="84"/>
      <c r="UO349" s="84"/>
      <c r="UP349" s="84"/>
      <c r="UQ349" s="84"/>
      <c r="UR349" s="84"/>
      <c r="US349" s="84"/>
      <c r="UT349" s="84"/>
      <c r="UU349" s="84"/>
      <c r="UV349" s="84"/>
      <c r="UW349" s="84"/>
      <c r="UX349" s="84"/>
      <c r="UY349" s="84"/>
      <c r="UZ349" s="84"/>
      <c r="VA349" s="84"/>
      <c r="VB349" s="84"/>
      <c r="VC349" s="84"/>
      <c r="VD349" s="84"/>
      <c r="VE349" s="84"/>
      <c r="VF349" s="84"/>
      <c r="VG349" s="84"/>
      <c r="VH349" s="84"/>
      <c r="VI349" s="84"/>
      <c r="VJ349" s="84"/>
      <c r="VK349" s="84"/>
      <c r="VL349" s="84"/>
      <c r="VM349" s="84"/>
      <c r="VN349" s="84"/>
      <c r="VO349" s="84"/>
      <c r="VP349" s="84"/>
      <c r="VQ349" s="84"/>
      <c r="VR349" s="84"/>
      <c r="VS349" s="84"/>
      <c r="VT349" s="84"/>
      <c r="VU349" s="84"/>
      <c r="VV349" s="84"/>
      <c r="VW349" s="84"/>
      <c r="VX349" s="84"/>
      <c r="VY349" s="84"/>
      <c r="VZ349" s="84"/>
      <c r="WA349" s="84"/>
      <c r="WB349" s="84"/>
      <c r="WC349" s="84"/>
      <c r="WD349" s="84"/>
      <c r="WE349" s="84"/>
      <c r="WF349" s="84"/>
      <c r="WG349" s="84"/>
      <c r="WH349" s="84"/>
      <c r="WI349" s="84"/>
      <c r="WJ349" s="84"/>
      <c r="WK349" s="84"/>
      <c r="WL349" s="84"/>
      <c r="WM349" s="84"/>
      <c r="WN349" s="84"/>
      <c r="WO349" s="84"/>
      <c r="WP349" s="84"/>
      <c r="WQ349" s="84"/>
      <c r="WR349" s="84"/>
      <c r="WS349" s="84"/>
      <c r="WT349" s="84"/>
      <c r="WU349" s="84"/>
      <c r="WV349" s="84"/>
      <c r="WW349" s="84"/>
      <c r="WX349" s="84"/>
      <c r="WY349" s="84"/>
      <c r="WZ349" s="84"/>
      <c r="XA349" s="84"/>
      <c r="XB349" s="84"/>
      <c r="XC349" s="84"/>
      <c r="XD349" s="84"/>
      <c r="XE349" s="84"/>
      <c r="XF349" s="84"/>
      <c r="XG349" s="84"/>
      <c r="XH349" s="84"/>
      <c r="XI349" s="84"/>
      <c r="XJ349" s="84"/>
      <c r="XK349" s="84"/>
      <c r="XL349" s="84"/>
      <c r="XM349" s="84"/>
      <c r="XN349" s="84"/>
      <c r="XO349" s="84"/>
      <c r="XP349" s="84"/>
      <c r="XQ349" s="84"/>
      <c r="XR349" s="84"/>
      <c r="XS349" s="84"/>
      <c r="XT349" s="84"/>
      <c r="XU349" s="84"/>
      <c r="XV349" s="84"/>
      <c r="XW349" s="84"/>
      <c r="XX349" s="84"/>
      <c r="XY349" s="84"/>
      <c r="XZ349" s="84"/>
      <c r="YA349" s="84"/>
      <c r="YB349" s="84"/>
      <c r="YC349" s="84"/>
      <c r="YD349" s="84"/>
      <c r="YE349" s="84"/>
      <c r="YF349" s="84"/>
      <c r="YG349" s="84"/>
      <c r="YH349" s="84"/>
      <c r="YI349" s="84"/>
      <c r="YJ349" s="84"/>
      <c r="YK349" s="84"/>
      <c r="YL349" s="84"/>
      <c r="YM349" s="84"/>
      <c r="YN349" s="84"/>
      <c r="YO349" s="84"/>
      <c r="YP349" s="84"/>
      <c r="YQ349" s="84"/>
      <c r="YR349" s="84"/>
      <c r="YS349" s="84"/>
      <c r="YT349" s="84"/>
      <c r="YU349" s="84"/>
      <c r="YV349" s="84"/>
      <c r="YW349" s="84"/>
      <c r="YX349" s="84"/>
      <c r="YY349" s="84"/>
      <c r="YZ349" s="84"/>
      <c r="ZA349" s="84"/>
      <c r="ZB349" s="84"/>
      <c r="ZC349" s="84"/>
      <c r="ZD349" s="84"/>
      <c r="ZE349" s="84"/>
      <c r="ZF349" s="84"/>
      <c r="ZG349" s="84"/>
      <c r="ZH349" s="84"/>
      <c r="ZI349" s="84"/>
      <c r="ZJ349" s="84"/>
      <c r="ZK349" s="84"/>
      <c r="ZL349" s="84"/>
      <c r="ZM349" s="84"/>
      <c r="ZN349" s="84"/>
      <c r="ZO349" s="84"/>
      <c r="ZP349" s="84"/>
      <c r="ZQ349" s="84"/>
      <c r="ZR349" s="84"/>
      <c r="ZS349" s="84"/>
      <c r="ZT349" s="84"/>
      <c r="ZU349" s="84"/>
      <c r="ZV349" s="84"/>
      <c r="ZW349" s="84"/>
      <c r="ZX349" s="84"/>
      <c r="ZY349" s="84"/>
      <c r="ZZ349" s="84"/>
      <c r="AAA349" s="84"/>
      <c r="AAB349" s="84"/>
      <c r="AAC349" s="84"/>
      <c r="AAD349" s="84"/>
      <c r="AAE349" s="84"/>
      <c r="AAF349" s="84"/>
      <c r="AAG349" s="84"/>
      <c r="AAH349" s="84"/>
      <c r="AAI349" s="84"/>
      <c r="AAJ349" s="84"/>
      <c r="AAK349" s="84"/>
      <c r="AAL349" s="84"/>
      <c r="AAM349" s="84"/>
      <c r="AAN349" s="84"/>
      <c r="AAO349" s="84"/>
      <c r="AAP349" s="84"/>
      <c r="AAQ349" s="84"/>
      <c r="AAR349" s="84"/>
      <c r="AAS349" s="84"/>
      <c r="AAT349" s="84"/>
      <c r="AAU349" s="84"/>
      <c r="AAV349" s="84"/>
      <c r="AAW349" s="84"/>
      <c r="AAX349" s="84"/>
      <c r="AAY349" s="84"/>
      <c r="AAZ349" s="84"/>
      <c r="ABA349" s="84"/>
      <c r="ABB349" s="84"/>
      <c r="ABC349" s="84"/>
      <c r="ABD349" s="84"/>
      <c r="ABE349" s="84"/>
      <c r="ABF349" s="84"/>
      <c r="ABG349" s="84"/>
      <c r="ABH349" s="84"/>
      <c r="ABI349" s="84"/>
      <c r="ABJ349" s="84"/>
      <c r="ABK349" s="84"/>
      <c r="ABL349" s="84"/>
      <c r="ABM349" s="84"/>
      <c r="ABN349" s="84"/>
      <c r="ABO349" s="84"/>
      <c r="ABP349" s="84"/>
      <c r="ABQ349" s="84"/>
      <c r="ABR349" s="84"/>
      <c r="ABS349" s="84"/>
      <c r="ABT349" s="84"/>
      <c r="ABU349" s="84"/>
      <c r="ABV349" s="84"/>
      <c r="ABW349" s="84"/>
      <c r="ABX349" s="84"/>
      <c r="ABY349" s="84"/>
      <c r="ABZ349" s="84"/>
      <c r="ACA349" s="84"/>
      <c r="ACB349" s="84"/>
      <c r="ACC349" s="84"/>
      <c r="ACD349" s="84"/>
      <c r="ACE349" s="84"/>
      <c r="ACF349" s="84"/>
      <c r="ACG349" s="84"/>
      <c r="ACH349" s="84"/>
      <c r="ACI349" s="84"/>
      <c r="ACJ349" s="84"/>
      <c r="ACK349" s="84"/>
      <c r="ACL349" s="84"/>
      <c r="ACM349" s="84"/>
      <c r="ACN349" s="84"/>
      <c r="ACO349" s="84"/>
      <c r="ACP349" s="84"/>
      <c r="ACQ349" s="84"/>
      <c r="ACR349" s="84"/>
      <c r="ACS349" s="84"/>
      <c r="ACT349" s="84"/>
      <c r="ACU349" s="84"/>
      <c r="ACV349" s="84"/>
      <c r="ACW349" s="84"/>
      <c r="ACX349" s="84"/>
      <c r="ACY349" s="84"/>
      <c r="ACZ349" s="84"/>
      <c r="ADA349" s="84"/>
      <c r="ADB349" s="84"/>
      <c r="ADC349" s="84"/>
      <c r="ADD349" s="84"/>
      <c r="ADE349" s="84"/>
      <c r="ADF349" s="84"/>
      <c r="ADG349" s="84"/>
      <c r="ADH349" s="84"/>
      <c r="ADI349" s="84"/>
      <c r="ADJ349" s="84"/>
      <c r="ADK349" s="84"/>
      <c r="ADL349" s="84"/>
      <c r="ADM349" s="84"/>
      <c r="ADN349" s="84"/>
      <c r="ADO349" s="84"/>
      <c r="ADP349" s="84"/>
      <c r="ADQ349" s="84"/>
      <c r="ADR349" s="84"/>
      <c r="ADS349" s="84"/>
      <c r="ADT349" s="84"/>
      <c r="ADU349" s="84"/>
      <c r="ADV349" s="84"/>
      <c r="ADW349" s="84"/>
      <c r="ADX349" s="84"/>
      <c r="ADY349" s="84"/>
      <c r="ADZ349" s="84"/>
      <c r="AEA349" s="84"/>
      <c r="AEB349" s="84"/>
      <c r="AEC349" s="84"/>
      <c r="AED349" s="84"/>
      <c r="AEE349" s="84"/>
      <c r="AEF349" s="84"/>
      <c r="AEG349" s="84"/>
      <c r="AEH349" s="84"/>
      <c r="AEI349" s="84"/>
      <c r="AEJ349" s="84"/>
      <c r="AEK349" s="84"/>
      <c r="AEL349" s="84"/>
      <c r="AEM349" s="84"/>
      <c r="AEN349" s="84"/>
      <c r="AEO349" s="84"/>
      <c r="AEP349" s="84"/>
      <c r="AEQ349" s="84"/>
      <c r="AER349" s="84"/>
      <c r="AES349" s="84"/>
      <c r="AET349" s="84"/>
      <c r="AEU349" s="84"/>
      <c r="AEV349" s="84"/>
      <c r="AEW349" s="84"/>
      <c r="AEX349" s="84"/>
      <c r="AEY349" s="84"/>
      <c r="AEZ349" s="84"/>
      <c r="AFA349" s="84"/>
      <c r="AFB349" s="84"/>
      <c r="AFC349" s="84"/>
      <c r="AFD349" s="84"/>
      <c r="AFE349" s="84"/>
      <c r="AFF349" s="84"/>
      <c r="AFG349" s="84"/>
      <c r="AFH349" s="84"/>
      <c r="AFI349" s="84"/>
      <c r="AFJ349" s="84"/>
      <c r="AFK349" s="84"/>
      <c r="AFL349" s="84"/>
      <c r="AFM349" s="84"/>
      <c r="AFN349" s="84"/>
      <c r="AFO349" s="84"/>
      <c r="AFP349" s="84"/>
      <c r="AFQ349" s="84"/>
      <c r="AFR349" s="84"/>
      <c r="AFS349" s="84"/>
      <c r="AFT349" s="84"/>
      <c r="AFU349" s="84"/>
      <c r="AFV349" s="84"/>
      <c r="AFW349" s="84"/>
      <c r="AFX349" s="84"/>
      <c r="AFY349" s="84"/>
      <c r="AFZ349" s="84"/>
      <c r="AGA349" s="84"/>
      <c r="AGB349" s="84"/>
      <c r="AGC349" s="84"/>
      <c r="AGD349" s="84"/>
      <c r="AGE349" s="84"/>
      <c r="AGF349" s="84"/>
      <c r="AGG349" s="84"/>
      <c r="AGH349" s="84"/>
      <c r="AGI349" s="84"/>
      <c r="AGJ349" s="84"/>
      <c r="AGK349" s="84"/>
      <c r="AGL349" s="84"/>
      <c r="AGM349" s="84"/>
      <c r="AGN349" s="84"/>
      <c r="AGO349" s="84"/>
      <c r="AGP349" s="84"/>
      <c r="AGQ349" s="84"/>
      <c r="AGR349" s="84"/>
      <c r="AGS349" s="84"/>
      <c r="AGT349" s="84"/>
      <c r="AGU349" s="84"/>
      <c r="AGV349" s="84"/>
      <c r="AGW349" s="84"/>
      <c r="AGX349" s="84"/>
      <c r="AGY349" s="84"/>
      <c r="AGZ349" s="84"/>
      <c r="AHA349" s="84"/>
      <c r="AHB349" s="84"/>
      <c r="AHC349" s="84"/>
      <c r="AHD349" s="84"/>
      <c r="AHE349" s="84"/>
      <c r="AHF349" s="84"/>
      <c r="AHG349" s="84"/>
      <c r="AHH349" s="84"/>
      <c r="AHI349" s="84"/>
      <c r="AHJ349" s="84"/>
      <c r="AHK349" s="84"/>
      <c r="AHL349" s="84"/>
      <c r="AHM349" s="84"/>
      <c r="AHN349" s="84"/>
      <c r="AHO349" s="84"/>
      <c r="AHP349" s="84"/>
      <c r="AHQ349" s="84"/>
      <c r="AHR349" s="84"/>
      <c r="AHS349" s="84"/>
      <c r="AHT349" s="84"/>
      <c r="AHU349" s="84"/>
      <c r="AHV349" s="84"/>
      <c r="AHW349" s="84"/>
      <c r="AHX349" s="84"/>
      <c r="AHY349" s="84"/>
      <c r="AHZ349" s="84"/>
      <c r="AIA349" s="84"/>
      <c r="AIB349" s="84"/>
      <c r="AIC349" s="84"/>
      <c r="AID349" s="84"/>
      <c r="AIE349" s="84"/>
      <c r="AIF349" s="84"/>
      <c r="AIG349" s="84"/>
      <c r="AIH349" s="84"/>
      <c r="AII349" s="84"/>
      <c r="AIJ349" s="84"/>
      <c r="AIK349" s="84"/>
      <c r="AIL349" s="84"/>
      <c r="AIM349" s="84"/>
      <c r="AIN349" s="84"/>
      <c r="AIO349" s="84"/>
      <c r="AIP349" s="84"/>
      <c r="AIQ349" s="84"/>
      <c r="AIR349" s="84"/>
      <c r="AIS349" s="84"/>
      <c r="AIT349" s="84"/>
      <c r="AIU349" s="84"/>
      <c r="AIV349" s="84"/>
      <c r="AIW349" s="84"/>
      <c r="AIX349" s="84"/>
      <c r="AIY349" s="84"/>
      <c r="AIZ349" s="84"/>
      <c r="AJA349" s="84"/>
      <c r="AJB349" s="84"/>
      <c r="AJC349" s="84"/>
      <c r="AJD349" s="84"/>
      <c r="AJE349" s="84"/>
      <c r="AJF349" s="84"/>
      <c r="AJG349" s="84"/>
      <c r="AJH349" s="84"/>
      <c r="AJI349" s="84"/>
      <c r="AJJ349" s="84"/>
      <c r="AJK349" s="84"/>
      <c r="AJL349" s="84"/>
      <c r="AJM349" s="84"/>
      <c r="AJN349" s="84"/>
      <c r="AJO349" s="84"/>
      <c r="AJP349" s="84"/>
      <c r="AJQ349" s="84"/>
      <c r="AJR349" s="84"/>
      <c r="AJS349" s="84"/>
      <c r="AJT349" s="84"/>
      <c r="AJU349" s="84"/>
      <c r="AJV349" s="84"/>
      <c r="AJW349" s="84"/>
      <c r="AJX349" s="84"/>
      <c r="AJY349" s="84"/>
      <c r="AJZ349" s="84"/>
      <c r="AKA349" s="84"/>
      <c r="AKB349" s="84"/>
      <c r="AKC349" s="84"/>
      <c r="AKD349" s="84"/>
      <c r="AKE349" s="84"/>
      <c r="AKF349" s="84"/>
      <c r="AKG349" s="84"/>
      <c r="AKH349" s="84"/>
      <c r="AKI349" s="84"/>
      <c r="AKJ349" s="84"/>
      <c r="AKK349" s="84"/>
      <c r="AKL349" s="84"/>
      <c r="AKM349" s="84"/>
      <c r="AKN349" s="84"/>
      <c r="AKO349" s="84"/>
      <c r="AKP349" s="84"/>
      <c r="AKQ349" s="84"/>
      <c r="AKR349" s="84"/>
      <c r="AKS349" s="84"/>
      <c r="AKT349" s="84"/>
      <c r="AKU349" s="84"/>
      <c r="AKV349" s="84"/>
      <c r="AKW349" s="84"/>
      <c r="AKX349" s="84"/>
      <c r="AKY349" s="84"/>
      <c r="AKZ349" s="84"/>
      <c r="ALA349" s="84"/>
      <c r="ALB349" s="84"/>
      <c r="ALC349" s="84"/>
      <c r="ALD349" s="84"/>
      <c r="ALE349" s="84"/>
      <c r="ALF349" s="84"/>
      <c r="ALG349" s="84"/>
      <c r="ALH349" s="84"/>
      <c r="ALI349" s="84"/>
      <c r="ALJ349" s="84"/>
      <c r="ALK349" s="84"/>
      <c r="ALL349" s="84"/>
      <c r="ALM349" s="84"/>
      <c r="ALN349" s="84"/>
      <c r="ALO349" s="84"/>
      <c r="ALP349" s="84"/>
      <c r="ALQ349" s="84"/>
      <c r="ALR349" s="84"/>
      <c r="ALS349" s="84"/>
      <c r="ALT349" s="84"/>
      <c r="ALU349" s="84"/>
      <c r="ALV349" s="84"/>
      <c r="ALW349" s="84"/>
      <c r="ALX349" s="84"/>
      <c r="ALY349" s="84"/>
      <c r="ALZ349" s="84"/>
      <c r="AMA349" s="84"/>
      <c r="AMB349" s="84"/>
      <c r="AMC349" s="84"/>
      <c r="AMD349" s="84"/>
      <c r="AME349" s="84"/>
      <c r="AMF349" s="84"/>
      <c r="AMG349" s="84"/>
      <c r="AMH349" s="84"/>
      <c r="AMI349" s="84"/>
      <c r="AMJ349" s="84"/>
      <c r="AMK349" s="84"/>
      <c r="AML349" s="84"/>
      <c r="AMM349" s="84"/>
      <c r="AMN349" s="84"/>
      <c r="AMO349" s="84"/>
      <c r="AMP349" s="84"/>
      <c r="AMQ349" s="84"/>
      <c r="AMR349" s="84"/>
      <c r="AMS349" s="84"/>
      <c r="AMT349" s="84"/>
      <c r="AMU349" s="84"/>
      <c r="AMV349" s="84"/>
      <c r="AMW349" s="84"/>
      <c r="AMX349" s="84"/>
      <c r="AMY349" s="84"/>
      <c r="AMZ349" s="84"/>
      <c r="ANA349" s="84"/>
      <c r="ANB349" s="84"/>
      <c r="ANC349" s="84"/>
      <c r="AND349" s="84"/>
      <c r="ANE349" s="84"/>
      <c r="ANF349" s="84"/>
      <c r="ANG349" s="84"/>
      <c r="ANH349" s="84"/>
      <c r="ANI349" s="84"/>
      <c r="ANJ349" s="84"/>
      <c r="ANK349" s="84"/>
      <c r="ANL349" s="84"/>
      <c r="ANM349" s="84"/>
      <c r="ANN349" s="84"/>
      <c r="ANO349" s="84"/>
      <c r="ANP349" s="84"/>
      <c r="ANQ349" s="84"/>
      <c r="ANR349" s="84"/>
      <c r="ANS349" s="84"/>
      <c r="ANT349" s="84"/>
      <c r="ANU349" s="84"/>
      <c r="ANV349" s="84"/>
      <c r="ANW349" s="84"/>
      <c r="ANX349" s="84"/>
      <c r="ANY349" s="84"/>
      <c r="ANZ349" s="84"/>
      <c r="AOA349" s="84"/>
      <c r="AOB349" s="84"/>
      <c r="AOC349" s="84"/>
      <c r="AOD349" s="84"/>
      <c r="AOE349" s="84"/>
      <c r="AOF349" s="84"/>
      <c r="AOG349" s="84"/>
      <c r="AOH349" s="84"/>
      <c r="AOI349" s="84"/>
      <c r="AOJ349" s="84"/>
      <c r="AOK349" s="84"/>
      <c r="AOL349" s="84"/>
      <c r="AOM349" s="84"/>
      <c r="AON349" s="84"/>
      <c r="AOO349" s="84"/>
      <c r="AOP349" s="84"/>
      <c r="AOQ349" s="84"/>
      <c r="AOR349" s="84"/>
      <c r="AOS349" s="84"/>
      <c r="AOT349" s="84"/>
      <c r="AOU349" s="84"/>
      <c r="AOV349" s="84"/>
      <c r="AOW349" s="84"/>
      <c r="AOX349" s="84"/>
      <c r="AOY349" s="84"/>
      <c r="AOZ349" s="84"/>
      <c r="APA349" s="84"/>
      <c r="APB349" s="84"/>
      <c r="APC349" s="84"/>
      <c r="APD349" s="84"/>
      <c r="APE349" s="84"/>
      <c r="APF349" s="84"/>
      <c r="APG349" s="84"/>
      <c r="APH349" s="84"/>
      <c r="API349" s="84"/>
      <c r="APJ349" s="84"/>
      <c r="APK349" s="84"/>
      <c r="APL349" s="84"/>
      <c r="APM349" s="84"/>
      <c r="APN349" s="84"/>
      <c r="APO349" s="84"/>
      <c r="APP349" s="84"/>
      <c r="APQ349" s="84"/>
      <c r="APR349" s="84"/>
      <c r="APS349" s="84"/>
      <c r="APT349" s="84"/>
      <c r="APU349" s="84"/>
      <c r="APV349" s="84"/>
      <c r="APW349" s="84"/>
      <c r="APX349" s="84"/>
      <c r="APY349" s="84"/>
      <c r="APZ349" s="84"/>
      <c r="AQA349" s="84"/>
      <c r="AQB349" s="84"/>
      <c r="AQC349" s="84"/>
      <c r="AQD349" s="84"/>
      <c r="AQE349" s="84"/>
      <c r="AQF349" s="84"/>
      <c r="AQG349" s="84"/>
      <c r="AQH349" s="84"/>
      <c r="AQI349" s="84"/>
      <c r="AQJ349" s="84"/>
      <c r="AQK349" s="84"/>
      <c r="AQL349" s="84"/>
      <c r="AQM349" s="84"/>
      <c r="AQN349" s="84"/>
      <c r="AQO349" s="84"/>
      <c r="AQP349" s="84"/>
      <c r="AQQ349" s="84"/>
      <c r="AQR349" s="84"/>
      <c r="AQS349" s="84"/>
      <c r="AQT349" s="84"/>
      <c r="AQU349" s="84"/>
      <c r="AQV349" s="84"/>
      <c r="AQW349" s="84"/>
      <c r="AQX349" s="84"/>
      <c r="AQY349" s="84"/>
      <c r="AQZ349" s="84"/>
      <c r="ARA349" s="84"/>
      <c r="ARB349" s="84"/>
      <c r="ARC349" s="84"/>
      <c r="ARD349" s="84"/>
      <c r="ARE349" s="84"/>
      <c r="ARF349" s="84"/>
      <c r="ARG349" s="84"/>
      <c r="ARH349" s="84"/>
      <c r="ARI349" s="84"/>
      <c r="ARJ349" s="84"/>
      <c r="ARK349" s="84"/>
      <c r="ARL349" s="84"/>
      <c r="ARM349" s="84"/>
      <c r="ARN349" s="84"/>
      <c r="ARO349" s="84"/>
      <c r="ARP349" s="84"/>
      <c r="ARQ349" s="84"/>
      <c r="ARR349" s="84"/>
      <c r="ARS349" s="84"/>
      <c r="ART349" s="84"/>
      <c r="ARU349" s="84"/>
      <c r="ARV349" s="84"/>
      <c r="ARW349" s="84"/>
      <c r="ARX349" s="84"/>
      <c r="ARY349" s="84"/>
      <c r="ARZ349" s="84"/>
      <c r="ASA349" s="84"/>
      <c r="ASB349" s="84"/>
      <c r="ASC349" s="84"/>
      <c r="ASD349" s="84"/>
      <c r="ASE349" s="84"/>
      <c r="ASF349" s="84"/>
      <c r="ASG349" s="84"/>
      <c r="ASH349" s="84"/>
      <c r="ASI349" s="84"/>
      <c r="ASJ349" s="84"/>
      <c r="ASK349" s="84"/>
      <c r="ASL349" s="84"/>
      <c r="ASM349" s="84"/>
      <c r="ASN349" s="84"/>
      <c r="ASO349" s="84"/>
      <c r="ASP349" s="84"/>
      <c r="ASQ349" s="84"/>
      <c r="ASR349" s="84"/>
      <c r="ASS349" s="84"/>
      <c r="AST349" s="84"/>
      <c r="ASU349" s="84"/>
      <c r="ASV349" s="84"/>
      <c r="ASW349" s="84"/>
      <c r="ASX349" s="84"/>
      <c r="ASY349" s="84"/>
      <c r="ASZ349" s="84"/>
      <c r="ATA349" s="84"/>
      <c r="ATB349" s="84"/>
      <c r="ATC349" s="84"/>
      <c r="ATD349" s="84"/>
      <c r="ATE349" s="84"/>
      <c r="ATF349" s="84"/>
      <c r="ATG349" s="84"/>
      <c r="ATH349" s="84"/>
      <c r="ATI349" s="84"/>
      <c r="ATJ349" s="84"/>
      <c r="ATK349" s="84"/>
      <c r="ATL349" s="84"/>
      <c r="ATM349" s="84"/>
      <c r="ATN349" s="84"/>
      <c r="ATO349" s="84"/>
      <c r="ATP349" s="84"/>
      <c r="ATQ349" s="84"/>
      <c r="ATR349" s="84"/>
      <c r="ATS349" s="84"/>
      <c r="ATT349" s="84"/>
      <c r="ATU349" s="84"/>
      <c r="ATV349" s="84"/>
      <c r="ATW349" s="84"/>
      <c r="ATX349" s="84"/>
      <c r="ATY349" s="84"/>
      <c r="ATZ349" s="84"/>
      <c r="AUA349" s="84"/>
      <c r="AUB349" s="84"/>
      <c r="AUC349" s="84"/>
      <c r="AUD349" s="84"/>
      <c r="AUE349" s="84"/>
      <c r="AUF349" s="84"/>
      <c r="AUG349" s="84"/>
      <c r="AUH349" s="84"/>
      <c r="AUI349" s="84"/>
      <c r="AUJ349" s="84"/>
      <c r="AUK349" s="84"/>
      <c r="AUL349" s="84"/>
      <c r="AUM349" s="84"/>
      <c r="AUN349" s="84"/>
      <c r="AUO349" s="84"/>
      <c r="AUP349" s="84"/>
      <c r="AUQ349" s="84"/>
      <c r="AUR349" s="84"/>
      <c r="AUS349" s="84"/>
      <c r="AUT349" s="84"/>
      <c r="AUU349" s="84"/>
      <c r="AUV349" s="84"/>
      <c r="AUW349" s="84"/>
      <c r="AUX349" s="84"/>
      <c r="AUY349" s="84"/>
      <c r="AUZ349" s="84"/>
      <c r="AVA349" s="84"/>
      <c r="AVB349" s="84"/>
      <c r="AVC349" s="84"/>
      <c r="AVD349" s="84"/>
      <c r="AVE349" s="84"/>
      <c r="AVF349" s="84"/>
      <c r="AVG349" s="84"/>
      <c r="AVH349" s="84"/>
      <c r="AVI349" s="84"/>
      <c r="AVJ349" s="84"/>
      <c r="AVK349" s="84"/>
      <c r="AVL349" s="84"/>
      <c r="AVM349" s="84"/>
      <c r="AVN349" s="84"/>
      <c r="AVO349" s="84"/>
      <c r="AVP349" s="84"/>
      <c r="AVQ349" s="84"/>
      <c r="AVR349" s="84"/>
      <c r="AVS349" s="84"/>
      <c r="AVT349" s="84"/>
      <c r="AVU349" s="84"/>
      <c r="AVV349" s="84"/>
      <c r="AVW349" s="84"/>
      <c r="AVX349" s="84"/>
      <c r="AVY349" s="84"/>
      <c r="AVZ349" s="84"/>
      <c r="AWA349" s="84"/>
      <c r="AWB349" s="84"/>
      <c r="AWC349" s="84"/>
      <c r="AWD349" s="84"/>
      <c r="AWE349" s="84"/>
      <c r="AWF349" s="84"/>
      <c r="AWG349" s="84"/>
      <c r="AWH349" s="84"/>
      <c r="AWI349" s="84"/>
      <c r="AWJ349" s="84"/>
      <c r="AWK349" s="84"/>
      <c r="AWL349" s="84"/>
      <c r="AWM349" s="84"/>
      <c r="AWN349" s="84"/>
      <c r="AWO349" s="84"/>
      <c r="AWP349" s="84"/>
      <c r="AWQ349" s="84"/>
      <c r="AWR349" s="84"/>
      <c r="AWS349" s="84"/>
      <c r="AWT349" s="84"/>
      <c r="AWU349" s="84"/>
      <c r="AWV349" s="84"/>
      <c r="AWW349" s="84"/>
      <c r="AWX349" s="84"/>
      <c r="AWY349" s="84"/>
      <c r="AWZ349" s="84"/>
      <c r="AXA349" s="84"/>
      <c r="AXB349" s="84"/>
      <c r="AXC349" s="84"/>
      <c r="AXD349" s="84"/>
      <c r="AXE349" s="84"/>
      <c r="AXF349" s="84"/>
      <c r="AXG349" s="84"/>
      <c r="AXH349" s="84"/>
      <c r="AXI349" s="84"/>
      <c r="AXJ349" s="84"/>
      <c r="AXK349" s="84"/>
      <c r="AXL349" s="84"/>
      <c r="AXM349" s="84"/>
      <c r="AXN349" s="84"/>
      <c r="AXO349" s="84"/>
      <c r="AXP349" s="84"/>
      <c r="AXQ349" s="84"/>
      <c r="AXR349" s="84"/>
      <c r="AXS349" s="84"/>
      <c r="AXT349" s="84"/>
      <c r="AXU349" s="84"/>
      <c r="AXV349" s="84"/>
      <c r="AXW349" s="84"/>
      <c r="AXX349" s="84"/>
      <c r="AXY349" s="84"/>
      <c r="AXZ349" s="84"/>
      <c r="AYA349" s="84"/>
      <c r="AYB349" s="84"/>
      <c r="AYC349" s="84"/>
      <c r="AYD349" s="84"/>
      <c r="AYE349" s="84"/>
      <c r="AYF349" s="84"/>
      <c r="AYG349" s="84"/>
      <c r="AYH349" s="84"/>
      <c r="AYI349" s="84"/>
      <c r="AYJ349" s="84"/>
      <c r="AYK349" s="84"/>
      <c r="AYL349" s="84"/>
      <c r="AYM349" s="84"/>
      <c r="AYN349" s="84"/>
      <c r="AYO349" s="84"/>
      <c r="AYP349" s="84"/>
      <c r="AYQ349" s="84"/>
      <c r="AYR349" s="84"/>
      <c r="AYS349" s="84"/>
      <c r="AYT349" s="84"/>
      <c r="AYU349" s="84"/>
      <c r="AYV349" s="84"/>
      <c r="AYW349" s="84"/>
      <c r="AYX349" s="84"/>
      <c r="AYY349" s="84"/>
      <c r="AYZ349" s="84"/>
      <c r="AZA349" s="84"/>
      <c r="AZB349" s="84"/>
      <c r="AZC349" s="84"/>
      <c r="AZD349" s="84"/>
      <c r="AZE349" s="84"/>
      <c r="AZF349" s="84"/>
      <c r="AZG349" s="84"/>
      <c r="AZH349" s="84"/>
      <c r="AZI349" s="84"/>
      <c r="AZJ349" s="84"/>
      <c r="AZK349" s="84"/>
      <c r="AZL349" s="84"/>
      <c r="AZM349" s="84"/>
      <c r="AZN349" s="84"/>
      <c r="AZO349" s="84"/>
      <c r="AZP349" s="84"/>
      <c r="AZQ349" s="84"/>
      <c r="AZR349" s="84"/>
      <c r="AZS349" s="84"/>
      <c r="AZT349" s="84"/>
      <c r="AZU349" s="84"/>
      <c r="AZV349" s="84"/>
      <c r="AZW349" s="84"/>
      <c r="AZX349" s="84"/>
      <c r="AZY349" s="84"/>
      <c r="AZZ349" s="84"/>
      <c r="BAA349" s="84"/>
      <c r="BAB349" s="84"/>
      <c r="BAC349" s="84"/>
      <c r="BAD349" s="84"/>
      <c r="BAE349" s="84"/>
      <c r="BAF349" s="84"/>
      <c r="BAG349" s="84"/>
      <c r="BAH349" s="84"/>
      <c r="BAI349" s="84"/>
      <c r="BAJ349" s="84"/>
      <c r="BAK349" s="84"/>
      <c r="BAL349" s="84"/>
      <c r="BAM349" s="84"/>
      <c r="BAN349" s="84"/>
      <c r="BAO349" s="84"/>
      <c r="BAP349" s="84"/>
      <c r="BAQ349" s="84"/>
      <c r="BAR349" s="84"/>
      <c r="BAS349" s="84"/>
      <c r="BAT349" s="84"/>
      <c r="BAU349" s="84"/>
      <c r="BAV349" s="84"/>
      <c r="BAW349" s="84"/>
      <c r="BAX349" s="84"/>
      <c r="BAY349" s="84"/>
      <c r="BAZ349" s="84"/>
      <c r="BBA349" s="84"/>
      <c r="BBB349" s="84"/>
      <c r="BBC349" s="84"/>
      <c r="BBD349" s="84"/>
      <c r="BBE349" s="84"/>
      <c r="BBF349" s="84"/>
      <c r="BBG349" s="84"/>
      <c r="BBH349" s="84"/>
      <c r="BBI349" s="84"/>
      <c r="BBJ349" s="84"/>
      <c r="BBK349" s="84"/>
      <c r="BBL349" s="84"/>
      <c r="BBM349" s="84"/>
      <c r="BBN349" s="84"/>
      <c r="BBO349" s="84"/>
      <c r="BBP349" s="84"/>
      <c r="BBQ349" s="84"/>
      <c r="BBR349" s="84"/>
      <c r="BBS349" s="84"/>
      <c r="BBT349" s="84"/>
      <c r="BBU349" s="84"/>
      <c r="BBV349" s="84"/>
      <c r="BBW349" s="84"/>
      <c r="BBX349" s="84"/>
      <c r="BBY349" s="84"/>
      <c r="BBZ349" s="84"/>
      <c r="BCA349" s="84"/>
      <c r="BCB349" s="84"/>
      <c r="BCC349" s="84"/>
      <c r="BCD349" s="84"/>
      <c r="BCE349" s="84"/>
      <c r="BCF349" s="84"/>
      <c r="BCG349" s="84"/>
      <c r="BCH349" s="84"/>
      <c r="BCI349" s="84"/>
      <c r="BCJ349" s="84"/>
      <c r="BCK349" s="84"/>
      <c r="BCL349" s="84"/>
      <c r="BCM349" s="84"/>
      <c r="BCN349" s="84"/>
      <c r="BCO349" s="84"/>
      <c r="BCP349" s="84"/>
      <c r="BCQ349" s="84"/>
      <c r="BCR349" s="84"/>
      <c r="BCS349" s="84"/>
      <c r="BCT349" s="84"/>
      <c r="BCU349" s="84"/>
      <c r="BCV349" s="84"/>
      <c r="BCW349" s="84"/>
      <c r="BCX349" s="84"/>
      <c r="BCY349" s="84"/>
      <c r="BCZ349" s="84"/>
      <c r="BDA349" s="84"/>
      <c r="BDB349" s="84"/>
      <c r="BDC349" s="84"/>
      <c r="BDD349" s="84"/>
      <c r="BDE349" s="84"/>
      <c r="BDF349" s="84"/>
      <c r="BDG349" s="84"/>
      <c r="BDH349" s="84"/>
      <c r="BDI349" s="84"/>
      <c r="BDJ349" s="84"/>
      <c r="BDK349" s="84"/>
      <c r="BDL349" s="84"/>
      <c r="BDM349" s="84"/>
      <c r="BDN349" s="84"/>
      <c r="BDO349" s="84"/>
      <c r="BDP349" s="84"/>
      <c r="BDQ349" s="84"/>
      <c r="BDR349" s="84"/>
      <c r="BDS349" s="84"/>
      <c r="BDT349" s="84"/>
      <c r="BDU349" s="84"/>
      <c r="BDV349" s="84"/>
      <c r="BDW349" s="84"/>
      <c r="BDX349" s="84"/>
      <c r="BDY349" s="84"/>
      <c r="BDZ349" s="84"/>
      <c r="BEA349" s="84"/>
      <c r="BEB349" s="84"/>
      <c r="BEC349" s="84"/>
      <c r="BED349" s="84"/>
      <c r="BEE349" s="84"/>
      <c r="BEF349" s="84"/>
      <c r="BEG349" s="84"/>
      <c r="BEH349" s="84"/>
      <c r="BEI349" s="84"/>
      <c r="BEJ349" s="84"/>
      <c r="BEK349" s="84"/>
      <c r="BEL349" s="84"/>
      <c r="BEM349" s="84"/>
      <c r="BEN349" s="84"/>
      <c r="BEO349" s="84"/>
      <c r="BEP349" s="84"/>
      <c r="BEQ349" s="84"/>
      <c r="BER349" s="84"/>
      <c r="BES349" s="84"/>
      <c r="BET349" s="84"/>
      <c r="BEU349" s="84"/>
      <c r="BEV349" s="84"/>
      <c r="BEW349" s="84"/>
      <c r="BEX349" s="84"/>
      <c r="BEY349" s="84"/>
      <c r="BEZ349" s="84"/>
      <c r="BFA349" s="84"/>
      <c r="BFB349" s="84"/>
      <c r="BFC349" s="84"/>
      <c r="BFD349" s="84"/>
      <c r="BFE349" s="84"/>
      <c r="BFF349" s="84"/>
      <c r="BFG349" s="84"/>
      <c r="BFH349" s="84"/>
      <c r="BFI349" s="84"/>
      <c r="BFJ349" s="84"/>
      <c r="BFK349" s="84"/>
      <c r="BFL349" s="84"/>
      <c r="BFM349" s="84"/>
      <c r="BFN349" s="84"/>
      <c r="BFO349" s="84"/>
      <c r="BFP349" s="84"/>
      <c r="BFQ349" s="84"/>
      <c r="BFR349" s="84"/>
      <c r="BFS349" s="84"/>
      <c r="BFT349" s="84"/>
      <c r="BFU349" s="84"/>
      <c r="BFV349" s="84"/>
      <c r="BFW349" s="84"/>
      <c r="BFX349" s="84"/>
      <c r="BFY349" s="84"/>
      <c r="BFZ349" s="84"/>
      <c r="BGA349" s="84"/>
      <c r="BGB349" s="84"/>
      <c r="BGC349" s="84"/>
      <c r="BGD349" s="84"/>
      <c r="BGE349" s="84"/>
      <c r="BGF349" s="84"/>
      <c r="BGG349" s="84"/>
      <c r="BGH349" s="84"/>
      <c r="BGI349" s="84"/>
      <c r="BGJ349" s="84"/>
      <c r="BGK349" s="84"/>
      <c r="BGL349" s="84"/>
      <c r="BGM349" s="84"/>
      <c r="BGN349" s="84"/>
      <c r="BGO349" s="84"/>
      <c r="BGP349" s="84"/>
      <c r="BGQ349" s="84"/>
      <c r="BGR349" s="84"/>
      <c r="BGS349" s="84"/>
      <c r="BGT349" s="84"/>
      <c r="BGU349" s="84"/>
      <c r="BGV349" s="84"/>
      <c r="BGW349" s="84"/>
      <c r="BGX349" s="84"/>
      <c r="BGY349" s="84"/>
      <c r="BGZ349" s="84"/>
      <c r="BHA349" s="84"/>
      <c r="BHB349" s="84"/>
      <c r="BHC349" s="84"/>
      <c r="BHD349" s="84"/>
      <c r="BHE349" s="84"/>
      <c r="BHF349" s="84"/>
      <c r="BHG349" s="84"/>
      <c r="BHH349" s="84"/>
      <c r="BHI349" s="84"/>
      <c r="BHJ349" s="84"/>
      <c r="BHK349" s="84"/>
      <c r="BHL349" s="84"/>
      <c r="BHM349" s="84"/>
      <c r="BHN349" s="84"/>
      <c r="BHO349" s="84"/>
      <c r="BHP349" s="84"/>
      <c r="BHQ349" s="84"/>
      <c r="BHR349" s="84"/>
      <c r="BHS349" s="84"/>
      <c r="BHT349" s="84"/>
      <c r="BHU349" s="84"/>
      <c r="BHV349" s="84"/>
      <c r="BHW349" s="84"/>
      <c r="BHX349" s="84"/>
      <c r="BHY349" s="84"/>
      <c r="BHZ349" s="84"/>
      <c r="BIA349" s="84"/>
      <c r="BIB349" s="84"/>
      <c r="BIC349" s="84"/>
      <c r="BID349" s="84"/>
      <c r="BIE349" s="84"/>
      <c r="BIF349" s="84"/>
      <c r="BIG349" s="84"/>
      <c r="BIH349" s="84"/>
      <c r="BII349" s="84"/>
      <c r="BIJ349" s="84"/>
      <c r="BIK349" s="84"/>
      <c r="BIL349" s="84"/>
      <c r="BIM349" s="84"/>
      <c r="BIN349" s="84"/>
      <c r="BIO349" s="84"/>
      <c r="BIP349" s="84"/>
      <c r="BIQ349" s="84"/>
      <c r="BIR349" s="84"/>
      <c r="BIS349" s="84"/>
      <c r="BIT349" s="84"/>
      <c r="BIU349" s="84"/>
      <c r="BIV349" s="84"/>
      <c r="BIW349" s="84"/>
      <c r="BIX349" s="84"/>
      <c r="BIY349" s="84"/>
      <c r="BIZ349" s="84"/>
      <c r="BJA349" s="84"/>
      <c r="BJB349" s="84"/>
      <c r="BJC349" s="84"/>
      <c r="BJD349" s="84"/>
      <c r="BJE349" s="84"/>
      <c r="BJF349" s="84"/>
      <c r="BJG349" s="84"/>
      <c r="BJH349" s="84"/>
      <c r="BJI349" s="84"/>
      <c r="BJJ349" s="84"/>
      <c r="BJK349" s="84"/>
      <c r="BJL349" s="84"/>
      <c r="BJM349" s="84"/>
      <c r="BJN349" s="84"/>
      <c r="BJO349" s="84"/>
      <c r="BJP349" s="84"/>
      <c r="BJQ349" s="84"/>
      <c r="BJR349" s="84"/>
      <c r="BJS349" s="84"/>
      <c r="BJT349" s="84"/>
      <c r="BJU349" s="84"/>
      <c r="BJV349" s="84"/>
      <c r="BJW349" s="84"/>
      <c r="BJX349" s="84"/>
      <c r="BJY349" s="84"/>
      <c r="BJZ349" s="84"/>
      <c r="BKA349" s="84"/>
      <c r="BKB349" s="84"/>
      <c r="BKC349" s="84"/>
      <c r="BKD349" s="84"/>
      <c r="BKE349" s="84"/>
      <c r="BKF349" s="84"/>
      <c r="BKG349" s="84"/>
      <c r="BKH349" s="84"/>
      <c r="BKI349" s="84"/>
      <c r="BKJ349" s="84"/>
      <c r="BKK349" s="84"/>
      <c r="BKL349" s="84"/>
      <c r="BKM349" s="84"/>
      <c r="BKN349" s="84"/>
      <c r="BKO349" s="84"/>
      <c r="BKP349" s="84"/>
      <c r="BKQ349" s="84"/>
      <c r="BKR349" s="84"/>
      <c r="BKS349" s="84"/>
      <c r="BKT349" s="84"/>
      <c r="BKU349" s="84"/>
      <c r="BKV349" s="84"/>
      <c r="BKW349" s="84"/>
      <c r="BKX349" s="84"/>
      <c r="BKY349" s="84"/>
      <c r="BKZ349" s="84"/>
      <c r="BLA349" s="84"/>
      <c r="BLB349" s="84"/>
      <c r="BLC349" s="84"/>
      <c r="BLD349" s="84"/>
      <c r="BLE349" s="84"/>
      <c r="BLF349" s="84"/>
      <c r="BLG349" s="84"/>
      <c r="BLH349" s="84"/>
      <c r="BLI349" s="84"/>
      <c r="BLJ349" s="84"/>
      <c r="BLK349" s="84"/>
      <c r="BLL349" s="84"/>
      <c r="BLM349" s="84"/>
      <c r="BLN349" s="84"/>
      <c r="BLO349" s="84"/>
      <c r="BLP349" s="84"/>
      <c r="BLQ349" s="84"/>
      <c r="BLR349" s="84"/>
      <c r="BLS349" s="84"/>
      <c r="BLT349" s="84"/>
      <c r="BLU349" s="84"/>
      <c r="BLV349" s="84"/>
      <c r="BLW349" s="84"/>
      <c r="BLX349" s="84"/>
      <c r="BLY349" s="84"/>
      <c r="BLZ349" s="84"/>
      <c r="BMA349" s="84"/>
      <c r="BMB349" s="84"/>
      <c r="BMC349" s="84"/>
      <c r="BMD349" s="84"/>
      <c r="BME349" s="84"/>
      <c r="BMF349" s="84"/>
      <c r="BMG349" s="84"/>
      <c r="BMH349" s="84"/>
      <c r="BMI349" s="84"/>
      <c r="BMJ349" s="84"/>
      <c r="BMK349" s="84"/>
      <c r="BML349" s="84"/>
      <c r="BMM349" s="84"/>
      <c r="BMN349" s="84"/>
      <c r="BMO349" s="84"/>
      <c r="BMP349" s="84"/>
      <c r="BMQ349" s="84"/>
      <c r="BMR349" s="84"/>
      <c r="BMS349" s="84"/>
      <c r="BMT349" s="84"/>
      <c r="BMU349" s="84"/>
      <c r="BMV349" s="84"/>
      <c r="BMW349" s="84"/>
      <c r="BMX349" s="84"/>
      <c r="BMY349" s="84"/>
      <c r="BMZ349" s="84"/>
      <c r="BNA349" s="84"/>
      <c r="BNB349" s="84"/>
      <c r="BNC349" s="84"/>
      <c r="BND349" s="84"/>
      <c r="BNE349" s="84"/>
      <c r="BNF349" s="84"/>
      <c r="BNG349" s="84"/>
      <c r="BNH349" s="84"/>
      <c r="BNI349" s="84"/>
      <c r="BNJ349" s="84"/>
      <c r="BNK349" s="84"/>
      <c r="BNL349" s="84"/>
      <c r="BNM349" s="84"/>
      <c r="BNN349" s="84"/>
      <c r="BNO349" s="84"/>
      <c r="BNP349" s="84"/>
      <c r="BNQ349" s="84"/>
      <c r="BNR349" s="84"/>
      <c r="BNS349" s="84"/>
      <c r="BNT349" s="84"/>
      <c r="BNU349" s="84"/>
      <c r="BNV349" s="84"/>
      <c r="BNW349" s="84"/>
      <c r="BNX349" s="84"/>
      <c r="BNY349" s="84"/>
      <c r="BNZ349" s="84"/>
      <c r="BOA349" s="84"/>
      <c r="BOB349" s="84"/>
      <c r="BOC349" s="84"/>
      <c r="BOD349" s="84"/>
      <c r="BOE349" s="84"/>
      <c r="BOF349" s="84"/>
      <c r="BOG349" s="84"/>
      <c r="BOH349" s="84"/>
      <c r="BOI349" s="84"/>
      <c r="BOJ349" s="84"/>
      <c r="BOK349" s="84"/>
      <c r="BOL349" s="84"/>
      <c r="BOM349" s="84"/>
      <c r="BON349" s="84"/>
      <c r="BOO349" s="84"/>
      <c r="BOP349" s="84"/>
      <c r="BOQ349" s="84"/>
      <c r="BOR349" s="84"/>
      <c r="BOS349" s="84"/>
      <c r="BOT349" s="84"/>
      <c r="BOU349" s="84"/>
      <c r="BOV349" s="84"/>
      <c r="BOW349" s="84"/>
      <c r="BOX349" s="84"/>
      <c r="BOY349" s="84"/>
      <c r="BOZ349" s="84"/>
      <c r="BPA349" s="84"/>
      <c r="BPB349" s="84"/>
      <c r="BPC349" s="84"/>
      <c r="BPD349" s="84"/>
      <c r="BPE349" s="84"/>
      <c r="BPF349" s="84"/>
      <c r="BPG349" s="84"/>
      <c r="BPH349" s="84"/>
      <c r="BPI349" s="84"/>
      <c r="BPJ349" s="84"/>
      <c r="BPK349" s="84"/>
      <c r="BPL349" s="84"/>
      <c r="BPM349" s="84"/>
      <c r="BPN349" s="84"/>
      <c r="BPO349" s="84"/>
      <c r="BPP349" s="84"/>
      <c r="BPQ349" s="84"/>
      <c r="BPR349" s="84"/>
      <c r="BPS349" s="84"/>
      <c r="BPT349" s="84"/>
      <c r="BPU349" s="84"/>
      <c r="BPV349" s="84"/>
      <c r="BPW349" s="84"/>
    </row>
    <row r="350" spans="2:1791" s="169" customFormat="1" ht="30" customHeight="1">
      <c r="B350" s="193"/>
      <c r="C350" s="86"/>
      <c r="D350" s="240"/>
      <c r="E350" s="246"/>
      <c r="F350" s="241"/>
      <c r="G350" s="86"/>
      <c r="H350" s="86"/>
      <c r="I350" s="161"/>
      <c r="J350" s="220"/>
      <c r="K350" s="161"/>
      <c r="L350" s="139"/>
      <c r="M350" s="309"/>
      <c r="N350" s="5"/>
      <c r="O350" s="5"/>
      <c r="P350" s="2"/>
      <c r="Q350" s="367"/>
      <c r="R350" s="340"/>
      <c r="S350" s="19"/>
      <c r="T350" s="385"/>
      <c r="U350" s="2"/>
      <c r="V350" s="2"/>
      <c r="W350" s="2"/>
      <c r="X350" s="2"/>
      <c r="Y350" s="2"/>
      <c r="Z350" s="2"/>
      <c r="AA350" s="2"/>
      <c r="AB350" s="2"/>
      <c r="AC350" s="2"/>
      <c r="AD350" s="2"/>
      <c r="AE350" s="2"/>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c r="LT350" s="84"/>
      <c r="LU350" s="84"/>
      <c r="LV350" s="84"/>
      <c r="LW350" s="84"/>
      <c r="LX350" s="84"/>
      <c r="LY350" s="84"/>
      <c r="LZ350" s="84"/>
      <c r="MA350" s="84"/>
      <c r="MB350" s="84"/>
      <c r="MC350" s="84"/>
      <c r="MD350" s="84"/>
      <c r="ME350" s="84"/>
      <c r="MF350" s="84"/>
      <c r="MG350" s="84"/>
      <c r="MH350" s="84"/>
      <c r="MI350" s="84"/>
      <c r="MJ350" s="84"/>
      <c r="MK350" s="84"/>
      <c r="ML350" s="84"/>
      <c r="MM350" s="84"/>
      <c r="MN350" s="84"/>
      <c r="MO350" s="84"/>
      <c r="MP350" s="84"/>
      <c r="MQ350" s="84"/>
      <c r="MR350" s="84"/>
      <c r="MS350" s="84"/>
      <c r="MT350" s="84"/>
      <c r="MU350" s="84"/>
      <c r="MV350" s="84"/>
      <c r="MW350" s="84"/>
      <c r="MX350" s="84"/>
      <c r="MY350" s="84"/>
      <c r="MZ350" s="84"/>
      <c r="NA350" s="84"/>
      <c r="NB350" s="84"/>
      <c r="NC350" s="84"/>
      <c r="ND350" s="84"/>
      <c r="NE350" s="84"/>
      <c r="NF350" s="84"/>
      <c r="NG350" s="84"/>
      <c r="NH350" s="84"/>
      <c r="NI350" s="84"/>
      <c r="NJ350" s="84"/>
      <c r="NK350" s="84"/>
      <c r="NL350" s="84"/>
      <c r="NM350" s="84"/>
      <c r="NN350" s="84"/>
      <c r="NO350" s="84"/>
      <c r="NP350" s="84"/>
      <c r="NQ350" s="84"/>
      <c r="NR350" s="84"/>
      <c r="NS350" s="84"/>
      <c r="NT350" s="84"/>
      <c r="NU350" s="84"/>
      <c r="NV350" s="84"/>
      <c r="NW350" s="84"/>
      <c r="NX350" s="84"/>
      <c r="NY350" s="84"/>
      <c r="NZ350" s="84"/>
      <c r="OA350" s="84"/>
      <c r="OB350" s="84"/>
      <c r="OC350" s="84"/>
      <c r="OD350" s="84"/>
      <c r="OE350" s="84"/>
      <c r="OF350" s="84"/>
      <c r="OG350" s="84"/>
      <c r="OH350" s="84"/>
      <c r="OI350" s="84"/>
      <c r="OJ350" s="84"/>
      <c r="OK350" s="84"/>
      <c r="OL350" s="84"/>
      <c r="OM350" s="84"/>
      <c r="ON350" s="84"/>
      <c r="OO350" s="84"/>
      <c r="OP350" s="84"/>
      <c r="OQ350" s="84"/>
      <c r="OR350" s="84"/>
      <c r="OS350" s="84"/>
      <c r="OT350" s="84"/>
      <c r="OU350" s="84"/>
      <c r="OV350" s="84"/>
      <c r="OW350" s="84"/>
      <c r="OX350" s="84"/>
      <c r="OY350" s="84"/>
      <c r="OZ350" s="84"/>
      <c r="PA350" s="84"/>
      <c r="PB350" s="84"/>
      <c r="PC350" s="84"/>
      <c r="PD350" s="84"/>
      <c r="PE350" s="84"/>
      <c r="PF350" s="84"/>
      <c r="PG350" s="84"/>
      <c r="PH350" s="84"/>
      <c r="PI350" s="84"/>
      <c r="PJ350" s="84"/>
      <c r="PK350" s="84"/>
      <c r="PL350" s="84"/>
      <c r="PM350" s="84"/>
      <c r="PN350" s="84"/>
      <c r="PO350" s="84"/>
      <c r="PP350" s="84"/>
      <c r="PQ350" s="84"/>
      <c r="PR350" s="84"/>
      <c r="PS350" s="84"/>
      <c r="PT350" s="84"/>
      <c r="PU350" s="84"/>
      <c r="PV350" s="84"/>
      <c r="PW350" s="84"/>
      <c r="PX350" s="84"/>
      <c r="PY350" s="84"/>
      <c r="PZ350" s="84"/>
      <c r="QA350" s="84"/>
      <c r="QB350" s="84"/>
      <c r="QC350" s="84"/>
      <c r="QD350" s="84"/>
      <c r="QE350" s="84"/>
      <c r="QF350" s="84"/>
      <c r="QG350" s="84"/>
      <c r="QH350" s="84"/>
      <c r="QI350" s="84"/>
      <c r="QJ350" s="84"/>
      <c r="QK350" s="84"/>
      <c r="QL350" s="84"/>
      <c r="QM350" s="84"/>
      <c r="QN350" s="84"/>
      <c r="QO350" s="84"/>
      <c r="QP350" s="84"/>
      <c r="QQ350" s="84"/>
      <c r="QR350" s="84"/>
      <c r="QS350" s="84"/>
      <c r="QT350" s="84"/>
      <c r="QU350" s="84"/>
      <c r="QV350" s="84"/>
      <c r="QW350" s="84"/>
      <c r="QX350" s="84"/>
      <c r="QY350" s="84"/>
      <c r="QZ350" s="84"/>
      <c r="RA350" s="84"/>
      <c r="RB350" s="84"/>
      <c r="RC350" s="84"/>
      <c r="RD350" s="84"/>
      <c r="RE350" s="84"/>
      <c r="RF350" s="84"/>
      <c r="RG350" s="84"/>
      <c r="RH350" s="84"/>
      <c r="RI350" s="84"/>
      <c r="RJ350" s="84"/>
      <c r="RK350" s="84"/>
      <c r="RL350" s="84"/>
      <c r="RM350" s="84"/>
      <c r="RN350" s="84"/>
      <c r="RO350" s="84"/>
      <c r="RP350" s="84"/>
      <c r="RQ350" s="84"/>
      <c r="RR350" s="84"/>
      <c r="RS350" s="84"/>
      <c r="RT350" s="84"/>
      <c r="RU350" s="84"/>
      <c r="RV350" s="84"/>
      <c r="RW350" s="84"/>
      <c r="RX350" s="84"/>
      <c r="RY350" s="84"/>
      <c r="RZ350" s="84"/>
      <c r="SA350" s="84"/>
      <c r="SB350" s="84"/>
      <c r="SC350" s="84"/>
      <c r="SD350" s="84"/>
      <c r="SE350" s="84"/>
      <c r="SF350" s="84"/>
      <c r="SG350" s="84"/>
      <c r="SH350" s="84"/>
      <c r="SI350" s="84"/>
      <c r="SJ350" s="84"/>
      <c r="SK350" s="84"/>
      <c r="SL350" s="84"/>
      <c r="SM350" s="84"/>
      <c r="SN350" s="84"/>
      <c r="SO350" s="84"/>
      <c r="SP350" s="84"/>
      <c r="SQ350" s="84"/>
      <c r="SR350" s="84"/>
      <c r="SS350" s="84"/>
      <c r="ST350" s="84"/>
      <c r="SU350" s="84"/>
      <c r="SV350" s="84"/>
      <c r="SW350" s="84"/>
      <c r="SX350" s="84"/>
      <c r="SY350" s="84"/>
      <c r="SZ350" s="84"/>
      <c r="TA350" s="84"/>
      <c r="TB350" s="84"/>
      <c r="TC350" s="84"/>
      <c r="TD350" s="84"/>
      <c r="TE350" s="84"/>
      <c r="TF350" s="84"/>
      <c r="TG350" s="84"/>
      <c r="TH350" s="84"/>
      <c r="TI350" s="84"/>
      <c r="TJ350" s="84"/>
      <c r="TK350" s="84"/>
      <c r="TL350" s="84"/>
      <c r="TM350" s="84"/>
      <c r="TN350" s="84"/>
      <c r="TO350" s="84"/>
      <c r="TP350" s="84"/>
      <c r="TQ350" s="84"/>
      <c r="TR350" s="84"/>
      <c r="TS350" s="84"/>
      <c r="TT350" s="84"/>
      <c r="TU350" s="84"/>
      <c r="TV350" s="84"/>
      <c r="TW350" s="84"/>
      <c r="TX350" s="84"/>
      <c r="TY350" s="84"/>
      <c r="TZ350" s="84"/>
      <c r="UA350" s="84"/>
      <c r="UB350" s="84"/>
      <c r="UC350" s="84"/>
      <c r="UD350" s="84"/>
      <c r="UE350" s="84"/>
      <c r="UF350" s="84"/>
      <c r="UG350" s="84"/>
      <c r="UH350" s="84"/>
      <c r="UI350" s="84"/>
      <c r="UJ350" s="84"/>
      <c r="UK350" s="84"/>
      <c r="UL350" s="84"/>
      <c r="UM350" s="84"/>
      <c r="UN350" s="84"/>
      <c r="UO350" s="84"/>
      <c r="UP350" s="84"/>
      <c r="UQ350" s="84"/>
      <c r="UR350" s="84"/>
      <c r="US350" s="84"/>
      <c r="UT350" s="84"/>
      <c r="UU350" s="84"/>
      <c r="UV350" s="84"/>
      <c r="UW350" s="84"/>
      <c r="UX350" s="84"/>
      <c r="UY350" s="84"/>
      <c r="UZ350" s="84"/>
      <c r="VA350" s="84"/>
      <c r="VB350" s="84"/>
      <c r="VC350" s="84"/>
      <c r="VD350" s="84"/>
      <c r="VE350" s="84"/>
      <c r="VF350" s="84"/>
      <c r="VG350" s="84"/>
      <c r="VH350" s="84"/>
      <c r="VI350" s="84"/>
      <c r="VJ350" s="84"/>
      <c r="VK350" s="84"/>
      <c r="VL350" s="84"/>
      <c r="VM350" s="84"/>
      <c r="VN350" s="84"/>
      <c r="VO350" s="84"/>
      <c r="VP350" s="84"/>
      <c r="VQ350" s="84"/>
      <c r="VR350" s="84"/>
      <c r="VS350" s="84"/>
      <c r="VT350" s="84"/>
      <c r="VU350" s="84"/>
      <c r="VV350" s="84"/>
      <c r="VW350" s="84"/>
      <c r="VX350" s="84"/>
      <c r="VY350" s="84"/>
      <c r="VZ350" s="84"/>
      <c r="WA350" s="84"/>
      <c r="WB350" s="84"/>
      <c r="WC350" s="84"/>
      <c r="WD350" s="84"/>
      <c r="WE350" s="84"/>
      <c r="WF350" s="84"/>
      <c r="WG350" s="84"/>
      <c r="WH350" s="84"/>
      <c r="WI350" s="84"/>
      <c r="WJ350" s="84"/>
      <c r="WK350" s="84"/>
      <c r="WL350" s="84"/>
      <c r="WM350" s="84"/>
      <c r="WN350" s="84"/>
      <c r="WO350" s="84"/>
      <c r="WP350" s="84"/>
      <c r="WQ350" s="84"/>
      <c r="WR350" s="84"/>
      <c r="WS350" s="84"/>
      <c r="WT350" s="84"/>
      <c r="WU350" s="84"/>
      <c r="WV350" s="84"/>
      <c r="WW350" s="84"/>
      <c r="WX350" s="84"/>
      <c r="WY350" s="84"/>
      <c r="WZ350" s="84"/>
      <c r="XA350" s="84"/>
      <c r="XB350" s="84"/>
      <c r="XC350" s="84"/>
      <c r="XD350" s="84"/>
      <c r="XE350" s="84"/>
      <c r="XF350" s="84"/>
      <c r="XG350" s="84"/>
      <c r="XH350" s="84"/>
      <c r="XI350" s="84"/>
      <c r="XJ350" s="84"/>
      <c r="XK350" s="84"/>
      <c r="XL350" s="84"/>
      <c r="XM350" s="84"/>
      <c r="XN350" s="84"/>
      <c r="XO350" s="84"/>
      <c r="XP350" s="84"/>
      <c r="XQ350" s="84"/>
      <c r="XR350" s="84"/>
      <c r="XS350" s="84"/>
      <c r="XT350" s="84"/>
      <c r="XU350" s="84"/>
      <c r="XV350" s="84"/>
      <c r="XW350" s="84"/>
      <c r="XX350" s="84"/>
      <c r="XY350" s="84"/>
      <c r="XZ350" s="84"/>
      <c r="YA350" s="84"/>
      <c r="YB350" s="84"/>
      <c r="YC350" s="84"/>
      <c r="YD350" s="84"/>
      <c r="YE350" s="84"/>
      <c r="YF350" s="84"/>
      <c r="YG350" s="84"/>
      <c r="YH350" s="84"/>
      <c r="YI350" s="84"/>
      <c r="YJ350" s="84"/>
      <c r="YK350" s="84"/>
      <c r="YL350" s="84"/>
      <c r="YM350" s="84"/>
      <c r="YN350" s="84"/>
      <c r="YO350" s="84"/>
      <c r="YP350" s="84"/>
      <c r="YQ350" s="84"/>
      <c r="YR350" s="84"/>
      <c r="YS350" s="84"/>
      <c r="YT350" s="84"/>
      <c r="YU350" s="84"/>
      <c r="YV350" s="84"/>
      <c r="YW350" s="84"/>
      <c r="YX350" s="84"/>
      <c r="YY350" s="84"/>
      <c r="YZ350" s="84"/>
      <c r="ZA350" s="84"/>
      <c r="ZB350" s="84"/>
      <c r="ZC350" s="84"/>
      <c r="ZD350" s="84"/>
      <c r="ZE350" s="84"/>
      <c r="ZF350" s="84"/>
      <c r="ZG350" s="84"/>
      <c r="ZH350" s="84"/>
      <c r="ZI350" s="84"/>
      <c r="ZJ350" s="84"/>
      <c r="ZK350" s="84"/>
      <c r="ZL350" s="84"/>
      <c r="ZM350" s="84"/>
      <c r="ZN350" s="84"/>
      <c r="ZO350" s="84"/>
      <c r="ZP350" s="84"/>
      <c r="ZQ350" s="84"/>
      <c r="ZR350" s="84"/>
      <c r="ZS350" s="84"/>
      <c r="ZT350" s="84"/>
      <c r="ZU350" s="84"/>
      <c r="ZV350" s="84"/>
      <c r="ZW350" s="84"/>
      <c r="ZX350" s="84"/>
      <c r="ZY350" s="84"/>
      <c r="ZZ350" s="84"/>
      <c r="AAA350" s="84"/>
      <c r="AAB350" s="84"/>
      <c r="AAC350" s="84"/>
      <c r="AAD350" s="84"/>
      <c r="AAE350" s="84"/>
      <c r="AAF350" s="84"/>
      <c r="AAG350" s="84"/>
      <c r="AAH350" s="84"/>
      <c r="AAI350" s="84"/>
      <c r="AAJ350" s="84"/>
      <c r="AAK350" s="84"/>
      <c r="AAL350" s="84"/>
      <c r="AAM350" s="84"/>
      <c r="AAN350" s="84"/>
      <c r="AAO350" s="84"/>
      <c r="AAP350" s="84"/>
      <c r="AAQ350" s="84"/>
      <c r="AAR350" s="84"/>
      <c r="AAS350" s="84"/>
      <c r="AAT350" s="84"/>
      <c r="AAU350" s="84"/>
      <c r="AAV350" s="84"/>
      <c r="AAW350" s="84"/>
      <c r="AAX350" s="84"/>
      <c r="AAY350" s="84"/>
      <c r="AAZ350" s="84"/>
      <c r="ABA350" s="84"/>
      <c r="ABB350" s="84"/>
      <c r="ABC350" s="84"/>
      <c r="ABD350" s="84"/>
      <c r="ABE350" s="84"/>
      <c r="ABF350" s="84"/>
      <c r="ABG350" s="84"/>
      <c r="ABH350" s="84"/>
      <c r="ABI350" s="84"/>
      <c r="ABJ350" s="84"/>
      <c r="ABK350" s="84"/>
      <c r="ABL350" s="84"/>
      <c r="ABM350" s="84"/>
      <c r="ABN350" s="84"/>
      <c r="ABO350" s="84"/>
      <c r="ABP350" s="84"/>
      <c r="ABQ350" s="84"/>
      <c r="ABR350" s="84"/>
      <c r="ABS350" s="84"/>
      <c r="ABT350" s="84"/>
      <c r="ABU350" s="84"/>
      <c r="ABV350" s="84"/>
      <c r="ABW350" s="84"/>
      <c r="ABX350" s="84"/>
      <c r="ABY350" s="84"/>
      <c r="ABZ350" s="84"/>
      <c r="ACA350" s="84"/>
      <c r="ACB350" s="84"/>
      <c r="ACC350" s="84"/>
      <c r="ACD350" s="84"/>
      <c r="ACE350" s="84"/>
      <c r="ACF350" s="84"/>
      <c r="ACG350" s="84"/>
      <c r="ACH350" s="84"/>
      <c r="ACI350" s="84"/>
      <c r="ACJ350" s="84"/>
      <c r="ACK350" s="84"/>
      <c r="ACL350" s="84"/>
      <c r="ACM350" s="84"/>
      <c r="ACN350" s="84"/>
      <c r="ACO350" s="84"/>
      <c r="ACP350" s="84"/>
      <c r="ACQ350" s="84"/>
      <c r="ACR350" s="84"/>
      <c r="ACS350" s="84"/>
      <c r="ACT350" s="84"/>
      <c r="ACU350" s="84"/>
      <c r="ACV350" s="84"/>
      <c r="ACW350" s="84"/>
      <c r="ACX350" s="84"/>
      <c r="ACY350" s="84"/>
      <c r="ACZ350" s="84"/>
      <c r="ADA350" s="84"/>
      <c r="ADB350" s="84"/>
      <c r="ADC350" s="84"/>
      <c r="ADD350" s="84"/>
      <c r="ADE350" s="84"/>
      <c r="ADF350" s="84"/>
      <c r="ADG350" s="84"/>
      <c r="ADH350" s="84"/>
      <c r="ADI350" s="84"/>
      <c r="ADJ350" s="84"/>
      <c r="ADK350" s="84"/>
      <c r="ADL350" s="84"/>
      <c r="ADM350" s="84"/>
      <c r="ADN350" s="84"/>
      <c r="ADO350" s="84"/>
      <c r="ADP350" s="84"/>
      <c r="ADQ350" s="84"/>
      <c r="ADR350" s="84"/>
      <c r="ADS350" s="84"/>
      <c r="ADT350" s="84"/>
      <c r="ADU350" s="84"/>
      <c r="ADV350" s="84"/>
      <c r="ADW350" s="84"/>
      <c r="ADX350" s="84"/>
      <c r="ADY350" s="84"/>
      <c r="ADZ350" s="84"/>
      <c r="AEA350" s="84"/>
      <c r="AEB350" s="84"/>
      <c r="AEC350" s="84"/>
      <c r="AED350" s="84"/>
      <c r="AEE350" s="84"/>
      <c r="AEF350" s="84"/>
      <c r="AEG350" s="84"/>
      <c r="AEH350" s="84"/>
      <c r="AEI350" s="84"/>
      <c r="AEJ350" s="84"/>
      <c r="AEK350" s="84"/>
      <c r="AEL350" s="84"/>
      <c r="AEM350" s="84"/>
      <c r="AEN350" s="84"/>
      <c r="AEO350" s="84"/>
      <c r="AEP350" s="84"/>
      <c r="AEQ350" s="84"/>
      <c r="AER350" s="84"/>
      <c r="AES350" s="84"/>
      <c r="AET350" s="84"/>
      <c r="AEU350" s="84"/>
      <c r="AEV350" s="84"/>
      <c r="AEW350" s="84"/>
      <c r="AEX350" s="84"/>
      <c r="AEY350" s="84"/>
      <c r="AEZ350" s="84"/>
      <c r="AFA350" s="84"/>
      <c r="AFB350" s="84"/>
      <c r="AFC350" s="84"/>
      <c r="AFD350" s="84"/>
      <c r="AFE350" s="84"/>
      <c r="AFF350" s="84"/>
      <c r="AFG350" s="84"/>
      <c r="AFH350" s="84"/>
      <c r="AFI350" s="84"/>
      <c r="AFJ350" s="84"/>
      <c r="AFK350" s="84"/>
      <c r="AFL350" s="84"/>
      <c r="AFM350" s="84"/>
      <c r="AFN350" s="84"/>
      <c r="AFO350" s="84"/>
      <c r="AFP350" s="84"/>
      <c r="AFQ350" s="84"/>
      <c r="AFR350" s="84"/>
      <c r="AFS350" s="84"/>
      <c r="AFT350" s="84"/>
      <c r="AFU350" s="84"/>
      <c r="AFV350" s="84"/>
      <c r="AFW350" s="84"/>
      <c r="AFX350" s="84"/>
      <c r="AFY350" s="84"/>
      <c r="AFZ350" s="84"/>
      <c r="AGA350" s="84"/>
      <c r="AGB350" s="84"/>
      <c r="AGC350" s="84"/>
      <c r="AGD350" s="84"/>
      <c r="AGE350" s="84"/>
      <c r="AGF350" s="84"/>
      <c r="AGG350" s="84"/>
      <c r="AGH350" s="84"/>
      <c r="AGI350" s="84"/>
      <c r="AGJ350" s="84"/>
      <c r="AGK350" s="84"/>
      <c r="AGL350" s="84"/>
      <c r="AGM350" s="84"/>
      <c r="AGN350" s="84"/>
      <c r="AGO350" s="84"/>
      <c r="AGP350" s="84"/>
      <c r="AGQ350" s="84"/>
      <c r="AGR350" s="84"/>
      <c r="AGS350" s="84"/>
      <c r="AGT350" s="84"/>
      <c r="AGU350" s="84"/>
      <c r="AGV350" s="84"/>
      <c r="AGW350" s="84"/>
      <c r="AGX350" s="84"/>
      <c r="AGY350" s="84"/>
      <c r="AGZ350" s="84"/>
      <c r="AHA350" s="84"/>
      <c r="AHB350" s="84"/>
      <c r="AHC350" s="84"/>
      <c r="AHD350" s="84"/>
      <c r="AHE350" s="84"/>
      <c r="AHF350" s="84"/>
      <c r="AHG350" s="84"/>
      <c r="AHH350" s="84"/>
      <c r="AHI350" s="84"/>
      <c r="AHJ350" s="84"/>
      <c r="AHK350" s="84"/>
      <c r="AHL350" s="84"/>
      <c r="AHM350" s="84"/>
      <c r="AHN350" s="84"/>
      <c r="AHO350" s="84"/>
      <c r="AHP350" s="84"/>
      <c r="AHQ350" s="84"/>
      <c r="AHR350" s="84"/>
      <c r="AHS350" s="84"/>
      <c r="AHT350" s="84"/>
      <c r="AHU350" s="84"/>
      <c r="AHV350" s="84"/>
      <c r="AHW350" s="84"/>
      <c r="AHX350" s="84"/>
      <c r="AHY350" s="84"/>
      <c r="AHZ350" s="84"/>
      <c r="AIA350" s="84"/>
      <c r="AIB350" s="84"/>
      <c r="AIC350" s="84"/>
      <c r="AID350" s="84"/>
      <c r="AIE350" s="84"/>
      <c r="AIF350" s="84"/>
      <c r="AIG350" s="84"/>
      <c r="AIH350" s="84"/>
      <c r="AII350" s="84"/>
      <c r="AIJ350" s="84"/>
      <c r="AIK350" s="84"/>
      <c r="AIL350" s="84"/>
      <c r="AIM350" s="84"/>
      <c r="AIN350" s="84"/>
      <c r="AIO350" s="84"/>
      <c r="AIP350" s="84"/>
      <c r="AIQ350" s="84"/>
      <c r="AIR350" s="84"/>
      <c r="AIS350" s="84"/>
      <c r="AIT350" s="84"/>
      <c r="AIU350" s="84"/>
      <c r="AIV350" s="84"/>
      <c r="AIW350" s="84"/>
      <c r="AIX350" s="84"/>
      <c r="AIY350" s="84"/>
      <c r="AIZ350" s="84"/>
      <c r="AJA350" s="84"/>
      <c r="AJB350" s="84"/>
      <c r="AJC350" s="84"/>
      <c r="AJD350" s="84"/>
      <c r="AJE350" s="84"/>
      <c r="AJF350" s="84"/>
      <c r="AJG350" s="84"/>
      <c r="AJH350" s="84"/>
      <c r="AJI350" s="84"/>
      <c r="AJJ350" s="84"/>
      <c r="AJK350" s="84"/>
      <c r="AJL350" s="84"/>
      <c r="AJM350" s="84"/>
      <c r="AJN350" s="84"/>
      <c r="AJO350" s="84"/>
      <c r="AJP350" s="84"/>
      <c r="AJQ350" s="84"/>
      <c r="AJR350" s="84"/>
      <c r="AJS350" s="84"/>
      <c r="AJT350" s="84"/>
      <c r="AJU350" s="84"/>
      <c r="AJV350" s="84"/>
      <c r="AJW350" s="84"/>
      <c r="AJX350" s="84"/>
      <c r="AJY350" s="84"/>
      <c r="AJZ350" s="84"/>
      <c r="AKA350" s="84"/>
      <c r="AKB350" s="84"/>
      <c r="AKC350" s="84"/>
      <c r="AKD350" s="84"/>
      <c r="AKE350" s="84"/>
      <c r="AKF350" s="84"/>
      <c r="AKG350" s="84"/>
      <c r="AKH350" s="84"/>
      <c r="AKI350" s="84"/>
      <c r="AKJ350" s="84"/>
      <c r="AKK350" s="84"/>
      <c r="AKL350" s="84"/>
      <c r="AKM350" s="84"/>
      <c r="AKN350" s="84"/>
      <c r="AKO350" s="84"/>
      <c r="AKP350" s="84"/>
      <c r="AKQ350" s="84"/>
      <c r="AKR350" s="84"/>
      <c r="AKS350" s="84"/>
      <c r="AKT350" s="84"/>
      <c r="AKU350" s="84"/>
      <c r="AKV350" s="84"/>
      <c r="AKW350" s="84"/>
      <c r="AKX350" s="84"/>
      <c r="AKY350" s="84"/>
      <c r="AKZ350" s="84"/>
      <c r="ALA350" s="84"/>
      <c r="ALB350" s="84"/>
      <c r="ALC350" s="84"/>
      <c r="ALD350" s="84"/>
      <c r="ALE350" s="84"/>
      <c r="ALF350" s="84"/>
      <c r="ALG350" s="84"/>
      <c r="ALH350" s="84"/>
      <c r="ALI350" s="84"/>
      <c r="ALJ350" s="84"/>
      <c r="ALK350" s="84"/>
      <c r="ALL350" s="84"/>
      <c r="ALM350" s="84"/>
      <c r="ALN350" s="84"/>
      <c r="ALO350" s="84"/>
      <c r="ALP350" s="84"/>
      <c r="ALQ350" s="84"/>
      <c r="ALR350" s="84"/>
      <c r="ALS350" s="84"/>
      <c r="ALT350" s="84"/>
      <c r="ALU350" s="84"/>
      <c r="ALV350" s="84"/>
      <c r="ALW350" s="84"/>
      <c r="ALX350" s="84"/>
      <c r="ALY350" s="84"/>
      <c r="ALZ350" s="84"/>
      <c r="AMA350" s="84"/>
      <c r="AMB350" s="84"/>
      <c r="AMC350" s="84"/>
      <c r="AMD350" s="84"/>
      <c r="AME350" s="84"/>
      <c r="AMF350" s="84"/>
      <c r="AMG350" s="84"/>
      <c r="AMH350" s="84"/>
      <c r="AMI350" s="84"/>
      <c r="AMJ350" s="84"/>
      <c r="AMK350" s="84"/>
      <c r="AML350" s="84"/>
      <c r="AMM350" s="84"/>
      <c r="AMN350" s="84"/>
      <c r="AMO350" s="84"/>
      <c r="AMP350" s="84"/>
      <c r="AMQ350" s="84"/>
      <c r="AMR350" s="84"/>
      <c r="AMS350" s="84"/>
      <c r="AMT350" s="84"/>
      <c r="AMU350" s="84"/>
      <c r="AMV350" s="84"/>
      <c r="AMW350" s="84"/>
      <c r="AMX350" s="84"/>
      <c r="AMY350" s="84"/>
      <c r="AMZ350" s="84"/>
      <c r="ANA350" s="84"/>
      <c r="ANB350" s="84"/>
      <c r="ANC350" s="84"/>
      <c r="AND350" s="84"/>
      <c r="ANE350" s="84"/>
      <c r="ANF350" s="84"/>
      <c r="ANG350" s="84"/>
      <c r="ANH350" s="84"/>
      <c r="ANI350" s="84"/>
      <c r="ANJ350" s="84"/>
      <c r="ANK350" s="84"/>
      <c r="ANL350" s="84"/>
      <c r="ANM350" s="84"/>
      <c r="ANN350" s="84"/>
      <c r="ANO350" s="84"/>
      <c r="ANP350" s="84"/>
      <c r="ANQ350" s="84"/>
      <c r="ANR350" s="84"/>
      <c r="ANS350" s="84"/>
      <c r="ANT350" s="84"/>
      <c r="ANU350" s="84"/>
      <c r="ANV350" s="84"/>
      <c r="ANW350" s="84"/>
      <c r="ANX350" s="84"/>
      <c r="ANY350" s="84"/>
      <c r="ANZ350" s="84"/>
      <c r="AOA350" s="84"/>
      <c r="AOB350" s="84"/>
      <c r="AOC350" s="84"/>
      <c r="AOD350" s="84"/>
      <c r="AOE350" s="84"/>
      <c r="AOF350" s="84"/>
      <c r="AOG350" s="84"/>
      <c r="AOH350" s="84"/>
      <c r="AOI350" s="84"/>
      <c r="AOJ350" s="84"/>
      <c r="AOK350" s="84"/>
      <c r="AOL350" s="84"/>
      <c r="AOM350" s="84"/>
      <c r="AON350" s="84"/>
      <c r="AOO350" s="84"/>
      <c r="AOP350" s="84"/>
      <c r="AOQ350" s="84"/>
      <c r="AOR350" s="84"/>
      <c r="AOS350" s="84"/>
      <c r="AOT350" s="84"/>
      <c r="AOU350" s="84"/>
      <c r="AOV350" s="84"/>
      <c r="AOW350" s="84"/>
      <c r="AOX350" s="84"/>
      <c r="AOY350" s="84"/>
      <c r="AOZ350" s="84"/>
      <c r="APA350" s="84"/>
      <c r="APB350" s="84"/>
      <c r="APC350" s="84"/>
      <c r="APD350" s="84"/>
      <c r="APE350" s="84"/>
      <c r="APF350" s="84"/>
      <c r="APG350" s="84"/>
      <c r="APH350" s="84"/>
      <c r="API350" s="84"/>
      <c r="APJ350" s="84"/>
      <c r="APK350" s="84"/>
      <c r="APL350" s="84"/>
      <c r="APM350" s="84"/>
      <c r="APN350" s="84"/>
      <c r="APO350" s="84"/>
      <c r="APP350" s="84"/>
      <c r="APQ350" s="84"/>
      <c r="APR350" s="84"/>
      <c r="APS350" s="84"/>
      <c r="APT350" s="84"/>
      <c r="APU350" s="84"/>
      <c r="APV350" s="84"/>
      <c r="APW350" s="84"/>
      <c r="APX350" s="84"/>
      <c r="APY350" s="84"/>
      <c r="APZ350" s="84"/>
      <c r="AQA350" s="84"/>
      <c r="AQB350" s="84"/>
      <c r="AQC350" s="84"/>
      <c r="AQD350" s="84"/>
      <c r="AQE350" s="84"/>
      <c r="AQF350" s="84"/>
      <c r="AQG350" s="84"/>
      <c r="AQH350" s="84"/>
      <c r="AQI350" s="84"/>
      <c r="AQJ350" s="84"/>
      <c r="AQK350" s="84"/>
      <c r="AQL350" s="84"/>
      <c r="AQM350" s="84"/>
      <c r="AQN350" s="84"/>
      <c r="AQO350" s="84"/>
      <c r="AQP350" s="84"/>
      <c r="AQQ350" s="84"/>
      <c r="AQR350" s="84"/>
      <c r="AQS350" s="84"/>
      <c r="AQT350" s="84"/>
      <c r="AQU350" s="84"/>
      <c r="AQV350" s="84"/>
      <c r="AQW350" s="84"/>
      <c r="AQX350" s="84"/>
      <c r="AQY350" s="84"/>
      <c r="AQZ350" s="84"/>
      <c r="ARA350" s="84"/>
      <c r="ARB350" s="84"/>
      <c r="ARC350" s="84"/>
      <c r="ARD350" s="84"/>
      <c r="ARE350" s="84"/>
      <c r="ARF350" s="84"/>
      <c r="ARG350" s="84"/>
      <c r="ARH350" s="84"/>
      <c r="ARI350" s="84"/>
      <c r="ARJ350" s="84"/>
      <c r="ARK350" s="84"/>
      <c r="ARL350" s="84"/>
      <c r="ARM350" s="84"/>
      <c r="ARN350" s="84"/>
      <c r="ARO350" s="84"/>
      <c r="ARP350" s="84"/>
      <c r="ARQ350" s="84"/>
      <c r="ARR350" s="84"/>
      <c r="ARS350" s="84"/>
      <c r="ART350" s="84"/>
      <c r="ARU350" s="84"/>
      <c r="ARV350" s="84"/>
      <c r="ARW350" s="84"/>
      <c r="ARX350" s="84"/>
      <c r="ARY350" s="84"/>
      <c r="ARZ350" s="84"/>
      <c r="ASA350" s="84"/>
      <c r="ASB350" s="84"/>
      <c r="ASC350" s="84"/>
      <c r="ASD350" s="84"/>
      <c r="ASE350" s="84"/>
      <c r="ASF350" s="84"/>
      <c r="ASG350" s="84"/>
      <c r="ASH350" s="84"/>
      <c r="ASI350" s="84"/>
      <c r="ASJ350" s="84"/>
      <c r="ASK350" s="84"/>
      <c r="ASL350" s="84"/>
      <c r="ASM350" s="84"/>
      <c r="ASN350" s="84"/>
      <c r="ASO350" s="84"/>
      <c r="ASP350" s="84"/>
      <c r="ASQ350" s="84"/>
      <c r="ASR350" s="84"/>
      <c r="ASS350" s="84"/>
      <c r="AST350" s="84"/>
      <c r="ASU350" s="84"/>
      <c r="ASV350" s="84"/>
      <c r="ASW350" s="84"/>
      <c r="ASX350" s="84"/>
      <c r="ASY350" s="84"/>
      <c r="ASZ350" s="84"/>
      <c r="ATA350" s="84"/>
      <c r="ATB350" s="84"/>
      <c r="ATC350" s="84"/>
      <c r="ATD350" s="84"/>
      <c r="ATE350" s="84"/>
      <c r="ATF350" s="84"/>
      <c r="ATG350" s="84"/>
      <c r="ATH350" s="84"/>
      <c r="ATI350" s="84"/>
      <c r="ATJ350" s="84"/>
      <c r="ATK350" s="84"/>
      <c r="ATL350" s="84"/>
      <c r="ATM350" s="84"/>
      <c r="ATN350" s="84"/>
      <c r="ATO350" s="84"/>
      <c r="ATP350" s="84"/>
      <c r="ATQ350" s="84"/>
      <c r="ATR350" s="84"/>
      <c r="ATS350" s="84"/>
      <c r="ATT350" s="84"/>
      <c r="ATU350" s="84"/>
      <c r="ATV350" s="84"/>
      <c r="ATW350" s="84"/>
      <c r="ATX350" s="84"/>
      <c r="ATY350" s="84"/>
      <c r="ATZ350" s="84"/>
      <c r="AUA350" s="84"/>
      <c r="AUB350" s="84"/>
      <c r="AUC350" s="84"/>
      <c r="AUD350" s="84"/>
      <c r="AUE350" s="84"/>
      <c r="AUF350" s="84"/>
      <c r="AUG350" s="84"/>
      <c r="AUH350" s="84"/>
      <c r="AUI350" s="84"/>
      <c r="AUJ350" s="84"/>
      <c r="AUK350" s="84"/>
      <c r="AUL350" s="84"/>
      <c r="AUM350" s="84"/>
      <c r="AUN350" s="84"/>
      <c r="AUO350" s="84"/>
      <c r="AUP350" s="84"/>
      <c r="AUQ350" s="84"/>
      <c r="AUR350" s="84"/>
      <c r="AUS350" s="84"/>
      <c r="AUT350" s="84"/>
      <c r="AUU350" s="84"/>
      <c r="AUV350" s="84"/>
      <c r="AUW350" s="84"/>
      <c r="AUX350" s="84"/>
      <c r="AUY350" s="84"/>
      <c r="AUZ350" s="84"/>
      <c r="AVA350" s="84"/>
      <c r="AVB350" s="84"/>
      <c r="AVC350" s="84"/>
      <c r="AVD350" s="84"/>
      <c r="AVE350" s="84"/>
      <c r="AVF350" s="84"/>
      <c r="AVG350" s="84"/>
      <c r="AVH350" s="84"/>
      <c r="AVI350" s="84"/>
      <c r="AVJ350" s="84"/>
      <c r="AVK350" s="84"/>
      <c r="AVL350" s="84"/>
      <c r="AVM350" s="84"/>
      <c r="AVN350" s="84"/>
      <c r="AVO350" s="84"/>
      <c r="AVP350" s="84"/>
      <c r="AVQ350" s="84"/>
      <c r="AVR350" s="84"/>
      <c r="AVS350" s="84"/>
      <c r="AVT350" s="84"/>
      <c r="AVU350" s="84"/>
      <c r="AVV350" s="84"/>
      <c r="AVW350" s="84"/>
      <c r="AVX350" s="84"/>
      <c r="AVY350" s="84"/>
      <c r="AVZ350" s="84"/>
      <c r="AWA350" s="84"/>
      <c r="AWB350" s="84"/>
      <c r="AWC350" s="84"/>
      <c r="AWD350" s="84"/>
      <c r="AWE350" s="84"/>
      <c r="AWF350" s="84"/>
      <c r="AWG350" s="84"/>
      <c r="AWH350" s="84"/>
      <c r="AWI350" s="84"/>
      <c r="AWJ350" s="84"/>
      <c r="AWK350" s="84"/>
      <c r="AWL350" s="84"/>
      <c r="AWM350" s="84"/>
      <c r="AWN350" s="84"/>
      <c r="AWO350" s="84"/>
      <c r="AWP350" s="84"/>
      <c r="AWQ350" s="84"/>
      <c r="AWR350" s="84"/>
      <c r="AWS350" s="84"/>
      <c r="AWT350" s="84"/>
      <c r="AWU350" s="84"/>
      <c r="AWV350" s="84"/>
      <c r="AWW350" s="84"/>
      <c r="AWX350" s="84"/>
      <c r="AWY350" s="84"/>
      <c r="AWZ350" s="84"/>
      <c r="AXA350" s="84"/>
      <c r="AXB350" s="84"/>
      <c r="AXC350" s="84"/>
      <c r="AXD350" s="84"/>
      <c r="AXE350" s="84"/>
      <c r="AXF350" s="84"/>
      <c r="AXG350" s="84"/>
      <c r="AXH350" s="84"/>
      <c r="AXI350" s="84"/>
      <c r="AXJ350" s="84"/>
      <c r="AXK350" s="84"/>
      <c r="AXL350" s="84"/>
      <c r="AXM350" s="84"/>
      <c r="AXN350" s="84"/>
      <c r="AXO350" s="84"/>
      <c r="AXP350" s="84"/>
      <c r="AXQ350" s="84"/>
      <c r="AXR350" s="84"/>
      <c r="AXS350" s="84"/>
      <c r="AXT350" s="84"/>
      <c r="AXU350" s="84"/>
      <c r="AXV350" s="84"/>
      <c r="AXW350" s="84"/>
      <c r="AXX350" s="84"/>
      <c r="AXY350" s="84"/>
      <c r="AXZ350" s="84"/>
      <c r="AYA350" s="84"/>
      <c r="AYB350" s="84"/>
      <c r="AYC350" s="84"/>
      <c r="AYD350" s="84"/>
      <c r="AYE350" s="84"/>
      <c r="AYF350" s="84"/>
      <c r="AYG350" s="84"/>
      <c r="AYH350" s="84"/>
      <c r="AYI350" s="84"/>
      <c r="AYJ350" s="84"/>
      <c r="AYK350" s="84"/>
      <c r="AYL350" s="84"/>
      <c r="AYM350" s="84"/>
      <c r="AYN350" s="84"/>
      <c r="AYO350" s="84"/>
      <c r="AYP350" s="84"/>
      <c r="AYQ350" s="84"/>
      <c r="AYR350" s="84"/>
      <c r="AYS350" s="84"/>
      <c r="AYT350" s="84"/>
      <c r="AYU350" s="84"/>
      <c r="AYV350" s="84"/>
      <c r="AYW350" s="84"/>
      <c r="AYX350" s="84"/>
      <c r="AYY350" s="84"/>
      <c r="AYZ350" s="84"/>
      <c r="AZA350" s="84"/>
      <c r="AZB350" s="84"/>
      <c r="AZC350" s="84"/>
      <c r="AZD350" s="84"/>
      <c r="AZE350" s="84"/>
      <c r="AZF350" s="84"/>
      <c r="AZG350" s="84"/>
      <c r="AZH350" s="84"/>
      <c r="AZI350" s="84"/>
      <c r="AZJ350" s="84"/>
      <c r="AZK350" s="84"/>
      <c r="AZL350" s="84"/>
      <c r="AZM350" s="84"/>
      <c r="AZN350" s="84"/>
      <c r="AZO350" s="84"/>
      <c r="AZP350" s="84"/>
      <c r="AZQ350" s="84"/>
      <c r="AZR350" s="84"/>
      <c r="AZS350" s="84"/>
      <c r="AZT350" s="84"/>
      <c r="AZU350" s="84"/>
      <c r="AZV350" s="84"/>
      <c r="AZW350" s="84"/>
      <c r="AZX350" s="84"/>
      <c r="AZY350" s="84"/>
      <c r="AZZ350" s="84"/>
      <c r="BAA350" s="84"/>
      <c r="BAB350" s="84"/>
      <c r="BAC350" s="84"/>
      <c r="BAD350" s="84"/>
      <c r="BAE350" s="84"/>
      <c r="BAF350" s="84"/>
      <c r="BAG350" s="84"/>
      <c r="BAH350" s="84"/>
      <c r="BAI350" s="84"/>
      <c r="BAJ350" s="84"/>
      <c r="BAK350" s="84"/>
      <c r="BAL350" s="84"/>
      <c r="BAM350" s="84"/>
      <c r="BAN350" s="84"/>
      <c r="BAO350" s="84"/>
      <c r="BAP350" s="84"/>
      <c r="BAQ350" s="84"/>
      <c r="BAR350" s="84"/>
      <c r="BAS350" s="84"/>
      <c r="BAT350" s="84"/>
      <c r="BAU350" s="84"/>
      <c r="BAV350" s="84"/>
      <c r="BAW350" s="84"/>
      <c r="BAX350" s="84"/>
      <c r="BAY350" s="84"/>
      <c r="BAZ350" s="84"/>
      <c r="BBA350" s="84"/>
      <c r="BBB350" s="84"/>
      <c r="BBC350" s="84"/>
      <c r="BBD350" s="84"/>
      <c r="BBE350" s="84"/>
      <c r="BBF350" s="84"/>
      <c r="BBG350" s="84"/>
      <c r="BBH350" s="84"/>
      <c r="BBI350" s="84"/>
      <c r="BBJ350" s="84"/>
      <c r="BBK350" s="84"/>
      <c r="BBL350" s="84"/>
      <c r="BBM350" s="84"/>
      <c r="BBN350" s="84"/>
      <c r="BBO350" s="84"/>
      <c r="BBP350" s="84"/>
      <c r="BBQ350" s="84"/>
      <c r="BBR350" s="84"/>
      <c r="BBS350" s="84"/>
      <c r="BBT350" s="84"/>
      <c r="BBU350" s="84"/>
      <c r="BBV350" s="84"/>
      <c r="BBW350" s="84"/>
      <c r="BBX350" s="84"/>
      <c r="BBY350" s="84"/>
      <c r="BBZ350" s="84"/>
      <c r="BCA350" s="84"/>
      <c r="BCB350" s="84"/>
      <c r="BCC350" s="84"/>
      <c r="BCD350" s="84"/>
      <c r="BCE350" s="84"/>
      <c r="BCF350" s="84"/>
      <c r="BCG350" s="84"/>
      <c r="BCH350" s="84"/>
      <c r="BCI350" s="84"/>
      <c r="BCJ350" s="84"/>
      <c r="BCK350" s="84"/>
      <c r="BCL350" s="84"/>
      <c r="BCM350" s="84"/>
      <c r="BCN350" s="84"/>
      <c r="BCO350" s="84"/>
      <c r="BCP350" s="84"/>
      <c r="BCQ350" s="84"/>
      <c r="BCR350" s="84"/>
      <c r="BCS350" s="84"/>
      <c r="BCT350" s="84"/>
      <c r="BCU350" s="84"/>
      <c r="BCV350" s="84"/>
      <c r="BCW350" s="84"/>
      <c r="BCX350" s="84"/>
      <c r="BCY350" s="84"/>
      <c r="BCZ350" s="84"/>
      <c r="BDA350" s="84"/>
      <c r="BDB350" s="84"/>
      <c r="BDC350" s="84"/>
      <c r="BDD350" s="84"/>
      <c r="BDE350" s="84"/>
      <c r="BDF350" s="84"/>
      <c r="BDG350" s="84"/>
      <c r="BDH350" s="84"/>
      <c r="BDI350" s="84"/>
      <c r="BDJ350" s="84"/>
      <c r="BDK350" s="84"/>
      <c r="BDL350" s="84"/>
      <c r="BDM350" s="84"/>
      <c r="BDN350" s="84"/>
      <c r="BDO350" s="84"/>
      <c r="BDP350" s="84"/>
      <c r="BDQ350" s="84"/>
      <c r="BDR350" s="84"/>
      <c r="BDS350" s="84"/>
      <c r="BDT350" s="84"/>
      <c r="BDU350" s="84"/>
      <c r="BDV350" s="84"/>
      <c r="BDW350" s="84"/>
      <c r="BDX350" s="84"/>
      <c r="BDY350" s="84"/>
      <c r="BDZ350" s="84"/>
      <c r="BEA350" s="84"/>
      <c r="BEB350" s="84"/>
      <c r="BEC350" s="84"/>
      <c r="BED350" s="84"/>
      <c r="BEE350" s="84"/>
      <c r="BEF350" s="84"/>
      <c r="BEG350" s="84"/>
      <c r="BEH350" s="84"/>
      <c r="BEI350" s="84"/>
      <c r="BEJ350" s="84"/>
      <c r="BEK350" s="84"/>
      <c r="BEL350" s="84"/>
      <c r="BEM350" s="84"/>
      <c r="BEN350" s="84"/>
      <c r="BEO350" s="84"/>
      <c r="BEP350" s="84"/>
      <c r="BEQ350" s="84"/>
      <c r="BER350" s="84"/>
      <c r="BES350" s="84"/>
      <c r="BET350" s="84"/>
      <c r="BEU350" s="84"/>
      <c r="BEV350" s="84"/>
      <c r="BEW350" s="84"/>
      <c r="BEX350" s="84"/>
      <c r="BEY350" s="84"/>
      <c r="BEZ350" s="84"/>
      <c r="BFA350" s="84"/>
      <c r="BFB350" s="84"/>
      <c r="BFC350" s="84"/>
      <c r="BFD350" s="84"/>
      <c r="BFE350" s="84"/>
      <c r="BFF350" s="84"/>
      <c r="BFG350" s="84"/>
      <c r="BFH350" s="84"/>
      <c r="BFI350" s="84"/>
      <c r="BFJ350" s="84"/>
      <c r="BFK350" s="84"/>
      <c r="BFL350" s="84"/>
      <c r="BFM350" s="84"/>
      <c r="BFN350" s="84"/>
      <c r="BFO350" s="84"/>
      <c r="BFP350" s="84"/>
      <c r="BFQ350" s="84"/>
      <c r="BFR350" s="84"/>
      <c r="BFS350" s="84"/>
      <c r="BFT350" s="84"/>
      <c r="BFU350" s="84"/>
      <c r="BFV350" s="84"/>
      <c r="BFW350" s="84"/>
      <c r="BFX350" s="84"/>
      <c r="BFY350" s="84"/>
      <c r="BFZ350" s="84"/>
      <c r="BGA350" s="84"/>
      <c r="BGB350" s="84"/>
      <c r="BGC350" s="84"/>
      <c r="BGD350" s="84"/>
      <c r="BGE350" s="84"/>
      <c r="BGF350" s="84"/>
      <c r="BGG350" s="84"/>
      <c r="BGH350" s="84"/>
      <c r="BGI350" s="84"/>
      <c r="BGJ350" s="84"/>
      <c r="BGK350" s="84"/>
      <c r="BGL350" s="84"/>
      <c r="BGM350" s="84"/>
      <c r="BGN350" s="84"/>
      <c r="BGO350" s="84"/>
      <c r="BGP350" s="84"/>
      <c r="BGQ350" s="84"/>
      <c r="BGR350" s="84"/>
      <c r="BGS350" s="84"/>
      <c r="BGT350" s="84"/>
      <c r="BGU350" s="84"/>
      <c r="BGV350" s="84"/>
      <c r="BGW350" s="84"/>
      <c r="BGX350" s="84"/>
      <c r="BGY350" s="84"/>
      <c r="BGZ350" s="84"/>
      <c r="BHA350" s="84"/>
      <c r="BHB350" s="84"/>
      <c r="BHC350" s="84"/>
      <c r="BHD350" s="84"/>
      <c r="BHE350" s="84"/>
      <c r="BHF350" s="84"/>
      <c r="BHG350" s="84"/>
      <c r="BHH350" s="84"/>
      <c r="BHI350" s="84"/>
      <c r="BHJ350" s="84"/>
      <c r="BHK350" s="84"/>
      <c r="BHL350" s="84"/>
      <c r="BHM350" s="84"/>
      <c r="BHN350" s="84"/>
      <c r="BHO350" s="84"/>
      <c r="BHP350" s="84"/>
      <c r="BHQ350" s="84"/>
      <c r="BHR350" s="84"/>
      <c r="BHS350" s="84"/>
      <c r="BHT350" s="84"/>
      <c r="BHU350" s="84"/>
      <c r="BHV350" s="84"/>
      <c r="BHW350" s="84"/>
      <c r="BHX350" s="84"/>
      <c r="BHY350" s="84"/>
      <c r="BHZ350" s="84"/>
      <c r="BIA350" s="84"/>
      <c r="BIB350" s="84"/>
      <c r="BIC350" s="84"/>
      <c r="BID350" s="84"/>
      <c r="BIE350" s="84"/>
      <c r="BIF350" s="84"/>
      <c r="BIG350" s="84"/>
      <c r="BIH350" s="84"/>
      <c r="BII350" s="84"/>
      <c r="BIJ350" s="84"/>
      <c r="BIK350" s="84"/>
      <c r="BIL350" s="84"/>
      <c r="BIM350" s="84"/>
      <c r="BIN350" s="84"/>
      <c r="BIO350" s="84"/>
      <c r="BIP350" s="84"/>
      <c r="BIQ350" s="84"/>
      <c r="BIR350" s="84"/>
      <c r="BIS350" s="84"/>
      <c r="BIT350" s="84"/>
      <c r="BIU350" s="84"/>
      <c r="BIV350" s="84"/>
      <c r="BIW350" s="84"/>
      <c r="BIX350" s="84"/>
      <c r="BIY350" s="84"/>
      <c r="BIZ350" s="84"/>
      <c r="BJA350" s="84"/>
      <c r="BJB350" s="84"/>
      <c r="BJC350" s="84"/>
      <c r="BJD350" s="84"/>
      <c r="BJE350" s="84"/>
      <c r="BJF350" s="84"/>
      <c r="BJG350" s="84"/>
      <c r="BJH350" s="84"/>
      <c r="BJI350" s="84"/>
      <c r="BJJ350" s="84"/>
      <c r="BJK350" s="84"/>
      <c r="BJL350" s="84"/>
      <c r="BJM350" s="84"/>
      <c r="BJN350" s="84"/>
      <c r="BJO350" s="84"/>
      <c r="BJP350" s="84"/>
      <c r="BJQ350" s="84"/>
      <c r="BJR350" s="84"/>
      <c r="BJS350" s="84"/>
      <c r="BJT350" s="84"/>
      <c r="BJU350" s="84"/>
      <c r="BJV350" s="84"/>
      <c r="BJW350" s="84"/>
      <c r="BJX350" s="84"/>
      <c r="BJY350" s="84"/>
      <c r="BJZ350" s="84"/>
      <c r="BKA350" s="84"/>
      <c r="BKB350" s="84"/>
      <c r="BKC350" s="84"/>
      <c r="BKD350" s="84"/>
      <c r="BKE350" s="84"/>
      <c r="BKF350" s="84"/>
      <c r="BKG350" s="84"/>
      <c r="BKH350" s="84"/>
      <c r="BKI350" s="84"/>
      <c r="BKJ350" s="84"/>
      <c r="BKK350" s="84"/>
      <c r="BKL350" s="84"/>
      <c r="BKM350" s="84"/>
      <c r="BKN350" s="84"/>
      <c r="BKO350" s="84"/>
      <c r="BKP350" s="84"/>
      <c r="BKQ350" s="84"/>
      <c r="BKR350" s="84"/>
      <c r="BKS350" s="84"/>
      <c r="BKT350" s="84"/>
      <c r="BKU350" s="84"/>
      <c r="BKV350" s="84"/>
      <c r="BKW350" s="84"/>
      <c r="BKX350" s="84"/>
      <c r="BKY350" s="84"/>
      <c r="BKZ350" s="84"/>
      <c r="BLA350" s="84"/>
      <c r="BLB350" s="84"/>
      <c r="BLC350" s="84"/>
      <c r="BLD350" s="84"/>
      <c r="BLE350" s="84"/>
      <c r="BLF350" s="84"/>
      <c r="BLG350" s="84"/>
      <c r="BLH350" s="84"/>
      <c r="BLI350" s="84"/>
      <c r="BLJ350" s="84"/>
      <c r="BLK350" s="84"/>
      <c r="BLL350" s="84"/>
      <c r="BLM350" s="84"/>
      <c r="BLN350" s="84"/>
      <c r="BLO350" s="84"/>
      <c r="BLP350" s="84"/>
      <c r="BLQ350" s="84"/>
      <c r="BLR350" s="84"/>
      <c r="BLS350" s="84"/>
      <c r="BLT350" s="84"/>
      <c r="BLU350" s="84"/>
      <c r="BLV350" s="84"/>
      <c r="BLW350" s="84"/>
      <c r="BLX350" s="84"/>
      <c r="BLY350" s="84"/>
      <c r="BLZ350" s="84"/>
      <c r="BMA350" s="84"/>
      <c r="BMB350" s="84"/>
      <c r="BMC350" s="84"/>
      <c r="BMD350" s="84"/>
      <c r="BME350" s="84"/>
      <c r="BMF350" s="84"/>
      <c r="BMG350" s="84"/>
      <c r="BMH350" s="84"/>
      <c r="BMI350" s="84"/>
      <c r="BMJ350" s="84"/>
      <c r="BMK350" s="84"/>
      <c r="BML350" s="84"/>
      <c r="BMM350" s="84"/>
      <c r="BMN350" s="84"/>
      <c r="BMO350" s="84"/>
      <c r="BMP350" s="84"/>
      <c r="BMQ350" s="84"/>
      <c r="BMR350" s="84"/>
      <c r="BMS350" s="84"/>
      <c r="BMT350" s="84"/>
      <c r="BMU350" s="84"/>
      <c r="BMV350" s="84"/>
      <c r="BMW350" s="84"/>
      <c r="BMX350" s="84"/>
      <c r="BMY350" s="84"/>
      <c r="BMZ350" s="84"/>
      <c r="BNA350" s="84"/>
      <c r="BNB350" s="84"/>
      <c r="BNC350" s="84"/>
      <c r="BND350" s="84"/>
      <c r="BNE350" s="84"/>
      <c r="BNF350" s="84"/>
      <c r="BNG350" s="84"/>
      <c r="BNH350" s="84"/>
      <c r="BNI350" s="84"/>
      <c r="BNJ350" s="84"/>
      <c r="BNK350" s="84"/>
      <c r="BNL350" s="84"/>
      <c r="BNM350" s="84"/>
      <c r="BNN350" s="84"/>
      <c r="BNO350" s="84"/>
      <c r="BNP350" s="84"/>
      <c r="BNQ350" s="84"/>
      <c r="BNR350" s="84"/>
      <c r="BNS350" s="84"/>
      <c r="BNT350" s="84"/>
      <c r="BNU350" s="84"/>
      <c r="BNV350" s="84"/>
      <c r="BNW350" s="84"/>
      <c r="BNX350" s="84"/>
      <c r="BNY350" s="84"/>
      <c r="BNZ350" s="84"/>
      <c r="BOA350" s="84"/>
      <c r="BOB350" s="84"/>
      <c r="BOC350" s="84"/>
      <c r="BOD350" s="84"/>
      <c r="BOE350" s="84"/>
      <c r="BOF350" s="84"/>
      <c r="BOG350" s="84"/>
      <c r="BOH350" s="84"/>
      <c r="BOI350" s="84"/>
      <c r="BOJ350" s="84"/>
      <c r="BOK350" s="84"/>
      <c r="BOL350" s="84"/>
      <c r="BOM350" s="84"/>
      <c r="BON350" s="84"/>
      <c r="BOO350" s="84"/>
      <c r="BOP350" s="84"/>
      <c r="BOQ350" s="84"/>
      <c r="BOR350" s="84"/>
      <c r="BOS350" s="84"/>
      <c r="BOT350" s="84"/>
      <c r="BOU350" s="84"/>
      <c r="BOV350" s="84"/>
      <c r="BOW350" s="84"/>
      <c r="BOX350" s="84"/>
      <c r="BOY350" s="84"/>
      <c r="BOZ350" s="84"/>
      <c r="BPA350" s="84"/>
      <c r="BPB350" s="84"/>
      <c r="BPC350" s="84"/>
      <c r="BPD350" s="84"/>
      <c r="BPE350" s="84"/>
      <c r="BPF350" s="84"/>
      <c r="BPG350" s="84"/>
      <c r="BPH350" s="84"/>
      <c r="BPI350" s="84"/>
      <c r="BPJ350" s="84"/>
      <c r="BPK350" s="84"/>
      <c r="BPL350" s="84"/>
      <c r="BPM350" s="84"/>
      <c r="BPN350" s="84"/>
      <c r="BPO350" s="84"/>
      <c r="BPP350" s="84"/>
      <c r="BPQ350" s="84"/>
      <c r="BPR350" s="84"/>
      <c r="BPS350" s="84"/>
      <c r="BPT350" s="84"/>
      <c r="BPU350" s="84"/>
      <c r="BPV350" s="84"/>
      <c r="BPW350" s="84"/>
    </row>
    <row r="351" spans="2:1791" s="169" customFormat="1" ht="30" customHeight="1">
      <c r="B351" s="193"/>
      <c r="C351" s="86"/>
      <c r="D351" s="240"/>
      <c r="E351" s="246"/>
      <c r="F351" s="241"/>
      <c r="G351" s="86"/>
      <c r="H351" s="86"/>
      <c r="I351" s="161"/>
      <c r="J351" s="220"/>
      <c r="K351" s="161"/>
      <c r="L351" s="139"/>
      <c r="M351" s="309"/>
      <c r="N351" s="5"/>
      <c r="O351" s="5"/>
      <c r="P351" s="2"/>
      <c r="Q351" s="367"/>
      <c r="R351" s="340"/>
      <c r="S351" s="19"/>
      <c r="T351" s="385"/>
      <c r="U351" s="2"/>
      <c r="V351" s="2"/>
      <c r="W351" s="2"/>
      <c r="X351" s="2"/>
      <c r="Y351" s="2"/>
      <c r="Z351" s="2"/>
      <c r="AA351" s="2"/>
      <c r="AB351" s="2"/>
      <c r="AC351" s="2"/>
      <c r="AD351" s="2"/>
      <c r="AE351" s="2"/>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c r="LT351" s="84"/>
      <c r="LU351" s="84"/>
      <c r="LV351" s="84"/>
      <c r="LW351" s="84"/>
      <c r="LX351" s="84"/>
      <c r="LY351" s="84"/>
      <c r="LZ351" s="84"/>
      <c r="MA351" s="84"/>
      <c r="MB351" s="84"/>
      <c r="MC351" s="84"/>
      <c r="MD351" s="84"/>
      <c r="ME351" s="84"/>
      <c r="MF351" s="84"/>
      <c r="MG351" s="84"/>
      <c r="MH351" s="84"/>
      <c r="MI351" s="84"/>
      <c r="MJ351" s="84"/>
      <c r="MK351" s="84"/>
      <c r="ML351" s="84"/>
      <c r="MM351" s="84"/>
      <c r="MN351" s="84"/>
      <c r="MO351" s="84"/>
      <c r="MP351" s="84"/>
      <c r="MQ351" s="84"/>
      <c r="MR351" s="84"/>
      <c r="MS351" s="84"/>
      <c r="MT351" s="84"/>
      <c r="MU351" s="84"/>
      <c r="MV351" s="84"/>
      <c r="MW351" s="84"/>
      <c r="MX351" s="84"/>
      <c r="MY351" s="84"/>
      <c r="MZ351" s="84"/>
      <c r="NA351" s="84"/>
      <c r="NB351" s="84"/>
      <c r="NC351" s="84"/>
      <c r="ND351" s="84"/>
      <c r="NE351" s="84"/>
      <c r="NF351" s="84"/>
      <c r="NG351" s="84"/>
      <c r="NH351" s="84"/>
      <c r="NI351" s="84"/>
      <c r="NJ351" s="84"/>
      <c r="NK351" s="84"/>
      <c r="NL351" s="84"/>
      <c r="NM351" s="84"/>
      <c r="NN351" s="84"/>
      <c r="NO351" s="84"/>
      <c r="NP351" s="84"/>
      <c r="NQ351" s="84"/>
      <c r="NR351" s="84"/>
      <c r="NS351" s="84"/>
      <c r="NT351" s="84"/>
      <c r="NU351" s="84"/>
      <c r="NV351" s="84"/>
      <c r="NW351" s="84"/>
      <c r="NX351" s="84"/>
      <c r="NY351" s="84"/>
      <c r="NZ351" s="84"/>
      <c r="OA351" s="84"/>
      <c r="OB351" s="84"/>
      <c r="OC351" s="84"/>
      <c r="OD351" s="84"/>
      <c r="OE351" s="84"/>
      <c r="OF351" s="84"/>
      <c r="OG351" s="84"/>
      <c r="OH351" s="84"/>
      <c r="OI351" s="84"/>
      <c r="OJ351" s="84"/>
      <c r="OK351" s="84"/>
      <c r="OL351" s="84"/>
      <c r="OM351" s="84"/>
      <c r="ON351" s="84"/>
      <c r="OO351" s="84"/>
      <c r="OP351" s="84"/>
      <c r="OQ351" s="84"/>
      <c r="OR351" s="84"/>
      <c r="OS351" s="84"/>
      <c r="OT351" s="84"/>
      <c r="OU351" s="84"/>
      <c r="OV351" s="84"/>
      <c r="OW351" s="84"/>
      <c r="OX351" s="84"/>
      <c r="OY351" s="84"/>
      <c r="OZ351" s="84"/>
      <c r="PA351" s="84"/>
      <c r="PB351" s="84"/>
      <c r="PC351" s="84"/>
      <c r="PD351" s="84"/>
      <c r="PE351" s="84"/>
      <c r="PF351" s="84"/>
      <c r="PG351" s="84"/>
      <c r="PH351" s="84"/>
      <c r="PI351" s="84"/>
      <c r="PJ351" s="84"/>
      <c r="PK351" s="84"/>
      <c r="PL351" s="84"/>
      <c r="PM351" s="84"/>
      <c r="PN351" s="84"/>
      <c r="PO351" s="84"/>
      <c r="PP351" s="84"/>
      <c r="PQ351" s="84"/>
      <c r="PR351" s="84"/>
      <c r="PS351" s="84"/>
      <c r="PT351" s="84"/>
      <c r="PU351" s="84"/>
      <c r="PV351" s="84"/>
      <c r="PW351" s="84"/>
      <c r="PX351" s="84"/>
      <c r="PY351" s="84"/>
      <c r="PZ351" s="84"/>
      <c r="QA351" s="84"/>
      <c r="QB351" s="84"/>
      <c r="QC351" s="84"/>
      <c r="QD351" s="84"/>
      <c r="QE351" s="84"/>
      <c r="QF351" s="84"/>
      <c r="QG351" s="84"/>
      <c r="QH351" s="84"/>
      <c r="QI351" s="84"/>
      <c r="QJ351" s="84"/>
      <c r="QK351" s="84"/>
      <c r="QL351" s="84"/>
      <c r="QM351" s="84"/>
      <c r="QN351" s="84"/>
      <c r="QO351" s="84"/>
      <c r="QP351" s="84"/>
      <c r="QQ351" s="84"/>
      <c r="QR351" s="84"/>
      <c r="QS351" s="84"/>
      <c r="QT351" s="84"/>
      <c r="QU351" s="84"/>
      <c r="QV351" s="84"/>
      <c r="QW351" s="84"/>
      <c r="QX351" s="84"/>
      <c r="QY351" s="84"/>
      <c r="QZ351" s="84"/>
      <c r="RA351" s="84"/>
      <c r="RB351" s="84"/>
      <c r="RC351" s="84"/>
      <c r="RD351" s="84"/>
      <c r="RE351" s="84"/>
      <c r="RF351" s="84"/>
      <c r="RG351" s="84"/>
      <c r="RH351" s="84"/>
      <c r="RI351" s="84"/>
      <c r="RJ351" s="84"/>
      <c r="RK351" s="84"/>
      <c r="RL351" s="84"/>
      <c r="RM351" s="84"/>
      <c r="RN351" s="84"/>
      <c r="RO351" s="84"/>
      <c r="RP351" s="84"/>
      <c r="RQ351" s="84"/>
      <c r="RR351" s="84"/>
      <c r="RS351" s="84"/>
      <c r="RT351" s="84"/>
      <c r="RU351" s="84"/>
      <c r="RV351" s="84"/>
      <c r="RW351" s="84"/>
      <c r="RX351" s="84"/>
      <c r="RY351" s="84"/>
      <c r="RZ351" s="84"/>
      <c r="SA351" s="84"/>
      <c r="SB351" s="84"/>
      <c r="SC351" s="84"/>
      <c r="SD351" s="84"/>
      <c r="SE351" s="84"/>
      <c r="SF351" s="84"/>
      <c r="SG351" s="84"/>
      <c r="SH351" s="84"/>
      <c r="SI351" s="84"/>
      <c r="SJ351" s="84"/>
      <c r="SK351" s="84"/>
      <c r="SL351" s="84"/>
      <c r="SM351" s="84"/>
      <c r="SN351" s="84"/>
      <c r="SO351" s="84"/>
      <c r="SP351" s="84"/>
      <c r="SQ351" s="84"/>
      <c r="SR351" s="84"/>
      <c r="SS351" s="84"/>
      <c r="ST351" s="84"/>
      <c r="SU351" s="84"/>
      <c r="SV351" s="84"/>
      <c r="SW351" s="84"/>
      <c r="SX351" s="84"/>
      <c r="SY351" s="84"/>
      <c r="SZ351" s="84"/>
      <c r="TA351" s="84"/>
      <c r="TB351" s="84"/>
      <c r="TC351" s="84"/>
      <c r="TD351" s="84"/>
      <c r="TE351" s="84"/>
      <c r="TF351" s="84"/>
      <c r="TG351" s="84"/>
      <c r="TH351" s="84"/>
      <c r="TI351" s="84"/>
      <c r="TJ351" s="84"/>
      <c r="TK351" s="84"/>
      <c r="TL351" s="84"/>
      <c r="TM351" s="84"/>
      <c r="TN351" s="84"/>
      <c r="TO351" s="84"/>
      <c r="TP351" s="84"/>
      <c r="TQ351" s="84"/>
      <c r="TR351" s="84"/>
      <c r="TS351" s="84"/>
      <c r="TT351" s="84"/>
      <c r="TU351" s="84"/>
      <c r="TV351" s="84"/>
      <c r="TW351" s="84"/>
      <c r="TX351" s="84"/>
      <c r="TY351" s="84"/>
      <c r="TZ351" s="84"/>
      <c r="UA351" s="84"/>
      <c r="UB351" s="84"/>
      <c r="UC351" s="84"/>
      <c r="UD351" s="84"/>
      <c r="UE351" s="84"/>
      <c r="UF351" s="84"/>
      <c r="UG351" s="84"/>
      <c r="UH351" s="84"/>
      <c r="UI351" s="84"/>
      <c r="UJ351" s="84"/>
      <c r="UK351" s="84"/>
      <c r="UL351" s="84"/>
      <c r="UM351" s="84"/>
      <c r="UN351" s="84"/>
      <c r="UO351" s="84"/>
      <c r="UP351" s="84"/>
      <c r="UQ351" s="84"/>
      <c r="UR351" s="84"/>
      <c r="US351" s="84"/>
      <c r="UT351" s="84"/>
      <c r="UU351" s="84"/>
      <c r="UV351" s="84"/>
      <c r="UW351" s="84"/>
      <c r="UX351" s="84"/>
      <c r="UY351" s="84"/>
      <c r="UZ351" s="84"/>
      <c r="VA351" s="84"/>
      <c r="VB351" s="84"/>
      <c r="VC351" s="84"/>
      <c r="VD351" s="84"/>
      <c r="VE351" s="84"/>
      <c r="VF351" s="84"/>
      <c r="VG351" s="84"/>
      <c r="VH351" s="84"/>
      <c r="VI351" s="84"/>
      <c r="VJ351" s="84"/>
      <c r="VK351" s="84"/>
      <c r="VL351" s="84"/>
      <c r="VM351" s="84"/>
      <c r="VN351" s="84"/>
      <c r="VO351" s="84"/>
      <c r="VP351" s="84"/>
      <c r="VQ351" s="84"/>
      <c r="VR351" s="84"/>
      <c r="VS351" s="84"/>
      <c r="VT351" s="84"/>
      <c r="VU351" s="84"/>
      <c r="VV351" s="84"/>
      <c r="VW351" s="84"/>
      <c r="VX351" s="84"/>
      <c r="VY351" s="84"/>
      <c r="VZ351" s="84"/>
      <c r="WA351" s="84"/>
      <c r="WB351" s="84"/>
      <c r="WC351" s="84"/>
      <c r="WD351" s="84"/>
      <c r="WE351" s="84"/>
      <c r="WF351" s="84"/>
      <c r="WG351" s="84"/>
      <c r="WH351" s="84"/>
      <c r="WI351" s="84"/>
      <c r="WJ351" s="84"/>
      <c r="WK351" s="84"/>
      <c r="WL351" s="84"/>
      <c r="WM351" s="84"/>
      <c r="WN351" s="84"/>
      <c r="WO351" s="84"/>
      <c r="WP351" s="84"/>
      <c r="WQ351" s="84"/>
      <c r="WR351" s="84"/>
      <c r="WS351" s="84"/>
      <c r="WT351" s="84"/>
      <c r="WU351" s="84"/>
      <c r="WV351" s="84"/>
      <c r="WW351" s="84"/>
      <c r="WX351" s="84"/>
      <c r="WY351" s="84"/>
      <c r="WZ351" s="84"/>
      <c r="XA351" s="84"/>
      <c r="XB351" s="84"/>
      <c r="XC351" s="84"/>
      <c r="XD351" s="84"/>
      <c r="XE351" s="84"/>
      <c r="XF351" s="84"/>
      <c r="XG351" s="84"/>
      <c r="XH351" s="84"/>
      <c r="XI351" s="84"/>
      <c r="XJ351" s="84"/>
      <c r="XK351" s="84"/>
      <c r="XL351" s="84"/>
      <c r="XM351" s="84"/>
      <c r="XN351" s="84"/>
      <c r="XO351" s="84"/>
      <c r="XP351" s="84"/>
      <c r="XQ351" s="84"/>
      <c r="XR351" s="84"/>
      <c r="XS351" s="84"/>
      <c r="XT351" s="84"/>
      <c r="XU351" s="84"/>
      <c r="XV351" s="84"/>
      <c r="XW351" s="84"/>
      <c r="XX351" s="84"/>
      <c r="XY351" s="84"/>
      <c r="XZ351" s="84"/>
      <c r="YA351" s="84"/>
      <c r="YB351" s="84"/>
      <c r="YC351" s="84"/>
      <c r="YD351" s="84"/>
      <c r="YE351" s="84"/>
      <c r="YF351" s="84"/>
      <c r="YG351" s="84"/>
      <c r="YH351" s="84"/>
      <c r="YI351" s="84"/>
      <c r="YJ351" s="84"/>
      <c r="YK351" s="84"/>
      <c r="YL351" s="84"/>
      <c r="YM351" s="84"/>
      <c r="YN351" s="84"/>
      <c r="YO351" s="84"/>
      <c r="YP351" s="84"/>
      <c r="YQ351" s="84"/>
      <c r="YR351" s="84"/>
      <c r="YS351" s="84"/>
      <c r="YT351" s="84"/>
      <c r="YU351" s="84"/>
      <c r="YV351" s="84"/>
      <c r="YW351" s="84"/>
      <c r="YX351" s="84"/>
      <c r="YY351" s="84"/>
      <c r="YZ351" s="84"/>
      <c r="ZA351" s="84"/>
      <c r="ZB351" s="84"/>
      <c r="ZC351" s="84"/>
      <c r="ZD351" s="84"/>
      <c r="ZE351" s="84"/>
      <c r="ZF351" s="84"/>
      <c r="ZG351" s="84"/>
      <c r="ZH351" s="84"/>
      <c r="ZI351" s="84"/>
      <c r="ZJ351" s="84"/>
      <c r="ZK351" s="84"/>
      <c r="ZL351" s="84"/>
      <c r="ZM351" s="84"/>
      <c r="ZN351" s="84"/>
      <c r="ZO351" s="84"/>
      <c r="ZP351" s="84"/>
      <c r="ZQ351" s="84"/>
      <c r="ZR351" s="84"/>
      <c r="ZS351" s="84"/>
      <c r="ZT351" s="84"/>
      <c r="ZU351" s="84"/>
      <c r="ZV351" s="84"/>
      <c r="ZW351" s="84"/>
      <c r="ZX351" s="84"/>
      <c r="ZY351" s="84"/>
      <c r="ZZ351" s="84"/>
      <c r="AAA351" s="84"/>
      <c r="AAB351" s="84"/>
      <c r="AAC351" s="84"/>
      <c r="AAD351" s="84"/>
      <c r="AAE351" s="84"/>
      <c r="AAF351" s="84"/>
      <c r="AAG351" s="84"/>
      <c r="AAH351" s="84"/>
      <c r="AAI351" s="84"/>
      <c r="AAJ351" s="84"/>
      <c r="AAK351" s="84"/>
      <c r="AAL351" s="84"/>
      <c r="AAM351" s="84"/>
      <c r="AAN351" s="84"/>
      <c r="AAO351" s="84"/>
      <c r="AAP351" s="84"/>
      <c r="AAQ351" s="84"/>
      <c r="AAR351" s="84"/>
      <c r="AAS351" s="84"/>
      <c r="AAT351" s="84"/>
      <c r="AAU351" s="84"/>
      <c r="AAV351" s="84"/>
      <c r="AAW351" s="84"/>
      <c r="AAX351" s="84"/>
      <c r="AAY351" s="84"/>
      <c r="AAZ351" s="84"/>
      <c r="ABA351" s="84"/>
      <c r="ABB351" s="84"/>
      <c r="ABC351" s="84"/>
      <c r="ABD351" s="84"/>
      <c r="ABE351" s="84"/>
      <c r="ABF351" s="84"/>
      <c r="ABG351" s="84"/>
      <c r="ABH351" s="84"/>
      <c r="ABI351" s="84"/>
      <c r="ABJ351" s="84"/>
      <c r="ABK351" s="84"/>
      <c r="ABL351" s="84"/>
      <c r="ABM351" s="84"/>
      <c r="ABN351" s="84"/>
      <c r="ABO351" s="84"/>
      <c r="ABP351" s="84"/>
      <c r="ABQ351" s="84"/>
      <c r="ABR351" s="84"/>
      <c r="ABS351" s="84"/>
      <c r="ABT351" s="84"/>
      <c r="ABU351" s="84"/>
      <c r="ABV351" s="84"/>
      <c r="ABW351" s="84"/>
      <c r="ABX351" s="84"/>
      <c r="ABY351" s="84"/>
      <c r="ABZ351" s="84"/>
      <c r="ACA351" s="84"/>
      <c r="ACB351" s="84"/>
      <c r="ACC351" s="84"/>
      <c r="ACD351" s="84"/>
      <c r="ACE351" s="84"/>
      <c r="ACF351" s="84"/>
      <c r="ACG351" s="84"/>
      <c r="ACH351" s="84"/>
      <c r="ACI351" s="84"/>
      <c r="ACJ351" s="84"/>
      <c r="ACK351" s="84"/>
      <c r="ACL351" s="84"/>
      <c r="ACM351" s="84"/>
      <c r="ACN351" s="84"/>
      <c r="ACO351" s="84"/>
      <c r="ACP351" s="84"/>
      <c r="ACQ351" s="84"/>
      <c r="ACR351" s="84"/>
      <c r="ACS351" s="84"/>
      <c r="ACT351" s="84"/>
      <c r="ACU351" s="84"/>
      <c r="ACV351" s="84"/>
      <c r="ACW351" s="84"/>
      <c r="ACX351" s="84"/>
      <c r="ACY351" s="84"/>
      <c r="ACZ351" s="84"/>
      <c r="ADA351" s="84"/>
      <c r="ADB351" s="84"/>
      <c r="ADC351" s="84"/>
      <c r="ADD351" s="84"/>
      <c r="ADE351" s="84"/>
      <c r="ADF351" s="84"/>
      <c r="ADG351" s="84"/>
      <c r="ADH351" s="84"/>
      <c r="ADI351" s="84"/>
      <c r="ADJ351" s="84"/>
      <c r="ADK351" s="84"/>
      <c r="ADL351" s="84"/>
      <c r="ADM351" s="84"/>
      <c r="ADN351" s="84"/>
      <c r="ADO351" s="84"/>
      <c r="ADP351" s="84"/>
      <c r="ADQ351" s="84"/>
      <c r="ADR351" s="84"/>
      <c r="ADS351" s="84"/>
      <c r="ADT351" s="84"/>
      <c r="ADU351" s="84"/>
      <c r="ADV351" s="84"/>
      <c r="ADW351" s="84"/>
      <c r="ADX351" s="84"/>
      <c r="ADY351" s="84"/>
      <c r="ADZ351" s="84"/>
      <c r="AEA351" s="84"/>
      <c r="AEB351" s="84"/>
      <c r="AEC351" s="84"/>
      <c r="AED351" s="84"/>
      <c r="AEE351" s="84"/>
      <c r="AEF351" s="84"/>
      <c r="AEG351" s="84"/>
      <c r="AEH351" s="84"/>
      <c r="AEI351" s="84"/>
      <c r="AEJ351" s="84"/>
      <c r="AEK351" s="84"/>
      <c r="AEL351" s="84"/>
      <c r="AEM351" s="84"/>
      <c r="AEN351" s="84"/>
      <c r="AEO351" s="84"/>
      <c r="AEP351" s="84"/>
      <c r="AEQ351" s="84"/>
      <c r="AER351" s="84"/>
      <c r="AES351" s="84"/>
      <c r="AET351" s="84"/>
      <c r="AEU351" s="84"/>
      <c r="AEV351" s="84"/>
      <c r="AEW351" s="84"/>
      <c r="AEX351" s="84"/>
      <c r="AEY351" s="84"/>
      <c r="AEZ351" s="84"/>
      <c r="AFA351" s="84"/>
      <c r="AFB351" s="84"/>
      <c r="AFC351" s="84"/>
      <c r="AFD351" s="84"/>
      <c r="AFE351" s="84"/>
      <c r="AFF351" s="84"/>
      <c r="AFG351" s="84"/>
      <c r="AFH351" s="84"/>
      <c r="AFI351" s="84"/>
      <c r="AFJ351" s="84"/>
      <c r="AFK351" s="84"/>
      <c r="AFL351" s="84"/>
      <c r="AFM351" s="84"/>
      <c r="AFN351" s="84"/>
      <c r="AFO351" s="84"/>
      <c r="AFP351" s="84"/>
      <c r="AFQ351" s="84"/>
      <c r="AFR351" s="84"/>
      <c r="AFS351" s="84"/>
      <c r="AFT351" s="84"/>
      <c r="AFU351" s="84"/>
      <c r="AFV351" s="84"/>
      <c r="AFW351" s="84"/>
      <c r="AFX351" s="84"/>
      <c r="AFY351" s="84"/>
      <c r="AFZ351" s="84"/>
      <c r="AGA351" s="84"/>
      <c r="AGB351" s="84"/>
      <c r="AGC351" s="84"/>
      <c r="AGD351" s="84"/>
      <c r="AGE351" s="84"/>
      <c r="AGF351" s="84"/>
      <c r="AGG351" s="84"/>
      <c r="AGH351" s="84"/>
      <c r="AGI351" s="84"/>
      <c r="AGJ351" s="84"/>
      <c r="AGK351" s="84"/>
      <c r="AGL351" s="84"/>
      <c r="AGM351" s="84"/>
      <c r="AGN351" s="84"/>
      <c r="AGO351" s="84"/>
      <c r="AGP351" s="84"/>
      <c r="AGQ351" s="84"/>
      <c r="AGR351" s="84"/>
      <c r="AGS351" s="84"/>
      <c r="AGT351" s="84"/>
      <c r="AGU351" s="84"/>
      <c r="AGV351" s="84"/>
      <c r="AGW351" s="84"/>
      <c r="AGX351" s="84"/>
      <c r="AGY351" s="84"/>
      <c r="AGZ351" s="84"/>
      <c r="AHA351" s="84"/>
      <c r="AHB351" s="84"/>
      <c r="AHC351" s="84"/>
      <c r="AHD351" s="84"/>
      <c r="AHE351" s="84"/>
      <c r="AHF351" s="84"/>
      <c r="AHG351" s="84"/>
      <c r="AHH351" s="84"/>
      <c r="AHI351" s="84"/>
      <c r="AHJ351" s="84"/>
      <c r="AHK351" s="84"/>
      <c r="AHL351" s="84"/>
      <c r="AHM351" s="84"/>
      <c r="AHN351" s="84"/>
      <c r="AHO351" s="84"/>
      <c r="AHP351" s="84"/>
      <c r="AHQ351" s="84"/>
      <c r="AHR351" s="84"/>
      <c r="AHS351" s="84"/>
      <c r="AHT351" s="84"/>
      <c r="AHU351" s="84"/>
      <c r="AHV351" s="84"/>
      <c r="AHW351" s="84"/>
      <c r="AHX351" s="84"/>
      <c r="AHY351" s="84"/>
      <c r="AHZ351" s="84"/>
      <c r="AIA351" s="84"/>
      <c r="AIB351" s="84"/>
      <c r="AIC351" s="84"/>
      <c r="AID351" s="84"/>
      <c r="AIE351" s="84"/>
      <c r="AIF351" s="84"/>
      <c r="AIG351" s="84"/>
      <c r="AIH351" s="84"/>
      <c r="AII351" s="84"/>
      <c r="AIJ351" s="84"/>
      <c r="AIK351" s="84"/>
      <c r="AIL351" s="84"/>
      <c r="AIM351" s="84"/>
      <c r="AIN351" s="84"/>
      <c r="AIO351" s="84"/>
      <c r="AIP351" s="84"/>
      <c r="AIQ351" s="84"/>
      <c r="AIR351" s="84"/>
      <c r="AIS351" s="84"/>
      <c r="AIT351" s="84"/>
      <c r="AIU351" s="84"/>
      <c r="AIV351" s="84"/>
      <c r="AIW351" s="84"/>
      <c r="AIX351" s="84"/>
      <c r="AIY351" s="84"/>
      <c r="AIZ351" s="84"/>
      <c r="AJA351" s="84"/>
      <c r="AJB351" s="84"/>
      <c r="AJC351" s="84"/>
      <c r="AJD351" s="84"/>
      <c r="AJE351" s="84"/>
      <c r="AJF351" s="84"/>
      <c r="AJG351" s="84"/>
      <c r="AJH351" s="84"/>
      <c r="AJI351" s="84"/>
      <c r="AJJ351" s="84"/>
      <c r="AJK351" s="84"/>
      <c r="AJL351" s="84"/>
      <c r="AJM351" s="84"/>
      <c r="AJN351" s="84"/>
      <c r="AJO351" s="84"/>
      <c r="AJP351" s="84"/>
      <c r="AJQ351" s="84"/>
      <c r="AJR351" s="84"/>
      <c r="AJS351" s="84"/>
      <c r="AJT351" s="84"/>
      <c r="AJU351" s="84"/>
      <c r="AJV351" s="84"/>
      <c r="AJW351" s="84"/>
      <c r="AJX351" s="84"/>
      <c r="AJY351" s="84"/>
      <c r="AJZ351" s="84"/>
      <c r="AKA351" s="84"/>
      <c r="AKB351" s="84"/>
      <c r="AKC351" s="84"/>
      <c r="AKD351" s="84"/>
      <c r="AKE351" s="84"/>
      <c r="AKF351" s="84"/>
      <c r="AKG351" s="84"/>
      <c r="AKH351" s="84"/>
      <c r="AKI351" s="84"/>
      <c r="AKJ351" s="84"/>
      <c r="AKK351" s="84"/>
      <c r="AKL351" s="84"/>
      <c r="AKM351" s="84"/>
      <c r="AKN351" s="84"/>
      <c r="AKO351" s="84"/>
      <c r="AKP351" s="84"/>
      <c r="AKQ351" s="84"/>
      <c r="AKR351" s="84"/>
      <c r="AKS351" s="84"/>
      <c r="AKT351" s="84"/>
      <c r="AKU351" s="84"/>
      <c r="AKV351" s="84"/>
      <c r="AKW351" s="84"/>
      <c r="AKX351" s="84"/>
      <c r="AKY351" s="84"/>
      <c r="AKZ351" s="84"/>
      <c r="ALA351" s="84"/>
      <c r="ALB351" s="84"/>
      <c r="ALC351" s="84"/>
      <c r="ALD351" s="84"/>
      <c r="ALE351" s="84"/>
      <c r="ALF351" s="84"/>
      <c r="ALG351" s="84"/>
      <c r="ALH351" s="84"/>
      <c r="ALI351" s="84"/>
      <c r="ALJ351" s="84"/>
      <c r="ALK351" s="84"/>
      <c r="ALL351" s="84"/>
      <c r="ALM351" s="84"/>
      <c r="ALN351" s="84"/>
      <c r="ALO351" s="84"/>
      <c r="ALP351" s="84"/>
      <c r="ALQ351" s="84"/>
      <c r="ALR351" s="84"/>
      <c r="ALS351" s="84"/>
      <c r="ALT351" s="84"/>
      <c r="ALU351" s="84"/>
      <c r="ALV351" s="84"/>
      <c r="ALW351" s="84"/>
      <c r="ALX351" s="84"/>
      <c r="ALY351" s="84"/>
      <c r="ALZ351" s="84"/>
      <c r="AMA351" s="84"/>
      <c r="AMB351" s="84"/>
      <c r="AMC351" s="84"/>
      <c r="AMD351" s="84"/>
      <c r="AME351" s="84"/>
      <c r="AMF351" s="84"/>
      <c r="AMG351" s="84"/>
      <c r="AMH351" s="84"/>
      <c r="AMI351" s="84"/>
      <c r="AMJ351" s="84"/>
      <c r="AMK351" s="84"/>
      <c r="AML351" s="84"/>
      <c r="AMM351" s="84"/>
      <c r="AMN351" s="84"/>
      <c r="AMO351" s="84"/>
      <c r="AMP351" s="84"/>
      <c r="AMQ351" s="84"/>
      <c r="AMR351" s="84"/>
      <c r="AMS351" s="84"/>
      <c r="AMT351" s="84"/>
      <c r="AMU351" s="84"/>
      <c r="AMV351" s="84"/>
      <c r="AMW351" s="84"/>
      <c r="AMX351" s="84"/>
      <c r="AMY351" s="84"/>
      <c r="AMZ351" s="84"/>
      <c r="ANA351" s="84"/>
      <c r="ANB351" s="84"/>
      <c r="ANC351" s="84"/>
      <c r="AND351" s="84"/>
      <c r="ANE351" s="84"/>
      <c r="ANF351" s="84"/>
      <c r="ANG351" s="84"/>
      <c r="ANH351" s="84"/>
      <c r="ANI351" s="84"/>
      <c r="ANJ351" s="84"/>
      <c r="ANK351" s="84"/>
      <c r="ANL351" s="84"/>
      <c r="ANM351" s="84"/>
      <c r="ANN351" s="84"/>
      <c r="ANO351" s="84"/>
      <c r="ANP351" s="84"/>
      <c r="ANQ351" s="84"/>
      <c r="ANR351" s="84"/>
      <c r="ANS351" s="84"/>
      <c r="ANT351" s="84"/>
      <c r="ANU351" s="84"/>
      <c r="ANV351" s="84"/>
      <c r="ANW351" s="84"/>
      <c r="ANX351" s="84"/>
      <c r="ANY351" s="84"/>
      <c r="ANZ351" s="84"/>
      <c r="AOA351" s="84"/>
      <c r="AOB351" s="84"/>
      <c r="AOC351" s="84"/>
      <c r="AOD351" s="84"/>
      <c r="AOE351" s="84"/>
      <c r="AOF351" s="84"/>
      <c r="AOG351" s="84"/>
      <c r="AOH351" s="84"/>
      <c r="AOI351" s="84"/>
      <c r="AOJ351" s="84"/>
      <c r="AOK351" s="84"/>
      <c r="AOL351" s="84"/>
      <c r="AOM351" s="84"/>
      <c r="AON351" s="84"/>
      <c r="AOO351" s="84"/>
      <c r="AOP351" s="84"/>
      <c r="AOQ351" s="84"/>
      <c r="AOR351" s="84"/>
      <c r="AOS351" s="84"/>
      <c r="AOT351" s="84"/>
      <c r="AOU351" s="84"/>
      <c r="AOV351" s="84"/>
      <c r="AOW351" s="84"/>
      <c r="AOX351" s="84"/>
      <c r="AOY351" s="84"/>
      <c r="AOZ351" s="84"/>
      <c r="APA351" s="84"/>
      <c r="APB351" s="84"/>
      <c r="APC351" s="84"/>
      <c r="APD351" s="84"/>
      <c r="APE351" s="84"/>
      <c r="APF351" s="84"/>
      <c r="APG351" s="84"/>
      <c r="APH351" s="84"/>
      <c r="API351" s="84"/>
      <c r="APJ351" s="84"/>
      <c r="APK351" s="84"/>
      <c r="APL351" s="84"/>
      <c r="APM351" s="84"/>
      <c r="APN351" s="84"/>
      <c r="APO351" s="84"/>
      <c r="APP351" s="84"/>
      <c r="APQ351" s="84"/>
      <c r="APR351" s="84"/>
      <c r="APS351" s="84"/>
      <c r="APT351" s="84"/>
      <c r="APU351" s="84"/>
      <c r="APV351" s="84"/>
      <c r="APW351" s="84"/>
      <c r="APX351" s="84"/>
      <c r="APY351" s="84"/>
      <c r="APZ351" s="84"/>
      <c r="AQA351" s="84"/>
      <c r="AQB351" s="84"/>
      <c r="AQC351" s="84"/>
      <c r="AQD351" s="84"/>
      <c r="AQE351" s="84"/>
      <c r="AQF351" s="84"/>
      <c r="AQG351" s="84"/>
      <c r="AQH351" s="84"/>
      <c r="AQI351" s="84"/>
      <c r="AQJ351" s="84"/>
      <c r="AQK351" s="84"/>
      <c r="AQL351" s="84"/>
      <c r="AQM351" s="84"/>
      <c r="AQN351" s="84"/>
      <c r="AQO351" s="84"/>
      <c r="AQP351" s="84"/>
      <c r="AQQ351" s="84"/>
      <c r="AQR351" s="84"/>
      <c r="AQS351" s="84"/>
      <c r="AQT351" s="84"/>
      <c r="AQU351" s="84"/>
      <c r="AQV351" s="84"/>
      <c r="AQW351" s="84"/>
      <c r="AQX351" s="84"/>
      <c r="AQY351" s="84"/>
      <c r="AQZ351" s="84"/>
      <c r="ARA351" s="84"/>
      <c r="ARB351" s="84"/>
      <c r="ARC351" s="84"/>
      <c r="ARD351" s="84"/>
      <c r="ARE351" s="84"/>
      <c r="ARF351" s="84"/>
      <c r="ARG351" s="84"/>
      <c r="ARH351" s="84"/>
      <c r="ARI351" s="84"/>
      <c r="ARJ351" s="84"/>
      <c r="ARK351" s="84"/>
      <c r="ARL351" s="84"/>
      <c r="ARM351" s="84"/>
      <c r="ARN351" s="84"/>
      <c r="ARO351" s="84"/>
      <c r="ARP351" s="84"/>
      <c r="ARQ351" s="84"/>
      <c r="ARR351" s="84"/>
      <c r="ARS351" s="84"/>
      <c r="ART351" s="84"/>
      <c r="ARU351" s="84"/>
      <c r="ARV351" s="84"/>
      <c r="ARW351" s="84"/>
      <c r="ARX351" s="84"/>
      <c r="ARY351" s="84"/>
      <c r="ARZ351" s="84"/>
      <c r="ASA351" s="84"/>
      <c r="ASB351" s="84"/>
      <c r="ASC351" s="84"/>
      <c r="ASD351" s="84"/>
      <c r="ASE351" s="84"/>
      <c r="ASF351" s="84"/>
      <c r="ASG351" s="84"/>
      <c r="ASH351" s="84"/>
      <c r="ASI351" s="84"/>
      <c r="ASJ351" s="84"/>
      <c r="ASK351" s="84"/>
      <c r="ASL351" s="84"/>
      <c r="ASM351" s="84"/>
      <c r="ASN351" s="84"/>
      <c r="ASO351" s="84"/>
      <c r="ASP351" s="84"/>
      <c r="ASQ351" s="84"/>
      <c r="ASR351" s="84"/>
      <c r="ASS351" s="84"/>
      <c r="AST351" s="84"/>
      <c r="ASU351" s="84"/>
      <c r="ASV351" s="84"/>
      <c r="ASW351" s="84"/>
      <c r="ASX351" s="84"/>
      <c r="ASY351" s="84"/>
      <c r="ASZ351" s="84"/>
      <c r="ATA351" s="84"/>
      <c r="ATB351" s="84"/>
      <c r="ATC351" s="84"/>
      <c r="ATD351" s="84"/>
      <c r="ATE351" s="84"/>
      <c r="ATF351" s="84"/>
      <c r="ATG351" s="84"/>
      <c r="ATH351" s="84"/>
      <c r="ATI351" s="84"/>
      <c r="ATJ351" s="84"/>
      <c r="ATK351" s="84"/>
      <c r="ATL351" s="84"/>
      <c r="ATM351" s="84"/>
      <c r="ATN351" s="84"/>
      <c r="ATO351" s="84"/>
      <c r="ATP351" s="84"/>
      <c r="ATQ351" s="84"/>
      <c r="ATR351" s="84"/>
      <c r="ATS351" s="84"/>
      <c r="ATT351" s="84"/>
      <c r="ATU351" s="84"/>
      <c r="ATV351" s="84"/>
      <c r="ATW351" s="84"/>
      <c r="ATX351" s="84"/>
      <c r="ATY351" s="84"/>
      <c r="ATZ351" s="84"/>
      <c r="AUA351" s="84"/>
      <c r="AUB351" s="84"/>
      <c r="AUC351" s="84"/>
      <c r="AUD351" s="84"/>
      <c r="AUE351" s="84"/>
      <c r="AUF351" s="84"/>
      <c r="AUG351" s="84"/>
      <c r="AUH351" s="84"/>
      <c r="AUI351" s="84"/>
      <c r="AUJ351" s="84"/>
      <c r="AUK351" s="84"/>
      <c r="AUL351" s="84"/>
      <c r="AUM351" s="84"/>
      <c r="AUN351" s="84"/>
      <c r="AUO351" s="84"/>
      <c r="AUP351" s="84"/>
      <c r="AUQ351" s="84"/>
      <c r="AUR351" s="84"/>
      <c r="AUS351" s="84"/>
      <c r="AUT351" s="84"/>
      <c r="AUU351" s="84"/>
      <c r="AUV351" s="84"/>
      <c r="AUW351" s="84"/>
      <c r="AUX351" s="84"/>
      <c r="AUY351" s="84"/>
      <c r="AUZ351" s="84"/>
      <c r="AVA351" s="84"/>
      <c r="AVB351" s="84"/>
      <c r="AVC351" s="84"/>
      <c r="AVD351" s="84"/>
      <c r="AVE351" s="84"/>
      <c r="AVF351" s="84"/>
      <c r="AVG351" s="84"/>
      <c r="AVH351" s="84"/>
      <c r="AVI351" s="84"/>
      <c r="AVJ351" s="84"/>
      <c r="AVK351" s="84"/>
      <c r="AVL351" s="84"/>
      <c r="AVM351" s="84"/>
      <c r="AVN351" s="84"/>
      <c r="AVO351" s="84"/>
      <c r="AVP351" s="84"/>
      <c r="AVQ351" s="84"/>
      <c r="AVR351" s="84"/>
      <c r="AVS351" s="84"/>
      <c r="AVT351" s="84"/>
      <c r="AVU351" s="84"/>
      <c r="AVV351" s="84"/>
      <c r="AVW351" s="84"/>
      <c r="AVX351" s="84"/>
      <c r="AVY351" s="84"/>
      <c r="AVZ351" s="84"/>
      <c r="AWA351" s="84"/>
      <c r="AWB351" s="84"/>
      <c r="AWC351" s="84"/>
      <c r="AWD351" s="84"/>
      <c r="AWE351" s="84"/>
      <c r="AWF351" s="84"/>
      <c r="AWG351" s="84"/>
      <c r="AWH351" s="84"/>
      <c r="AWI351" s="84"/>
      <c r="AWJ351" s="84"/>
      <c r="AWK351" s="84"/>
      <c r="AWL351" s="84"/>
      <c r="AWM351" s="84"/>
      <c r="AWN351" s="84"/>
      <c r="AWO351" s="84"/>
      <c r="AWP351" s="84"/>
      <c r="AWQ351" s="84"/>
      <c r="AWR351" s="84"/>
      <c r="AWS351" s="84"/>
      <c r="AWT351" s="84"/>
      <c r="AWU351" s="84"/>
      <c r="AWV351" s="84"/>
      <c r="AWW351" s="84"/>
      <c r="AWX351" s="84"/>
      <c r="AWY351" s="84"/>
      <c r="AWZ351" s="84"/>
      <c r="AXA351" s="84"/>
      <c r="AXB351" s="84"/>
      <c r="AXC351" s="84"/>
      <c r="AXD351" s="84"/>
      <c r="AXE351" s="84"/>
      <c r="AXF351" s="84"/>
      <c r="AXG351" s="84"/>
      <c r="AXH351" s="84"/>
      <c r="AXI351" s="84"/>
      <c r="AXJ351" s="84"/>
      <c r="AXK351" s="84"/>
      <c r="AXL351" s="84"/>
      <c r="AXM351" s="84"/>
      <c r="AXN351" s="84"/>
      <c r="AXO351" s="84"/>
      <c r="AXP351" s="84"/>
      <c r="AXQ351" s="84"/>
      <c r="AXR351" s="84"/>
      <c r="AXS351" s="84"/>
      <c r="AXT351" s="84"/>
      <c r="AXU351" s="84"/>
      <c r="AXV351" s="84"/>
      <c r="AXW351" s="84"/>
      <c r="AXX351" s="84"/>
      <c r="AXY351" s="84"/>
      <c r="AXZ351" s="84"/>
      <c r="AYA351" s="84"/>
      <c r="AYB351" s="84"/>
      <c r="AYC351" s="84"/>
      <c r="AYD351" s="84"/>
      <c r="AYE351" s="84"/>
      <c r="AYF351" s="84"/>
      <c r="AYG351" s="84"/>
      <c r="AYH351" s="84"/>
      <c r="AYI351" s="84"/>
      <c r="AYJ351" s="84"/>
      <c r="AYK351" s="84"/>
      <c r="AYL351" s="84"/>
      <c r="AYM351" s="84"/>
      <c r="AYN351" s="84"/>
      <c r="AYO351" s="84"/>
      <c r="AYP351" s="84"/>
      <c r="AYQ351" s="84"/>
      <c r="AYR351" s="84"/>
      <c r="AYS351" s="84"/>
      <c r="AYT351" s="84"/>
      <c r="AYU351" s="84"/>
      <c r="AYV351" s="84"/>
      <c r="AYW351" s="84"/>
      <c r="AYX351" s="84"/>
      <c r="AYY351" s="84"/>
      <c r="AYZ351" s="84"/>
      <c r="AZA351" s="84"/>
      <c r="AZB351" s="84"/>
      <c r="AZC351" s="84"/>
      <c r="AZD351" s="84"/>
      <c r="AZE351" s="84"/>
      <c r="AZF351" s="84"/>
      <c r="AZG351" s="84"/>
      <c r="AZH351" s="84"/>
      <c r="AZI351" s="84"/>
      <c r="AZJ351" s="84"/>
      <c r="AZK351" s="84"/>
      <c r="AZL351" s="84"/>
      <c r="AZM351" s="84"/>
      <c r="AZN351" s="84"/>
      <c r="AZO351" s="84"/>
      <c r="AZP351" s="84"/>
      <c r="AZQ351" s="84"/>
      <c r="AZR351" s="84"/>
      <c r="AZS351" s="84"/>
      <c r="AZT351" s="84"/>
      <c r="AZU351" s="84"/>
      <c r="AZV351" s="84"/>
      <c r="AZW351" s="84"/>
      <c r="AZX351" s="84"/>
      <c r="AZY351" s="84"/>
      <c r="AZZ351" s="84"/>
      <c r="BAA351" s="84"/>
      <c r="BAB351" s="84"/>
      <c r="BAC351" s="84"/>
      <c r="BAD351" s="84"/>
      <c r="BAE351" s="84"/>
      <c r="BAF351" s="84"/>
      <c r="BAG351" s="84"/>
      <c r="BAH351" s="84"/>
      <c r="BAI351" s="84"/>
      <c r="BAJ351" s="84"/>
      <c r="BAK351" s="84"/>
      <c r="BAL351" s="84"/>
      <c r="BAM351" s="84"/>
      <c r="BAN351" s="84"/>
      <c r="BAO351" s="84"/>
      <c r="BAP351" s="84"/>
      <c r="BAQ351" s="84"/>
      <c r="BAR351" s="84"/>
      <c r="BAS351" s="84"/>
      <c r="BAT351" s="84"/>
      <c r="BAU351" s="84"/>
      <c r="BAV351" s="84"/>
      <c r="BAW351" s="84"/>
      <c r="BAX351" s="84"/>
      <c r="BAY351" s="84"/>
      <c r="BAZ351" s="84"/>
      <c r="BBA351" s="84"/>
      <c r="BBB351" s="84"/>
      <c r="BBC351" s="84"/>
      <c r="BBD351" s="84"/>
      <c r="BBE351" s="84"/>
      <c r="BBF351" s="84"/>
      <c r="BBG351" s="84"/>
      <c r="BBH351" s="84"/>
      <c r="BBI351" s="84"/>
      <c r="BBJ351" s="84"/>
      <c r="BBK351" s="84"/>
      <c r="BBL351" s="84"/>
      <c r="BBM351" s="84"/>
      <c r="BBN351" s="84"/>
      <c r="BBO351" s="84"/>
      <c r="BBP351" s="84"/>
      <c r="BBQ351" s="84"/>
      <c r="BBR351" s="84"/>
      <c r="BBS351" s="84"/>
      <c r="BBT351" s="84"/>
      <c r="BBU351" s="84"/>
      <c r="BBV351" s="84"/>
      <c r="BBW351" s="84"/>
      <c r="BBX351" s="84"/>
      <c r="BBY351" s="84"/>
      <c r="BBZ351" s="84"/>
      <c r="BCA351" s="84"/>
      <c r="BCB351" s="84"/>
      <c r="BCC351" s="84"/>
      <c r="BCD351" s="84"/>
      <c r="BCE351" s="84"/>
      <c r="BCF351" s="84"/>
      <c r="BCG351" s="84"/>
      <c r="BCH351" s="84"/>
      <c r="BCI351" s="84"/>
      <c r="BCJ351" s="84"/>
      <c r="BCK351" s="84"/>
      <c r="BCL351" s="84"/>
      <c r="BCM351" s="84"/>
      <c r="BCN351" s="84"/>
      <c r="BCO351" s="84"/>
      <c r="BCP351" s="84"/>
      <c r="BCQ351" s="84"/>
      <c r="BCR351" s="84"/>
      <c r="BCS351" s="84"/>
      <c r="BCT351" s="84"/>
      <c r="BCU351" s="84"/>
      <c r="BCV351" s="84"/>
      <c r="BCW351" s="84"/>
      <c r="BCX351" s="84"/>
      <c r="BCY351" s="84"/>
      <c r="BCZ351" s="84"/>
      <c r="BDA351" s="84"/>
      <c r="BDB351" s="84"/>
      <c r="BDC351" s="84"/>
      <c r="BDD351" s="84"/>
      <c r="BDE351" s="84"/>
      <c r="BDF351" s="84"/>
      <c r="BDG351" s="84"/>
      <c r="BDH351" s="84"/>
      <c r="BDI351" s="84"/>
      <c r="BDJ351" s="84"/>
      <c r="BDK351" s="84"/>
      <c r="BDL351" s="84"/>
      <c r="BDM351" s="84"/>
      <c r="BDN351" s="84"/>
      <c r="BDO351" s="84"/>
      <c r="BDP351" s="84"/>
      <c r="BDQ351" s="84"/>
      <c r="BDR351" s="84"/>
      <c r="BDS351" s="84"/>
      <c r="BDT351" s="84"/>
      <c r="BDU351" s="84"/>
      <c r="BDV351" s="84"/>
      <c r="BDW351" s="84"/>
      <c r="BDX351" s="84"/>
      <c r="BDY351" s="84"/>
      <c r="BDZ351" s="84"/>
      <c r="BEA351" s="84"/>
      <c r="BEB351" s="84"/>
      <c r="BEC351" s="84"/>
      <c r="BED351" s="84"/>
      <c r="BEE351" s="84"/>
      <c r="BEF351" s="84"/>
      <c r="BEG351" s="84"/>
      <c r="BEH351" s="84"/>
      <c r="BEI351" s="84"/>
      <c r="BEJ351" s="84"/>
      <c r="BEK351" s="84"/>
      <c r="BEL351" s="84"/>
      <c r="BEM351" s="84"/>
      <c r="BEN351" s="84"/>
      <c r="BEO351" s="84"/>
      <c r="BEP351" s="84"/>
      <c r="BEQ351" s="84"/>
      <c r="BER351" s="84"/>
      <c r="BES351" s="84"/>
      <c r="BET351" s="84"/>
      <c r="BEU351" s="84"/>
      <c r="BEV351" s="84"/>
      <c r="BEW351" s="84"/>
      <c r="BEX351" s="84"/>
      <c r="BEY351" s="84"/>
      <c r="BEZ351" s="84"/>
      <c r="BFA351" s="84"/>
      <c r="BFB351" s="84"/>
      <c r="BFC351" s="84"/>
      <c r="BFD351" s="84"/>
      <c r="BFE351" s="84"/>
      <c r="BFF351" s="84"/>
      <c r="BFG351" s="84"/>
      <c r="BFH351" s="84"/>
      <c r="BFI351" s="84"/>
      <c r="BFJ351" s="84"/>
      <c r="BFK351" s="84"/>
      <c r="BFL351" s="84"/>
      <c r="BFM351" s="84"/>
      <c r="BFN351" s="84"/>
      <c r="BFO351" s="84"/>
      <c r="BFP351" s="84"/>
      <c r="BFQ351" s="84"/>
      <c r="BFR351" s="84"/>
      <c r="BFS351" s="84"/>
      <c r="BFT351" s="84"/>
      <c r="BFU351" s="84"/>
      <c r="BFV351" s="84"/>
      <c r="BFW351" s="84"/>
      <c r="BFX351" s="84"/>
      <c r="BFY351" s="84"/>
      <c r="BFZ351" s="84"/>
      <c r="BGA351" s="84"/>
      <c r="BGB351" s="84"/>
      <c r="BGC351" s="84"/>
      <c r="BGD351" s="84"/>
      <c r="BGE351" s="84"/>
      <c r="BGF351" s="84"/>
      <c r="BGG351" s="84"/>
      <c r="BGH351" s="84"/>
      <c r="BGI351" s="84"/>
      <c r="BGJ351" s="84"/>
      <c r="BGK351" s="84"/>
      <c r="BGL351" s="84"/>
      <c r="BGM351" s="84"/>
      <c r="BGN351" s="84"/>
      <c r="BGO351" s="84"/>
      <c r="BGP351" s="84"/>
      <c r="BGQ351" s="84"/>
      <c r="BGR351" s="84"/>
      <c r="BGS351" s="84"/>
      <c r="BGT351" s="84"/>
      <c r="BGU351" s="84"/>
      <c r="BGV351" s="84"/>
      <c r="BGW351" s="84"/>
      <c r="BGX351" s="84"/>
      <c r="BGY351" s="84"/>
      <c r="BGZ351" s="84"/>
      <c r="BHA351" s="84"/>
      <c r="BHB351" s="84"/>
      <c r="BHC351" s="84"/>
      <c r="BHD351" s="84"/>
      <c r="BHE351" s="84"/>
      <c r="BHF351" s="84"/>
      <c r="BHG351" s="84"/>
      <c r="BHH351" s="84"/>
      <c r="BHI351" s="84"/>
      <c r="BHJ351" s="84"/>
      <c r="BHK351" s="84"/>
      <c r="BHL351" s="84"/>
      <c r="BHM351" s="84"/>
      <c r="BHN351" s="84"/>
      <c r="BHO351" s="84"/>
      <c r="BHP351" s="84"/>
      <c r="BHQ351" s="84"/>
      <c r="BHR351" s="84"/>
      <c r="BHS351" s="84"/>
      <c r="BHT351" s="84"/>
      <c r="BHU351" s="84"/>
      <c r="BHV351" s="84"/>
      <c r="BHW351" s="84"/>
      <c r="BHX351" s="84"/>
      <c r="BHY351" s="84"/>
      <c r="BHZ351" s="84"/>
      <c r="BIA351" s="84"/>
      <c r="BIB351" s="84"/>
      <c r="BIC351" s="84"/>
      <c r="BID351" s="84"/>
      <c r="BIE351" s="84"/>
      <c r="BIF351" s="84"/>
      <c r="BIG351" s="84"/>
      <c r="BIH351" s="84"/>
      <c r="BII351" s="84"/>
      <c r="BIJ351" s="84"/>
      <c r="BIK351" s="84"/>
      <c r="BIL351" s="84"/>
      <c r="BIM351" s="84"/>
      <c r="BIN351" s="84"/>
      <c r="BIO351" s="84"/>
      <c r="BIP351" s="84"/>
      <c r="BIQ351" s="84"/>
      <c r="BIR351" s="84"/>
      <c r="BIS351" s="84"/>
      <c r="BIT351" s="84"/>
      <c r="BIU351" s="84"/>
      <c r="BIV351" s="84"/>
      <c r="BIW351" s="84"/>
      <c r="BIX351" s="84"/>
      <c r="BIY351" s="84"/>
      <c r="BIZ351" s="84"/>
      <c r="BJA351" s="84"/>
      <c r="BJB351" s="84"/>
      <c r="BJC351" s="84"/>
      <c r="BJD351" s="84"/>
      <c r="BJE351" s="84"/>
      <c r="BJF351" s="84"/>
      <c r="BJG351" s="84"/>
      <c r="BJH351" s="84"/>
      <c r="BJI351" s="84"/>
      <c r="BJJ351" s="84"/>
      <c r="BJK351" s="84"/>
      <c r="BJL351" s="84"/>
      <c r="BJM351" s="84"/>
      <c r="BJN351" s="84"/>
      <c r="BJO351" s="84"/>
      <c r="BJP351" s="84"/>
      <c r="BJQ351" s="84"/>
      <c r="BJR351" s="84"/>
      <c r="BJS351" s="84"/>
      <c r="BJT351" s="84"/>
      <c r="BJU351" s="84"/>
      <c r="BJV351" s="84"/>
      <c r="BJW351" s="84"/>
      <c r="BJX351" s="84"/>
      <c r="BJY351" s="84"/>
      <c r="BJZ351" s="84"/>
      <c r="BKA351" s="84"/>
      <c r="BKB351" s="84"/>
      <c r="BKC351" s="84"/>
      <c r="BKD351" s="84"/>
      <c r="BKE351" s="84"/>
      <c r="BKF351" s="84"/>
      <c r="BKG351" s="84"/>
      <c r="BKH351" s="84"/>
      <c r="BKI351" s="84"/>
      <c r="BKJ351" s="84"/>
      <c r="BKK351" s="84"/>
      <c r="BKL351" s="84"/>
      <c r="BKM351" s="84"/>
      <c r="BKN351" s="84"/>
      <c r="BKO351" s="84"/>
      <c r="BKP351" s="84"/>
      <c r="BKQ351" s="84"/>
      <c r="BKR351" s="84"/>
      <c r="BKS351" s="84"/>
      <c r="BKT351" s="84"/>
      <c r="BKU351" s="84"/>
      <c r="BKV351" s="84"/>
      <c r="BKW351" s="84"/>
      <c r="BKX351" s="84"/>
      <c r="BKY351" s="84"/>
      <c r="BKZ351" s="84"/>
      <c r="BLA351" s="84"/>
      <c r="BLB351" s="84"/>
      <c r="BLC351" s="84"/>
      <c r="BLD351" s="84"/>
      <c r="BLE351" s="84"/>
      <c r="BLF351" s="84"/>
      <c r="BLG351" s="84"/>
      <c r="BLH351" s="84"/>
      <c r="BLI351" s="84"/>
      <c r="BLJ351" s="84"/>
      <c r="BLK351" s="84"/>
      <c r="BLL351" s="84"/>
      <c r="BLM351" s="84"/>
      <c r="BLN351" s="84"/>
      <c r="BLO351" s="84"/>
      <c r="BLP351" s="84"/>
      <c r="BLQ351" s="84"/>
      <c r="BLR351" s="84"/>
      <c r="BLS351" s="84"/>
      <c r="BLT351" s="84"/>
      <c r="BLU351" s="84"/>
      <c r="BLV351" s="84"/>
      <c r="BLW351" s="84"/>
      <c r="BLX351" s="84"/>
      <c r="BLY351" s="84"/>
      <c r="BLZ351" s="84"/>
      <c r="BMA351" s="84"/>
      <c r="BMB351" s="84"/>
      <c r="BMC351" s="84"/>
      <c r="BMD351" s="84"/>
      <c r="BME351" s="84"/>
      <c r="BMF351" s="84"/>
      <c r="BMG351" s="84"/>
      <c r="BMH351" s="84"/>
      <c r="BMI351" s="84"/>
      <c r="BMJ351" s="84"/>
      <c r="BMK351" s="84"/>
      <c r="BML351" s="84"/>
      <c r="BMM351" s="84"/>
      <c r="BMN351" s="84"/>
      <c r="BMO351" s="84"/>
      <c r="BMP351" s="84"/>
      <c r="BMQ351" s="84"/>
      <c r="BMR351" s="84"/>
      <c r="BMS351" s="84"/>
      <c r="BMT351" s="84"/>
      <c r="BMU351" s="84"/>
      <c r="BMV351" s="84"/>
      <c r="BMW351" s="84"/>
      <c r="BMX351" s="84"/>
      <c r="BMY351" s="84"/>
      <c r="BMZ351" s="84"/>
      <c r="BNA351" s="84"/>
      <c r="BNB351" s="84"/>
      <c r="BNC351" s="84"/>
      <c r="BND351" s="84"/>
      <c r="BNE351" s="84"/>
      <c r="BNF351" s="84"/>
      <c r="BNG351" s="84"/>
      <c r="BNH351" s="84"/>
      <c r="BNI351" s="84"/>
      <c r="BNJ351" s="84"/>
      <c r="BNK351" s="84"/>
      <c r="BNL351" s="84"/>
      <c r="BNM351" s="84"/>
      <c r="BNN351" s="84"/>
      <c r="BNO351" s="84"/>
      <c r="BNP351" s="84"/>
      <c r="BNQ351" s="84"/>
      <c r="BNR351" s="84"/>
      <c r="BNS351" s="84"/>
      <c r="BNT351" s="84"/>
      <c r="BNU351" s="84"/>
      <c r="BNV351" s="84"/>
      <c r="BNW351" s="84"/>
      <c r="BNX351" s="84"/>
      <c r="BNY351" s="84"/>
      <c r="BNZ351" s="84"/>
      <c r="BOA351" s="84"/>
      <c r="BOB351" s="84"/>
      <c r="BOC351" s="84"/>
      <c r="BOD351" s="84"/>
      <c r="BOE351" s="84"/>
      <c r="BOF351" s="84"/>
      <c r="BOG351" s="84"/>
      <c r="BOH351" s="84"/>
      <c r="BOI351" s="84"/>
      <c r="BOJ351" s="84"/>
      <c r="BOK351" s="84"/>
      <c r="BOL351" s="84"/>
      <c r="BOM351" s="84"/>
      <c r="BON351" s="84"/>
      <c r="BOO351" s="84"/>
      <c r="BOP351" s="84"/>
      <c r="BOQ351" s="84"/>
      <c r="BOR351" s="84"/>
      <c r="BOS351" s="84"/>
      <c r="BOT351" s="84"/>
      <c r="BOU351" s="84"/>
      <c r="BOV351" s="84"/>
      <c r="BOW351" s="84"/>
      <c r="BOX351" s="84"/>
      <c r="BOY351" s="84"/>
      <c r="BOZ351" s="84"/>
      <c r="BPA351" s="84"/>
      <c r="BPB351" s="84"/>
      <c r="BPC351" s="84"/>
      <c r="BPD351" s="84"/>
      <c r="BPE351" s="84"/>
      <c r="BPF351" s="84"/>
      <c r="BPG351" s="84"/>
      <c r="BPH351" s="84"/>
      <c r="BPI351" s="84"/>
      <c r="BPJ351" s="84"/>
      <c r="BPK351" s="84"/>
      <c r="BPL351" s="84"/>
      <c r="BPM351" s="84"/>
      <c r="BPN351" s="84"/>
      <c r="BPO351" s="84"/>
      <c r="BPP351" s="84"/>
      <c r="BPQ351" s="84"/>
      <c r="BPR351" s="84"/>
      <c r="BPS351" s="84"/>
      <c r="BPT351" s="84"/>
      <c r="BPU351" s="84"/>
      <c r="BPV351" s="84"/>
      <c r="BPW351" s="84"/>
    </row>
    <row r="352" spans="2:1791" s="169" customFormat="1" ht="30" customHeight="1">
      <c r="B352" s="193"/>
      <c r="C352" s="86"/>
      <c r="D352" s="240"/>
      <c r="E352" s="246"/>
      <c r="F352" s="241"/>
      <c r="G352" s="86"/>
      <c r="H352" s="86"/>
      <c r="I352" s="161"/>
      <c r="J352" s="220"/>
      <c r="K352" s="161"/>
      <c r="L352" s="139"/>
      <c r="M352" s="309"/>
      <c r="N352" s="5"/>
      <c r="O352" s="5"/>
      <c r="P352" s="2"/>
      <c r="Q352" s="367"/>
      <c r="R352" s="340"/>
      <c r="S352" s="19"/>
      <c r="T352" s="385"/>
      <c r="U352" s="2"/>
      <c r="V352" s="2"/>
      <c r="W352" s="2"/>
      <c r="X352" s="2"/>
      <c r="Y352" s="2"/>
      <c r="Z352" s="2"/>
      <c r="AA352" s="2"/>
      <c r="AB352" s="2"/>
      <c r="AC352" s="2"/>
      <c r="AD352" s="2"/>
      <c r="AE352" s="2"/>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c r="LT352" s="84"/>
      <c r="LU352" s="84"/>
      <c r="LV352" s="84"/>
      <c r="LW352" s="84"/>
      <c r="LX352" s="84"/>
      <c r="LY352" s="84"/>
      <c r="LZ352" s="84"/>
      <c r="MA352" s="84"/>
      <c r="MB352" s="84"/>
      <c r="MC352" s="84"/>
      <c r="MD352" s="84"/>
      <c r="ME352" s="84"/>
      <c r="MF352" s="84"/>
      <c r="MG352" s="84"/>
      <c r="MH352" s="84"/>
      <c r="MI352" s="84"/>
      <c r="MJ352" s="84"/>
      <c r="MK352" s="84"/>
      <c r="ML352" s="84"/>
      <c r="MM352" s="84"/>
      <c r="MN352" s="84"/>
      <c r="MO352" s="84"/>
      <c r="MP352" s="84"/>
      <c r="MQ352" s="84"/>
      <c r="MR352" s="84"/>
      <c r="MS352" s="84"/>
      <c r="MT352" s="84"/>
      <c r="MU352" s="84"/>
      <c r="MV352" s="84"/>
      <c r="MW352" s="84"/>
      <c r="MX352" s="84"/>
      <c r="MY352" s="84"/>
      <c r="MZ352" s="84"/>
      <c r="NA352" s="84"/>
      <c r="NB352" s="84"/>
      <c r="NC352" s="84"/>
      <c r="ND352" s="84"/>
      <c r="NE352" s="84"/>
      <c r="NF352" s="84"/>
      <c r="NG352" s="84"/>
      <c r="NH352" s="84"/>
      <c r="NI352" s="84"/>
      <c r="NJ352" s="84"/>
      <c r="NK352" s="84"/>
      <c r="NL352" s="84"/>
      <c r="NM352" s="84"/>
      <c r="NN352" s="84"/>
      <c r="NO352" s="84"/>
      <c r="NP352" s="84"/>
      <c r="NQ352" s="84"/>
      <c r="NR352" s="84"/>
      <c r="NS352" s="84"/>
      <c r="NT352" s="84"/>
      <c r="NU352" s="84"/>
      <c r="NV352" s="84"/>
      <c r="NW352" s="84"/>
      <c r="NX352" s="84"/>
      <c r="NY352" s="84"/>
      <c r="NZ352" s="84"/>
      <c r="OA352" s="84"/>
      <c r="OB352" s="84"/>
      <c r="OC352" s="84"/>
      <c r="OD352" s="84"/>
      <c r="OE352" s="84"/>
      <c r="OF352" s="84"/>
      <c r="OG352" s="84"/>
      <c r="OH352" s="84"/>
      <c r="OI352" s="84"/>
      <c r="OJ352" s="84"/>
      <c r="OK352" s="84"/>
      <c r="OL352" s="84"/>
      <c r="OM352" s="84"/>
      <c r="ON352" s="84"/>
      <c r="OO352" s="84"/>
      <c r="OP352" s="84"/>
      <c r="OQ352" s="84"/>
      <c r="OR352" s="84"/>
      <c r="OS352" s="84"/>
      <c r="OT352" s="84"/>
      <c r="OU352" s="84"/>
      <c r="OV352" s="84"/>
      <c r="OW352" s="84"/>
      <c r="OX352" s="84"/>
      <c r="OY352" s="84"/>
      <c r="OZ352" s="84"/>
      <c r="PA352" s="84"/>
      <c r="PB352" s="84"/>
      <c r="PC352" s="84"/>
      <c r="PD352" s="84"/>
      <c r="PE352" s="84"/>
      <c r="PF352" s="84"/>
      <c r="PG352" s="84"/>
      <c r="PH352" s="84"/>
      <c r="PI352" s="84"/>
      <c r="PJ352" s="84"/>
      <c r="PK352" s="84"/>
      <c r="PL352" s="84"/>
      <c r="PM352" s="84"/>
      <c r="PN352" s="84"/>
      <c r="PO352" s="84"/>
      <c r="PP352" s="84"/>
      <c r="PQ352" s="84"/>
      <c r="PR352" s="84"/>
      <c r="PS352" s="84"/>
      <c r="PT352" s="84"/>
      <c r="PU352" s="84"/>
      <c r="PV352" s="84"/>
      <c r="PW352" s="84"/>
      <c r="PX352" s="84"/>
      <c r="PY352" s="84"/>
      <c r="PZ352" s="84"/>
      <c r="QA352" s="84"/>
      <c r="QB352" s="84"/>
      <c r="QC352" s="84"/>
      <c r="QD352" s="84"/>
      <c r="QE352" s="84"/>
      <c r="QF352" s="84"/>
      <c r="QG352" s="84"/>
      <c r="QH352" s="84"/>
      <c r="QI352" s="84"/>
      <c r="QJ352" s="84"/>
      <c r="QK352" s="84"/>
      <c r="QL352" s="84"/>
      <c r="QM352" s="84"/>
      <c r="QN352" s="84"/>
      <c r="QO352" s="84"/>
      <c r="QP352" s="84"/>
      <c r="QQ352" s="84"/>
      <c r="QR352" s="84"/>
      <c r="QS352" s="84"/>
      <c r="QT352" s="84"/>
      <c r="QU352" s="84"/>
      <c r="QV352" s="84"/>
      <c r="QW352" s="84"/>
      <c r="QX352" s="84"/>
      <c r="QY352" s="84"/>
      <c r="QZ352" s="84"/>
      <c r="RA352" s="84"/>
      <c r="RB352" s="84"/>
      <c r="RC352" s="84"/>
      <c r="RD352" s="84"/>
      <c r="RE352" s="84"/>
      <c r="RF352" s="84"/>
      <c r="RG352" s="84"/>
      <c r="RH352" s="84"/>
      <c r="RI352" s="84"/>
      <c r="RJ352" s="84"/>
      <c r="RK352" s="84"/>
      <c r="RL352" s="84"/>
      <c r="RM352" s="84"/>
      <c r="RN352" s="84"/>
      <c r="RO352" s="84"/>
      <c r="RP352" s="84"/>
      <c r="RQ352" s="84"/>
      <c r="RR352" s="84"/>
      <c r="RS352" s="84"/>
      <c r="RT352" s="84"/>
      <c r="RU352" s="84"/>
      <c r="RV352" s="84"/>
      <c r="RW352" s="84"/>
      <c r="RX352" s="84"/>
      <c r="RY352" s="84"/>
      <c r="RZ352" s="84"/>
      <c r="SA352" s="84"/>
      <c r="SB352" s="84"/>
      <c r="SC352" s="84"/>
      <c r="SD352" s="84"/>
      <c r="SE352" s="84"/>
      <c r="SF352" s="84"/>
      <c r="SG352" s="84"/>
      <c r="SH352" s="84"/>
      <c r="SI352" s="84"/>
      <c r="SJ352" s="84"/>
      <c r="SK352" s="84"/>
      <c r="SL352" s="84"/>
      <c r="SM352" s="84"/>
      <c r="SN352" s="84"/>
      <c r="SO352" s="84"/>
      <c r="SP352" s="84"/>
      <c r="SQ352" s="84"/>
      <c r="SR352" s="84"/>
      <c r="SS352" s="84"/>
      <c r="ST352" s="84"/>
      <c r="SU352" s="84"/>
      <c r="SV352" s="84"/>
      <c r="SW352" s="84"/>
      <c r="SX352" s="84"/>
      <c r="SY352" s="84"/>
      <c r="SZ352" s="84"/>
      <c r="TA352" s="84"/>
      <c r="TB352" s="84"/>
      <c r="TC352" s="84"/>
      <c r="TD352" s="84"/>
      <c r="TE352" s="84"/>
      <c r="TF352" s="84"/>
      <c r="TG352" s="84"/>
      <c r="TH352" s="84"/>
      <c r="TI352" s="84"/>
      <c r="TJ352" s="84"/>
      <c r="TK352" s="84"/>
      <c r="TL352" s="84"/>
      <c r="TM352" s="84"/>
      <c r="TN352" s="84"/>
      <c r="TO352" s="84"/>
      <c r="TP352" s="84"/>
      <c r="TQ352" s="84"/>
      <c r="TR352" s="84"/>
      <c r="TS352" s="84"/>
      <c r="TT352" s="84"/>
      <c r="TU352" s="84"/>
      <c r="TV352" s="84"/>
      <c r="TW352" s="84"/>
      <c r="TX352" s="84"/>
      <c r="TY352" s="84"/>
      <c r="TZ352" s="84"/>
      <c r="UA352" s="84"/>
      <c r="UB352" s="84"/>
      <c r="UC352" s="84"/>
      <c r="UD352" s="84"/>
      <c r="UE352" s="84"/>
      <c r="UF352" s="84"/>
      <c r="UG352" s="84"/>
      <c r="UH352" s="84"/>
      <c r="UI352" s="84"/>
      <c r="UJ352" s="84"/>
      <c r="UK352" s="84"/>
      <c r="UL352" s="84"/>
      <c r="UM352" s="84"/>
      <c r="UN352" s="84"/>
      <c r="UO352" s="84"/>
      <c r="UP352" s="84"/>
      <c r="UQ352" s="84"/>
      <c r="UR352" s="84"/>
      <c r="US352" s="84"/>
      <c r="UT352" s="84"/>
      <c r="UU352" s="84"/>
      <c r="UV352" s="84"/>
      <c r="UW352" s="84"/>
      <c r="UX352" s="84"/>
      <c r="UY352" s="84"/>
      <c r="UZ352" s="84"/>
      <c r="VA352" s="84"/>
      <c r="VB352" s="84"/>
      <c r="VC352" s="84"/>
      <c r="VD352" s="84"/>
      <c r="VE352" s="84"/>
      <c r="VF352" s="84"/>
      <c r="VG352" s="84"/>
      <c r="VH352" s="84"/>
      <c r="VI352" s="84"/>
      <c r="VJ352" s="84"/>
      <c r="VK352" s="84"/>
      <c r="VL352" s="84"/>
      <c r="VM352" s="84"/>
      <c r="VN352" s="84"/>
      <c r="VO352" s="84"/>
      <c r="VP352" s="84"/>
      <c r="VQ352" s="84"/>
      <c r="VR352" s="84"/>
      <c r="VS352" s="84"/>
      <c r="VT352" s="84"/>
      <c r="VU352" s="84"/>
      <c r="VV352" s="84"/>
      <c r="VW352" s="84"/>
      <c r="VX352" s="84"/>
      <c r="VY352" s="84"/>
      <c r="VZ352" s="84"/>
      <c r="WA352" s="84"/>
      <c r="WB352" s="84"/>
      <c r="WC352" s="84"/>
      <c r="WD352" s="84"/>
      <c r="WE352" s="84"/>
      <c r="WF352" s="84"/>
      <c r="WG352" s="84"/>
      <c r="WH352" s="84"/>
      <c r="WI352" s="84"/>
      <c r="WJ352" s="84"/>
      <c r="WK352" s="84"/>
      <c r="WL352" s="84"/>
      <c r="WM352" s="84"/>
      <c r="WN352" s="84"/>
      <c r="WO352" s="84"/>
      <c r="WP352" s="84"/>
      <c r="WQ352" s="84"/>
      <c r="WR352" s="84"/>
      <c r="WS352" s="84"/>
      <c r="WT352" s="84"/>
      <c r="WU352" s="84"/>
      <c r="WV352" s="84"/>
      <c r="WW352" s="84"/>
      <c r="WX352" s="84"/>
      <c r="WY352" s="84"/>
      <c r="WZ352" s="84"/>
      <c r="XA352" s="84"/>
      <c r="XB352" s="84"/>
      <c r="XC352" s="84"/>
      <c r="XD352" s="84"/>
      <c r="XE352" s="84"/>
      <c r="XF352" s="84"/>
      <c r="XG352" s="84"/>
      <c r="XH352" s="84"/>
      <c r="XI352" s="84"/>
      <c r="XJ352" s="84"/>
      <c r="XK352" s="84"/>
      <c r="XL352" s="84"/>
      <c r="XM352" s="84"/>
      <c r="XN352" s="84"/>
      <c r="XO352" s="84"/>
      <c r="XP352" s="84"/>
      <c r="XQ352" s="84"/>
      <c r="XR352" s="84"/>
      <c r="XS352" s="84"/>
      <c r="XT352" s="84"/>
      <c r="XU352" s="84"/>
      <c r="XV352" s="84"/>
      <c r="XW352" s="84"/>
      <c r="XX352" s="84"/>
      <c r="XY352" s="84"/>
      <c r="XZ352" s="84"/>
      <c r="YA352" s="84"/>
      <c r="YB352" s="84"/>
      <c r="YC352" s="84"/>
      <c r="YD352" s="84"/>
      <c r="YE352" s="84"/>
      <c r="YF352" s="84"/>
      <c r="YG352" s="84"/>
      <c r="YH352" s="84"/>
      <c r="YI352" s="84"/>
      <c r="YJ352" s="84"/>
      <c r="YK352" s="84"/>
      <c r="YL352" s="84"/>
      <c r="YM352" s="84"/>
      <c r="YN352" s="84"/>
      <c r="YO352" s="84"/>
      <c r="YP352" s="84"/>
      <c r="YQ352" s="84"/>
      <c r="YR352" s="84"/>
      <c r="YS352" s="84"/>
      <c r="YT352" s="84"/>
      <c r="YU352" s="84"/>
      <c r="YV352" s="84"/>
      <c r="YW352" s="84"/>
      <c r="YX352" s="84"/>
      <c r="YY352" s="84"/>
      <c r="YZ352" s="84"/>
      <c r="ZA352" s="84"/>
      <c r="ZB352" s="84"/>
      <c r="ZC352" s="84"/>
      <c r="ZD352" s="84"/>
      <c r="ZE352" s="84"/>
      <c r="ZF352" s="84"/>
      <c r="ZG352" s="84"/>
      <c r="ZH352" s="84"/>
      <c r="ZI352" s="84"/>
      <c r="ZJ352" s="84"/>
      <c r="ZK352" s="84"/>
      <c r="ZL352" s="84"/>
      <c r="ZM352" s="84"/>
      <c r="ZN352" s="84"/>
      <c r="ZO352" s="84"/>
      <c r="ZP352" s="84"/>
      <c r="ZQ352" s="84"/>
      <c r="ZR352" s="84"/>
      <c r="ZS352" s="84"/>
      <c r="ZT352" s="84"/>
      <c r="ZU352" s="84"/>
      <c r="ZV352" s="84"/>
      <c r="ZW352" s="84"/>
      <c r="ZX352" s="84"/>
      <c r="ZY352" s="84"/>
      <c r="ZZ352" s="84"/>
      <c r="AAA352" s="84"/>
      <c r="AAB352" s="84"/>
      <c r="AAC352" s="84"/>
      <c r="AAD352" s="84"/>
      <c r="AAE352" s="84"/>
      <c r="AAF352" s="84"/>
      <c r="AAG352" s="84"/>
      <c r="AAH352" s="84"/>
      <c r="AAI352" s="84"/>
      <c r="AAJ352" s="84"/>
      <c r="AAK352" s="84"/>
      <c r="AAL352" s="84"/>
      <c r="AAM352" s="84"/>
      <c r="AAN352" s="84"/>
      <c r="AAO352" s="84"/>
      <c r="AAP352" s="84"/>
      <c r="AAQ352" s="84"/>
      <c r="AAR352" s="84"/>
      <c r="AAS352" s="84"/>
      <c r="AAT352" s="84"/>
      <c r="AAU352" s="84"/>
      <c r="AAV352" s="84"/>
      <c r="AAW352" s="84"/>
      <c r="AAX352" s="84"/>
      <c r="AAY352" s="84"/>
      <c r="AAZ352" s="84"/>
      <c r="ABA352" s="84"/>
      <c r="ABB352" s="84"/>
      <c r="ABC352" s="84"/>
      <c r="ABD352" s="84"/>
      <c r="ABE352" s="84"/>
      <c r="ABF352" s="84"/>
      <c r="ABG352" s="84"/>
      <c r="ABH352" s="84"/>
      <c r="ABI352" s="84"/>
      <c r="ABJ352" s="84"/>
      <c r="ABK352" s="84"/>
      <c r="ABL352" s="84"/>
      <c r="ABM352" s="84"/>
      <c r="ABN352" s="84"/>
      <c r="ABO352" s="84"/>
      <c r="ABP352" s="84"/>
      <c r="ABQ352" s="84"/>
      <c r="ABR352" s="84"/>
      <c r="ABS352" s="84"/>
      <c r="ABT352" s="84"/>
      <c r="ABU352" s="84"/>
      <c r="ABV352" s="84"/>
      <c r="ABW352" s="84"/>
      <c r="ABX352" s="84"/>
      <c r="ABY352" s="84"/>
      <c r="ABZ352" s="84"/>
      <c r="ACA352" s="84"/>
      <c r="ACB352" s="84"/>
      <c r="ACC352" s="84"/>
      <c r="ACD352" s="84"/>
      <c r="ACE352" s="84"/>
      <c r="ACF352" s="84"/>
      <c r="ACG352" s="84"/>
      <c r="ACH352" s="84"/>
      <c r="ACI352" s="84"/>
      <c r="ACJ352" s="84"/>
      <c r="ACK352" s="84"/>
      <c r="ACL352" s="84"/>
      <c r="ACM352" s="84"/>
      <c r="ACN352" s="84"/>
      <c r="ACO352" s="84"/>
      <c r="ACP352" s="84"/>
      <c r="ACQ352" s="84"/>
      <c r="ACR352" s="84"/>
      <c r="ACS352" s="84"/>
      <c r="ACT352" s="84"/>
      <c r="ACU352" s="84"/>
      <c r="ACV352" s="84"/>
      <c r="ACW352" s="84"/>
      <c r="ACX352" s="84"/>
      <c r="ACY352" s="84"/>
      <c r="ACZ352" s="84"/>
      <c r="ADA352" s="84"/>
      <c r="ADB352" s="84"/>
      <c r="ADC352" s="84"/>
      <c r="ADD352" s="84"/>
      <c r="ADE352" s="84"/>
      <c r="ADF352" s="84"/>
      <c r="ADG352" s="84"/>
      <c r="ADH352" s="84"/>
      <c r="ADI352" s="84"/>
      <c r="ADJ352" s="84"/>
      <c r="ADK352" s="84"/>
      <c r="ADL352" s="84"/>
      <c r="ADM352" s="84"/>
      <c r="ADN352" s="84"/>
      <c r="ADO352" s="84"/>
      <c r="ADP352" s="84"/>
      <c r="ADQ352" s="84"/>
      <c r="ADR352" s="84"/>
      <c r="ADS352" s="84"/>
      <c r="ADT352" s="84"/>
      <c r="ADU352" s="84"/>
      <c r="ADV352" s="84"/>
      <c r="ADW352" s="84"/>
      <c r="ADX352" s="84"/>
      <c r="ADY352" s="84"/>
      <c r="ADZ352" s="84"/>
      <c r="AEA352" s="84"/>
      <c r="AEB352" s="84"/>
      <c r="AEC352" s="84"/>
      <c r="AED352" s="84"/>
      <c r="AEE352" s="84"/>
      <c r="AEF352" s="84"/>
      <c r="AEG352" s="84"/>
      <c r="AEH352" s="84"/>
      <c r="AEI352" s="84"/>
      <c r="AEJ352" s="84"/>
      <c r="AEK352" s="84"/>
      <c r="AEL352" s="84"/>
      <c r="AEM352" s="84"/>
      <c r="AEN352" s="84"/>
      <c r="AEO352" s="84"/>
      <c r="AEP352" s="84"/>
      <c r="AEQ352" s="84"/>
      <c r="AER352" s="84"/>
      <c r="AES352" s="84"/>
      <c r="AET352" s="84"/>
      <c r="AEU352" s="84"/>
      <c r="AEV352" s="84"/>
      <c r="AEW352" s="84"/>
      <c r="AEX352" s="84"/>
      <c r="AEY352" s="84"/>
      <c r="AEZ352" s="84"/>
      <c r="AFA352" s="84"/>
      <c r="AFB352" s="84"/>
      <c r="AFC352" s="84"/>
      <c r="AFD352" s="84"/>
      <c r="AFE352" s="84"/>
      <c r="AFF352" s="84"/>
      <c r="AFG352" s="84"/>
      <c r="AFH352" s="84"/>
      <c r="AFI352" s="84"/>
      <c r="AFJ352" s="84"/>
      <c r="AFK352" s="84"/>
      <c r="AFL352" s="84"/>
      <c r="AFM352" s="84"/>
      <c r="AFN352" s="84"/>
      <c r="AFO352" s="84"/>
      <c r="AFP352" s="84"/>
      <c r="AFQ352" s="84"/>
      <c r="AFR352" s="84"/>
      <c r="AFS352" s="84"/>
      <c r="AFT352" s="84"/>
      <c r="AFU352" s="84"/>
      <c r="AFV352" s="84"/>
      <c r="AFW352" s="84"/>
      <c r="AFX352" s="84"/>
      <c r="AFY352" s="84"/>
      <c r="AFZ352" s="84"/>
      <c r="AGA352" s="84"/>
      <c r="AGB352" s="84"/>
      <c r="AGC352" s="84"/>
      <c r="AGD352" s="84"/>
      <c r="AGE352" s="84"/>
      <c r="AGF352" s="84"/>
      <c r="AGG352" s="84"/>
      <c r="AGH352" s="84"/>
      <c r="AGI352" s="84"/>
      <c r="AGJ352" s="84"/>
      <c r="AGK352" s="84"/>
      <c r="AGL352" s="84"/>
      <c r="AGM352" s="84"/>
      <c r="AGN352" s="84"/>
      <c r="AGO352" s="84"/>
      <c r="AGP352" s="84"/>
      <c r="AGQ352" s="84"/>
      <c r="AGR352" s="84"/>
      <c r="AGS352" s="84"/>
      <c r="AGT352" s="84"/>
      <c r="AGU352" s="84"/>
      <c r="AGV352" s="84"/>
      <c r="AGW352" s="84"/>
      <c r="AGX352" s="84"/>
      <c r="AGY352" s="84"/>
      <c r="AGZ352" s="84"/>
      <c r="AHA352" s="84"/>
      <c r="AHB352" s="84"/>
      <c r="AHC352" s="84"/>
      <c r="AHD352" s="84"/>
      <c r="AHE352" s="84"/>
      <c r="AHF352" s="84"/>
      <c r="AHG352" s="84"/>
      <c r="AHH352" s="84"/>
      <c r="AHI352" s="84"/>
      <c r="AHJ352" s="84"/>
      <c r="AHK352" s="84"/>
      <c r="AHL352" s="84"/>
      <c r="AHM352" s="84"/>
      <c r="AHN352" s="84"/>
      <c r="AHO352" s="84"/>
      <c r="AHP352" s="84"/>
      <c r="AHQ352" s="84"/>
      <c r="AHR352" s="84"/>
      <c r="AHS352" s="84"/>
      <c r="AHT352" s="84"/>
      <c r="AHU352" s="84"/>
      <c r="AHV352" s="84"/>
      <c r="AHW352" s="84"/>
      <c r="AHX352" s="84"/>
      <c r="AHY352" s="84"/>
      <c r="AHZ352" s="84"/>
      <c r="AIA352" s="84"/>
      <c r="AIB352" s="84"/>
      <c r="AIC352" s="84"/>
      <c r="AID352" s="84"/>
      <c r="AIE352" s="84"/>
      <c r="AIF352" s="84"/>
      <c r="AIG352" s="84"/>
      <c r="AIH352" s="84"/>
      <c r="AII352" s="84"/>
      <c r="AIJ352" s="84"/>
      <c r="AIK352" s="84"/>
      <c r="AIL352" s="84"/>
      <c r="AIM352" s="84"/>
      <c r="AIN352" s="84"/>
      <c r="AIO352" s="84"/>
      <c r="AIP352" s="84"/>
      <c r="AIQ352" s="84"/>
      <c r="AIR352" s="84"/>
      <c r="AIS352" s="84"/>
      <c r="AIT352" s="84"/>
      <c r="AIU352" s="84"/>
      <c r="AIV352" s="84"/>
      <c r="AIW352" s="84"/>
      <c r="AIX352" s="84"/>
      <c r="AIY352" s="84"/>
      <c r="AIZ352" s="84"/>
      <c r="AJA352" s="84"/>
      <c r="AJB352" s="84"/>
      <c r="AJC352" s="84"/>
      <c r="AJD352" s="84"/>
      <c r="AJE352" s="84"/>
      <c r="AJF352" s="84"/>
      <c r="AJG352" s="84"/>
      <c r="AJH352" s="84"/>
      <c r="AJI352" s="84"/>
      <c r="AJJ352" s="84"/>
      <c r="AJK352" s="84"/>
      <c r="AJL352" s="84"/>
      <c r="AJM352" s="84"/>
      <c r="AJN352" s="84"/>
      <c r="AJO352" s="84"/>
      <c r="AJP352" s="84"/>
      <c r="AJQ352" s="84"/>
      <c r="AJR352" s="84"/>
      <c r="AJS352" s="84"/>
      <c r="AJT352" s="84"/>
      <c r="AJU352" s="84"/>
      <c r="AJV352" s="84"/>
      <c r="AJW352" s="84"/>
      <c r="AJX352" s="84"/>
      <c r="AJY352" s="84"/>
      <c r="AJZ352" s="84"/>
      <c r="AKA352" s="84"/>
      <c r="AKB352" s="84"/>
      <c r="AKC352" s="84"/>
      <c r="AKD352" s="84"/>
      <c r="AKE352" s="84"/>
      <c r="AKF352" s="84"/>
      <c r="AKG352" s="84"/>
      <c r="AKH352" s="84"/>
      <c r="AKI352" s="84"/>
      <c r="AKJ352" s="84"/>
      <c r="AKK352" s="84"/>
      <c r="AKL352" s="84"/>
      <c r="AKM352" s="84"/>
      <c r="AKN352" s="84"/>
      <c r="AKO352" s="84"/>
      <c r="AKP352" s="84"/>
      <c r="AKQ352" s="84"/>
      <c r="AKR352" s="84"/>
      <c r="AKS352" s="84"/>
      <c r="AKT352" s="84"/>
      <c r="AKU352" s="84"/>
      <c r="AKV352" s="84"/>
      <c r="AKW352" s="84"/>
      <c r="AKX352" s="84"/>
      <c r="AKY352" s="84"/>
      <c r="AKZ352" s="84"/>
      <c r="ALA352" s="84"/>
      <c r="ALB352" s="84"/>
      <c r="ALC352" s="84"/>
      <c r="ALD352" s="84"/>
      <c r="ALE352" s="84"/>
      <c r="ALF352" s="84"/>
      <c r="ALG352" s="84"/>
      <c r="ALH352" s="84"/>
      <c r="ALI352" s="84"/>
      <c r="ALJ352" s="84"/>
      <c r="ALK352" s="84"/>
      <c r="ALL352" s="84"/>
      <c r="ALM352" s="84"/>
      <c r="ALN352" s="84"/>
      <c r="ALO352" s="84"/>
      <c r="ALP352" s="84"/>
      <c r="ALQ352" s="84"/>
      <c r="ALR352" s="84"/>
      <c r="ALS352" s="84"/>
      <c r="ALT352" s="84"/>
      <c r="ALU352" s="84"/>
      <c r="ALV352" s="84"/>
      <c r="ALW352" s="84"/>
      <c r="ALX352" s="84"/>
      <c r="ALY352" s="84"/>
      <c r="ALZ352" s="84"/>
      <c r="AMA352" s="84"/>
      <c r="AMB352" s="84"/>
      <c r="AMC352" s="84"/>
      <c r="AMD352" s="84"/>
      <c r="AME352" s="84"/>
      <c r="AMF352" s="84"/>
      <c r="AMG352" s="84"/>
      <c r="AMH352" s="84"/>
      <c r="AMI352" s="84"/>
      <c r="AMJ352" s="84"/>
      <c r="AMK352" s="84"/>
      <c r="AML352" s="84"/>
      <c r="AMM352" s="84"/>
      <c r="AMN352" s="84"/>
      <c r="AMO352" s="84"/>
      <c r="AMP352" s="84"/>
      <c r="AMQ352" s="84"/>
      <c r="AMR352" s="84"/>
      <c r="AMS352" s="84"/>
      <c r="AMT352" s="84"/>
      <c r="AMU352" s="84"/>
      <c r="AMV352" s="84"/>
      <c r="AMW352" s="84"/>
      <c r="AMX352" s="84"/>
      <c r="AMY352" s="84"/>
      <c r="AMZ352" s="84"/>
      <c r="ANA352" s="84"/>
      <c r="ANB352" s="84"/>
      <c r="ANC352" s="84"/>
      <c r="AND352" s="84"/>
      <c r="ANE352" s="84"/>
      <c r="ANF352" s="84"/>
      <c r="ANG352" s="84"/>
      <c r="ANH352" s="84"/>
      <c r="ANI352" s="84"/>
      <c r="ANJ352" s="84"/>
      <c r="ANK352" s="84"/>
      <c r="ANL352" s="84"/>
      <c r="ANM352" s="84"/>
      <c r="ANN352" s="84"/>
      <c r="ANO352" s="84"/>
      <c r="ANP352" s="84"/>
      <c r="ANQ352" s="84"/>
      <c r="ANR352" s="84"/>
      <c r="ANS352" s="84"/>
      <c r="ANT352" s="84"/>
      <c r="ANU352" s="84"/>
      <c r="ANV352" s="84"/>
      <c r="ANW352" s="84"/>
      <c r="ANX352" s="84"/>
      <c r="ANY352" s="84"/>
      <c r="ANZ352" s="84"/>
      <c r="AOA352" s="84"/>
      <c r="AOB352" s="84"/>
      <c r="AOC352" s="84"/>
      <c r="AOD352" s="84"/>
      <c r="AOE352" s="84"/>
      <c r="AOF352" s="84"/>
      <c r="AOG352" s="84"/>
      <c r="AOH352" s="84"/>
      <c r="AOI352" s="84"/>
      <c r="AOJ352" s="84"/>
      <c r="AOK352" s="84"/>
      <c r="AOL352" s="84"/>
      <c r="AOM352" s="84"/>
      <c r="AON352" s="84"/>
      <c r="AOO352" s="84"/>
      <c r="AOP352" s="84"/>
      <c r="AOQ352" s="84"/>
      <c r="AOR352" s="84"/>
      <c r="AOS352" s="84"/>
      <c r="AOT352" s="84"/>
      <c r="AOU352" s="84"/>
      <c r="AOV352" s="84"/>
      <c r="AOW352" s="84"/>
      <c r="AOX352" s="84"/>
      <c r="AOY352" s="84"/>
      <c r="AOZ352" s="84"/>
      <c r="APA352" s="84"/>
      <c r="APB352" s="84"/>
      <c r="APC352" s="84"/>
      <c r="APD352" s="84"/>
      <c r="APE352" s="84"/>
      <c r="APF352" s="84"/>
      <c r="APG352" s="84"/>
      <c r="APH352" s="84"/>
      <c r="API352" s="84"/>
      <c r="APJ352" s="84"/>
      <c r="APK352" s="84"/>
      <c r="APL352" s="84"/>
      <c r="APM352" s="84"/>
      <c r="APN352" s="84"/>
      <c r="APO352" s="84"/>
      <c r="APP352" s="84"/>
      <c r="APQ352" s="84"/>
      <c r="APR352" s="84"/>
      <c r="APS352" s="84"/>
      <c r="APT352" s="84"/>
      <c r="APU352" s="84"/>
      <c r="APV352" s="84"/>
      <c r="APW352" s="84"/>
      <c r="APX352" s="84"/>
      <c r="APY352" s="84"/>
      <c r="APZ352" s="84"/>
      <c r="AQA352" s="84"/>
      <c r="AQB352" s="84"/>
      <c r="AQC352" s="84"/>
      <c r="AQD352" s="84"/>
      <c r="AQE352" s="84"/>
      <c r="AQF352" s="84"/>
      <c r="AQG352" s="84"/>
      <c r="AQH352" s="84"/>
      <c r="AQI352" s="84"/>
      <c r="AQJ352" s="84"/>
      <c r="AQK352" s="84"/>
      <c r="AQL352" s="84"/>
      <c r="AQM352" s="84"/>
      <c r="AQN352" s="84"/>
      <c r="AQO352" s="84"/>
      <c r="AQP352" s="84"/>
      <c r="AQQ352" s="84"/>
      <c r="AQR352" s="84"/>
      <c r="AQS352" s="84"/>
      <c r="AQT352" s="84"/>
      <c r="AQU352" s="84"/>
      <c r="AQV352" s="84"/>
      <c r="AQW352" s="84"/>
      <c r="AQX352" s="84"/>
      <c r="AQY352" s="84"/>
      <c r="AQZ352" s="84"/>
      <c r="ARA352" s="84"/>
      <c r="ARB352" s="84"/>
      <c r="ARC352" s="84"/>
      <c r="ARD352" s="84"/>
      <c r="ARE352" s="84"/>
      <c r="ARF352" s="84"/>
      <c r="ARG352" s="84"/>
      <c r="ARH352" s="84"/>
      <c r="ARI352" s="84"/>
      <c r="ARJ352" s="84"/>
      <c r="ARK352" s="84"/>
      <c r="ARL352" s="84"/>
      <c r="ARM352" s="84"/>
      <c r="ARN352" s="84"/>
      <c r="ARO352" s="84"/>
      <c r="ARP352" s="84"/>
      <c r="ARQ352" s="84"/>
      <c r="ARR352" s="84"/>
      <c r="ARS352" s="84"/>
      <c r="ART352" s="84"/>
      <c r="ARU352" s="84"/>
      <c r="ARV352" s="84"/>
      <c r="ARW352" s="84"/>
      <c r="ARX352" s="84"/>
      <c r="ARY352" s="84"/>
      <c r="ARZ352" s="84"/>
      <c r="ASA352" s="84"/>
      <c r="ASB352" s="84"/>
      <c r="ASC352" s="84"/>
      <c r="ASD352" s="84"/>
      <c r="ASE352" s="84"/>
      <c r="ASF352" s="84"/>
      <c r="ASG352" s="84"/>
      <c r="ASH352" s="84"/>
      <c r="ASI352" s="84"/>
      <c r="ASJ352" s="84"/>
      <c r="ASK352" s="84"/>
      <c r="ASL352" s="84"/>
      <c r="ASM352" s="84"/>
      <c r="ASN352" s="84"/>
      <c r="ASO352" s="84"/>
      <c r="ASP352" s="84"/>
      <c r="ASQ352" s="84"/>
      <c r="ASR352" s="84"/>
      <c r="ASS352" s="84"/>
      <c r="AST352" s="84"/>
      <c r="ASU352" s="84"/>
      <c r="ASV352" s="84"/>
      <c r="ASW352" s="84"/>
      <c r="ASX352" s="84"/>
      <c r="ASY352" s="84"/>
      <c r="ASZ352" s="84"/>
      <c r="ATA352" s="84"/>
      <c r="ATB352" s="84"/>
      <c r="ATC352" s="84"/>
      <c r="ATD352" s="84"/>
      <c r="ATE352" s="84"/>
      <c r="ATF352" s="84"/>
      <c r="ATG352" s="84"/>
      <c r="ATH352" s="84"/>
      <c r="ATI352" s="84"/>
      <c r="ATJ352" s="84"/>
      <c r="ATK352" s="84"/>
      <c r="ATL352" s="84"/>
      <c r="ATM352" s="84"/>
      <c r="ATN352" s="84"/>
      <c r="ATO352" s="84"/>
      <c r="ATP352" s="84"/>
      <c r="ATQ352" s="84"/>
      <c r="ATR352" s="84"/>
      <c r="ATS352" s="84"/>
      <c r="ATT352" s="84"/>
      <c r="ATU352" s="84"/>
      <c r="ATV352" s="84"/>
      <c r="ATW352" s="84"/>
      <c r="ATX352" s="84"/>
      <c r="ATY352" s="84"/>
      <c r="ATZ352" s="84"/>
      <c r="AUA352" s="84"/>
      <c r="AUB352" s="84"/>
      <c r="AUC352" s="84"/>
      <c r="AUD352" s="84"/>
      <c r="AUE352" s="84"/>
      <c r="AUF352" s="84"/>
      <c r="AUG352" s="84"/>
      <c r="AUH352" s="84"/>
      <c r="AUI352" s="84"/>
      <c r="AUJ352" s="84"/>
      <c r="AUK352" s="84"/>
      <c r="AUL352" s="84"/>
      <c r="AUM352" s="84"/>
      <c r="AUN352" s="84"/>
      <c r="AUO352" s="84"/>
      <c r="AUP352" s="84"/>
      <c r="AUQ352" s="84"/>
      <c r="AUR352" s="84"/>
      <c r="AUS352" s="84"/>
      <c r="AUT352" s="84"/>
      <c r="AUU352" s="84"/>
      <c r="AUV352" s="84"/>
      <c r="AUW352" s="84"/>
      <c r="AUX352" s="84"/>
      <c r="AUY352" s="84"/>
      <c r="AUZ352" s="84"/>
      <c r="AVA352" s="84"/>
      <c r="AVB352" s="84"/>
      <c r="AVC352" s="84"/>
      <c r="AVD352" s="84"/>
      <c r="AVE352" s="84"/>
      <c r="AVF352" s="84"/>
      <c r="AVG352" s="84"/>
      <c r="AVH352" s="84"/>
      <c r="AVI352" s="84"/>
      <c r="AVJ352" s="84"/>
      <c r="AVK352" s="84"/>
      <c r="AVL352" s="84"/>
      <c r="AVM352" s="84"/>
      <c r="AVN352" s="84"/>
      <c r="AVO352" s="84"/>
      <c r="AVP352" s="84"/>
      <c r="AVQ352" s="84"/>
      <c r="AVR352" s="84"/>
      <c r="AVS352" s="84"/>
      <c r="AVT352" s="84"/>
      <c r="AVU352" s="84"/>
      <c r="AVV352" s="84"/>
      <c r="AVW352" s="84"/>
      <c r="AVX352" s="84"/>
      <c r="AVY352" s="84"/>
      <c r="AVZ352" s="84"/>
      <c r="AWA352" s="84"/>
      <c r="AWB352" s="84"/>
      <c r="AWC352" s="84"/>
      <c r="AWD352" s="84"/>
      <c r="AWE352" s="84"/>
      <c r="AWF352" s="84"/>
      <c r="AWG352" s="84"/>
      <c r="AWH352" s="84"/>
      <c r="AWI352" s="84"/>
      <c r="AWJ352" s="84"/>
      <c r="AWK352" s="84"/>
      <c r="AWL352" s="84"/>
      <c r="AWM352" s="84"/>
      <c r="AWN352" s="84"/>
      <c r="AWO352" s="84"/>
      <c r="AWP352" s="84"/>
      <c r="AWQ352" s="84"/>
      <c r="AWR352" s="84"/>
      <c r="AWS352" s="84"/>
      <c r="AWT352" s="84"/>
      <c r="AWU352" s="84"/>
      <c r="AWV352" s="84"/>
      <c r="AWW352" s="84"/>
      <c r="AWX352" s="84"/>
      <c r="AWY352" s="84"/>
      <c r="AWZ352" s="84"/>
      <c r="AXA352" s="84"/>
      <c r="AXB352" s="84"/>
      <c r="AXC352" s="84"/>
      <c r="AXD352" s="84"/>
      <c r="AXE352" s="84"/>
      <c r="AXF352" s="84"/>
      <c r="AXG352" s="84"/>
      <c r="AXH352" s="84"/>
      <c r="AXI352" s="84"/>
      <c r="AXJ352" s="84"/>
      <c r="AXK352" s="84"/>
      <c r="AXL352" s="84"/>
      <c r="AXM352" s="84"/>
      <c r="AXN352" s="84"/>
      <c r="AXO352" s="84"/>
      <c r="AXP352" s="84"/>
      <c r="AXQ352" s="84"/>
      <c r="AXR352" s="84"/>
      <c r="AXS352" s="84"/>
      <c r="AXT352" s="84"/>
      <c r="AXU352" s="84"/>
      <c r="AXV352" s="84"/>
      <c r="AXW352" s="84"/>
      <c r="AXX352" s="84"/>
      <c r="AXY352" s="84"/>
      <c r="AXZ352" s="84"/>
      <c r="AYA352" s="84"/>
      <c r="AYB352" s="84"/>
      <c r="AYC352" s="84"/>
      <c r="AYD352" s="84"/>
      <c r="AYE352" s="84"/>
      <c r="AYF352" s="84"/>
      <c r="AYG352" s="84"/>
      <c r="AYH352" s="84"/>
      <c r="AYI352" s="84"/>
      <c r="AYJ352" s="84"/>
      <c r="AYK352" s="84"/>
      <c r="AYL352" s="84"/>
      <c r="AYM352" s="84"/>
      <c r="AYN352" s="84"/>
      <c r="AYO352" s="84"/>
      <c r="AYP352" s="84"/>
      <c r="AYQ352" s="84"/>
      <c r="AYR352" s="84"/>
      <c r="AYS352" s="84"/>
      <c r="AYT352" s="84"/>
      <c r="AYU352" s="84"/>
      <c r="AYV352" s="84"/>
      <c r="AYW352" s="84"/>
      <c r="AYX352" s="84"/>
      <c r="AYY352" s="84"/>
      <c r="AYZ352" s="84"/>
      <c r="AZA352" s="84"/>
      <c r="AZB352" s="84"/>
      <c r="AZC352" s="84"/>
      <c r="AZD352" s="84"/>
      <c r="AZE352" s="84"/>
      <c r="AZF352" s="84"/>
      <c r="AZG352" s="84"/>
      <c r="AZH352" s="84"/>
      <c r="AZI352" s="84"/>
      <c r="AZJ352" s="84"/>
      <c r="AZK352" s="84"/>
      <c r="AZL352" s="84"/>
      <c r="AZM352" s="84"/>
      <c r="AZN352" s="84"/>
      <c r="AZO352" s="84"/>
      <c r="AZP352" s="84"/>
      <c r="AZQ352" s="84"/>
      <c r="AZR352" s="84"/>
      <c r="AZS352" s="84"/>
      <c r="AZT352" s="84"/>
      <c r="AZU352" s="84"/>
      <c r="AZV352" s="84"/>
      <c r="AZW352" s="84"/>
      <c r="AZX352" s="84"/>
      <c r="AZY352" s="84"/>
      <c r="AZZ352" s="84"/>
      <c r="BAA352" s="84"/>
      <c r="BAB352" s="84"/>
      <c r="BAC352" s="84"/>
      <c r="BAD352" s="84"/>
      <c r="BAE352" s="84"/>
      <c r="BAF352" s="84"/>
      <c r="BAG352" s="84"/>
      <c r="BAH352" s="84"/>
      <c r="BAI352" s="84"/>
      <c r="BAJ352" s="84"/>
      <c r="BAK352" s="84"/>
      <c r="BAL352" s="84"/>
      <c r="BAM352" s="84"/>
      <c r="BAN352" s="84"/>
      <c r="BAO352" s="84"/>
      <c r="BAP352" s="84"/>
      <c r="BAQ352" s="84"/>
      <c r="BAR352" s="84"/>
      <c r="BAS352" s="84"/>
      <c r="BAT352" s="84"/>
      <c r="BAU352" s="84"/>
      <c r="BAV352" s="84"/>
      <c r="BAW352" s="84"/>
      <c r="BAX352" s="84"/>
      <c r="BAY352" s="84"/>
      <c r="BAZ352" s="84"/>
      <c r="BBA352" s="84"/>
      <c r="BBB352" s="84"/>
      <c r="BBC352" s="84"/>
      <c r="BBD352" s="84"/>
      <c r="BBE352" s="84"/>
      <c r="BBF352" s="84"/>
      <c r="BBG352" s="84"/>
      <c r="BBH352" s="84"/>
      <c r="BBI352" s="84"/>
      <c r="BBJ352" s="84"/>
      <c r="BBK352" s="84"/>
      <c r="BBL352" s="84"/>
      <c r="BBM352" s="84"/>
      <c r="BBN352" s="84"/>
      <c r="BBO352" s="84"/>
      <c r="BBP352" s="84"/>
      <c r="BBQ352" s="84"/>
      <c r="BBR352" s="84"/>
      <c r="BBS352" s="84"/>
      <c r="BBT352" s="84"/>
      <c r="BBU352" s="84"/>
      <c r="BBV352" s="84"/>
      <c r="BBW352" s="84"/>
      <c r="BBX352" s="84"/>
      <c r="BBY352" s="84"/>
      <c r="BBZ352" s="84"/>
      <c r="BCA352" s="84"/>
      <c r="BCB352" s="84"/>
      <c r="BCC352" s="84"/>
      <c r="BCD352" s="84"/>
      <c r="BCE352" s="84"/>
      <c r="BCF352" s="84"/>
      <c r="BCG352" s="84"/>
      <c r="BCH352" s="84"/>
      <c r="BCI352" s="84"/>
      <c r="BCJ352" s="84"/>
      <c r="BCK352" s="84"/>
      <c r="BCL352" s="84"/>
      <c r="BCM352" s="84"/>
      <c r="BCN352" s="84"/>
      <c r="BCO352" s="84"/>
      <c r="BCP352" s="84"/>
      <c r="BCQ352" s="84"/>
      <c r="BCR352" s="84"/>
      <c r="BCS352" s="84"/>
      <c r="BCT352" s="84"/>
      <c r="BCU352" s="84"/>
      <c r="BCV352" s="84"/>
      <c r="BCW352" s="84"/>
      <c r="BCX352" s="84"/>
      <c r="BCY352" s="84"/>
      <c r="BCZ352" s="84"/>
      <c r="BDA352" s="84"/>
      <c r="BDB352" s="84"/>
      <c r="BDC352" s="84"/>
      <c r="BDD352" s="84"/>
      <c r="BDE352" s="84"/>
      <c r="BDF352" s="84"/>
      <c r="BDG352" s="84"/>
      <c r="BDH352" s="84"/>
      <c r="BDI352" s="84"/>
      <c r="BDJ352" s="84"/>
      <c r="BDK352" s="84"/>
      <c r="BDL352" s="84"/>
      <c r="BDM352" s="84"/>
      <c r="BDN352" s="84"/>
      <c r="BDO352" s="84"/>
      <c r="BDP352" s="84"/>
      <c r="BDQ352" s="84"/>
      <c r="BDR352" s="84"/>
      <c r="BDS352" s="84"/>
      <c r="BDT352" s="84"/>
      <c r="BDU352" s="84"/>
      <c r="BDV352" s="84"/>
      <c r="BDW352" s="84"/>
      <c r="BDX352" s="84"/>
      <c r="BDY352" s="84"/>
      <c r="BDZ352" s="84"/>
      <c r="BEA352" s="84"/>
      <c r="BEB352" s="84"/>
      <c r="BEC352" s="84"/>
      <c r="BED352" s="84"/>
      <c r="BEE352" s="84"/>
      <c r="BEF352" s="84"/>
      <c r="BEG352" s="84"/>
      <c r="BEH352" s="84"/>
      <c r="BEI352" s="84"/>
      <c r="BEJ352" s="84"/>
      <c r="BEK352" s="84"/>
      <c r="BEL352" s="84"/>
      <c r="BEM352" s="84"/>
      <c r="BEN352" s="84"/>
      <c r="BEO352" s="84"/>
      <c r="BEP352" s="84"/>
      <c r="BEQ352" s="84"/>
      <c r="BER352" s="84"/>
      <c r="BES352" s="84"/>
      <c r="BET352" s="84"/>
      <c r="BEU352" s="84"/>
      <c r="BEV352" s="84"/>
      <c r="BEW352" s="84"/>
      <c r="BEX352" s="84"/>
      <c r="BEY352" s="84"/>
      <c r="BEZ352" s="84"/>
      <c r="BFA352" s="84"/>
      <c r="BFB352" s="84"/>
      <c r="BFC352" s="84"/>
      <c r="BFD352" s="84"/>
      <c r="BFE352" s="84"/>
      <c r="BFF352" s="84"/>
      <c r="BFG352" s="84"/>
      <c r="BFH352" s="84"/>
      <c r="BFI352" s="84"/>
      <c r="BFJ352" s="84"/>
      <c r="BFK352" s="84"/>
      <c r="BFL352" s="84"/>
      <c r="BFM352" s="84"/>
      <c r="BFN352" s="84"/>
      <c r="BFO352" s="84"/>
      <c r="BFP352" s="84"/>
      <c r="BFQ352" s="84"/>
      <c r="BFR352" s="84"/>
      <c r="BFS352" s="84"/>
      <c r="BFT352" s="84"/>
      <c r="BFU352" s="84"/>
      <c r="BFV352" s="84"/>
      <c r="BFW352" s="84"/>
      <c r="BFX352" s="84"/>
      <c r="BFY352" s="84"/>
      <c r="BFZ352" s="84"/>
      <c r="BGA352" s="84"/>
      <c r="BGB352" s="84"/>
      <c r="BGC352" s="84"/>
      <c r="BGD352" s="84"/>
      <c r="BGE352" s="84"/>
      <c r="BGF352" s="84"/>
      <c r="BGG352" s="84"/>
      <c r="BGH352" s="84"/>
      <c r="BGI352" s="84"/>
      <c r="BGJ352" s="84"/>
      <c r="BGK352" s="84"/>
      <c r="BGL352" s="84"/>
      <c r="BGM352" s="84"/>
      <c r="BGN352" s="84"/>
      <c r="BGO352" s="84"/>
      <c r="BGP352" s="84"/>
      <c r="BGQ352" s="84"/>
      <c r="BGR352" s="84"/>
      <c r="BGS352" s="84"/>
      <c r="BGT352" s="84"/>
      <c r="BGU352" s="84"/>
      <c r="BGV352" s="84"/>
      <c r="BGW352" s="84"/>
      <c r="BGX352" s="84"/>
      <c r="BGY352" s="84"/>
      <c r="BGZ352" s="84"/>
      <c r="BHA352" s="84"/>
      <c r="BHB352" s="84"/>
      <c r="BHC352" s="84"/>
      <c r="BHD352" s="84"/>
      <c r="BHE352" s="84"/>
      <c r="BHF352" s="84"/>
      <c r="BHG352" s="84"/>
      <c r="BHH352" s="84"/>
      <c r="BHI352" s="84"/>
      <c r="BHJ352" s="84"/>
      <c r="BHK352" s="84"/>
      <c r="BHL352" s="84"/>
      <c r="BHM352" s="84"/>
      <c r="BHN352" s="84"/>
      <c r="BHO352" s="84"/>
      <c r="BHP352" s="84"/>
      <c r="BHQ352" s="84"/>
      <c r="BHR352" s="84"/>
      <c r="BHS352" s="84"/>
      <c r="BHT352" s="84"/>
      <c r="BHU352" s="84"/>
      <c r="BHV352" s="84"/>
      <c r="BHW352" s="84"/>
      <c r="BHX352" s="84"/>
      <c r="BHY352" s="84"/>
      <c r="BHZ352" s="84"/>
      <c r="BIA352" s="84"/>
      <c r="BIB352" s="84"/>
      <c r="BIC352" s="84"/>
      <c r="BID352" s="84"/>
      <c r="BIE352" s="84"/>
      <c r="BIF352" s="84"/>
      <c r="BIG352" s="84"/>
      <c r="BIH352" s="84"/>
      <c r="BII352" s="84"/>
      <c r="BIJ352" s="84"/>
      <c r="BIK352" s="84"/>
      <c r="BIL352" s="84"/>
      <c r="BIM352" s="84"/>
      <c r="BIN352" s="84"/>
      <c r="BIO352" s="84"/>
      <c r="BIP352" s="84"/>
      <c r="BIQ352" s="84"/>
      <c r="BIR352" s="84"/>
      <c r="BIS352" s="84"/>
      <c r="BIT352" s="84"/>
      <c r="BIU352" s="84"/>
      <c r="BIV352" s="84"/>
      <c r="BIW352" s="84"/>
      <c r="BIX352" s="84"/>
      <c r="BIY352" s="84"/>
      <c r="BIZ352" s="84"/>
      <c r="BJA352" s="84"/>
      <c r="BJB352" s="84"/>
      <c r="BJC352" s="84"/>
      <c r="BJD352" s="84"/>
      <c r="BJE352" s="84"/>
      <c r="BJF352" s="84"/>
      <c r="BJG352" s="84"/>
      <c r="BJH352" s="84"/>
      <c r="BJI352" s="84"/>
      <c r="BJJ352" s="84"/>
      <c r="BJK352" s="84"/>
      <c r="BJL352" s="84"/>
      <c r="BJM352" s="84"/>
      <c r="BJN352" s="84"/>
      <c r="BJO352" s="84"/>
      <c r="BJP352" s="84"/>
      <c r="BJQ352" s="84"/>
      <c r="BJR352" s="84"/>
      <c r="BJS352" s="84"/>
      <c r="BJT352" s="84"/>
      <c r="BJU352" s="84"/>
      <c r="BJV352" s="84"/>
      <c r="BJW352" s="84"/>
      <c r="BJX352" s="84"/>
      <c r="BJY352" s="84"/>
      <c r="BJZ352" s="84"/>
      <c r="BKA352" s="84"/>
      <c r="BKB352" s="84"/>
      <c r="BKC352" s="84"/>
      <c r="BKD352" s="84"/>
      <c r="BKE352" s="84"/>
      <c r="BKF352" s="84"/>
      <c r="BKG352" s="84"/>
      <c r="BKH352" s="84"/>
      <c r="BKI352" s="84"/>
      <c r="BKJ352" s="84"/>
      <c r="BKK352" s="84"/>
      <c r="BKL352" s="84"/>
      <c r="BKM352" s="84"/>
      <c r="BKN352" s="84"/>
      <c r="BKO352" s="84"/>
      <c r="BKP352" s="84"/>
      <c r="BKQ352" s="84"/>
      <c r="BKR352" s="84"/>
      <c r="BKS352" s="84"/>
      <c r="BKT352" s="84"/>
      <c r="BKU352" s="84"/>
      <c r="BKV352" s="84"/>
      <c r="BKW352" s="84"/>
      <c r="BKX352" s="84"/>
      <c r="BKY352" s="84"/>
      <c r="BKZ352" s="84"/>
      <c r="BLA352" s="84"/>
      <c r="BLB352" s="84"/>
      <c r="BLC352" s="84"/>
      <c r="BLD352" s="84"/>
      <c r="BLE352" s="84"/>
      <c r="BLF352" s="84"/>
      <c r="BLG352" s="84"/>
      <c r="BLH352" s="84"/>
      <c r="BLI352" s="84"/>
      <c r="BLJ352" s="84"/>
      <c r="BLK352" s="84"/>
      <c r="BLL352" s="84"/>
      <c r="BLM352" s="84"/>
      <c r="BLN352" s="84"/>
      <c r="BLO352" s="84"/>
      <c r="BLP352" s="84"/>
      <c r="BLQ352" s="84"/>
      <c r="BLR352" s="84"/>
      <c r="BLS352" s="84"/>
      <c r="BLT352" s="84"/>
      <c r="BLU352" s="84"/>
      <c r="BLV352" s="84"/>
      <c r="BLW352" s="84"/>
      <c r="BLX352" s="84"/>
      <c r="BLY352" s="84"/>
      <c r="BLZ352" s="84"/>
      <c r="BMA352" s="84"/>
      <c r="BMB352" s="84"/>
      <c r="BMC352" s="84"/>
      <c r="BMD352" s="84"/>
      <c r="BME352" s="84"/>
      <c r="BMF352" s="84"/>
      <c r="BMG352" s="84"/>
      <c r="BMH352" s="84"/>
      <c r="BMI352" s="84"/>
      <c r="BMJ352" s="84"/>
      <c r="BMK352" s="84"/>
      <c r="BML352" s="84"/>
      <c r="BMM352" s="84"/>
      <c r="BMN352" s="84"/>
      <c r="BMO352" s="84"/>
      <c r="BMP352" s="84"/>
      <c r="BMQ352" s="84"/>
      <c r="BMR352" s="84"/>
      <c r="BMS352" s="84"/>
      <c r="BMT352" s="84"/>
      <c r="BMU352" s="84"/>
      <c r="BMV352" s="84"/>
      <c r="BMW352" s="84"/>
      <c r="BMX352" s="84"/>
      <c r="BMY352" s="84"/>
      <c r="BMZ352" s="84"/>
      <c r="BNA352" s="84"/>
      <c r="BNB352" s="84"/>
      <c r="BNC352" s="84"/>
      <c r="BND352" s="84"/>
      <c r="BNE352" s="84"/>
      <c r="BNF352" s="84"/>
      <c r="BNG352" s="84"/>
      <c r="BNH352" s="84"/>
      <c r="BNI352" s="84"/>
      <c r="BNJ352" s="84"/>
      <c r="BNK352" s="84"/>
      <c r="BNL352" s="84"/>
      <c r="BNM352" s="84"/>
      <c r="BNN352" s="84"/>
      <c r="BNO352" s="84"/>
      <c r="BNP352" s="84"/>
      <c r="BNQ352" s="84"/>
      <c r="BNR352" s="84"/>
      <c r="BNS352" s="84"/>
      <c r="BNT352" s="84"/>
      <c r="BNU352" s="84"/>
      <c r="BNV352" s="84"/>
      <c r="BNW352" s="84"/>
      <c r="BNX352" s="84"/>
      <c r="BNY352" s="84"/>
      <c r="BNZ352" s="84"/>
      <c r="BOA352" s="84"/>
      <c r="BOB352" s="84"/>
      <c r="BOC352" s="84"/>
      <c r="BOD352" s="84"/>
      <c r="BOE352" s="84"/>
      <c r="BOF352" s="84"/>
      <c r="BOG352" s="84"/>
      <c r="BOH352" s="84"/>
      <c r="BOI352" s="84"/>
      <c r="BOJ352" s="84"/>
      <c r="BOK352" s="84"/>
      <c r="BOL352" s="84"/>
      <c r="BOM352" s="84"/>
      <c r="BON352" s="84"/>
      <c r="BOO352" s="84"/>
      <c r="BOP352" s="84"/>
      <c r="BOQ352" s="84"/>
      <c r="BOR352" s="84"/>
      <c r="BOS352" s="84"/>
      <c r="BOT352" s="84"/>
      <c r="BOU352" s="84"/>
      <c r="BOV352" s="84"/>
      <c r="BOW352" s="84"/>
      <c r="BOX352" s="84"/>
      <c r="BOY352" s="84"/>
      <c r="BOZ352" s="84"/>
      <c r="BPA352" s="84"/>
      <c r="BPB352" s="84"/>
      <c r="BPC352" s="84"/>
      <c r="BPD352" s="84"/>
      <c r="BPE352" s="84"/>
      <c r="BPF352" s="84"/>
      <c r="BPG352" s="84"/>
      <c r="BPH352" s="84"/>
      <c r="BPI352" s="84"/>
      <c r="BPJ352" s="84"/>
      <c r="BPK352" s="84"/>
      <c r="BPL352" s="84"/>
      <c r="BPM352" s="84"/>
      <c r="BPN352" s="84"/>
      <c r="BPO352" s="84"/>
      <c r="BPP352" s="84"/>
      <c r="BPQ352" s="84"/>
      <c r="BPR352" s="84"/>
      <c r="BPS352" s="84"/>
      <c r="BPT352" s="84"/>
      <c r="BPU352" s="84"/>
      <c r="BPV352" s="84"/>
      <c r="BPW352" s="84"/>
    </row>
    <row r="353" spans="2:1791" s="169" customFormat="1" ht="30" customHeight="1">
      <c r="B353" s="193"/>
      <c r="C353" s="86"/>
      <c r="D353" s="240"/>
      <c r="E353" s="246"/>
      <c r="F353" s="241"/>
      <c r="G353" s="86"/>
      <c r="H353" s="86"/>
      <c r="I353" s="161"/>
      <c r="J353" s="220"/>
      <c r="K353" s="161"/>
      <c r="L353" s="139"/>
      <c r="M353" s="309"/>
      <c r="N353" s="5"/>
      <c r="O353" s="5"/>
      <c r="P353" s="2"/>
      <c r="Q353" s="367"/>
      <c r="R353" s="340"/>
      <c r="S353" s="19"/>
      <c r="T353" s="385"/>
      <c r="U353" s="2"/>
      <c r="V353" s="2"/>
      <c r="W353" s="2"/>
      <c r="X353" s="2"/>
      <c r="Y353" s="2"/>
      <c r="Z353" s="2"/>
      <c r="AA353" s="2"/>
      <c r="AB353" s="2"/>
      <c r="AC353" s="2"/>
      <c r="AD353" s="2"/>
      <c r="AE353" s="2"/>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c r="LT353" s="84"/>
      <c r="LU353" s="84"/>
      <c r="LV353" s="84"/>
      <c r="LW353" s="84"/>
      <c r="LX353" s="84"/>
      <c r="LY353" s="84"/>
      <c r="LZ353" s="84"/>
      <c r="MA353" s="84"/>
      <c r="MB353" s="84"/>
      <c r="MC353" s="84"/>
      <c r="MD353" s="84"/>
      <c r="ME353" s="84"/>
      <c r="MF353" s="84"/>
      <c r="MG353" s="84"/>
      <c r="MH353" s="84"/>
      <c r="MI353" s="84"/>
      <c r="MJ353" s="84"/>
      <c r="MK353" s="84"/>
      <c r="ML353" s="84"/>
      <c r="MM353" s="84"/>
      <c r="MN353" s="84"/>
      <c r="MO353" s="84"/>
      <c r="MP353" s="84"/>
      <c r="MQ353" s="84"/>
      <c r="MR353" s="84"/>
      <c r="MS353" s="84"/>
      <c r="MT353" s="84"/>
      <c r="MU353" s="84"/>
      <c r="MV353" s="84"/>
      <c r="MW353" s="84"/>
      <c r="MX353" s="84"/>
      <c r="MY353" s="84"/>
      <c r="MZ353" s="84"/>
      <c r="NA353" s="84"/>
      <c r="NB353" s="84"/>
      <c r="NC353" s="84"/>
      <c r="ND353" s="84"/>
      <c r="NE353" s="84"/>
      <c r="NF353" s="84"/>
      <c r="NG353" s="84"/>
      <c r="NH353" s="84"/>
      <c r="NI353" s="84"/>
      <c r="NJ353" s="84"/>
      <c r="NK353" s="84"/>
      <c r="NL353" s="84"/>
      <c r="NM353" s="84"/>
      <c r="NN353" s="84"/>
      <c r="NO353" s="84"/>
      <c r="NP353" s="84"/>
      <c r="NQ353" s="84"/>
      <c r="NR353" s="84"/>
      <c r="NS353" s="84"/>
      <c r="NT353" s="84"/>
      <c r="NU353" s="84"/>
      <c r="NV353" s="84"/>
      <c r="NW353" s="84"/>
      <c r="NX353" s="84"/>
      <c r="NY353" s="84"/>
      <c r="NZ353" s="84"/>
      <c r="OA353" s="84"/>
      <c r="OB353" s="84"/>
      <c r="OC353" s="84"/>
      <c r="OD353" s="84"/>
      <c r="OE353" s="84"/>
      <c r="OF353" s="84"/>
      <c r="OG353" s="84"/>
      <c r="OH353" s="84"/>
      <c r="OI353" s="84"/>
      <c r="OJ353" s="84"/>
      <c r="OK353" s="84"/>
      <c r="OL353" s="84"/>
      <c r="OM353" s="84"/>
      <c r="ON353" s="84"/>
      <c r="OO353" s="84"/>
      <c r="OP353" s="84"/>
      <c r="OQ353" s="84"/>
      <c r="OR353" s="84"/>
      <c r="OS353" s="84"/>
      <c r="OT353" s="84"/>
      <c r="OU353" s="84"/>
      <c r="OV353" s="84"/>
      <c r="OW353" s="84"/>
      <c r="OX353" s="84"/>
      <c r="OY353" s="84"/>
      <c r="OZ353" s="84"/>
      <c r="PA353" s="84"/>
      <c r="PB353" s="84"/>
      <c r="PC353" s="84"/>
      <c r="PD353" s="84"/>
      <c r="PE353" s="84"/>
      <c r="PF353" s="84"/>
      <c r="PG353" s="84"/>
      <c r="PH353" s="84"/>
      <c r="PI353" s="84"/>
      <c r="PJ353" s="84"/>
      <c r="PK353" s="84"/>
      <c r="PL353" s="84"/>
      <c r="PM353" s="84"/>
      <c r="PN353" s="84"/>
      <c r="PO353" s="84"/>
      <c r="PP353" s="84"/>
      <c r="PQ353" s="84"/>
      <c r="PR353" s="84"/>
      <c r="PS353" s="84"/>
      <c r="PT353" s="84"/>
      <c r="PU353" s="84"/>
      <c r="PV353" s="84"/>
      <c r="PW353" s="84"/>
      <c r="PX353" s="84"/>
      <c r="PY353" s="84"/>
      <c r="PZ353" s="84"/>
      <c r="QA353" s="84"/>
      <c r="QB353" s="84"/>
      <c r="QC353" s="84"/>
      <c r="QD353" s="84"/>
      <c r="QE353" s="84"/>
      <c r="QF353" s="84"/>
      <c r="QG353" s="84"/>
      <c r="QH353" s="84"/>
      <c r="QI353" s="84"/>
      <c r="QJ353" s="84"/>
      <c r="QK353" s="84"/>
      <c r="QL353" s="84"/>
      <c r="QM353" s="84"/>
      <c r="QN353" s="84"/>
      <c r="QO353" s="84"/>
      <c r="QP353" s="84"/>
      <c r="QQ353" s="84"/>
      <c r="QR353" s="84"/>
      <c r="QS353" s="84"/>
      <c r="QT353" s="84"/>
      <c r="QU353" s="84"/>
      <c r="QV353" s="84"/>
      <c r="QW353" s="84"/>
      <c r="QX353" s="84"/>
      <c r="QY353" s="84"/>
      <c r="QZ353" s="84"/>
      <c r="RA353" s="84"/>
      <c r="RB353" s="84"/>
      <c r="RC353" s="84"/>
      <c r="RD353" s="84"/>
      <c r="RE353" s="84"/>
      <c r="RF353" s="84"/>
      <c r="RG353" s="84"/>
      <c r="RH353" s="84"/>
      <c r="RI353" s="84"/>
      <c r="RJ353" s="84"/>
      <c r="RK353" s="84"/>
      <c r="RL353" s="84"/>
      <c r="RM353" s="84"/>
      <c r="RN353" s="84"/>
      <c r="RO353" s="84"/>
      <c r="RP353" s="84"/>
      <c r="RQ353" s="84"/>
      <c r="RR353" s="84"/>
      <c r="RS353" s="84"/>
      <c r="RT353" s="84"/>
      <c r="RU353" s="84"/>
      <c r="RV353" s="84"/>
      <c r="RW353" s="84"/>
      <c r="RX353" s="84"/>
      <c r="RY353" s="84"/>
      <c r="RZ353" s="84"/>
      <c r="SA353" s="84"/>
      <c r="SB353" s="84"/>
      <c r="SC353" s="84"/>
      <c r="SD353" s="84"/>
      <c r="SE353" s="84"/>
      <c r="SF353" s="84"/>
      <c r="SG353" s="84"/>
      <c r="SH353" s="84"/>
      <c r="SI353" s="84"/>
      <c r="SJ353" s="84"/>
      <c r="SK353" s="84"/>
      <c r="SL353" s="84"/>
      <c r="SM353" s="84"/>
      <c r="SN353" s="84"/>
      <c r="SO353" s="84"/>
      <c r="SP353" s="84"/>
      <c r="SQ353" s="84"/>
      <c r="SR353" s="84"/>
      <c r="SS353" s="84"/>
      <c r="ST353" s="84"/>
      <c r="SU353" s="84"/>
      <c r="SV353" s="84"/>
      <c r="SW353" s="84"/>
      <c r="SX353" s="84"/>
      <c r="SY353" s="84"/>
      <c r="SZ353" s="84"/>
      <c r="TA353" s="84"/>
      <c r="TB353" s="84"/>
      <c r="TC353" s="84"/>
      <c r="TD353" s="84"/>
      <c r="TE353" s="84"/>
      <c r="TF353" s="84"/>
      <c r="TG353" s="84"/>
      <c r="TH353" s="84"/>
      <c r="TI353" s="84"/>
      <c r="TJ353" s="84"/>
      <c r="TK353" s="84"/>
      <c r="TL353" s="84"/>
      <c r="TM353" s="84"/>
      <c r="TN353" s="84"/>
      <c r="TO353" s="84"/>
      <c r="TP353" s="84"/>
      <c r="TQ353" s="84"/>
      <c r="TR353" s="84"/>
      <c r="TS353" s="84"/>
      <c r="TT353" s="84"/>
      <c r="TU353" s="84"/>
      <c r="TV353" s="84"/>
      <c r="TW353" s="84"/>
      <c r="TX353" s="84"/>
      <c r="TY353" s="84"/>
      <c r="TZ353" s="84"/>
      <c r="UA353" s="84"/>
      <c r="UB353" s="84"/>
      <c r="UC353" s="84"/>
      <c r="UD353" s="84"/>
      <c r="UE353" s="84"/>
      <c r="UF353" s="84"/>
      <c r="UG353" s="84"/>
      <c r="UH353" s="84"/>
      <c r="UI353" s="84"/>
      <c r="UJ353" s="84"/>
      <c r="UK353" s="84"/>
      <c r="UL353" s="84"/>
      <c r="UM353" s="84"/>
      <c r="UN353" s="84"/>
      <c r="UO353" s="84"/>
      <c r="UP353" s="84"/>
      <c r="UQ353" s="84"/>
      <c r="UR353" s="84"/>
      <c r="US353" s="84"/>
      <c r="UT353" s="84"/>
      <c r="UU353" s="84"/>
      <c r="UV353" s="84"/>
      <c r="UW353" s="84"/>
      <c r="UX353" s="84"/>
      <c r="UY353" s="84"/>
      <c r="UZ353" s="84"/>
      <c r="VA353" s="84"/>
      <c r="VB353" s="84"/>
      <c r="VC353" s="84"/>
      <c r="VD353" s="84"/>
      <c r="VE353" s="84"/>
      <c r="VF353" s="84"/>
      <c r="VG353" s="84"/>
      <c r="VH353" s="84"/>
      <c r="VI353" s="84"/>
      <c r="VJ353" s="84"/>
      <c r="VK353" s="84"/>
      <c r="VL353" s="84"/>
      <c r="VM353" s="84"/>
      <c r="VN353" s="84"/>
      <c r="VO353" s="84"/>
      <c r="VP353" s="84"/>
      <c r="VQ353" s="84"/>
      <c r="VR353" s="84"/>
      <c r="VS353" s="84"/>
      <c r="VT353" s="84"/>
      <c r="VU353" s="84"/>
      <c r="VV353" s="84"/>
      <c r="VW353" s="84"/>
      <c r="VX353" s="84"/>
      <c r="VY353" s="84"/>
      <c r="VZ353" s="84"/>
      <c r="WA353" s="84"/>
      <c r="WB353" s="84"/>
      <c r="WC353" s="84"/>
      <c r="WD353" s="84"/>
      <c r="WE353" s="84"/>
      <c r="WF353" s="84"/>
      <c r="WG353" s="84"/>
      <c r="WH353" s="84"/>
      <c r="WI353" s="84"/>
      <c r="WJ353" s="84"/>
      <c r="WK353" s="84"/>
      <c r="WL353" s="84"/>
      <c r="WM353" s="84"/>
      <c r="WN353" s="84"/>
      <c r="WO353" s="84"/>
      <c r="WP353" s="84"/>
      <c r="WQ353" s="84"/>
      <c r="WR353" s="84"/>
      <c r="WS353" s="84"/>
      <c r="WT353" s="84"/>
      <c r="WU353" s="84"/>
      <c r="WV353" s="84"/>
      <c r="WW353" s="84"/>
      <c r="WX353" s="84"/>
      <c r="WY353" s="84"/>
      <c r="WZ353" s="84"/>
      <c r="XA353" s="84"/>
      <c r="XB353" s="84"/>
      <c r="XC353" s="84"/>
      <c r="XD353" s="84"/>
      <c r="XE353" s="84"/>
      <c r="XF353" s="84"/>
      <c r="XG353" s="84"/>
      <c r="XH353" s="84"/>
      <c r="XI353" s="84"/>
      <c r="XJ353" s="84"/>
      <c r="XK353" s="84"/>
      <c r="XL353" s="84"/>
      <c r="XM353" s="84"/>
      <c r="XN353" s="84"/>
      <c r="XO353" s="84"/>
      <c r="XP353" s="84"/>
      <c r="XQ353" s="84"/>
      <c r="XR353" s="84"/>
      <c r="XS353" s="84"/>
      <c r="XT353" s="84"/>
      <c r="XU353" s="84"/>
      <c r="XV353" s="84"/>
      <c r="XW353" s="84"/>
      <c r="XX353" s="84"/>
      <c r="XY353" s="84"/>
      <c r="XZ353" s="84"/>
      <c r="YA353" s="84"/>
      <c r="YB353" s="84"/>
      <c r="YC353" s="84"/>
      <c r="YD353" s="84"/>
      <c r="YE353" s="84"/>
      <c r="YF353" s="84"/>
      <c r="YG353" s="84"/>
      <c r="YH353" s="84"/>
      <c r="YI353" s="84"/>
      <c r="YJ353" s="84"/>
      <c r="YK353" s="84"/>
      <c r="YL353" s="84"/>
      <c r="YM353" s="84"/>
      <c r="YN353" s="84"/>
      <c r="YO353" s="84"/>
      <c r="YP353" s="84"/>
      <c r="YQ353" s="84"/>
      <c r="YR353" s="84"/>
      <c r="YS353" s="84"/>
      <c r="YT353" s="84"/>
      <c r="YU353" s="84"/>
      <c r="YV353" s="84"/>
      <c r="YW353" s="84"/>
      <c r="YX353" s="84"/>
      <c r="YY353" s="84"/>
      <c r="YZ353" s="84"/>
      <c r="ZA353" s="84"/>
      <c r="ZB353" s="84"/>
      <c r="ZC353" s="84"/>
      <c r="ZD353" s="84"/>
      <c r="ZE353" s="84"/>
      <c r="ZF353" s="84"/>
      <c r="ZG353" s="84"/>
      <c r="ZH353" s="84"/>
      <c r="ZI353" s="84"/>
      <c r="ZJ353" s="84"/>
      <c r="ZK353" s="84"/>
      <c r="ZL353" s="84"/>
      <c r="ZM353" s="84"/>
      <c r="ZN353" s="84"/>
      <c r="ZO353" s="84"/>
      <c r="ZP353" s="84"/>
      <c r="ZQ353" s="84"/>
      <c r="ZR353" s="84"/>
      <c r="ZS353" s="84"/>
      <c r="ZT353" s="84"/>
      <c r="ZU353" s="84"/>
      <c r="ZV353" s="84"/>
      <c r="ZW353" s="84"/>
      <c r="ZX353" s="84"/>
      <c r="ZY353" s="84"/>
      <c r="ZZ353" s="84"/>
      <c r="AAA353" s="84"/>
      <c r="AAB353" s="84"/>
      <c r="AAC353" s="84"/>
      <c r="AAD353" s="84"/>
      <c r="AAE353" s="84"/>
      <c r="AAF353" s="84"/>
      <c r="AAG353" s="84"/>
      <c r="AAH353" s="84"/>
      <c r="AAI353" s="84"/>
      <c r="AAJ353" s="84"/>
      <c r="AAK353" s="84"/>
      <c r="AAL353" s="84"/>
      <c r="AAM353" s="84"/>
      <c r="AAN353" s="84"/>
      <c r="AAO353" s="84"/>
      <c r="AAP353" s="84"/>
      <c r="AAQ353" s="84"/>
      <c r="AAR353" s="84"/>
      <c r="AAS353" s="84"/>
      <c r="AAT353" s="84"/>
      <c r="AAU353" s="84"/>
      <c r="AAV353" s="84"/>
      <c r="AAW353" s="84"/>
      <c r="AAX353" s="84"/>
      <c r="AAY353" s="84"/>
      <c r="AAZ353" s="84"/>
      <c r="ABA353" s="84"/>
      <c r="ABB353" s="84"/>
      <c r="ABC353" s="84"/>
      <c r="ABD353" s="84"/>
      <c r="ABE353" s="84"/>
      <c r="ABF353" s="84"/>
      <c r="ABG353" s="84"/>
      <c r="ABH353" s="84"/>
      <c r="ABI353" s="84"/>
      <c r="ABJ353" s="84"/>
      <c r="ABK353" s="84"/>
      <c r="ABL353" s="84"/>
      <c r="ABM353" s="84"/>
      <c r="ABN353" s="84"/>
      <c r="ABO353" s="84"/>
      <c r="ABP353" s="84"/>
      <c r="ABQ353" s="84"/>
      <c r="ABR353" s="84"/>
      <c r="ABS353" s="84"/>
      <c r="ABT353" s="84"/>
      <c r="ABU353" s="84"/>
      <c r="ABV353" s="84"/>
      <c r="ABW353" s="84"/>
      <c r="ABX353" s="84"/>
      <c r="ABY353" s="84"/>
      <c r="ABZ353" s="84"/>
      <c r="ACA353" s="84"/>
      <c r="ACB353" s="84"/>
      <c r="ACC353" s="84"/>
      <c r="ACD353" s="84"/>
      <c r="ACE353" s="84"/>
      <c r="ACF353" s="84"/>
      <c r="ACG353" s="84"/>
      <c r="ACH353" s="84"/>
      <c r="ACI353" s="84"/>
      <c r="ACJ353" s="84"/>
      <c r="ACK353" s="84"/>
      <c r="ACL353" s="84"/>
      <c r="ACM353" s="84"/>
      <c r="ACN353" s="84"/>
      <c r="ACO353" s="84"/>
      <c r="ACP353" s="84"/>
      <c r="ACQ353" s="84"/>
      <c r="ACR353" s="84"/>
      <c r="ACS353" s="84"/>
      <c r="ACT353" s="84"/>
      <c r="ACU353" s="84"/>
      <c r="ACV353" s="84"/>
      <c r="ACW353" s="84"/>
      <c r="ACX353" s="84"/>
      <c r="ACY353" s="84"/>
      <c r="ACZ353" s="84"/>
      <c r="ADA353" s="84"/>
      <c r="ADB353" s="84"/>
      <c r="ADC353" s="84"/>
      <c r="ADD353" s="84"/>
      <c r="ADE353" s="84"/>
      <c r="ADF353" s="84"/>
      <c r="ADG353" s="84"/>
      <c r="ADH353" s="84"/>
      <c r="ADI353" s="84"/>
      <c r="ADJ353" s="84"/>
      <c r="ADK353" s="84"/>
      <c r="ADL353" s="84"/>
      <c r="ADM353" s="84"/>
      <c r="ADN353" s="84"/>
      <c r="ADO353" s="84"/>
      <c r="ADP353" s="84"/>
      <c r="ADQ353" s="84"/>
      <c r="ADR353" s="84"/>
      <c r="ADS353" s="84"/>
      <c r="ADT353" s="84"/>
      <c r="ADU353" s="84"/>
      <c r="ADV353" s="84"/>
      <c r="ADW353" s="84"/>
      <c r="ADX353" s="84"/>
      <c r="ADY353" s="84"/>
      <c r="ADZ353" s="84"/>
      <c r="AEA353" s="84"/>
      <c r="AEB353" s="84"/>
      <c r="AEC353" s="84"/>
      <c r="AED353" s="84"/>
      <c r="AEE353" s="84"/>
      <c r="AEF353" s="84"/>
      <c r="AEG353" s="84"/>
      <c r="AEH353" s="84"/>
      <c r="AEI353" s="84"/>
      <c r="AEJ353" s="84"/>
      <c r="AEK353" s="84"/>
      <c r="AEL353" s="84"/>
      <c r="AEM353" s="84"/>
      <c r="AEN353" s="84"/>
      <c r="AEO353" s="84"/>
      <c r="AEP353" s="84"/>
      <c r="AEQ353" s="84"/>
      <c r="AER353" s="84"/>
      <c r="AES353" s="84"/>
      <c r="AET353" s="84"/>
      <c r="AEU353" s="84"/>
      <c r="AEV353" s="84"/>
      <c r="AEW353" s="84"/>
      <c r="AEX353" s="84"/>
      <c r="AEY353" s="84"/>
      <c r="AEZ353" s="84"/>
      <c r="AFA353" s="84"/>
      <c r="AFB353" s="84"/>
      <c r="AFC353" s="84"/>
      <c r="AFD353" s="84"/>
      <c r="AFE353" s="84"/>
      <c r="AFF353" s="84"/>
      <c r="AFG353" s="84"/>
      <c r="AFH353" s="84"/>
      <c r="AFI353" s="84"/>
      <c r="AFJ353" s="84"/>
      <c r="AFK353" s="84"/>
      <c r="AFL353" s="84"/>
      <c r="AFM353" s="84"/>
      <c r="AFN353" s="84"/>
      <c r="AFO353" s="84"/>
      <c r="AFP353" s="84"/>
      <c r="AFQ353" s="84"/>
      <c r="AFR353" s="84"/>
      <c r="AFS353" s="84"/>
      <c r="AFT353" s="84"/>
      <c r="AFU353" s="84"/>
      <c r="AFV353" s="84"/>
      <c r="AFW353" s="84"/>
      <c r="AFX353" s="84"/>
      <c r="AFY353" s="84"/>
      <c r="AFZ353" s="84"/>
      <c r="AGA353" s="84"/>
      <c r="AGB353" s="84"/>
      <c r="AGC353" s="84"/>
      <c r="AGD353" s="84"/>
      <c r="AGE353" s="84"/>
      <c r="AGF353" s="84"/>
      <c r="AGG353" s="84"/>
      <c r="AGH353" s="84"/>
      <c r="AGI353" s="84"/>
      <c r="AGJ353" s="84"/>
      <c r="AGK353" s="84"/>
      <c r="AGL353" s="84"/>
      <c r="AGM353" s="84"/>
      <c r="AGN353" s="84"/>
      <c r="AGO353" s="84"/>
      <c r="AGP353" s="84"/>
      <c r="AGQ353" s="84"/>
      <c r="AGR353" s="84"/>
      <c r="AGS353" s="84"/>
      <c r="AGT353" s="84"/>
      <c r="AGU353" s="84"/>
      <c r="AGV353" s="84"/>
      <c r="AGW353" s="84"/>
      <c r="AGX353" s="84"/>
      <c r="AGY353" s="84"/>
      <c r="AGZ353" s="84"/>
      <c r="AHA353" s="84"/>
      <c r="AHB353" s="84"/>
      <c r="AHC353" s="84"/>
      <c r="AHD353" s="84"/>
      <c r="AHE353" s="84"/>
      <c r="AHF353" s="84"/>
      <c r="AHG353" s="84"/>
      <c r="AHH353" s="84"/>
      <c r="AHI353" s="84"/>
      <c r="AHJ353" s="84"/>
      <c r="AHK353" s="84"/>
      <c r="AHL353" s="84"/>
      <c r="AHM353" s="84"/>
      <c r="AHN353" s="84"/>
      <c r="AHO353" s="84"/>
      <c r="AHP353" s="84"/>
      <c r="AHQ353" s="84"/>
      <c r="AHR353" s="84"/>
      <c r="AHS353" s="84"/>
      <c r="AHT353" s="84"/>
      <c r="AHU353" s="84"/>
      <c r="AHV353" s="84"/>
      <c r="AHW353" s="84"/>
      <c r="AHX353" s="84"/>
      <c r="AHY353" s="84"/>
      <c r="AHZ353" s="84"/>
      <c r="AIA353" s="84"/>
      <c r="AIB353" s="84"/>
      <c r="AIC353" s="84"/>
      <c r="AID353" s="84"/>
      <c r="AIE353" s="84"/>
      <c r="AIF353" s="84"/>
      <c r="AIG353" s="84"/>
      <c r="AIH353" s="84"/>
      <c r="AII353" s="84"/>
      <c r="AIJ353" s="84"/>
      <c r="AIK353" s="84"/>
      <c r="AIL353" s="84"/>
      <c r="AIM353" s="84"/>
      <c r="AIN353" s="84"/>
      <c r="AIO353" s="84"/>
      <c r="AIP353" s="84"/>
      <c r="AIQ353" s="84"/>
      <c r="AIR353" s="84"/>
      <c r="AIS353" s="84"/>
      <c r="AIT353" s="84"/>
      <c r="AIU353" s="84"/>
      <c r="AIV353" s="84"/>
      <c r="AIW353" s="84"/>
      <c r="AIX353" s="84"/>
      <c r="AIY353" s="84"/>
      <c r="AIZ353" s="84"/>
      <c r="AJA353" s="84"/>
      <c r="AJB353" s="84"/>
      <c r="AJC353" s="84"/>
      <c r="AJD353" s="84"/>
      <c r="AJE353" s="84"/>
      <c r="AJF353" s="84"/>
      <c r="AJG353" s="84"/>
      <c r="AJH353" s="84"/>
      <c r="AJI353" s="84"/>
      <c r="AJJ353" s="84"/>
      <c r="AJK353" s="84"/>
      <c r="AJL353" s="84"/>
      <c r="AJM353" s="84"/>
      <c r="AJN353" s="84"/>
      <c r="AJO353" s="84"/>
      <c r="AJP353" s="84"/>
      <c r="AJQ353" s="84"/>
      <c r="AJR353" s="84"/>
      <c r="AJS353" s="84"/>
      <c r="AJT353" s="84"/>
      <c r="AJU353" s="84"/>
      <c r="AJV353" s="84"/>
      <c r="AJW353" s="84"/>
      <c r="AJX353" s="84"/>
      <c r="AJY353" s="84"/>
      <c r="AJZ353" s="84"/>
      <c r="AKA353" s="84"/>
      <c r="AKB353" s="84"/>
      <c r="AKC353" s="84"/>
      <c r="AKD353" s="84"/>
      <c r="AKE353" s="84"/>
      <c r="AKF353" s="84"/>
      <c r="AKG353" s="84"/>
      <c r="AKH353" s="84"/>
      <c r="AKI353" s="84"/>
      <c r="AKJ353" s="84"/>
      <c r="AKK353" s="84"/>
      <c r="AKL353" s="84"/>
      <c r="AKM353" s="84"/>
      <c r="AKN353" s="84"/>
      <c r="AKO353" s="84"/>
      <c r="AKP353" s="84"/>
      <c r="AKQ353" s="84"/>
      <c r="AKR353" s="84"/>
      <c r="AKS353" s="84"/>
      <c r="AKT353" s="84"/>
      <c r="AKU353" s="84"/>
      <c r="AKV353" s="84"/>
      <c r="AKW353" s="84"/>
      <c r="AKX353" s="84"/>
      <c r="AKY353" s="84"/>
      <c r="AKZ353" s="84"/>
      <c r="ALA353" s="84"/>
      <c r="ALB353" s="84"/>
      <c r="ALC353" s="84"/>
      <c r="ALD353" s="84"/>
      <c r="ALE353" s="84"/>
      <c r="ALF353" s="84"/>
      <c r="ALG353" s="84"/>
      <c r="ALH353" s="84"/>
      <c r="ALI353" s="84"/>
      <c r="ALJ353" s="84"/>
      <c r="ALK353" s="84"/>
      <c r="ALL353" s="84"/>
      <c r="ALM353" s="84"/>
      <c r="ALN353" s="84"/>
      <c r="ALO353" s="84"/>
      <c r="ALP353" s="84"/>
      <c r="ALQ353" s="84"/>
      <c r="ALR353" s="84"/>
      <c r="ALS353" s="84"/>
      <c r="ALT353" s="84"/>
      <c r="ALU353" s="84"/>
      <c r="ALV353" s="84"/>
      <c r="ALW353" s="84"/>
      <c r="ALX353" s="84"/>
      <c r="ALY353" s="84"/>
      <c r="ALZ353" s="84"/>
      <c r="AMA353" s="84"/>
      <c r="AMB353" s="84"/>
      <c r="AMC353" s="84"/>
      <c r="AMD353" s="84"/>
      <c r="AME353" s="84"/>
      <c r="AMF353" s="84"/>
      <c r="AMG353" s="84"/>
      <c r="AMH353" s="84"/>
      <c r="AMI353" s="84"/>
      <c r="AMJ353" s="84"/>
      <c r="AMK353" s="84"/>
      <c r="AML353" s="84"/>
      <c r="AMM353" s="84"/>
      <c r="AMN353" s="84"/>
      <c r="AMO353" s="84"/>
      <c r="AMP353" s="84"/>
      <c r="AMQ353" s="84"/>
      <c r="AMR353" s="84"/>
      <c r="AMS353" s="84"/>
      <c r="AMT353" s="84"/>
      <c r="AMU353" s="84"/>
      <c r="AMV353" s="84"/>
      <c r="AMW353" s="84"/>
      <c r="AMX353" s="84"/>
      <c r="AMY353" s="84"/>
      <c r="AMZ353" s="84"/>
      <c r="ANA353" s="84"/>
      <c r="ANB353" s="84"/>
      <c r="ANC353" s="84"/>
      <c r="AND353" s="84"/>
      <c r="ANE353" s="84"/>
      <c r="ANF353" s="84"/>
      <c r="ANG353" s="84"/>
      <c r="ANH353" s="84"/>
      <c r="ANI353" s="84"/>
      <c r="ANJ353" s="84"/>
      <c r="ANK353" s="84"/>
      <c r="ANL353" s="84"/>
      <c r="ANM353" s="84"/>
      <c r="ANN353" s="84"/>
      <c r="ANO353" s="84"/>
      <c r="ANP353" s="84"/>
      <c r="ANQ353" s="84"/>
      <c r="ANR353" s="84"/>
      <c r="ANS353" s="84"/>
      <c r="ANT353" s="84"/>
      <c r="ANU353" s="84"/>
      <c r="ANV353" s="84"/>
      <c r="ANW353" s="84"/>
      <c r="ANX353" s="84"/>
      <c r="ANY353" s="84"/>
      <c r="ANZ353" s="84"/>
      <c r="AOA353" s="84"/>
      <c r="AOB353" s="84"/>
      <c r="AOC353" s="84"/>
      <c r="AOD353" s="84"/>
      <c r="AOE353" s="84"/>
      <c r="AOF353" s="84"/>
      <c r="AOG353" s="84"/>
      <c r="AOH353" s="84"/>
      <c r="AOI353" s="84"/>
      <c r="AOJ353" s="84"/>
      <c r="AOK353" s="84"/>
      <c r="AOL353" s="84"/>
      <c r="AOM353" s="84"/>
      <c r="AON353" s="84"/>
      <c r="AOO353" s="84"/>
      <c r="AOP353" s="84"/>
      <c r="AOQ353" s="84"/>
      <c r="AOR353" s="84"/>
      <c r="AOS353" s="84"/>
      <c r="AOT353" s="84"/>
      <c r="AOU353" s="84"/>
      <c r="AOV353" s="84"/>
      <c r="AOW353" s="84"/>
      <c r="AOX353" s="84"/>
      <c r="AOY353" s="84"/>
      <c r="AOZ353" s="84"/>
      <c r="APA353" s="84"/>
      <c r="APB353" s="84"/>
      <c r="APC353" s="84"/>
      <c r="APD353" s="84"/>
      <c r="APE353" s="84"/>
      <c r="APF353" s="84"/>
      <c r="APG353" s="84"/>
      <c r="APH353" s="84"/>
      <c r="API353" s="84"/>
      <c r="APJ353" s="84"/>
      <c r="APK353" s="84"/>
      <c r="APL353" s="84"/>
      <c r="APM353" s="84"/>
      <c r="APN353" s="84"/>
      <c r="APO353" s="84"/>
      <c r="APP353" s="84"/>
      <c r="APQ353" s="84"/>
      <c r="APR353" s="84"/>
      <c r="APS353" s="84"/>
      <c r="APT353" s="84"/>
      <c r="APU353" s="84"/>
      <c r="APV353" s="84"/>
      <c r="APW353" s="84"/>
      <c r="APX353" s="84"/>
      <c r="APY353" s="84"/>
      <c r="APZ353" s="84"/>
      <c r="AQA353" s="84"/>
      <c r="AQB353" s="84"/>
      <c r="AQC353" s="84"/>
      <c r="AQD353" s="84"/>
      <c r="AQE353" s="84"/>
      <c r="AQF353" s="84"/>
      <c r="AQG353" s="84"/>
      <c r="AQH353" s="84"/>
      <c r="AQI353" s="84"/>
      <c r="AQJ353" s="84"/>
      <c r="AQK353" s="84"/>
      <c r="AQL353" s="84"/>
      <c r="AQM353" s="84"/>
      <c r="AQN353" s="84"/>
      <c r="AQO353" s="84"/>
      <c r="AQP353" s="84"/>
      <c r="AQQ353" s="84"/>
      <c r="AQR353" s="84"/>
      <c r="AQS353" s="84"/>
      <c r="AQT353" s="84"/>
      <c r="AQU353" s="84"/>
      <c r="AQV353" s="84"/>
      <c r="AQW353" s="84"/>
      <c r="AQX353" s="84"/>
      <c r="AQY353" s="84"/>
      <c r="AQZ353" s="84"/>
      <c r="ARA353" s="84"/>
      <c r="ARB353" s="84"/>
      <c r="ARC353" s="84"/>
      <c r="ARD353" s="84"/>
      <c r="ARE353" s="84"/>
      <c r="ARF353" s="84"/>
      <c r="ARG353" s="84"/>
      <c r="ARH353" s="84"/>
      <c r="ARI353" s="84"/>
      <c r="ARJ353" s="84"/>
      <c r="ARK353" s="84"/>
      <c r="ARL353" s="84"/>
      <c r="ARM353" s="84"/>
      <c r="ARN353" s="84"/>
      <c r="ARO353" s="84"/>
      <c r="ARP353" s="84"/>
      <c r="ARQ353" s="84"/>
      <c r="ARR353" s="84"/>
      <c r="ARS353" s="84"/>
      <c r="ART353" s="84"/>
      <c r="ARU353" s="84"/>
      <c r="ARV353" s="84"/>
      <c r="ARW353" s="84"/>
      <c r="ARX353" s="84"/>
      <c r="ARY353" s="84"/>
      <c r="ARZ353" s="84"/>
      <c r="ASA353" s="84"/>
      <c r="ASB353" s="84"/>
      <c r="ASC353" s="84"/>
      <c r="ASD353" s="84"/>
      <c r="ASE353" s="84"/>
      <c r="ASF353" s="84"/>
      <c r="ASG353" s="84"/>
      <c r="ASH353" s="84"/>
      <c r="ASI353" s="84"/>
      <c r="ASJ353" s="84"/>
      <c r="ASK353" s="84"/>
      <c r="ASL353" s="84"/>
      <c r="ASM353" s="84"/>
      <c r="ASN353" s="84"/>
      <c r="ASO353" s="84"/>
      <c r="ASP353" s="84"/>
      <c r="ASQ353" s="84"/>
      <c r="ASR353" s="84"/>
      <c r="ASS353" s="84"/>
      <c r="AST353" s="84"/>
      <c r="ASU353" s="84"/>
      <c r="ASV353" s="84"/>
      <c r="ASW353" s="84"/>
      <c r="ASX353" s="84"/>
      <c r="ASY353" s="84"/>
      <c r="ASZ353" s="84"/>
      <c r="ATA353" s="84"/>
      <c r="ATB353" s="84"/>
      <c r="ATC353" s="84"/>
      <c r="ATD353" s="84"/>
      <c r="ATE353" s="84"/>
      <c r="ATF353" s="84"/>
      <c r="ATG353" s="84"/>
      <c r="ATH353" s="84"/>
      <c r="ATI353" s="84"/>
      <c r="ATJ353" s="84"/>
      <c r="ATK353" s="84"/>
      <c r="ATL353" s="84"/>
      <c r="ATM353" s="84"/>
      <c r="ATN353" s="84"/>
      <c r="ATO353" s="84"/>
      <c r="ATP353" s="84"/>
      <c r="ATQ353" s="84"/>
      <c r="ATR353" s="84"/>
      <c r="ATS353" s="84"/>
      <c r="ATT353" s="84"/>
      <c r="ATU353" s="84"/>
      <c r="ATV353" s="84"/>
      <c r="ATW353" s="84"/>
      <c r="ATX353" s="84"/>
      <c r="ATY353" s="84"/>
      <c r="ATZ353" s="84"/>
      <c r="AUA353" s="84"/>
      <c r="AUB353" s="84"/>
      <c r="AUC353" s="84"/>
      <c r="AUD353" s="84"/>
      <c r="AUE353" s="84"/>
      <c r="AUF353" s="84"/>
      <c r="AUG353" s="84"/>
      <c r="AUH353" s="84"/>
      <c r="AUI353" s="84"/>
      <c r="AUJ353" s="84"/>
      <c r="AUK353" s="84"/>
      <c r="AUL353" s="84"/>
      <c r="AUM353" s="84"/>
      <c r="AUN353" s="84"/>
      <c r="AUO353" s="84"/>
      <c r="AUP353" s="84"/>
      <c r="AUQ353" s="84"/>
      <c r="AUR353" s="84"/>
      <c r="AUS353" s="84"/>
      <c r="AUT353" s="84"/>
      <c r="AUU353" s="84"/>
      <c r="AUV353" s="84"/>
      <c r="AUW353" s="84"/>
      <c r="AUX353" s="84"/>
      <c r="AUY353" s="84"/>
      <c r="AUZ353" s="84"/>
      <c r="AVA353" s="84"/>
      <c r="AVB353" s="84"/>
      <c r="AVC353" s="84"/>
      <c r="AVD353" s="84"/>
      <c r="AVE353" s="84"/>
      <c r="AVF353" s="84"/>
      <c r="AVG353" s="84"/>
      <c r="AVH353" s="84"/>
      <c r="AVI353" s="84"/>
      <c r="AVJ353" s="84"/>
      <c r="AVK353" s="84"/>
      <c r="AVL353" s="84"/>
      <c r="AVM353" s="84"/>
      <c r="AVN353" s="84"/>
      <c r="AVO353" s="84"/>
      <c r="AVP353" s="84"/>
      <c r="AVQ353" s="84"/>
      <c r="AVR353" s="84"/>
      <c r="AVS353" s="84"/>
      <c r="AVT353" s="84"/>
      <c r="AVU353" s="84"/>
      <c r="AVV353" s="84"/>
      <c r="AVW353" s="84"/>
      <c r="AVX353" s="84"/>
      <c r="AVY353" s="84"/>
      <c r="AVZ353" s="84"/>
      <c r="AWA353" s="84"/>
      <c r="AWB353" s="84"/>
      <c r="AWC353" s="84"/>
      <c r="AWD353" s="84"/>
      <c r="AWE353" s="84"/>
      <c r="AWF353" s="84"/>
      <c r="AWG353" s="84"/>
      <c r="AWH353" s="84"/>
      <c r="AWI353" s="84"/>
      <c r="AWJ353" s="84"/>
      <c r="AWK353" s="84"/>
      <c r="AWL353" s="84"/>
      <c r="AWM353" s="84"/>
      <c r="AWN353" s="84"/>
      <c r="AWO353" s="84"/>
      <c r="AWP353" s="84"/>
      <c r="AWQ353" s="84"/>
      <c r="AWR353" s="84"/>
      <c r="AWS353" s="84"/>
      <c r="AWT353" s="84"/>
      <c r="AWU353" s="84"/>
      <c r="AWV353" s="84"/>
      <c r="AWW353" s="84"/>
      <c r="AWX353" s="84"/>
      <c r="AWY353" s="84"/>
      <c r="AWZ353" s="84"/>
      <c r="AXA353" s="84"/>
      <c r="AXB353" s="84"/>
      <c r="AXC353" s="84"/>
      <c r="AXD353" s="84"/>
      <c r="AXE353" s="84"/>
      <c r="AXF353" s="84"/>
      <c r="AXG353" s="84"/>
      <c r="AXH353" s="84"/>
      <c r="AXI353" s="84"/>
      <c r="AXJ353" s="84"/>
      <c r="AXK353" s="84"/>
      <c r="AXL353" s="84"/>
      <c r="AXM353" s="84"/>
      <c r="AXN353" s="84"/>
      <c r="AXO353" s="84"/>
      <c r="AXP353" s="84"/>
      <c r="AXQ353" s="84"/>
      <c r="AXR353" s="84"/>
      <c r="AXS353" s="84"/>
      <c r="AXT353" s="84"/>
      <c r="AXU353" s="84"/>
      <c r="AXV353" s="84"/>
      <c r="AXW353" s="84"/>
      <c r="AXX353" s="84"/>
      <c r="AXY353" s="84"/>
      <c r="AXZ353" s="84"/>
      <c r="AYA353" s="84"/>
      <c r="AYB353" s="84"/>
      <c r="AYC353" s="84"/>
      <c r="AYD353" s="84"/>
      <c r="AYE353" s="84"/>
      <c r="AYF353" s="84"/>
      <c r="AYG353" s="84"/>
      <c r="AYH353" s="84"/>
      <c r="AYI353" s="84"/>
      <c r="AYJ353" s="84"/>
      <c r="AYK353" s="84"/>
      <c r="AYL353" s="84"/>
      <c r="AYM353" s="84"/>
      <c r="AYN353" s="84"/>
      <c r="AYO353" s="84"/>
      <c r="AYP353" s="84"/>
      <c r="AYQ353" s="84"/>
      <c r="AYR353" s="84"/>
      <c r="AYS353" s="84"/>
      <c r="AYT353" s="84"/>
      <c r="AYU353" s="84"/>
      <c r="AYV353" s="84"/>
      <c r="AYW353" s="84"/>
      <c r="AYX353" s="84"/>
      <c r="AYY353" s="84"/>
      <c r="AYZ353" s="84"/>
      <c r="AZA353" s="84"/>
      <c r="AZB353" s="84"/>
      <c r="AZC353" s="84"/>
      <c r="AZD353" s="84"/>
      <c r="AZE353" s="84"/>
      <c r="AZF353" s="84"/>
      <c r="AZG353" s="84"/>
      <c r="AZH353" s="84"/>
      <c r="AZI353" s="84"/>
      <c r="AZJ353" s="84"/>
      <c r="AZK353" s="84"/>
      <c r="AZL353" s="84"/>
      <c r="AZM353" s="84"/>
      <c r="AZN353" s="84"/>
      <c r="AZO353" s="84"/>
      <c r="AZP353" s="84"/>
      <c r="AZQ353" s="84"/>
      <c r="AZR353" s="84"/>
      <c r="AZS353" s="84"/>
      <c r="AZT353" s="84"/>
      <c r="AZU353" s="84"/>
      <c r="AZV353" s="84"/>
      <c r="AZW353" s="84"/>
      <c r="AZX353" s="84"/>
      <c r="AZY353" s="84"/>
      <c r="AZZ353" s="84"/>
      <c r="BAA353" s="84"/>
      <c r="BAB353" s="84"/>
      <c r="BAC353" s="84"/>
      <c r="BAD353" s="84"/>
      <c r="BAE353" s="84"/>
      <c r="BAF353" s="84"/>
      <c r="BAG353" s="84"/>
      <c r="BAH353" s="84"/>
      <c r="BAI353" s="84"/>
      <c r="BAJ353" s="84"/>
      <c r="BAK353" s="84"/>
      <c r="BAL353" s="84"/>
      <c r="BAM353" s="84"/>
      <c r="BAN353" s="84"/>
      <c r="BAO353" s="84"/>
      <c r="BAP353" s="84"/>
      <c r="BAQ353" s="84"/>
      <c r="BAR353" s="84"/>
      <c r="BAS353" s="84"/>
      <c r="BAT353" s="84"/>
      <c r="BAU353" s="84"/>
      <c r="BAV353" s="84"/>
      <c r="BAW353" s="84"/>
      <c r="BAX353" s="84"/>
      <c r="BAY353" s="84"/>
      <c r="BAZ353" s="84"/>
      <c r="BBA353" s="84"/>
      <c r="BBB353" s="84"/>
      <c r="BBC353" s="84"/>
      <c r="BBD353" s="84"/>
      <c r="BBE353" s="84"/>
      <c r="BBF353" s="84"/>
      <c r="BBG353" s="84"/>
      <c r="BBH353" s="84"/>
      <c r="BBI353" s="84"/>
      <c r="BBJ353" s="84"/>
      <c r="BBK353" s="84"/>
      <c r="BBL353" s="84"/>
      <c r="BBM353" s="84"/>
      <c r="BBN353" s="84"/>
      <c r="BBO353" s="84"/>
      <c r="BBP353" s="84"/>
      <c r="BBQ353" s="84"/>
      <c r="BBR353" s="84"/>
      <c r="BBS353" s="84"/>
      <c r="BBT353" s="84"/>
      <c r="BBU353" s="84"/>
      <c r="BBV353" s="84"/>
      <c r="BBW353" s="84"/>
      <c r="BBX353" s="84"/>
      <c r="BBY353" s="84"/>
      <c r="BBZ353" s="84"/>
      <c r="BCA353" s="84"/>
      <c r="BCB353" s="84"/>
      <c r="BCC353" s="84"/>
      <c r="BCD353" s="84"/>
      <c r="BCE353" s="84"/>
      <c r="BCF353" s="84"/>
      <c r="BCG353" s="84"/>
      <c r="BCH353" s="84"/>
      <c r="BCI353" s="84"/>
      <c r="BCJ353" s="84"/>
      <c r="BCK353" s="84"/>
      <c r="BCL353" s="84"/>
      <c r="BCM353" s="84"/>
      <c r="BCN353" s="84"/>
      <c r="BCO353" s="84"/>
      <c r="BCP353" s="84"/>
      <c r="BCQ353" s="84"/>
      <c r="BCR353" s="84"/>
      <c r="BCS353" s="84"/>
      <c r="BCT353" s="84"/>
      <c r="BCU353" s="84"/>
      <c r="BCV353" s="84"/>
      <c r="BCW353" s="84"/>
      <c r="BCX353" s="84"/>
      <c r="BCY353" s="84"/>
      <c r="BCZ353" s="84"/>
      <c r="BDA353" s="84"/>
      <c r="BDB353" s="84"/>
      <c r="BDC353" s="84"/>
      <c r="BDD353" s="84"/>
      <c r="BDE353" s="84"/>
      <c r="BDF353" s="84"/>
      <c r="BDG353" s="84"/>
      <c r="BDH353" s="84"/>
      <c r="BDI353" s="84"/>
      <c r="BDJ353" s="84"/>
      <c r="BDK353" s="84"/>
      <c r="BDL353" s="84"/>
      <c r="BDM353" s="84"/>
      <c r="BDN353" s="84"/>
      <c r="BDO353" s="84"/>
      <c r="BDP353" s="84"/>
      <c r="BDQ353" s="84"/>
      <c r="BDR353" s="84"/>
      <c r="BDS353" s="84"/>
      <c r="BDT353" s="84"/>
      <c r="BDU353" s="84"/>
      <c r="BDV353" s="84"/>
      <c r="BDW353" s="84"/>
      <c r="BDX353" s="84"/>
      <c r="BDY353" s="84"/>
      <c r="BDZ353" s="84"/>
      <c r="BEA353" s="84"/>
      <c r="BEB353" s="84"/>
      <c r="BEC353" s="84"/>
      <c r="BED353" s="84"/>
      <c r="BEE353" s="84"/>
      <c r="BEF353" s="84"/>
      <c r="BEG353" s="84"/>
      <c r="BEH353" s="84"/>
      <c r="BEI353" s="84"/>
      <c r="BEJ353" s="84"/>
      <c r="BEK353" s="84"/>
      <c r="BEL353" s="84"/>
      <c r="BEM353" s="84"/>
      <c r="BEN353" s="84"/>
      <c r="BEO353" s="84"/>
      <c r="BEP353" s="84"/>
      <c r="BEQ353" s="84"/>
      <c r="BER353" s="84"/>
      <c r="BES353" s="84"/>
      <c r="BET353" s="84"/>
      <c r="BEU353" s="84"/>
      <c r="BEV353" s="84"/>
      <c r="BEW353" s="84"/>
      <c r="BEX353" s="84"/>
      <c r="BEY353" s="84"/>
      <c r="BEZ353" s="84"/>
      <c r="BFA353" s="84"/>
      <c r="BFB353" s="84"/>
      <c r="BFC353" s="84"/>
      <c r="BFD353" s="84"/>
      <c r="BFE353" s="84"/>
      <c r="BFF353" s="84"/>
      <c r="BFG353" s="84"/>
      <c r="BFH353" s="84"/>
      <c r="BFI353" s="84"/>
      <c r="BFJ353" s="84"/>
      <c r="BFK353" s="84"/>
      <c r="BFL353" s="84"/>
      <c r="BFM353" s="84"/>
      <c r="BFN353" s="84"/>
      <c r="BFO353" s="84"/>
      <c r="BFP353" s="84"/>
      <c r="BFQ353" s="84"/>
      <c r="BFR353" s="84"/>
      <c r="BFS353" s="84"/>
      <c r="BFT353" s="84"/>
      <c r="BFU353" s="84"/>
      <c r="BFV353" s="84"/>
      <c r="BFW353" s="84"/>
      <c r="BFX353" s="84"/>
      <c r="BFY353" s="84"/>
      <c r="BFZ353" s="84"/>
      <c r="BGA353" s="84"/>
      <c r="BGB353" s="84"/>
      <c r="BGC353" s="84"/>
      <c r="BGD353" s="84"/>
      <c r="BGE353" s="84"/>
      <c r="BGF353" s="84"/>
      <c r="BGG353" s="84"/>
      <c r="BGH353" s="84"/>
      <c r="BGI353" s="84"/>
      <c r="BGJ353" s="84"/>
      <c r="BGK353" s="84"/>
      <c r="BGL353" s="84"/>
      <c r="BGM353" s="84"/>
      <c r="BGN353" s="84"/>
      <c r="BGO353" s="84"/>
      <c r="BGP353" s="84"/>
      <c r="BGQ353" s="84"/>
      <c r="BGR353" s="84"/>
      <c r="BGS353" s="84"/>
      <c r="BGT353" s="84"/>
      <c r="BGU353" s="84"/>
      <c r="BGV353" s="84"/>
      <c r="BGW353" s="84"/>
      <c r="BGX353" s="84"/>
      <c r="BGY353" s="84"/>
      <c r="BGZ353" s="84"/>
      <c r="BHA353" s="84"/>
      <c r="BHB353" s="84"/>
      <c r="BHC353" s="84"/>
      <c r="BHD353" s="84"/>
      <c r="BHE353" s="84"/>
      <c r="BHF353" s="84"/>
      <c r="BHG353" s="84"/>
      <c r="BHH353" s="84"/>
      <c r="BHI353" s="84"/>
      <c r="BHJ353" s="84"/>
      <c r="BHK353" s="84"/>
      <c r="BHL353" s="84"/>
      <c r="BHM353" s="84"/>
      <c r="BHN353" s="84"/>
      <c r="BHO353" s="84"/>
      <c r="BHP353" s="84"/>
      <c r="BHQ353" s="84"/>
      <c r="BHR353" s="84"/>
      <c r="BHS353" s="84"/>
      <c r="BHT353" s="84"/>
      <c r="BHU353" s="84"/>
      <c r="BHV353" s="84"/>
      <c r="BHW353" s="84"/>
      <c r="BHX353" s="84"/>
      <c r="BHY353" s="84"/>
      <c r="BHZ353" s="84"/>
      <c r="BIA353" s="84"/>
      <c r="BIB353" s="84"/>
      <c r="BIC353" s="84"/>
      <c r="BID353" s="84"/>
      <c r="BIE353" s="84"/>
      <c r="BIF353" s="84"/>
      <c r="BIG353" s="84"/>
      <c r="BIH353" s="84"/>
      <c r="BII353" s="84"/>
      <c r="BIJ353" s="84"/>
      <c r="BIK353" s="84"/>
      <c r="BIL353" s="84"/>
      <c r="BIM353" s="84"/>
      <c r="BIN353" s="84"/>
      <c r="BIO353" s="84"/>
      <c r="BIP353" s="84"/>
      <c r="BIQ353" s="84"/>
      <c r="BIR353" s="84"/>
      <c r="BIS353" s="84"/>
      <c r="BIT353" s="84"/>
      <c r="BIU353" s="84"/>
      <c r="BIV353" s="84"/>
      <c r="BIW353" s="84"/>
      <c r="BIX353" s="84"/>
      <c r="BIY353" s="84"/>
      <c r="BIZ353" s="84"/>
      <c r="BJA353" s="84"/>
      <c r="BJB353" s="84"/>
      <c r="BJC353" s="84"/>
      <c r="BJD353" s="84"/>
      <c r="BJE353" s="84"/>
      <c r="BJF353" s="84"/>
      <c r="BJG353" s="84"/>
      <c r="BJH353" s="84"/>
      <c r="BJI353" s="84"/>
      <c r="BJJ353" s="84"/>
      <c r="BJK353" s="84"/>
      <c r="BJL353" s="84"/>
      <c r="BJM353" s="84"/>
      <c r="BJN353" s="84"/>
      <c r="BJO353" s="84"/>
      <c r="BJP353" s="84"/>
      <c r="BJQ353" s="84"/>
      <c r="BJR353" s="84"/>
      <c r="BJS353" s="84"/>
      <c r="BJT353" s="84"/>
      <c r="BJU353" s="84"/>
      <c r="BJV353" s="84"/>
      <c r="BJW353" s="84"/>
      <c r="BJX353" s="84"/>
      <c r="BJY353" s="84"/>
      <c r="BJZ353" s="84"/>
      <c r="BKA353" s="84"/>
      <c r="BKB353" s="84"/>
      <c r="BKC353" s="84"/>
      <c r="BKD353" s="84"/>
      <c r="BKE353" s="84"/>
      <c r="BKF353" s="84"/>
      <c r="BKG353" s="84"/>
      <c r="BKH353" s="84"/>
      <c r="BKI353" s="84"/>
      <c r="BKJ353" s="84"/>
      <c r="BKK353" s="84"/>
      <c r="BKL353" s="84"/>
      <c r="BKM353" s="84"/>
      <c r="BKN353" s="84"/>
      <c r="BKO353" s="84"/>
      <c r="BKP353" s="84"/>
      <c r="BKQ353" s="84"/>
      <c r="BKR353" s="84"/>
      <c r="BKS353" s="84"/>
      <c r="BKT353" s="84"/>
      <c r="BKU353" s="84"/>
      <c r="BKV353" s="84"/>
      <c r="BKW353" s="84"/>
      <c r="BKX353" s="84"/>
      <c r="BKY353" s="84"/>
      <c r="BKZ353" s="84"/>
      <c r="BLA353" s="84"/>
      <c r="BLB353" s="84"/>
      <c r="BLC353" s="84"/>
      <c r="BLD353" s="84"/>
      <c r="BLE353" s="84"/>
      <c r="BLF353" s="84"/>
      <c r="BLG353" s="84"/>
      <c r="BLH353" s="84"/>
      <c r="BLI353" s="84"/>
      <c r="BLJ353" s="84"/>
      <c r="BLK353" s="84"/>
      <c r="BLL353" s="84"/>
      <c r="BLM353" s="84"/>
      <c r="BLN353" s="84"/>
      <c r="BLO353" s="84"/>
      <c r="BLP353" s="84"/>
      <c r="BLQ353" s="84"/>
      <c r="BLR353" s="84"/>
      <c r="BLS353" s="84"/>
      <c r="BLT353" s="84"/>
      <c r="BLU353" s="84"/>
      <c r="BLV353" s="84"/>
      <c r="BLW353" s="84"/>
      <c r="BLX353" s="84"/>
      <c r="BLY353" s="84"/>
      <c r="BLZ353" s="84"/>
      <c r="BMA353" s="84"/>
      <c r="BMB353" s="84"/>
      <c r="BMC353" s="84"/>
      <c r="BMD353" s="84"/>
      <c r="BME353" s="84"/>
      <c r="BMF353" s="84"/>
      <c r="BMG353" s="84"/>
      <c r="BMH353" s="84"/>
      <c r="BMI353" s="84"/>
      <c r="BMJ353" s="84"/>
      <c r="BMK353" s="84"/>
      <c r="BML353" s="84"/>
      <c r="BMM353" s="84"/>
      <c r="BMN353" s="84"/>
      <c r="BMO353" s="84"/>
      <c r="BMP353" s="84"/>
      <c r="BMQ353" s="84"/>
      <c r="BMR353" s="84"/>
      <c r="BMS353" s="84"/>
      <c r="BMT353" s="84"/>
      <c r="BMU353" s="84"/>
      <c r="BMV353" s="84"/>
      <c r="BMW353" s="84"/>
      <c r="BMX353" s="84"/>
      <c r="BMY353" s="84"/>
      <c r="BMZ353" s="84"/>
      <c r="BNA353" s="84"/>
      <c r="BNB353" s="84"/>
      <c r="BNC353" s="84"/>
      <c r="BND353" s="84"/>
      <c r="BNE353" s="84"/>
      <c r="BNF353" s="84"/>
      <c r="BNG353" s="84"/>
      <c r="BNH353" s="84"/>
      <c r="BNI353" s="84"/>
      <c r="BNJ353" s="84"/>
      <c r="BNK353" s="84"/>
      <c r="BNL353" s="84"/>
      <c r="BNM353" s="84"/>
      <c r="BNN353" s="84"/>
      <c r="BNO353" s="84"/>
      <c r="BNP353" s="84"/>
      <c r="BNQ353" s="84"/>
      <c r="BNR353" s="84"/>
      <c r="BNS353" s="84"/>
      <c r="BNT353" s="84"/>
      <c r="BNU353" s="84"/>
      <c r="BNV353" s="84"/>
      <c r="BNW353" s="84"/>
      <c r="BNX353" s="84"/>
      <c r="BNY353" s="84"/>
      <c r="BNZ353" s="84"/>
      <c r="BOA353" s="84"/>
      <c r="BOB353" s="84"/>
      <c r="BOC353" s="84"/>
      <c r="BOD353" s="84"/>
      <c r="BOE353" s="84"/>
      <c r="BOF353" s="84"/>
      <c r="BOG353" s="84"/>
      <c r="BOH353" s="84"/>
      <c r="BOI353" s="84"/>
      <c r="BOJ353" s="84"/>
      <c r="BOK353" s="84"/>
      <c r="BOL353" s="84"/>
      <c r="BOM353" s="84"/>
      <c r="BON353" s="84"/>
      <c r="BOO353" s="84"/>
      <c r="BOP353" s="84"/>
      <c r="BOQ353" s="84"/>
      <c r="BOR353" s="84"/>
      <c r="BOS353" s="84"/>
      <c r="BOT353" s="84"/>
      <c r="BOU353" s="84"/>
      <c r="BOV353" s="84"/>
      <c r="BOW353" s="84"/>
      <c r="BOX353" s="84"/>
      <c r="BOY353" s="84"/>
      <c r="BOZ353" s="84"/>
      <c r="BPA353" s="84"/>
      <c r="BPB353" s="84"/>
      <c r="BPC353" s="84"/>
      <c r="BPD353" s="84"/>
      <c r="BPE353" s="84"/>
      <c r="BPF353" s="84"/>
      <c r="BPG353" s="84"/>
      <c r="BPH353" s="84"/>
      <c r="BPI353" s="84"/>
      <c r="BPJ353" s="84"/>
      <c r="BPK353" s="84"/>
      <c r="BPL353" s="84"/>
      <c r="BPM353" s="84"/>
      <c r="BPN353" s="84"/>
      <c r="BPO353" s="84"/>
      <c r="BPP353" s="84"/>
      <c r="BPQ353" s="84"/>
      <c r="BPR353" s="84"/>
      <c r="BPS353" s="84"/>
      <c r="BPT353" s="84"/>
      <c r="BPU353" s="84"/>
      <c r="BPV353" s="84"/>
      <c r="BPW353" s="84"/>
    </row>
    <row r="354" spans="2:1791" s="169" customFormat="1" ht="30" customHeight="1">
      <c r="B354" s="193"/>
      <c r="C354" s="86"/>
      <c r="D354" s="240"/>
      <c r="E354" s="246"/>
      <c r="F354" s="241"/>
      <c r="G354" s="86"/>
      <c r="H354" s="86"/>
      <c r="I354" s="161"/>
      <c r="J354" s="220"/>
      <c r="K354" s="161"/>
      <c r="L354" s="139"/>
      <c r="M354" s="309"/>
      <c r="N354" s="5"/>
      <c r="O354" s="5"/>
      <c r="P354" s="2"/>
      <c r="Q354" s="367"/>
      <c r="R354" s="340"/>
      <c r="S354" s="19"/>
      <c r="T354" s="385"/>
      <c r="U354" s="2"/>
      <c r="V354" s="2"/>
      <c r="W354" s="2"/>
      <c r="X354" s="2"/>
      <c r="Y354" s="2"/>
      <c r="Z354" s="2"/>
      <c r="AA354" s="2"/>
      <c r="AB354" s="2"/>
      <c r="AC354" s="2"/>
      <c r="AD354" s="2"/>
      <c r="AE354" s="2"/>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c r="LT354" s="84"/>
      <c r="LU354" s="84"/>
      <c r="LV354" s="84"/>
      <c r="LW354" s="84"/>
      <c r="LX354" s="84"/>
      <c r="LY354" s="84"/>
      <c r="LZ354" s="84"/>
      <c r="MA354" s="84"/>
      <c r="MB354" s="84"/>
      <c r="MC354" s="84"/>
      <c r="MD354" s="84"/>
      <c r="ME354" s="84"/>
      <c r="MF354" s="84"/>
      <c r="MG354" s="84"/>
      <c r="MH354" s="84"/>
      <c r="MI354" s="84"/>
      <c r="MJ354" s="84"/>
      <c r="MK354" s="84"/>
      <c r="ML354" s="84"/>
      <c r="MM354" s="84"/>
      <c r="MN354" s="84"/>
      <c r="MO354" s="84"/>
      <c r="MP354" s="84"/>
      <c r="MQ354" s="84"/>
      <c r="MR354" s="84"/>
      <c r="MS354" s="84"/>
      <c r="MT354" s="84"/>
      <c r="MU354" s="84"/>
      <c r="MV354" s="84"/>
      <c r="MW354" s="84"/>
      <c r="MX354" s="84"/>
      <c r="MY354" s="84"/>
      <c r="MZ354" s="84"/>
      <c r="NA354" s="84"/>
      <c r="NB354" s="84"/>
      <c r="NC354" s="84"/>
      <c r="ND354" s="84"/>
      <c r="NE354" s="84"/>
      <c r="NF354" s="84"/>
      <c r="NG354" s="84"/>
      <c r="NH354" s="84"/>
      <c r="NI354" s="84"/>
      <c r="NJ354" s="84"/>
      <c r="NK354" s="84"/>
      <c r="NL354" s="84"/>
      <c r="NM354" s="84"/>
      <c r="NN354" s="84"/>
      <c r="NO354" s="84"/>
      <c r="NP354" s="84"/>
      <c r="NQ354" s="84"/>
      <c r="NR354" s="84"/>
      <c r="NS354" s="84"/>
      <c r="NT354" s="84"/>
      <c r="NU354" s="84"/>
      <c r="NV354" s="84"/>
      <c r="NW354" s="84"/>
      <c r="NX354" s="84"/>
      <c r="NY354" s="84"/>
      <c r="NZ354" s="84"/>
      <c r="OA354" s="84"/>
      <c r="OB354" s="84"/>
      <c r="OC354" s="84"/>
      <c r="OD354" s="84"/>
      <c r="OE354" s="84"/>
      <c r="OF354" s="84"/>
      <c r="OG354" s="84"/>
      <c r="OH354" s="84"/>
      <c r="OI354" s="84"/>
      <c r="OJ354" s="84"/>
      <c r="OK354" s="84"/>
      <c r="OL354" s="84"/>
      <c r="OM354" s="84"/>
      <c r="ON354" s="84"/>
      <c r="OO354" s="84"/>
      <c r="OP354" s="84"/>
      <c r="OQ354" s="84"/>
      <c r="OR354" s="84"/>
      <c r="OS354" s="84"/>
      <c r="OT354" s="84"/>
      <c r="OU354" s="84"/>
      <c r="OV354" s="84"/>
      <c r="OW354" s="84"/>
      <c r="OX354" s="84"/>
      <c r="OY354" s="84"/>
      <c r="OZ354" s="84"/>
      <c r="PA354" s="84"/>
      <c r="PB354" s="84"/>
      <c r="PC354" s="84"/>
      <c r="PD354" s="84"/>
      <c r="PE354" s="84"/>
      <c r="PF354" s="84"/>
      <c r="PG354" s="84"/>
      <c r="PH354" s="84"/>
      <c r="PI354" s="84"/>
      <c r="PJ354" s="84"/>
      <c r="PK354" s="84"/>
      <c r="PL354" s="84"/>
      <c r="PM354" s="84"/>
      <c r="PN354" s="84"/>
      <c r="PO354" s="84"/>
      <c r="PP354" s="84"/>
      <c r="PQ354" s="84"/>
      <c r="PR354" s="84"/>
      <c r="PS354" s="84"/>
      <c r="PT354" s="84"/>
      <c r="PU354" s="84"/>
      <c r="PV354" s="84"/>
      <c r="PW354" s="84"/>
      <c r="PX354" s="84"/>
      <c r="PY354" s="84"/>
      <c r="PZ354" s="84"/>
      <c r="QA354" s="84"/>
      <c r="QB354" s="84"/>
      <c r="QC354" s="84"/>
      <c r="QD354" s="84"/>
      <c r="QE354" s="84"/>
      <c r="QF354" s="84"/>
      <c r="QG354" s="84"/>
      <c r="QH354" s="84"/>
      <c r="QI354" s="84"/>
      <c r="QJ354" s="84"/>
      <c r="QK354" s="84"/>
      <c r="QL354" s="84"/>
      <c r="QM354" s="84"/>
      <c r="QN354" s="84"/>
      <c r="QO354" s="84"/>
      <c r="QP354" s="84"/>
      <c r="QQ354" s="84"/>
      <c r="QR354" s="84"/>
      <c r="QS354" s="84"/>
      <c r="QT354" s="84"/>
      <c r="QU354" s="84"/>
      <c r="QV354" s="84"/>
      <c r="QW354" s="84"/>
      <c r="QX354" s="84"/>
      <c r="QY354" s="84"/>
      <c r="QZ354" s="84"/>
      <c r="RA354" s="84"/>
      <c r="RB354" s="84"/>
      <c r="RC354" s="84"/>
      <c r="RD354" s="84"/>
      <c r="RE354" s="84"/>
      <c r="RF354" s="84"/>
      <c r="RG354" s="84"/>
      <c r="RH354" s="84"/>
      <c r="RI354" s="84"/>
      <c r="RJ354" s="84"/>
      <c r="RK354" s="84"/>
      <c r="RL354" s="84"/>
      <c r="RM354" s="84"/>
      <c r="RN354" s="84"/>
      <c r="RO354" s="84"/>
      <c r="RP354" s="84"/>
      <c r="RQ354" s="84"/>
      <c r="RR354" s="84"/>
      <c r="RS354" s="84"/>
      <c r="RT354" s="84"/>
      <c r="RU354" s="84"/>
      <c r="RV354" s="84"/>
      <c r="RW354" s="84"/>
      <c r="RX354" s="84"/>
      <c r="RY354" s="84"/>
      <c r="RZ354" s="84"/>
      <c r="SA354" s="84"/>
      <c r="SB354" s="84"/>
      <c r="SC354" s="84"/>
      <c r="SD354" s="84"/>
      <c r="SE354" s="84"/>
      <c r="SF354" s="84"/>
      <c r="SG354" s="84"/>
      <c r="SH354" s="84"/>
      <c r="SI354" s="84"/>
      <c r="SJ354" s="84"/>
      <c r="SK354" s="84"/>
      <c r="SL354" s="84"/>
      <c r="SM354" s="84"/>
      <c r="SN354" s="84"/>
      <c r="SO354" s="84"/>
      <c r="SP354" s="84"/>
      <c r="SQ354" s="84"/>
      <c r="SR354" s="84"/>
      <c r="SS354" s="84"/>
      <c r="ST354" s="84"/>
      <c r="SU354" s="84"/>
      <c r="SV354" s="84"/>
      <c r="SW354" s="84"/>
      <c r="SX354" s="84"/>
      <c r="SY354" s="84"/>
      <c r="SZ354" s="84"/>
      <c r="TA354" s="84"/>
      <c r="TB354" s="84"/>
      <c r="TC354" s="84"/>
      <c r="TD354" s="84"/>
      <c r="TE354" s="84"/>
      <c r="TF354" s="84"/>
      <c r="TG354" s="84"/>
      <c r="TH354" s="84"/>
      <c r="TI354" s="84"/>
      <c r="TJ354" s="84"/>
      <c r="TK354" s="84"/>
      <c r="TL354" s="84"/>
      <c r="TM354" s="84"/>
      <c r="TN354" s="84"/>
      <c r="TO354" s="84"/>
      <c r="TP354" s="84"/>
      <c r="TQ354" s="84"/>
      <c r="TR354" s="84"/>
      <c r="TS354" s="84"/>
      <c r="TT354" s="84"/>
      <c r="TU354" s="84"/>
      <c r="TV354" s="84"/>
      <c r="TW354" s="84"/>
      <c r="TX354" s="84"/>
      <c r="TY354" s="84"/>
      <c r="TZ354" s="84"/>
      <c r="UA354" s="84"/>
      <c r="UB354" s="84"/>
      <c r="UC354" s="84"/>
      <c r="UD354" s="84"/>
      <c r="UE354" s="84"/>
      <c r="UF354" s="84"/>
      <c r="UG354" s="84"/>
      <c r="UH354" s="84"/>
      <c r="UI354" s="84"/>
      <c r="UJ354" s="84"/>
      <c r="UK354" s="84"/>
      <c r="UL354" s="84"/>
      <c r="UM354" s="84"/>
      <c r="UN354" s="84"/>
      <c r="UO354" s="84"/>
      <c r="UP354" s="84"/>
      <c r="UQ354" s="84"/>
      <c r="UR354" s="84"/>
      <c r="US354" s="84"/>
      <c r="UT354" s="84"/>
      <c r="UU354" s="84"/>
      <c r="UV354" s="84"/>
      <c r="UW354" s="84"/>
      <c r="UX354" s="84"/>
      <c r="UY354" s="84"/>
      <c r="UZ354" s="84"/>
      <c r="VA354" s="84"/>
      <c r="VB354" s="84"/>
      <c r="VC354" s="84"/>
      <c r="VD354" s="84"/>
      <c r="VE354" s="84"/>
      <c r="VF354" s="84"/>
      <c r="VG354" s="84"/>
      <c r="VH354" s="84"/>
      <c r="VI354" s="84"/>
      <c r="VJ354" s="84"/>
      <c r="VK354" s="84"/>
      <c r="VL354" s="84"/>
      <c r="VM354" s="84"/>
      <c r="VN354" s="84"/>
      <c r="VO354" s="84"/>
      <c r="VP354" s="84"/>
      <c r="VQ354" s="84"/>
      <c r="VR354" s="84"/>
      <c r="VS354" s="84"/>
      <c r="VT354" s="84"/>
      <c r="VU354" s="84"/>
      <c r="VV354" s="84"/>
      <c r="VW354" s="84"/>
      <c r="VX354" s="84"/>
      <c r="VY354" s="84"/>
      <c r="VZ354" s="84"/>
      <c r="WA354" s="84"/>
      <c r="WB354" s="84"/>
      <c r="WC354" s="84"/>
      <c r="WD354" s="84"/>
      <c r="WE354" s="84"/>
      <c r="WF354" s="84"/>
      <c r="WG354" s="84"/>
      <c r="WH354" s="84"/>
      <c r="WI354" s="84"/>
      <c r="WJ354" s="84"/>
      <c r="WK354" s="84"/>
      <c r="WL354" s="84"/>
      <c r="WM354" s="84"/>
      <c r="WN354" s="84"/>
      <c r="WO354" s="84"/>
      <c r="WP354" s="84"/>
      <c r="WQ354" s="84"/>
      <c r="WR354" s="84"/>
      <c r="WS354" s="84"/>
      <c r="WT354" s="84"/>
      <c r="WU354" s="84"/>
      <c r="WV354" s="84"/>
      <c r="WW354" s="84"/>
      <c r="WX354" s="84"/>
      <c r="WY354" s="84"/>
      <c r="WZ354" s="84"/>
      <c r="XA354" s="84"/>
      <c r="XB354" s="84"/>
      <c r="XC354" s="84"/>
      <c r="XD354" s="84"/>
      <c r="XE354" s="84"/>
      <c r="XF354" s="84"/>
      <c r="XG354" s="84"/>
      <c r="XH354" s="84"/>
      <c r="XI354" s="84"/>
      <c r="XJ354" s="84"/>
      <c r="XK354" s="84"/>
      <c r="XL354" s="84"/>
      <c r="XM354" s="84"/>
      <c r="XN354" s="84"/>
      <c r="XO354" s="84"/>
      <c r="XP354" s="84"/>
      <c r="XQ354" s="84"/>
      <c r="XR354" s="84"/>
      <c r="XS354" s="84"/>
      <c r="XT354" s="84"/>
      <c r="XU354" s="84"/>
      <c r="XV354" s="84"/>
      <c r="XW354" s="84"/>
      <c r="XX354" s="84"/>
      <c r="XY354" s="84"/>
      <c r="XZ354" s="84"/>
      <c r="YA354" s="84"/>
      <c r="YB354" s="84"/>
      <c r="YC354" s="84"/>
      <c r="YD354" s="84"/>
      <c r="YE354" s="84"/>
      <c r="YF354" s="84"/>
      <c r="YG354" s="84"/>
      <c r="YH354" s="84"/>
      <c r="YI354" s="84"/>
      <c r="YJ354" s="84"/>
      <c r="YK354" s="84"/>
      <c r="YL354" s="84"/>
      <c r="YM354" s="84"/>
      <c r="YN354" s="84"/>
      <c r="YO354" s="84"/>
      <c r="YP354" s="84"/>
      <c r="YQ354" s="84"/>
      <c r="YR354" s="84"/>
      <c r="YS354" s="84"/>
      <c r="YT354" s="84"/>
      <c r="YU354" s="84"/>
      <c r="YV354" s="84"/>
      <c r="YW354" s="84"/>
      <c r="YX354" s="84"/>
      <c r="YY354" s="84"/>
      <c r="YZ354" s="84"/>
      <c r="ZA354" s="84"/>
      <c r="ZB354" s="84"/>
      <c r="ZC354" s="84"/>
      <c r="ZD354" s="84"/>
      <c r="ZE354" s="84"/>
      <c r="ZF354" s="84"/>
      <c r="ZG354" s="84"/>
      <c r="ZH354" s="84"/>
      <c r="ZI354" s="84"/>
      <c r="ZJ354" s="84"/>
      <c r="ZK354" s="84"/>
      <c r="ZL354" s="84"/>
      <c r="ZM354" s="84"/>
      <c r="ZN354" s="84"/>
      <c r="ZO354" s="84"/>
      <c r="ZP354" s="84"/>
      <c r="ZQ354" s="84"/>
      <c r="ZR354" s="84"/>
      <c r="ZS354" s="84"/>
      <c r="ZT354" s="84"/>
      <c r="ZU354" s="84"/>
      <c r="ZV354" s="84"/>
      <c r="ZW354" s="84"/>
      <c r="ZX354" s="84"/>
      <c r="ZY354" s="84"/>
      <c r="ZZ354" s="84"/>
      <c r="AAA354" s="84"/>
      <c r="AAB354" s="84"/>
      <c r="AAC354" s="84"/>
      <c r="AAD354" s="84"/>
      <c r="AAE354" s="84"/>
      <c r="AAF354" s="84"/>
      <c r="AAG354" s="84"/>
      <c r="AAH354" s="84"/>
      <c r="AAI354" s="84"/>
      <c r="AAJ354" s="84"/>
      <c r="AAK354" s="84"/>
      <c r="AAL354" s="84"/>
      <c r="AAM354" s="84"/>
      <c r="AAN354" s="84"/>
      <c r="AAO354" s="84"/>
      <c r="AAP354" s="84"/>
      <c r="AAQ354" s="84"/>
      <c r="AAR354" s="84"/>
      <c r="AAS354" s="84"/>
      <c r="AAT354" s="84"/>
      <c r="AAU354" s="84"/>
      <c r="AAV354" s="84"/>
      <c r="AAW354" s="84"/>
      <c r="AAX354" s="84"/>
      <c r="AAY354" s="84"/>
      <c r="AAZ354" s="84"/>
      <c r="ABA354" s="84"/>
      <c r="ABB354" s="84"/>
      <c r="ABC354" s="84"/>
      <c r="ABD354" s="84"/>
      <c r="ABE354" s="84"/>
      <c r="ABF354" s="84"/>
      <c r="ABG354" s="84"/>
      <c r="ABH354" s="84"/>
      <c r="ABI354" s="84"/>
      <c r="ABJ354" s="84"/>
      <c r="ABK354" s="84"/>
      <c r="ABL354" s="84"/>
      <c r="ABM354" s="84"/>
      <c r="ABN354" s="84"/>
      <c r="ABO354" s="84"/>
      <c r="ABP354" s="84"/>
      <c r="ABQ354" s="84"/>
      <c r="ABR354" s="84"/>
      <c r="ABS354" s="84"/>
      <c r="ABT354" s="84"/>
      <c r="ABU354" s="84"/>
      <c r="ABV354" s="84"/>
      <c r="ABW354" s="84"/>
      <c r="ABX354" s="84"/>
      <c r="ABY354" s="84"/>
      <c r="ABZ354" s="84"/>
      <c r="ACA354" s="84"/>
      <c r="ACB354" s="84"/>
      <c r="ACC354" s="84"/>
      <c r="ACD354" s="84"/>
      <c r="ACE354" s="84"/>
      <c r="ACF354" s="84"/>
      <c r="ACG354" s="84"/>
      <c r="ACH354" s="84"/>
      <c r="ACI354" s="84"/>
      <c r="ACJ354" s="84"/>
      <c r="ACK354" s="84"/>
      <c r="ACL354" s="84"/>
      <c r="ACM354" s="84"/>
      <c r="ACN354" s="84"/>
      <c r="ACO354" s="84"/>
      <c r="ACP354" s="84"/>
      <c r="ACQ354" s="84"/>
      <c r="ACR354" s="84"/>
      <c r="ACS354" s="84"/>
      <c r="ACT354" s="84"/>
      <c r="ACU354" s="84"/>
      <c r="ACV354" s="84"/>
      <c r="ACW354" s="84"/>
      <c r="ACX354" s="84"/>
      <c r="ACY354" s="84"/>
      <c r="ACZ354" s="84"/>
      <c r="ADA354" s="84"/>
      <c r="ADB354" s="84"/>
      <c r="ADC354" s="84"/>
      <c r="ADD354" s="84"/>
      <c r="ADE354" s="84"/>
      <c r="ADF354" s="84"/>
      <c r="ADG354" s="84"/>
      <c r="ADH354" s="84"/>
      <c r="ADI354" s="84"/>
      <c r="ADJ354" s="84"/>
      <c r="ADK354" s="84"/>
      <c r="ADL354" s="84"/>
      <c r="ADM354" s="84"/>
      <c r="ADN354" s="84"/>
      <c r="ADO354" s="84"/>
      <c r="ADP354" s="84"/>
      <c r="ADQ354" s="84"/>
      <c r="ADR354" s="84"/>
      <c r="ADS354" s="84"/>
      <c r="ADT354" s="84"/>
      <c r="ADU354" s="84"/>
      <c r="ADV354" s="84"/>
      <c r="ADW354" s="84"/>
      <c r="ADX354" s="84"/>
      <c r="ADY354" s="84"/>
      <c r="ADZ354" s="84"/>
      <c r="AEA354" s="84"/>
      <c r="AEB354" s="84"/>
      <c r="AEC354" s="84"/>
      <c r="AED354" s="84"/>
      <c r="AEE354" s="84"/>
      <c r="AEF354" s="84"/>
      <c r="AEG354" s="84"/>
      <c r="AEH354" s="84"/>
      <c r="AEI354" s="84"/>
      <c r="AEJ354" s="84"/>
      <c r="AEK354" s="84"/>
      <c r="AEL354" s="84"/>
      <c r="AEM354" s="84"/>
      <c r="AEN354" s="84"/>
      <c r="AEO354" s="84"/>
      <c r="AEP354" s="84"/>
      <c r="AEQ354" s="84"/>
      <c r="AER354" s="84"/>
      <c r="AES354" s="84"/>
      <c r="AET354" s="84"/>
      <c r="AEU354" s="84"/>
      <c r="AEV354" s="84"/>
      <c r="AEW354" s="84"/>
      <c r="AEX354" s="84"/>
      <c r="AEY354" s="84"/>
      <c r="AEZ354" s="84"/>
      <c r="AFA354" s="84"/>
      <c r="AFB354" s="84"/>
      <c r="AFC354" s="84"/>
      <c r="AFD354" s="84"/>
      <c r="AFE354" s="84"/>
      <c r="AFF354" s="84"/>
      <c r="AFG354" s="84"/>
      <c r="AFH354" s="84"/>
      <c r="AFI354" s="84"/>
      <c r="AFJ354" s="84"/>
      <c r="AFK354" s="84"/>
      <c r="AFL354" s="84"/>
      <c r="AFM354" s="84"/>
      <c r="AFN354" s="84"/>
      <c r="AFO354" s="84"/>
      <c r="AFP354" s="84"/>
      <c r="AFQ354" s="84"/>
      <c r="AFR354" s="84"/>
      <c r="AFS354" s="84"/>
      <c r="AFT354" s="84"/>
      <c r="AFU354" s="84"/>
      <c r="AFV354" s="84"/>
      <c r="AFW354" s="84"/>
      <c r="AFX354" s="84"/>
      <c r="AFY354" s="84"/>
      <c r="AFZ354" s="84"/>
      <c r="AGA354" s="84"/>
      <c r="AGB354" s="84"/>
      <c r="AGC354" s="84"/>
      <c r="AGD354" s="84"/>
      <c r="AGE354" s="84"/>
      <c r="AGF354" s="84"/>
      <c r="AGG354" s="84"/>
      <c r="AGH354" s="84"/>
      <c r="AGI354" s="84"/>
      <c r="AGJ354" s="84"/>
      <c r="AGK354" s="84"/>
      <c r="AGL354" s="84"/>
      <c r="AGM354" s="84"/>
      <c r="AGN354" s="84"/>
      <c r="AGO354" s="84"/>
      <c r="AGP354" s="84"/>
      <c r="AGQ354" s="84"/>
      <c r="AGR354" s="84"/>
      <c r="AGS354" s="84"/>
      <c r="AGT354" s="84"/>
      <c r="AGU354" s="84"/>
      <c r="AGV354" s="84"/>
      <c r="AGW354" s="84"/>
      <c r="AGX354" s="84"/>
      <c r="AGY354" s="84"/>
      <c r="AGZ354" s="84"/>
      <c r="AHA354" s="84"/>
      <c r="AHB354" s="84"/>
      <c r="AHC354" s="84"/>
      <c r="AHD354" s="84"/>
      <c r="AHE354" s="84"/>
      <c r="AHF354" s="84"/>
      <c r="AHG354" s="84"/>
      <c r="AHH354" s="84"/>
      <c r="AHI354" s="84"/>
      <c r="AHJ354" s="84"/>
      <c r="AHK354" s="84"/>
      <c r="AHL354" s="84"/>
      <c r="AHM354" s="84"/>
      <c r="AHN354" s="84"/>
      <c r="AHO354" s="84"/>
      <c r="AHP354" s="84"/>
      <c r="AHQ354" s="84"/>
      <c r="AHR354" s="84"/>
      <c r="AHS354" s="84"/>
      <c r="AHT354" s="84"/>
      <c r="AHU354" s="84"/>
      <c r="AHV354" s="84"/>
      <c r="AHW354" s="84"/>
      <c r="AHX354" s="84"/>
      <c r="AHY354" s="84"/>
      <c r="AHZ354" s="84"/>
      <c r="AIA354" s="84"/>
      <c r="AIB354" s="84"/>
      <c r="AIC354" s="84"/>
      <c r="AID354" s="84"/>
      <c r="AIE354" s="84"/>
      <c r="AIF354" s="84"/>
      <c r="AIG354" s="84"/>
      <c r="AIH354" s="84"/>
      <c r="AII354" s="84"/>
      <c r="AIJ354" s="84"/>
      <c r="AIK354" s="84"/>
      <c r="AIL354" s="84"/>
      <c r="AIM354" s="84"/>
      <c r="AIN354" s="84"/>
      <c r="AIO354" s="84"/>
      <c r="AIP354" s="84"/>
      <c r="AIQ354" s="84"/>
      <c r="AIR354" s="84"/>
      <c r="AIS354" s="84"/>
      <c r="AIT354" s="84"/>
      <c r="AIU354" s="84"/>
      <c r="AIV354" s="84"/>
      <c r="AIW354" s="84"/>
      <c r="AIX354" s="84"/>
      <c r="AIY354" s="84"/>
      <c r="AIZ354" s="84"/>
      <c r="AJA354" s="84"/>
      <c r="AJB354" s="84"/>
      <c r="AJC354" s="84"/>
      <c r="AJD354" s="84"/>
      <c r="AJE354" s="84"/>
      <c r="AJF354" s="84"/>
      <c r="AJG354" s="84"/>
      <c r="AJH354" s="84"/>
      <c r="AJI354" s="84"/>
      <c r="AJJ354" s="84"/>
      <c r="AJK354" s="84"/>
      <c r="AJL354" s="84"/>
      <c r="AJM354" s="84"/>
      <c r="AJN354" s="84"/>
      <c r="AJO354" s="84"/>
      <c r="AJP354" s="84"/>
      <c r="AJQ354" s="84"/>
      <c r="AJR354" s="84"/>
      <c r="AJS354" s="84"/>
      <c r="AJT354" s="84"/>
      <c r="AJU354" s="84"/>
      <c r="AJV354" s="84"/>
      <c r="AJW354" s="84"/>
      <c r="AJX354" s="84"/>
      <c r="AJY354" s="84"/>
      <c r="AJZ354" s="84"/>
      <c r="AKA354" s="84"/>
      <c r="AKB354" s="84"/>
      <c r="AKC354" s="84"/>
      <c r="AKD354" s="84"/>
      <c r="AKE354" s="84"/>
      <c r="AKF354" s="84"/>
      <c r="AKG354" s="84"/>
      <c r="AKH354" s="84"/>
      <c r="AKI354" s="84"/>
      <c r="AKJ354" s="84"/>
      <c r="AKK354" s="84"/>
      <c r="AKL354" s="84"/>
      <c r="AKM354" s="84"/>
      <c r="AKN354" s="84"/>
      <c r="AKO354" s="84"/>
      <c r="AKP354" s="84"/>
      <c r="AKQ354" s="84"/>
      <c r="AKR354" s="84"/>
      <c r="AKS354" s="84"/>
      <c r="AKT354" s="84"/>
      <c r="AKU354" s="84"/>
      <c r="AKV354" s="84"/>
      <c r="AKW354" s="84"/>
      <c r="AKX354" s="84"/>
      <c r="AKY354" s="84"/>
      <c r="AKZ354" s="84"/>
      <c r="ALA354" s="84"/>
      <c r="ALB354" s="84"/>
      <c r="ALC354" s="84"/>
      <c r="ALD354" s="84"/>
      <c r="ALE354" s="84"/>
      <c r="ALF354" s="84"/>
      <c r="ALG354" s="84"/>
      <c r="ALH354" s="84"/>
      <c r="ALI354" s="84"/>
      <c r="ALJ354" s="84"/>
      <c r="ALK354" s="84"/>
      <c r="ALL354" s="84"/>
      <c r="ALM354" s="84"/>
      <c r="ALN354" s="84"/>
      <c r="ALO354" s="84"/>
      <c r="ALP354" s="84"/>
      <c r="ALQ354" s="84"/>
      <c r="ALR354" s="84"/>
      <c r="ALS354" s="84"/>
      <c r="ALT354" s="84"/>
      <c r="ALU354" s="84"/>
      <c r="ALV354" s="84"/>
      <c r="ALW354" s="84"/>
      <c r="ALX354" s="84"/>
      <c r="ALY354" s="84"/>
      <c r="ALZ354" s="84"/>
      <c r="AMA354" s="84"/>
      <c r="AMB354" s="84"/>
      <c r="AMC354" s="84"/>
      <c r="AMD354" s="84"/>
      <c r="AME354" s="84"/>
      <c r="AMF354" s="84"/>
      <c r="AMG354" s="84"/>
      <c r="AMH354" s="84"/>
      <c r="AMI354" s="84"/>
      <c r="AMJ354" s="84"/>
      <c r="AMK354" s="84"/>
      <c r="AML354" s="84"/>
      <c r="AMM354" s="84"/>
      <c r="AMN354" s="84"/>
      <c r="AMO354" s="84"/>
      <c r="AMP354" s="84"/>
      <c r="AMQ354" s="84"/>
      <c r="AMR354" s="84"/>
      <c r="AMS354" s="84"/>
      <c r="AMT354" s="84"/>
      <c r="AMU354" s="84"/>
      <c r="AMV354" s="84"/>
      <c r="AMW354" s="84"/>
      <c r="AMX354" s="84"/>
      <c r="AMY354" s="84"/>
      <c r="AMZ354" s="84"/>
      <c r="ANA354" s="84"/>
      <c r="ANB354" s="84"/>
      <c r="ANC354" s="84"/>
      <c r="AND354" s="84"/>
      <c r="ANE354" s="84"/>
      <c r="ANF354" s="84"/>
      <c r="ANG354" s="84"/>
      <c r="ANH354" s="84"/>
      <c r="ANI354" s="84"/>
      <c r="ANJ354" s="84"/>
      <c r="ANK354" s="84"/>
      <c r="ANL354" s="84"/>
      <c r="ANM354" s="84"/>
      <c r="ANN354" s="84"/>
      <c r="ANO354" s="84"/>
      <c r="ANP354" s="84"/>
      <c r="ANQ354" s="84"/>
      <c r="ANR354" s="84"/>
      <c r="ANS354" s="84"/>
      <c r="ANT354" s="84"/>
      <c r="ANU354" s="84"/>
      <c r="ANV354" s="84"/>
      <c r="ANW354" s="84"/>
      <c r="ANX354" s="84"/>
      <c r="ANY354" s="84"/>
      <c r="ANZ354" s="84"/>
      <c r="AOA354" s="84"/>
      <c r="AOB354" s="84"/>
      <c r="AOC354" s="84"/>
      <c r="AOD354" s="84"/>
      <c r="AOE354" s="84"/>
      <c r="AOF354" s="84"/>
      <c r="AOG354" s="84"/>
      <c r="AOH354" s="84"/>
      <c r="AOI354" s="84"/>
      <c r="AOJ354" s="84"/>
      <c r="AOK354" s="84"/>
      <c r="AOL354" s="84"/>
      <c r="AOM354" s="84"/>
      <c r="AON354" s="84"/>
      <c r="AOO354" s="84"/>
      <c r="AOP354" s="84"/>
      <c r="AOQ354" s="84"/>
      <c r="AOR354" s="84"/>
      <c r="AOS354" s="84"/>
      <c r="AOT354" s="84"/>
      <c r="AOU354" s="84"/>
      <c r="AOV354" s="84"/>
      <c r="AOW354" s="84"/>
      <c r="AOX354" s="84"/>
      <c r="AOY354" s="84"/>
      <c r="AOZ354" s="84"/>
      <c r="APA354" s="84"/>
      <c r="APB354" s="84"/>
      <c r="APC354" s="84"/>
      <c r="APD354" s="84"/>
      <c r="APE354" s="84"/>
      <c r="APF354" s="84"/>
      <c r="APG354" s="84"/>
      <c r="APH354" s="84"/>
      <c r="API354" s="84"/>
      <c r="APJ354" s="84"/>
      <c r="APK354" s="84"/>
      <c r="APL354" s="84"/>
      <c r="APM354" s="84"/>
      <c r="APN354" s="84"/>
      <c r="APO354" s="84"/>
      <c r="APP354" s="84"/>
      <c r="APQ354" s="84"/>
      <c r="APR354" s="84"/>
      <c r="APS354" s="84"/>
      <c r="APT354" s="84"/>
      <c r="APU354" s="84"/>
      <c r="APV354" s="84"/>
      <c r="APW354" s="84"/>
      <c r="APX354" s="84"/>
      <c r="APY354" s="84"/>
      <c r="APZ354" s="84"/>
      <c r="AQA354" s="84"/>
      <c r="AQB354" s="84"/>
      <c r="AQC354" s="84"/>
      <c r="AQD354" s="84"/>
      <c r="AQE354" s="84"/>
      <c r="AQF354" s="84"/>
      <c r="AQG354" s="84"/>
      <c r="AQH354" s="84"/>
      <c r="AQI354" s="84"/>
      <c r="AQJ354" s="84"/>
      <c r="AQK354" s="84"/>
      <c r="AQL354" s="84"/>
      <c r="AQM354" s="84"/>
      <c r="AQN354" s="84"/>
      <c r="AQO354" s="84"/>
      <c r="AQP354" s="84"/>
      <c r="AQQ354" s="84"/>
      <c r="AQR354" s="84"/>
      <c r="AQS354" s="84"/>
      <c r="AQT354" s="84"/>
      <c r="AQU354" s="84"/>
      <c r="AQV354" s="84"/>
      <c r="AQW354" s="84"/>
      <c r="AQX354" s="84"/>
      <c r="AQY354" s="84"/>
      <c r="AQZ354" s="84"/>
      <c r="ARA354" s="84"/>
      <c r="ARB354" s="84"/>
      <c r="ARC354" s="84"/>
      <c r="ARD354" s="84"/>
      <c r="ARE354" s="84"/>
      <c r="ARF354" s="84"/>
      <c r="ARG354" s="84"/>
      <c r="ARH354" s="84"/>
      <c r="ARI354" s="84"/>
      <c r="ARJ354" s="84"/>
      <c r="ARK354" s="84"/>
      <c r="ARL354" s="84"/>
      <c r="ARM354" s="84"/>
      <c r="ARN354" s="84"/>
      <c r="ARO354" s="84"/>
      <c r="ARP354" s="84"/>
      <c r="ARQ354" s="84"/>
      <c r="ARR354" s="84"/>
      <c r="ARS354" s="84"/>
      <c r="ART354" s="84"/>
      <c r="ARU354" s="84"/>
      <c r="ARV354" s="84"/>
      <c r="ARW354" s="84"/>
      <c r="ARX354" s="84"/>
      <c r="ARY354" s="84"/>
      <c r="ARZ354" s="84"/>
      <c r="ASA354" s="84"/>
      <c r="ASB354" s="84"/>
      <c r="ASC354" s="84"/>
      <c r="ASD354" s="84"/>
      <c r="ASE354" s="84"/>
      <c r="ASF354" s="84"/>
      <c r="ASG354" s="84"/>
      <c r="ASH354" s="84"/>
      <c r="ASI354" s="84"/>
      <c r="ASJ354" s="84"/>
      <c r="ASK354" s="84"/>
      <c r="ASL354" s="84"/>
      <c r="ASM354" s="84"/>
      <c r="ASN354" s="84"/>
      <c r="ASO354" s="84"/>
      <c r="ASP354" s="84"/>
      <c r="ASQ354" s="84"/>
      <c r="ASR354" s="84"/>
      <c r="ASS354" s="84"/>
      <c r="AST354" s="84"/>
      <c r="ASU354" s="84"/>
      <c r="ASV354" s="84"/>
      <c r="ASW354" s="84"/>
      <c r="ASX354" s="84"/>
      <c r="ASY354" s="84"/>
      <c r="ASZ354" s="84"/>
      <c r="ATA354" s="84"/>
      <c r="ATB354" s="84"/>
      <c r="ATC354" s="84"/>
      <c r="ATD354" s="84"/>
      <c r="ATE354" s="84"/>
      <c r="ATF354" s="84"/>
      <c r="ATG354" s="84"/>
      <c r="ATH354" s="84"/>
      <c r="ATI354" s="84"/>
      <c r="ATJ354" s="84"/>
      <c r="ATK354" s="84"/>
      <c r="ATL354" s="84"/>
      <c r="ATM354" s="84"/>
      <c r="ATN354" s="84"/>
      <c r="ATO354" s="84"/>
      <c r="ATP354" s="84"/>
      <c r="ATQ354" s="84"/>
      <c r="ATR354" s="84"/>
      <c r="ATS354" s="84"/>
      <c r="ATT354" s="84"/>
      <c r="ATU354" s="84"/>
      <c r="ATV354" s="84"/>
      <c r="ATW354" s="84"/>
      <c r="ATX354" s="84"/>
      <c r="ATY354" s="84"/>
      <c r="ATZ354" s="84"/>
      <c r="AUA354" s="84"/>
      <c r="AUB354" s="84"/>
      <c r="AUC354" s="84"/>
      <c r="AUD354" s="84"/>
      <c r="AUE354" s="84"/>
      <c r="AUF354" s="84"/>
      <c r="AUG354" s="84"/>
      <c r="AUH354" s="84"/>
      <c r="AUI354" s="84"/>
      <c r="AUJ354" s="84"/>
      <c r="AUK354" s="84"/>
      <c r="AUL354" s="84"/>
      <c r="AUM354" s="84"/>
      <c r="AUN354" s="84"/>
      <c r="AUO354" s="84"/>
      <c r="AUP354" s="84"/>
      <c r="AUQ354" s="84"/>
      <c r="AUR354" s="84"/>
      <c r="AUS354" s="84"/>
      <c r="AUT354" s="84"/>
      <c r="AUU354" s="84"/>
      <c r="AUV354" s="84"/>
      <c r="AUW354" s="84"/>
      <c r="AUX354" s="84"/>
      <c r="AUY354" s="84"/>
      <c r="AUZ354" s="84"/>
      <c r="AVA354" s="84"/>
      <c r="AVB354" s="84"/>
      <c r="AVC354" s="84"/>
      <c r="AVD354" s="84"/>
      <c r="AVE354" s="84"/>
      <c r="AVF354" s="84"/>
      <c r="AVG354" s="84"/>
      <c r="AVH354" s="84"/>
      <c r="AVI354" s="84"/>
      <c r="AVJ354" s="84"/>
      <c r="AVK354" s="84"/>
      <c r="AVL354" s="84"/>
      <c r="AVM354" s="84"/>
      <c r="AVN354" s="84"/>
      <c r="AVO354" s="84"/>
      <c r="AVP354" s="84"/>
      <c r="AVQ354" s="84"/>
      <c r="AVR354" s="84"/>
      <c r="AVS354" s="84"/>
      <c r="AVT354" s="84"/>
      <c r="AVU354" s="84"/>
      <c r="AVV354" s="84"/>
      <c r="AVW354" s="84"/>
      <c r="AVX354" s="84"/>
      <c r="AVY354" s="84"/>
      <c r="AVZ354" s="84"/>
      <c r="AWA354" s="84"/>
      <c r="AWB354" s="84"/>
      <c r="AWC354" s="84"/>
      <c r="AWD354" s="84"/>
      <c r="AWE354" s="84"/>
      <c r="AWF354" s="84"/>
      <c r="AWG354" s="84"/>
      <c r="AWH354" s="84"/>
      <c r="AWI354" s="84"/>
      <c r="AWJ354" s="84"/>
      <c r="AWK354" s="84"/>
      <c r="AWL354" s="84"/>
      <c r="AWM354" s="84"/>
      <c r="AWN354" s="84"/>
      <c r="AWO354" s="84"/>
      <c r="AWP354" s="84"/>
      <c r="AWQ354" s="84"/>
      <c r="AWR354" s="84"/>
      <c r="AWS354" s="84"/>
      <c r="AWT354" s="84"/>
      <c r="AWU354" s="84"/>
      <c r="AWV354" s="84"/>
      <c r="AWW354" s="84"/>
      <c r="AWX354" s="84"/>
      <c r="AWY354" s="84"/>
      <c r="AWZ354" s="84"/>
      <c r="AXA354" s="84"/>
      <c r="AXB354" s="84"/>
      <c r="AXC354" s="84"/>
      <c r="AXD354" s="84"/>
      <c r="AXE354" s="84"/>
      <c r="AXF354" s="84"/>
      <c r="AXG354" s="84"/>
      <c r="AXH354" s="84"/>
      <c r="AXI354" s="84"/>
      <c r="AXJ354" s="84"/>
      <c r="AXK354" s="84"/>
      <c r="AXL354" s="84"/>
      <c r="AXM354" s="84"/>
      <c r="AXN354" s="84"/>
      <c r="AXO354" s="84"/>
      <c r="AXP354" s="84"/>
      <c r="AXQ354" s="84"/>
      <c r="AXR354" s="84"/>
      <c r="AXS354" s="84"/>
      <c r="AXT354" s="84"/>
      <c r="AXU354" s="84"/>
      <c r="AXV354" s="84"/>
      <c r="AXW354" s="84"/>
      <c r="AXX354" s="84"/>
      <c r="AXY354" s="84"/>
      <c r="AXZ354" s="84"/>
      <c r="AYA354" s="84"/>
      <c r="AYB354" s="84"/>
      <c r="AYC354" s="84"/>
      <c r="AYD354" s="84"/>
      <c r="AYE354" s="84"/>
      <c r="AYF354" s="84"/>
      <c r="AYG354" s="84"/>
      <c r="AYH354" s="84"/>
      <c r="AYI354" s="84"/>
      <c r="AYJ354" s="84"/>
      <c r="AYK354" s="84"/>
      <c r="AYL354" s="84"/>
      <c r="AYM354" s="84"/>
      <c r="AYN354" s="84"/>
      <c r="AYO354" s="84"/>
      <c r="AYP354" s="84"/>
      <c r="AYQ354" s="84"/>
      <c r="AYR354" s="84"/>
      <c r="AYS354" s="84"/>
      <c r="AYT354" s="84"/>
      <c r="AYU354" s="84"/>
      <c r="AYV354" s="84"/>
      <c r="AYW354" s="84"/>
      <c r="AYX354" s="84"/>
      <c r="AYY354" s="84"/>
      <c r="AYZ354" s="84"/>
      <c r="AZA354" s="84"/>
      <c r="AZB354" s="84"/>
      <c r="AZC354" s="84"/>
      <c r="AZD354" s="84"/>
      <c r="AZE354" s="84"/>
      <c r="AZF354" s="84"/>
      <c r="AZG354" s="84"/>
      <c r="AZH354" s="84"/>
      <c r="AZI354" s="84"/>
      <c r="AZJ354" s="84"/>
      <c r="AZK354" s="84"/>
      <c r="AZL354" s="84"/>
      <c r="AZM354" s="84"/>
      <c r="AZN354" s="84"/>
      <c r="AZO354" s="84"/>
      <c r="AZP354" s="84"/>
      <c r="AZQ354" s="84"/>
      <c r="AZR354" s="84"/>
      <c r="AZS354" s="84"/>
      <c r="AZT354" s="84"/>
      <c r="AZU354" s="84"/>
      <c r="AZV354" s="84"/>
      <c r="AZW354" s="84"/>
      <c r="AZX354" s="84"/>
      <c r="AZY354" s="84"/>
      <c r="AZZ354" s="84"/>
      <c r="BAA354" s="84"/>
      <c r="BAB354" s="84"/>
      <c r="BAC354" s="84"/>
      <c r="BAD354" s="84"/>
      <c r="BAE354" s="84"/>
      <c r="BAF354" s="84"/>
      <c r="BAG354" s="84"/>
      <c r="BAH354" s="84"/>
      <c r="BAI354" s="84"/>
      <c r="BAJ354" s="84"/>
      <c r="BAK354" s="84"/>
      <c r="BAL354" s="84"/>
      <c r="BAM354" s="84"/>
      <c r="BAN354" s="84"/>
      <c r="BAO354" s="84"/>
      <c r="BAP354" s="84"/>
      <c r="BAQ354" s="84"/>
      <c r="BAR354" s="84"/>
      <c r="BAS354" s="84"/>
      <c r="BAT354" s="84"/>
      <c r="BAU354" s="84"/>
      <c r="BAV354" s="84"/>
      <c r="BAW354" s="84"/>
      <c r="BAX354" s="84"/>
      <c r="BAY354" s="84"/>
      <c r="BAZ354" s="84"/>
      <c r="BBA354" s="84"/>
      <c r="BBB354" s="84"/>
      <c r="BBC354" s="84"/>
      <c r="BBD354" s="84"/>
      <c r="BBE354" s="84"/>
      <c r="BBF354" s="84"/>
      <c r="BBG354" s="84"/>
      <c r="BBH354" s="84"/>
      <c r="BBI354" s="84"/>
      <c r="BBJ354" s="84"/>
      <c r="BBK354" s="84"/>
      <c r="BBL354" s="84"/>
      <c r="BBM354" s="84"/>
      <c r="BBN354" s="84"/>
      <c r="BBO354" s="84"/>
      <c r="BBP354" s="84"/>
      <c r="BBQ354" s="84"/>
      <c r="BBR354" s="84"/>
      <c r="BBS354" s="84"/>
      <c r="BBT354" s="84"/>
      <c r="BBU354" s="84"/>
      <c r="BBV354" s="84"/>
      <c r="BBW354" s="84"/>
      <c r="BBX354" s="84"/>
      <c r="BBY354" s="84"/>
      <c r="BBZ354" s="84"/>
      <c r="BCA354" s="84"/>
      <c r="BCB354" s="84"/>
      <c r="BCC354" s="84"/>
      <c r="BCD354" s="84"/>
      <c r="BCE354" s="84"/>
      <c r="BCF354" s="84"/>
      <c r="BCG354" s="84"/>
      <c r="BCH354" s="84"/>
      <c r="BCI354" s="84"/>
      <c r="BCJ354" s="84"/>
      <c r="BCK354" s="84"/>
      <c r="BCL354" s="84"/>
      <c r="BCM354" s="84"/>
      <c r="BCN354" s="84"/>
      <c r="BCO354" s="84"/>
      <c r="BCP354" s="84"/>
      <c r="BCQ354" s="84"/>
      <c r="BCR354" s="84"/>
      <c r="BCS354" s="84"/>
      <c r="BCT354" s="84"/>
      <c r="BCU354" s="84"/>
      <c r="BCV354" s="84"/>
      <c r="BCW354" s="84"/>
      <c r="BCX354" s="84"/>
      <c r="BCY354" s="84"/>
      <c r="BCZ354" s="84"/>
      <c r="BDA354" s="84"/>
      <c r="BDB354" s="84"/>
      <c r="BDC354" s="84"/>
      <c r="BDD354" s="84"/>
      <c r="BDE354" s="84"/>
      <c r="BDF354" s="84"/>
      <c r="BDG354" s="84"/>
      <c r="BDH354" s="84"/>
      <c r="BDI354" s="84"/>
      <c r="BDJ354" s="84"/>
      <c r="BDK354" s="84"/>
      <c r="BDL354" s="84"/>
      <c r="BDM354" s="84"/>
      <c r="BDN354" s="84"/>
      <c r="BDO354" s="84"/>
      <c r="BDP354" s="84"/>
      <c r="BDQ354" s="84"/>
      <c r="BDR354" s="84"/>
      <c r="BDS354" s="84"/>
      <c r="BDT354" s="84"/>
      <c r="BDU354" s="84"/>
      <c r="BDV354" s="84"/>
      <c r="BDW354" s="84"/>
      <c r="BDX354" s="84"/>
      <c r="BDY354" s="84"/>
      <c r="BDZ354" s="84"/>
      <c r="BEA354" s="84"/>
      <c r="BEB354" s="84"/>
      <c r="BEC354" s="84"/>
      <c r="BED354" s="84"/>
      <c r="BEE354" s="84"/>
      <c r="BEF354" s="84"/>
      <c r="BEG354" s="84"/>
      <c r="BEH354" s="84"/>
      <c r="BEI354" s="84"/>
      <c r="BEJ354" s="84"/>
      <c r="BEK354" s="84"/>
      <c r="BEL354" s="84"/>
      <c r="BEM354" s="84"/>
      <c r="BEN354" s="84"/>
      <c r="BEO354" s="84"/>
      <c r="BEP354" s="84"/>
      <c r="BEQ354" s="84"/>
      <c r="BER354" s="84"/>
      <c r="BES354" s="84"/>
      <c r="BET354" s="84"/>
      <c r="BEU354" s="84"/>
      <c r="BEV354" s="84"/>
      <c r="BEW354" s="84"/>
      <c r="BEX354" s="84"/>
      <c r="BEY354" s="84"/>
      <c r="BEZ354" s="84"/>
      <c r="BFA354" s="84"/>
      <c r="BFB354" s="84"/>
      <c r="BFC354" s="84"/>
      <c r="BFD354" s="84"/>
      <c r="BFE354" s="84"/>
      <c r="BFF354" s="84"/>
      <c r="BFG354" s="84"/>
      <c r="BFH354" s="84"/>
      <c r="BFI354" s="84"/>
      <c r="BFJ354" s="84"/>
      <c r="BFK354" s="84"/>
      <c r="BFL354" s="84"/>
      <c r="BFM354" s="84"/>
      <c r="BFN354" s="84"/>
      <c r="BFO354" s="84"/>
      <c r="BFP354" s="84"/>
      <c r="BFQ354" s="84"/>
      <c r="BFR354" s="84"/>
      <c r="BFS354" s="84"/>
      <c r="BFT354" s="84"/>
      <c r="BFU354" s="84"/>
      <c r="BFV354" s="84"/>
      <c r="BFW354" s="84"/>
      <c r="BFX354" s="84"/>
      <c r="BFY354" s="84"/>
      <c r="BFZ354" s="84"/>
      <c r="BGA354" s="84"/>
      <c r="BGB354" s="84"/>
      <c r="BGC354" s="84"/>
      <c r="BGD354" s="84"/>
      <c r="BGE354" s="84"/>
      <c r="BGF354" s="84"/>
      <c r="BGG354" s="84"/>
      <c r="BGH354" s="84"/>
      <c r="BGI354" s="84"/>
      <c r="BGJ354" s="84"/>
      <c r="BGK354" s="84"/>
      <c r="BGL354" s="84"/>
      <c r="BGM354" s="84"/>
      <c r="BGN354" s="84"/>
      <c r="BGO354" s="84"/>
      <c r="BGP354" s="84"/>
      <c r="BGQ354" s="84"/>
      <c r="BGR354" s="84"/>
      <c r="BGS354" s="84"/>
      <c r="BGT354" s="84"/>
      <c r="BGU354" s="84"/>
      <c r="BGV354" s="84"/>
      <c r="BGW354" s="84"/>
      <c r="BGX354" s="84"/>
      <c r="BGY354" s="84"/>
      <c r="BGZ354" s="84"/>
      <c r="BHA354" s="84"/>
      <c r="BHB354" s="84"/>
      <c r="BHC354" s="84"/>
      <c r="BHD354" s="84"/>
      <c r="BHE354" s="84"/>
      <c r="BHF354" s="84"/>
      <c r="BHG354" s="84"/>
      <c r="BHH354" s="84"/>
      <c r="BHI354" s="84"/>
      <c r="BHJ354" s="84"/>
      <c r="BHK354" s="84"/>
      <c r="BHL354" s="84"/>
      <c r="BHM354" s="84"/>
      <c r="BHN354" s="84"/>
      <c r="BHO354" s="84"/>
      <c r="BHP354" s="84"/>
      <c r="BHQ354" s="84"/>
      <c r="BHR354" s="84"/>
      <c r="BHS354" s="84"/>
      <c r="BHT354" s="84"/>
      <c r="BHU354" s="84"/>
      <c r="BHV354" s="84"/>
      <c r="BHW354" s="84"/>
      <c r="BHX354" s="84"/>
      <c r="BHY354" s="84"/>
      <c r="BHZ354" s="84"/>
      <c r="BIA354" s="84"/>
      <c r="BIB354" s="84"/>
      <c r="BIC354" s="84"/>
      <c r="BID354" s="84"/>
      <c r="BIE354" s="84"/>
      <c r="BIF354" s="84"/>
      <c r="BIG354" s="84"/>
      <c r="BIH354" s="84"/>
      <c r="BII354" s="84"/>
      <c r="BIJ354" s="84"/>
      <c r="BIK354" s="84"/>
      <c r="BIL354" s="84"/>
      <c r="BIM354" s="84"/>
      <c r="BIN354" s="84"/>
      <c r="BIO354" s="84"/>
      <c r="BIP354" s="84"/>
      <c r="BIQ354" s="84"/>
      <c r="BIR354" s="84"/>
      <c r="BIS354" s="84"/>
      <c r="BIT354" s="84"/>
      <c r="BIU354" s="84"/>
      <c r="BIV354" s="84"/>
      <c r="BIW354" s="84"/>
      <c r="BIX354" s="84"/>
      <c r="BIY354" s="84"/>
      <c r="BIZ354" s="84"/>
      <c r="BJA354" s="84"/>
      <c r="BJB354" s="84"/>
      <c r="BJC354" s="84"/>
      <c r="BJD354" s="84"/>
      <c r="BJE354" s="84"/>
      <c r="BJF354" s="84"/>
      <c r="BJG354" s="84"/>
      <c r="BJH354" s="84"/>
      <c r="BJI354" s="84"/>
      <c r="BJJ354" s="84"/>
      <c r="BJK354" s="84"/>
      <c r="BJL354" s="84"/>
      <c r="BJM354" s="84"/>
      <c r="BJN354" s="84"/>
      <c r="BJO354" s="84"/>
      <c r="BJP354" s="84"/>
      <c r="BJQ354" s="84"/>
      <c r="BJR354" s="84"/>
      <c r="BJS354" s="84"/>
      <c r="BJT354" s="84"/>
      <c r="BJU354" s="84"/>
      <c r="BJV354" s="84"/>
      <c r="BJW354" s="84"/>
      <c r="BJX354" s="84"/>
      <c r="BJY354" s="84"/>
      <c r="BJZ354" s="84"/>
      <c r="BKA354" s="84"/>
      <c r="BKB354" s="84"/>
      <c r="BKC354" s="84"/>
      <c r="BKD354" s="84"/>
      <c r="BKE354" s="84"/>
      <c r="BKF354" s="84"/>
      <c r="BKG354" s="84"/>
      <c r="BKH354" s="84"/>
      <c r="BKI354" s="84"/>
      <c r="BKJ354" s="84"/>
      <c r="BKK354" s="84"/>
      <c r="BKL354" s="84"/>
      <c r="BKM354" s="84"/>
      <c r="BKN354" s="84"/>
      <c r="BKO354" s="84"/>
      <c r="BKP354" s="84"/>
      <c r="BKQ354" s="84"/>
      <c r="BKR354" s="84"/>
      <c r="BKS354" s="84"/>
      <c r="BKT354" s="84"/>
      <c r="BKU354" s="84"/>
      <c r="BKV354" s="84"/>
      <c r="BKW354" s="84"/>
      <c r="BKX354" s="84"/>
      <c r="BKY354" s="84"/>
      <c r="BKZ354" s="84"/>
      <c r="BLA354" s="84"/>
      <c r="BLB354" s="84"/>
      <c r="BLC354" s="84"/>
      <c r="BLD354" s="84"/>
      <c r="BLE354" s="84"/>
      <c r="BLF354" s="84"/>
      <c r="BLG354" s="84"/>
      <c r="BLH354" s="84"/>
      <c r="BLI354" s="84"/>
      <c r="BLJ354" s="84"/>
      <c r="BLK354" s="84"/>
      <c r="BLL354" s="84"/>
      <c r="BLM354" s="84"/>
      <c r="BLN354" s="84"/>
      <c r="BLO354" s="84"/>
      <c r="BLP354" s="84"/>
      <c r="BLQ354" s="84"/>
      <c r="BLR354" s="84"/>
      <c r="BLS354" s="84"/>
      <c r="BLT354" s="84"/>
      <c r="BLU354" s="84"/>
      <c r="BLV354" s="84"/>
      <c r="BLW354" s="84"/>
      <c r="BLX354" s="84"/>
      <c r="BLY354" s="84"/>
      <c r="BLZ354" s="84"/>
      <c r="BMA354" s="84"/>
      <c r="BMB354" s="84"/>
      <c r="BMC354" s="84"/>
      <c r="BMD354" s="84"/>
      <c r="BME354" s="84"/>
      <c r="BMF354" s="84"/>
      <c r="BMG354" s="84"/>
      <c r="BMH354" s="84"/>
      <c r="BMI354" s="84"/>
      <c r="BMJ354" s="84"/>
      <c r="BMK354" s="84"/>
      <c r="BML354" s="84"/>
      <c r="BMM354" s="84"/>
      <c r="BMN354" s="84"/>
      <c r="BMO354" s="84"/>
      <c r="BMP354" s="84"/>
      <c r="BMQ354" s="84"/>
      <c r="BMR354" s="84"/>
      <c r="BMS354" s="84"/>
      <c r="BMT354" s="84"/>
      <c r="BMU354" s="84"/>
      <c r="BMV354" s="84"/>
      <c r="BMW354" s="84"/>
      <c r="BMX354" s="84"/>
      <c r="BMY354" s="84"/>
      <c r="BMZ354" s="84"/>
      <c r="BNA354" s="84"/>
      <c r="BNB354" s="84"/>
      <c r="BNC354" s="84"/>
      <c r="BND354" s="84"/>
      <c r="BNE354" s="84"/>
      <c r="BNF354" s="84"/>
      <c r="BNG354" s="84"/>
      <c r="BNH354" s="84"/>
      <c r="BNI354" s="84"/>
      <c r="BNJ354" s="84"/>
      <c r="BNK354" s="84"/>
      <c r="BNL354" s="84"/>
      <c r="BNM354" s="84"/>
      <c r="BNN354" s="84"/>
      <c r="BNO354" s="84"/>
      <c r="BNP354" s="84"/>
      <c r="BNQ354" s="84"/>
      <c r="BNR354" s="84"/>
      <c r="BNS354" s="84"/>
      <c r="BNT354" s="84"/>
      <c r="BNU354" s="84"/>
      <c r="BNV354" s="84"/>
      <c r="BNW354" s="84"/>
      <c r="BNX354" s="84"/>
      <c r="BNY354" s="84"/>
      <c r="BNZ354" s="84"/>
      <c r="BOA354" s="84"/>
      <c r="BOB354" s="84"/>
      <c r="BOC354" s="84"/>
      <c r="BOD354" s="84"/>
      <c r="BOE354" s="84"/>
      <c r="BOF354" s="84"/>
      <c r="BOG354" s="84"/>
      <c r="BOH354" s="84"/>
      <c r="BOI354" s="84"/>
      <c r="BOJ354" s="84"/>
      <c r="BOK354" s="84"/>
      <c r="BOL354" s="84"/>
      <c r="BOM354" s="84"/>
      <c r="BON354" s="84"/>
      <c r="BOO354" s="84"/>
      <c r="BOP354" s="84"/>
      <c r="BOQ354" s="84"/>
      <c r="BOR354" s="84"/>
      <c r="BOS354" s="84"/>
      <c r="BOT354" s="84"/>
      <c r="BOU354" s="84"/>
      <c r="BOV354" s="84"/>
      <c r="BOW354" s="84"/>
      <c r="BOX354" s="84"/>
      <c r="BOY354" s="84"/>
      <c r="BOZ354" s="84"/>
      <c r="BPA354" s="84"/>
      <c r="BPB354" s="84"/>
      <c r="BPC354" s="84"/>
      <c r="BPD354" s="84"/>
      <c r="BPE354" s="84"/>
      <c r="BPF354" s="84"/>
      <c r="BPG354" s="84"/>
      <c r="BPH354" s="84"/>
      <c r="BPI354" s="84"/>
      <c r="BPJ354" s="84"/>
      <c r="BPK354" s="84"/>
      <c r="BPL354" s="84"/>
      <c r="BPM354" s="84"/>
      <c r="BPN354" s="84"/>
      <c r="BPO354" s="84"/>
      <c r="BPP354" s="84"/>
      <c r="BPQ354" s="84"/>
      <c r="BPR354" s="84"/>
      <c r="BPS354" s="84"/>
      <c r="BPT354" s="84"/>
      <c r="BPU354" s="84"/>
      <c r="BPV354" s="84"/>
      <c r="BPW354" s="84"/>
    </row>
    <row r="355" spans="2:1791" s="169" customFormat="1" ht="30" customHeight="1">
      <c r="B355" s="193"/>
      <c r="C355" s="86"/>
      <c r="D355" s="240"/>
      <c r="E355" s="246"/>
      <c r="F355" s="241"/>
      <c r="G355" s="86"/>
      <c r="H355" s="86"/>
      <c r="I355" s="161"/>
      <c r="J355" s="220"/>
      <c r="K355" s="161"/>
      <c r="L355" s="139"/>
      <c r="M355" s="309"/>
      <c r="N355" s="5"/>
      <c r="O355" s="5"/>
      <c r="P355" s="2"/>
      <c r="Q355" s="367"/>
      <c r="R355" s="340"/>
      <c r="S355" s="19"/>
      <c r="T355" s="385"/>
      <c r="U355" s="2"/>
      <c r="V355" s="2"/>
      <c r="W355" s="2"/>
      <c r="X355" s="2"/>
      <c r="Y355" s="2"/>
      <c r="Z355" s="2"/>
      <c r="AA355" s="2"/>
      <c r="AB355" s="2"/>
      <c r="AC355" s="2"/>
      <c r="AD355" s="2"/>
      <c r="AE355" s="2"/>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c r="LT355" s="84"/>
      <c r="LU355" s="84"/>
      <c r="LV355" s="84"/>
      <c r="LW355" s="84"/>
      <c r="LX355" s="84"/>
      <c r="LY355" s="84"/>
      <c r="LZ355" s="84"/>
      <c r="MA355" s="84"/>
      <c r="MB355" s="84"/>
      <c r="MC355" s="84"/>
      <c r="MD355" s="84"/>
      <c r="ME355" s="84"/>
      <c r="MF355" s="84"/>
      <c r="MG355" s="84"/>
      <c r="MH355" s="84"/>
      <c r="MI355" s="84"/>
      <c r="MJ355" s="84"/>
      <c r="MK355" s="84"/>
      <c r="ML355" s="84"/>
      <c r="MM355" s="84"/>
      <c r="MN355" s="84"/>
      <c r="MO355" s="84"/>
      <c r="MP355" s="84"/>
      <c r="MQ355" s="84"/>
      <c r="MR355" s="84"/>
      <c r="MS355" s="84"/>
      <c r="MT355" s="84"/>
      <c r="MU355" s="84"/>
      <c r="MV355" s="84"/>
      <c r="MW355" s="84"/>
      <c r="MX355" s="84"/>
      <c r="MY355" s="84"/>
      <c r="MZ355" s="84"/>
      <c r="NA355" s="84"/>
      <c r="NB355" s="84"/>
      <c r="NC355" s="84"/>
      <c r="ND355" s="84"/>
      <c r="NE355" s="84"/>
      <c r="NF355" s="84"/>
      <c r="NG355" s="84"/>
      <c r="NH355" s="84"/>
      <c r="NI355" s="84"/>
      <c r="NJ355" s="84"/>
      <c r="NK355" s="84"/>
      <c r="NL355" s="84"/>
      <c r="NM355" s="84"/>
      <c r="NN355" s="84"/>
      <c r="NO355" s="84"/>
      <c r="NP355" s="84"/>
      <c r="NQ355" s="84"/>
      <c r="NR355" s="84"/>
      <c r="NS355" s="84"/>
      <c r="NT355" s="84"/>
      <c r="NU355" s="84"/>
      <c r="NV355" s="84"/>
      <c r="NW355" s="84"/>
      <c r="NX355" s="84"/>
      <c r="NY355" s="84"/>
      <c r="NZ355" s="84"/>
      <c r="OA355" s="84"/>
      <c r="OB355" s="84"/>
      <c r="OC355" s="84"/>
      <c r="OD355" s="84"/>
      <c r="OE355" s="84"/>
      <c r="OF355" s="84"/>
      <c r="OG355" s="84"/>
      <c r="OH355" s="84"/>
      <c r="OI355" s="84"/>
      <c r="OJ355" s="84"/>
      <c r="OK355" s="84"/>
      <c r="OL355" s="84"/>
      <c r="OM355" s="84"/>
      <c r="ON355" s="84"/>
      <c r="OO355" s="84"/>
      <c r="OP355" s="84"/>
      <c r="OQ355" s="84"/>
      <c r="OR355" s="84"/>
      <c r="OS355" s="84"/>
      <c r="OT355" s="84"/>
      <c r="OU355" s="84"/>
      <c r="OV355" s="84"/>
      <c r="OW355" s="84"/>
      <c r="OX355" s="84"/>
      <c r="OY355" s="84"/>
      <c r="OZ355" s="84"/>
      <c r="PA355" s="84"/>
      <c r="PB355" s="84"/>
      <c r="PC355" s="84"/>
      <c r="PD355" s="84"/>
      <c r="PE355" s="84"/>
      <c r="PF355" s="84"/>
      <c r="PG355" s="84"/>
      <c r="PH355" s="84"/>
      <c r="PI355" s="84"/>
      <c r="PJ355" s="84"/>
      <c r="PK355" s="84"/>
      <c r="PL355" s="84"/>
      <c r="PM355" s="84"/>
      <c r="PN355" s="84"/>
      <c r="PO355" s="84"/>
      <c r="PP355" s="84"/>
      <c r="PQ355" s="84"/>
      <c r="PR355" s="84"/>
      <c r="PS355" s="84"/>
      <c r="PT355" s="84"/>
      <c r="PU355" s="84"/>
      <c r="PV355" s="84"/>
      <c r="PW355" s="84"/>
      <c r="PX355" s="84"/>
      <c r="PY355" s="84"/>
      <c r="PZ355" s="84"/>
      <c r="QA355" s="84"/>
      <c r="QB355" s="84"/>
      <c r="QC355" s="84"/>
      <c r="QD355" s="84"/>
      <c r="QE355" s="84"/>
      <c r="QF355" s="84"/>
      <c r="QG355" s="84"/>
      <c r="QH355" s="84"/>
      <c r="QI355" s="84"/>
      <c r="QJ355" s="84"/>
      <c r="QK355" s="84"/>
      <c r="QL355" s="84"/>
      <c r="QM355" s="84"/>
      <c r="QN355" s="84"/>
      <c r="QO355" s="84"/>
      <c r="QP355" s="84"/>
      <c r="QQ355" s="84"/>
      <c r="QR355" s="84"/>
      <c r="QS355" s="84"/>
      <c r="QT355" s="84"/>
      <c r="QU355" s="84"/>
      <c r="QV355" s="84"/>
      <c r="QW355" s="84"/>
      <c r="QX355" s="84"/>
      <c r="QY355" s="84"/>
      <c r="QZ355" s="84"/>
      <c r="RA355" s="84"/>
      <c r="RB355" s="84"/>
      <c r="RC355" s="84"/>
      <c r="RD355" s="84"/>
      <c r="RE355" s="84"/>
      <c r="RF355" s="84"/>
      <c r="RG355" s="84"/>
      <c r="RH355" s="84"/>
      <c r="RI355" s="84"/>
      <c r="RJ355" s="84"/>
      <c r="RK355" s="84"/>
      <c r="RL355" s="84"/>
      <c r="RM355" s="84"/>
      <c r="RN355" s="84"/>
      <c r="RO355" s="84"/>
      <c r="RP355" s="84"/>
      <c r="RQ355" s="84"/>
      <c r="RR355" s="84"/>
      <c r="RS355" s="84"/>
      <c r="RT355" s="84"/>
      <c r="RU355" s="84"/>
      <c r="RV355" s="84"/>
      <c r="RW355" s="84"/>
      <c r="RX355" s="84"/>
      <c r="RY355" s="84"/>
      <c r="RZ355" s="84"/>
      <c r="SA355" s="84"/>
      <c r="SB355" s="84"/>
      <c r="SC355" s="84"/>
      <c r="SD355" s="84"/>
      <c r="SE355" s="84"/>
      <c r="SF355" s="84"/>
      <c r="SG355" s="84"/>
      <c r="SH355" s="84"/>
      <c r="SI355" s="84"/>
      <c r="SJ355" s="84"/>
      <c r="SK355" s="84"/>
      <c r="SL355" s="84"/>
      <c r="SM355" s="84"/>
      <c r="SN355" s="84"/>
      <c r="SO355" s="84"/>
      <c r="SP355" s="84"/>
      <c r="SQ355" s="84"/>
      <c r="SR355" s="84"/>
      <c r="SS355" s="84"/>
      <c r="ST355" s="84"/>
      <c r="SU355" s="84"/>
      <c r="SV355" s="84"/>
      <c r="SW355" s="84"/>
      <c r="SX355" s="84"/>
      <c r="SY355" s="84"/>
      <c r="SZ355" s="84"/>
      <c r="TA355" s="84"/>
      <c r="TB355" s="84"/>
      <c r="TC355" s="84"/>
      <c r="TD355" s="84"/>
      <c r="TE355" s="84"/>
      <c r="TF355" s="84"/>
      <c r="TG355" s="84"/>
      <c r="TH355" s="84"/>
      <c r="TI355" s="84"/>
      <c r="TJ355" s="84"/>
      <c r="TK355" s="84"/>
      <c r="TL355" s="84"/>
      <c r="TM355" s="84"/>
      <c r="TN355" s="84"/>
      <c r="TO355" s="84"/>
      <c r="TP355" s="84"/>
      <c r="TQ355" s="84"/>
      <c r="TR355" s="84"/>
      <c r="TS355" s="84"/>
      <c r="TT355" s="84"/>
      <c r="TU355" s="84"/>
      <c r="TV355" s="84"/>
      <c r="TW355" s="84"/>
      <c r="TX355" s="84"/>
      <c r="TY355" s="84"/>
      <c r="TZ355" s="84"/>
      <c r="UA355" s="84"/>
      <c r="UB355" s="84"/>
      <c r="UC355" s="84"/>
      <c r="UD355" s="84"/>
      <c r="UE355" s="84"/>
      <c r="UF355" s="84"/>
      <c r="UG355" s="84"/>
      <c r="UH355" s="84"/>
      <c r="UI355" s="84"/>
      <c r="UJ355" s="84"/>
      <c r="UK355" s="84"/>
      <c r="UL355" s="84"/>
      <c r="UM355" s="84"/>
      <c r="UN355" s="84"/>
      <c r="UO355" s="84"/>
      <c r="UP355" s="84"/>
      <c r="UQ355" s="84"/>
      <c r="UR355" s="84"/>
      <c r="US355" s="84"/>
      <c r="UT355" s="84"/>
      <c r="UU355" s="84"/>
      <c r="UV355" s="84"/>
      <c r="UW355" s="84"/>
      <c r="UX355" s="84"/>
      <c r="UY355" s="84"/>
      <c r="UZ355" s="84"/>
      <c r="VA355" s="84"/>
      <c r="VB355" s="84"/>
      <c r="VC355" s="84"/>
      <c r="VD355" s="84"/>
      <c r="VE355" s="84"/>
      <c r="VF355" s="84"/>
      <c r="VG355" s="84"/>
      <c r="VH355" s="84"/>
      <c r="VI355" s="84"/>
      <c r="VJ355" s="84"/>
      <c r="VK355" s="84"/>
      <c r="VL355" s="84"/>
      <c r="VM355" s="84"/>
      <c r="VN355" s="84"/>
      <c r="VO355" s="84"/>
      <c r="VP355" s="84"/>
      <c r="VQ355" s="84"/>
      <c r="VR355" s="84"/>
      <c r="VS355" s="84"/>
      <c r="VT355" s="84"/>
      <c r="VU355" s="84"/>
      <c r="VV355" s="84"/>
      <c r="VW355" s="84"/>
      <c r="VX355" s="84"/>
      <c r="VY355" s="84"/>
      <c r="VZ355" s="84"/>
      <c r="WA355" s="84"/>
      <c r="WB355" s="84"/>
      <c r="WC355" s="84"/>
      <c r="WD355" s="84"/>
      <c r="WE355" s="84"/>
      <c r="WF355" s="84"/>
      <c r="WG355" s="84"/>
      <c r="WH355" s="84"/>
      <c r="WI355" s="84"/>
      <c r="WJ355" s="84"/>
      <c r="WK355" s="84"/>
      <c r="WL355" s="84"/>
      <c r="WM355" s="84"/>
      <c r="WN355" s="84"/>
      <c r="WO355" s="84"/>
      <c r="WP355" s="84"/>
      <c r="WQ355" s="84"/>
      <c r="WR355" s="84"/>
      <c r="WS355" s="84"/>
      <c r="WT355" s="84"/>
      <c r="WU355" s="84"/>
      <c r="WV355" s="84"/>
      <c r="WW355" s="84"/>
      <c r="WX355" s="84"/>
      <c r="WY355" s="84"/>
      <c r="WZ355" s="84"/>
      <c r="XA355" s="84"/>
      <c r="XB355" s="84"/>
      <c r="XC355" s="84"/>
      <c r="XD355" s="84"/>
      <c r="XE355" s="84"/>
      <c r="XF355" s="84"/>
      <c r="XG355" s="84"/>
      <c r="XH355" s="84"/>
      <c r="XI355" s="84"/>
      <c r="XJ355" s="84"/>
      <c r="XK355" s="84"/>
      <c r="XL355" s="84"/>
      <c r="XM355" s="84"/>
      <c r="XN355" s="84"/>
      <c r="XO355" s="84"/>
      <c r="XP355" s="84"/>
      <c r="XQ355" s="84"/>
      <c r="XR355" s="84"/>
      <c r="XS355" s="84"/>
      <c r="XT355" s="84"/>
      <c r="XU355" s="84"/>
      <c r="XV355" s="84"/>
      <c r="XW355" s="84"/>
      <c r="XX355" s="84"/>
      <c r="XY355" s="84"/>
      <c r="XZ355" s="84"/>
      <c r="YA355" s="84"/>
      <c r="YB355" s="84"/>
      <c r="YC355" s="84"/>
      <c r="YD355" s="84"/>
      <c r="YE355" s="84"/>
      <c r="YF355" s="84"/>
      <c r="YG355" s="84"/>
      <c r="YH355" s="84"/>
      <c r="YI355" s="84"/>
      <c r="YJ355" s="84"/>
      <c r="YK355" s="84"/>
      <c r="YL355" s="84"/>
      <c r="YM355" s="84"/>
      <c r="YN355" s="84"/>
      <c r="YO355" s="84"/>
      <c r="YP355" s="84"/>
      <c r="YQ355" s="84"/>
      <c r="YR355" s="84"/>
      <c r="YS355" s="84"/>
      <c r="YT355" s="84"/>
      <c r="YU355" s="84"/>
      <c r="YV355" s="84"/>
      <c r="YW355" s="84"/>
      <c r="YX355" s="84"/>
      <c r="YY355" s="84"/>
      <c r="YZ355" s="84"/>
      <c r="ZA355" s="84"/>
      <c r="ZB355" s="84"/>
      <c r="ZC355" s="84"/>
      <c r="ZD355" s="84"/>
      <c r="ZE355" s="84"/>
      <c r="ZF355" s="84"/>
      <c r="ZG355" s="84"/>
      <c r="ZH355" s="84"/>
      <c r="ZI355" s="84"/>
      <c r="ZJ355" s="84"/>
      <c r="ZK355" s="84"/>
      <c r="ZL355" s="84"/>
      <c r="ZM355" s="84"/>
      <c r="ZN355" s="84"/>
      <c r="ZO355" s="84"/>
      <c r="ZP355" s="84"/>
      <c r="ZQ355" s="84"/>
      <c r="ZR355" s="84"/>
      <c r="ZS355" s="84"/>
      <c r="ZT355" s="84"/>
      <c r="ZU355" s="84"/>
      <c r="ZV355" s="84"/>
      <c r="ZW355" s="84"/>
      <c r="ZX355" s="84"/>
      <c r="ZY355" s="84"/>
      <c r="ZZ355" s="84"/>
      <c r="AAA355" s="84"/>
      <c r="AAB355" s="84"/>
      <c r="AAC355" s="84"/>
      <c r="AAD355" s="84"/>
      <c r="AAE355" s="84"/>
      <c r="AAF355" s="84"/>
      <c r="AAG355" s="84"/>
      <c r="AAH355" s="84"/>
      <c r="AAI355" s="84"/>
      <c r="AAJ355" s="84"/>
      <c r="AAK355" s="84"/>
      <c r="AAL355" s="84"/>
      <c r="AAM355" s="84"/>
      <c r="AAN355" s="84"/>
      <c r="AAO355" s="84"/>
      <c r="AAP355" s="84"/>
      <c r="AAQ355" s="84"/>
      <c r="AAR355" s="84"/>
      <c r="AAS355" s="84"/>
      <c r="AAT355" s="84"/>
      <c r="AAU355" s="84"/>
      <c r="AAV355" s="84"/>
      <c r="AAW355" s="84"/>
      <c r="AAX355" s="84"/>
      <c r="AAY355" s="84"/>
      <c r="AAZ355" s="84"/>
      <c r="ABA355" s="84"/>
      <c r="ABB355" s="84"/>
      <c r="ABC355" s="84"/>
      <c r="ABD355" s="84"/>
      <c r="ABE355" s="84"/>
      <c r="ABF355" s="84"/>
      <c r="ABG355" s="84"/>
      <c r="ABH355" s="84"/>
      <c r="ABI355" s="84"/>
      <c r="ABJ355" s="84"/>
      <c r="ABK355" s="84"/>
      <c r="ABL355" s="84"/>
      <c r="ABM355" s="84"/>
      <c r="ABN355" s="84"/>
      <c r="ABO355" s="84"/>
      <c r="ABP355" s="84"/>
      <c r="ABQ355" s="84"/>
      <c r="ABR355" s="84"/>
      <c r="ABS355" s="84"/>
      <c r="ABT355" s="84"/>
      <c r="ABU355" s="84"/>
      <c r="ABV355" s="84"/>
      <c r="ABW355" s="84"/>
      <c r="ABX355" s="84"/>
      <c r="ABY355" s="84"/>
      <c r="ABZ355" s="84"/>
      <c r="ACA355" s="84"/>
      <c r="ACB355" s="84"/>
      <c r="ACC355" s="84"/>
      <c r="ACD355" s="84"/>
      <c r="ACE355" s="84"/>
      <c r="ACF355" s="84"/>
      <c r="ACG355" s="84"/>
      <c r="ACH355" s="84"/>
      <c r="ACI355" s="84"/>
      <c r="ACJ355" s="84"/>
      <c r="ACK355" s="84"/>
      <c r="ACL355" s="84"/>
      <c r="ACM355" s="84"/>
      <c r="ACN355" s="84"/>
      <c r="ACO355" s="84"/>
      <c r="ACP355" s="84"/>
      <c r="ACQ355" s="84"/>
      <c r="ACR355" s="84"/>
      <c r="ACS355" s="84"/>
      <c r="ACT355" s="84"/>
      <c r="ACU355" s="84"/>
      <c r="ACV355" s="84"/>
      <c r="ACW355" s="84"/>
      <c r="ACX355" s="84"/>
      <c r="ACY355" s="84"/>
      <c r="ACZ355" s="84"/>
      <c r="ADA355" s="84"/>
      <c r="ADB355" s="84"/>
      <c r="ADC355" s="84"/>
      <c r="ADD355" s="84"/>
      <c r="ADE355" s="84"/>
      <c r="ADF355" s="84"/>
      <c r="ADG355" s="84"/>
      <c r="ADH355" s="84"/>
      <c r="ADI355" s="84"/>
      <c r="ADJ355" s="84"/>
      <c r="ADK355" s="84"/>
      <c r="ADL355" s="84"/>
      <c r="ADM355" s="84"/>
      <c r="ADN355" s="84"/>
      <c r="ADO355" s="84"/>
      <c r="ADP355" s="84"/>
      <c r="ADQ355" s="84"/>
      <c r="ADR355" s="84"/>
      <c r="ADS355" s="84"/>
      <c r="ADT355" s="84"/>
      <c r="ADU355" s="84"/>
      <c r="ADV355" s="84"/>
      <c r="ADW355" s="84"/>
      <c r="ADX355" s="84"/>
      <c r="ADY355" s="84"/>
      <c r="ADZ355" s="84"/>
      <c r="AEA355" s="84"/>
      <c r="AEB355" s="84"/>
      <c r="AEC355" s="84"/>
      <c r="AED355" s="84"/>
      <c r="AEE355" s="84"/>
      <c r="AEF355" s="84"/>
      <c r="AEG355" s="84"/>
      <c r="AEH355" s="84"/>
      <c r="AEI355" s="84"/>
      <c r="AEJ355" s="84"/>
      <c r="AEK355" s="84"/>
      <c r="AEL355" s="84"/>
      <c r="AEM355" s="84"/>
      <c r="AEN355" s="84"/>
      <c r="AEO355" s="84"/>
      <c r="AEP355" s="84"/>
      <c r="AEQ355" s="84"/>
      <c r="AER355" s="84"/>
      <c r="AES355" s="84"/>
      <c r="AET355" s="84"/>
      <c r="AEU355" s="84"/>
      <c r="AEV355" s="84"/>
      <c r="AEW355" s="84"/>
      <c r="AEX355" s="84"/>
      <c r="AEY355" s="84"/>
      <c r="AEZ355" s="84"/>
      <c r="AFA355" s="84"/>
      <c r="AFB355" s="84"/>
      <c r="AFC355" s="84"/>
      <c r="AFD355" s="84"/>
      <c r="AFE355" s="84"/>
      <c r="AFF355" s="84"/>
      <c r="AFG355" s="84"/>
      <c r="AFH355" s="84"/>
      <c r="AFI355" s="84"/>
      <c r="AFJ355" s="84"/>
      <c r="AFK355" s="84"/>
      <c r="AFL355" s="84"/>
      <c r="AFM355" s="84"/>
      <c r="AFN355" s="84"/>
      <c r="AFO355" s="84"/>
      <c r="AFP355" s="84"/>
      <c r="AFQ355" s="84"/>
      <c r="AFR355" s="84"/>
      <c r="AFS355" s="84"/>
      <c r="AFT355" s="84"/>
      <c r="AFU355" s="84"/>
      <c r="AFV355" s="84"/>
      <c r="AFW355" s="84"/>
      <c r="AFX355" s="84"/>
      <c r="AFY355" s="84"/>
      <c r="AFZ355" s="84"/>
      <c r="AGA355" s="84"/>
      <c r="AGB355" s="84"/>
      <c r="AGC355" s="84"/>
      <c r="AGD355" s="84"/>
      <c r="AGE355" s="84"/>
      <c r="AGF355" s="84"/>
      <c r="AGG355" s="84"/>
      <c r="AGH355" s="84"/>
      <c r="AGI355" s="84"/>
      <c r="AGJ355" s="84"/>
      <c r="AGK355" s="84"/>
      <c r="AGL355" s="84"/>
      <c r="AGM355" s="84"/>
      <c r="AGN355" s="84"/>
      <c r="AGO355" s="84"/>
      <c r="AGP355" s="84"/>
      <c r="AGQ355" s="84"/>
      <c r="AGR355" s="84"/>
      <c r="AGS355" s="84"/>
      <c r="AGT355" s="84"/>
      <c r="AGU355" s="84"/>
      <c r="AGV355" s="84"/>
      <c r="AGW355" s="84"/>
      <c r="AGX355" s="84"/>
      <c r="AGY355" s="84"/>
      <c r="AGZ355" s="84"/>
      <c r="AHA355" s="84"/>
      <c r="AHB355" s="84"/>
      <c r="AHC355" s="84"/>
      <c r="AHD355" s="84"/>
      <c r="AHE355" s="84"/>
      <c r="AHF355" s="84"/>
      <c r="AHG355" s="84"/>
      <c r="AHH355" s="84"/>
      <c r="AHI355" s="84"/>
      <c r="AHJ355" s="84"/>
      <c r="AHK355" s="84"/>
      <c r="AHL355" s="84"/>
      <c r="AHM355" s="84"/>
      <c r="AHN355" s="84"/>
      <c r="AHO355" s="84"/>
      <c r="AHP355" s="84"/>
      <c r="AHQ355" s="84"/>
      <c r="AHR355" s="84"/>
      <c r="AHS355" s="84"/>
      <c r="AHT355" s="84"/>
      <c r="AHU355" s="84"/>
      <c r="AHV355" s="84"/>
      <c r="AHW355" s="84"/>
      <c r="AHX355" s="84"/>
      <c r="AHY355" s="84"/>
      <c r="AHZ355" s="84"/>
      <c r="AIA355" s="84"/>
      <c r="AIB355" s="84"/>
      <c r="AIC355" s="84"/>
      <c r="AID355" s="84"/>
      <c r="AIE355" s="84"/>
      <c r="AIF355" s="84"/>
      <c r="AIG355" s="84"/>
      <c r="AIH355" s="84"/>
      <c r="AII355" s="84"/>
      <c r="AIJ355" s="84"/>
      <c r="AIK355" s="84"/>
      <c r="AIL355" s="84"/>
      <c r="AIM355" s="84"/>
      <c r="AIN355" s="84"/>
      <c r="AIO355" s="84"/>
      <c r="AIP355" s="84"/>
      <c r="AIQ355" s="84"/>
      <c r="AIR355" s="84"/>
      <c r="AIS355" s="84"/>
      <c r="AIT355" s="84"/>
      <c r="AIU355" s="84"/>
      <c r="AIV355" s="84"/>
      <c r="AIW355" s="84"/>
      <c r="AIX355" s="84"/>
      <c r="AIY355" s="84"/>
      <c r="AIZ355" s="84"/>
      <c r="AJA355" s="84"/>
      <c r="AJB355" s="84"/>
      <c r="AJC355" s="84"/>
      <c r="AJD355" s="84"/>
      <c r="AJE355" s="84"/>
      <c r="AJF355" s="84"/>
      <c r="AJG355" s="84"/>
      <c r="AJH355" s="84"/>
      <c r="AJI355" s="84"/>
      <c r="AJJ355" s="84"/>
      <c r="AJK355" s="84"/>
      <c r="AJL355" s="84"/>
      <c r="AJM355" s="84"/>
      <c r="AJN355" s="84"/>
      <c r="AJO355" s="84"/>
      <c r="AJP355" s="84"/>
      <c r="AJQ355" s="84"/>
      <c r="AJR355" s="84"/>
      <c r="AJS355" s="84"/>
      <c r="AJT355" s="84"/>
      <c r="AJU355" s="84"/>
      <c r="AJV355" s="84"/>
      <c r="AJW355" s="84"/>
      <c r="AJX355" s="84"/>
      <c r="AJY355" s="84"/>
      <c r="AJZ355" s="84"/>
      <c r="AKA355" s="84"/>
      <c r="AKB355" s="84"/>
      <c r="AKC355" s="84"/>
      <c r="AKD355" s="84"/>
      <c r="AKE355" s="84"/>
      <c r="AKF355" s="84"/>
      <c r="AKG355" s="84"/>
      <c r="AKH355" s="84"/>
      <c r="AKI355" s="84"/>
      <c r="AKJ355" s="84"/>
      <c r="AKK355" s="84"/>
      <c r="AKL355" s="84"/>
      <c r="AKM355" s="84"/>
      <c r="AKN355" s="84"/>
      <c r="AKO355" s="84"/>
      <c r="AKP355" s="84"/>
      <c r="AKQ355" s="84"/>
      <c r="AKR355" s="84"/>
      <c r="AKS355" s="84"/>
      <c r="AKT355" s="84"/>
      <c r="AKU355" s="84"/>
      <c r="AKV355" s="84"/>
      <c r="AKW355" s="84"/>
      <c r="AKX355" s="84"/>
      <c r="AKY355" s="84"/>
      <c r="AKZ355" s="84"/>
      <c r="ALA355" s="84"/>
      <c r="ALB355" s="84"/>
      <c r="ALC355" s="84"/>
      <c r="ALD355" s="84"/>
      <c r="ALE355" s="84"/>
      <c r="ALF355" s="84"/>
      <c r="ALG355" s="84"/>
      <c r="ALH355" s="84"/>
      <c r="ALI355" s="84"/>
      <c r="ALJ355" s="84"/>
      <c r="ALK355" s="84"/>
      <c r="ALL355" s="84"/>
      <c r="ALM355" s="84"/>
      <c r="ALN355" s="84"/>
      <c r="ALO355" s="84"/>
      <c r="ALP355" s="84"/>
      <c r="ALQ355" s="84"/>
      <c r="ALR355" s="84"/>
      <c r="ALS355" s="84"/>
      <c r="ALT355" s="84"/>
      <c r="ALU355" s="84"/>
      <c r="ALV355" s="84"/>
      <c r="ALW355" s="84"/>
      <c r="ALX355" s="84"/>
      <c r="ALY355" s="84"/>
      <c r="ALZ355" s="84"/>
      <c r="AMA355" s="84"/>
      <c r="AMB355" s="84"/>
      <c r="AMC355" s="84"/>
      <c r="AMD355" s="84"/>
      <c r="AME355" s="84"/>
      <c r="AMF355" s="84"/>
      <c r="AMG355" s="84"/>
      <c r="AMH355" s="84"/>
      <c r="AMI355" s="84"/>
      <c r="AMJ355" s="84"/>
      <c r="AMK355" s="84"/>
      <c r="AML355" s="84"/>
      <c r="AMM355" s="84"/>
      <c r="AMN355" s="84"/>
      <c r="AMO355" s="84"/>
      <c r="AMP355" s="84"/>
      <c r="AMQ355" s="84"/>
      <c r="AMR355" s="84"/>
      <c r="AMS355" s="84"/>
      <c r="AMT355" s="84"/>
      <c r="AMU355" s="84"/>
      <c r="AMV355" s="84"/>
      <c r="AMW355" s="84"/>
      <c r="AMX355" s="84"/>
      <c r="AMY355" s="84"/>
      <c r="AMZ355" s="84"/>
      <c r="ANA355" s="84"/>
      <c r="ANB355" s="84"/>
      <c r="ANC355" s="84"/>
      <c r="AND355" s="84"/>
      <c r="ANE355" s="84"/>
      <c r="ANF355" s="84"/>
      <c r="ANG355" s="84"/>
      <c r="ANH355" s="84"/>
      <c r="ANI355" s="84"/>
      <c r="ANJ355" s="84"/>
      <c r="ANK355" s="84"/>
      <c r="ANL355" s="84"/>
      <c r="ANM355" s="84"/>
      <c r="ANN355" s="84"/>
      <c r="ANO355" s="84"/>
      <c r="ANP355" s="84"/>
      <c r="ANQ355" s="84"/>
      <c r="ANR355" s="84"/>
      <c r="ANS355" s="84"/>
      <c r="ANT355" s="84"/>
      <c r="ANU355" s="84"/>
      <c r="ANV355" s="84"/>
      <c r="ANW355" s="84"/>
      <c r="ANX355" s="84"/>
      <c r="ANY355" s="84"/>
      <c r="ANZ355" s="84"/>
      <c r="AOA355" s="84"/>
      <c r="AOB355" s="84"/>
      <c r="AOC355" s="84"/>
      <c r="AOD355" s="84"/>
      <c r="AOE355" s="84"/>
      <c r="AOF355" s="84"/>
      <c r="AOG355" s="84"/>
      <c r="AOH355" s="84"/>
      <c r="AOI355" s="84"/>
      <c r="AOJ355" s="84"/>
      <c r="AOK355" s="84"/>
      <c r="AOL355" s="84"/>
      <c r="AOM355" s="84"/>
      <c r="AON355" s="84"/>
      <c r="AOO355" s="84"/>
      <c r="AOP355" s="84"/>
      <c r="AOQ355" s="84"/>
      <c r="AOR355" s="84"/>
      <c r="AOS355" s="84"/>
      <c r="AOT355" s="84"/>
      <c r="AOU355" s="84"/>
      <c r="AOV355" s="84"/>
      <c r="AOW355" s="84"/>
      <c r="AOX355" s="84"/>
      <c r="AOY355" s="84"/>
      <c r="AOZ355" s="84"/>
      <c r="APA355" s="84"/>
      <c r="APB355" s="84"/>
      <c r="APC355" s="84"/>
      <c r="APD355" s="84"/>
      <c r="APE355" s="84"/>
      <c r="APF355" s="84"/>
      <c r="APG355" s="84"/>
      <c r="APH355" s="84"/>
      <c r="API355" s="84"/>
      <c r="APJ355" s="84"/>
      <c r="APK355" s="84"/>
      <c r="APL355" s="84"/>
      <c r="APM355" s="84"/>
      <c r="APN355" s="84"/>
      <c r="APO355" s="84"/>
      <c r="APP355" s="84"/>
      <c r="APQ355" s="84"/>
      <c r="APR355" s="84"/>
      <c r="APS355" s="84"/>
      <c r="APT355" s="84"/>
      <c r="APU355" s="84"/>
      <c r="APV355" s="84"/>
      <c r="APW355" s="84"/>
      <c r="APX355" s="84"/>
      <c r="APY355" s="84"/>
      <c r="APZ355" s="84"/>
      <c r="AQA355" s="84"/>
      <c r="AQB355" s="84"/>
      <c r="AQC355" s="84"/>
      <c r="AQD355" s="84"/>
      <c r="AQE355" s="84"/>
      <c r="AQF355" s="84"/>
      <c r="AQG355" s="84"/>
      <c r="AQH355" s="84"/>
      <c r="AQI355" s="84"/>
      <c r="AQJ355" s="84"/>
      <c r="AQK355" s="84"/>
      <c r="AQL355" s="84"/>
      <c r="AQM355" s="84"/>
      <c r="AQN355" s="84"/>
      <c r="AQO355" s="84"/>
      <c r="AQP355" s="84"/>
      <c r="AQQ355" s="84"/>
      <c r="AQR355" s="84"/>
      <c r="AQS355" s="84"/>
      <c r="AQT355" s="84"/>
      <c r="AQU355" s="84"/>
      <c r="AQV355" s="84"/>
      <c r="AQW355" s="84"/>
      <c r="AQX355" s="84"/>
      <c r="AQY355" s="84"/>
      <c r="AQZ355" s="84"/>
      <c r="ARA355" s="84"/>
      <c r="ARB355" s="84"/>
      <c r="ARC355" s="84"/>
      <c r="ARD355" s="84"/>
      <c r="ARE355" s="84"/>
      <c r="ARF355" s="84"/>
      <c r="ARG355" s="84"/>
      <c r="ARH355" s="84"/>
      <c r="ARI355" s="84"/>
      <c r="ARJ355" s="84"/>
      <c r="ARK355" s="84"/>
      <c r="ARL355" s="84"/>
      <c r="ARM355" s="84"/>
      <c r="ARN355" s="84"/>
      <c r="ARO355" s="84"/>
      <c r="ARP355" s="84"/>
      <c r="ARQ355" s="84"/>
      <c r="ARR355" s="84"/>
      <c r="ARS355" s="84"/>
      <c r="ART355" s="84"/>
      <c r="ARU355" s="84"/>
      <c r="ARV355" s="84"/>
      <c r="ARW355" s="84"/>
      <c r="ARX355" s="84"/>
      <c r="ARY355" s="84"/>
      <c r="ARZ355" s="84"/>
      <c r="ASA355" s="84"/>
      <c r="ASB355" s="84"/>
      <c r="ASC355" s="84"/>
      <c r="ASD355" s="84"/>
      <c r="ASE355" s="84"/>
      <c r="ASF355" s="84"/>
      <c r="ASG355" s="84"/>
      <c r="ASH355" s="84"/>
      <c r="ASI355" s="84"/>
      <c r="ASJ355" s="84"/>
      <c r="ASK355" s="84"/>
      <c r="ASL355" s="84"/>
      <c r="ASM355" s="84"/>
      <c r="ASN355" s="84"/>
      <c r="ASO355" s="84"/>
      <c r="ASP355" s="84"/>
      <c r="ASQ355" s="84"/>
      <c r="ASR355" s="84"/>
      <c r="ASS355" s="84"/>
      <c r="AST355" s="84"/>
      <c r="ASU355" s="84"/>
      <c r="ASV355" s="84"/>
      <c r="ASW355" s="84"/>
      <c r="ASX355" s="84"/>
      <c r="ASY355" s="84"/>
      <c r="ASZ355" s="84"/>
      <c r="ATA355" s="84"/>
      <c r="ATB355" s="84"/>
      <c r="ATC355" s="84"/>
      <c r="ATD355" s="84"/>
      <c r="ATE355" s="84"/>
      <c r="ATF355" s="84"/>
      <c r="ATG355" s="84"/>
      <c r="ATH355" s="84"/>
      <c r="ATI355" s="84"/>
      <c r="ATJ355" s="84"/>
      <c r="ATK355" s="84"/>
      <c r="ATL355" s="84"/>
      <c r="ATM355" s="84"/>
      <c r="ATN355" s="84"/>
      <c r="ATO355" s="84"/>
      <c r="ATP355" s="84"/>
      <c r="ATQ355" s="84"/>
      <c r="ATR355" s="84"/>
      <c r="ATS355" s="84"/>
      <c r="ATT355" s="84"/>
      <c r="ATU355" s="84"/>
      <c r="ATV355" s="84"/>
      <c r="ATW355" s="84"/>
      <c r="ATX355" s="84"/>
      <c r="ATY355" s="84"/>
      <c r="ATZ355" s="84"/>
      <c r="AUA355" s="84"/>
      <c r="AUB355" s="84"/>
      <c r="AUC355" s="84"/>
      <c r="AUD355" s="84"/>
      <c r="AUE355" s="84"/>
      <c r="AUF355" s="84"/>
      <c r="AUG355" s="84"/>
      <c r="AUH355" s="84"/>
      <c r="AUI355" s="84"/>
      <c r="AUJ355" s="84"/>
      <c r="AUK355" s="84"/>
      <c r="AUL355" s="84"/>
      <c r="AUM355" s="84"/>
      <c r="AUN355" s="84"/>
      <c r="AUO355" s="84"/>
      <c r="AUP355" s="84"/>
      <c r="AUQ355" s="84"/>
      <c r="AUR355" s="84"/>
      <c r="AUS355" s="84"/>
      <c r="AUT355" s="84"/>
      <c r="AUU355" s="84"/>
      <c r="AUV355" s="84"/>
      <c r="AUW355" s="84"/>
      <c r="AUX355" s="84"/>
      <c r="AUY355" s="84"/>
      <c r="AUZ355" s="84"/>
      <c r="AVA355" s="84"/>
      <c r="AVB355" s="84"/>
      <c r="AVC355" s="84"/>
      <c r="AVD355" s="84"/>
      <c r="AVE355" s="84"/>
      <c r="AVF355" s="84"/>
      <c r="AVG355" s="84"/>
      <c r="AVH355" s="84"/>
      <c r="AVI355" s="84"/>
      <c r="AVJ355" s="84"/>
      <c r="AVK355" s="84"/>
      <c r="AVL355" s="84"/>
      <c r="AVM355" s="84"/>
      <c r="AVN355" s="84"/>
      <c r="AVO355" s="84"/>
      <c r="AVP355" s="84"/>
      <c r="AVQ355" s="84"/>
      <c r="AVR355" s="84"/>
      <c r="AVS355" s="84"/>
      <c r="AVT355" s="84"/>
      <c r="AVU355" s="84"/>
      <c r="AVV355" s="84"/>
      <c r="AVW355" s="84"/>
      <c r="AVX355" s="84"/>
      <c r="AVY355" s="84"/>
      <c r="AVZ355" s="84"/>
      <c r="AWA355" s="84"/>
      <c r="AWB355" s="84"/>
      <c r="AWC355" s="84"/>
      <c r="AWD355" s="84"/>
      <c r="AWE355" s="84"/>
      <c r="AWF355" s="84"/>
      <c r="AWG355" s="84"/>
      <c r="AWH355" s="84"/>
      <c r="AWI355" s="84"/>
      <c r="AWJ355" s="84"/>
      <c r="AWK355" s="84"/>
      <c r="AWL355" s="84"/>
      <c r="AWM355" s="84"/>
      <c r="AWN355" s="84"/>
      <c r="AWO355" s="84"/>
      <c r="AWP355" s="84"/>
      <c r="AWQ355" s="84"/>
      <c r="AWR355" s="84"/>
      <c r="AWS355" s="84"/>
      <c r="AWT355" s="84"/>
      <c r="AWU355" s="84"/>
      <c r="AWV355" s="84"/>
      <c r="AWW355" s="84"/>
      <c r="AWX355" s="84"/>
      <c r="AWY355" s="84"/>
      <c r="AWZ355" s="84"/>
      <c r="AXA355" s="84"/>
      <c r="AXB355" s="84"/>
      <c r="AXC355" s="84"/>
      <c r="AXD355" s="84"/>
      <c r="AXE355" s="84"/>
      <c r="AXF355" s="84"/>
      <c r="AXG355" s="84"/>
      <c r="AXH355" s="84"/>
      <c r="AXI355" s="84"/>
      <c r="AXJ355" s="84"/>
      <c r="AXK355" s="84"/>
      <c r="AXL355" s="84"/>
      <c r="AXM355" s="84"/>
      <c r="AXN355" s="84"/>
      <c r="AXO355" s="84"/>
      <c r="AXP355" s="84"/>
      <c r="AXQ355" s="84"/>
      <c r="AXR355" s="84"/>
      <c r="AXS355" s="84"/>
      <c r="AXT355" s="84"/>
      <c r="AXU355" s="84"/>
      <c r="AXV355" s="84"/>
      <c r="AXW355" s="84"/>
      <c r="AXX355" s="84"/>
      <c r="AXY355" s="84"/>
      <c r="AXZ355" s="84"/>
      <c r="AYA355" s="84"/>
      <c r="AYB355" s="84"/>
      <c r="AYC355" s="84"/>
      <c r="AYD355" s="84"/>
      <c r="AYE355" s="84"/>
      <c r="AYF355" s="84"/>
      <c r="AYG355" s="84"/>
      <c r="AYH355" s="84"/>
      <c r="AYI355" s="84"/>
      <c r="AYJ355" s="84"/>
      <c r="AYK355" s="84"/>
      <c r="AYL355" s="84"/>
      <c r="AYM355" s="84"/>
      <c r="AYN355" s="84"/>
      <c r="AYO355" s="84"/>
      <c r="AYP355" s="84"/>
      <c r="AYQ355" s="84"/>
      <c r="AYR355" s="84"/>
      <c r="AYS355" s="84"/>
      <c r="AYT355" s="84"/>
      <c r="AYU355" s="84"/>
      <c r="AYV355" s="84"/>
      <c r="AYW355" s="84"/>
      <c r="AYX355" s="84"/>
      <c r="AYY355" s="84"/>
      <c r="AYZ355" s="84"/>
      <c r="AZA355" s="84"/>
      <c r="AZB355" s="84"/>
      <c r="AZC355" s="84"/>
      <c r="AZD355" s="84"/>
      <c r="AZE355" s="84"/>
      <c r="AZF355" s="84"/>
      <c r="AZG355" s="84"/>
      <c r="AZH355" s="84"/>
      <c r="AZI355" s="84"/>
      <c r="AZJ355" s="84"/>
      <c r="AZK355" s="84"/>
      <c r="AZL355" s="84"/>
      <c r="AZM355" s="84"/>
      <c r="AZN355" s="84"/>
      <c r="AZO355" s="84"/>
      <c r="AZP355" s="84"/>
      <c r="AZQ355" s="84"/>
      <c r="AZR355" s="84"/>
      <c r="AZS355" s="84"/>
      <c r="AZT355" s="84"/>
      <c r="AZU355" s="84"/>
      <c r="AZV355" s="84"/>
      <c r="AZW355" s="84"/>
      <c r="AZX355" s="84"/>
      <c r="AZY355" s="84"/>
      <c r="AZZ355" s="84"/>
      <c r="BAA355" s="84"/>
      <c r="BAB355" s="84"/>
      <c r="BAC355" s="84"/>
      <c r="BAD355" s="84"/>
      <c r="BAE355" s="84"/>
      <c r="BAF355" s="84"/>
      <c r="BAG355" s="84"/>
      <c r="BAH355" s="84"/>
      <c r="BAI355" s="84"/>
      <c r="BAJ355" s="84"/>
      <c r="BAK355" s="84"/>
      <c r="BAL355" s="84"/>
      <c r="BAM355" s="84"/>
      <c r="BAN355" s="84"/>
      <c r="BAO355" s="84"/>
      <c r="BAP355" s="84"/>
      <c r="BAQ355" s="84"/>
      <c r="BAR355" s="84"/>
      <c r="BAS355" s="84"/>
      <c r="BAT355" s="84"/>
      <c r="BAU355" s="84"/>
      <c r="BAV355" s="84"/>
      <c r="BAW355" s="84"/>
      <c r="BAX355" s="84"/>
      <c r="BAY355" s="84"/>
      <c r="BAZ355" s="84"/>
      <c r="BBA355" s="84"/>
      <c r="BBB355" s="84"/>
      <c r="BBC355" s="84"/>
      <c r="BBD355" s="84"/>
      <c r="BBE355" s="84"/>
      <c r="BBF355" s="84"/>
      <c r="BBG355" s="84"/>
      <c r="BBH355" s="84"/>
      <c r="BBI355" s="84"/>
      <c r="BBJ355" s="84"/>
      <c r="BBK355" s="84"/>
      <c r="BBL355" s="84"/>
      <c r="BBM355" s="84"/>
      <c r="BBN355" s="84"/>
      <c r="BBO355" s="84"/>
      <c r="BBP355" s="84"/>
      <c r="BBQ355" s="84"/>
      <c r="BBR355" s="84"/>
      <c r="BBS355" s="84"/>
      <c r="BBT355" s="84"/>
      <c r="BBU355" s="84"/>
      <c r="BBV355" s="84"/>
      <c r="BBW355" s="84"/>
      <c r="BBX355" s="84"/>
      <c r="BBY355" s="84"/>
      <c r="BBZ355" s="84"/>
      <c r="BCA355" s="84"/>
      <c r="BCB355" s="84"/>
      <c r="BCC355" s="84"/>
      <c r="BCD355" s="84"/>
      <c r="BCE355" s="84"/>
      <c r="BCF355" s="84"/>
      <c r="BCG355" s="84"/>
      <c r="BCH355" s="84"/>
      <c r="BCI355" s="84"/>
      <c r="BCJ355" s="84"/>
      <c r="BCK355" s="84"/>
      <c r="BCL355" s="84"/>
      <c r="BCM355" s="84"/>
      <c r="BCN355" s="84"/>
      <c r="BCO355" s="84"/>
      <c r="BCP355" s="84"/>
      <c r="BCQ355" s="84"/>
      <c r="BCR355" s="84"/>
      <c r="BCS355" s="84"/>
      <c r="BCT355" s="84"/>
      <c r="BCU355" s="84"/>
      <c r="BCV355" s="84"/>
      <c r="BCW355" s="84"/>
      <c r="BCX355" s="84"/>
      <c r="BCY355" s="84"/>
      <c r="BCZ355" s="84"/>
      <c r="BDA355" s="84"/>
      <c r="BDB355" s="84"/>
      <c r="BDC355" s="84"/>
      <c r="BDD355" s="84"/>
      <c r="BDE355" s="84"/>
      <c r="BDF355" s="84"/>
      <c r="BDG355" s="84"/>
      <c r="BDH355" s="84"/>
      <c r="BDI355" s="84"/>
      <c r="BDJ355" s="84"/>
      <c r="BDK355" s="84"/>
      <c r="BDL355" s="84"/>
      <c r="BDM355" s="84"/>
      <c r="BDN355" s="84"/>
      <c r="BDO355" s="84"/>
      <c r="BDP355" s="84"/>
      <c r="BDQ355" s="84"/>
      <c r="BDR355" s="84"/>
      <c r="BDS355" s="84"/>
      <c r="BDT355" s="84"/>
      <c r="BDU355" s="84"/>
      <c r="BDV355" s="84"/>
      <c r="BDW355" s="84"/>
      <c r="BDX355" s="84"/>
      <c r="BDY355" s="84"/>
      <c r="BDZ355" s="84"/>
      <c r="BEA355" s="84"/>
      <c r="BEB355" s="84"/>
      <c r="BEC355" s="84"/>
      <c r="BED355" s="84"/>
      <c r="BEE355" s="84"/>
      <c r="BEF355" s="84"/>
      <c r="BEG355" s="84"/>
      <c r="BEH355" s="84"/>
      <c r="BEI355" s="84"/>
      <c r="BEJ355" s="84"/>
      <c r="BEK355" s="84"/>
      <c r="BEL355" s="84"/>
      <c r="BEM355" s="84"/>
      <c r="BEN355" s="84"/>
      <c r="BEO355" s="84"/>
      <c r="BEP355" s="84"/>
      <c r="BEQ355" s="84"/>
      <c r="BER355" s="84"/>
      <c r="BES355" s="84"/>
      <c r="BET355" s="84"/>
      <c r="BEU355" s="84"/>
      <c r="BEV355" s="84"/>
      <c r="BEW355" s="84"/>
      <c r="BEX355" s="84"/>
      <c r="BEY355" s="84"/>
      <c r="BEZ355" s="84"/>
      <c r="BFA355" s="84"/>
      <c r="BFB355" s="84"/>
      <c r="BFC355" s="84"/>
      <c r="BFD355" s="84"/>
      <c r="BFE355" s="84"/>
      <c r="BFF355" s="84"/>
      <c r="BFG355" s="84"/>
      <c r="BFH355" s="84"/>
      <c r="BFI355" s="84"/>
      <c r="BFJ355" s="84"/>
      <c r="BFK355" s="84"/>
      <c r="BFL355" s="84"/>
      <c r="BFM355" s="84"/>
      <c r="BFN355" s="84"/>
      <c r="BFO355" s="84"/>
      <c r="BFP355" s="84"/>
      <c r="BFQ355" s="84"/>
      <c r="BFR355" s="84"/>
      <c r="BFS355" s="84"/>
      <c r="BFT355" s="84"/>
      <c r="BFU355" s="84"/>
      <c r="BFV355" s="84"/>
      <c r="BFW355" s="84"/>
      <c r="BFX355" s="84"/>
      <c r="BFY355" s="84"/>
      <c r="BFZ355" s="84"/>
      <c r="BGA355" s="84"/>
      <c r="BGB355" s="84"/>
      <c r="BGC355" s="84"/>
      <c r="BGD355" s="84"/>
      <c r="BGE355" s="84"/>
      <c r="BGF355" s="84"/>
      <c r="BGG355" s="84"/>
      <c r="BGH355" s="84"/>
      <c r="BGI355" s="84"/>
      <c r="BGJ355" s="84"/>
      <c r="BGK355" s="84"/>
      <c r="BGL355" s="84"/>
      <c r="BGM355" s="84"/>
      <c r="BGN355" s="84"/>
      <c r="BGO355" s="84"/>
      <c r="BGP355" s="84"/>
      <c r="BGQ355" s="84"/>
      <c r="BGR355" s="84"/>
      <c r="BGS355" s="84"/>
      <c r="BGT355" s="84"/>
      <c r="BGU355" s="84"/>
      <c r="BGV355" s="84"/>
      <c r="BGW355" s="84"/>
      <c r="BGX355" s="84"/>
      <c r="BGY355" s="84"/>
      <c r="BGZ355" s="84"/>
      <c r="BHA355" s="84"/>
      <c r="BHB355" s="84"/>
      <c r="BHC355" s="84"/>
      <c r="BHD355" s="84"/>
      <c r="BHE355" s="84"/>
      <c r="BHF355" s="84"/>
      <c r="BHG355" s="84"/>
      <c r="BHH355" s="84"/>
      <c r="BHI355" s="84"/>
      <c r="BHJ355" s="84"/>
      <c r="BHK355" s="84"/>
      <c r="BHL355" s="84"/>
      <c r="BHM355" s="84"/>
      <c r="BHN355" s="84"/>
      <c r="BHO355" s="84"/>
      <c r="BHP355" s="84"/>
      <c r="BHQ355" s="84"/>
      <c r="BHR355" s="84"/>
      <c r="BHS355" s="84"/>
      <c r="BHT355" s="84"/>
      <c r="BHU355" s="84"/>
      <c r="BHV355" s="84"/>
      <c r="BHW355" s="84"/>
      <c r="BHX355" s="84"/>
      <c r="BHY355" s="84"/>
      <c r="BHZ355" s="84"/>
      <c r="BIA355" s="84"/>
      <c r="BIB355" s="84"/>
      <c r="BIC355" s="84"/>
      <c r="BID355" s="84"/>
      <c r="BIE355" s="84"/>
      <c r="BIF355" s="84"/>
      <c r="BIG355" s="84"/>
      <c r="BIH355" s="84"/>
      <c r="BII355" s="84"/>
      <c r="BIJ355" s="84"/>
      <c r="BIK355" s="84"/>
      <c r="BIL355" s="84"/>
      <c r="BIM355" s="84"/>
      <c r="BIN355" s="84"/>
      <c r="BIO355" s="84"/>
      <c r="BIP355" s="84"/>
      <c r="BIQ355" s="84"/>
      <c r="BIR355" s="84"/>
      <c r="BIS355" s="84"/>
      <c r="BIT355" s="84"/>
      <c r="BIU355" s="84"/>
      <c r="BIV355" s="84"/>
      <c r="BIW355" s="84"/>
      <c r="BIX355" s="84"/>
      <c r="BIY355" s="84"/>
      <c r="BIZ355" s="84"/>
      <c r="BJA355" s="84"/>
      <c r="BJB355" s="84"/>
      <c r="BJC355" s="84"/>
      <c r="BJD355" s="84"/>
      <c r="BJE355" s="84"/>
      <c r="BJF355" s="84"/>
      <c r="BJG355" s="84"/>
      <c r="BJH355" s="84"/>
      <c r="BJI355" s="84"/>
      <c r="BJJ355" s="84"/>
      <c r="BJK355" s="84"/>
      <c r="BJL355" s="84"/>
      <c r="BJM355" s="84"/>
      <c r="BJN355" s="84"/>
      <c r="BJO355" s="84"/>
      <c r="BJP355" s="84"/>
      <c r="BJQ355" s="84"/>
      <c r="BJR355" s="84"/>
      <c r="BJS355" s="84"/>
      <c r="BJT355" s="84"/>
      <c r="BJU355" s="84"/>
      <c r="BJV355" s="84"/>
      <c r="BJW355" s="84"/>
      <c r="BJX355" s="84"/>
      <c r="BJY355" s="84"/>
      <c r="BJZ355" s="84"/>
      <c r="BKA355" s="84"/>
      <c r="BKB355" s="84"/>
      <c r="BKC355" s="84"/>
      <c r="BKD355" s="84"/>
      <c r="BKE355" s="84"/>
      <c r="BKF355" s="84"/>
      <c r="BKG355" s="84"/>
      <c r="BKH355" s="84"/>
      <c r="BKI355" s="84"/>
      <c r="BKJ355" s="84"/>
      <c r="BKK355" s="84"/>
      <c r="BKL355" s="84"/>
      <c r="BKM355" s="84"/>
      <c r="BKN355" s="84"/>
      <c r="BKO355" s="84"/>
      <c r="BKP355" s="84"/>
      <c r="BKQ355" s="84"/>
      <c r="BKR355" s="84"/>
      <c r="BKS355" s="84"/>
      <c r="BKT355" s="84"/>
      <c r="BKU355" s="84"/>
      <c r="BKV355" s="84"/>
      <c r="BKW355" s="84"/>
      <c r="BKX355" s="84"/>
      <c r="BKY355" s="84"/>
      <c r="BKZ355" s="84"/>
      <c r="BLA355" s="84"/>
      <c r="BLB355" s="84"/>
      <c r="BLC355" s="84"/>
      <c r="BLD355" s="84"/>
      <c r="BLE355" s="84"/>
      <c r="BLF355" s="84"/>
      <c r="BLG355" s="84"/>
      <c r="BLH355" s="84"/>
      <c r="BLI355" s="84"/>
      <c r="BLJ355" s="84"/>
      <c r="BLK355" s="84"/>
      <c r="BLL355" s="84"/>
      <c r="BLM355" s="84"/>
      <c r="BLN355" s="84"/>
      <c r="BLO355" s="84"/>
      <c r="BLP355" s="84"/>
      <c r="BLQ355" s="84"/>
      <c r="BLR355" s="84"/>
      <c r="BLS355" s="84"/>
      <c r="BLT355" s="84"/>
      <c r="BLU355" s="84"/>
      <c r="BLV355" s="84"/>
      <c r="BLW355" s="84"/>
      <c r="BLX355" s="84"/>
      <c r="BLY355" s="84"/>
      <c r="BLZ355" s="84"/>
      <c r="BMA355" s="84"/>
      <c r="BMB355" s="84"/>
      <c r="BMC355" s="84"/>
      <c r="BMD355" s="84"/>
      <c r="BME355" s="84"/>
      <c r="BMF355" s="84"/>
      <c r="BMG355" s="84"/>
      <c r="BMH355" s="84"/>
      <c r="BMI355" s="84"/>
      <c r="BMJ355" s="84"/>
      <c r="BMK355" s="84"/>
      <c r="BML355" s="84"/>
      <c r="BMM355" s="84"/>
      <c r="BMN355" s="84"/>
      <c r="BMO355" s="84"/>
      <c r="BMP355" s="84"/>
      <c r="BMQ355" s="84"/>
      <c r="BMR355" s="84"/>
      <c r="BMS355" s="84"/>
      <c r="BMT355" s="84"/>
      <c r="BMU355" s="84"/>
      <c r="BMV355" s="84"/>
      <c r="BMW355" s="84"/>
      <c r="BMX355" s="84"/>
      <c r="BMY355" s="84"/>
      <c r="BMZ355" s="84"/>
      <c r="BNA355" s="84"/>
      <c r="BNB355" s="84"/>
      <c r="BNC355" s="84"/>
      <c r="BND355" s="84"/>
      <c r="BNE355" s="84"/>
      <c r="BNF355" s="84"/>
      <c r="BNG355" s="84"/>
      <c r="BNH355" s="84"/>
      <c r="BNI355" s="84"/>
      <c r="BNJ355" s="84"/>
      <c r="BNK355" s="84"/>
      <c r="BNL355" s="84"/>
      <c r="BNM355" s="84"/>
      <c r="BNN355" s="84"/>
      <c r="BNO355" s="84"/>
      <c r="BNP355" s="84"/>
      <c r="BNQ355" s="84"/>
      <c r="BNR355" s="84"/>
      <c r="BNS355" s="84"/>
      <c r="BNT355" s="84"/>
      <c r="BNU355" s="84"/>
      <c r="BNV355" s="84"/>
      <c r="BNW355" s="84"/>
      <c r="BNX355" s="84"/>
      <c r="BNY355" s="84"/>
      <c r="BNZ355" s="84"/>
      <c r="BOA355" s="84"/>
      <c r="BOB355" s="84"/>
      <c r="BOC355" s="84"/>
      <c r="BOD355" s="84"/>
      <c r="BOE355" s="84"/>
      <c r="BOF355" s="84"/>
      <c r="BOG355" s="84"/>
      <c r="BOH355" s="84"/>
      <c r="BOI355" s="84"/>
      <c r="BOJ355" s="84"/>
      <c r="BOK355" s="84"/>
      <c r="BOL355" s="84"/>
      <c r="BOM355" s="84"/>
      <c r="BON355" s="84"/>
      <c r="BOO355" s="84"/>
      <c r="BOP355" s="84"/>
      <c r="BOQ355" s="84"/>
      <c r="BOR355" s="84"/>
      <c r="BOS355" s="84"/>
      <c r="BOT355" s="84"/>
      <c r="BOU355" s="84"/>
      <c r="BOV355" s="84"/>
      <c r="BOW355" s="84"/>
      <c r="BOX355" s="84"/>
      <c r="BOY355" s="84"/>
      <c r="BOZ355" s="84"/>
      <c r="BPA355" s="84"/>
      <c r="BPB355" s="84"/>
      <c r="BPC355" s="84"/>
      <c r="BPD355" s="84"/>
      <c r="BPE355" s="84"/>
      <c r="BPF355" s="84"/>
      <c r="BPG355" s="84"/>
      <c r="BPH355" s="84"/>
      <c r="BPI355" s="84"/>
      <c r="BPJ355" s="84"/>
      <c r="BPK355" s="84"/>
      <c r="BPL355" s="84"/>
      <c r="BPM355" s="84"/>
      <c r="BPN355" s="84"/>
      <c r="BPO355" s="84"/>
      <c r="BPP355" s="84"/>
      <c r="BPQ355" s="84"/>
      <c r="BPR355" s="84"/>
      <c r="BPS355" s="84"/>
      <c r="BPT355" s="84"/>
      <c r="BPU355" s="84"/>
      <c r="BPV355" s="84"/>
      <c r="BPW355" s="84"/>
    </row>
    <row r="356" spans="2:1791" s="169" customFormat="1" ht="30" customHeight="1">
      <c r="B356" s="193"/>
      <c r="C356" s="86"/>
      <c r="D356" s="240"/>
      <c r="E356" s="246"/>
      <c r="F356" s="241"/>
      <c r="G356" s="86"/>
      <c r="H356" s="86"/>
      <c r="I356" s="161"/>
      <c r="J356" s="220"/>
      <c r="K356" s="161"/>
      <c r="L356" s="139"/>
      <c r="M356" s="309"/>
      <c r="N356" s="5"/>
      <c r="O356" s="5"/>
      <c r="P356" s="2"/>
      <c r="Q356" s="367"/>
      <c r="R356" s="340"/>
      <c r="S356" s="19"/>
      <c r="T356" s="385"/>
      <c r="U356" s="2"/>
      <c r="V356" s="2"/>
      <c r="W356" s="2"/>
      <c r="X356" s="2"/>
      <c r="Y356" s="2"/>
      <c r="Z356" s="2"/>
      <c r="AA356" s="2"/>
      <c r="AB356" s="2"/>
      <c r="AC356" s="2"/>
      <c r="AD356" s="2"/>
      <c r="AE356" s="2"/>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c r="LT356" s="84"/>
      <c r="LU356" s="84"/>
      <c r="LV356" s="84"/>
      <c r="LW356" s="84"/>
      <c r="LX356" s="84"/>
      <c r="LY356" s="84"/>
      <c r="LZ356" s="84"/>
      <c r="MA356" s="84"/>
      <c r="MB356" s="84"/>
      <c r="MC356" s="84"/>
      <c r="MD356" s="84"/>
      <c r="ME356" s="84"/>
      <c r="MF356" s="84"/>
      <c r="MG356" s="84"/>
      <c r="MH356" s="84"/>
      <c r="MI356" s="84"/>
      <c r="MJ356" s="84"/>
      <c r="MK356" s="84"/>
      <c r="ML356" s="84"/>
      <c r="MM356" s="84"/>
      <c r="MN356" s="84"/>
      <c r="MO356" s="84"/>
      <c r="MP356" s="84"/>
      <c r="MQ356" s="84"/>
      <c r="MR356" s="84"/>
      <c r="MS356" s="84"/>
      <c r="MT356" s="84"/>
      <c r="MU356" s="84"/>
      <c r="MV356" s="84"/>
      <c r="MW356" s="84"/>
      <c r="MX356" s="84"/>
      <c r="MY356" s="84"/>
      <c r="MZ356" s="84"/>
      <c r="NA356" s="84"/>
      <c r="NB356" s="84"/>
      <c r="NC356" s="84"/>
      <c r="ND356" s="84"/>
      <c r="NE356" s="84"/>
      <c r="NF356" s="84"/>
      <c r="NG356" s="84"/>
      <c r="NH356" s="84"/>
      <c r="NI356" s="84"/>
      <c r="NJ356" s="84"/>
      <c r="NK356" s="84"/>
      <c r="NL356" s="84"/>
      <c r="NM356" s="84"/>
      <c r="NN356" s="84"/>
      <c r="NO356" s="84"/>
      <c r="NP356" s="84"/>
      <c r="NQ356" s="84"/>
      <c r="NR356" s="84"/>
      <c r="NS356" s="84"/>
      <c r="NT356" s="84"/>
      <c r="NU356" s="84"/>
      <c r="NV356" s="84"/>
      <c r="NW356" s="84"/>
      <c r="NX356" s="84"/>
      <c r="NY356" s="84"/>
      <c r="NZ356" s="84"/>
      <c r="OA356" s="84"/>
      <c r="OB356" s="84"/>
      <c r="OC356" s="84"/>
      <c r="OD356" s="84"/>
      <c r="OE356" s="84"/>
      <c r="OF356" s="84"/>
      <c r="OG356" s="84"/>
      <c r="OH356" s="84"/>
      <c r="OI356" s="84"/>
      <c r="OJ356" s="84"/>
      <c r="OK356" s="84"/>
      <c r="OL356" s="84"/>
      <c r="OM356" s="84"/>
      <c r="ON356" s="84"/>
      <c r="OO356" s="84"/>
      <c r="OP356" s="84"/>
      <c r="OQ356" s="84"/>
      <c r="OR356" s="84"/>
      <c r="OS356" s="84"/>
      <c r="OT356" s="84"/>
      <c r="OU356" s="84"/>
      <c r="OV356" s="84"/>
      <c r="OW356" s="84"/>
      <c r="OX356" s="84"/>
      <c r="OY356" s="84"/>
      <c r="OZ356" s="84"/>
      <c r="PA356" s="84"/>
      <c r="PB356" s="84"/>
      <c r="PC356" s="84"/>
      <c r="PD356" s="84"/>
      <c r="PE356" s="84"/>
      <c r="PF356" s="84"/>
      <c r="PG356" s="84"/>
      <c r="PH356" s="84"/>
      <c r="PI356" s="84"/>
      <c r="PJ356" s="84"/>
      <c r="PK356" s="84"/>
      <c r="PL356" s="84"/>
      <c r="PM356" s="84"/>
      <c r="PN356" s="84"/>
      <c r="PO356" s="84"/>
      <c r="PP356" s="84"/>
      <c r="PQ356" s="84"/>
      <c r="PR356" s="84"/>
      <c r="PS356" s="84"/>
      <c r="PT356" s="84"/>
      <c r="PU356" s="84"/>
      <c r="PV356" s="84"/>
      <c r="PW356" s="84"/>
      <c r="PX356" s="84"/>
      <c r="PY356" s="84"/>
      <c r="PZ356" s="84"/>
      <c r="QA356" s="84"/>
      <c r="QB356" s="84"/>
      <c r="QC356" s="84"/>
      <c r="QD356" s="84"/>
      <c r="QE356" s="84"/>
      <c r="QF356" s="84"/>
      <c r="QG356" s="84"/>
      <c r="QH356" s="84"/>
      <c r="QI356" s="84"/>
      <c r="QJ356" s="84"/>
      <c r="QK356" s="84"/>
      <c r="QL356" s="84"/>
      <c r="QM356" s="84"/>
      <c r="QN356" s="84"/>
      <c r="QO356" s="84"/>
      <c r="QP356" s="84"/>
      <c r="QQ356" s="84"/>
      <c r="QR356" s="84"/>
      <c r="QS356" s="84"/>
      <c r="QT356" s="84"/>
      <c r="QU356" s="84"/>
      <c r="QV356" s="84"/>
      <c r="QW356" s="84"/>
      <c r="QX356" s="84"/>
      <c r="QY356" s="84"/>
      <c r="QZ356" s="84"/>
      <c r="RA356" s="84"/>
      <c r="RB356" s="84"/>
      <c r="RC356" s="84"/>
      <c r="RD356" s="84"/>
      <c r="RE356" s="84"/>
      <c r="RF356" s="84"/>
      <c r="RG356" s="84"/>
      <c r="RH356" s="84"/>
      <c r="RI356" s="84"/>
      <c r="RJ356" s="84"/>
      <c r="RK356" s="84"/>
      <c r="RL356" s="84"/>
      <c r="RM356" s="84"/>
      <c r="RN356" s="84"/>
      <c r="RO356" s="84"/>
      <c r="RP356" s="84"/>
      <c r="RQ356" s="84"/>
      <c r="RR356" s="84"/>
      <c r="RS356" s="84"/>
      <c r="RT356" s="84"/>
      <c r="RU356" s="84"/>
      <c r="RV356" s="84"/>
      <c r="RW356" s="84"/>
      <c r="RX356" s="84"/>
      <c r="RY356" s="84"/>
      <c r="RZ356" s="84"/>
      <c r="SA356" s="84"/>
      <c r="SB356" s="84"/>
      <c r="SC356" s="84"/>
      <c r="SD356" s="84"/>
      <c r="SE356" s="84"/>
      <c r="SF356" s="84"/>
      <c r="SG356" s="84"/>
      <c r="SH356" s="84"/>
      <c r="SI356" s="84"/>
      <c r="SJ356" s="84"/>
      <c r="SK356" s="84"/>
      <c r="SL356" s="84"/>
      <c r="SM356" s="84"/>
      <c r="SN356" s="84"/>
      <c r="SO356" s="84"/>
      <c r="SP356" s="84"/>
      <c r="SQ356" s="84"/>
      <c r="SR356" s="84"/>
      <c r="SS356" s="84"/>
      <c r="ST356" s="84"/>
      <c r="SU356" s="84"/>
      <c r="SV356" s="84"/>
      <c r="SW356" s="84"/>
      <c r="SX356" s="84"/>
      <c r="SY356" s="84"/>
      <c r="SZ356" s="84"/>
      <c r="TA356" s="84"/>
      <c r="TB356" s="84"/>
      <c r="TC356" s="84"/>
      <c r="TD356" s="84"/>
      <c r="TE356" s="84"/>
      <c r="TF356" s="84"/>
      <c r="TG356" s="84"/>
      <c r="TH356" s="84"/>
      <c r="TI356" s="84"/>
      <c r="TJ356" s="84"/>
      <c r="TK356" s="84"/>
      <c r="TL356" s="84"/>
      <c r="TM356" s="84"/>
      <c r="TN356" s="84"/>
      <c r="TO356" s="84"/>
      <c r="TP356" s="84"/>
      <c r="TQ356" s="84"/>
      <c r="TR356" s="84"/>
      <c r="TS356" s="84"/>
      <c r="TT356" s="84"/>
      <c r="TU356" s="84"/>
      <c r="TV356" s="84"/>
      <c r="TW356" s="84"/>
      <c r="TX356" s="84"/>
      <c r="TY356" s="84"/>
      <c r="TZ356" s="84"/>
      <c r="UA356" s="84"/>
      <c r="UB356" s="84"/>
      <c r="UC356" s="84"/>
      <c r="UD356" s="84"/>
      <c r="UE356" s="84"/>
      <c r="UF356" s="84"/>
      <c r="UG356" s="84"/>
      <c r="UH356" s="84"/>
      <c r="UI356" s="84"/>
      <c r="UJ356" s="84"/>
      <c r="UK356" s="84"/>
      <c r="UL356" s="84"/>
      <c r="UM356" s="84"/>
      <c r="UN356" s="84"/>
      <c r="UO356" s="84"/>
      <c r="UP356" s="84"/>
      <c r="UQ356" s="84"/>
      <c r="UR356" s="84"/>
      <c r="US356" s="84"/>
      <c r="UT356" s="84"/>
      <c r="UU356" s="84"/>
      <c r="UV356" s="84"/>
      <c r="UW356" s="84"/>
      <c r="UX356" s="84"/>
      <c r="UY356" s="84"/>
      <c r="UZ356" s="84"/>
      <c r="VA356" s="84"/>
      <c r="VB356" s="84"/>
      <c r="VC356" s="84"/>
      <c r="VD356" s="84"/>
      <c r="VE356" s="84"/>
      <c r="VF356" s="84"/>
      <c r="VG356" s="84"/>
      <c r="VH356" s="84"/>
      <c r="VI356" s="84"/>
      <c r="VJ356" s="84"/>
      <c r="VK356" s="84"/>
      <c r="VL356" s="84"/>
      <c r="VM356" s="84"/>
      <c r="VN356" s="84"/>
      <c r="VO356" s="84"/>
      <c r="VP356" s="84"/>
      <c r="VQ356" s="84"/>
      <c r="VR356" s="84"/>
      <c r="VS356" s="84"/>
      <c r="VT356" s="84"/>
      <c r="VU356" s="84"/>
      <c r="VV356" s="84"/>
      <c r="VW356" s="84"/>
      <c r="VX356" s="84"/>
      <c r="VY356" s="84"/>
      <c r="VZ356" s="84"/>
      <c r="WA356" s="84"/>
      <c r="WB356" s="84"/>
      <c r="WC356" s="84"/>
      <c r="WD356" s="84"/>
      <c r="WE356" s="84"/>
      <c r="WF356" s="84"/>
      <c r="WG356" s="84"/>
      <c r="WH356" s="84"/>
      <c r="WI356" s="84"/>
      <c r="WJ356" s="84"/>
      <c r="WK356" s="84"/>
      <c r="WL356" s="84"/>
      <c r="WM356" s="84"/>
      <c r="WN356" s="84"/>
      <c r="WO356" s="84"/>
      <c r="WP356" s="84"/>
      <c r="WQ356" s="84"/>
      <c r="WR356" s="84"/>
      <c r="WS356" s="84"/>
      <c r="WT356" s="84"/>
      <c r="WU356" s="84"/>
      <c r="WV356" s="84"/>
      <c r="WW356" s="84"/>
      <c r="WX356" s="84"/>
      <c r="WY356" s="84"/>
      <c r="WZ356" s="84"/>
      <c r="XA356" s="84"/>
      <c r="XB356" s="84"/>
      <c r="XC356" s="84"/>
      <c r="XD356" s="84"/>
      <c r="XE356" s="84"/>
      <c r="XF356" s="84"/>
      <c r="XG356" s="84"/>
      <c r="XH356" s="84"/>
      <c r="XI356" s="84"/>
      <c r="XJ356" s="84"/>
      <c r="XK356" s="84"/>
      <c r="XL356" s="84"/>
      <c r="XM356" s="84"/>
      <c r="XN356" s="84"/>
      <c r="XO356" s="84"/>
      <c r="XP356" s="84"/>
      <c r="XQ356" s="84"/>
      <c r="XR356" s="84"/>
      <c r="XS356" s="84"/>
      <c r="XT356" s="84"/>
      <c r="XU356" s="84"/>
      <c r="XV356" s="84"/>
      <c r="XW356" s="84"/>
      <c r="XX356" s="84"/>
      <c r="XY356" s="84"/>
      <c r="XZ356" s="84"/>
      <c r="YA356" s="84"/>
      <c r="YB356" s="84"/>
      <c r="YC356" s="84"/>
      <c r="YD356" s="84"/>
      <c r="YE356" s="84"/>
      <c r="YF356" s="84"/>
      <c r="YG356" s="84"/>
      <c r="YH356" s="84"/>
      <c r="YI356" s="84"/>
      <c r="YJ356" s="84"/>
      <c r="YK356" s="84"/>
      <c r="YL356" s="84"/>
      <c r="YM356" s="84"/>
      <c r="YN356" s="84"/>
      <c r="YO356" s="84"/>
      <c r="YP356" s="84"/>
      <c r="YQ356" s="84"/>
      <c r="YR356" s="84"/>
      <c r="YS356" s="84"/>
      <c r="YT356" s="84"/>
      <c r="YU356" s="84"/>
      <c r="YV356" s="84"/>
      <c r="YW356" s="84"/>
      <c r="YX356" s="84"/>
      <c r="YY356" s="84"/>
      <c r="YZ356" s="84"/>
      <c r="ZA356" s="84"/>
      <c r="ZB356" s="84"/>
      <c r="ZC356" s="84"/>
      <c r="ZD356" s="84"/>
      <c r="ZE356" s="84"/>
      <c r="ZF356" s="84"/>
      <c r="ZG356" s="84"/>
      <c r="ZH356" s="84"/>
      <c r="ZI356" s="84"/>
      <c r="ZJ356" s="84"/>
      <c r="ZK356" s="84"/>
      <c r="ZL356" s="84"/>
      <c r="ZM356" s="84"/>
      <c r="ZN356" s="84"/>
      <c r="ZO356" s="84"/>
      <c r="ZP356" s="84"/>
      <c r="ZQ356" s="84"/>
      <c r="ZR356" s="84"/>
      <c r="ZS356" s="84"/>
      <c r="ZT356" s="84"/>
      <c r="ZU356" s="84"/>
      <c r="ZV356" s="84"/>
      <c r="ZW356" s="84"/>
      <c r="ZX356" s="84"/>
      <c r="ZY356" s="84"/>
      <c r="ZZ356" s="84"/>
      <c r="AAA356" s="84"/>
      <c r="AAB356" s="84"/>
      <c r="AAC356" s="84"/>
      <c r="AAD356" s="84"/>
      <c r="AAE356" s="84"/>
      <c r="AAF356" s="84"/>
      <c r="AAG356" s="84"/>
      <c r="AAH356" s="84"/>
      <c r="AAI356" s="84"/>
      <c r="AAJ356" s="84"/>
      <c r="AAK356" s="84"/>
      <c r="AAL356" s="84"/>
      <c r="AAM356" s="84"/>
      <c r="AAN356" s="84"/>
      <c r="AAO356" s="84"/>
      <c r="AAP356" s="84"/>
      <c r="AAQ356" s="84"/>
      <c r="AAR356" s="84"/>
      <c r="AAS356" s="84"/>
      <c r="AAT356" s="84"/>
      <c r="AAU356" s="84"/>
      <c r="AAV356" s="84"/>
      <c r="AAW356" s="84"/>
      <c r="AAX356" s="84"/>
      <c r="AAY356" s="84"/>
      <c r="AAZ356" s="84"/>
      <c r="ABA356" s="84"/>
      <c r="ABB356" s="84"/>
      <c r="ABC356" s="84"/>
      <c r="ABD356" s="84"/>
      <c r="ABE356" s="84"/>
      <c r="ABF356" s="84"/>
      <c r="ABG356" s="84"/>
      <c r="ABH356" s="84"/>
      <c r="ABI356" s="84"/>
      <c r="ABJ356" s="84"/>
      <c r="ABK356" s="84"/>
      <c r="ABL356" s="84"/>
      <c r="ABM356" s="84"/>
      <c r="ABN356" s="84"/>
      <c r="ABO356" s="84"/>
      <c r="ABP356" s="84"/>
      <c r="ABQ356" s="84"/>
      <c r="ABR356" s="84"/>
      <c r="ABS356" s="84"/>
      <c r="ABT356" s="84"/>
      <c r="ABU356" s="84"/>
      <c r="ABV356" s="84"/>
      <c r="ABW356" s="84"/>
      <c r="ABX356" s="84"/>
      <c r="ABY356" s="84"/>
      <c r="ABZ356" s="84"/>
      <c r="ACA356" s="84"/>
      <c r="ACB356" s="84"/>
      <c r="ACC356" s="84"/>
      <c r="ACD356" s="84"/>
      <c r="ACE356" s="84"/>
      <c r="ACF356" s="84"/>
      <c r="ACG356" s="84"/>
      <c r="ACH356" s="84"/>
      <c r="ACI356" s="84"/>
      <c r="ACJ356" s="84"/>
      <c r="ACK356" s="84"/>
      <c r="ACL356" s="84"/>
      <c r="ACM356" s="84"/>
      <c r="ACN356" s="84"/>
      <c r="ACO356" s="84"/>
      <c r="ACP356" s="84"/>
      <c r="ACQ356" s="84"/>
      <c r="ACR356" s="84"/>
      <c r="ACS356" s="84"/>
      <c r="ACT356" s="84"/>
      <c r="ACU356" s="84"/>
      <c r="ACV356" s="84"/>
      <c r="ACW356" s="84"/>
      <c r="ACX356" s="84"/>
      <c r="ACY356" s="84"/>
      <c r="ACZ356" s="84"/>
      <c r="ADA356" s="84"/>
      <c r="ADB356" s="84"/>
      <c r="ADC356" s="84"/>
      <c r="ADD356" s="84"/>
      <c r="ADE356" s="84"/>
      <c r="ADF356" s="84"/>
      <c r="ADG356" s="84"/>
      <c r="ADH356" s="84"/>
      <c r="ADI356" s="84"/>
      <c r="ADJ356" s="84"/>
      <c r="ADK356" s="84"/>
      <c r="ADL356" s="84"/>
      <c r="ADM356" s="84"/>
      <c r="ADN356" s="84"/>
      <c r="ADO356" s="84"/>
      <c r="ADP356" s="84"/>
      <c r="ADQ356" s="84"/>
      <c r="ADR356" s="84"/>
      <c r="ADS356" s="84"/>
      <c r="ADT356" s="84"/>
      <c r="ADU356" s="84"/>
      <c r="ADV356" s="84"/>
      <c r="ADW356" s="84"/>
      <c r="ADX356" s="84"/>
      <c r="ADY356" s="84"/>
      <c r="ADZ356" s="84"/>
      <c r="AEA356" s="84"/>
      <c r="AEB356" s="84"/>
      <c r="AEC356" s="84"/>
      <c r="AED356" s="84"/>
      <c r="AEE356" s="84"/>
      <c r="AEF356" s="84"/>
      <c r="AEG356" s="84"/>
      <c r="AEH356" s="84"/>
      <c r="AEI356" s="84"/>
      <c r="AEJ356" s="84"/>
      <c r="AEK356" s="84"/>
      <c r="AEL356" s="84"/>
      <c r="AEM356" s="84"/>
      <c r="AEN356" s="84"/>
      <c r="AEO356" s="84"/>
      <c r="AEP356" s="84"/>
      <c r="AEQ356" s="84"/>
      <c r="AER356" s="84"/>
      <c r="AES356" s="84"/>
      <c r="AET356" s="84"/>
      <c r="AEU356" s="84"/>
      <c r="AEV356" s="84"/>
      <c r="AEW356" s="84"/>
      <c r="AEX356" s="84"/>
      <c r="AEY356" s="84"/>
      <c r="AEZ356" s="84"/>
      <c r="AFA356" s="84"/>
      <c r="AFB356" s="84"/>
      <c r="AFC356" s="84"/>
      <c r="AFD356" s="84"/>
      <c r="AFE356" s="84"/>
      <c r="AFF356" s="84"/>
      <c r="AFG356" s="84"/>
      <c r="AFH356" s="84"/>
      <c r="AFI356" s="84"/>
      <c r="AFJ356" s="84"/>
      <c r="AFK356" s="84"/>
      <c r="AFL356" s="84"/>
      <c r="AFM356" s="84"/>
      <c r="AFN356" s="84"/>
      <c r="AFO356" s="84"/>
      <c r="AFP356" s="84"/>
      <c r="AFQ356" s="84"/>
      <c r="AFR356" s="84"/>
      <c r="AFS356" s="84"/>
      <c r="AFT356" s="84"/>
      <c r="AFU356" s="84"/>
      <c r="AFV356" s="84"/>
      <c r="AFW356" s="84"/>
      <c r="AFX356" s="84"/>
      <c r="AFY356" s="84"/>
      <c r="AFZ356" s="84"/>
      <c r="AGA356" s="84"/>
      <c r="AGB356" s="84"/>
      <c r="AGC356" s="84"/>
      <c r="AGD356" s="84"/>
      <c r="AGE356" s="84"/>
      <c r="AGF356" s="84"/>
      <c r="AGG356" s="84"/>
      <c r="AGH356" s="84"/>
      <c r="AGI356" s="84"/>
      <c r="AGJ356" s="84"/>
      <c r="AGK356" s="84"/>
      <c r="AGL356" s="84"/>
      <c r="AGM356" s="84"/>
      <c r="AGN356" s="84"/>
      <c r="AGO356" s="84"/>
      <c r="AGP356" s="84"/>
      <c r="AGQ356" s="84"/>
      <c r="AGR356" s="84"/>
      <c r="AGS356" s="84"/>
      <c r="AGT356" s="84"/>
      <c r="AGU356" s="84"/>
      <c r="AGV356" s="84"/>
      <c r="AGW356" s="84"/>
      <c r="AGX356" s="84"/>
      <c r="AGY356" s="84"/>
      <c r="AGZ356" s="84"/>
      <c r="AHA356" s="84"/>
      <c r="AHB356" s="84"/>
      <c r="AHC356" s="84"/>
      <c r="AHD356" s="84"/>
      <c r="AHE356" s="84"/>
      <c r="AHF356" s="84"/>
      <c r="AHG356" s="84"/>
      <c r="AHH356" s="84"/>
      <c r="AHI356" s="84"/>
      <c r="AHJ356" s="84"/>
      <c r="AHK356" s="84"/>
      <c r="AHL356" s="84"/>
      <c r="AHM356" s="84"/>
      <c r="AHN356" s="84"/>
      <c r="AHO356" s="84"/>
      <c r="AHP356" s="84"/>
      <c r="AHQ356" s="84"/>
      <c r="AHR356" s="84"/>
      <c r="AHS356" s="84"/>
      <c r="AHT356" s="84"/>
      <c r="AHU356" s="84"/>
      <c r="AHV356" s="84"/>
      <c r="AHW356" s="84"/>
      <c r="AHX356" s="84"/>
      <c r="AHY356" s="84"/>
      <c r="AHZ356" s="84"/>
      <c r="AIA356" s="84"/>
      <c r="AIB356" s="84"/>
      <c r="AIC356" s="84"/>
      <c r="AID356" s="84"/>
      <c r="AIE356" s="84"/>
      <c r="AIF356" s="84"/>
      <c r="AIG356" s="84"/>
      <c r="AIH356" s="84"/>
      <c r="AII356" s="84"/>
      <c r="AIJ356" s="84"/>
      <c r="AIK356" s="84"/>
      <c r="AIL356" s="84"/>
      <c r="AIM356" s="84"/>
      <c r="AIN356" s="84"/>
      <c r="AIO356" s="84"/>
      <c r="AIP356" s="84"/>
      <c r="AIQ356" s="84"/>
      <c r="AIR356" s="84"/>
      <c r="AIS356" s="84"/>
      <c r="AIT356" s="84"/>
      <c r="AIU356" s="84"/>
      <c r="AIV356" s="84"/>
      <c r="AIW356" s="84"/>
      <c r="AIX356" s="84"/>
      <c r="AIY356" s="84"/>
      <c r="AIZ356" s="84"/>
      <c r="AJA356" s="84"/>
      <c r="AJB356" s="84"/>
      <c r="AJC356" s="84"/>
      <c r="AJD356" s="84"/>
      <c r="AJE356" s="84"/>
      <c r="AJF356" s="84"/>
      <c r="AJG356" s="84"/>
      <c r="AJH356" s="84"/>
      <c r="AJI356" s="84"/>
      <c r="AJJ356" s="84"/>
      <c r="AJK356" s="84"/>
      <c r="AJL356" s="84"/>
      <c r="AJM356" s="84"/>
      <c r="AJN356" s="84"/>
      <c r="AJO356" s="84"/>
      <c r="AJP356" s="84"/>
      <c r="AJQ356" s="84"/>
      <c r="AJR356" s="84"/>
      <c r="AJS356" s="84"/>
      <c r="AJT356" s="84"/>
      <c r="AJU356" s="84"/>
      <c r="AJV356" s="84"/>
      <c r="AJW356" s="84"/>
      <c r="AJX356" s="84"/>
      <c r="AJY356" s="84"/>
      <c r="AJZ356" s="84"/>
      <c r="AKA356" s="84"/>
      <c r="AKB356" s="84"/>
      <c r="AKC356" s="84"/>
      <c r="AKD356" s="84"/>
      <c r="AKE356" s="84"/>
      <c r="AKF356" s="84"/>
      <c r="AKG356" s="84"/>
      <c r="AKH356" s="84"/>
      <c r="AKI356" s="84"/>
      <c r="AKJ356" s="84"/>
      <c r="AKK356" s="84"/>
      <c r="AKL356" s="84"/>
      <c r="AKM356" s="84"/>
      <c r="AKN356" s="84"/>
      <c r="AKO356" s="84"/>
      <c r="AKP356" s="84"/>
      <c r="AKQ356" s="84"/>
      <c r="AKR356" s="84"/>
      <c r="AKS356" s="84"/>
      <c r="AKT356" s="84"/>
      <c r="AKU356" s="84"/>
      <c r="AKV356" s="84"/>
      <c r="AKW356" s="84"/>
      <c r="AKX356" s="84"/>
      <c r="AKY356" s="84"/>
      <c r="AKZ356" s="84"/>
      <c r="ALA356" s="84"/>
      <c r="ALB356" s="84"/>
      <c r="ALC356" s="84"/>
      <c r="ALD356" s="84"/>
      <c r="ALE356" s="84"/>
      <c r="ALF356" s="84"/>
      <c r="ALG356" s="84"/>
      <c r="ALH356" s="84"/>
      <c r="ALI356" s="84"/>
      <c r="ALJ356" s="84"/>
      <c r="ALK356" s="84"/>
      <c r="ALL356" s="84"/>
      <c r="ALM356" s="84"/>
      <c r="ALN356" s="84"/>
      <c r="ALO356" s="84"/>
      <c r="ALP356" s="84"/>
      <c r="ALQ356" s="84"/>
      <c r="ALR356" s="84"/>
      <c r="ALS356" s="84"/>
      <c r="ALT356" s="84"/>
      <c r="ALU356" s="84"/>
      <c r="ALV356" s="84"/>
      <c r="ALW356" s="84"/>
      <c r="ALX356" s="84"/>
      <c r="ALY356" s="84"/>
      <c r="ALZ356" s="84"/>
      <c r="AMA356" s="84"/>
      <c r="AMB356" s="84"/>
      <c r="AMC356" s="84"/>
      <c r="AMD356" s="84"/>
      <c r="AME356" s="84"/>
      <c r="AMF356" s="84"/>
      <c r="AMG356" s="84"/>
      <c r="AMH356" s="84"/>
      <c r="AMI356" s="84"/>
      <c r="AMJ356" s="84"/>
      <c r="AMK356" s="84"/>
      <c r="AML356" s="84"/>
      <c r="AMM356" s="84"/>
      <c r="AMN356" s="84"/>
      <c r="AMO356" s="84"/>
      <c r="AMP356" s="84"/>
      <c r="AMQ356" s="84"/>
      <c r="AMR356" s="84"/>
      <c r="AMS356" s="84"/>
      <c r="AMT356" s="84"/>
      <c r="AMU356" s="84"/>
      <c r="AMV356" s="84"/>
      <c r="AMW356" s="84"/>
      <c r="AMX356" s="84"/>
      <c r="AMY356" s="84"/>
      <c r="AMZ356" s="84"/>
      <c r="ANA356" s="84"/>
      <c r="ANB356" s="84"/>
      <c r="ANC356" s="84"/>
      <c r="AND356" s="84"/>
      <c r="ANE356" s="84"/>
      <c r="ANF356" s="84"/>
      <c r="ANG356" s="84"/>
      <c r="ANH356" s="84"/>
      <c r="ANI356" s="84"/>
      <c r="ANJ356" s="84"/>
      <c r="ANK356" s="84"/>
      <c r="ANL356" s="84"/>
      <c r="ANM356" s="84"/>
      <c r="ANN356" s="84"/>
      <c r="ANO356" s="84"/>
      <c r="ANP356" s="84"/>
      <c r="ANQ356" s="84"/>
      <c r="ANR356" s="84"/>
      <c r="ANS356" s="84"/>
      <c r="ANT356" s="84"/>
      <c r="ANU356" s="84"/>
      <c r="ANV356" s="84"/>
      <c r="ANW356" s="84"/>
      <c r="ANX356" s="84"/>
      <c r="ANY356" s="84"/>
      <c r="ANZ356" s="84"/>
      <c r="AOA356" s="84"/>
      <c r="AOB356" s="84"/>
      <c r="AOC356" s="84"/>
      <c r="AOD356" s="84"/>
      <c r="AOE356" s="84"/>
      <c r="AOF356" s="84"/>
      <c r="AOG356" s="84"/>
      <c r="AOH356" s="84"/>
      <c r="AOI356" s="84"/>
      <c r="AOJ356" s="84"/>
      <c r="AOK356" s="84"/>
      <c r="AOL356" s="84"/>
      <c r="AOM356" s="84"/>
      <c r="AON356" s="84"/>
      <c r="AOO356" s="84"/>
      <c r="AOP356" s="84"/>
      <c r="AOQ356" s="84"/>
      <c r="AOR356" s="84"/>
      <c r="AOS356" s="84"/>
      <c r="AOT356" s="84"/>
      <c r="AOU356" s="84"/>
      <c r="AOV356" s="84"/>
      <c r="AOW356" s="84"/>
      <c r="AOX356" s="84"/>
      <c r="AOY356" s="84"/>
      <c r="AOZ356" s="84"/>
      <c r="APA356" s="84"/>
      <c r="APB356" s="84"/>
      <c r="APC356" s="84"/>
      <c r="APD356" s="84"/>
      <c r="APE356" s="84"/>
      <c r="APF356" s="84"/>
      <c r="APG356" s="84"/>
      <c r="APH356" s="84"/>
      <c r="API356" s="84"/>
      <c r="APJ356" s="84"/>
      <c r="APK356" s="84"/>
      <c r="APL356" s="84"/>
      <c r="APM356" s="84"/>
      <c r="APN356" s="84"/>
      <c r="APO356" s="84"/>
      <c r="APP356" s="84"/>
      <c r="APQ356" s="84"/>
      <c r="APR356" s="84"/>
      <c r="APS356" s="84"/>
      <c r="APT356" s="84"/>
      <c r="APU356" s="84"/>
      <c r="APV356" s="84"/>
      <c r="APW356" s="84"/>
      <c r="APX356" s="84"/>
      <c r="APY356" s="84"/>
      <c r="APZ356" s="84"/>
      <c r="AQA356" s="84"/>
      <c r="AQB356" s="84"/>
      <c r="AQC356" s="84"/>
      <c r="AQD356" s="84"/>
      <c r="AQE356" s="84"/>
      <c r="AQF356" s="84"/>
      <c r="AQG356" s="84"/>
      <c r="AQH356" s="84"/>
      <c r="AQI356" s="84"/>
      <c r="AQJ356" s="84"/>
      <c r="AQK356" s="84"/>
      <c r="AQL356" s="84"/>
      <c r="AQM356" s="84"/>
      <c r="AQN356" s="84"/>
      <c r="AQO356" s="84"/>
      <c r="AQP356" s="84"/>
      <c r="AQQ356" s="84"/>
      <c r="AQR356" s="84"/>
      <c r="AQS356" s="84"/>
      <c r="AQT356" s="84"/>
      <c r="AQU356" s="84"/>
      <c r="AQV356" s="84"/>
      <c r="AQW356" s="84"/>
      <c r="AQX356" s="84"/>
      <c r="AQY356" s="84"/>
      <c r="AQZ356" s="84"/>
      <c r="ARA356" s="84"/>
      <c r="ARB356" s="84"/>
      <c r="ARC356" s="84"/>
      <c r="ARD356" s="84"/>
      <c r="ARE356" s="84"/>
      <c r="ARF356" s="84"/>
      <c r="ARG356" s="84"/>
      <c r="ARH356" s="84"/>
      <c r="ARI356" s="84"/>
      <c r="ARJ356" s="84"/>
      <c r="ARK356" s="84"/>
      <c r="ARL356" s="84"/>
      <c r="ARM356" s="84"/>
      <c r="ARN356" s="84"/>
      <c r="ARO356" s="84"/>
      <c r="ARP356" s="84"/>
      <c r="ARQ356" s="84"/>
      <c r="ARR356" s="84"/>
      <c r="ARS356" s="84"/>
      <c r="ART356" s="84"/>
      <c r="ARU356" s="84"/>
      <c r="ARV356" s="84"/>
      <c r="ARW356" s="84"/>
      <c r="ARX356" s="84"/>
      <c r="ARY356" s="84"/>
      <c r="ARZ356" s="84"/>
      <c r="ASA356" s="84"/>
      <c r="ASB356" s="84"/>
      <c r="ASC356" s="84"/>
      <c r="ASD356" s="84"/>
      <c r="ASE356" s="84"/>
      <c r="ASF356" s="84"/>
      <c r="ASG356" s="84"/>
      <c r="ASH356" s="84"/>
      <c r="ASI356" s="84"/>
      <c r="ASJ356" s="84"/>
      <c r="ASK356" s="84"/>
      <c r="ASL356" s="84"/>
      <c r="ASM356" s="84"/>
      <c r="ASN356" s="84"/>
      <c r="ASO356" s="84"/>
      <c r="ASP356" s="84"/>
      <c r="ASQ356" s="84"/>
      <c r="ASR356" s="84"/>
      <c r="ASS356" s="84"/>
      <c r="AST356" s="84"/>
      <c r="ASU356" s="84"/>
      <c r="ASV356" s="84"/>
      <c r="ASW356" s="84"/>
      <c r="ASX356" s="84"/>
      <c r="ASY356" s="84"/>
      <c r="ASZ356" s="84"/>
      <c r="ATA356" s="84"/>
      <c r="ATB356" s="84"/>
      <c r="ATC356" s="84"/>
      <c r="ATD356" s="84"/>
      <c r="ATE356" s="84"/>
      <c r="ATF356" s="84"/>
      <c r="ATG356" s="84"/>
      <c r="ATH356" s="84"/>
      <c r="ATI356" s="84"/>
      <c r="ATJ356" s="84"/>
      <c r="ATK356" s="84"/>
      <c r="ATL356" s="84"/>
      <c r="ATM356" s="84"/>
      <c r="ATN356" s="84"/>
      <c r="ATO356" s="84"/>
      <c r="ATP356" s="84"/>
      <c r="ATQ356" s="84"/>
      <c r="ATR356" s="84"/>
      <c r="ATS356" s="84"/>
      <c r="ATT356" s="84"/>
      <c r="ATU356" s="84"/>
      <c r="ATV356" s="84"/>
      <c r="ATW356" s="84"/>
      <c r="ATX356" s="84"/>
      <c r="ATY356" s="84"/>
      <c r="ATZ356" s="84"/>
      <c r="AUA356" s="84"/>
      <c r="AUB356" s="84"/>
      <c r="AUC356" s="84"/>
      <c r="AUD356" s="84"/>
      <c r="AUE356" s="84"/>
      <c r="AUF356" s="84"/>
      <c r="AUG356" s="84"/>
      <c r="AUH356" s="84"/>
      <c r="AUI356" s="84"/>
      <c r="AUJ356" s="84"/>
      <c r="AUK356" s="84"/>
      <c r="AUL356" s="84"/>
      <c r="AUM356" s="84"/>
      <c r="AUN356" s="84"/>
      <c r="AUO356" s="84"/>
      <c r="AUP356" s="84"/>
      <c r="AUQ356" s="84"/>
      <c r="AUR356" s="84"/>
      <c r="AUS356" s="84"/>
      <c r="AUT356" s="84"/>
      <c r="AUU356" s="84"/>
      <c r="AUV356" s="84"/>
      <c r="AUW356" s="84"/>
      <c r="AUX356" s="84"/>
      <c r="AUY356" s="84"/>
      <c r="AUZ356" s="84"/>
      <c r="AVA356" s="84"/>
      <c r="AVB356" s="84"/>
      <c r="AVC356" s="84"/>
      <c r="AVD356" s="84"/>
      <c r="AVE356" s="84"/>
      <c r="AVF356" s="84"/>
      <c r="AVG356" s="84"/>
      <c r="AVH356" s="84"/>
      <c r="AVI356" s="84"/>
      <c r="AVJ356" s="84"/>
      <c r="AVK356" s="84"/>
      <c r="AVL356" s="84"/>
      <c r="AVM356" s="84"/>
      <c r="AVN356" s="84"/>
      <c r="AVO356" s="84"/>
      <c r="AVP356" s="84"/>
      <c r="AVQ356" s="84"/>
      <c r="AVR356" s="84"/>
      <c r="AVS356" s="84"/>
      <c r="AVT356" s="84"/>
      <c r="AVU356" s="84"/>
      <c r="AVV356" s="84"/>
      <c r="AVW356" s="84"/>
      <c r="AVX356" s="84"/>
      <c r="AVY356" s="84"/>
      <c r="AVZ356" s="84"/>
      <c r="AWA356" s="84"/>
      <c r="AWB356" s="84"/>
      <c r="AWC356" s="84"/>
      <c r="AWD356" s="84"/>
      <c r="AWE356" s="84"/>
      <c r="AWF356" s="84"/>
      <c r="AWG356" s="84"/>
      <c r="AWH356" s="84"/>
      <c r="AWI356" s="84"/>
      <c r="AWJ356" s="84"/>
      <c r="AWK356" s="84"/>
      <c r="AWL356" s="84"/>
      <c r="AWM356" s="84"/>
      <c r="AWN356" s="84"/>
      <c r="AWO356" s="84"/>
      <c r="AWP356" s="84"/>
      <c r="AWQ356" s="84"/>
      <c r="AWR356" s="84"/>
      <c r="AWS356" s="84"/>
      <c r="AWT356" s="84"/>
      <c r="AWU356" s="84"/>
      <c r="AWV356" s="84"/>
      <c r="AWW356" s="84"/>
      <c r="AWX356" s="84"/>
      <c r="AWY356" s="84"/>
      <c r="AWZ356" s="84"/>
      <c r="AXA356" s="84"/>
      <c r="AXB356" s="84"/>
      <c r="AXC356" s="84"/>
      <c r="AXD356" s="84"/>
      <c r="AXE356" s="84"/>
      <c r="AXF356" s="84"/>
      <c r="AXG356" s="84"/>
      <c r="AXH356" s="84"/>
      <c r="AXI356" s="84"/>
      <c r="AXJ356" s="84"/>
      <c r="AXK356" s="84"/>
      <c r="AXL356" s="84"/>
      <c r="AXM356" s="84"/>
      <c r="AXN356" s="84"/>
      <c r="AXO356" s="84"/>
      <c r="AXP356" s="84"/>
      <c r="AXQ356" s="84"/>
      <c r="AXR356" s="84"/>
      <c r="AXS356" s="84"/>
      <c r="AXT356" s="84"/>
      <c r="AXU356" s="84"/>
      <c r="AXV356" s="84"/>
      <c r="AXW356" s="84"/>
      <c r="AXX356" s="84"/>
      <c r="AXY356" s="84"/>
      <c r="AXZ356" s="84"/>
      <c r="AYA356" s="84"/>
      <c r="AYB356" s="84"/>
      <c r="AYC356" s="84"/>
      <c r="AYD356" s="84"/>
      <c r="AYE356" s="84"/>
      <c r="AYF356" s="84"/>
      <c r="AYG356" s="84"/>
      <c r="AYH356" s="84"/>
      <c r="AYI356" s="84"/>
      <c r="AYJ356" s="84"/>
      <c r="AYK356" s="84"/>
      <c r="AYL356" s="84"/>
      <c r="AYM356" s="84"/>
      <c r="AYN356" s="84"/>
      <c r="AYO356" s="84"/>
      <c r="AYP356" s="84"/>
      <c r="AYQ356" s="84"/>
      <c r="AYR356" s="84"/>
      <c r="AYS356" s="84"/>
      <c r="AYT356" s="84"/>
      <c r="AYU356" s="84"/>
      <c r="AYV356" s="84"/>
      <c r="AYW356" s="84"/>
      <c r="AYX356" s="84"/>
      <c r="AYY356" s="84"/>
      <c r="AYZ356" s="84"/>
      <c r="AZA356" s="84"/>
      <c r="AZB356" s="84"/>
      <c r="AZC356" s="84"/>
      <c r="AZD356" s="84"/>
      <c r="AZE356" s="84"/>
      <c r="AZF356" s="84"/>
      <c r="AZG356" s="84"/>
      <c r="AZH356" s="84"/>
      <c r="AZI356" s="84"/>
      <c r="AZJ356" s="84"/>
      <c r="AZK356" s="84"/>
      <c r="AZL356" s="84"/>
      <c r="AZM356" s="84"/>
      <c r="AZN356" s="84"/>
      <c r="AZO356" s="84"/>
      <c r="AZP356" s="84"/>
      <c r="AZQ356" s="84"/>
      <c r="AZR356" s="84"/>
      <c r="AZS356" s="84"/>
      <c r="AZT356" s="84"/>
      <c r="AZU356" s="84"/>
      <c r="AZV356" s="84"/>
      <c r="AZW356" s="84"/>
      <c r="AZX356" s="84"/>
      <c r="AZY356" s="84"/>
      <c r="AZZ356" s="84"/>
      <c r="BAA356" s="84"/>
      <c r="BAB356" s="84"/>
      <c r="BAC356" s="84"/>
      <c r="BAD356" s="84"/>
      <c r="BAE356" s="84"/>
      <c r="BAF356" s="84"/>
      <c r="BAG356" s="84"/>
      <c r="BAH356" s="84"/>
      <c r="BAI356" s="84"/>
      <c r="BAJ356" s="84"/>
      <c r="BAK356" s="84"/>
      <c r="BAL356" s="84"/>
      <c r="BAM356" s="84"/>
      <c r="BAN356" s="84"/>
      <c r="BAO356" s="84"/>
      <c r="BAP356" s="84"/>
      <c r="BAQ356" s="84"/>
      <c r="BAR356" s="84"/>
      <c r="BAS356" s="84"/>
      <c r="BAT356" s="84"/>
      <c r="BAU356" s="84"/>
      <c r="BAV356" s="84"/>
      <c r="BAW356" s="84"/>
      <c r="BAX356" s="84"/>
      <c r="BAY356" s="84"/>
      <c r="BAZ356" s="84"/>
      <c r="BBA356" s="84"/>
      <c r="BBB356" s="84"/>
      <c r="BBC356" s="84"/>
      <c r="BBD356" s="84"/>
      <c r="BBE356" s="84"/>
      <c r="BBF356" s="84"/>
      <c r="BBG356" s="84"/>
      <c r="BBH356" s="84"/>
      <c r="BBI356" s="84"/>
      <c r="BBJ356" s="84"/>
      <c r="BBK356" s="84"/>
      <c r="BBL356" s="84"/>
      <c r="BBM356" s="84"/>
      <c r="BBN356" s="84"/>
      <c r="BBO356" s="84"/>
      <c r="BBP356" s="84"/>
      <c r="BBQ356" s="84"/>
      <c r="BBR356" s="84"/>
      <c r="BBS356" s="84"/>
      <c r="BBT356" s="84"/>
      <c r="BBU356" s="84"/>
      <c r="BBV356" s="84"/>
      <c r="BBW356" s="84"/>
      <c r="BBX356" s="84"/>
      <c r="BBY356" s="84"/>
      <c r="BBZ356" s="84"/>
      <c r="BCA356" s="84"/>
      <c r="BCB356" s="84"/>
      <c r="BCC356" s="84"/>
      <c r="BCD356" s="84"/>
      <c r="BCE356" s="84"/>
      <c r="BCF356" s="84"/>
      <c r="BCG356" s="84"/>
      <c r="BCH356" s="84"/>
      <c r="BCI356" s="84"/>
      <c r="BCJ356" s="84"/>
      <c r="BCK356" s="84"/>
      <c r="BCL356" s="84"/>
      <c r="BCM356" s="84"/>
      <c r="BCN356" s="84"/>
      <c r="BCO356" s="84"/>
      <c r="BCP356" s="84"/>
      <c r="BCQ356" s="84"/>
      <c r="BCR356" s="84"/>
      <c r="BCS356" s="84"/>
      <c r="BCT356" s="84"/>
      <c r="BCU356" s="84"/>
      <c r="BCV356" s="84"/>
      <c r="BCW356" s="84"/>
      <c r="BCX356" s="84"/>
      <c r="BCY356" s="84"/>
      <c r="BCZ356" s="84"/>
      <c r="BDA356" s="84"/>
      <c r="BDB356" s="84"/>
      <c r="BDC356" s="84"/>
      <c r="BDD356" s="84"/>
      <c r="BDE356" s="84"/>
      <c r="BDF356" s="84"/>
      <c r="BDG356" s="84"/>
      <c r="BDH356" s="84"/>
      <c r="BDI356" s="84"/>
      <c r="BDJ356" s="84"/>
      <c r="BDK356" s="84"/>
      <c r="BDL356" s="84"/>
      <c r="BDM356" s="84"/>
      <c r="BDN356" s="84"/>
      <c r="BDO356" s="84"/>
      <c r="BDP356" s="84"/>
      <c r="BDQ356" s="84"/>
      <c r="BDR356" s="84"/>
      <c r="BDS356" s="84"/>
      <c r="BDT356" s="84"/>
      <c r="BDU356" s="84"/>
      <c r="BDV356" s="84"/>
      <c r="BDW356" s="84"/>
      <c r="BDX356" s="84"/>
      <c r="BDY356" s="84"/>
      <c r="BDZ356" s="84"/>
      <c r="BEA356" s="84"/>
      <c r="BEB356" s="84"/>
      <c r="BEC356" s="84"/>
      <c r="BED356" s="84"/>
      <c r="BEE356" s="84"/>
      <c r="BEF356" s="84"/>
      <c r="BEG356" s="84"/>
      <c r="BEH356" s="84"/>
      <c r="BEI356" s="84"/>
      <c r="BEJ356" s="84"/>
      <c r="BEK356" s="84"/>
      <c r="BEL356" s="84"/>
      <c r="BEM356" s="84"/>
      <c r="BEN356" s="84"/>
      <c r="BEO356" s="84"/>
      <c r="BEP356" s="84"/>
      <c r="BEQ356" s="84"/>
      <c r="BER356" s="84"/>
      <c r="BES356" s="84"/>
      <c r="BET356" s="84"/>
      <c r="BEU356" s="84"/>
      <c r="BEV356" s="84"/>
      <c r="BEW356" s="84"/>
      <c r="BEX356" s="84"/>
      <c r="BEY356" s="84"/>
      <c r="BEZ356" s="84"/>
      <c r="BFA356" s="84"/>
      <c r="BFB356" s="84"/>
      <c r="BFC356" s="84"/>
      <c r="BFD356" s="84"/>
      <c r="BFE356" s="84"/>
      <c r="BFF356" s="84"/>
      <c r="BFG356" s="84"/>
      <c r="BFH356" s="84"/>
      <c r="BFI356" s="84"/>
      <c r="BFJ356" s="84"/>
      <c r="BFK356" s="84"/>
      <c r="BFL356" s="84"/>
      <c r="BFM356" s="84"/>
      <c r="BFN356" s="84"/>
      <c r="BFO356" s="84"/>
      <c r="BFP356" s="84"/>
      <c r="BFQ356" s="84"/>
      <c r="BFR356" s="84"/>
      <c r="BFS356" s="84"/>
      <c r="BFT356" s="84"/>
      <c r="BFU356" s="84"/>
      <c r="BFV356" s="84"/>
      <c r="BFW356" s="84"/>
      <c r="BFX356" s="84"/>
      <c r="BFY356" s="84"/>
      <c r="BFZ356" s="84"/>
      <c r="BGA356" s="84"/>
      <c r="BGB356" s="84"/>
      <c r="BGC356" s="84"/>
      <c r="BGD356" s="84"/>
      <c r="BGE356" s="84"/>
      <c r="BGF356" s="84"/>
      <c r="BGG356" s="84"/>
      <c r="BGH356" s="84"/>
      <c r="BGI356" s="84"/>
      <c r="BGJ356" s="84"/>
      <c r="BGK356" s="84"/>
      <c r="BGL356" s="84"/>
      <c r="BGM356" s="84"/>
      <c r="BGN356" s="84"/>
      <c r="BGO356" s="84"/>
      <c r="BGP356" s="84"/>
      <c r="BGQ356" s="84"/>
      <c r="BGR356" s="84"/>
      <c r="BGS356" s="84"/>
      <c r="BGT356" s="84"/>
      <c r="BGU356" s="84"/>
      <c r="BGV356" s="84"/>
      <c r="BGW356" s="84"/>
      <c r="BGX356" s="84"/>
      <c r="BGY356" s="84"/>
      <c r="BGZ356" s="84"/>
      <c r="BHA356" s="84"/>
      <c r="BHB356" s="84"/>
      <c r="BHC356" s="84"/>
      <c r="BHD356" s="84"/>
      <c r="BHE356" s="84"/>
      <c r="BHF356" s="84"/>
      <c r="BHG356" s="84"/>
      <c r="BHH356" s="84"/>
      <c r="BHI356" s="84"/>
      <c r="BHJ356" s="84"/>
      <c r="BHK356" s="84"/>
      <c r="BHL356" s="84"/>
      <c r="BHM356" s="84"/>
      <c r="BHN356" s="84"/>
      <c r="BHO356" s="84"/>
      <c r="BHP356" s="84"/>
      <c r="BHQ356" s="84"/>
      <c r="BHR356" s="84"/>
      <c r="BHS356" s="84"/>
      <c r="BHT356" s="84"/>
      <c r="BHU356" s="84"/>
      <c r="BHV356" s="84"/>
      <c r="BHW356" s="84"/>
      <c r="BHX356" s="84"/>
      <c r="BHY356" s="84"/>
      <c r="BHZ356" s="84"/>
      <c r="BIA356" s="84"/>
      <c r="BIB356" s="84"/>
      <c r="BIC356" s="84"/>
      <c r="BID356" s="84"/>
      <c r="BIE356" s="84"/>
      <c r="BIF356" s="84"/>
      <c r="BIG356" s="84"/>
      <c r="BIH356" s="84"/>
      <c r="BII356" s="84"/>
      <c r="BIJ356" s="84"/>
      <c r="BIK356" s="84"/>
      <c r="BIL356" s="84"/>
      <c r="BIM356" s="84"/>
      <c r="BIN356" s="84"/>
      <c r="BIO356" s="84"/>
      <c r="BIP356" s="84"/>
      <c r="BIQ356" s="84"/>
      <c r="BIR356" s="84"/>
      <c r="BIS356" s="84"/>
      <c r="BIT356" s="84"/>
      <c r="BIU356" s="84"/>
      <c r="BIV356" s="84"/>
      <c r="BIW356" s="84"/>
      <c r="BIX356" s="84"/>
      <c r="BIY356" s="84"/>
      <c r="BIZ356" s="84"/>
      <c r="BJA356" s="84"/>
      <c r="BJB356" s="84"/>
      <c r="BJC356" s="84"/>
      <c r="BJD356" s="84"/>
      <c r="BJE356" s="84"/>
      <c r="BJF356" s="84"/>
      <c r="BJG356" s="84"/>
      <c r="BJH356" s="84"/>
      <c r="BJI356" s="84"/>
      <c r="BJJ356" s="84"/>
      <c r="BJK356" s="84"/>
      <c r="BJL356" s="84"/>
      <c r="BJM356" s="84"/>
      <c r="BJN356" s="84"/>
      <c r="BJO356" s="84"/>
      <c r="BJP356" s="84"/>
      <c r="BJQ356" s="84"/>
      <c r="BJR356" s="84"/>
      <c r="BJS356" s="84"/>
      <c r="BJT356" s="84"/>
      <c r="BJU356" s="84"/>
      <c r="BJV356" s="84"/>
      <c r="BJW356" s="84"/>
      <c r="BJX356" s="84"/>
      <c r="BJY356" s="84"/>
      <c r="BJZ356" s="84"/>
      <c r="BKA356" s="84"/>
      <c r="BKB356" s="84"/>
      <c r="BKC356" s="84"/>
      <c r="BKD356" s="84"/>
      <c r="BKE356" s="84"/>
      <c r="BKF356" s="84"/>
      <c r="BKG356" s="84"/>
      <c r="BKH356" s="84"/>
      <c r="BKI356" s="84"/>
      <c r="BKJ356" s="84"/>
      <c r="BKK356" s="84"/>
      <c r="BKL356" s="84"/>
      <c r="BKM356" s="84"/>
      <c r="BKN356" s="84"/>
      <c r="BKO356" s="84"/>
      <c r="BKP356" s="84"/>
      <c r="BKQ356" s="84"/>
      <c r="BKR356" s="84"/>
      <c r="BKS356" s="84"/>
      <c r="BKT356" s="84"/>
      <c r="BKU356" s="84"/>
      <c r="BKV356" s="84"/>
      <c r="BKW356" s="84"/>
      <c r="BKX356" s="84"/>
      <c r="BKY356" s="84"/>
      <c r="BKZ356" s="84"/>
      <c r="BLA356" s="84"/>
      <c r="BLB356" s="84"/>
      <c r="BLC356" s="84"/>
      <c r="BLD356" s="84"/>
      <c r="BLE356" s="84"/>
      <c r="BLF356" s="84"/>
      <c r="BLG356" s="84"/>
      <c r="BLH356" s="84"/>
      <c r="BLI356" s="84"/>
      <c r="BLJ356" s="84"/>
      <c r="BLK356" s="84"/>
      <c r="BLL356" s="84"/>
      <c r="BLM356" s="84"/>
      <c r="BLN356" s="84"/>
      <c r="BLO356" s="84"/>
      <c r="BLP356" s="84"/>
      <c r="BLQ356" s="84"/>
      <c r="BLR356" s="84"/>
      <c r="BLS356" s="84"/>
      <c r="BLT356" s="84"/>
      <c r="BLU356" s="84"/>
      <c r="BLV356" s="84"/>
      <c r="BLW356" s="84"/>
      <c r="BLX356" s="84"/>
      <c r="BLY356" s="84"/>
      <c r="BLZ356" s="84"/>
      <c r="BMA356" s="84"/>
      <c r="BMB356" s="84"/>
      <c r="BMC356" s="84"/>
      <c r="BMD356" s="84"/>
      <c r="BME356" s="84"/>
      <c r="BMF356" s="84"/>
      <c r="BMG356" s="84"/>
      <c r="BMH356" s="84"/>
      <c r="BMI356" s="84"/>
      <c r="BMJ356" s="84"/>
      <c r="BMK356" s="84"/>
      <c r="BML356" s="84"/>
      <c r="BMM356" s="84"/>
      <c r="BMN356" s="84"/>
      <c r="BMO356" s="84"/>
      <c r="BMP356" s="84"/>
      <c r="BMQ356" s="84"/>
      <c r="BMR356" s="84"/>
      <c r="BMS356" s="84"/>
      <c r="BMT356" s="84"/>
      <c r="BMU356" s="84"/>
      <c r="BMV356" s="84"/>
      <c r="BMW356" s="84"/>
      <c r="BMX356" s="84"/>
      <c r="BMY356" s="84"/>
      <c r="BMZ356" s="84"/>
      <c r="BNA356" s="84"/>
      <c r="BNB356" s="84"/>
      <c r="BNC356" s="84"/>
      <c r="BND356" s="84"/>
      <c r="BNE356" s="84"/>
      <c r="BNF356" s="84"/>
      <c r="BNG356" s="84"/>
      <c r="BNH356" s="84"/>
      <c r="BNI356" s="84"/>
      <c r="BNJ356" s="84"/>
      <c r="BNK356" s="84"/>
      <c r="BNL356" s="84"/>
      <c r="BNM356" s="84"/>
      <c r="BNN356" s="84"/>
      <c r="BNO356" s="84"/>
      <c r="BNP356" s="84"/>
      <c r="BNQ356" s="84"/>
      <c r="BNR356" s="84"/>
      <c r="BNS356" s="84"/>
      <c r="BNT356" s="84"/>
      <c r="BNU356" s="84"/>
      <c r="BNV356" s="84"/>
      <c r="BNW356" s="84"/>
      <c r="BNX356" s="84"/>
      <c r="BNY356" s="84"/>
      <c r="BNZ356" s="84"/>
      <c r="BOA356" s="84"/>
      <c r="BOB356" s="84"/>
      <c r="BOC356" s="84"/>
      <c r="BOD356" s="84"/>
      <c r="BOE356" s="84"/>
      <c r="BOF356" s="84"/>
      <c r="BOG356" s="84"/>
      <c r="BOH356" s="84"/>
      <c r="BOI356" s="84"/>
      <c r="BOJ356" s="84"/>
      <c r="BOK356" s="84"/>
      <c r="BOL356" s="84"/>
      <c r="BOM356" s="84"/>
      <c r="BON356" s="84"/>
      <c r="BOO356" s="84"/>
      <c r="BOP356" s="84"/>
      <c r="BOQ356" s="84"/>
      <c r="BOR356" s="84"/>
      <c r="BOS356" s="84"/>
      <c r="BOT356" s="84"/>
      <c r="BOU356" s="84"/>
      <c r="BOV356" s="84"/>
      <c r="BOW356" s="84"/>
      <c r="BOX356" s="84"/>
      <c r="BOY356" s="84"/>
      <c r="BOZ356" s="84"/>
      <c r="BPA356" s="84"/>
      <c r="BPB356" s="84"/>
      <c r="BPC356" s="84"/>
      <c r="BPD356" s="84"/>
      <c r="BPE356" s="84"/>
      <c r="BPF356" s="84"/>
      <c r="BPG356" s="84"/>
      <c r="BPH356" s="84"/>
      <c r="BPI356" s="84"/>
      <c r="BPJ356" s="84"/>
      <c r="BPK356" s="84"/>
      <c r="BPL356" s="84"/>
      <c r="BPM356" s="84"/>
      <c r="BPN356" s="84"/>
      <c r="BPO356" s="84"/>
      <c r="BPP356" s="84"/>
      <c r="BPQ356" s="84"/>
      <c r="BPR356" s="84"/>
      <c r="BPS356" s="84"/>
      <c r="BPT356" s="84"/>
      <c r="BPU356" s="84"/>
      <c r="BPV356" s="84"/>
      <c r="BPW356" s="84"/>
    </row>
    <row r="357" spans="2:1791" s="169" customFormat="1" ht="30" customHeight="1">
      <c r="B357" s="193"/>
      <c r="C357" s="86"/>
      <c r="D357" s="240"/>
      <c r="E357" s="246"/>
      <c r="F357" s="241"/>
      <c r="G357" s="86"/>
      <c r="H357" s="86"/>
      <c r="I357" s="161"/>
      <c r="J357" s="220"/>
      <c r="K357" s="161"/>
      <c r="L357" s="139"/>
      <c r="M357" s="309"/>
      <c r="N357" s="5"/>
      <c r="O357" s="5"/>
      <c r="P357" s="2"/>
      <c r="Q357" s="367"/>
      <c r="R357" s="340"/>
      <c r="S357" s="19"/>
      <c r="T357" s="385"/>
      <c r="U357" s="2"/>
      <c r="V357" s="2"/>
      <c r="W357" s="2"/>
      <c r="X357" s="2"/>
      <c r="Y357" s="2"/>
      <c r="Z357" s="2"/>
      <c r="AA357" s="2"/>
      <c r="AB357" s="2"/>
      <c r="AC357" s="2"/>
      <c r="AD357" s="2"/>
      <c r="AE357" s="2"/>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c r="LT357" s="84"/>
      <c r="LU357" s="84"/>
      <c r="LV357" s="84"/>
      <c r="LW357" s="84"/>
      <c r="LX357" s="84"/>
      <c r="LY357" s="84"/>
      <c r="LZ357" s="84"/>
      <c r="MA357" s="84"/>
      <c r="MB357" s="84"/>
      <c r="MC357" s="84"/>
      <c r="MD357" s="84"/>
      <c r="ME357" s="84"/>
      <c r="MF357" s="84"/>
      <c r="MG357" s="84"/>
      <c r="MH357" s="84"/>
      <c r="MI357" s="84"/>
      <c r="MJ357" s="84"/>
      <c r="MK357" s="84"/>
      <c r="ML357" s="84"/>
      <c r="MM357" s="84"/>
      <c r="MN357" s="84"/>
      <c r="MO357" s="84"/>
      <c r="MP357" s="84"/>
      <c r="MQ357" s="84"/>
      <c r="MR357" s="84"/>
      <c r="MS357" s="84"/>
      <c r="MT357" s="84"/>
      <c r="MU357" s="84"/>
      <c r="MV357" s="84"/>
      <c r="MW357" s="84"/>
      <c r="MX357" s="84"/>
      <c r="MY357" s="84"/>
      <c r="MZ357" s="84"/>
      <c r="NA357" s="84"/>
      <c r="NB357" s="84"/>
      <c r="NC357" s="84"/>
      <c r="ND357" s="84"/>
      <c r="NE357" s="84"/>
      <c r="NF357" s="84"/>
      <c r="NG357" s="84"/>
      <c r="NH357" s="84"/>
      <c r="NI357" s="84"/>
      <c r="NJ357" s="84"/>
      <c r="NK357" s="84"/>
      <c r="NL357" s="84"/>
      <c r="NM357" s="84"/>
      <c r="NN357" s="84"/>
      <c r="NO357" s="84"/>
      <c r="NP357" s="84"/>
      <c r="NQ357" s="84"/>
      <c r="NR357" s="84"/>
      <c r="NS357" s="84"/>
      <c r="NT357" s="84"/>
      <c r="NU357" s="84"/>
      <c r="NV357" s="84"/>
      <c r="NW357" s="84"/>
      <c r="NX357" s="84"/>
      <c r="NY357" s="84"/>
      <c r="NZ357" s="84"/>
      <c r="OA357" s="84"/>
      <c r="OB357" s="84"/>
      <c r="OC357" s="84"/>
      <c r="OD357" s="84"/>
      <c r="OE357" s="84"/>
      <c r="OF357" s="84"/>
      <c r="OG357" s="84"/>
      <c r="OH357" s="84"/>
      <c r="OI357" s="84"/>
      <c r="OJ357" s="84"/>
      <c r="OK357" s="84"/>
      <c r="OL357" s="84"/>
      <c r="OM357" s="84"/>
      <c r="ON357" s="84"/>
      <c r="OO357" s="84"/>
      <c r="OP357" s="84"/>
      <c r="OQ357" s="84"/>
      <c r="OR357" s="84"/>
      <c r="OS357" s="84"/>
      <c r="OT357" s="84"/>
      <c r="OU357" s="84"/>
      <c r="OV357" s="84"/>
      <c r="OW357" s="84"/>
      <c r="OX357" s="84"/>
      <c r="OY357" s="84"/>
      <c r="OZ357" s="84"/>
      <c r="PA357" s="84"/>
      <c r="PB357" s="84"/>
      <c r="PC357" s="84"/>
      <c r="PD357" s="84"/>
      <c r="PE357" s="84"/>
      <c r="PF357" s="84"/>
      <c r="PG357" s="84"/>
      <c r="PH357" s="84"/>
      <c r="PI357" s="84"/>
      <c r="PJ357" s="84"/>
      <c r="PK357" s="84"/>
      <c r="PL357" s="84"/>
      <c r="PM357" s="84"/>
      <c r="PN357" s="84"/>
      <c r="PO357" s="84"/>
      <c r="PP357" s="84"/>
      <c r="PQ357" s="84"/>
      <c r="PR357" s="84"/>
      <c r="PS357" s="84"/>
      <c r="PT357" s="84"/>
      <c r="PU357" s="84"/>
      <c r="PV357" s="84"/>
      <c r="PW357" s="84"/>
      <c r="PX357" s="84"/>
      <c r="PY357" s="84"/>
      <c r="PZ357" s="84"/>
      <c r="QA357" s="84"/>
      <c r="QB357" s="84"/>
      <c r="QC357" s="84"/>
      <c r="QD357" s="84"/>
      <c r="QE357" s="84"/>
      <c r="QF357" s="84"/>
      <c r="QG357" s="84"/>
      <c r="QH357" s="84"/>
      <c r="QI357" s="84"/>
      <c r="QJ357" s="84"/>
      <c r="QK357" s="84"/>
      <c r="QL357" s="84"/>
      <c r="QM357" s="84"/>
      <c r="QN357" s="84"/>
      <c r="QO357" s="84"/>
      <c r="QP357" s="84"/>
      <c r="QQ357" s="84"/>
      <c r="QR357" s="84"/>
      <c r="QS357" s="84"/>
      <c r="QT357" s="84"/>
      <c r="QU357" s="84"/>
      <c r="QV357" s="84"/>
      <c r="QW357" s="84"/>
      <c r="QX357" s="84"/>
      <c r="QY357" s="84"/>
      <c r="QZ357" s="84"/>
      <c r="RA357" s="84"/>
      <c r="RB357" s="84"/>
      <c r="RC357" s="84"/>
      <c r="RD357" s="84"/>
      <c r="RE357" s="84"/>
      <c r="RF357" s="84"/>
      <c r="RG357" s="84"/>
      <c r="RH357" s="84"/>
      <c r="RI357" s="84"/>
      <c r="RJ357" s="84"/>
      <c r="RK357" s="84"/>
      <c r="RL357" s="84"/>
      <c r="RM357" s="84"/>
      <c r="RN357" s="84"/>
      <c r="RO357" s="84"/>
      <c r="RP357" s="84"/>
      <c r="RQ357" s="84"/>
      <c r="RR357" s="84"/>
      <c r="RS357" s="84"/>
      <c r="RT357" s="84"/>
      <c r="RU357" s="84"/>
      <c r="RV357" s="84"/>
      <c r="RW357" s="84"/>
      <c r="RX357" s="84"/>
      <c r="RY357" s="84"/>
      <c r="RZ357" s="84"/>
      <c r="SA357" s="84"/>
      <c r="SB357" s="84"/>
      <c r="SC357" s="84"/>
      <c r="SD357" s="84"/>
      <c r="SE357" s="84"/>
      <c r="SF357" s="84"/>
      <c r="SG357" s="84"/>
      <c r="SH357" s="84"/>
      <c r="SI357" s="84"/>
      <c r="SJ357" s="84"/>
      <c r="SK357" s="84"/>
      <c r="SL357" s="84"/>
      <c r="SM357" s="84"/>
      <c r="SN357" s="84"/>
      <c r="SO357" s="84"/>
      <c r="SP357" s="84"/>
      <c r="SQ357" s="84"/>
      <c r="SR357" s="84"/>
      <c r="SS357" s="84"/>
      <c r="ST357" s="84"/>
      <c r="SU357" s="84"/>
      <c r="SV357" s="84"/>
      <c r="SW357" s="84"/>
      <c r="SX357" s="84"/>
      <c r="SY357" s="84"/>
      <c r="SZ357" s="84"/>
      <c r="TA357" s="84"/>
      <c r="TB357" s="84"/>
      <c r="TC357" s="84"/>
      <c r="TD357" s="84"/>
      <c r="TE357" s="84"/>
      <c r="TF357" s="84"/>
      <c r="TG357" s="84"/>
      <c r="TH357" s="84"/>
      <c r="TI357" s="84"/>
      <c r="TJ357" s="84"/>
      <c r="TK357" s="84"/>
      <c r="TL357" s="84"/>
      <c r="TM357" s="84"/>
      <c r="TN357" s="84"/>
      <c r="TO357" s="84"/>
      <c r="TP357" s="84"/>
      <c r="TQ357" s="84"/>
      <c r="TR357" s="84"/>
      <c r="TS357" s="84"/>
      <c r="TT357" s="84"/>
      <c r="TU357" s="84"/>
      <c r="TV357" s="84"/>
      <c r="TW357" s="84"/>
      <c r="TX357" s="84"/>
      <c r="TY357" s="84"/>
      <c r="TZ357" s="84"/>
      <c r="UA357" s="84"/>
      <c r="UB357" s="84"/>
      <c r="UC357" s="84"/>
      <c r="UD357" s="84"/>
      <c r="UE357" s="84"/>
      <c r="UF357" s="84"/>
      <c r="UG357" s="84"/>
      <c r="UH357" s="84"/>
      <c r="UI357" s="84"/>
      <c r="UJ357" s="84"/>
      <c r="UK357" s="84"/>
      <c r="UL357" s="84"/>
      <c r="UM357" s="84"/>
      <c r="UN357" s="84"/>
      <c r="UO357" s="84"/>
      <c r="UP357" s="84"/>
      <c r="UQ357" s="84"/>
      <c r="UR357" s="84"/>
      <c r="US357" s="84"/>
      <c r="UT357" s="84"/>
      <c r="UU357" s="84"/>
      <c r="UV357" s="84"/>
      <c r="UW357" s="84"/>
      <c r="UX357" s="84"/>
      <c r="UY357" s="84"/>
      <c r="UZ357" s="84"/>
      <c r="VA357" s="84"/>
      <c r="VB357" s="84"/>
      <c r="VC357" s="84"/>
      <c r="VD357" s="84"/>
      <c r="VE357" s="84"/>
      <c r="VF357" s="84"/>
      <c r="VG357" s="84"/>
      <c r="VH357" s="84"/>
      <c r="VI357" s="84"/>
      <c r="VJ357" s="84"/>
      <c r="VK357" s="84"/>
      <c r="VL357" s="84"/>
      <c r="VM357" s="84"/>
      <c r="VN357" s="84"/>
      <c r="VO357" s="84"/>
      <c r="VP357" s="84"/>
      <c r="VQ357" s="84"/>
      <c r="VR357" s="84"/>
      <c r="VS357" s="84"/>
      <c r="VT357" s="84"/>
      <c r="VU357" s="84"/>
      <c r="VV357" s="84"/>
      <c r="VW357" s="84"/>
      <c r="VX357" s="84"/>
      <c r="VY357" s="84"/>
      <c r="VZ357" s="84"/>
      <c r="WA357" s="84"/>
      <c r="WB357" s="84"/>
      <c r="WC357" s="84"/>
      <c r="WD357" s="84"/>
      <c r="WE357" s="84"/>
      <c r="WF357" s="84"/>
      <c r="WG357" s="84"/>
      <c r="WH357" s="84"/>
      <c r="WI357" s="84"/>
      <c r="WJ357" s="84"/>
      <c r="WK357" s="84"/>
      <c r="WL357" s="84"/>
      <c r="WM357" s="84"/>
      <c r="WN357" s="84"/>
      <c r="WO357" s="84"/>
      <c r="WP357" s="84"/>
      <c r="WQ357" s="84"/>
      <c r="WR357" s="84"/>
      <c r="WS357" s="84"/>
      <c r="WT357" s="84"/>
      <c r="WU357" s="84"/>
      <c r="WV357" s="84"/>
      <c r="WW357" s="84"/>
      <c r="WX357" s="84"/>
      <c r="WY357" s="84"/>
      <c r="WZ357" s="84"/>
      <c r="XA357" s="84"/>
      <c r="XB357" s="84"/>
      <c r="XC357" s="84"/>
      <c r="XD357" s="84"/>
      <c r="XE357" s="84"/>
      <c r="XF357" s="84"/>
      <c r="XG357" s="84"/>
      <c r="XH357" s="84"/>
      <c r="XI357" s="84"/>
      <c r="XJ357" s="84"/>
      <c r="XK357" s="84"/>
      <c r="XL357" s="84"/>
      <c r="XM357" s="84"/>
      <c r="XN357" s="84"/>
      <c r="XO357" s="84"/>
      <c r="XP357" s="84"/>
      <c r="XQ357" s="84"/>
      <c r="XR357" s="84"/>
      <c r="XS357" s="84"/>
      <c r="XT357" s="84"/>
      <c r="XU357" s="84"/>
      <c r="XV357" s="84"/>
      <c r="XW357" s="84"/>
      <c r="XX357" s="84"/>
      <c r="XY357" s="84"/>
      <c r="XZ357" s="84"/>
      <c r="YA357" s="84"/>
      <c r="YB357" s="84"/>
      <c r="YC357" s="84"/>
      <c r="YD357" s="84"/>
      <c r="YE357" s="84"/>
      <c r="YF357" s="84"/>
      <c r="YG357" s="84"/>
      <c r="YH357" s="84"/>
      <c r="YI357" s="84"/>
      <c r="YJ357" s="84"/>
      <c r="YK357" s="84"/>
      <c r="YL357" s="84"/>
      <c r="YM357" s="84"/>
      <c r="YN357" s="84"/>
      <c r="YO357" s="84"/>
      <c r="YP357" s="84"/>
      <c r="YQ357" s="84"/>
      <c r="YR357" s="84"/>
      <c r="YS357" s="84"/>
      <c r="YT357" s="84"/>
      <c r="YU357" s="84"/>
      <c r="YV357" s="84"/>
      <c r="YW357" s="84"/>
      <c r="YX357" s="84"/>
      <c r="YY357" s="84"/>
      <c r="YZ357" s="84"/>
      <c r="ZA357" s="84"/>
      <c r="ZB357" s="84"/>
      <c r="ZC357" s="84"/>
      <c r="ZD357" s="84"/>
      <c r="ZE357" s="84"/>
      <c r="ZF357" s="84"/>
      <c r="ZG357" s="84"/>
      <c r="ZH357" s="84"/>
      <c r="ZI357" s="84"/>
      <c r="ZJ357" s="84"/>
      <c r="ZK357" s="84"/>
      <c r="ZL357" s="84"/>
      <c r="ZM357" s="84"/>
      <c r="ZN357" s="84"/>
      <c r="ZO357" s="84"/>
      <c r="ZP357" s="84"/>
      <c r="ZQ357" s="84"/>
      <c r="ZR357" s="84"/>
      <c r="ZS357" s="84"/>
      <c r="ZT357" s="84"/>
      <c r="ZU357" s="84"/>
      <c r="ZV357" s="84"/>
      <c r="ZW357" s="84"/>
      <c r="ZX357" s="84"/>
      <c r="ZY357" s="84"/>
      <c r="ZZ357" s="84"/>
      <c r="AAA357" s="84"/>
      <c r="AAB357" s="84"/>
      <c r="AAC357" s="84"/>
      <c r="AAD357" s="84"/>
      <c r="AAE357" s="84"/>
      <c r="AAF357" s="84"/>
      <c r="AAG357" s="84"/>
      <c r="AAH357" s="84"/>
      <c r="AAI357" s="84"/>
      <c r="AAJ357" s="84"/>
      <c r="AAK357" s="84"/>
      <c r="AAL357" s="84"/>
      <c r="AAM357" s="84"/>
      <c r="AAN357" s="84"/>
      <c r="AAO357" s="84"/>
      <c r="AAP357" s="84"/>
      <c r="AAQ357" s="84"/>
      <c r="AAR357" s="84"/>
      <c r="AAS357" s="84"/>
      <c r="AAT357" s="84"/>
      <c r="AAU357" s="84"/>
      <c r="AAV357" s="84"/>
      <c r="AAW357" s="84"/>
      <c r="AAX357" s="84"/>
      <c r="AAY357" s="84"/>
      <c r="AAZ357" s="84"/>
      <c r="ABA357" s="84"/>
      <c r="ABB357" s="84"/>
      <c r="ABC357" s="84"/>
      <c r="ABD357" s="84"/>
      <c r="ABE357" s="84"/>
      <c r="ABF357" s="84"/>
      <c r="ABG357" s="84"/>
      <c r="ABH357" s="84"/>
      <c r="ABI357" s="84"/>
      <c r="ABJ357" s="84"/>
      <c r="ABK357" s="84"/>
      <c r="ABL357" s="84"/>
      <c r="ABM357" s="84"/>
      <c r="ABN357" s="84"/>
      <c r="ABO357" s="84"/>
      <c r="ABP357" s="84"/>
      <c r="ABQ357" s="84"/>
      <c r="ABR357" s="84"/>
      <c r="ABS357" s="84"/>
      <c r="ABT357" s="84"/>
      <c r="ABU357" s="84"/>
      <c r="ABV357" s="84"/>
      <c r="ABW357" s="84"/>
      <c r="ABX357" s="84"/>
      <c r="ABY357" s="84"/>
      <c r="ABZ357" s="84"/>
      <c r="ACA357" s="84"/>
      <c r="ACB357" s="84"/>
      <c r="ACC357" s="84"/>
      <c r="ACD357" s="84"/>
      <c r="ACE357" s="84"/>
      <c r="ACF357" s="84"/>
      <c r="ACG357" s="84"/>
      <c r="ACH357" s="84"/>
      <c r="ACI357" s="84"/>
      <c r="ACJ357" s="84"/>
      <c r="ACK357" s="84"/>
      <c r="ACL357" s="84"/>
      <c r="ACM357" s="84"/>
      <c r="ACN357" s="84"/>
      <c r="ACO357" s="84"/>
      <c r="ACP357" s="84"/>
      <c r="ACQ357" s="84"/>
      <c r="ACR357" s="84"/>
      <c r="ACS357" s="84"/>
      <c r="ACT357" s="84"/>
      <c r="ACU357" s="84"/>
      <c r="ACV357" s="84"/>
      <c r="ACW357" s="84"/>
      <c r="ACX357" s="84"/>
      <c r="ACY357" s="84"/>
      <c r="ACZ357" s="84"/>
      <c r="ADA357" s="84"/>
      <c r="ADB357" s="84"/>
      <c r="ADC357" s="84"/>
      <c r="ADD357" s="84"/>
      <c r="ADE357" s="84"/>
      <c r="ADF357" s="84"/>
      <c r="ADG357" s="84"/>
      <c r="ADH357" s="84"/>
      <c r="ADI357" s="84"/>
      <c r="ADJ357" s="84"/>
      <c r="ADK357" s="84"/>
      <c r="ADL357" s="84"/>
      <c r="ADM357" s="84"/>
      <c r="ADN357" s="84"/>
      <c r="ADO357" s="84"/>
      <c r="ADP357" s="84"/>
      <c r="ADQ357" s="84"/>
      <c r="ADR357" s="84"/>
      <c r="ADS357" s="84"/>
      <c r="ADT357" s="84"/>
      <c r="ADU357" s="84"/>
      <c r="ADV357" s="84"/>
      <c r="ADW357" s="84"/>
      <c r="ADX357" s="84"/>
      <c r="ADY357" s="84"/>
      <c r="ADZ357" s="84"/>
      <c r="AEA357" s="84"/>
      <c r="AEB357" s="84"/>
      <c r="AEC357" s="84"/>
      <c r="AED357" s="84"/>
      <c r="AEE357" s="84"/>
      <c r="AEF357" s="84"/>
      <c r="AEG357" s="84"/>
      <c r="AEH357" s="84"/>
      <c r="AEI357" s="84"/>
      <c r="AEJ357" s="84"/>
      <c r="AEK357" s="84"/>
      <c r="AEL357" s="84"/>
      <c r="AEM357" s="84"/>
      <c r="AEN357" s="84"/>
      <c r="AEO357" s="84"/>
      <c r="AEP357" s="84"/>
      <c r="AEQ357" s="84"/>
      <c r="AER357" s="84"/>
      <c r="AES357" s="84"/>
      <c r="AET357" s="84"/>
      <c r="AEU357" s="84"/>
      <c r="AEV357" s="84"/>
      <c r="AEW357" s="84"/>
      <c r="AEX357" s="84"/>
      <c r="AEY357" s="84"/>
      <c r="AEZ357" s="84"/>
      <c r="AFA357" s="84"/>
      <c r="AFB357" s="84"/>
      <c r="AFC357" s="84"/>
      <c r="AFD357" s="84"/>
      <c r="AFE357" s="84"/>
      <c r="AFF357" s="84"/>
      <c r="AFG357" s="84"/>
      <c r="AFH357" s="84"/>
      <c r="AFI357" s="84"/>
      <c r="AFJ357" s="84"/>
      <c r="AFK357" s="84"/>
      <c r="AFL357" s="84"/>
      <c r="AFM357" s="84"/>
      <c r="AFN357" s="84"/>
      <c r="AFO357" s="84"/>
      <c r="AFP357" s="84"/>
      <c r="AFQ357" s="84"/>
      <c r="AFR357" s="84"/>
      <c r="AFS357" s="84"/>
      <c r="AFT357" s="84"/>
      <c r="AFU357" s="84"/>
      <c r="AFV357" s="84"/>
      <c r="AFW357" s="84"/>
      <c r="AFX357" s="84"/>
      <c r="AFY357" s="84"/>
      <c r="AFZ357" s="84"/>
      <c r="AGA357" s="84"/>
      <c r="AGB357" s="84"/>
      <c r="AGC357" s="84"/>
      <c r="AGD357" s="84"/>
      <c r="AGE357" s="84"/>
      <c r="AGF357" s="84"/>
      <c r="AGG357" s="84"/>
      <c r="AGH357" s="84"/>
      <c r="AGI357" s="84"/>
      <c r="AGJ357" s="84"/>
      <c r="AGK357" s="84"/>
      <c r="AGL357" s="84"/>
      <c r="AGM357" s="84"/>
      <c r="AGN357" s="84"/>
      <c r="AGO357" s="84"/>
      <c r="AGP357" s="84"/>
      <c r="AGQ357" s="84"/>
      <c r="AGR357" s="84"/>
      <c r="AGS357" s="84"/>
      <c r="AGT357" s="84"/>
      <c r="AGU357" s="84"/>
      <c r="AGV357" s="84"/>
      <c r="AGW357" s="84"/>
      <c r="AGX357" s="84"/>
      <c r="AGY357" s="84"/>
      <c r="AGZ357" s="84"/>
      <c r="AHA357" s="84"/>
      <c r="AHB357" s="84"/>
      <c r="AHC357" s="84"/>
      <c r="AHD357" s="84"/>
      <c r="AHE357" s="84"/>
      <c r="AHF357" s="84"/>
      <c r="AHG357" s="84"/>
      <c r="AHH357" s="84"/>
      <c r="AHI357" s="84"/>
      <c r="AHJ357" s="84"/>
      <c r="AHK357" s="84"/>
      <c r="AHL357" s="84"/>
      <c r="AHM357" s="84"/>
      <c r="AHN357" s="84"/>
      <c r="AHO357" s="84"/>
      <c r="AHP357" s="84"/>
      <c r="AHQ357" s="84"/>
      <c r="AHR357" s="84"/>
      <c r="AHS357" s="84"/>
      <c r="AHT357" s="84"/>
      <c r="AHU357" s="84"/>
      <c r="AHV357" s="84"/>
      <c r="AHW357" s="84"/>
      <c r="AHX357" s="84"/>
      <c r="AHY357" s="84"/>
      <c r="AHZ357" s="84"/>
      <c r="AIA357" s="84"/>
      <c r="AIB357" s="84"/>
      <c r="AIC357" s="84"/>
      <c r="AID357" s="84"/>
      <c r="AIE357" s="84"/>
      <c r="AIF357" s="84"/>
      <c r="AIG357" s="84"/>
      <c r="AIH357" s="84"/>
      <c r="AII357" s="84"/>
      <c r="AIJ357" s="84"/>
      <c r="AIK357" s="84"/>
      <c r="AIL357" s="84"/>
      <c r="AIM357" s="84"/>
      <c r="AIN357" s="84"/>
      <c r="AIO357" s="84"/>
      <c r="AIP357" s="84"/>
      <c r="AIQ357" s="84"/>
      <c r="AIR357" s="84"/>
      <c r="AIS357" s="84"/>
      <c r="AIT357" s="84"/>
      <c r="AIU357" s="84"/>
      <c r="AIV357" s="84"/>
      <c r="AIW357" s="84"/>
      <c r="AIX357" s="84"/>
      <c r="AIY357" s="84"/>
      <c r="AIZ357" s="84"/>
      <c r="AJA357" s="84"/>
      <c r="AJB357" s="84"/>
      <c r="AJC357" s="84"/>
      <c r="AJD357" s="84"/>
      <c r="AJE357" s="84"/>
      <c r="AJF357" s="84"/>
      <c r="AJG357" s="84"/>
      <c r="AJH357" s="84"/>
      <c r="AJI357" s="84"/>
      <c r="AJJ357" s="84"/>
      <c r="AJK357" s="84"/>
      <c r="AJL357" s="84"/>
      <c r="AJM357" s="84"/>
      <c r="AJN357" s="84"/>
      <c r="AJO357" s="84"/>
      <c r="AJP357" s="84"/>
      <c r="AJQ357" s="84"/>
      <c r="AJR357" s="84"/>
      <c r="AJS357" s="84"/>
      <c r="AJT357" s="84"/>
      <c r="AJU357" s="84"/>
      <c r="AJV357" s="84"/>
      <c r="AJW357" s="84"/>
      <c r="AJX357" s="84"/>
      <c r="AJY357" s="84"/>
      <c r="AJZ357" s="84"/>
      <c r="AKA357" s="84"/>
      <c r="AKB357" s="84"/>
      <c r="AKC357" s="84"/>
      <c r="AKD357" s="84"/>
      <c r="AKE357" s="84"/>
      <c r="AKF357" s="84"/>
      <c r="AKG357" s="84"/>
      <c r="AKH357" s="84"/>
      <c r="AKI357" s="84"/>
      <c r="AKJ357" s="84"/>
      <c r="AKK357" s="84"/>
      <c r="AKL357" s="84"/>
      <c r="AKM357" s="84"/>
      <c r="AKN357" s="84"/>
      <c r="AKO357" s="84"/>
      <c r="AKP357" s="84"/>
      <c r="AKQ357" s="84"/>
      <c r="AKR357" s="84"/>
      <c r="AKS357" s="84"/>
      <c r="AKT357" s="84"/>
      <c r="AKU357" s="84"/>
      <c r="AKV357" s="84"/>
      <c r="AKW357" s="84"/>
      <c r="AKX357" s="84"/>
      <c r="AKY357" s="84"/>
      <c r="AKZ357" s="84"/>
      <c r="ALA357" s="84"/>
      <c r="ALB357" s="84"/>
      <c r="ALC357" s="84"/>
      <c r="ALD357" s="84"/>
      <c r="ALE357" s="84"/>
      <c r="ALF357" s="84"/>
      <c r="ALG357" s="84"/>
      <c r="ALH357" s="84"/>
      <c r="ALI357" s="84"/>
      <c r="ALJ357" s="84"/>
      <c r="ALK357" s="84"/>
      <c r="ALL357" s="84"/>
      <c r="ALM357" s="84"/>
      <c r="ALN357" s="84"/>
      <c r="ALO357" s="84"/>
      <c r="ALP357" s="84"/>
      <c r="ALQ357" s="84"/>
      <c r="ALR357" s="84"/>
      <c r="ALS357" s="84"/>
      <c r="ALT357" s="84"/>
      <c r="ALU357" s="84"/>
      <c r="ALV357" s="84"/>
      <c r="ALW357" s="84"/>
      <c r="ALX357" s="84"/>
      <c r="ALY357" s="84"/>
      <c r="ALZ357" s="84"/>
      <c r="AMA357" s="84"/>
      <c r="AMB357" s="84"/>
      <c r="AMC357" s="84"/>
      <c r="AMD357" s="84"/>
      <c r="AME357" s="84"/>
      <c r="AMF357" s="84"/>
      <c r="AMG357" s="84"/>
      <c r="AMH357" s="84"/>
      <c r="AMI357" s="84"/>
      <c r="AMJ357" s="84"/>
      <c r="AMK357" s="84"/>
      <c r="AML357" s="84"/>
      <c r="AMM357" s="84"/>
      <c r="AMN357" s="84"/>
      <c r="AMO357" s="84"/>
      <c r="AMP357" s="84"/>
      <c r="AMQ357" s="84"/>
      <c r="AMR357" s="84"/>
      <c r="AMS357" s="84"/>
      <c r="AMT357" s="84"/>
      <c r="AMU357" s="84"/>
      <c r="AMV357" s="84"/>
      <c r="AMW357" s="84"/>
      <c r="AMX357" s="84"/>
      <c r="AMY357" s="84"/>
      <c r="AMZ357" s="84"/>
      <c r="ANA357" s="84"/>
      <c r="ANB357" s="84"/>
      <c r="ANC357" s="84"/>
      <c r="AND357" s="84"/>
      <c r="ANE357" s="84"/>
      <c r="ANF357" s="84"/>
      <c r="ANG357" s="84"/>
      <c r="ANH357" s="84"/>
      <c r="ANI357" s="84"/>
      <c r="ANJ357" s="84"/>
      <c r="ANK357" s="84"/>
      <c r="ANL357" s="84"/>
      <c r="ANM357" s="84"/>
      <c r="ANN357" s="84"/>
      <c r="ANO357" s="84"/>
      <c r="ANP357" s="84"/>
      <c r="ANQ357" s="84"/>
      <c r="ANR357" s="84"/>
      <c r="ANS357" s="84"/>
      <c r="ANT357" s="84"/>
      <c r="ANU357" s="84"/>
      <c r="ANV357" s="84"/>
      <c r="ANW357" s="84"/>
      <c r="ANX357" s="84"/>
      <c r="ANY357" s="84"/>
      <c r="ANZ357" s="84"/>
      <c r="AOA357" s="84"/>
      <c r="AOB357" s="84"/>
      <c r="AOC357" s="84"/>
      <c r="AOD357" s="84"/>
      <c r="AOE357" s="84"/>
      <c r="AOF357" s="84"/>
      <c r="AOG357" s="84"/>
      <c r="AOH357" s="84"/>
      <c r="AOI357" s="84"/>
      <c r="AOJ357" s="84"/>
      <c r="AOK357" s="84"/>
      <c r="AOL357" s="84"/>
      <c r="AOM357" s="84"/>
      <c r="AON357" s="84"/>
      <c r="AOO357" s="84"/>
      <c r="AOP357" s="84"/>
      <c r="AOQ357" s="84"/>
      <c r="AOR357" s="84"/>
      <c r="AOS357" s="84"/>
      <c r="AOT357" s="84"/>
      <c r="AOU357" s="84"/>
      <c r="AOV357" s="84"/>
      <c r="AOW357" s="84"/>
      <c r="AOX357" s="84"/>
      <c r="AOY357" s="84"/>
      <c r="AOZ357" s="84"/>
      <c r="APA357" s="84"/>
      <c r="APB357" s="84"/>
      <c r="APC357" s="84"/>
      <c r="APD357" s="84"/>
      <c r="APE357" s="84"/>
      <c r="APF357" s="84"/>
      <c r="APG357" s="84"/>
      <c r="APH357" s="84"/>
      <c r="API357" s="84"/>
      <c r="APJ357" s="84"/>
      <c r="APK357" s="84"/>
      <c r="APL357" s="84"/>
      <c r="APM357" s="84"/>
      <c r="APN357" s="84"/>
      <c r="APO357" s="84"/>
      <c r="APP357" s="84"/>
      <c r="APQ357" s="84"/>
      <c r="APR357" s="84"/>
      <c r="APS357" s="84"/>
      <c r="APT357" s="84"/>
      <c r="APU357" s="84"/>
      <c r="APV357" s="84"/>
      <c r="APW357" s="84"/>
      <c r="APX357" s="84"/>
      <c r="APY357" s="84"/>
      <c r="APZ357" s="84"/>
      <c r="AQA357" s="84"/>
      <c r="AQB357" s="84"/>
      <c r="AQC357" s="84"/>
      <c r="AQD357" s="84"/>
      <c r="AQE357" s="84"/>
      <c r="AQF357" s="84"/>
      <c r="AQG357" s="84"/>
      <c r="AQH357" s="84"/>
      <c r="AQI357" s="84"/>
      <c r="AQJ357" s="84"/>
      <c r="AQK357" s="84"/>
      <c r="AQL357" s="84"/>
      <c r="AQM357" s="84"/>
      <c r="AQN357" s="84"/>
      <c r="AQO357" s="84"/>
      <c r="AQP357" s="84"/>
      <c r="AQQ357" s="84"/>
      <c r="AQR357" s="84"/>
      <c r="AQS357" s="84"/>
      <c r="AQT357" s="84"/>
      <c r="AQU357" s="84"/>
      <c r="AQV357" s="84"/>
      <c r="AQW357" s="84"/>
      <c r="AQX357" s="84"/>
      <c r="AQY357" s="84"/>
      <c r="AQZ357" s="84"/>
      <c r="ARA357" s="84"/>
      <c r="ARB357" s="84"/>
      <c r="ARC357" s="84"/>
      <c r="ARD357" s="84"/>
      <c r="ARE357" s="84"/>
      <c r="ARF357" s="84"/>
      <c r="ARG357" s="84"/>
      <c r="ARH357" s="84"/>
      <c r="ARI357" s="84"/>
      <c r="ARJ357" s="84"/>
      <c r="ARK357" s="84"/>
      <c r="ARL357" s="84"/>
      <c r="ARM357" s="84"/>
      <c r="ARN357" s="84"/>
      <c r="ARO357" s="84"/>
      <c r="ARP357" s="84"/>
      <c r="ARQ357" s="84"/>
      <c r="ARR357" s="84"/>
      <c r="ARS357" s="84"/>
      <c r="ART357" s="84"/>
      <c r="ARU357" s="84"/>
      <c r="ARV357" s="84"/>
      <c r="ARW357" s="84"/>
      <c r="ARX357" s="84"/>
      <c r="ARY357" s="84"/>
      <c r="ARZ357" s="84"/>
      <c r="ASA357" s="84"/>
      <c r="ASB357" s="84"/>
      <c r="ASC357" s="84"/>
      <c r="ASD357" s="84"/>
      <c r="ASE357" s="84"/>
      <c r="ASF357" s="84"/>
      <c r="ASG357" s="84"/>
      <c r="ASH357" s="84"/>
      <c r="ASI357" s="84"/>
      <c r="ASJ357" s="84"/>
      <c r="ASK357" s="84"/>
      <c r="ASL357" s="84"/>
      <c r="ASM357" s="84"/>
      <c r="ASN357" s="84"/>
      <c r="ASO357" s="84"/>
      <c r="ASP357" s="84"/>
      <c r="ASQ357" s="84"/>
      <c r="ASR357" s="84"/>
      <c r="ASS357" s="84"/>
      <c r="AST357" s="84"/>
      <c r="ASU357" s="84"/>
      <c r="ASV357" s="84"/>
      <c r="ASW357" s="84"/>
      <c r="ASX357" s="84"/>
      <c r="ASY357" s="84"/>
      <c r="ASZ357" s="84"/>
      <c r="ATA357" s="84"/>
      <c r="ATB357" s="84"/>
      <c r="ATC357" s="84"/>
      <c r="ATD357" s="84"/>
      <c r="ATE357" s="84"/>
      <c r="ATF357" s="84"/>
      <c r="ATG357" s="84"/>
      <c r="ATH357" s="84"/>
      <c r="ATI357" s="84"/>
      <c r="ATJ357" s="84"/>
      <c r="ATK357" s="84"/>
      <c r="ATL357" s="84"/>
      <c r="ATM357" s="84"/>
      <c r="ATN357" s="84"/>
      <c r="ATO357" s="84"/>
      <c r="ATP357" s="84"/>
      <c r="ATQ357" s="84"/>
      <c r="ATR357" s="84"/>
      <c r="ATS357" s="84"/>
      <c r="ATT357" s="84"/>
      <c r="ATU357" s="84"/>
      <c r="ATV357" s="84"/>
      <c r="ATW357" s="84"/>
      <c r="ATX357" s="84"/>
      <c r="ATY357" s="84"/>
      <c r="ATZ357" s="84"/>
      <c r="AUA357" s="84"/>
      <c r="AUB357" s="84"/>
      <c r="AUC357" s="84"/>
      <c r="AUD357" s="84"/>
      <c r="AUE357" s="84"/>
      <c r="AUF357" s="84"/>
      <c r="AUG357" s="84"/>
      <c r="AUH357" s="84"/>
      <c r="AUI357" s="84"/>
      <c r="AUJ357" s="84"/>
      <c r="AUK357" s="84"/>
      <c r="AUL357" s="84"/>
      <c r="AUM357" s="84"/>
      <c r="AUN357" s="84"/>
      <c r="AUO357" s="84"/>
      <c r="AUP357" s="84"/>
      <c r="AUQ357" s="84"/>
      <c r="AUR357" s="84"/>
      <c r="AUS357" s="84"/>
      <c r="AUT357" s="84"/>
      <c r="AUU357" s="84"/>
      <c r="AUV357" s="84"/>
      <c r="AUW357" s="84"/>
      <c r="AUX357" s="84"/>
      <c r="AUY357" s="84"/>
      <c r="AUZ357" s="84"/>
      <c r="AVA357" s="84"/>
      <c r="AVB357" s="84"/>
      <c r="AVC357" s="84"/>
      <c r="AVD357" s="84"/>
      <c r="AVE357" s="84"/>
      <c r="AVF357" s="84"/>
      <c r="AVG357" s="84"/>
      <c r="AVH357" s="84"/>
      <c r="AVI357" s="84"/>
      <c r="AVJ357" s="84"/>
      <c r="AVK357" s="84"/>
      <c r="AVL357" s="84"/>
      <c r="AVM357" s="84"/>
      <c r="AVN357" s="84"/>
      <c r="AVO357" s="84"/>
      <c r="AVP357" s="84"/>
      <c r="AVQ357" s="84"/>
      <c r="AVR357" s="84"/>
      <c r="AVS357" s="84"/>
      <c r="AVT357" s="84"/>
      <c r="AVU357" s="84"/>
      <c r="AVV357" s="84"/>
      <c r="AVW357" s="84"/>
      <c r="AVX357" s="84"/>
      <c r="AVY357" s="84"/>
      <c r="AVZ357" s="84"/>
      <c r="AWA357" s="84"/>
      <c r="AWB357" s="84"/>
      <c r="AWC357" s="84"/>
      <c r="AWD357" s="84"/>
      <c r="AWE357" s="84"/>
      <c r="AWF357" s="84"/>
      <c r="AWG357" s="84"/>
      <c r="AWH357" s="84"/>
      <c r="AWI357" s="84"/>
      <c r="AWJ357" s="84"/>
      <c r="AWK357" s="84"/>
      <c r="AWL357" s="84"/>
      <c r="AWM357" s="84"/>
      <c r="AWN357" s="84"/>
      <c r="AWO357" s="84"/>
      <c r="AWP357" s="84"/>
      <c r="AWQ357" s="84"/>
      <c r="AWR357" s="84"/>
      <c r="AWS357" s="84"/>
      <c r="AWT357" s="84"/>
      <c r="AWU357" s="84"/>
      <c r="AWV357" s="84"/>
      <c r="AWW357" s="84"/>
      <c r="AWX357" s="84"/>
      <c r="AWY357" s="84"/>
      <c r="AWZ357" s="84"/>
      <c r="AXA357" s="84"/>
      <c r="AXB357" s="84"/>
      <c r="AXC357" s="84"/>
      <c r="AXD357" s="84"/>
      <c r="AXE357" s="84"/>
      <c r="AXF357" s="84"/>
      <c r="AXG357" s="84"/>
      <c r="AXH357" s="84"/>
      <c r="AXI357" s="84"/>
      <c r="AXJ357" s="84"/>
      <c r="AXK357" s="84"/>
      <c r="AXL357" s="84"/>
      <c r="AXM357" s="84"/>
      <c r="AXN357" s="84"/>
      <c r="AXO357" s="84"/>
      <c r="AXP357" s="84"/>
      <c r="AXQ357" s="84"/>
      <c r="AXR357" s="84"/>
      <c r="AXS357" s="84"/>
      <c r="AXT357" s="84"/>
      <c r="AXU357" s="84"/>
      <c r="AXV357" s="84"/>
      <c r="AXW357" s="84"/>
      <c r="AXX357" s="84"/>
      <c r="AXY357" s="84"/>
      <c r="AXZ357" s="84"/>
      <c r="AYA357" s="84"/>
      <c r="AYB357" s="84"/>
      <c r="AYC357" s="84"/>
      <c r="AYD357" s="84"/>
      <c r="AYE357" s="84"/>
      <c r="AYF357" s="84"/>
      <c r="AYG357" s="84"/>
      <c r="AYH357" s="84"/>
      <c r="AYI357" s="84"/>
      <c r="AYJ357" s="84"/>
      <c r="AYK357" s="84"/>
      <c r="AYL357" s="84"/>
      <c r="AYM357" s="84"/>
      <c r="AYN357" s="84"/>
      <c r="AYO357" s="84"/>
      <c r="AYP357" s="84"/>
      <c r="AYQ357" s="84"/>
      <c r="AYR357" s="84"/>
      <c r="AYS357" s="84"/>
      <c r="AYT357" s="84"/>
      <c r="AYU357" s="84"/>
      <c r="AYV357" s="84"/>
      <c r="AYW357" s="84"/>
      <c r="AYX357" s="84"/>
      <c r="AYY357" s="84"/>
      <c r="AYZ357" s="84"/>
      <c r="AZA357" s="84"/>
      <c r="AZB357" s="84"/>
      <c r="AZC357" s="84"/>
      <c r="AZD357" s="84"/>
      <c r="AZE357" s="84"/>
      <c r="AZF357" s="84"/>
      <c r="AZG357" s="84"/>
      <c r="AZH357" s="84"/>
      <c r="AZI357" s="84"/>
      <c r="AZJ357" s="84"/>
      <c r="AZK357" s="84"/>
      <c r="AZL357" s="84"/>
      <c r="AZM357" s="84"/>
      <c r="AZN357" s="84"/>
      <c r="AZO357" s="84"/>
      <c r="AZP357" s="84"/>
      <c r="AZQ357" s="84"/>
      <c r="AZR357" s="84"/>
      <c r="AZS357" s="84"/>
      <c r="AZT357" s="84"/>
      <c r="AZU357" s="84"/>
      <c r="AZV357" s="84"/>
      <c r="AZW357" s="84"/>
      <c r="AZX357" s="84"/>
      <c r="AZY357" s="84"/>
      <c r="AZZ357" s="84"/>
      <c r="BAA357" s="84"/>
      <c r="BAB357" s="84"/>
      <c r="BAC357" s="84"/>
      <c r="BAD357" s="84"/>
      <c r="BAE357" s="84"/>
      <c r="BAF357" s="84"/>
      <c r="BAG357" s="84"/>
      <c r="BAH357" s="84"/>
      <c r="BAI357" s="84"/>
      <c r="BAJ357" s="84"/>
      <c r="BAK357" s="84"/>
      <c r="BAL357" s="84"/>
      <c r="BAM357" s="84"/>
      <c r="BAN357" s="84"/>
      <c r="BAO357" s="84"/>
      <c r="BAP357" s="84"/>
      <c r="BAQ357" s="84"/>
      <c r="BAR357" s="84"/>
      <c r="BAS357" s="84"/>
      <c r="BAT357" s="84"/>
      <c r="BAU357" s="84"/>
      <c r="BAV357" s="84"/>
      <c r="BAW357" s="84"/>
      <c r="BAX357" s="84"/>
      <c r="BAY357" s="84"/>
      <c r="BAZ357" s="84"/>
      <c r="BBA357" s="84"/>
      <c r="BBB357" s="84"/>
      <c r="BBC357" s="84"/>
      <c r="BBD357" s="84"/>
      <c r="BBE357" s="84"/>
      <c r="BBF357" s="84"/>
      <c r="BBG357" s="84"/>
      <c r="BBH357" s="84"/>
      <c r="BBI357" s="84"/>
      <c r="BBJ357" s="84"/>
      <c r="BBK357" s="84"/>
      <c r="BBL357" s="84"/>
      <c r="BBM357" s="84"/>
      <c r="BBN357" s="84"/>
      <c r="BBO357" s="84"/>
      <c r="BBP357" s="84"/>
      <c r="BBQ357" s="84"/>
      <c r="BBR357" s="84"/>
      <c r="BBS357" s="84"/>
      <c r="BBT357" s="84"/>
      <c r="BBU357" s="84"/>
      <c r="BBV357" s="84"/>
      <c r="BBW357" s="84"/>
      <c r="BBX357" s="84"/>
      <c r="BBY357" s="84"/>
      <c r="BBZ357" s="84"/>
      <c r="BCA357" s="84"/>
      <c r="BCB357" s="84"/>
      <c r="BCC357" s="84"/>
      <c r="BCD357" s="84"/>
      <c r="BCE357" s="84"/>
      <c r="BCF357" s="84"/>
      <c r="BCG357" s="84"/>
      <c r="BCH357" s="84"/>
      <c r="BCI357" s="84"/>
      <c r="BCJ357" s="84"/>
      <c r="BCK357" s="84"/>
      <c r="BCL357" s="84"/>
      <c r="BCM357" s="84"/>
      <c r="BCN357" s="84"/>
      <c r="BCO357" s="84"/>
      <c r="BCP357" s="84"/>
      <c r="BCQ357" s="84"/>
      <c r="BCR357" s="84"/>
      <c r="BCS357" s="84"/>
      <c r="BCT357" s="84"/>
      <c r="BCU357" s="84"/>
      <c r="BCV357" s="84"/>
      <c r="BCW357" s="84"/>
      <c r="BCX357" s="84"/>
      <c r="BCY357" s="84"/>
      <c r="BCZ357" s="84"/>
      <c r="BDA357" s="84"/>
      <c r="BDB357" s="84"/>
      <c r="BDC357" s="84"/>
      <c r="BDD357" s="84"/>
      <c r="BDE357" s="84"/>
      <c r="BDF357" s="84"/>
      <c r="BDG357" s="84"/>
      <c r="BDH357" s="84"/>
      <c r="BDI357" s="84"/>
      <c r="BDJ357" s="84"/>
      <c r="BDK357" s="84"/>
      <c r="BDL357" s="84"/>
      <c r="BDM357" s="84"/>
      <c r="BDN357" s="84"/>
      <c r="BDO357" s="84"/>
      <c r="BDP357" s="84"/>
      <c r="BDQ357" s="84"/>
      <c r="BDR357" s="84"/>
      <c r="BDS357" s="84"/>
      <c r="BDT357" s="84"/>
      <c r="BDU357" s="84"/>
      <c r="BDV357" s="84"/>
      <c r="BDW357" s="84"/>
      <c r="BDX357" s="84"/>
      <c r="BDY357" s="84"/>
      <c r="BDZ357" s="84"/>
      <c r="BEA357" s="84"/>
      <c r="BEB357" s="84"/>
      <c r="BEC357" s="84"/>
      <c r="BED357" s="84"/>
      <c r="BEE357" s="84"/>
      <c r="BEF357" s="84"/>
      <c r="BEG357" s="84"/>
      <c r="BEH357" s="84"/>
      <c r="BEI357" s="84"/>
      <c r="BEJ357" s="84"/>
      <c r="BEK357" s="84"/>
      <c r="BEL357" s="84"/>
      <c r="BEM357" s="84"/>
      <c r="BEN357" s="84"/>
      <c r="BEO357" s="84"/>
      <c r="BEP357" s="84"/>
      <c r="BEQ357" s="84"/>
      <c r="BER357" s="84"/>
      <c r="BES357" s="84"/>
      <c r="BET357" s="84"/>
      <c r="BEU357" s="84"/>
      <c r="BEV357" s="84"/>
      <c r="BEW357" s="84"/>
      <c r="BEX357" s="84"/>
      <c r="BEY357" s="84"/>
      <c r="BEZ357" s="84"/>
      <c r="BFA357" s="84"/>
      <c r="BFB357" s="84"/>
      <c r="BFC357" s="84"/>
      <c r="BFD357" s="84"/>
      <c r="BFE357" s="84"/>
      <c r="BFF357" s="84"/>
      <c r="BFG357" s="84"/>
      <c r="BFH357" s="84"/>
      <c r="BFI357" s="84"/>
      <c r="BFJ357" s="84"/>
      <c r="BFK357" s="84"/>
      <c r="BFL357" s="84"/>
      <c r="BFM357" s="84"/>
      <c r="BFN357" s="84"/>
      <c r="BFO357" s="84"/>
      <c r="BFP357" s="84"/>
      <c r="BFQ357" s="84"/>
      <c r="BFR357" s="84"/>
      <c r="BFS357" s="84"/>
      <c r="BFT357" s="84"/>
      <c r="BFU357" s="84"/>
      <c r="BFV357" s="84"/>
      <c r="BFW357" s="84"/>
      <c r="BFX357" s="84"/>
      <c r="BFY357" s="84"/>
      <c r="BFZ357" s="84"/>
      <c r="BGA357" s="84"/>
      <c r="BGB357" s="84"/>
      <c r="BGC357" s="84"/>
      <c r="BGD357" s="84"/>
      <c r="BGE357" s="84"/>
      <c r="BGF357" s="84"/>
      <c r="BGG357" s="84"/>
      <c r="BGH357" s="84"/>
      <c r="BGI357" s="84"/>
      <c r="BGJ357" s="84"/>
      <c r="BGK357" s="84"/>
      <c r="BGL357" s="84"/>
      <c r="BGM357" s="84"/>
      <c r="BGN357" s="84"/>
      <c r="BGO357" s="84"/>
      <c r="BGP357" s="84"/>
      <c r="BGQ357" s="84"/>
      <c r="BGR357" s="84"/>
      <c r="BGS357" s="84"/>
      <c r="BGT357" s="84"/>
      <c r="BGU357" s="84"/>
      <c r="BGV357" s="84"/>
      <c r="BGW357" s="84"/>
      <c r="BGX357" s="84"/>
      <c r="BGY357" s="84"/>
      <c r="BGZ357" s="84"/>
      <c r="BHA357" s="84"/>
      <c r="BHB357" s="84"/>
      <c r="BHC357" s="84"/>
      <c r="BHD357" s="84"/>
      <c r="BHE357" s="84"/>
      <c r="BHF357" s="84"/>
      <c r="BHG357" s="84"/>
      <c r="BHH357" s="84"/>
      <c r="BHI357" s="84"/>
      <c r="BHJ357" s="84"/>
      <c r="BHK357" s="84"/>
      <c r="BHL357" s="84"/>
      <c r="BHM357" s="84"/>
      <c r="BHN357" s="84"/>
      <c r="BHO357" s="84"/>
      <c r="BHP357" s="84"/>
      <c r="BHQ357" s="84"/>
      <c r="BHR357" s="84"/>
      <c r="BHS357" s="84"/>
      <c r="BHT357" s="84"/>
      <c r="BHU357" s="84"/>
      <c r="BHV357" s="84"/>
      <c r="BHW357" s="84"/>
      <c r="BHX357" s="84"/>
      <c r="BHY357" s="84"/>
      <c r="BHZ357" s="84"/>
      <c r="BIA357" s="84"/>
      <c r="BIB357" s="84"/>
      <c r="BIC357" s="84"/>
      <c r="BID357" s="84"/>
      <c r="BIE357" s="84"/>
      <c r="BIF357" s="84"/>
      <c r="BIG357" s="84"/>
      <c r="BIH357" s="84"/>
      <c r="BII357" s="84"/>
      <c r="BIJ357" s="84"/>
      <c r="BIK357" s="84"/>
      <c r="BIL357" s="84"/>
      <c r="BIM357" s="84"/>
      <c r="BIN357" s="84"/>
      <c r="BIO357" s="84"/>
      <c r="BIP357" s="84"/>
      <c r="BIQ357" s="84"/>
      <c r="BIR357" s="84"/>
      <c r="BIS357" s="84"/>
      <c r="BIT357" s="84"/>
      <c r="BIU357" s="84"/>
      <c r="BIV357" s="84"/>
      <c r="BIW357" s="84"/>
      <c r="BIX357" s="84"/>
      <c r="BIY357" s="84"/>
      <c r="BIZ357" s="84"/>
      <c r="BJA357" s="84"/>
      <c r="BJB357" s="84"/>
      <c r="BJC357" s="84"/>
      <c r="BJD357" s="84"/>
      <c r="BJE357" s="84"/>
      <c r="BJF357" s="84"/>
      <c r="BJG357" s="84"/>
      <c r="BJH357" s="84"/>
      <c r="BJI357" s="84"/>
      <c r="BJJ357" s="84"/>
      <c r="BJK357" s="84"/>
      <c r="BJL357" s="84"/>
      <c r="BJM357" s="84"/>
      <c r="BJN357" s="84"/>
      <c r="BJO357" s="84"/>
      <c r="BJP357" s="84"/>
      <c r="BJQ357" s="84"/>
      <c r="BJR357" s="84"/>
      <c r="BJS357" s="84"/>
      <c r="BJT357" s="84"/>
      <c r="BJU357" s="84"/>
      <c r="BJV357" s="84"/>
      <c r="BJW357" s="84"/>
      <c r="BJX357" s="84"/>
      <c r="BJY357" s="84"/>
      <c r="BJZ357" s="84"/>
      <c r="BKA357" s="84"/>
      <c r="BKB357" s="84"/>
      <c r="BKC357" s="84"/>
      <c r="BKD357" s="84"/>
      <c r="BKE357" s="84"/>
      <c r="BKF357" s="84"/>
      <c r="BKG357" s="84"/>
      <c r="BKH357" s="84"/>
      <c r="BKI357" s="84"/>
      <c r="BKJ357" s="84"/>
      <c r="BKK357" s="84"/>
      <c r="BKL357" s="84"/>
      <c r="BKM357" s="84"/>
      <c r="BKN357" s="84"/>
      <c r="BKO357" s="84"/>
      <c r="BKP357" s="84"/>
      <c r="BKQ357" s="84"/>
      <c r="BKR357" s="84"/>
      <c r="BKS357" s="84"/>
      <c r="BKT357" s="84"/>
      <c r="BKU357" s="84"/>
      <c r="BKV357" s="84"/>
      <c r="BKW357" s="84"/>
      <c r="BKX357" s="84"/>
      <c r="BKY357" s="84"/>
      <c r="BKZ357" s="84"/>
      <c r="BLA357" s="84"/>
      <c r="BLB357" s="84"/>
      <c r="BLC357" s="84"/>
      <c r="BLD357" s="84"/>
      <c r="BLE357" s="84"/>
      <c r="BLF357" s="84"/>
      <c r="BLG357" s="84"/>
      <c r="BLH357" s="84"/>
      <c r="BLI357" s="84"/>
      <c r="BLJ357" s="84"/>
      <c r="BLK357" s="84"/>
      <c r="BLL357" s="84"/>
      <c r="BLM357" s="84"/>
      <c r="BLN357" s="84"/>
      <c r="BLO357" s="84"/>
      <c r="BLP357" s="84"/>
      <c r="BLQ357" s="84"/>
      <c r="BLR357" s="84"/>
      <c r="BLS357" s="84"/>
      <c r="BLT357" s="84"/>
      <c r="BLU357" s="84"/>
      <c r="BLV357" s="84"/>
      <c r="BLW357" s="84"/>
      <c r="BLX357" s="84"/>
      <c r="BLY357" s="84"/>
      <c r="BLZ357" s="84"/>
      <c r="BMA357" s="84"/>
      <c r="BMB357" s="84"/>
      <c r="BMC357" s="84"/>
      <c r="BMD357" s="84"/>
      <c r="BME357" s="84"/>
      <c r="BMF357" s="84"/>
      <c r="BMG357" s="84"/>
      <c r="BMH357" s="84"/>
      <c r="BMI357" s="84"/>
      <c r="BMJ357" s="84"/>
      <c r="BMK357" s="84"/>
      <c r="BML357" s="84"/>
      <c r="BMM357" s="84"/>
      <c r="BMN357" s="84"/>
      <c r="BMO357" s="84"/>
      <c r="BMP357" s="84"/>
      <c r="BMQ357" s="84"/>
      <c r="BMR357" s="84"/>
      <c r="BMS357" s="84"/>
      <c r="BMT357" s="84"/>
      <c r="BMU357" s="84"/>
      <c r="BMV357" s="84"/>
      <c r="BMW357" s="84"/>
      <c r="BMX357" s="84"/>
      <c r="BMY357" s="84"/>
      <c r="BMZ357" s="84"/>
      <c r="BNA357" s="84"/>
      <c r="BNB357" s="84"/>
      <c r="BNC357" s="84"/>
      <c r="BND357" s="84"/>
      <c r="BNE357" s="84"/>
      <c r="BNF357" s="84"/>
      <c r="BNG357" s="84"/>
      <c r="BNH357" s="84"/>
      <c r="BNI357" s="84"/>
      <c r="BNJ357" s="84"/>
      <c r="BNK357" s="84"/>
      <c r="BNL357" s="84"/>
      <c r="BNM357" s="84"/>
      <c r="BNN357" s="84"/>
      <c r="BNO357" s="84"/>
      <c r="BNP357" s="84"/>
      <c r="BNQ357" s="84"/>
      <c r="BNR357" s="84"/>
      <c r="BNS357" s="84"/>
      <c r="BNT357" s="84"/>
      <c r="BNU357" s="84"/>
      <c r="BNV357" s="84"/>
      <c r="BNW357" s="84"/>
      <c r="BNX357" s="84"/>
      <c r="BNY357" s="84"/>
      <c r="BNZ357" s="84"/>
      <c r="BOA357" s="84"/>
      <c r="BOB357" s="84"/>
      <c r="BOC357" s="84"/>
      <c r="BOD357" s="84"/>
      <c r="BOE357" s="84"/>
      <c r="BOF357" s="84"/>
      <c r="BOG357" s="84"/>
      <c r="BOH357" s="84"/>
      <c r="BOI357" s="84"/>
      <c r="BOJ357" s="84"/>
      <c r="BOK357" s="84"/>
      <c r="BOL357" s="84"/>
      <c r="BOM357" s="84"/>
      <c r="BON357" s="84"/>
      <c r="BOO357" s="84"/>
      <c r="BOP357" s="84"/>
      <c r="BOQ357" s="84"/>
      <c r="BOR357" s="84"/>
      <c r="BOS357" s="84"/>
      <c r="BOT357" s="84"/>
      <c r="BOU357" s="84"/>
      <c r="BOV357" s="84"/>
      <c r="BOW357" s="84"/>
      <c r="BOX357" s="84"/>
      <c r="BOY357" s="84"/>
      <c r="BOZ357" s="84"/>
      <c r="BPA357" s="84"/>
      <c r="BPB357" s="84"/>
      <c r="BPC357" s="84"/>
      <c r="BPD357" s="84"/>
      <c r="BPE357" s="84"/>
      <c r="BPF357" s="84"/>
      <c r="BPG357" s="84"/>
      <c r="BPH357" s="84"/>
      <c r="BPI357" s="84"/>
      <c r="BPJ357" s="84"/>
      <c r="BPK357" s="84"/>
      <c r="BPL357" s="84"/>
      <c r="BPM357" s="84"/>
      <c r="BPN357" s="84"/>
      <c r="BPO357" s="84"/>
      <c r="BPP357" s="84"/>
      <c r="BPQ357" s="84"/>
      <c r="BPR357" s="84"/>
      <c r="BPS357" s="84"/>
      <c r="BPT357" s="84"/>
      <c r="BPU357" s="84"/>
      <c r="BPV357" s="84"/>
      <c r="BPW357" s="84"/>
    </row>
    <row r="358" spans="2:1791" s="169" customFormat="1" ht="30" customHeight="1">
      <c r="B358" s="193"/>
      <c r="C358" s="86"/>
      <c r="D358" s="240"/>
      <c r="E358" s="246"/>
      <c r="F358" s="241"/>
      <c r="G358" s="86"/>
      <c r="H358" s="86"/>
      <c r="I358" s="161"/>
      <c r="J358" s="220"/>
      <c r="K358" s="161"/>
      <c r="L358" s="139"/>
      <c r="M358" s="309"/>
      <c r="N358" s="5"/>
      <c r="O358" s="5"/>
      <c r="P358" s="2"/>
      <c r="Q358" s="367"/>
      <c r="R358" s="340"/>
      <c r="S358" s="19"/>
      <c r="T358" s="385"/>
      <c r="U358" s="2"/>
      <c r="V358" s="2"/>
      <c r="W358" s="2"/>
      <c r="X358" s="2"/>
      <c r="Y358" s="2"/>
      <c r="Z358" s="2"/>
      <c r="AA358" s="2"/>
      <c r="AB358" s="2"/>
      <c r="AC358" s="2"/>
      <c r="AD358" s="2"/>
      <c r="AE358" s="2"/>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c r="LT358" s="84"/>
      <c r="LU358" s="84"/>
      <c r="LV358" s="84"/>
      <c r="LW358" s="84"/>
      <c r="LX358" s="84"/>
      <c r="LY358" s="84"/>
      <c r="LZ358" s="84"/>
      <c r="MA358" s="84"/>
      <c r="MB358" s="84"/>
      <c r="MC358" s="84"/>
      <c r="MD358" s="84"/>
      <c r="ME358" s="84"/>
      <c r="MF358" s="84"/>
      <c r="MG358" s="84"/>
      <c r="MH358" s="84"/>
      <c r="MI358" s="84"/>
      <c r="MJ358" s="84"/>
      <c r="MK358" s="84"/>
      <c r="ML358" s="84"/>
      <c r="MM358" s="84"/>
      <c r="MN358" s="84"/>
      <c r="MO358" s="84"/>
      <c r="MP358" s="84"/>
      <c r="MQ358" s="84"/>
      <c r="MR358" s="84"/>
      <c r="MS358" s="84"/>
      <c r="MT358" s="84"/>
      <c r="MU358" s="84"/>
      <c r="MV358" s="84"/>
      <c r="MW358" s="84"/>
      <c r="MX358" s="84"/>
      <c r="MY358" s="84"/>
      <c r="MZ358" s="84"/>
      <c r="NA358" s="84"/>
      <c r="NB358" s="84"/>
      <c r="NC358" s="84"/>
      <c r="ND358" s="84"/>
      <c r="NE358" s="84"/>
      <c r="NF358" s="84"/>
      <c r="NG358" s="84"/>
      <c r="NH358" s="84"/>
      <c r="NI358" s="84"/>
      <c r="NJ358" s="84"/>
      <c r="NK358" s="84"/>
      <c r="NL358" s="84"/>
      <c r="NM358" s="84"/>
      <c r="NN358" s="84"/>
      <c r="NO358" s="84"/>
      <c r="NP358" s="84"/>
      <c r="NQ358" s="84"/>
      <c r="NR358" s="84"/>
      <c r="NS358" s="84"/>
      <c r="NT358" s="84"/>
      <c r="NU358" s="84"/>
      <c r="NV358" s="84"/>
      <c r="NW358" s="84"/>
      <c r="NX358" s="84"/>
      <c r="NY358" s="84"/>
      <c r="NZ358" s="84"/>
      <c r="OA358" s="84"/>
      <c r="OB358" s="84"/>
      <c r="OC358" s="84"/>
      <c r="OD358" s="84"/>
      <c r="OE358" s="84"/>
      <c r="OF358" s="84"/>
      <c r="OG358" s="84"/>
      <c r="OH358" s="84"/>
      <c r="OI358" s="84"/>
      <c r="OJ358" s="84"/>
      <c r="OK358" s="84"/>
      <c r="OL358" s="84"/>
      <c r="OM358" s="84"/>
      <c r="ON358" s="84"/>
      <c r="OO358" s="84"/>
      <c r="OP358" s="84"/>
      <c r="OQ358" s="84"/>
      <c r="OR358" s="84"/>
      <c r="OS358" s="84"/>
      <c r="OT358" s="84"/>
      <c r="OU358" s="84"/>
      <c r="OV358" s="84"/>
      <c r="OW358" s="84"/>
      <c r="OX358" s="84"/>
      <c r="OY358" s="84"/>
      <c r="OZ358" s="84"/>
      <c r="PA358" s="84"/>
      <c r="PB358" s="84"/>
      <c r="PC358" s="84"/>
      <c r="PD358" s="84"/>
      <c r="PE358" s="84"/>
      <c r="PF358" s="84"/>
      <c r="PG358" s="84"/>
      <c r="PH358" s="84"/>
      <c r="PI358" s="84"/>
      <c r="PJ358" s="84"/>
      <c r="PK358" s="84"/>
      <c r="PL358" s="84"/>
      <c r="PM358" s="84"/>
      <c r="PN358" s="84"/>
      <c r="PO358" s="84"/>
      <c r="PP358" s="84"/>
      <c r="PQ358" s="84"/>
      <c r="PR358" s="84"/>
      <c r="PS358" s="84"/>
      <c r="PT358" s="84"/>
      <c r="PU358" s="84"/>
      <c r="PV358" s="84"/>
      <c r="PW358" s="84"/>
      <c r="PX358" s="84"/>
      <c r="PY358" s="84"/>
      <c r="PZ358" s="84"/>
      <c r="QA358" s="84"/>
      <c r="QB358" s="84"/>
      <c r="QC358" s="84"/>
      <c r="QD358" s="84"/>
      <c r="QE358" s="84"/>
      <c r="QF358" s="84"/>
      <c r="QG358" s="84"/>
      <c r="QH358" s="84"/>
      <c r="QI358" s="84"/>
      <c r="QJ358" s="84"/>
      <c r="QK358" s="84"/>
      <c r="QL358" s="84"/>
      <c r="QM358" s="84"/>
      <c r="QN358" s="84"/>
      <c r="QO358" s="84"/>
      <c r="QP358" s="84"/>
      <c r="QQ358" s="84"/>
      <c r="QR358" s="84"/>
      <c r="QS358" s="84"/>
      <c r="QT358" s="84"/>
      <c r="QU358" s="84"/>
      <c r="QV358" s="84"/>
      <c r="QW358" s="84"/>
      <c r="QX358" s="84"/>
      <c r="QY358" s="84"/>
      <c r="QZ358" s="84"/>
      <c r="RA358" s="84"/>
      <c r="RB358" s="84"/>
      <c r="RC358" s="84"/>
      <c r="RD358" s="84"/>
      <c r="RE358" s="84"/>
      <c r="RF358" s="84"/>
      <c r="RG358" s="84"/>
      <c r="RH358" s="84"/>
      <c r="RI358" s="84"/>
      <c r="RJ358" s="84"/>
      <c r="RK358" s="84"/>
      <c r="RL358" s="84"/>
      <c r="RM358" s="84"/>
      <c r="RN358" s="84"/>
      <c r="RO358" s="84"/>
      <c r="RP358" s="84"/>
      <c r="RQ358" s="84"/>
      <c r="RR358" s="84"/>
      <c r="RS358" s="84"/>
      <c r="RT358" s="84"/>
      <c r="RU358" s="84"/>
      <c r="RV358" s="84"/>
      <c r="RW358" s="84"/>
      <c r="RX358" s="84"/>
      <c r="RY358" s="84"/>
      <c r="RZ358" s="84"/>
      <c r="SA358" s="84"/>
      <c r="SB358" s="84"/>
      <c r="SC358" s="84"/>
      <c r="SD358" s="84"/>
      <c r="SE358" s="84"/>
      <c r="SF358" s="84"/>
      <c r="SG358" s="84"/>
      <c r="SH358" s="84"/>
      <c r="SI358" s="84"/>
      <c r="SJ358" s="84"/>
      <c r="SK358" s="84"/>
      <c r="SL358" s="84"/>
      <c r="SM358" s="84"/>
      <c r="SN358" s="84"/>
      <c r="SO358" s="84"/>
      <c r="SP358" s="84"/>
      <c r="SQ358" s="84"/>
      <c r="SR358" s="84"/>
      <c r="SS358" s="84"/>
      <c r="ST358" s="84"/>
      <c r="SU358" s="84"/>
      <c r="SV358" s="84"/>
      <c r="SW358" s="84"/>
      <c r="SX358" s="84"/>
      <c r="SY358" s="84"/>
      <c r="SZ358" s="84"/>
      <c r="TA358" s="84"/>
      <c r="TB358" s="84"/>
      <c r="TC358" s="84"/>
      <c r="TD358" s="84"/>
      <c r="TE358" s="84"/>
      <c r="TF358" s="84"/>
      <c r="TG358" s="84"/>
      <c r="TH358" s="84"/>
      <c r="TI358" s="84"/>
      <c r="TJ358" s="84"/>
      <c r="TK358" s="84"/>
      <c r="TL358" s="84"/>
      <c r="TM358" s="84"/>
      <c r="TN358" s="84"/>
      <c r="TO358" s="84"/>
      <c r="TP358" s="84"/>
      <c r="TQ358" s="84"/>
      <c r="TR358" s="84"/>
      <c r="TS358" s="84"/>
      <c r="TT358" s="84"/>
      <c r="TU358" s="84"/>
      <c r="TV358" s="84"/>
      <c r="TW358" s="84"/>
      <c r="TX358" s="84"/>
      <c r="TY358" s="84"/>
      <c r="TZ358" s="84"/>
      <c r="UA358" s="84"/>
      <c r="UB358" s="84"/>
      <c r="UC358" s="84"/>
      <c r="UD358" s="84"/>
      <c r="UE358" s="84"/>
      <c r="UF358" s="84"/>
      <c r="UG358" s="84"/>
      <c r="UH358" s="84"/>
      <c r="UI358" s="84"/>
      <c r="UJ358" s="84"/>
      <c r="UK358" s="84"/>
      <c r="UL358" s="84"/>
      <c r="UM358" s="84"/>
      <c r="UN358" s="84"/>
      <c r="UO358" s="84"/>
      <c r="UP358" s="84"/>
      <c r="UQ358" s="84"/>
      <c r="UR358" s="84"/>
      <c r="US358" s="84"/>
      <c r="UT358" s="84"/>
      <c r="UU358" s="84"/>
      <c r="UV358" s="84"/>
      <c r="UW358" s="84"/>
      <c r="UX358" s="84"/>
      <c r="UY358" s="84"/>
      <c r="UZ358" s="84"/>
      <c r="VA358" s="84"/>
      <c r="VB358" s="84"/>
      <c r="VC358" s="84"/>
      <c r="VD358" s="84"/>
      <c r="VE358" s="84"/>
      <c r="VF358" s="84"/>
      <c r="VG358" s="84"/>
      <c r="VH358" s="84"/>
      <c r="VI358" s="84"/>
      <c r="VJ358" s="84"/>
      <c r="VK358" s="84"/>
      <c r="VL358" s="84"/>
      <c r="VM358" s="84"/>
      <c r="VN358" s="84"/>
      <c r="VO358" s="84"/>
      <c r="VP358" s="84"/>
      <c r="VQ358" s="84"/>
      <c r="VR358" s="84"/>
      <c r="VS358" s="84"/>
      <c r="VT358" s="84"/>
      <c r="VU358" s="84"/>
      <c r="VV358" s="84"/>
      <c r="VW358" s="84"/>
      <c r="VX358" s="84"/>
      <c r="VY358" s="84"/>
      <c r="VZ358" s="84"/>
      <c r="WA358" s="84"/>
      <c r="WB358" s="84"/>
      <c r="WC358" s="84"/>
      <c r="WD358" s="84"/>
      <c r="WE358" s="84"/>
      <c r="WF358" s="84"/>
      <c r="WG358" s="84"/>
      <c r="WH358" s="84"/>
      <c r="WI358" s="84"/>
      <c r="WJ358" s="84"/>
      <c r="WK358" s="84"/>
      <c r="WL358" s="84"/>
      <c r="WM358" s="84"/>
      <c r="WN358" s="84"/>
      <c r="WO358" s="84"/>
      <c r="WP358" s="84"/>
      <c r="WQ358" s="84"/>
      <c r="WR358" s="84"/>
      <c r="WS358" s="84"/>
      <c r="WT358" s="84"/>
      <c r="WU358" s="84"/>
      <c r="WV358" s="84"/>
      <c r="WW358" s="84"/>
      <c r="WX358" s="84"/>
      <c r="WY358" s="84"/>
      <c r="WZ358" s="84"/>
      <c r="XA358" s="84"/>
      <c r="XB358" s="84"/>
      <c r="XC358" s="84"/>
      <c r="XD358" s="84"/>
      <c r="XE358" s="84"/>
      <c r="XF358" s="84"/>
      <c r="XG358" s="84"/>
      <c r="XH358" s="84"/>
      <c r="XI358" s="84"/>
      <c r="XJ358" s="84"/>
      <c r="XK358" s="84"/>
      <c r="XL358" s="84"/>
      <c r="XM358" s="84"/>
      <c r="XN358" s="84"/>
      <c r="XO358" s="84"/>
      <c r="XP358" s="84"/>
      <c r="XQ358" s="84"/>
      <c r="XR358" s="84"/>
      <c r="XS358" s="84"/>
      <c r="XT358" s="84"/>
      <c r="XU358" s="84"/>
      <c r="XV358" s="84"/>
      <c r="XW358" s="84"/>
      <c r="XX358" s="84"/>
      <c r="XY358" s="84"/>
      <c r="XZ358" s="84"/>
      <c r="YA358" s="84"/>
      <c r="YB358" s="84"/>
      <c r="YC358" s="84"/>
      <c r="YD358" s="84"/>
      <c r="YE358" s="84"/>
      <c r="YF358" s="84"/>
      <c r="YG358" s="84"/>
      <c r="YH358" s="84"/>
      <c r="YI358" s="84"/>
      <c r="YJ358" s="84"/>
      <c r="YK358" s="84"/>
      <c r="YL358" s="84"/>
      <c r="YM358" s="84"/>
      <c r="YN358" s="84"/>
      <c r="YO358" s="84"/>
      <c r="YP358" s="84"/>
      <c r="YQ358" s="84"/>
      <c r="YR358" s="84"/>
      <c r="YS358" s="84"/>
      <c r="YT358" s="84"/>
      <c r="YU358" s="84"/>
      <c r="YV358" s="84"/>
      <c r="YW358" s="84"/>
      <c r="YX358" s="84"/>
      <c r="YY358" s="84"/>
      <c r="YZ358" s="84"/>
      <c r="ZA358" s="84"/>
      <c r="ZB358" s="84"/>
      <c r="ZC358" s="84"/>
      <c r="ZD358" s="84"/>
      <c r="ZE358" s="84"/>
      <c r="ZF358" s="84"/>
      <c r="ZG358" s="84"/>
      <c r="ZH358" s="84"/>
      <c r="ZI358" s="84"/>
      <c r="ZJ358" s="84"/>
      <c r="ZK358" s="84"/>
      <c r="ZL358" s="84"/>
      <c r="ZM358" s="84"/>
      <c r="ZN358" s="84"/>
      <c r="ZO358" s="84"/>
      <c r="ZP358" s="84"/>
      <c r="ZQ358" s="84"/>
      <c r="ZR358" s="84"/>
      <c r="ZS358" s="84"/>
      <c r="ZT358" s="84"/>
      <c r="ZU358" s="84"/>
      <c r="ZV358" s="84"/>
      <c r="ZW358" s="84"/>
      <c r="ZX358" s="84"/>
      <c r="ZY358" s="84"/>
      <c r="ZZ358" s="84"/>
      <c r="AAA358" s="84"/>
      <c r="AAB358" s="84"/>
      <c r="AAC358" s="84"/>
      <c r="AAD358" s="84"/>
      <c r="AAE358" s="84"/>
      <c r="AAF358" s="84"/>
      <c r="AAG358" s="84"/>
      <c r="AAH358" s="84"/>
      <c r="AAI358" s="84"/>
      <c r="AAJ358" s="84"/>
      <c r="AAK358" s="84"/>
      <c r="AAL358" s="84"/>
      <c r="AAM358" s="84"/>
      <c r="AAN358" s="84"/>
      <c r="AAO358" s="84"/>
      <c r="AAP358" s="84"/>
      <c r="AAQ358" s="84"/>
      <c r="AAR358" s="84"/>
      <c r="AAS358" s="84"/>
      <c r="AAT358" s="84"/>
      <c r="AAU358" s="84"/>
      <c r="AAV358" s="84"/>
      <c r="AAW358" s="84"/>
      <c r="AAX358" s="84"/>
      <c r="AAY358" s="84"/>
      <c r="AAZ358" s="84"/>
      <c r="ABA358" s="84"/>
      <c r="ABB358" s="84"/>
      <c r="ABC358" s="84"/>
      <c r="ABD358" s="84"/>
      <c r="ABE358" s="84"/>
      <c r="ABF358" s="84"/>
      <c r="ABG358" s="84"/>
      <c r="ABH358" s="84"/>
      <c r="ABI358" s="84"/>
      <c r="ABJ358" s="84"/>
      <c r="ABK358" s="84"/>
      <c r="ABL358" s="84"/>
      <c r="ABM358" s="84"/>
      <c r="ABN358" s="84"/>
      <c r="ABO358" s="84"/>
      <c r="ABP358" s="84"/>
      <c r="ABQ358" s="84"/>
      <c r="ABR358" s="84"/>
      <c r="ABS358" s="84"/>
      <c r="ABT358" s="84"/>
      <c r="ABU358" s="84"/>
      <c r="ABV358" s="84"/>
      <c r="ABW358" s="84"/>
      <c r="ABX358" s="84"/>
      <c r="ABY358" s="84"/>
      <c r="ABZ358" s="84"/>
      <c r="ACA358" s="84"/>
      <c r="ACB358" s="84"/>
      <c r="ACC358" s="84"/>
      <c r="ACD358" s="84"/>
      <c r="ACE358" s="84"/>
      <c r="ACF358" s="84"/>
      <c r="ACG358" s="84"/>
      <c r="ACH358" s="84"/>
      <c r="ACI358" s="84"/>
      <c r="ACJ358" s="84"/>
      <c r="ACK358" s="84"/>
      <c r="ACL358" s="84"/>
      <c r="ACM358" s="84"/>
      <c r="ACN358" s="84"/>
      <c r="ACO358" s="84"/>
      <c r="ACP358" s="84"/>
      <c r="ACQ358" s="84"/>
      <c r="ACR358" s="84"/>
      <c r="ACS358" s="84"/>
      <c r="ACT358" s="84"/>
      <c r="ACU358" s="84"/>
      <c r="ACV358" s="84"/>
      <c r="ACW358" s="84"/>
      <c r="ACX358" s="84"/>
      <c r="ACY358" s="84"/>
      <c r="ACZ358" s="84"/>
      <c r="ADA358" s="84"/>
      <c r="ADB358" s="84"/>
      <c r="ADC358" s="84"/>
      <c r="ADD358" s="84"/>
      <c r="ADE358" s="84"/>
      <c r="ADF358" s="84"/>
      <c r="ADG358" s="84"/>
      <c r="ADH358" s="84"/>
      <c r="ADI358" s="84"/>
      <c r="ADJ358" s="84"/>
      <c r="ADK358" s="84"/>
      <c r="ADL358" s="84"/>
      <c r="ADM358" s="84"/>
      <c r="ADN358" s="84"/>
      <c r="ADO358" s="84"/>
      <c r="ADP358" s="84"/>
      <c r="ADQ358" s="84"/>
      <c r="ADR358" s="84"/>
      <c r="ADS358" s="84"/>
      <c r="ADT358" s="84"/>
      <c r="ADU358" s="84"/>
      <c r="ADV358" s="84"/>
      <c r="ADW358" s="84"/>
      <c r="ADX358" s="84"/>
      <c r="ADY358" s="84"/>
      <c r="ADZ358" s="84"/>
      <c r="AEA358" s="84"/>
      <c r="AEB358" s="84"/>
      <c r="AEC358" s="84"/>
      <c r="AED358" s="84"/>
      <c r="AEE358" s="84"/>
      <c r="AEF358" s="84"/>
      <c r="AEG358" s="84"/>
      <c r="AEH358" s="84"/>
      <c r="AEI358" s="84"/>
      <c r="AEJ358" s="84"/>
      <c r="AEK358" s="84"/>
      <c r="AEL358" s="84"/>
      <c r="AEM358" s="84"/>
      <c r="AEN358" s="84"/>
      <c r="AEO358" s="84"/>
      <c r="AEP358" s="84"/>
      <c r="AEQ358" s="84"/>
      <c r="AER358" s="84"/>
      <c r="AES358" s="84"/>
      <c r="AET358" s="84"/>
      <c r="AEU358" s="84"/>
      <c r="AEV358" s="84"/>
      <c r="AEW358" s="84"/>
      <c r="AEX358" s="84"/>
      <c r="AEY358" s="84"/>
      <c r="AEZ358" s="84"/>
      <c r="AFA358" s="84"/>
      <c r="AFB358" s="84"/>
      <c r="AFC358" s="84"/>
      <c r="AFD358" s="84"/>
      <c r="AFE358" s="84"/>
      <c r="AFF358" s="84"/>
      <c r="AFG358" s="84"/>
      <c r="AFH358" s="84"/>
      <c r="AFI358" s="84"/>
      <c r="AFJ358" s="84"/>
      <c r="AFK358" s="84"/>
      <c r="AFL358" s="84"/>
      <c r="AFM358" s="84"/>
      <c r="AFN358" s="84"/>
      <c r="AFO358" s="84"/>
      <c r="AFP358" s="84"/>
      <c r="AFQ358" s="84"/>
      <c r="AFR358" s="84"/>
      <c r="AFS358" s="84"/>
      <c r="AFT358" s="84"/>
      <c r="AFU358" s="84"/>
      <c r="AFV358" s="84"/>
      <c r="AFW358" s="84"/>
      <c r="AFX358" s="84"/>
      <c r="AFY358" s="84"/>
      <c r="AFZ358" s="84"/>
      <c r="AGA358" s="84"/>
      <c r="AGB358" s="84"/>
      <c r="AGC358" s="84"/>
      <c r="AGD358" s="84"/>
      <c r="AGE358" s="84"/>
      <c r="AGF358" s="84"/>
      <c r="AGG358" s="84"/>
      <c r="AGH358" s="84"/>
      <c r="AGI358" s="84"/>
      <c r="AGJ358" s="84"/>
      <c r="AGK358" s="84"/>
      <c r="AGL358" s="84"/>
      <c r="AGM358" s="84"/>
      <c r="AGN358" s="84"/>
      <c r="AGO358" s="84"/>
      <c r="AGP358" s="84"/>
      <c r="AGQ358" s="84"/>
      <c r="AGR358" s="84"/>
      <c r="AGS358" s="84"/>
      <c r="AGT358" s="84"/>
      <c r="AGU358" s="84"/>
      <c r="AGV358" s="84"/>
      <c r="AGW358" s="84"/>
      <c r="AGX358" s="84"/>
      <c r="AGY358" s="84"/>
      <c r="AGZ358" s="84"/>
      <c r="AHA358" s="84"/>
      <c r="AHB358" s="84"/>
      <c r="AHC358" s="84"/>
      <c r="AHD358" s="84"/>
      <c r="AHE358" s="84"/>
      <c r="AHF358" s="84"/>
      <c r="AHG358" s="84"/>
      <c r="AHH358" s="84"/>
      <c r="AHI358" s="84"/>
      <c r="AHJ358" s="84"/>
      <c r="AHK358" s="84"/>
      <c r="AHL358" s="84"/>
      <c r="AHM358" s="84"/>
      <c r="AHN358" s="84"/>
      <c r="AHO358" s="84"/>
      <c r="AHP358" s="84"/>
      <c r="AHQ358" s="84"/>
      <c r="AHR358" s="84"/>
      <c r="AHS358" s="84"/>
      <c r="AHT358" s="84"/>
      <c r="AHU358" s="84"/>
      <c r="AHV358" s="84"/>
      <c r="AHW358" s="84"/>
      <c r="AHX358" s="84"/>
      <c r="AHY358" s="84"/>
      <c r="AHZ358" s="84"/>
      <c r="AIA358" s="84"/>
      <c r="AIB358" s="84"/>
      <c r="AIC358" s="84"/>
      <c r="AID358" s="84"/>
      <c r="AIE358" s="84"/>
      <c r="AIF358" s="84"/>
      <c r="AIG358" s="84"/>
      <c r="AIH358" s="84"/>
      <c r="AII358" s="84"/>
      <c r="AIJ358" s="84"/>
      <c r="AIK358" s="84"/>
      <c r="AIL358" s="84"/>
      <c r="AIM358" s="84"/>
      <c r="AIN358" s="84"/>
      <c r="AIO358" s="84"/>
      <c r="AIP358" s="84"/>
      <c r="AIQ358" s="84"/>
      <c r="AIR358" s="84"/>
      <c r="AIS358" s="84"/>
      <c r="AIT358" s="84"/>
      <c r="AIU358" s="84"/>
      <c r="AIV358" s="84"/>
      <c r="AIW358" s="84"/>
      <c r="AIX358" s="84"/>
      <c r="AIY358" s="84"/>
      <c r="AIZ358" s="84"/>
      <c r="AJA358" s="84"/>
      <c r="AJB358" s="84"/>
      <c r="AJC358" s="84"/>
      <c r="AJD358" s="84"/>
      <c r="AJE358" s="84"/>
      <c r="AJF358" s="84"/>
      <c r="AJG358" s="84"/>
      <c r="AJH358" s="84"/>
      <c r="AJI358" s="84"/>
      <c r="AJJ358" s="84"/>
      <c r="AJK358" s="84"/>
      <c r="AJL358" s="84"/>
      <c r="AJM358" s="84"/>
      <c r="AJN358" s="84"/>
      <c r="AJO358" s="84"/>
      <c r="AJP358" s="84"/>
      <c r="AJQ358" s="84"/>
      <c r="AJR358" s="84"/>
      <c r="AJS358" s="84"/>
      <c r="AJT358" s="84"/>
      <c r="AJU358" s="84"/>
      <c r="AJV358" s="84"/>
      <c r="AJW358" s="84"/>
      <c r="AJX358" s="84"/>
      <c r="AJY358" s="84"/>
      <c r="AJZ358" s="84"/>
      <c r="AKA358" s="84"/>
      <c r="AKB358" s="84"/>
      <c r="AKC358" s="84"/>
      <c r="AKD358" s="84"/>
      <c r="AKE358" s="84"/>
      <c r="AKF358" s="84"/>
      <c r="AKG358" s="84"/>
      <c r="AKH358" s="84"/>
      <c r="AKI358" s="84"/>
      <c r="AKJ358" s="84"/>
      <c r="AKK358" s="84"/>
      <c r="AKL358" s="84"/>
      <c r="AKM358" s="84"/>
      <c r="AKN358" s="84"/>
      <c r="AKO358" s="84"/>
      <c r="AKP358" s="84"/>
      <c r="AKQ358" s="84"/>
      <c r="AKR358" s="84"/>
      <c r="AKS358" s="84"/>
      <c r="AKT358" s="84"/>
      <c r="AKU358" s="84"/>
      <c r="AKV358" s="84"/>
      <c r="AKW358" s="84"/>
      <c r="AKX358" s="84"/>
      <c r="AKY358" s="84"/>
      <c r="AKZ358" s="84"/>
      <c r="ALA358" s="84"/>
      <c r="ALB358" s="84"/>
      <c r="ALC358" s="84"/>
      <c r="ALD358" s="84"/>
      <c r="ALE358" s="84"/>
      <c r="ALF358" s="84"/>
      <c r="ALG358" s="84"/>
      <c r="ALH358" s="84"/>
      <c r="ALI358" s="84"/>
      <c r="ALJ358" s="84"/>
      <c r="ALK358" s="84"/>
      <c r="ALL358" s="84"/>
      <c r="ALM358" s="84"/>
      <c r="ALN358" s="84"/>
      <c r="ALO358" s="84"/>
      <c r="ALP358" s="84"/>
      <c r="ALQ358" s="84"/>
      <c r="ALR358" s="84"/>
      <c r="ALS358" s="84"/>
      <c r="ALT358" s="84"/>
      <c r="ALU358" s="84"/>
      <c r="ALV358" s="84"/>
      <c r="ALW358" s="84"/>
      <c r="ALX358" s="84"/>
      <c r="ALY358" s="84"/>
      <c r="ALZ358" s="84"/>
      <c r="AMA358" s="84"/>
      <c r="AMB358" s="84"/>
      <c r="AMC358" s="84"/>
      <c r="AMD358" s="84"/>
      <c r="AME358" s="84"/>
      <c r="AMF358" s="84"/>
      <c r="AMG358" s="84"/>
      <c r="AMH358" s="84"/>
      <c r="AMI358" s="84"/>
      <c r="AMJ358" s="84"/>
      <c r="AMK358" s="84"/>
      <c r="AML358" s="84"/>
      <c r="AMM358" s="84"/>
      <c r="AMN358" s="84"/>
      <c r="AMO358" s="84"/>
      <c r="AMP358" s="84"/>
      <c r="AMQ358" s="84"/>
      <c r="AMR358" s="84"/>
      <c r="AMS358" s="84"/>
      <c r="AMT358" s="84"/>
      <c r="AMU358" s="84"/>
      <c r="AMV358" s="84"/>
      <c r="AMW358" s="84"/>
      <c r="AMX358" s="84"/>
      <c r="AMY358" s="84"/>
      <c r="AMZ358" s="84"/>
      <c r="ANA358" s="84"/>
      <c r="ANB358" s="84"/>
      <c r="ANC358" s="84"/>
      <c r="AND358" s="84"/>
      <c r="ANE358" s="84"/>
      <c r="ANF358" s="84"/>
      <c r="ANG358" s="84"/>
      <c r="ANH358" s="84"/>
      <c r="ANI358" s="84"/>
      <c r="ANJ358" s="84"/>
      <c r="ANK358" s="84"/>
      <c r="ANL358" s="84"/>
      <c r="ANM358" s="84"/>
      <c r="ANN358" s="84"/>
      <c r="ANO358" s="84"/>
      <c r="ANP358" s="84"/>
      <c r="ANQ358" s="84"/>
      <c r="ANR358" s="84"/>
      <c r="ANS358" s="84"/>
      <c r="ANT358" s="84"/>
      <c r="ANU358" s="84"/>
      <c r="ANV358" s="84"/>
      <c r="ANW358" s="84"/>
      <c r="ANX358" s="84"/>
      <c r="ANY358" s="84"/>
      <c r="ANZ358" s="84"/>
      <c r="AOA358" s="84"/>
      <c r="AOB358" s="84"/>
      <c r="AOC358" s="84"/>
      <c r="AOD358" s="84"/>
      <c r="AOE358" s="84"/>
      <c r="AOF358" s="84"/>
      <c r="AOG358" s="84"/>
      <c r="AOH358" s="84"/>
      <c r="AOI358" s="84"/>
      <c r="AOJ358" s="84"/>
      <c r="AOK358" s="84"/>
      <c r="AOL358" s="84"/>
      <c r="AOM358" s="84"/>
      <c r="AON358" s="84"/>
      <c r="AOO358" s="84"/>
      <c r="AOP358" s="84"/>
      <c r="AOQ358" s="84"/>
      <c r="AOR358" s="84"/>
      <c r="AOS358" s="84"/>
      <c r="AOT358" s="84"/>
      <c r="AOU358" s="84"/>
      <c r="AOV358" s="84"/>
      <c r="AOW358" s="84"/>
      <c r="AOX358" s="84"/>
      <c r="AOY358" s="84"/>
      <c r="AOZ358" s="84"/>
      <c r="APA358" s="84"/>
      <c r="APB358" s="84"/>
      <c r="APC358" s="84"/>
      <c r="APD358" s="84"/>
      <c r="APE358" s="84"/>
      <c r="APF358" s="84"/>
      <c r="APG358" s="84"/>
      <c r="APH358" s="84"/>
      <c r="API358" s="84"/>
      <c r="APJ358" s="84"/>
      <c r="APK358" s="84"/>
      <c r="APL358" s="84"/>
      <c r="APM358" s="84"/>
      <c r="APN358" s="84"/>
      <c r="APO358" s="84"/>
      <c r="APP358" s="84"/>
      <c r="APQ358" s="84"/>
      <c r="APR358" s="84"/>
      <c r="APS358" s="84"/>
      <c r="APT358" s="84"/>
      <c r="APU358" s="84"/>
      <c r="APV358" s="84"/>
      <c r="APW358" s="84"/>
      <c r="APX358" s="84"/>
      <c r="APY358" s="84"/>
      <c r="APZ358" s="84"/>
      <c r="AQA358" s="84"/>
      <c r="AQB358" s="84"/>
      <c r="AQC358" s="84"/>
      <c r="AQD358" s="84"/>
      <c r="AQE358" s="84"/>
      <c r="AQF358" s="84"/>
      <c r="AQG358" s="84"/>
      <c r="AQH358" s="84"/>
      <c r="AQI358" s="84"/>
      <c r="AQJ358" s="84"/>
      <c r="AQK358" s="84"/>
      <c r="AQL358" s="84"/>
      <c r="AQM358" s="84"/>
      <c r="AQN358" s="84"/>
      <c r="AQO358" s="84"/>
      <c r="AQP358" s="84"/>
      <c r="AQQ358" s="84"/>
      <c r="AQR358" s="84"/>
      <c r="AQS358" s="84"/>
      <c r="AQT358" s="84"/>
      <c r="AQU358" s="84"/>
      <c r="AQV358" s="84"/>
      <c r="AQW358" s="84"/>
      <c r="AQX358" s="84"/>
      <c r="AQY358" s="84"/>
      <c r="AQZ358" s="84"/>
      <c r="ARA358" s="84"/>
      <c r="ARB358" s="84"/>
      <c r="ARC358" s="84"/>
      <c r="ARD358" s="84"/>
      <c r="ARE358" s="84"/>
      <c r="ARF358" s="84"/>
      <c r="ARG358" s="84"/>
      <c r="ARH358" s="84"/>
      <c r="ARI358" s="84"/>
      <c r="ARJ358" s="84"/>
      <c r="ARK358" s="84"/>
      <c r="ARL358" s="84"/>
      <c r="ARM358" s="84"/>
      <c r="ARN358" s="84"/>
      <c r="ARO358" s="84"/>
      <c r="ARP358" s="84"/>
      <c r="ARQ358" s="84"/>
      <c r="ARR358" s="84"/>
      <c r="ARS358" s="84"/>
      <c r="ART358" s="84"/>
      <c r="ARU358" s="84"/>
      <c r="ARV358" s="84"/>
      <c r="ARW358" s="84"/>
      <c r="ARX358" s="84"/>
      <c r="ARY358" s="84"/>
      <c r="ARZ358" s="84"/>
      <c r="ASA358" s="84"/>
      <c r="ASB358" s="84"/>
      <c r="ASC358" s="84"/>
      <c r="ASD358" s="84"/>
      <c r="ASE358" s="84"/>
      <c r="ASF358" s="84"/>
      <c r="ASG358" s="84"/>
      <c r="ASH358" s="84"/>
      <c r="ASI358" s="84"/>
      <c r="ASJ358" s="84"/>
      <c r="ASK358" s="84"/>
      <c r="ASL358" s="84"/>
      <c r="ASM358" s="84"/>
      <c r="ASN358" s="84"/>
      <c r="ASO358" s="84"/>
      <c r="ASP358" s="84"/>
      <c r="ASQ358" s="84"/>
      <c r="ASR358" s="84"/>
      <c r="ASS358" s="84"/>
      <c r="AST358" s="84"/>
      <c r="ASU358" s="84"/>
      <c r="ASV358" s="84"/>
      <c r="ASW358" s="84"/>
      <c r="ASX358" s="84"/>
      <c r="ASY358" s="84"/>
      <c r="ASZ358" s="84"/>
      <c r="ATA358" s="84"/>
      <c r="ATB358" s="84"/>
      <c r="ATC358" s="84"/>
      <c r="ATD358" s="84"/>
      <c r="ATE358" s="84"/>
      <c r="ATF358" s="84"/>
      <c r="ATG358" s="84"/>
      <c r="ATH358" s="84"/>
      <c r="ATI358" s="84"/>
      <c r="ATJ358" s="84"/>
      <c r="ATK358" s="84"/>
      <c r="ATL358" s="84"/>
      <c r="ATM358" s="84"/>
      <c r="ATN358" s="84"/>
      <c r="ATO358" s="84"/>
      <c r="ATP358" s="84"/>
      <c r="ATQ358" s="84"/>
      <c r="ATR358" s="84"/>
      <c r="ATS358" s="84"/>
      <c r="ATT358" s="84"/>
      <c r="ATU358" s="84"/>
      <c r="ATV358" s="84"/>
      <c r="ATW358" s="84"/>
      <c r="ATX358" s="84"/>
      <c r="ATY358" s="84"/>
      <c r="ATZ358" s="84"/>
      <c r="AUA358" s="84"/>
      <c r="AUB358" s="84"/>
      <c r="AUC358" s="84"/>
      <c r="AUD358" s="84"/>
      <c r="AUE358" s="84"/>
      <c r="AUF358" s="84"/>
      <c r="AUG358" s="84"/>
      <c r="AUH358" s="84"/>
      <c r="AUI358" s="84"/>
      <c r="AUJ358" s="84"/>
      <c r="AUK358" s="84"/>
      <c r="AUL358" s="84"/>
      <c r="AUM358" s="84"/>
      <c r="AUN358" s="84"/>
      <c r="AUO358" s="84"/>
      <c r="AUP358" s="84"/>
      <c r="AUQ358" s="84"/>
      <c r="AUR358" s="84"/>
      <c r="AUS358" s="84"/>
      <c r="AUT358" s="84"/>
      <c r="AUU358" s="84"/>
      <c r="AUV358" s="84"/>
      <c r="AUW358" s="84"/>
      <c r="AUX358" s="84"/>
      <c r="AUY358" s="84"/>
      <c r="AUZ358" s="84"/>
      <c r="AVA358" s="84"/>
      <c r="AVB358" s="84"/>
      <c r="AVC358" s="84"/>
      <c r="AVD358" s="84"/>
      <c r="AVE358" s="84"/>
      <c r="AVF358" s="84"/>
      <c r="AVG358" s="84"/>
      <c r="AVH358" s="84"/>
      <c r="AVI358" s="84"/>
      <c r="AVJ358" s="84"/>
      <c r="AVK358" s="84"/>
      <c r="AVL358" s="84"/>
      <c r="AVM358" s="84"/>
      <c r="AVN358" s="84"/>
      <c r="AVO358" s="84"/>
      <c r="AVP358" s="84"/>
      <c r="AVQ358" s="84"/>
      <c r="AVR358" s="84"/>
      <c r="AVS358" s="84"/>
      <c r="AVT358" s="84"/>
      <c r="AVU358" s="84"/>
      <c r="AVV358" s="84"/>
      <c r="AVW358" s="84"/>
      <c r="AVX358" s="84"/>
      <c r="AVY358" s="84"/>
      <c r="AVZ358" s="84"/>
      <c r="AWA358" s="84"/>
      <c r="AWB358" s="84"/>
      <c r="AWC358" s="84"/>
      <c r="AWD358" s="84"/>
      <c r="AWE358" s="84"/>
      <c r="AWF358" s="84"/>
      <c r="AWG358" s="84"/>
      <c r="AWH358" s="84"/>
      <c r="AWI358" s="84"/>
      <c r="AWJ358" s="84"/>
      <c r="AWK358" s="84"/>
      <c r="AWL358" s="84"/>
      <c r="AWM358" s="84"/>
      <c r="AWN358" s="84"/>
      <c r="AWO358" s="84"/>
      <c r="AWP358" s="84"/>
      <c r="AWQ358" s="84"/>
      <c r="AWR358" s="84"/>
      <c r="AWS358" s="84"/>
      <c r="AWT358" s="84"/>
      <c r="AWU358" s="84"/>
      <c r="AWV358" s="84"/>
      <c r="AWW358" s="84"/>
      <c r="AWX358" s="84"/>
      <c r="AWY358" s="84"/>
      <c r="AWZ358" s="84"/>
      <c r="AXA358" s="84"/>
      <c r="AXB358" s="84"/>
      <c r="AXC358" s="84"/>
      <c r="AXD358" s="84"/>
      <c r="AXE358" s="84"/>
      <c r="AXF358" s="84"/>
      <c r="AXG358" s="84"/>
      <c r="AXH358" s="84"/>
      <c r="AXI358" s="84"/>
      <c r="AXJ358" s="84"/>
      <c r="AXK358" s="84"/>
      <c r="AXL358" s="84"/>
      <c r="AXM358" s="84"/>
      <c r="AXN358" s="84"/>
      <c r="AXO358" s="84"/>
      <c r="AXP358" s="84"/>
      <c r="AXQ358" s="84"/>
      <c r="AXR358" s="84"/>
      <c r="AXS358" s="84"/>
      <c r="AXT358" s="84"/>
      <c r="AXU358" s="84"/>
      <c r="AXV358" s="84"/>
      <c r="AXW358" s="84"/>
      <c r="AXX358" s="84"/>
      <c r="AXY358" s="84"/>
      <c r="AXZ358" s="84"/>
      <c r="AYA358" s="84"/>
      <c r="AYB358" s="84"/>
      <c r="AYC358" s="84"/>
      <c r="AYD358" s="84"/>
      <c r="AYE358" s="84"/>
      <c r="AYF358" s="84"/>
      <c r="AYG358" s="84"/>
      <c r="AYH358" s="84"/>
      <c r="AYI358" s="84"/>
      <c r="AYJ358" s="84"/>
      <c r="AYK358" s="84"/>
      <c r="AYL358" s="84"/>
      <c r="AYM358" s="84"/>
      <c r="AYN358" s="84"/>
      <c r="AYO358" s="84"/>
      <c r="AYP358" s="84"/>
      <c r="AYQ358" s="84"/>
      <c r="AYR358" s="84"/>
      <c r="AYS358" s="84"/>
      <c r="AYT358" s="84"/>
      <c r="AYU358" s="84"/>
      <c r="AYV358" s="84"/>
      <c r="AYW358" s="84"/>
      <c r="AYX358" s="84"/>
      <c r="AYY358" s="84"/>
      <c r="AYZ358" s="84"/>
      <c r="AZA358" s="84"/>
      <c r="AZB358" s="84"/>
      <c r="AZC358" s="84"/>
      <c r="AZD358" s="84"/>
      <c r="AZE358" s="84"/>
      <c r="AZF358" s="84"/>
      <c r="AZG358" s="84"/>
      <c r="AZH358" s="84"/>
      <c r="AZI358" s="84"/>
      <c r="AZJ358" s="84"/>
      <c r="AZK358" s="84"/>
      <c r="AZL358" s="84"/>
      <c r="AZM358" s="84"/>
      <c r="AZN358" s="84"/>
      <c r="AZO358" s="84"/>
      <c r="AZP358" s="84"/>
      <c r="AZQ358" s="84"/>
      <c r="AZR358" s="84"/>
      <c r="AZS358" s="84"/>
      <c r="AZT358" s="84"/>
      <c r="AZU358" s="84"/>
      <c r="AZV358" s="84"/>
      <c r="AZW358" s="84"/>
      <c r="AZX358" s="84"/>
      <c r="AZY358" s="84"/>
      <c r="AZZ358" s="84"/>
      <c r="BAA358" s="84"/>
      <c r="BAB358" s="84"/>
      <c r="BAC358" s="84"/>
      <c r="BAD358" s="84"/>
      <c r="BAE358" s="84"/>
      <c r="BAF358" s="84"/>
      <c r="BAG358" s="84"/>
      <c r="BAH358" s="84"/>
      <c r="BAI358" s="84"/>
      <c r="BAJ358" s="84"/>
      <c r="BAK358" s="84"/>
      <c r="BAL358" s="84"/>
      <c r="BAM358" s="84"/>
      <c r="BAN358" s="84"/>
      <c r="BAO358" s="84"/>
      <c r="BAP358" s="84"/>
      <c r="BAQ358" s="84"/>
      <c r="BAR358" s="84"/>
      <c r="BAS358" s="84"/>
      <c r="BAT358" s="84"/>
      <c r="BAU358" s="84"/>
      <c r="BAV358" s="84"/>
      <c r="BAW358" s="84"/>
      <c r="BAX358" s="84"/>
      <c r="BAY358" s="84"/>
      <c r="BAZ358" s="84"/>
      <c r="BBA358" s="84"/>
      <c r="BBB358" s="84"/>
      <c r="BBC358" s="84"/>
      <c r="BBD358" s="84"/>
      <c r="BBE358" s="84"/>
      <c r="BBF358" s="84"/>
      <c r="BBG358" s="84"/>
      <c r="BBH358" s="84"/>
      <c r="BBI358" s="84"/>
      <c r="BBJ358" s="84"/>
      <c r="BBK358" s="84"/>
      <c r="BBL358" s="84"/>
      <c r="BBM358" s="84"/>
      <c r="BBN358" s="84"/>
      <c r="BBO358" s="84"/>
      <c r="BBP358" s="84"/>
      <c r="BBQ358" s="84"/>
      <c r="BBR358" s="84"/>
      <c r="BBS358" s="84"/>
      <c r="BBT358" s="84"/>
      <c r="BBU358" s="84"/>
      <c r="BBV358" s="84"/>
      <c r="BBW358" s="84"/>
      <c r="BBX358" s="84"/>
      <c r="BBY358" s="84"/>
      <c r="BBZ358" s="84"/>
      <c r="BCA358" s="84"/>
      <c r="BCB358" s="84"/>
      <c r="BCC358" s="84"/>
      <c r="BCD358" s="84"/>
      <c r="BCE358" s="84"/>
      <c r="BCF358" s="84"/>
      <c r="BCG358" s="84"/>
      <c r="BCH358" s="84"/>
      <c r="BCI358" s="84"/>
      <c r="BCJ358" s="84"/>
      <c r="BCK358" s="84"/>
      <c r="BCL358" s="84"/>
      <c r="BCM358" s="84"/>
      <c r="BCN358" s="84"/>
      <c r="BCO358" s="84"/>
      <c r="BCP358" s="84"/>
      <c r="BCQ358" s="84"/>
      <c r="BCR358" s="84"/>
      <c r="BCS358" s="84"/>
      <c r="BCT358" s="84"/>
      <c r="BCU358" s="84"/>
      <c r="BCV358" s="84"/>
      <c r="BCW358" s="84"/>
      <c r="BCX358" s="84"/>
      <c r="BCY358" s="84"/>
      <c r="BCZ358" s="84"/>
      <c r="BDA358" s="84"/>
      <c r="BDB358" s="84"/>
      <c r="BDC358" s="84"/>
      <c r="BDD358" s="84"/>
      <c r="BDE358" s="84"/>
      <c r="BDF358" s="84"/>
      <c r="BDG358" s="84"/>
      <c r="BDH358" s="84"/>
      <c r="BDI358" s="84"/>
      <c r="BDJ358" s="84"/>
      <c r="BDK358" s="84"/>
      <c r="BDL358" s="84"/>
      <c r="BDM358" s="84"/>
      <c r="BDN358" s="84"/>
      <c r="BDO358" s="84"/>
      <c r="BDP358" s="84"/>
      <c r="BDQ358" s="84"/>
      <c r="BDR358" s="84"/>
      <c r="BDS358" s="84"/>
      <c r="BDT358" s="84"/>
      <c r="BDU358" s="84"/>
      <c r="BDV358" s="84"/>
      <c r="BDW358" s="84"/>
      <c r="BDX358" s="84"/>
      <c r="BDY358" s="84"/>
      <c r="BDZ358" s="84"/>
      <c r="BEA358" s="84"/>
      <c r="BEB358" s="84"/>
      <c r="BEC358" s="84"/>
      <c r="BED358" s="84"/>
      <c r="BEE358" s="84"/>
      <c r="BEF358" s="84"/>
      <c r="BEG358" s="84"/>
      <c r="BEH358" s="84"/>
      <c r="BEI358" s="84"/>
      <c r="BEJ358" s="84"/>
      <c r="BEK358" s="84"/>
      <c r="BEL358" s="84"/>
      <c r="BEM358" s="84"/>
      <c r="BEN358" s="84"/>
      <c r="BEO358" s="84"/>
      <c r="BEP358" s="84"/>
      <c r="BEQ358" s="84"/>
      <c r="BER358" s="84"/>
      <c r="BES358" s="84"/>
      <c r="BET358" s="84"/>
      <c r="BEU358" s="84"/>
      <c r="BEV358" s="84"/>
      <c r="BEW358" s="84"/>
      <c r="BEX358" s="84"/>
      <c r="BEY358" s="84"/>
      <c r="BEZ358" s="84"/>
      <c r="BFA358" s="84"/>
      <c r="BFB358" s="84"/>
      <c r="BFC358" s="84"/>
      <c r="BFD358" s="84"/>
      <c r="BFE358" s="84"/>
      <c r="BFF358" s="84"/>
      <c r="BFG358" s="84"/>
      <c r="BFH358" s="84"/>
      <c r="BFI358" s="84"/>
      <c r="BFJ358" s="84"/>
      <c r="BFK358" s="84"/>
      <c r="BFL358" s="84"/>
      <c r="BFM358" s="84"/>
      <c r="BFN358" s="84"/>
      <c r="BFO358" s="84"/>
      <c r="BFP358" s="84"/>
      <c r="BFQ358" s="84"/>
      <c r="BFR358" s="84"/>
      <c r="BFS358" s="84"/>
      <c r="BFT358" s="84"/>
      <c r="BFU358" s="84"/>
      <c r="BFV358" s="84"/>
      <c r="BFW358" s="84"/>
      <c r="BFX358" s="84"/>
      <c r="BFY358" s="84"/>
      <c r="BFZ358" s="84"/>
      <c r="BGA358" s="84"/>
      <c r="BGB358" s="84"/>
      <c r="BGC358" s="84"/>
      <c r="BGD358" s="84"/>
      <c r="BGE358" s="84"/>
      <c r="BGF358" s="84"/>
      <c r="BGG358" s="84"/>
      <c r="BGH358" s="84"/>
      <c r="BGI358" s="84"/>
      <c r="BGJ358" s="84"/>
      <c r="BGK358" s="84"/>
      <c r="BGL358" s="84"/>
      <c r="BGM358" s="84"/>
      <c r="BGN358" s="84"/>
      <c r="BGO358" s="84"/>
      <c r="BGP358" s="84"/>
      <c r="BGQ358" s="84"/>
      <c r="BGR358" s="84"/>
      <c r="BGS358" s="84"/>
      <c r="BGT358" s="84"/>
      <c r="BGU358" s="84"/>
      <c r="BGV358" s="84"/>
      <c r="BGW358" s="84"/>
      <c r="BGX358" s="84"/>
      <c r="BGY358" s="84"/>
      <c r="BGZ358" s="84"/>
      <c r="BHA358" s="84"/>
      <c r="BHB358" s="84"/>
      <c r="BHC358" s="84"/>
      <c r="BHD358" s="84"/>
      <c r="BHE358" s="84"/>
      <c r="BHF358" s="84"/>
      <c r="BHG358" s="84"/>
      <c r="BHH358" s="84"/>
      <c r="BHI358" s="84"/>
      <c r="BHJ358" s="84"/>
      <c r="BHK358" s="84"/>
      <c r="BHL358" s="84"/>
      <c r="BHM358" s="84"/>
      <c r="BHN358" s="84"/>
      <c r="BHO358" s="84"/>
      <c r="BHP358" s="84"/>
      <c r="BHQ358" s="84"/>
      <c r="BHR358" s="84"/>
      <c r="BHS358" s="84"/>
      <c r="BHT358" s="84"/>
      <c r="BHU358" s="84"/>
      <c r="BHV358" s="84"/>
      <c r="BHW358" s="84"/>
      <c r="BHX358" s="84"/>
      <c r="BHY358" s="84"/>
      <c r="BHZ358" s="84"/>
      <c r="BIA358" s="84"/>
      <c r="BIB358" s="84"/>
      <c r="BIC358" s="84"/>
      <c r="BID358" s="84"/>
      <c r="BIE358" s="84"/>
      <c r="BIF358" s="84"/>
      <c r="BIG358" s="84"/>
      <c r="BIH358" s="84"/>
      <c r="BII358" s="84"/>
      <c r="BIJ358" s="84"/>
      <c r="BIK358" s="84"/>
      <c r="BIL358" s="84"/>
      <c r="BIM358" s="84"/>
      <c r="BIN358" s="84"/>
      <c r="BIO358" s="84"/>
      <c r="BIP358" s="84"/>
      <c r="BIQ358" s="84"/>
      <c r="BIR358" s="84"/>
      <c r="BIS358" s="84"/>
      <c r="BIT358" s="84"/>
      <c r="BIU358" s="84"/>
      <c r="BIV358" s="84"/>
      <c r="BIW358" s="84"/>
      <c r="BIX358" s="84"/>
      <c r="BIY358" s="84"/>
      <c r="BIZ358" s="84"/>
      <c r="BJA358" s="84"/>
      <c r="BJB358" s="84"/>
      <c r="BJC358" s="84"/>
      <c r="BJD358" s="84"/>
      <c r="BJE358" s="84"/>
      <c r="BJF358" s="84"/>
      <c r="BJG358" s="84"/>
      <c r="BJH358" s="84"/>
      <c r="BJI358" s="84"/>
      <c r="BJJ358" s="84"/>
      <c r="BJK358" s="84"/>
      <c r="BJL358" s="84"/>
      <c r="BJM358" s="84"/>
      <c r="BJN358" s="84"/>
      <c r="BJO358" s="84"/>
      <c r="BJP358" s="84"/>
      <c r="BJQ358" s="84"/>
      <c r="BJR358" s="84"/>
      <c r="BJS358" s="84"/>
      <c r="BJT358" s="84"/>
      <c r="BJU358" s="84"/>
      <c r="BJV358" s="84"/>
      <c r="BJW358" s="84"/>
      <c r="BJX358" s="84"/>
      <c r="BJY358" s="84"/>
      <c r="BJZ358" s="84"/>
      <c r="BKA358" s="84"/>
      <c r="BKB358" s="84"/>
      <c r="BKC358" s="84"/>
      <c r="BKD358" s="84"/>
      <c r="BKE358" s="84"/>
      <c r="BKF358" s="84"/>
      <c r="BKG358" s="84"/>
      <c r="BKH358" s="84"/>
      <c r="BKI358" s="84"/>
      <c r="BKJ358" s="84"/>
      <c r="BKK358" s="84"/>
      <c r="BKL358" s="84"/>
      <c r="BKM358" s="84"/>
      <c r="BKN358" s="84"/>
      <c r="BKO358" s="84"/>
      <c r="BKP358" s="84"/>
      <c r="BKQ358" s="84"/>
      <c r="BKR358" s="84"/>
      <c r="BKS358" s="84"/>
      <c r="BKT358" s="84"/>
      <c r="BKU358" s="84"/>
      <c r="BKV358" s="84"/>
      <c r="BKW358" s="84"/>
      <c r="BKX358" s="84"/>
      <c r="BKY358" s="84"/>
      <c r="BKZ358" s="84"/>
      <c r="BLA358" s="84"/>
      <c r="BLB358" s="84"/>
      <c r="BLC358" s="84"/>
      <c r="BLD358" s="84"/>
      <c r="BLE358" s="84"/>
      <c r="BLF358" s="84"/>
      <c r="BLG358" s="84"/>
      <c r="BLH358" s="84"/>
      <c r="BLI358" s="84"/>
      <c r="BLJ358" s="84"/>
      <c r="BLK358" s="84"/>
      <c r="BLL358" s="84"/>
      <c r="BLM358" s="84"/>
      <c r="BLN358" s="84"/>
      <c r="BLO358" s="84"/>
      <c r="BLP358" s="84"/>
      <c r="BLQ358" s="84"/>
      <c r="BLR358" s="84"/>
      <c r="BLS358" s="84"/>
      <c r="BLT358" s="84"/>
      <c r="BLU358" s="84"/>
      <c r="BLV358" s="84"/>
      <c r="BLW358" s="84"/>
      <c r="BLX358" s="84"/>
      <c r="BLY358" s="84"/>
      <c r="BLZ358" s="84"/>
      <c r="BMA358" s="84"/>
      <c r="BMB358" s="84"/>
      <c r="BMC358" s="84"/>
      <c r="BMD358" s="84"/>
      <c r="BME358" s="84"/>
      <c r="BMF358" s="84"/>
      <c r="BMG358" s="84"/>
      <c r="BMH358" s="84"/>
      <c r="BMI358" s="84"/>
      <c r="BMJ358" s="84"/>
      <c r="BMK358" s="84"/>
      <c r="BML358" s="84"/>
      <c r="BMM358" s="84"/>
      <c r="BMN358" s="84"/>
      <c r="BMO358" s="84"/>
      <c r="BMP358" s="84"/>
      <c r="BMQ358" s="84"/>
      <c r="BMR358" s="84"/>
      <c r="BMS358" s="84"/>
      <c r="BMT358" s="84"/>
      <c r="BMU358" s="84"/>
      <c r="BMV358" s="84"/>
      <c r="BMW358" s="84"/>
      <c r="BMX358" s="84"/>
      <c r="BMY358" s="84"/>
      <c r="BMZ358" s="84"/>
      <c r="BNA358" s="84"/>
      <c r="BNB358" s="84"/>
      <c r="BNC358" s="84"/>
      <c r="BND358" s="84"/>
      <c r="BNE358" s="84"/>
      <c r="BNF358" s="84"/>
      <c r="BNG358" s="84"/>
      <c r="BNH358" s="84"/>
      <c r="BNI358" s="84"/>
      <c r="BNJ358" s="84"/>
      <c r="BNK358" s="84"/>
      <c r="BNL358" s="84"/>
      <c r="BNM358" s="84"/>
      <c r="BNN358" s="84"/>
      <c r="BNO358" s="84"/>
      <c r="BNP358" s="84"/>
      <c r="BNQ358" s="84"/>
      <c r="BNR358" s="84"/>
      <c r="BNS358" s="84"/>
      <c r="BNT358" s="84"/>
      <c r="BNU358" s="84"/>
      <c r="BNV358" s="84"/>
      <c r="BNW358" s="84"/>
      <c r="BNX358" s="84"/>
      <c r="BNY358" s="84"/>
      <c r="BNZ358" s="84"/>
      <c r="BOA358" s="84"/>
      <c r="BOB358" s="84"/>
      <c r="BOC358" s="84"/>
      <c r="BOD358" s="84"/>
      <c r="BOE358" s="84"/>
      <c r="BOF358" s="84"/>
      <c r="BOG358" s="84"/>
      <c r="BOH358" s="84"/>
      <c r="BOI358" s="84"/>
      <c r="BOJ358" s="84"/>
      <c r="BOK358" s="84"/>
      <c r="BOL358" s="84"/>
      <c r="BOM358" s="84"/>
      <c r="BON358" s="84"/>
      <c r="BOO358" s="84"/>
      <c r="BOP358" s="84"/>
      <c r="BOQ358" s="84"/>
      <c r="BOR358" s="84"/>
      <c r="BOS358" s="84"/>
      <c r="BOT358" s="84"/>
      <c r="BOU358" s="84"/>
      <c r="BOV358" s="84"/>
      <c r="BOW358" s="84"/>
      <c r="BOX358" s="84"/>
      <c r="BOY358" s="84"/>
      <c r="BOZ358" s="84"/>
      <c r="BPA358" s="84"/>
      <c r="BPB358" s="84"/>
      <c r="BPC358" s="84"/>
      <c r="BPD358" s="84"/>
      <c r="BPE358" s="84"/>
      <c r="BPF358" s="84"/>
      <c r="BPG358" s="84"/>
      <c r="BPH358" s="84"/>
      <c r="BPI358" s="84"/>
      <c r="BPJ358" s="84"/>
      <c r="BPK358" s="84"/>
      <c r="BPL358" s="84"/>
      <c r="BPM358" s="84"/>
      <c r="BPN358" s="84"/>
      <c r="BPO358" s="84"/>
      <c r="BPP358" s="84"/>
      <c r="BPQ358" s="84"/>
      <c r="BPR358" s="84"/>
      <c r="BPS358" s="84"/>
      <c r="BPT358" s="84"/>
      <c r="BPU358" s="84"/>
      <c r="BPV358" s="84"/>
      <c r="BPW358" s="84"/>
    </row>
    <row r="359" spans="2:1791" s="169" customFormat="1" ht="30" customHeight="1">
      <c r="B359" s="193"/>
      <c r="C359" s="86"/>
      <c r="D359" s="240"/>
      <c r="E359" s="246"/>
      <c r="F359" s="241"/>
      <c r="G359" s="86"/>
      <c r="H359" s="86"/>
      <c r="I359" s="161"/>
      <c r="J359" s="220"/>
      <c r="K359" s="161"/>
      <c r="L359" s="139"/>
      <c r="M359" s="309"/>
      <c r="N359" s="5"/>
      <c r="O359" s="5"/>
      <c r="P359" s="2"/>
      <c r="Q359" s="367"/>
      <c r="R359" s="340"/>
      <c r="S359" s="19"/>
      <c r="T359" s="385"/>
      <c r="U359" s="2"/>
      <c r="V359" s="2"/>
      <c r="W359" s="2"/>
      <c r="X359" s="2"/>
      <c r="Y359" s="2"/>
      <c r="Z359" s="2"/>
      <c r="AA359" s="2"/>
      <c r="AB359" s="2"/>
      <c r="AC359" s="2"/>
      <c r="AD359" s="2"/>
      <c r="AE359" s="2"/>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c r="LT359" s="84"/>
      <c r="LU359" s="84"/>
      <c r="LV359" s="84"/>
      <c r="LW359" s="84"/>
      <c r="LX359" s="84"/>
      <c r="LY359" s="84"/>
      <c r="LZ359" s="84"/>
      <c r="MA359" s="84"/>
      <c r="MB359" s="84"/>
      <c r="MC359" s="84"/>
      <c r="MD359" s="84"/>
      <c r="ME359" s="84"/>
      <c r="MF359" s="84"/>
      <c r="MG359" s="84"/>
      <c r="MH359" s="84"/>
      <c r="MI359" s="84"/>
      <c r="MJ359" s="84"/>
      <c r="MK359" s="84"/>
      <c r="ML359" s="84"/>
      <c r="MM359" s="84"/>
      <c r="MN359" s="84"/>
      <c r="MO359" s="84"/>
      <c r="MP359" s="84"/>
      <c r="MQ359" s="84"/>
      <c r="MR359" s="84"/>
      <c r="MS359" s="84"/>
      <c r="MT359" s="84"/>
      <c r="MU359" s="84"/>
      <c r="MV359" s="84"/>
      <c r="MW359" s="84"/>
      <c r="MX359" s="84"/>
      <c r="MY359" s="84"/>
      <c r="MZ359" s="84"/>
      <c r="NA359" s="84"/>
      <c r="NB359" s="84"/>
      <c r="NC359" s="84"/>
      <c r="ND359" s="84"/>
      <c r="NE359" s="84"/>
      <c r="NF359" s="84"/>
      <c r="NG359" s="84"/>
      <c r="NH359" s="84"/>
      <c r="NI359" s="84"/>
      <c r="NJ359" s="84"/>
      <c r="NK359" s="84"/>
      <c r="NL359" s="84"/>
      <c r="NM359" s="84"/>
      <c r="NN359" s="84"/>
      <c r="NO359" s="84"/>
      <c r="NP359" s="84"/>
      <c r="NQ359" s="84"/>
      <c r="NR359" s="84"/>
      <c r="NS359" s="84"/>
      <c r="NT359" s="84"/>
      <c r="NU359" s="84"/>
      <c r="NV359" s="84"/>
      <c r="NW359" s="84"/>
      <c r="NX359" s="84"/>
      <c r="NY359" s="84"/>
      <c r="NZ359" s="84"/>
      <c r="OA359" s="84"/>
      <c r="OB359" s="84"/>
      <c r="OC359" s="84"/>
      <c r="OD359" s="84"/>
      <c r="OE359" s="84"/>
      <c r="OF359" s="84"/>
      <c r="OG359" s="84"/>
      <c r="OH359" s="84"/>
      <c r="OI359" s="84"/>
      <c r="OJ359" s="84"/>
      <c r="OK359" s="84"/>
      <c r="OL359" s="84"/>
      <c r="OM359" s="84"/>
      <c r="ON359" s="84"/>
      <c r="OO359" s="84"/>
      <c r="OP359" s="84"/>
      <c r="OQ359" s="84"/>
      <c r="OR359" s="84"/>
      <c r="OS359" s="84"/>
      <c r="OT359" s="84"/>
      <c r="OU359" s="84"/>
      <c r="OV359" s="84"/>
      <c r="OW359" s="84"/>
      <c r="OX359" s="84"/>
      <c r="OY359" s="84"/>
      <c r="OZ359" s="84"/>
      <c r="PA359" s="84"/>
      <c r="PB359" s="84"/>
      <c r="PC359" s="84"/>
      <c r="PD359" s="84"/>
      <c r="PE359" s="84"/>
      <c r="PF359" s="84"/>
      <c r="PG359" s="84"/>
      <c r="PH359" s="84"/>
      <c r="PI359" s="84"/>
      <c r="PJ359" s="84"/>
      <c r="PK359" s="84"/>
      <c r="PL359" s="84"/>
      <c r="PM359" s="84"/>
      <c r="PN359" s="84"/>
      <c r="PO359" s="84"/>
      <c r="PP359" s="84"/>
      <c r="PQ359" s="84"/>
      <c r="PR359" s="84"/>
      <c r="PS359" s="84"/>
      <c r="PT359" s="84"/>
      <c r="PU359" s="84"/>
      <c r="PV359" s="84"/>
      <c r="PW359" s="84"/>
      <c r="PX359" s="84"/>
      <c r="PY359" s="84"/>
      <c r="PZ359" s="84"/>
      <c r="QA359" s="84"/>
      <c r="QB359" s="84"/>
      <c r="QC359" s="84"/>
      <c r="QD359" s="84"/>
      <c r="QE359" s="84"/>
      <c r="QF359" s="84"/>
      <c r="QG359" s="84"/>
      <c r="QH359" s="84"/>
      <c r="QI359" s="84"/>
      <c r="QJ359" s="84"/>
      <c r="QK359" s="84"/>
      <c r="QL359" s="84"/>
      <c r="QM359" s="84"/>
      <c r="QN359" s="84"/>
      <c r="QO359" s="84"/>
      <c r="QP359" s="84"/>
      <c r="QQ359" s="84"/>
      <c r="QR359" s="84"/>
      <c r="QS359" s="84"/>
      <c r="QT359" s="84"/>
      <c r="QU359" s="84"/>
      <c r="QV359" s="84"/>
      <c r="QW359" s="84"/>
      <c r="QX359" s="84"/>
      <c r="QY359" s="84"/>
      <c r="QZ359" s="84"/>
      <c r="RA359" s="84"/>
      <c r="RB359" s="84"/>
      <c r="RC359" s="84"/>
      <c r="RD359" s="84"/>
      <c r="RE359" s="84"/>
      <c r="RF359" s="84"/>
      <c r="RG359" s="84"/>
      <c r="RH359" s="84"/>
      <c r="RI359" s="84"/>
      <c r="RJ359" s="84"/>
      <c r="RK359" s="84"/>
      <c r="RL359" s="84"/>
      <c r="RM359" s="84"/>
      <c r="RN359" s="84"/>
      <c r="RO359" s="84"/>
      <c r="RP359" s="84"/>
      <c r="RQ359" s="84"/>
      <c r="RR359" s="84"/>
      <c r="RS359" s="84"/>
      <c r="RT359" s="84"/>
      <c r="RU359" s="84"/>
      <c r="RV359" s="84"/>
      <c r="RW359" s="84"/>
      <c r="RX359" s="84"/>
      <c r="RY359" s="84"/>
      <c r="RZ359" s="84"/>
      <c r="SA359" s="84"/>
      <c r="SB359" s="84"/>
      <c r="SC359" s="84"/>
      <c r="SD359" s="84"/>
      <c r="SE359" s="84"/>
      <c r="SF359" s="84"/>
      <c r="SG359" s="84"/>
      <c r="SH359" s="84"/>
      <c r="SI359" s="84"/>
      <c r="SJ359" s="84"/>
      <c r="SK359" s="84"/>
      <c r="SL359" s="84"/>
      <c r="SM359" s="84"/>
      <c r="SN359" s="84"/>
      <c r="SO359" s="84"/>
      <c r="SP359" s="84"/>
      <c r="SQ359" s="84"/>
      <c r="SR359" s="84"/>
      <c r="SS359" s="84"/>
      <c r="ST359" s="84"/>
      <c r="SU359" s="84"/>
      <c r="SV359" s="84"/>
      <c r="SW359" s="84"/>
      <c r="SX359" s="84"/>
      <c r="SY359" s="84"/>
      <c r="SZ359" s="84"/>
      <c r="TA359" s="84"/>
      <c r="TB359" s="84"/>
      <c r="TC359" s="84"/>
      <c r="TD359" s="84"/>
      <c r="TE359" s="84"/>
      <c r="TF359" s="84"/>
      <c r="TG359" s="84"/>
      <c r="TH359" s="84"/>
      <c r="TI359" s="84"/>
      <c r="TJ359" s="84"/>
      <c r="TK359" s="84"/>
      <c r="TL359" s="84"/>
      <c r="TM359" s="84"/>
      <c r="TN359" s="84"/>
      <c r="TO359" s="84"/>
      <c r="TP359" s="84"/>
      <c r="TQ359" s="84"/>
      <c r="TR359" s="84"/>
      <c r="TS359" s="84"/>
      <c r="TT359" s="84"/>
      <c r="TU359" s="84"/>
      <c r="TV359" s="84"/>
      <c r="TW359" s="84"/>
      <c r="TX359" s="84"/>
      <c r="TY359" s="84"/>
      <c r="TZ359" s="84"/>
      <c r="UA359" s="84"/>
      <c r="UB359" s="84"/>
      <c r="UC359" s="84"/>
      <c r="UD359" s="84"/>
      <c r="UE359" s="84"/>
      <c r="UF359" s="84"/>
      <c r="UG359" s="84"/>
      <c r="UH359" s="84"/>
      <c r="UI359" s="84"/>
      <c r="UJ359" s="84"/>
      <c r="UK359" s="84"/>
      <c r="UL359" s="84"/>
      <c r="UM359" s="84"/>
      <c r="UN359" s="84"/>
      <c r="UO359" s="84"/>
      <c r="UP359" s="84"/>
      <c r="UQ359" s="84"/>
      <c r="UR359" s="84"/>
      <c r="US359" s="84"/>
      <c r="UT359" s="84"/>
      <c r="UU359" s="84"/>
      <c r="UV359" s="84"/>
      <c r="UW359" s="84"/>
      <c r="UX359" s="84"/>
      <c r="UY359" s="84"/>
      <c r="UZ359" s="84"/>
      <c r="VA359" s="84"/>
      <c r="VB359" s="84"/>
      <c r="VC359" s="84"/>
      <c r="VD359" s="84"/>
      <c r="VE359" s="84"/>
      <c r="VF359" s="84"/>
      <c r="VG359" s="84"/>
      <c r="VH359" s="84"/>
      <c r="VI359" s="84"/>
      <c r="VJ359" s="84"/>
      <c r="VK359" s="84"/>
      <c r="VL359" s="84"/>
      <c r="VM359" s="84"/>
      <c r="VN359" s="84"/>
      <c r="VO359" s="84"/>
      <c r="VP359" s="84"/>
      <c r="VQ359" s="84"/>
      <c r="VR359" s="84"/>
      <c r="VS359" s="84"/>
      <c r="VT359" s="84"/>
      <c r="VU359" s="84"/>
      <c r="VV359" s="84"/>
      <c r="VW359" s="84"/>
      <c r="VX359" s="84"/>
      <c r="VY359" s="84"/>
      <c r="VZ359" s="84"/>
      <c r="WA359" s="84"/>
      <c r="WB359" s="84"/>
      <c r="WC359" s="84"/>
      <c r="WD359" s="84"/>
      <c r="WE359" s="84"/>
      <c r="WF359" s="84"/>
      <c r="WG359" s="84"/>
      <c r="WH359" s="84"/>
      <c r="WI359" s="84"/>
      <c r="WJ359" s="84"/>
      <c r="WK359" s="84"/>
      <c r="WL359" s="84"/>
      <c r="WM359" s="84"/>
      <c r="WN359" s="84"/>
      <c r="WO359" s="84"/>
      <c r="WP359" s="84"/>
      <c r="WQ359" s="84"/>
      <c r="WR359" s="84"/>
      <c r="WS359" s="84"/>
      <c r="WT359" s="84"/>
      <c r="WU359" s="84"/>
      <c r="WV359" s="84"/>
      <c r="WW359" s="84"/>
      <c r="WX359" s="84"/>
      <c r="WY359" s="84"/>
      <c r="WZ359" s="84"/>
      <c r="XA359" s="84"/>
      <c r="XB359" s="84"/>
      <c r="XC359" s="84"/>
      <c r="XD359" s="84"/>
      <c r="XE359" s="84"/>
      <c r="XF359" s="84"/>
      <c r="XG359" s="84"/>
      <c r="XH359" s="84"/>
      <c r="XI359" s="84"/>
      <c r="XJ359" s="84"/>
      <c r="XK359" s="84"/>
      <c r="XL359" s="84"/>
      <c r="XM359" s="84"/>
      <c r="XN359" s="84"/>
      <c r="XO359" s="84"/>
      <c r="XP359" s="84"/>
      <c r="XQ359" s="84"/>
      <c r="XR359" s="84"/>
      <c r="XS359" s="84"/>
      <c r="XT359" s="84"/>
      <c r="XU359" s="84"/>
      <c r="XV359" s="84"/>
      <c r="XW359" s="84"/>
      <c r="XX359" s="84"/>
      <c r="XY359" s="84"/>
      <c r="XZ359" s="84"/>
      <c r="YA359" s="84"/>
      <c r="YB359" s="84"/>
      <c r="YC359" s="84"/>
      <c r="YD359" s="84"/>
      <c r="YE359" s="84"/>
      <c r="YF359" s="84"/>
      <c r="YG359" s="84"/>
      <c r="YH359" s="84"/>
      <c r="YI359" s="84"/>
      <c r="YJ359" s="84"/>
      <c r="YK359" s="84"/>
      <c r="YL359" s="84"/>
      <c r="YM359" s="84"/>
      <c r="YN359" s="84"/>
      <c r="YO359" s="84"/>
      <c r="YP359" s="84"/>
      <c r="YQ359" s="84"/>
      <c r="YR359" s="84"/>
      <c r="YS359" s="84"/>
      <c r="YT359" s="84"/>
      <c r="YU359" s="84"/>
      <c r="YV359" s="84"/>
      <c r="YW359" s="84"/>
      <c r="YX359" s="84"/>
      <c r="YY359" s="84"/>
      <c r="YZ359" s="84"/>
      <c r="ZA359" s="84"/>
      <c r="ZB359" s="84"/>
      <c r="ZC359" s="84"/>
      <c r="ZD359" s="84"/>
      <c r="ZE359" s="84"/>
      <c r="ZF359" s="84"/>
      <c r="ZG359" s="84"/>
      <c r="ZH359" s="84"/>
      <c r="ZI359" s="84"/>
      <c r="ZJ359" s="84"/>
      <c r="ZK359" s="84"/>
      <c r="ZL359" s="84"/>
      <c r="ZM359" s="84"/>
      <c r="ZN359" s="84"/>
      <c r="ZO359" s="84"/>
      <c r="ZP359" s="84"/>
      <c r="ZQ359" s="84"/>
      <c r="ZR359" s="84"/>
      <c r="ZS359" s="84"/>
      <c r="ZT359" s="84"/>
      <c r="ZU359" s="84"/>
      <c r="ZV359" s="84"/>
      <c r="ZW359" s="84"/>
      <c r="ZX359" s="84"/>
      <c r="ZY359" s="84"/>
      <c r="ZZ359" s="84"/>
      <c r="AAA359" s="84"/>
      <c r="AAB359" s="84"/>
      <c r="AAC359" s="84"/>
      <c r="AAD359" s="84"/>
      <c r="AAE359" s="84"/>
      <c r="AAF359" s="84"/>
      <c r="AAG359" s="84"/>
      <c r="AAH359" s="84"/>
      <c r="AAI359" s="84"/>
      <c r="AAJ359" s="84"/>
      <c r="AAK359" s="84"/>
      <c r="AAL359" s="84"/>
      <c r="AAM359" s="84"/>
      <c r="AAN359" s="84"/>
      <c r="AAO359" s="84"/>
      <c r="AAP359" s="84"/>
      <c r="AAQ359" s="84"/>
      <c r="AAR359" s="84"/>
      <c r="AAS359" s="84"/>
      <c r="AAT359" s="84"/>
      <c r="AAU359" s="84"/>
      <c r="AAV359" s="84"/>
      <c r="AAW359" s="84"/>
      <c r="AAX359" s="84"/>
      <c r="AAY359" s="84"/>
      <c r="AAZ359" s="84"/>
      <c r="ABA359" s="84"/>
      <c r="ABB359" s="84"/>
      <c r="ABC359" s="84"/>
      <c r="ABD359" s="84"/>
      <c r="ABE359" s="84"/>
      <c r="ABF359" s="84"/>
      <c r="ABG359" s="84"/>
      <c r="ABH359" s="84"/>
      <c r="ABI359" s="84"/>
      <c r="ABJ359" s="84"/>
      <c r="ABK359" s="84"/>
      <c r="ABL359" s="84"/>
      <c r="ABM359" s="84"/>
      <c r="ABN359" s="84"/>
      <c r="ABO359" s="84"/>
      <c r="ABP359" s="84"/>
      <c r="ABQ359" s="84"/>
      <c r="ABR359" s="84"/>
      <c r="ABS359" s="84"/>
      <c r="ABT359" s="84"/>
      <c r="ABU359" s="84"/>
      <c r="ABV359" s="84"/>
      <c r="ABW359" s="84"/>
      <c r="ABX359" s="84"/>
      <c r="ABY359" s="84"/>
      <c r="ABZ359" s="84"/>
      <c r="ACA359" s="84"/>
      <c r="ACB359" s="84"/>
      <c r="ACC359" s="84"/>
      <c r="ACD359" s="84"/>
      <c r="ACE359" s="84"/>
      <c r="ACF359" s="84"/>
      <c r="ACG359" s="84"/>
      <c r="ACH359" s="84"/>
      <c r="ACI359" s="84"/>
      <c r="ACJ359" s="84"/>
      <c r="ACK359" s="84"/>
      <c r="ACL359" s="84"/>
      <c r="ACM359" s="84"/>
      <c r="ACN359" s="84"/>
      <c r="ACO359" s="84"/>
      <c r="ACP359" s="84"/>
      <c r="ACQ359" s="84"/>
      <c r="ACR359" s="84"/>
      <c r="ACS359" s="84"/>
      <c r="ACT359" s="84"/>
      <c r="ACU359" s="84"/>
      <c r="ACV359" s="84"/>
      <c r="ACW359" s="84"/>
      <c r="ACX359" s="84"/>
      <c r="ACY359" s="84"/>
      <c r="ACZ359" s="84"/>
      <c r="ADA359" s="84"/>
      <c r="ADB359" s="84"/>
      <c r="ADC359" s="84"/>
      <c r="ADD359" s="84"/>
      <c r="ADE359" s="84"/>
      <c r="ADF359" s="84"/>
      <c r="ADG359" s="84"/>
      <c r="ADH359" s="84"/>
      <c r="ADI359" s="84"/>
      <c r="ADJ359" s="84"/>
      <c r="ADK359" s="84"/>
      <c r="ADL359" s="84"/>
      <c r="ADM359" s="84"/>
      <c r="ADN359" s="84"/>
      <c r="ADO359" s="84"/>
      <c r="ADP359" s="84"/>
      <c r="ADQ359" s="84"/>
      <c r="ADR359" s="84"/>
      <c r="ADS359" s="84"/>
      <c r="ADT359" s="84"/>
      <c r="ADU359" s="84"/>
      <c r="ADV359" s="84"/>
      <c r="ADW359" s="84"/>
      <c r="ADX359" s="84"/>
      <c r="ADY359" s="84"/>
      <c r="ADZ359" s="84"/>
      <c r="AEA359" s="84"/>
      <c r="AEB359" s="84"/>
      <c r="AEC359" s="84"/>
      <c r="AED359" s="84"/>
      <c r="AEE359" s="84"/>
      <c r="AEF359" s="84"/>
      <c r="AEG359" s="84"/>
      <c r="AEH359" s="84"/>
      <c r="AEI359" s="84"/>
      <c r="AEJ359" s="84"/>
      <c r="AEK359" s="84"/>
      <c r="AEL359" s="84"/>
      <c r="AEM359" s="84"/>
      <c r="AEN359" s="84"/>
      <c r="AEO359" s="84"/>
      <c r="AEP359" s="84"/>
      <c r="AEQ359" s="84"/>
      <c r="AER359" s="84"/>
      <c r="AES359" s="84"/>
      <c r="AET359" s="84"/>
      <c r="AEU359" s="84"/>
      <c r="AEV359" s="84"/>
      <c r="AEW359" s="84"/>
      <c r="AEX359" s="84"/>
      <c r="AEY359" s="84"/>
      <c r="AEZ359" s="84"/>
      <c r="AFA359" s="84"/>
      <c r="AFB359" s="84"/>
      <c r="AFC359" s="84"/>
      <c r="AFD359" s="84"/>
      <c r="AFE359" s="84"/>
      <c r="AFF359" s="84"/>
      <c r="AFG359" s="84"/>
      <c r="AFH359" s="84"/>
      <c r="AFI359" s="84"/>
      <c r="AFJ359" s="84"/>
      <c r="AFK359" s="84"/>
      <c r="AFL359" s="84"/>
      <c r="AFM359" s="84"/>
      <c r="AFN359" s="84"/>
      <c r="AFO359" s="84"/>
      <c r="AFP359" s="84"/>
      <c r="AFQ359" s="84"/>
      <c r="AFR359" s="84"/>
      <c r="AFS359" s="84"/>
      <c r="AFT359" s="84"/>
      <c r="AFU359" s="84"/>
      <c r="AFV359" s="84"/>
      <c r="AFW359" s="84"/>
      <c r="AFX359" s="84"/>
      <c r="AFY359" s="84"/>
      <c r="AFZ359" s="84"/>
      <c r="AGA359" s="84"/>
      <c r="AGB359" s="84"/>
      <c r="AGC359" s="84"/>
      <c r="AGD359" s="84"/>
      <c r="AGE359" s="84"/>
      <c r="AGF359" s="84"/>
      <c r="AGG359" s="84"/>
      <c r="AGH359" s="84"/>
      <c r="AGI359" s="84"/>
      <c r="AGJ359" s="84"/>
      <c r="AGK359" s="84"/>
      <c r="AGL359" s="84"/>
      <c r="AGM359" s="84"/>
      <c r="AGN359" s="84"/>
      <c r="AGO359" s="84"/>
      <c r="AGP359" s="84"/>
      <c r="AGQ359" s="84"/>
      <c r="AGR359" s="84"/>
      <c r="AGS359" s="84"/>
      <c r="AGT359" s="84"/>
      <c r="AGU359" s="84"/>
      <c r="AGV359" s="84"/>
      <c r="AGW359" s="84"/>
      <c r="AGX359" s="84"/>
      <c r="AGY359" s="84"/>
      <c r="AGZ359" s="84"/>
      <c r="AHA359" s="84"/>
      <c r="AHB359" s="84"/>
      <c r="AHC359" s="84"/>
      <c r="AHD359" s="84"/>
      <c r="AHE359" s="84"/>
      <c r="AHF359" s="84"/>
      <c r="AHG359" s="84"/>
      <c r="AHH359" s="84"/>
      <c r="AHI359" s="84"/>
      <c r="AHJ359" s="84"/>
      <c r="AHK359" s="84"/>
      <c r="AHL359" s="84"/>
      <c r="AHM359" s="84"/>
      <c r="AHN359" s="84"/>
      <c r="AHO359" s="84"/>
      <c r="AHP359" s="84"/>
      <c r="AHQ359" s="84"/>
      <c r="AHR359" s="84"/>
      <c r="AHS359" s="84"/>
      <c r="AHT359" s="84"/>
      <c r="AHU359" s="84"/>
      <c r="AHV359" s="84"/>
      <c r="AHW359" s="84"/>
      <c r="AHX359" s="84"/>
      <c r="AHY359" s="84"/>
      <c r="AHZ359" s="84"/>
      <c r="AIA359" s="84"/>
      <c r="AIB359" s="84"/>
      <c r="AIC359" s="84"/>
      <c r="AID359" s="84"/>
      <c r="AIE359" s="84"/>
      <c r="AIF359" s="84"/>
      <c r="AIG359" s="84"/>
      <c r="AIH359" s="84"/>
      <c r="AII359" s="84"/>
      <c r="AIJ359" s="84"/>
      <c r="AIK359" s="84"/>
      <c r="AIL359" s="84"/>
      <c r="AIM359" s="84"/>
      <c r="AIN359" s="84"/>
      <c r="AIO359" s="84"/>
      <c r="AIP359" s="84"/>
      <c r="AIQ359" s="84"/>
      <c r="AIR359" s="84"/>
      <c r="AIS359" s="84"/>
      <c r="AIT359" s="84"/>
      <c r="AIU359" s="84"/>
      <c r="AIV359" s="84"/>
      <c r="AIW359" s="84"/>
      <c r="AIX359" s="84"/>
      <c r="AIY359" s="84"/>
      <c r="AIZ359" s="84"/>
      <c r="AJA359" s="84"/>
      <c r="AJB359" s="84"/>
      <c r="AJC359" s="84"/>
      <c r="AJD359" s="84"/>
      <c r="AJE359" s="84"/>
      <c r="AJF359" s="84"/>
      <c r="AJG359" s="84"/>
      <c r="AJH359" s="84"/>
      <c r="AJI359" s="84"/>
      <c r="AJJ359" s="84"/>
      <c r="AJK359" s="84"/>
      <c r="AJL359" s="84"/>
      <c r="AJM359" s="84"/>
      <c r="AJN359" s="84"/>
      <c r="AJO359" s="84"/>
      <c r="AJP359" s="84"/>
      <c r="AJQ359" s="84"/>
      <c r="AJR359" s="84"/>
      <c r="AJS359" s="84"/>
      <c r="AJT359" s="84"/>
      <c r="AJU359" s="84"/>
      <c r="AJV359" s="84"/>
      <c r="AJW359" s="84"/>
      <c r="AJX359" s="84"/>
      <c r="AJY359" s="84"/>
      <c r="AJZ359" s="84"/>
      <c r="AKA359" s="84"/>
      <c r="AKB359" s="84"/>
      <c r="AKC359" s="84"/>
      <c r="AKD359" s="84"/>
      <c r="AKE359" s="84"/>
      <c r="AKF359" s="84"/>
      <c r="AKG359" s="84"/>
      <c r="AKH359" s="84"/>
      <c r="AKI359" s="84"/>
      <c r="AKJ359" s="84"/>
      <c r="AKK359" s="84"/>
      <c r="AKL359" s="84"/>
      <c r="AKM359" s="84"/>
      <c r="AKN359" s="84"/>
      <c r="AKO359" s="84"/>
      <c r="AKP359" s="84"/>
      <c r="AKQ359" s="84"/>
      <c r="AKR359" s="84"/>
      <c r="AKS359" s="84"/>
      <c r="AKT359" s="84"/>
      <c r="AKU359" s="84"/>
      <c r="AKV359" s="84"/>
      <c r="AKW359" s="84"/>
      <c r="AKX359" s="84"/>
      <c r="AKY359" s="84"/>
      <c r="AKZ359" s="84"/>
      <c r="ALA359" s="84"/>
      <c r="ALB359" s="84"/>
      <c r="ALC359" s="84"/>
      <c r="ALD359" s="84"/>
      <c r="ALE359" s="84"/>
      <c r="ALF359" s="84"/>
      <c r="ALG359" s="84"/>
      <c r="ALH359" s="84"/>
      <c r="ALI359" s="84"/>
      <c r="ALJ359" s="84"/>
      <c r="ALK359" s="84"/>
      <c r="ALL359" s="84"/>
      <c r="ALM359" s="84"/>
      <c r="ALN359" s="84"/>
      <c r="ALO359" s="84"/>
      <c r="ALP359" s="84"/>
      <c r="ALQ359" s="84"/>
      <c r="ALR359" s="84"/>
      <c r="ALS359" s="84"/>
      <c r="ALT359" s="84"/>
      <c r="ALU359" s="84"/>
      <c r="ALV359" s="84"/>
      <c r="ALW359" s="84"/>
      <c r="ALX359" s="84"/>
      <c r="ALY359" s="84"/>
      <c r="ALZ359" s="84"/>
      <c r="AMA359" s="84"/>
      <c r="AMB359" s="84"/>
      <c r="AMC359" s="84"/>
      <c r="AMD359" s="84"/>
      <c r="AME359" s="84"/>
      <c r="AMF359" s="84"/>
      <c r="AMG359" s="84"/>
      <c r="AMH359" s="84"/>
      <c r="AMI359" s="84"/>
      <c r="AMJ359" s="84"/>
      <c r="AMK359" s="84"/>
      <c r="AML359" s="84"/>
      <c r="AMM359" s="84"/>
      <c r="AMN359" s="84"/>
      <c r="AMO359" s="84"/>
      <c r="AMP359" s="84"/>
      <c r="AMQ359" s="84"/>
      <c r="AMR359" s="84"/>
      <c r="AMS359" s="84"/>
      <c r="AMT359" s="84"/>
      <c r="AMU359" s="84"/>
      <c r="AMV359" s="84"/>
      <c r="AMW359" s="84"/>
      <c r="AMX359" s="84"/>
      <c r="AMY359" s="84"/>
      <c r="AMZ359" s="84"/>
      <c r="ANA359" s="84"/>
      <c r="ANB359" s="84"/>
      <c r="ANC359" s="84"/>
      <c r="AND359" s="84"/>
      <c r="ANE359" s="84"/>
      <c r="ANF359" s="84"/>
      <c r="ANG359" s="84"/>
      <c r="ANH359" s="84"/>
      <c r="ANI359" s="84"/>
      <c r="ANJ359" s="84"/>
      <c r="ANK359" s="84"/>
      <c r="ANL359" s="84"/>
      <c r="ANM359" s="84"/>
      <c r="ANN359" s="84"/>
      <c r="ANO359" s="84"/>
      <c r="ANP359" s="84"/>
      <c r="ANQ359" s="84"/>
      <c r="ANR359" s="84"/>
      <c r="ANS359" s="84"/>
      <c r="ANT359" s="84"/>
      <c r="ANU359" s="84"/>
      <c r="ANV359" s="84"/>
      <c r="ANW359" s="84"/>
      <c r="ANX359" s="84"/>
      <c r="ANY359" s="84"/>
      <c r="ANZ359" s="84"/>
      <c r="AOA359" s="84"/>
      <c r="AOB359" s="84"/>
      <c r="AOC359" s="84"/>
      <c r="AOD359" s="84"/>
      <c r="AOE359" s="84"/>
      <c r="AOF359" s="84"/>
      <c r="AOG359" s="84"/>
      <c r="AOH359" s="84"/>
      <c r="AOI359" s="84"/>
      <c r="AOJ359" s="84"/>
      <c r="AOK359" s="84"/>
      <c r="AOL359" s="84"/>
      <c r="AOM359" s="84"/>
      <c r="AON359" s="84"/>
      <c r="AOO359" s="84"/>
      <c r="AOP359" s="84"/>
      <c r="AOQ359" s="84"/>
      <c r="AOR359" s="84"/>
      <c r="AOS359" s="84"/>
      <c r="AOT359" s="84"/>
      <c r="AOU359" s="84"/>
      <c r="AOV359" s="84"/>
      <c r="AOW359" s="84"/>
      <c r="AOX359" s="84"/>
      <c r="AOY359" s="84"/>
      <c r="AOZ359" s="84"/>
      <c r="APA359" s="84"/>
      <c r="APB359" s="84"/>
      <c r="APC359" s="84"/>
      <c r="APD359" s="84"/>
      <c r="APE359" s="84"/>
      <c r="APF359" s="84"/>
      <c r="APG359" s="84"/>
      <c r="APH359" s="84"/>
      <c r="API359" s="84"/>
      <c r="APJ359" s="84"/>
      <c r="APK359" s="84"/>
      <c r="APL359" s="84"/>
      <c r="APM359" s="84"/>
      <c r="APN359" s="84"/>
      <c r="APO359" s="84"/>
      <c r="APP359" s="84"/>
      <c r="APQ359" s="84"/>
      <c r="APR359" s="84"/>
      <c r="APS359" s="84"/>
      <c r="APT359" s="84"/>
      <c r="APU359" s="84"/>
      <c r="APV359" s="84"/>
      <c r="APW359" s="84"/>
      <c r="APX359" s="84"/>
      <c r="APY359" s="84"/>
      <c r="APZ359" s="84"/>
      <c r="AQA359" s="84"/>
      <c r="AQB359" s="84"/>
      <c r="AQC359" s="84"/>
      <c r="AQD359" s="84"/>
      <c r="AQE359" s="84"/>
      <c r="AQF359" s="84"/>
      <c r="AQG359" s="84"/>
      <c r="AQH359" s="84"/>
      <c r="AQI359" s="84"/>
      <c r="AQJ359" s="84"/>
      <c r="AQK359" s="84"/>
      <c r="AQL359" s="84"/>
      <c r="AQM359" s="84"/>
      <c r="AQN359" s="84"/>
      <c r="AQO359" s="84"/>
      <c r="AQP359" s="84"/>
      <c r="AQQ359" s="84"/>
      <c r="AQR359" s="84"/>
      <c r="AQS359" s="84"/>
      <c r="AQT359" s="84"/>
      <c r="AQU359" s="84"/>
      <c r="AQV359" s="84"/>
      <c r="AQW359" s="84"/>
      <c r="AQX359" s="84"/>
      <c r="AQY359" s="84"/>
      <c r="AQZ359" s="84"/>
      <c r="ARA359" s="84"/>
      <c r="ARB359" s="84"/>
      <c r="ARC359" s="84"/>
      <c r="ARD359" s="84"/>
      <c r="ARE359" s="84"/>
      <c r="ARF359" s="84"/>
      <c r="ARG359" s="84"/>
      <c r="ARH359" s="84"/>
      <c r="ARI359" s="84"/>
      <c r="ARJ359" s="84"/>
      <c r="ARK359" s="84"/>
      <c r="ARL359" s="84"/>
      <c r="ARM359" s="84"/>
      <c r="ARN359" s="84"/>
      <c r="ARO359" s="84"/>
      <c r="ARP359" s="84"/>
      <c r="ARQ359" s="84"/>
      <c r="ARR359" s="84"/>
      <c r="ARS359" s="84"/>
      <c r="ART359" s="84"/>
      <c r="ARU359" s="84"/>
      <c r="ARV359" s="84"/>
      <c r="ARW359" s="84"/>
      <c r="ARX359" s="84"/>
      <c r="ARY359" s="84"/>
      <c r="ARZ359" s="84"/>
      <c r="ASA359" s="84"/>
      <c r="ASB359" s="84"/>
      <c r="ASC359" s="84"/>
      <c r="ASD359" s="84"/>
      <c r="ASE359" s="84"/>
      <c r="ASF359" s="84"/>
      <c r="ASG359" s="84"/>
      <c r="ASH359" s="84"/>
      <c r="ASI359" s="84"/>
      <c r="ASJ359" s="84"/>
      <c r="ASK359" s="84"/>
      <c r="ASL359" s="84"/>
      <c r="ASM359" s="84"/>
      <c r="ASN359" s="84"/>
      <c r="ASO359" s="84"/>
      <c r="ASP359" s="84"/>
      <c r="ASQ359" s="84"/>
      <c r="ASR359" s="84"/>
      <c r="ASS359" s="84"/>
      <c r="AST359" s="84"/>
      <c r="ASU359" s="84"/>
      <c r="ASV359" s="84"/>
      <c r="ASW359" s="84"/>
      <c r="ASX359" s="84"/>
      <c r="ASY359" s="84"/>
      <c r="ASZ359" s="84"/>
      <c r="ATA359" s="84"/>
      <c r="ATB359" s="84"/>
      <c r="ATC359" s="84"/>
      <c r="ATD359" s="84"/>
      <c r="ATE359" s="84"/>
      <c r="ATF359" s="84"/>
      <c r="ATG359" s="84"/>
      <c r="ATH359" s="84"/>
      <c r="ATI359" s="84"/>
      <c r="ATJ359" s="84"/>
      <c r="ATK359" s="84"/>
      <c r="ATL359" s="84"/>
      <c r="ATM359" s="84"/>
      <c r="ATN359" s="84"/>
      <c r="ATO359" s="84"/>
      <c r="ATP359" s="84"/>
      <c r="ATQ359" s="84"/>
      <c r="ATR359" s="84"/>
      <c r="ATS359" s="84"/>
      <c r="ATT359" s="84"/>
      <c r="ATU359" s="84"/>
      <c r="ATV359" s="84"/>
      <c r="ATW359" s="84"/>
      <c r="ATX359" s="84"/>
      <c r="ATY359" s="84"/>
      <c r="ATZ359" s="84"/>
      <c r="AUA359" s="84"/>
      <c r="AUB359" s="84"/>
      <c r="AUC359" s="84"/>
      <c r="AUD359" s="84"/>
      <c r="AUE359" s="84"/>
      <c r="AUF359" s="84"/>
      <c r="AUG359" s="84"/>
      <c r="AUH359" s="84"/>
      <c r="AUI359" s="84"/>
      <c r="AUJ359" s="84"/>
      <c r="AUK359" s="84"/>
      <c r="AUL359" s="84"/>
      <c r="AUM359" s="84"/>
      <c r="AUN359" s="84"/>
      <c r="AUO359" s="84"/>
      <c r="AUP359" s="84"/>
      <c r="AUQ359" s="84"/>
      <c r="AUR359" s="84"/>
      <c r="AUS359" s="84"/>
      <c r="AUT359" s="84"/>
      <c r="AUU359" s="84"/>
      <c r="AUV359" s="84"/>
      <c r="AUW359" s="84"/>
      <c r="AUX359" s="84"/>
      <c r="AUY359" s="84"/>
      <c r="AUZ359" s="84"/>
      <c r="AVA359" s="84"/>
      <c r="AVB359" s="84"/>
      <c r="AVC359" s="84"/>
      <c r="AVD359" s="84"/>
      <c r="AVE359" s="84"/>
      <c r="AVF359" s="84"/>
      <c r="AVG359" s="84"/>
      <c r="AVH359" s="84"/>
      <c r="AVI359" s="84"/>
      <c r="AVJ359" s="84"/>
      <c r="AVK359" s="84"/>
      <c r="AVL359" s="84"/>
      <c r="AVM359" s="84"/>
      <c r="AVN359" s="84"/>
      <c r="AVO359" s="84"/>
      <c r="AVP359" s="84"/>
      <c r="AVQ359" s="84"/>
      <c r="AVR359" s="84"/>
      <c r="AVS359" s="84"/>
      <c r="AVT359" s="84"/>
      <c r="AVU359" s="84"/>
      <c r="AVV359" s="84"/>
      <c r="AVW359" s="84"/>
      <c r="AVX359" s="84"/>
      <c r="AVY359" s="84"/>
      <c r="AVZ359" s="84"/>
      <c r="AWA359" s="84"/>
      <c r="AWB359" s="84"/>
      <c r="AWC359" s="84"/>
      <c r="AWD359" s="84"/>
      <c r="AWE359" s="84"/>
      <c r="AWF359" s="84"/>
      <c r="AWG359" s="84"/>
      <c r="AWH359" s="84"/>
      <c r="AWI359" s="84"/>
      <c r="AWJ359" s="84"/>
      <c r="AWK359" s="84"/>
      <c r="AWL359" s="84"/>
      <c r="AWM359" s="84"/>
      <c r="AWN359" s="84"/>
      <c r="AWO359" s="84"/>
      <c r="AWP359" s="84"/>
      <c r="AWQ359" s="84"/>
      <c r="AWR359" s="84"/>
      <c r="AWS359" s="84"/>
      <c r="AWT359" s="84"/>
      <c r="AWU359" s="84"/>
      <c r="AWV359" s="84"/>
      <c r="AWW359" s="84"/>
      <c r="AWX359" s="84"/>
      <c r="AWY359" s="84"/>
      <c r="AWZ359" s="84"/>
      <c r="AXA359" s="84"/>
      <c r="AXB359" s="84"/>
      <c r="AXC359" s="84"/>
      <c r="AXD359" s="84"/>
      <c r="AXE359" s="84"/>
      <c r="AXF359" s="84"/>
      <c r="AXG359" s="84"/>
      <c r="AXH359" s="84"/>
      <c r="AXI359" s="84"/>
      <c r="AXJ359" s="84"/>
      <c r="AXK359" s="84"/>
      <c r="AXL359" s="84"/>
      <c r="AXM359" s="84"/>
      <c r="AXN359" s="84"/>
      <c r="AXO359" s="84"/>
      <c r="AXP359" s="84"/>
      <c r="AXQ359" s="84"/>
      <c r="AXR359" s="84"/>
      <c r="AXS359" s="84"/>
      <c r="AXT359" s="84"/>
      <c r="AXU359" s="84"/>
      <c r="AXV359" s="84"/>
      <c r="AXW359" s="84"/>
      <c r="AXX359" s="84"/>
      <c r="AXY359" s="84"/>
      <c r="AXZ359" s="84"/>
      <c r="AYA359" s="84"/>
      <c r="AYB359" s="84"/>
      <c r="AYC359" s="84"/>
      <c r="AYD359" s="84"/>
      <c r="AYE359" s="84"/>
      <c r="AYF359" s="84"/>
      <c r="AYG359" s="84"/>
      <c r="AYH359" s="84"/>
      <c r="AYI359" s="84"/>
      <c r="AYJ359" s="84"/>
      <c r="AYK359" s="84"/>
      <c r="AYL359" s="84"/>
      <c r="AYM359" s="84"/>
      <c r="AYN359" s="84"/>
      <c r="AYO359" s="84"/>
      <c r="AYP359" s="84"/>
      <c r="AYQ359" s="84"/>
      <c r="AYR359" s="84"/>
      <c r="AYS359" s="84"/>
      <c r="AYT359" s="84"/>
      <c r="AYU359" s="84"/>
      <c r="AYV359" s="84"/>
      <c r="AYW359" s="84"/>
      <c r="AYX359" s="84"/>
      <c r="AYY359" s="84"/>
      <c r="AYZ359" s="84"/>
      <c r="AZA359" s="84"/>
      <c r="AZB359" s="84"/>
      <c r="AZC359" s="84"/>
      <c r="AZD359" s="84"/>
      <c r="AZE359" s="84"/>
      <c r="AZF359" s="84"/>
      <c r="AZG359" s="84"/>
      <c r="AZH359" s="84"/>
      <c r="AZI359" s="84"/>
      <c r="AZJ359" s="84"/>
      <c r="AZK359" s="84"/>
      <c r="AZL359" s="84"/>
      <c r="AZM359" s="84"/>
      <c r="AZN359" s="84"/>
      <c r="AZO359" s="84"/>
      <c r="AZP359" s="84"/>
      <c r="AZQ359" s="84"/>
      <c r="AZR359" s="84"/>
      <c r="AZS359" s="84"/>
      <c r="AZT359" s="84"/>
      <c r="AZU359" s="84"/>
      <c r="AZV359" s="84"/>
      <c r="AZW359" s="84"/>
      <c r="AZX359" s="84"/>
      <c r="AZY359" s="84"/>
      <c r="AZZ359" s="84"/>
      <c r="BAA359" s="84"/>
      <c r="BAB359" s="84"/>
      <c r="BAC359" s="84"/>
      <c r="BAD359" s="84"/>
      <c r="BAE359" s="84"/>
      <c r="BAF359" s="84"/>
      <c r="BAG359" s="84"/>
      <c r="BAH359" s="84"/>
      <c r="BAI359" s="84"/>
      <c r="BAJ359" s="84"/>
      <c r="BAK359" s="84"/>
      <c r="BAL359" s="84"/>
      <c r="BAM359" s="84"/>
      <c r="BAN359" s="84"/>
      <c r="BAO359" s="84"/>
      <c r="BAP359" s="84"/>
      <c r="BAQ359" s="84"/>
      <c r="BAR359" s="84"/>
      <c r="BAS359" s="84"/>
      <c r="BAT359" s="84"/>
      <c r="BAU359" s="84"/>
      <c r="BAV359" s="84"/>
      <c r="BAW359" s="84"/>
      <c r="BAX359" s="84"/>
      <c r="BAY359" s="84"/>
      <c r="BAZ359" s="84"/>
      <c r="BBA359" s="84"/>
      <c r="BBB359" s="84"/>
      <c r="BBC359" s="84"/>
      <c r="BBD359" s="84"/>
      <c r="BBE359" s="84"/>
      <c r="BBF359" s="84"/>
      <c r="BBG359" s="84"/>
      <c r="BBH359" s="84"/>
      <c r="BBI359" s="84"/>
      <c r="BBJ359" s="84"/>
      <c r="BBK359" s="84"/>
      <c r="BBL359" s="84"/>
      <c r="BBM359" s="84"/>
      <c r="BBN359" s="84"/>
      <c r="BBO359" s="84"/>
      <c r="BBP359" s="84"/>
      <c r="BBQ359" s="84"/>
      <c r="BBR359" s="84"/>
      <c r="BBS359" s="84"/>
      <c r="BBT359" s="84"/>
      <c r="BBU359" s="84"/>
      <c r="BBV359" s="84"/>
      <c r="BBW359" s="84"/>
      <c r="BBX359" s="84"/>
      <c r="BBY359" s="84"/>
      <c r="BBZ359" s="84"/>
      <c r="BCA359" s="84"/>
      <c r="BCB359" s="84"/>
      <c r="BCC359" s="84"/>
      <c r="BCD359" s="84"/>
      <c r="BCE359" s="84"/>
      <c r="BCF359" s="84"/>
      <c r="BCG359" s="84"/>
      <c r="BCH359" s="84"/>
      <c r="BCI359" s="84"/>
      <c r="BCJ359" s="84"/>
      <c r="BCK359" s="84"/>
      <c r="BCL359" s="84"/>
      <c r="BCM359" s="84"/>
      <c r="BCN359" s="84"/>
      <c r="BCO359" s="84"/>
      <c r="BCP359" s="84"/>
      <c r="BCQ359" s="84"/>
      <c r="BCR359" s="84"/>
      <c r="BCS359" s="84"/>
      <c r="BCT359" s="84"/>
      <c r="BCU359" s="84"/>
      <c r="BCV359" s="84"/>
      <c r="BCW359" s="84"/>
      <c r="BCX359" s="84"/>
      <c r="BCY359" s="84"/>
      <c r="BCZ359" s="84"/>
      <c r="BDA359" s="84"/>
      <c r="BDB359" s="84"/>
      <c r="BDC359" s="84"/>
      <c r="BDD359" s="84"/>
      <c r="BDE359" s="84"/>
      <c r="BDF359" s="84"/>
      <c r="BDG359" s="84"/>
      <c r="BDH359" s="84"/>
      <c r="BDI359" s="84"/>
      <c r="BDJ359" s="84"/>
      <c r="BDK359" s="84"/>
      <c r="BDL359" s="84"/>
      <c r="BDM359" s="84"/>
      <c r="BDN359" s="84"/>
      <c r="BDO359" s="84"/>
      <c r="BDP359" s="84"/>
      <c r="BDQ359" s="84"/>
      <c r="BDR359" s="84"/>
      <c r="BDS359" s="84"/>
      <c r="BDT359" s="84"/>
      <c r="BDU359" s="84"/>
      <c r="BDV359" s="84"/>
      <c r="BDW359" s="84"/>
      <c r="BDX359" s="84"/>
      <c r="BDY359" s="84"/>
      <c r="BDZ359" s="84"/>
      <c r="BEA359" s="84"/>
      <c r="BEB359" s="84"/>
      <c r="BEC359" s="84"/>
      <c r="BED359" s="84"/>
      <c r="BEE359" s="84"/>
      <c r="BEF359" s="84"/>
      <c r="BEG359" s="84"/>
      <c r="BEH359" s="84"/>
      <c r="BEI359" s="84"/>
      <c r="BEJ359" s="84"/>
      <c r="BEK359" s="84"/>
      <c r="BEL359" s="84"/>
      <c r="BEM359" s="84"/>
      <c r="BEN359" s="84"/>
      <c r="BEO359" s="84"/>
      <c r="BEP359" s="84"/>
      <c r="BEQ359" s="84"/>
      <c r="BER359" s="84"/>
      <c r="BES359" s="84"/>
      <c r="BET359" s="84"/>
      <c r="BEU359" s="84"/>
      <c r="BEV359" s="84"/>
      <c r="BEW359" s="84"/>
      <c r="BEX359" s="84"/>
      <c r="BEY359" s="84"/>
      <c r="BEZ359" s="84"/>
      <c r="BFA359" s="84"/>
      <c r="BFB359" s="84"/>
      <c r="BFC359" s="84"/>
      <c r="BFD359" s="84"/>
      <c r="BFE359" s="84"/>
      <c r="BFF359" s="84"/>
      <c r="BFG359" s="84"/>
      <c r="BFH359" s="84"/>
      <c r="BFI359" s="84"/>
      <c r="BFJ359" s="84"/>
      <c r="BFK359" s="84"/>
      <c r="BFL359" s="84"/>
      <c r="BFM359" s="84"/>
      <c r="BFN359" s="84"/>
      <c r="BFO359" s="84"/>
      <c r="BFP359" s="84"/>
      <c r="BFQ359" s="84"/>
      <c r="BFR359" s="84"/>
      <c r="BFS359" s="84"/>
      <c r="BFT359" s="84"/>
      <c r="BFU359" s="84"/>
      <c r="BFV359" s="84"/>
      <c r="BFW359" s="84"/>
      <c r="BFX359" s="84"/>
      <c r="BFY359" s="84"/>
      <c r="BFZ359" s="84"/>
      <c r="BGA359" s="84"/>
      <c r="BGB359" s="84"/>
      <c r="BGC359" s="84"/>
      <c r="BGD359" s="84"/>
      <c r="BGE359" s="84"/>
      <c r="BGF359" s="84"/>
      <c r="BGG359" s="84"/>
      <c r="BGH359" s="84"/>
      <c r="BGI359" s="84"/>
      <c r="BGJ359" s="84"/>
      <c r="BGK359" s="84"/>
      <c r="BGL359" s="84"/>
      <c r="BGM359" s="84"/>
      <c r="BGN359" s="84"/>
      <c r="BGO359" s="84"/>
      <c r="BGP359" s="84"/>
      <c r="BGQ359" s="84"/>
      <c r="BGR359" s="84"/>
      <c r="BGS359" s="84"/>
      <c r="BGT359" s="84"/>
      <c r="BGU359" s="84"/>
      <c r="BGV359" s="84"/>
      <c r="BGW359" s="84"/>
      <c r="BGX359" s="84"/>
      <c r="BGY359" s="84"/>
      <c r="BGZ359" s="84"/>
      <c r="BHA359" s="84"/>
      <c r="BHB359" s="84"/>
      <c r="BHC359" s="84"/>
      <c r="BHD359" s="84"/>
      <c r="BHE359" s="84"/>
      <c r="BHF359" s="84"/>
      <c r="BHG359" s="84"/>
      <c r="BHH359" s="84"/>
      <c r="BHI359" s="84"/>
      <c r="BHJ359" s="84"/>
      <c r="BHK359" s="84"/>
      <c r="BHL359" s="84"/>
      <c r="BHM359" s="84"/>
      <c r="BHN359" s="84"/>
      <c r="BHO359" s="84"/>
      <c r="BHP359" s="84"/>
      <c r="BHQ359" s="84"/>
      <c r="BHR359" s="84"/>
      <c r="BHS359" s="84"/>
      <c r="BHT359" s="84"/>
      <c r="BHU359" s="84"/>
      <c r="BHV359" s="84"/>
      <c r="BHW359" s="84"/>
      <c r="BHX359" s="84"/>
      <c r="BHY359" s="84"/>
      <c r="BHZ359" s="84"/>
      <c r="BIA359" s="84"/>
      <c r="BIB359" s="84"/>
      <c r="BIC359" s="84"/>
      <c r="BID359" s="84"/>
      <c r="BIE359" s="84"/>
      <c r="BIF359" s="84"/>
      <c r="BIG359" s="84"/>
      <c r="BIH359" s="84"/>
      <c r="BII359" s="84"/>
      <c r="BIJ359" s="84"/>
      <c r="BIK359" s="84"/>
      <c r="BIL359" s="84"/>
      <c r="BIM359" s="84"/>
      <c r="BIN359" s="84"/>
      <c r="BIO359" s="84"/>
      <c r="BIP359" s="84"/>
      <c r="BIQ359" s="84"/>
      <c r="BIR359" s="84"/>
      <c r="BIS359" s="84"/>
      <c r="BIT359" s="84"/>
      <c r="BIU359" s="84"/>
      <c r="BIV359" s="84"/>
      <c r="BIW359" s="84"/>
      <c r="BIX359" s="84"/>
      <c r="BIY359" s="84"/>
      <c r="BIZ359" s="84"/>
      <c r="BJA359" s="84"/>
      <c r="BJB359" s="84"/>
      <c r="BJC359" s="84"/>
      <c r="BJD359" s="84"/>
      <c r="BJE359" s="84"/>
      <c r="BJF359" s="84"/>
      <c r="BJG359" s="84"/>
      <c r="BJH359" s="84"/>
      <c r="BJI359" s="84"/>
      <c r="BJJ359" s="84"/>
      <c r="BJK359" s="84"/>
      <c r="BJL359" s="84"/>
      <c r="BJM359" s="84"/>
      <c r="BJN359" s="84"/>
      <c r="BJO359" s="84"/>
      <c r="BJP359" s="84"/>
      <c r="BJQ359" s="84"/>
      <c r="BJR359" s="84"/>
      <c r="BJS359" s="84"/>
      <c r="BJT359" s="84"/>
      <c r="BJU359" s="84"/>
      <c r="BJV359" s="84"/>
      <c r="BJW359" s="84"/>
      <c r="BJX359" s="84"/>
      <c r="BJY359" s="84"/>
      <c r="BJZ359" s="84"/>
      <c r="BKA359" s="84"/>
      <c r="BKB359" s="84"/>
      <c r="BKC359" s="84"/>
      <c r="BKD359" s="84"/>
      <c r="BKE359" s="84"/>
      <c r="BKF359" s="84"/>
      <c r="BKG359" s="84"/>
      <c r="BKH359" s="84"/>
      <c r="BKI359" s="84"/>
      <c r="BKJ359" s="84"/>
      <c r="BKK359" s="84"/>
      <c r="BKL359" s="84"/>
      <c r="BKM359" s="84"/>
      <c r="BKN359" s="84"/>
      <c r="BKO359" s="84"/>
      <c r="BKP359" s="84"/>
      <c r="BKQ359" s="84"/>
      <c r="BKR359" s="84"/>
      <c r="BKS359" s="84"/>
      <c r="BKT359" s="84"/>
      <c r="BKU359" s="84"/>
      <c r="BKV359" s="84"/>
      <c r="BKW359" s="84"/>
      <c r="BKX359" s="84"/>
      <c r="BKY359" s="84"/>
      <c r="BKZ359" s="84"/>
      <c r="BLA359" s="84"/>
      <c r="BLB359" s="84"/>
      <c r="BLC359" s="84"/>
      <c r="BLD359" s="84"/>
      <c r="BLE359" s="84"/>
      <c r="BLF359" s="84"/>
      <c r="BLG359" s="84"/>
      <c r="BLH359" s="84"/>
      <c r="BLI359" s="84"/>
      <c r="BLJ359" s="84"/>
      <c r="BLK359" s="84"/>
      <c r="BLL359" s="84"/>
      <c r="BLM359" s="84"/>
      <c r="BLN359" s="84"/>
      <c r="BLO359" s="84"/>
      <c r="BLP359" s="84"/>
      <c r="BLQ359" s="84"/>
      <c r="BLR359" s="84"/>
      <c r="BLS359" s="84"/>
      <c r="BLT359" s="84"/>
      <c r="BLU359" s="84"/>
      <c r="BLV359" s="84"/>
      <c r="BLW359" s="84"/>
      <c r="BLX359" s="84"/>
      <c r="BLY359" s="84"/>
      <c r="BLZ359" s="84"/>
      <c r="BMA359" s="84"/>
      <c r="BMB359" s="84"/>
      <c r="BMC359" s="84"/>
      <c r="BMD359" s="84"/>
      <c r="BME359" s="84"/>
      <c r="BMF359" s="84"/>
      <c r="BMG359" s="84"/>
      <c r="BMH359" s="84"/>
      <c r="BMI359" s="84"/>
      <c r="BMJ359" s="84"/>
      <c r="BMK359" s="84"/>
      <c r="BML359" s="84"/>
      <c r="BMM359" s="84"/>
      <c r="BMN359" s="84"/>
      <c r="BMO359" s="84"/>
      <c r="BMP359" s="84"/>
      <c r="BMQ359" s="84"/>
      <c r="BMR359" s="84"/>
      <c r="BMS359" s="84"/>
      <c r="BMT359" s="84"/>
      <c r="BMU359" s="84"/>
      <c r="BMV359" s="84"/>
      <c r="BMW359" s="84"/>
      <c r="BMX359" s="84"/>
      <c r="BMY359" s="84"/>
      <c r="BMZ359" s="84"/>
      <c r="BNA359" s="84"/>
      <c r="BNB359" s="84"/>
      <c r="BNC359" s="84"/>
      <c r="BND359" s="84"/>
      <c r="BNE359" s="84"/>
      <c r="BNF359" s="84"/>
      <c r="BNG359" s="84"/>
      <c r="BNH359" s="84"/>
      <c r="BNI359" s="84"/>
      <c r="BNJ359" s="84"/>
      <c r="BNK359" s="84"/>
      <c r="BNL359" s="84"/>
      <c r="BNM359" s="84"/>
      <c r="BNN359" s="84"/>
      <c r="BNO359" s="84"/>
      <c r="BNP359" s="84"/>
      <c r="BNQ359" s="84"/>
      <c r="BNR359" s="84"/>
      <c r="BNS359" s="84"/>
      <c r="BNT359" s="84"/>
      <c r="BNU359" s="84"/>
      <c r="BNV359" s="84"/>
      <c r="BNW359" s="84"/>
      <c r="BNX359" s="84"/>
      <c r="BNY359" s="84"/>
      <c r="BNZ359" s="84"/>
      <c r="BOA359" s="84"/>
      <c r="BOB359" s="84"/>
      <c r="BOC359" s="84"/>
      <c r="BOD359" s="84"/>
      <c r="BOE359" s="84"/>
      <c r="BOF359" s="84"/>
      <c r="BOG359" s="84"/>
      <c r="BOH359" s="84"/>
      <c r="BOI359" s="84"/>
      <c r="BOJ359" s="84"/>
      <c r="BOK359" s="84"/>
      <c r="BOL359" s="84"/>
      <c r="BOM359" s="84"/>
      <c r="BON359" s="84"/>
      <c r="BOO359" s="84"/>
      <c r="BOP359" s="84"/>
      <c r="BOQ359" s="84"/>
      <c r="BOR359" s="84"/>
      <c r="BOS359" s="84"/>
      <c r="BOT359" s="84"/>
      <c r="BOU359" s="84"/>
      <c r="BOV359" s="84"/>
      <c r="BOW359" s="84"/>
      <c r="BOX359" s="84"/>
      <c r="BOY359" s="84"/>
      <c r="BOZ359" s="84"/>
      <c r="BPA359" s="84"/>
      <c r="BPB359" s="84"/>
      <c r="BPC359" s="84"/>
      <c r="BPD359" s="84"/>
      <c r="BPE359" s="84"/>
      <c r="BPF359" s="84"/>
      <c r="BPG359" s="84"/>
      <c r="BPH359" s="84"/>
      <c r="BPI359" s="84"/>
      <c r="BPJ359" s="84"/>
      <c r="BPK359" s="84"/>
      <c r="BPL359" s="84"/>
      <c r="BPM359" s="84"/>
      <c r="BPN359" s="84"/>
      <c r="BPO359" s="84"/>
      <c r="BPP359" s="84"/>
      <c r="BPQ359" s="84"/>
      <c r="BPR359" s="84"/>
      <c r="BPS359" s="84"/>
      <c r="BPT359" s="84"/>
      <c r="BPU359" s="84"/>
      <c r="BPV359" s="84"/>
      <c r="BPW359" s="84"/>
    </row>
    <row r="360" spans="2:1791" s="169" customFormat="1" ht="30" customHeight="1">
      <c r="B360" s="193"/>
      <c r="C360" s="86"/>
      <c r="D360" s="240"/>
      <c r="E360" s="246"/>
      <c r="F360" s="241"/>
      <c r="G360" s="86"/>
      <c r="H360" s="86"/>
      <c r="I360" s="161"/>
      <c r="J360" s="220"/>
      <c r="K360" s="161"/>
      <c r="L360" s="139"/>
      <c r="M360" s="309"/>
      <c r="N360" s="5"/>
      <c r="O360" s="5"/>
      <c r="P360" s="2"/>
      <c r="Q360" s="367"/>
      <c r="R360" s="340"/>
      <c r="S360" s="19"/>
      <c r="T360" s="385"/>
      <c r="U360" s="2"/>
      <c r="V360" s="2"/>
      <c r="W360" s="2"/>
      <c r="X360" s="2"/>
      <c r="Y360" s="2"/>
      <c r="Z360" s="2"/>
      <c r="AA360" s="2"/>
      <c r="AB360" s="2"/>
      <c r="AC360" s="2"/>
      <c r="AD360" s="2"/>
      <c r="AE360" s="2"/>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c r="LT360" s="84"/>
      <c r="LU360" s="84"/>
      <c r="LV360" s="84"/>
      <c r="LW360" s="84"/>
      <c r="LX360" s="84"/>
      <c r="LY360" s="84"/>
      <c r="LZ360" s="84"/>
      <c r="MA360" s="84"/>
      <c r="MB360" s="84"/>
      <c r="MC360" s="84"/>
      <c r="MD360" s="84"/>
      <c r="ME360" s="84"/>
      <c r="MF360" s="84"/>
      <c r="MG360" s="84"/>
      <c r="MH360" s="84"/>
      <c r="MI360" s="84"/>
      <c r="MJ360" s="84"/>
      <c r="MK360" s="84"/>
      <c r="ML360" s="84"/>
      <c r="MM360" s="84"/>
      <c r="MN360" s="84"/>
      <c r="MO360" s="84"/>
      <c r="MP360" s="84"/>
      <c r="MQ360" s="84"/>
      <c r="MR360" s="84"/>
      <c r="MS360" s="84"/>
      <c r="MT360" s="84"/>
      <c r="MU360" s="84"/>
      <c r="MV360" s="84"/>
      <c r="MW360" s="84"/>
      <c r="MX360" s="84"/>
      <c r="MY360" s="84"/>
      <c r="MZ360" s="84"/>
      <c r="NA360" s="84"/>
      <c r="NB360" s="84"/>
      <c r="NC360" s="84"/>
      <c r="ND360" s="84"/>
      <c r="NE360" s="84"/>
      <c r="NF360" s="84"/>
      <c r="NG360" s="84"/>
      <c r="NH360" s="84"/>
      <c r="NI360" s="84"/>
      <c r="NJ360" s="84"/>
      <c r="NK360" s="84"/>
      <c r="NL360" s="84"/>
      <c r="NM360" s="84"/>
      <c r="NN360" s="84"/>
      <c r="NO360" s="84"/>
      <c r="NP360" s="84"/>
      <c r="NQ360" s="84"/>
      <c r="NR360" s="84"/>
      <c r="NS360" s="84"/>
      <c r="NT360" s="84"/>
      <c r="NU360" s="84"/>
      <c r="NV360" s="84"/>
      <c r="NW360" s="84"/>
      <c r="NX360" s="84"/>
      <c r="NY360" s="84"/>
      <c r="NZ360" s="84"/>
      <c r="OA360" s="84"/>
      <c r="OB360" s="84"/>
      <c r="OC360" s="84"/>
      <c r="OD360" s="84"/>
      <c r="OE360" s="84"/>
      <c r="OF360" s="84"/>
      <c r="OG360" s="84"/>
      <c r="OH360" s="84"/>
      <c r="OI360" s="84"/>
      <c r="OJ360" s="84"/>
      <c r="OK360" s="84"/>
      <c r="OL360" s="84"/>
      <c r="OM360" s="84"/>
      <c r="ON360" s="84"/>
      <c r="OO360" s="84"/>
      <c r="OP360" s="84"/>
      <c r="OQ360" s="84"/>
      <c r="OR360" s="84"/>
      <c r="OS360" s="84"/>
      <c r="OT360" s="84"/>
      <c r="OU360" s="84"/>
      <c r="OV360" s="84"/>
      <c r="OW360" s="84"/>
      <c r="OX360" s="84"/>
      <c r="OY360" s="84"/>
      <c r="OZ360" s="84"/>
      <c r="PA360" s="84"/>
      <c r="PB360" s="84"/>
      <c r="PC360" s="84"/>
      <c r="PD360" s="84"/>
      <c r="PE360" s="84"/>
      <c r="PF360" s="84"/>
      <c r="PG360" s="84"/>
      <c r="PH360" s="84"/>
      <c r="PI360" s="84"/>
      <c r="PJ360" s="84"/>
      <c r="PK360" s="84"/>
      <c r="PL360" s="84"/>
      <c r="PM360" s="84"/>
      <c r="PN360" s="84"/>
      <c r="PO360" s="84"/>
      <c r="PP360" s="84"/>
      <c r="PQ360" s="84"/>
      <c r="PR360" s="84"/>
      <c r="PS360" s="84"/>
      <c r="PT360" s="84"/>
      <c r="PU360" s="84"/>
      <c r="PV360" s="84"/>
      <c r="PW360" s="84"/>
      <c r="PX360" s="84"/>
      <c r="PY360" s="84"/>
      <c r="PZ360" s="84"/>
      <c r="QA360" s="84"/>
      <c r="QB360" s="84"/>
      <c r="QC360" s="84"/>
      <c r="QD360" s="84"/>
      <c r="QE360" s="84"/>
      <c r="QF360" s="84"/>
      <c r="QG360" s="84"/>
      <c r="QH360" s="84"/>
      <c r="QI360" s="84"/>
      <c r="QJ360" s="84"/>
      <c r="QK360" s="84"/>
      <c r="QL360" s="84"/>
      <c r="QM360" s="84"/>
      <c r="QN360" s="84"/>
      <c r="QO360" s="84"/>
      <c r="QP360" s="84"/>
      <c r="QQ360" s="84"/>
      <c r="QR360" s="84"/>
      <c r="QS360" s="84"/>
      <c r="QT360" s="84"/>
      <c r="QU360" s="84"/>
      <c r="QV360" s="84"/>
      <c r="QW360" s="84"/>
      <c r="QX360" s="84"/>
      <c r="QY360" s="84"/>
      <c r="QZ360" s="84"/>
      <c r="RA360" s="84"/>
      <c r="RB360" s="84"/>
      <c r="RC360" s="84"/>
      <c r="RD360" s="84"/>
      <c r="RE360" s="84"/>
      <c r="RF360" s="84"/>
      <c r="RG360" s="84"/>
      <c r="RH360" s="84"/>
      <c r="RI360" s="84"/>
      <c r="RJ360" s="84"/>
      <c r="RK360" s="84"/>
      <c r="RL360" s="84"/>
      <c r="RM360" s="84"/>
      <c r="RN360" s="84"/>
      <c r="RO360" s="84"/>
      <c r="RP360" s="84"/>
      <c r="RQ360" s="84"/>
      <c r="RR360" s="84"/>
      <c r="RS360" s="84"/>
      <c r="RT360" s="84"/>
      <c r="RU360" s="84"/>
      <c r="RV360" s="84"/>
      <c r="RW360" s="84"/>
      <c r="RX360" s="84"/>
      <c r="RY360" s="84"/>
      <c r="RZ360" s="84"/>
      <c r="SA360" s="84"/>
      <c r="SB360" s="84"/>
      <c r="SC360" s="84"/>
      <c r="SD360" s="84"/>
      <c r="SE360" s="84"/>
      <c r="SF360" s="84"/>
      <c r="SG360" s="84"/>
      <c r="SH360" s="84"/>
      <c r="SI360" s="84"/>
      <c r="SJ360" s="84"/>
      <c r="SK360" s="84"/>
      <c r="SL360" s="84"/>
      <c r="SM360" s="84"/>
      <c r="SN360" s="84"/>
      <c r="SO360" s="84"/>
      <c r="SP360" s="84"/>
      <c r="SQ360" s="84"/>
      <c r="SR360" s="84"/>
      <c r="SS360" s="84"/>
      <c r="ST360" s="84"/>
      <c r="SU360" s="84"/>
      <c r="SV360" s="84"/>
      <c r="SW360" s="84"/>
      <c r="SX360" s="84"/>
      <c r="SY360" s="84"/>
      <c r="SZ360" s="84"/>
      <c r="TA360" s="84"/>
      <c r="TB360" s="84"/>
      <c r="TC360" s="84"/>
      <c r="TD360" s="84"/>
      <c r="TE360" s="84"/>
      <c r="TF360" s="84"/>
      <c r="TG360" s="84"/>
      <c r="TH360" s="84"/>
      <c r="TI360" s="84"/>
      <c r="TJ360" s="84"/>
      <c r="TK360" s="84"/>
      <c r="TL360" s="84"/>
      <c r="TM360" s="84"/>
      <c r="TN360" s="84"/>
      <c r="TO360" s="84"/>
      <c r="TP360" s="84"/>
      <c r="TQ360" s="84"/>
      <c r="TR360" s="84"/>
      <c r="TS360" s="84"/>
      <c r="TT360" s="84"/>
      <c r="TU360" s="84"/>
      <c r="TV360" s="84"/>
      <c r="TW360" s="84"/>
      <c r="TX360" s="84"/>
      <c r="TY360" s="84"/>
      <c r="TZ360" s="84"/>
      <c r="UA360" s="84"/>
      <c r="UB360" s="84"/>
      <c r="UC360" s="84"/>
      <c r="UD360" s="84"/>
      <c r="UE360" s="84"/>
      <c r="UF360" s="84"/>
      <c r="UG360" s="84"/>
      <c r="UH360" s="84"/>
      <c r="UI360" s="84"/>
      <c r="UJ360" s="84"/>
      <c r="UK360" s="84"/>
      <c r="UL360" s="84"/>
      <c r="UM360" s="84"/>
      <c r="UN360" s="84"/>
      <c r="UO360" s="84"/>
      <c r="UP360" s="84"/>
      <c r="UQ360" s="84"/>
      <c r="UR360" s="84"/>
      <c r="US360" s="84"/>
      <c r="UT360" s="84"/>
      <c r="UU360" s="84"/>
      <c r="UV360" s="84"/>
      <c r="UW360" s="84"/>
      <c r="UX360" s="84"/>
      <c r="UY360" s="84"/>
      <c r="UZ360" s="84"/>
      <c r="VA360" s="84"/>
      <c r="VB360" s="84"/>
      <c r="VC360" s="84"/>
      <c r="VD360" s="84"/>
      <c r="VE360" s="84"/>
      <c r="VF360" s="84"/>
      <c r="VG360" s="84"/>
      <c r="VH360" s="84"/>
      <c r="VI360" s="84"/>
      <c r="VJ360" s="84"/>
      <c r="VK360" s="84"/>
      <c r="VL360" s="84"/>
      <c r="VM360" s="84"/>
      <c r="VN360" s="84"/>
      <c r="VO360" s="84"/>
      <c r="VP360" s="84"/>
      <c r="VQ360" s="84"/>
      <c r="VR360" s="84"/>
      <c r="VS360" s="84"/>
      <c r="VT360" s="84"/>
      <c r="VU360" s="84"/>
      <c r="VV360" s="84"/>
      <c r="VW360" s="84"/>
      <c r="VX360" s="84"/>
      <c r="VY360" s="84"/>
      <c r="VZ360" s="84"/>
      <c r="WA360" s="84"/>
      <c r="WB360" s="84"/>
      <c r="WC360" s="84"/>
      <c r="WD360" s="84"/>
      <c r="WE360" s="84"/>
      <c r="WF360" s="84"/>
      <c r="WG360" s="84"/>
      <c r="WH360" s="84"/>
      <c r="WI360" s="84"/>
      <c r="WJ360" s="84"/>
      <c r="WK360" s="84"/>
      <c r="WL360" s="84"/>
      <c r="WM360" s="84"/>
      <c r="WN360" s="84"/>
      <c r="WO360" s="84"/>
      <c r="WP360" s="84"/>
      <c r="WQ360" s="84"/>
      <c r="WR360" s="84"/>
      <c r="WS360" s="84"/>
      <c r="WT360" s="84"/>
      <c r="WU360" s="84"/>
      <c r="WV360" s="84"/>
      <c r="WW360" s="84"/>
      <c r="WX360" s="84"/>
      <c r="WY360" s="84"/>
      <c r="WZ360" s="84"/>
      <c r="XA360" s="84"/>
      <c r="XB360" s="84"/>
      <c r="XC360" s="84"/>
      <c r="XD360" s="84"/>
      <c r="XE360" s="84"/>
      <c r="XF360" s="84"/>
      <c r="XG360" s="84"/>
      <c r="XH360" s="84"/>
      <c r="XI360" s="84"/>
      <c r="XJ360" s="84"/>
      <c r="XK360" s="84"/>
      <c r="XL360" s="84"/>
      <c r="XM360" s="84"/>
      <c r="XN360" s="84"/>
      <c r="XO360" s="84"/>
      <c r="XP360" s="84"/>
      <c r="XQ360" s="84"/>
      <c r="XR360" s="84"/>
      <c r="XS360" s="84"/>
      <c r="XT360" s="84"/>
      <c r="XU360" s="84"/>
      <c r="XV360" s="84"/>
      <c r="XW360" s="84"/>
      <c r="XX360" s="84"/>
      <c r="XY360" s="84"/>
      <c r="XZ360" s="84"/>
      <c r="YA360" s="84"/>
      <c r="YB360" s="84"/>
      <c r="YC360" s="84"/>
      <c r="YD360" s="84"/>
      <c r="YE360" s="84"/>
      <c r="YF360" s="84"/>
      <c r="YG360" s="84"/>
      <c r="YH360" s="84"/>
      <c r="YI360" s="84"/>
      <c r="YJ360" s="84"/>
      <c r="YK360" s="84"/>
      <c r="YL360" s="84"/>
      <c r="YM360" s="84"/>
      <c r="YN360" s="84"/>
      <c r="YO360" s="84"/>
      <c r="YP360" s="84"/>
      <c r="YQ360" s="84"/>
      <c r="YR360" s="84"/>
      <c r="YS360" s="84"/>
      <c r="YT360" s="84"/>
      <c r="YU360" s="84"/>
      <c r="YV360" s="84"/>
      <c r="YW360" s="84"/>
      <c r="YX360" s="84"/>
      <c r="YY360" s="84"/>
      <c r="YZ360" s="84"/>
      <c r="ZA360" s="84"/>
      <c r="ZB360" s="84"/>
      <c r="ZC360" s="84"/>
      <c r="ZD360" s="84"/>
      <c r="ZE360" s="84"/>
      <c r="ZF360" s="84"/>
      <c r="ZG360" s="84"/>
      <c r="ZH360" s="84"/>
      <c r="ZI360" s="84"/>
      <c r="ZJ360" s="84"/>
      <c r="ZK360" s="84"/>
      <c r="ZL360" s="84"/>
      <c r="ZM360" s="84"/>
      <c r="ZN360" s="84"/>
      <c r="ZO360" s="84"/>
      <c r="ZP360" s="84"/>
      <c r="ZQ360" s="84"/>
      <c r="ZR360" s="84"/>
      <c r="ZS360" s="84"/>
      <c r="ZT360" s="84"/>
      <c r="ZU360" s="84"/>
      <c r="ZV360" s="84"/>
      <c r="ZW360" s="84"/>
      <c r="ZX360" s="84"/>
      <c r="ZY360" s="84"/>
      <c r="ZZ360" s="84"/>
      <c r="AAA360" s="84"/>
      <c r="AAB360" s="84"/>
      <c r="AAC360" s="84"/>
      <c r="AAD360" s="84"/>
      <c r="AAE360" s="84"/>
      <c r="AAF360" s="84"/>
      <c r="AAG360" s="84"/>
      <c r="AAH360" s="84"/>
      <c r="AAI360" s="84"/>
      <c r="AAJ360" s="84"/>
      <c r="AAK360" s="84"/>
      <c r="AAL360" s="84"/>
      <c r="AAM360" s="84"/>
      <c r="AAN360" s="84"/>
      <c r="AAO360" s="84"/>
      <c r="AAP360" s="84"/>
      <c r="AAQ360" s="84"/>
      <c r="AAR360" s="84"/>
      <c r="AAS360" s="84"/>
      <c r="AAT360" s="84"/>
      <c r="AAU360" s="84"/>
      <c r="AAV360" s="84"/>
      <c r="AAW360" s="84"/>
      <c r="AAX360" s="84"/>
      <c r="AAY360" s="84"/>
      <c r="AAZ360" s="84"/>
      <c r="ABA360" s="84"/>
      <c r="ABB360" s="84"/>
      <c r="ABC360" s="84"/>
      <c r="ABD360" s="84"/>
      <c r="ABE360" s="84"/>
      <c r="ABF360" s="84"/>
      <c r="ABG360" s="84"/>
      <c r="ABH360" s="84"/>
      <c r="ABI360" s="84"/>
      <c r="ABJ360" s="84"/>
      <c r="ABK360" s="84"/>
      <c r="ABL360" s="84"/>
      <c r="ABM360" s="84"/>
      <c r="ABN360" s="84"/>
      <c r="ABO360" s="84"/>
      <c r="ABP360" s="84"/>
      <c r="ABQ360" s="84"/>
      <c r="ABR360" s="84"/>
      <c r="ABS360" s="84"/>
      <c r="ABT360" s="84"/>
      <c r="ABU360" s="84"/>
      <c r="ABV360" s="84"/>
      <c r="ABW360" s="84"/>
      <c r="ABX360" s="84"/>
      <c r="ABY360" s="84"/>
      <c r="ABZ360" s="84"/>
      <c r="ACA360" s="84"/>
      <c r="ACB360" s="84"/>
      <c r="ACC360" s="84"/>
      <c r="ACD360" s="84"/>
      <c r="ACE360" s="84"/>
      <c r="ACF360" s="84"/>
      <c r="ACG360" s="84"/>
      <c r="ACH360" s="84"/>
      <c r="ACI360" s="84"/>
      <c r="ACJ360" s="84"/>
      <c r="ACK360" s="84"/>
      <c r="ACL360" s="84"/>
      <c r="ACM360" s="84"/>
      <c r="ACN360" s="84"/>
      <c r="ACO360" s="84"/>
      <c r="ACP360" s="84"/>
      <c r="ACQ360" s="84"/>
      <c r="ACR360" s="84"/>
      <c r="ACS360" s="84"/>
      <c r="ACT360" s="84"/>
      <c r="ACU360" s="84"/>
      <c r="ACV360" s="84"/>
      <c r="ACW360" s="84"/>
      <c r="ACX360" s="84"/>
      <c r="ACY360" s="84"/>
      <c r="ACZ360" s="84"/>
      <c r="ADA360" s="84"/>
      <c r="ADB360" s="84"/>
      <c r="ADC360" s="84"/>
      <c r="ADD360" s="84"/>
      <c r="ADE360" s="84"/>
      <c r="ADF360" s="84"/>
      <c r="ADG360" s="84"/>
      <c r="ADH360" s="84"/>
      <c r="ADI360" s="84"/>
      <c r="ADJ360" s="84"/>
      <c r="ADK360" s="84"/>
      <c r="ADL360" s="84"/>
      <c r="ADM360" s="84"/>
      <c r="ADN360" s="84"/>
      <c r="ADO360" s="84"/>
      <c r="ADP360" s="84"/>
      <c r="ADQ360" s="84"/>
      <c r="ADR360" s="84"/>
      <c r="ADS360" s="84"/>
      <c r="ADT360" s="84"/>
      <c r="ADU360" s="84"/>
      <c r="ADV360" s="84"/>
      <c r="ADW360" s="84"/>
      <c r="ADX360" s="84"/>
      <c r="ADY360" s="84"/>
      <c r="ADZ360" s="84"/>
      <c r="AEA360" s="84"/>
      <c r="AEB360" s="84"/>
      <c r="AEC360" s="84"/>
      <c r="AED360" s="84"/>
      <c r="AEE360" s="84"/>
      <c r="AEF360" s="84"/>
      <c r="AEG360" s="84"/>
      <c r="AEH360" s="84"/>
      <c r="AEI360" s="84"/>
      <c r="AEJ360" s="84"/>
      <c r="AEK360" s="84"/>
      <c r="AEL360" s="84"/>
      <c r="AEM360" s="84"/>
      <c r="AEN360" s="84"/>
      <c r="AEO360" s="84"/>
      <c r="AEP360" s="84"/>
      <c r="AEQ360" s="84"/>
      <c r="AER360" s="84"/>
      <c r="AES360" s="84"/>
      <c r="AET360" s="84"/>
      <c r="AEU360" s="84"/>
      <c r="AEV360" s="84"/>
      <c r="AEW360" s="84"/>
      <c r="AEX360" s="84"/>
      <c r="AEY360" s="84"/>
      <c r="AEZ360" s="84"/>
      <c r="AFA360" s="84"/>
      <c r="AFB360" s="84"/>
      <c r="AFC360" s="84"/>
      <c r="AFD360" s="84"/>
      <c r="AFE360" s="84"/>
      <c r="AFF360" s="84"/>
      <c r="AFG360" s="84"/>
      <c r="AFH360" s="84"/>
      <c r="AFI360" s="84"/>
      <c r="AFJ360" s="84"/>
      <c r="AFK360" s="84"/>
      <c r="AFL360" s="84"/>
      <c r="AFM360" s="84"/>
      <c r="AFN360" s="84"/>
      <c r="AFO360" s="84"/>
      <c r="AFP360" s="84"/>
      <c r="AFQ360" s="84"/>
      <c r="AFR360" s="84"/>
      <c r="AFS360" s="84"/>
      <c r="AFT360" s="84"/>
      <c r="AFU360" s="84"/>
      <c r="AFV360" s="84"/>
      <c r="AFW360" s="84"/>
      <c r="AFX360" s="84"/>
      <c r="AFY360" s="84"/>
      <c r="AFZ360" s="84"/>
      <c r="AGA360" s="84"/>
      <c r="AGB360" s="84"/>
      <c r="AGC360" s="84"/>
      <c r="AGD360" s="84"/>
      <c r="AGE360" s="84"/>
      <c r="AGF360" s="84"/>
      <c r="AGG360" s="84"/>
      <c r="AGH360" s="84"/>
      <c r="AGI360" s="84"/>
      <c r="AGJ360" s="84"/>
      <c r="AGK360" s="84"/>
      <c r="AGL360" s="84"/>
      <c r="AGM360" s="84"/>
      <c r="AGN360" s="84"/>
      <c r="AGO360" s="84"/>
      <c r="AGP360" s="84"/>
      <c r="AGQ360" s="84"/>
      <c r="AGR360" s="84"/>
      <c r="AGS360" s="84"/>
      <c r="AGT360" s="84"/>
      <c r="AGU360" s="84"/>
      <c r="AGV360" s="84"/>
      <c r="AGW360" s="84"/>
      <c r="AGX360" s="84"/>
      <c r="AGY360" s="84"/>
      <c r="AGZ360" s="84"/>
      <c r="AHA360" s="84"/>
      <c r="AHB360" s="84"/>
      <c r="AHC360" s="84"/>
      <c r="AHD360" s="84"/>
      <c r="AHE360" s="84"/>
      <c r="AHF360" s="84"/>
      <c r="AHG360" s="84"/>
      <c r="AHH360" s="84"/>
      <c r="AHI360" s="84"/>
      <c r="AHJ360" s="84"/>
      <c r="AHK360" s="84"/>
      <c r="AHL360" s="84"/>
      <c r="AHM360" s="84"/>
      <c r="AHN360" s="84"/>
      <c r="AHO360" s="84"/>
      <c r="AHP360" s="84"/>
      <c r="AHQ360" s="84"/>
      <c r="AHR360" s="84"/>
      <c r="AHS360" s="84"/>
      <c r="AHT360" s="84"/>
      <c r="AHU360" s="84"/>
      <c r="AHV360" s="84"/>
      <c r="AHW360" s="84"/>
      <c r="AHX360" s="84"/>
      <c r="AHY360" s="84"/>
      <c r="AHZ360" s="84"/>
      <c r="AIA360" s="84"/>
      <c r="AIB360" s="84"/>
      <c r="AIC360" s="84"/>
      <c r="AID360" s="84"/>
      <c r="AIE360" s="84"/>
      <c r="AIF360" s="84"/>
      <c r="AIG360" s="84"/>
      <c r="AIH360" s="84"/>
      <c r="AII360" s="84"/>
      <c r="AIJ360" s="84"/>
      <c r="AIK360" s="84"/>
      <c r="AIL360" s="84"/>
      <c r="AIM360" s="84"/>
      <c r="AIN360" s="84"/>
      <c r="AIO360" s="84"/>
      <c r="AIP360" s="84"/>
      <c r="AIQ360" s="84"/>
      <c r="AIR360" s="84"/>
      <c r="AIS360" s="84"/>
      <c r="AIT360" s="84"/>
      <c r="AIU360" s="84"/>
      <c r="AIV360" s="84"/>
      <c r="AIW360" s="84"/>
      <c r="AIX360" s="84"/>
      <c r="AIY360" s="84"/>
      <c r="AIZ360" s="84"/>
      <c r="AJA360" s="84"/>
      <c r="AJB360" s="84"/>
      <c r="AJC360" s="84"/>
      <c r="AJD360" s="84"/>
      <c r="AJE360" s="84"/>
      <c r="AJF360" s="84"/>
      <c r="AJG360" s="84"/>
      <c r="AJH360" s="84"/>
      <c r="AJI360" s="84"/>
      <c r="AJJ360" s="84"/>
      <c r="AJK360" s="84"/>
      <c r="AJL360" s="84"/>
      <c r="AJM360" s="84"/>
      <c r="AJN360" s="84"/>
      <c r="AJO360" s="84"/>
      <c r="AJP360" s="84"/>
      <c r="AJQ360" s="84"/>
      <c r="AJR360" s="84"/>
      <c r="AJS360" s="84"/>
      <c r="AJT360" s="84"/>
      <c r="AJU360" s="84"/>
      <c r="AJV360" s="84"/>
      <c r="AJW360" s="84"/>
      <c r="AJX360" s="84"/>
      <c r="AJY360" s="84"/>
      <c r="AJZ360" s="84"/>
      <c r="AKA360" s="84"/>
      <c r="AKB360" s="84"/>
      <c r="AKC360" s="84"/>
      <c r="AKD360" s="84"/>
      <c r="AKE360" s="84"/>
      <c r="AKF360" s="84"/>
      <c r="AKG360" s="84"/>
      <c r="AKH360" s="84"/>
      <c r="AKI360" s="84"/>
      <c r="AKJ360" s="84"/>
      <c r="AKK360" s="84"/>
      <c r="AKL360" s="84"/>
      <c r="AKM360" s="84"/>
      <c r="AKN360" s="84"/>
      <c r="AKO360" s="84"/>
      <c r="AKP360" s="84"/>
      <c r="AKQ360" s="84"/>
      <c r="AKR360" s="84"/>
      <c r="AKS360" s="84"/>
      <c r="AKT360" s="84"/>
      <c r="AKU360" s="84"/>
      <c r="AKV360" s="84"/>
      <c r="AKW360" s="84"/>
      <c r="AKX360" s="84"/>
      <c r="AKY360" s="84"/>
      <c r="AKZ360" s="84"/>
      <c r="ALA360" s="84"/>
      <c r="ALB360" s="84"/>
      <c r="ALC360" s="84"/>
      <c r="ALD360" s="84"/>
      <c r="ALE360" s="84"/>
      <c r="ALF360" s="84"/>
      <c r="ALG360" s="84"/>
      <c r="ALH360" s="84"/>
      <c r="ALI360" s="84"/>
      <c r="ALJ360" s="84"/>
      <c r="ALK360" s="84"/>
      <c r="ALL360" s="84"/>
      <c r="ALM360" s="84"/>
      <c r="ALN360" s="84"/>
      <c r="ALO360" s="84"/>
      <c r="ALP360" s="84"/>
      <c r="ALQ360" s="84"/>
      <c r="ALR360" s="84"/>
      <c r="ALS360" s="84"/>
      <c r="ALT360" s="84"/>
      <c r="ALU360" s="84"/>
      <c r="ALV360" s="84"/>
      <c r="ALW360" s="84"/>
      <c r="ALX360" s="84"/>
      <c r="ALY360" s="84"/>
      <c r="ALZ360" s="84"/>
      <c r="AMA360" s="84"/>
      <c r="AMB360" s="84"/>
      <c r="AMC360" s="84"/>
      <c r="AMD360" s="84"/>
      <c r="AME360" s="84"/>
      <c r="AMF360" s="84"/>
      <c r="AMG360" s="84"/>
      <c r="AMH360" s="84"/>
      <c r="AMI360" s="84"/>
      <c r="AMJ360" s="84"/>
      <c r="AMK360" s="84"/>
      <c r="AML360" s="84"/>
      <c r="AMM360" s="84"/>
      <c r="AMN360" s="84"/>
      <c r="AMO360" s="84"/>
      <c r="AMP360" s="84"/>
      <c r="AMQ360" s="84"/>
      <c r="AMR360" s="84"/>
      <c r="AMS360" s="84"/>
      <c r="AMT360" s="84"/>
      <c r="AMU360" s="84"/>
      <c r="AMV360" s="84"/>
      <c r="AMW360" s="84"/>
      <c r="AMX360" s="84"/>
      <c r="AMY360" s="84"/>
      <c r="AMZ360" s="84"/>
      <c r="ANA360" s="84"/>
      <c r="ANB360" s="84"/>
      <c r="ANC360" s="84"/>
      <c r="AND360" s="84"/>
      <c r="ANE360" s="84"/>
      <c r="ANF360" s="84"/>
      <c r="ANG360" s="84"/>
      <c r="ANH360" s="84"/>
      <c r="ANI360" s="84"/>
      <c r="ANJ360" s="84"/>
      <c r="ANK360" s="84"/>
      <c r="ANL360" s="84"/>
      <c r="ANM360" s="84"/>
      <c r="ANN360" s="84"/>
      <c r="ANO360" s="84"/>
      <c r="ANP360" s="84"/>
      <c r="ANQ360" s="84"/>
      <c r="ANR360" s="84"/>
      <c r="ANS360" s="84"/>
      <c r="ANT360" s="84"/>
      <c r="ANU360" s="84"/>
      <c r="ANV360" s="84"/>
      <c r="ANW360" s="84"/>
      <c r="ANX360" s="84"/>
      <c r="ANY360" s="84"/>
      <c r="ANZ360" s="84"/>
      <c r="AOA360" s="84"/>
      <c r="AOB360" s="84"/>
      <c r="AOC360" s="84"/>
      <c r="AOD360" s="84"/>
      <c r="AOE360" s="84"/>
      <c r="AOF360" s="84"/>
      <c r="AOG360" s="84"/>
      <c r="AOH360" s="84"/>
      <c r="AOI360" s="84"/>
      <c r="AOJ360" s="84"/>
      <c r="AOK360" s="84"/>
      <c r="AOL360" s="84"/>
      <c r="AOM360" s="84"/>
      <c r="AON360" s="84"/>
      <c r="AOO360" s="84"/>
      <c r="AOP360" s="84"/>
      <c r="AOQ360" s="84"/>
      <c r="AOR360" s="84"/>
      <c r="AOS360" s="84"/>
      <c r="AOT360" s="84"/>
      <c r="AOU360" s="84"/>
      <c r="AOV360" s="84"/>
      <c r="AOW360" s="84"/>
      <c r="AOX360" s="84"/>
      <c r="AOY360" s="84"/>
      <c r="AOZ360" s="84"/>
      <c r="APA360" s="84"/>
      <c r="APB360" s="84"/>
      <c r="APC360" s="84"/>
      <c r="APD360" s="84"/>
      <c r="APE360" s="84"/>
      <c r="APF360" s="84"/>
      <c r="APG360" s="84"/>
      <c r="APH360" s="84"/>
      <c r="API360" s="84"/>
      <c r="APJ360" s="84"/>
      <c r="APK360" s="84"/>
      <c r="APL360" s="84"/>
      <c r="APM360" s="84"/>
      <c r="APN360" s="84"/>
      <c r="APO360" s="84"/>
      <c r="APP360" s="84"/>
      <c r="APQ360" s="84"/>
      <c r="APR360" s="84"/>
      <c r="APS360" s="84"/>
      <c r="APT360" s="84"/>
      <c r="APU360" s="84"/>
      <c r="APV360" s="84"/>
      <c r="APW360" s="84"/>
      <c r="APX360" s="84"/>
      <c r="APY360" s="84"/>
      <c r="APZ360" s="84"/>
      <c r="AQA360" s="84"/>
      <c r="AQB360" s="84"/>
      <c r="AQC360" s="84"/>
      <c r="AQD360" s="84"/>
      <c r="AQE360" s="84"/>
      <c r="AQF360" s="84"/>
      <c r="AQG360" s="84"/>
      <c r="AQH360" s="84"/>
      <c r="AQI360" s="84"/>
      <c r="AQJ360" s="84"/>
      <c r="AQK360" s="84"/>
      <c r="AQL360" s="84"/>
      <c r="AQM360" s="84"/>
      <c r="AQN360" s="84"/>
      <c r="AQO360" s="84"/>
      <c r="AQP360" s="84"/>
      <c r="AQQ360" s="84"/>
      <c r="AQR360" s="84"/>
      <c r="AQS360" s="84"/>
      <c r="AQT360" s="84"/>
      <c r="AQU360" s="84"/>
      <c r="AQV360" s="84"/>
      <c r="AQW360" s="84"/>
      <c r="AQX360" s="84"/>
      <c r="AQY360" s="84"/>
      <c r="AQZ360" s="84"/>
      <c r="ARA360" s="84"/>
      <c r="ARB360" s="84"/>
      <c r="ARC360" s="84"/>
      <c r="ARD360" s="84"/>
      <c r="ARE360" s="84"/>
      <c r="ARF360" s="84"/>
      <c r="ARG360" s="84"/>
      <c r="ARH360" s="84"/>
      <c r="ARI360" s="84"/>
      <c r="ARJ360" s="84"/>
      <c r="ARK360" s="84"/>
      <c r="ARL360" s="84"/>
      <c r="ARM360" s="84"/>
      <c r="ARN360" s="84"/>
      <c r="ARO360" s="84"/>
      <c r="ARP360" s="84"/>
      <c r="ARQ360" s="84"/>
      <c r="ARR360" s="84"/>
      <c r="ARS360" s="84"/>
      <c r="ART360" s="84"/>
      <c r="ARU360" s="84"/>
      <c r="ARV360" s="84"/>
      <c r="ARW360" s="84"/>
      <c r="ARX360" s="84"/>
      <c r="ARY360" s="84"/>
      <c r="ARZ360" s="84"/>
      <c r="ASA360" s="84"/>
      <c r="ASB360" s="84"/>
      <c r="ASC360" s="84"/>
      <c r="ASD360" s="84"/>
      <c r="ASE360" s="84"/>
      <c r="ASF360" s="84"/>
      <c r="ASG360" s="84"/>
      <c r="ASH360" s="84"/>
      <c r="ASI360" s="84"/>
      <c r="ASJ360" s="84"/>
      <c r="ASK360" s="84"/>
      <c r="ASL360" s="84"/>
      <c r="ASM360" s="84"/>
      <c r="ASN360" s="84"/>
      <c r="ASO360" s="84"/>
      <c r="ASP360" s="84"/>
      <c r="ASQ360" s="84"/>
      <c r="ASR360" s="84"/>
      <c r="ASS360" s="84"/>
      <c r="AST360" s="84"/>
      <c r="ASU360" s="84"/>
      <c r="ASV360" s="84"/>
      <c r="ASW360" s="84"/>
      <c r="ASX360" s="84"/>
      <c r="ASY360" s="84"/>
      <c r="ASZ360" s="84"/>
      <c r="ATA360" s="84"/>
      <c r="ATB360" s="84"/>
      <c r="ATC360" s="84"/>
      <c r="ATD360" s="84"/>
      <c r="ATE360" s="84"/>
      <c r="ATF360" s="84"/>
      <c r="ATG360" s="84"/>
      <c r="ATH360" s="84"/>
      <c r="ATI360" s="84"/>
      <c r="ATJ360" s="84"/>
      <c r="ATK360" s="84"/>
      <c r="ATL360" s="84"/>
      <c r="ATM360" s="84"/>
      <c r="ATN360" s="84"/>
      <c r="ATO360" s="84"/>
      <c r="ATP360" s="84"/>
      <c r="ATQ360" s="84"/>
      <c r="ATR360" s="84"/>
      <c r="ATS360" s="84"/>
      <c r="ATT360" s="84"/>
      <c r="ATU360" s="84"/>
      <c r="ATV360" s="84"/>
      <c r="ATW360" s="84"/>
      <c r="ATX360" s="84"/>
      <c r="ATY360" s="84"/>
      <c r="ATZ360" s="84"/>
      <c r="AUA360" s="84"/>
      <c r="AUB360" s="84"/>
      <c r="AUC360" s="84"/>
      <c r="AUD360" s="84"/>
      <c r="AUE360" s="84"/>
      <c r="AUF360" s="84"/>
      <c r="AUG360" s="84"/>
      <c r="AUH360" s="84"/>
      <c r="AUI360" s="84"/>
      <c r="AUJ360" s="84"/>
      <c r="AUK360" s="84"/>
      <c r="AUL360" s="84"/>
      <c r="AUM360" s="84"/>
      <c r="AUN360" s="84"/>
      <c r="AUO360" s="84"/>
      <c r="AUP360" s="84"/>
      <c r="AUQ360" s="84"/>
      <c r="AUR360" s="84"/>
      <c r="AUS360" s="84"/>
      <c r="AUT360" s="84"/>
      <c r="AUU360" s="84"/>
      <c r="AUV360" s="84"/>
      <c r="AUW360" s="84"/>
      <c r="AUX360" s="84"/>
      <c r="AUY360" s="84"/>
      <c r="AUZ360" s="84"/>
      <c r="AVA360" s="84"/>
      <c r="AVB360" s="84"/>
      <c r="AVC360" s="84"/>
      <c r="AVD360" s="84"/>
      <c r="AVE360" s="84"/>
      <c r="AVF360" s="84"/>
      <c r="AVG360" s="84"/>
      <c r="AVH360" s="84"/>
      <c r="AVI360" s="84"/>
      <c r="AVJ360" s="84"/>
      <c r="AVK360" s="84"/>
      <c r="AVL360" s="84"/>
      <c r="AVM360" s="84"/>
      <c r="AVN360" s="84"/>
      <c r="AVO360" s="84"/>
      <c r="AVP360" s="84"/>
      <c r="AVQ360" s="84"/>
      <c r="AVR360" s="84"/>
      <c r="AVS360" s="84"/>
      <c r="AVT360" s="84"/>
      <c r="AVU360" s="84"/>
      <c r="AVV360" s="84"/>
      <c r="AVW360" s="84"/>
      <c r="AVX360" s="84"/>
      <c r="AVY360" s="84"/>
      <c r="AVZ360" s="84"/>
      <c r="AWA360" s="84"/>
      <c r="AWB360" s="84"/>
      <c r="AWC360" s="84"/>
      <c r="AWD360" s="84"/>
      <c r="AWE360" s="84"/>
      <c r="AWF360" s="84"/>
      <c r="AWG360" s="84"/>
      <c r="AWH360" s="84"/>
      <c r="AWI360" s="84"/>
      <c r="AWJ360" s="84"/>
      <c r="AWK360" s="84"/>
      <c r="AWL360" s="84"/>
      <c r="AWM360" s="84"/>
      <c r="AWN360" s="84"/>
      <c r="AWO360" s="84"/>
      <c r="AWP360" s="84"/>
      <c r="AWQ360" s="84"/>
      <c r="AWR360" s="84"/>
      <c r="AWS360" s="84"/>
      <c r="AWT360" s="84"/>
      <c r="AWU360" s="84"/>
      <c r="AWV360" s="84"/>
      <c r="AWW360" s="84"/>
      <c r="AWX360" s="84"/>
      <c r="AWY360" s="84"/>
      <c r="AWZ360" s="84"/>
      <c r="AXA360" s="84"/>
      <c r="AXB360" s="84"/>
      <c r="AXC360" s="84"/>
      <c r="AXD360" s="84"/>
      <c r="AXE360" s="84"/>
      <c r="AXF360" s="84"/>
      <c r="AXG360" s="84"/>
      <c r="AXH360" s="84"/>
      <c r="AXI360" s="84"/>
      <c r="AXJ360" s="84"/>
      <c r="AXK360" s="84"/>
      <c r="AXL360" s="84"/>
      <c r="AXM360" s="84"/>
      <c r="AXN360" s="84"/>
      <c r="AXO360" s="84"/>
      <c r="AXP360" s="84"/>
      <c r="AXQ360" s="84"/>
      <c r="AXR360" s="84"/>
      <c r="AXS360" s="84"/>
      <c r="AXT360" s="84"/>
      <c r="AXU360" s="84"/>
      <c r="AXV360" s="84"/>
      <c r="AXW360" s="84"/>
      <c r="AXX360" s="84"/>
      <c r="AXY360" s="84"/>
      <c r="AXZ360" s="84"/>
      <c r="AYA360" s="84"/>
      <c r="AYB360" s="84"/>
      <c r="AYC360" s="84"/>
      <c r="AYD360" s="84"/>
      <c r="AYE360" s="84"/>
      <c r="AYF360" s="84"/>
      <c r="AYG360" s="84"/>
      <c r="AYH360" s="84"/>
      <c r="AYI360" s="84"/>
      <c r="AYJ360" s="84"/>
      <c r="AYK360" s="84"/>
      <c r="AYL360" s="84"/>
      <c r="AYM360" s="84"/>
      <c r="AYN360" s="84"/>
      <c r="AYO360" s="84"/>
      <c r="AYP360" s="84"/>
      <c r="AYQ360" s="84"/>
      <c r="AYR360" s="84"/>
      <c r="AYS360" s="84"/>
      <c r="AYT360" s="84"/>
      <c r="AYU360" s="84"/>
      <c r="AYV360" s="84"/>
      <c r="AYW360" s="84"/>
      <c r="AYX360" s="84"/>
      <c r="AYY360" s="84"/>
      <c r="AYZ360" s="84"/>
      <c r="AZA360" s="84"/>
      <c r="AZB360" s="84"/>
      <c r="AZC360" s="84"/>
      <c r="AZD360" s="84"/>
      <c r="AZE360" s="84"/>
      <c r="AZF360" s="84"/>
      <c r="AZG360" s="84"/>
      <c r="AZH360" s="84"/>
      <c r="AZI360" s="84"/>
      <c r="AZJ360" s="84"/>
      <c r="AZK360" s="84"/>
      <c r="AZL360" s="84"/>
      <c r="AZM360" s="84"/>
      <c r="AZN360" s="84"/>
      <c r="AZO360" s="84"/>
      <c r="AZP360" s="84"/>
      <c r="AZQ360" s="84"/>
      <c r="AZR360" s="84"/>
      <c r="AZS360" s="84"/>
      <c r="AZT360" s="84"/>
      <c r="AZU360" s="84"/>
      <c r="AZV360" s="84"/>
      <c r="AZW360" s="84"/>
      <c r="AZX360" s="84"/>
      <c r="AZY360" s="84"/>
      <c r="AZZ360" s="84"/>
      <c r="BAA360" s="84"/>
      <c r="BAB360" s="84"/>
      <c r="BAC360" s="84"/>
      <c r="BAD360" s="84"/>
      <c r="BAE360" s="84"/>
      <c r="BAF360" s="84"/>
      <c r="BAG360" s="84"/>
      <c r="BAH360" s="84"/>
      <c r="BAI360" s="84"/>
      <c r="BAJ360" s="84"/>
      <c r="BAK360" s="84"/>
      <c r="BAL360" s="84"/>
      <c r="BAM360" s="84"/>
      <c r="BAN360" s="84"/>
      <c r="BAO360" s="84"/>
      <c r="BAP360" s="84"/>
      <c r="BAQ360" s="84"/>
      <c r="BAR360" s="84"/>
      <c r="BAS360" s="84"/>
      <c r="BAT360" s="84"/>
      <c r="BAU360" s="84"/>
      <c r="BAV360" s="84"/>
      <c r="BAW360" s="84"/>
      <c r="BAX360" s="84"/>
      <c r="BAY360" s="84"/>
      <c r="BAZ360" s="84"/>
      <c r="BBA360" s="84"/>
      <c r="BBB360" s="84"/>
      <c r="BBC360" s="84"/>
      <c r="BBD360" s="84"/>
      <c r="BBE360" s="84"/>
      <c r="BBF360" s="84"/>
      <c r="BBG360" s="84"/>
      <c r="BBH360" s="84"/>
      <c r="BBI360" s="84"/>
      <c r="BBJ360" s="84"/>
      <c r="BBK360" s="84"/>
      <c r="BBL360" s="84"/>
      <c r="BBM360" s="84"/>
      <c r="BBN360" s="84"/>
      <c r="BBO360" s="84"/>
      <c r="BBP360" s="84"/>
      <c r="BBQ360" s="84"/>
      <c r="BBR360" s="84"/>
      <c r="BBS360" s="84"/>
      <c r="BBT360" s="84"/>
      <c r="BBU360" s="84"/>
      <c r="BBV360" s="84"/>
      <c r="BBW360" s="84"/>
      <c r="BBX360" s="84"/>
      <c r="BBY360" s="84"/>
      <c r="BBZ360" s="84"/>
      <c r="BCA360" s="84"/>
      <c r="BCB360" s="84"/>
      <c r="BCC360" s="84"/>
      <c r="BCD360" s="84"/>
      <c r="BCE360" s="84"/>
      <c r="BCF360" s="84"/>
      <c r="BCG360" s="84"/>
      <c r="BCH360" s="84"/>
      <c r="BCI360" s="84"/>
      <c r="BCJ360" s="84"/>
      <c r="BCK360" s="84"/>
      <c r="BCL360" s="84"/>
      <c r="BCM360" s="84"/>
      <c r="BCN360" s="84"/>
      <c r="BCO360" s="84"/>
      <c r="BCP360" s="84"/>
      <c r="BCQ360" s="84"/>
      <c r="BCR360" s="84"/>
      <c r="BCS360" s="84"/>
      <c r="BCT360" s="84"/>
      <c r="BCU360" s="84"/>
      <c r="BCV360" s="84"/>
      <c r="BCW360" s="84"/>
      <c r="BCX360" s="84"/>
      <c r="BCY360" s="84"/>
      <c r="BCZ360" s="84"/>
      <c r="BDA360" s="84"/>
      <c r="BDB360" s="84"/>
      <c r="BDC360" s="84"/>
      <c r="BDD360" s="84"/>
      <c r="BDE360" s="84"/>
      <c r="BDF360" s="84"/>
      <c r="BDG360" s="84"/>
      <c r="BDH360" s="84"/>
      <c r="BDI360" s="84"/>
      <c r="BDJ360" s="84"/>
      <c r="BDK360" s="84"/>
      <c r="BDL360" s="84"/>
      <c r="BDM360" s="84"/>
      <c r="BDN360" s="84"/>
      <c r="BDO360" s="84"/>
      <c r="BDP360" s="84"/>
      <c r="BDQ360" s="84"/>
      <c r="BDR360" s="84"/>
      <c r="BDS360" s="84"/>
      <c r="BDT360" s="84"/>
      <c r="BDU360" s="84"/>
      <c r="BDV360" s="84"/>
      <c r="BDW360" s="84"/>
      <c r="BDX360" s="84"/>
      <c r="BDY360" s="84"/>
      <c r="BDZ360" s="84"/>
      <c r="BEA360" s="84"/>
      <c r="BEB360" s="84"/>
      <c r="BEC360" s="84"/>
      <c r="BED360" s="84"/>
      <c r="BEE360" s="84"/>
      <c r="BEF360" s="84"/>
      <c r="BEG360" s="84"/>
      <c r="BEH360" s="84"/>
      <c r="BEI360" s="84"/>
      <c r="BEJ360" s="84"/>
      <c r="BEK360" s="84"/>
      <c r="BEL360" s="84"/>
      <c r="BEM360" s="84"/>
      <c r="BEN360" s="84"/>
      <c r="BEO360" s="84"/>
      <c r="BEP360" s="84"/>
      <c r="BEQ360" s="84"/>
      <c r="BER360" s="84"/>
      <c r="BES360" s="84"/>
      <c r="BET360" s="84"/>
      <c r="BEU360" s="84"/>
      <c r="BEV360" s="84"/>
      <c r="BEW360" s="84"/>
      <c r="BEX360" s="84"/>
      <c r="BEY360" s="84"/>
      <c r="BEZ360" s="84"/>
      <c r="BFA360" s="84"/>
      <c r="BFB360" s="84"/>
      <c r="BFC360" s="84"/>
      <c r="BFD360" s="84"/>
      <c r="BFE360" s="84"/>
      <c r="BFF360" s="84"/>
      <c r="BFG360" s="84"/>
      <c r="BFH360" s="84"/>
      <c r="BFI360" s="84"/>
      <c r="BFJ360" s="84"/>
      <c r="BFK360" s="84"/>
      <c r="BFL360" s="84"/>
      <c r="BFM360" s="84"/>
      <c r="BFN360" s="84"/>
      <c r="BFO360" s="84"/>
      <c r="BFP360" s="84"/>
      <c r="BFQ360" s="84"/>
      <c r="BFR360" s="84"/>
      <c r="BFS360" s="84"/>
      <c r="BFT360" s="84"/>
      <c r="BFU360" s="84"/>
      <c r="BFV360" s="84"/>
      <c r="BFW360" s="84"/>
      <c r="BFX360" s="84"/>
      <c r="BFY360" s="84"/>
      <c r="BFZ360" s="84"/>
      <c r="BGA360" s="84"/>
      <c r="BGB360" s="84"/>
      <c r="BGC360" s="84"/>
      <c r="BGD360" s="84"/>
      <c r="BGE360" s="84"/>
      <c r="BGF360" s="84"/>
      <c r="BGG360" s="84"/>
      <c r="BGH360" s="84"/>
      <c r="BGI360" s="84"/>
      <c r="BGJ360" s="84"/>
      <c r="BGK360" s="84"/>
      <c r="BGL360" s="84"/>
      <c r="BGM360" s="84"/>
      <c r="BGN360" s="84"/>
      <c r="BGO360" s="84"/>
      <c r="BGP360" s="84"/>
      <c r="BGQ360" s="84"/>
      <c r="BGR360" s="84"/>
      <c r="BGS360" s="84"/>
      <c r="BGT360" s="84"/>
      <c r="BGU360" s="84"/>
      <c r="BGV360" s="84"/>
      <c r="BGW360" s="84"/>
      <c r="BGX360" s="84"/>
      <c r="BGY360" s="84"/>
      <c r="BGZ360" s="84"/>
      <c r="BHA360" s="84"/>
      <c r="BHB360" s="84"/>
      <c r="BHC360" s="84"/>
      <c r="BHD360" s="84"/>
      <c r="BHE360" s="84"/>
      <c r="BHF360" s="84"/>
      <c r="BHG360" s="84"/>
      <c r="BHH360" s="84"/>
      <c r="BHI360" s="84"/>
      <c r="BHJ360" s="84"/>
      <c r="BHK360" s="84"/>
      <c r="BHL360" s="84"/>
      <c r="BHM360" s="84"/>
      <c r="BHN360" s="84"/>
      <c r="BHO360" s="84"/>
      <c r="BHP360" s="84"/>
      <c r="BHQ360" s="84"/>
      <c r="BHR360" s="84"/>
      <c r="BHS360" s="84"/>
      <c r="BHT360" s="84"/>
      <c r="BHU360" s="84"/>
      <c r="BHV360" s="84"/>
      <c r="BHW360" s="84"/>
      <c r="BHX360" s="84"/>
      <c r="BHY360" s="84"/>
      <c r="BHZ360" s="84"/>
      <c r="BIA360" s="84"/>
      <c r="BIB360" s="84"/>
      <c r="BIC360" s="84"/>
      <c r="BID360" s="84"/>
      <c r="BIE360" s="84"/>
      <c r="BIF360" s="84"/>
      <c r="BIG360" s="84"/>
      <c r="BIH360" s="84"/>
      <c r="BII360" s="84"/>
      <c r="BIJ360" s="84"/>
      <c r="BIK360" s="84"/>
      <c r="BIL360" s="84"/>
      <c r="BIM360" s="84"/>
      <c r="BIN360" s="84"/>
      <c r="BIO360" s="84"/>
      <c r="BIP360" s="84"/>
      <c r="BIQ360" s="84"/>
      <c r="BIR360" s="84"/>
      <c r="BIS360" s="84"/>
      <c r="BIT360" s="84"/>
      <c r="BIU360" s="84"/>
      <c r="BIV360" s="84"/>
      <c r="BIW360" s="84"/>
      <c r="BIX360" s="84"/>
      <c r="BIY360" s="84"/>
      <c r="BIZ360" s="84"/>
      <c r="BJA360" s="84"/>
      <c r="BJB360" s="84"/>
      <c r="BJC360" s="84"/>
      <c r="BJD360" s="84"/>
      <c r="BJE360" s="84"/>
      <c r="BJF360" s="84"/>
      <c r="BJG360" s="84"/>
      <c r="BJH360" s="84"/>
      <c r="BJI360" s="84"/>
      <c r="BJJ360" s="84"/>
      <c r="BJK360" s="84"/>
      <c r="BJL360" s="84"/>
      <c r="BJM360" s="84"/>
      <c r="BJN360" s="84"/>
      <c r="BJO360" s="84"/>
      <c r="BJP360" s="84"/>
      <c r="BJQ360" s="84"/>
      <c r="BJR360" s="84"/>
      <c r="BJS360" s="84"/>
      <c r="BJT360" s="84"/>
      <c r="BJU360" s="84"/>
      <c r="BJV360" s="84"/>
      <c r="BJW360" s="84"/>
      <c r="BJX360" s="84"/>
      <c r="BJY360" s="84"/>
      <c r="BJZ360" s="84"/>
      <c r="BKA360" s="84"/>
      <c r="BKB360" s="84"/>
      <c r="BKC360" s="84"/>
      <c r="BKD360" s="84"/>
      <c r="BKE360" s="84"/>
      <c r="BKF360" s="84"/>
      <c r="BKG360" s="84"/>
      <c r="BKH360" s="84"/>
      <c r="BKI360" s="84"/>
      <c r="BKJ360" s="84"/>
      <c r="BKK360" s="84"/>
      <c r="BKL360" s="84"/>
      <c r="BKM360" s="84"/>
      <c r="BKN360" s="84"/>
      <c r="BKO360" s="84"/>
      <c r="BKP360" s="84"/>
      <c r="BKQ360" s="84"/>
      <c r="BKR360" s="84"/>
      <c r="BKS360" s="84"/>
      <c r="BKT360" s="84"/>
      <c r="BKU360" s="84"/>
      <c r="BKV360" s="84"/>
      <c r="BKW360" s="84"/>
      <c r="BKX360" s="84"/>
      <c r="BKY360" s="84"/>
      <c r="BKZ360" s="84"/>
      <c r="BLA360" s="84"/>
      <c r="BLB360" s="84"/>
      <c r="BLC360" s="84"/>
      <c r="BLD360" s="84"/>
      <c r="BLE360" s="84"/>
      <c r="BLF360" s="84"/>
      <c r="BLG360" s="84"/>
      <c r="BLH360" s="84"/>
      <c r="BLI360" s="84"/>
      <c r="BLJ360" s="84"/>
      <c r="BLK360" s="84"/>
      <c r="BLL360" s="84"/>
      <c r="BLM360" s="84"/>
      <c r="BLN360" s="84"/>
      <c r="BLO360" s="84"/>
      <c r="BLP360" s="84"/>
      <c r="BLQ360" s="84"/>
      <c r="BLR360" s="84"/>
      <c r="BLS360" s="84"/>
      <c r="BLT360" s="84"/>
      <c r="BLU360" s="84"/>
      <c r="BLV360" s="84"/>
      <c r="BLW360" s="84"/>
      <c r="BLX360" s="84"/>
      <c r="BLY360" s="84"/>
      <c r="BLZ360" s="84"/>
      <c r="BMA360" s="84"/>
      <c r="BMB360" s="84"/>
      <c r="BMC360" s="84"/>
      <c r="BMD360" s="84"/>
      <c r="BME360" s="84"/>
      <c r="BMF360" s="84"/>
      <c r="BMG360" s="84"/>
      <c r="BMH360" s="84"/>
      <c r="BMI360" s="84"/>
      <c r="BMJ360" s="84"/>
      <c r="BMK360" s="84"/>
      <c r="BML360" s="84"/>
      <c r="BMM360" s="84"/>
      <c r="BMN360" s="84"/>
      <c r="BMO360" s="84"/>
      <c r="BMP360" s="84"/>
      <c r="BMQ360" s="84"/>
      <c r="BMR360" s="84"/>
      <c r="BMS360" s="84"/>
      <c r="BMT360" s="84"/>
      <c r="BMU360" s="84"/>
      <c r="BMV360" s="84"/>
      <c r="BMW360" s="84"/>
      <c r="BMX360" s="84"/>
      <c r="BMY360" s="84"/>
      <c r="BMZ360" s="84"/>
      <c r="BNA360" s="84"/>
      <c r="BNB360" s="84"/>
      <c r="BNC360" s="84"/>
      <c r="BND360" s="84"/>
      <c r="BNE360" s="84"/>
      <c r="BNF360" s="84"/>
      <c r="BNG360" s="84"/>
      <c r="BNH360" s="84"/>
      <c r="BNI360" s="84"/>
      <c r="BNJ360" s="84"/>
      <c r="BNK360" s="84"/>
      <c r="BNL360" s="84"/>
      <c r="BNM360" s="84"/>
      <c r="BNN360" s="84"/>
      <c r="BNO360" s="84"/>
      <c r="BNP360" s="84"/>
      <c r="BNQ360" s="84"/>
      <c r="BNR360" s="84"/>
      <c r="BNS360" s="84"/>
      <c r="BNT360" s="84"/>
      <c r="BNU360" s="84"/>
      <c r="BNV360" s="84"/>
      <c r="BNW360" s="84"/>
      <c r="BNX360" s="84"/>
      <c r="BNY360" s="84"/>
      <c r="BNZ360" s="84"/>
      <c r="BOA360" s="84"/>
      <c r="BOB360" s="84"/>
      <c r="BOC360" s="84"/>
      <c r="BOD360" s="84"/>
      <c r="BOE360" s="84"/>
      <c r="BOF360" s="84"/>
      <c r="BOG360" s="84"/>
      <c r="BOH360" s="84"/>
      <c r="BOI360" s="84"/>
      <c r="BOJ360" s="84"/>
      <c r="BOK360" s="84"/>
      <c r="BOL360" s="84"/>
      <c r="BOM360" s="84"/>
      <c r="BON360" s="84"/>
      <c r="BOO360" s="84"/>
      <c r="BOP360" s="84"/>
      <c r="BOQ360" s="84"/>
      <c r="BOR360" s="84"/>
      <c r="BOS360" s="84"/>
      <c r="BOT360" s="84"/>
      <c r="BOU360" s="84"/>
      <c r="BOV360" s="84"/>
      <c r="BOW360" s="84"/>
      <c r="BOX360" s="84"/>
      <c r="BOY360" s="84"/>
      <c r="BOZ360" s="84"/>
      <c r="BPA360" s="84"/>
      <c r="BPB360" s="84"/>
      <c r="BPC360" s="84"/>
      <c r="BPD360" s="84"/>
      <c r="BPE360" s="84"/>
      <c r="BPF360" s="84"/>
      <c r="BPG360" s="84"/>
      <c r="BPH360" s="84"/>
      <c r="BPI360" s="84"/>
      <c r="BPJ360" s="84"/>
      <c r="BPK360" s="84"/>
      <c r="BPL360" s="84"/>
      <c r="BPM360" s="84"/>
      <c r="BPN360" s="84"/>
      <c r="BPO360" s="84"/>
      <c r="BPP360" s="84"/>
      <c r="BPQ360" s="84"/>
      <c r="BPR360" s="84"/>
      <c r="BPS360" s="84"/>
      <c r="BPT360" s="84"/>
      <c r="BPU360" s="84"/>
      <c r="BPV360" s="84"/>
      <c r="BPW360" s="84"/>
    </row>
    <row r="361" spans="2:1791" s="169" customFormat="1" ht="30" customHeight="1">
      <c r="B361" s="193"/>
      <c r="C361" s="86"/>
      <c r="D361" s="240"/>
      <c r="E361" s="246"/>
      <c r="F361" s="241"/>
      <c r="G361" s="86"/>
      <c r="H361" s="86"/>
      <c r="I361" s="161"/>
      <c r="J361" s="220"/>
      <c r="K361" s="161"/>
      <c r="L361" s="139"/>
      <c r="M361" s="309"/>
      <c r="N361" s="5"/>
      <c r="O361" s="5"/>
      <c r="P361" s="2"/>
      <c r="Q361" s="367"/>
      <c r="R361" s="340"/>
      <c r="S361" s="19"/>
      <c r="T361" s="385"/>
      <c r="U361" s="2"/>
      <c r="V361" s="2"/>
      <c r="W361" s="2"/>
      <c r="X361" s="2"/>
      <c r="Y361" s="2"/>
      <c r="Z361" s="2"/>
      <c r="AA361" s="2"/>
      <c r="AB361" s="2"/>
      <c r="AC361" s="2"/>
      <c r="AD361" s="2"/>
      <c r="AE361" s="2"/>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c r="LT361" s="84"/>
      <c r="LU361" s="84"/>
      <c r="LV361" s="84"/>
      <c r="LW361" s="84"/>
      <c r="LX361" s="84"/>
      <c r="LY361" s="84"/>
      <c r="LZ361" s="84"/>
      <c r="MA361" s="84"/>
      <c r="MB361" s="84"/>
      <c r="MC361" s="84"/>
      <c r="MD361" s="84"/>
      <c r="ME361" s="84"/>
      <c r="MF361" s="84"/>
      <c r="MG361" s="84"/>
      <c r="MH361" s="84"/>
      <c r="MI361" s="84"/>
      <c r="MJ361" s="84"/>
      <c r="MK361" s="84"/>
      <c r="ML361" s="84"/>
      <c r="MM361" s="84"/>
      <c r="MN361" s="84"/>
      <c r="MO361" s="84"/>
      <c r="MP361" s="84"/>
      <c r="MQ361" s="84"/>
      <c r="MR361" s="84"/>
      <c r="MS361" s="84"/>
      <c r="MT361" s="84"/>
      <c r="MU361" s="84"/>
      <c r="MV361" s="84"/>
      <c r="MW361" s="84"/>
      <c r="MX361" s="84"/>
      <c r="MY361" s="84"/>
      <c r="MZ361" s="84"/>
      <c r="NA361" s="84"/>
      <c r="NB361" s="84"/>
      <c r="NC361" s="84"/>
      <c r="ND361" s="84"/>
      <c r="NE361" s="84"/>
      <c r="NF361" s="84"/>
      <c r="NG361" s="84"/>
      <c r="NH361" s="84"/>
      <c r="NI361" s="84"/>
      <c r="NJ361" s="84"/>
      <c r="NK361" s="84"/>
      <c r="NL361" s="84"/>
      <c r="NM361" s="84"/>
      <c r="NN361" s="84"/>
      <c r="NO361" s="84"/>
      <c r="NP361" s="84"/>
      <c r="NQ361" s="84"/>
      <c r="NR361" s="84"/>
      <c r="NS361" s="84"/>
      <c r="NT361" s="84"/>
      <c r="NU361" s="84"/>
      <c r="NV361" s="84"/>
      <c r="NW361" s="84"/>
      <c r="NX361" s="84"/>
      <c r="NY361" s="84"/>
      <c r="NZ361" s="84"/>
      <c r="OA361" s="84"/>
      <c r="OB361" s="84"/>
      <c r="OC361" s="84"/>
      <c r="OD361" s="84"/>
      <c r="OE361" s="84"/>
      <c r="OF361" s="84"/>
      <c r="OG361" s="84"/>
      <c r="OH361" s="84"/>
      <c r="OI361" s="84"/>
      <c r="OJ361" s="84"/>
      <c r="OK361" s="84"/>
      <c r="OL361" s="84"/>
      <c r="OM361" s="84"/>
      <c r="ON361" s="84"/>
      <c r="OO361" s="84"/>
      <c r="OP361" s="84"/>
      <c r="OQ361" s="84"/>
      <c r="OR361" s="84"/>
      <c r="OS361" s="84"/>
      <c r="OT361" s="84"/>
      <c r="OU361" s="84"/>
      <c r="OV361" s="84"/>
      <c r="OW361" s="84"/>
      <c r="OX361" s="84"/>
      <c r="OY361" s="84"/>
      <c r="OZ361" s="84"/>
      <c r="PA361" s="84"/>
      <c r="PB361" s="84"/>
      <c r="PC361" s="84"/>
      <c r="PD361" s="84"/>
      <c r="PE361" s="84"/>
      <c r="PF361" s="84"/>
      <c r="PG361" s="84"/>
      <c r="PH361" s="84"/>
      <c r="PI361" s="84"/>
      <c r="PJ361" s="84"/>
      <c r="PK361" s="84"/>
      <c r="PL361" s="84"/>
      <c r="PM361" s="84"/>
      <c r="PN361" s="84"/>
      <c r="PO361" s="84"/>
      <c r="PP361" s="84"/>
      <c r="PQ361" s="84"/>
      <c r="PR361" s="84"/>
      <c r="PS361" s="84"/>
      <c r="PT361" s="84"/>
      <c r="PU361" s="84"/>
      <c r="PV361" s="84"/>
      <c r="PW361" s="84"/>
      <c r="PX361" s="84"/>
      <c r="PY361" s="84"/>
      <c r="PZ361" s="84"/>
      <c r="QA361" s="84"/>
      <c r="QB361" s="84"/>
      <c r="QC361" s="84"/>
      <c r="QD361" s="84"/>
      <c r="QE361" s="84"/>
      <c r="QF361" s="84"/>
      <c r="QG361" s="84"/>
      <c r="QH361" s="84"/>
      <c r="QI361" s="84"/>
      <c r="QJ361" s="84"/>
      <c r="QK361" s="84"/>
      <c r="QL361" s="84"/>
      <c r="QM361" s="84"/>
      <c r="QN361" s="84"/>
      <c r="QO361" s="84"/>
      <c r="QP361" s="84"/>
      <c r="QQ361" s="84"/>
      <c r="QR361" s="84"/>
      <c r="QS361" s="84"/>
      <c r="QT361" s="84"/>
      <c r="QU361" s="84"/>
      <c r="QV361" s="84"/>
      <c r="QW361" s="84"/>
      <c r="QX361" s="84"/>
      <c r="QY361" s="84"/>
      <c r="QZ361" s="84"/>
      <c r="RA361" s="84"/>
      <c r="RB361" s="84"/>
      <c r="RC361" s="84"/>
      <c r="RD361" s="84"/>
      <c r="RE361" s="84"/>
      <c r="RF361" s="84"/>
      <c r="RG361" s="84"/>
      <c r="RH361" s="84"/>
      <c r="RI361" s="84"/>
      <c r="RJ361" s="84"/>
      <c r="RK361" s="84"/>
      <c r="RL361" s="84"/>
      <c r="RM361" s="84"/>
      <c r="RN361" s="84"/>
      <c r="RO361" s="84"/>
      <c r="RP361" s="84"/>
      <c r="RQ361" s="84"/>
      <c r="RR361" s="84"/>
      <c r="RS361" s="84"/>
      <c r="RT361" s="84"/>
      <c r="RU361" s="84"/>
      <c r="RV361" s="84"/>
      <c r="RW361" s="84"/>
      <c r="RX361" s="84"/>
      <c r="RY361" s="84"/>
      <c r="RZ361" s="84"/>
      <c r="SA361" s="84"/>
      <c r="SB361" s="84"/>
      <c r="SC361" s="84"/>
      <c r="SD361" s="84"/>
      <c r="SE361" s="84"/>
      <c r="SF361" s="84"/>
      <c r="SG361" s="84"/>
      <c r="SH361" s="84"/>
      <c r="SI361" s="84"/>
      <c r="SJ361" s="84"/>
      <c r="SK361" s="84"/>
      <c r="SL361" s="84"/>
      <c r="SM361" s="84"/>
      <c r="SN361" s="84"/>
      <c r="SO361" s="84"/>
      <c r="SP361" s="84"/>
      <c r="SQ361" s="84"/>
      <c r="SR361" s="84"/>
      <c r="SS361" s="84"/>
      <c r="ST361" s="84"/>
      <c r="SU361" s="84"/>
      <c r="SV361" s="84"/>
      <c r="SW361" s="84"/>
      <c r="SX361" s="84"/>
      <c r="SY361" s="84"/>
      <c r="SZ361" s="84"/>
      <c r="TA361" s="84"/>
      <c r="TB361" s="84"/>
      <c r="TC361" s="84"/>
      <c r="TD361" s="84"/>
      <c r="TE361" s="84"/>
      <c r="TF361" s="84"/>
      <c r="TG361" s="84"/>
      <c r="TH361" s="84"/>
      <c r="TI361" s="84"/>
      <c r="TJ361" s="84"/>
      <c r="TK361" s="84"/>
      <c r="TL361" s="84"/>
      <c r="TM361" s="84"/>
      <c r="TN361" s="84"/>
      <c r="TO361" s="84"/>
      <c r="TP361" s="84"/>
      <c r="TQ361" s="84"/>
      <c r="TR361" s="84"/>
      <c r="TS361" s="84"/>
      <c r="TT361" s="84"/>
      <c r="TU361" s="84"/>
      <c r="TV361" s="84"/>
      <c r="TW361" s="84"/>
      <c r="TX361" s="84"/>
      <c r="TY361" s="84"/>
      <c r="TZ361" s="84"/>
      <c r="UA361" s="84"/>
      <c r="UB361" s="84"/>
      <c r="UC361" s="84"/>
      <c r="UD361" s="84"/>
      <c r="UE361" s="84"/>
      <c r="UF361" s="84"/>
      <c r="UG361" s="84"/>
      <c r="UH361" s="84"/>
      <c r="UI361" s="84"/>
      <c r="UJ361" s="84"/>
      <c r="UK361" s="84"/>
      <c r="UL361" s="84"/>
      <c r="UM361" s="84"/>
      <c r="UN361" s="84"/>
      <c r="UO361" s="84"/>
      <c r="UP361" s="84"/>
      <c r="UQ361" s="84"/>
      <c r="UR361" s="84"/>
      <c r="US361" s="84"/>
      <c r="UT361" s="84"/>
      <c r="UU361" s="84"/>
      <c r="UV361" s="84"/>
      <c r="UW361" s="84"/>
      <c r="UX361" s="84"/>
      <c r="UY361" s="84"/>
      <c r="UZ361" s="84"/>
      <c r="VA361" s="84"/>
      <c r="VB361" s="84"/>
      <c r="VC361" s="84"/>
      <c r="VD361" s="84"/>
      <c r="VE361" s="84"/>
      <c r="VF361" s="84"/>
      <c r="VG361" s="84"/>
      <c r="VH361" s="84"/>
      <c r="VI361" s="84"/>
      <c r="VJ361" s="84"/>
      <c r="VK361" s="84"/>
      <c r="VL361" s="84"/>
      <c r="VM361" s="84"/>
      <c r="VN361" s="84"/>
      <c r="VO361" s="84"/>
      <c r="VP361" s="84"/>
      <c r="VQ361" s="84"/>
      <c r="VR361" s="84"/>
      <c r="VS361" s="84"/>
      <c r="VT361" s="84"/>
      <c r="VU361" s="84"/>
      <c r="VV361" s="84"/>
      <c r="VW361" s="84"/>
      <c r="VX361" s="84"/>
      <c r="VY361" s="84"/>
      <c r="VZ361" s="84"/>
      <c r="WA361" s="84"/>
      <c r="WB361" s="84"/>
      <c r="WC361" s="84"/>
      <c r="WD361" s="84"/>
      <c r="WE361" s="84"/>
      <c r="WF361" s="84"/>
      <c r="WG361" s="84"/>
      <c r="WH361" s="84"/>
      <c r="WI361" s="84"/>
      <c r="WJ361" s="84"/>
      <c r="WK361" s="84"/>
      <c r="WL361" s="84"/>
      <c r="WM361" s="84"/>
      <c r="WN361" s="84"/>
      <c r="WO361" s="84"/>
      <c r="WP361" s="84"/>
      <c r="WQ361" s="84"/>
      <c r="WR361" s="84"/>
      <c r="WS361" s="84"/>
      <c r="WT361" s="84"/>
      <c r="WU361" s="84"/>
      <c r="WV361" s="84"/>
      <c r="WW361" s="84"/>
      <c r="WX361" s="84"/>
      <c r="WY361" s="84"/>
      <c r="WZ361" s="84"/>
      <c r="XA361" s="84"/>
      <c r="XB361" s="84"/>
      <c r="XC361" s="84"/>
      <c r="XD361" s="84"/>
      <c r="XE361" s="84"/>
      <c r="XF361" s="84"/>
      <c r="XG361" s="84"/>
      <c r="XH361" s="84"/>
      <c r="XI361" s="84"/>
      <c r="XJ361" s="84"/>
      <c r="XK361" s="84"/>
      <c r="XL361" s="84"/>
      <c r="XM361" s="84"/>
      <c r="XN361" s="84"/>
      <c r="XO361" s="84"/>
      <c r="XP361" s="84"/>
      <c r="XQ361" s="84"/>
      <c r="XR361" s="84"/>
      <c r="XS361" s="84"/>
      <c r="XT361" s="84"/>
      <c r="XU361" s="84"/>
      <c r="XV361" s="84"/>
      <c r="XW361" s="84"/>
      <c r="XX361" s="84"/>
      <c r="XY361" s="84"/>
      <c r="XZ361" s="84"/>
      <c r="YA361" s="84"/>
      <c r="YB361" s="84"/>
      <c r="YC361" s="84"/>
      <c r="YD361" s="84"/>
      <c r="YE361" s="84"/>
      <c r="YF361" s="84"/>
      <c r="YG361" s="84"/>
      <c r="YH361" s="84"/>
      <c r="YI361" s="84"/>
      <c r="YJ361" s="84"/>
      <c r="YK361" s="84"/>
      <c r="YL361" s="84"/>
      <c r="YM361" s="84"/>
      <c r="YN361" s="84"/>
      <c r="YO361" s="84"/>
      <c r="YP361" s="84"/>
      <c r="YQ361" s="84"/>
      <c r="YR361" s="84"/>
      <c r="YS361" s="84"/>
      <c r="YT361" s="84"/>
      <c r="YU361" s="84"/>
      <c r="YV361" s="84"/>
      <c r="YW361" s="84"/>
      <c r="YX361" s="84"/>
      <c r="YY361" s="84"/>
      <c r="YZ361" s="84"/>
      <c r="ZA361" s="84"/>
      <c r="ZB361" s="84"/>
      <c r="ZC361" s="84"/>
      <c r="ZD361" s="84"/>
      <c r="ZE361" s="84"/>
      <c r="ZF361" s="84"/>
      <c r="ZG361" s="84"/>
      <c r="ZH361" s="84"/>
      <c r="ZI361" s="84"/>
      <c r="ZJ361" s="84"/>
      <c r="ZK361" s="84"/>
      <c r="ZL361" s="84"/>
      <c r="ZM361" s="84"/>
      <c r="ZN361" s="84"/>
      <c r="ZO361" s="84"/>
      <c r="ZP361" s="84"/>
      <c r="ZQ361" s="84"/>
      <c r="ZR361" s="84"/>
      <c r="ZS361" s="84"/>
      <c r="ZT361" s="84"/>
      <c r="ZU361" s="84"/>
      <c r="ZV361" s="84"/>
      <c r="ZW361" s="84"/>
      <c r="ZX361" s="84"/>
      <c r="ZY361" s="84"/>
      <c r="ZZ361" s="84"/>
      <c r="AAA361" s="84"/>
      <c r="AAB361" s="84"/>
      <c r="AAC361" s="84"/>
      <c r="AAD361" s="84"/>
      <c r="AAE361" s="84"/>
      <c r="AAF361" s="84"/>
      <c r="AAG361" s="84"/>
      <c r="AAH361" s="84"/>
      <c r="AAI361" s="84"/>
      <c r="AAJ361" s="84"/>
      <c r="AAK361" s="84"/>
      <c r="AAL361" s="84"/>
      <c r="AAM361" s="84"/>
      <c r="AAN361" s="84"/>
      <c r="AAO361" s="84"/>
      <c r="AAP361" s="84"/>
      <c r="AAQ361" s="84"/>
      <c r="AAR361" s="84"/>
      <c r="AAS361" s="84"/>
      <c r="AAT361" s="84"/>
      <c r="AAU361" s="84"/>
      <c r="AAV361" s="84"/>
      <c r="AAW361" s="84"/>
      <c r="AAX361" s="84"/>
      <c r="AAY361" s="84"/>
      <c r="AAZ361" s="84"/>
      <c r="ABA361" s="84"/>
      <c r="ABB361" s="84"/>
      <c r="ABC361" s="84"/>
      <c r="ABD361" s="84"/>
      <c r="ABE361" s="84"/>
      <c r="ABF361" s="84"/>
      <c r="ABG361" s="84"/>
      <c r="ABH361" s="84"/>
      <c r="ABI361" s="84"/>
      <c r="ABJ361" s="84"/>
      <c r="ABK361" s="84"/>
      <c r="ABL361" s="84"/>
      <c r="ABM361" s="84"/>
      <c r="ABN361" s="84"/>
      <c r="ABO361" s="84"/>
      <c r="ABP361" s="84"/>
      <c r="ABQ361" s="84"/>
      <c r="ABR361" s="84"/>
      <c r="ABS361" s="84"/>
      <c r="ABT361" s="84"/>
      <c r="ABU361" s="84"/>
      <c r="ABV361" s="84"/>
      <c r="ABW361" s="84"/>
      <c r="ABX361" s="84"/>
      <c r="ABY361" s="84"/>
      <c r="ABZ361" s="84"/>
      <c r="ACA361" s="84"/>
      <c r="ACB361" s="84"/>
      <c r="ACC361" s="84"/>
      <c r="ACD361" s="84"/>
      <c r="ACE361" s="84"/>
      <c r="ACF361" s="84"/>
      <c r="ACG361" s="84"/>
      <c r="ACH361" s="84"/>
      <c r="ACI361" s="84"/>
      <c r="ACJ361" s="84"/>
      <c r="ACK361" s="84"/>
      <c r="ACL361" s="84"/>
      <c r="ACM361" s="84"/>
      <c r="ACN361" s="84"/>
      <c r="ACO361" s="84"/>
      <c r="ACP361" s="84"/>
      <c r="ACQ361" s="84"/>
      <c r="ACR361" s="84"/>
      <c r="ACS361" s="84"/>
      <c r="ACT361" s="84"/>
      <c r="ACU361" s="84"/>
      <c r="ACV361" s="84"/>
      <c r="ACW361" s="84"/>
      <c r="ACX361" s="84"/>
      <c r="ACY361" s="84"/>
      <c r="ACZ361" s="84"/>
      <c r="ADA361" s="84"/>
      <c r="ADB361" s="84"/>
      <c r="ADC361" s="84"/>
      <c r="ADD361" s="84"/>
      <c r="ADE361" s="84"/>
      <c r="ADF361" s="84"/>
      <c r="ADG361" s="84"/>
      <c r="ADH361" s="84"/>
      <c r="ADI361" s="84"/>
      <c r="ADJ361" s="84"/>
      <c r="ADK361" s="84"/>
      <c r="ADL361" s="84"/>
      <c r="ADM361" s="84"/>
      <c r="ADN361" s="84"/>
      <c r="ADO361" s="84"/>
      <c r="ADP361" s="84"/>
      <c r="ADQ361" s="84"/>
      <c r="ADR361" s="84"/>
      <c r="ADS361" s="84"/>
      <c r="ADT361" s="84"/>
      <c r="ADU361" s="84"/>
      <c r="ADV361" s="84"/>
      <c r="ADW361" s="84"/>
      <c r="ADX361" s="84"/>
      <c r="ADY361" s="84"/>
      <c r="ADZ361" s="84"/>
      <c r="AEA361" s="84"/>
      <c r="AEB361" s="84"/>
      <c r="AEC361" s="84"/>
      <c r="AED361" s="84"/>
      <c r="AEE361" s="84"/>
      <c r="AEF361" s="84"/>
      <c r="AEG361" s="84"/>
      <c r="AEH361" s="84"/>
      <c r="AEI361" s="84"/>
      <c r="AEJ361" s="84"/>
      <c r="AEK361" s="84"/>
      <c r="AEL361" s="84"/>
      <c r="AEM361" s="84"/>
      <c r="AEN361" s="84"/>
      <c r="AEO361" s="84"/>
      <c r="AEP361" s="84"/>
      <c r="AEQ361" s="84"/>
      <c r="AER361" s="84"/>
      <c r="AES361" s="84"/>
      <c r="AET361" s="84"/>
      <c r="AEU361" s="84"/>
      <c r="AEV361" s="84"/>
      <c r="AEW361" s="84"/>
      <c r="AEX361" s="84"/>
      <c r="AEY361" s="84"/>
      <c r="AEZ361" s="84"/>
      <c r="AFA361" s="84"/>
      <c r="AFB361" s="84"/>
      <c r="AFC361" s="84"/>
      <c r="AFD361" s="84"/>
      <c r="AFE361" s="84"/>
      <c r="AFF361" s="84"/>
      <c r="AFG361" s="84"/>
      <c r="AFH361" s="84"/>
      <c r="AFI361" s="84"/>
      <c r="AFJ361" s="84"/>
      <c r="AFK361" s="84"/>
      <c r="AFL361" s="84"/>
      <c r="AFM361" s="84"/>
      <c r="AFN361" s="84"/>
      <c r="AFO361" s="84"/>
      <c r="AFP361" s="84"/>
      <c r="AFQ361" s="84"/>
      <c r="AFR361" s="84"/>
      <c r="AFS361" s="84"/>
      <c r="AFT361" s="84"/>
      <c r="AFU361" s="84"/>
      <c r="AFV361" s="84"/>
      <c r="AFW361" s="84"/>
      <c r="AFX361" s="84"/>
      <c r="AFY361" s="84"/>
      <c r="AFZ361" s="84"/>
      <c r="AGA361" s="84"/>
      <c r="AGB361" s="84"/>
      <c r="AGC361" s="84"/>
      <c r="AGD361" s="84"/>
      <c r="AGE361" s="84"/>
      <c r="AGF361" s="84"/>
      <c r="AGG361" s="84"/>
      <c r="AGH361" s="84"/>
      <c r="AGI361" s="84"/>
      <c r="AGJ361" s="84"/>
      <c r="AGK361" s="84"/>
      <c r="AGL361" s="84"/>
      <c r="AGM361" s="84"/>
      <c r="AGN361" s="84"/>
      <c r="AGO361" s="84"/>
      <c r="AGP361" s="84"/>
      <c r="AGQ361" s="84"/>
      <c r="AGR361" s="84"/>
      <c r="AGS361" s="84"/>
      <c r="AGT361" s="84"/>
      <c r="AGU361" s="84"/>
      <c r="AGV361" s="84"/>
      <c r="AGW361" s="84"/>
      <c r="AGX361" s="84"/>
      <c r="AGY361" s="84"/>
      <c r="AGZ361" s="84"/>
      <c r="AHA361" s="84"/>
      <c r="AHB361" s="84"/>
      <c r="AHC361" s="84"/>
      <c r="AHD361" s="84"/>
      <c r="AHE361" s="84"/>
      <c r="AHF361" s="84"/>
      <c r="AHG361" s="84"/>
      <c r="AHH361" s="84"/>
      <c r="AHI361" s="84"/>
      <c r="AHJ361" s="84"/>
      <c r="AHK361" s="84"/>
      <c r="AHL361" s="84"/>
      <c r="AHM361" s="84"/>
      <c r="AHN361" s="84"/>
      <c r="AHO361" s="84"/>
      <c r="AHP361" s="84"/>
      <c r="AHQ361" s="84"/>
      <c r="AHR361" s="84"/>
      <c r="AHS361" s="84"/>
      <c r="AHT361" s="84"/>
      <c r="AHU361" s="84"/>
      <c r="AHV361" s="84"/>
      <c r="AHW361" s="84"/>
      <c r="AHX361" s="84"/>
      <c r="AHY361" s="84"/>
      <c r="AHZ361" s="84"/>
      <c r="AIA361" s="84"/>
      <c r="AIB361" s="84"/>
      <c r="AIC361" s="84"/>
      <c r="AID361" s="84"/>
      <c r="AIE361" s="84"/>
      <c r="AIF361" s="84"/>
      <c r="AIG361" s="84"/>
      <c r="AIH361" s="84"/>
      <c r="AII361" s="84"/>
      <c r="AIJ361" s="84"/>
      <c r="AIK361" s="84"/>
      <c r="AIL361" s="84"/>
      <c r="AIM361" s="84"/>
      <c r="AIN361" s="84"/>
      <c r="AIO361" s="84"/>
      <c r="AIP361" s="84"/>
      <c r="AIQ361" s="84"/>
      <c r="AIR361" s="84"/>
      <c r="AIS361" s="84"/>
      <c r="AIT361" s="84"/>
      <c r="AIU361" s="84"/>
      <c r="AIV361" s="84"/>
      <c r="AIW361" s="84"/>
      <c r="AIX361" s="84"/>
      <c r="AIY361" s="84"/>
      <c r="AIZ361" s="84"/>
      <c r="AJA361" s="84"/>
      <c r="AJB361" s="84"/>
      <c r="AJC361" s="84"/>
      <c r="AJD361" s="84"/>
      <c r="AJE361" s="84"/>
      <c r="AJF361" s="84"/>
      <c r="AJG361" s="84"/>
      <c r="AJH361" s="84"/>
      <c r="AJI361" s="84"/>
      <c r="AJJ361" s="84"/>
      <c r="AJK361" s="84"/>
      <c r="AJL361" s="84"/>
      <c r="AJM361" s="84"/>
      <c r="AJN361" s="84"/>
      <c r="AJO361" s="84"/>
      <c r="AJP361" s="84"/>
      <c r="AJQ361" s="84"/>
      <c r="AJR361" s="84"/>
      <c r="AJS361" s="84"/>
      <c r="AJT361" s="84"/>
      <c r="AJU361" s="84"/>
      <c r="AJV361" s="84"/>
      <c r="AJW361" s="84"/>
      <c r="AJX361" s="84"/>
      <c r="AJY361" s="84"/>
      <c r="AJZ361" s="84"/>
      <c r="AKA361" s="84"/>
      <c r="AKB361" s="84"/>
      <c r="AKC361" s="84"/>
      <c r="AKD361" s="84"/>
      <c r="AKE361" s="84"/>
      <c r="AKF361" s="84"/>
      <c r="AKG361" s="84"/>
      <c r="AKH361" s="84"/>
      <c r="AKI361" s="84"/>
      <c r="AKJ361" s="84"/>
      <c r="AKK361" s="84"/>
      <c r="AKL361" s="84"/>
      <c r="AKM361" s="84"/>
      <c r="AKN361" s="84"/>
      <c r="AKO361" s="84"/>
      <c r="AKP361" s="84"/>
      <c r="AKQ361" s="84"/>
      <c r="AKR361" s="84"/>
      <c r="AKS361" s="84"/>
      <c r="AKT361" s="84"/>
      <c r="AKU361" s="84"/>
      <c r="AKV361" s="84"/>
      <c r="AKW361" s="84"/>
      <c r="AKX361" s="84"/>
      <c r="AKY361" s="84"/>
      <c r="AKZ361" s="84"/>
      <c r="ALA361" s="84"/>
      <c r="ALB361" s="84"/>
      <c r="ALC361" s="84"/>
      <c r="ALD361" s="84"/>
      <c r="ALE361" s="84"/>
      <c r="ALF361" s="84"/>
      <c r="ALG361" s="84"/>
      <c r="ALH361" s="84"/>
      <c r="ALI361" s="84"/>
      <c r="ALJ361" s="84"/>
      <c r="ALK361" s="84"/>
      <c r="ALL361" s="84"/>
      <c r="ALM361" s="84"/>
      <c r="ALN361" s="84"/>
      <c r="ALO361" s="84"/>
      <c r="ALP361" s="84"/>
      <c r="ALQ361" s="84"/>
      <c r="ALR361" s="84"/>
      <c r="ALS361" s="84"/>
      <c r="ALT361" s="84"/>
      <c r="ALU361" s="84"/>
      <c r="ALV361" s="84"/>
      <c r="ALW361" s="84"/>
      <c r="ALX361" s="84"/>
      <c r="ALY361" s="84"/>
      <c r="ALZ361" s="84"/>
      <c r="AMA361" s="84"/>
      <c r="AMB361" s="84"/>
      <c r="AMC361" s="84"/>
      <c r="AMD361" s="84"/>
      <c r="AME361" s="84"/>
      <c r="AMF361" s="84"/>
      <c r="AMG361" s="84"/>
      <c r="AMH361" s="84"/>
      <c r="AMI361" s="84"/>
      <c r="AMJ361" s="84"/>
      <c r="AMK361" s="84"/>
      <c r="AML361" s="84"/>
      <c r="AMM361" s="84"/>
      <c r="AMN361" s="84"/>
      <c r="AMO361" s="84"/>
      <c r="AMP361" s="84"/>
      <c r="AMQ361" s="84"/>
      <c r="AMR361" s="84"/>
      <c r="AMS361" s="84"/>
      <c r="AMT361" s="84"/>
      <c r="AMU361" s="84"/>
      <c r="AMV361" s="84"/>
      <c r="AMW361" s="84"/>
      <c r="AMX361" s="84"/>
      <c r="AMY361" s="84"/>
      <c r="AMZ361" s="84"/>
      <c r="ANA361" s="84"/>
      <c r="ANB361" s="84"/>
      <c r="ANC361" s="84"/>
      <c r="AND361" s="84"/>
      <c r="ANE361" s="84"/>
      <c r="ANF361" s="84"/>
      <c r="ANG361" s="84"/>
      <c r="ANH361" s="84"/>
      <c r="ANI361" s="84"/>
      <c r="ANJ361" s="84"/>
      <c r="ANK361" s="84"/>
      <c r="ANL361" s="84"/>
      <c r="ANM361" s="84"/>
      <c r="ANN361" s="84"/>
      <c r="ANO361" s="84"/>
      <c r="ANP361" s="84"/>
      <c r="ANQ361" s="84"/>
      <c r="ANR361" s="84"/>
      <c r="ANS361" s="84"/>
      <c r="ANT361" s="84"/>
      <c r="ANU361" s="84"/>
      <c r="ANV361" s="84"/>
      <c r="ANW361" s="84"/>
      <c r="ANX361" s="84"/>
      <c r="ANY361" s="84"/>
      <c r="ANZ361" s="84"/>
      <c r="AOA361" s="84"/>
      <c r="AOB361" s="84"/>
      <c r="AOC361" s="84"/>
      <c r="AOD361" s="84"/>
      <c r="AOE361" s="84"/>
      <c r="AOF361" s="84"/>
      <c r="AOG361" s="84"/>
      <c r="AOH361" s="84"/>
      <c r="AOI361" s="84"/>
      <c r="AOJ361" s="84"/>
      <c r="AOK361" s="84"/>
      <c r="AOL361" s="84"/>
      <c r="AOM361" s="84"/>
      <c r="AON361" s="84"/>
      <c r="AOO361" s="84"/>
      <c r="AOP361" s="84"/>
      <c r="AOQ361" s="84"/>
      <c r="AOR361" s="84"/>
      <c r="AOS361" s="84"/>
      <c r="AOT361" s="84"/>
      <c r="AOU361" s="84"/>
      <c r="AOV361" s="84"/>
      <c r="AOW361" s="84"/>
      <c r="AOX361" s="84"/>
      <c r="AOY361" s="84"/>
      <c r="AOZ361" s="84"/>
      <c r="APA361" s="84"/>
      <c r="APB361" s="84"/>
      <c r="APC361" s="84"/>
      <c r="APD361" s="84"/>
      <c r="APE361" s="84"/>
      <c r="APF361" s="84"/>
      <c r="APG361" s="84"/>
      <c r="APH361" s="84"/>
      <c r="API361" s="84"/>
      <c r="APJ361" s="84"/>
      <c r="APK361" s="84"/>
      <c r="APL361" s="84"/>
      <c r="APM361" s="84"/>
      <c r="APN361" s="84"/>
      <c r="APO361" s="84"/>
      <c r="APP361" s="84"/>
      <c r="APQ361" s="84"/>
      <c r="APR361" s="84"/>
      <c r="APS361" s="84"/>
      <c r="APT361" s="84"/>
      <c r="APU361" s="84"/>
      <c r="APV361" s="84"/>
      <c r="APW361" s="84"/>
      <c r="APX361" s="84"/>
      <c r="APY361" s="84"/>
      <c r="APZ361" s="84"/>
      <c r="AQA361" s="84"/>
      <c r="AQB361" s="84"/>
      <c r="AQC361" s="84"/>
      <c r="AQD361" s="84"/>
      <c r="AQE361" s="84"/>
      <c r="AQF361" s="84"/>
      <c r="AQG361" s="84"/>
      <c r="AQH361" s="84"/>
      <c r="AQI361" s="84"/>
      <c r="AQJ361" s="84"/>
      <c r="AQK361" s="84"/>
      <c r="AQL361" s="84"/>
      <c r="AQM361" s="84"/>
      <c r="AQN361" s="84"/>
      <c r="AQO361" s="84"/>
      <c r="AQP361" s="84"/>
      <c r="AQQ361" s="84"/>
      <c r="AQR361" s="84"/>
      <c r="AQS361" s="84"/>
      <c r="AQT361" s="84"/>
      <c r="AQU361" s="84"/>
      <c r="AQV361" s="84"/>
      <c r="AQW361" s="84"/>
      <c r="AQX361" s="84"/>
      <c r="AQY361" s="84"/>
      <c r="AQZ361" s="84"/>
      <c r="ARA361" s="84"/>
      <c r="ARB361" s="84"/>
      <c r="ARC361" s="84"/>
      <c r="ARD361" s="84"/>
      <c r="ARE361" s="84"/>
      <c r="ARF361" s="84"/>
      <c r="ARG361" s="84"/>
      <c r="ARH361" s="84"/>
      <c r="ARI361" s="84"/>
      <c r="ARJ361" s="84"/>
      <c r="ARK361" s="84"/>
      <c r="ARL361" s="84"/>
      <c r="ARM361" s="84"/>
      <c r="ARN361" s="84"/>
      <c r="ARO361" s="84"/>
      <c r="ARP361" s="84"/>
      <c r="ARQ361" s="84"/>
      <c r="ARR361" s="84"/>
      <c r="ARS361" s="84"/>
      <c r="ART361" s="84"/>
      <c r="ARU361" s="84"/>
      <c r="ARV361" s="84"/>
      <c r="ARW361" s="84"/>
      <c r="ARX361" s="84"/>
      <c r="ARY361" s="84"/>
      <c r="ARZ361" s="84"/>
      <c r="ASA361" s="84"/>
      <c r="ASB361" s="84"/>
      <c r="ASC361" s="84"/>
      <c r="ASD361" s="84"/>
      <c r="ASE361" s="84"/>
      <c r="ASF361" s="84"/>
      <c r="ASG361" s="84"/>
      <c r="ASH361" s="84"/>
      <c r="ASI361" s="84"/>
      <c r="ASJ361" s="84"/>
      <c r="ASK361" s="84"/>
      <c r="ASL361" s="84"/>
      <c r="ASM361" s="84"/>
      <c r="ASN361" s="84"/>
      <c r="ASO361" s="84"/>
      <c r="ASP361" s="84"/>
      <c r="ASQ361" s="84"/>
      <c r="ASR361" s="84"/>
      <c r="ASS361" s="84"/>
      <c r="AST361" s="84"/>
      <c r="ASU361" s="84"/>
      <c r="ASV361" s="84"/>
      <c r="ASW361" s="84"/>
      <c r="ASX361" s="84"/>
      <c r="ASY361" s="84"/>
      <c r="ASZ361" s="84"/>
      <c r="ATA361" s="84"/>
      <c r="ATB361" s="84"/>
      <c r="ATC361" s="84"/>
      <c r="ATD361" s="84"/>
      <c r="ATE361" s="84"/>
      <c r="ATF361" s="84"/>
      <c r="ATG361" s="84"/>
      <c r="ATH361" s="84"/>
      <c r="ATI361" s="84"/>
      <c r="ATJ361" s="84"/>
      <c r="ATK361" s="84"/>
      <c r="ATL361" s="84"/>
      <c r="ATM361" s="84"/>
      <c r="ATN361" s="84"/>
      <c r="ATO361" s="84"/>
      <c r="ATP361" s="84"/>
      <c r="ATQ361" s="84"/>
      <c r="ATR361" s="84"/>
      <c r="ATS361" s="84"/>
      <c r="ATT361" s="84"/>
      <c r="ATU361" s="84"/>
      <c r="ATV361" s="84"/>
      <c r="ATW361" s="84"/>
      <c r="ATX361" s="84"/>
      <c r="ATY361" s="84"/>
      <c r="ATZ361" s="84"/>
      <c r="AUA361" s="84"/>
      <c r="AUB361" s="84"/>
      <c r="AUC361" s="84"/>
      <c r="AUD361" s="84"/>
      <c r="AUE361" s="84"/>
      <c r="AUF361" s="84"/>
      <c r="AUG361" s="84"/>
      <c r="AUH361" s="84"/>
      <c r="AUI361" s="84"/>
      <c r="AUJ361" s="84"/>
      <c r="AUK361" s="84"/>
      <c r="AUL361" s="84"/>
      <c r="AUM361" s="84"/>
      <c r="AUN361" s="84"/>
      <c r="AUO361" s="84"/>
      <c r="AUP361" s="84"/>
      <c r="AUQ361" s="84"/>
      <c r="AUR361" s="84"/>
      <c r="AUS361" s="84"/>
      <c r="AUT361" s="84"/>
      <c r="AUU361" s="84"/>
      <c r="AUV361" s="84"/>
      <c r="AUW361" s="84"/>
      <c r="AUX361" s="84"/>
      <c r="AUY361" s="84"/>
      <c r="AUZ361" s="84"/>
      <c r="AVA361" s="84"/>
      <c r="AVB361" s="84"/>
      <c r="AVC361" s="84"/>
      <c r="AVD361" s="84"/>
      <c r="AVE361" s="84"/>
      <c r="AVF361" s="84"/>
      <c r="AVG361" s="84"/>
      <c r="AVH361" s="84"/>
      <c r="AVI361" s="84"/>
      <c r="AVJ361" s="84"/>
      <c r="AVK361" s="84"/>
      <c r="AVL361" s="84"/>
      <c r="AVM361" s="84"/>
      <c r="AVN361" s="84"/>
      <c r="AVO361" s="84"/>
      <c r="AVP361" s="84"/>
      <c r="AVQ361" s="84"/>
      <c r="AVR361" s="84"/>
      <c r="AVS361" s="84"/>
      <c r="AVT361" s="84"/>
      <c r="AVU361" s="84"/>
      <c r="AVV361" s="84"/>
      <c r="AVW361" s="84"/>
      <c r="AVX361" s="84"/>
      <c r="AVY361" s="84"/>
      <c r="AVZ361" s="84"/>
      <c r="AWA361" s="84"/>
      <c r="AWB361" s="84"/>
      <c r="AWC361" s="84"/>
      <c r="AWD361" s="84"/>
      <c r="AWE361" s="84"/>
      <c r="AWF361" s="84"/>
      <c r="AWG361" s="84"/>
      <c r="AWH361" s="84"/>
      <c r="AWI361" s="84"/>
      <c r="AWJ361" s="84"/>
      <c r="AWK361" s="84"/>
      <c r="AWL361" s="84"/>
      <c r="AWM361" s="84"/>
      <c r="AWN361" s="84"/>
      <c r="AWO361" s="84"/>
      <c r="AWP361" s="84"/>
      <c r="AWQ361" s="84"/>
      <c r="AWR361" s="84"/>
      <c r="AWS361" s="84"/>
      <c r="AWT361" s="84"/>
      <c r="AWU361" s="84"/>
      <c r="AWV361" s="84"/>
      <c r="AWW361" s="84"/>
      <c r="AWX361" s="84"/>
      <c r="AWY361" s="84"/>
      <c r="AWZ361" s="84"/>
      <c r="AXA361" s="84"/>
      <c r="AXB361" s="84"/>
      <c r="AXC361" s="84"/>
      <c r="AXD361" s="84"/>
      <c r="AXE361" s="84"/>
      <c r="AXF361" s="84"/>
      <c r="AXG361" s="84"/>
      <c r="AXH361" s="84"/>
      <c r="AXI361" s="84"/>
      <c r="AXJ361" s="84"/>
      <c r="AXK361" s="84"/>
      <c r="AXL361" s="84"/>
      <c r="AXM361" s="84"/>
      <c r="AXN361" s="84"/>
      <c r="AXO361" s="84"/>
      <c r="AXP361" s="84"/>
      <c r="AXQ361" s="84"/>
      <c r="AXR361" s="84"/>
      <c r="AXS361" s="84"/>
      <c r="AXT361" s="84"/>
      <c r="AXU361" s="84"/>
      <c r="AXV361" s="84"/>
      <c r="AXW361" s="84"/>
      <c r="AXX361" s="84"/>
      <c r="AXY361" s="84"/>
      <c r="AXZ361" s="84"/>
      <c r="AYA361" s="84"/>
      <c r="AYB361" s="84"/>
      <c r="AYC361" s="84"/>
      <c r="AYD361" s="84"/>
      <c r="AYE361" s="84"/>
      <c r="AYF361" s="84"/>
      <c r="AYG361" s="84"/>
      <c r="AYH361" s="84"/>
      <c r="AYI361" s="84"/>
      <c r="AYJ361" s="84"/>
      <c r="AYK361" s="84"/>
      <c r="AYL361" s="84"/>
      <c r="AYM361" s="84"/>
      <c r="AYN361" s="84"/>
      <c r="AYO361" s="84"/>
      <c r="AYP361" s="84"/>
      <c r="AYQ361" s="84"/>
      <c r="AYR361" s="84"/>
      <c r="AYS361" s="84"/>
      <c r="AYT361" s="84"/>
      <c r="AYU361" s="84"/>
      <c r="AYV361" s="84"/>
      <c r="AYW361" s="84"/>
      <c r="AYX361" s="84"/>
      <c r="AYY361" s="84"/>
      <c r="AYZ361" s="84"/>
      <c r="AZA361" s="84"/>
      <c r="AZB361" s="84"/>
      <c r="AZC361" s="84"/>
      <c r="AZD361" s="84"/>
      <c r="AZE361" s="84"/>
      <c r="AZF361" s="84"/>
      <c r="AZG361" s="84"/>
      <c r="AZH361" s="84"/>
      <c r="AZI361" s="84"/>
      <c r="AZJ361" s="84"/>
      <c r="AZK361" s="84"/>
      <c r="AZL361" s="84"/>
      <c r="AZM361" s="84"/>
      <c r="AZN361" s="84"/>
      <c r="AZO361" s="84"/>
      <c r="AZP361" s="84"/>
      <c r="AZQ361" s="84"/>
      <c r="AZR361" s="84"/>
      <c r="AZS361" s="84"/>
      <c r="AZT361" s="84"/>
      <c r="AZU361" s="84"/>
      <c r="AZV361" s="84"/>
      <c r="AZW361" s="84"/>
      <c r="AZX361" s="84"/>
      <c r="AZY361" s="84"/>
      <c r="AZZ361" s="84"/>
      <c r="BAA361" s="84"/>
      <c r="BAB361" s="84"/>
      <c r="BAC361" s="84"/>
      <c r="BAD361" s="84"/>
      <c r="BAE361" s="84"/>
      <c r="BAF361" s="84"/>
      <c r="BAG361" s="84"/>
      <c r="BAH361" s="84"/>
      <c r="BAI361" s="84"/>
      <c r="BAJ361" s="84"/>
      <c r="BAK361" s="84"/>
      <c r="BAL361" s="84"/>
      <c r="BAM361" s="84"/>
      <c r="BAN361" s="84"/>
      <c r="BAO361" s="84"/>
      <c r="BAP361" s="84"/>
      <c r="BAQ361" s="84"/>
      <c r="BAR361" s="84"/>
      <c r="BAS361" s="84"/>
      <c r="BAT361" s="84"/>
      <c r="BAU361" s="84"/>
      <c r="BAV361" s="84"/>
      <c r="BAW361" s="84"/>
      <c r="BAX361" s="84"/>
      <c r="BAY361" s="84"/>
      <c r="BAZ361" s="84"/>
      <c r="BBA361" s="84"/>
      <c r="BBB361" s="84"/>
      <c r="BBC361" s="84"/>
      <c r="BBD361" s="84"/>
      <c r="BBE361" s="84"/>
      <c r="BBF361" s="84"/>
      <c r="BBG361" s="84"/>
      <c r="BBH361" s="84"/>
      <c r="BBI361" s="84"/>
      <c r="BBJ361" s="84"/>
      <c r="BBK361" s="84"/>
      <c r="BBL361" s="84"/>
      <c r="BBM361" s="84"/>
      <c r="BBN361" s="84"/>
      <c r="BBO361" s="84"/>
      <c r="BBP361" s="84"/>
      <c r="BBQ361" s="84"/>
      <c r="BBR361" s="84"/>
      <c r="BBS361" s="84"/>
      <c r="BBT361" s="84"/>
      <c r="BBU361" s="84"/>
      <c r="BBV361" s="84"/>
      <c r="BBW361" s="84"/>
      <c r="BBX361" s="84"/>
      <c r="BBY361" s="84"/>
      <c r="BBZ361" s="84"/>
      <c r="BCA361" s="84"/>
      <c r="BCB361" s="84"/>
      <c r="BCC361" s="84"/>
      <c r="BCD361" s="84"/>
      <c r="BCE361" s="84"/>
      <c r="BCF361" s="84"/>
      <c r="BCG361" s="84"/>
      <c r="BCH361" s="84"/>
      <c r="BCI361" s="84"/>
      <c r="BCJ361" s="84"/>
      <c r="BCK361" s="84"/>
      <c r="BCL361" s="84"/>
      <c r="BCM361" s="84"/>
      <c r="BCN361" s="84"/>
      <c r="BCO361" s="84"/>
      <c r="BCP361" s="84"/>
      <c r="BCQ361" s="84"/>
      <c r="BCR361" s="84"/>
      <c r="BCS361" s="84"/>
      <c r="BCT361" s="84"/>
      <c r="BCU361" s="84"/>
      <c r="BCV361" s="84"/>
      <c r="BCW361" s="84"/>
      <c r="BCX361" s="84"/>
      <c r="BCY361" s="84"/>
      <c r="BCZ361" s="84"/>
      <c r="BDA361" s="84"/>
      <c r="BDB361" s="84"/>
      <c r="BDC361" s="84"/>
      <c r="BDD361" s="84"/>
      <c r="BDE361" s="84"/>
      <c r="BDF361" s="84"/>
      <c r="BDG361" s="84"/>
      <c r="BDH361" s="84"/>
      <c r="BDI361" s="84"/>
      <c r="BDJ361" s="84"/>
      <c r="BDK361" s="84"/>
      <c r="BDL361" s="84"/>
      <c r="BDM361" s="84"/>
      <c r="BDN361" s="84"/>
      <c r="BDO361" s="84"/>
      <c r="BDP361" s="84"/>
      <c r="BDQ361" s="84"/>
      <c r="BDR361" s="84"/>
      <c r="BDS361" s="84"/>
      <c r="BDT361" s="84"/>
      <c r="BDU361" s="84"/>
      <c r="BDV361" s="84"/>
      <c r="BDW361" s="84"/>
      <c r="BDX361" s="84"/>
      <c r="BDY361" s="84"/>
      <c r="BDZ361" s="84"/>
      <c r="BEA361" s="84"/>
      <c r="BEB361" s="84"/>
      <c r="BEC361" s="84"/>
      <c r="BED361" s="84"/>
      <c r="BEE361" s="84"/>
      <c r="BEF361" s="84"/>
      <c r="BEG361" s="84"/>
      <c r="BEH361" s="84"/>
      <c r="BEI361" s="84"/>
      <c r="BEJ361" s="84"/>
      <c r="BEK361" s="84"/>
      <c r="BEL361" s="84"/>
      <c r="BEM361" s="84"/>
      <c r="BEN361" s="84"/>
      <c r="BEO361" s="84"/>
      <c r="BEP361" s="84"/>
      <c r="BEQ361" s="84"/>
      <c r="BER361" s="84"/>
      <c r="BES361" s="84"/>
      <c r="BET361" s="84"/>
      <c r="BEU361" s="84"/>
      <c r="BEV361" s="84"/>
      <c r="BEW361" s="84"/>
      <c r="BEX361" s="84"/>
      <c r="BEY361" s="84"/>
      <c r="BEZ361" s="84"/>
      <c r="BFA361" s="84"/>
      <c r="BFB361" s="84"/>
      <c r="BFC361" s="84"/>
      <c r="BFD361" s="84"/>
      <c r="BFE361" s="84"/>
      <c r="BFF361" s="84"/>
      <c r="BFG361" s="84"/>
      <c r="BFH361" s="84"/>
      <c r="BFI361" s="84"/>
      <c r="BFJ361" s="84"/>
      <c r="BFK361" s="84"/>
      <c r="BFL361" s="84"/>
      <c r="BFM361" s="84"/>
      <c r="BFN361" s="84"/>
      <c r="BFO361" s="84"/>
      <c r="BFP361" s="84"/>
      <c r="BFQ361" s="84"/>
      <c r="BFR361" s="84"/>
      <c r="BFS361" s="84"/>
      <c r="BFT361" s="84"/>
      <c r="BFU361" s="84"/>
      <c r="BFV361" s="84"/>
      <c r="BFW361" s="84"/>
      <c r="BFX361" s="84"/>
      <c r="BFY361" s="84"/>
      <c r="BFZ361" s="84"/>
      <c r="BGA361" s="84"/>
      <c r="BGB361" s="84"/>
      <c r="BGC361" s="84"/>
      <c r="BGD361" s="84"/>
      <c r="BGE361" s="84"/>
      <c r="BGF361" s="84"/>
      <c r="BGG361" s="84"/>
      <c r="BGH361" s="84"/>
      <c r="BGI361" s="84"/>
      <c r="BGJ361" s="84"/>
      <c r="BGK361" s="84"/>
      <c r="BGL361" s="84"/>
      <c r="BGM361" s="84"/>
      <c r="BGN361" s="84"/>
      <c r="BGO361" s="84"/>
      <c r="BGP361" s="84"/>
      <c r="BGQ361" s="84"/>
      <c r="BGR361" s="84"/>
      <c r="BGS361" s="84"/>
      <c r="BGT361" s="84"/>
      <c r="BGU361" s="84"/>
      <c r="BGV361" s="84"/>
      <c r="BGW361" s="84"/>
      <c r="BGX361" s="84"/>
      <c r="BGY361" s="84"/>
      <c r="BGZ361" s="84"/>
      <c r="BHA361" s="84"/>
      <c r="BHB361" s="84"/>
      <c r="BHC361" s="84"/>
      <c r="BHD361" s="84"/>
      <c r="BHE361" s="84"/>
      <c r="BHF361" s="84"/>
      <c r="BHG361" s="84"/>
      <c r="BHH361" s="84"/>
      <c r="BHI361" s="84"/>
      <c r="BHJ361" s="84"/>
      <c r="BHK361" s="84"/>
      <c r="BHL361" s="84"/>
      <c r="BHM361" s="84"/>
      <c r="BHN361" s="84"/>
      <c r="BHO361" s="84"/>
      <c r="BHP361" s="84"/>
      <c r="BHQ361" s="84"/>
      <c r="BHR361" s="84"/>
      <c r="BHS361" s="84"/>
      <c r="BHT361" s="84"/>
      <c r="BHU361" s="84"/>
      <c r="BHV361" s="84"/>
      <c r="BHW361" s="84"/>
      <c r="BHX361" s="84"/>
      <c r="BHY361" s="84"/>
      <c r="BHZ361" s="84"/>
      <c r="BIA361" s="84"/>
      <c r="BIB361" s="84"/>
      <c r="BIC361" s="84"/>
      <c r="BID361" s="84"/>
      <c r="BIE361" s="84"/>
      <c r="BIF361" s="84"/>
      <c r="BIG361" s="84"/>
      <c r="BIH361" s="84"/>
      <c r="BII361" s="84"/>
      <c r="BIJ361" s="84"/>
      <c r="BIK361" s="84"/>
      <c r="BIL361" s="84"/>
      <c r="BIM361" s="84"/>
      <c r="BIN361" s="84"/>
      <c r="BIO361" s="84"/>
      <c r="BIP361" s="84"/>
      <c r="BIQ361" s="84"/>
      <c r="BIR361" s="84"/>
      <c r="BIS361" s="84"/>
      <c r="BIT361" s="84"/>
      <c r="BIU361" s="84"/>
      <c r="BIV361" s="84"/>
      <c r="BIW361" s="84"/>
      <c r="BIX361" s="84"/>
      <c r="BIY361" s="84"/>
      <c r="BIZ361" s="84"/>
      <c r="BJA361" s="84"/>
      <c r="BJB361" s="84"/>
      <c r="BJC361" s="84"/>
      <c r="BJD361" s="84"/>
      <c r="BJE361" s="84"/>
      <c r="BJF361" s="84"/>
      <c r="BJG361" s="84"/>
      <c r="BJH361" s="84"/>
      <c r="BJI361" s="84"/>
      <c r="BJJ361" s="84"/>
      <c r="BJK361" s="84"/>
      <c r="BJL361" s="84"/>
      <c r="BJM361" s="84"/>
      <c r="BJN361" s="84"/>
      <c r="BJO361" s="84"/>
      <c r="BJP361" s="84"/>
      <c r="BJQ361" s="84"/>
      <c r="BJR361" s="84"/>
      <c r="BJS361" s="84"/>
      <c r="BJT361" s="84"/>
      <c r="BJU361" s="84"/>
      <c r="BJV361" s="84"/>
      <c r="BJW361" s="84"/>
      <c r="BJX361" s="84"/>
      <c r="BJY361" s="84"/>
      <c r="BJZ361" s="84"/>
      <c r="BKA361" s="84"/>
      <c r="BKB361" s="84"/>
      <c r="BKC361" s="84"/>
      <c r="BKD361" s="84"/>
      <c r="BKE361" s="84"/>
      <c r="BKF361" s="84"/>
      <c r="BKG361" s="84"/>
      <c r="BKH361" s="84"/>
      <c r="BKI361" s="84"/>
      <c r="BKJ361" s="84"/>
      <c r="BKK361" s="84"/>
      <c r="BKL361" s="84"/>
      <c r="BKM361" s="84"/>
      <c r="BKN361" s="84"/>
      <c r="BKO361" s="84"/>
      <c r="BKP361" s="84"/>
      <c r="BKQ361" s="84"/>
      <c r="BKR361" s="84"/>
      <c r="BKS361" s="84"/>
      <c r="BKT361" s="84"/>
      <c r="BKU361" s="84"/>
      <c r="BKV361" s="84"/>
      <c r="BKW361" s="84"/>
      <c r="BKX361" s="84"/>
      <c r="BKY361" s="84"/>
      <c r="BKZ361" s="84"/>
      <c r="BLA361" s="84"/>
      <c r="BLB361" s="84"/>
      <c r="BLC361" s="84"/>
      <c r="BLD361" s="84"/>
      <c r="BLE361" s="84"/>
      <c r="BLF361" s="84"/>
      <c r="BLG361" s="84"/>
      <c r="BLH361" s="84"/>
      <c r="BLI361" s="84"/>
      <c r="BLJ361" s="84"/>
      <c r="BLK361" s="84"/>
      <c r="BLL361" s="84"/>
      <c r="BLM361" s="84"/>
      <c r="BLN361" s="84"/>
      <c r="BLO361" s="84"/>
      <c r="BLP361" s="84"/>
      <c r="BLQ361" s="84"/>
      <c r="BLR361" s="84"/>
      <c r="BLS361" s="84"/>
      <c r="BLT361" s="84"/>
      <c r="BLU361" s="84"/>
      <c r="BLV361" s="84"/>
      <c r="BLW361" s="84"/>
      <c r="BLX361" s="84"/>
      <c r="BLY361" s="84"/>
      <c r="BLZ361" s="84"/>
      <c r="BMA361" s="84"/>
      <c r="BMB361" s="84"/>
      <c r="BMC361" s="84"/>
      <c r="BMD361" s="84"/>
      <c r="BME361" s="84"/>
      <c r="BMF361" s="84"/>
      <c r="BMG361" s="84"/>
      <c r="BMH361" s="84"/>
      <c r="BMI361" s="84"/>
      <c r="BMJ361" s="84"/>
      <c r="BMK361" s="84"/>
      <c r="BML361" s="84"/>
      <c r="BMM361" s="84"/>
      <c r="BMN361" s="84"/>
      <c r="BMO361" s="84"/>
      <c r="BMP361" s="84"/>
      <c r="BMQ361" s="84"/>
      <c r="BMR361" s="84"/>
      <c r="BMS361" s="84"/>
      <c r="BMT361" s="84"/>
      <c r="BMU361" s="84"/>
      <c r="BMV361" s="84"/>
      <c r="BMW361" s="84"/>
      <c r="BMX361" s="84"/>
      <c r="BMY361" s="84"/>
      <c r="BMZ361" s="84"/>
      <c r="BNA361" s="84"/>
      <c r="BNB361" s="84"/>
      <c r="BNC361" s="84"/>
      <c r="BND361" s="84"/>
      <c r="BNE361" s="84"/>
      <c r="BNF361" s="84"/>
      <c r="BNG361" s="84"/>
      <c r="BNH361" s="84"/>
      <c r="BNI361" s="84"/>
      <c r="BNJ361" s="84"/>
      <c r="BNK361" s="84"/>
      <c r="BNL361" s="84"/>
      <c r="BNM361" s="84"/>
      <c r="BNN361" s="84"/>
      <c r="BNO361" s="84"/>
      <c r="BNP361" s="84"/>
      <c r="BNQ361" s="84"/>
      <c r="BNR361" s="84"/>
      <c r="BNS361" s="84"/>
      <c r="BNT361" s="84"/>
      <c r="BNU361" s="84"/>
      <c r="BNV361" s="84"/>
      <c r="BNW361" s="84"/>
      <c r="BNX361" s="84"/>
      <c r="BNY361" s="84"/>
      <c r="BNZ361" s="84"/>
      <c r="BOA361" s="84"/>
      <c r="BOB361" s="84"/>
      <c r="BOC361" s="84"/>
      <c r="BOD361" s="84"/>
      <c r="BOE361" s="84"/>
      <c r="BOF361" s="84"/>
      <c r="BOG361" s="84"/>
      <c r="BOH361" s="84"/>
      <c r="BOI361" s="84"/>
      <c r="BOJ361" s="84"/>
      <c r="BOK361" s="84"/>
      <c r="BOL361" s="84"/>
      <c r="BOM361" s="84"/>
      <c r="BON361" s="84"/>
      <c r="BOO361" s="84"/>
      <c r="BOP361" s="84"/>
      <c r="BOQ361" s="84"/>
      <c r="BOR361" s="84"/>
      <c r="BOS361" s="84"/>
      <c r="BOT361" s="84"/>
      <c r="BOU361" s="84"/>
      <c r="BOV361" s="84"/>
      <c r="BOW361" s="84"/>
      <c r="BOX361" s="84"/>
      <c r="BOY361" s="84"/>
      <c r="BOZ361" s="84"/>
      <c r="BPA361" s="84"/>
      <c r="BPB361" s="84"/>
      <c r="BPC361" s="84"/>
      <c r="BPD361" s="84"/>
      <c r="BPE361" s="84"/>
      <c r="BPF361" s="84"/>
      <c r="BPG361" s="84"/>
      <c r="BPH361" s="84"/>
      <c r="BPI361" s="84"/>
      <c r="BPJ361" s="84"/>
      <c r="BPK361" s="84"/>
      <c r="BPL361" s="84"/>
      <c r="BPM361" s="84"/>
      <c r="BPN361" s="84"/>
      <c r="BPO361" s="84"/>
      <c r="BPP361" s="84"/>
      <c r="BPQ361" s="84"/>
      <c r="BPR361" s="84"/>
      <c r="BPS361" s="84"/>
      <c r="BPT361" s="84"/>
      <c r="BPU361" s="84"/>
      <c r="BPV361" s="84"/>
      <c r="BPW361" s="84"/>
    </row>
    <row r="362" spans="2:1791" s="169" customFormat="1" ht="30" customHeight="1">
      <c r="B362" s="193"/>
      <c r="C362" s="86"/>
      <c r="D362" s="240"/>
      <c r="E362" s="246"/>
      <c r="F362" s="241"/>
      <c r="G362" s="86"/>
      <c r="H362" s="86"/>
      <c r="I362" s="161"/>
      <c r="J362" s="220"/>
      <c r="K362" s="161"/>
      <c r="L362" s="139"/>
      <c r="M362" s="309"/>
      <c r="N362" s="5"/>
      <c r="O362" s="5"/>
      <c r="P362" s="2"/>
      <c r="Q362" s="367"/>
      <c r="R362" s="340"/>
      <c r="S362" s="19"/>
      <c r="T362" s="385"/>
      <c r="U362" s="2"/>
      <c r="V362" s="2"/>
      <c r="W362" s="2"/>
      <c r="X362" s="2"/>
      <c r="Y362" s="2"/>
      <c r="Z362" s="2"/>
      <c r="AA362" s="2"/>
      <c r="AB362" s="2"/>
      <c r="AC362" s="2"/>
      <c r="AD362" s="2"/>
      <c r="AE362" s="2"/>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c r="LT362" s="84"/>
      <c r="LU362" s="84"/>
      <c r="LV362" s="84"/>
      <c r="LW362" s="84"/>
      <c r="LX362" s="84"/>
      <c r="LY362" s="84"/>
      <c r="LZ362" s="84"/>
      <c r="MA362" s="84"/>
      <c r="MB362" s="84"/>
      <c r="MC362" s="84"/>
      <c r="MD362" s="84"/>
      <c r="ME362" s="84"/>
      <c r="MF362" s="84"/>
      <c r="MG362" s="84"/>
      <c r="MH362" s="84"/>
      <c r="MI362" s="84"/>
      <c r="MJ362" s="84"/>
      <c r="MK362" s="84"/>
      <c r="ML362" s="84"/>
      <c r="MM362" s="84"/>
      <c r="MN362" s="84"/>
      <c r="MO362" s="84"/>
      <c r="MP362" s="84"/>
      <c r="MQ362" s="84"/>
      <c r="MR362" s="84"/>
      <c r="MS362" s="84"/>
      <c r="MT362" s="84"/>
      <c r="MU362" s="84"/>
      <c r="MV362" s="84"/>
      <c r="MW362" s="84"/>
      <c r="MX362" s="84"/>
      <c r="MY362" s="84"/>
      <c r="MZ362" s="84"/>
      <c r="NA362" s="84"/>
      <c r="NB362" s="84"/>
      <c r="NC362" s="84"/>
      <c r="ND362" s="84"/>
      <c r="NE362" s="84"/>
      <c r="NF362" s="84"/>
      <c r="NG362" s="84"/>
      <c r="NH362" s="84"/>
      <c r="NI362" s="84"/>
      <c r="NJ362" s="84"/>
      <c r="NK362" s="84"/>
      <c r="NL362" s="84"/>
      <c r="NM362" s="84"/>
      <c r="NN362" s="84"/>
      <c r="NO362" s="84"/>
      <c r="NP362" s="84"/>
      <c r="NQ362" s="84"/>
      <c r="NR362" s="84"/>
      <c r="NS362" s="84"/>
      <c r="NT362" s="84"/>
      <c r="NU362" s="84"/>
      <c r="NV362" s="84"/>
      <c r="NW362" s="84"/>
      <c r="NX362" s="84"/>
      <c r="NY362" s="84"/>
      <c r="NZ362" s="84"/>
      <c r="OA362" s="84"/>
      <c r="OB362" s="84"/>
      <c r="OC362" s="84"/>
      <c r="OD362" s="84"/>
      <c r="OE362" s="84"/>
      <c r="OF362" s="84"/>
      <c r="OG362" s="84"/>
      <c r="OH362" s="84"/>
      <c r="OI362" s="84"/>
      <c r="OJ362" s="84"/>
      <c r="OK362" s="84"/>
      <c r="OL362" s="84"/>
      <c r="OM362" s="84"/>
      <c r="ON362" s="84"/>
      <c r="OO362" s="84"/>
      <c r="OP362" s="84"/>
      <c r="OQ362" s="84"/>
      <c r="OR362" s="84"/>
      <c r="OS362" s="84"/>
      <c r="OT362" s="84"/>
      <c r="OU362" s="84"/>
      <c r="OV362" s="84"/>
      <c r="OW362" s="84"/>
      <c r="OX362" s="84"/>
      <c r="OY362" s="84"/>
      <c r="OZ362" s="84"/>
      <c r="PA362" s="84"/>
      <c r="PB362" s="84"/>
      <c r="PC362" s="84"/>
      <c r="PD362" s="84"/>
      <c r="PE362" s="84"/>
      <c r="PF362" s="84"/>
      <c r="PG362" s="84"/>
      <c r="PH362" s="84"/>
      <c r="PI362" s="84"/>
      <c r="PJ362" s="84"/>
      <c r="PK362" s="84"/>
      <c r="PL362" s="84"/>
      <c r="PM362" s="84"/>
      <c r="PN362" s="84"/>
      <c r="PO362" s="84"/>
      <c r="PP362" s="84"/>
      <c r="PQ362" s="84"/>
      <c r="PR362" s="84"/>
      <c r="PS362" s="84"/>
      <c r="PT362" s="84"/>
      <c r="PU362" s="84"/>
      <c r="PV362" s="84"/>
      <c r="PW362" s="84"/>
      <c r="PX362" s="84"/>
      <c r="PY362" s="84"/>
      <c r="PZ362" s="84"/>
      <c r="QA362" s="84"/>
      <c r="QB362" s="84"/>
      <c r="QC362" s="84"/>
      <c r="QD362" s="84"/>
      <c r="QE362" s="84"/>
      <c r="QF362" s="84"/>
      <c r="QG362" s="84"/>
      <c r="QH362" s="84"/>
      <c r="QI362" s="84"/>
      <c r="QJ362" s="84"/>
      <c r="QK362" s="84"/>
      <c r="QL362" s="84"/>
      <c r="QM362" s="84"/>
      <c r="QN362" s="84"/>
      <c r="QO362" s="84"/>
      <c r="QP362" s="84"/>
      <c r="QQ362" s="84"/>
      <c r="QR362" s="84"/>
      <c r="QS362" s="84"/>
      <c r="QT362" s="84"/>
      <c r="QU362" s="84"/>
      <c r="QV362" s="84"/>
      <c r="QW362" s="84"/>
      <c r="QX362" s="84"/>
      <c r="QY362" s="84"/>
      <c r="QZ362" s="84"/>
      <c r="RA362" s="84"/>
      <c r="RB362" s="84"/>
      <c r="RC362" s="84"/>
      <c r="RD362" s="84"/>
      <c r="RE362" s="84"/>
      <c r="RF362" s="84"/>
      <c r="RG362" s="84"/>
      <c r="RH362" s="84"/>
      <c r="RI362" s="84"/>
      <c r="RJ362" s="84"/>
      <c r="RK362" s="84"/>
      <c r="RL362" s="84"/>
      <c r="RM362" s="84"/>
      <c r="RN362" s="84"/>
      <c r="RO362" s="84"/>
      <c r="RP362" s="84"/>
      <c r="RQ362" s="84"/>
      <c r="RR362" s="84"/>
      <c r="RS362" s="84"/>
      <c r="RT362" s="84"/>
      <c r="RU362" s="84"/>
      <c r="RV362" s="84"/>
      <c r="RW362" s="84"/>
      <c r="RX362" s="84"/>
      <c r="RY362" s="84"/>
      <c r="RZ362" s="84"/>
      <c r="SA362" s="84"/>
      <c r="SB362" s="84"/>
      <c r="SC362" s="84"/>
      <c r="SD362" s="84"/>
      <c r="SE362" s="84"/>
      <c r="SF362" s="84"/>
      <c r="SG362" s="84"/>
      <c r="SH362" s="84"/>
      <c r="SI362" s="84"/>
      <c r="SJ362" s="84"/>
      <c r="SK362" s="84"/>
      <c r="SL362" s="84"/>
      <c r="SM362" s="84"/>
      <c r="SN362" s="84"/>
      <c r="SO362" s="84"/>
      <c r="SP362" s="84"/>
      <c r="SQ362" s="84"/>
      <c r="SR362" s="84"/>
      <c r="SS362" s="84"/>
      <c r="ST362" s="84"/>
      <c r="SU362" s="84"/>
      <c r="SV362" s="84"/>
      <c r="SW362" s="84"/>
      <c r="SX362" s="84"/>
      <c r="SY362" s="84"/>
      <c r="SZ362" s="84"/>
      <c r="TA362" s="84"/>
      <c r="TB362" s="84"/>
      <c r="TC362" s="84"/>
      <c r="TD362" s="84"/>
      <c r="TE362" s="84"/>
      <c r="TF362" s="84"/>
      <c r="TG362" s="84"/>
      <c r="TH362" s="84"/>
      <c r="TI362" s="84"/>
      <c r="TJ362" s="84"/>
      <c r="TK362" s="84"/>
      <c r="TL362" s="84"/>
      <c r="TM362" s="84"/>
      <c r="TN362" s="84"/>
      <c r="TO362" s="84"/>
      <c r="TP362" s="84"/>
      <c r="TQ362" s="84"/>
      <c r="TR362" s="84"/>
      <c r="TS362" s="84"/>
      <c r="TT362" s="84"/>
      <c r="TU362" s="84"/>
      <c r="TV362" s="84"/>
      <c r="TW362" s="84"/>
      <c r="TX362" s="84"/>
      <c r="TY362" s="84"/>
      <c r="TZ362" s="84"/>
      <c r="UA362" s="84"/>
      <c r="UB362" s="84"/>
      <c r="UC362" s="84"/>
      <c r="UD362" s="84"/>
      <c r="UE362" s="84"/>
      <c r="UF362" s="84"/>
      <c r="UG362" s="84"/>
      <c r="UH362" s="84"/>
      <c r="UI362" s="84"/>
      <c r="UJ362" s="84"/>
      <c r="UK362" s="84"/>
      <c r="UL362" s="84"/>
      <c r="UM362" s="84"/>
      <c r="UN362" s="84"/>
      <c r="UO362" s="84"/>
      <c r="UP362" s="84"/>
      <c r="UQ362" s="84"/>
      <c r="UR362" s="84"/>
      <c r="US362" s="84"/>
      <c r="UT362" s="84"/>
      <c r="UU362" s="84"/>
      <c r="UV362" s="84"/>
      <c r="UW362" s="84"/>
      <c r="UX362" s="84"/>
      <c r="UY362" s="84"/>
      <c r="UZ362" s="84"/>
      <c r="VA362" s="84"/>
      <c r="VB362" s="84"/>
      <c r="VC362" s="84"/>
      <c r="VD362" s="84"/>
      <c r="VE362" s="84"/>
      <c r="VF362" s="84"/>
      <c r="VG362" s="84"/>
      <c r="VH362" s="84"/>
      <c r="VI362" s="84"/>
      <c r="VJ362" s="84"/>
      <c r="VK362" s="84"/>
      <c r="VL362" s="84"/>
      <c r="VM362" s="84"/>
      <c r="VN362" s="84"/>
      <c r="VO362" s="84"/>
      <c r="VP362" s="84"/>
      <c r="VQ362" s="84"/>
      <c r="VR362" s="84"/>
      <c r="VS362" s="84"/>
      <c r="VT362" s="84"/>
      <c r="VU362" s="84"/>
      <c r="VV362" s="84"/>
      <c r="VW362" s="84"/>
      <c r="VX362" s="84"/>
      <c r="VY362" s="84"/>
      <c r="VZ362" s="84"/>
      <c r="WA362" s="84"/>
      <c r="WB362" s="84"/>
      <c r="WC362" s="84"/>
      <c r="WD362" s="84"/>
      <c r="WE362" s="84"/>
      <c r="WF362" s="84"/>
      <c r="WG362" s="84"/>
      <c r="WH362" s="84"/>
      <c r="WI362" s="84"/>
      <c r="WJ362" s="84"/>
      <c r="WK362" s="84"/>
      <c r="WL362" s="84"/>
      <c r="WM362" s="84"/>
      <c r="WN362" s="84"/>
      <c r="WO362" s="84"/>
      <c r="WP362" s="84"/>
      <c r="WQ362" s="84"/>
      <c r="WR362" s="84"/>
      <c r="WS362" s="84"/>
      <c r="WT362" s="84"/>
      <c r="WU362" s="84"/>
      <c r="WV362" s="84"/>
      <c r="WW362" s="84"/>
      <c r="WX362" s="84"/>
      <c r="WY362" s="84"/>
      <c r="WZ362" s="84"/>
      <c r="XA362" s="84"/>
      <c r="XB362" s="84"/>
      <c r="XC362" s="84"/>
      <c r="XD362" s="84"/>
      <c r="XE362" s="84"/>
      <c r="XF362" s="84"/>
      <c r="XG362" s="84"/>
      <c r="XH362" s="84"/>
      <c r="XI362" s="84"/>
      <c r="XJ362" s="84"/>
      <c r="XK362" s="84"/>
      <c r="XL362" s="84"/>
      <c r="XM362" s="84"/>
      <c r="XN362" s="84"/>
      <c r="XO362" s="84"/>
      <c r="XP362" s="84"/>
      <c r="XQ362" s="84"/>
      <c r="XR362" s="84"/>
      <c r="XS362" s="84"/>
      <c r="XT362" s="84"/>
      <c r="XU362" s="84"/>
      <c r="XV362" s="84"/>
      <c r="XW362" s="84"/>
      <c r="XX362" s="84"/>
      <c r="XY362" s="84"/>
      <c r="XZ362" s="84"/>
      <c r="YA362" s="84"/>
      <c r="YB362" s="84"/>
      <c r="YC362" s="84"/>
      <c r="YD362" s="84"/>
      <c r="YE362" s="84"/>
      <c r="YF362" s="84"/>
      <c r="YG362" s="84"/>
      <c r="YH362" s="84"/>
      <c r="YI362" s="84"/>
      <c r="YJ362" s="84"/>
      <c r="YK362" s="84"/>
      <c r="YL362" s="84"/>
      <c r="YM362" s="84"/>
      <c r="YN362" s="84"/>
      <c r="YO362" s="84"/>
      <c r="YP362" s="84"/>
      <c r="YQ362" s="84"/>
      <c r="YR362" s="84"/>
      <c r="YS362" s="84"/>
      <c r="YT362" s="84"/>
      <c r="YU362" s="84"/>
      <c r="YV362" s="84"/>
      <c r="YW362" s="84"/>
      <c r="YX362" s="84"/>
      <c r="YY362" s="84"/>
      <c r="YZ362" s="84"/>
      <c r="ZA362" s="84"/>
      <c r="ZB362" s="84"/>
      <c r="ZC362" s="84"/>
      <c r="ZD362" s="84"/>
      <c r="ZE362" s="84"/>
      <c r="ZF362" s="84"/>
      <c r="ZG362" s="84"/>
      <c r="ZH362" s="84"/>
      <c r="ZI362" s="84"/>
      <c r="ZJ362" s="84"/>
      <c r="ZK362" s="84"/>
      <c r="ZL362" s="84"/>
      <c r="ZM362" s="84"/>
      <c r="ZN362" s="84"/>
      <c r="ZO362" s="84"/>
      <c r="ZP362" s="84"/>
      <c r="ZQ362" s="84"/>
      <c r="ZR362" s="84"/>
      <c r="ZS362" s="84"/>
      <c r="ZT362" s="84"/>
      <c r="ZU362" s="84"/>
      <c r="ZV362" s="84"/>
      <c r="ZW362" s="84"/>
      <c r="ZX362" s="84"/>
      <c r="ZY362" s="84"/>
      <c r="ZZ362" s="84"/>
      <c r="AAA362" s="84"/>
      <c r="AAB362" s="84"/>
      <c r="AAC362" s="84"/>
      <c r="AAD362" s="84"/>
      <c r="AAE362" s="84"/>
      <c r="AAF362" s="84"/>
      <c r="AAG362" s="84"/>
      <c r="AAH362" s="84"/>
      <c r="AAI362" s="84"/>
      <c r="AAJ362" s="84"/>
      <c r="AAK362" s="84"/>
      <c r="AAL362" s="84"/>
      <c r="AAM362" s="84"/>
      <c r="AAN362" s="84"/>
      <c r="AAO362" s="84"/>
      <c r="AAP362" s="84"/>
      <c r="AAQ362" s="84"/>
      <c r="AAR362" s="84"/>
      <c r="AAS362" s="84"/>
      <c r="AAT362" s="84"/>
      <c r="AAU362" s="84"/>
      <c r="AAV362" s="84"/>
      <c r="AAW362" s="84"/>
      <c r="AAX362" s="84"/>
      <c r="AAY362" s="84"/>
      <c r="AAZ362" s="84"/>
      <c r="ABA362" s="84"/>
      <c r="ABB362" s="84"/>
      <c r="ABC362" s="84"/>
      <c r="ABD362" s="84"/>
      <c r="ABE362" s="84"/>
      <c r="ABF362" s="84"/>
      <c r="ABG362" s="84"/>
      <c r="ABH362" s="84"/>
      <c r="ABI362" s="84"/>
      <c r="ABJ362" s="84"/>
      <c r="ABK362" s="84"/>
      <c r="ABL362" s="84"/>
      <c r="ABM362" s="84"/>
      <c r="ABN362" s="84"/>
      <c r="ABO362" s="84"/>
      <c r="ABP362" s="84"/>
      <c r="ABQ362" s="84"/>
      <c r="ABR362" s="84"/>
      <c r="ABS362" s="84"/>
      <c r="ABT362" s="84"/>
      <c r="ABU362" s="84"/>
      <c r="ABV362" s="84"/>
      <c r="ABW362" s="84"/>
      <c r="ABX362" s="84"/>
      <c r="ABY362" s="84"/>
      <c r="ABZ362" s="84"/>
      <c r="ACA362" s="84"/>
      <c r="ACB362" s="84"/>
      <c r="ACC362" s="84"/>
      <c r="ACD362" s="84"/>
      <c r="ACE362" s="84"/>
      <c r="ACF362" s="84"/>
      <c r="ACG362" s="84"/>
      <c r="ACH362" s="84"/>
      <c r="ACI362" s="84"/>
      <c r="ACJ362" s="84"/>
      <c r="ACK362" s="84"/>
      <c r="ACL362" s="84"/>
      <c r="ACM362" s="84"/>
      <c r="ACN362" s="84"/>
      <c r="ACO362" s="84"/>
      <c r="ACP362" s="84"/>
      <c r="ACQ362" s="84"/>
      <c r="ACR362" s="84"/>
      <c r="ACS362" s="84"/>
      <c r="ACT362" s="84"/>
      <c r="ACU362" s="84"/>
      <c r="ACV362" s="84"/>
      <c r="ACW362" s="84"/>
      <c r="ACX362" s="84"/>
      <c r="ACY362" s="84"/>
      <c r="ACZ362" s="84"/>
      <c r="ADA362" s="84"/>
      <c r="ADB362" s="84"/>
      <c r="ADC362" s="84"/>
      <c r="ADD362" s="84"/>
      <c r="ADE362" s="84"/>
      <c r="ADF362" s="84"/>
      <c r="ADG362" s="84"/>
      <c r="ADH362" s="84"/>
      <c r="ADI362" s="84"/>
      <c r="ADJ362" s="84"/>
      <c r="ADK362" s="84"/>
      <c r="ADL362" s="84"/>
      <c r="ADM362" s="84"/>
      <c r="ADN362" s="84"/>
      <c r="ADO362" s="84"/>
      <c r="ADP362" s="84"/>
      <c r="ADQ362" s="84"/>
      <c r="ADR362" s="84"/>
      <c r="ADS362" s="84"/>
      <c r="ADT362" s="84"/>
      <c r="ADU362" s="84"/>
      <c r="ADV362" s="84"/>
      <c r="ADW362" s="84"/>
      <c r="ADX362" s="84"/>
      <c r="ADY362" s="84"/>
      <c r="ADZ362" s="84"/>
      <c r="AEA362" s="84"/>
      <c r="AEB362" s="84"/>
      <c r="AEC362" s="84"/>
      <c r="AED362" s="84"/>
      <c r="AEE362" s="84"/>
      <c r="AEF362" s="84"/>
      <c r="AEG362" s="84"/>
      <c r="AEH362" s="84"/>
      <c r="AEI362" s="84"/>
      <c r="AEJ362" s="84"/>
      <c r="AEK362" s="84"/>
      <c r="AEL362" s="84"/>
      <c r="AEM362" s="84"/>
      <c r="AEN362" s="84"/>
      <c r="AEO362" s="84"/>
      <c r="AEP362" s="84"/>
      <c r="AEQ362" s="84"/>
      <c r="AER362" s="84"/>
      <c r="AES362" s="84"/>
      <c r="AET362" s="84"/>
      <c r="AEU362" s="84"/>
      <c r="AEV362" s="84"/>
      <c r="AEW362" s="84"/>
      <c r="AEX362" s="84"/>
      <c r="AEY362" s="84"/>
      <c r="AEZ362" s="84"/>
      <c r="AFA362" s="84"/>
      <c r="AFB362" s="84"/>
      <c r="AFC362" s="84"/>
      <c r="AFD362" s="84"/>
      <c r="AFE362" s="84"/>
      <c r="AFF362" s="84"/>
      <c r="AFG362" s="84"/>
      <c r="AFH362" s="84"/>
      <c r="AFI362" s="84"/>
      <c r="AFJ362" s="84"/>
      <c r="AFK362" s="84"/>
      <c r="AFL362" s="84"/>
      <c r="AFM362" s="84"/>
      <c r="AFN362" s="84"/>
      <c r="AFO362" s="84"/>
      <c r="AFP362" s="84"/>
      <c r="AFQ362" s="84"/>
      <c r="AFR362" s="84"/>
      <c r="AFS362" s="84"/>
      <c r="AFT362" s="84"/>
      <c r="AFU362" s="84"/>
      <c r="AFV362" s="84"/>
      <c r="AFW362" s="84"/>
      <c r="AFX362" s="84"/>
      <c r="AFY362" s="84"/>
      <c r="AFZ362" s="84"/>
      <c r="AGA362" s="84"/>
      <c r="AGB362" s="84"/>
      <c r="AGC362" s="84"/>
      <c r="AGD362" s="84"/>
      <c r="AGE362" s="84"/>
      <c r="AGF362" s="84"/>
      <c r="AGG362" s="84"/>
      <c r="AGH362" s="84"/>
      <c r="AGI362" s="84"/>
      <c r="AGJ362" s="84"/>
      <c r="AGK362" s="84"/>
      <c r="AGL362" s="84"/>
      <c r="AGM362" s="84"/>
      <c r="AGN362" s="84"/>
      <c r="AGO362" s="84"/>
      <c r="AGP362" s="84"/>
      <c r="AGQ362" s="84"/>
      <c r="AGR362" s="84"/>
      <c r="AGS362" s="84"/>
      <c r="AGT362" s="84"/>
      <c r="AGU362" s="84"/>
      <c r="AGV362" s="84"/>
      <c r="AGW362" s="84"/>
      <c r="AGX362" s="84"/>
      <c r="AGY362" s="84"/>
      <c r="AGZ362" s="84"/>
      <c r="AHA362" s="84"/>
      <c r="AHB362" s="84"/>
      <c r="AHC362" s="84"/>
      <c r="AHD362" s="84"/>
      <c r="AHE362" s="84"/>
      <c r="AHF362" s="84"/>
      <c r="AHG362" s="84"/>
      <c r="AHH362" s="84"/>
      <c r="AHI362" s="84"/>
      <c r="AHJ362" s="84"/>
      <c r="AHK362" s="84"/>
      <c r="AHL362" s="84"/>
      <c r="AHM362" s="84"/>
      <c r="AHN362" s="84"/>
      <c r="AHO362" s="84"/>
      <c r="AHP362" s="84"/>
      <c r="AHQ362" s="84"/>
      <c r="AHR362" s="84"/>
      <c r="AHS362" s="84"/>
      <c r="AHT362" s="84"/>
      <c r="AHU362" s="84"/>
      <c r="AHV362" s="84"/>
      <c r="AHW362" s="84"/>
      <c r="AHX362" s="84"/>
      <c r="AHY362" s="84"/>
      <c r="AHZ362" s="84"/>
      <c r="AIA362" s="84"/>
      <c r="AIB362" s="84"/>
      <c r="AIC362" s="84"/>
      <c r="AID362" s="84"/>
      <c r="AIE362" s="84"/>
      <c r="AIF362" s="84"/>
      <c r="AIG362" s="84"/>
      <c r="AIH362" s="84"/>
      <c r="AII362" s="84"/>
      <c r="AIJ362" s="84"/>
      <c r="AIK362" s="84"/>
      <c r="AIL362" s="84"/>
      <c r="AIM362" s="84"/>
      <c r="AIN362" s="84"/>
      <c r="AIO362" s="84"/>
      <c r="AIP362" s="84"/>
      <c r="AIQ362" s="84"/>
      <c r="AIR362" s="84"/>
      <c r="AIS362" s="84"/>
      <c r="AIT362" s="84"/>
      <c r="AIU362" s="84"/>
      <c r="AIV362" s="84"/>
      <c r="AIW362" s="84"/>
      <c r="AIX362" s="84"/>
      <c r="AIY362" s="84"/>
      <c r="AIZ362" s="84"/>
      <c r="AJA362" s="84"/>
      <c r="AJB362" s="84"/>
      <c r="AJC362" s="84"/>
      <c r="AJD362" s="84"/>
      <c r="AJE362" s="84"/>
      <c r="AJF362" s="84"/>
      <c r="AJG362" s="84"/>
      <c r="AJH362" s="84"/>
      <c r="AJI362" s="84"/>
      <c r="AJJ362" s="84"/>
      <c r="AJK362" s="84"/>
      <c r="AJL362" s="84"/>
      <c r="AJM362" s="84"/>
      <c r="AJN362" s="84"/>
      <c r="AJO362" s="84"/>
      <c r="AJP362" s="84"/>
      <c r="AJQ362" s="84"/>
      <c r="AJR362" s="84"/>
      <c r="AJS362" s="84"/>
      <c r="AJT362" s="84"/>
      <c r="AJU362" s="84"/>
      <c r="AJV362" s="84"/>
      <c r="AJW362" s="84"/>
      <c r="AJX362" s="84"/>
      <c r="AJY362" s="84"/>
      <c r="AJZ362" s="84"/>
      <c r="AKA362" s="84"/>
      <c r="AKB362" s="84"/>
      <c r="AKC362" s="84"/>
      <c r="AKD362" s="84"/>
      <c r="AKE362" s="84"/>
      <c r="AKF362" s="84"/>
      <c r="AKG362" s="84"/>
      <c r="AKH362" s="84"/>
      <c r="AKI362" s="84"/>
      <c r="AKJ362" s="84"/>
      <c r="AKK362" s="84"/>
      <c r="AKL362" s="84"/>
      <c r="AKM362" s="84"/>
      <c r="AKN362" s="84"/>
      <c r="AKO362" s="84"/>
      <c r="AKP362" s="84"/>
      <c r="AKQ362" s="84"/>
      <c r="AKR362" s="84"/>
      <c r="AKS362" s="84"/>
      <c r="AKT362" s="84"/>
      <c r="AKU362" s="84"/>
      <c r="AKV362" s="84"/>
      <c r="AKW362" s="84"/>
      <c r="AKX362" s="84"/>
      <c r="AKY362" s="84"/>
      <c r="AKZ362" s="84"/>
      <c r="ALA362" s="84"/>
      <c r="ALB362" s="84"/>
      <c r="ALC362" s="84"/>
      <c r="ALD362" s="84"/>
      <c r="ALE362" s="84"/>
      <c r="ALF362" s="84"/>
      <c r="ALG362" s="84"/>
      <c r="ALH362" s="84"/>
      <c r="ALI362" s="84"/>
      <c r="ALJ362" s="84"/>
      <c r="ALK362" s="84"/>
      <c r="ALL362" s="84"/>
      <c r="ALM362" s="84"/>
      <c r="ALN362" s="84"/>
      <c r="ALO362" s="84"/>
      <c r="ALP362" s="84"/>
      <c r="ALQ362" s="84"/>
      <c r="ALR362" s="84"/>
      <c r="ALS362" s="84"/>
      <c r="ALT362" s="84"/>
      <c r="ALU362" s="84"/>
      <c r="ALV362" s="84"/>
      <c r="ALW362" s="84"/>
      <c r="ALX362" s="84"/>
      <c r="ALY362" s="84"/>
      <c r="ALZ362" s="84"/>
      <c r="AMA362" s="84"/>
      <c r="AMB362" s="84"/>
      <c r="AMC362" s="84"/>
      <c r="AMD362" s="84"/>
      <c r="AME362" s="84"/>
      <c r="AMF362" s="84"/>
      <c r="AMG362" s="84"/>
      <c r="AMH362" s="84"/>
      <c r="AMI362" s="84"/>
      <c r="AMJ362" s="84"/>
      <c r="AMK362" s="84"/>
      <c r="AML362" s="84"/>
      <c r="AMM362" s="84"/>
      <c r="AMN362" s="84"/>
      <c r="AMO362" s="84"/>
      <c r="AMP362" s="84"/>
      <c r="AMQ362" s="84"/>
      <c r="AMR362" s="84"/>
      <c r="AMS362" s="84"/>
      <c r="AMT362" s="84"/>
      <c r="AMU362" s="84"/>
      <c r="AMV362" s="84"/>
      <c r="AMW362" s="84"/>
      <c r="AMX362" s="84"/>
      <c r="AMY362" s="84"/>
      <c r="AMZ362" s="84"/>
      <c r="ANA362" s="84"/>
      <c r="ANB362" s="84"/>
      <c r="ANC362" s="84"/>
      <c r="AND362" s="84"/>
      <c r="ANE362" s="84"/>
      <c r="ANF362" s="84"/>
      <c r="ANG362" s="84"/>
      <c r="ANH362" s="84"/>
      <c r="ANI362" s="84"/>
      <c r="ANJ362" s="84"/>
      <c r="ANK362" s="84"/>
      <c r="ANL362" s="84"/>
      <c r="ANM362" s="84"/>
      <c r="ANN362" s="84"/>
      <c r="ANO362" s="84"/>
      <c r="ANP362" s="84"/>
      <c r="ANQ362" s="84"/>
      <c r="ANR362" s="84"/>
      <c r="ANS362" s="84"/>
      <c r="ANT362" s="84"/>
      <c r="ANU362" s="84"/>
      <c r="ANV362" s="84"/>
      <c r="ANW362" s="84"/>
      <c r="ANX362" s="84"/>
      <c r="ANY362" s="84"/>
      <c r="ANZ362" s="84"/>
      <c r="AOA362" s="84"/>
      <c r="AOB362" s="84"/>
      <c r="AOC362" s="84"/>
      <c r="AOD362" s="84"/>
      <c r="AOE362" s="84"/>
      <c r="AOF362" s="84"/>
      <c r="AOG362" s="84"/>
      <c r="AOH362" s="84"/>
      <c r="AOI362" s="84"/>
      <c r="AOJ362" s="84"/>
      <c r="AOK362" s="84"/>
      <c r="AOL362" s="84"/>
      <c r="AOM362" s="84"/>
      <c r="AON362" s="84"/>
      <c r="AOO362" s="84"/>
      <c r="AOP362" s="84"/>
      <c r="AOQ362" s="84"/>
      <c r="AOR362" s="84"/>
      <c r="AOS362" s="84"/>
      <c r="AOT362" s="84"/>
      <c r="AOU362" s="84"/>
      <c r="AOV362" s="84"/>
      <c r="AOW362" s="84"/>
      <c r="AOX362" s="84"/>
      <c r="AOY362" s="84"/>
      <c r="AOZ362" s="84"/>
      <c r="APA362" s="84"/>
      <c r="APB362" s="84"/>
      <c r="APC362" s="84"/>
      <c r="APD362" s="84"/>
      <c r="APE362" s="84"/>
      <c r="APF362" s="84"/>
      <c r="APG362" s="84"/>
      <c r="APH362" s="84"/>
      <c r="API362" s="84"/>
      <c r="APJ362" s="84"/>
      <c r="APK362" s="84"/>
      <c r="APL362" s="84"/>
      <c r="APM362" s="84"/>
      <c r="APN362" s="84"/>
      <c r="APO362" s="84"/>
      <c r="APP362" s="84"/>
      <c r="APQ362" s="84"/>
      <c r="APR362" s="84"/>
      <c r="APS362" s="84"/>
      <c r="APT362" s="84"/>
      <c r="APU362" s="84"/>
      <c r="APV362" s="84"/>
      <c r="APW362" s="84"/>
      <c r="APX362" s="84"/>
      <c r="APY362" s="84"/>
      <c r="APZ362" s="84"/>
      <c r="AQA362" s="84"/>
      <c r="AQB362" s="84"/>
      <c r="AQC362" s="84"/>
      <c r="AQD362" s="84"/>
      <c r="AQE362" s="84"/>
      <c r="AQF362" s="84"/>
      <c r="AQG362" s="84"/>
      <c r="AQH362" s="84"/>
      <c r="AQI362" s="84"/>
      <c r="AQJ362" s="84"/>
      <c r="AQK362" s="84"/>
      <c r="AQL362" s="84"/>
      <c r="AQM362" s="84"/>
      <c r="AQN362" s="84"/>
      <c r="AQO362" s="84"/>
      <c r="AQP362" s="84"/>
      <c r="AQQ362" s="84"/>
      <c r="AQR362" s="84"/>
      <c r="AQS362" s="84"/>
      <c r="AQT362" s="84"/>
      <c r="AQU362" s="84"/>
      <c r="AQV362" s="84"/>
      <c r="AQW362" s="84"/>
      <c r="AQX362" s="84"/>
      <c r="AQY362" s="84"/>
      <c r="AQZ362" s="84"/>
      <c r="ARA362" s="84"/>
      <c r="ARB362" s="84"/>
      <c r="ARC362" s="84"/>
      <c r="ARD362" s="84"/>
      <c r="ARE362" s="84"/>
      <c r="ARF362" s="84"/>
      <c r="ARG362" s="84"/>
      <c r="ARH362" s="84"/>
      <c r="ARI362" s="84"/>
      <c r="ARJ362" s="84"/>
      <c r="ARK362" s="84"/>
      <c r="ARL362" s="84"/>
      <c r="ARM362" s="84"/>
      <c r="ARN362" s="84"/>
      <c r="ARO362" s="84"/>
      <c r="ARP362" s="84"/>
      <c r="ARQ362" s="84"/>
      <c r="ARR362" s="84"/>
      <c r="ARS362" s="84"/>
      <c r="ART362" s="84"/>
      <c r="ARU362" s="84"/>
      <c r="ARV362" s="84"/>
      <c r="ARW362" s="84"/>
      <c r="ARX362" s="84"/>
      <c r="ARY362" s="84"/>
      <c r="ARZ362" s="84"/>
      <c r="ASA362" s="84"/>
      <c r="ASB362" s="84"/>
      <c r="ASC362" s="84"/>
      <c r="ASD362" s="84"/>
      <c r="ASE362" s="84"/>
      <c r="ASF362" s="84"/>
      <c r="ASG362" s="84"/>
      <c r="ASH362" s="84"/>
      <c r="ASI362" s="84"/>
      <c r="ASJ362" s="84"/>
      <c r="ASK362" s="84"/>
      <c r="ASL362" s="84"/>
      <c r="ASM362" s="84"/>
      <c r="ASN362" s="84"/>
      <c r="ASO362" s="84"/>
      <c r="ASP362" s="84"/>
      <c r="ASQ362" s="84"/>
      <c r="ASR362" s="84"/>
      <c r="ASS362" s="84"/>
      <c r="AST362" s="84"/>
      <c r="ASU362" s="84"/>
      <c r="ASV362" s="84"/>
      <c r="ASW362" s="84"/>
      <c r="ASX362" s="84"/>
      <c r="ASY362" s="84"/>
      <c r="ASZ362" s="84"/>
      <c r="ATA362" s="84"/>
      <c r="ATB362" s="84"/>
      <c r="ATC362" s="84"/>
      <c r="ATD362" s="84"/>
      <c r="ATE362" s="84"/>
      <c r="ATF362" s="84"/>
      <c r="ATG362" s="84"/>
      <c r="ATH362" s="84"/>
      <c r="ATI362" s="84"/>
      <c r="ATJ362" s="84"/>
      <c r="ATK362" s="84"/>
      <c r="ATL362" s="84"/>
      <c r="ATM362" s="84"/>
      <c r="ATN362" s="84"/>
      <c r="ATO362" s="84"/>
      <c r="ATP362" s="84"/>
      <c r="ATQ362" s="84"/>
      <c r="ATR362" s="84"/>
      <c r="ATS362" s="84"/>
      <c r="ATT362" s="84"/>
      <c r="ATU362" s="84"/>
      <c r="ATV362" s="84"/>
      <c r="ATW362" s="84"/>
      <c r="ATX362" s="84"/>
      <c r="ATY362" s="84"/>
      <c r="ATZ362" s="84"/>
      <c r="AUA362" s="84"/>
      <c r="AUB362" s="84"/>
      <c r="AUC362" s="84"/>
      <c r="AUD362" s="84"/>
      <c r="AUE362" s="84"/>
      <c r="AUF362" s="84"/>
      <c r="AUG362" s="84"/>
      <c r="AUH362" s="84"/>
      <c r="AUI362" s="84"/>
      <c r="AUJ362" s="84"/>
      <c r="AUK362" s="84"/>
      <c r="AUL362" s="84"/>
      <c r="AUM362" s="84"/>
      <c r="AUN362" s="84"/>
      <c r="AUO362" s="84"/>
      <c r="AUP362" s="84"/>
      <c r="AUQ362" s="84"/>
      <c r="AUR362" s="84"/>
      <c r="AUS362" s="84"/>
      <c r="AUT362" s="84"/>
      <c r="AUU362" s="84"/>
      <c r="AUV362" s="84"/>
      <c r="AUW362" s="84"/>
      <c r="AUX362" s="84"/>
      <c r="AUY362" s="84"/>
      <c r="AUZ362" s="84"/>
      <c r="AVA362" s="84"/>
      <c r="AVB362" s="84"/>
      <c r="AVC362" s="84"/>
      <c r="AVD362" s="84"/>
      <c r="AVE362" s="84"/>
      <c r="AVF362" s="84"/>
      <c r="AVG362" s="84"/>
      <c r="AVH362" s="84"/>
      <c r="AVI362" s="84"/>
      <c r="AVJ362" s="84"/>
      <c r="AVK362" s="84"/>
      <c r="AVL362" s="84"/>
      <c r="AVM362" s="84"/>
      <c r="AVN362" s="84"/>
      <c r="AVO362" s="84"/>
      <c r="AVP362" s="84"/>
      <c r="AVQ362" s="84"/>
      <c r="AVR362" s="84"/>
      <c r="AVS362" s="84"/>
      <c r="AVT362" s="84"/>
      <c r="AVU362" s="84"/>
      <c r="AVV362" s="84"/>
      <c r="AVW362" s="84"/>
      <c r="AVX362" s="84"/>
      <c r="AVY362" s="84"/>
      <c r="AVZ362" s="84"/>
      <c r="AWA362" s="84"/>
      <c r="AWB362" s="84"/>
      <c r="AWC362" s="84"/>
      <c r="AWD362" s="84"/>
      <c r="AWE362" s="84"/>
      <c r="AWF362" s="84"/>
      <c r="AWG362" s="84"/>
      <c r="AWH362" s="84"/>
      <c r="AWI362" s="84"/>
      <c r="AWJ362" s="84"/>
      <c r="AWK362" s="84"/>
      <c r="AWL362" s="84"/>
      <c r="AWM362" s="84"/>
      <c r="AWN362" s="84"/>
      <c r="AWO362" s="84"/>
      <c r="AWP362" s="84"/>
      <c r="AWQ362" s="84"/>
      <c r="AWR362" s="84"/>
      <c r="AWS362" s="84"/>
      <c r="AWT362" s="84"/>
      <c r="AWU362" s="84"/>
      <c r="AWV362" s="84"/>
      <c r="AWW362" s="84"/>
      <c r="AWX362" s="84"/>
      <c r="AWY362" s="84"/>
      <c r="AWZ362" s="84"/>
      <c r="AXA362" s="84"/>
      <c r="AXB362" s="84"/>
      <c r="AXC362" s="84"/>
      <c r="AXD362" s="84"/>
      <c r="AXE362" s="84"/>
      <c r="AXF362" s="84"/>
      <c r="AXG362" s="84"/>
      <c r="AXH362" s="84"/>
      <c r="AXI362" s="84"/>
      <c r="AXJ362" s="84"/>
      <c r="AXK362" s="84"/>
      <c r="AXL362" s="84"/>
      <c r="AXM362" s="84"/>
      <c r="AXN362" s="84"/>
      <c r="AXO362" s="84"/>
      <c r="AXP362" s="84"/>
      <c r="AXQ362" s="84"/>
      <c r="AXR362" s="84"/>
      <c r="AXS362" s="84"/>
      <c r="AXT362" s="84"/>
      <c r="AXU362" s="84"/>
      <c r="AXV362" s="84"/>
      <c r="AXW362" s="84"/>
      <c r="AXX362" s="84"/>
      <c r="AXY362" s="84"/>
      <c r="AXZ362" s="84"/>
      <c r="AYA362" s="84"/>
      <c r="AYB362" s="84"/>
      <c r="AYC362" s="84"/>
      <c r="AYD362" s="84"/>
      <c r="AYE362" s="84"/>
      <c r="AYF362" s="84"/>
      <c r="AYG362" s="84"/>
      <c r="AYH362" s="84"/>
      <c r="AYI362" s="84"/>
      <c r="AYJ362" s="84"/>
      <c r="AYK362" s="84"/>
      <c r="AYL362" s="84"/>
      <c r="AYM362" s="84"/>
      <c r="AYN362" s="84"/>
      <c r="AYO362" s="84"/>
      <c r="AYP362" s="84"/>
      <c r="AYQ362" s="84"/>
      <c r="AYR362" s="84"/>
      <c r="AYS362" s="84"/>
      <c r="AYT362" s="84"/>
      <c r="AYU362" s="84"/>
      <c r="AYV362" s="84"/>
      <c r="AYW362" s="84"/>
      <c r="AYX362" s="84"/>
      <c r="AYY362" s="84"/>
      <c r="AYZ362" s="84"/>
      <c r="AZA362" s="84"/>
      <c r="AZB362" s="84"/>
      <c r="AZC362" s="84"/>
      <c r="AZD362" s="84"/>
      <c r="AZE362" s="84"/>
      <c r="AZF362" s="84"/>
      <c r="AZG362" s="84"/>
      <c r="AZH362" s="84"/>
      <c r="AZI362" s="84"/>
      <c r="AZJ362" s="84"/>
      <c r="AZK362" s="84"/>
      <c r="AZL362" s="84"/>
      <c r="AZM362" s="84"/>
      <c r="AZN362" s="84"/>
      <c r="AZO362" s="84"/>
      <c r="AZP362" s="84"/>
      <c r="AZQ362" s="84"/>
      <c r="AZR362" s="84"/>
      <c r="AZS362" s="84"/>
      <c r="AZT362" s="84"/>
      <c r="AZU362" s="84"/>
      <c r="AZV362" s="84"/>
      <c r="AZW362" s="84"/>
      <c r="AZX362" s="84"/>
      <c r="AZY362" s="84"/>
      <c r="AZZ362" s="84"/>
      <c r="BAA362" s="84"/>
      <c r="BAB362" s="84"/>
      <c r="BAC362" s="84"/>
      <c r="BAD362" s="84"/>
      <c r="BAE362" s="84"/>
      <c r="BAF362" s="84"/>
      <c r="BAG362" s="84"/>
      <c r="BAH362" s="84"/>
      <c r="BAI362" s="84"/>
      <c r="BAJ362" s="84"/>
      <c r="BAK362" s="84"/>
      <c r="BAL362" s="84"/>
      <c r="BAM362" s="84"/>
      <c r="BAN362" s="84"/>
      <c r="BAO362" s="84"/>
      <c r="BAP362" s="84"/>
      <c r="BAQ362" s="84"/>
      <c r="BAR362" s="84"/>
      <c r="BAS362" s="84"/>
      <c r="BAT362" s="84"/>
      <c r="BAU362" s="84"/>
      <c r="BAV362" s="84"/>
      <c r="BAW362" s="84"/>
      <c r="BAX362" s="84"/>
      <c r="BAY362" s="84"/>
      <c r="BAZ362" s="84"/>
      <c r="BBA362" s="84"/>
      <c r="BBB362" s="84"/>
      <c r="BBC362" s="84"/>
      <c r="BBD362" s="84"/>
      <c r="BBE362" s="84"/>
      <c r="BBF362" s="84"/>
      <c r="BBG362" s="84"/>
      <c r="BBH362" s="84"/>
      <c r="BBI362" s="84"/>
      <c r="BBJ362" s="84"/>
      <c r="BBK362" s="84"/>
      <c r="BBL362" s="84"/>
      <c r="BBM362" s="84"/>
      <c r="BBN362" s="84"/>
      <c r="BBO362" s="84"/>
      <c r="BBP362" s="84"/>
      <c r="BBQ362" s="84"/>
      <c r="BBR362" s="84"/>
      <c r="BBS362" s="84"/>
      <c r="BBT362" s="84"/>
      <c r="BBU362" s="84"/>
      <c r="BBV362" s="84"/>
      <c r="BBW362" s="84"/>
      <c r="BBX362" s="84"/>
      <c r="BBY362" s="84"/>
      <c r="BBZ362" s="84"/>
      <c r="BCA362" s="84"/>
      <c r="BCB362" s="84"/>
      <c r="BCC362" s="84"/>
      <c r="BCD362" s="84"/>
      <c r="BCE362" s="84"/>
      <c r="BCF362" s="84"/>
      <c r="BCG362" s="84"/>
      <c r="BCH362" s="84"/>
      <c r="BCI362" s="84"/>
      <c r="BCJ362" s="84"/>
      <c r="BCK362" s="84"/>
      <c r="BCL362" s="84"/>
      <c r="BCM362" s="84"/>
      <c r="BCN362" s="84"/>
      <c r="BCO362" s="84"/>
      <c r="BCP362" s="84"/>
      <c r="BCQ362" s="84"/>
      <c r="BCR362" s="84"/>
      <c r="BCS362" s="84"/>
      <c r="BCT362" s="84"/>
      <c r="BCU362" s="84"/>
      <c r="BCV362" s="84"/>
      <c r="BCW362" s="84"/>
      <c r="BCX362" s="84"/>
      <c r="BCY362" s="84"/>
      <c r="BCZ362" s="84"/>
      <c r="BDA362" s="84"/>
      <c r="BDB362" s="84"/>
      <c r="BDC362" s="84"/>
      <c r="BDD362" s="84"/>
      <c r="BDE362" s="84"/>
      <c r="BDF362" s="84"/>
      <c r="BDG362" s="84"/>
      <c r="BDH362" s="84"/>
      <c r="BDI362" s="84"/>
      <c r="BDJ362" s="84"/>
      <c r="BDK362" s="84"/>
      <c r="BDL362" s="84"/>
      <c r="BDM362" s="84"/>
      <c r="BDN362" s="84"/>
      <c r="BDO362" s="84"/>
      <c r="BDP362" s="84"/>
      <c r="BDQ362" s="84"/>
      <c r="BDR362" s="84"/>
      <c r="BDS362" s="84"/>
      <c r="BDT362" s="84"/>
      <c r="BDU362" s="84"/>
      <c r="BDV362" s="84"/>
      <c r="BDW362" s="84"/>
      <c r="BDX362" s="84"/>
      <c r="BDY362" s="84"/>
      <c r="BDZ362" s="84"/>
      <c r="BEA362" s="84"/>
      <c r="BEB362" s="84"/>
      <c r="BEC362" s="84"/>
      <c r="BED362" s="84"/>
      <c r="BEE362" s="84"/>
      <c r="BEF362" s="84"/>
      <c r="BEG362" s="84"/>
      <c r="BEH362" s="84"/>
      <c r="BEI362" s="84"/>
      <c r="BEJ362" s="84"/>
      <c r="BEK362" s="84"/>
      <c r="BEL362" s="84"/>
      <c r="BEM362" s="84"/>
      <c r="BEN362" s="84"/>
      <c r="BEO362" s="84"/>
      <c r="BEP362" s="84"/>
      <c r="BEQ362" s="84"/>
      <c r="BER362" s="84"/>
      <c r="BES362" s="84"/>
      <c r="BET362" s="84"/>
      <c r="BEU362" s="84"/>
      <c r="BEV362" s="84"/>
      <c r="BEW362" s="84"/>
      <c r="BEX362" s="84"/>
      <c r="BEY362" s="84"/>
      <c r="BEZ362" s="84"/>
      <c r="BFA362" s="84"/>
      <c r="BFB362" s="84"/>
      <c r="BFC362" s="84"/>
      <c r="BFD362" s="84"/>
      <c r="BFE362" s="84"/>
      <c r="BFF362" s="84"/>
      <c r="BFG362" s="84"/>
      <c r="BFH362" s="84"/>
      <c r="BFI362" s="84"/>
      <c r="BFJ362" s="84"/>
      <c r="BFK362" s="84"/>
      <c r="BFL362" s="84"/>
      <c r="BFM362" s="84"/>
      <c r="BFN362" s="84"/>
      <c r="BFO362" s="84"/>
      <c r="BFP362" s="84"/>
      <c r="BFQ362" s="84"/>
      <c r="BFR362" s="84"/>
      <c r="BFS362" s="84"/>
      <c r="BFT362" s="84"/>
      <c r="BFU362" s="84"/>
      <c r="BFV362" s="84"/>
      <c r="BFW362" s="84"/>
      <c r="BFX362" s="84"/>
      <c r="BFY362" s="84"/>
      <c r="BFZ362" s="84"/>
      <c r="BGA362" s="84"/>
      <c r="BGB362" s="84"/>
      <c r="BGC362" s="84"/>
      <c r="BGD362" s="84"/>
      <c r="BGE362" s="84"/>
      <c r="BGF362" s="84"/>
      <c r="BGG362" s="84"/>
      <c r="BGH362" s="84"/>
      <c r="BGI362" s="84"/>
      <c r="BGJ362" s="84"/>
      <c r="BGK362" s="84"/>
      <c r="BGL362" s="84"/>
      <c r="BGM362" s="84"/>
      <c r="BGN362" s="84"/>
      <c r="BGO362" s="84"/>
      <c r="BGP362" s="84"/>
      <c r="BGQ362" s="84"/>
      <c r="BGR362" s="84"/>
      <c r="BGS362" s="84"/>
      <c r="BGT362" s="84"/>
      <c r="BGU362" s="84"/>
      <c r="BGV362" s="84"/>
      <c r="BGW362" s="84"/>
      <c r="BGX362" s="84"/>
      <c r="BGY362" s="84"/>
      <c r="BGZ362" s="84"/>
      <c r="BHA362" s="84"/>
      <c r="BHB362" s="84"/>
      <c r="BHC362" s="84"/>
      <c r="BHD362" s="84"/>
      <c r="BHE362" s="84"/>
      <c r="BHF362" s="84"/>
      <c r="BHG362" s="84"/>
      <c r="BHH362" s="84"/>
      <c r="BHI362" s="84"/>
      <c r="BHJ362" s="84"/>
      <c r="BHK362" s="84"/>
      <c r="BHL362" s="84"/>
      <c r="BHM362" s="84"/>
      <c r="BHN362" s="84"/>
      <c r="BHO362" s="84"/>
      <c r="BHP362" s="84"/>
      <c r="BHQ362" s="84"/>
      <c r="BHR362" s="84"/>
      <c r="BHS362" s="84"/>
      <c r="BHT362" s="84"/>
      <c r="BHU362" s="84"/>
      <c r="BHV362" s="84"/>
      <c r="BHW362" s="84"/>
      <c r="BHX362" s="84"/>
      <c r="BHY362" s="84"/>
      <c r="BHZ362" s="84"/>
      <c r="BIA362" s="84"/>
      <c r="BIB362" s="84"/>
      <c r="BIC362" s="84"/>
      <c r="BID362" s="84"/>
      <c r="BIE362" s="84"/>
      <c r="BIF362" s="84"/>
      <c r="BIG362" s="84"/>
      <c r="BIH362" s="84"/>
      <c r="BII362" s="84"/>
      <c r="BIJ362" s="84"/>
      <c r="BIK362" s="84"/>
      <c r="BIL362" s="84"/>
      <c r="BIM362" s="84"/>
      <c r="BIN362" s="84"/>
      <c r="BIO362" s="84"/>
      <c r="BIP362" s="84"/>
      <c r="BIQ362" s="84"/>
      <c r="BIR362" s="84"/>
      <c r="BIS362" s="84"/>
      <c r="BIT362" s="84"/>
      <c r="BIU362" s="84"/>
      <c r="BIV362" s="84"/>
      <c r="BIW362" s="84"/>
      <c r="BIX362" s="84"/>
      <c r="BIY362" s="84"/>
      <c r="BIZ362" s="84"/>
      <c r="BJA362" s="84"/>
      <c r="BJB362" s="84"/>
      <c r="BJC362" s="84"/>
      <c r="BJD362" s="84"/>
      <c r="BJE362" s="84"/>
      <c r="BJF362" s="84"/>
      <c r="BJG362" s="84"/>
      <c r="BJH362" s="84"/>
      <c r="BJI362" s="84"/>
      <c r="BJJ362" s="84"/>
      <c r="BJK362" s="84"/>
      <c r="BJL362" s="84"/>
      <c r="BJM362" s="84"/>
      <c r="BJN362" s="84"/>
      <c r="BJO362" s="84"/>
      <c r="BJP362" s="84"/>
      <c r="BJQ362" s="84"/>
      <c r="BJR362" s="84"/>
      <c r="BJS362" s="84"/>
      <c r="BJT362" s="84"/>
      <c r="BJU362" s="84"/>
      <c r="BJV362" s="84"/>
      <c r="BJW362" s="84"/>
      <c r="BJX362" s="84"/>
      <c r="BJY362" s="84"/>
      <c r="BJZ362" s="84"/>
      <c r="BKA362" s="84"/>
      <c r="BKB362" s="84"/>
      <c r="BKC362" s="84"/>
      <c r="BKD362" s="84"/>
      <c r="BKE362" s="84"/>
      <c r="BKF362" s="84"/>
      <c r="BKG362" s="84"/>
      <c r="BKH362" s="84"/>
      <c r="BKI362" s="84"/>
      <c r="BKJ362" s="84"/>
      <c r="BKK362" s="84"/>
      <c r="BKL362" s="84"/>
      <c r="BKM362" s="84"/>
      <c r="BKN362" s="84"/>
      <c r="BKO362" s="84"/>
      <c r="BKP362" s="84"/>
      <c r="BKQ362" s="84"/>
      <c r="BKR362" s="84"/>
      <c r="BKS362" s="84"/>
      <c r="BKT362" s="84"/>
      <c r="BKU362" s="84"/>
      <c r="BKV362" s="84"/>
      <c r="BKW362" s="84"/>
      <c r="BKX362" s="84"/>
      <c r="BKY362" s="84"/>
      <c r="BKZ362" s="84"/>
      <c r="BLA362" s="84"/>
      <c r="BLB362" s="84"/>
      <c r="BLC362" s="84"/>
      <c r="BLD362" s="84"/>
      <c r="BLE362" s="84"/>
      <c r="BLF362" s="84"/>
      <c r="BLG362" s="84"/>
      <c r="BLH362" s="84"/>
      <c r="BLI362" s="84"/>
      <c r="BLJ362" s="84"/>
      <c r="BLK362" s="84"/>
      <c r="BLL362" s="84"/>
      <c r="BLM362" s="84"/>
      <c r="BLN362" s="84"/>
      <c r="BLO362" s="84"/>
      <c r="BLP362" s="84"/>
      <c r="BLQ362" s="84"/>
      <c r="BLR362" s="84"/>
      <c r="BLS362" s="84"/>
      <c r="BLT362" s="84"/>
      <c r="BLU362" s="84"/>
      <c r="BLV362" s="84"/>
      <c r="BLW362" s="84"/>
      <c r="BLX362" s="84"/>
      <c r="BLY362" s="84"/>
      <c r="BLZ362" s="84"/>
      <c r="BMA362" s="84"/>
      <c r="BMB362" s="84"/>
      <c r="BMC362" s="84"/>
      <c r="BMD362" s="84"/>
      <c r="BME362" s="84"/>
      <c r="BMF362" s="84"/>
      <c r="BMG362" s="84"/>
      <c r="BMH362" s="84"/>
      <c r="BMI362" s="84"/>
      <c r="BMJ362" s="84"/>
      <c r="BMK362" s="84"/>
      <c r="BML362" s="84"/>
      <c r="BMM362" s="84"/>
      <c r="BMN362" s="84"/>
      <c r="BMO362" s="84"/>
      <c r="BMP362" s="84"/>
      <c r="BMQ362" s="84"/>
      <c r="BMR362" s="84"/>
      <c r="BMS362" s="84"/>
      <c r="BMT362" s="84"/>
      <c r="BMU362" s="84"/>
      <c r="BMV362" s="84"/>
      <c r="BMW362" s="84"/>
      <c r="BMX362" s="84"/>
      <c r="BMY362" s="84"/>
      <c r="BMZ362" s="84"/>
      <c r="BNA362" s="84"/>
      <c r="BNB362" s="84"/>
      <c r="BNC362" s="84"/>
      <c r="BND362" s="84"/>
      <c r="BNE362" s="84"/>
      <c r="BNF362" s="84"/>
      <c r="BNG362" s="84"/>
      <c r="BNH362" s="84"/>
      <c r="BNI362" s="84"/>
      <c r="BNJ362" s="84"/>
      <c r="BNK362" s="84"/>
      <c r="BNL362" s="84"/>
      <c r="BNM362" s="84"/>
      <c r="BNN362" s="84"/>
      <c r="BNO362" s="84"/>
      <c r="BNP362" s="84"/>
      <c r="BNQ362" s="84"/>
      <c r="BNR362" s="84"/>
      <c r="BNS362" s="84"/>
      <c r="BNT362" s="84"/>
      <c r="BNU362" s="84"/>
      <c r="BNV362" s="84"/>
      <c r="BNW362" s="84"/>
      <c r="BNX362" s="84"/>
      <c r="BNY362" s="84"/>
      <c r="BNZ362" s="84"/>
      <c r="BOA362" s="84"/>
      <c r="BOB362" s="84"/>
      <c r="BOC362" s="84"/>
      <c r="BOD362" s="84"/>
      <c r="BOE362" s="84"/>
      <c r="BOF362" s="84"/>
      <c r="BOG362" s="84"/>
      <c r="BOH362" s="84"/>
      <c r="BOI362" s="84"/>
      <c r="BOJ362" s="84"/>
      <c r="BOK362" s="84"/>
      <c r="BOL362" s="84"/>
      <c r="BOM362" s="84"/>
      <c r="BON362" s="84"/>
      <c r="BOO362" s="84"/>
      <c r="BOP362" s="84"/>
      <c r="BOQ362" s="84"/>
      <c r="BOR362" s="84"/>
      <c r="BOS362" s="84"/>
      <c r="BOT362" s="84"/>
      <c r="BOU362" s="84"/>
      <c r="BOV362" s="84"/>
      <c r="BOW362" s="84"/>
      <c r="BOX362" s="84"/>
      <c r="BOY362" s="84"/>
      <c r="BOZ362" s="84"/>
      <c r="BPA362" s="84"/>
      <c r="BPB362" s="84"/>
      <c r="BPC362" s="84"/>
      <c r="BPD362" s="84"/>
      <c r="BPE362" s="84"/>
      <c r="BPF362" s="84"/>
      <c r="BPG362" s="84"/>
      <c r="BPH362" s="84"/>
      <c r="BPI362" s="84"/>
      <c r="BPJ362" s="84"/>
      <c r="BPK362" s="84"/>
      <c r="BPL362" s="84"/>
      <c r="BPM362" s="84"/>
      <c r="BPN362" s="84"/>
      <c r="BPO362" s="84"/>
      <c r="BPP362" s="84"/>
      <c r="BPQ362" s="84"/>
      <c r="BPR362" s="84"/>
      <c r="BPS362" s="84"/>
      <c r="BPT362" s="84"/>
      <c r="BPU362" s="84"/>
      <c r="BPV362" s="84"/>
      <c r="BPW362" s="84"/>
    </row>
    <row r="363" spans="2:1791" s="169" customFormat="1" ht="30" customHeight="1">
      <c r="B363" s="193"/>
      <c r="C363" s="86"/>
      <c r="D363" s="240"/>
      <c r="E363" s="246"/>
      <c r="F363" s="241"/>
      <c r="G363" s="86"/>
      <c r="H363" s="86"/>
      <c r="I363" s="161"/>
      <c r="J363" s="220"/>
      <c r="K363" s="161"/>
      <c r="L363" s="139"/>
      <c r="M363" s="309"/>
      <c r="N363" s="5"/>
      <c r="O363" s="5"/>
      <c r="P363" s="2"/>
      <c r="Q363" s="367"/>
      <c r="R363" s="340"/>
      <c r="S363" s="19"/>
      <c r="T363" s="385"/>
      <c r="U363" s="2"/>
      <c r="V363" s="2"/>
      <c r="W363" s="2"/>
      <c r="X363" s="2"/>
      <c r="Y363" s="2"/>
      <c r="Z363" s="2"/>
      <c r="AA363" s="2"/>
      <c r="AB363" s="2"/>
      <c r="AC363" s="2"/>
      <c r="AD363" s="2"/>
      <c r="AE363" s="2"/>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c r="LT363" s="84"/>
      <c r="LU363" s="84"/>
      <c r="LV363" s="84"/>
      <c r="LW363" s="84"/>
      <c r="LX363" s="84"/>
      <c r="LY363" s="84"/>
      <c r="LZ363" s="84"/>
      <c r="MA363" s="84"/>
      <c r="MB363" s="84"/>
      <c r="MC363" s="84"/>
      <c r="MD363" s="84"/>
      <c r="ME363" s="84"/>
      <c r="MF363" s="84"/>
      <c r="MG363" s="84"/>
      <c r="MH363" s="84"/>
      <c r="MI363" s="84"/>
      <c r="MJ363" s="84"/>
      <c r="MK363" s="84"/>
      <c r="ML363" s="84"/>
      <c r="MM363" s="84"/>
      <c r="MN363" s="84"/>
      <c r="MO363" s="84"/>
      <c r="MP363" s="84"/>
      <c r="MQ363" s="84"/>
      <c r="MR363" s="84"/>
      <c r="MS363" s="84"/>
      <c r="MT363" s="84"/>
      <c r="MU363" s="84"/>
      <c r="MV363" s="84"/>
      <c r="MW363" s="84"/>
      <c r="MX363" s="84"/>
      <c r="MY363" s="84"/>
      <c r="MZ363" s="84"/>
      <c r="NA363" s="84"/>
      <c r="NB363" s="84"/>
      <c r="NC363" s="84"/>
      <c r="ND363" s="84"/>
      <c r="NE363" s="84"/>
      <c r="NF363" s="84"/>
      <c r="NG363" s="84"/>
      <c r="NH363" s="84"/>
      <c r="NI363" s="84"/>
      <c r="NJ363" s="84"/>
      <c r="NK363" s="84"/>
      <c r="NL363" s="84"/>
      <c r="NM363" s="84"/>
      <c r="NN363" s="84"/>
      <c r="NO363" s="84"/>
      <c r="NP363" s="84"/>
      <c r="NQ363" s="84"/>
      <c r="NR363" s="84"/>
      <c r="NS363" s="84"/>
      <c r="NT363" s="84"/>
      <c r="NU363" s="84"/>
      <c r="NV363" s="84"/>
      <c r="NW363" s="84"/>
      <c r="NX363" s="84"/>
      <c r="NY363" s="84"/>
      <c r="NZ363" s="84"/>
      <c r="OA363" s="84"/>
      <c r="OB363" s="84"/>
      <c r="OC363" s="84"/>
      <c r="OD363" s="84"/>
      <c r="OE363" s="84"/>
      <c r="OF363" s="84"/>
      <c r="OG363" s="84"/>
      <c r="OH363" s="84"/>
      <c r="OI363" s="84"/>
      <c r="OJ363" s="84"/>
      <c r="OK363" s="84"/>
      <c r="OL363" s="84"/>
      <c r="OM363" s="84"/>
      <c r="ON363" s="84"/>
      <c r="OO363" s="84"/>
      <c r="OP363" s="84"/>
      <c r="OQ363" s="84"/>
      <c r="OR363" s="84"/>
      <c r="OS363" s="84"/>
      <c r="OT363" s="84"/>
      <c r="OU363" s="84"/>
      <c r="OV363" s="84"/>
      <c r="OW363" s="84"/>
      <c r="OX363" s="84"/>
      <c r="OY363" s="84"/>
      <c r="OZ363" s="84"/>
      <c r="PA363" s="84"/>
      <c r="PB363" s="84"/>
      <c r="PC363" s="84"/>
      <c r="PD363" s="84"/>
      <c r="PE363" s="84"/>
      <c r="PF363" s="84"/>
      <c r="PG363" s="84"/>
      <c r="PH363" s="84"/>
      <c r="PI363" s="84"/>
      <c r="PJ363" s="84"/>
      <c r="PK363" s="84"/>
      <c r="PL363" s="84"/>
      <c r="PM363" s="84"/>
      <c r="PN363" s="84"/>
      <c r="PO363" s="84"/>
      <c r="PP363" s="84"/>
      <c r="PQ363" s="84"/>
      <c r="PR363" s="84"/>
      <c r="PS363" s="84"/>
      <c r="PT363" s="84"/>
      <c r="PU363" s="84"/>
      <c r="PV363" s="84"/>
      <c r="PW363" s="84"/>
      <c r="PX363" s="84"/>
      <c r="PY363" s="84"/>
      <c r="PZ363" s="84"/>
      <c r="QA363" s="84"/>
      <c r="QB363" s="84"/>
      <c r="QC363" s="84"/>
      <c r="QD363" s="84"/>
      <c r="QE363" s="84"/>
      <c r="QF363" s="84"/>
      <c r="QG363" s="84"/>
      <c r="QH363" s="84"/>
      <c r="QI363" s="84"/>
      <c r="QJ363" s="84"/>
      <c r="QK363" s="84"/>
      <c r="QL363" s="84"/>
      <c r="QM363" s="84"/>
      <c r="QN363" s="84"/>
      <c r="QO363" s="84"/>
      <c r="QP363" s="84"/>
      <c r="QQ363" s="84"/>
      <c r="QR363" s="84"/>
      <c r="QS363" s="84"/>
      <c r="QT363" s="84"/>
      <c r="QU363" s="84"/>
      <c r="QV363" s="84"/>
      <c r="QW363" s="84"/>
      <c r="QX363" s="84"/>
      <c r="QY363" s="84"/>
      <c r="QZ363" s="84"/>
      <c r="RA363" s="84"/>
      <c r="RB363" s="84"/>
      <c r="RC363" s="84"/>
      <c r="RD363" s="84"/>
      <c r="RE363" s="84"/>
      <c r="RF363" s="84"/>
      <c r="RG363" s="84"/>
      <c r="RH363" s="84"/>
      <c r="RI363" s="84"/>
      <c r="RJ363" s="84"/>
      <c r="RK363" s="84"/>
      <c r="RL363" s="84"/>
      <c r="RM363" s="84"/>
      <c r="RN363" s="84"/>
      <c r="RO363" s="84"/>
      <c r="RP363" s="84"/>
      <c r="RQ363" s="84"/>
      <c r="RR363" s="84"/>
      <c r="RS363" s="84"/>
      <c r="RT363" s="84"/>
      <c r="RU363" s="84"/>
      <c r="RV363" s="84"/>
      <c r="RW363" s="84"/>
      <c r="RX363" s="84"/>
      <c r="RY363" s="84"/>
      <c r="RZ363" s="84"/>
      <c r="SA363" s="84"/>
      <c r="SB363" s="84"/>
      <c r="SC363" s="84"/>
      <c r="SD363" s="84"/>
      <c r="SE363" s="84"/>
      <c r="SF363" s="84"/>
      <c r="SG363" s="84"/>
      <c r="SH363" s="84"/>
      <c r="SI363" s="84"/>
      <c r="SJ363" s="84"/>
      <c r="SK363" s="84"/>
      <c r="SL363" s="84"/>
      <c r="SM363" s="84"/>
      <c r="SN363" s="84"/>
      <c r="SO363" s="84"/>
      <c r="SP363" s="84"/>
      <c r="SQ363" s="84"/>
      <c r="SR363" s="84"/>
      <c r="SS363" s="84"/>
      <c r="ST363" s="84"/>
      <c r="SU363" s="84"/>
      <c r="SV363" s="84"/>
      <c r="SW363" s="84"/>
      <c r="SX363" s="84"/>
      <c r="SY363" s="84"/>
      <c r="SZ363" s="84"/>
      <c r="TA363" s="84"/>
      <c r="TB363" s="84"/>
      <c r="TC363" s="84"/>
      <c r="TD363" s="84"/>
      <c r="TE363" s="84"/>
      <c r="TF363" s="84"/>
      <c r="TG363" s="84"/>
      <c r="TH363" s="84"/>
      <c r="TI363" s="84"/>
      <c r="TJ363" s="84"/>
      <c r="TK363" s="84"/>
      <c r="TL363" s="84"/>
      <c r="TM363" s="84"/>
      <c r="TN363" s="84"/>
      <c r="TO363" s="84"/>
      <c r="TP363" s="84"/>
      <c r="TQ363" s="84"/>
      <c r="TR363" s="84"/>
      <c r="TS363" s="84"/>
      <c r="TT363" s="84"/>
      <c r="TU363" s="84"/>
      <c r="TV363" s="84"/>
      <c r="TW363" s="84"/>
      <c r="TX363" s="84"/>
      <c r="TY363" s="84"/>
      <c r="TZ363" s="84"/>
      <c r="UA363" s="84"/>
      <c r="UB363" s="84"/>
      <c r="UC363" s="84"/>
      <c r="UD363" s="84"/>
      <c r="UE363" s="84"/>
      <c r="UF363" s="84"/>
      <c r="UG363" s="84"/>
      <c r="UH363" s="84"/>
      <c r="UI363" s="84"/>
      <c r="UJ363" s="84"/>
      <c r="UK363" s="84"/>
      <c r="UL363" s="84"/>
      <c r="UM363" s="84"/>
      <c r="UN363" s="84"/>
      <c r="UO363" s="84"/>
      <c r="UP363" s="84"/>
      <c r="UQ363" s="84"/>
      <c r="UR363" s="84"/>
      <c r="US363" s="84"/>
      <c r="UT363" s="84"/>
      <c r="UU363" s="84"/>
      <c r="UV363" s="84"/>
      <c r="UW363" s="84"/>
      <c r="UX363" s="84"/>
      <c r="UY363" s="84"/>
      <c r="UZ363" s="84"/>
      <c r="VA363" s="84"/>
      <c r="VB363" s="84"/>
      <c r="VC363" s="84"/>
      <c r="VD363" s="84"/>
      <c r="VE363" s="84"/>
      <c r="VF363" s="84"/>
      <c r="VG363" s="84"/>
      <c r="VH363" s="84"/>
      <c r="VI363" s="84"/>
      <c r="VJ363" s="84"/>
      <c r="VK363" s="84"/>
      <c r="VL363" s="84"/>
      <c r="VM363" s="84"/>
      <c r="VN363" s="84"/>
      <c r="VO363" s="84"/>
      <c r="VP363" s="84"/>
      <c r="VQ363" s="84"/>
      <c r="VR363" s="84"/>
      <c r="VS363" s="84"/>
      <c r="VT363" s="84"/>
      <c r="VU363" s="84"/>
      <c r="VV363" s="84"/>
      <c r="VW363" s="84"/>
      <c r="VX363" s="84"/>
      <c r="VY363" s="84"/>
      <c r="VZ363" s="84"/>
      <c r="WA363" s="84"/>
      <c r="WB363" s="84"/>
      <c r="WC363" s="84"/>
      <c r="WD363" s="84"/>
      <c r="WE363" s="84"/>
      <c r="WF363" s="84"/>
      <c r="WG363" s="84"/>
      <c r="WH363" s="84"/>
      <c r="WI363" s="84"/>
      <c r="WJ363" s="84"/>
      <c r="WK363" s="84"/>
      <c r="WL363" s="84"/>
      <c r="WM363" s="84"/>
      <c r="WN363" s="84"/>
      <c r="WO363" s="84"/>
      <c r="WP363" s="84"/>
      <c r="WQ363" s="84"/>
      <c r="WR363" s="84"/>
      <c r="WS363" s="84"/>
      <c r="WT363" s="84"/>
      <c r="WU363" s="84"/>
      <c r="WV363" s="84"/>
      <c r="WW363" s="84"/>
      <c r="WX363" s="84"/>
      <c r="WY363" s="84"/>
      <c r="WZ363" s="84"/>
      <c r="XA363" s="84"/>
      <c r="XB363" s="84"/>
      <c r="XC363" s="84"/>
      <c r="XD363" s="84"/>
      <c r="XE363" s="84"/>
      <c r="XF363" s="84"/>
      <c r="XG363" s="84"/>
      <c r="XH363" s="84"/>
      <c r="XI363" s="84"/>
      <c r="XJ363" s="84"/>
      <c r="XK363" s="84"/>
      <c r="XL363" s="84"/>
      <c r="XM363" s="84"/>
      <c r="XN363" s="84"/>
      <c r="XO363" s="84"/>
      <c r="XP363" s="84"/>
      <c r="XQ363" s="84"/>
      <c r="XR363" s="84"/>
      <c r="XS363" s="84"/>
      <c r="XT363" s="84"/>
      <c r="XU363" s="84"/>
      <c r="XV363" s="84"/>
      <c r="XW363" s="84"/>
      <c r="XX363" s="84"/>
      <c r="XY363" s="84"/>
      <c r="XZ363" s="84"/>
      <c r="YA363" s="84"/>
      <c r="YB363" s="84"/>
      <c r="YC363" s="84"/>
      <c r="YD363" s="84"/>
      <c r="YE363" s="84"/>
      <c r="YF363" s="84"/>
      <c r="YG363" s="84"/>
      <c r="YH363" s="84"/>
      <c r="YI363" s="84"/>
      <c r="YJ363" s="84"/>
      <c r="YK363" s="84"/>
      <c r="YL363" s="84"/>
      <c r="YM363" s="84"/>
      <c r="YN363" s="84"/>
      <c r="YO363" s="84"/>
      <c r="YP363" s="84"/>
      <c r="YQ363" s="84"/>
      <c r="YR363" s="84"/>
      <c r="YS363" s="84"/>
      <c r="YT363" s="84"/>
      <c r="YU363" s="84"/>
      <c r="YV363" s="84"/>
      <c r="YW363" s="84"/>
      <c r="YX363" s="84"/>
      <c r="YY363" s="84"/>
      <c r="YZ363" s="84"/>
      <c r="ZA363" s="84"/>
      <c r="ZB363" s="84"/>
      <c r="ZC363" s="84"/>
      <c r="ZD363" s="84"/>
      <c r="ZE363" s="84"/>
      <c r="ZF363" s="84"/>
      <c r="ZG363" s="84"/>
      <c r="ZH363" s="84"/>
      <c r="ZI363" s="84"/>
      <c r="ZJ363" s="84"/>
      <c r="ZK363" s="84"/>
      <c r="ZL363" s="84"/>
      <c r="ZM363" s="84"/>
      <c r="ZN363" s="84"/>
      <c r="ZO363" s="84"/>
      <c r="ZP363" s="84"/>
      <c r="ZQ363" s="84"/>
      <c r="ZR363" s="84"/>
      <c r="ZS363" s="84"/>
      <c r="ZT363" s="84"/>
      <c r="ZU363" s="84"/>
      <c r="ZV363" s="84"/>
      <c r="ZW363" s="84"/>
      <c r="ZX363" s="84"/>
      <c r="ZY363" s="84"/>
      <c r="ZZ363" s="84"/>
      <c r="AAA363" s="84"/>
      <c r="AAB363" s="84"/>
      <c r="AAC363" s="84"/>
      <c r="AAD363" s="84"/>
      <c r="AAE363" s="84"/>
      <c r="AAF363" s="84"/>
      <c r="AAG363" s="84"/>
      <c r="AAH363" s="84"/>
      <c r="AAI363" s="84"/>
      <c r="AAJ363" s="84"/>
      <c r="AAK363" s="84"/>
      <c r="AAL363" s="84"/>
      <c r="AAM363" s="84"/>
      <c r="AAN363" s="84"/>
      <c r="AAO363" s="84"/>
      <c r="AAP363" s="84"/>
      <c r="AAQ363" s="84"/>
      <c r="AAR363" s="84"/>
      <c r="AAS363" s="84"/>
      <c r="AAT363" s="84"/>
      <c r="AAU363" s="84"/>
      <c r="AAV363" s="84"/>
      <c r="AAW363" s="84"/>
      <c r="AAX363" s="84"/>
      <c r="AAY363" s="84"/>
      <c r="AAZ363" s="84"/>
      <c r="ABA363" s="84"/>
      <c r="ABB363" s="84"/>
      <c r="ABC363" s="84"/>
      <c r="ABD363" s="84"/>
      <c r="ABE363" s="84"/>
      <c r="ABF363" s="84"/>
      <c r="ABG363" s="84"/>
      <c r="ABH363" s="84"/>
      <c r="ABI363" s="84"/>
      <c r="ABJ363" s="84"/>
      <c r="ABK363" s="84"/>
      <c r="ABL363" s="84"/>
      <c r="ABM363" s="84"/>
      <c r="ABN363" s="84"/>
      <c r="ABO363" s="84"/>
      <c r="ABP363" s="84"/>
      <c r="ABQ363" s="84"/>
      <c r="ABR363" s="84"/>
      <c r="ABS363" s="84"/>
      <c r="ABT363" s="84"/>
      <c r="ABU363" s="84"/>
      <c r="ABV363" s="84"/>
      <c r="ABW363" s="84"/>
      <c r="ABX363" s="84"/>
      <c r="ABY363" s="84"/>
      <c r="ABZ363" s="84"/>
      <c r="ACA363" s="84"/>
      <c r="ACB363" s="84"/>
      <c r="ACC363" s="84"/>
      <c r="ACD363" s="84"/>
      <c r="ACE363" s="84"/>
      <c r="ACF363" s="84"/>
      <c r="ACG363" s="84"/>
      <c r="ACH363" s="84"/>
      <c r="ACI363" s="84"/>
      <c r="ACJ363" s="84"/>
      <c r="ACK363" s="84"/>
      <c r="ACL363" s="84"/>
      <c r="ACM363" s="84"/>
      <c r="ACN363" s="84"/>
      <c r="ACO363" s="84"/>
      <c r="ACP363" s="84"/>
      <c r="ACQ363" s="84"/>
      <c r="ACR363" s="84"/>
      <c r="ACS363" s="84"/>
      <c r="ACT363" s="84"/>
      <c r="ACU363" s="84"/>
      <c r="ACV363" s="84"/>
      <c r="ACW363" s="84"/>
      <c r="ACX363" s="84"/>
      <c r="ACY363" s="84"/>
      <c r="ACZ363" s="84"/>
      <c r="ADA363" s="84"/>
      <c r="ADB363" s="84"/>
      <c r="ADC363" s="84"/>
      <c r="ADD363" s="84"/>
      <c r="ADE363" s="84"/>
      <c r="ADF363" s="84"/>
      <c r="ADG363" s="84"/>
      <c r="ADH363" s="84"/>
      <c r="ADI363" s="84"/>
      <c r="ADJ363" s="84"/>
      <c r="ADK363" s="84"/>
      <c r="ADL363" s="84"/>
      <c r="ADM363" s="84"/>
      <c r="ADN363" s="84"/>
      <c r="ADO363" s="84"/>
      <c r="ADP363" s="84"/>
      <c r="ADQ363" s="84"/>
      <c r="ADR363" s="84"/>
      <c r="ADS363" s="84"/>
      <c r="ADT363" s="84"/>
      <c r="ADU363" s="84"/>
      <c r="ADV363" s="84"/>
      <c r="ADW363" s="84"/>
      <c r="ADX363" s="84"/>
      <c r="ADY363" s="84"/>
      <c r="ADZ363" s="84"/>
      <c r="AEA363" s="84"/>
      <c r="AEB363" s="84"/>
      <c r="AEC363" s="84"/>
      <c r="AED363" s="84"/>
      <c r="AEE363" s="84"/>
      <c r="AEF363" s="84"/>
      <c r="AEG363" s="84"/>
      <c r="AEH363" s="84"/>
      <c r="AEI363" s="84"/>
      <c r="AEJ363" s="84"/>
      <c r="AEK363" s="84"/>
      <c r="AEL363" s="84"/>
      <c r="AEM363" s="84"/>
      <c r="AEN363" s="84"/>
      <c r="AEO363" s="84"/>
      <c r="AEP363" s="84"/>
      <c r="AEQ363" s="84"/>
      <c r="AER363" s="84"/>
      <c r="AES363" s="84"/>
      <c r="AET363" s="84"/>
      <c r="AEU363" s="84"/>
      <c r="AEV363" s="84"/>
      <c r="AEW363" s="84"/>
      <c r="AEX363" s="84"/>
      <c r="AEY363" s="84"/>
      <c r="AEZ363" s="84"/>
      <c r="AFA363" s="84"/>
      <c r="AFB363" s="84"/>
      <c r="AFC363" s="84"/>
      <c r="AFD363" s="84"/>
      <c r="AFE363" s="84"/>
      <c r="AFF363" s="84"/>
      <c r="AFG363" s="84"/>
      <c r="AFH363" s="84"/>
      <c r="AFI363" s="84"/>
      <c r="AFJ363" s="84"/>
      <c r="AFK363" s="84"/>
      <c r="AFL363" s="84"/>
      <c r="AFM363" s="84"/>
      <c r="AFN363" s="84"/>
      <c r="AFO363" s="84"/>
      <c r="AFP363" s="84"/>
      <c r="AFQ363" s="84"/>
      <c r="AFR363" s="84"/>
      <c r="AFS363" s="84"/>
      <c r="AFT363" s="84"/>
      <c r="AFU363" s="84"/>
      <c r="AFV363" s="84"/>
      <c r="AFW363" s="84"/>
      <c r="AFX363" s="84"/>
      <c r="AFY363" s="84"/>
      <c r="AFZ363" s="84"/>
      <c r="AGA363" s="84"/>
      <c r="AGB363" s="84"/>
      <c r="AGC363" s="84"/>
      <c r="AGD363" s="84"/>
      <c r="AGE363" s="84"/>
      <c r="AGF363" s="84"/>
      <c r="AGG363" s="84"/>
      <c r="AGH363" s="84"/>
      <c r="AGI363" s="84"/>
      <c r="AGJ363" s="84"/>
      <c r="AGK363" s="84"/>
      <c r="AGL363" s="84"/>
      <c r="AGM363" s="84"/>
      <c r="AGN363" s="84"/>
      <c r="AGO363" s="84"/>
      <c r="AGP363" s="84"/>
      <c r="AGQ363" s="84"/>
      <c r="AGR363" s="84"/>
      <c r="AGS363" s="84"/>
      <c r="AGT363" s="84"/>
      <c r="AGU363" s="84"/>
      <c r="AGV363" s="84"/>
      <c r="AGW363" s="84"/>
      <c r="AGX363" s="84"/>
      <c r="AGY363" s="84"/>
      <c r="AGZ363" s="84"/>
      <c r="AHA363" s="84"/>
      <c r="AHB363" s="84"/>
      <c r="AHC363" s="84"/>
      <c r="AHD363" s="84"/>
      <c r="AHE363" s="84"/>
      <c r="AHF363" s="84"/>
      <c r="AHG363" s="84"/>
      <c r="AHH363" s="84"/>
      <c r="AHI363" s="84"/>
      <c r="AHJ363" s="84"/>
      <c r="AHK363" s="84"/>
      <c r="AHL363" s="84"/>
      <c r="AHM363" s="84"/>
      <c r="AHN363" s="84"/>
      <c r="AHO363" s="84"/>
      <c r="AHP363" s="84"/>
      <c r="AHQ363" s="84"/>
      <c r="AHR363" s="84"/>
      <c r="AHS363" s="84"/>
      <c r="AHT363" s="84"/>
      <c r="AHU363" s="84"/>
      <c r="AHV363" s="84"/>
      <c r="AHW363" s="84"/>
      <c r="AHX363" s="84"/>
      <c r="AHY363" s="84"/>
      <c r="AHZ363" s="84"/>
      <c r="AIA363" s="84"/>
      <c r="AIB363" s="84"/>
      <c r="AIC363" s="84"/>
      <c r="AID363" s="84"/>
      <c r="AIE363" s="84"/>
      <c r="AIF363" s="84"/>
      <c r="AIG363" s="84"/>
      <c r="AIH363" s="84"/>
      <c r="AII363" s="84"/>
      <c r="AIJ363" s="84"/>
      <c r="AIK363" s="84"/>
      <c r="AIL363" s="84"/>
      <c r="AIM363" s="84"/>
      <c r="AIN363" s="84"/>
      <c r="AIO363" s="84"/>
      <c r="AIP363" s="84"/>
      <c r="AIQ363" s="84"/>
      <c r="AIR363" s="84"/>
      <c r="AIS363" s="84"/>
      <c r="AIT363" s="84"/>
      <c r="AIU363" s="84"/>
      <c r="AIV363" s="84"/>
      <c r="AIW363" s="84"/>
      <c r="AIX363" s="84"/>
      <c r="AIY363" s="84"/>
      <c r="AIZ363" s="84"/>
      <c r="AJA363" s="84"/>
      <c r="AJB363" s="84"/>
      <c r="AJC363" s="84"/>
      <c r="AJD363" s="84"/>
      <c r="AJE363" s="84"/>
      <c r="AJF363" s="84"/>
      <c r="AJG363" s="84"/>
      <c r="AJH363" s="84"/>
      <c r="AJI363" s="84"/>
      <c r="AJJ363" s="84"/>
      <c r="AJK363" s="84"/>
      <c r="AJL363" s="84"/>
      <c r="AJM363" s="84"/>
      <c r="AJN363" s="84"/>
      <c r="AJO363" s="84"/>
      <c r="AJP363" s="84"/>
      <c r="AJQ363" s="84"/>
      <c r="AJR363" s="84"/>
      <c r="AJS363" s="84"/>
      <c r="AJT363" s="84"/>
      <c r="AJU363" s="84"/>
      <c r="AJV363" s="84"/>
      <c r="AJW363" s="84"/>
      <c r="AJX363" s="84"/>
      <c r="AJY363" s="84"/>
      <c r="AJZ363" s="84"/>
      <c r="AKA363" s="84"/>
      <c r="AKB363" s="84"/>
      <c r="AKC363" s="84"/>
      <c r="AKD363" s="84"/>
      <c r="AKE363" s="84"/>
      <c r="AKF363" s="84"/>
      <c r="AKG363" s="84"/>
      <c r="AKH363" s="84"/>
      <c r="AKI363" s="84"/>
      <c r="AKJ363" s="84"/>
      <c r="AKK363" s="84"/>
      <c r="AKL363" s="84"/>
      <c r="AKM363" s="84"/>
      <c r="AKN363" s="84"/>
      <c r="AKO363" s="84"/>
      <c r="AKP363" s="84"/>
      <c r="AKQ363" s="84"/>
      <c r="AKR363" s="84"/>
      <c r="AKS363" s="84"/>
      <c r="AKT363" s="84"/>
      <c r="AKU363" s="84"/>
      <c r="AKV363" s="84"/>
      <c r="AKW363" s="84"/>
      <c r="AKX363" s="84"/>
      <c r="AKY363" s="84"/>
      <c r="AKZ363" s="84"/>
      <c r="ALA363" s="84"/>
      <c r="ALB363" s="84"/>
      <c r="ALC363" s="84"/>
      <c r="ALD363" s="84"/>
      <c r="ALE363" s="84"/>
      <c r="ALF363" s="84"/>
      <c r="ALG363" s="84"/>
      <c r="ALH363" s="84"/>
      <c r="ALI363" s="84"/>
      <c r="ALJ363" s="84"/>
      <c r="ALK363" s="84"/>
      <c r="ALL363" s="84"/>
      <c r="ALM363" s="84"/>
      <c r="ALN363" s="84"/>
      <c r="ALO363" s="84"/>
      <c r="ALP363" s="84"/>
      <c r="ALQ363" s="84"/>
      <c r="ALR363" s="84"/>
      <c r="ALS363" s="84"/>
      <c r="ALT363" s="84"/>
      <c r="ALU363" s="84"/>
      <c r="ALV363" s="84"/>
      <c r="ALW363" s="84"/>
      <c r="ALX363" s="84"/>
      <c r="ALY363" s="84"/>
      <c r="ALZ363" s="84"/>
      <c r="AMA363" s="84"/>
      <c r="AMB363" s="84"/>
      <c r="AMC363" s="84"/>
      <c r="AMD363" s="84"/>
      <c r="AME363" s="84"/>
      <c r="AMF363" s="84"/>
      <c r="AMG363" s="84"/>
      <c r="AMH363" s="84"/>
      <c r="AMI363" s="84"/>
      <c r="AMJ363" s="84"/>
      <c r="AMK363" s="84"/>
      <c r="AML363" s="84"/>
      <c r="AMM363" s="84"/>
      <c r="AMN363" s="84"/>
      <c r="AMO363" s="84"/>
      <c r="AMP363" s="84"/>
      <c r="AMQ363" s="84"/>
      <c r="AMR363" s="84"/>
      <c r="AMS363" s="84"/>
      <c r="AMT363" s="84"/>
      <c r="AMU363" s="84"/>
      <c r="AMV363" s="84"/>
      <c r="AMW363" s="84"/>
      <c r="AMX363" s="84"/>
      <c r="AMY363" s="84"/>
      <c r="AMZ363" s="84"/>
      <c r="ANA363" s="84"/>
      <c r="ANB363" s="84"/>
      <c r="ANC363" s="84"/>
      <c r="AND363" s="84"/>
      <c r="ANE363" s="84"/>
      <c r="ANF363" s="84"/>
      <c r="ANG363" s="84"/>
      <c r="ANH363" s="84"/>
      <c r="ANI363" s="84"/>
      <c r="ANJ363" s="84"/>
      <c r="ANK363" s="84"/>
      <c r="ANL363" s="84"/>
      <c r="ANM363" s="84"/>
      <c r="ANN363" s="84"/>
      <c r="ANO363" s="84"/>
      <c r="ANP363" s="84"/>
      <c r="ANQ363" s="84"/>
      <c r="ANR363" s="84"/>
      <c r="ANS363" s="84"/>
      <c r="ANT363" s="84"/>
      <c r="ANU363" s="84"/>
      <c r="ANV363" s="84"/>
      <c r="ANW363" s="84"/>
      <c r="ANX363" s="84"/>
      <c r="ANY363" s="84"/>
      <c r="ANZ363" s="84"/>
      <c r="AOA363" s="84"/>
      <c r="AOB363" s="84"/>
      <c r="AOC363" s="84"/>
      <c r="AOD363" s="84"/>
      <c r="AOE363" s="84"/>
      <c r="AOF363" s="84"/>
      <c r="AOG363" s="84"/>
      <c r="AOH363" s="84"/>
      <c r="AOI363" s="84"/>
      <c r="AOJ363" s="84"/>
      <c r="AOK363" s="84"/>
      <c r="AOL363" s="84"/>
      <c r="AOM363" s="84"/>
      <c r="AON363" s="84"/>
      <c r="AOO363" s="84"/>
      <c r="AOP363" s="84"/>
      <c r="AOQ363" s="84"/>
      <c r="AOR363" s="84"/>
      <c r="AOS363" s="84"/>
      <c r="AOT363" s="84"/>
      <c r="AOU363" s="84"/>
      <c r="AOV363" s="84"/>
      <c r="AOW363" s="84"/>
      <c r="AOX363" s="84"/>
      <c r="AOY363" s="84"/>
      <c r="AOZ363" s="84"/>
      <c r="APA363" s="84"/>
      <c r="APB363" s="84"/>
      <c r="APC363" s="84"/>
      <c r="APD363" s="84"/>
      <c r="APE363" s="84"/>
      <c r="APF363" s="84"/>
      <c r="APG363" s="84"/>
      <c r="APH363" s="84"/>
      <c r="API363" s="84"/>
      <c r="APJ363" s="84"/>
      <c r="APK363" s="84"/>
      <c r="APL363" s="84"/>
      <c r="APM363" s="84"/>
      <c r="APN363" s="84"/>
      <c r="APO363" s="84"/>
      <c r="APP363" s="84"/>
      <c r="APQ363" s="84"/>
      <c r="APR363" s="84"/>
      <c r="APS363" s="84"/>
      <c r="APT363" s="84"/>
      <c r="APU363" s="84"/>
      <c r="APV363" s="84"/>
      <c r="APW363" s="84"/>
      <c r="APX363" s="84"/>
      <c r="APY363" s="84"/>
      <c r="APZ363" s="84"/>
      <c r="AQA363" s="84"/>
      <c r="AQB363" s="84"/>
      <c r="AQC363" s="84"/>
      <c r="AQD363" s="84"/>
      <c r="AQE363" s="84"/>
      <c r="AQF363" s="84"/>
      <c r="AQG363" s="84"/>
      <c r="AQH363" s="84"/>
      <c r="AQI363" s="84"/>
      <c r="AQJ363" s="84"/>
      <c r="AQK363" s="84"/>
      <c r="AQL363" s="84"/>
      <c r="AQM363" s="84"/>
      <c r="AQN363" s="84"/>
      <c r="AQO363" s="84"/>
      <c r="AQP363" s="84"/>
      <c r="AQQ363" s="84"/>
      <c r="AQR363" s="84"/>
      <c r="AQS363" s="84"/>
      <c r="AQT363" s="84"/>
      <c r="AQU363" s="84"/>
      <c r="AQV363" s="84"/>
      <c r="AQW363" s="84"/>
      <c r="AQX363" s="84"/>
      <c r="AQY363" s="84"/>
      <c r="AQZ363" s="84"/>
      <c r="ARA363" s="84"/>
      <c r="ARB363" s="84"/>
      <c r="ARC363" s="84"/>
      <c r="ARD363" s="84"/>
      <c r="ARE363" s="84"/>
      <c r="ARF363" s="84"/>
      <c r="ARG363" s="84"/>
      <c r="ARH363" s="84"/>
      <c r="ARI363" s="84"/>
      <c r="ARJ363" s="84"/>
      <c r="ARK363" s="84"/>
      <c r="ARL363" s="84"/>
      <c r="ARM363" s="84"/>
      <c r="ARN363" s="84"/>
      <c r="ARO363" s="84"/>
      <c r="ARP363" s="84"/>
      <c r="ARQ363" s="84"/>
      <c r="ARR363" s="84"/>
      <c r="ARS363" s="84"/>
      <c r="ART363" s="84"/>
      <c r="ARU363" s="84"/>
      <c r="ARV363" s="84"/>
      <c r="ARW363" s="84"/>
      <c r="ARX363" s="84"/>
      <c r="ARY363" s="84"/>
      <c r="ARZ363" s="84"/>
      <c r="ASA363" s="84"/>
      <c r="ASB363" s="84"/>
      <c r="ASC363" s="84"/>
      <c r="ASD363" s="84"/>
      <c r="ASE363" s="84"/>
      <c r="ASF363" s="84"/>
      <c r="ASG363" s="84"/>
      <c r="ASH363" s="84"/>
      <c r="ASI363" s="84"/>
      <c r="ASJ363" s="84"/>
      <c r="ASK363" s="84"/>
      <c r="ASL363" s="84"/>
      <c r="ASM363" s="84"/>
      <c r="ASN363" s="84"/>
      <c r="ASO363" s="84"/>
      <c r="ASP363" s="84"/>
      <c r="ASQ363" s="84"/>
      <c r="ASR363" s="84"/>
      <c r="ASS363" s="84"/>
      <c r="AST363" s="84"/>
      <c r="ASU363" s="84"/>
      <c r="ASV363" s="84"/>
      <c r="ASW363" s="84"/>
      <c r="ASX363" s="84"/>
      <c r="ASY363" s="84"/>
      <c r="ASZ363" s="84"/>
      <c r="ATA363" s="84"/>
      <c r="ATB363" s="84"/>
      <c r="ATC363" s="84"/>
      <c r="ATD363" s="84"/>
      <c r="ATE363" s="84"/>
      <c r="ATF363" s="84"/>
      <c r="ATG363" s="84"/>
      <c r="ATH363" s="84"/>
      <c r="ATI363" s="84"/>
      <c r="ATJ363" s="84"/>
      <c r="ATK363" s="84"/>
      <c r="ATL363" s="84"/>
      <c r="ATM363" s="84"/>
      <c r="ATN363" s="84"/>
      <c r="ATO363" s="84"/>
      <c r="ATP363" s="84"/>
      <c r="ATQ363" s="84"/>
      <c r="ATR363" s="84"/>
      <c r="ATS363" s="84"/>
      <c r="ATT363" s="84"/>
      <c r="ATU363" s="84"/>
      <c r="ATV363" s="84"/>
      <c r="ATW363" s="84"/>
      <c r="ATX363" s="84"/>
      <c r="ATY363" s="84"/>
      <c r="ATZ363" s="84"/>
      <c r="AUA363" s="84"/>
      <c r="AUB363" s="84"/>
      <c r="AUC363" s="84"/>
      <c r="AUD363" s="84"/>
      <c r="AUE363" s="84"/>
      <c r="AUF363" s="84"/>
      <c r="AUG363" s="84"/>
      <c r="AUH363" s="84"/>
      <c r="AUI363" s="84"/>
      <c r="AUJ363" s="84"/>
      <c r="AUK363" s="84"/>
      <c r="AUL363" s="84"/>
      <c r="AUM363" s="84"/>
      <c r="AUN363" s="84"/>
      <c r="AUO363" s="84"/>
      <c r="AUP363" s="84"/>
      <c r="AUQ363" s="84"/>
      <c r="AUR363" s="84"/>
      <c r="AUS363" s="84"/>
      <c r="AUT363" s="84"/>
      <c r="AUU363" s="84"/>
      <c r="AUV363" s="84"/>
      <c r="AUW363" s="84"/>
      <c r="AUX363" s="84"/>
      <c r="AUY363" s="84"/>
      <c r="AUZ363" s="84"/>
      <c r="AVA363" s="84"/>
      <c r="AVB363" s="84"/>
      <c r="AVC363" s="84"/>
      <c r="AVD363" s="84"/>
      <c r="AVE363" s="84"/>
      <c r="AVF363" s="84"/>
      <c r="AVG363" s="84"/>
      <c r="AVH363" s="84"/>
      <c r="AVI363" s="84"/>
      <c r="AVJ363" s="84"/>
      <c r="AVK363" s="84"/>
      <c r="AVL363" s="84"/>
      <c r="AVM363" s="84"/>
      <c r="AVN363" s="84"/>
      <c r="AVO363" s="84"/>
      <c r="AVP363" s="84"/>
      <c r="AVQ363" s="84"/>
      <c r="AVR363" s="84"/>
      <c r="AVS363" s="84"/>
      <c r="AVT363" s="84"/>
      <c r="AVU363" s="84"/>
      <c r="AVV363" s="84"/>
      <c r="AVW363" s="84"/>
      <c r="AVX363" s="84"/>
      <c r="AVY363" s="84"/>
      <c r="AVZ363" s="84"/>
      <c r="AWA363" s="84"/>
      <c r="AWB363" s="84"/>
      <c r="AWC363" s="84"/>
      <c r="AWD363" s="84"/>
      <c r="AWE363" s="84"/>
      <c r="AWF363" s="84"/>
      <c r="AWG363" s="84"/>
      <c r="AWH363" s="84"/>
      <c r="AWI363" s="84"/>
      <c r="AWJ363" s="84"/>
      <c r="AWK363" s="84"/>
      <c r="AWL363" s="84"/>
      <c r="AWM363" s="84"/>
      <c r="AWN363" s="84"/>
      <c r="AWO363" s="84"/>
      <c r="AWP363" s="84"/>
      <c r="AWQ363" s="84"/>
      <c r="AWR363" s="84"/>
      <c r="AWS363" s="84"/>
      <c r="AWT363" s="84"/>
      <c r="AWU363" s="84"/>
      <c r="AWV363" s="84"/>
      <c r="AWW363" s="84"/>
      <c r="AWX363" s="84"/>
      <c r="AWY363" s="84"/>
      <c r="AWZ363" s="84"/>
      <c r="AXA363" s="84"/>
      <c r="AXB363" s="84"/>
      <c r="AXC363" s="84"/>
      <c r="AXD363" s="84"/>
      <c r="AXE363" s="84"/>
      <c r="AXF363" s="84"/>
      <c r="AXG363" s="84"/>
      <c r="AXH363" s="84"/>
      <c r="AXI363" s="84"/>
      <c r="AXJ363" s="84"/>
      <c r="AXK363" s="84"/>
      <c r="AXL363" s="84"/>
      <c r="AXM363" s="84"/>
      <c r="AXN363" s="84"/>
      <c r="AXO363" s="84"/>
      <c r="AXP363" s="84"/>
      <c r="AXQ363" s="84"/>
      <c r="AXR363" s="84"/>
      <c r="AXS363" s="84"/>
      <c r="AXT363" s="84"/>
      <c r="AXU363" s="84"/>
      <c r="AXV363" s="84"/>
      <c r="AXW363" s="84"/>
      <c r="AXX363" s="84"/>
      <c r="AXY363" s="84"/>
      <c r="AXZ363" s="84"/>
      <c r="AYA363" s="84"/>
      <c r="AYB363" s="84"/>
      <c r="AYC363" s="84"/>
      <c r="AYD363" s="84"/>
      <c r="AYE363" s="84"/>
      <c r="AYF363" s="84"/>
      <c r="AYG363" s="84"/>
      <c r="AYH363" s="84"/>
      <c r="AYI363" s="84"/>
      <c r="AYJ363" s="84"/>
      <c r="AYK363" s="84"/>
      <c r="AYL363" s="84"/>
      <c r="AYM363" s="84"/>
      <c r="AYN363" s="84"/>
      <c r="AYO363" s="84"/>
      <c r="AYP363" s="84"/>
      <c r="AYQ363" s="84"/>
      <c r="AYR363" s="84"/>
      <c r="AYS363" s="84"/>
      <c r="AYT363" s="84"/>
      <c r="AYU363" s="84"/>
      <c r="AYV363" s="84"/>
      <c r="AYW363" s="84"/>
      <c r="AYX363" s="84"/>
      <c r="AYY363" s="84"/>
      <c r="AYZ363" s="84"/>
      <c r="AZA363" s="84"/>
      <c r="AZB363" s="84"/>
      <c r="AZC363" s="84"/>
      <c r="AZD363" s="84"/>
      <c r="AZE363" s="84"/>
      <c r="AZF363" s="84"/>
      <c r="AZG363" s="84"/>
      <c r="AZH363" s="84"/>
      <c r="AZI363" s="84"/>
      <c r="AZJ363" s="84"/>
      <c r="AZK363" s="84"/>
      <c r="AZL363" s="84"/>
      <c r="AZM363" s="84"/>
      <c r="AZN363" s="84"/>
      <c r="AZO363" s="84"/>
      <c r="AZP363" s="84"/>
      <c r="AZQ363" s="84"/>
      <c r="AZR363" s="84"/>
      <c r="AZS363" s="84"/>
      <c r="AZT363" s="84"/>
      <c r="AZU363" s="84"/>
      <c r="AZV363" s="84"/>
      <c r="AZW363" s="84"/>
      <c r="AZX363" s="84"/>
      <c r="AZY363" s="84"/>
      <c r="AZZ363" s="84"/>
      <c r="BAA363" s="84"/>
      <c r="BAB363" s="84"/>
      <c r="BAC363" s="84"/>
      <c r="BAD363" s="84"/>
      <c r="BAE363" s="84"/>
      <c r="BAF363" s="84"/>
      <c r="BAG363" s="84"/>
      <c r="BAH363" s="84"/>
      <c r="BAI363" s="84"/>
      <c r="BAJ363" s="84"/>
      <c r="BAK363" s="84"/>
      <c r="BAL363" s="84"/>
      <c r="BAM363" s="84"/>
      <c r="BAN363" s="84"/>
      <c r="BAO363" s="84"/>
      <c r="BAP363" s="84"/>
      <c r="BAQ363" s="84"/>
      <c r="BAR363" s="84"/>
      <c r="BAS363" s="84"/>
      <c r="BAT363" s="84"/>
      <c r="BAU363" s="84"/>
      <c r="BAV363" s="84"/>
      <c r="BAW363" s="84"/>
      <c r="BAX363" s="84"/>
      <c r="BAY363" s="84"/>
      <c r="BAZ363" s="84"/>
      <c r="BBA363" s="84"/>
      <c r="BBB363" s="84"/>
      <c r="BBC363" s="84"/>
      <c r="BBD363" s="84"/>
      <c r="BBE363" s="84"/>
      <c r="BBF363" s="84"/>
      <c r="BBG363" s="84"/>
      <c r="BBH363" s="84"/>
      <c r="BBI363" s="84"/>
      <c r="BBJ363" s="84"/>
      <c r="BBK363" s="84"/>
      <c r="BBL363" s="84"/>
      <c r="BBM363" s="84"/>
      <c r="BBN363" s="84"/>
      <c r="BBO363" s="84"/>
      <c r="BBP363" s="84"/>
      <c r="BBQ363" s="84"/>
      <c r="BBR363" s="84"/>
      <c r="BBS363" s="84"/>
      <c r="BBT363" s="84"/>
      <c r="BBU363" s="84"/>
      <c r="BBV363" s="84"/>
      <c r="BBW363" s="84"/>
      <c r="BBX363" s="84"/>
      <c r="BBY363" s="84"/>
      <c r="BBZ363" s="84"/>
      <c r="BCA363" s="84"/>
      <c r="BCB363" s="84"/>
      <c r="BCC363" s="84"/>
      <c r="BCD363" s="84"/>
      <c r="BCE363" s="84"/>
      <c r="BCF363" s="84"/>
      <c r="BCG363" s="84"/>
      <c r="BCH363" s="84"/>
      <c r="BCI363" s="84"/>
      <c r="BCJ363" s="84"/>
      <c r="BCK363" s="84"/>
      <c r="BCL363" s="84"/>
      <c r="BCM363" s="84"/>
      <c r="BCN363" s="84"/>
      <c r="BCO363" s="84"/>
      <c r="BCP363" s="84"/>
      <c r="BCQ363" s="84"/>
      <c r="BCR363" s="84"/>
      <c r="BCS363" s="84"/>
      <c r="BCT363" s="84"/>
      <c r="BCU363" s="84"/>
      <c r="BCV363" s="84"/>
      <c r="BCW363" s="84"/>
      <c r="BCX363" s="84"/>
      <c r="BCY363" s="84"/>
      <c r="BCZ363" s="84"/>
      <c r="BDA363" s="84"/>
      <c r="BDB363" s="84"/>
      <c r="BDC363" s="84"/>
      <c r="BDD363" s="84"/>
      <c r="BDE363" s="84"/>
      <c r="BDF363" s="84"/>
      <c r="BDG363" s="84"/>
      <c r="BDH363" s="84"/>
      <c r="BDI363" s="84"/>
      <c r="BDJ363" s="84"/>
      <c r="BDK363" s="84"/>
      <c r="BDL363" s="84"/>
      <c r="BDM363" s="84"/>
      <c r="BDN363" s="84"/>
      <c r="BDO363" s="84"/>
      <c r="BDP363" s="84"/>
      <c r="BDQ363" s="84"/>
      <c r="BDR363" s="84"/>
      <c r="BDS363" s="84"/>
      <c r="BDT363" s="84"/>
      <c r="BDU363" s="84"/>
      <c r="BDV363" s="84"/>
      <c r="BDW363" s="84"/>
      <c r="BDX363" s="84"/>
      <c r="BDY363" s="84"/>
      <c r="BDZ363" s="84"/>
      <c r="BEA363" s="84"/>
      <c r="BEB363" s="84"/>
      <c r="BEC363" s="84"/>
      <c r="BED363" s="84"/>
      <c r="BEE363" s="84"/>
      <c r="BEF363" s="84"/>
      <c r="BEG363" s="84"/>
      <c r="BEH363" s="84"/>
      <c r="BEI363" s="84"/>
      <c r="BEJ363" s="84"/>
      <c r="BEK363" s="84"/>
      <c r="BEL363" s="84"/>
      <c r="BEM363" s="84"/>
      <c r="BEN363" s="84"/>
      <c r="BEO363" s="84"/>
      <c r="BEP363" s="84"/>
      <c r="BEQ363" s="84"/>
      <c r="BER363" s="84"/>
      <c r="BES363" s="84"/>
      <c r="BET363" s="84"/>
      <c r="BEU363" s="84"/>
      <c r="BEV363" s="84"/>
      <c r="BEW363" s="84"/>
      <c r="BEX363" s="84"/>
      <c r="BEY363" s="84"/>
      <c r="BEZ363" s="84"/>
      <c r="BFA363" s="84"/>
      <c r="BFB363" s="84"/>
      <c r="BFC363" s="84"/>
      <c r="BFD363" s="84"/>
      <c r="BFE363" s="84"/>
      <c r="BFF363" s="84"/>
      <c r="BFG363" s="84"/>
      <c r="BFH363" s="84"/>
      <c r="BFI363" s="84"/>
      <c r="BFJ363" s="84"/>
      <c r="BFK363" s="84"/>
      <c r="BFL363" s="84"/>
      <c r="BFM363" s="84"/>
      <c r="BFN363" s="84"/>
      <c r="BFO363" s="84"/>
      <c r="BFP363" s="84"/>
      <c r="BFQ363" s="84"/>
      <c r="BFR363" s="84"/>
      <c r="BFS363" s="84"/>
      <c r="BFT363" s="84"/>
      <c r="BFU363" s="84"/>
      <c r="BFV363" s="84"/>
      <c r="BFW363" s="84"/>
      <c r="BFX363" s="84"/>
      <c r="BFY363" s="84"/>
      <c r="BFZ363" s="84"/>
      <c r="BGA363" s="84"/>
      <c r="BGB363" s="84"/>
      <c r="BGC363" s="84"/>
      <c r="BGD363" s="84"/>
      <c r="BGE363" s="84"/>
      <c r="BGF363" s="84"/>
      <c r="BGG363" s="84"/>
      <c r="BGH363" s="84"/>
      <c r="BGI363" s="84"/>
      <c r="BGJ363" s="84"/>
      <c r="BGK363" s="84"/>
      <c r="BGL363" s="84"/>
      <c r="BGM363" s="84"/>
      <c r="BGN363" s="84"/>
      <c r="BGO363" s="84"/>
      <c r="BGP363" s="84"/>
      <c r="BGQ363" s="84"/>
      <c r="BGR363" s="84"/>
      <c r="BGS363" s="84"/>
      <c r="BGT363" s="84"/>
      <c r="BGU363" s="84"/>
      <c r="BGV363" s="84"/>
      <c r="BGW363" s="84"/>
      <c r="BGX363" s="84"/>
      <c r="BGY363" s="84"/>
      <c r="BGZ363" s="84"/>
      <c r="BHA363" s="84"/>
      <c r="BHB363" s="84"/>
      <c r="BHC363" s="84"/>
      <c r="BHD363" s="84"/>
      <c r="BHE363" s="84"/>
      <c r="BHF363" s="84"/>
      <c r="BHG363" s="84"/>
      <c r="BHH363" s="84"/>
      <c r="BHI363" s="84"/>
      <c r="BHJ363" s="84"/>
      <c r="BHK363" s="84"/>
      <c r="BHL363" s="84"/>
      <c r="BHM363" s="84"/>
      <c r="BHN363" s="84"/>
      <c r="BHO363" s="84"/>
      <c r="BHP363" s="84"/>
      <c r="BHQ363" s="84"/>
      <c r="BHR363" s="84"/>
      <c r="BHS363" s="84"/>
      <c r="BHT363" s="84"/>
      <c r="BHU363" s="84"/>
      <c r="BHV363" s="84"/>
      <c r="BHW363" s="84"/>
      <c r="BHX363" s="84"/>
      <c r="BHY363" s="84"/>
      <c r="BHZ363" s="84"/>
      <c r="BIA363" s="84"/>
      <c r="BIB363" s="84"/>
      <c r="BIC363" s="84"/>
      <c r="BID363" s="84"/>
      <c r="BIE363" s="84"/>
      <c r="BIF363" s="84"/>
      <c r="BIG363" s="84"/>
      <c r="BIH363" s="84"/>
      <c r="BII363" s="84"/>
      <c r="BIJ363" s="84"/>
      <c r="BIK363" s="84"/>
      <c r="BIL363" s="84"/>
      <c r="BIM363" s="84"/>
      <c r="BIN363" s="84"/>
      <c r="BIO363" s="84"/>
      <c r="BIP363" s="84"/>
      <c r="BIQ363" s="84"/>
      <c r="BIR363" s="84"/>
      <c r="BIS363" s="84"/>
      <c r="BIT363" s="84"/>
      <c r="BIU363" s="84"/>
      <c r="BIV363" s="84"/>
      <c r="BIW363" s="84"/>
      <c r="BIX363" s="84"/>
      <c r="BIY363" s="84"/>
      <c r="BIZ363" s="84"/>
      <c r="BJA363" s="84"/>
      <c r="BJB363" s="84"/>
      <c r="BJC363" s="84"/>
      <c r="BJD363" s="84"/>
      <c r="BJE363" s="84"/>
      <c r="BJF363" s="84"/>
      <c r="BJG363" s="84"/>
      <c r="BJH363" s="84"/>
      <c r="BJI363" s="84"/>
      <c r="BJJ363" s="84"/>
      <c r="BJK363" s="84"/>
      <c r="BJL363" s="84"/>
      <c r="BJM363" s="84"/>
      <c r="BJN363" s="84"/>
      <c r="BJO363" s="84"/>
      <c r="BJP363" s="84"/>
      <c r="BJQ363" s="84"/>
      <c r="BJR363" s="84"/>
      <c r="BJS363" s="84"/>
      <c r="BJT363" s="84"/>
      <c r="BJU363" s="84"/>
      <c r="BJV363" s="84"/>
      <c r="BJW363" s="84"/>
      <c r="BJX363" s="84"/>
      <c r="BJY363" s="84"/>
      <c r="BJZ363" s="84"/>
      <c r="BKA363" s="84"/>
      <c r="BKB363" s="84"/>
      <c r="BKC363" s="84"/>
      <c r="BKD363" s="84"/>
      <c r="BKE363" s="84"/>
      <c r="BKF363" s="84"/>
      <c r="BKG363" s="84"/>
      <c r="BKH363" s="84"/>
      <c r="BKI363" s="84"/>
      <c r="BKJ363" s="84"/>
      <c r="BKK363" s="84"/>
      <c r="BKL363" s="84"/>
      <c r="BKM363" s="84"/>
      <c r="BKN363" s="84"/>
      <c r="BKO363" s="84"/>
      <c r="BKP363" s="84"/>
      <c r="BKQ363" s="84"/>
      <c r="BKR363" s="84"/>
      <c r="BKS363" s="84"/>
      <c r="BKT363" s="84"/>
      <c r="BKU363" s="84"/>
      <c r="BKV363" s="84"/>
      <c r="BKW363" s="84"/>
      <c r="BKX363" s="84"/>
      <c r="BKY363" s="84"/>
      <c r="BKZ363" s="84"/>
      <c r="BLA363" s="84"/>
      <c r="BLB363" s="84"/>
      <c r="BLC363" s="84"/>
      <c r="BLD363" s="84"/>
      <c r="BLE363" s="84"/>
      <c r="BLF363" s="84"/>
      <c r="BLG363" s="84"/>
      <c r="BLH363" s="84"/>
      <c r="BLI363" s="84"/>
      <c r="BLJ363" s="84"/>
      <c r="BLK363" s="84"/>
      <c r="BLL363" s="84"/>
      <c r="BLM363" s="84"/>
      <c r="BLN363" s="84"/>
      <c r="BLO363" s="84"/>
      <c r="BLP363" s="84"/>
      <c r="BLQ363" s="84"/>
      <c r="BLR363" s="84"/>
      <c r="BLS363" s="84"/>
      <c r="BLT363" s="84"/>
      <c r="BLU363" s="84"/>
      <c r="BLV363" s="84"/>
      <c r="BLW363" s="84"/>
      <c r="BLX363" s="84"/>
      <c r="BLY363" s="84"/>
      <c r="BLZ363" s="84"/>
      <c r="BMA363" s="84"/>
      <c r="BMB363" s="84"/>
      <c r="BMC363" s="84"/>
      <c r="BMD363" s="84"/>
      <c r="BME363" s="84"/>
      <c r="BMF363" s="84"/>
      <c r="BMG363" s="84"/>
      <c r="BMH363" s="84"/>
      <c r="BMI363" s="84"/>
      <c r="BMJ363" s="84"/>
      <c r="BMK363" s="84"/>
      <c r="BML363" s="84"/>
      <c r="BMM363" s="84"/>
      <c r="BMN363" s="84"/>
      <c r="BMO363" s="84"/>
      <c r="BMP363" s="84"/>
      <c r="BMQ363" s="84"/>
      <c r="BMR363" s="84"/>
      <c r="BMS363" s="84"/>
      <c r="BMT363" s="84"/>
      <c r="BMU363" s="84"/>
      <c r="BMV363" s="84"/>
      <c r="BMW363" s="84"/>
      <c r="BMX363" s="84"/>
      <c r="BMY363" s="84"/>
      <c r="BMZ363" s="84"/>
      <c r="BNA363" s="84"/>
      <c r="BNB363" s="84"/>
      <c r="BNC363" s="84"/>
      <c r="BND363" s="84"/>
      <c r="BNE363" s="84"/>
      <c r="BNF363" s="84"/>
      <c r="BNG363" s="84"/>
      <c r="BNH363" s="84"/>
      <c r="BNI363" s="84"/>
      <c r="BNJ363" s="84"/>
      <c r="BNK363" s="84"/>
      <c r="BNL363" s="84"/>
      <c r="BNM363" s="84"/>
      <c r="BNN363" s="84"/>
      <c r="BNO363" s="84"/>
      <c r="BNP363" s="84"/>
      <c r="BNQ363" s="84"/>
      <c r="BNR363" s="84"/>
      <c r="BNS363" s="84"/>
      <c r="BNT363" s="84"/>
      <c r="BNU363" s="84"/>
      <c r="BNV363" s="84"/>
      <c r="BNW363" s="84"/>
      <c r="BNX363" s="84"/>
      <c r="BNY363" s="84"/>
      <c r="BNZ363" s="84"/>
      <c r="BOA363" s="84"/>
      <c r="BOB363" s="84"/>
      <c r="BOC363" s="84"/>
      <c r="BOD363" s="84"/>
      <c r="BOE363" s="84"/>
      <c r="BOF363" s="84"/>
      <c r="BOG363" s="84"/>
      <c r="BOH363" s="84"/>
      <c r="BOI363" s="84"/>
      <c r="BOJ363" s="84"/>
      <c r="BOK363" s="84"/>
      <c r="BOL363" s="84"/>
      <c r="BOM363" s="84"/>
      <c r="BON363" s="84"/>
      <c r="BOO363" s="84"/>
      <c r="BOP363" s="84"/>
      <c r="BOQ363" s="84"/>
      <c r="BOR363" s="84"/>
      <c r="BOS363" s="84"/>
      <c r="BOT363" s="84"/>
      <c r="BOU363" s="84"/>
      <c r="BOV363" s="84"/>
      <c r="BOW363" s="84"/>
      <c r="BOX363" s="84"/>
      <c r="BOY363" s="84"/>
      <c r="BOZ363" s="84"/>
      <c r="BPA363" s="84"/>
      <c r="BPB363" s="84"/>
      <c r="BPC363" s="84"/>
      <c r="BPD363" s="84"/>
      <c r="BPE363" s="84"/>
      <c r="BPF363" s="84"/>
      <c r="BPG363" s="84"/>
      <c r="BPH363" s="84"/>
      <c r="BPI363" s="84"/>
      <c r="BPJ363" s="84"/>
      <c r="BPK363" s="84"/>
      <c r="BPL363" s="84"/>
      <c r="BPM363" s="84"/>
      <c r="BPN363" s="84"/>
      <c r="BPO363" s="84"/>
      <c r="BPP363" s="84"/>
      <c r="BPQ363" s="84"/>
      <c r="BPR363" s="84"/>
      <c r="BPS363" s="84"/>
      <c r="BPT363" s="84"/>
      <c r="BPU363" s="84"/>
      <c r="BPV363" s="84"/>
      <c r="BPW363" s="84"/>
    </row>
    <row r="364" spans="2:1791" s="169" customFormat="1" ht="30" customHeight="1">
      <c r="B364" s="193"/>
      <c r="C364" s="86"/>
      <c r="D364" s="240"/>
      <c r="E364" s="246"/>
      <c r="F364" s="241"/>
      <c r="G364" s="86"/>
      <c r="H364" s="86"/>
      <c r="I364" s="161"/>
      <c r="J364" s="220"/>
      <c r="K364" s="161"/>
      <c r="L364" s="139"/>
      <c r="M364" s="309"/>
      <c r="N364" s="5"/>
      <c r="O364" s="5"/>
      <c r="P364" s="2"/>
      <c r="Q364" s="367"/>
      <c r="R364" s="340"/>
      <c r="S364" s="19"/>
      <c r="T364" s="385"/>
      <c r="U364" s="2"/>
      <c r="V364" s="2"/>
      <c r="W364" s="2"/>
      <c r="X364" s="2"/>
      <c r="Y364" s="2"/>
      <c r="Z364" s="2"/>
      <c r="AA364" s="2"/>
      <c r="AB364" s="2"/>
      <c r="AC364" s="2"/>
      <c r="AD364" s="2"/>
      <c r="AE364" s="2"/>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c r="LT364" s="84"/>
      <c r="LU364" s="84"/>
      <c r="LV364" s="84"/>
      <c r="LW364" s="84"/>
      <c r="LX364" s="84"/>
      <c r="LY364" s="84"/>
      <c r="LZ364" s="84"/>
      <c r="MA364" s="84"/>
      <c r="MB364" s="84"/>
      <c r="MC364" s="84"/>
      <c r="MD364" s="84"/>
      <c r="ME364" s="84"/>
      <c r="MF364" s="84"/>
      <c r="MG364" s="84"/>
      <c r="MH364" s="84"/>
      <c r="MI364" s="84"/>
      <c r="MJ364" s="84"/>
      <c r="MK364" s="84"/>
      <c r="ML364" s="84"/>
      <c r="MM364" s="84"/>
      <c r="MN364" s="84"/>
      <c r="MO364" s="84"/>
      <c r="MP364" s="84"/>
      <c r="MQ364" s="84"/>
      <c r="MR364" s="84"/>
      <c r="MS364" s="84"/>
      <c r="MT364" s="84"/>
      <c r="MU364" s="84"/>
      <c r="MV364" s="84"/>
      <c r="MW364" s="84"/>
      <c r="MX364" s="84"/>
      <c r="MY364" s="84"/>
      <c r="MZ364" s="84"/>
      <c r="NA364" s="84"/>
      <c r="NB364" s="84"/>
      <c r="NC364" s="84"/>
      <c r="ND364" s="84"/>
      <c r="NE364" s="84"/>
      <c r="NF364" s="84"/>
      <c r="NG364" s="84"/>
      <c r="NH364" s="84"/>
      <c r="NI364" s="84"/>
      <c r="NJ364" s="84"/>
      <c r="NK364" s="84"/>
      <c r="NL364" s="84"/>
      <c r="NM364" s="84"/>
      <c r="NN364" s="84"/>
      <c r="NO364" s="84"/>
      <c r="NP364" s="84"/>
      <c r="NQ364" s="84"/>
      <c r="NR364" s="84"/>
      <c r="NS364" s="84"/>
      <c r="NT364" s="84"/>
      <c r="NU364" s="84"/>
      <c r="NV364" s="84"/>
      <c r="NW364" s="84"/>
      <c r="NX364" s="84"/>
      <c r="NY364" s="84"/>
      <c r="NZ364" s="84"/>
      <c r="OA364" s="84"/>
      <c r="OB364" s="84"/>
      <c r="OC364" s="84"/>
      <c r="OD364" s="84"/>
      <c r="OE364" s="84"/>
      <c r="OF364" s="84"/>
      <c r="OG364" s="84"/>
      <c r="OH364" s="84"/>
      <c r="OI364" s="84"/>
      <c r="OJ364" s="84"/>
      <c r="OK364" s="84"/>
      <c r="OL364" s="84"/>
      <c r="OM364" s="84"/>
      <c r="ON364" s="84"/>
      <c r="OO364" s="84"/>
      <c r="OP364" s="84"/>
      <c r="OQ364" s="84"/>
      <c r="OR364" s="84"/>
      <c r="OS364" s="84"/>
      <c r="OT364" s="84"/>
      <c r="OU364" s="84"/>
      <c r="OV364" s="84"/>
      <c r="OW364" s="84"/>
      <c r="OX364" s="84"/>
      <c r="OY364" s="84"/>
      <c r="OZ364" s="84"/>
      <c r="PA364" s="84"/>
      <c r="PB364" s="84"/>
      <c r="PC364" s="84"/>
      <c r="PD364" s="84"/>
      <c r="PE364" s="84"/>
      <c r="PF364" s="84"/>
      <c r="PG364" s="84"/>
      <c r="PH364" s="84"/>
      <c r="PI364" s="84"/>
      <c r="PJ364" s="84"/>
      <c r="PK364" s="84"/>
      <c r="PL364" s="84"/>
      <c r="PM364" s="84"/>
      <c r="PN364" s="84"/>
      <c r="PO364" s="84"/>
      <c r="PP364" s="84"/>
      <c r="PQ364" s="84"/>
      <c r="PR364" s="84"/>
      <c r="PS364" s="84"/>
      <c r="PT364" s="84"/>
      <c r="PU364" s="84"/>
      <c r="PV364" s="84"/>
      <c r="PW364" s="84"/>
      <c r="PX364" s="84"/>
      <c r="PY364" s="84"/>
      <c r="PZ364" s="84"/>
      <c r="QA364" s="84"/>
      <c r="QB364" s="84"/>
      <c r="QC364" s="84"/>
      <c r="QD364" s="84"/>
      <c r="QE364" s="84"/>
      <c r="QF364" s="84"/>
      <c r="QG364" s="84"/>
      <c r="QH364" s="84"/>
      <c r="QI364" s="84"/>
      <c r="QJ364" s="84"/>
      <c r="QK364" s="84"/>
      <c r="QL364" s="84"/>
      <c r="QM364" s="84"/>
      <c r="QN364" s="84"/>
      <c r="QO364" s="84"/>
      <c r="QP364" s="84"/>
      <c r="QQ364" s="84"/>
      <c r="QR364" s="84"/>
      <c r="QS364" s="84"/>
      <c r="QT364" s="84"/>
      <c r="QU364" s="84"/>
      <c r="QV364" s="84"/>
      <c r="QW364" s="84"/>
      <c r="QX364" s="84"/>
      <c r="QY364" s="84"/>
      <c r="QZ364" s="84"/>
      <c r="RA364" s="84"/>
      <c r="RB364" s="84"/>
      <c r="RC364" s="84"/>
      <c r="RD364" s="84"/>
      <c r="RE364" s="84"/>
      <c r="RF364" s="84"/>
      <c r="RG364" s="84"/>
      <c r="RH364" s="84"/>
      <c r="RI364" s="84"/>
      <c r="RJ364" s="84"/>
      <c r="RK364" s="84"/>
      <c r="RL364" s="84"/>
      <c r="RM364" s="84"/>
      <c r="RN364" s="84"/>
      <c r="RO364" s="84"/>
      <c r="RP364" s="84"/>
      <c r="RQ364" s="84"/>
      <c r="RR364" s="84"/>
      <c r="RS364" s="84"/>
      <c r="RT364" s="84"/>
      <c r="RU364" s="84"/>
      <c r="RV364" s="84"/>
      <c r="RW364" s="84"/>
      <c r="RX364" s="84"/>
      <c r="RY364" s="84"/>
      <c r="RZ364" s="84"/>
      <c r="SA364" s="84"/>
      <c r="SB364" s="84"/>
      <c r="SC364" s="84"/>
      <c r="SD364" s="84"/>
      <c r="SE364" s="84"/>
      <c r="SF364" s="84"/>
      <c r="SG364" s="84"/>
      <c r="SH364" s="84"/>
      <c r="SI364" s="84"/>
      <c r="SJ364" s="84"/>
      <c r="SK364" s="84"/>
      <c r="SL364" s="84"/>
      <c r="SM364" s="84"/>
      <c r="SN364" s="84"/>
      <c r="SO364" s="84"/>
      <c r="SP364" s="84"/>
      <c r="SQ364" s="84"/>
      <c r="SR364" s="84"/>
      <c r="SS364" s="84"/>
      <c r="ST364" s="84"/>
      <c r="SU364" s="84"/>
      <c r="SV364" s="84"/>
      <c r="SW364" s="84"/>
      <c r="SX364" s="84"/>
      <c r="SY364" s="84"/>
      <c r="SZ364" s="84"/>
      <c r="TA364" s="84"/>
      <c r="TB364" s="84"/>
      <c r="TC364" s="84"/>
      <c r="TD364" s="84"/>
      <c r="TE364" s="84"/>
      <c r="TF364" s="84"/>
      <c r="TG364" s="84"/>
      <c r="TH364" s="84"/>
      <c r="TI364" s="84"/>
      <c r="TJ364" s="84"/>
      <c r="TK364" s="84"/>
      <c r="TL364" s="84"/>
      <c r="TM364" s="84"/>
      <c r="TN364" s="84"/>
      <c r="TO364" s="84"/>
      <c r="TP364" s="84"/>
      <c r="TQ364" s="84"/>
      <c r="TR364" s="84"/>
      <c r="TS364" s="84"/>
      <c r="TT364" s="84"/>
      <c r="TU364" s="84"/>
      <c r="TV364" s="84"/>
      <c r="TW364" s="84"/>
      <c r="TX364" s="84"/>
      <c r="TY364" s="84"/>
      <c r="TZ364" s="84"/>
      <c r="UA364" s="84"/>
      <c r="UB364" s="84"/>
      <c r="UC364" s="84"/>
      <c r="UD364" s="84"/>
      <c r="UE364" s="84"/>
      <c r="UF364" s="84"/>
      <c r="UG364" s="84"/>
      <c r="UH364" s="84"/>
      <c r="UI364" s="84"/>
      <c r="UJ364" s="84"/>
      <c r="UK364" s="84"/>
      <c r="UL364" s="84"/>
      <c r="UM364" s="84"/>
      <c r="UN364" s="84"/>
      <c r="UO364" s="84"/>
      <c r="UP364" s="84"/>
      <c r="UQ364" s="84"/>
      <c r="UR364" s="84"/>
      <c r="US364" s="84"/>
      <c r="UT364" s="84"/>
      <c r="UU364" s="84"/>
      <c r="UV364" s="84"/>
      <c r="UW364" s="84"/>
      <c r="UX364" s="84"/>
      <c r="UY364" s="84"/>
      <c r="UZ364" s="84"/>
      <c r="VA364" s="84"/>
      <c r="VB364" s="84"/>
      <c r="VC364" s="84"/>
      <c r="VD364" s="84"/>
      <c r="VE364" s="84"/>
      <c r="VF364" s="84"/>
      <c r="VG364" s="84"/>
      <c r="VH364" s="84"/>
      <c r="VI364" s="84"/>
      <c r="VJ364" s="84"/>
      <c r="VK364" s="84"/>
      <c r="VL364" s="84"/>
      <c r="VM364" s="84"/>
      <c r="VN364" s="84"/>
      <c r="VO364" s="84"/>
      <c r="VP364" s="84"/>
      <c r="VQ364" s="84"/>
      <c r="VR364" s="84"/>
      <c r="VS364" s="84"/>
      <c r="VT364" s="84"/>
      <c r="VU364" s="84"/>
      <c r="VV364" s="84"/>
      <c r="VW364" s="84"/>
      <c r="VX364" s="84"/>
      <c r="VY364" s="84"/>
      <c r="VZ364" s="84"/>
      <c r="WA364" s="84"/>
      <c r="WB364" s="84"/>
      <c r="WC364" s="84"/>
      <c r="WD364" s="84"/>
      <c r="WE364" s="84"/>
      <c r="WF364" s="84"/>
      <c r="WG364" s="84"/>
      <c r="WH364" s="84"/>
      <c r="WI364" s="84"/>
      <c r="WJ364" s="84"/>
      <c r="WK364" s="84"/>
      <c r="WL364" s="84"/>
      <c r="WM364" s="84"/>
      <c r="WN364" s="84"/>
      <c r="WO364" s="84"/>
      <c r="WP364" s="84"/>
      <c r="WQ364" s="84"/>
      <c r="WR364" s="84"/>
      <c r="WS364" s="84"/>
      <c r="WT364" s="84"/>
      <c r="WU364" s="84"/>
      <c r="WV364" s="84"/>
      <c r="WW364" s="84"/>
      <c r="WX364" s="84"/>
      <c r="WY364" s="84"/>
      <c r="WZ364" s="84"/>
      <c r="XA364" s="84"/>
      <c r="XB364" s="84"/>
      <c r="XC364" s="84"/>
      <c r="XD364" s="84"/>
      <c r="XE364" s="84"/>
      <c r="XF364" s="84"/>
      <c r="XG364" s="84"/>
      <c r="XH364" s="84"/>
      <c r="XI364" s="84"/>
      <c r="XJ364" s="84"/>
      <c r="XK364" s="84"/>
      <c r="XL364" s="84"/>
      <c r="XM364" s="84"/>
      <c r="XN364" s="84"/>
      <c r="XO364" s="84"/>
      <c r="XP364" s="84"/>
      <c r="XQ364" s="84"/>
      <c r="XR364" s="84"/>
      <c r="XS364" s="84"/>
      <c r="XT364" s="84"/>
      <c r="XU364" s="84"/>
      <c r="XV364" s="84"/>
      <c r="XW364" s="84"/>
      <c r="XX364" s="84"/>
      <c r="XY364" s="84"/>
      <c r="XZ364" s="84"/>
      <c r="YA364" s="84"/>
      <c r="YB364" s="84"/>
      <c r="YC364" s="84"/>
      <c r="YD364" s="84"/>
      <c r="YE364" s="84"/>
      <c r="YF364" s="84"/>
      <c r="YG364" s="84"/>
      <c r="YH364" s="84"/>
      <c r="YI364" s="84"/>
      <c r="YJ364" s="84"/>
      <c r="YK364" s="84"/>
      <c r="YL364" s="84"/>
      <c r="YM364" s="84"/>
      <c r="YN364" s="84"/>
      <c r="YO364" s="84"/>
      <c r="YP364" s="84"/>
      <c r="YQ364" s="84"/>
      <c r="YR364" s="84"/>
      <c r="YS364" s="84"/>
      <c r="YT364" s="84"/>
      <c r="YU364" s="84"/>
      <c r="YV364" s="84"/>
      <c r="YW364" s="84"/>
      <c r="YX364" s="84"/>
      <c r="YY364" s="84"/>
      <c r="YZ364" s="84"/>
      <c r="ZA364" s="84"/>
      <c r="ZB364" s="84"/>
      <c r="ZC364" s="84"/>
      <c r="ZD364" s="84"/>
      <c r="ZE364" s="84"/>
      <c r="ZF364" s="84"/>
      <c r="ZG364" s="84"/>
      <c r="ZH364" s="84"/>
      <c r="ZI364" s="84"/>
      <c r="ZJ364" s="84"/>
      <c r="ZK364" s="84"/>
      <c r="ZL364" s="84"/>
      <c r="ZM364" s="84"/>
      <c r="ZN364" s="84"/>
      <c r="ZO364" s="84"/>
      <c r="ZP364" s="84"/>
      <c r="ZQ364" s="84"/>
      <c r="ZR364" s="84"/>
      <c r="ZS364" s="84"/>
      <c r="ZT364" s="84"/>
      <c r="ZU364" s="84"/>
      <c r="ZV364" s="84"/>
      <c r="ZW364" s="84"/>
      <c r="ZX364" s="84"/>
      <c r="ZY364" s="84"/>
      <c r="ZZ364" s="84"/>
      <c r="AAA364" s="84"/>
      <c r="AAB364" s="84"/>
      <c r="AAC364" s="84"/>
      <c r="AAD364" s="84"/>
      <c r="AAE364" s="84"/>
      <c r="AAF364" s="84"/>
      <c r="AAG364" s="84"/>
      <c r="AAH364" s="84"/>
      <c r="AAI364" s="84"/>
      <c r="AAJ364" s="84"/>
      <c r="AAK364" s="84"/>
      <c r="AAL364" s="84"/>
      <c r="AAM364" s="84"/>
      <c r="AAN364" s="84"/>
      <c r="AAO364" s="84"/>
      <c r="AAP364" s="84"/>
      <c r="AAQ364" s="84"/>
      <c r="AAR364" s="84"/>
      <c r="AAS364" s="84"/>
      <c r="AAT364" s="84"/>
      <c r="AAU364" s="84"/>
      <c r="AAV364" s="84"/>
      <c r="AAW364" s="84"/>
      <c r="AAX364" s="84"/>
      <c r="AAY364" s="84"/>
      <c r="AAZ364" s="84"/>
      <c r="ABA364" s="84"/>
      <c r="ABB364" s="84"/>
      <c r="ABC364" s="84"/>
      <c r="ABD364" s="84"/>
      <c r="ABE364" s="84"/>
      <c r="ABF364" s="84"/>
      <c r="ABG364" s="84"/>
      <c r="ABH364" s="84"/>
      <c r="ABI364" s="84"/>
      <c r="ABJ364" s="84"/>
      <c r="ABK364" s="84"/>
      <c r="ABL364" s="84"/>
      <c r="ABM364" s="84"/>
      <c r="ABN364" s="84"/>
      <c r="ABO364" s="84"/>
      <c r="ABP364" s="84"/>
      <c r="ABQ364" s="84"/>
      <c r="ABR364" s="84"/>
      <c r="ABS364" s="84"/>
      <c r="ABT364" s="84"/>
      <c r="ABU364" s="84"/>
      <c r="ABV364" s="84"/>
      <c r="ABW364" s="84"/>
      <c r="ABX364" s="84"/>
      <c r="ABY364" s="84"/>
      <c r="ABZ364" s="84"/>
      <c r="ACA364" s="84"/>
      <c r="ACB364" s="84"/>
      <c r="ACC364" s="84"/>
      <c r="ACD364" s="84"/>
      <c r="ACE364" s="84"/>
      <c r="ACF364" s="84"/>
      <c r="ACG364" s="84"/>
      <c r="ACH364" s="84"/>
      <c r="ACI364" s="84"/>
      <c r="ACJ364" s="84"/>
      <c r="ACK364" s="84"/>
      <c r="ACL364" s="84"/>
      <c r="ACM364" s="84"/>
      <c r="ACN364" s="84"/>
      <c r="ACO364" s="84"/>
      <c r="ACP364" s="84"/>
      <c r="ACQ364" s="84"/>
      <c r="ACR364" s="84"/>
      <c r="ACS364" s="84"/>
      <c r="ACT364" s="84"/>
      <c r="ACU364" s="84"/>
      <c r="ACV364" s="84"/>
      <c r="ACW364" s="84"/>
      <c r="ACX364" s="84"/>
      <c r="ACY364" s="84"/>
      <c r="ACZ364" s="84"/>
      <c r="ADA364" s="84"/>
      <c r="ADB364" s="84"/>
      <c r="ADC364" s="84"/>
      <c r="ADD364" s="84"/>
      <c r="ADE364" s="84"/>
      <c r="ADF364" s="84"/>
      <c r="ADG364" s="84"/>
      <c r="ADH364" s="84"/>
      <c r="ADI364" s="84"/>
      <c r="ADJ364" s="84"/>
      <c r="ADK364" s="84"/>
      <c r="ADL364" s="84"/>
      <c r="ADM364" s="84"/>
      <c r="ADN364" s="84"/>
      <c r="ADO364" s="84"/>
      <c r="ADP364" s="84"/>
      <c r="ADQ364" s="84"/>
      <c r="ADR364" s="84"/>
      <c r="ADS364" s="84"/>
      <c r="ADT364" s="84"/>
      <c r="ADU364" s="84"/>
      <c r="ADV364" s="84"/>
      <c r="ADW364" s="84"/>
      <c r="ADX364" s="84"/>
      <c r="ADY364" s="84"/>
      <c r="ADZ364" s="84"/>
      <c r="AEA364" s="84"/>
      <c r="AEB364" s="84"/>
      <c r="AEC364" s="84"/>
      <c r="AED364" s="84"/>
      <c r="AEE364" s="84"/>
      <c r="AEF364" s="84"/>
      <c r="AEG364" s="84"/>
      <c r="AEH364" s="84"/>
      <c r="AEI364" s="84"/>
      <c r="AEJ364" s="84"/>
      <c r="AEK364" s="84"/>
      <c r="AEL364" s="84"/>
      <c r="AEM364" s="84"/>
      <c r="AEN364" s="84"/>
      <c r="AEO364" s="84"/>
      <c r="AEP364" s="84"/>
      <c r="AEQ364" s="84"/>
      <c r="AER364" s="84"/>
      <c r="AES364" s="84"/>
      <c r="AET364" s="84"/>
      <c r="AEU364" s="84"/>
      <c r="AEV364" s="84"/>
      <c r="AEW364" s="84"/>
      <c r="AEX364" s="84"/>
      <c r="AEY364" s="84"/>
      <c r="AEZ364" s="84"/>
      <c r="AFA364" s="84"/>
      <c r="AFB364" s="84"/>
      <c r="AFC364" s="84"/>
      <c r="AFD364" s="84"/>
      <c r="AFE364" s="84"/>
      <c r="AFF364" s="84"/>
      <c r="AFG364" s="84"/>
      <c r="AFH364" s="84"/>
      <c r="AFI364" s="84"/>
      <c r="AFJ364" s="84"/>
      <c r="AFK364" s="84"/>
      <c r="AFL364" s="84"/>
      <c r="AFM364" s="84"/>
      <c r="AFN364" s="84"/>
      <c r="AFO364" s="84"/>
      <c r="AFP364" s="84"/>
      <c r="AFQ364" s="84"/>
      <c r="AFR364" s="84"/>
      <c r="AFS364" s="84"/>
      <c r="AFT364" s="84"/>
      <c r="AFU364" s="84"/>
      <c r="AFV364" s="84"/>
      <c r="AFW364" s="84"/>
      <c r="AFX364" s="84"/>
      <c r="AFY364" s="84"/>
      <c r="AFZ364" s="84"/>
      <c r="AGA364" s="84"/>
      <c r="AGB364" s="84"/>
      <c r="AGC364" s="84"/>
      <c r="AGD364" s="84"/>
      <c r="AGE364" s="84"/>
      <c r="AGF364" s="84"/>
      <c r="AGG364" s="84"/>
      <c r="AGH364" s="84"/>
      <c r="AGI364" s="84"/>
      <c r="AGJ364" s="84"/>
      <c r="AGK364" s="84"/>
      <c r="AGL364" s="84"/>
      <c r="AGM364" s="84"/>
      <c r="AGN364" s="84"/>
      <c r="AGO364" s="84"/>
      <c r="AGP364" s="84"/>
      <c r="AGQ364" s="84"/>
      <c r="AGR364" s="84"/>
      <c r="AGS364" s="84"/>
      <c r="AGT364" s="84"/>
      <c r="AGU364" s="84"/>
      <c r="AGV364" s="84"/>
      <c r="AGW364" s="84"/>
      <c r="AGX364" s="84"/>
      <c r="AGY364" s="84"/>
      <c r="AGZ364" s="84"/>
      <c r="AHA364" s="84"/>
      <c r="AHB364" s="84"/>
      <c r="AHC364" s="84"/>
      <c r="AHD364" s="84"/>
      <c r="AHE364" s="84"/>
      <c r="AHF364" s="84"/>
      <c r="AHG364" s="84"/>
      <c r="AHH364" s="84"/>
      <c r="AHI364" s="84"/>
      <c r="AHJ364" s="84"/>
      <c r="AHK364" s="84"/>
      <c r="AHL364" s="84"/>
      <c r="AHM364" s="84"/>
      <c r="AHN364" s="84"/>
      <c r="AHO364" s="84"/>
      <c r="AHP364" s="84"/>
      <c r="AHQ364" s="84"/>
      <c r="AHR364" s="84"/>
      <c r="AHS364" s="84"/>
      <c r="AHT364" s="84"/>
      <c r="AHU364" s="84"/>
      <c r="AHV364" s="84"/>
      <c r="AHW364" s="84"/>
      <c r="AHX364" s="84"/>
      <c r="AHY364" s="84"/>
      <c r="AHZ364" s="84"/>
      <c r="AIA364" s="84"/>
      <c r="AIB364" s="84"/>
      <c r="AIC364" s="84"/>
      <c r="AID364" s="84"/>
      <c r="AIE364" s="84"/>
      <c r="AIF364" s="84"/>
      <c r="AIG364" s="84"/>
      <c r="AIH364" s="84"/>
      <c r="AII364" s="84"/>
      <c r="AIJ364" s="84"/>
      <c r="AIK364" s="84"/>
      <c r="AIL364" s="84"/>
      <c r="AIM364" s="84"/>
      <c r="AIN364" s="84"/>
      <c r="AIO364" s="84"/>
      <c r="AIP364" s="84"/>
      <c r="AIQ364" s="84"/>
      <c r="AIR364" s="84"/>
      <c r="AIS364" s="84"/>
      <c r="AIT364" s="84"/>
      <c r="AIU364" s="84"/>
      <c r="AIV364" s="84"/>
      <c r="AIW364" s="84"/>
      <c r="AIX364" s="84"/>
      <c r="AIY364" s="84"/>
      <c r="AIZ364" s="84"/>
      <c r="AJA364" s="84"/>
      <c r="AJB364" s="84"/>
      <c r="AJC364" s="84"/>
      <c r="AJD364" s="84"/>
      <c r="AJE364" s="84"/>
      <c r="AJF364" s="84"/>
      <c r="AJG364" s="84"/>
      <c r="AJH364" s="84"/>
      <c r="AJI364" s="84"/>
      <c r="AJJ364" s="84"/>
      <c r="AJK364" s="84"/>
      <c r="AJL364" s="84"/>
      <c r="AJM364" s="84"/>
      <c r="AJN364" s="84"/>
      <c r="AJO364" s="84"/>
      <c r="AJP364" s="84"/>
      <c r="AJQ364" s="84"/>
      <c r="AJR364" s="84"/>
      <c r="AJS364" s="84"/>
      <c r="AJT364" s="84"/>
      <c r="AJU364" s="84"/>
      <c r="AJV364" s="84"/>
      <c r="AJW364" s="84"/>
      <c r="AJX364" s="84"/>
      <c r="AJY364" s="84"/>
      <c r="AJZ364" s="84"/>
      <c r="AKA364" s="84"/>
      <c r="AKB364" s="84"/>
      <c r="AKC364" s="84"/>
      <c r="AKD364" s="84"/>
      <c r="AKE364" s="84"/>
      <c r="AKF364" s="84"/>
      <c r="AKG364" s="84"/>
      <c r="AKH364" s="84"/>
      <c r="AKI364" s="84"/>
      <c r="AKJ364" s="84"/>
      <c r="AKK364" s="84"/>
      <c r="AKL364" s="84"/>
      <c r="AKM364" s="84"/>
      <c r="AKN364" s="84"/>
      <c r="AKO364" s="84"/>
      <c r="AKP364" s="84"/>
      <c r="AKQ364" s="84"/>
      <c r="AKR364" s="84"/>
      <c r="AKS364" s="84"/>
      <c r="AKT364" s="84"/>
      <c r="AKU364" s="84"/>
      <c r="AKV364" s="84"/>
      <c r="AKW364" s="84"/>
      <c r="AKX364" s="84"/>
      <c r="AKY364" s="84"/>
      <c r="AKZ364" s="84"/>
      <c r="ALA364" s="84"/>
      <c r="ALB364" s="84"/>
      <c r="ALC364" s="84"/>
      <c r="ALD364" s="84"/>
      <c r="ALE364" s="84"/>
      <c r="ALF364" s="84"/>
      <c r="ALG364" s="84"/>
      <c r="ALH364" s="84"/>
      <c r="ALI364" s="84"/>
      <c r="ALJ364" s="84"/>
      <c r="ALK364" s="84"/>
      <c r="ALL364" s="84"/>
      <c r="ALM364" s="84"/>
      <c r="ALN364" s="84"/>
      <c r="ALO364" s="84"/>
      <c r="ALP364" s="84"/>
      <c r="ALQ364" s="84"/>
      <c r="ALR364" s="84"/>
      <c r="ALS364" s="84"/>
      <c r="ALT364" s="84"/>
      <c r="ALU364" s="84"/>
      <c r="ALV364" s="84"/>
      <c r="ALW364" s="84"/>
      <c r="ALX364" s="84"/>
      <c r="ALY364" s="84"/>
      <c r="ALZ364" s="84"/>
      <c r="AMA364" s="84"/>
      <c r="AMB364" s="84"/>
      <c r="AMC364" s="84"/>
      <c r="AMD364" s="84"/>
      <c r="AME364" s="84"/>
      <c r="AMF364" s="84"/>
      <c r="AMG364" s="84"/>
      <c r="AMH364" s="84"/>
      <c r="AMI364" s="84"/>
      <c r="AMJ364" s="84"/>
      <c r="AMK364" s="84"/>
      <c r="AML364" s="84"/>
      <c r="AMM364" s="84"/>
      <c r="AMN364" s="84"/>
      <c r="AMO364" s="84"/>
      <c r="AMP364" s="84"/>
      <c r="AMQ364" s="84"/>
      <c r="AMR364" s="84"/>
      <c r="AMS364" s="84"/>
      <c r="AMT364" s="84"/>
      <c r="AMU364" s="84"/>
      <c r="AMV364" s="84"/>
      <c r="AMW364" s="84"/>
      <c r="AMX364" s="84"/>
      <c r="AMY364" s="84"/>
      <c r="AMZ364" s="84"/>
      <c r="ANA364" s="84"/>
      <c r="ANB364" s="84"/>
      <c r="ANC364" s="84"/>
      <c r="AND364" s="84"/>
      <c r="ANE364" s="84"/>
      <c r="ANF364" s="84"/>
      <c r="ANG364" s="84"/>
      <c r="ANH364" s="84"/>
      <c r="ANI364" s="84"/>
      <c r="ANJ364" s="84"/>
      <c r="ANK364" s="84"/>
      <c r="ANL364" s="84"/>
      <c r="ANM364" s="84"/>
      <c r="ANN364" s="84"/>
      <c r="ANO364" s="84"/>
      <c r="ANP364" s="84"/>
      <c r="ANQ364" s="84"/>
      <c r="ANR364" s="84"/>
      <c r="ANS364" s="84"/>
      <c r="ANT364" s="84"/>
      <c r="ANU364" s="84"/>
      <c r="ANV364" s="84"/>
      <c r="ANW364" s="84"/>
      <c r="ANX364" s="84"/>
      <c r="ANY364" s="84"/>
      <c r="ANZ364" s="84"/>
      <c r="AOA364" s="84"/>
      <c r="AOB364" s="84"/>
      <c r="AOC364" s="84"/>
      <c r="AOD364" s="84"/>
      <c r="AOE364" s="84"/>
      <c r="AOF364" s="84"/>
      <c r="AOG364" s="84"/>
      <c r="AOH364" s="84"/>
      <c r="AOI364" s="84"/>
      <c r="AOJ364" s="84"/>
      <c r="AOK364" s="84"/>
      <c r="AOL364" s="84"/>
      <c r="AOM364" s="84"/>
      <c r="AON364" s="84"/>
      <c r="AOO364" s="84"/>
      <c r="AOP364" s="84"/>
      <c r="AOQ364" s="84"/>
      <c r="AOR364" s="84"/>
      <c r="AOS364" s="84"/>
      <c r="AOT364" s="84"/>
      <c r="AOU364" s="84"/>
      <c r="AOV364" s="84"/>
      <c r="AOW364" s="84"/>
      <c r="AOX364" s="84"/>
      <c r="AOY364" s="84"/>
      <c r="AOZ364" s="84"/>
      <c r="APA364" s="84"/>
      <c r="APB364" s="84"/>
      <c r="APC364" s="84"/>
      <c r="APD364" s="84"/>
      <c r="APE364" s="84"/>
      <c r="APF364" s="84"/>
      <c r="APG364" s="84"/>
      <c r="APH364" s="84"/>
      <c r="API364" s="84"/>
      <c r="APJ364" s="84"/>
      <c r="APK364" s="84"/>
      <c r="APL364" s="84"/>
      <c r="APM364" s="84"/>
      <c r="APN364" s="84"/>
      <c r="APO364" s="84"/>
      <c r="APP364" s="84"/>
      <c r="APQ364" s="84"/>
      <c r="APR364" s="84"/>
      <c r="APS364" s="84"/>
      <c r="APT364" s="84"/>
      <c r="APU364" s="84"/>
      <c r="APV364" s="84"/>
      <c r="APW364" s="84"/>
      <c r="APX364" s="84"/>
      <c r="APY364" s="84"/>
      <c r="APZ364" s="84"/>
      <c r="AQA364" s="84"/>
      <c r="AQB364" s="84"/>
      <c r="AQC364" s="84"/>
      <c r="AQD364" s="84"/>
      <c r="AQE364" s="84"/>
      <c r="AQF364" s="84"/>
      <c r="AQG364" s="84"/>
      <c r="AQH364" s="84"/>
      <c r="AQI364" s="84"/>
      <c r="AQJ364" s="84"/>
      <c r="AQK364" s="84"/>
      <c r="AQL364" s="84"/>
      <c r="AQM364" s="84"/>
      <c r="AQN364" s="84"/>
      <c r="AQO364" s="84"/>
      <c r="AQP364" s="84"/>
      <c r="AQQ364" s="84"/>
      <c r="AQR364" s="84"/>
      <c r="AQS364" s="84"/>
      <c r="AQT364" s="84"/>
      <c r="AQU364" s="84"/>
      <c r="AQV364" s="84"/>
      <c r="AQW364" s="84"/>
      <c r="AQX364" s="84"/>
      <c r="AQY364" s="84"/>
      <c r="AQZ364" s="84"/>
      <c r="ARA364" s="84"/>
      <c r="ARB364" s="84"/>
      <c r="ARC364" s="84"/>
      <c r="ARD364" s="84"/>
      <c r="ARE364" s="84"/>
      <c r="ARF364" s="84"/>
      <c r="ARG364" s="84"/>
      <c r="ARH364" s="84"/>
      <c r="ARI364" s="84"/>
      <c r="ARJ364" s="84"/>
      <c r="ARK364" s="84"/>
      <c r="ARL364" s="84"/>
      <c r="ARM364" s="84"/>
      <c r="ARN364" s="84"/>
      <c r="ARO364" s="84"/>
      <c r="ARP364" s="84"/>
      <c r="ARQ364" s="84"/>
      <c r="ARR364" s="84"/>
      <c r="ARS364" s="84"/>
      <c r="ART364" s="84"/>
      <c r="ARU364" s="84"/>
      <c r="ARV364" s="84"/>
      <c r="ARW364" s="84"/>
      <c r="ARX364" s="84"/>
      <c r="ARY364" s="84"/>
      <c r="ARZ364" s="84"/>
      <c r="ASA364" s="84"/>
      <c r="ASB364" s="84"/>
      <c r="ASC364" s="84"/>
      <c r="ASD364" s="84"/>
      <c r="ASE364" s="84"/>
      <c r="ASF364" s="84"/>
      <c r="ASG364" s="84"/>
      <c r="ASH364" s="84"/>
      <c r="ASI364" s="84"/>
      <c r="ASJ364" s="84"/>
      <c r="ASK364" s="84"/>
      <c r="ASL364" s="84"/>
      <c r="ASM364" s="84"/>
      <c r="ASN364" s="84"/>
      <c r="ASO364" s="84"/>
      <c r="ASP364" s="84"/>
      <c r="ASQ364" s="84"/>
      <c r="ASR364" s="84"/>
      <c r="ASS364" s="84"/>
      <c r="AST364" s="84"/>
      <c r="ASU364" s="84"/>
      <c r="ASV364" s="84"/>
      <c r="ASW364" s="84"/>
      <c r="ASX364" s="84"/>
      <c r="ASY364" s="84"/>
      <c r="ASZ364" s="84"/>
      <c r="ATA364" s="84"/>
      <c r="ATB364" s="84"/>
      <c r="ATC364" s="84"/>
      <c r="ATD364" s="84"/>
      <c r="ATE364" s="84"/>
      <c r="ATF364" s="84"/>
      <c r="ATG364" s="84"/>
      <c r="ATH364" s="84"/>
      <c r="ATI364" s="84"/>
      <c r="ATJ364" s="84"/>
      <c r="ATK364" s="84"/>
      <c r="ATL364" s="84"/>
      <c r="ATM364" s="84"/>
      <c r="ATN364" s="84"/>
      <c r="ATO364" s="84"/>
      <c r="ATP364" s="84"/>
      <c r="ATQ364" s="84"/>
      <c r="ATR364" s="84"/>
      <c r="ATS364" s="84"/>
      <c r="ATT364" s="84"/>
      <c r="ATU364" s="84"/>
      <c r="ATV364" s="84"/>
      <c r="ATW364" s="84"/>
      <c r="ATX364" s="84"/>
      <c r="ATY364" s="84"/>
      <c r="ATZ364" s="84"/>
      <c r="AUA364" s="84"/>
      <c r="AUB364" s="84"/>
      <c r="AUC364" s="84"/>
      <c r="AUD364" s="84"/>
      <c r="AUE364" s="84"/>
      <c r="AUF364" s="84"/>
      <c r="AUG364" s="84"/>
      <c r="AUH364" s="84"/>
      <c r="AUI364" s="84"/>
      <c r="AUJ364" s="84"/>
      <c r="AUK364" s="84"/>
      <c r="AUL364" s="84"/>
      <c r="AUM364" s="84"/>
      <c r="AUN364" s="84"/>
      <c r="AUO364" s="84"/>
      <c r="AUP364" s="84"/>
      <c r="AUQ364" s="84"/>
      <c r="AUR364" s="84"/>
      <c r="AUS364" s="84"/>
      <c r="AUT364" s="84"/>
      <c r="AUU364" s="84"/>
      <c r="AUV364" s="84"/>
      <c r="AUW364" s="84"/>
      <c r="AUX364" s="84"/>
      <c r="AUY364" s="84"/>
      <c r="AUZ364" s="84"/>
      <c r="AVA364" s="84"/>
      <c r="AVB364" s="84"/>
      <c r="AVC364" s="84"/>
      <c r="AVD364" s="84"/>
      <c r="AVE364" s="84"/>
      <c r="AVF364" s="84"/>
      <c r="AVG364" s="84"/>
      <c r="AVH364" s="84"/>
      <c r="AVI364" s="84"/>
      <c r="AVJ364" s="84"/>
      <c r="AVK364" s="84"/>
      <c r="AVL364" s="84"/>
      <c r="AVM364" s="84"/>
      <c r="AVN364" s="84"/>
      <c r="AVO364" s="84"/>
      <c r="AVP364" s="84"/>
      <c r="AVQ364" s="84"/>
      <c r="AVR364" s="84"/>
      <c r="AVS364" s="84"/>
      <c r="AVT364" s="84"/>
      <c r="AVU364" s="84"/>
      <c r="AVV364" s="84"/>
      <c r="AVW364" s="84"/>
      <c r="AVX364" s="84"/>
      <c r="AVY364" s="84"/>
      <c r="AVZ364" s="84"/>
      <c r="AWA364" s="84"/>
      <c r="AWB364" s="84"/>
      <c r="AWC364" s="84"/>
      <c r="AWD364" s="84"/>
      <c r="AWE364" s="84"/>
      <c r="AWF364" s="84"/>
      <c r="AWG364" s="84"/>
      <c r="AWH364" s="84"/>
      <c r="AWI364" s="84"/>
      <c r="AWJ364" s="84"/>
      <c r="AWK364" s="84"/>
      <c r="AWL364" s="84"/>
      <c r="AWM364" s="84"/>
      <c r="AWN364" s="84"/>
      <c r="AWO364" s="84"/>
      <c r="AWP364" s="84"/>
      <c r="AWQ364" s="84"/>
      <c r="AWR364" s="84"/>
      <c r="AWS364" s="84"/>
      <c r="AWT364" s="84"/>
      <c r="AWU364" s="84"/>
      <c r="AWV364" s="84"/>
      <c r="AWW364" s="84"/>
      <c r="AWX364" s="84"/>
      <c r="AWY364" s="84"/>
      <c r="AWZ364" s="84"/>
      <c r="AXA364" s="84"/>
      <c r="AXB364" s="84"/>
      <c r="AXC364" s="84"/>
      <c r="AXD364" s="84"/>
      <c r="AXE364" s="84"/>
      <c r="AXF364" s="84"/>
      <c r="AXG364" s="84"/>
      <c r="AXH364" s="84"/>
      <c r="AXI364" s="84"/>
      <c r="AXJ364" s="84"/>
      <c r="AXK364" s="84"/>
      <c r="AXL364" s="84"/>
      <c r="AXM364" s="84"/>
      <c r="AXN364" s="84"/>
      <c r="AXO364" s="84"/>
      <c r="AXP364" s="84"/>
      <c r="AXQ364" s="84"/>
      <c r="AXR364" s="84"/>
      <c r="AXS364" s="84"/>
      <c r="AXT364" s="84"/>
      <c r="AXU364" s="84"/>
      <c r="AXV364" s="84"/>
      <c r="AXW364" s="84"/>
      <c r="AXX364" s="84"/>
      <c r="AXY364" s="84"/>
      <c r="AXZ364" s="84"/>
      <c r="AYA364" s="84"/>
      <c r="AYB364" s="84"/>
      <c r="AYC364" s="84"/>
      <c r="AYD364" s="84"/>
      <c r="AYE364" s="84"/>
      <c r="AYF364" s="84"/>
      <c r="AYG364" s="84"/>
      <c r="AYH364" s="84"/>
      <c r="AYI364" s="84"/>
      <c r="AYJ364" s="84"/>
      <c r="AYK364" s="84"/>
      <c r="AYL364" s="84"/>
      <c r="AYM364" s="84"/>
      <c r="AYN364" s="84"/>
      <c r="AYO364" s="84"/>
      <c r="AYP364" s="84"/>
      <c r="AYQ364" s="84"/>
      <c r="AYR364" s="84"/>
      <c r="AYS364" s="84"/>
      <c r="AYT364" s="84"/>
      <c r="AYU364" s="84"/>
      <c r="AYV364" s="84"/>
      <c r="AYW364" s="84"/>
      <c r="AYX364" s="84"/>
      <c r="AYY364" s="84"/>
      <c r="AYZ364" s="84"/>
      <c r="AZA364" s="84"/>
      <c r="AZB364" s="84"/>
      <c r="AZC364" s="84"/>
      <c r="AZD364" s="84"/>
      <c r="AZE364" s="84"/>
      <c r="AZF364" s="84"/>
      <c r="AZG364" s="84"/>
      <c r="AZH364" s="84"/>
      <c r="AZI364" s="84"/>
      <c r="AZJ364" s="84"/>
      <c r="AZK364" s="84"/>
      <c r="AZL364" s="84"/>
      <c r="AZM364" s="84"/>
      <c r="AZN364" s="84"/>
      <c r="AZO364" s="84"/>
      <c r="AZP364" s="84"/>
      <c r="AZQ364" s="84"/>
      <c r="AZR364" s="84"/>
      <c r="AZS364" s="84"/>
      <c r="AZT364" s="84"/>
      <c r="AZU364" s="84"/>
      <c r="AZV364" s="84"/>
      <c r="AZW364" s="84"/>
      <c r="AZX364" s="84"/>
      <c r="AZY364" s="84"/>
      <c r="AZZ364" s="84"/>
      <c r="BAA364" s="84"/>
      <c r="BAB364" s="84"/>
      <c r="BAC364" s="84"/>
      <c r="BAD364" s="84"/>
      <c r="BAE364" s="84"/>
      <c r="BAF364" s="84"/>
      <c r="BAG364" s="84"/>
      <c r="BAH364" s="84"/>
      <c r="BAI364" s="84"/>
      <c r="BAJ364" s="84"/>
      <c r="BAK364" s="84"/>
      <c r="BAL364" s="84"/>
      <c r="BAM364" s="84"/>
      <c r="BAN364" s="84"/>
      <c r="BAO364" s="84"/>
      <c r="BAP364" s="84"/>
      <c r="BAQ364" s="84"/>
      <c r="BAR364" s="84"/>
      <c r="BAS364" s="84"/>
      <c r="BAT364" s="84"/>
      <c r="BAU364" s="84"/>
      <c r="BAV364" s="84"/>
      <c r="BAW364" s="84"/>
      <c r="BAX364" s="84"/>
      <c r="BAY364" s="84"/>
      <c r="BAZ364" s="84"/>
      <c r="BBA364" s="84"/>
      <c r="BBB364" s="84"/>
      <c r="BBC364" s="84"/>
      <c r="BBD364" s="84"/>
      <c r="BBE364" s="84"/>
      <c r="BBF364" s="84"/>
      <c r="BBG364" s="84"/>
      <c r="BBH364" s="84"/>
      <c r="BBI364" s="84"/>
      <c r="BBJ364" s="84"/>
      <c r="BBK364" s="84"/>
      <c r="BBL364" s="84"/>
      <c r="BBM364" s="84"/>
      <c r="BBN364" s="84"/>
      <c r="BBO364" s="84"/>
      <c r="BBP364" s="84"/>
      <c r="BBQ364" s="84"/>
      <c r="BBR364" s="84"/>
      <c r="BBS364" s="84"/>
      <c r="BBT364" s="84"/>
      <c r="BBU364" s="84"/>
      <c r="BBV364" s="84"/>
      <c r="BBW364" s="84"/>
      <c r="BBX364" s="84"/>
      <c r="BBY364" s="84"/>
      <c r="BBZ364" s="84"/>
      <c r="BCA364" s="84"/>
      <c r="BCB364" s="84"/>
      <c r="BCC364" s="84"/>
      <c r="BCD364" s="84"/>
      <c r="BCE364" s="84"/>
      <c r="BCF364" s="84"/>
      <c r="BCG364" s="84"/>
      <c r="BCH364" s="84"/>
      <c r="BCI364" s="84"/>
      <c r="BCJ364" s="84"/>
      <c r="BCK364" s="84"/>
      <c r="BCL364" s="84"/>
      <c r="BCM364" s="84"/>
      <c r="BCN364" s="84"/>
      <c r="BCO364" s="84"/>
      <c r="BCP364" s="84"/>
      <c r="BCQ364" s="84"/>
      <c r="BCR364" s="84"/>
      <c r="BCS364" s="84"/>
      <c r="BCT364" s="84"/>
      <c r="BCU364" s="84"/>
      <c r="BCV364" s="84"/>
      <c r="BCW364" s="84"/>
      <c r="BCX364" s="84"/>
      <c r="BCY364" s="84"/>
      <c r="BCZ364" s="84"/>
      <c r="BDA364" s="84"/>
      <c r="BDB364" s="84"/>
      <c r="BDC364" s="84"/>
      <c r="BDD364" s="84"/>
      <c r="BDE364" s="84"/>
      <c r="BDF364" s="84"/>
      <c r="BDG364" s="84"/>
      <c r="BDH364" s="84"/>
      <c r="BDI364" s="84"/>
      <c r="BDJ364" s="84"/>
      <c r="BDK364" s="84"/>
      <c r="BDL364" s="84"/>
      <c r="BDM364" s="84"/>
      <c r="BDN364" s="84"/>
      <c r="BDO364" s="84"/>
      <c r="BDP364" s="84"/>
      <c r="BDQ364" s="84"/>
      <c r="BDR364" s="84"/>
      <c r="BDS364" s="84"/>
      <c r="BDT364" s="84"/>
      <c r="BDU364" s="84"/>
      <c r="BDV364" s="84"/>
      <c r="BDW364" s="84"/>
      <c r="BDX364" s="84"/>
      <c r="BDY364" s="84"/>
      <c r="BDZ364" s="84"/>
      <c r="BEA364" s="84"/>
      <c r="BEB364" s="84"/>
      <c r="BEC364" s="84"/>
      <c r="BED364" s="84"/>
      <c r="BEE364" s="84"/>
      <c r="BEF364" s="84"/>
      <c r="BEG364" s="84"/>
      <c r="BEH364" s="84"/>
      <c r="BEI364" s="84"/>
      <c r="BEJ364" s="84"/>
      <c r="BEK364" s="84"/>
      <c r="BEL364" s="84"/>
      <c r="BEM364" s="84"/>
      <c r="BEN364" s="84"/>
      <c r="BEO364" s="84"/>
      <c r="BEP364" s="84"/>
      <c r="BEQ364" s="84"/>
      <c r="BER364" s="84"/>
      <c r="BES364" s="84"/>
      <c r="BET364" s="84"/>
      <c r="BEU364" s="84"/>
      <c r="BEV364" s="84"/>
      <c r="BEW364" s="84"/>
      <c r="BEX364" s="84"/>
      <c r="BEY364" s="84"/>
      <c r="BEZ364" s="84"/>
      <c r="BFA364" s="84"/>
      <c r="BFB364" s="84"/>
      <c r="BFC364" s="84"/>
      <c r="BFD364" s="84"/>
      <c r="BFE364" s="84"/>
      <c r="BFF364" s="84"/>
      <c r="BFG364" s="84"/>
      <c r="BFH364" s="84"/>
      <c r="BFI364" s="84"/>
      <c r="BFJ364" s="84"/>
      <c r="BFK364" s="84"/>
      <c r="BFL364" s="84"/>
      <c r="BFM364" s="84"/>
      <c r="BFN364" s="84"/>
      <c r="BFO364" s="84"/>
      <c r="BFP364" s="84"/>
      <c r="BFQ364" s="84"/>
      <c r="BFR364" s="84"/>
      <c r="BFS364" s="84"/>
      <c r="BFT364" s="84"/>
      <c r="BFU364" s="84"/>
      <c r="BFV364" s="84"/>
      <c r="BFW364" s="84"/>
      <c r="BFX364" s="84"/>
      <c r="BFY364" s="84"/>
      <c r="BFZ364" s="84"/>
      <c r="BGA364" s="84"/>
      <c r="BGB364" s="84"/>
      <c r="BGC364" s="84"/>
      <c r="BGD364" s="84"/>
      <c r="BGE364" s="84"/>
      <c r="BGF364" s="84"/>
      <c r="BGG364" s="84"/>
      <c r="BGH364" s="84"/>
      <c r="BGI364" s="84"/>
      <c r="BGJ364" s="84"/>
      <c r="BGK364" s="84"/>
      <c r="BGL364" s="84"/>
      <c r="BGM364" s="84"/>
      <c r="BGN364" s="84"/>
      <c r="BGO364" s="84"/>
      <c r="BGP364" s="84"/>
      <c r="BGQ364" s="84"/>
      <c r="BGR364" s="84"/>
      <c r="BGS364" s="84"/>
      <c r="BGT364" s="84"/>
      <c r="BGU364" s="84"/>
      <c r="BGV364" s="84"/>
      <c r="BGW364" s="84"/>
      <c r="BGX364" s="84"/>
      <c r="BGY364" s="84"/>
      <c r="BGZ364" s="84"/>
      <c r="BHA364" s="84"/>
      <c r="BHB364" s="84"/>
      <c r="BHC364" s="84"/>
      <c r="BHD364" s="84"/>
      <c r="BHE364" s="84"/>
      <c r="BHF364" s="84"/>
      <c r="BHG364" s="84"/>
      <c r="BHH364" s="84"/>
      <c r="BHI364" s="84"/>
      <c r="BHJ364" s="84"/>
      <c r="BHK364" s="84"/>
      <c r="BHL364" s="84"/>
      <c r="BHM364" s="84"/>
      <c r="BHN364" s="84"/>
      <c r="BHO364" s="84"/>
      <c r="BHP364" s="84"/>
      <c r="BHQ364" s="84"/>
      <c r="BHR364" s="84"/>
      <c r="BHS364" s="84"/>
      <c r="BHT364" s="84"/>
      <c r="BHU364" s="84"/>
      <c r="BHV364" s="84"/>
      <c r="BHW364" s="84"/>
      <c r="BHX364" s="84"/>
      <c r="BHY364" s="84"/>
      <c r="BHZ364" s="84"/>
      <c r="BIA364" s="84"/>
      <c r="BIB364" s="84"/>
      <c r="BIC364" s="84"/>
      <c r="BID364" s="84"/>
      <c r="BIE364" s="84"/>
      <c r="BIF364" s="84"/>
      <c r="BIG364" s="84"/>
      <c r="BIH364" s="84"/>
      <c r="BII364" s="84"/>
      <c r="BIJ364" s="84"/>
      <c r="BIK364" s="84"/>
      <c r="BIL364" s="84"/>
      <c r="BIM364" s="84"/>
      <c r="BIN364" s="84"/>
      <c r="BIO364" s="84"/>
      <c r="BIP364" s="84"/>
      <c r="BIQ364" s="84"/>
      <c r="BIR364" s="84"/>
      <c r="BIS364" s="84"/>
      <c r="BIT364" s="84"/>
      <c r="BIU364" s="84"/>
      <c r="BIV364" s="84"/>
      <c r="BIW364" s="84"/>
      <c r="BIX364" s="84"/>
      <c r="BIY364" s="84"/>
      <c r="BIZ364" s="84"/>
      <c r="BJA364" s="84"/>
      <c r="BJB364" s="84"/>
      <c r="BJC364" s="84"/>
      <c r="BJD364" s="84"/>
      <c r="BJE364" s="84"/>
      <c r="BJF364" s="84"/>
      <c r="BJG364" s="84"/>
      <c r="BJH364" s="84"/>
      <c r="BJI364" s="84"/>
      <c r="BJJ364" s="84"/>
      <c r="BJK364" s="84"/>
      <c r="BJL364" s="84"/>
      <c r="BJM364" s="84"/>
      <c r="BJN364" s="84"/>
      <c r="BJO364" s="84"/>
      <c r="BJP364" s="84"/>
      <c r="BJQ364" s="84"/>
      <c r="BJR364" s="84"/>
      <c r="BJS364" s="84"/>
      <c r="BJT364" s="84"/>
      <c r="BJU364" s="84"/>
      <c r="BJV364" s="84"/>
      <c r="BJW364" s="84"/>
      <c r="BJX364" s="84"/>
      <c r="BJY364" s="84"/>
      <c r="BJZ364" s="84"/>
      <c r="BKA364" s="84"/>
      <c r="BKB364" s="84"/>
      <c r="BKC364" s="84"/>
      <c r="BKD364" s="84"/>
      <c r="BKE364" s="84"/>
      <c r="BKF364" s="84"/>
      <c r="BKG364" s="84"/>
      <c r="BKH364" s="84"/>
      <c r="BKI364" s="84"/>
      <c r="BKJ364" s="84"/>
      <c r="BKK364" s="84"/>
      <c r="BKL364" s="84"/>
      <c r="BKM364" s="84"/>
      <c r="BKN364" s="84"/>
      <c r="BKO364" s="84"/>
      <c r="BKP364" s="84"/>
      <c r="BKQ364" s="84"/>
      <c r="BKR364" s="84"/>
      <c r="BKS364" s="84"/>
      <c r="BKT364" s="84"/>
      <c r="BKU364" s="84"/>
      <c r="BKV364" s="84"/>
      <c r="BKW364" s="84"/>
      <c r="BKX364" s="84"/>
      <c r="BKY364" s="84"/>
      <c r="BKZ364" s="84"/>
      <c r="BLA364" s="84"/>
      <c r="BLB364" s="84"/>
      <c r="BLC364" s="84"/>
      <c r="BLD364" s="84"/>
      <c r="BLE364" s="84"/>
      <c r="BLF364" s="84"/>
      <c r="BLG364" s="84"/>
      <c r="BLH364" s="84"/>
      <c r="BLI364" s="84"/>
      <c r="BLJ364" s="84"/>
      <c r="BLK364" s="84"/>
      <c r="BLL364" s="84"/>
      <c r="BLM364" s="84"/>
      <c r="BLN364" s="84"/>
      <c r="BLO364" s="84"/>
      <c r="BLP364" s="84"/>
      <c r="BLQ364" s="84"/>
      <c r="BLR364" s="84"/>
      <c r="BLS364" s="84"/>
      <c r="BLT364" s="84"/>
      <c r="BLU364" s="84"/>
      <c r="BLV364" s="84"/>
      <c r="BLW364" s="84"/>
      <c r="BLX364" s="84"/>
      <c r="BLY364" s="84"/>
      <c r="BLZ364" s="84"/>
      <c r="BMA364" s="84"/>
      <c r="BMB364" s="84"/>
      <c r="BMC364" s="84"/>
      <c r="BMD364" s="84"/>
      <c r="BME364" s="84"/>
      <c r="BMF364" s="84"/>
      <c r="BMG364" s="84"/>
      <c r="BMH364" s="84"/>
      <c r="BMI364" s="84"/>
      <c r="BMJ364" s="84"/>
      <c r="BMK364" s="84"/>
      <c r="BML364" s="84"/>
      <c r="BMM364" s="84"/>
      <c r="BMN364" s="84"/>
      <c r="BMO364" s="84"/>
      <c r="BMP364" s="84"/>
      <c r="BMQ364" s="84"/>
      <c r="BMR364" s="84"/>
      <c r="BMS364" s="84"/>
      <c r="BMT364" s="84"/>
      <c r="BMU364" s="84"/>
      <c r="BMV364" s="84"/>
      <c r="BMW364" s="84"/>
      <c r="BMX364" s="84"/>
      <c r="BMY364" s="84"/>
      <c r="BMZ364" s="84"/>
      <c r="BNA364" s="84"/>
      <c r="BNB364" s="84"/>
      <c r="BNC364" s="84"/>
      <c r="BND364" s="84"/>
      <c r="BNE364" s="84"/>
      <c r="BNF364" s="84"/>
      <c r="BNG364" s="84"/>
      <c r="BNH364" s="84"/>
      <c r="BNI364" s="84"/>
      <c r="BNJ364" s="84"/>
      <c r="BNK364" s="84"/>
      <c r="BNL364" s="84"/>
      <c r="BNM364" s="84"/>
      <c r="BNN364" s="84"/>
      <c r="BNO364" s="84"/>
      <c r="BNP364" s="84"/>
      <c r="BNQ364" s="84"/>
      <c r="BNR364" s="84"/>
      <c r="BNS364" s="84"/>
      <c r="BNT364" s="84"/>
      <c r="BNU364" s="84"/>
      <c r="BNV364" s="84"/>
      <c r="BNW364" s="84"/>
      <c r="BNX364" s="84"/>
      <c r="BNY364" s="84"/>
      <c r="BNZ364" s="84"/>
      <c r="BOA364" s="84"/>
      <c r="BOB364" s="84"/>
      <c r="BOC364" s="84"/>
      <c r="BOD364" s="84"/>
      <c r="BOE364" s="84"/>
      <c r="BOF364" s="84"/>
      <c r="BOG364" s="84"/>
      <c r="BOH364" s="84"/>
      <c r="BOI364" s="84"/>
      <c r="BOJ364" s="84"/>
      <c r="BOK364" s="84"/>
      <c r="BOL364" s="84"/>
      <c r="BOM364" s="84"/>
      <c r="BON364" s="84"/>
      <c r="BOO364" s="84"/>
      <c r="BOP364" s="84"/>
      <c r="BOQ364" s="84"/>
      <c r="BOR364" s="84"/>
      <c r="BOS364" s="84"/>
      <c r="BOT364" s="84"/>
      <c r="BOU364" s="84"/>
      <c r="BOV364" s="84"/>
      <c r="BOW364" s="84"/>
      <c r="BOX364" s="84"/>
      <c r="BOY364" s="84"/>
      <c r="BOZ364" s="84"/>
      <c r="BPA364" s="84"/>
      <c r="BPB364" s="84"/>
      <c r="BPC364" s="84"/>
      <c r="BPD364" s="84"/>
      <c r="BPE364" s="84"/>
      <c r="BPF364" s="84"/>
      <c r="BPG364" s="84"/>
      <c r="BPH364" s="84"/>
      <c r="BPI364" s="84"/>
      <c r="BPJ364" s="84"/>
      <c r="BPK364" s="84"/>
      <c r="BPL364" s="84"/>
      <c r="BPM364" s="84"/>
      <c r="BPN364" s="84"/>
      <c r="BPO364" s="84"/>
      <c r="BPP364" s="84"/>
      <c r="BPQ364" s="84"/>
      <c r="BPR364" s="84"/>
      <c r="BPS364" s="84"/>
      <c r="BPT364" s="84"/>
      <c r="BPU364" s="84"/>
      <c r="BPV364" s="84"/>
      <c r="BPW364" s="84"/>
    </row>
    <row r="365" spans="2:1791" s="169" customFormat="1" ht="30" customHeight="1">
      <c r="B365" s="193"/>
      <c r="C365" s="86"/>
      <c r="D365" s="240"/>
      <c r="E365" s="246"/>
      <c r="F365" s="241"/>
      <c r="G365" s="86"/>
      <c r="H365" s="86"/>
      <c r="I365" s="161"/>
      <c r="J365" s="220"/>
      <c r="K365" s="161"/>
      <c r="L365" s="139"/>
      <c r="M365" s="309"/>
      <c r="N365" s="5"/>
      <c r="O365" s="5"/>
      <c r="P365" s="2"/>
      <c r="Q365" s="367"/>
      <c r="R365" s="340"/>
      <c r="S365" s="19"/>
      <c r="T365" s="385"/>
      <c r="U365" s="2"/>
      <c r="V365" s="2"/>
      <c r="W365" s="2"/>
      <c r="X365" s="2"/>
      <c r="Y365" s="2"/>
      <c r="Z365" s="2"/>
      <c r="AA365" s="2"/>
      <c r="AB365" s="2"/>
      <c r="AC365" s="2"/>
      <c r="AD365" s="2"/>
      <c r="AE365" s="2"/>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c r="LT365" s="84"/>
      <c r="LU365" s="84"/>
      <c r="LV365" s="84"/>
      <c r="LW365" s="84"/>
      <c r="LX365" s="84"/>
      <c r="LY365" s="84"/>
      <c r="LZ365" s="84"/>
      <c r="MA365" s="84"/>
      <c r="MB365" s="84"/>
      <c r="MC365" s="84"/>
      <c r="MD365" s="84"/>
      <c r="ME365" s="84"/>
      <c r="MF365" s="84"/>
      <c r="MG365" s="84"/>
      <c r="MH365" s="84"/>
      <c r="MI365" s="84"/>
      <c r="MJ365" s="84"/>
      <c r="MK365" s="84"/>
      <c r="ML365" s="84"/>
      <c r="MM365" s="84"/>
      <c r="MN365" s="84"/>
      <c r="MO365" s="84"/>
      <c r="MP365" s="84"/>
      <c r="MQ365" s="84"/>
      <c r="MR365" s="84"/>
      <c r="MS365" s="84"/>
      <c r="MT365" s="84"/>
      <c r="MU365" s="84"/>
      <c r="MV365" s="84"/>
      <c r="MW365" s="84"/>
      <c r="MX365" s="84"/>
      <c r="MY365" s="84"/>
      <c r="MZ365" s="84"/>
      <c r="NA365" s="84"/>
      <c r="NB365" s="84"/>
      <c r="NC365" s="84"/>
      <c r="ND365" s="84"/>
      <c r="NE365" s="84"/>
      <c r="NF365" s="84"/>
      <c r="NG365" s="84"/>
      <c r="NH365" s="84"/>
      <c r="NI365" s="84"/>
      <c r="NJ365" s="84"/>
      <c r="NK365" s="84"/>
      <c r="NL365" s="84"/>
      <c r="NM365" s="84"/>
      <c r="NN365" s="84"/>
      <c r="NO365" s="84"/>
      <c r="NP365" s="84"/>
      <c r="NQ365" s="84"/>
      <c r="NR365" s="84"/>
      <c r="NS365" s="84"/>
      <c r="NT365" s="84"/>
      <c r="NU365" s="84"/>
      <c r="NV365" s="84"/>
      <c r="NW365" s="84"/>
      <c r="NX365" s="84"/>
      <c r="NY365" s="84"/>
      <c r="NZ365" s="84"/>
      <c r="OA365" s="84"/>
      <c r="OB365" s="84"/>
      <c r="OC365" s="84"/>
      <c r="OD365" s="84"/>
      <c r="OE365" s="84"/>
      <c r="OF365" s="84"/>
      <c r="OG365" s="84"/>
      <c r="OH365" s="84"/>
      <c r="OI365" s="84"/>
      <c r="OJ365" s="84"/>
      <c r="OK365" s="84"/>
      <c r="OL365" s="84"/>
      <c r="OM365" s="84"/>
      <c r="ON365" s="84"/>
      <c r="OO365" s="84"/>
      <c r="OP365" s="84"/>
      <c r="OQ365" s="84"/>
      <c r="OR365" s="84"/>
      <c r="OS365" s="84"/>
      <c r="OT365" s="84"/>
      <c r="OU365" s="84"/>
      <c r="OV365" s="84"/>
      <c r="OW365" s="84"/>
      <c r="OX365" s="84"/>
      <c r="OY365" s="84"/>
      <c r="OZ365" s="84"/>
      <c r="PA365" s="84"/>
      <c r="PB365" s="84"/>
      <c r="PC365" s="84"/>
      <c r="PD365" s="84"/>
      <c r="PE365" s="84"/>
      <c r="PF365" s="84"/>
      <c r="PG365" s="84"/>
      <c r="PH365" s="84"/>
      <c r="PI365" s="84"/>
      <c r="PJ365" s="84"/>
      <c r="PK365" s="84"/>
      <c r="PL365" s="84"/>
      <c r="PM365" s="84"/>
      <c r="PN365" s="84"/>
      <c r="PO365" s="84"/>
      <c r="PP365" s="84"/>
      <c r="PQ365" s="84"/>
      <c r="PR365" s="84"/>
      <c r="PS365" s="84"/>
      <c r="PT365" s="84"/>
      <c r="PU365" s="84"/>
      <c r="PV365" s="84"/>
      <c r="PW365" s="84"/>
      <c r="PX365" s="84"/>
      <c r="PY365" s="84"/>
      <c r="PZ365" s="84"/>
      <c r="QA365" s="84"/>
      <c r="QB365" s="84"/>
      <c r="QC365" s="84"/>
      <c r="QD365" s="84"/>
      <c r="QE365" s="84"/>
      <c r="QF365" s="84"/>
      <c r="QG365" s="84"/>
      <c r="QH365" s="84"/>
      <c r="QI365" s="84"/>
      <c r="QJ365" s="84"/>
      <c r="QK365" s="84"/>
      <c r="QL365" s="84"/>
      <c r="QM365" s="84"/>
      <c r="QN365" s="84"/>
      <c r="QO365" s="84"/>
      <c r="QP365" s="84"/>
      <c r="QQ365" s="84"/>
      <c r="QR365" s="84"/>
      <c r="QS365" s="84"/>
      <c r="QT365" s="84"/>
      <c r="QU365" s="84"/>
      <c r="QV365" s="84"/>
      <c r="QW365" s="84"/>
      <c r="QX365" s="84"/>
      <c r="QY365" s="84"/>
      <c r="QZ365" s="84"/>
      <c r="RA365" s="84"/>
      <c r="RB365" s="84"/>
      <c r="RC365" s="84"/>
      <c r="RD365" s="84"/>
      <c r="RE365" s="84"/>
      <c r="RF365" s="84"/>
      <c r="RG365" s="84"/>
      <c r="RH365" s="84"/>
      <c r="RI365" s="84"/>
      <c r="RJ365" s="84"/>
      <c r="RK365" s="84"/>
      <c r="RL365" s="84"/>
      <c r="RM365" s="84"/>
      <c r="RN365" s="84"/>
      <c r="RO365" s="84"/>
      <c r="RP365" s="84"/>
      <c r="RQ365" s="84"/>
      <c r="RR365" s="84"/>
      <c r="RS365" s="84"/>
      <c r="RT365" s="84"/>
      <c r="RU365" s="84"/>
      <c r="RV365" s="84"/>
      <c r="RW365" s="84"/>
      <c r="RX365" s="84"/>
      <c r="RY365" s="84"/>
      <c r="RZ365" s="84"/>
      <c r="SA365" s="84"/>
      <c r="SB365" s="84"/>
      <c r="SC365" s="84"/>
      <c r="SD365" s="84"/>
      <c r="SE365" s="84"/>
      <c r="SF365" s="84"/>
      <c r="SG365" s="84"/>
      <c r="SH365" s="84"/>
      <c r="SI365" s="84"/>
      <c r="SJ365" s="84"/>
      <c r="SK365" s="84"/>
      <c r="SL365" s="84"/>
      <c r="SM365" s="84"/>
      <c r="SN365" s="84"/>
      <c r="SO365" s="84"/>
      <c r="SP365" s="84"/>
      <c r="SQ365" s="84"/>
      <c r="SR365" s="84"/>
      <c r="SS365" s="84"/>
      <c r="ST365" s="84"/>
      <c r="SU365" s="84"/>
      <c r="SV365" s="84"/>
      <c r="SW365" s="84"/>
      <c r="SX365" s="84"/>
      <c r="SY365" s="84"/>
      <c r="SZ365" s="84"/>
      <c r="TA365" s="84"/>
      <c r="TB365" s="84"/>
      <c r="TC365" s="84"/>
      <c r="TD365" s="84"/>
      <c r="TE365" s="84"/>
      <c r="TF365" s="84"/>
      <c r="TG365" s="84"/>
      <c r="TH365" s="84"/>
      <c r="TI365" s="84"/>
      <c r="TJ365" s="84"/>
      <c r="TK365" s="84"/>
      <c r="TL365" s="84"/>
      <c r="TM365" s="84"/>
      <c r="TN365" s="84"/>
      <c r="TO365" s="84"/>
      <c r="TP365" s="84"/>
      <c r="TQ365" s="84"/>
      <c r="TR365" s="84"/>
      <c r="TS365" s="84"/>
      <c r="TT365" s="84"/>
      <c r="TU365" s="84"/>
      <c r="TV365" s="84"/>
      <c r="TW365" s="84"/>
      <c r="TX365" s="84"/>
      <c r="TY365" s="84"/>
      <c r="TZ365" s="84"/>
      <c r="UA365" s="84"/>
      <c r="UB365" s="84"/>
      <c r="UC365" s="84"/>
      <c r="UD365" s="84"/>
      <c r="UE365" s="84"/>
      <c r="UF365" s="84"/>
      <c r="UG365" s="84"/>
      <c r="UH365" s="84"/>
      <c r="UI365" s="84"/>
      <c r="UJ365" s="84"/>
      <c r="UK365" s="84"/>
      <c r="UL365" s="84"/>
      <c r="UM365" s="84"/>
      <c r="UN365" s="84"/>
      <c r="UO365" s="84"/>
      <c r="UP365" s="84"/>
      <c r="UQ365" s="84"/>
      <c r="UR365" s="84"/>
      <c r="US365" s="84"/>
      <c r="UT365" s="84"/>
      <c r="UU365" s="84"/>
      <c r="UV365" s="84"/>
      <c r="UW365" s="84"/>
      <c r="UX365" s="84"/>
      <c r="UY365" s="84"/>
      <c r="UZ365" s="84"/>
      <c r="VA365" s="84"/>
      <c r="VB365" s="84"/>
      <c r="VC365" s="84"/>
      <c r="VD365" s="84"/>
      <c r="VE365" s="84"/>
      <c r="VF365" s="84"/>
      <c r="VG365" s="84"/>
      <c r="VH365" s="84"/>
      <c r="VI365" s="84"/>
      <c r="VJ365" s="84"/>
      <c r="VK365" s="84"/>
      <c r="VL365" s="84"/>
      <c r="VM365" s="84"/>
      <c r="VN365" s="84"/>
      <c r="VO365" s="84"/>
      <c r="VP365" s="84"/>
      <c r="VQ365" s="84"/>
      <c r="VR365" s="84"/>
      <c r="VS365" s="84"/>
      <c r="VT365" s="84"/>
      <c r="VU365" s="84"/>
      <c r="VV365" s="84"/>
      <c r="VW365" s="84"/>
      <c r="VX365" s="84"/>
      <c r="VY365" s="84"/>
      <c r="VZ365" s="84"/>
      <c r="WA365" s="84"/>
      <c r="WB365" s="84"/>
      <c r="WC365" s="84"/>
      <c r="WD365" s="84"/>
      <c r="WE365" s="84"/>
      <c r="WF365" s="84"/>
      <c r="WG365" s="84"/>
      <c r="WH365" s="84"/>
      <c r="WI365" s="84"/>
      <c r="WJ365" s="84"/>
      <c r="WK365" s="84"/>
      <c r="WL365" s="84"/>
      <c r="WM365" s="84"/>
      <c r="WN365" s="84"/>
      <c r="WO365" s="84"/>
      <c r="WP365" s="84"/>
      <c r="WQ365" s="84"/>
      <c r="WR365" s="84"/>
      <c r="WS365" s="84"/>
      <c r="WT365" s="84"/>
      <c r="WU365" s="84"/>
      <c r="WV365" s="84"/>
      <c r="WW365" s="84"/>
      <c r="WX365" s="84"/>
      <c r="WY365" s="84"/>
      <c r="WZ365" s="84"/>
      <c r="XA365" s="84"/>
      <c r="XB365" s="84"/>
      <c r="XC365" s="84"/>
      <c r="XD365" s="84"/>
      <c r="XE365" s="84"/>
      <c r="XF365" s="84"/>
      <c r="XG365" s="84"/>
      <c r="XH365" s="84"/>
      <c r="XI365" s="84"/>
      <c r="XJ365" s="84"/>
      <c r="XK365" s="84"/>
      <c r="XL365" s="84"/>
      <c r="XM365" s="84"/>
      <c r="XN365" s="84"/>
      <c r="XO365" s="84"/>
      <c r="XP365" s="84"/>
      <c r="XQ365" s="84"/>
      <c r="XR365" s="84"/>
      <c r="XS365" s="84"/>
      <c r="XT365" s="84"/>
      <c r="XU365" s="84"/>
      <c r="XV365" s="84"/>
      <c r="XW365" s="84"/>
      <c r="XX365" s="84"/>
      <c r="XY365" s="84"/>
      <c r="XZ365" s="84"/>
      <c r="YA365" s="84"/>
      <c r="YB365" s="84"/>
      <c r="YC365" s="84"/>
      <c r="YD365" s="84"/>
      <c r="YE365" s="84"/>
      <c r="YF365" s="84"/>
      <c r="YG365" s="84"/>
      <c r="YH365" s="84"/>
      <c r="YI365" s="84"/>
      <c r="YJ365" s="84"/>
      <c r="YK365" s="84"/>
      <c r="YL365" s="84"/>
      <c r="YM365" s="84"/>
      <c r="YN365" s="84"/>
      <c r="YO365" s="84"/>
      <c r="YP365" s="84"/>
      <c r="YQ365" s="84"/>
      <c r="YR365" s="84"/>
      <c r="YS365" s="84"/>
      <c r="YT365" s="84"/>
      <c r="YU365" s="84"/>
      <c r="YV365" s="84"/>
      <c r="YW365" s="84"/>
      <c r="YX365" s="84"/>
      <c r="YY365" s="84"/>
      <c r="YZ365" s="84"/>
      <c r="ZA365" s="84"/>
      <c r="ZB365" s="84"/>
      <c r="ZC365" s="84"/>
      <c r="ZD365" s="84"/>
      <c r="ZE365" s="84"/>
      <c r="ZF365" s="84"/>
      <c r="ZG365" s="84"/>
      <c r="ZH365" s="84"/>
      <c r="ZI365" s="84"/>
      <c r="ZJ365" s="84"/>
      <c r="ZK365" s="84"/>
      <c r="ZL365" s="84"/>
      <c r="ZM365" s="84"/>
      <c r="ZN365" s="84"/>
      <c r="ZO365" s="84"/>
      <c r="ZP365" s="84"/>
      <c r="ZQ365" s="84"/>
      <c r="ZR365" s="84"/>
      <c r="ZS365" s="84"/>
      <c r="ZT365" s="84"/>
      <c r="ZU365" s="84"/>
      <c r="ZV365" s="84"/>
      <c r="ZW365" s="84"/>
      <c r="ZX365" s="84"/>
      <c r="ZY365" s="84"/>
      <c r="ZZ365" s="84"/>
      <c r="AAA365" s="84"/>
      <c r="AAB365" s="84"/>
      <c r="AAC365" s="84"/>
      <c r="AAD365" s="84"/>
      <c r="AAE365" s="84"/>
      <c r="AAF365" s="84"/>
      <c r="AAG365" s="84"/>
      <c r="AAH365" s="84"/>
      <c r="AAI365" s="84"/>
      <c r="AAJ365" s="84"/>
      <c r="AAK365" s="84"/>
      <c r="AAL365" s="84"/>
      <c r="AAM365" s="84"/>
      <c r="AAN365" s="84"/>
      <c r="AAO365" s="84"/>
      <c r="AAP365" s="84"/>
      <c r="AAQ365" s="84"/>
      <c r="AAR365" s="84"/>
      <c r="AAS365" s="84"/>
      <c r="AAT365" s="84"/>
      <c r="AAU365" s="84"/>
      <c r="AAV365" s="84"/>
      <c r="AAW365" s="84"/>
      <c r="AAX365" s="84"/>
      <c r="AAY365" s="84"/>
      <c r="AAZ365" s="84"/>
      <c r="ABA365" s="84"/>
      <c r="ABB365" s="84"/>
      <c r="ABC365" s="84"/>
      <c r="ABD365" s="84"/>
      <c r="ABE365" s="84"/>
      <c r="ABF365" s="84"/>
      <c r="ABG365" s="84"/>
      <c r="ABH365" s="84"/>
      <c r="ABI365" s="84"/>
      <c r="ABJ365" s="84"/>
      <c r="ABK365" s="84"/>
      <c r="ABL365" s="84"/>
      <c r="ABM365" s="84"/>
      <c r="ABN365" s="84"/>
      <c r="ABO365" s="84"/>
      <c r="ABP365" s="84"/>
      <c r="ABQ365" s="84"/>
      <c r="ABR365" s="84"/>
      <c r="ABS365" s="84"/>
      <c r="ABT365" s="84"/>
      <c r="ABU365" s="84"/>
      <c r="ABV365" s="84"/>
      <c r="ABW365" s="84"/>
      <c r="ABX365" s="84"/>
      <c r="ABY365" s="84"/>
      <c r="ABZ365" s="84"/>
      <c r="ACA365" s="84"/>
      <c r="ACB365" s="84"/>
      <c r="ACC365" s="84"/>
      <c r="ACD365" s="84"/>
      <c r="ACE365" s="84"/>
      <c r="ACF365" s="84"/>
      <c r="ACG365" s="84"/>
      <c r="ACH365" s="84"/>
      <c r="ACI365" s="84"/>
      <c r="ACJ365" s="84"/>
      <c r="ACK365" s="84"/>
      <c r="ACL365" s="84"/>
      <c r="ACM365" s="84"/>
      <c r="ACN365" s="84"/>
      <c r="ACO365" s="84"/>
      <c r="ACP365" s="84"/>
      <c r="ACQ365" s="84"/>
      <c r="ACR365" s="84"/>
      <c r="ACS365" s="84"/>
      <c r="ACT365" s="84"/>
      <c r="ACU365" s="84"/>
      <c r="ACV365" s="84"/>
      <c r="ACW365" s="84"/>
      <c r="ACX365" s="84"/>
      <c r="ACY365" s="84"/>
      <c r="ACZ365" s="84"/>
      <c r="ADA365" s="84"/>
      <c r="ADB365" s="84"/>
      <c r="ADC365" s="84"/>
      <c r="ADD365" s="84"/>
      <c r="ADE365" s="84"/>
      <c r="ADF365" s="84"/>
      <c r="ADG365" s="84"/>
      <c r="ADH365" s="84"/>
      <c r="ADI365" s="84"/>
      <c r="ADJ365" s="84"/>
      <c r="ADK365" s="84"/>
      <c r="ADL365" s="84"/>
      <c r="ADM365" s="84"/>
      <c r="ADN365" s="84"/>
      <c r="ADO365" s="84"/>
      <c r="ADP365" s="84"/>
      <c r="ADQ365" s="84"/>
      <c r="ADR365" s="84"/>
      <c r="ADS365" s="84"/>
      <c r="ADT365" s="84"/>
      <c r="ADU365" s="84"/>
      <c r="ADV365" s="84"/>
      <c r="ADW365" s="84"/>
      <c r="ADX365" s="84"/>
      <c r="ADY365" s="84"/>
      <c r="ADZ365" s="84"/>
      <c r="AEA365" s="84"/>
      <c r="AEB365" s="84"/>
      <c r="AEC365" s="84"/>
      <c r="AED365" s="84"/>
      <c r="AEE365" s="84"/>
      <c r="AEF365" s="84"/>
      <c r="AEG365" s="84"/>
      <c r="AEH365" s="84"/>
      <c r="AEI365" s="84"/>
      <c r="AEJ365" s="84"/>
      <c r="AEK365" s="84"/>
      <c r="AEL365" s="84"/>
      <c r="AEM365" s="84"/>
      <c r="AEN365" s="84"/>
      <c r="AEO365" s="84"/>
      <c r="AEP365" s="84"/>
      <c r="AEQ365" s="84"/>
      <c r="AER365" s="84"/>
      <c r="AES365" s="84"/>
      <c r="AET365" s="84"/>
      <c r="AEU365" s="84"/>
      <c r="AEV365" s="84"/>
      <c r="AEW365" s="84"/>
      <c r="AEX365" s="84"/>
      <c r="AEY365" s="84"/>
      <c r="AEZ365" s="84"/>
      <c r="AFA365" s="84"/>
      <c r="AFB365" s="84"/>
      <c r="AFC365" s="84"/>
      <c r="AFD365" s="84"/>
      <c r="AFE365" s="84"/>
      <c r="AFF365" s="84"/>
      <c r="AFG365" s="84"/>
      <c r="AFH365" s="84"/>
      <c r="AFI365" s="84"/>
      <c r="AFJ365" s="84"/>
      <c r="AFK365" s="84"/>
      <c r="AFL365" s="84"/>
      <c r="AFM365" s="84"/>
      <c r="AFN365" s="84"/>
      <c r="AFO365" s="84"/>
      <c r="AFP365" s="84"/>
      <c r="AFQ365" s="84"/>
      <c r="AFR365" s="84"/>
      <c r="AFS365" s="84"/>
      <c r="AFT365" s="84"/>
      <c r="AFU365" s="84"/>
      <c r="AFV365" s="84"/>
      <c r="AFW365" s="84"/>
      <c r="AFX365" s="84"/>
      <c r="AFY365" s="84"/>
      <c r="AFZ365" s="84"/>
      <c r="AGA365" s="84"/>
      <c r="AGB365" s="84"/>
      <c r="AGC365" s="84"/>
      <c r="AGD365" s="84"/>
      <c r="AGE365" s="84"/>
      <c r="AGF365" s="84"/>
      <c r="AGG365" s="84"/>
      <c r="AGH365" s="84"/>
      <c r="AGI365" s="84"/>
      <c r="AGJ365" s="84"/>
      <c r="AGK365" s="84"/>
      <c r="AGL365" s="84"/>
      <c r="AGM365" s="84"/>
      <c r="AGN365" s="84"/>
      <c r="AGO365" s="84"/>
      <c r="AGP365" s="84"/>
      <c r="AGQ365" s="84"/>
      <c r="AGR365" s="84"/>
      <c r="AGS365" s="84"/>
      <c r="AGT365" s="84"/>
      <c r="AGU365" s="84"/>
      <c r="AGV365" s="84"/>
      <c r="AGW365" s="84"/>
      <c r="AGX365" s="84"/>
      <c r="AGY365" s="84"/>
      <c r="AGZ365" s="84"/>
      <c r="AHA365" s="84"/>
      <c r="AHB365" s="84"/>
      <c r="AHC365" s="84"/>
      <c r="AHD365" s="84"/>
      <c r="AHE365" s="84"/>
      <c r="AHF365" s="84"/>
      <c r="AHG365" s="84"/>
      <c r="AHH365" s="84"/>
      <c r="AHI365" s="84"/>
      <c r="AHJ365" s="84"/>
      <c r="AHK365" s="84"/>
      <c r="AHL365" s="84"/>
      <c r="AHM365" s="84"/>
      <c r="AHN365" s="84"/>
      <c r="AHO365" s="84"/>
      <c r="AHP365" s="84"/>
      <c r="AHQ365" s="84"/>
      <c r="AHR365" s="84"/>
      <c r="AHS365" s="84"/>
      <c r="AHT365" s="84"/>
      <c r="AHU365" s="84"/>
      <c r="AHV365" s="84"/>
      <c r="AHW365" s="84"/>
      <c r="AHX365" s="84"/>
      <c r="AHY365" s="84"/>
      <c r="AHZ365" s="84"/>
      <c r="AIA365" s="84"/>
      <c r="AIB365" s="84"/>
      <c r="AIC365" s="84"/>
      <c r="AID365" s="84"/>
      <c r="AIE365" s="84"/>
      <c r="AIF365" s="84"/>
      <c r="AIG365" s="84"/>
      <c r="AIH365" s="84"/>
      <c r="AII365" s="84"/>
      <c r="AIJ365" s="84"/>
      <c r="AIK365" s="84"/>
      <c r="AIL365" s="84"/>
      <c r="AIM365" s="84"/>
      <c r="AIN365" s="84"/>
      <c r="AIO365" s="84"/>
      <c r="AIP365" s="84"/>
      <c r="AIQ365" s="84"/>
      <c r="AIR365" s="84"/>
      <c r="AIS365" s="84"/>
      <c r="AIT365" s="84"/>
      <c r="AIU365" s="84"/>
      <c r="AIV365" s="84"/>
      <c r="AIW365" s="84"/>
      <c r="AIX365" s="84"/>
      <c r="AIY365" s="84"/>
      <c r="AIZ365" s="84"/>
      <c r="AJA365" s="84"/>
      <c r="AJB365" s="84"/>
      <c r="AJC365" s="84"/>
      <c r="AJD365" s="84"/>
      <c r="AJE365" s="84"/>
      <c r="AJF365" s="84"/>
      <c r="AJG365" s="84"/>
      <c r="AJH365" s="84"/>
      <c r="AJI365" s="84"/>
      <c r="AJJ365" s="84"/>
      <c r="AJK365" s="84"/>
      <c r="AJL365" s="84"/>
      <c r="AJM365" s="84"/>
      <c r="AJN365" s="84"/>
      <c r="AJO365" s="84"/>
      <c r="AJP365" s="84"/>
      <c r="AJQ365" s="84"/>
      <c r="AJR365" s="84"/>
      <c r="AJS365" s="84"/>
      <c r="AJT365" s="84"/>
      <c r="AJU365" s="84"/>
      <c r="AJV365" s="84"/>
      <c r="AJW365" s="84"/>
      <c r="AJX365" s="84"/>
      <c r="AJY365" s="84"/>
      <c r="AJZ365" s="84"/>
      <c r="AKA365" s="84"/>
      <c r="AKB365" s="84"/>
      <c r="AKC365" s="84"/>
      <c r="AKD365" s="84"/>
      <c r="AKE365" s="84"/>
      <c r="AKF365" s="84"/>
      <c r="AKG365" s="84"/>
      <c r="AKH365" s="84"/>
      <c r="AKI365" s="84"/>
      <c r="AKJ365" s="84"/>
      <c r="AKK365" s="84"/>
      <c r="AKL365" s="84"/>
      <c r="AKM365" s="84"/>
      <c r="AKN365" s="84"/>
      <c r="AKO365" s="84"/>
      <c r="AKP365" s="84"/>
      <c r="AKQ365" s="84"/>
      <c r="AKR365" s="84"/>
      <c r="AKS365" s="84"/>
      <c r="AKT365" s="84"/>
      <c r="AKU365" s="84"/>
      <c r="AKV365" s="84"/>
      <c r="AKW365" s="84"/>
      <c r="AKX365" s="84"/>
      <c r="AKY365" s="84"/>
      <c r="AKZ365" s="84"/>
      <c r="ALA365" s="84"/>
      <c r="ALB365" s="84"/>
      <c r="ALC365" s="84"/>
      <c r="ALD365" s="84"/>
      <c r="ALE365" s="84"/>
      <c r="ALF365" s="84"/>
      <c r="ALG365" s="84"/>
      <c r="ALH365" s="84"/>
      <c r="ALI365" s="84"/>
      <c r="ALJ365" s="84"/>
      <c r="ALK365" s="84"/>
      <c r="ALL365" s="84"/>
      <c r="ALM365" s="84"/>
      <c r="ALN365" s="84"/>
      <c r="ALO365" s="84"/>
      <c r="ALP365" s="84"/>
      <c r="ALQ365" s="84"/>
      <c r="ALR365" s="84"/>
      <c r="ALS365" s="84"/>
      <c r="ALT365" s="84"/>
      <c r="ALU365" s="84"/>
      <c r="ALV365" s="84"/>
      <c r="ALW365" s="84"/>
      <c r="ALX365" s="84"/>
      <c r="ALY365" s="84"/>
      <c r="ALZ365" s="84"/>
      <c r="AMA365" s="84"/>
      <c r="AMB365" s="84"/>
      <c r="AMC365" s="84"/>
      <c r="AMD365" s="84"/>
      <c r="AME365" s="84"/>
      <c r="AMF365" s="84"/>
      <c r="AMG365" s="84"/>
      <c r="AMH365" s="84"/>
      <c r="AMI365" s="84"/>
      <c r="AMJ365" s="84"/>
      <c r="AMK365" s="84"/>
      <c r="AML365" s="84"/>
      <c r="AMM365" s="84"/>
      <c r="AMN365" s="84"/>
      <c r="AMO365" s="84"/>
      <c r="AMP365" s="84"/>
      <c r="AMQ365" s="84"/>
      <c r="AMR365" s="84"/>
      <c r="AMS365" s="84"/>
      <c r="AMT365" s="84"/>
      <c r="AMU365" s="84"/>
      <c r="AMV365" s="84"/>
      <c r="AMW365" s="84"/>
      <c r="AMX365" s="84"/>
      <c r="AMY365" s="84"/>
      <c r="AMZ365" s="84"/>
      <c r="ANA365" s="84"/>
      <c r="ANB365" s="84"/>
      <c r="ANC365" s="84"/>
      <c r="AND365" s="84"/>
      <c r="ANE365" s="84"/>
      <c r="ANF365" s="84"/>
      <c r="ANG365" s="84"/>
      <c r="ANH365" s="84"/>
      <c r="ANI365" s="84"/>
      <c r="ANJ365" s="84"/>
      <c r="ANK365" s="84"/>
      <c r="ANL365" s="84"/>
      <c r="ANM365" s="84"/>
      <c r="ANN365" s="84"/>
      <c r="ANO365" s="84"/>
      <c r="ANP365" s="84"/>
      <c r="ANQ365" s="84"/>
      <c r="ANR365" s="84"/>
      <c r="ANS365" s="84"/>
      <c r="ANT365" s="84"/>
      <c r="ANU365" s="84"/>
      <c r="ANV365" s="84"/>
      <c r="ANW365" s="84"/>
      <c r="ANX365" s="84"/>
      <c r="ANY365" s="84"/>
      <c r="ANZ365" s="84"/>
      <c r="AOA365" s="84"/>
      <c r="AOB365" s="84"/>
      <c r="AOC365" s="84"/>
      <c r="AOD365" s="84"/>
      <c r="AOE365" s="84"/>
      <c r="AOF365" s="84"/>
      <c r="AOG365" s="84"/>
      <c r="AOH365" s="84"/>
      <c r="AOI365" s="84"/>
      <c r="AOJ365" s="84"/>
      <c r="AOK365" s="84"/>
      <c r="AOL365" s="84"/>
      <c r="AOM365" s="84"/>
      <c r="AON365" s="84"/>
      <c r="AOO365" s="84"/>
      <c r="AOP365" s="84"/>
      <c r="AOQ365" s="84"/>
      <c r="AOR365" s="84"/>
      <c r="AOS365" s="84"/>
      <c r="AOT365" s="84"/>
      <c r="AOU365" s="84"/>
      <c r="AOV365" s="84"/>
      <c r="AOW365" s="84"/>
      <c r="AOX365" s="84"/>
      <c r="AOY365" s="84"/>
      <c r="AOZ365" s="84"/>
      <c r="APA365" s="84"/>
      <c r="APB365" s="84"/>
      <c r="APC365" s="84"/>
      <c r="APD365" s="84"/>
      <c r="APE365" s="84"/>
      <c r="APF365" s="84"/>
      <c r="APG365" s="84"/>
      <c r="APH365" s="84"/>
      <c r="API365" s="84"/>
      <c r="APJ365" s="84"/>
      <c r="APK365" s="84"/>
      <c r="APL365" s="84"/>
      <c r="APM365" s="84"/>
      <c r="APN365" s="84"/>
      <c r="APO365" s="84"/>
      <c r="APP365" s="84"/>
      <c r="APQ365" s="84"/>
      <c r="APR365" s="84"/>
      <c r="APS365" s="84"/>
      <c r="APT365" s="84"/>
      <c r="APU365" s="84"/>
      <c r="APV365" s="84"/>
      <c r="APW365" s="84"/>
      <c r="APX365" s="84"/>
      <c r="APY365" s="84"/>
      <c r="APZ365" s="84"/>
      <c r="AQA365" s="84"/>
      <c r="AQB365" s="84"/>
      <c r="AQC365" s="84"/>
      <c r="AQD365" s="84"/>
      <c r="AQE365" s="84"/>
      <c r="AQF365" s="84"/>
      <c r="AQG365" s="84"/>
      <c r="AQH365" s="84"/>
      <c r="AQI365" s="84"/>
      <c r="AQJ365" s="84"/>
      <c r="AQK365" s="84"/>
      <c r="AQL365" s="84"/>
      <c r="AQM365" s="84"/>
      <c r="AQN365" s="84"/>
      <c r="AQO365" s="84"/>
      <c r="AQP365" s="84"/>
      <c r="AQQ365" s="84"/>
      <c r="AQR365" s="84"/>
      <c r="AQS365" s="84"/>
      <c r="AQT365" s="84"/>
      <c r="AQU365" s="84"/>
      <c r="AQV365" s="84"/>
      <c r="AQW365" s="84"/>
      <c r="AQX365" s="84"/>
      <c r="AQY365" s="84"/>
      <c r="AQZ365" s="84"/>
      <c r="ARA365" s="84"/>
      <c r="ARB365" s="84"/>
      <c r="ARC365" s="84"/>
      <c r="ARD365" s="84"/>
      <c r="ARE365" s="84"/>
      <c r="ARF365" s="84"/>
      <c r="ARG365" s="84"/>
      <c r="ARH365" s="84"/>
      <c r="ARI365" s="84"/>
      <c r="ARJ365" s="84"/>
      <c r="ARK365" s="84"/>
      <c r="ARL365" s="84"/>
      <c r="ARM365" s="84"/>
      <c r="ARN365" s="84"/>
      <c r="ARO365" s="84"/>
      <c r="ARP365" s="84"/>
      <c r="ARQ365" s="84"/>
      <c r="ARR365" s="84"/>
      <c r="ARS365" s="84"/>
      <c r="ART365" s="84"/>
      <c r="ARU365" s="84"/>
      <c r="ARV365" s="84"/>
      <c r="ARW365" s="84"/>
      <c r="ARX365" s="84"/>
      <c r="ARY365" s="84"/>
      <c r="ARZ365" s="84"/>
      <c r="ASA365" s="84"/>
      <c r="ASB365" s="84"/>
      <c r="ASC365" s="84"/>
      <c r="ASD365" s="84"/>
      <c r="ASE365" s="84"/>
      <c r="ASF365" s="84"/>
      <c r="ASG365" s="84"/>
      <c r="ASH365" s="84"/>
      <c r="ASI365" s="84"/>
      <c r="ASJ365" s="84"/>
      <c r="ASK365" s="84"/>
      <c r="ASL365" s="84"/>
      <c r="ASM365" s="84"/>
      <c r="ASN365" s="84"/>
      <c r="ASO365" s="84"/>
      <c r="ASP365" s="84"/>
      <c r="ASQ365" s="84"/>
      <c r="ASR365" s="84"/>
      <c r="ASS365" s="84"/>
      <c r="AST365" s="84"/>
      <c r="ASU365" s="84"/>
      <c r="ASV365" s="84"/>
      <c r="ASW365" s="84"/>
      <c r="ASX365" s="84"/>
      <c r="ASY365" s="84"/>
      <c r="ASZ365" s="84"/>
      <c r="ATA365" s="84"/>
      <c r="ATB365" s="84"/>
      <c r="ATC365" s="84"/>
      <c r="ATD365" s="84"/>
      <c r="ATE365" s="84"/>
      <c r="ATF365" s="84"/>
      <c r="ATG365" s="84"/>
      <c r="ATH365" s="84"/>
      <c r="ATI365" s="84"/>
      <c r="ATJ365" s="84"/>
      <c r="ATK365" s="84"/>
      <c r="ATL365" s="84"/>
      <c r="ATM365" s="84"/>
      <c r="ATN365" s="84"/>
      <c r="ATO365" s="84"/>
      <c r="ATP365" s="84"/>
      <c r="ATQ365" s="84"/>
      <c r="ATR365" s="84"/>
      <c r="ATS365" s="84"/>
      <c r="ATT365" s="84"/>
      <c r="ATU365" s="84"/>
      <c r="ATV365" s="84"/>
      <c r="ATW365" s="84"/>
      <c r="ATX365" s="84"/>
      <c r="ATY365" s="84"/>
      <c r="ATZ365" s="84"/>
      <c r="AUA365" s="84"/>
      <c r="AUB365" s="84"/>
      <c r="AUC365" s="84"/>
      <c r="AUD365" s="84"/>
      <c r="AUE365" s="84"/>
      <c r="AUF365" s="84"/>
      <c r="AUG365" s="84"/>
      <c r="AUH365" s="84"/>
      <c r="AUI365" s="84"/>
      <c r="AUJ365" s="84"/>
      <c r="AUK365" s="84"/>
      <c r="AUL365" s="84"/>
      <c r="AUM365" s="84"/>
      <c r="AUN365" s="84"/>
      <c r="AUO365" s="84"/>
      <c r="AUP365" s="84"/>
      <c r="AUQ365" s="84"/>
      <c r="AUR365" s="84"/>
      <c r="AUS365" s="84"/>
      <c r="AUT365" s="84"/>
      <c r="AUU365" s="84"/>
      <c r="AUV365" s="84"/>
      <c r="AUW365" s="84"/>
      <c r="AUX365" s="84"/>
      <c r="AUY365" s="84"/>
      <c r="AUZ365" s="84"/>
      <c r="AVA365" s="84"/>
      <c r="AVB365" s="84"/>
      <c r="AVC365" s="84"/>
      <c r="AVD365" s="84"/>
      <c r="AVE365" s="84"/>
      <c r="AVF365" s="84"/>
      <c r="AVG365" s="84"/>
      <c r="AVH365" s="84"/>
      <c r="AVI365" s="84"/>
      <c r="AVJ365" s="84"/>
      <c r="AVK365" s="84"/>
      <c r="AVL365" s="84"/>
      <c r="AVM365" s="84"/>
      <c r="AVN365" s="84"/>
      <c r="AVO365" s="84"/>
      <c r="AVP365" s="84"/>
      <c r="AVQ365" s="84"/>
      <c r="AVR365" s="84"/>
      <c r="AVS365" s="84"/>
      <c r="AVT365" s="84"/>
      <c r="AVU365" s="84"/>
      <c r="AVV365" s="84"/>
      <c r="AVW365" s="84"/>
      <c r="AVX365" s="84"/>
      <c r="AVY365" s="84"/>
      <c r="AVZ365" s="84"/>
      <c r="AWA365" s="84"/>
      <c r="AWB365" s="84"/>
      <c r="AWC365" s="84"/>
      <c r="AWD365" s="84"/>
      <c r="AWE365" s="84"/>
      <c r="AWF365" s="84"/>
      <c r="AWG365" s="84"/>
      <c r="AWH365" s="84"/>
      <c r="AWI365" s="84"/>
      <c r="AWJ365" s="84"/>
      <c r="AWK365" s="84"/>
      <c r="AWL365" s="84"/>
      <c r="AWM365" s="84"/>
      <c r="AWN365" s="84"/>
      <c r="AWO365" s="84"/>
      <c r="AWP365" s="84"/>
      <c r="AWQ365" s="84"/>
      <c r="AWR365" s="84"/>
      <c r="AWS365" s="84"/>
      <c r="AWT365" s="84"/>
      <c r="AWU365" s="84"/>
      <c r="AWV365" s="84"/>
      <c r="AWW365" s="84"/>
      <c r="AWX365" s="84"/>
      <c r="AWY365" s="84"/>
      <c r="AWZ365" s="84"/>
      <c r="AXA365" s="84"/>
      <c r="AXB365" s="84"/>
      <c r="AXC365" s="84"/>
      <c r="AXD365" s="84"/>
      <c r="AXE365" s="84"/>
      <c r="AXF365" s="84"/>
      <c r="AXG365" s="84"/>
      <c r="AXH365" s="84"/>
      <c r="AXI365" s="84"/>
      <c r="AXJ365" s="84"/>
      <c r="AXK365" s="84"/>
      <c r="AXL365" s="84"/>
      <c r="AXM365" s="84"/>
      <c r="AXN365" s="84"/>
      <c r="AXO365" s="84"/>
      <c r="AXP365" s="84"/>
      <c r="AXQ365" s="84"/>
      <c r="AXR365" s="84"/>
      <c r="AXS365" s="84"/>
      <c r="AXT365" s="84"/>
      <c r="AXU365" s="84"/>
      <c r="AXV365" s="84"/>
      <c r="AXW365" s="84"/>
      <c r="AXX365" s="84"/>
      <c r="AXY365" s="84"/>
      <c r="AXZ365" s="84"/>
      <c r="AYA365" s="84"/>
      <c r="AYB365" s="84"/>
      <c r="AYC365" s="84"/>
      <c r="AYD365" s="84"/>
      <c r="AYE365" s="84"/>
      <c r="AYF365" s="84"/>
      <c r="AYG365" s="84"/>
      <c r="AYH365" s="84"/>
      <c r="AYI365" s="84"/>
      <c r="AYJ365" s="84"/>
      <c r="AYK365" s="84"/>
      <c r="AYL365" s="84"/>
      <c r="AYM365" s="84"/>
      <c r="AYN365" s="84"/>
      <c r="AYO365" s="84"/>
      <c r="AYP365" s="84"/>
      <c r="AYQ365" s="84"/>
      <c r="AYR365" s="84"/>
      <c r="AYS365" s="84"/>
      <c r="AYT365" s="84"/>
      <c r="AYU365" s="84"/>
      <c r="AYV365" s="84"/>
      <c r="AYW365" s="84"/>
      <c r="AYX365" s="84"/>
      <c r="AYY365" s="84"/>
      <c r="AYZ365" s="84"/>
      <c r="AZA365" s="84"/>
      <c r="AZB365" s="84"/>
      <c r="AZC365" s="84"/>
      <c r="AZD365" s="84"/>
      <c r="AZE365" s="84"/>
      <c r="AZF365" s="84"/>
      <c r="AZG365" s="84"/>
      <c r="AZH365" s="84"/>
      <c r="AZI365" s="84"/>
      <c r="AZJ365" s="84"/>
      <c r="AZK365" s="84"/>
      <c r="AZL365" s="84"/>
      <c r="AZM365" s="84"/>
      <c r="AZN365" s="84"/>
      <c r="AZO365" s="84"/>
      <c r="AZP365" s="84"/>
      <c r="AZQ365" s="84"/>
      <c r="AZR365" s="84"/>
      <c r="AZS365" s="84"/>
      <c r="AZT365" s="84"/>
      <c r="AZU365" s="84"/>
      <c r="AZV365" s="84"/>
      <c r="AZW365" s="84"/>
      <c r="AZX365" s="84"/>
      <c r="AZY365" s="84"/>
      <c r="AZZ365" s="84"/>
      <c r="BAA365" s="84"/>
      <c r="BAB365" s="84"/>
      <c r="BAC365" s="84"/>
      <c r="BAD365" s="84"/>
      <c r="BAE365" s="84"/>
      <c r="BAF365" s="84"/>
      <c r="BAG365" s="84"/>
      <c r="BAH365" s="84"/>
      <c r="BAI365" s="84"/>
      <c r="BAJ365" s="84"/>
      <c r="BAK365" s="84"/>
      <c r="BAL365" s="84"/>
      <c r="BAM365" s="84"/>
      <c r="BAN365" s="84"/>
      <c r="BAO365" s="84"/>
      <c r="BAP365" s="84"/>
      <c r="BAQ365" s="84"/>
      <c r="BAR365" s="84"/>
      <c r="BAS365" s="84"/>
      <c r="BAT365" s="84"/>
      <c r="BAU365" s="84"/>
      <c r="BAV365" s="84"/>
      <c r="BAW365" s="84"/>
      <c r="BAX365" s="84"/>
      <c r="BAY365" s="84"/>
      <c r="BAZ365" s="84"/>
      <c r="BBA365" s="84"/>
      <c r="BBB365" s="84"/>
      <c r="BBC365" s="84"/>
      <c r="BBD365" s="84"/>
      <c r="BBE365" s="84"/>
      <c r="BBF365" s="84"/>
      <c r="BBG365" s="84"/>
      <c r="BBH365" s="84"/>
      <c r="BBI365" s="84"/>
      <c r="BBJ365" s="84"/>
      <c r="BBK365" s="84"/>
      <c r="BBL365" s="84"/>
      <c r="BBM365" s="84"/>
      <c r="BBN365" s="84"/>
      <c r="BBO365" s="84"/>
      <c r="BBP365" s="84"/>
      <c r="BBQ365" s="84"/>
      <c r="BBR365" s="84"/>
      <c r="BBS365" s="84"/>
      <c r="BBT365" s="84"/>
      <c r="BBU365" s="84"/>
      <c r="BBV365" s="84"/>
      <c r="BBW365" s="84"/>
      <c r="BBX365" s="84"/>
      <c r="BBY365" s="84"/>
      <c r="BBZ365" s="84"/>
      <c r="BCA365" s="84"/>
      <c r="BCB365" s="84"/>
      <c r="BCC365" s="84"/>
      <c r="BCD365" s="84"/>
      <c r="BCE365" s="84"/>
      <c r="BCF365" s="84"/>
      <c r="BCG365" s="84"/>
      <c r="BCH365" s="84"/>
      <c r="BCI365" s="84"/>
      <c r="BCJ365" s="84"/>
      <c r="BCK365" s="84"/>
      <c r="BCL365" s="84"/>
      <c r="BCM365" s="84"/>
      <c r="BCN365" s="84"/>
      <c r="BCO365" s="84"/>
      <c r="BCP365" s="84"/>
      <c r="BCQ365" s="84"/>
      <c r="BCR365" s="84"/>
      <c r="BCS365" s="84"/>
      <c r="BCT365" s="84"/>
      <c r="BCU365" s="84"/>
      <c r="BCV365" s="84"/>
      <c r="BCW365" s="84"/>
      <c r="BCX365" s="84"/>
      <c r="BCY365" s="84"/>
      <c r="BCZ365" s="84"/>
      <c r="BDA365" s="84"/>
      <c r="BDB365" s="84"/>
      <c r="BDC365" s="84"/>
      <c r="BDD365" s="84"/>
      <c r="BDE365" s="84"/>
      <c r="BDF365" s="84"/>
      <c r="BDG365" s="84"/>
      <c r="BDH365" s="84"/>
      <c r="BDI365" s="84"/>
      <c r="BDJ365" s="84"/>
      <c r="BDK365" s="84"/>
      <c r="BDL365" s="84"/>
      <c r="BDM365" s="84"/>
      <c r="BDN365" s="84"/>
      <c r="BDO365" s="84"/>
      <c r="BDP365" s="84"/>
      <c r="BDQ365" s="84"/>
      <c r="BDR365" s="84"/>
      <c r="BDS365" s="84"/>
      <c r="BDT365" s="84"/>
      <c r="BDU365" s="84"/>
      <c r="BDV365" s="84"/>
      <c r="BDW365" s="84"/>
      <c r="BDX365" s="84"/>
      <c r="BDY365" s="84"/>
      <c r="BDZ365" s="84"/>
      <c r="BEA365" s="84"/>
      <c r="BEB365" s="84"/>
      <c r="BEC365" s="84"/>
      <c r="BED365" s="84"/>
      <c r="BEE365" s="84"/>
      <c r="BEF365" s="84"/>
      <c r="BEG365" s="84"/>
      <c r="BEH365" s="84"/>
      <c r="BEI365" s="84"/>
      <c r="BEJ365" s="84"/>
      <c r="BEK365" s="84"/>
      <c r="BEL365" s="84"/>
      <c r="BEM365" s="84"/>
      <c r="BEN365" s="84"/>
      <c r="BEO365" s="84"/>
      <c r="BEP365" s="84"/>
      <c r="BEQ365" s="84"/>
      <c r="BER365" s="84"/>
      <c r="BES365" s="84"/>
      <c r="BET365" s="84"/>
      <c r="BEU365" s="84"/>
      <c r="BEV365" s="84"/>
      <c r="BEW365" s="84"/>
      <c r="BEX365" s="84"/>
      <c r="BEY365" s="84"/>
      <c r="BEZ365" s="84"/>
      <c r="BFA365" s="84"/>
      <c r="BFB365" s="84"/>
      <c r="BFC365" s="84"/>
      <c r="BFD365" s="84"/>
      <c r="BFE365" s="84"/>
      <c r="BFF365" s="84"/>
      <c r="BFG365" s="84"/>
      <c r="BFH365" s="84"/>
      <c r="BFI365" s="84"/>
      <c r="BFJ365" s="84"/>
      <c r="BFK365" s="84"/>
      <c r="BFL365" s="84"/>
      <c r="BFM365" s="84"/>
      <c r="BFN365" s="84"/>
      <c r="BFO365" s="84"/>
      <c r="BFP365" s="84"/>
      <c r="BFQ365" s="84"/>
      <c r="BFR365" s="84"/>
      <c r="BFS365" s="84"/>
      <c r="BFT365" s="84"/>
      <c r="BFU365" s="84"/>
      <c r="BFV365" s="84"/>
      <c r="BFW365" s="84"/>
      <c r="BFX365" s="84"/>
      <c r="BFY365" s="84"/>
      <c r="BFZ365" s="84"/>
      <c r="BGA365" s="84"/>
      <c r="BGB365" s="84"/>
      <c r="BGC365" s="84"/>
      <c r="BGD365" s="84"/>
      <c r="BGE365" s="84"/>
      <c r="BGF365" s="84"/>
      <c r="BGG365" s="84"/>
      <c r="BGH365" s="84"/>
      <c r="BGI365" s="84"/>
      <c r="BGJ365" s="84"/>
      <c r="BGK365" s="84"/>
      <c r="BGL365" s="84"/>
      <c r="BGM365" s="84"/>
      <c r="BGN365" s="84"/>
      <c r="BGO365" s="84"/>
      <c r="BGP365" s="84"/>
      <c r="BGQ365" s="84"/>
      <c r="BGR365" s="84"/>
      <c r="BGS365" s="84"/>
      <c r="BGT365" s="84"/>
      <c r="BGU365" s="84"/>
      <c r="BGV365" s="84"/>
      <c r="BGW365" s="84"/>
      <c r="BGX365" s="84"/>
      <c r="BGY365" s="84"/>
      <c r="BGZ365" s="84"/>
      <c r="BHA365" s="84"/>
      <c r="BHB365" s="84"/>
      <c r="BHC365" s="84"/>
      <c r="BHD365" s="84"/>
      <c r="BHE365" s="84"/>
      <c r="BHF365" s="84"/>
      <c r="BHG365" s="84"/>
      <c r="BHH365" s="84"/>
      <c r="BHI365" s="84"/>
      <c r="BHJ365" s="84"/>
      <c r="BHK365" s="84"/>
      <c r="BHL365" s="84"/>
      <c r="BHM365" s="84"/>
      <c r="BHN365" s="84"/>
      <c r="BHO365" s="84"/>
      <c r="BHP365" s="84"/>
      <c r="BHQ365" s="84"/>
      <c r="BHR365" s="84"/>
      <c r="BHS365" s="84"/>
      <c r="BHT365" s="84"/>
      <c r="BHU365" s="84"/>
      <c r="BHV365" s="84"/>
      <c r="BHW365" s="84"/>
      <c r="BHX365" s="84"/>
      <c r="BHY365" s="84"/>
      <c r="BHZ365" s="84"/>
      <c r="BIA365" s="84"/>
      <c r="BIB365" s="84"/>
      <c r="BIC365" s="84"/>
      <c r="BID365" s="84"/>
      <c r="BIE365" s="84"/>
      <c r="BIF365" s="84"/>
      <c r="BIG365" s="84"/>
      <c r="BIH365" s="84"/>
      <c r="BII365" s="84"/>
      <c r="BIJ365" s="84"/>
      <c r="BIK365" s="84"/>
      <c r="BIL365" s="84"/>
      <c r="BIM365" s="84"/>
      <c r="BIN365" s="84"/>
      <c r="BIO365" s="84"/>
      <c r="BIP365" s="84"/>
      <c r="BIQ365" s="84"/>
      <c r="BIR365" s="84"/>
      <c r="BIS365" s="84"/>
      <c r="BIT365" s="84"/>
      <c r="BIU365" s="84"/>
      <c r="BIV365" s="84"/>
      <c r="BIW365" s="84"/>
      <c r="BIX365" s="84"/>
      <c r="BIY365" s="84"/>
      <c r="BIZ365" s="84"/>
      <c r="BJA365" s="84"/>
      <c r="BJB365" s="84"/>
      <c r="BJC365" s="84"/>
      <c r="BJD365" s="84"/>
      <c r="BJE365" s="84"/>
      <c r="BJF365" s="84"/>
      <c r="BJG365" s="84"/>
      <c r="BJH365" s="84"/>
      <c r="BJI365" s="84"/>
      <c r="BJJ365" s="84"/>
      <c r="BJK365" s="84"/>
      <c r="BJL365" s="84"/>
      <c r="BJM365" s="84"/>
      <c r="BJN365" s="84"/>
      <c r="BJO365" s="84"/>
      <c r="BJP365" s="84"/>
      <c r="BJQ365" s="84"/>
      <c r="BJR365" s="84"/>
      <c r="BJS365" s="84"/>
      <c r="BJT365" s="84"/>
      <c r="BJU365" s="84"/>
      <c r="BJV365" s="84"/>
      <c r="BJW365" s="84"/>
      <c r="BJX365" s="84"/>
      <c r="BJY365" s="84"/>
      <c r="BJZ365" s="84"/>
      <c r="BKA365" s="84"/>
      <c r="BKB365" s="84"/>
      <c r="BKC365" s="84"/>
      <c r="BKD365" s="84"/>
      <c r="BKE365" s="84"/>
      <c r="BKF365" s="84"/>
      <c r="BKG365" s="84"/>
      <c r="BKH365" s="84"/>
      <c r="BKI365" s="84"/>
      <c r="BKJ365" s="84"/>
      <c r="BKK365" s="84"/>
      <c r="BKL365" s="84"/>
      <c r="BKM365" s="84"/>
      <c r="BKN365" s="84"/>
      <c r="BKO365" s="84"/>
      <c r="BKP365" s="84"/>
      <c r="BKQ365" s="84"/>
      <c r="BKR365" s="84"/>
      <c r="BKS365" s="84"/>
      <c r="BKT365" s="84"/>
      <c r="BKU365" s="84"/>
      <c r="BKV365" s="84"/>
      <c r="BKW365" s="84"/>
      <c r="BKX365" s="84"/>
      <c r="BKY365" s="84"/>
      <c r="BKZ365" s="84"/>
      <c r="BLA365" s="84"/>
      <c r="BLB365" s="84"/>
      <c r="BLC365" s="84"/>
      <c r="BLD365" s="84"/>
      <c r="BLE365" s="84"/>
      <c r="BLF365" s="84"/>
      <c r="BLG365" s="84"/>
      <c r="BLH365" s="84"/>
      <c r="BLI365" s="84"/>
      <c r="BLJ365" s="84"/>
      <c r="BLK365" s="84"/>
      <c r="BLL365" s="84"/>
      <c r="BLM365" s="84"/>
      <c r="BLN365" s="84"/>
      <c r="BLO365" s="84"/>
      <c r="BLP365" s="84"/>
      <c r="BLQ365" s="84"/>
      <c r="BLR365" s="84"/>
      <c r="BLS365" s="84"/>
      <c r="BLT365" s="84"/>
      <c r="BLU365" s="84"/>
      <c r="BLV365" s="84"/>
      <c r="BLW365" s="84"/>
      <c r="BLX365" s="84"/>
      <c r="BLY365" s="84"/>
      <c r="BLZ365" s="84"/>
      <c r="BMA365" s="84"/>
      <c r="BMB365" s="84"/>
      <c r="BMC365" s="84"/>
      <c r="BMD365" s="84"/>
      <c r="BME365" s="84"/>
      <c r="BMF365" s="84"/>
      <c r="BMG365" s="84"/>
      <c r="BMH365" s="84"/>
      <c r="BMI365" s="84"/>
      <c r="BMJ365" s="84"/>
      <c r="BMK365" s="84"/>
      <c r="BML365" s="84"/>
      <c r="BMM365" s="84"/>
      <c r="BMN365" s="84"/>
      <c r="BMO365" s="84"/>
      <c r="BMP365" s="84"/>
      <c r="BMQ365" s="84"/>
      <c r="BMR365" s="84"/>
      <c r="BMS365" s="84"/>
      <c r="BMT365" s="84"/>
      <c r="BMU365" s="84"/>
      <c r="BMV365" s="84"/>
      <c r="BMW365" s="84"/>
      <c r="BMX365" s="84"/>
      <c r="BMY365" s="84"/>
      <c r="BMZ365" s="84"/>
      <c r="BNA365" s="84"/>
      <c r="BNB365" s="84"/>
      <c r="BNC365" s="84"/>
      <c r="BND365" s="84"/>
      <c r="BNE365" s="84"/>
      <c r="BNF365" s="84"/>
      <c r="BNG365" s="84"/>
      <c r="BNH365" s="84"/>
      <c r="BNI365" s="84"/>
      <c r="BNJ365" s="84"/>
      <c r="BNK365" s="84"/>
      <c r="BNL365" s="84"/>
      <c r="BNM365" s="84"/>
      <c r="BNN365" s="84"/>
      <c r="BNO365" s="84"/>
      <c r="BNP365" s="84"/>
      <c r="BNQ365" s="84"/>
      <c r="BNR365" s="84"/>
      <c r="BNS365" s="84"/>
      <c r="BNT365" s="84"/>
      <c r="BNU365" s="84"/>
      <c r="BNV365" s="84"/>
      <c r="BNW365" s="84"/>
      <c r="BNX365" s="84"/>
      <c r="BNY365" s="84"/>
      <c r="BNZ365" s="84"/>
      <c r="BOA365" s="84"/>
      <c r="BOB365" s="84"/>
      <c r="BOC365" s="84"/>
      <c r="BOD365" s="84"/>
      <c r="BOE365" s="84"/>
      <c r="BOF365" s="84"/>
      <c r="BOG365" s="84"/>
      <c r="BOH365" s="84"/>
      <c r="BOI365" s="84"/>
      <c r="BOJ365" s="84"/>
      <c r="BOK365" s="84"/>
      <c r="BOL365" s="84"/>
      <c r="BOM365" s="84"/>
      <c r="BON365" s="84"/>
      <c r="BOO365" s="84"/>
      <c r="BOP365" s="84"/>
      <c r="BOQ365" s="84"/>
      <c r="BOR365" s="84"/>
      <c r="BOS365" s="84"/>
      <c r="BOT365" s="84"/>
      <c r="BOU365" s="84"/>
      <c r="BOV365" s="84"/>
      <c r="BOW365" s="84"/>
      <c r="BOX365" s="84"/>
      <c r="BOY365" s="84"/>
      <c r="BOZ365" s="84"/>
      <c r="BPA365" s="84"/>
      <c r="BPB365" s="84"/>
      <c r="BPC365" s="84"/>
      <c r="BPD365" s="84"/>
      <c r="BPE365" s="84"/>
      <c r="BPF365" s="84"/>
      <c r="BPG365" s="84"/>
      <c r="BPH365" s="84"/>
      <c r="BPI365" s="84"/>
      <c r="BPJ365" s="84"/>
      <c r="BPK365" s="84"/>
      <c r="BPL365" s="84"/>
      <c r="BPM365" s="84"/>
      <c r="BPN365" s="84"/>
      <c r="BPO365" s="84"/>
      <c r="BPP365" s="84"/>
      <c r="BPQ365" s="84"/>
      <c r="BPR365" s="84"/>
      <c r="BPS365" s="84"/>
      <c r="BPT365" s="84"/>
      <c r="BPU365" s="84"/>
      <c r="BPV365" s="84"/>
      <c r="BPW365" s="84"/>
    </row>
    <row r="366" spans="2:1791" s="169" customFormat="1" ht="30" customHeight="1">
      <c r="B366" s="193"/>
      <c r="C366" s="86"/>
      <c r="D366" s="240"/>
      <c r="E366" s="246"/>
      <c r="F366" s="241"/>
      <c r="G366" s="86"/>
      <c r="H366" s="86"/>
      <c r="I366" s="161"/>
      <c r="J366" s="220"/>
      <c r="K366" s="161"/>
      <c r="L366" s="139"/>
      <c r="M366" s="309"/>
      <c r="N366" s="5"/>
      <c r="O366" s="5"/>
      <c r="P366" s="2"/>
      <c r="Q366" s="367"/>
      <c r="R366" s="340"/>
      <c r="S366" s="19"/>
      <c r="T366" s="385"/>
      <c r="U366" s="2"/>
      <c r="V366" s="2"/>
      <c r="W366" s="2"/>
      <c r="X366" s="2"/>
      <c r="Y366" s="2"/>
      <c r="Z366" s="2"/>
      <c r="AA366" s="2"/>
      <c r="AB366" s="2"/>
      <c r="AC366" s="2"/>
      <c r="AD366" s="2"/>
      <c r="AE366" s="2"/>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c r="LT366" s="84"/>
      <c r="LU366" s="84"/>
      <c r="LV366" s="84"/>
      <c r="LW366" s="84"/>
      <c r="LX366" s="84"/>
      <c r="LY366" s="84"/>
      <c r="LZ366" s="84"/>
      <c r="MA366" s="84"/>
      <c r="MB366" s="84"/>
      <c r="MC366" s="84"/>
      <c r="MD366" s="84"/>
      <c r="ME366" s="84"/>
      <c r="MF366" s="84"/>
      <c r="MG366" s="84"/>
      <c r="MH366" s="84"/>
      <c r="MI366" s="84"/>
      <c r="MJ366" s="84"/>
      <c r="MK366" s="84"/>
      <c r="ML366" s="84"/>
      <c r="MM366" s="84"/>
      <c r="MN366" s="84"/>
      <c r="MO366" s="84"/>
      <c r="MP366" s="84"/>
      <c r="MQ366" s="84"/>
      <c r="MR366" s="84"/>
      <c r="MS366" s="84"/>
      <c r="MT366" s="84"/>
      <c r="MU366" s="84"/>
      <c r="MV366" s="84"/>
      <c r="MW366" s="84"/>
      <c r="MX366" s="84"/>
      <c r="MY366" s="84"/>
      <c r="MZ366" s="84"/>
      <c r="NA366" s="84"/>
      <c r="NB366" s="84"/>
      <c r="NC366" s="84"/>
      <c r="ND366" s="84"/>
      <c r="NE366" s="84"/>
      <c r="NF366" s="84"/>
      <c r="NG366" s="84"/>
      <c r="NH366" s="84"/>
      <c r="NI366" s="84"/>
      <c r="NJ366" s="84"/>
      <c r="NK366" s="84"/>
      <c r="NL366" s="84"/>
      <c r="NM366" s="84"/>
      <c r="NN366" s="84"/>
      <c r="NO366" s="84"/>
      <c r="NP366" s="84"/>
      <c r="NQ366" s="84"/>
      <c r="NR366" s="84"/>
      <c r="NS366" s="84"/>
      <c r="NT366" s="84"/>
      <c r="NU366" s="84"/>
      <c r="NV366" s="84"/>
      <c r="NW366" s="84"/>
      <c r="NX366" s="84"/>
      <c r="NY366" s="84"/>
      <c r="NZ366" s="84"/>
      <c r="OA366" s="84"/>
      <c r="OB366" s="84"/>
      <c r="OC366" s="84"/>
      <c r="OD366" s="84"/>
      <c r="OE366" s="84"/>
      <c r="OF366" s="84"/>
      <c r="OG366" s="84"/>
      <c r="OH366" s="84"/>
      <c r="OI366" s="84"/>
      <c r="OJ366" s="84"/>
      <c r="OK366" s="84"/>
      <c r="OL366" s="84"/>
      <c r="OM366" s="84"/>
      <c r="ON366" s="84"/>
      <c r="OO366" s="84"/>
      <c r="OP366" s="84"/>
      <c r="OQ366" s="84"/>
      <c r="OR366" s="84"/>
      <c r="OS366" s="84"/>
      <c r="OT366" s="84"/>
      <c r="OU366" s="84"/>
      <c r="OV366" s="84"/>
      <c r="OW366" s="84"/>
      <c r="OX366" s="84"/>
      <c r="OY366" s="84"/>
      <c r="OZ366" s="84"/>
      <c r="PA366" s="84"/>
      <c r="PB366" s="84"/>
      <c r="PC366" s="84"/>
      <c r="PD366" s="84"/>
      <c r="PE366" s="84"/>
      <c r="PF366" s="84"/>
      <c r="PG366" s="84"/>
      <c r="PH366" s="84"/>
      <c r="PI366" s="84"/>
      <c r="PJ366" s="84"/>
      <c r="PK366" s="84"/>
      <c r="PL366" s="84"/>
      <c r="PM366" s="84"/>
      <c r="PN366" s="84"/>
      <c r="PO366" s="84"/>
      <c r="PP366" s="84"/>
      <c r="PQ366" s="84"/>
      <c r="PR366" s="84"/>
      <c r="PS366" s="84"/>
      <c r="PT366" s="84"/>
      <c r="PU366" s="84"/>
      <c r="PV366" s="84"/>
      <c r="PW366" s="84"/>
      <c r="PX366" s="84"/>
      <c r="PY366" s="84"/>
      <c r="PZ366" s="84"/>
      <c r="QA366" s="84"/>
      <c r="QB366" s="84"/>
      <c r="QC366" s="84"/>
      <c r="QD366" s="84"/>
      <c r="QE366" s="84"/>
      <c r="QF366" s="84"/>
      <c r="QG366" s="84"/>
      <c r="QH366" s="84"/>
      <c r="QI366" s="84"/>
      <c r="QJ366" s="84"/>
      <c r="QK366" s="84"/>
      <c r="QL366" s="84"/>
      <c r="QM366" s="84"/>
      <c r="QN366" s="84"/>
      <c r="QO366" s="84"/>
      <c r="QP366" s="84"/>
      <c r="QQ366" s="84"/>
      <c r="QR366" s="84"/>
      <c r="QS366" s="84"/>
      <c r="QT366" s="84"/>
      <c r="QU366" s="84"/>
      <c r="QV366" s="84"/>
      <c r="QW366" s="84"/>
      <c r="QX366" s="84"/>
      <c r="QY366" s="84"/>
      <c r="QZ366" s="84"/>
      <c r="RA366" s="84"/>
      <c r="RB366" s="84"/>
      <c r="RC366" s="84"/>
      <c r="RD366" s="84"/>
      <c r="RE366" s="84"/>
      <c r="RF366" s="84"/>
      <c r="RG366" s="84"/>
      <c r="RH366" s="84"/>
      <c r="RI366" s="84"/>
      <c r="RJ366" s="84"/>
      <c r="RK366" s="84"/>
      <c r="RL366" s="84"/>
      <c r="RM366" s="84"/>
      <c r="RN366" s="84"/>
      <c r="RO366" s="84"/>
      <c r="RP366" s="84"/>
      <c r="RQ366" s="84"/>
      <c r="RR366" s="84"/>
      <c r="RS366" s="84"/>
      <c r="RT366" s="84"/>
      <c r="RU366" s="84"/>
      <c r="RV366" s="84"/>
      <c r="RW366" s="84"/>
      <c r="RX366" s="84"/>
      <c r="RY366" s="84"/>
      <c r="RZ366" s="84"/>
      <c r="SA366" s="84"/>
      <c r="SB366" s="84"/>
      <c r="SC366" s="84"/>
      <c r="SD366" s="84"/>
      <c r="SE366" s="84"/>
      <c r="SF366" s="84"/>
      <c r="SG366" s="84"/>
      <c r="SH366" s="84"/>
      <c r="SI366" s="84"/>
      <c r="SJ366" s="84"/>
      <c r="SK366" s="84"/>
      <c r="SL366" s="84"/>
      <c r="SM366" s="84"/>
      <c r="SN366" s="84"/>
      <c r="SO366" s="84"/>
      <c r="SP366" s="84"/>
      <c r="SQ366" s="84"/>
      <c r="SR366" s="84"/>
      <c r="SS366" s="84"/>
      <c r="ST366" s="84"/>
      <c r="SU366" s="84"/>
      <c r="SV366" s="84"/>
      <c r="SW366" s="84"/>
      <c r="SX366" s="84"/>
      <c r="SY366" s="84"/>
      <c r="SZ366" s="84"/>
      <c r="TA366" s="84"/>
      <c r="TB366" s="84"/>
      <c r="TC366" s="84"/>
      <c r="TD366" s="84"/>
      <c r="TE366" s="84"/>
      <c r="TF366" s="84"/>
      <c r="TG366" s="84"/>
      <c r="TH366" s="84"/>
      <c r="TI366" s="84"/>
      <c r="TJ366" s="84"/>
      <c r="TK366" s="84"/>
      <c r="TL366" s="84"/>
      <c r="TM366" s="84"/>
      <c r="TN366" s="84"/>
      <c r="TO366" s="84"/>
      <c r="TP366" s="84"/>
      <c r="TQ366" s="84"/>
      <c r="TR366" s="84"/>
      <c r="TS366" s="84"/>
      <c r="TT366" s="84"/>
      <c r="TU366" s="84"/>
      <c r="TV366" s="84"/>
      <c r="TW366" s="84"/>
      <c r="TX366" s="84"/>
      <c r="TY366" s="84"/>
      <c r="TZ366" s="84"/>
      <c r="UA366" s="84"/>
      <c r="UB366" s="84"/>
      <c r="UC366" s="84"/>
      <c r="UD366" s="84"/>
      <c r="UE366" s="84"/>
      <c r="UF366" s="84"/>
      <c r="UG366" s="84"/>
      <c r="UH366" s="84"/>
      <c r="UI366" s="84"/>
      <c r="UJ366" s="84"/>
      <c r="UK366" s="84"/>
      <c r="UL366" s="84"/>
      <c r="UM366" s="84"/>
      <c r="UN366" s="84"/>
      <c r="UO366" s="84"/>
      <c r="UP366" s="84"/>
      <c r="UQ366" s="84"/>
      <c r="UR366" s="84"/>
      <c r="US366" s="84"/>
      <c r="UT366" s="84"/>
      <c r="UU366" s="84"/>
      <c r="UV366" s="84"/>
      <c r="UW366" s="84"/>
      <c r="UX366" s="84"/>
      <c r="UY366" s="84"/>
      <c r="UZ366" s="84"/>
      <c r="VA366" s="84"/>
      <c r="VB366" s="84"/>
      <c r="VC366" s="84"/>
      <c r="VD366" s="84"/>
      <c r="VE366" s="84"/>
      <c r="VF366" s="84"/>
      <c r="VG366" s="84"/>
      <c r="VH366" s="84"/>
      <c r="VI366" s="84"/>
      <c r="VJ366" s="84"/>
      <c r="VK366" s="84"/>
      <c r="VL366" s="84"/>
      <c r="VM366" s="84"/>
      <c r="VN366" s="84"/>
      <c r="VO366" s="84"/>
      <c r="VP366" s="84"/>
      <c r="VQ366" s="84"/>
      <c r="VR366" s="84"/>
      <c r="VS366" s="84"/>
      <c r="VT366" s="84"/>
      <c r="VU366" s="84"/>
      <c r="VV366" s="84"/>
      <c r="VW366" s="84"/>
      <c r="VX366" s="84"/>
      <c r="VY366" s="84"/>
      <c r="VZ366" s="84"/>
      <c r="WA366" s="84"/>
      <c r="WB366" s="84"/>
      <c r="WC366" s="84"/>
      <c r="WD366" s="84"/>
      <c r="WE366" s="84"/>
      <c r="WF366" s="84"/>
      <c r="WG366" s="84"/>
      <c r="WH366" s="84"/>
      <c r="WI366" s="84"/>
      <c r="WJ366" s="84"/>
      <c r="WK366" s="84"/>
      <c r="WL366" s="84"/>
      <c r="WM366" s="84"/>
      <c r="WN366" s="84"/>
      <c r="WO366" s="84"/>
      <c r="WP366" s="84"/>
      <c r="WQ366" s="84"/>
      <c r="WR366" s="84"/>
      <c r="WS366" s="84"/>
      <c r="WT366" s="84"/>
      <c r="WU366" s="84"/>
      <c r="WV366" s="84"/>
      <c r="WW366" s="84"/>
      <c r="WX366" s="84"/>
      <c r="WY366" s="84"/>
      <c r="WZ366" s="84"/>
      <c r="XA366" s="84"/>
      <c r="XB366" s="84"/>
      <c r="XC366" s="84"/>
      <c r="XD366" s="84"/>
      <c r="XE366" s="84"/>
      <c r="XF366" s="84"/>
      <c r="XG366" s="84"/>
      <c r="XH366" s="84"/>
      <c r="XI366" s="84"/>
      <c r="XJ366" s="84"/>
      <c r="XK366" s="84"/>
      <c r="XL366" s="84"/>
      <c r="XM366" s="84"/>
      <c r="XN366" s="84"/>
      <c r="XO366" s="84"/>
      <c r="XP366" s="84"/>
      <c r="XQ366" s="84"/>
      <c r="XR366" s="84"/>
      <c r="XS366" s="84"/>
      <c r="XT366" s="84"/>
      <c r="XU366" s="84"/>
      <c r="XV366" s="84"/>
      <c r="XW366" s="84"/>
      <c r="XX366" s="84"/>
      <c r="XY366" s="84"/>
      <c r="XZ366" s="84"/>
      <c r="YA366" s="84"/>
      <c r="YB366" s="84"/>
      <c r="YC366" s="84"/>
      <c r="YD366" s="84"/>
      <c r="YE366" s="84"/>
      <c r="YF366" s="84"/>
      <c r="YG366" s="84"/>
      <c r="YH366" s="84"/>
      <c r="YI366" s="84"/>
      <c r="YJ366" s="84"/>
      <c r="YK366" s="84"/>
      <c r="YL366" s="84"/>
      <c r="YM366" s="84"/>
      <c r="YN366" s="84"/>
      <c r="YO366" s="84"/>
      <c r="YP366" s="84"/>
      <c r="YQ366" s="84"/>
      <c r="YR366" s="84"/>
      <c r="YS366" s="84"/>
      <c r="YT366" s="84"/>
      <c r="YU366" s="84"/>
      <c r="YV366" s="84"/>
      <c r="YW366" s="84"/>
      <c r="YX366" s="84"/>
      <c r="YY366" s="84"/>
      <c r="YZ366" s="84"/>
      <c r="ZA366" s="84"/>
      <c r="ZB366" s="84"/>
      <c r="ZC366" s="84"/>
      <c r="ZD366" s="84"/>
      <c r="ZE366" s="84"/>
      <c r="ZF366" s="84"/>
      <c r="ZG366" s="84"/>
      <c r="ZH366" s="84"/>
      <c r="ZI366" s="84"/>
      <c r="ZJ366" s="84"/>
      <c r="ZK366" s="84"/>
      <c r="ZL366" s="84"/>
      <c r="ZM366" s="84"/>
      <c r="ZN366" s="84"/>
      <c r="ZO366" s="84"/>
      <c r="ZP366" s="84"/>
      <c r="ZQ366" s="84"/>
      <c r="ZR366" s="84"/>
      <c r="ZS366" s="84"/>
      <c r="ZT366" s="84"/>
      <c r="ZU366" s="84"/>
      <c r="ZV366" s="84"/>
      <c r="ZW366" s="84"/>
      <c r="ZX366" s="84"/>
      <c r="ZY366" s="84"/>
      <c r="ZZ366" s="84"/>
      <c r="AAA366" s="84"/>
      <c r="AAB366" s="84"/>
      <c r="AAC366" s="84"/>
      <c r="AAD366" s="84"/>
      <c r="AAE366" s="84"/>
      <c r="AAF366" s="84"/>
      <c r="AAG366" s="84"/>
      <c r="AAH366" s="84"/>
      <c r="AAI366" s="84"/>
      <c r="AAJ366" s="84"/>
      <c r="AAK366" s="84"/>
      <c r="AAL366" s="84"/>
      <c r="AAM366" s="84"/>
      <c r="AAN366" s="84"/>
      <c r="AAO366" s="84"/>
      <c r="AAP366" s="84"/>
      <c r="AAQ366" s="84"/>
      <c r="AAR366" s="84"/>
      <c r="AAS366" s="84"/>
      <c r="AAT366" s="84"/>
      <c r="AAU366" s="84"/>
      <c r="AAV366" s="84"/>
      <c r="AAW366" s="84"/>
      <c r="AAX366" s="84"/>
      <c r="AAY366" s="84"/>
      <c r="AAZ366" s="84"/>
      <c r="ABA366" s="84"/>
      <c r="ABB366" s="84"/>
      <c r="ABC366" s="84"/>
      <c r="ABD366" s="84"/>
      <c r="ABE366" s="84"/>
      <c r="ABF366" s="84"/>
      <c r="ABG366" s="84"/>
      <c r="ABH366" s="84"/>
      <c r="ABI366" s="84"/>
      <c r="ABJ366" s="84"/>
      <c r="ABK366" s="84"/>
      <c r="ABL366" s="84"/>
      <c r="ABM366" s="84"/>
      <c r="ABN366" s="84"/>
      <c r="ABO366" s="84"/>
      <c r="ABP366" s="84"/>
      <c r="ABQ366" s="84"/>
      <c r="ABR366" s="84"/>
      <c r="ABS366" s="84"/>
      <c r="ABT366" s="84"/>
      <c r="ABU366" s="84"/>
      <c r="ABV366" s="84"/>
      <c r="ABW366" s="84"/>
      <c r="ABX366" s="84"/>
      <c r="ABY366" s="84"/>
      <c r="ABZ366" s="84"/>
      <c r="ACA366" s="84"/>
      <c r="ACB366" s="84"/>
      <c r="ACC366" s="84"/>
      <c r="ACD366" s="84"/>
      <c r="ACE366" s="84"/>
      <c r="ACF366" s="84"/>
      <c r="ACG366" s="84"/>
      <c r="ACH366" s="84"/>
      <c r="ACI366" s="84"/>
      <c r="ACJ366" s="84"/>
      <c r="ACK366" s="84"/>
      <c r="ACL366" s="84"/>
      <c r="ACM366" s="84"/>
      <c r="ACN366" s="84"/>
      <c r="ACO366" s="84"/>
      <c r="ACP366" s="84"/>
      <c r="ACQ366" s="84"/>
      <c r="ACR366" s="84"/>
      <c r="ACS366" s="84"/>
      <c r="ACT366" s="84"/>
      <c r="ACU366" s="84"/>
      <c r="ACV366" s="84"/>
      <c r="ACW366" s="84"/>
      <c r="ACX366" s="84"/>
      <c r="ACY366" s="84"/>
      <c r="ACZ366" s="84"/>
      <c r="ADA366" s="84"/>
      <c r="ADB366" s="84"/>
      <c r="ADC366" s="84"/>
      <c r="ADD366" s="84"/>
      <c r="ADE366" s="84"/>
      <c r="ADF366" s="84"/>
      <c r="ADG366" s="84"/>
      <c r="ADH366" s="84"/>
      <c r="ADI366" s="84"/>
      <c r="ADJ366" s="84"/>
      <c r="ADK366" s="84"/>
      <c r="ADL366" s="84"/>
      <c r="ADM366" s="84"/>
      <c r="ADN366" s="84"/>
      <c r="ADO366" s="84"/>
      <c r="ADP366" s="84"/>
      <c r="ADQ366" s="84"/>
      <c r="ADR366" s="84"/>
      <c r="ADS366" s="84"/>
      <c r="ADT366" s="84"/>
      <c r="ADU366" s="84"/>
      <c r="ADV366" s="84"/>
      <c r="ADW366" s="84"/>
      <c r="ADX366" s="84"/>
      <c r="ADY366" s="84"/>
      <c r="ADZ366" s="84"/>
      <c r="AEA366" s="84"/>
      <c r="AEB366" s="84"/>
      <c r="AEC366" s="84"/>
      <c r="AED366" s="84"/>
      <c r="AEE366" s="84"/>
      <c r="AEF366" s="84"/>
      <c r="AEG366" s="84"/>
      <c r="AEH366" s="84"/>
      <c r="AEI366" s="84"/>
      <c r="AEJ366" s="84"/>
      <c r="AEK366" s="84"/>
      <c r="AEL366" s="84"/>
      <c r="AEM366" s="84"/>
      <c r="AEN366" s="84"/>
      <c r="AEO366" s="84"/>
      <c r="AEP366" s="84"/>
      <c r="AEQ366" s="84"/>
      <c r="AER366" s="84"/>
      <c r="AES366" s="84"/>
      <c r="AET366" s="84"/>
      <c r="AEU366" s="84"/>
      <c r="AEV366" s="84"/>
      <c r="AEW366" s="84"/>
      <c r="AEX366" s="84"/>
      <c r="AEY366" s="84"/>
      <c r="AEZ366" s="84"/>
      <c r="AFA366" s="84"/>
      <c r="AFB366" s="84"/>
      <c r="AFC366" s="84"/>
      <c r="AFD366" s="84"/>
      <c r="AFE366" s="84"/>
      <c r="AFF366" s="84"/>
      <c r="AFG366" s="84"/>
      <c r="AFH366" s="84"/>
      <c r="AFI366" s="84"/>
      <c r="AFJ366" s="84"/>
      <c r="AFK366" s="84"/>
      <c r="AFL366" s="84"/>
      <c r="AFM366" s="84"/>
      <c r="AFN366" s="84"/>
      <c r="AFO366" s="84"/>
      <c r="AFP366" s="84"/>
      <c r="AFQ366" s="84"/>
      <c r="AFR366" s="84"/>
      <c r="AFS366" s="84"/>
      <c r="AFT366" s="84"/>
      <c r="AFU366" s="84"/>
      <c r="AFV366" s="84"/>
      <c r="AFW366" s="84"/>
      <c r="AFX366" s="84"/>
      <c r="AFY366" s="84"/>
      <c r="AFZ366" s="84"/>
      <c r="AGA366" s="84"/>
      <c r="AGB366" s="84"/>
      <c r="AGC366" s="84"/>
      <c r="AGD366" s="84"/>
      <c r="AGE366" s="84"/>
      <c r="AGF366" s="84"/>
      <c r="AGG366" s="84"/>
      <c r="AGH366" s="84"/>
      <c r="AGI366" s="84"/>
      <c r="AGJ366" s="84"/>
      <c r="AGK366" s="84"/>
      <c r="AGL366" s="84"/>
      <c r="AGM366" s="84"/>
      <c r="AGN366" s="84"/>
      <c r="AGO366" s="84"/>
      <c r="AGP366" s="84"/>
      <c r="AGQ366" s="84"/>
      <c r="AGR366" s="84"/>
      <c r="AGS366" s="84"/>
      <c r="AGT366" s="84"/>
      <c r="AGU366" s="84"/>
      <c r="AGV366" s="84"/>
      <c r="AGW366" s="84"/>
      <c r="AGX366" s="84"/>
      <c r="AGY366" s="84"/>
      <c r="AGZ366" s="84"/>
      <c r="AHA366" s="84"/>
      <c r="AHB366" s="84"/>
      <c r="AHC366" s="84"/>
      <c r="AHD366" s="84"/>
      <c r="AHE366" s="84"/>
      <c r="AHF366" s="84"/>
      <c r="AHG366" s="84"/>
      <c r="AHH366" s="84"/>
      <c r="AHI366" s="84"/>
      <c r="AHJ366" s="84"/>
      <c r="AHK366" s="84"/>
      <c r="AHL366" s="84"/>
      <c r="AHM366" s="84"/>
      <c r="AHN366" s="84"/>
      <c r="AHO366" s="84"/>
      <c r="AHP366" s="84"/>
      <c r="AHQ366" s="84"/>
      <c r="AHR366" s="84"/>
      <c r="AHS366" s="84"/>
      <c r="AHT366" s="84"/>
      <c r="AHU366" s="84"/>
      <c r="AHV366" s="84"/>
      <c r="AHW366" s="84"/>
      <c r="AHX366" s="84"/>
      <c r="AHY366" s="84"/>
      <c r="AHZ366" s="84"/>
      <c r="AIA366" s="84"/>
      <c r="AIB366" s="84"/>
      <c r="AIC366" s="84"/>
      <c r="AID366" s="84"/>
      <c r="AIE366" s="84"/>
      <c r="AIF366" s="84"/>
      <c r="AIG366" s="84"/>
      <c r="AIH366" s="84"/>
      <c r="AII366" s="84"/>
      <c r="AIJ366" s="84"/>
      <c r="AIK366" s="84"/>
      <c r="AIL366" s="84"/>
      <c r="AIM366" s="84"/>
      <c r="AIN366" s="84"/>
      <c r="AIO366" s="84"/>
      <c r="AIP366" s="84"/>
      <c r="AIQ366" s="84"/>
      <c r="AIR366" s="84"/>
      <c r="AIS366" s="84"/>
      <c r="AIT366" s="84"/>
      <c r="AIU366" s="84"/>
      <c r="AIV366" s="84"/>
      <c r="AIW366" s="84"/>
      <c r="AIX366" s="84"/>
      <c r="AIY366" s="84"/>
      <c r="AIZ366" s="84"/>
      <c r="AJA366" s="84"/>
      <c r="AJB366" s="84"/>
      <c r="AJC366" s="84"/>
      <c r="AJD366" s="84"/>
      <c r="AJE366" s="84"/>
      <c r="AJF366" s="84"/>
      <c r="AJG366" s="84"/>
      <c r="AJH366" s="84"/>
      <c r="AJI366" s="84"/>
      <c r="AJJ366" s="84"/>
      <c r="AJK366" s="84"/>
      <c r="AJL366" s="84"/>
      <c r="AJM366" s="84"/>
      <c r="AJN366" s="84"/>
      <c r="AJO366" s="84"/>
      <c r="AJP366" s="84"/>
      <c r="AJQ366" s="84"/>
      <c r="AJR366" s="84"/>
      <c r="AJS366" s="84"/>
      <c r="AJT366" s="84"/>
      <c r="AJU366" s="84"/>
      <c r="AJV366" s="84"/>
      <c r="AJW366" s="84"/>
      <c r="AJX366" s="84"/>
      <c r="AJY366" s="84"/>
      <c r="AJZ366" s="84"/>
      <c r="AKA366" s="84"/>
      <c r="AKB366" s="84"/>
      <c r="AKC366" s="84"/>
      <c r="AKD366" s="84"/>
      <c r="AKE366" s="84"/>
      <c r="AKF366" s="84"/>
      <c r="AKG366" s="84"/>
      <c r="AKH366" s="84"/>
      <c r="AKI366" s="84"/>
      <c r="AKJ366" s="84"/>
      <c r="AKK366" s="84"/>
      <c r="AKL366" s="84"/>
      <c r="AKM366" s="84"/>
      <c r="AKN366" s="84"/>
      <c r="AKO366" s="84"/>
      <c r="AKP366" s="84"/>
      <c r="AKQ366" s="84"/>
      <c r="AKR366" s="84"/>
      <c r="AKS366" s="84"/>
      <c r="AKT366" s="84"/>
      <c r="AKU366" s="84"/>
      <c r="AKV366" s="84"/>
      <c r="AKW366" s="84"/>
      <c r="AKX366" s="84"/>
      <c r="AKY366" s="84"/>
      <c r="AKZ366" s="84"/>
      <c r="ALA366" s="84"/>
      <c r="ALB366" s="84"/>
      <c r="ALC366" s="84"/>
      <c r="ALD366" s="84"/>
      <c r="ALE366" s="84"/>
      <c r="ALF366" s="84"/>
      <c r="ALG366" s="84"/>
      <c r="ALH366" s="84"/>
      <c r="ALI366" s="84"/>
      <c r="ALJ366" s="84"/>
      <c r="ALK366" s="84"/>
      <c r="ALL366" s="84"/>
      <c r="ALM366" s="84"/>
      <c r="ALN366" s="84"/>
      <c r="ALO366" s="84"/>
      <c r="ALP366" s="84"/>
      <c r="ALQ366" s="84"/>
      <c r="ALR366" s="84"/>
      <c r="ALS366" s="84"/>
      <c r="ALT366" s="84"/>
      <c r="ALU366" s="84"/>
      <c r="ALV366" s="84"/>
      <c r="ALW366" s="84"/>
      <c r="ALX366" s="84"/>
      <c r="ALY366" s="84"/>
      <c r="ALZ366" s="84"/>
      <c r="AMA366" s="84"/>
      <c r="AMB366" s="84"/>
      <c r="AMC366" s="84"/>
      <c r="AMD366" s="84"/>
      <c r="AME366" s="84"/>
      <c r="AMF366" s="84"/>
      <c r="AMG366" s="84"/>
      <c r="AMH366" s="84"/>
      <c r="AMI366" s="84"/>
      <c r="AMJ366" s="84"/>
      <c r="AMK366" s="84"/>
      <c r="AML366" s="84"/>
      <c r="AMM366" s="84"/>
      <c r="AMN366" s="84"/>
      <c r="AMO366" s="84"/>
      <c r="AMP366" s="84"/>
      <c r="AMQ366" s="84"/>
      <c r="AMR366" s="84"/>
      <c r="AMS366" s="84"/>
      <c r="AMT366" s="84"/>
      <c r="AMU366" s="84"/>
      <c r="AMV366" s="84"/>
      <c r="AMW366" s="84"/>
      <c r="AMX366" s="84"/>
      <c r="AMY366" s="84"/>
      <c r="AMZ366" s="84"/>
      <c r="ANA366" s="84"/>
      <c r="ANB366" s="84"/>
      <c r="ANC366" s="84"/>
      <c r="AND366" s="84"/>
      <c r="ANE366" s="84"/>
      <c r="ANF366" s="84"/>
      <c r="ANG366" s="84"/>
      <c r="ANH366" s="84"/>
      <c r="ANI366" s="84"/>
      <c r="ANJ366" s="84"/>
      <c r="ANK366" s="84"/>
      <c r="ANL366" s="84"/>
      <c r="ANM366" s="84"/>
      <c r="ANN366" s="84"/>
      <c r="ANO366" s="84"/>
      <c r="ANP366" s="84"/>
      <c r="ANQ366" s="84"/>
      <c r="ANR366" s="84"/>
      <c r="ANS366" s="84"/>
      <c r="ANT366" s="84"/>
      <c r="ANU366" s="84"/>
      <c r="ANV366" s="84"/>
      <c r="ANW366" s="84"/>
      <c r="ANX366" s="84"/>
      <c r="ANY366" s="84"/>
      <c r="ANZ366" s="84"/>
      <c r="AOA366" s="84"/>
      <c r="AOB366" s="84"/>
      <c r="AOC366" s="84"/>
      <c r="AOD366" s="84"/>
      <c r="AOE366" s="84"/>
      <c r="AOF366" s="84"/>
      <c r="AOG366" s="84"/>
      <c r="AOH366" s="84"/>
      <c r="AOI366" s="84"/>
      <c r="AOJ366" s="84"/>
      <c r="AOK366" s="84"/>
      <c r="AOL366" s="84"/>
      <c r="AOM366" s="84"/>
      <c r="AON366" s="84"/>
      <c r="AOO366" s="84"/>
      <c r="AOP366" s="84"/>
      <c r="AOQ366" s="84"/>
      <c r="AOR366" s="84"/>
      <c r="AOS366" s="84"/>
      <c r="AOT366" s="84"/>
      <c r="AOU366" s="84"/>
      <c r="AOV366" s="84"/>
      <c r="AOW366" s="84"/>
      <c r="AOX366" s="84"/>
      <c r="AOY366" s="84"/>
      <c r="AOZ366" s="84"/>
      <c r="APA366" s="84"/>
      <c r="APB366" s="84"/>
      <c r="APC366" s="84"/>
      <c r="APD366" s="84"/>
      <c r="APE366" s="84"/>
      <c r="APF366" s="84"/>
      <c r="APG366" s="84"/>
      <c r="APH366" s="84"/>
      <c r="API366" s="84"/>
      <c r="APJ366" s="84"/>
      <c r="APK366" s="84"/>
      <c r="APL366" s="84"/>
      <c r="APM366" s="84"/>
      <c r="APN366" s="84"/>
      <c r="APO366" s="84"/>
      <c r="APP366" s="84"/>
      <c r="APQ366" s="84"/>
      <c r="APR366" s="84"/>
      <c r="APS366" s="84"/>
      <c r="APT366" s="84"/>
      <c r="APU366" s="84"/>
      <c r="APV366" s="84"/>
      <c r="APW366" s="84"/>
      <c r="APX366" s="84"/>
      <c r="APY366" s="84"/>
      <c r="APZ366" s="84"/>
      <c r="AQA366" s="84"/>
      <c r="AQB366" s="84"/>
      <c r="AQC366" s="84"/>
      <c r="AQD366" s="84"/>
      <c r="AQE366" s="84"/>
      <c r="AQF366" s="84"/>
      <c r="AQG366" s="84"/>
      <c r="AQH366" s="84"/>
      <c r="AQI366" s="84"/>
      <c r="AQJ366" s="84"/>
      <c r="AQK366" s="84"/>
      <c r="AQL366" s="84"/>
      <c r="AQM366" s="84"/>
      <c r="AQN366" s="84"/>
      <c r="AQO366" s="84"/>
      <c r="AQP366" s="84"/>
      <c r="AQQ366" s="84"/>
      <c r="AQR366" s="84"/>
      <c r="AQS366" s="84"/>
      <c r="AQT366" s="84"/>
      <c r="AQU366" s="84"/>
      <c r="AQV366" s="84"/>
      <c r="AQW366" s="84"/>
      <c r="AQX366" s="84"/>
      <c r="AQY366" s="84"/>
      <c r="AQZ366" s="84"/>
      <c r="ARA366" s="84"/>
      <c r="ARB366" s="84"/>
      <c r="ARC366" s="84"/>
      <c r="ARD366" s="84"/>
      <c r="ARE366" s="84"/>
      <c r="ARF366" s="84"/>
      <c r="ARG366" s="84"/>
      <c r="ARH366" s="84"/>
      <c r="ARI366" s="84"/>
      <c r="ARJ366" s="84"/>
      <c r="ARK366" s="84"/>
      <c r="ARL366" s="84"/>
      <c r="ARM366" s="84"/>
      <c r="ARN366" s="84"/>
      <c r="ARO366" s="84"/>
      <c r="ARP366" s="84"/>
      <c r="ARQ366" s="84"/>
      <c r="ARR366" s="84"/>
      <c r="ARS366" s="84"/>
      <c r="ART366" s="84"/>
      <c r="ARU366" s="84"/>
      <c r="ARV366" s="84"/>
      <c r="ARW366" s="84"/>
      <c r="ARX366" s="84"/>
      <c r="ARY366" s="84"/>
      <c r="ARZ366" s="84"/>
      <c r="ASA366" s="84"/>
      <c r="ASB366" s="84"/>
      <c r="ASC366" s="84"/>
      <c r="ASD366" s="84"/>
      <c r="ASE366" s="84"/>
      <c r="ASF366" s="84"/>
      <c r="ASG366" s="84"/>
      <c r="ASH366" s="84"/>
      <c r="ASI366" s="84"/>
      <c r="ASJ366" s="84"/>
      <c r="ASK366" s="84"/>
      <c r="ASL366" s="84"/>
      <c r="ASM366" s="84"/>
      <c r="ASN366" s="84"/>
      <c r="ASO366" s="84"/>
      <c r="ASP366" s="84"/>
      <c r="ASQ366" s="84"/>
      <c r="ASR366" s="84"/>
      <c r="ASS366" s="84"/>
      <c r="AST366" s="84"/>
      <c r="ASU366" s="84"/>
      <c r="ASV366" s="84"/>
      <c r="ASW366" s="84"/>
      <c r="ASX366" s="84"/>
      <c r="ASY366" s="84"/>
      <c r="ASZ366" s="84"/>
      <c r="ATA366" s="84"/>
      <c r="ATB366" s="84"/>
      <c r="ATC366" s="84"/>
      <c r="ATD366" s="84"/>
      <c r="ATE366" s="84"/>
      <c r="ATF366" s="84"/>
      <c r="ATG366" s="84"/>
      <c r="ATH366" s="84"/>
      <c r="ATI366" s="84"/>
      <c r="ATJ366" s="84"/>
      <c r="ATK366" s="84"/>
      <c r="ATL366" s="84"/>
      <c r="ATM366" s="84"/>
      <c r="ATN366" s="84"/>
      <c r="ATO366" s="84"/>
      <c r="ATP366" s="84"/>
      <c r="ATQ366" s="84"/>
      <c r="ATR366" s="84"/>
      <c r="ATS366" s="84"/>
      <c r="ATT366" s="84"/>
      <c r="ATU366" s="84"/>
      <c r="ATV366" s="84"/>
      <c r="ATW366" s="84"/>
      <c r="ATX366" s="84"/>
      <c r="ATY366" s="84"/>
      <c r="ATZ366" s="84"/>
      <c r="AUA366" s="84"/>
      <c r="AUB366" s="84"/>
      <c r="AUC366" s="84"/>
      <c r="AUD366" s="84"/>
      <c r="AUE366" s="84"/>
      <c r="AUF366" s="84"/>
      <c r="AUG366" s="84"/>
      <c r="AUH366" s="84"/>
      <c r="AUI366" s="84"/>
      <c r="AUJ366" s="84"/>
      <c r="AUK366" s="84"/>
      <c r="AUL366" s="84"/>
      <c r="AUM366" s="84"/>
      <c r="AUN366" s="84"/>
      <c r="AUO366" s="84"/>
      <c r="AUP366" s="84"/>
      <c r="AUQ366" s="84"/>
      <c r="AUR366" s="84"/>
      <c r="AUS366" s="84"/>
      <c r="AUT366" s="84"/>
      <c r="AUU366" s="84"/>
      <c r="AUV366" s="84"/>
      <c r="AUW366" s="84"/>
      <c r="AUX366" s="84"/>
      <c r="AUY366" s="84"/>
      <c r="AUZ366" s="84"/>
      <c r="AVA366" s="84"/>
      <c r="AVB366" s="84"/>
      <c r="AVC366" s="84"/>
      <c r="AVD366" s="84"/>
      <c r="AVE366" s="84"/>
      <c r="AVF366" s="84"/>
      <c r="AVG366" s="84"/>
      <c r="AVH366" s="84"/>
      <c r="AVI366" s="84"/>
      <c r="AVJ366" s="84"/>
      <c r="AVK366" s="84"/>
      <c r="AVL366" s="84"/>
      <c r="AVM366" s="84"/>
      <c r="AVN366" s="84"/>
      <c r="AVO366" s="84"/>
      <c r="AVP366" s="84"/>
      <c r="AVQ366" s="84"/>
      <c r="AVR366" s="84"/>
      <c r="AVS366" s="84"/>
      <c r="AVT366" s="84"/>
      <c r="AVU366" s="84"/>
      <c r="AVV366" s="84"/>
      <c r="AVW366" s="84"/>
      <c r="AVX366" s="84"/>
      <c r="AVY366" s="84"/>
      <c r="AVZ366" s="84"/>
      <c r="AWA366" s="84"/>
      <c r="AWB366" s="84"/>
      <c r="AWC366" s="84"/>
      <c r="AWD366" s="84"/>
      <c r="AWE366" s="84"/>
      <c r="AWF366" s="84"/>
      <c r="AWG366" s="84"/>
      <c r="AWH366" s="84"/>
      <c r="AWI366" s="84"/>
      <c r="AWJ366" s="84"/>
      <c r="AWK366" s="84"/>
      <c r="AWL366" s="84"/>
      <c r="AWM366" s="84"/>
      <c r="AWN366" s="84"/>
      <c r="AWO366" s="84"/>
      <c r="AWP366" s="84"/>
      <c r="AWQ366" s="84"/>
      <c r="AWR366" s="84"/>
      <c r="AWS366" s="84"/>
      <c r="AWT366" s="84"/>
      <c r="AWU366" s="84"/>
      <c r="AWV366" s="84"/>
      <c r="AWW366" s="84"/>
      <c r="AWX366" s="84"/>
      <c r="AWY366" s="84"/>
      <c r="AWZ366" s="84"/>
      <c r="AXA366" s="84"/>
      <c r="AXB366" s="84"/>
      <c r="AXC366" s="84"/>
      <c r="AXD366" s="84"/>
      <c r="AXE366" s="84"/>
      <c r="AXF366" s="84"/>
      <c r="AXG366" s="84"/>
      <c r="AXH366" s="84"/>
      <c r="AXI366" s="84"/>
      <c r="AXJ366" s="84"/>
      <c r="AXK366" s="84"/>
      <c r="AXL366" s="84"/>
      <c r="AXM366" s="84"/>
      <c r="AXN366" s="84"/>
      <c r="AXO366" s="84"/>
      <c r="AXP366" s="84"/>
      <c r="AXQ366" s="84"/>
      <c r="AXR366" s="84"/>
      <c r="AXS366" s="84"/>
      <c r="AXT366" s="84"/>
      <c r="AXU366" s="84"/>
      <c r="AXV366" s="84"/>
      <c r="AXW366" s="84"/>
      <c r="AXX366" s="84"/>
      <c r="AXY366" s="84"/>
      <c r="AXZ366" s="84"/>
      <c r="AYA366" s="84"/>
      <c r="AYB366" s="84"/>
      <c r="AYC366" s="84"/>
      <c r="AYD366" s="84"/>
      <c r="AYE366" s="84"/>
      <c r="AYF366" s="84"/>
      <c r="AYG366" s="84"/>
      <c r="AYH366" s="84"/>
      <c r="AYI366" s="84"/>
      <c r="AYJ366" s="84"/>
      <c r="AYK366" s="84"/>
      <c r="AYL366" s="84"/>
      <c r="AYM366" s="84"/>
      <c r="AYN366" s="84"/>
      <c r="AYO366" s="84"/>
      <c r="AYP366" s="84"/>
      <c r="AYQ366" s="84"/>
      <c r="AYR366" s="84"/>
      <c r="AYS366" s="84"/>
      <c r="AYT366" s="84"/>
      <c r="AYU366" s="84"/>
      <c r="AYV366" s="84"/>
      <c r="AYW366" s="84"/>
      <c r="AYX366" s="84"/>
      <c r="AYY366" s="84"/>
      <c r="AYZ366" s="84"/>
      <c r="AZA366" s="84"/>
      <c r="AZB366" s="84"/>
      <c r="AZC366" s="84"/>
      <c r="AZD366" s="84"/>
      <c r="AZE366" s="84"/>
      <c r="AZF366" s="84"/>
      <c r="AZG366" s="84"/>
      <c r="AZH366" s="84"/>
      <c r="AZI366" s="84"/>
      <c r="AZJ366" s="84"/>
      <c r="AZK366" s="84"/>
      <c r="AZL366" s="84"/>
      <c r="AZM366" s="84"/>
      <c r="AZN366" s="84"/>
      <c r="AZO366" s="84"/>
      <c r="AZP366" s="84"/>
      <c r="AZQ366" s="84"/>
      <c r="AZR366" s="84"/>
      <c r="AZS366" s="84"/>
      <c r="AZT366" s="84"/>
      <c r="AZU366" s="84"/>
      <c r="AZV366" s="84"/>
      <c r="AZW366" s="84"/>
      <c r="AZX366" s="84"/>
      <c r="AZY366" s="84"/>
      <c r="AZZ366" s="84"/>
      <c r="BAA366" s="84"/>
      <c r="BAB366" s="84"/>
      <c r="BAC366" s="84"/>
      <c r="BAD366" s="84"/>
      <c r="BAE366" s="84"/>
      <c r="BAF366" s="84"/>
      <c r="BAG366" s="84"/>
      <c r="BAH366" s="84"/>
      <c r="BAI366" s="84"/>
      <c r="BAJ366" s="84"/>
      <c r="BAK366" s="84"/>
      <c r="BAL366" s="84"/>
      <c r="BAM366" s="84"/>
      <c r="BAN366" s="84"/>
      <c r="BAO366" s="84"/>
      <c r="BAP366" s="84"/>
      <c r="BAQ366" s="84"/>
      <c r="BAR366" s="84"/>
      <c r="BAS366" s="84"/>
      <c r="BAT366" s="84"/>
      <c r="BAU366" s="84"/>
      <c r="BAV366" s="84"/>
      <c r="BAW366" s="84"/>
      <c r="BAX366" s="84"/>
      <c r="BAY366" s="84"/>
      <c r="BAZ366" s="84"/>
      <c r="BBA366" s="84"/>
      <c r="BBB366" s="84"/>
      <c r="BBC366" s="84"/>
      <c r="BBD366" s="84"/>
      <c r="BBE366" s="84"/>
      <c r="BBF366" s="84"/>
      <c r="BBG366" s="84"/>
      <c r="BBH366" s="84"/>
      <c r="BBI366" s="84"/>
      <c r="BBJ366" s="84"/>
      <c r="BBK366" s="84"/>
      <c r="BBL366" s="84"/>
      <c r="BBM366" s="84"/>
      <c r="BBN366" s="84"/>
      <c r="BBO366" s="84"/>
      <c r="BBP366" s="84"/>
      <c r="BBQ366" s="84"/>
      <c r="BBR366" s="84"/>
      <c r="BBS366" s="84"/>
      <c r="BBT366" s="84"/>
      <c r="BBU366" s="84"/>
      <c r="BBV366" s="84"/>
      <c r="BBW366" s="84"/>
      <c r="BBX366" s="84"/>
      <c r="BBY366" s="84"/>
      <c r="BBZ366" s="84"/>
      <c r="BCA366" s="84"/>
      <c r="BCB366" s="84"/>
      <c r="BCC366" s="84"/>
      <c r="BCD366" s="84"/>
      <c r="BCE366" s="84"/>
      <c r="BCF366" s="84"/>
      <c r="BCG366" s="84"/>
      <c r="BCH366" s="84"/>
      <c r="BCI366" s="84"/>
      <c r="BCJ366" s="84"/>
      <c r="BCK366" s="84"/>
      <c r="BCL366" s="84"/>
      <c r="BCM366" s="84"/>
      <c r="BCN366" s="84"/>
      <c r="BCO366" s="84"/>
      <c r="BCP366" s="84"/>
      <c r="BCQ366" s="84"/>
      <c r="BCR366" s="84"/>
      <c r="BCS366" s="84"/>
      <c r="BCT366" s="84"/>
      <c r="BCU366" s="84"/>
      <c r="BCV366" s="84"/>
      <c r="BCW366" s="84"/>
      <c r="BCX366" s="84"/>
      <c r="BCY366" s="84"/>
      <c r="BCZ366" s="84"/>
      <c r="BDA366" s="84"/>
      <c r="BDB366" s="84"/>
      <c r="BDC366" s="84"/>
      <c r="BDD366" s="84"/>
      <c r="BDE366" s="84"/>
      <c r="BDF366" s="84"/>
      <c r="BDG366" s="84"/>
      <c r="BDH366" s="84"/>
      <c r="BDI366" s="84"/>
      <c r="BDJ366" s="84"/>
      <c r="BDK366" s="84"/>
      <c r="BDL366" s="84"/>
      <c r="BDM366" s="84"/>
      <c r="BDN366" s="84"/>
      <c r="BDO366" s="84"/>
      <c r="BDP366" s="84"/>
      <c r="BDQ366" s="84"/>
      <c r="BDR366" s="84"/>
      <c r="BDS366" s="84"/>
      <c r="BDT366" s="84"/>
      <c r="BDU366" s="84"/>
      <c r="BDV366" s="84"/>
      <c r="BDW366" s="84"/>
      <c r="BDX366" s="84"/>
      <c r="BDY366" s="84"/>
      <c r="BDZ366" s="84"/>
      <c r="BEA366" s="84"/>
      <c r="BEB366" s="84"/>
      <c r="BEC366" s="84"/>
      <c r="BED366" s="84"/>
      <c r="BEE366" s="84"/>
      <c r="BEF366" s="84"/>
      <c r="BEG366" s="84"/>
      <c r="BEH366" s="84"/>
      <c r="BEI366" s="84"/>
      <c r="BEJ366" s="84"/>
      <c r="BEK366" s="84"/>
      <c r="BEL366" s="84"/>
      <c r="BEM366" s="84"/>
      <c r="BEN366" s="84"/>
      <c r="BEO366" s="84"/>
      <c r="BEP366" s="84"/>
      <c r="BEQ366" s="84"/>
      <c r="BER366" s="84"/>
      <c r="BES366" s="84"/>
      <c r="BET366" s="84"/>
      <c r="BEU366" s="84"/>
      <c r="BEV366" s="84"/>
      <c r="BEW366" s="84"/>
      <c r="BEX366" s="84"/>
      <c r="BEY366" s="84"/>
      <c r="BEZ366" s="84"/>
      <c r="BFA366" s="84"/>
      <c r="BFB366" s="84"/>
      <c r="BFC366" s="84"/>
      <c r="BFD366" s="84"/>
      <c r="BFE366" s="84"/>
      <c r="BFF366" s="84"/>
      <c r="BFG366" s="84"/>
      <c r="BFH366" s="84"/>
      <c r="BFI366" s="84"/>
      <c r="BFJ366" s="84"/>
      <c r="BFK366" s="84"/>
      <c r="BFL366" s="84"/>
      <c r="BFM366" s="84"/>
      <c r="BFN366" s="84"/>
      <c r="BFO366" s="84"/>
      <c r="BFP366" s="84"/>
      <c r="BFQ366" s="84"/>
      <c r="BFR366" s="84"/>
      <c r="BFS366" s="84"/>
      <c r="BFT366" s="84"/>
      <c r="BFU366" s="84"/>
      <c r="BFV366" s="84"/>
      <c r="BFW366" s="84"/>
      <c r="BFX366" s="84"/>
      <c r="BFY366" s="84"/>
      <c r="BFZ366" s="84"/>
      <c r="BGA366" s="84"/>
      <c r="BGB366" s="84"/>
      <c r="BGC366" s="84"/>
      <c r="BGD366" s="84"/>
      <c r="BGE366" s="84"/>
      <c r="BGF366" s="84"/>
      <c r="BGG366" s="84"/>
      <c r="BGH366" s="84"/>
      <c r="BGI366" s="84"/>
      <c r="BGJ366" s="84"/>
      <c r="BGK366" s="84"/>
      <c r="BGL366" s="84"/>
      <c r="BGM366" s="84"/>
      <c r="BGN366" s="84"/>
      <c r="BGO366" s="84"/>
      <c r="BGP366" s="84"/>
      <c r="BGQ366" s="84"/>
      <c r="BGR366" s="84"/>
      <c r="BGS366" s="84"/>
      <c r="BGT366" s="84"/>
      <c r="BGU366" s="84"/>
      <c r="BGV366" s="84"/>
      <c r="BGW366" s="84"/>
      <c r="BGX366" s="84"/>
      <c r="BGY366" s="84"/>
      <c r="BGZ366" s="84"/>
      <c r="BHA366" s="84"/>
      <c r="BHB366" s="84"/>
      <c r="BHC366" s="84"/>
      <c r="BHD366" s="84"/>
      <c r="BHE366" s="84"/>
      <c r="BHF366" s="84"/>
      <c r="BHG366" s="84"/>
      <c r="BHH366" s="84"/>
      <c r="BHI366" s="84"/>
      <c r="BHJ366" s="84"/>
      <c r="BHK366" s="84"/>
      <c r="BHL366" s="84"/>
      <c r="BHM366" s="84"/>
      <c r="BHN366" s="84"/>
      <c r="BHO366" s="84"/>
      <c r="BHP366" s="84"/>
      <c r="BHQ366" s="84"/>
      <c r="BHR366" s="84"/>
      <c r="BHS366" s="84"/>
      <c r="BHT366" s="84"/>
      <c r="BHU366" s="84"/>
      <c r="BHV366" s="84"/>
      <c r="BHW366" s="84"/>
      <c r="BHX366" s="84"/>
      <c r="BHY366" s="84"/>
      <c r="BHZ366" s="84"/>
      <c r="BIA366" s="84"/>
      <c r="BIB366" s="84"/>
      <c r="BIC366" s="84"/>
      <c r="BID366" s="84"/>
      <c r="BIE366" s="84"/>
      <c r="BIF366" s="84"/>
      <c r="BIG366" s="84"/>
      <c r="BIH366" s="84"/>
      <c r="BII366" s="84"/>
      <c r="BIJ366" s="84"/>
      <c r="BIK366" s="84"/>
      <c r="BIL366" s="84"/>
      <c r="BIM366" s="84"/>
      <c r="BIN366" s="84"/>
      <c r="BIO366" s="84"/>
      <c r="BIP366" s="84"/>
      <c r="BIQ366" s="84"/>
      <c r="BIR366" s="84"/>
      <c r="BIS366" s="84"/>
      <c r="BIT366" s="84"/>
      <c r="BIU366" s="84"/>
      <c r="BIV366" s="84"/>
      <c r="BIW366" s="84"/>
      <c r="BIX366" s="84"/>
      <c r="BIY366" s="84"/>
      <c r="BIZ366" s="84"/>
      <c r="BJA366" s="84"/>
      <c r="BJB366" s="84"/>
      <c r="BJC366" s="84"/>
      <c r="BJD366" s="84"/>
      <c r="BJE366" s="84"/>
      <c r="BJF366" s="84"/>
      <c r="BJG366" s="84"/>
      <c r="BJH366" s="84"/>
      <c r="BJI366" s="84"/>
      <c r="BJJ366" s="84"/>
      <c r="BJK366" s="84"/>
      <c r="BJL366" s="84"/>
      <c r="BJM366" s="84"/>
      <c r="BJN366" s="84"/>
      <c r="BJO366" s="84"/>
      <c r="BJP366" s="84"/>
      <c r="BJQ366" s="84"/>
      <c r="BJR366" s="84"/>
      <c r="BJS366" s="84"/>
      <c r="BJT366" s="84"/>
      <c r="BJU366" s="84"/>
      <c r="BJV366" s="84"/>
      <c r="BJW366" s="84"/>
      <c r="BJX366" s="84"/>
      <c r="BJY366" s="84"/>
      <c r="BJZ366" s="84"/>
      <c r="BKA366" s="84"/>
      <c r="BKB366" s="84"/>
      <c r="BKC366" s="84"/>
      <c r="BKD366" s="84"/>
      <c r="BKE366" s="84"/>
      <c r="BKF366" s="84"/>
      <c r="BKG366" s="84"/>
      <c r="BKH366" s="84"/>
      <c r="BKI366" s="84"/>
      <c r="BKJ366" s="84"/>
      <c r="BKK366" s="84"/>
      <c r="BKL366" s="84"/>
      <c r="BKM366" s="84"/>
      <c r="BKN366" s="84"/>
      <c r="BKO366" s="84"/>
      <c r="BKP366" s="84"/>
      <c r="BKQ366" s="84"/>
      <c r="BKR366" s="84"/>
      <c r="BKS366" s="84"/>
      <c r="BKT366" s="84"/>
      <c r="BKU366" s="84"/>
      <c r="BKV366" s="84"/>
      <c r="BKW366" s="84"/>
      <c r="BKX366" s="84"/>
      <c r="BKY366" s="84"/>
      <c r="BKZ366" s="84"/>
      <c r="BLA366" s="84"/>
      <c r="BLB366" s="84"/>
      <c r="BLC366" s="84"/>
      <c r="BLD366" s="84"/>
      <c r="BLE366" s="84"/>
      <c r="BLF366" s="84"/>
      <c r="BLG366" s="84"/>
      <c r="BLH366" s="84"/>
      <c r="BLI366" s="84"/>
      <c r="BLJ366" s="84"/>
      <c r="BLK366" s="84"/>
      <c r="BLL366" s="84"/>
      <c r="BLM366" s="84"/>
      <c r="BLN366" s="84"/>
      <c r="BLO366" s="84"/>
      <c r="BLP366" s="84"/>
      <c r="BLQ366" s="84"/>
      <c r="BLR366" s="84"/>
      <c r="BLS366" s="84"/>
      <c r="BLT366" s="84"/>
      <c r="BLU366" s="84"/>
      <c r="BLV366" s="84"/>
      <c r="BLW366" s="84"/>
      <c r="BLX366" s="84"/>
      <c r="BLY366" s="84"/>
      <c r="BLZ366" s="84"/>
      <c r="BMA366" s="84"/>
      <c r="BMB366" s="84"/>
      <c r="BMC366" s="84"/>
      <c r="BMD366" s="84"/>
      <c r="BME366" s="84"/>
      <c r="BMF366" s="84"/>
      <c r="BMG366" s="84"/>
      <c r="BMH366" s="84"/>
      <c r="BMI366" s="84"/>
      <c r="BMJ366" s="84"/>
      <c r="BMK366" s="84"/>
      <c r="BML366" s="84"/>
      <c r="BMM366" s="84"/>
      <c r="BMN366" s="84"/>
      <c r="BMO366" s="84"/>
      <c r="BMP366" s="84"/>
      <c r="BMQ366" s="84"/>
      <c r="BMR366" s="84"/>
      <c r="BMS366" s="84"/>
      <c r="BMT366" s="84"/>
      <c r="BMU366" s="84"/>
      <c r="BMV366" s="84"/>
      <c r="BMW366" s="84"/>
      <c r="BMX366" s="84"/>
      <c r="BMY366" s="84"/>
      <c r="BMZ366" s="84"/>
      <c r="BNA366" s="84"/>
      <c r="BNB366" s="84"/>
      <c r="BNC366" s="84"/>
      <c r="BND366" s="84"/>
      <c r="BNE366" s="84"/>
      <c r="BNF366" s="84"/>
      <c r="BNG366" s="84"/>
      <c r="BNH366" s="84"/>
      <c r="BNI366" s="84"/>
      <c r="BNJ366" s="84"/>
      <c r="BNK366" s="84"/>
      <c r="BNL366" s="84"/>
      <c r="BNM366" s="84"/>
      <c r="BNN366" s="84"/>
      <c r="BNO366" s="84"/>
      <c r="BNP366" s="84"/>
      <c r="BNQ366" s="84"/>
      <c r="BNR366" s="84"/>
      <c r="BNS366" s="84"/>
      <c r="BNT366" s="84"/>
      <c r="BNU366" s="84"/>
      <c r="BNV366" s="84"/>
      <c r="BNW366" s="84"/>
      <c r="BNX366" s="84"/>
      <c r="BNY366" s="84"/>
      <c r="BNZ366" s="84"/>
      <c r="BOA366" s="84"/>
      <c r="BOB366" s="84"/>
      <c r="BOC366" s="84"/>
      <c r="BOD366" s="84"/>
      <c r="BOE366" s="84"/>
      <c r="BOF366" s="84"/>
      <c r="BOG366" s="84"/>
      <c r="BOH366" s="84"/>
      <c r="BOI366" s="84"/>
      <c r="BOJ366" s="84"/>
      <c r="BOK366" s="84"/>
      <c r="BOL366" s="84"/>
      <c r="BOM366" s="84"/>
      <c r="BON366" s="84"/>
      <c r="BOO366" s="84"/>
      <c r="BOP366" s="84"/>
      <c r="BOQ366" s="84"/>
      <c r="BOR366" s="84"/>
      <c r="BOS366" s="84"/>
      <c r="BOT366" s="84"/>
      <c r="BOU366" s="84"/>
      <c r="BOV366" s="84"/>
      <c r="BOW366" s="84"/>
      <c r="BOX366" s="84"/>
      <c r="BOY366" s="84"/>
      <c r="BOZ366" s="84"/>
      <c r="BPA366" s="84"/>
      <c r="BPB366" s="84"/>
      <c r="BPC366" s="84"/>
      <c r="BPD366" s="84"/>
      <c r="BPE366" s="84"/>
      <c r="BPF366" s="84"/>
      <c r="BPG366" s="84"/>
      <c r="BPH366" s="84"/>
      <c r="BPI366" s="84"/>
      <c r="BPJ366" s="84"/>
      <c r="BPK366" s="84"/>
      <c r="BPL366" s="84"/>
      <c r="BPM366" s="84"/>
      <c r="BPN366" s="84"/>
      <c r="BPO366" s="84"/>
      <c r="BPP366" s="84"/>
      <c r="BPQ366" s="84"/>
      <c r="BPR366" s="84"/>
      <c r="BPS366" s="84"/>
      <c r="BPT366" s="84"/>
      <c r="BPU366" s="84"/>
      <c r="BPV366" s="84"/>
      <c r="BPW366" s="84"/>
    </row>
    <row r="367" spans="2:1791" s="169" customFormat="1" ht="30" customHeight="1">
      <c r="B367" s="193"/>
      <c r="C367" s="86"/>
      <c r="D367" s="240"/>
      <c r="E367" s="246"/>
      <c r="F367" s="241"/>
      <c r="G367" s="86"/>
      <c r="H367" s="86"/>
      <c r="I367" s="161"/>
      <c r="J367" s="220"/>
      <c r="K367" s="161"/>
      <c r="L367" s="139"/>
      <c r="M367" s="309"/>
      <c r="N367" s="5"/>
      <c r="O367" s="5"/>
      <c r="P367" s="2"/>
      <c r="Q367" s="367"/>
      <c r="R367" s="340"/>
      <c r="S367" s="19"/>
      <c r="T367" s="385"/>
      <c r="U367" s="2"/>
      <c r="V367" s="2"/>
      <c r="W367" s="2"/>
      <c r="X367" s="2"/>
      <c r="Y367" s="2"/>
      <c r="Z367" s="2"/>
      <c r="AA367" s="2"/>
      <c r="AB367" s="2"/>
      <c r="AC367" s="2"/>
      <c r="AD367" s="2"/>
      <c r="AE367" s="2"/>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c r="LT367" s="84"/>
      <c r="LU367" s="84"/>
      <c r="LV367" s="84"/>
      <c r="LW367" s="84"/>
      <c r="LX367" s="84"/>
      <c r="LY367" s="84"/>
      <c r="LZ367" s="84"/>
      <c r="MA367" s="84"/>
      <c r="MB367" s="84"/>
      <c r="MC367" s="84"/>
      <c r="MD367" s="84"/>
      <c r="ME367" s="84"/>
      <c r="MF367" s="84"/>
      <c r="MG367" s="84"/>
      <c r="MH367" s="84"/>
      <c r="MI367" s="84"/>
      <c r="MJ367" s="84"/>
      <c r="MK367" s="84"/>
      <c r="ML367" s="84"/>
      <c r="MM367" s="84"/>
      <c r="MN367" s="84"/>
      <c r="MO367" s="84"/>
      <c r="MP367" s="84"/>
      <c r="MQ367" s="84"/>
      <c r="MR367" s="84"/>
      <c r="MS367" s="84"/>
      <c r="MT367" s="84"/>
      <c r="MU367" s="84"/>
      <c r="MV367" s="84"/>
      <c r="MW367" s="84"/>
      <c r="MX367" s="84"/>
      <c r="MY367" s="84"/>
      <c r="MZ367" s="84"/>
      <c r="NA367" s="84"/>
      <c r="NB367" s="84"/>
      <c r="NC367" s="84"/>
      <c r="ND367" s="84"/>
      <c r="NE367" s="84"/>
      <c r="NF367" s="84"/>
      <c r="NG367" s="84"/>
      <c r="NH367" s="84"/>
      <c r="NI367" s="84"/>
      <c r="NJ367" s="84"/>
      <c r="NK367" s="84"/>
      <c r="NL367" s="84"/>
      <c r="NM367" s="84"/>
      <c r="NN367" s="84"/>
      <c r="NO367" s="84"/>
      <c r="NP367" s="84"/>
      <c r="NQ367" s="84"/>
      <c r="NR367" s="84"/>
      <c r="NS367" s="84"/>
      <c r="NT367" s="84"/>
      <c r="NU367" s="84"/>
      <c r="NV367" s="84"/>
      <c r="NW367" s="84"/>
      <c r="NX367" s="84"/>
      <c r="NY367" s="84"/>
      <c r="NZ367" s="84"/>
      <c r="OA367" s="84"/>
      <c r="OB367" s="84"/>
      <c r="OC367" s="84"/>
      <c r="OD367" s="84"/>
      <c r="OE367" s="84"/>
      <c r="OF367" s="84"/>
      <c r="OG367" s="84"/>
      <c r="OH367" s="84"/>
      <c r="OI367" s="84"/>
      <c r="OJ367" s="84"/>
      <c r="OK367" s="84"/>
      <c r="OL367" s="84"/>
      <c r="OM367" s="84"/>
      <c r="ON367" s="84"/>
      <c r="OO367" s="84"/>
      <c r="OP367" s="84"/>
      <c r="OQ367" s="84"/>
      <c r="OR367" s="84"/>
      <c r="OS367" s="84"/>
      <c r="OT367" s="84"/>
      <c r="OU367" s="84"/>
      <c r="OV367" s="84"/>
      <c r="OW367" s="84"/>
      <c r="OX367" s="84"/>
      <c r="OY367" s="84"/>
      <c r="OZ367" s="84"/>
      <c r="PA367" s="84"/>
      <c r="PB367" s="84"/>
      <c r="PC367" s="84"/>
      <c r="PD367" s="84"/>
      <c r="PE367" s="84"/>
      <c r="PF367" s="84"/>
      <c r="PG367" s="84"/>
      <c r="PH367" s="84"/>
      <c r="PI367" s="84"/>
      <c r="PJ367" s="84"/>
      <c r="PK367" s="84"/>
      <c r="PL367" s="84"/>
      <c r="PM367" s="84"/>
      <c r="PN367" s="84"/>
      <c r="PO367" s="84"/>
      <c r="PP367" s="84"/>
      <c r="PQ367" s="84"/>
      <c r="PR367" s="84"/>
      <c r="PS367" s="84"/>
      <c r="PT367" s="84"/>
      <c r="PU367" s="84"/>
      <c r="PV367" s="84"/>
      <c r="PW367" s="84"/>
      <c r="PX367" s="84"/>
      <c r="PY367" s="84"/>
      <c r="PZ367" s="84"/>
      <c r="QA367" s="84"/>
      <c r="QB367" s="84"/>
      <c r="QC367" s="84"/>
      <c r="QD367" s="84"/>
      <c r="QE367" s="84"/>
      <c r="QF367" s="84"/>
      <c r="QG367" s="84"/>
      <c r="QH367" s="84"/>
      <c r="QI367" s="84"/>
      <c r="QJ367" s="84"/>
      <c r="QK367" s="84"/>
      <c r="QL367" s="84"/>
      <c r="QM367" s="84"/>
      <c r="QN367" s="84"/>
      <c r="QO367" s="84"/>
      <c r="QP367" s="84"/>
      <c r="QQ367" s="84"/>
      <c r="QR367" s="84"/>
      <c r="QS367" s="84"/>
      <c r="QT367" s="84"/>
      <c r="QU367" s="84"/>
      <c r="QV367" s="84"/>
      <c r="QW367" s="84"/>
      <c r="QX367" s="84"/>
      <c r="QY367" s="84"/>
      <c r="QZ367" s="84"/>
      <c r="RA367" s="84"/>
      <c r="RB367" s="84"/>
      <c r="RC367" s="84"/>
      <c r="RD367" s="84"/>
      <c r="RE367" s="84"/>
      <c r="RF367" s="84"/>
      <c r="RG367" s="84"/>
      <c r="RH367" s="84"/>
      <c r="RI367" s="84"/>
      <c r="RJ367" s="84"/>
      <c r="RK367" s="84"/>
      <c r="RL367" s="84"/>
      <c r="RM367" s="84"/>
      <c r="RN367" s="84"/>
      <c r="RO367" s="84"/>
      <c r="RP367" s="84"/>
      <c r="RQ367" s="84"/>
      <c r="RR367" s="84"/>
      <c r="RS367" s="84"/>
      <c r="RT367" s="84"/>
      <c r="RU367" s="84"/>
      <c r="RV367" s="84"/>
      <c r="RW367" s="84"/>
      <c r="RX367" s="84"/>
      <c r="RY367" s="84"/>
      <c r="RZ367" s="84"/>
      <c r="SA367" s="84"/>
      <c r="SB367" s="84"/>
      <c r="SC367" s="84"/>
      <c r="SD367" s="84"/>
      <c r="SE367" s="84"/>
      <c r="SF367" s="84"/>
      <c r="SG367" s="84"/>
      <c r="SH367" s="84"/>
      <c r="SI367" s="84"/>
      <c r="SJ367" s="84"/>
      <c r="SK367" s="84"/>
      <c r="SL367" s="84"/>
      <c r="SM367" s="84"/>
      <c r="SN367" s="84"/>
      <c r="SO367" s="84"/>
      <c r="SP367" s="84"/>
      <c r="SQ367" s="84"/>
      <c r="SR367" s="84"/>
      <c r="SS367" s="84"/>
      <c r="ST367" s="84"/>
      <c r="SU367" s="84"/>
      <c r="SV367" s="84"/>
      <c r="SW367" s="84"/>
      <c r="SX367" s="84"/>
      <c r="SY367" s="84"/>
      <c r="SZ367" s="84"/>
      <c r="TA367" s="84"/>
      <c r="TB367" s="84"/>
      <c r="TC367" s="84"/>
      <c r="TD367" s="84"/>
      <c r="TE367" s="84"/>
      <c r="TF367" s="84"/>
      <c r="TG367" s="84"/>
      <c r="TH367" s="84"/>
      <c r="TI367" s="84"/>
      <c r="TJ367" s="84"/>
      <c r="TK367" s="84"/>
      <c r="TL367" s="84"/>
      <c r="TM367" s="84"/>
      <c r="TN367" s="84"/>
      <c r="TO367" s="84"/>
      <c r="TP367" s="84"/>
      <c r="TQ367" s="84"/>
      <c r="TR367" s="84"/>
      <c r="TS367" s="84"/>
      <c r="TT367" s="84"/>
      <c r="TU367" s="84"/>
      <c r="TV367" s="84"/>
      <c r="TW367" s="84"/>
      <c r="TX367" s="84"/>
      <c r="TY367" s="84"/>
      <c r="TZ367" s="84"/>
      <c r="UA367" s="84"/>
      <c r="UB367" s="84"/>
      <c r="UC367" s="84"/>
      <c r="UD367" s="84"/>
      <c r="UE367" s="84"/>
      <c r="UF367" s="84"/>
      <c r="UG367" s="84"/>
      <c r="UH367" s="84"/>
      <c r="UI367" s="84"/>
      <c r="UJ367" s="84"/>
      <c r="UK367" s="84"/>
      <c r="UL367" s="84"/>
      <c r="UM367" s="84"/>
      <c r="UN367" s="84"/>
      <c r="UO367" s="84"/>
      <c r="UP367" s="84"/>
      <c r="UQ367" s="84"/>
      <c r="UR367" s="84"/>
      <c r="US367" s="84"/>
      <c r="UT367" s="84"/>
      <c r="UU367" s="84"/>
      <c r="UV367" s="84"/>
      <c r="UW367" s="84"/>
      <c r="UX367" s="84"/>
      <c r="UY367" s="84"/>
      <c r="UZ367" s="84"/>
      <c r="VA367" s="84"/>
      <c r="VB367" s="84"/>
      <c r="VC367" s="84"/>
      <c r="VD367" s="84"/>
      <c r="VE367" s="84"/>
      <c r="VF367" s="84"/>
      <c r="VG367" s="84"/>
      <c r="VH367" s="84"/>
      <c r="VI367" s="84"/>
      <c r="VJ367" s="84"/>
      <c r="VK367" s="84"/>
      <c r="VL367" s="84"/>
      <c r="VM367" s="84"/>
      <c r="VN367" s="84"/>
      <c r="VO367" s="84"/>
      <c r="VP367" s="84"/>
      <c r="VQ367" s="84"/>
      <c r="VR367" s="84"/>
      <c r="VS367" s="84"/>
      <c r="VT367" s="84"/>
      <c r="VU367" s="84"/>
      <c r="VV367" s="84"/>
      <c r="VW367" s="84"/>
      <c r="VX367" s="84"/>
      <c r="VY367" s="84"/>
      <c r="VZ367" s="84"/>
      <c r="WA367" s="84"/>
      <c r="WB367" s="84"/>
      <c r="WC367" s="84"/>
      <c r="WD367" s="84"/>
      <c r="WE367" s="84"/>
      <c r="WF367" s="84"/>
      <c r="WG367" s="84"/>
      <c r="WH367" s="84"/>
      <c r="WI367" s="84"/>
      <c r="WJ367" s="84"/>
      <c r="WK367" s="84"/>
      <c r="WL367" s="84"/>
      <c r="WM367" s="84"/>
      <c r="WN367" s="84"/>
      <c r="WO367" s="84"/>
      <c r="WP367" s="84"/>
      <c r="WQ367" s="84"/>
      <c r="WR367" s="84"/>
      <c r="WS367" s="84"/>
      <c r="WT367" s="84"/>
      <c r="WU367" s="84"/>
      <c r="WV367" s="84"/>
      <c r="WW367" s="84"/>
      <c r="WX367" s="84"/>
      <c r="WY367" s="84"/>
      <c r="WZ367" s="84"/>
      <c r="XA367" s="84"/>
      <c r="XB367" s="84"/>
      <c r="XC367" s="84"/>
      <c r="XD367" s="84"/>
      <c r="XE367" s="84"/>
      <c r="XF367" s="84"/>
      <c r="XG367" s="84"/>
      <c r="XH367" s="84"/>
      <c r="XI367" s="84"/>
      <c r="XJ367" s="84"/>
      <c r="XK367" s="84"/>
      <c r="XL367" s="84"/>
      <c r="XM367" s="84"/>
      <c r="XN367" s="84"/>
      <c r="XO367" s="84"/>
      <c r="XP367" s="84"/>
      <c r="XQ367" s="84"/>
      <c r="XR367" s="84"/>
      <c r="XS367" s="84"/>
      <c r="XT367" s="84"/>
      <c r="XU367" s="84"/>
      <c r="XV367" s="84"/>
      <c r="XW367" s="84"/>
      <c r="XX367" s="84"/>
      <c r="XY367" s="84"/>
      <c r="XZ367" s="84"/>
      <c r="YA367" s="84"/>
      <c r="YB367" s="84"/>
      <c r="YC367" s="84"/>
      <c r="YD367" s="84"/>
      <c r="YE367" s="84"/>
      <c r="YF367" s="84"/>
      <c r="YG367" s="84"/>
      <c r="YH367" s="84"/>
      <c r="YI367" s="84"/>
      <c r="YJ367" s="84"/>
      <c r="YK367" s="84"/>
      <c r="YL367" s="84"/>
      <c r="YM367" s="84"/>
      <c r="YN367" s="84"/>
      <c r="YO367" s="84"/>
      <c r="YP367" s="84"/>
      <c r="YQ367" s="84"/>
      <c r="YR367" s="84"/>
      <c r="YS367" s="84"/>
      <c r="YT367" s="84"/>
      <c r="YU367" s="84"/>
      <c r="YV367" s="84"/>
      <c r="YW367" s="84"/>
      <c r="YX367" s="84"/>
      <c r="YY367" s="84"/>
      <c r="YZ367" s="84"/>
      <c r="ZA367" s="84"/>
      <c r="ZB367" s="84"/>
      <c r="ZC367" s="84"/>
      <c r="ZD367" s="84"/>
      <c r="ZE367" s="84"/>
      <c r="ZF367" s="84"/>
      <c r="ZG367" s="84"/>
      <c r="ZH367" s="84"/>
      <c r="ZI367" s="84"/>
      <c r="ZJ367" s="84"/>
      <c r="ZK367" s="84"/>
      <c r="ZL367" s="84"/>
      <c r="ZM367" s="84"/>
      <c r="ZN367" s="84"/>
      <c r="ZO367" s="84"/>
      <c r="ZP367" s="84"/>
      <c r="ZQ367" s="84"/>
      <c r="ZR367" s="84"/>
      <c r="ZS367" s="84"/>
      <c r="ZT367" s="84"/>
      <c r="ZU367" s="84"/>
      <c r="ZV367" s="84"/>
      <c r="ZW367" s="84"/>
      <c r="ZX367" s="84"/>
      <c r="ZY367" s="84"/>
      <c r="ZZ367" s="84"/>
      <c r="AAA367" s="84"/>
      <c r="AAB367" s="84"/>
      <c r="AAC367" s="84"/>
      <c r="AAD367" s="84"/>
      <c r="AAE367" s="84"/>
      <c r="AAF367" s="84"/>
      <c r="AAG367" s="84"/>
      <c r="AAH367" s="84"/>
      <c r="AAI367" s="84"/>
      <c r="AAJ367" s="84"/>
      <c r="AAK367" s="84"/>
      <c r="AAL367" s="84"/>
      <c r="AAM367" s="84"/>
      <c r="AAN367" s="84"/>
      <c r="AAO367" s="84"/>
      <c r="AAP367" s="84"/>
      <c r="AAQ367" s="84"/>
      <c r="AAR367" s="84"/>
      <c r="AAS367" s="84"/>
      <c r="AAT367" s="84"/>
      <c r="AAU367" s="84"/>
      <c r="AAV367" s="84"/>
      <c r="AAW367" s="84"/>
      <c r="AAX367" s="84"/>
      <c r="AAY367" s="84"/>
      <c r="AAZ367" s="84"/>
      <c r="ABA367" s="84"/>
      <c r="ABB367" s="84"/>
      <c r="ABC367" s="84"/>
      <c r="ABD367" s="84"/>
      <c r="ABE367" s="84"/>
      <c r="ABF367" s="84"/>
      <c r="ABG367" s="84"/>
      <c r="ABH367" s="84"/>
      <c r="ABI367" s="84"/>
      <c r="ABJ367" s="84"/>
      <c r="ABK367" s="84"/>
      <c r="ABL367" s="84"/>
      <c r="ABM367" s="84"/>
      <c r="ABN367" s="84"/>
      <c r="ABO367" s="84"/>
      <c r="ABP367" s="84"/>
      <c r="ABQ367" s="84"/>
      <c r="ABR367" s="84"/>
      <c r="ABS367" s="84"/>
      <c r="ABT367" s="84"/>
      <c r="ABU367" s="84"/>
      <c r="ABV367" s="84"/>
      <c r="ABW367" s="84"/>
      <c r="ABX367" s="84"/>
      <c r="ABY367" s="84"/>
      <c r="ABZ367" s="84"/>
      <c r="ACA367" s="84"/>
      <c r="ACB367" s="84"/>
      <c r="ACC367" s="84"/>
      <c r="ACD367" s="84"/>
      <c r="ACE367" s="84"/>
      <c r="ACF367" s="84"/>
      <c r="ACG367" s="84"/>
      <c r="ACH367" s="84"/>
      <c r="ACI367" s="84"/>
      <c r="ACJ367" s="84"/>
      <c r="ACK367" s="84"/>
      <c r="ACL367" s="84"/>
      <c r="ACM367" s="84"/>
      <c r="ACN367" s="84"/>
      <c r="ACO367" s="84"/>
      <c r="ACP367" s="84"/>
      <c r="ACQ367" s="84"/>
      <c r="ACR367" s="84"/>
      <c r="ACS367" s="84"/>
      <c r="ACT367" s="84"/>
      <c r="ACU367" s="84"/>
      <c r="ACV367" s="84"/>
      <c r="ACW367" s="84"/>
      <c r="ACX367" s="84"/>
      <c r="ACY367" s="84"/>
      <c r="ACZ367" s="84"/>
      <c r="ADA367" s="84"/>
      <c r="ADB367" s="84"/>
      <c r="ADC367" s="84"/>
      <c r="ADD367" s="84"/>
      <c r="ADE367" s="84"/>
      <c r="ADF367" s="84"/>
      <c r="ADG367" s="84"/>
      <c r="ADH367" s="84"/>
      <c r="ADI367" s="84"/>
      <c r="ADJ367" s="84"/>
      <c r="ADK367" s="84"/>
      <c r="ADL367" s="84"/>
      <c r="ADM367" s="84"/>
      <c r="ADN367" s="84"/>
      <c r="ADO367" s="84"/>
      <c r="ADP367" s="84"/>
      <c r="ADQ367" s="84"/>
      <c r="ADR367" s="84"/>
      <c r="ADS367" s="84"/>
      <c r="ADT367" s="84"/>
      <c r="ADU367" s="84"/>
      <c r="ADV367" s="84"/>
      <c r="ADW367" s="84"/>
      <c r="ADX367" s="84"/>
      <c r="ADY367" s="84"/>
      <c r="ADZ367" s="84"/>
      <c r="AEA367" s="84"/>
      <c r="AEB367" s="84"/>
      <c r="AEC367" s="84"/>
      <c r="AED367" s="84"/>
      <c r="AEE367" s="84"/>
      <c r="AEF367" s="84"/>
      <c r="AEG367" s="84"/>
      <c r="AEH367" s="84"/>
      <c r="AEI367" s="84"/>
      <c r="AEJ367" s="84"/>
      <c r="AEK367" s="84"/>
      <c r="AEL367" s="84"/>
      <c r="AEM367" s="84"/>
      <c r="AEN367" s="84"/>
      <c r="AEO367" s="84"/>
      <c r="AEP367" s="84"/>
      <c r="AEQ367" s="84"/>
      <c r="AER367" s="84"/>
      <c r="AES367" s="84"/>
      <c r="AET367" s="84"/>
      <c r="AEU367" s="84"/>
      <c r="AEV367" s="84"/>
      <c r="AEW367" s="84"/>
      <c r="AEX367" s="84"/>
      <c r="AEY367" s="84"/>
      <c r="AEZ367" s="84"/>
      <c r="AFA367" s="84"/>
      <c r="AFB367" s="84"/>
      <c r="AFC367" s="84"/>
      <c r="AFD367" s="84"/>
      <c r="AFE367" s="84"/>
      <c r="AFF367" s="84"/>
      <c r="AFG367" s="84"/>
      <c r="AFH367" s="84"/>
      <c r="AFI367" s="84"/>
      <c r="AFJ367" s="84"/>
      <c r="AFK367" s="84"/>
      <c r="AFL367" s="84"/>
      <c r="AFM367" s="84"/>
      <c r="AFN367" s="84"/>
      <c r="AFO367" s="84"/>
      <c r="AFP367" s="84"/>
      <c r="AFQ367" s="84"/>
      <c r="AFR367" s="84"/>
      <c r="AFS367" s="84"/>
      <c r="AFT367" s="84"/>
      <c r="AFU367" s="84"/>
      <c r="AFV367" s="84"/>
      <c r="AFW367" s="84"/>
      <c r="AFX367" s="84"/>
      <c r="AFY367" s="84"/>
      <c r="AFZ367" s="84"/>
      <c r="AGA367" s="84"/>
      <c r="AGB367" s="84"/>
      <c r="AGC367" s="84"/>
      <c r="AGD367" s="84"/>
      <c r="AGE367" s="84"/>
      <c r="AGF367" s="84"/>
      <c r="AGG367" s="84"/>
      <c r="AGH367" s="84"/>
      <c r="AGI367" s="84"/>
      <c r="AGJ367" s="84"/>
      <c r="AGK367" s="84"/>
      <c r="AGL367" s="84"/>
      <c r="AGM367" s="84"/>
      <c r="AGN367" s="84"/>
      <c r="AGO367" s="84"/>
      <c r="AGP367" s="84"/>
      <c r="AGQ367" s="84"/>
      <c r="AGR367" s="84"/>
      <c r="AGS367" s="84"/>
      <c r="AGT367" s="84"/>
      <c r="AGU367" s="84"/>
      <c r="AGV367" s="84"/>
      <c r="AGW367" s="84"/>
      <c r="AGX367" s="84"/>
      <c r="AGY367" s="84"/>
      <c r="AGZ367" s="84"/>
      <c r="AHA367" s="84"/>
      <c r="AHB367" s="84"/>
      <c r="AHC367" s="84"/>
      <c r="AHD367" s="84"/>
      <c r="AHE367" s="84"/>
      <c r="AHF367" s="84"/>
      <c r="AHG367" s="84"/>
      <c r="AHH367" s="84"/>
      <c r="AHI367" s="84"/>
      <c r="AHJ367" s="84"/>
      <c r="AHK367" s="84"/>
      <c r="AHL367" s="84"/>
      <c r="AHM367" s="84"/>
      <c r="AHN367" s="84"/>
      <c r="AHO367" s="84"/>
      <c r="AHP367" s="84"/>
      <c r="AHQ367" s="84"/>
      <c r="AHR367" s="84"/>
      <c r="AHS367" s="84"/>
      <c r="AHT367" s="84"/>
      <c r="AHU367" s="84"/>
      <c r="AHV367" s="84"/>
      <c r="AHW367" s="84"/>
      <c r="AHX367" s="84"/>
      <c r="AHY367" s="84"/>
      <c r="AHZ367" s="84"/>
      <c r="AIA367" s="84"/>
      <c r="AIB367" s="84"/>
      <c r="AIC367" s="84"/>
      <c r="AID367" s="84"/>
      <c r="AIE367" s="84"/>
      <c r="AIF367" s="84"/>
      <c r="AIG367" s="84"/>
      <c r="AIH367" s="84"/>
      <c r="AII367" s="84"/>
      <c r="AIJ367" s="84"/>
      <c r="AIK367" s="84"/>
      <c r="AIL367" s="84"/>
      <c r="AIM367" s="84"/>
      <c r="AIN367" s="84"/>
      <c r="AIO367" s="84"/>
      <c r="AIP367" s="84"/>
      <c r="AIQ367" s="84"/>
      <c r="AIR367" s="84"/>
      <c r="AIS367" s="84"/>
      <c r="AIT367" s="84"/>
      <c r="AIU367" s="84"/>
      <c r="AIV367" s="84"/>
      <c r="AIW367" s="84"/>
      <c r="AIX367" s="84"/>
      <c r="AIY367" s="84"/>
      <c r="AIZ367" s="84"/>
      <c r="AJA367" s="84"/>
      <c r="AJB367" s="84"/>
      <c r="AJC367" s="84"/>
      <c r="AJD367" s="84"/>
      <c r="AJE367" s="84"/>
      <c r="AJF367" s="84"/>
      <c r="AJG367" s="84"/>
      <c r="AJH367" s="84"/>
      <c r="AJI367" s="84"/>
      <c r="AJJ367" s="84"/>
      <c r="AJK367" s="84"/>
      <c r="AJL367" s="84"/>
      <c r="AJM367" s="84"/>
      <c r="AJN367" s="84"/>
      <c r="AJO367" s="84"/>
      <c r="AJP367" s="84"/>
      <c r="AJQ367" s="84"/>
      <c r="AJR367" s="84"/>
      <c r="AJS367" s="84"/>
      <c r="AJT367" s="84"/>
      <c r="AJU367" s="84"/>
      <c r="AJV367" s="84"/>
      <c r="AJW367" s="84"/>
      <c r="AJX367" s="84"/>
      <c r="AJY367" s="84"/>
      <c r="AJZ367" s="84"/>
      <c r="AKA367" s="84"/>
      <c r="AKB367" s="84"/>
      <c r="AKC367" s="84"/>
      <c r="AKD367" s="84"/>
      <c r="AKE367" s="84"/>
      <c r="AKF367" s="84"/>
      <c r="AKG367" s="84"/>
      <c r="AKH367" s="84"/>
      <c r="AKI367" s="84"/>
      <c r="AKJ367" s="84"/>
      <c r="AKK367" s="84"/>
      <c r="AKL367" s="84"/>
      <c r="AKM367" s="84"/>
      <c r="AKN367" s="84"/>
      <c r="AKO367" s="84"/>
      <c r="AKP367" s="84"/>
      <c r="AKQ367" s="84"/>
      <c r="AKR367" s="84"/>
      <c r="AKS367" s="84"/>
      <c r="AKT367" s="84"/>
      <c r="AKU367" s="84"/>
      <c r="AKV367" s="84"/>
      <c r="AKW367" s="84"/>
      <c r="AKX367" s="84"/>
      <c r="AKY367" s="84"/>
      <c r="AKZ367" s="84"/>
      <c r="ALA367" s="84"/>
      <c r="ALB367" s="84"/>
      <c r="ALC367" s="84"/>
      <c r="ALD367" s="84"/>
      <c r="ALE367" s="84"/>
      <c r="ALF367" s="84"/>
      <c r="ALG367" s="84"/>
      <c r="ALH367" s="84"/>
      <c r="ALI367" s="84"/>
      <c r="ALJ367" s="84"/>
      <c r="ALK367" s="84"/>
      <c r="ALL367" s="84"/>
      <c r="ALM367" s="84"/>
      <c r="ALN367" s="84"/>
      <c r="ALO367" s="84"/>
      <c r="ALP367" s="84"/>
      <c r="ALQ367" s="84"/>
      <c r="ALR367" s="84"/>
      <c r="ALS367" s="84"/>
      <c r="ALT367" s="84"/>
      <c r="ALU367" s="84"/>
      <c r="ALV367" s="84"/>
      <c r="ALW367" s="84"/>
      <c r="ALX367" s="84"/>
      <c r="ALY367" s="84"/>
      <c r="ALZ367" s="84"/>
      <c r="AMA367" s="84"/>
      <c r="AMB367" s="84"/>
      <c r="AMC367" s="84"/>
      <c r="AMD367" s="84"/>
      <c r="AME367" s="84"/>
      <c r="AMF367" s="84"/>
      <c r="AMG367" s="84"/>
      <c r="AMH367" s="84"/>
      <c r="AMI367" s="84"/>
      <c r="AMJ367" s="84"/>
      <c r="AMK367" s="84"/>
      <c r="AML367" s="84"/>
      <c r="AMM367" s="84"/>
      <c r="AMN367" s="84"/>
      <c r="AMO367" s="84"/>
      <c r="AMP367" s="84"/>
      <c r="AMQ367" s="84"/>
      <c r="AMR367" s="84"/>
      <c r="AMS367" s="84"/>
      <c r="AMT367" s="84"/>
      <c r="AMU367" s="84"/>
      <c r="AMV367" s="84"/>
      <c r="AMW367" s="84"/>
      <c r="AMX367" s="84"/>
      <c r="AMY367" s="84"/>
      <c r="AMZ367" s="84"/>
      <c r="ANA367" s="84"/>
      <c r="ANB367" s="84"/>
      <c r="ANC367" s="84"/>
      <c r="AND367" s="84"/>
      <c r="ANE367" s="84"/>
      <c r="ANF367" s="84"/>
      <c r="ANG367" s="84"/>
      <c r="ANH367" s="84"/>
      <c r="ANI367" s="84"/>
      <c r="ANJ367" s="84"/>
      <c r="ANK367" s="84"/>
      <c r="ANL367" s="84"/>
      <c r="ANM367" s="84"/>
      <c r="ANN367" s="84"/>
      <c r="ANO367" s="84"/>
      <c r="ANP367" s="84"/>
      <c r="ANQ367" s="84"/>
      <c r="ANR367" s="84"/>
      <c r="ANS367" s="84"/>
      <c r="ANT367" s="84"/>
      <c r="ANU367" s="84"/>
      <c r="ANV367" s="84"/>
      <c r="ANW367" s="84"/>
      <c r="ANX367" s="84"/>
      <c r="ANY367" s="84"/>
      <c r="ANZ367" s="84"/>
      <c r="AOA367" s="84"/>
      <c r="AOB367" s="84"/>
      <c r="AOC367" s="84"/>
      <c r="AOD367" s="84"/>
      <c r="AOE367" s="84"/>
      <c r="AOF367" s="84"/>
      <c r="AOG367" s="84"/>
      <c r="AOH367" s="84"/>
      <c r="AOI367" s="84"/>
      <c r="AOJ367" s="84"/>
      <c r="AOK367" s="84"/>
      <c r="AOL367" s="84"/>
      <c r="AOM367" s="84"/>
      <c r="AON367" s="84"/>
      <c r="AOO367" s="84"/>
      <c r="AOP367" s="84"/>
      <c r="AOQ367" s="84"/>
      <c r="AOR367" s="84"/>
      <c r="AOS367" s="84"/>
      <c r="AOT367" s="84"/>
      <c r="AOU367" s="84"/>
      <c r="AOV367" s="84"/>
      <c r="AOW367" s="84"/>
      <c r="AOX367" s="84"/>
      <c r="AOY367" s="84"/>
      <c r="AOZ367" s="84"/>
      <c r="APA367" s="84"/>
      <c r="APB367" s="84"/>
      <c r="APC367" s="84"/>
      <c r="APD367" s="84"/>
      <c r="APE367" s="84"/>
      <c r="APF367" s="84"/>
      <c r="APG367" s="84"/>
      <c r="APH367" s="84"/>
      <c r="API367" s="84"/>
      <c r="APJ367" s="84"/>
      <c r="APK367" s="84"/>
      <c r="APL367" s="84"/>
      <c r="APM367" s="84"/>
      <c r="APN367" s="84"/>
      <c r="APO367" s="84"/>
      <c r="APP367" s="84"/>
      <c r="APQ367" s="84"/>
      <c r="APR367" s="84"/>
      <c r="APS367" s="84"/>
      <c r="APT367" s="84"/>
      <c r="APU367" s="84"/>
      <c r="APV367" s="84"/>
      <c r="APW367" s="84"/>
      <c r="APX367" s="84"/>
      <c r="APY367" s="84"/>
      <c r="APZ367" s="84"/>
      <c r="AQA367" s="84"/>
      <c r="AQB367" s="84"/>
      <c r="AQC367" s="84"/>
      <c r="AQD367" s="84"/>
      <c r="AQE367" s="84"/>
      <c r="AQF367" s="84"/>
      <c r="AQG367" s="84"/>
      <c r="AQH367" s="84"/>
      <c r="AQI367" s="84"/>
      <c r="AQJ367" s="84"/>
      <c r="AQK367" s="84"/>
      <c r="AQL367" s="84"/>
      <c r="AQM367" s="84"/>
      <c r="AQN367" s="84"/>
      <c r="AQO367" s="84"/>
      <c r="AQP367" s="84"/>
      <c r="AQQ367" s="84"/>
      <c r="AQR367" s="84"/>
      <c r="AQS367" s="84"/>
      <c r="AQT367" s="84"/>
      <c r="AQU367" s="84"/>
      <c r="AQV367" s="84"/>
      <c r="AQW367" s="84"/>
      <c r="AQX367" s="84"/>
      <c r="AQY367" s="84"/>
      <c r="AQZ367" s="84"/>
      <c r="ARA367" s="84"/>
      <c r="ARB367" s="84"/>
      <c r="ARC367" s="84"/>
      <c r="ARD367" s="84"/>
      <c r="ARE367" s="84"/>
      <c r="ARF367" s="84"/>
      <c r="ARG367" s="84"/>
      <c r="ARH367" s="84"/>
      <c r="ARI367" s="84"/>
      <c r="ARJ367" s="84"/>
      <c r="ARK367" s="84"/>
      <c r="ARL367" s="84"/>
      <c r="ARM367" s="84"/>
      <c r="ARN367" s="84"/>
      <c r="ARO367" s="84"/>
      <c r="ARP367" s="84"/>
      <c r="ARQ367" s="84"/>
      <c r="ARR367" s="84"/>
      <c r="ARS367" s="84"/>
      <c r="ART367" s="84"/>
      <c r="ARU367" s="84"/>
      <c r="ARV367" s="84"/>
      <c r="ARW367" s="84"/>
      <c r="ARX367" s="84"/>
      <c r="ARY367" s="84"/>
      <c r="ARZ367" s="84"/>
      <c r="ASA367" s="84"/>
      <c r="ASB367" s="84"/>
      <c r="ASC367" s="84"/>
      <c r="ASD367" s="84"/>
      <c r="ASE367" s="84"/>
      <c r="ASF367" s="84"/>
      <c r="ASG367" s="84"/>
      <c r="ASH367" s="84"/>
      <c r="ASI367" s="84"/>
      <c r="ASJ367" s="84"/>
      <c r="ASK367" s="84"/>
      <c r="ASL367" s="84"/>
      <c r="ASM367" s="84"/>
      <c r="ASN367" s="84"/>
      <c r="ASO367" s="84"/>
      <c r="ASP367" s="84"/>
      <c r="ASQ367" s="84"/>
      <c r="ASR367" s="84"/>
      <c r="ASS367" s="84"/>
      <c r="AST367" s="84"/>
      <c r="ASU367" s="84"/>
      <c r="ASV367" s="84"/>
      <c r="ASW367" s="84"/>
      <c r="ASX367" s="84"/>
      <c r="ASY367" s="84"/>
      <c r="ASZ367" s="84"/>
      <c r="ATA367" s="84"/>
      <c r="ATB367" s="84"/>
      <c r="ATC367" s="84"/>
      <c r="ATD367" s="84"/>
      <c r="ATE367" s="84"/>
      <c r="ATF367" s="84"/>
      <c r="ATG367" s="84"/>
      <c r="ATH367" s="84"/>
      <c r="ATI367" s="84"/>
      <c r="ATJ367" s="84"/>
      <c r="ATK367" s="84"/>
      <c r="ATL367" s="84"/>
      <c r="ATM367" s="84"/>
      <c r="ATN367" s="84"/>
      <c r="ATO367" s="84"/>
      <c r="ATP367" s="84"/>
      <c r="ATQ367" s="84"/>
      <c r="ATR367" s="84"/>
      <c r="ATS367" s="84"/>
      <c r="ATT367" s="84"/>
      <c r="ATU367" s="84"/>
      <c r="ATV367" s="84"/>
      <c r="ATW367" s="84"/>
      <c r="ATX367" s="84"/>
      <c r="ATY367" s="84"/>
      <c r="ATZ367" s="84"/>
      <c r="AUA367" s="84"/>
      <c r="AUB367" s="84"/>
      <c r="AUC367" s="84"/>
      <c r="AUD367" s="84"/>
      <c r="AUE367" s="84"/>
      <c r="AUF367" s="84"/>
      <c r="AUG367" s="84"/>
      <c r="AUH367" s="84"/>
      <c r="AUI367" s="84"/>
      <c r="AUJ367" s="84"/>
      <c r="AUK367" s="84"/>
      <c r="AUL367" s="84"/>
      <c r="AUM367" s="84"/>
      <c r="AUN367" s="84"/>
      <c r="AUO367" s="84"/>
      <c r="AUP367" s="84"/>
      <c r="AUQ367" s="84"/>
      <c r="AUR367" s="84"/>
      <c r="AUS367" s="84"/>
      <c r="AUT367" s="84"/>
      <c r="AUU367" s="84"/>
      <c r="AUV367" s="84"/>
      <c r="AUW367" s="84"/>
      <c r="AUX367" s="84"/>
      <c r="AUY367" s="84"/>
      <c r="AUZ367" s="84"/>
      <c r="AVA367" s="84"/>
      <c r="AVB367" s="84"/>
      <c r="AVC367" s="84"/>
      <c r="AVD367" s="84"/>
      <c r="AVE367" s="84"/>
      <c r="AVF367" s="84"/>
      <c r="AVG367" s="84"/>
      <c r="AVH367" s="84"/>
      <c r="AVI367" s="84"/>
      <c r="AVJ367" s="84"/>
      <c r="AVK367" s="84"/>
      <c r="AVL367" s="84"/>
      <c r="AVM367" s="84"/>
      <c r="AVN367" s="84"/>
      <c r="AVO367" s="84"/>
      <c r="AVP367" s="84"/>
      <c r="AVQ367" s="84"/>
      <c r="AVR367" s="84"/>
      <c r="AVS367" s="84"/>
      <c r="AVT367" s="84"/>
      <c r="AVU367" s="84"/>
      <c r="AVV367" s="84"/>
      <c r="AVW367" s="84"/>
      <c r="AVX367" s="84"/>
      <c r="AVY367" s="84"/>
      <c r="AVZ367" s="84"/>
      <c r="AWA367" s="84"/>
      <c r="AWB367" s="84"/>
      <c r="AWC367" s="84"/>
      <c r="AWD367" s="84"/>
      <c r="AWE367" s="84"/>
      <c r="AWF367" s="84"/>
      <c r="AWG367" s="84"/>
      <c r="AWH367" s="84"/>
      <c r="AWI367" s="84"/>
      <c r="AWJ367" s="84"/>
      <c r="AWK367" s="84"/>
      <c r="AWL367" s="84"/>
      <c r="AWM367" s="84"/>
      <c r="AWN367" s="84"/>
      <c r="AWO367" s="84"/>
      <c r="AWP367" s="84"/>
      <c r="AWQ367" s="84"/>
      <c r="AWR367" s="84"/>
      <c r="AWS367" s="84"/>
      <c r="AWT367" s="84"/>
      <c r="AWU367" s="84"/>
      <c r="AWV367" s="84"/>
      <c r="AWW367" s="84"/>
      <c r="AWX367" s="84"/>
      <c r="AWY367" s="84"/>
      <c r="AWZ367" s="84"/>
      <c r="AXA367" s="84"/>
      <c r="AXB367" s="84"/>
      <c r="AXC367" s="84"/>
      <c r="AXD367" s="84"/>
      <c r="AXE367" s="84"/>
      <c r="AXF367" s="84"/>
      <c r="AXG367" s="84"/>
      <c r="AXH367" s="84"/>
      <c r="AXI367" s="84"/>
      <c r="AXJ367" s="84"/>
      <c r="AXK367" s="84"/>
      <c r="AXL367" s="84"/>
      <c r="AXM367" s="84"/>
      <c r="AXN367" s="84"/>
      <c r="AXO367" s="84"/>
      <c r="AXP367" s="84"/>
      <c r="AXQ367" s="84"/>
      <c r="AXR367" s="84"/>
      <c r="AXS367" s="84"/>
      <c r="AXT367" s="84"/>
      <c r="AXU367" s="84"/>
      <c r="AXV367" s="84"/>
      <c r="AXW367" s="84"/>
      <c r="AXX367" s="84"/>
      <c r="AXY367" s="84"/>
      <c r="AXZ367" s="84"/>
      <c r="AYA367" s="84"/>
      <c r="AYB367" s="84"/>
      <c r="AYC367" s="84"/>
      <c r="AYD367" s="84"/>
      <c r="AYE367" s="84"/>
      <c r="AYF367" s="84"/>
      <c r="AYG367" s="84"/>
      <c r="AYH367" s="84"/>
      <c r="AYI367" s="84"/>
      <c r="AYJ367" s="84"/>
      <c r="AYK367" s="84"/>
      <c r="AYL367" s="84"/>
      <c r="AYM367" s="84"/>
      <c r="AYN367" s="84"/>
      <c r="AYO367" s="84"/>
      <c r="AYP367" s="84"/>
      <c r="AYQ367" s="84"/>
      <c r="AYR367" s="84"/>
      <c r="AYS367" s="84"/>
      <c r="AYT367" s="84"/>
      <c r="AYU367" s="84"/>
      <c r="AYV367" s="84"/>
      <c r="AYW367" s="84"/>
      <c r="AYX367" s="84"/>
      <c r="AYY367" s="84"/>
      <c r="AYZ367" s="84"/>
      <c r="AZA367" s="84"/>
      <c r="AZB367" s="84"/>
      <c r="AZC367" s="84"/>
      <c r="AZD367" s="84"/>
      <c r="AZE367" s="84"/>
      <c r="AZF367" s="84"/>
      <c r="AZG367" s="84"/>
      <c r="AZH367" s="84"/>
      <c r="AZI367" s="84"/>
      <c r="AZJ367" s="84"/>
      <c r="AZK367" s="84"/>
      <c r="AZL367" s="84"/>
      <c r="AZM367" s="84"/>
      <c r="AZN367" s="84"/>
      <c r="AZO367" s="84"/>
      <c r="AZP367" s="84"/>
      <c r="AZQ367" s="84"/>
      <c r="AZR367" s="84"/>
      <c r="AZS367" s="84"/>
      <c r="AZT367" s="84"/>
      <c r="AZU367" s="84"/>
      <c r="AZV367" s="84"/>
      <c r="AZW367" s="84"/>
      <c r="AZX367" s="84"/>
      <c r="AZY367" s="84"/>
      <c r="AZZ367" s="84"/>
      <c r="BAA367" s="84"/>
      <c r="BAB367" s="84"/>
      <c r="BAC367" s="84"/>
      <c r="BAD367" s="84"/>
      <c r="BAE367" s="84"/>
      <c r="BAF367" s="84"/>
      <c r="BAG367" s="84"/>
      <c r="BAH367" s="84"/>
      <c r="BAI367" s="84"/>
      <c r="BAJ367" s="84"/>
      <c r="BAK367" s="84"/>
      <c r="BAL367" s="84"/>
      <c r="BAM367" s="84"/>
      <c r="BAN367" s="84"/>
      <c r="BAO367" s="84"/>
      <c r="BAP367" s="84"/>
      <c r="BAQ367" s="84"/>
      <c r="BAR367" s="84"/>
      <c r="BAS367" s="84"/>
      <c r="BAT367" s="84"/>
      <c r="BAU367" s="84"/>
      <c r="BAV367" s="84"/>
      <c r="BAW367" s="84"/>
      <c r="BAX367" s="84"/>
      <c r="BAY367" s="84"/>
      <c r="BAZ367" s="84"/>
      <c r="BBA367" s="84"/>
      <c r="BBB367" s="84"/>
      <c r="BBC367" s="84"/>
      <c r="BBD367" s="84"/>
      <c r="BBE367" s="84"/>
      <c r="BBF367" s="84"/>
      <c r="BBG367" s="84"/>
      <c r="BBH367" s="84"/>
      <c r="BBI367" s="84"/>
      <c r="BBJ367" s="84"/>
      <c r="BBK367" s="84"/>
      <c r="BBL367" s="84"/>
      <c r="BBM367" s="84"/>
      <c r="BBN367" s="84"/>
      <c r="BBO367" s="84"/>
      <c r="BBP367" s="84"/>
      <c r="BBQ367" s="84"/>
      <c r="BBR367" s="84"/>
      <c r="BBS367" s="84"/>
      <c r="BBT367" s="84"/>
      <c r="BBU367" s="84"/>
      <c r="BBV367" s="84"/>
      <c r="BBW367" s="84"/>
      <c r="BBX367" s="84"/>
      <c r="BBY367" s="84"/>
      <c r="BBZ367" s="84"/>
      <c r="BCA367" s="84"/>
      <c r="BCB367" s="84"/>
      <c r="BCC367" s="84"/>
      <c r="BCD367" s="84"/>
      <c r="BCE367" s="84"/>
      <c r="BCF367" s="84"/>
      <c r="BCG367" s="84"/>
      <c r="BCH367" s="84"/>
      <c r="BCI367" s="84"/>
      <c r="BCJ367" s="84"/>
      <c r="BCK367" s="84"/>
      <c r="BCL367" s="84"/>
      <c r="BCM367" s="84"/>
      <c r="BCN367" s="84"/>
      <c r="BCO367" s="84"/>
      <c r="BCP367" s="84"/>
      <c r="BCQ367" s="84"/>
      <c r="BCR367" s="84"/>
      <c r="BCS367" s="84"/>
      <c r="BCT367" s="84"/>
      <c r="BCU367" s="84"/>
      <c r="BCV367" s="84"/>
      <c r="BCW367" s="84"/>
      <c r="BCX367" s="84"/>
      <c r="BCY367" s="84"/>
      <c r="BCZ367" s="84"/>
      <c r="BDA367" s="84"/>
      <c r="BDB367" s="84"/>
      <c r="BDC367" s="84"/>
      <c r="BDD367" s="84"/>
      <c r="BDE367" s="84"/>
      <c r="BDF367" s="84"/>
      <c r="BDG367" s="84"/>
      <c r="BDH367" s="84"/>
      <c r="BDI367" s="84"/>
      <c r="BDJ367" s="84"/>
      <c r="BDK367" s="84"/>
      <c r="BDL367" s="84"/>
      <c r="BDM367" s="84"/>
      <c r="BDN367" s="84"/>
      <c r="BDO367" s="84"/>
      <c r="BDP367" s="84"/>
      <c r="BDQ367" s="84"/>
      <c r="BDR367" s="84"/>
      <c r="BDS367" s="84"/>
      <c r="BDT367" s="84"/>
      <c r="BDU367" s="84"/>
      <c r="BDV367" s="84"/>
      <c r="BDW367" s="84"/>
      <c r="BDX367" s="84"/>
      <c r="BDY367" s="84"/>
      <c r="BDZ367" s="84"/>
      <c r="BEA367" s="84"/>
      <c r="BEB367" s="84"/>
      <c r="BEC367" s="84"/>
      <c r="BED367" s="84"/>
      <c r="BEE367" s="84"/>
      <c r="BEF367" s="84"/>
      <c r="BEG367" s="84"/>
      <c r="BEH367" s="84"/>
      <c r="BEI367" s="84"/>
      <c r="BEJ367" s="84"/>
      <c r="BEK367" s="84"/>
      <c r="BEL367" s="84"/>
      <c r="BEM367" s="84"/>
      <c r="BEN367" s="84"/>
      <c r="BEO367" s="84"/>
      <c r="BEP367" s="84"/>
      <c r="BEQ367" s="84"/>
      <c r="BER367" s="84"/>
      <c r="BES367" s="84"/>
      <c r="BET367" s="84"/>
      <c r="BEU367" s="84"/>
      <c r="BEV367" s="84"/>
      <c r="BEW367" s="84"/>
      <c r="BEX367" s="84"/>
      <c r="BEY367" s="84"/>
      <c r="BEZ367" s="84"/>
      <c r="BFA367" s="84"/>
      <c r="BFB367" s="84"/>
      <c r="BFC367" s="84"/>
      <c r="BFD367" s="84"/>
      <c r="BFE367" s="84"/>
      <c r="BFF367" s="84"/>
      <c r="BFG367" s="84"/>
      <c r="BFH367" s="84"/>
      <c r="BFI367" s="84"/>
      <c r="BFJ367" s="84"/>
      <c r="BFK367" s="84"/>
      <c r="BFL367" s="84"/>
      <c r="BFM367" s="84"/>
      <c r="BFN367" s="84"/>
      <c r="BFO367" s="84"/>
      <c r="BFP367" s="84"/>
      <c r="BFQ367" s="84"/>
      <c r="BFR367" s="84"/>
      <c r="BFS367" s="84"/>
      <c r="BFT367" s="84"/>
      <c r="BFU367" s="84"/>
      <c r="BFV367" s="84"/>
      <c r="BFW367" s="84"/>
      <c r="BFX367" s="84"/>
      <c r="BFY367" s="84"/>
      <c r="BFZ367" s="84"/>
      <c r="BGA367" s="84"/>
      <c r="BGB367" s="84"/>
      <c r="BGC367" s="84"/>
      <c r="BGD367" s="84"/>
      <c r="BGE367" s="84"/>
      <c r="BGF367" s="84"/>
      <c r="BGG367" s="84"/>
      <c r="BGH367" s="84"/>
      <c r="BGI367" s="84"/>
      <c r="BGJ367" s="84"/>
      <c r="BGK367" s="84"/>
      <c r="BGL367" s="84"/>
      <c r="BGM367" s="84"/>
      <c r="BGN367" s="84"/>
      <c r="BGO367" s="84"/>
      <c r="BGP367" s="84"/>
      <c r="BGQ367" s="84"/>
      <c r="BGR367" s="84"/>
      <c r="BGS367" s="84"/>
      <c r="BGT367" s="84"/>
      <c r="BGU367" s="84"/>
      <c r="BGV367" s="84"/>
      <c r="BGW367" s="84"/>
      <c r="BGX367" s="84"/>
      <c r="BGY367" s="84"/>
      <c r="BGZ367" s="84"/>
      <c r="BHA367" s="84"/>
      <c r="BHB367" s="84"/>
      <c r="BHC367" s="84"/>
      <c r="BHD367" s="84"/>
      <c r="BHE367" s="84"/>
      <c r="BHF367" s="84"/>
      <c r="BHG367" s="84"/>
      <c r="BHH367" s="84"/>
      <c r="BHI367" s="84"/>
      <c r="BHJ367" s="84"/>
      <c r="BHK367" s="84"/>
      <c r="BHL367" s="84"/>
      <c r="BHM367" s="84"/>
      <c r="BHN367" s="84"/>
      <c r="BHO367" s="84"/>
      <c r="BHP367" s="84"/>
      <c r="BHQ367" s="84"/>
      <c r="BHR367" s="84"/>
      <c r="BHS367" s="84"/>
      <c r="BHT367" s="84"/>
      <c r="BHU367" s="84"/>
      <c r="BHV367" s="84"/>
      <c r="BHW367" s="84"/>
      <c r="BHX367" s="84"/>
      <c r="BHY367" s="84"/>
      <c r="BHZ367" s="84"/>
      <c r="BIA367" s="84"/>
      <c r="BIB367" s="84"/>
      <c r="BIC367" s="84"/>
      <c r="BID367" s="84"/>
      <c r="BIE367" s="84"/>
      <c r="BIF367" s="84"/>
      <c r="BIG367" s="84"/>
      <c r="BIH367" s="84"/>
      <c r="BII367" s="84"/>
      <c r="BIJ367" s="84"/>
      <c r="BIK367" s="84"/>
      <c r="BIL367" s="84"/>
      <c r="BIM367" s="84"/>
      <c r="BIN367" s="84"/>
      <c r="BIO367" s="84"/>
      <c r="BIP367" s="84"/>
      <c r="BIQ367" s="84"/>
      <c r="BIR367" s="84"/>
      <c r="BIS367" s="84"/>
      <c r="BIT367" s="84"/>
      <c r="BIU367" s="84"/>
      <c r="BIV367" s="84"/>
      <c r="BIW367" s="84"/>
      <c r="BIX367" s="84"/>
      <c r="BIY367" s="84"/>
      <c r="BIZ367" s="84"/>
      <c r="BJA367" s="84"/>
      <c r="BJB367" s="84"/>
      <c r="BJC367" s="84"/>
      <c r="BJD367" s="84"/>
      <c r="BJE367" s="84"/>
      <c r="BJF367" s="84"/>
      <c r="BJG367" s="84"/>
      <c r="BJH367" s="84"/>
      <c r="BJI367" s="84"/>
      <c r="BJJ367" s="84"/>
      <c r="BJK367" s="84"/>
      <c r="BJL367" s="84"/>
      <c r="BJM367" s="84"/>
      <c r="BJN367" s="84"/>
      <c r="BJO367" s="84"/>
      <c r="BJP367" s="84"/>
      <c r="BJQ367" s="84"/>
      <c r="BJR367" s="84"/>
      <c r="BJS367" s="84"/>
      <c r="BJT367" s="84"/>
      <c r="BJU367" s="84"/>
      <c r="BJV367" s="84"/>
      <c r="BJW367" s="84"/>
      <c r="BJX367" s="84"/>
      <c r="BJY367" s="84"/>
      <c r="BJZ367" s="84"/>
      <c r="BKA367" s="84"/>
      <c r="BKB367" s="84"/>
      <c r="BKC367" s="84"/>
      <c r="BKD367" s="84"/>
      <c r="BKE367" s="84"/>
      <c r="BKF367" s="84"/>
      <c r="BKG367" s="84"/>
      <c r="BKH367" s="84"/>
      <c r="BKI367" s="84"/>
      <c r="BKJ367" s="84"/>
      <c r="BKK367" s="84"/>
      <c r="BKL367" s="84"/>
      <c r="BKM367" s="84"/>
      <c r="BKN367" s="84"/>
      <c r="BKO367" s="84"/>
      <c r="BKP367" s="84"/>
      <c r="BKQ367" s="84"/>
      <c r="BKR367" s="84"/>
      <c r="BKS367" s="84"/>
      <c r="BKT367" s="84"/>
      <c r="BKU367" s="84"/>
      <c r="BKV367" s="84"/>
      <c r="BKW367" s="84"/>
      <c r="BKX367" s="84"/>
      <c r="BKY367" s="84"/>
      <c r="BKZ367" s="84"/>
      <c r="BLA367" s="84"/>
      <c r="BLB367" s="84"/>
      <c r="BLC367" s="84"/>
      <c r="BLD367" s="84"/>
      <c r="BLE367" s="84"/>
      <c r="BLF367" s="84"/>
      <c r="BLG367" s="84"/>
      <c r="BLH367" s="84"/>
      <c r="BLI367" s="84"/>
      <c r="BLJ367" s="84"/>
      <c r="BLK367" s="84"/>
      <c r="BLL367" s="84"/>
      <c r="BLM367" s="84"/>
      <c r="BLN367" s="84"/>
      <c r="BLO367" s="84"/>
      <c r="BLP367" s="84"/>
      <c r="BLQ367" s="84"/>
      <c r="BLR367" s="84"/>
      <c r="BLS367" s="84"/>
      <c r="BLT367" s="84"/>
      <c r="BLU367" s="84"/>
      <c r="BLV367" s="84"/>
      <c r="BLW367" s="84"/>
      <c r="BLX367" s="84"/>
      <c r="BLY367" s="84"/>
      <c r="BLZ367" s="84"/>
      <c r="BMA367" s="84"/>
      <c r="BMB367" s="84"/>
      <c r="BMC367" s="84"/>
      <c r="BMD367" s="84"/>
      <c r="BME367" s="84"/>
      <c r="BMF367" s="84"/>
      <c r="BMG367" s="84"/>
      <c r="BMH367" s="84"/>
      <c r="BMI367" s="84"/>
      <c r="BMJ367" s="84"/>
      <c r="BMK367" s="84"/>
      <c r="BML367" s="84"/>
      <c r="BMM367" s="84"/>
      <c r="BMN367" s="84"/>
      <c r="BMO367" s="84"/>
      <c r="BMP367" s="84"/>
      <c r="BMQ367" s="84"/>
      <c r="BMR367" s="84"/>
      <c r="BMS367" s="84"/>
      <c r="BMT367" s="84"/>
      <c r="BMU367" s="84"/>
      <c r="BMV367" s="84"/>
      <c r="BMW367" s="84"/>
      <c r="BMX367" s="84"/>
      <c r="BMY367" s="84"/>
      <c r="BMZ367" s="84"/>
      <c r="BNA367" s="84"/>
      <c r="BNB367" s="84"/>
      <c r="BNC367" s="84"/>
      <c r="BND367" s="84"/>
      <c r="BNE367" s="84"/>
      <c r="BNF367" s="84"/>
      <c r="BNG367" s="84"/>
      <c r="BNH367" s="84"/>
      <c r="BNI367" s="84"/>
      <c r="BNJ367" s="84"/>
      <c r="BNK367" s="84"/>
      <c r="BNL367" s="84"/>
      <c r="BNM367" s="84"/>
      <c r="BNN367" s="84"/>
      <c r="BNO367" s="84"/>
      <c r="BNP367" s="84"/>
      <c r="BNQ367" s="84"/>
      <c r="BNR367" s="84"/>
      <c r="BNS367" s="84"/>
      <c r="BNT367" s="84"/>
      <c r="BNU367" s="84"/>
      <c r="BNV367" s="84"/>
      <c r="BNW367" s="84"/>
      <c r="BNX367" s="84"/>
      <c r="BNY367" s="84"/>
      <c r="BNZ367" s="84"/>
      <c r="BOA367" s="84"/>
      <c r="BOB367" s="84"/>
      <c r="BOC367" s="84"/>
      <c r="BOD367" s="84"/>
      <c r="BOE367" s="84"/>
      <c r="BOF367" s="84"/>
      <c r="BOG367" s="84"/>
      <c r="BOH367" s="84"/>
      <c r="BOI367" s="84"/>
      <c r="BOJ367" s="84"/>
      <c r="BOK367" s="84"/>
      <c r="BOL367" s="84"/>
      <c r="BOM367" s="84"/>
      <c r="BON367" s="84"/>
      <c r="BOO367" s="84"/>
      <c r="BOP367" s="84"/>
      <c r="BOQ367" s="84"/>
      <c r="BOR367" s="84"/>
      <c r="BOS367" s="84"/>
      <c r="BOT367" s="84"/>
      <c r="BOU367" s="84"/>
      <c r="BOV367" s="84"/>
      <c r="BOW367" s="84"/>
      <c r="BOX367" s="84"/>
      <c r="BOY367" s="84"/>
      <c r="BOZ367" s="84"/>
      <c r="BPA367" s="84"/>
      <c r="BPB367" s="84"/>
      <c r="BPC367" s="84"/>
      <c r="BPD367" s="84"/>
      <c r="BPE367" s="84"/>
      <c r="BPF367" s="84"/>
      <c r="BPG367" s="84"/>
      <c r="BPH367" s="84"/>
      <c r="BPI367" s="84"/>
      <c r="BPJ367" s="84"/>
      <c r="BPK367" s="84"/>
      <c r="BPL367" s="84"/>
      <c r="BPM367" s="84"/>
      <c r="BPN367" s="84"/>
      <c r="BPO367" s="84"/>
      <c r="BPP367" s="84"/>
      <c r="BPQ367" s="84"/>
      <c r="BPR367" s="84"/>
      <c r="BPS367" s="84"/>
      <c r="BPT367" s="84"/>
      <c r="BPU367" s="84"/>
      <c r="BPV367" s="84"/>
      <c r="BPW367" s="84"/>
    </row>
    <row r="368" spans="2:1791" s="169" customFormat="1" ht="30" customHeight="1">
      <c r="B368" s="193"/>
      <c r="C368" s="86"/>
      <c r="D368" s="240"/>
      <c r="E368" s="246"/>
      <c r="F368" s="241"/>
      <c r="G368" s="86"/>
      <c r="H368" s="86"/>
      <c r="I368" s="161"/>
      <c r="J368" s="220"/>
      <c r="K368" s="161"/>
      <c r="L368" s="139"/>
      <c r="M368" s="309"/>
      <c r="N368" s="5"/>
      <c r="O368" s="5"/>
      <c r="P368" s="2"/>
      <c r="Q368" s="367"/>
      <c r="R368" s="340"/>
      <c r="S368" s="19"/>
      <c r="T368" s="385"/>
      <c r="U368" s="2"/>
      <c r="V368" s="2"/>
      <c r="W368" s="2"/>
      <c r="X368" s="2"/>
      <c r="Y368" s="2"/>
      <c r="Z368" s="2"/>
      <c r="AA368" s="2"/>
      <c r="AB368" s="2"/>
      <c r="AC368" s="2"/>
      <c r="AD368" s="2"/>
      <c r="AE368" s="2"/>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c r="LT368" s="84"/>
      <c r="LU368" s="84"/>
      <c r="LV368" s="84"/>
      <c r="LW368" s="84"/>
      <c r="LX368" s="84"/>
      <c r="LY368" s="84"/>
      <c r="LZ368" s="84"/>
      <c r="MA368" s="84"/>
      <c r="MB368" s="84"/>
      <c r="MC368" s="84"/>
      <c r="MD368" s="84"/>
      <c r="ME368" s="84"/>
      <c r="MF368" s="84"/>
      <c r="MG368" s="84"/>
      <c r="MH368" s="84"/>
      <c r="MI368" s="84"/>
      <c r="MJ368" s="84"/>
      <c r="MK368" s="84"/>
      <c r="ML368" s="84"/>
      <c r="MM368" s="84"/>
      <c r="MN368" s="84"/>
      <c r="MO368" s="84"/>
      <c r="MP368" s="84"/>
      <c r="MQ368" s="84"/>
      <c r="MR368" s="84"/>
      <c r="MS368" s="84"/>
      <c r="MT368" s="84"/>
      <c r="MU368" s="84"/>
      <c r="MV368" s="84"/>
      <c r="MW368" s="84"/>
      <c r="MX368" s="84"/>
      <c r="MY368" s="84"/>
      <c r="MZ368" s="84"/>
      <c r="NA368" s="84"/>
      <c r="NB368" s="84"/>
      <c r="NC368" s="84"/>
      <c r="ND368" s="84"/>
      <c r="NE368" s="84"/>
      <c r="NF368" s="84"/>
      <c r="NG368" s="84"/>
      <c r="NH368" s="84"/>
      <c r="NI368" s="84"/>
      <c r="NJ368" s="84"/>
      <c r="NK368" s="84"/>
      <c r="NL368" s="84"/>
      <c r="NM368" s="84"/>
      <c r="NN368" s="84"/>
      <c r="NO368" s="84"/>
      <c r="NP368" s="84"/>
      <c r="NQ368" s="84"/>
      <c r="NR368" s="84"/>
      <c r="NS368" s="84"/>
      <c r="NT368" s="84"/>
      <c r="NU368" s="84"/>
      <c r="NV368" s="84"/>
      <c r="NW368" s="84"/>
      <c r="NX368" s="84"/>
      <c r="NY368" s="84"/>
      <c r="NZ368" s="84"/>
      <c r="OA368" s="84"/>
      <c r="OB368" s="84"/>
      <c r="OC368" s="84"/>
      <c r="OD368" s="84"/>
      <c r="OE368" s="84"/>
      <c r="OF368" s="84"/>
      <c r="OG368" s="84"/>
      <c r="OH368" s="84"/>
      <c r="OI368" s="84"/>
      <c r="OJ368" s="84"/>
      <c r="OK368" s="84"/>
      <c r="OL368" s="84"/>
      <c r="OM368" s="84"/>
      <c r="ON368" s="84"/>
      <c r="OO368" s="84"/>
      <c r="OP368" s="84"/>
      <c r="OQ368" s="84"/>
      <c r="OR368" s="84"/>
      <c r="OS368" s="84"/>
      <c r="OT368" s="84"/>
      <c r="OU368" s="84"/>
      <c r="OV368" s="84"/>
      <c r="OW368" s="84"/>
      <c r="OX368" s="84"/>
      <c r="OY368" s="84"/>
      <c r="OZ368" s="84"/>
      <c r="PA368" s="84"/>
      <c r="PB368" s="84"/>
      <c r="PC368" s="84"/>
      <c r="PD368" s="84"/>
      <c r="PE368" s="84"/>
      <c r="PF368" s="84"/>
      <c r="PG368" s="84"/>
      <c r="PH368" s="84"/>
      <c r="PI368" s="84"/>
      <c r="PJ368" s="84"/>
      <c r="PK368" s="84"/>
      <c r="PL368" s="84"/>
      <c r="PM368" s="84"/>
      <c r="PN368" s="84"/>
      <c r="PO368" s="84"/>
      <c r="PP368" s="84"/>
      <c r="PQ368" s="84"/>
      <c r="PR368" s="84"/>
      <c r="PS368" s="84"/>
      <c r="PT368" s="84"/>
      <c r="PU368" s="84"/>
      <c r="PV368" s="84"/>
      <c r="PW368" s="84"/>
      <c r="PX368" s="84"/>
      <c r="PY368" s="84"/>
      <c r="PZ368" s="84"/>
      <c r="QA368" s="84"/>
      <c r="QB368" s="84"/>
      <c r="QC368" s="84"/>
      <c r="QD368" s="84"/>
      <c r="QE368" s="84"/>
      <c r="QF368" s="84"/>
      <c r="QG368" s="84"/>
      <c r="QH368" s="84"/>
      <c r="QI368" s="84"/>
      <c r="QJ368" s="84"/>
      <c r="QK368" s="84"/>
      <c r="QL368" s="84"/>
      <c r="QM368" s="84"/>
      <c r="QN368" s="84"/>
      <c r="QO368" s="84"/>
      <c r="QP368" s="84"/>
      <c r="QQ368" s="84"/>
      <c r="QR368" s="84"/>
      <c r="QS368" s="84"/>
      <c r="QT368" s="84"/>
      <c r="QU368" s="84"/>
      <c r="QV368" s="84"/>
      <c r="QW368" s="84"/>
      <c r="QX368" s="84"/>
      <c r="QY368" s="84"/>
      <c r="QZ368" s="84"/>
      <c r="RA368" s="84"/>
      <c r="RB368" s="84"/>
      <c r="RC368" s="84"/>
      <c r="RD368" s="84"/>
      <c r="RE368" s="84"/>
      <c r="RF368" s="84"/>
      <c r="RG368" s="84"/>
      <c r="RH368" s="84"/>
      <c r="RI368" s="84"/>
      <c r="RJ368" s="84"/>
      <c r="RK368" s="84"/>
      <c r="RL368" s="84"/>
      <c r="RM368" s="84"/>
      <c r="RN368" s="84"/>
      <c r="RO368" s="84"/>
      <c r="RP368" s="84"/>
      <c r="RQ368" s="84"/>
      <c r="RR368" s="84"/>
      <c r="RS368" s="84"/>
      <c r="RT368" s="84"/>
      <c r="RU368" s="84"/>
      <c r="RV368" s="84"/>
      <c r="RW368" s="84"/>
      <c r="RX368" s="84"/>
      <c r="RY368" s="84"/>
      <c r="RZ368" s="84"/>
      <c r="SA368" s="84"/>
      <c r="SB368" s="84"/>
      <c r="SC368" s="84"/>
      <c r="SD368" s="84"/>
      <c r="SE368" s="84"/>
      <c r="SF368" s="84"/>
      <c r="SG368" s="84"/>
      <c r="SH368" s="84"/>
      <c r="SI368" s="84"/>
      <c r="SJ368" s="84"/>
      <c r="SK368" s="84"/>
      <c r="SL368" s="84"/>
      <c r="SM368" s="84"/>
      <c r="SN368" s="84"/>
      <c r="SO368" s="84"/>
      <c r="SP368" s="84"/>
      <c r="SQ368" s="84"/>
      <c r="SR368" s="84"/>
      <c r="SS368" s="84"/>
      <c r="ST368" s="84"/>
      <c r="SU368" s="84"/>
      <c r="SV368" s="84"/>
      <c r="SW368" s="84"/>
      <c r="SX368" s="84"/>
      <c r="SY368" s="84"/>
      <c r="SZ368" s="84"/>
      <c r="TA368" s="84"/>
      <c r="TB368" s="84"/>
      <c r="TC368" s="84"/>
      <c r="TD368" s="84"/>
      <c r="TE368" s="84"/>
      <c r="TF368" s="84"/>
      <c r="TG368" s="84"/>
      <c r="TH368" s="84"/>
      <c r="TI368" s="84"/>
      <c r="TJ368" s="84"/>
      <c r="TK368" s="84"/>
      <c r="TL368" s="84"/>
      <c r="TM368" s="84"/>
      <c r="TN368" s="84"/>
      <c r="TO368" s="84"/>
      <c r="TP368" s="84"/>
      <c r="TQ368" s="84"/>
      <c r="TR368" s="84"/>
      <c r="TS368" s="84"/>
      <c r="TT368" s="84"/>
      <c r="TU368" s="84"/>
      <c r="TV368" s="84"/>
      <c r="TW368" s="84"/>
      <c r="TX368" s="84"/>
      <c r="TY368" s="84"/>
      <c r="TZ368" s="84"/>
      <c r="UA368" s="84"/>
      <c r="UB368" s="84"/>
      <c r="UC368" s="84"/>
      <c r="UD368" s="84"/>
      <c r="UE368" s="84"/>
      <c r="UF368" s="84"/>
      <c r="UG368" s="84"/>
      <c r="UH368" s="84"/>
      <c r="UI368" s="84"/>
      <c r="UJ368" s="84"/>
      <c r="UK368" s="84"/>
      <c r="UL368" s="84"/>
      <c r="UM368" s="84"/>
      <c r="UN368" s="84"/>
      <c r="UO368" s="84"/>
      <c r="UP368" s="84"/>
      <c r="UQ368" s="84"/>
      <c r="UR368" s="84"/>
      <c r="US368" s="84"/>
      <c r="UT368" s="84"/>
      <c r="UU368" s="84"/>
      <c r="UV368" s="84"/>
      <c r="UW368" s="84"/>
      <c r="UX368" s="84"/>
      <c r="UY368" s="84"/>
      <c r="UZ368" s="84"/>
      <c r="VA368" s="84"/>
      <c r="VB368" s="84"/>
      <c r="VC368" s="84"/>
      <c r="VD368" s="84"/>
      <c r="VE368" s="84"/>
      <c r="VF368" s="84"/>
      <c r="VG368" s="84"/>
      <c r="VH368" s="84"/>
      <c r="VI368" s="84"/>
      <c r="VJ368" s="84"/>
      <c r="VK368" s="84"/>
      <c r="VL368" s="84"/>
      <c r="VM368" s="84"/>
      <c r="VN368" s="84"/>
      <c r="VO368" s="84"/>
      <c r="VP368" s="84"/>
      <c r="VQ368" s="84"/>
      <c r="VR368" s="84"/>
      <c r="VS368" s="84"/>
      <c r="VT368" s="84"/>
      <c r="VU368" s="84"/>
      <c r="VV368" s="84"/>
      <c r="VW368" s="84"/>
      <c r="VX368" s="84"/>
      <c r="VY368" s="84"/>
      <c r="VZ368" s="84"/>
      <c r="WA368" s="84"/>
      <c r="WB368" s="84"/>
      <c r="WC368" s="84"/>
      <c r="WD368" s="84"/>
      <c r="WE368" s="84"/>
      <c r="WF368" s="84"/>
      <c r="WG368" s="84"/>
      <c r="WH368" s="84"/>
      <c r="WI368" s="84"/>
      <c r="WJ368" s="84"/>
      <c r="WK368" s="84"/>
      <c r="WL368" s="84"/>
      <c r="WM368" s="84"/>
      <c r="WN368" s="84"/>
      <c r="WO368" s="84"/>
      <c r="WP368" s="84"/>
      <c r="WQ368" s="84"/>
      <c r="WR368" s="84"/>
      <c r="WS368" s="84"/>
      <c r="WT368" s="84"/>
      <c r="WU368" s="84"/>
      <c r="WV368" s="84"/>
      <c r="WW368" s="84"/>
      <c r="WX368" s="84"/>
      <c r="WY368" s="84"/>
      <c r="WZ368" s="84"/>
      <c r="XA368" s="84"/>
      <c r="XB368" s="84"/>
      <c r="XC368" s="84"/>
      <c r="XD368" s="84"/>
      <c r="XE368" s="84"/>
      <c r="XF368" s="84"/>
      <c r="XG368" s="84"/>
      <c r="XH368" s="84"/>
      <c r="XI368" s="84"/>
      <c r="XJ368" s="84"/>
      <c r="XK368" s="84"/>
      <c r="XL368" s="84"/>
      <c r="XM368" s="84"/>
      <c r="XN368" s="84"/>
      <c r="XO368" s="84"/>
      <c r="XP368" s="84"/>
      <c r="XQ368" s="84"/>
      <c r="XR368" s="84"/>
      <c r="XS368" s="84"/>
      <c r="XT368" s="84"/>
      <c r="XU368" s="84"/>
      <c r="XV368" s="84"/>
      <c r="XW368" s="84"/>
      <c r="XX368" s="84"/>
      <c r="XY368" s="84"/>
      <c r="XZ368" s="84"/>
      <c r="YA368" s="84"/>
      <c r="YB368" s="84"/>
      <c r="YC368" s="84"/>
      <c r="YD368" s="84"/>
      <c r="YE368" s="84"/>
      <c r="YF368" s="84"/>
      <c r="YG368" s="84"/>
      <c r="YH368" s="84"/>
      <c r="YI368" s="84"/>
      <c r="YJ368" s="84"/>
      <c r="YK368" s="84"/>
      <c r="YL368" s="84"/>
      <c r="YM368" s="84"/>
      <c r="YN368" s="84"/>
      <c r="YO368" s="84"/>
      <c r="YP368" s="84"/>
      <c r="YQ368" s="84"/>
      <c r="YR368" s="84"/>
      <c r="YS368" s="84"/>
      <c r="YT368" s="84"/>
      <c r="YU368" s="84"/>
      <c r="YV368" s="84"/>
      <c r="YW368" s="84"/>
      <c r="YX368" s="84"/>
      <c r="YY368" s="84"/>
      <c r="YZ368" s="84"/>
      <c r="ZA368" s="84"/>
      <c r="ZB368" s="84"/>
      <c r="ZC368" s="84"/>
      <c r="ZD368" s="84"/>
      <c r="ZE368" s="84"/>
      <c r="ZF368" s="84"/>
      <c r="ZG368" s="84"/>
      <c r="ZH368" s="84"/>
      <c r="ZI368" s="84"/>
      <c r="ZJ368" s="84"/>
      <c r="ZK368" s="84"/>
      <c r="ZL368" s="84"/>
      <c r="ZM368" s="84"/>
      <c r="ZN368" s="84"/>
      <c r="ZO368" s="84"/>
      <c r="ZP368" s="84"/>
      <c r="ZQ368" s="84"/>
      <c r="ZR368" s="84"/>
      <c r="ZS368" s="84"/>
      <c r="ZT368" s="84"/>
      <c r="ZU368" s="84"/>
      <c r="ZV368" s="84"/>
      <c r="ZW368" s="84"/>
      <c r="ZX368" s="84"/>
      <c r="ZY368" s="84"/>
      <c r="ZZ368" s="84"/>
      <c r="AAA368" s="84"/>
      <c r="AAB368" s="84"/>
      <c r="AAC368" s="84"/>
      <c r="AAD368" s="84"/>
      <c r="AAE368" s="84"/>
      <c r="AAF368" s="84"/>
      <c r="AAG368" s="84"/>
      <c r="AAH368" s="84"/>
      <c r="AAI368" s="84"/>
      <c r="AAJ368" s="84"/>
      <c r="AAK368" s="84"/>
      <c r="AAL368" s="84"/>
      <c r="AAM368" s="84"/>
      <c r="AAN368" s="84"/>
      <c r="AAO368" s="84"/>
      <c r="AAP368" s="84"/>
      <c r="AAQ368" s="84"/>
      <c r="AAR368" s="84"/>
      <c r="AAS368" s="84"/>
      <c r="AAT368" s="84"/>
      <c r="AAU368" s="84"/>
      <c r="AAV368" s="84"/>
      <c r="AAW368" s="84"/>
      <c r="AAX368" s="84"/>
      <c r="AAY368" s="84"/>
      <c r="AAZ368" s="84"/>
      <c r="ABA368" s="84"/>
      <c r="ABB368" s="84"/>
      <c r="ABC368" s="84"/>
      <c r="ABD368" s="84"/>
      <c r="ABE368" s="84"/>
      <c r="ABF368" s="84"/>
      <c r="ABG368" s="84"/>
      <c r="ABH368" s="84"/>
      <c r="ABI368" s="84"/>
      <c r="ABJ368" s="84"/>
      <c r="ABK368" s="84"/>
      <c r="ABL368" s="84"/>
      <c r="ABM368" s="84"/>
      <c r="ABN368" s="84"/>
      <c r="ABO368" s="84"/>
      <c r="ABP368" s="84"/>
      <c r="ABQ368" s="84"/>
      <c r="ABR368" s="84"/>
      <c r="ABS368" s="84"/>
      <c r="ABT368" s="84"/>
      <c r="ABU368" s="84"/>
      <c r="ABV368" s="84"/>
      <c r="ABW368" s="84"/>
      <c r="ABX368" s="84"/>
      <c r="ABY368" s="84"/>
      <c r="ABZ368" s="84"/>
      <c r="ACA368" s="84"/>
      <c r="ACB368" s="84"/>
      <c r="ACC368" s="84"/>
      <c r="ACD368" s="84"/>
      <c r="ACE368" s="84"/>
      <c r="ACF368" s="84"/>
      <c r="ACG368" s="84"/>
      <c r="ACH368" s="84"/>
      <c r="ACI368" s="84"/>
      <c r="ACJ368" s="84"/>
      <c r="ACK368" s="84"/>
      <c r="ACL368" s="84"/>
      <c r="ACM368" s="84"/>
      <c r="ACN368" s="84"/>
      <c r="ACO368" s="84"/>
      <c r="ACP368" s="84"/>
      <c r="ACQ368" s="84"/>
      <c r="ACR368" s="84"/>
      <c r="ACS368" s="84"/>
      <c r="ACT368" s="84"/>
      <c r="ACU368" s="84"/>
      <c r="ACV368" s="84"/>
      <c r="ACW368" s="84"/>
      <c r="ACX368" s="84"/>
      <c r="ACY368" s="84"/>
      <c r="ACZ368" s="84"/>
      <c r="ADA368" s="84"/>
      <c r="ADB368" s="84"/>
      <c r="ADC368" s="84"/>
      <c r="ADD368" s="84"/>
      <c r="ADE368" s="84"/>
      <c r="ADF368" s="84"/>
      <c r="ADG368" s="84"/>
      <c r="ADH368" s="84"/>
      <c r="ADI368" s="84"/>
      <c r="ADJ368" s="84"/>
      <c r="ADK368" s="84"/>
      <c r="ADL368" s="84"/>
      <c r="ADM368" s="84"/>
      <c r="ADN368" s="84"/>
      <c r="ADO368" s="84"/>
      <c r="ADP368" s="84"/>
      <c r="ADQ368" s="84"/>
      <c r="ADR368" s="84"/>
      <c r="ADS368" s="84"/>
      <c r="ADT368" s="84"/>
      <c r="ADU368" s="84"/>
      <c r="ADV368" s="84"/>
      <c r="ADW368" s="84"/>
      <c r="ADX368" s="84"/>
      <c r="ADY368" s="84"/>
      <c r="ADZ368" s="84"/>
      <c r="AEA368" s="84"/>
      <c r="AEB368" s="84"/>
      <c r="AEC368" s="84"/>
      <c r="AED368" s="84"/>
      <c r="AEE368" s="84"/>
      <c r="AEF368" s="84"/>
      <c r="AEG368" s="84"/>
      <c r="AEH368" s="84"/>
      <c r="AEI368" s="84"/>
      <c r="AEJ368" s="84"/>
      <c r="AEK368" s="84"/>
      <c r="AEL368" s="84"/>
      <c r="AEM368" s="84"/>
      <c r="AEN368" s="84"/>
      <c r="AEO368" s="84"/>
      <c r="AEP368" s="84"/>
      <c r="AEQ368" s="84"/>
      <c r="AER368" s="84"/>
      <c r="AES368" s="84"/>
      <c r="AET368" s="84"/>
      <c r="AEU368" s="84"/>
      <c r="AEV368" s="84"/>
      <c r="AEW368" s="84"/>
      <c r="AEX368" s="84"/>
      <c r="AEY368" s="84"/>
      <c r="AEZ368" s="84"/>
      <c r="AFA368" s="84"/>
      <c r="AFB368" s="84"/>
      <c r="AFC368" s="84"/>
      <c r="AFD368" s="84"/>
      <c r="AFE368" s="84"/>
      <c r="AFF368" s="84"/>
      <c r="AFG368" s="84"/>
      <c r="AFH368" s="84"/>
      <c r="AFI368" s="84"/>
      <c r="AFJ368" s="84"/>
      <c r="AFK368" s="84"/>
      <c r="AFL368" s="84"/>
      <c r="AFM368" s="84"/>
      <c r="AFN368" s="84"/>
      <c r="AFO368" s="84"/>
      <c r="AFP368" s="84"/>
      <c r="AFQ368" s="84"/>
      <c r="AFR368" s="84"/>
      <c r="AFS368" s="84"/>
      <c r="AFT368" s="84"/>
      <c r="AFU368" s="84"/>
      <c r="AFV368" s="84"/>
      <c r="AFW368" s="84"/>
      <c r="AFX368" s="84"/>
      <c r="AFY368" s="84"/>
      <c r="AFZ368" s="84"/>
      <c r="AGA368" s="84"/>
      <c r="AGB368" s="84"/>
      <c r="AGC368" s="84"/>
      <c r="AGD368" s="84"/>
      <c r="AGE368" s="84"/>
      <c r="AGF368" s="84"/>
      <c r="AGG368" s="84"/>
      <c r="AGH368" s="84"/>
      <c r="AGI368" s="84"/>
      <c r="AGJ368" s="84"/>
      <c r="AGK368" s="84"/>
      <c r="AGL368" s="84"/>
      <c r="AGM368" s="84"/>
      <c r="AGN368" s="84"/>
      <c r="AGO368" s="84"/>
      <c r="AGP368" s="84"/>
      <c r="AGQ368" s="84"/>
      <c r="AGR368" s="84"/>
      <c r="AGS368" s="84"/>
      <c r="AGT368" s="84"/>
      <c r="AGU368" s="84"/>
      <c r="AGV368" s="84"/>
      <c r="AGW368" s="84"/>
      <c r="AGX368" s="84"/>
      <c r="AGY368" s="84"/>
      <c r="AGZ368" s="84"/>
      <c r="AHA368" s="84"/>
      <c r="AHB368" s="84"/>
      <c r="AHC368" s="84"/>
      <c r="AHD368" s="84"/>
      <c r="AHE368" s="84"/>
      <c r="AHF368" s="84"/>
      <c r="AHG368" s="84"/>
      <c r="AHH368" s="84"/>
      <c r="AHI368" s="84"/>
      <c r="AHJ368" s="84"/>
      <c r="AHK368" s="84"/>
      <c r="AHL368" s="84"/>
      <c r="AHM368" s="84"/>
      <c r="AHN368" s="84"/>
      <c r="AHO368" s="84"/>
      <c r="AHP368" s="84"/>
      <c r="AHQ368" s="84"/>
      <c r="AHR368" s="84"/>
      <c r="AHS368" s="84"/>
      <c r="AHT368" s="84"/>
      <c r="AHU368" s="84"/>
      <c r="AHV368" s="84"/>
      <c r="AHW368" s="84"/>
      <c r="AHX368" s="84"/>
      <c r="AHY368" s="84"/>
      <c r="AHZ368" s="84"/>
      <c r="AIA368" s="84"/>
      <c r="AIB368" s="84"/>
      <c r="AIC368" s="84"/>
      <c r="AID368" s="84"/>
      <c r="AIE368" s="84"/>
      <c r="AIF368" s="84"/>
      <c r="AIG368" s="84"/>
      <c r="AIH368" s="84"/>
      <c r="AII368" s="84"/>
      <c r="AIJ368" s="84"/>
      <c r="AIK368" s="84"/>
      <c r="AIL368" s="84"/>
      <c r="AIM368" s="84"/>
      <c r="AIN368" s="84"/>
      <c r="AIO368" s="84"/>
      <c r="AIP368" s="84"/>
      <c r="AIQ368" s="84"/>
      <c r="AIR368" s="84"/>
      <c r="AIS368" s="84"/>
      <c r="AIT368" s="84"/>
      <c r="AIU368" s="84"/>
      <c r="AIV368" s="84"/>
      <c r="AIW368" s="84"/>
      <c r="AIX368" s="84"/>
      <c r="AIY368" s="84"/>
      <c r="AIZ368" s="84"/>
      <c r="AJA368" s="84"/>
      <c r="AJB368" s="84"/>
      <c r="AJC368" s="84"/>
      <c r="AJD368" s="84"/>
      <c r="AJE368" s="84"/>
      <c r="AJF368" s="84"/>
      <c r="AJG368" s="84"/>
      <c r="AJH368" s="84"/>
      <c r="AJI368" s="84"/>
      <c r="AJJ368" s="84"/>
      <c r="AJK368" s="84"/>
      <c r="AJL368" s="84"/>
      <c r="AJM368" s="84"/>
      <c r="AJN368" s="84"/>
      <c r="AJO368" s="84"/>
      <c r="AJP368" s="84"/>
      <c r="AJQ368" s="84"/>
      <c r="AJR368" s="84"/>
      <c r="AJS368" s="84"/>
      <c r="AJT368" s="84"/>
      <c r="AJU368" s="84"/>
      <c r="AJV368" s="84"/>
      <c r="AJW368" s="84"/>
      <c r="AJX368" s="84"/>
      <c r="AJY368" s="84"/>
      <c r="AJZ368" s="84"/>
      <c r="AKA368" s="84"/>
      <c r="AKB368" s="84"/>
      <c r="AKC368" s="84"/>
      <c r="AKD368" s="84"/>
      <c r="AKE368" s="84"/>
      <c r="AKF368" s="84"/>
      <c r="AKG368" s="84"/>
      <c r="AKH368" s="84"/>
      <c r="AKI368" s="84"/>
      <c r="AKJ368" s="84"/>
      <c r="AKK368" s="84"/>
      <c r="AKL368" s="84"/>
      <c r="AKM368" s="84"/>
      <c r="AKN368" s="84"/>
      <c r="AKO368" s="84"/>
      <c r="AKP368" s="84"/>
      <c r="AKQ368" s="84"/>
      <c r="AKR368" s="84"/>
      <c r="AKS368" s="84"/>
      <c r="AKT368" s="84"/>
      <c r="AKU368" s="84"/>
      <c r="AKV368" s="84"/>
      <c r="AKW368" s="84"/>
      <c r="AKX368" s="84"/>
      <c r="AKY368" s="84"/>
      <c r="AKZ368" s="84"/>
      <c r="ALA368" s="84"/>
      <c r="ALB368" s="84"/>
      <c r="ALC368" s="84"/>
      <c r="ALD368" s="84"/>
      <c r="ALE368" s="84"/>
      <c r="ALF368" s="84"/>
      <c r="ALG368" s="84"/>
      <c r="ALH368" s="84"/>
      <c r="ALI368" s="84"/>
      <c r="ALJ368" s="84"/>
      <c r="ALK368" s="84"/>
      <c r="ALL368" s="84"/>
      <c r="ALM368" s="84"/>
      <c r="ALN368" s="84"/>
      <c r="ALO368" s="84"/>
      <c r="ALP368" s="84"/>
      <c r="ALQ368" s="84"/>
      <c r="ALR368" s="84"/>
      <c r="ALS368" s="84"/>
      <c r="ALT368" s="84"/>
      <c r="ALU368" s="84"/>
      <c r="ALV368" s="84"/>
      <c r="ALW368" s="84"/>
      <c r="ALX368" s="84"/>
      <c r="ALY368" s="84"/>
      <c r="ALZ368" s="84"/>
      <c r="AMA368" s="84"/>
      <c r="AMB368" s="84"/>
      <c r="AMC368" s="84"/>
      <c r="AMD368" s="84"/>
      <c r="AME368" s="84"/>
      <c r="AMF368" s="84"/>
      <c r="AMG368" s="84"/>
      <c r="AMH368" s="84"/>
      <c r="AMI368" s="84"/>
      <c r="AMJ368" s="84"/>
      <c r="AMK368" s="84"/>
      <c r="AML368" s="84"/>
      <c r="AMM368" s="84"/>
      <c r="AMN368" s="84"/>
      <c r="AMO368" s="84"/>
      <c r="AMP368" s="84"/>
      <c r="AMQ368" s="84"/>
      <c r="AMR368" s="84"/>
      <c r="AMS368" s="84"/>
      <c r="AMT368" s="84"/>
      <c r="AMU368" s="84"/>
      <c r="AMV368" s="84"/>
      <c r="AMW368" s="84"/>
      <c r="AMX368" s="84"/>
      <c r="AMY368" s="84"/>
      <c r="AMZ368" s="84"/>
      <c r="ANA368" s="84"/>
      <c r="ANB368" s="84"/>
      <c r="ANC368" s="84"/>
      <c r="AND368" s="84"/>
      <c r="ANE368" s="84"/>
      <c r="ANF368" s="84"/>
      <c r="ANG368" s="84"/>
      <c r="ANH368" s="84"/>
      <c r="ANI368" s="84"/>
      <c r="ANJ368" s="84"/>
      <c r="ANK368" s="84"/>
      <c r="ANL368" s="84"/>
      <c r="ANM368" s="84"/>
      <c r="ANN368" s="84"/>
      <c r="ANO368" s="84"/>
      <c r="ANP368" s="84"/>
      <c r="ANQ368" s="84"/>
      <c r="ANR368" s="84"/>
      <c r="ANS368" s="84"/>
      <c r="ANT368" s="84"/>
      <c r="ANU368" s="84"/>
      <c r="ANV368" s="84"/>
      <c r="ANW368" s="84"/>
      <c r="ANX368" s="84"/>
      <c r="ANY368" s="84"/>
      <c r="ANZ368" s="84"/>
      <c r="AOA368" s="84"/>
      <c r="AOB368" s="84"/>
      <c r="AOC368" s="84"/>
      <c r="AOD368" s="84"/>
      <c r="AOE368" s="84"/>
      <c r="AOF368" s="84"/>
      <c r="AOG368" s="84"/>
      <c r="AOH368" s="84"/>
      <c r="AOI368" s="84"/>
      <c r="AOJ368" s="84"/>
      <c r="AOK368" s="84"/>
      <c r="AOL368" s="84"/>
      <c r="AOM368" s="84"/>
      <c r="AON368" s="84"/>
      <c r="AOO368" s="84"/>
      <c r="AOP368" s="84"/>
      <c r="AOQ368" s="84"/>
      <c r="AOR368" s="84"/>
      <c r="AOS368" s="84"/>
      <c r="AOT368" s="84"/>
      <c r="AOU368" s="84"/>
      <c r="AOV368" s="84"/>
      <c r="AOW368" s="84"/>
      <c r="AOX368" s="84"/>
      <c r="AOY368" s="84"/>
      <c r="AOZ368" s="84"/>
      <c r="APA368" s="84"/>
      <c r="APB368" s="84"/>
      <c r="APC368" s="84"/>
      <c r="APD368" s="84"/>
      <c r="APE368" s="84"/>
      <c r="APF368" s="84"/>
      <c r="APG368" s="84"/>
      <c r="APH368" s="84"/>
      <c r="API368" s="84"/>
      <c r="APJ368" s="84"/>
      <c r="APK368" s="84"/>
      <c r="APL368" s="84"/>
      <c r="APM368" s="84"/>
      <c r="APN368" s="84"/>
      <c r="APO368" s="84"/>
      <c r="APP368" s="84"/>
      <c r="APQ368" s="84"/>
      <c r="APR368" s="84"/>
      <c r="APS368" s="84"/>
      <c r="APT368" s="84"/>
      <c r="APU368" s="84"/>
      <c r="APV368" s="84"/>
      <c r="APW368" s="84"/>
      <c r="APX368" s="84"/>
      <c r="APY368" s="84"/>
      <c r="APZ368" s="84"/>
      <c r="AQA368" s="84"/>
      <c r="AQB368" s="84"/>
      <c r="AQC368" s="84"/>
      <c r="AQD368" s="84"/>
      <c r="AQE368" s="84"/>
      <c r="AQF368" s="84"/>
      <c r="AQG368" s="84"/>
      <c r="AQH368" s="84"/>
      <c r="AQI368" s="84"/>
      <c r="AQJ368" s="84"/>
      <c r="AQK368" s="84"/>
      <c r="AQL368" s="84"/>
      <c r="AQM368" s="84"/>
      <c r="AQN368" s="84"/>
      <c r="AQO368" s="84"/>
      <c r="AQP368" s="84"/>
      <c r="AQQ368" s="84"/>
      <c r="AQR368" s="84"/>
      <c r="AQS368" s="84"/>
      <c r="AQT368" s="84"/>
      <c r="AQU368" s="84"/>
      <c r="AQV368" s="84"/>
      <c r="AQW368" s="84"/>
      <c r="AQX368" s="84"/>
      <c r="AQY368" s="84"/>
      <c r="AQZ368" s="84"/>
      <c r="ARA368" s="84"/>
      <c r="ARB368" s="84"/>
      <c r="ARC368" s="84"/>
      <c r="ARD368" s="84"/>
      <c r="ARE368" s="84"/>
      <c r="ARF368" s="84"/>
      <c r="ARG368" s="84"/>
      <c r="ARH368" s="84"/>
      <c r="ARI368" s="84"/>
      <c r="ARJ368" s="84"/>
      <c r="ARK368" s="84"/>
      <c r="ARL368" s="84"/>
      <c r="ARM368" s="84"/>
      <c r="ARN368" s="84"/>
      <c r="ARO368" s="84"/>
      <c r="ARP368" s="84"/>
      <c r="ARQ368" s="84"/>
      <c r="ARR368" s="84"/>
      <c r="ARS368" s="84"/>
      <c r="ART368" s="84"/>
      <c r="ARU368" s="84"/>
      <c r="ARV368" s="84"/>
      <c r="ARW368" s="84"/>
      <c r="ARX368" s="84"/>
      <c r="ARY368" s="84"/>
      <c r="ARZ368" s="84"/>
      <c r="ASA368" s="84"/>
      <c r="ASB368" s="84"/>
      <c r="ASC368" s="84"/>
      <c r="ASD368" s="84"/>
      <c r="ASE368" s="84"/>
      <c r="ASF368" s="84"/>
      <c r="ASG368" s="84"/>
      <c r="ASH368" s="84"/>
      <c r="ASI368" s="84"/>
      <c r="ASJ368" s="84"/>
      <c r="ASK368" s="84"/>
      <c r="ASL368" s="84"/>
      <c r="ASM368" s="84"/>
      <c r="ASN368" s="84"/>
      <c r="ASO368" s="84"/>
      <c r="ASP368" s="84"/>
      <c r="ASQ368" s="84"/>
      <c r="ASR368" s="84"/>
      <c r="ASS368" s="84"/>
      <c r="AST368" s="84"/>
      <c r="ASU368" s="84"/>
      <c r="ASV368" s="84"/>
      <c r="ASW368" s="84"/>
      <c r="ASX368" s="84"/>
      <c r="ASY368" s="84"/>
      <c r="ASZ368" s="84"/>
      <c r="ATA368" s="84"/>
      <c r="ATB368" s="84"/>
      <c r="ATC368" s="84"/>
      <c r="ATD368" s="84"/>
      <c r="ATE368" s="84"/>
      <c r="ATF368" s="84"/>
      <c r="ATG368" s="84"/>
      <c r="ATH368" s="84"/>
      <c r="ATI368" s="84"/>
      <c r="ATJ368" s="84"/>
      <c r="ATK368" s="84"/>
      <c r="ATL368" s="84"/>
      <c r="ATM368" s="84"/>
      <c r="ATN368" s="84"/>
      <c r="ATO368" s="84"/>
      <c r="ATP368" s="84"/>
      <c r="ATQ368" s="84"/>
      <c r="ATR368" s="84"/>
      <c r="ATS368" s="84"/>
      <c r="ATT368" s="84"/>
      <c r="ATU368" s="84"/>
      <c r="ATV368" s="84"/>
      <c r="ATW368" s="84"/>
      <c r="ATX368" s="84"/>
      <c r="ATY368" s="84"/>
      <c r="ATZ368" s="84"/>
      <c r="AUA368" s="84"/>
      <c r="AUB368" s="84"/>
      <c r="AUC368" s="84"/>
      <c r="AUD368" s="84"/>
      <c r="AUE368" s="84"/>
      <c r="AUF368" s="84"/>
      <c r="AUG368" s="84"/>
      <c r="AUH368" s="84"/>
      <c r="AUI368" s="84"/>
      <c r="AUJ368" s="84"/>
      <c r="AUK368" s="84"/>
      <c r="AUL368" s="84"/>
      <c r="AUM368" s="84"/>
      <c r="AUN368" s="84"/>
      <c r="AUO368" s="84"/>
      <c r="AUP368" s="84"/>
      <c r="AUQ368" s="84"/>
      <c r="AUR368" s="84"/>
      <c r="AUS368" s="84"/>
      <c r="AUT368" s="84"/>
      <c r="AUU368" s="84"/>
      <c r="AUV368" s="84"/>
      <c r="AUW368" s="84"/>
      <c r="AUX368" s="84"/>
      <c r="AUY368" s="84"/>
      <c r="AUZ368" s="84"/>
      <c r="AVA368" s="84"/>
      <c r="AVB368" s="84"/>
      <c r="AVC368" s="84"/>
      <c r="AVD368" s="84"/>
      <c r="AVE368" s="84"/>
      <c r="AVF368" s="84"/>
      <c r="AVG368" s="84"/>
      <c r="AVH368" s="84"/>
      <c r="AVI368" s="84"/>
      <c r="AVJ368" s="84"/>
      <c r="AVK368" s="84"/>
      <c r="AVL368" s="84"/>
      <c r="AVM368" s="84"/>
      <c r="AVN368" s="84"/>
      <c r="AVO368" s="84"/>
      <c r="AVP368" s="84"/>
      <c r="AVQ368" s="84"/>
      <c r="AVR368" s="84"/>
      <c r="AVS368" s="84"/>
      <c r="AVT368" s="84"/>
      <c r="AVU368" s="84"/>
      <c r="AVV368" s="84"/>
      <c r="AVW368" s="84"/>
      <c r="AVX368" s="84"/>
      <c r="AVY368" s="84"/>
      <c r="AVZ368" s="84"/>
      <c r="AWA368" s="84"/>
      <c r="AWB368" s="84"/>
      <c r="AWC368" s="84"/>
      <c r="AWD368" s="84"/>
      <c r="AWE368" s="84"/>
      <c r="AWF368" s="84"/>
      <c r="AWG368" s="84"/>
      <c r="AWH368" s="84"/>
      <c r="AWI368" s="84"/>
      <c r="AWJ368" s="84"/>
      <c r="AWK368" s="84"/>
      <c r="AWL368" s="84"/>
      <c r="AWM368" s="84"/>
      <c r="AWN368" s="84"/>
      <c r="AWO368" s="84"/>
      <c r="AWP368" s="84"/>
      <c r="AWQ368" s="84"/>
      <c r="AWR368" s="84"/>
      <c r="AWS368" s="84"/>
      <c r="AWT368" s="84"/>
      <c r="AWU368" s="84"/>
      <c r="AWV368" s="84"/>
      <c r="AWW368" s="84"/>
      <c r="AWX368" s="84"/>
      <c r="AWY368" s="84"/>
      <c r="AWZ368" s="84"/>
      <c r="AXA368" s="84"/>
      <c r="AXB368" s="84"/>
      <c r="AXC368" s="84"/>
      <c r="AXD368" s="84"/>
      <c r="AXE368" s="84"/>
      <c r="AXF368" s="84"/>
      <c r="AXG368" s="84"/>
      <c r="AXH368" s="84"/>
      <c r="AXI368" s="84"/>
      <c r="AXJ368" s="84"/>
      <c r="AXK368" s="84"/>
      <c r="AXL368" s="84"/>
      <c r="AXM368" s="84"/>
      <c r="AXN368" s="84"/>
      <c r="AXO368" s="84"/>
      <c r="AXP368" s="84"/>
      <c r="AXQ368" s="84"/>
      <c r="AXR368" s="84"/>
      <c r="AXS368" s="84"/>
      <c r="AXT368" s="84"/>
      <c r="AXU368" s="84"/>
      <c r="AXV368" s="84"/>
      <c r="AXW368" s="84"/>
      <c r="AXX368" s="84"/>
      <c r="AXY368" s="84"/>
      <c r="AXZ368" s="84"/>
      <c r="AYA368" s="84"/>
      <c r="AYB368" s="84"/>
      <c r="AYC368" s="84"/>
      <c r="AYD368" s="84"/>
      <c r="AYE368" s="84"/>
      <c r="AYF368" s="84"/>
      <c r="AYG368" s="84"/>
      <c r="AYH368" s="84"/>
      <c r="AYI368" s="84"/>
      <c r="AYJ368" s="84"/>
      <c r="AYK368" s="84"/>
      <c r="AYL368" s="84"/>
      <c r="AYM368" s="84"/>
      <c r="AYN368" s="84"/>
      <c r="AYO368" s="84"/>
      <c r="AYP368" s="84"/>
      <c r="AYQ368" s="84"/>
      <c r="AYR368" s="84"/>
      <c r="AYS368" s="84"/>
      <c r="AYT368" s="84"/>
      <c r="AYU368" s="84"/>
      <c r="AYV368" s="84"/>
      <c r="AYW368" s="84"/>
      <c r="AYX368" s="84"/>
      <c r="AYY368" s="84"/>
      <c r="AYZ368" s="84"/>
      <c r="AZA368" s="84"/>
      <c r="AZB368" s="84"/>
      <c r="AZC368" s="84"/>
      <c r="AZD368" s="84"/>
      <c r="AZE368" s="84"/>
      <c r="AZF368" s="84"/>
      <c r="AZG368" s="84"/>
      <c r="AZH368" s="84"/>
      <c r="AZI368" s="84"/>
      <c r="AZJ368" s="84"/>
      <c r="AZK368" s="84"/>
      <c r="AZL368" s="84"/>
      <c r="AZM368" s="84"/>
      <c r="AZN368" s="84"/>
      <c r="AZO368" s="84"/>
      <c r="AZP368" s="84"/>
      <c r="AZQ368" s="84"/>
      <c r="AZR368" s="84"/>
      <c r="AZS368" s="84"/>
      <c r="AZT368" s="84"/>
      <c r="AZU368" s="84"/>
      <c r="AZV368" s="84"/>
      <c r="AZW368" s="84"/>
      <c r="AZX368" s="84"/>
      <c r="AZY368" s="84"/>
      <c r="AZZ368" s="84"/>
      <c r="BAA368" s="84"/>
      <c r="BAB368" s="84"/>
      <c r="BAC368" s="84"/>
      <c r="BAD368" s="84"/>
      <c r="BAE368" s="84"/>
      <c r="BAF368" s="84"/>
      <c r="BAG368" s="84"/>
      <c r="BAH368" s="84"/>
      <c r="BAI368" s="84"/>
      <c r="BAJ368" s="84"/>
      <c r="BAK368" s="84"/>
      <c r="BAL368" s="84"/>
      <c r="BAM368" s="84"/>
      <c r="BAN368" s="84"/>
      <c r="BAO368" s="84"/>
      <c r="BAP368" s="84"/>
      <c r="BAQ368" s="84"/>
      <c r="BAR368" s="84"/>
      <c r="BAS368" s="84"/>
      <c r="BAT368" s="84"/>
      <c r="BAU368" s="84"/>
      <c r="BAV368" s="84"/>
      <c r="BAW368" s="84"/>
      <c r="BAX368" s="84"/>
      <c r="BAY368" s="84"/>
      <c r="BAZ368" s="84"/>
      <c r="BBA368" s="84"/>
      <c r="BBB368" s="84"/>
      <c r="BBC368" s="84"/>
      <c r="BBD368" s="84"/>
      <c r="BBE368" s="84"/>
      <c r="BBF368" s="84"/>
      <c r="BBG368" s="84"/>
      <c r="BBH368" s="84"/>
      <c r="BBI368" s="84"/>
      <c r="BBJ368" s="84"/>
      <c r="BBK368" s="84"/>
      <c r="BBL368" s="84"/>
      <c r="BBM368" s="84"/>
      <c r="BBN368" s="84"/>
      <c r="BBO368" s="84"/>
      <c r="BBP368" s="84"/>
      <c r="BBQ368" s="84"/>
      <c r="BBR368" s="84"/>
      <c r="BBS368" s="84"/>
      <c r="BBT368" s="84"/>
      <c r="BBU368" s="84"/>
      <c r="BBV368" s="84"/>
      <c r="BBW368" s="84"/>
      <c r="BBX368" s="84"/>
      <c r="BBY368" s="84"/>
      <c r="BBZ368" s="84"/>
      <c r="BCA368" s="84"/>
      <c r="BCB368" s="84"/>
      <c r="BCC368" s="84"/>
      <c r="BCD368" s="84"/>
      <c r="BCE368" s="84"/>
      <c r="BCF368" s="84"/>
      <c r="BCG368" s="84"/>
      <c r="BCH368" s="84"/>
      <c r="BCI368" s="84"/>
      <c r="BCJ368" s="84"/>
      <c r="BCK368" s="84"/>
      <c r="BCL368" s="84"/>
      <c r="BCM368" s="84"/>
      <c r="BCN368" s="84"/>
      <c r="BCO368" s="84"/>
      <c r="BCP368" s="84"/>
      <c r="BCQ368" s="84"/>
      <c r="BCR368" s="84"/>
      <c r="BCS368" s="84"/>
      <c r="BCT368" s="84"/>
      <c r="BCU368" s="84"/>
      <c r="BCV368" s="84"/>
      <c r="BCW368" s="84"/>
      <c r="BCX368" s="84"/>
      <c r="BCY368" s="84"/>
      <c r="BCZ368" s="84"/>
      <c r="BDA368" s="84"/>
      <c r="BDB368" s="84"/>
      <c r="BDC368" s="84"/>
      <c r="BDD368" s="84"/>
      <c r="BDE368" s="84"/>
      <c r="BDF368" s="84"/>
      <c r="BDG368" s="84"/>
      <c r="BDH368" s="84"/>
      <c r="BDI368" s="84"/>
      <c r="BDJ368" s="84"/>
      <c r="BDK368" s="84"/>
      <c r="BDL368" s="84"/>
      <c r="BDM368" s="84"/>
      <c r="BDN368" s="84"/>
      <c r="BDO368" s="84"/>
      <c r="BDP368" s="84"/>
      <c r="BDQ368" s="84"/>
      <c r="BDR368" s="84"/>
      <c r="BDS368" s="84"/>
      <c r="BDT368" s="84"/>
      <c r="BDU368" s="84"/>
      <c r="BDV368" s="84"/>
      <c r="BDW368" s="84"/>
      <c r="BDX368" s="84"/>
      <c r="BDY368" s="84"/>
      <c r="BDZ368" s="84"/>
      <c r="BEA368" s="84"/>
      <c r="BEB368" s="84"/>
      <c r="BEC368" s="84"/>
      <c r="BED368" s="84"/>
      <c r="BEE368" s="84"/>
      <c r="BEF368" s="84"/>
      <c r="BEG368" s="84"/>
      <c r="BEH368" s="84"/>
      <c r="BEI368" s="84"/>
      <c r="BEJ368" s="84"/>
      <c r="BEK368" s="84"/>
      <c r="BEL368" s="84"/>
      <c r="BEM368" s="84"/>
      <c r="BEN368" s="84"/>
      <c r="BEO368" s="84"/>
      <c r="BEP368" s="84"/>
      <c r="BEQ368" s="84"/>
      <c r="BER368" s="84"/>
      <c r="BES368" s="84"/>
      <c r="BET368" s="84"/>
      <c r="BEU368" s="84"/>
      <c r="BEV368" s="84"/>
      <c r="BEW368" s="84"/>
      <c r="BEX368" s="84"/>
      <c r="BEY368" s="84"/>
      <c r="BEZ368" s="84"/>
      <c r="BFA368" s="84"/>
      <c r="BFB368" s="84"/>
      <c r="BFC368" s="84"/>
      <c r="BFD368" s="84"/>
      <c r="BFE368" s="84"/>
      <c r="BFF368" s="84"/>
      <c r="BFG368" s="84"/>
      <c r="BFH368" s="84"/>
      <c r="BFI368" s="84"/>
      <c r="BFJ368" s="84"/>
      <c r="BFK368" s="84"/>
      <c r="BFL368" s="84"/>
      <c r="BFM368" s="84"/>
      <c r="BFN368" s="84"/>
      <c r="BFO368" s="84"/>
      <c r="BFP368" s="84"/>
      <c r="BFQ368" s="84"/>
      <c r="BFR368" s="84"/>
      <c r="BFS368" s="84"/>
      <c r="BFT368" s="84"/>
      <c r="BFU368" s="84"/>
      <c r="BFV368" s="84"/>
      <c r="BFW368" s="84"/>
      <c r="BFX368" s="84"/>
      <c r="BFY368" s="84"/>
      <c r="BFZ368" s="84"/>
      <c r="BGA368" s="84"/>
      <c r="BGB368" s="84"/>
      <c r="BGC368" s="84"/>
      <c r="BGD368" s="84"/>
      <c r="BGE368" s="84"/>
      <c r="BGF368" s="84"/>
      <c r="BGG368" s="84"/>
      <c r="BGH368" s="84"/>
      <c r="BGI368" s="84"/>
      <c r="BGJ368" s="84"/>
      <c r="BGK368" s="84"/>
      <c r="BGL368" s="84"/>
      <c r="BGM368" s="84"/>
      <c r="BGN368" s="84"/>
      <c r="BGO368" s="84"/>
      <c r="BGP368" s="84"/>
      <c r="BGQ368" s="84"/>
      <c r="BGR368" s="84"/>
      <c r="BGS368" s="84"/>
      <c r="BGT368" s="84"/>
      <c r="BGU368" s="84"/>
      <c r="BGV368" s="84"/>
      <c r="BGW368" s="84"/>
      <c r="BGX368" s="84"/>
      <c r="BGY368" s="84"/>
      <c r="BGZ368" s="84"/>
      <c r="BHA368" s="84"/>
      <c r="BHB368" s="84"/>
      <c r="BHC368" s="84"/>
      <c r="BHD368" s="84"/>
      <c r="BHE368" s="84"/>
      <c r="BHF368" s="84"/>
      <c r="BHG368" s="84"/>
      <c r="BHH368" s="84"/>
      <c r="BHI368" s="84"/>
      <c r="BHJ368" s="84"/>
      <c r="BHK368" s="84"/>
      <c r="BHL368" s="84"/>
      <c r="BHM368" s="84"/>
      <c r="BHN368" s="84"/>
      <c r="BHO368" s="84"/>
      <c r="BHP368" s="84"/>
      <c r="BHQ368" s="84"/>
      <c r="BHR368" s="84"/>
      <c r="BHS368" s="84"/>
      <c r="BHT368" s="84"/>
      <c r="BHU368" s="84"/>
      <c r="BHV368" s="84"/>
      <c r="BHW368" s="84"/>
      <c r="BHX368" s="84"/>
      <c r="BHY368" s="84"/>
      <c r="BHZ368" s="84"/>
      <c r="BIA368" s="84"/>
      <c r="BIB368" s="84"/>
      <c r="BIC368" s="84"/>
      <c r="BID368" s="84"/>
      <c r="BIE368" s="84"/>
      <c r="BIF368" s="84"/>
      <c r="BIG368" s="84"/>
      <c r="BIH368" s="84"/>
      <c r="BII368" s="84"/>
      <c r="BIJ368" s="84"/>
      <c r="BIK368" s="84"/>
      <c r="BIL368" s="84"/>
      <c r="BIM368" s="84"/>
      <c r="BIN368" s="84"/>
      <c r="BIO368" s="84"/>
      <c r="BIP368" s="84"/>
      <c r="BIQ368" s="84"/>
      <c r="BIR368" s="84"/>
      <c r="BIS368" s="84"/>
      <c r="BIT368" s="84"/>
      <c r="BIU368" s="84"/>
      <c r="BIV368" s="84"/>
      <c r="BIW368" s="84"/>
      <c r="BIX368" s="84"/>
      <c r="BIY368" s="84"/>
      <c r="BIZ368" s="84"/>
      <c r="BJA368" s="84"/>
      <c r="BJB368" s="84"/>
      <c r="BJC368" s="84"/>
      <c r="BJD368" s="84"/>
      <c r="BJE368" s="84"/>
      <c r="BJF368" s="84"/>
      <c r="BJG368" s="84"/>
      <c r="BJH368" s="84"/>
      <c r="BJI368" s="84"/>
      <c r="BJJ368" s="84"/>
      <c r="BJK368" s="84"/>
      <c r="BJL368" s="84"/>
      <c r="BJM368" s="84"/>
      <c r="BJN368" s="84"/>
      <c r="BJO368" s="84"/>
      <c r="BJP368" s="84"/>
      <c r="BJQ368" s="84"/>
      <c r="BJR368" s="84"/>
      <c r="BJS368" s="84"/>
      <c r="BJT368" s="84"/>
      <c r="BJU368" s="84"/>
      <c r="BJV368" s="84"/>
      <c r="BJW368" s="84"/>
      <c r="BJX368" s="84"/>
      <c r="BJY368" s="84"/>
      <c r="BJZ368" s="84"/>
      <c r="BKA368" s="84"/>
      <c r="BKB368" s="84"/>
      <c r="BKC368" s="84"/>
      <c r="BKD368" s="84"/>
      <c r="BKE368" s="84"/>
      <c r="BKF368" s="84"/>
      <c r="BKG368" s="84"/>
      <c r="BKH368" s="84"/>
      <c r="BKI368" s="84"/>
      <c r="BKJ368" s="84"/>
      <c r="BKK368" s="84"/>
      <c r="BKL368" s="84"/>
      <c r="BKM368" s="84"/>
      <c r="BKN368" s="84"/>
      <c r="BKO368" s="84"/>
      <c r="BKP368" s="84"/>
      <c r="BKQ368" s="84"/>
      <c r="BKR368" s="84"/>
      <c r="BKS368" s="84"/>
      <c r="BKT368" s="84"/>
      <c r="BKU368" s="84"/>
      <c r="BKV368" s="84"/>
      <c r="BKW368" s="84"/>
      <c r="BKX368" s="84"/>
      <c r="BKY368" s="84"/>
      <c r="BKZ368" s="84"/>
      <c r="BLA368" s="84"/>
      <c r="BLB368" s="84"/>
      <c r="BLC368" s="84"/>
      <c r="BLD368" s="84"/>
      <c r="BLE368" s="84"/>
      <c r="BLF368" s="84"/>
      <c r="BLG368" s="84"/>
      <c r="BLH368" s="84"/>
      <c r="BLI368" s="84"/>
      <c r="BLJ368" s="84"/>
      <c r="BLK368" s="84"/>
      <c r="BLL368" s="84"/>
      <c r="BLM368" s="84"/>
      <c r="BLN368" s="84"/>
      <c r="BLO368" s="84"/>
      <c r="BLP368" s="84"/>
      <c r="BLQ368" s="84"/>
      <c r="BLR368" s="84"/>
      <c r="BLS368" s="84"/>
      <c r="BLT368" s="84"/>
      <c r="BLU368" s="84"/>
      <c r="BLV368" s="84"/>
      <c r="BLW368" s="84"/>
      <c r="BLX368" s="84"/>
      <c r="BLY368" s="84"/>
      <c r="BLZ368" s="84"/>
      <c r="BMA368" s="84"/>
      <c r="BMB368" s="84"/>
      <c r="BMC368" s="84"/>
      <c r="BMD368" s="84"/>
      <c r="BME368" s="84"/>
      <c r="BMF368" s="84"/>
      <c r="BMG368" s="84"/>
      <c r="BMH368" s="84"/>
      <c r="BMI368" s="84"/>
      <c r="BMJ368" s="84"/>
      <c r="BMK368" s="84"/>
      <c r="BML368" s="84"/>
      <c r="BMM368" s="84"/>
      <c r="BMN368" s="84"/>
      <c r="BMO368" s="84"/>
      <c r="BMP368" s="84"/>
      <c r="BMQ368" s="84"/>
      <c r="BMR368" s="84"/>
      <c r="BMS368" s="84"/>
      <c r="BMT368" s="84"/>
      <c r="BMU368" s="84"/>
      <c r="BMV368" s="84"/>
      <c r="BMW368" s="84"/>
      <c r="BMX368" s="84"/>
      <c r="BMY368" s="84"/>
      <c r="BMZ368" s="84"/>
      <c r="BNA368" s="84"/>
      <c r="BNB368" s="84"/>
      <c r="BNC368" s="84"/>
      <c r="BND368" s="84"/>
      <c r="BNE368" s="84"/>
      <c r="BNF368" s="84"/>
      <c r="BNG368" s="84"/>
      <c r="BNH368" s="84"/>
      <c r="BNI368" s="84"/>
      <c r="BNJ368" s="84"/>
      <c r="BNK368" s="84"/>
      <c r="BNL368" s="84"/>
      <c r="BNM368" s="84"/>
      <c r="BNN368" s="84"/>
      <c r="BNO368" s="84"/>
      <c r="BNP368" s="84"/>
      <c r="BNQ368" s="84"/>
      <c r="BNR368" s="84"/>
      <c r="BNS368" s="84"/>
      <c r="BNT368" s="84"/>
      <c r="BNU368" s="84"/>
      <c r="BNV368" s="84"/>
      <c r="BNW368" s="84"/>
      <c r="BNX368" s="84"/>
      <c r="BNY368" s="84"/>
      <c r="BNZ368" s="84"/>
      <c r="BOA368" s="84"/>
      <c r="BOB368" s="84"/>
      <c r="BOC368" s="84"/>
      <c r="BOD368" s="84"/>
      <c r="BOE368" s="84"/>
      <c r="BOF368" s="84"/>
      <c r="BOG368" s="84"/>
      <c r="BOH368" s="84"/>
      <c r="BOI368" s="84"/>
      <c r="BOJ368" s="84"/>
      <c r="BOK368" s="84"/>
      <c r="BOL368" s="84"/>
      <c r="BOM368" s="84"/>
      <c r="BON368" s="84"/>
      <c r="BOO368" s="84"/>
      <c r="BOP368" s="84"/>
      <c r="BOQ368" s="84"/>
      <c r="BOR368" s="84"/>
      <c r="BOS368" s="84"/>
      <c r="BOT368" s="84"/>
      <c r="BOU368" s="84"/>
      <c r="BOV368" s="84"/>
      <c r="BOW368" s="84"/>
      <c r="BOX368" s="84"/>
      <c r="BOY368" s="84"/>
      <c r="BOZ368" s="84"/>
      <c r="BPA368" s="84"/>
      <c r="BPB368" s="84"/>
      <c r="BPC368" s="84"/>
      <c r="BPD368" s="84"/>
      <c r="BPE368" s="84"/>
      <c r="BPF368" s="84"/>
      <c r="BPG368" s="84"/>
      <c r="BPH368" s="84"/>
      <c r="BPI368" s="84"/>
      <c r="BPJ368" s="84"/>
      <c r="BPK368" s="84"/>
      <c r="BPL368" s="84"/>
      <c r="BPM368" s="84"/>
      <c r="BPN368" s="84"/>
      <c r="BPO368" s="84"/>
      <c r="BPP368" s="84"/>
      <c r="BPQ368" s="84"/>
      <c r="BPR368" s="84"/>
      <c r="BPS368" s="84"/>
      <c r="BPT368" s="84"/>
      <c r="BPU368" s="84"/>
      <c r="BPV368" s="84"/>
      <c r="BPW368" s="84"/>
    </row>
    <row r="369" spans="2:1791" s="169" customFormat="1" ht="30" customHeight="1">
      <c r="B369" s="193"/>
      <c r="C369" s="86"/>
      <c r="D369" s="240"/>
      <c r="E369" s="246"/>
      <c r="F369" s="241"/>
      <c r="G369" s="86"/>
      <c r="H369" s="86"/>
      <c r="I369" s="161"/>
      <c r="J369" s="220"/>
      <c r="K369" s="161"/>
      <c r="L369" s="139"/>
      <c r="M369" s="309"/>
      <c r="N369" s="5"/>
      <c r="O369" s="5"/>
      <c r="P369" s="2"/>
      <c r="Q369" s="367"/>
      <c r="R369" s="340"/>
      <c r="S369" s="19"/>
      <c r="T369" s="385"/>
      <c r="U369" s="2"/>
      <c r="V369" s="2"/>
      <c r="W369" s="2"/>
      <c r="X369" s="2"/>
      <c r="Y369" s="2"/>
      <c r="Z369" s="2"/>
      <c r="AA369" s="2"/>
      <c r="AB369" s="2"/>
      <c r="AC369" s="2"/>
      <c r="AD369" s="2"/>
      <c r="AE369" s="2"/>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c r="LT369" s="84"/>
      <c r="LU369" s="84"/>
      <c r="LV369" s="84"/>
      <c r="LW369" s="84"/>
      <c r="LX369" s="84"/>
      <c r="LY369" s="84"/>
      <c r="LZ369" s="84"/>
      <c r="MA369" s="84"/>
      <c r="MB369" s="84"/>
      <c r="MC369" s="84"/>
      <c r="MD369" s="84"/>
      <c r="ME369" s="84"/>
      <c r="MF369" s="84"/>
      <c r="MG369" s="84"/>
      <c r="MH369" s="84"/>
      <c r="MI369" s="84"/>
      <c r="MJ369" s="84"/>
      <c r="MK369" s="84"/>
      <c r="ML369" s="84"/>
      <c r="MM369" s="84"/>
      <c r="MN369" s="84"/>
      <c r="MO369" s="84"/>
      <c r="MP369" s="84"/>
      <c r="MQ369" s="84"/>
      <c r="MR369" s="84"/>
      <c r="MS369" s="84"/>
      <c r="MT369" s="84"/>
      <c r="MU369" s="84"/>
      <c r="MV369" s="84"/>
      <c r="MW369" s="84"/>
      <c r="MX369" s="84"/>
      <c r="MY369" s="84"/>
      <c r="MZ369" s="84"/>
      <c r="NA369" s="84"/>
      <c r="NB369" s="84"/>
      <c r="NC369" s="84"/>
      <c r="ND369" s="84"/>
      <c r="NE369" s="84"/>
      <c r="NF369" s="84"/>
      <c r="NG369" s="84"/>
      <c r="NH369" s="84"/>
      <c r="NI369" s="84"/>
      <c r="NJ369" s="84"/>
      <c r="NK369" s="84"/>
      <c r="NL369" s="84"/>
      <c r="NM369" s="84"/>
      <c r="NN369" s="84"/>
      <c r="NO369" s="84"/>
      <c r="NP369" s="84"/>
      <c r="NQ369" s="84"/>
      <c r="NR369" s="84"/>
      <c r="NS369" s="84"/>
      <c r="NT369" s="84"/>
      <c r="NU369" s="84"/>
      <c r="NV369" s="84"/>
      <c r="NW369" s="84"/>
      <c r="NX369" s="84"/>
      <c r="NY369" s="84"/>
      <c r="NZ369" s="84"/>
      <c r="OA369" s="84"/>
      <c r="OB369" s="84"/>
      <c r="OC369" s="84"/>
      <c r="OD369" s="84"/>
      <c r="OE369" s="84"/>
      <c r="OF369" s="84"/>
      <c r="OG369" s="84"/>
      <c r="OH369" s="84"/>
      <c r="OI369" s="84"/>
      <c r="OJ369" s="84"/>
      <c r="OK369" s="84"/>
      <c r="OL369" s="84"/>
      <c r="OM369" s="84"/>
      <c r="ON369" s="84"/>
      <c r="OO369" s="84"/>
      <c r="OP369" s="84"/>
      <c r="OQ369" s="84"/>
      <c r="OR369" s="84"/>
      <c r="OS369" s="84"/>
      <c r="OT369" s="84"/>
      <c r="OU369" s="84"/>
      <c r="OV369" s="84"/>
      <c r="OW369" s="84"/>
      <c r="OX369" s="84"/>
      <c r="OY369" s="84"/>
      <c r="OZ369" s="84"/>
      <c r="PA369" s="84"/>
      <c r="PB369" s="84"/>
      <c r="PC369" s="84"/>
      <c r="PD369" s="84"/>
      <c r="PE369" s="84"/>
      <c r="PF369" s="84"/>
      <c r="PG369" s="84"/>
      <c r="PH369" s="84"/>
      <c r="PI369" s="84"/>
      <c r="PJ369" s="84"/>
      <c r="PK369" s="84"/>
      <c r="PL369" s="84"/>
      <c r="PM369" s="84"/>
      <c r="PN369" s="84"/>
      <c r="PO369" s="84"/>
      <c r="PP369" s="84"/>
      <c r="PQ369" s="84"/>
      <c r="PR369" s="84"/>
      <c r="PS369" s="84"/>
      <c r="PT369" s="84"/>
      <c r="PU369" s="84"/>
      <c r="PV369" s="84"/>
      <c r="PW369" s="84"/>
      <c r="PX369" s="84"/>
      <c r="PY369" s="84"/>
      <c r="PZ369" s="84"/>
      <c r="QA369" s="84"/>
      <c r="QB369" s="84"/>
      <c r="QC369" s="84"/>
      <c r="QD369" s="84"/>
      <c r="QE369" s="84"/>
      <c r="QF369" s="84"/>
      <c r="QG369" s="84"/>
      <c r="QH369" s="84"/>
      <c r="QI369" s="84"/>
      <c r="QJ369" s="84"/>
      <c r="QK369" s="84"/>
      <c r="QL369" s="84"/>
      <c r="QM369" s="84"/>
      <c r="QN369" s="84"/>
      <c r="QO369" s="84"/>
      <c r="QP369" s="84"/>
      <c r="QQ369" s="84"/>
      <c r="QR369" s="84"/>
      <c r="QS369" s="84"/>
      <c r="QT369" s="84"/>
      <c r="QU369" s="84"/>
      <c r="QV369" s="84"/>
      <c r="QW369" s="84"/>
      <c r="QX369" s="84"/>
      <c r="QY369" s="84"/>
      <c r="QZ369" s="84"/>
      <c r="RA369" s="84"/>
      <c r="RB369" s="84"/>
      <c r="RC369" s="84"/>
      <c r="RD369" s="84"/>
      <c r="RE369" s="84"/>
      <c r="RF369" s="84"/>
      <c r="RG369" s="84"/>
      <c r="RH369" s="84"/>
      <c r="RI369" s="84"/>
      <c r="RJ369" s="84"/>
      <c r="RK369" s="84"/>
      <c r="RL369" s="84"/>
      <c r="RM369" s="84"/>
      <c r="RN369" s="84"/>
      <c r="RO369" s="84"/>
      <c r="RP369" s="84"/>
      <c r="RQ369" s="84"/>
      <c r="RR369" s="84"/>
      <c r="RS369" s="84"/>
      <c r="RT369" s="84"/>
      <c r="RU369" s="84"/>
      <c r="RV369" s="84"/>
      <c r="RW369" s="84"/>
      <c r="RX369" s="84"/>
      <c r="RY369" s="84"/>
      <c r="RZ369" s="84"/>
      <c r="SA369" s="84"/>
      <c r="SB369" s="84"/>
      <c r="SC369" s="84"/>
      <c r="SD369" s="84"/>
      <c r="SE369" s="84"/>
      <c r="SF369" s="84"/>
      <c r="SG369" s="84"/>
      <c r="SH369" s="84"/>
      <c r="SI369" s="84"/>
      <c r="SJ369" s="84"/>
      <c r="SK369" s="84"/>
      <c r="SL369" s="84"/>
      <c r="SM369" s="84"/>
      <c r="SN369" s="84"/>
      <c r="SO369" s="84"/>
      <c r="SP369" s="84"/>
      <c r="SQ369" s="84"/>
      <c r="SR369" s="84"/>
      <c r="SS369" s="84"/>
      <c r="ST369" s="84"/>
      <c r="SU369" s="84"/>
      <c r="SV369" s="84"/>
      <c r="SW369" s="84"/>
      <c r="SX369" s="84"/>
      <c r="SY369" s="84"/>
      <c r="SZ369" s="84"/>
      <c r="TA369" s="84"/>
      <c r="TB369" s="84"/>
      <c r="TC369" s="84"/>
      <c r="TD369" s="84"/>
      <c r="TE369" s="84"/>
      <c r="TF369" s="84"/>
      <c r="TG369" s="84"/>
      <c r="TH369" s="84"/>
      <c r="TI369" s="84"/>
      <c r="TJ369" s="84"/>
      <c r="TK369" s="84"/>
      <c r="TL369" s="84"/>
      <c r="TM369" s="84"/>
      <c r="TN369" s="84"/>
      <c r="TO369" s="84"/>
      <c r="TP369" s="84"/>
      <c r="TQ369" s="84"/>
      <c r="TR369" s="84"/>
      <c r="TS369" s="84"/>
      <c r="TT369" s="84"/>
      <c r="TU369" s="84"/>
      <c r="TV369" s="84"/>
      <c r="TW369" s="84"/>
      <c r="TX369" s="84"/>
      <c r="TY369" s="84"/>
      <c r="TZ369" s="84"/>
      <c r="UA369" s="84"/>
      <c r="UB369" s="84"/>
      <c r="UC369" s="84"/>
      <c r="UD369" s="84"/>
      <c r="UE369" s="84"/>
      <c r="UF369" s="84"/>
      <c r="UG369" s="84"/>
      <c r="UH369" s="84"/>
      <c r="UI369" s="84"/>
      <c r="UJ369" s="84"/>
      <c r="UK369" s="84"/>
      <c r="UL369" s="84"/>
      <c r="UM369" s="84"/>
      <c r="UN369" s="84"/>
      <c r="UO369" s="84"/>
      <c r="UP369" s="84"/>
      <c r="UQ369" s="84"/>
      <c r="UR369" s="84"/>
      <c r="US369" s="84"/>
      <c r="UT369" s="84"/>
      <c r="UU369" s="84"/>
      <c r="UV369" s="84"/>
      <c r="UW369" s="84"/>
      <c r="UX369" s="84"/>
      <c r="UY369" s="84"/>
      <c r="UZ369" s="84"/>
      <c r="VA369" s="84"/>
      <c r="VB369" s="84"/>
      <c r="VC369" s="84"/>
      <c r="VD369" s="84"/>
      <c r="VE369" s="84"/>
      <c r="VF369" s="84"/>
      <c r="VG369" s="84"/>
      <c r="VH369" s="84"/>
      <c r="VI369" s="84"/>
      <c r="VJ369" s="84"/>
      <c r="VK369" s="84"/>
      <c r="VL369" s="84"/>
      <c r="VM369" s="84"/>
      <c r="VN369" s="84"/>
      <c r="VO369" s="84"/>
      <c r="VP369" s="84"/>
      <c r="VQ369" s="84"/>
      <c r="VR369" s="84"/>
      <c r="VS369" s="84"/>
      <c r="VT369" s="84"/>
      <c r="VU369" s="84"/>
      <c r="VV369" s="84"/>
      <c r="VW369" s="84"/>
      <c r="VX369" s="84"/>
      <c r="VY369" s="84"/>
      <c r="VZ369" s="84"/>
      <c r="WA369" s="84"/>
      <c r="WB369" s="84"/>
      <c r="WC369" s="84"/>
      <c r="WD369" s="84"/>
      <c r="WE369" s="84"/>
      <c r="WF369" s="84"/>
      <c r="WG369" s="84"/>
      <c r="WH369" s="84"/>
      <c r="WI369" s="84"/>
      <c r="WJ369" s="84"/>
      <c r="WK369" s="84"/>
      <c r="WL369" s="84"/>
      <c r="WM369" s="84"/>
      <c r="WN369" s="84"/>
      <c r="WO369" s="84"/>
      <c r="WP369" s="84"/>
      <c r="WQ369" s="84"/>
      <c r="WR369" s="84"/>
      <c r="WS369" s="84"/>
      <c r="WT369" s="84"/>
      <c r="WU369" s="84"/>
      <c r="WV369" s="84"/>
      <c r="WW369" s="84"/>
      <c r="WX369" s="84"/>
      <c r="WY369" s="84"/>
      <c r="WZ369" s="84"/>
      <c r="XA369" s="84"/>
      <c r="XB369" s="84"/>
      <c r="XC369" s="84"/>
      <c r="XD369" s="84"/>
      <c r="XE369" s="84"/>
      <c r="XF369" s="84"/>
      <c r="XG369" s="84"/>
      <c r="XH369" s="84"/>
      <c r="XI369" s="84"/>
      <c r="XJ369" s="84"/>
      <c r="XK369" s="84"/>
      <c r="XL369" s="84"/>
      <c r="XM369" s="84"/>
      <c r="XN369" s="84"/>
      <c r="XO369" s="84"/>
      <c r="XP369" s="84"/>
      <c r="XQ369" s="84"/>
      <c r="XR369" s="84"/>
      <c r="XS369" s="84"/>
      <c r="XT369" s="84"/>
      <c r="XU369" s="84"/>
      <c r="XV369" s="84"/>
      <c r="XW369" s="84"/>
      <c r="XX369" s="84"/>
      <c r="XY369" s="84"/>
      <c r="XZ369" s="84"/>
      <c r="YA369" s="84"/>
      <c r="YB369" s="84"/>
      <c r="YC369" s="84"/>
      <c r="YD369" s="84"/>
      <c r="YE369" s="84"/>
      <c r="YF369" s="84"/>
      <c r="YG369" s="84"/>
      <c r="YH369" s="84"/>
      <c r="YI369" s="84"/>
      <c r="YJ369" s="84"/>
      <c r="YK369" s="84"/>
      <c r="YL369" s="84"/>
      <c r="YM369" s="84"/>
      <c r="YN369" s="84"/>
      <c r="YO369" s="84"/>
      <c r="YP369" s="84"/>
      <c r="YQ369" s="84"/>
      <c r="YR369" s="84"/>
      <c r="YS369" s="84"/>
      <c r="YT369" s="84"/>
      <c r="YU369" s="84"/>
      <c r="YV369" s="84"/>
      <c r="YW369" s="84"/>
      <c r="YX369" s="84"/>
      <c r="YY369" s="84"/>
      <c r="YZ369" s="84"/>
      <c r="ZA369" s="84"/>
      <c r="ZB369" s="84"/>
      <c r="ZC369" s="84"/>
      <c r="ZD369" s="84"/>
      <c r="ZE369" s="84"/>
      <c r="ZF369" s="84"/>
      <c r="ZG369" s="84"/>
      <c r="ZH369" s="84"/>
      <c r="ZI369" s="84"/>
      <c r="ZJ369" s="84"/>
      <c r="ZK369" s="84"/>
      <c r="ZL369" s="84"/>
      <c r="ZM369" s="84"/>
      <c r="ZN369" s="84"/>
      <c r="ZO369" s="84"/>
      <c r="ZP369" s="84"/>
      <c r="ZQ369" s="84"/>
      <c r="ZR369" s="84"/>
      <c r="ZS369" s="84"/>
      <c r="ZT369" s="84"/>
      <c r="ZU369" s="84"/>
      <c r="ZV369" s="84"/>
      <c r="ZW369" s="84"/>
      <c r="ZX369" s="84"/>
      <c r="ZY369" s="84"/>
      <c r="ZZ369" s="84"/>
      <c r="AAA369" s="84"/>
      <c r="AAB369" s="84"/>
      <c r="AAC369" s="84"/>
      <c r="AAD369" s="84"/>
      <c r="AAE369" s="84"/>
      <c r="AAF369" s="84"/>
      <c r="AAG369" s="84"/>
      <c r="AAH369" s="84"/>
      <c r="AAI369" s="84"/>
      <c r="AAJ369" s="84"/>
      <c r="AAK369" s="84"/>
      <c r="AAL369" s="84"/>
      <c r="AAM369" s="84"/>
      <c r="AAN369" s="84"/>
      <c r="AAO369" s="84"/>
      <c r="AAP369" s="84"/>
      <c r="AAQ369" s="84"/>
      <c r="AAR369" s="84"/>
      <c r="AAS369" s="84"/>
      <c r="AAT369" s="84"/>
      <c r="AAU369" s="84"/>
      <c r="AAV369" s="84"/>
      <c r="AAW369" s="84"/>
      <c r="AAX369" s="84"/>
      <c r="AAY369" s="84"/>
      <c r="AAZ369" s="84"/>
      <c r="ABA369" s="84"/>
      <c r="ABB369" s="84"/>
      <c r="ABC369" s="84"/>
      <c r="ABD369" s="84"/>
      <c r="ABE369" s="84"/>
      <c r="ABF369" s="84"/>
      <c r="ABG369" s="84"/>
      <c r="ABH369" s="84"/>
      <c r="ABI369" s="84"/>
      <c r="ABJ369" s="84"/>
      <c r="ABK369" s="84"/>
      <c r="ABL369" s="84"/>
      <c r="ABM369" s="84"/>
      <c r="ABN369" s="84"/>
      <c r="ABO369" s="84"/>
      <c r="ABP369" s="84"/>
      <c r="ABQ369" s="84"/>
      <c r="ABR369" s="84"/>
      <c r="ABS369" s="84"/>
      <c r="ABT369" s="84"/>
      <c r="ABU369" s="84"/>
      <c r="ABV369" s="84"/>
      <c r="ABW369" s="84"/>
      <c r="ABX369" s="84"/>
      <c r="ABY369" s="84"/>
      <c r="ABZ369" s="84"/>
      <c r="ACA369" s="84"/>
      <c r="ACB369" s="84"/>
      <c r="ACC369" s="84"/>
      <c r="ACD369" s="84"/>
      <c r="ACE369" s="84"/>
      <c r="ACF369" s="84"/>
      <c r="ACG369" s="84"/>
      <c r="ACH369" s="84"/>
      <c r="ACI369" s="84"/>
      <c r="ACJ369" s="84"/>
      <c r="ACK369" s="84"/>
      <c r="ACL369" s="84"/>
      <c r="ACM369" s="84"/>
      <c r="ACN369" s="84"/>
      <c r="ACO369" s="84"/>
      <c r="ACP369" s="84"/>
      <c r="ACQ369" s="84"/>
      <c r="ACR369" s="84"/>
      <c r="ACS369" s="84"/>
      <c r="ACT369" s="84"/>
      <c r="ACU369" s="84"/>
      <c r="ACV369" s="84"/>
      <c r="ACW369" s="84"/>
      <c r="ACX369" s="84"/>
      <c r="ACY369" s="84"/>
      <c r="ACZ369" s="84"/>
      <c r="ADA369" s="84"/>
      <c r="ADB369" s="84"/>
      <c r="ADC369" s="84"/>
      <c r="ADD369" s="84"/>
      <c r="ADE369" s="84"/>
      <c r="ADF369" s="84"/>
      <c r="ADG369" s="84"/>
      <c r="ADH369" s="84"/>
      <c r="ADI369" s="84"/>
      <c r="ADJ369" s="84"/>
      <c r="ADK369" s="84"/>
      <c r="ADL369" s="84"/>
      <c r="ADM369" s="84"/>
      <c r="ADN369" s="84"/>
      <c r="ADO369" s="84"/>
      <c r="ADP369" s="84"/>
      <c r="ADQ369" s="84"/>
      <c r="ADR369" s="84"/>
      <c r="ADS369" s="84"/>
      <c r="ADT369" s="84"/>
      <c r="ADU369" s="84"/>
      <c r="ADV369" s="84"/>
      <c r="ADW369" s="84"/>
      <c r="ADX369" s="84"/>
      <c r="ADY369" s="84"/>
      <c r="ADZ369" s="84"/>
      <c r="AEA369" s="84"/>
      <c r="AEB369" s="84"/>
      <c r="AEC369" s="84"/>
      <c r="AED369" s="84"/>
      <c r="AEE369" s="84"/>
      <c r="AEF369" s="84"/>
      <c r="AEG369" s="84"/>
      <c r="AEH369" s="84"/>
      <c r="AEI369" s="84"/>
      <c r="AEJ369" s="84"/>
      <c r="AEK369" s="84"/>
      <c r="AEL369" s="84"/>
      <c r="AEM369" s="84"/>
      <c r="AEN369" s="84"/>
      <c r="AEO369" s="84"/>
      <c r="AEP369" s="84"/>
      <c r="AEQ369" s="84"/>
      <c r="AER369" s="84"/>
      <c r="AES369" s="84"/>
      <c r="AET369" s="84"/>
      <c r="AEU369" s="84"/>
      <c r="AEV369" s="84"/>
      <c r="AEW369" s="84"/>
      <c r="AEX369" s="84"/>
      <c r="AEY369" s="84"/>
      <c r="AEZ369" s="84"/>
      <c r="AFA369" s="84"/>
      <c r="AFB369" s="84"/>
      <c r="AFC369" s="84"/>
      <c r="AFD369" s="84"/>
      <c r="AFE369" s="84"/>
      <c r="AFF369" s="84"/>
      <c r="AFG369" s="84"/>
      <c r="AFH369" s="84"/>
      <c r="AFI369" s="84"/>
      <c r="AFJ369" s="84"/>
      <c r="AFK369" s="84"/>
      <c r="AFL369" s="84"/>
      <c r="AFM369" s="84"/>
      <c r="AFN369" s="84"/>
      <c r="AFO369" s="84"/>
      <c r="AFP369" s="84"/>
      <c r="AFQ369" s="84"/>
      <c r="AFR369" s="84"/>
      <c r="AFS369" s="84"/>
      <c r="AFT369" s="84"/>
      <c r="AFU369" s="84"/>
      <c r="AFV369" s="84"/>
      <c r="AFW369" s="84"/>
      <c r="AFX369" s="84"/>
      <c r="AFY369" s="84"/>
      <c r="AFZ369" s="84"/>
      <c r="AGA369" s="84"/>
      <c r="AGB369" s="84"/>
      <c r="AGC369" s="84"/>
      <c r="AGD369" s="84"/>
      <c r="AGE369" s="84"/>
      <c r="AGF369" s="84"/>
      <c r="AGG369" s="84"/>
      <c r="AGH369" s="84"/>
      <c r="AGI369" s="84"/>
      <c r="AGJ369" s="84"/>
      <c r="AGK369" s="84"/>
      <c r="AGL369" s="84"/>
      <c r="AGM369" s="84"/>
      <c r="AGN369" s="84"/>
      <c r="AGO369" s="84"/>
      <c r="AGP369" s="84"/>
      <c r="AGQ369" s="84"/>
      <c r="AGR369" s="84"/>
      <c r="AGS369" s="84"/>
      <c r="AGT369" s="84"/>
      <c r="AGU369" s="84"/>
      <c r="AGV369" s="84"/>
      <c r="AGW369" s="84"/>
      <c r="AGX369" s="84"/>
      <c r="AGY369" s="84"/>
      <c r="AGZ369" s="84"/>
      <c r="AHA369" s="84"/>
      <c r="AHB369" s="84"/>
      <c r="AHC369" s="84"/>
      <c r="AHD369" s="84"/>
      <c r="AHE369" s="84"/>
      <c r="AHF369" s="84"/>
      <c r="AHG369" s="84"/>
      <c r="AHH369" s="84"/>
      <c r="AHI369" s="84"/>
      <c r="AHJ369" s="84"/>
      <c r="AHK369" s="84"/>
      <c r="AHL369" s="84"/>
      <c r="AHM369" s="84"/>
      <c r="AHN369" s="84"/>
      <c r="AHO369" s="84"/>
      <c r="AHP369" s="84"/>
      <c r="AHQ369" s="84"/>
      <c r="AHR369" s="84"/>
      <c r="AHS369" s="84"/>
      <c r="AHT369" s="84"/>
      <c r="AHU369" s="84"/>
      <c r="AHV369" s="84"/>
      <c r="AHW369" s="84"/>
      <c r="AHX369" s="84"/>
      <c r="AHY369" s="84"/>
      <c r="AHZ369" s="84"/>
      <c r="AIA369" s="84"/>
      <c r="AIB369" s="84"/>
      <c r="AIC369" s="84"/>
      <c r="AID369" s="84"/>
      <c r="AIE369" s="84"/>
      <c r="AIF369" s="84"/>
      <c r="AIG369" s="84"/>
      <c r="AIH369" s="84"/>
      <c r="AII369" s="84"/>
      <c r="AIJ369" s="84"/>
      <c r="AIK369" s="84"/>
      <c r="AIL369" s="84"/>
      <c r="AIM369" s="84"/>
      <c r="AIN369" s="84"/>
      <c r="AIO369" s="84"/>
      <c r="AIP369" s="84"/>
      <c r="AIQ369" s="84"/>
      <c r="AIR369" s="84"/>
      <c r="AIS369" s="84"/>
      <c r="AIT369" s="84"/>
      <c r="AIU369" s="84"/>
      <c r="AIV369" s="84"/>
      <c r="AIW369" s="84"/>
      <c r="AIX369" s="84"/>
      <c r="AIY369" s="84"/>
      <c r="AIZ369" s="84"/>
      <c r="AJA369" s="84"/>
      <c r="AJB369" s="84"/>
      <c r="AJC369" s="84"/>
      <c r="AJD369" s="84"/>
      <c r="AJE369" s="84"/>
      <c r="AJF369" s="84"/>
      <c r="AJG369" s="84"/>
      <c r="AJH369" s="84"/>
      <c r="AJI369" s="84"/>
      <c r="AJJ369" s="84"/>
      <c r="AJK369" s="84"/>
      <c r="AJL369" s="84"/>
      <c r="AJM369" s="84"/>
      <c r="AJN369" s="84"/>
      <c r="AJO369" s="84"/>
      <c r="AJP369" s="84"/>
      <c r="AJQ369" s="84"/>
      <c r="AJR369" s="84"/>
      <c r="AJS369" s="84"/>
      <c r="AJT369" s="84"/>
      <c r="AJU369" s="84"/>
      <c r="AJV369" s="84"/>
      <c r="AJW369" s="84"/>
      <c r="AJX369" s="84"/>
      <c r="AJY369" s="84"/>
      <c r="AJZ369" s="84"/>
      <c r="AKA369" s="84"/>
      <c r="AKB369" s="84"/>
      <c r="AKC369" s="84"/>
      <c r="AKD369" s="84"/>
      <c r="AKE369" s="84"/>
      <c r="AKF369" s="84"/>
      <c r="AKG369" s="84"/>
      <c r="AKH369" s="84"/>
      <c r="AKI369" s="84"/>
      <c r="AKJ369" s="84"/>
      <c r="AKK369" s="84"/>
      <c r="AKL369" s="84"/>
      <c r="AKM369" s="84"/>
      <c r="AKN369" s="84"/>
      <c r="AKO369" s="84"/>
      <c r="AKP369" s="84"/>
      <c r="AKQ369" s="84"/>
      <c r="AKR369" s="84"/>
      <c r="AKS369" s="84"/>
      <c r="AKT369" s="84"/>
      <c r="AKU369" s="84"/>
      <c r="AKV369" s="84"/>
      <c r="AKW369" s="84"/>
      <c r="AKX369" s="84"/>
      <c r="AKY369" s="84"/>
      <c r="AKZ369" s="84"/>
      <c r="ALA369" s="84"/>
      <c r="ALB369" s="84"/>
      <c r="ALC369" s="84"/>
      <c r="ALD369" s="84"/>
      <c r="ALE369" s="84"/>
      <c r="ALF369" s="84"/>
      <c r="ALG369" s="84"/>
      <c r="ALH369" s="84"/>
      <c r="ALI369" s="84"/>
      <c r="ALJ369" s="84"/>
      <c r="ALK369" s="84"/>
      <c r="ALL369" s="84"/>
      <c r="ALM369" s="84"/>
      <c r="ALN369" s="84"/>
      <c r="ALO369" s="84"/>
      <c r="ALP369" s="84"/>
      <c r="ALQ369" s="84"/>
      <c r="ALR369" s="84"/>
      <c r="ALS369" s="84"/>
      <c r="ALT369" s="84"/>
      <c r="ALU369" s="84"/>
      <c r="ALV369" s="84"/>
      <c r="ALW369" s="84"/>
      <c r="ALX369" s="84"/>
      <c r="ALY369" s="84"/>
      <c r="ALZ369" s="84"/>
      <c r="AMA369" s="84"/>
      <c r="AMB369" s="84"/>
      <c r="AMC369" s="84"/>
      <c r="AMD369" s="84"/>
      <c r="AME369" s="84"/>
      <c r="AMF369" s="84"/>
      <c r="AMG369" s="84"/>
      <c r="AMH369" s="84"/>
      <c r="AMI369" s="84"/>
      <c r="AMJ369" s="84"/>
      <c r="AMK369" s="84"/>
      <c r="AML369" s="84"/>
      <c r="AMM369" s="84"/>
      <c r="AMN369" s="84"/>
      <c r="AMO369" s="84"/>
      <c r="AMP369" s="84"/>
      <c r="AMQ369" s="84"/>
      <c r="AMR369" s="84"/>
      <c r="AMS369" s="84"/>
      <c r="AMT369" s="84"/>
      <c r="AMU369" s="84"/>
      <c r="AMV369" s="84"/>
      <c r="AMW369" s="84"/>
      <c r="AMX369" s="84"/>
      <c r="AMY369" s="84"/>
      <c r="AMZ369" s="84"/>
      <c r="ANA369" s="84"/>
      <c r="ANB369" s="84"/>
      <c r="ANC369" s="84"/>
      <c r="AND369" s="84"/>
      <c r="ANE369" s="84"/>
      <c r="ANF369" s="84"/>
      <c r="ANG369" s="84"/>
      <c r="ANH369" s="84"/>
      <c r="ANI369" s="84"/>
      <c r="ANJ369" s="84"/>
      <c r="ANK369" s="84"/>
      <c r="ANL369" s="84"/>
      <c r="ANM369" s="84"/>
      <c r="ANN369" s="84"/>
      <c r="ANO369" s="84"/>
      <c r="ANP369" s="84"/>
      <c r="ANQ369" s="84"/>
      <c r="ANR369" s="84"/>
      <c r="ANS369" s="84"/>
      <c r="ANT369" s="84"/>
      <c r="ANU369" s="84"/>
      <c r="ANV369" s="84"/>
      <c r="ANW369" s="84"/>
      <c r="ANX369" s="84"/>
      <c r="ANY369" s="84"/>
      <c r="ANZ369" s="84"/>
      <c r="AOA369" s="84"/>
      <c r="AOB369" s="84"/>
      <c r="AOC369" s="84"/>
      <c r="AOD369" s="84"/>
      <c r="AOE369" s="84"/>
      <c r="AOF369" s="84"/>
      <c r="AOG369" s="84"/>
      <c r="AOH369" s="84"/>
      <c r="AOI369" s="84"/>
      <c r="AOJ369" s="84"/>
      <c r="AOK369" s="84"/>
      <c r="AOL369" s="84"/>
      <c r="AOM369" s="84"/>
      <c r="AON369" s="84"/>
      <c r="AOO369" s="84"/>
      <c r="AOP369" s="84"/>
      <c r="AOQ369" s="84"/>
      <c r="AOR369" s="84"/>
      <c r="AOS369" s="84"/>
      <c r="AOT369" s="84"/>
      <c r="AOU369" s="84"/>
      <c r="AOV369" s="84"/>
      <c r="AOW369" s="84"/>
      <c r="AOX369" s="84"/>
      <c r="AOY369" s="84"/>
      <c r="AOZ369" s="84"/>
      <c r="APA369" s="84"/>
      <c r="APB369" s="84"/>
      <c r="APC369" s="84"/>
      <c r="APD369" s="84"/>
      <c r="APE369" s="84"/>
      <c r="APF369" s="84"/>
      <c r="APG369" s="84"/>
      <c r="APH369" s="84"/>
      <c r="API369" s="84"/>
      <c r="APJ369" s="84"/>
      <c r="APK369" s="84"/>
      <c r="APL369" s="84"/>
      <c r="APM369" s="84"/>
      <c r="APN369" s="84"/>
      <c r="APO369" s="84"/>
      <c r="APP369" s="84"/>
      <c r="APQ369" s="84"/>
      <c r="APR369" s="84"/>
      <c r="APS369" s="84"/>
      <c r="APT369" s="84"/>
      <c r="APU369" s="84"/>
      <c r="APV369" s="84"/>
      <c r="APW369" s="84"/>
      <c r="APX369" s="84"/>
      <c r="APY369" s="84"/>
      <c r="APZ369" s="84"/>
      <c r="AQA369" s="84"/>
      <c r="AQB369" s="84"/>
      <c r="AQC369" s="84"/>
      <c r="AQD369" s="84"/>
      <c r="AQE369" s="84"/>
      <c r="AQF369" s="84"/>
      <c r="AQG369" s="84"/>
      <c r="AQH369" s="84"/>
      <c r="AQI369" s="84"/>
      <c r="AQJ369" s="84"/>
      <c r="AQK369" s="84"/>
      <c r="AQL369" s="84"/>
      <c r="AQM369" s="84"/>
      <c r="AQN369" s="84"/>
      <c r="AQO369" s="84"/>
      <c r="AQP369" s="84"/>
      <c r="AQQ369" s="84"/>
      <c r="AQR369" s="84"/>
      <c r="AQS369" s="84"/>
      <c r="AQT369" s="84"/>
      <c r="AQU369" s="84"/>
      <c r="AQV369" s="84"/>
      <c r="AQW369" s="84"/>
      <c r="AQX369" s="84"/>
      <c r="AQY369" s="84"/>
      <c r="AQZ369" s="84"/>
      <c r="ARA369" s="84"/>
      <c r="ARB369" s="84"/>
      <c r="ARC369" s="84"/>
      <c r="ARD369" s="84"/>
      <c r="ARE369" s="84"/>
      <c r="ARF369" s="84"/>
      <c r="ARG369" s="84"/>
      <c r="ARH369" s="84"/>
      <c r="ARI369" s="84"/>
      <c r="ARJ369" s="84"/>
      <c r="ARK369" s="84"/>
      <c r="ARL369" s="84"/>
      <c r="ARM369" s="84"/>
      <c r="ARN369" s="84"/>
      <c r="ARO369" s="84"/>
      <c r="ARP369" s="84"/>
      <c r="ARQ369" s="84"/>
      <c r="ARR369" s="84"/>
      <c r="ARS369" s="84"/>
      <c r="ART369" s="84"/>
      <c r="ARU369" s="84"/>
      <c r="ARV369" s="84"/>
      <c r="ARW369" s="84"/>
      <c r="ARX369" s="84"/>
      <c r="ARY369" s="84"/>
      <c r="ARZ369" s="84"/>
      <c r="ASA369" s="84"/>
      <c r="ASB369" s="84"/>
      <c r="ASC369" s="84"/>
      <c r="ASD369" s="84"/>
      <c r="ASE369" s="84"/>
      <c r="ASF369" s="84"/>
      <c r="ASG369" s="84"/>
      <c r="ASH369" s="84"/>
      <c r="ASI369" s="84"/>
      <c r="ASJ369" s="84"/>
      <c r="ASK369" s="84"/>
      <c r="ASL369" s="84"/>
      <c r="ASM369" s="84"/>
      <c r="ASN369" s="84"/>
      <c r="ASO369" s="84"/>
      <c r="ASP369" s="84"/>
      <c r="ASQ369" s="84"/>
      <c r="ASR369" s="84"/>
      <c r="ASS369" s="84"/>
      <c r="AST369" s="84"/>
      <c r="ASU369" s="84"/>
      <c r="ASV369" s="84"/>
      <c r="ASW369" s="84"/>
      <c r="ASX369" s="84"/>
      <c r="ASY369" s="84"/>
      <c r="ASZ369" s="84"/>
      <c r="ATA369" s="84"/>
      <c r="ATB369" s="84"/>
      <c r="ATC369" s="84"/>
      <c r="ATD369" s="84"/>
      <c r="ATE369" s="84"/>
      <c r="ATF369" s="84"/>
      <c r="ATG369" s="84"/>
      <c r="ATH369" s="84"/>
      <c r="ATI369" s="84"/>
      <c r="ATJ369" s="84"/>
      <c r="ATK369" s="84"/>
      <c r="ATL369" s="84"/>
      <c r="ATM369" s="84"/>
      <c r="ATN369" s="84"/>
      <c r="ATO369" s="84"/>
      <c r="ATP369" s="84"/>
      <c r="ATQ369" s="84"/>
      <c r="ATR369" s="84"/>
      <c r="ATS369" s="84"/>
      <c r="ATT369" s="84"/>
      <c r="ATU369" s="84"/>
      <c r="ATV369" s="84"/>
      <c r="ATW369" s="84"/>
      <c r="ATX369" s="84"/>
      <c r="ATY369" s="84"/>
      <c r="ATZ369" s="84"/>
      <c r="AUA369" s="84"/>
      <c r="AUB369" s="84"/>
      <c r="AUC369" s="84"/>
      <c r="AUD369" s="84"/>
      <c r="AUE369" s="84"/>
      <c r="AUF369" s="84"/>
      <c r="AUG369" s="84"/>
      <c r="AUH369" s="84"/>
      <c r="AUI369" s="84"/>
      <c r="AUJ369" s="84"/>
      <c r="AUK369" s="84"/>
      <c r="AUL369" s="84"/>
      <c r="AUM369" s="84"/>
      <c r="AUN369" s="84"/>
      <c r="AUO369" s="84"/>
      <c r="AUP369" s="84"/>
      <c r="AUQ369" s="84"/>
      <c r="AUR369" s="84"/>
      <c r="AUS369" s="84"/>
      <c r="AUT369" s="84"/>
      <c r="AUU369" s="84"/>
      <c r="AUV369" s="84"/>
      <c r="AUW369" s="84"/>
      <c r="AUX369" s="84"/>
      <c r="AUY369" s="84"/>
      <c r="AUZ369" s="84"/>
      <c r="AVA369" s="84"/>
      <c r="AVB369" s="84"/>
      <c r="AVC369" s="84"/>
      <c r="AVD369" s="84"/>
      <c r="AVE369" s="84"/>
      <c r="AVF369" s="84"/>
      <c r="AVG369" s="84"/>
      <c r="AVH369" s="84"/>
      <c r="AVI369" s="84"/>
      <c r="AVJ369" s="84"/>
      <c r="AVK369" s="84"/>
      <c r="AVL369" s="84"/>
      <c r="AVM369" s="84"/>
      <c r="AVN369" s="84"/>
      <c r="AVO369" s="84"/>
      <c r="AVP369" s="84"/>
      <c r="AVQ369" s="84"/>
      <c r="AVR369" s="84"/>
      <c r="AVS369" s="84"/>
      <c r="AVT369" s="84"/>
      <c r="AVU369" s="84"/>
      <c r="AVV369" s="84"/>
      <c r="AVW369" s="84"/>
      <c r="AVX369" s="84"/>
      <c r="AVY369" s="84"/>
      <c r="AVZ369" s="84"/>
      <c r="AWA369" s="84"/>
      <c r="AWB369" s="84"/>
      <c r="AWC369" s="84"/>
      <c r="AWD369" s="84"/>
      <c r="AWE369" s="84"/>
      <c r="AWF369" s="84"/>
      <c r="AWG369" s="84"/>
      <c r="AWH369" s="84"/>
      <c r="AWI369" s="84"/>
      <c r="AWJ369" s="84"/>
      <c r="AWK369" s="84"/>
      <c r="AWL369" s="84"/>
      <c r="AWM369" s="84"/>
      <c r="AWN369" s="84"/>
      <c r="AWO369" s="84"/>
      <c r="AWP369" s="84"/>
      <c r="AWQ369" s="84"/>
      <c r="AWR369" s="84"/>
      <c r="AWS369" s="84"/>
      <c r="AWT369" s="84"/>
      <c r="AWU369" s="84"/>
      <c r="AWV369" s="84"/>
      <c r="AWW369" s="84"/>
      <c r="AWX369" s="84"/>
      <c r="AWY369" s="84"/>
      <c r="AWZ369" s="84"/>
      <c r="AXA369" s="84"/>
      <c r="AXB369" s="84"/>
      <c r="AXC369" s="84"/>
      <c r="AXD369" s="84"/>
      <c r="AXE369" s="84"/>
      <c r="AXF369" s="84"/>
      <c r="AXG369" s="84"/>
      <c r="AXH369" s="84"/>
      <c r="AXI369" s="84"/>
      <c r="AXJ369" s="84"/>
      <c r="AXK369" s="84"/>
      <c r="AXL369" s="84"/>
      <c r="AXM369" s="84"/>
      <c r="AXN369" s="84"/>
      <c r="AXO369" s="84"/>
      <c r="AXP369" s="84"/>
      <c r="AXQ369" s="84"/>
      <c r="AXR369" s="84"/>
      <c r="AXS369" s="84"/>
      <c r="AXT369" s="84"/>
      <c r="AXU369" s="84"/>
      <c r="AXV369" s="84"/>
      <c r="AXW369" s="84"/>
      <c r="AXX369" s="84"/>
      <c r="AXY369" s="84"/>
      <c r="AXZ369" s="84"/>
      <c r="AYA369" s="84"/>
      <c r="AYB369" s="84"/>
      <c r="AYC369" s="84"/>
      <c r="AYD369" s="84"/>
      <c r="AYE369" s="84"/>
      <c r="AYF369" s="84"/>
      <c r="AYG369" s="84"/>
      <c r="AYH369" s="84"/>
      <c r="AYI369" s="84"/>
      <c r="AYJ369" s="84"/>
      <c r="AYK369" s="84"/>
      <c r="AYL369" s="84"/>
      <c r="AYM369" s="84"/>
      <c r="AYN369" s="84"/>
      <c r="AYO369" s="84"/>
      <c r="AYP369" s="84"/>
      <c r="AYQ369" s="84"/>
      <c r="AYR369" s="84"/>
      <c r="AYS369" s="84"/>
      <c r="AYT369" s="84"/>
      <c r="AYU369" s="84"/>
      <c r="AYV369" s="84"/>
      <c r="AYW369" s="84"/>
      <c r="AYX369" s="84"/>
      <c r="AYY369" s="84"/>
      <c r="AYZ369" s="84"/>
      <c r="AZA369" s="84"/>
      <c r="AZB369" s="84"/>
      <c r="AZC369" s="84"/>
      <c r="AZD369" s="84"/>
      <c r="AZE369" s="84"/>
      <c r="AZF369" s="84"/>
      <c r="AZG369" s="84"/>
      <c r="AZH369" s="84"/>
      <c r="AZI369" s="84"/>
      <c r="AZJ369" s="84"/>
      <c r="AZK369" s="84"/>
      <c r="AZL369" s="84"/>
      <c r="AZM369" s="84"/>
      <c r="AZN369" s="84"/>
      <c r="AZO369" s="84"/>
      <c r="AZP369" s="84"/>
      <c r="AZQ369" s="84"/>
      <c r="AZR369" s="84"/>
      <c r="AZS369" s="84"/>
      <c r="AZT369" s="84"/>
      <c r="AZU369" s="84"/>
      <c r="AZV369" s="84"/>
      <c r="AZW369" s="84"/>
      <c r="AZX369" s="84"/>
      <c r="AZY369" s="84"/>
      <c r="AZZ369" s="84"/>
      <c r="BAA369" s="84"/>
      <c r="BAB369" s="84"/>
      <c r="BAC369" s="84"/>
      <c r="BAD369" s="84"/>
      <c r="BAE369" s="84"/>
      <c r="BAF369" s="84"/>
      <c r="BAG369" s="84"/>
      <c r="BAH369" s="84"/>
      <c r="BAI369" s="84"/>
      <c r="BAJ369" s="84"/>
      <c r="BAK369" s="84"/>
      <c r="BAL369" s="84"/>
      <c r="BAM369" s="84"/>
      <c r="BAN369" s="84"/>
      <c r="BAO369" s="84"/>
      <c r="BAP369" s="84"/>
      <c r="BAQ369" s="84"/>
      <c r="BAR369" s="84"/>
      <c r="BAS369" s="84"/>
      <c r="BAT369" s="84"/>
      <c r="BAU369" s="84"/>
      <c r="BAV369" s="84"/>
      <c r="BAW369" s="84"/>
      <c r="BAX369" s="84"/>
      <c r="BAY369" s="84"/>
      <c r="BAZ369" s="84"/>
      <c r="BBA369" s="84"/>
      <c r="BBB369" s="84"/>
      <c r="BBC369" s="84"/>
      <c r="BBD369" s="84"/>
      <c r="BBE369" s="84"/>
      <c r="BBF369" s="84"/>
      <c r="BBG369" s="84"/>
      <c r="BBH369" s="84"/>
      <c r="BBI369" s="84"/>
      <c r="BBJ369" s="84"/>
      <c r="BBK369" s="84"/>
      <c r="BBL369" s="84"/>
      <c r="BBM369" s="84"/>
      <c r="BBN369" s="84"/>
      <c r="BBO369" s="84"/>
      <c r="BBP369" s="84"/>
      <c r="BBQ369" s="84"/>
      <c r="BBR369" s="84"/>
      <c r="BBS369" s="84"/>
      <c r="BBT369" s="84"/>
      <c r="BBU369" s="84"/>
      <c r="BBV369" s="84"/>
      <c r="BBW369" s="84"/>
      <c r="BBX369" s="84"/>
      <c r="BBY369" s="84"/>
      <c r="BBZ369" s="84"/>
      <c r="BCA369" s="84"/>
      <c r="BCB369" s="84"/>
      <c r="BCC369" s="84"/>
      <c r="BCD369" s="84"/>
      <c r="BCE369" s="84"/>
      <c r="BCF369" s="84"/>
      <c r="BCG369" s="84"/>
      <c r="BCH369" s="84"/>
      <c r="BCI369" s="84"/>
      <c r="BCJ369" s="84"/>
      <c r="BCK369" s="84"/>
      <c r="BCL369" s="84"/>
      <c r="BCM369" s="84"/>
      <c r="BCN369" s="84"/>
      <c r="BCO369" s="84"/>
      <c r="BCP369" s="84"/>
      <c r="BCQ369" s="84"/>
      <c r="BCR369" s="84"/>
      <c r="BCS369" s="84"/>
      <c r="BCT369" s="84"/>
      <c r="BCU369" s="84"/>
      <c r="BCV369" s="84"/>
      <c r="BCW369" s="84"/>
      <c r="BCX369" s="84"/>
      <c r="BCY369" s="84"/>
      <c r="BCZ369" s="84"/>
      <c r="BDA369" s="84"/>
      <c r="BDB369" s="84"/>
      <c r="BDC369" s="84"/>
      <c r="BDD369" s="84"/>
      <c r="BDE369" s="84"/>
      <c r="BDF369" s="84"/>
      <c r="BDG369" s="84"/>
      <c r="BDH369" s="84"/>
      <c r="BDI369" s="84"/>
      <c r="BDJ369" s="84"/>
      <c r="BDK369" s="84"/>
      <c r="BDL369" s="84"/>
      <c r="BDM369" s="84"/>
      <c r="BDN369" s="84"/>
      <c r="BDO369" s="84"/>
      <c r="BDP369" s="84"/>
      <c r="BDQ369" s="84"/>
      <c r="BDR369" s="84"/>
      <c r="BDS369" s="84"/>
      <c r="BDT369" s="84"/>
      <c r="BDU369" s="84"/>
      <c r="BDV369" s="84"/>
      <c r="BDW369" s="84"/>
      <c r="BDX369" s="84"/>
      <c r="BDY369" s="84"/>
      <c r="BDZ369" s="84"/>
      <c r="BEA369" s="84"/>
      <c r="BEB369" s="84"/>
      <c r="BEC369" s="84"/>
      <c r="BED369" s="84"/>
      <c r="BEE369" s="84"/>
      <c r="BEF369" s="84"/>
      <c r="BEG369" s="84"/>
      <c r="BEH369" s="84"/>
      <c r="BEI369" s="84"/>
      <c r="BEJ369" s="84"/>
      <c r="BEK369" s="84"/>
      <c r="BEL369" s="84"/>
      <c r="BEM369" s="84"/>
      <c r="BEN369" s="84"/>
      <c r="BEO369" s="84"/>
      <c r="BEP369" s="84"/>
      <c r="BEQ369" s="84"/>
      <c r="BER369" s="84"/>
      <c r="BES369" s="84"/>
      <c r="BET369" s="84"/>
      <c r="BEU369" s="84"/>
      <c r="BEV369" s="84"/>
      <c r="BEW369" s="84"/>
      <c r="BEX369" s="84"/>
      <c r="BEY369" s="84"/>
      <c r="BEZ369" s="84"/>
      <c r="BFA369" s="84"/>
      <c r="BFB369" s="84"/>
      <c r="BFC369" s="84"/>
      <c r="BFD369" s="84"/>
      <c r="BFE369" s="84"/>
      <c r="BFF369" s="84"/>
      <c r="BFG369" s="84"/>
      <c r="BFH369" s="84"/>
      <c r="BFI369" s="84"/>
      <c r="BFJ369" s="84"/>
      <c r="BFK369" s="84"/>
      <c r="BFL369" s="84"/>
      <c r="BFM369" s="84"/>
      <c r="BFN369" s="84"/>
      <c r="BFO369" s="84"/>
      <c r="BFP369" s="84"/>
      <c r="BFQ369" s="84"/>
      <c r="BFR369" s="84"/>
      <c r="BFS369" s="84"/>
      <c r="BFT369" s="84"/>
      <c r="BFU369" s="84"/>
      <c r="BFV369" s="84"/>
      <c r="BFW369" s="84"/>
      <c r="BFX369" s="84"/>
      <c r="BFY369" s="84"/>
      <c r="BFZ369" s="84"/>
      <c r="BGA369" s="84"/>
      <c r="BGB369" s="84"/>
      <c r="BGC369" s="84"/>
      <c r="BGD369" s="84"/>
      <c r="BGE369" s="84"/>
      <c r="BGF369" s="84"/>
      <c r="BGG369" s="84"/>
      <c r="BGH369" s="84"/>
      <c r="BGI369" s="84"/>
      <c r="BGJ369" s="84"/>
      <c r="BGK369" s="84"/>
      <c r="BGL369" s="84"/>
      <c r="BGM369" s="84"/>
      <c r="BGN369" s="84"/>
      <c r="BGO369" s="84"/>
      <c r="BGP369" s="84"/>
      <c r="BGQ369" s="84"/>
      <c r="BGR369" s="84"/>
      <c r="BGS369" s="84"/>
      <c r="BGT369" s="84"/>
      <c r="BGU369" s="84"/>
      <c r="BGV369" s="84"/>
      <c r="BGW369" s="84"/>
      <c r="BGX369" s="84"/>
      <c r="BGY369" s="84"/>
      <c r="BGZ369" s="84"/>
      <c r="BHA369" s="84"/>
      <c r="BHB369" s="84"/>
      <c r="BHC369" s="84"/>
      <c r="BHD369" s="84"/>
      <c r="BHE369" s="84"/>
      <c r="BHF369" s="84"/>
      <c r="BHG369" s="84"/>
      <c r="BHH369" s="84"/>
      <c r="BHI369" s="84"/>
      <c r="BHJ369" s="84"/>
      <c r="BHK369" s="84"/>
      <c r="BHL369" s="84"/>
      <c r="BHM369" s="84"/>
      <c r="BHN369" s="84"/>
      <c r="BHO369" s="84"/>
      <c r="BHP369" s="84"/>
      <c r="BHQ369" s="84"/>
      <c r="BHR369" s="84"/>
      <c r="BHS369" s="84"/>
      <c r="BHT369" s="84"/>
      <c r="BHU369" s="84"/>
      <c r="BHV369" s="84"/>
      <c r="BHW369" s="84"/>
      <c r="BHX369" s="84"/>
      <c r="BHY369" s="84"/>
      <c r="BHZ369" s="84"/>
      <c r="BIA369" s="84"/>
      <c r="BIB369" s="84"/>
      <c r="BIC369" s="84"/>
      <c r="BID369" s="84"/>
      <c r="BIE369" s="84"/>
      <c r="BIF369" s="84"/>
      <c r="BIG369" s="84"/>
      <c r="BIH369" s="84"/>
      <c r="BII369" s="84"/>
      <c r="BIJ369" s="84"/>
      <c r="BIK369" s="84"/>
      <c r="BIL369" s="84"/>
      <c r="BIM369" s="84"/>
      <c r="BIN369" s="84"/>
      <c r="BIO369" s="84"/>
      <c r="BIP369" s="84"/>
      <c r="BIQ369" s="84"/>
      <c r="BIR369" s="84"/>
      <c r="BIS369" s="84"/>
      <c r="BIT369" s="84"/>
      <c r="BIU369" s="84"/>
      <c r="BIV369" s="84"/>
      <c r="BIW369" s="84"/>
      <c r="BIX369" s="84"/>
      <c r="BIY369" s="84"/>
      <c r="BIZ369" s="84"/>
      <c r="BJA369" s="84"/>
      <c r="BJB369" s="84"/>
      <c r="BJC369" s="84"/>
      <c r="BJD369" s="84"/>
      <c r="BJE369" s="84"/>
      <c r="BJF369" s="84"/>
      <c r="BJG369" s="84"/>
      <c r="BJH369" s="84"/>
      <c r="BJI369" s="84"/>
      <c r="BJJ369" s="84"/>
      <c r="BJK369" s="84"/>
      <c r="BJL369" s="84"/>
      <c r="BJM369" s="84"/>
      <c r="BJN369" s="84"/>
      <c r="BJO369" s="84"/>
      <c r="BJP369" s="84"/>
      <c r="BJQ369" s="84"/>
      <c r="BJR369" s="84"/>
      <c r="BJS369" s="84"/>
      <c r="BJT369" s="84"/>
      <c r="BJU369" s="84"/>
      <c r="BJV369" s="84"/>
      <c r="BJW369" s="84"/>
      <c r="BJX369" s="84"/>
      <c r="BJY369" s="84"/>
      <c r="BJZ369" s="84"/>
      <c r="BKA369" s="84"/>
      <c r="BKB369" s="84"/>
      <c r="BKC369" s="84"/>
      <c r="BKD369" s="84"/>
      <c r="BKE369" s="84"/>
      <c r="BKF369" s="84"/>
      <c r="BKG369" s="84"/>
      <c r="BKH369" s="84"/>
      <c r="BKI369" s="84"/>
      <c r="BKJ369" s="84"/>
      <c r="BKK369" s="84"/>
      <c r="BKL369" s="84"/>
      <c r="BKM369" s="84"/>
      <c r="BKN369" s="84"/>
      <c r="BKO369" s="84"/>
      <c r="BKP369" s="84"/>
      <c r="BKQ369" s="84"/>
      <c r="BKR369" s="84"/>
      <c r="BKS369" s="84"/>
      <c r="BKT369" s="84"/>
      <c r="BKU369" s="84"/>
      <c r="BKV369" s="84"/>
      <c r="BKW369" s="84"/>
      <c r="BKX369" s="84"/>
      <c r="BKY369" s="84"/>
      <c r="BKZ369" s="84"/>
      <c r="BLA369" s="84"/>
      <c r="BLB369" s="84"/>
      <c r="BLC369" s="84"/>
      <c r="BLD369" s="84"/>
      <c r="BLE369" s="84"/>
      <c r="BLF369" s="84"/>
      <c r="BLG369" s="84"/>
      <c r="BLH369" s="84"/>
      <c r="BLI369" s="84"/>
      <c r="BLJ369" s="84"/>
      <c r="BLK369" s="84"/>
      <c r="BLL369" s="84"/>
      <c r="BLM369" s="84"/>
      <c r="BLN369" s="84"/>
      <c r="BLO369" s="84"/>
      <c r="BLP369" s="84"/>
      <c r="BLQ369" s="84"/>
      <c r="BLR369" s="84"/>
      <c r="BLS369" s="84"/>
      <c r="BLT369" s="84"/>
      <c r="BLU369" s="84"/>
      <c r="BLV369" s="84"/>
      <c r="BLW369" s="84"/>
      <c r="BLX369" s="84"/>
      <c r="BLY369" s="84"/>
      <c r="BLZ369" s="84"/>
      <c r="BMA369" s="84"/>
      <c r="BMB369" s="84"/>
      <c r="BMC369" s="84"/>
      <c r="BMD369" s="84"/>
      <c r="BME369" s="84"/>
      <c r="BMF369" s="84"/>
      <c r="BMG369" s="84"/>
      <c r="BMH369" s="84"/>
      <c r="BMI369" s="84"/>
      <c r="BMJ369" s="84"/>
      <c r="BMK369" s="84"/>
      <c r="BML369" s="84"/>
      <c r="BMM369" s="84"/>
      <c r="BMN369" s="84"/>
      <c r="BMO369" s="84"/>
      <c r="BMP369" s="84"/>
      <c r="BMQ369" s="84"/>
      <c r="BMR369" s="84"/>
      <c r="BMS369" s="84"/>
      <c r="BMT369" s="84"/>
      <c r="BMU369" s="84"/>
      <c r="BMV369" s="84"/>
      <c r="BMW369" s="84"/>
      <c r="BMX369" s="84"/>
      <c r="BMY369" s="84"/>
      <c r="BMZ369" s="84"/>
      <c r="BNA369" s="84"/>
      <c r="BNB369" s="84"/>
      <c r="BNC369" s="84"/>
      <c r="BND369" s="84"/>
      <c r="BNE369" s="84"/>
      <c r="BNF369" s="84"/>
      <c r="BNG369" s="84"/>
      <c r="BNH369" s="84"/>
      <c r="BNI369" s="84"/>
      <c r="BNJ369" s="84"/>
      <c r="BNK369" s="84"/>
      <c r="BNL369" s="84"/>
      <c r="BNM369" s="84"/>
      <c r="BNN369" s="84"/>
      <c r="BNO369" s="84"/>
      <c r="BNP369" s="84"/>
      <c r="BNQ369" s="84"/>
      <c r="BNR369" s="84"/>
      <c r="BNS369" s="84"/>
      <c r="BNT369" s="84"/>
      <c r="BNU369" s="84"/>
      <c r="BNV369" s="84"/>
      <c r="BNW369" s="84"/>
      <c r="BNX369" s="84"/>
      <c r="BNY369" s="84"/>
      <c r="BNZ369" s="84"/>
      <c r="BOA369" s="84"/>
      <c r="BOB369" s="84"/>
      <c r="BOC369" s="84"/>
      <c r="BOD369" s="84"/>
      <c r="BOE369" s="84"/>
      <c r="BOF369" s="84"/>
      <c r="BOG369" s="84"/>
      <c r="BOH369" s="84"/>
      <c r="BOI369" s="84"/>
      <c r="BOJ369" s="84"/>
      <c r="BOK369" s="84"/>
      <c r="BOL369" s="84"/>
      <c r="BOM369" s="84"/>
      <c r="BON369" s="84"/>
      <c r="BOO369" s="84"/>
      <c r="BOP369" s="84"/>
      <c r="BOQ369" s="84"/>
      <c r="BOR369" s="84"/>
      <c r="BOS369" s="84"/>
      <c r="BOT369" s="84"/>
      <c r="BOU369" s="84"/>
      <c r="BOV369" s="84"/>
      <c r="BOW369" s="84"/>
      <c r="BOX369" s="84"/>
      <c r="BOY369" s="84"/>
      <c r="BOZ369" s="84"/>
      <c r="BPA369" s="84"/>
      <c r="BPB369" s="84"/>
      <c r="BPC369" s="84"/>
      <c r="BPD369" s="84"/>
      <c r="BPE369" s="84"/>
      <c r="BPF369" s="84"/>
      <c r="BPG369" s="84"/>
      <c r="BPH369" s="84"/>
      <c r="BPI369" s="84"/>
      <c r="BPJ369" s="84"/>
      <c r="BPK369" s="84"/>
      <c r="BPL369" s="84"/>
      <c r="BPM369" s="84"/>
      <c r="BPN369" s="84"/>
      <c r="BPO369" s="84"/>
      <c r="BPP369" s="84"/>
      <c r="BPQ369" s="84"/>
      <c r="BPR369" s="84"/>
      <c r="BPS369" s="84"/>
      <c r="BPT369" s="84"/>
      <c r="BPU369" s="84"/>
      <c r="BPV369" s="84"/>
      <c r="BPW369" s="84"/>
    </row>
    <row r="370" spans="2:1791" s="169" customFormat="1" ht="30" customHeight="1">
      <c r="B370" s="193"/>
      <c r="C370" s="86"/>
      <c r="D370" s="240"/>
      <c r="E370" s="246"/>
      <c r="F370" s="241"/>
      <c r="G370" s="86"/>
      <c r="H370" s="86"/>
      <c r="I370" s="161"/>
      <c r="J370" s="220"/>
      <c r="K370" s="161"/>
      <c r="L370" s="139"/>
      <c r="M370" s="309"/>
      <c r="N370" s="5"/>
      <c r="O370" s="5"/>
      <c r="P370" s="2"/>
      <c r="Q370" s="367"/>
      <c r="R370" s="340"/>
      <c r="S370" s="19"/>
      <c r="T370" s="385"/>
      <c r="U370" s="2"/>
      <c r="V370" s="2"/>
      <c r="W370" s="2"/>
      <c r="X370" s="2"/>
      <c r="Y370" s="2"/>
      <c r="Z370" s="2"/>
      <c r="AA370" s="2"/>
      <c r="AB370" s="2"/>
      <c r="AC370" s="2"/>
      <c r="AD370" s="2"/>
      <c r="AE370" s="2"/>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c r="LT370" s="84"/>
      <c r="LU370" s="84"/>
      <c r="LV370" s="84"/>
      <c r="LW370" s="84"/>
      <c r="LX370" s="84"/>
      <c r="LY370" s="84"/>
      <c r="LZ370" s="84"/>
      <c r="MA370" s="84"/>
      <c r="MB370" s="84"/>
      <c r="MC370" s="84"/>
      <c r="MD370" s="84"/>
      <c r="ME370" s="84"/>
      <c r="MF370" s="84"/>
      <c r="MG370" s="84"/>
      <c r="MH370" s="84"/>
      <c r="MI370" s="84"/>
      <c r="MJ370" s="84"/>
      <c r="MK370" s="84"/>
      <c r="ML370" s="84"/>
      <c r="MM370" s="84"/>
      <c r="MN370" s="84"/>
      <c r="MO370" s="84"/>
      <c r="MP370" s="84"/>
      <c r="MQ370" s="84"/>
      <c r="MR370" s="84"/>
      <c r="MS370" s="84"/>
      <c r="MT370" s="84"/>
      <c r="MU370" s="84"/>
      <c r="MV370" s="84"/>
      <c r="MW370" s="84"/>
      <c r="MX370" s="84"/>
      <c r="MY370" s="84"/>
      <c r="MZ370" s="84"/>
      <c r="NA370" s="84"/>
      <c r="NB370" s="84"/>
      <c r="NC370" s="84"/>
      <c r="ND370" s="84"/>
      <c r="NE370" s="84"/>
      <c r="NF370" s="84"/>
      <c r="NG370" s="84"/>
      <c r="NH370" s="84"/>
      <c r="NI370" s="84"/>
      <c r="NJ370" s="84"/>
      <c r="NK370" s="84"/>
      <c r="NL370" s="84"/>
      <c r="NM370" s="84"/>
      <c r="NN370" s="84"/>
      <c r="NO370" s="84"/>
      <c r="NP370" s="84"/>
      <c r="NQ370" s="84"/>
      <c r="NR370" s="84"/>
      <c r="NS370" s="84"/>
      <c r="NT370" s="84"/>
      <c r="NU370" s="84"/>
      <c r="NV370" s="84"/>
      <c r="NW370" s="84"/>
      <c r="NX370" s="84"/>
      <c r="NY370" s="84"/>
      <c r="NZ370" s="84"/>
      <c r="OA370" s="84"/>
      <c r="OB370" s="84"/>
      <c r="OC370" s="84"/>
      <c r="OD370" s="84"/>
      <c r="OE370" s="84"/>
      <c r="OF370" s="84"/>
      <c r="OG370" s="84"/>
      <c r="OH370" s="84"/>
      <c r="OI370" s="84"/>
      <c r="OJ370" s="84"/>
      <c r="OK370" s="84"/>
      <c r="OL370" s="84"/>
      <c r="OM370" s="84"/>
      <c r="ON370" s="84"/>
      <c r="OO370" s="84"/>
      <c r="OP370" s="84"/>
      <c r="OQ370" s="84"/>
      <c r="OR370" s="84"/>
      <c r="OS370" s="84"/>
      <c r="OT370" s="84"/>
      <c r="OU370" s="84"/>
      <c r="OV370" s="84"/>
      <c r="OW370" s="84"/>
      <c r="OX370" s="84"/>
      <c r="OY370" s="84"/>
      <c r="OZ370" s="84"/>
      <c r="PA370" s="84"/>
      <c r="PB370" s="84"/>
      <c r="PC370" s="84"/>
      <c r="PD370" s="84"/>
      <c r="PE370" s="84"/>
      <c r="PF370" s="84"/>
      <c r="PG370" s="84"/>
      <c r="PH370" s="84"/>
      <c r="PI370" s="84"/>
      <c r="PJ370" s="84"/>
      <c r="PK370" s="84"/>
      <c r="PL370" s="84"/>
      <c r="PM370" s="84"/>
      <c r="PN370" s="84"/>
      <c r="PO370" s="84"/>
      <c r="PP370" s="84"/>
      <c r="PQ370" s="84"/>
      <c r="PR370" s="84"/>
      <c r="PS370" s="84"/>
      <c r="PT370" s="84"/>
      <c r="PU370" s="84"/>
      <c r="PV370" s="84"/>
      <c r="PW370" s="84"/>
      <c r="PX370" s="84"/>
      <c r="PY370" s="84"/>
      <c r="PZ370" s="84"/>
      <c r="QA370" s="84"/>
      <c r="QB370" s="84"/>
      <c r="QC370" s="84"/>
      <c r="QD370" s="84"/>
      <c r="QE370" s="84"/>
      <c r="QF370" s="84"/>
      <c r="QG370" s="84"/>
      <c r="QH370" s="84"/>
      <c r="QI370" s="84"/>
      <c r="QJ370" s="84"/>
      <c r="QK370" s="84"/>
      <c r="QL370" s="84"/>
      <c r="QM370" s="84"/>
      <c r="QN370" s="84"/>
      <c r="QO370" s="84"/>
      <c r="QP370" s="84"/>
      <c r="QQ370" s="84"/>
      <c r="QR370" s="84"/>
      <c r="QS370" s="84"/>
      <c r="QT370" s="84"/>
      <c r="QU370" s="84"/>
      <c r="QV370" s="84"/>
      <c r="QW370" s="84"/>
      <c r="QX370" s="84"/>
      <c r="QY370" s="84"/>
      <c r="QZ370" s="84"/>
      <c r="RA370" s="84"/>
      <c r="RB370" s="84"/>
      <c r="RC370" s="84"/>
      <c r="RD370" s="84"/>
      <c r="RE370" s="84"/>
      <c r="RF370" s="84"/>
      <c r="RG370" s="84"/>
      <c r="RH370" s="84"/>
      <c r="RI370" s="84"/>
      <c r="RJ370" s="84"/>
      <c r="RK370" s="84"/>
      <c r="RL370" s="84"/>
      <c r="RM370" s="84"/>
      <c r="RN370" s="84"/>
      <c r="RO370" s="84"/>
      <c r="RP370" s="84"/>
      <c r="RQ370" s="84"/>
      <c r="RR370" s="84"/>
      <c r="RS370" s="84"/>
      <c r="RT370" s="84"/>
      <c r="RU370" s="84"/>
      <c r="RV370" s="84"/>
      <c r="RW370" s="84"/>
      <c r="RX370" s="84"/>
      <c r="RY370" s="84"/>
      <c r="RZ370" s="84"/>
      <c r="SA370" s="84"/>
      <c r="SB370" s="84"/>
      <c r="SC370" s="84"/>
      <c r="SD370" s="84"/>
      <c r="SE370" s="84"/>
      <c r="SF370" s="84"/>
      <c r="SG370" s="84"/>
      <c r="SH370" s="84"/>
      <c r="SI370" s="84"/>
      <c r="SJ370" s="84"/>
      <c r="SK370" s="84"/>
      <c r="SL370" s="84"/>
      <c r="SM370" s="84"/>
      <c r="SN370" s="84"/>
      <c r="SO370" s="84"/>
      <c r="SP370" s="84"/>
      <c r="SQ370" s="84"/>
      <c r="SR370" s="84"/>
      <c r="SS370" s="84"/>
      <c r="ST370" s="84"/>
      <c r="SU370" s="84"/>
      <c r="SV370" s="84"/>
      <c r="SW370" s="84"/>
      <c r="SX370" s="84"/>
      <c r="SY370" s="84"/>
      <c r="SZ370" s="84"/>
      <c r="TA370" s="84"/>
      <c r="TB370" s="84"/>
      <c r="TC370" s="84"/>
      <c r="TD370" s="84"/>
      <c r="TE370" s="84"/>
      <c r="TF370" s="84"/>
      <c r="TG370" s="84"/>
      <c r="TH370" s="84"/>
      <c r="TI370" s="84"/>
      <c r="TJ370" s="84"/>
      <c r="TK370" s="84"/>
      <c r="TL370" s="84"/>
      <c r="TM370" s="84"/>
      <c r="TN370" s="84"/>
      <c r="TO370" s="84"/>
      <c r="TP370" s="84"/>
      <c r="TQ370" s="84"/>
      <c r="TR370" s="84"/>
      <c r="TS370" s="84"/>
      <c r="TT370" s="84"/>
      <c r="TU370" s="84"/>
      <c r="TV370" s="84"/>
      <c r="TW370" s="84"/>
      <c r="TX370" s="84"/>
      <c r="TY370" s="84"/>
      <c r="TZ370" s="84"/>
      <c r="UA370" s="84"/>
      <c r="UB370" s="84"/>
      <c r="UC370" s="84"/>
      <c r="UD370" s="84"/>
      <c r="UE370" s="84"/>
      <c r="UF370" s="84"/>
      <c r="UG370" s="84"/>
      <c r="UH370" s="84"/>
      <c r="UI370" s="84"/>
      <c r="UJ370" s="84"/>
      <c r="UK370" s="84"/>
      <c r="UL370" s="84"/>
      <c r="UM370" s="84"/>
      <c r="UN370" s="84"/>
      <c r="UO370" s="84"/>
      <c r="UP370" s="84"/>
      <c r="UQ370" s="84"/>
      <c r="UR370" s="84"/>
      <c r="US370" s="84"/>
      <c r="UT370" s="84"/>
      <c r="UU370" s="84"/>
      <c r="UV370" s="84"/>
      <c r="UW370" s="84"/>
      <c r="UX370" s="84"/>
      <c r="UY370" s="84"/>
      <c r="UZ370" s="84"/>
      <c r="VA370" s="84"/>
      <c r="VB370" s="84"/>
      <c r="VC370" s="84"/>
      <c r="VD370" s="84"/>
      <c r="VE370" s="84"/>
      <c r="VF370" s="84"/>
      <c r="VG370" s="84"/>
      <c r="VH370" s="84"/>
      <c r="VI370" s="84"/>
      <c r="VJ370" s="84"/>
      <c r="VK370" s="84"/>
      <c r="VL370" s="84"/>
      <c r="VM370" s="84"/>
      <c r="VN370" s="84"/>
      <c r="VO370" s="84"/>
      <c r="VP370" s="84"/>
      <c r="VQ370" s="84"/>
      <c r="VR370" s="84"/>
      <c r="VS370" s="84"/>
      <c r="VT370" s="84"/>
      <c r="VU370" s="84"/>
      <c r="VV370" s="84"/>
      <c r="VW370" s="84"/>
      <c r="VX370" s="84"/>
      <c r="VY370" s="84"/>
      <c r="VZ370" s="84"/>
      <c r="WA370" s="84"/>
      <c r="WB370" s="84"/>
      <c r="WC370" s="84"/>
      <c r="WD370" s="84"/>
      <c r="WE370" s="84"/>
      <c r="WF370" s="84"/>
      <c r="WG370" s="84"/>
      <c r="WH370" s="84"/>
      <c r="WI370" s="84"/>
      <c r="WJ370" s="84"/>
      <c r="WK370" s="84"/>
      <c r="WL370" s="84"/>
      <c r="WM370" s="84"/>
      <c r="WN370" s="84"/>
      <c r="WO370" s="84"/>
      <c r="WP370" s="84"/>
      <c r="WQ370" s="84"/>
      <c r="WR370" s="84"/>
      <c r="WS370" s="84"/>
      <c r="WT370" s="84"/>
      <c r="WU370" s="84"/>
      <c r="WV370" s="84"/>
      <c r="WW370" s="84"/>
      <c r="WX370" s="84"/>
      <c r="WY370" s="84"/>
      <c r="WZ370" s="84"/>
      <c r="XA370" s="84"/>
      <c r="XB370" s="84"/>
      <c r="XC370" s="84"/>
      <c r="XD370" s="84"/>
      <c r="XE370" s="84"/>
      <c r="XF370" s="84"/>
      <c r="XG370" s="84"/>
      <c r="XH370" s="84"/>
      <c r="XI370" s="84"/>
      <c r="XJ370" s="84"/>
      <c r="XK370" s="84"/>
      <c r="XL370" s="84"/>
      <c r="XM370" s="84"/>
      <c r="XN370" s="84"/>
      <c r="XO370" s="84"/>
      <c r="XP370" s="84"/>
      <c r="XQ370" s="84"/>
      <c r="XR370" s="84"/>
      <c r="XS370" s="84"/>
      <c r="XT370" s="84"/>
      <c r="XU370" s="84"/>
      <c r="XV370" s="84"/>
      <c r="XW370" s="84"/>
      <c r="XX370" s="84"/>
      <c r="XY370" s="84"/>
      <c r="XZ370" s="84"/>
      <c r="YA370" s="84"/>
      <c r="YB370" s="84"/>
      <c r="YC370" s="84"/>
      <c r="YD370" s="84"/>
      <c r="YE370" s="84"/>
      <c r="YF370" s="84"/>
      <c r="YG370" s="84"/>
      <c r="YH370" s="84"/>
      <c r="YI370" s="84"/>
      <c r="YJ370" s="84"/>
      <c r="YK370" s="84"/>
      <c r="YL370" s="84"/>
      <c r="YM370" s="84"/>
      <c r="YN370" s="84"/>
      <c r="YO370" s="84"/>
      <c r="YP370" s="84"/>
      <c r="YQ370" s="84"/>
      <c r="YR370" s="84"/>
      <c r="YS370" s="84"/>
      <c r="YT370" s="84"/>
      <c r="YU370" s="84"/>
      <c r="YV370" s="84"/>
      <c r="YW370" s="84"/>
      <c r="YX370" s="84"/>
      <c r="YY370" s="84"/>
      <c r="YZ370" s="84"/>
      <c r="ZA370" s="84"/>
      <c r="ZB370" s="84"/>
      <c r="ZC370" s="84"/>
      <c r="ZD370" s="84"/>
      <c r="ZE370" s="84"/>
      <c r="ZF370" s="84"/>
      <c r="ZG370" s="84"/>
      <c r="ZH370" s="84"/>
      <c r="ZI370" s="84"/>
      <c r="ZJ370" s="84"/>
      <c r="ZK370" s="84"/>
      <c r="ZL370" s="84"/>
      <c r="ZM370" s="84"/>
      <c r="ZN370" s="84"/>
      <c r="ZO370" s="84"/>
      <c r="ZP370" s="84"/>
      <c r="ZQ370" s="84"/>
      <c r="ZR370" s="84"/>
      <c r="ZS370" s="84"/>
      <c r="ZT370" s="84"/>
      <c r="ZU370" s="84"/>
      <c r="ZV370" s="84"/>
      <c r="ZW370" s="84"/>
      <c r="ZX370" s="84"/>
      <c r="ZY370" s="84"/>
      <c r="ZZ370" s="84"/>
      <c r="AAA370" s="84"/>
      <c r="AAB370" s="84"/>
      <c r="AAC370" s="84"/>
      <c r="AAD370" s="84"/>
      <c r="AAE370" s="84"/>
      <c r="AAF370" s="84"/>
      <c r="AAG370" s="84"/>
      <c r="AAH370" s="84"/>
      <c r="AAI370" s="84"/>
      <c r="AAJ370" s="84"/>
      <c r="AAK370" s="84"/>
      <c r="AAL370" s="84"/>
      <c r="AAM370" s="84"/>
      <c r="AAN370" s="84"/>
      <c r="AAO370" s="84"/>
      <c r="AAP370" s="84"/>
      <c r="AAQ370" s="84"/>
      <c r="AAR370" s="84"/>
      <c r="AAS370" s="84"/>
      <c r="AAT370" s="84"/>
      <c r="AAU370" s="84"/>
      <c r="AAV370" s="84"/>
      <c r="AAW370" s="84"/>
      <c r="AAX370" s="84"/>
      <c r="AAY370" s="84"/>
      <c r="AAZ370" s="84"/>
      <c r="ABA370" s="84"/>
      <c r="ABB370" s="84"/>
      <c r="ABC370" s="84"/>
      <c r="ABD370" s="84"/>
      <c r="ABE370" s="84"/>
      <c r="ABF370" s="84"/>
      <c r="ABG370" s="84"/>
      <c r="ABH370" s="84"/>
      <c r="ABI370" s="84"/>
      <c r="ABJ370" s="84"/>
      <c r="ABK370" s="84"/>
      <c r="ABL370" s="84"/>
      <c r="ABM370" s="84"/>
      <c r="ABN370" s="84"/>
      <c r="ABO370" s="84"/>
      <c r="ABP370" s="84"/>
      <c r="ABQ370" s="84"/>
      <c r="ABR370" s="84"/>
      <c r="ABS370" s="84"/>
      <c r="ABT370" s="84"/>
      <c r="ABU370" s="84"/>
      <c r="ABV370" s="84"/>
      <c r="ABW370" s="84"/>
      <c r="ABX370" s="84"/>
      <c r="ABY370" s="84"/>
      <c r="ABZ370" s="84"/>
      <c r="ACA370" s="84"/>
      <c r="ACB370" s="84"/>
      <c r="ACC370" s="84"/>
      <c r="ACD370" s="84"/>
      <c r="ACE370" s="84"/>
      <c r="ACF370" s="84"/>
      <c r="ACG370" s="84"/>
      <c r="ACH370" s="84"/>
      <c r="ACI370" s="84"/>
      <c r="ACJ370" s="84"/>
      <c r="ACK370" s="84"/>
      <c r="ACL370" s="84"/>
      <c r="ACM370" s="84"/>
      <c r="ACN370" s="84"/>
      <c r="ACO370" s="84"/>
      <c r="ACP370" s="84"/>
      <c r="ACQ370" s="84"/>
      <c r="ACR370" s="84"/>
      <c r="ACS370" s="84"/>
      <c r="ACT370" s="84"/>
      <c r="ACU370" s="84"/>
      <c r="ACV370" s="84"/>
      <c r="ACW370" s="84"/>
      <c r="ACX370" s="84"/>
      <c r="ACY370" s="84"/>
      <c r="ACZ370" s="84"/>
      <c r="ADA370" s="84"/>
      <c r="ADB370" s="84"/>
      <c r="ADC370" s="84"/>
      <c r="ADD370" s="84"/>
      <c r="ADE370" s="84"/>
      <c r="ADF370" s="84"/>
      <c r="ADG370" s="84"/>
      <c r="ADH370" s="84"/>
      <c r="ADI370" s="84"/>
      <c r="ADJ370" s="84"/>
      <c r="ADK370" s="84"/>
      <c r="ADL370" s="84"/>
      <c r="ADM370" s="84"/>
      <c r="ADN370" s="84"/>
      <c r="ADO370" s="84"/>
      <c r="ADP370" s="84"/>
      <c r="ADQ370" s="84"/>
      <c r="ADR370" s="84"/>
      <c r="ADS370" s="84"/>
      <c r="ADT370" s="84"/>
      <c r="ADU370" s="84"/>
      <c r="ADV370" s="84"/>
      <c r="ADW370" s="84"/>
      <c r="ADX370" s="84"/>
      <c r="ADY370" s="84"/>
      <c r="ADZ370" s="84"/>
      <c r="AEA370" s="84"/>
      <c r="AEB370" s="84"/>
      <c r="AEC370" s="84"/>
      <c r="AED370" s="84"/>
      <c r="AEE370" s="84"/>
      <c r="AEF370" s="84"/>
      <c r="AEG370" s="84"/>
      <c r="AEH370" s="84"/>
      <c r="AEI370" s="84"/>
      <c r="AEJ370" s="84"/>
      <c r="AEK370" s="84"/>
      <c r="AEL370" s="84"/>
      <c r="AEM370" s="84"/>
      <c r="AEN370" s="84"/>
      <c r="AEO370" s="84"/>
      <c r="AEP370" s="84"/>
      <c r="AEQ370" s="84"/>
      <c r="AER370" s="84"/>
      <c r="AES370" s="84"/>
      <c r="AET370" s="84"/>
      <c r="AEU370" s="84"/>
      <c r="AEV370" s="84"/>
      <c r="AEW370" s="84"/>
      <c r="AEX370" s="84"/>
      <c r="AEY370" s="84"/>
      <c r="AEZ370" s="84"/>
      <c r="AFA370" s="84"/>
      <c r="AFB370" s="84"/>
      <c r="AFC370" s="84"/>
      <c r="AFD370" s="84"/>
      <c r="AFE370" s="84"/>
      <c r="AFF370" s="84"/>
      <c r="AFG370" s="84"/>
      <c r="AFH370" s="84"/>
      <c r="AFI370" s="84"/>
      <c r="AFJ370" s="84"/>
      <c r="AFK370" s="84"/>
      <c r="AFL370" s="84"/>
      <c r="AFM370" s="84"/>
      <c r="AFN370" s="84"/>
      <c r="AFO370" s="84"/>
      <c r="AFP370" s="84"/>
      <c r="AFQ370" s="84"/>
      <c r="AFR370" s="84"/>
      <c r="AFS370" s="84"/>
      <c r="AFT370" s="84"/>
      <c r="AFU370" s="84"/>
      <c r="AFV370" s="84"/>
      <c r="AFW370" s="84"/>
      <c r="AFX370" s="84"/>
      <c r="AFY370" s="84"/>
      <c r="AFZ370" s="84"/>
      <c r="AGA370" s="84"/>
      <c r="AGB370" s="84"/>
      <c r="AGC370" s="84"/>
      <c r="AGD370" s="84"/>
      <c r="AGE370" s="84"/>
      <c r="AGF370" s="84"/>
      <c r="AGG370" s="84"/>
      <c r="AGH370" s="84"/>
      <c r="AGI370" s="84"/>
      <c r="AGJ370" s="84"/>
      <c r="AGK370" s="84"/>
      <c r="AGL370" s="84"/>
      <c r="AGM370" s="84"/>
      <c r="AGN370" s="84"/>
      <c r="AGO370" s="84"/>
      <c r="AGP370" s="84"/>
      <c r="AGQ370" s="84"/>
      <c r="AGR370" s="84"/>
      <c r="AGS370" s="84"/>
      <c r="AGT370" s="84"/>
      <c r="AGU370" s="84"/>
      <c r="AGV370" s="84"/>
      <c r="AGW370" s="84"/>
      <c r="AGX370" s="84"/>
      <c r="AGY370" s="84"/>
      <c r="AGZ370" s="84"/>
      <c r="AHA370" s="84"/>
      <c r="AHB370" s="84"/>
      <c r="AHC370" s="84"/>
      <c r="AHD370" s="84"/>
      <c r="AHE370" s="84"/>
      <c r="AHF370" s="84"/>
      <c r="AHG370" s="84"/>
      <c r="AHH370" s="84"/>
      <c r="AHI370" s="84"/>
      <c r="AHJ370" s="84"/>
      <c r="AHK370" s="84"/>
      <c r="AHL370" s="84"/>
      <c r="AHM370" s="84"/>
      <c r="AHN370" s="84"/>
      <c r="AHO370" s="84"/>
      <c r="AHP370" s="84"/>
      <c r="AHQ370" s="84"/>
      <c r="AHR370" s="84"/>
      <c r="AHS370" s="84"/>
      <c r="AHT370" s="84"/>
      <c r="AHU370" s="84"/>
      <c r="AHV370" s="84"/>
      <c r="AHW370" s="84"/>
      <c r="AHX370" s="84"/>
      <c r="AHY370" s="84"/>
      <c r="AHZ370" s="84"/>
      <c r="AIA370" s="84"/>
      <c r="AIB370" s="84"/>
      <c r="AIC370" s="84"/>
      <c r="AID370" s="84"/>
      <c r="AIE370" s="84"/>
      <c r="AIF370" s="84"/>
      <c r="AIG370" s="84"/>
      <c r="AIH370" s="84"/>
      <c r="AII370" s="84"/>
      <c r="AIJ370" s="84"/>
      <c r="AIK370" s="84"/>
      <c r="AIL370" s="84"/>
      <c r="AIM370" s="84"/>
      <c r="AIN370" s="84"/>
      <c r="AIO370" s="84"/>
      <c r="AIP370" s="84"/>
      <c r="AIQ370" s="84"/>
      <c r="AIR370" s="84"/>
      <c r="AIS370" s="84"/>
      <c r="AIT370" s="84"/>
      <c r="AIU370" s="84"/>
      <c r="AIV370" s="84"/>
      <c r="AIW370" s="84"/>
      <c r="AIX370" s="84"/>
      <c r="AIY370" s="84"/>
      <c r="AIZ370" s="84"/>
      <c r="AJA370" s="84"/>
      <c r="AJB370" s="84"/>
      <c r="AJC370" s="84"/>
      <c r="AJD370" s="84"/>
      <c r="AJE370" s="84"/>
      <c r="AJF370" s="84"/>
      <c r="AJG370" s="84"/>
      <c r="AJH370" s="84"/>
      <c r="AJI370" s="84"/>
      <c r="AJJ370" s="84"/>
      <c r="AJK370" s="84"/>
      <c r="AJL370" s="84"/>
      <c r="AJM370" s="84"/>
      <c r="AJN370" s="84"/>
      <c r="AJO370" s="84"/>
      <c r="AJP370" s="84"/>
      <c r="AJQ370" s="84"/>
      <c r="AJR370" s="84"/>
      <c r="AJS370" s="84"/>
      <c r="AJT370" s="84"/>
      <c r="AJU370" s="84"/>
      <c r="AJV370" s="84"/>
      <c r="AJW370" s="84"/>
      <c r="AJX370" s="84"/>
      <c r="AJY370" s="84"/>
      <c r="AJZ370" s="84"/>
      <c r="AKA370" s="84"/>
      <c r="AKB370" s="84"/>
      <c r="AKC370" s="84"/>
      <c r="AKD370" s="84"/>
      <c r="AKE370" s="84"/>
      <c r="AKF370" s="84"/>
      <c r="AKG370" s="84"/>
      <c r="AKH370" s="84"/>
      <c r="AKI370" s="84"/>
      <c r="AKJ370" s="84"/>
      <c r="AKK370" s="84"/>
      <c r="AKL370" s="84"/>
      <c r="AKM370" s="84"/>
      <c r="AKN370" s="84"/>
      <c r="AKO370" s="84"/>
      <c r="AKP370" s="84"/>
      <c r="AKQ370" s="84"/>
      <c r="AKR370" s="84"/>
      <c r="AKS370" s="84"/>
      <c r="AKT370" s="84"/>
      <c r="AKU370" s="84"/>
      <c r="AKV370" s="84"/>
      <c r="AKW370" s="84"/>
      <c r="AKX370" s="84"/>
      <c r="AKY370" s="84"/>
      <c r="AKZ370" s="84"/>
      <c r="ALA370" s="84"/>
      <c r="ALB370" s="84"/>
      <c r="ALC370" s="84"/>
      <c r="ALD370" s="84"/>
      <c r="ALE370" s="84"/>
      <c r="ALF370" s="84"/>
      <c r="ALG370" s="84"/>
      <c r="ALH370" s="84"/>
      <c r="ALI370" s="84"/>
      <c r="ALJ370" s="84"/>
      <c r="ALK370" s="84"/>
      <c r="ALL370" s="84"/>
      <c r="ALM370" s="84"/>
      <c r="ALN370" s="84"/>
      <c r="ALO370" s="84"/>
      <c r="ALP370" s="84"/>
      <c r="ALQ370" s="84"/>
      <c r="ALR370" s="84"/>
      <c r="ALS370" s="84"/>
      <c r="ALT370" s="84"/>
      <c r="ALU370" s="84"/>
      <c r="ALV370" s="84"/>
      <c r="ALW370" s="84"/>
      <c r="ALX370" s="84"/>
      <c r="ALY370" s="84"/>
      <c r="ALZ370" s="84"/>
      <c r="AMA370" s="84"/>
      <c r="AMB370" s="84"/>
      <c r="AMC370" s="84"/>
      <c r="AMD370" s="84"/>
      <c r="AME370" s="84"/>
      <c r="AMF370" s="84"/>
      <c r="AMG370" s="84"/>
      <c r="AMH370" s="84"/>
      <c r="AMI370" s="84"/>
      <c r="AMJ370" s="84"/>
      <c r="AMK370" s="84"/>
      <c r="AML370" s="84"/>
      <c r="AMM370" s="84"/>
      <c r="AMN370" s="84"/>
      <c r="AMO370" s="84"/>
      <c r="AMP370" s="84"/>
      <c r="AMQ370" s="84"/>
      <c r="AMR370" s="84"/>
      <c r="AMS370" s="84"/>
      <c r="AMT370" s="84"/>
      <c r="AMU370" s="84"/>
      <c r="AMV370" s="84"/>
      <c r="AMW370" s="84"/>
      <c r="AMX370" s="84"/>
      <c r="AMY370" s="84"/>
      <c r="AMZ370" s="84"/>
      <c r="ANA370" s="84"/>
      <c r="ANB370" s="84"/>
      <c r="ANC370" s="84"/>
      <c r="AND370" s="84"/>
      <c r="ANE370" s="84"/>
      <c r="ANF370" s="84"/>
      <c r="ANG370" s="84"/>
      <c r="ANH370" s="84"/>
      <c r="ANI370" s="84"/>
      <c r="ANJ370" s="84"/>
      <c r="ANK370" s="84"/>
      <c r="ANL370" s="84"/>
      <c r="ANM370" s="84"/>
      <c r="ANN370" s="84"/>
      <c r="ANO370" s="84"/>
      <c r="ANP370" s="84"/>
      <c r="ANQ370" s="84"/>
      <c r="ANR370" s="84"/>
      <c r="ANS370" s="84"/>
      <c r="ANT370" s="84"/>
      <c r="ANU370" s="84"/>
      <c r="ANV370" s="84"/>
      <c r="ANW370" s="84"/>
      <c r="ANX370" s="84"/>
      <c r="ANY370" s="84"/>
      <c r="ANZ370" s="84"/>
      <c r="AOA370" s="84"/>
      <c r="AOB370" s="84"/>
      <c r="AOC370" s="84"/>
      <c r="AOD370" s="84"/>
      <c r="AOE370" s="84"/>
      <c r="AOF370" s="84"/>
      <c r="AOG370" s="84"/>
      <c r="AOH370" s="84"/>
      <c r="AOI370" s="84"/>
      <c r="AOJ370" s="84"/>
      <c r="AOK370" s="84"/>
      <c r="AOL370" s="84"/>
      <c r="AOM370" s="84"/>
      <c r="AON370" s="84"/>
      <c r="AOO370" s="84"/>
      <c r="AOP370" s="84"/>
      <c r="AOQ370" s="84"/>
      <c r="AOR370" s="84"/>
      <c r="AOS370" s="84"/>
      <c r="AOT370" s="84"/>
      <c r="AOU370" s="84"/>
      <c r="AOV370" s="84"/>
      <c r="AOW370" s="84"/>
      <c r="AOX370" s="84"/>
      <c r="AOY370" s="84"/>
      <c r="AOZ370" s="84"/>
      <c r="APA370" s="84"/>
      <c r="APB370" s="84"/>
      <c r="APC370" s="84"/>
      <c r="APD370" s="84"/>
      <c r="APE370" s="84"/>
      <c r="APF370" s="84"/>
      <c r="APG370" s="84"/>
      <c r="APH370" s="84"/>
      <c r="API370" s="84"/>
      <c r="APJ370" s="84"/>
      <c r="APK370" s="84"/>
      <c r="APL370" s="84"/>
      <c r="APM370" s="84"/>
      <c r="APN370" s="84"/>
      <c r="APO370" s="84"/>
      <c r="APP370" s="84"/>
      <c r="APQ370" s="84"/>
      <c r="APR370" s="84"/>
      <c r="APS370" s="84"/>
      <c r="APT370" s="84"/>
      <c r="APU370" s="84"/>
      <c r="APV370" s="84"/>
      <c r="APW370" s="84"/>
      <c r="APX370" s="84"/>
      <c r="APY370" s="84"/>
      <c r="APZ370" s="84"/>
      <c r="AQA370" s="84"/>
      <c r="AQB370" s="84"/>
      <c r="AQC370" s="84"/>
      <c r="AQD370" s="84"/>
      <c r="AQE370" s="84"/>
      <c r="AQF370" s="84"/>
      <c r="AQG370" s="84"/>
      <c r="AQH370" s="84"/>
      <c r="AQI370" s="84"/>
      <c r="AQJ370" s="84"/>
      <c r="AQK370" s="84"/>
      <c r="AQL370" s="84"/>
      <c r="AQM370" s="84"/>
      <c r="AQN370" s="84"/>
      <c r="AQO370" s="84"/>
      <c r="AQP370" s="84"/>
      <c r="AQQ370" s="84"/>
      <c r="AQR370" s="84"/>
      <c r="AQS370" s="84"/>
      <c r="AQT370" s="84"/>
      <c r="AQU370" s="84"/>
      <c r="AQV370" s="84"/>
      <c r="AQW370" s="84"/>
      <c r="AQX370" s="84"/>
      <c r="AQY370" s="84"/>
      <c r="AQZ370" s="84"/>
      <c r="ARA370" s="84"/>
      <c r="ARB370" s="84"/>
      <c r="ARC370" s="84"/>
      <c r="ARD370" s="84"/>
      <c r="ARE370" s="84"/>
      <c r="ARF370" s="84"/>
      <c r="ARG370" s="84"/>
      <c r="ARH370" s="84"/>
      <c r="ARI370" s="84"/>
      <c r="ARJ370" s="84"/>
      <c r="ARK370" s="84"/>
      <c r="ARL370" s="84"/>
      <c r="ARM370" s="84"/>
      <c r="ARN370" s="84"/>
      <c r="ARO370" s="84"/>
      <c r="ARP370" s="84"/>
      <c r="ARQ370" s="84"/>
      <c r="ARR370" s="84"/>
      <c r="ARS370" s="84"/>
      <c r="ART370" s="84"/>
      <c r="ARU370" s="84"/>
      <c r="ARV370" s="84"/>
      <c r="ARW370" s="84"/>
      <c r="ARX370" s="84"/>
      <c r="ARY370" s="84"/>
      <c r="ARZ370" s="84"/>
      <c r="ASA370" s="84"/>
      <c r="ASB370" s="84"/>
      <c r="ASC370" s="84"/>
      <c r="ASD370" s="84"/>
      <c r="ASE370" s="84"/>
      <c r="ASF370" s="84"/>
      <c r="ASG370" s="84"/>
      <c r="ASH370" s="84"/>
      <c r="ASI370" s="84"/>
      <c r="ASJ370" s="84"/>
      <c r="ASK370" s="84"/>
      <c r="ASL370" s="84"/>
      <c r="ASM370" s="84"/>
      <c r="ASN370" s="84"/>
      <c r="ASO370" s="84"/>
      <c r="ASP370" s="84"/>
      <c r="ASQ370" s="84"/>
      <c r="ASR370" s="84"/>
      <c r="ASS370" s="84"/>
      <c r="AST370" s="84"/>
      <c r="ASU370" s="84"/>
      <c r="ASV370" s="84"/>
      <c r="ASW370" s="84"/>
      <c r="ASX370" s="84"/>
      <c r="ASY370" s="84"/>
      <c r="ASZ370" s="84"/>
      <c r="ATA370" s="84"/>
      <c r="ATB370" s="84"/>
      <c r="ATC370" s="84"/>
      <c r="ATD370" s="84"/>
      <c r="ATE370" s="84"/>
      <c r="ATF370" s="84"/>
      <c r="ATG370" s="84"/>
      <c r="ATH370" s="84"/>
      <c r="ATI370" s="84"/>
      <c r="ATJ370" s="84"/>
      <c r="ATK370" s="84"/>
      <c r="ATL370" s="84"/>
      <c r="ATM370" s="84"/>
      <c r="ATN370" s="84"/>
      <c r="ATO370" s="84"/>
      <c r="ATP370" s="84"/>
      <c r="ATQ370" s="84"/>
      <c r="ATR370" s="84"/>
      <c r="ATS370" s="84"/>
      <c r="ATT370" s="84"/>
      <c r="ATU370" s="84"/>
      <c r="ATV370" s="84"/>
      <c r="ATW370" s="84"/>
      <c r="ATX370" s="84"/>
      <c r="ATY370" s="84"/>
      <c r="ATZ370" s="84"/>
      <c r="AUA370" s="84"/>
      <c r="AUB370" s="84"/>
      <c r="AUC370" s="84"/>
      <c r="AUD370" s="84"/>
      <c r="AUE370" s="84"/>
      <c r="AUF370" s="84"/>
      <c r="AUG370" s="84"/>
      <c r="AUH370" s="84"/>
      <c r="AUI370" s="84"/>
      <c r="AUJ370" s="84"/>
      <c r="AUK370" s="84"/>
      <c r="AUL370" s="84"/>
      <c r="AUM370" s="84"/>
      <c r="AUN370" s="84"/>
      <c r="AUO370" s="84"/>
      <c r="AUP370" s="84"/>
      <c r="AUQ370" s="84"/>
      <c r="AUR370" s="84"/>
      <c r="AUS370" s="84"/>
      <c r="AUT370" s="84"/>
      <c r="AUU370" s="84"/>
      <c r="AUV370" s="84"/>
      <c r="AUW370" s="84"/>
      <c r="AUX370" s="84"/>
      <c r="AUY370" s="84"/>
      <c r="AUZ370" s="84"/>
      <c r="AVA370" s="84"/>
      <c r="AVB370" s="84"/>
      <c r="AVC370" s="84"/>
      <c r="AVD370" s="84"/>
      <c r="AVE370" s="84"/>
      <c r="AVF370" s="84"/>
      <c r="AVG370" s="84"/>
      <c r="AVH370" s="84"/>
      <c r="AVI370" s="84"/>
      <c r="AVJ370" s="84"/>
      <c r="AVK370" s="84"/>
      <c r="AVL370" s="84"/>
      <c r="AVM370" s="84"/>
      <c r="AVN370" s="84"/>
      <c r="AVO370" s="84"/>
      <c r="AVP370" s="84"/>
      <c r="AVQ370" s="84"/>
      <c r="AVR370" s="84"/>
      <c r="AVS370" s="84"/>
      <c r="AVT370" s="84"/>
      <c r="AVU370" s="84"/>
      <c r="AVV370" s="84"/>
      <c r="AVW370" s="84"/>
      <c r="AVX370" s="84"/>
      <c r="AVY370" s="84"/>
      <c r="AVZ370" s="84"/>
      <c r="AWA370" s="84"/>
      <c r="AWB370" s="84"/>
      <c r="AWC370" s="84"/>
      <c r="AWD370" s="84"/>
      <c r="AWE370" s="84"/>
      <c r="AWF370" s="84"/>
      <c r="AWG370" s="84"/>
      <c r="AWH370" s="84"/>
      <c r="AWI370" s="84"/>
      <c r="AWJ370" s="84"/>
      <c r="AWK370" s="84"/>
      <c r="AWL370" s="84"/>
      <c r="AWM370" s="84"/>
      <c r="AWN370" s="84"/>
      <c r="AWO370" s="84"/>
      <c r="AWP370" s="84"/>
      <c r="AWQ370" s="84"/>
      <c r="AWR370" s="84"/>
      <c r="AWS370" s="84"/>
      <c r="AWT370" s="84"/>
      <c r="AWU370" s="84"/>
      <c r="AWV370" s="84"/>
      <c r="AWW370" s="84"/>
      <c r="AWX370" s="84"/>
      <c r="AWY370" s="84"/>
      <c r="AWZ370" s="84"/>
      <c r="AXA370" s="84"/>
      <c r="AXB370" s="84"/>
      <c r="AXC370" s="84"/>
      <c r="AXD370" s="84"/>
      <c r="AXE370" s="84"/>
      <c r="AXF370" s="84"/>
      <c r="AXG370" s="84"/>
      <c r="AXH370" s="84"/>
      <c r="AXI370" s="84"/>
      <c r="AXJ370" s="84"/>
      <c r="AXK370" s="84"/>
      <c r="AXL370" s="84"/>
      <c r="AXM370" s="84"/>
      <c r="AXN370" s="84"/>
      <c r="AXO370" s="84"/>
      <c r="AXP370" s="84"/>
      <c r="AXQ370" s="84"/>
      <c r="AXR370" s="84"/>
      <c r="AXS370" s="84"/>
      <c r="AXT370" s="84"/>
      <c r="AXU370" s="84"/>
      <c r="AXV370" s="84"/>
      <c r="AXW370" s="84"/>
      <c r="AXX370" s="84"/>
      <c r="AXY370" s="84"/>
      <c r="AXZ370" s="84"/>
      <c r="AYA370" s="84"/>
      <c r="AYB370" s="84"/>
      <c r="AYC370" s="84"/>
      <c r="AYD370" s="84"/>
      <c r="AYE370" s="84"/>
      <c r="AYF370" s="84"/>
      <c r="AYG370" s="84"/>
      <c r="AYH370" s="84"/>
      <c r="AYI370" s="84"/>
      <c r="AYJ370" s="84"/>
      <c r="AYK370" s="84"/>
      <c r="AYL370" s="84"/>
      <c r="AYM370" s="84"/>
      <c r="AYN370" s="84"/>
      <c r="AYO370" s="84"/>
      <c r="AYP370" s="84"/>
      <c r="AYQ370" s="84"/>
      <c r="AYR370" s="84"/>
      <c r="AYS370" s="84"/>
      <c r="AYT370" s="84"/>
      <c r="AYU370" s="84"/>
      <c r="AYV370" s="84"/>
      <c r="AYW370" s="84"/>
      <c r="AYX370" s="84"/>
      <c r="AYY370" s="84"/>
      <c r="AYZ370" s="84"/>
      <c r="AZA370" s="84"/>
      <c r="AZB370" s="84"/>
      <c r="AZC370" s="84"/>
      <c r="AZD370" s="84"/>
      <c r="AZE370" s="84"/>
      <c r="AZF370" s="84"/>
      <c r="AZG370" s="84"/>
      <c r="AZH370" s="84"/>
      <c r="AZI370" s="84"/>
      <c r="AZJ370" s="84"/>
      <c r="AZK370" s="84"/>
      <c r="AZL370" s="84"/>
      <c r="AZM370" s="84"/>
      <c r="AZN370" s="84"/>
      <c r="AZO370" s="84"/>
      <c r="AZP370" s="84"/>
      <c r="AZQ370" s="84"/>
      <c r="AZR370" s="84"/>
      <c r="AZS370" s="84"/>
      <c r="AZT370" s="84"/>
      <c r="AZU370" s="84"/>
      <c r="AZV370" s="84"/>
      <c r="AZW370" s="84"/>
      <c r="AZX370" s="84"/>
      <c r="AZY370" s="84"/>
      <c r="AZZ370" s="84"/>
      <c r="BAA370" s="84"/>
      <c r="BAB370" s="84"/>
      <c r="BAC370" s="84"/>
      <c r="BAD370" s="84"/>
      <c r="BAE370" s="84"/>
      <c r="BAF370" s="84"/>
      <c r="BAG370" s="84"/>
      <c r="BAH370" s="84"/>
      <c r="BAI370" s="84"/>
      <c r="BAJ370" s="84"/>
      <c r="BAK370" s="84"/>
      <c r="BAL370" s="84"/>
      <c r="BAM370" s="84"/>
      <c r="BAN370" s="84"/>
      <c r="BAO370" s="84"/>
      <c r="BAP370" s="84"/>
      <c r="BAQ370" s="84"/>
      <c r="BAR370" s="84"/>
      <c r="BAS370" s="84"/>
      <c r="BAT370" s="84"/>
      <c r="BAU370" s="84"/>
      <c r="BAV370" s="84"/>
      <c r="BAW370" s="84"/>
      <c r="BAX370" s="84"/>
      <c r="BAY370" s="84"/>
      <c r="BAZ370" s="84"/>
      <c r="BBA370" s="84"/>
      <c r="BBB370" s="84"/>
      <c r="BBC370" s="84"/>
      <c r="BBD370" s="84"/>
      <c r="BBE370" s="84"/>
      <c r="BBF370" s="84"/>
      <c r="BBG370" s="84"/>
      <c r="BBH370" s="84"/>
      <c r="BBI370" s="84"/>
      <c r="BBJ370" s="84"/>
      <c r="BBK370" s="84"/>
      <c r="BBL370" s="84"/>
      <c r="BBM370" s="84"/>
      <c r="BBN370" s="84"/>
      <c r="BBO370" s="84"/>
      <c r="BBP370" s="84"/>
      <c r="BBQ370" s="84"/>
      <c r="BBR370" s="84"/>
      <c r="BBS370" s="84"/>
      <c r="BBT370" s="84"/>
      <c r="BBU370" s="84"/>
      <c r="BBV370" s="84"/>
      <c r="BBW370" s="84"/>
      <c r="BBX370" s="84"/>
      <c r="BBY370" s="84"/>
      <c r="BBZ370" s="84"/>
      <c r="BCA370" s="84"/>
      <c r="BCB370" s="84"/>
      <c r="BCC370" s="84"/>
      <c r="BCD370" s="84"/>
      <c r="BCE370" s="84"/>
      <c r="BCF370" s="84"/>
      <c r="BCG370" s="84"/>
      <c r="BCH370" s="84"/>
      <c r="BCI370" s="84"/>
      <c r="BCJ370" s="84"/>
      <c r="BCK370" s="84"/>
      <c r="BCL370" s="84"/>
      <c r="BCM370" s="84"/>
      <c r="BCN370" s="84"/>
      <c r="BCO370" s="84"/>
      <c r="BCP370" s="84"/>
      <c r="BCQ370" s="84"/>
      <c r="BCR370" s="84"/>
      <c r="BCS370" s="84"/>
      <c r="BCT370" s="84"/>
      <c r="BCU370" s="84"/>
      <c r="BCV370" s="84"/>
      <c r="BCW370" s="84"/>
      <c r="BCX370" s="84"/>
      <c r="BCY370" s="84"/>
      <c r="BCZ370" s="84"/>
      <c r="BDA370" s="84"/>
      <c r="BDB370" s="84"/>
      <c r="BDC370" s="84"/>
      <c r="BDD370" s="84"/>
      <c r="BDE370" s="84"/>
      <c r="BDF370" s="84"/>
      <c r="BDG370" s="84"/>
      <c r="BDH370" s="84"/>
      <c r="BDI370" s="84"/>
      <c r="BDJ370" s="84"/>
      <c r="BDK370" s="84"/>
      <c r="BDL370" s="84"/>
      <c r="BDM370" s="84"/>
      <c r="BDN370" s="84"/>
      <c r="BDO370" s="84"/>
      <c r="BDP370" s="84"/>
      <c r="BDQ370" s="84"/>
      <c r="BDR370" s="84"/>
      <c r="BDS370" s="84"/>
      <c r="BDT370" s="84"/>
      <c r="BDU370" s="84"/>
      <c r="BDV370" s="84"/>
      <c r="BDW370" s="84"/>
      <c r="BDX370" s="84"/>
      <c r="BDY370" s="84"/>
      <c r="BDZ370" s="84"/>
      <c r="BEA370" s="84"/>
      <c r="BEB370" s="84"/>
      <c r="BEC370" s="84"/>
      <c r="BED370" s="84"/>
      <c r="BEE370" s="84"/>
      <c r="BEF370" s="84"/>
      <c r="BEG370" s="84"/>
      <c r="BEH370" s="84"/>
      <c r="BEI370" s="84"/>
      <c r="BEJ370" s="84"/>
      <c r="BEK370" s="84"/>
      <c r="BEL370" s="84"/>
      <c r="BEM370" s="84"/>
      <c r="BEN370" s="84"/>
      <c r="BEO370" s="84"/>
      <c r="BEP370" s="84"/>
      <c r="BEQ370" s="84"/>
      <c r="BER370" s="84"/>
      <c r="BES370" s="84"/>
      <c r="BET370" s="84"/>
      <c r="BEU370" s="84"/>
      <c r="BEV370" s="84"/>
      <c r="BEW370" s="84"/>
      <c r="BEX370" s="84"/>
      <c r="BEY370" s="84"/>
      <c r="BEZ370" s="84"/>
      <c r="BFA370" s="84"/>
      <c r="BFB370" s="84"/>
      <c r="BFC370" s="84"/>
      <c r="BFD370" s="84"/>
      <c r="BFE370" s="84"/>
      <c r="BFF370" s="84"/>
      <c r="BFG370" s="84"/>
      <c r="BFH370" s="84"/>
      <c r="BFI370" s="84"/>
      <c r="BFJ370" s="84"/>
      <c r="BFK370" s="84"/>
      <c r="BFL370" s="84"/>
      <c r="BFM370" s="84"/>
      <c r="BFN370" s="84"/>
      <c r="BFO370" s="84"/>
      <c r="BFP370" s="84"/>
      <c r="BFQ370" s="84"/>
      <c r="BFR370" s="84"/>
      <c r="BFS370" s="84"/>
      <c r="BFT370" s="84"/>
      <c r="BFU370" s="84"/>
      <c r="BFV370" s="84"/>
      <c r="BFW370" s="84"/>
      <c r="BFX370" s="84"/>
      <c r="BFY370" s="84"/>
      <c r="BFZ370" s="84"/>
      <c r="BGA370" s="84"/>
      <c r="BGB370" s="84"/>
      <c r="BGC370" s="84"/>
      <c r="BGD370" s="84"/>
      <c r="BGE370" s="84"/>
      <c r="BGF370" s="84"/>
      <c r="BGG370" s="84"/>
      <c r="BGH370" s="84"/>
      <c r="BGI370" s="84"/>
      <c r="BGJ370" s="84"/>
      <c r="BGK370" s="84"/>
      <c r="BGL370" s="84"/>
      <c r="BGM370" s="84"/>
      <c r="BGN370" s="84"/>
      <c r="BGO370" s="84"/>
      <c r="BGP370" s="84"/>
      <c r="BGQ370" s="84"/>
      <c r="BGR370" s="84"/>
      <c r="BGS370" s="84"/>
      <c r="BGT370" s="84"/>
      <c r="BGU370" s="84"/>
      <c r="BGV370" s="84"/>
      <c r="BGW370" s="84"/>
      <c r="BGX370" s="84"/>
      <c r="BGY370" s="84"/>
      <c r="BGZ370" s="84"/>
      <c r="BHA370" s="84"/>
      <c r="BHB370" s="84"/>
      <c r="BHC370" s="84"/>
      <c r="BHD370" s="84"/>
      <c r="BHE370" s="84"/>
      <c r="BHF370" s="84"/>
      <c r="BHG370" s="84"/>
      <c r="BHH370" s="84"/>
      <c r="BHI370" s="84"/>
      <c r="BHJ370" s="84"/>
      <c r="BHK370" s="84"/>
      <c r="BHL370" s="84"/>
      <c r="BHM370" s="84"/>
      <c r="BHN370" s="84"/>
      <c r="BHO370" s="84"/>
      <c r="BHP370" s="84"/>
      <c r="BHQ370" s="84"/>
      <c r="BHR370" s="84"/>
      <c r="BHS370" s="84"/>
      <c r="BHT370" s="84"/>
      <c r="BHU370" s="84"/>
      <c r="BHV370" s="84"/>
      <c r="BHW370" s="84"/>
      <c r="BHX370" s="84"/>
      <c r="BHY370" s="84"/>
      <c r="BHZ370" s="84"/>
      <c r="BIA370" s="84"/>
      <c r="BIB370" s="84"/>
      <c r="BIC370" s="84"/>
      <c r="BID370" s="84"/>
      <c r="BIE370" s="84"/>
      <c r="BIF370" s="84"/>
      <c r="BIG370" s="84"/>
      <c r="BIH370" s="84"/>
      <c r="BII370" s="84"/>
      <c r="BIJ370" s="84"/>
      <c r="BIK370" s="84"/>
      <c r="BIL370" s="84"/>
      <c r="BIM370" s="84"/>
      <c r="BIN370" s="84"/>
      <c r="BIO370" s="84"/>
      <c r="BIP370" s="84"/>
      <c r="BIQ370" s="84"/>
      <c r="BIR370" s="84"/>
      <c r="BIS370" s="84"/>
      <c r="BIT370" s="84"/>
      <c r="BIU370" s="84"/>
      <c r="BIV370" s="84"/>
      <c r="BIW370" s="84"/>
      <c r="BIX370" s="84"/>
      <c r="BIY370" s="84"/>
      <c r="BIZ370" s="84"/>
      <c r="BJA370" s="84"/>
      <c r="BJB370" s="84"/>
      <c r="BJC370" s="84"/>
      <c r="BJD370" s="84"/>
      <c r="BJE370" s="84"/>
      <c r="BJF370" s="84"/>
      <c r="BJG370" s="84"/>
      <c r="BJH370" s="84"/>
      <c r="BJI370" s="84"/>
      <c r="BJJ370" s="84"/>
      <c r="BJK370" s="84"/>
      <c r="BJL370" s="84"/>
      <c r="BJM370" s="84"/>
      <c r="BJN370" s="84"/>
      <c r="BJO370" s="84"/>
      <c r="BJP370" s="84"/>
      <c r="BJQ370" s="84"/>
      <c r="BJR370" s="84"/>
      <c r="BJS370" s="84"/>
      <c r="BJT370" s="84"/>
      <c r="BJU370" s="84"/>
      <c r="BJV370" s="84"/>
      <c r="BJW370" s="84"/>
      <c r="BJX370" s="84"/>
      <c r="BJY370" s="84"/>
      <c r="BJZ370" s="84"/>
      <c r="BKA370" s="84"/>
      <c r="BKB370" s="84"/>
      <c r="BKC370" s="84"/>
      <c r="BKD370" s="84"/>
      <c r="BKE370" s="84"/>
      <c r="BKF370" s="84"/>
      <c r="BKG370" s="84"/>
      <c r="BKH370" s="84"/>
      <c r="BKI370" s="84"/>
      <c r="BKJ370" s="84"/>
      <c r="BKK370" s="84"/>
      <c r="BKL370" s="84"/>
      <c r="BKM370" s="84"/>
      <c r="BKN370" s="84"/>
      <c r="BKO370" s="84"/>
      <c r="BKP370" s="84"/>
      <c r="BKQ370" s="84"/>
      <c r="BKR370" s="84"/>
      <c r="BKS370" s="84"/>
      <c r="BKT370" s="84"/>
      <c r="BKU370" s="84"/>
      <c r="BKV370" s="84"/>
      <c r="BKW370" s="84"/>
      <c r="BKX370" s="84"/>
      <c r="BKY370" s="84"/>
      <c r="BKZ370" s="84"/>
      <c r="BLA370" s="84"/>
      <c r="BLB370" s="84"/>
      <c r="BLC370" s="84"/>
      <c r="BLD370" s="84"/>
      <c r="BLE370" s="84"/>
      <c r="BLF370" s="84"/>
      <c r="BLG370" s="84"/>
      <c r="BLH370" s="84"/>
      <c r="BLI370" s="84"/>
      <c r="BLJ370" s="84"/>
      <c r="BLK370" s="84"/>
      <c r="BLL370" s="84"/>
      <c r="BLM370" s="84"/>
      <c r="BLN370" s="84"/>
      <c r="BLO370" s="84"/>
      <c r="BLP370" s="84"/>
      <c r="BLQ370" s="84"/>
      <c r="BLR370" s="84"/>
      <c r="BLS370" s="84"/>
      <c r="BLT370" s="84"/>
      <c r="BLU370" s="84"/>
      <c r="BLV370" s="84"/>
      <c r="BLW370" s="84"/>
      <c r="BLX370" s="84"/>
      <c r="BLY370" s="84"/>
      <c r="BLZ370" s="84"/>
      <c r="BMA370" s="84"/>
      <c r="BMB370" s="84"/>
      <c r="BMC370" s="84"/>
      <c r="BMD370" s="84"/>
      <c r="BME370" s="84"/>
      <c r="BMF370" s="84"/>
      <c r="BMG370" s="84"/>
      <c r="BMH370" s="84"/>
      <c r="BMI370" s="84"/>
      <c r="BMJ370" s="84"/>
      <c r="BMK370" s="84"/>
      <c r="BML370" s="84"/>
      <c r="BMM370" s="84"/>
      <c r="BMN370" s="84"/>
      <c r="BMO370" s="84"/>
      <c r="BMP370" s="84"/>
      <c r="BMQ370" s="84"/>
      <c r="BMR370" s="84"/>
      <c r="BMS370" s="84"/>
      <c r="BMT370" s="84"/>
      <c r="BMU370" s="84"/>
      <c r="BMV370" s="84"/>
      <c r="BMW370" s="84"/>
      <c r="BMX370" s="84"/>
      <c r="BMY370" s="84"/>
      <c r="BMZ370" s="84"/>
      <c r="BNA370" s="84"/>
      <c r="BNB370" s="84"/>
      <c r="BNC370" s="84"/>
      <c r="BND370" s="84"/>
      <c r="BNE370" s="84"/>
      <c r="BNF370" s="84"/>
      <c r="BNG370" s="84"/>
      <c r="BNH370" s="84"/>
      <c r="BNI370" s="84"/>
      <c r="BNJ370" s="84"/>
      <c r="BNK370" s="84"/>
      <c r="BNL370" s="84"/>
      <c r="BNM370" s="84"/>
      <c r="BNN370" s="84"/>
      <c r="BNO370" s="84"/>
      <c r="BNP370" s="84"/>
      <c r="BNQ370" s="84"/>
      <c r="BNR370" s="84"/>
      <c r="BNS370" s="84"/>
      <c r="BNT370" s="84"/>
      <c r="BNU370" s="84"/>
      <c r="BNV370" s="84"/>
      <c r="BNW370" s="84"/>
      <c r="BNX370" s="84"/>
      <c r="BNY370" s="84"/>
      <c r="BNZ370" s="84"/>
      <c r="BOA370" s="84"/>
      <c r="BOB370" s="84"/>
      <c r="BOC370" s="84"/>
      <c r="BOD370" s="84"/>
      <c r="BOE370" s="84"/>
      <c r="BOF370" s="84"/>
      <c r="BOG370" s="84"/>
      <c r="BOH370" s="84"/>
      <c r="BOI370" s="84"/>
      <c r="BOJ370" s="84"/>
      <c r="BOK370" s="84"/>
      <c r="BOL370" s="84"/>
      <c r="BOM370" s="84"/>
      <c r="BON370" s="84"/>
      <c r="BOO370" s="84"/>
      <c r="BOP370" s="84"/>
      <c r="BOQ370" s="84"/>
      <c r="BOR370" s="84"/>
      <c r="BOS370" s="84"/>
      <c r="BOT370" s="84"/>
      <c r="BOU370" s="84"/>
      <c r="BOV370" s="84"/>
      <c r="BOW370" s="84"/>
      <c r="BOX370" s="84"/>
      <c r="BOY370" s="84"/>
      <c r="BOZ370" s="84"/>
      <c r="BPA370" s="84"/>
      <c r="BPB370" s="84"/>
      <c r="BPC370" s="84"/>
      <c r="BPD370" s="84"/>
      <c r="BPE370" s="84"/>
      <c r="BPF370" s="84"/>
      <c r="BPG370" s="84"/>
      <c r="BPH370" s="84"/>
      <c r="BPI370" s="84"/>
      <c r="BPJ370" s="84"/>
      <c r="BPK370" s="84"/>
      <c r="BPL370" s="84"/>
      <c r="BPM370" s="84"/>
      <c r="BPN370" s="84"/>
      <c r="BPO370" s="84"/>
      <c r="BPP370" s="84"/>
      <c r="BPQ370" s="84"/>
      <c r="BPR370" s="84"/>
      <c r="BPS370" s="84"/>
      <c r="BPT370" s="84"/>
      <c r="BPU370" s="84"/>
      <c r="BPV370" s="84"/>
      <c r="BPW370" s="84"/>
    </row>
    <row r="371" spans="2:1791" s="169" customFormat="1" ht="30" customHeight="1">
      <c r="B371" s="193"/>
      <c r="C371" s="86"/>
      <c r="D371" s="240"/>
      <c r="E371" s="246"/>
      <c r="F371" s="241"/>
      <c r="G371" s="86"/>
      <c r="H371" s="86"/>
      <c r="I371" s="161"/>
      <c r="J371" s="220"/>
      <c r="K371" s="161"/>
      <c r="L371" s="139"/>
      <c r="M371" s="309"/>
      <c r="N371" s="5"/>
      <c r="O371" s="5"/>
      <c r="P371" s="2"/>
      <c r="Q371" s="367"/>
      <c r="R371" s="340"/>
      <c r="S371" s="19"/>
      <c r="T371" s="385"/>
      <c r="U371" s="2"/>
      <c r="V371" s="2"/>
      <c r="W371" s="2"/>
      <c r="X371" s="2"/>
      <c r="Y371" s="2"/>
      <c r="Z371" s="2"/>
      <c r="AA371" s="2"/>
      <c r="AB371" s="2"/>
      <c r="AC371" s="2"/>
      <c r="AD371" s="2"/>
      <c r="AE371" s="2"/>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c r="LT371" s="84"/>
      <c r="LU371" s="84"/>
      <c r="LV371" s="84"/>
      <c r="LW371" s="84"/>
      <c r="LX371" s="84"/>
      <c r="LY371" s="84"/>
      <c r="LZ371" s="84"/>
      <c r="MA371" s="84"/>
      <c r="MB371" s="84"/>
      <c r="MC371" s="84"/>
      <c r="MD371" s="84"/>
      <c r="ME371" s="84"/>
      <c r="MF371" s="84"/>
      <c r="MG371" s="84"/>
      <c r="MH371" s="84"/>
      <c r="MI371" s="84"/>
      <c r="MJ371" s="84"/>
      <c r="MK371" s="84"/>
      <c r="ML371" s="84"/>
      <c r="MM371" s="84"/>
      <c r="MN371" s="84"/>
      <c r="MO371" s="84"/>
      <c r="MP371" s="84"/>
      <c r="MQ371" s="84"/>
      <c r="MR371" s="84"/>
      <c r="MS371" s="84"/>
      <c r="MT371" s="84"/>
      <c r="MU371" s="84"/>
      <c r="MV371" s="84"/>
      <c r="MW371" s="84"/>
      <c r="MX371" s="84"/>
      <c r="MY371" s="84"/>
      <c r="MZ371" s="84"/>
      <c r="NA371" s="84"/>
      <c r="NB371" s="84"/>
      <c r="NC371" s="84"/>
      <c r="ND371" s="84"/>
      <c r="NE371" s="84"/>
      <c r="NF371" s="84"/>
      <c r="NG371" s="84"/>
      <c r="NH371" s="84"/>
      <c r="NI371" s="84"/>
      <c r="NJ371" s="84"/>
      <c r="NK371" s="84"/>
      <c r="NL371" s="84"/>
      <c r="NM371" s="84"/>
      <c r="NN371" s="84"/>
      <c r="NO371" s="84"/>
      <c r="NP371" s="84"/>
      <c r="NQ371" s="84"/>
      <c r="NR371" s="84"/>
      <c r="NS371" s="84"/>
      <c r="NT371" s="84"/>
      <c r="NU371" s="84"/>
      <c r="NV371" s="84"/>
      <c r="NW371" s="84"/>
      <c r="NX371" s="84"/>
      <c r="NY371" s="84"/>
      <c r="NZ371" s="84"/>
      <c r="OA371" s="84"/>
      <c r="OB371" s="84"/>
      <c r="OC371" s="84"/>
      <c r="OD371" s="84"/>
      <c r="OE371" s="84"/>
      <c r="OF371" s="84"/>
      <c r="OG371" s="84"/>
      <c r="OH371" s="84"/>
      <c r="OI371" s="84"/>
      <c r="OJ371" s="84"/>
      <c r="OK371" s="84"/>
      <c r="OL371" s="84"/>
      <c r="OM371" s="84"/>
      <c r="ON371" s="84"/>
      <c r="OO371" s="84"/>
      <c r="OP371" s="84"/>
      <c r="OQ371" s="84"/>
      <c r="OR371" s="84"/>
      <c r="OS371" s="84"/>
      <c r="OT371" s="84"/>
      <c r="OU371" s="84"/>
      <c r="OV371" s="84"/>
      <c r="OW371" s="84"/>
      <c r="OX371" s="84"/>
      <c r="OY371" s="84"/>
      <c r="OZ371" s="84"/>
      <c r="PA371" s="84"/>
      <c r="PB371" s="84"/>
      <c r="PC371" s="84"/>
      <c r="PD371" s="84"/>
      <c r="PE371" s="84"/>
      <c r="PF371" s="84"/>
      <c r="PG371" s="84"/>
      <c r="PH371" s="84"/>
      <c r="PI371" s="84"/>
      <c r="PJ371" s="84"/>
      <c r="PK371" s="84"/>
      <c r="PL371" s="84"/>
      <c r="PM371" s="84"/>
      <c r="PN371" s="84"/>
      <c r="PO371" s="84"/>
      <c r="PP371" s="84"/>
      <c r="PQ371" s="84"/>
      <c r="PR371" s="84"/>
      <c r="PS371" s="84"/>
      <c r="PT371" s="84"/>
      <c r="PU371" s="84"/>
      <c r="PV371" s="84"/>
      <c r="PW371" s="84"/>
      <c r="PX371" s="84"/>
      <c r="PY371" s="84"/>
      <c r="PZ371" s="84"/>
      <c r="QA371" s="84"/>
      <c r="QB371" s="84"/>
      <c r="QC371" s="84"/>
      <c r="QD371" s="84"/>
      <c r="QE371" s="84"/>
      <c r="QF371" s="84"/>
      <c r="QG371" s="84"/>
      <c r="QH371" s="84"/>
      <c r="QI371" s="84"/>
      <c r="QJ371" s="84"/>
      <c r="QK371" s="84"/>
      <c r="QL371" s="84"/>
      <c r="QM371" s="84"/>
      <c r="QN371" s="84"/>
      <c r="QO371" s="84"/>
      <c r="QP371" s="84"/>
      <c r="QQ371" s="84"/>
      <c r="QR371" s="84"/>
      <c r="QS371" s="84"/>
      <c r="QT371" s="84"/>
      <c r="QU371" s="84"/>
      <c r="QV371" s="84"/>
      <c r="QW371" s="84"/>
      <c r="QX371" s="84"/>
      <c r="QY371" s="84"/>
      <c r="QZ371" s="84"/>
      <c r="RA371" s="84"/>
      <c r="RB371" s="84"/>
      <c r="RC371" s="84"/>
      <c r="RD371" s="84"/>
      <c r="RE371" s="84"/>
      <c r="RF371" s="84"/>
      <c r="RG371" s="84"/>
      <c r="RH371" s="84"/>
      <c r="RI371" s="84"/>
      <c r="RJ371" s="84"/>
      <c r="RK371" s="84"/>
      <c r="RL371" s="84"/>
      <c r="RM371" s="84"/>
      <c r="RN371" s="84"/>
      <c r="RO371" s="84"/>
      <c r="RP371" s="84"/>
      <c r="RQ371" s="84"/>
      <c r="RR371" s="84"/>
      <c r="RS371" s="84"/>
      <c r="RT371" s="84"/>
      <c r="RU371" s="84"/>
      <c r="RV371" s="84"/>
      <c r="RW371" s="84"/>
      <c r="RX371" s="84"/>
      <c r="RY371" s="84"/>
      <c r="RZ371" s="84"/>
      <c r="SA371" s="84"/>
      <c r="SB371" s="84"/>
      <c r="SC371" s="84"/>
      <c r="SD371" s="84"/>
      <c r="SE371" s="84"/>
      <c r="SF371" s="84"/>
      <c r="SG371" s="84"/>
      <c r="SH371" s="84"/>
      <c r="SI371" s="84"/>
      <c r="SJ371" s="84"/>
      <c r="SK371" s="84"/>
      <c r="SL371" s="84"/>
      <c r="SM371" s="84"/>
      <c r="SN371" s="84"/>
      <c r="SO371" s="84"/>
      <c r="SP371" s="84"/>
      <c r="SQ371" s="84"/>
      <c r="SR371" s="84"/>
      <c r="SS371" s="84"/>
      <c r="ST371" s="84"/>
      <c r="SU371" s="84"/>
      <c r="SV371" s="84"/>
      <c r="SW371" s="84"/>
      <c r="SX371" s="84"/>
      <c r="SY371" s="84"/>
      <c r="SZ371" s="84"/>
      <c r="TA371" s="84"/>
      <c r="TB371" s="84"/>
      <c r="TC371" s="84"/>
      <c r="TD371" s="84"/>
      <c r="TE371" s="84"/>
      <c r="TF371" s="84"/>
      <c r="TG371" s="84"/>
      <c r="TH371" s="84"/>
      <c r="TI371" s="84"/>
      <c r="TJ371" s="84"/>
      <c r="TK371" s="84"/>
      <c r="TL371" s="84"/>
      <c r="TM371" s="84"/>
      <c r="TN371" s="84"/>
      <c r="TO371" s="84"/>
      <c r="TP371" s="84"/>
      <c r="TQ371" s="84"/>
      <c r="TR371" s="84"/>
      <c r="TS371" s="84"/>
      <c r="TT371" s="84"/>
      <c r="TU371" s="84"/>
      <c r="TV371" s="84"/>
      <c r="TW371" s="84"/>
      <c r="TX371" s="84"/>
      <c r="TY371" s="84"/>
      <c r="TZ371" s="84"/>
      <c r="UA371" s="84"/>
      <c r="UB371" s="84"/>
      <c r="UC371" s="84"/>
      <c r="UD371" s="84"/>
      <c r="UE371" s="84"/>
      <c r="UF371" s="84"/>
      <c r="UG371" s="84"/>
      <c r="UH371" s="84"/>
      <c r="UI371" s="84"/>
      <c r="UJ371" s="84"/>
      <c r="UK371" s="84"/>
      <c r="UL371" s="84"/>
      <c r="UM371" s="84"/>
      <c r="UN371" s="84"/>
      <c r="UO371" s="84"/>
      <c r="UP371" s="84"/>
      <c r="UQ371" s="84"/>
      <c r="UR371" s="84"/>
      <c r="US371" s="84"/>
      <c r="UT371" s="84"/>
      <c r="UU371" s="84"/>
      <c r="UV371" s="84"/>
      <c r="UW371" s="84"/>
      <c r="UX371" s="84"/>
      <c r="UY371" s="84"/>
      <c r="UZ371" s="84"/>
      <c r="VA371" s="84"/>
      <c r="VB371" s="84"/>
      <c r="VC371" s="84"/>
      <c r="VD371" s="84"/>
      <c r="VE371" s="84"/>
      <c r="VF371" s="84"/>
      <c r="VG371" s="84"/>
      <c r="VH371" s="84"/>
      <c r="VI371" s="84"/>
      <c r="VJ371" s="84"/>
      <c r="VK371" s="84"/>
      <c r="VL371" s="84"/>
      <c r="VM371" s="84"/>
      <c r="VN371" s="84"/>
      <c r="VO371" s="84"/>
      <c r="VP371" s="84"/>
      <c r="VQ371" s="84"/>
      <c r="VR371" s="84"/>
      <c r="VS371" s="84"/>
      <c r="VT371" s="84"/>
      <c r="VU371" s="84"/>
      <c r="VV371" s="84"/>
      <c r="VW371" s="84"/>
      <c r="VX371" s="84"/>
      <c r="VY371" s="84"/>
      <c r="VZ371" s="84"/>
      <c r="WA371" s="84"/>
      <c r="WB371" s="84"/>
      <c r="WC371" s="84"/>
      <c r="WD371" s="84"/>
      <c r="WE371" s="84"/>
      <c r="WF371" s="84"/>
      <c r="WG371" s="84"/>
      <c r="WH371" s="84"/>
      <c r="WI371" s="84"/>
      <c r="WJ371" s="84"/>
      <c r="WK371" s="84"/>
      <c r="WL371" s="84"/>
      <c r="WM371" s="84"/>
      <c r="WN371" s="84"/>
      <c r="WO371" s="84"/>
      <c r="WP371" s="84"/>
      <c r="WQ371" s="84"/>
      <c r="WR371" s="84"/>
      <c r="WS371" s="84"/>
      <c r="WT371" s="84"/>
      <c r="WU371" s="84"/>
      <c r="WV371" s="84"/>
      <c r="WW371" s="84"/>
      <c r="WX371" s="84"/>
      <c r="WY371" s="84"/>
      <c r="WZ371" s="84"/>
      <c r="XA371" s="84"/>
      <c r="XB371" s="84"/>
      <c r="XC371" s="84"/>
      <c r="XD371" s="84"/>
      <c r="XE371" s="84"/>
      <c r="XF371" s="84"/>
      <c r="XG371" s="84"/>
      <c r="XH371" s="84"/>
      <c r="XI371" s="84"/>
      <c r="XJ371" s="84"/>
      <c r="XK371" s="84"/>
      <c r="XL371" s="84"/>
      <c r="XM371" s="84"/>
      <c r="XN371" s="84"/>
      <c r="XO371" s="84"/>
      <c r="XP371" s="84"/>
      <c r="XQ371" s="84"/>
      <c r="XR371" s="84"/>
      <c r="XS371" s="84"/>
      <c r="XT371" s="84"/>
      <c r="XU371" s="84"/>
      <c r="XV371" s="84"/>
      <c r="XW371" s="84"/>
      <c r="XX371" s="84"/>
      <c r="XY371" s="84"/>
      <c r="XZ371" s="84"/>
      <c r="YA371" s="84"/>
      <c r="YB371" s="84"/>
      <c r="YC371" s="84"/>
      <c r="YD371" s="84"/>
      <c r="YE371" s="84"/>
      <c r="YF371" s="84"/>
      <c r="YG371" s="84"/>
      <c r="YH371" s="84"/>
      <c r="YI371" s="84"/>
      <c r="YJ371" s="84"/>
      <c r="YK371" s="84"/>
      <c r="YL371" s="84"/>
      <c r="YM371" s="84"/>
      <c r="YN371" s="84"/>
      <c r="YO371" s="84"/>
      <c r="YP371" s="84"/>
      <c r="YQ371" s="84"/>
      <c r="YR371" s="84"/>
      <c r="YS371" s="84"/>
      <c r="YT371" s="84"/>
      <c r="YU371" s="84"/>
      <c r="YV371" s="84"/>
      <c r="YW371" s="84"/>
      <c r="YX371" s="84"/>
      <c r="YY371" s="84"/>
      <c r="YZ371" s="84"/>
      <c r="ZA371" s="84"/>
      <c r="ZB371" s="84"/>
      <c r="ZC371" s="84"/>
      <c r="ZD371" s="84"/>
      <c r="ZE371" s="84"/>
      <c r="ZF371" s="84"/>
      <c r="ZG371" s="84"/>
      <c r="ZH371" s="84"/>
      <c r="ZI371" s="84"/>
      <c r="ZJ371" s="84"/>
      <c r="ZK371" s="84"/>
      <c r="ZL371" s="84"/>
      <c r="ZM371" s="84"/>
      <c r="ZN371" s="84"/>
      <c r="ZO371" s="84"/>
      <c r="ZP371" s="84"/>
      <c r="ZQ371" s="84"/>
      <c r="ZR371" s="84"/>
      <c r="ZS371" s="84"/>
      <c r="ZT371" s="84"/>
      <c r="ZU371" s="84"/>
      <c r="ZV371" s="84"/>
      <c r="ZW371" s="84"/>
      <c r="ZX371" s="84"/>
      <c r="ZY371" s="84"/>
      <c r="ZZ371" s="84"/>
      <c r="AAA371" s="84"/>
      <c r="AAB371" s="84"/>
      <c r="AAC371" s="84"/>
      <c r="AAD371" s="84"/>
      <c r="AAE371" s="84"/>
      <c r="AAF371" s="84"/>
      <c r="AAG371" s="84"/>
      <c r="AAH371" s="84"/>
      <c r="AAI371" s="84"/>
      <c r="AAJ371" s="84"/>
      <c r="AAK371" s="84"/>
      <c r="AAL371" s="84"/>
      <c r="AAM371" s="84"/>
      <c r="AAN371" s="84"/>
      <c r="AAO371" s="84"/>
      <c r="AAP371" s="84"/>
      <c r="AAQ371" s="84"/>
      <c r="AAR371" s="84"/>
      <c r="AAS371" s="84"/>
      <c r="AAT371" s="84"/>
      <c r="AAU371" s="84"/>
      <c r="AAV371" s="84"/>
      <c r="AAW371" s="84"/>
      <c r="AAX371" s="84"/>
      <c r="AAY371" s="84"/>
      <c r="AAZ371" s="84"/>
      <c r="ABA371" s="84"/>
      <c r="ABB371" s="84"/>
      <c r="ABC371" s="84"/>
      <c r="ABD371" s="84"/>
      <c r="ABE371" s="84"/>
      <c r="ABF371" s="84"/>
      <c r="ABG371" s="84"/>
      <c r="ABH371" s="84"/>
      <c r="ABI371" s="84"/>
      <c r="ABJ371" s="84"/>
      <c r="ABK371" s="84"/>
      <c r="ABL371" s="84"/>
      <c r="ABM371" s="84"/>
      <c r="ABN371" s="84"/>
      <c r="ABO371" s="84"/>
      <c r="ABP371" s="84"/>
      <c r="ABQ371" s="84"/>
      <c r="ABR371" s="84"/>
      <c r="ABS371" s="84"/>
      <c r="ABT371" s="84"/>
      <c r="ABU371" s="84"/>
      <c r="ABV371" s="84"/>
      <c r="ABW371" s="84"/>
      <c r="ABX371" s="84"/>
      <c r="ABY371" s="84"/>
      <c r="ABZ371" s="84"/>
      <c r="ACA371" s="84"/>
      <c r="ACB371" s="84"/>
      <c r="ACC371" s="84"/>
      <c r="ACD371" s="84"/>
      <c r="ACE371" s="84"/>
      <c r="ACF371" s="84"/>
      <c r="ACG371" s="84"/>
      <c r="ACH371" s="84"/>
      <c r="ACI371" s="84"/>
      <c r="ACJ371" s="84"/>
      <c r="ACK371" s="84"/>
      <c r="ACL371" s="84"/>
      <c r="ACM371" s="84"/>
      <c r="ACN371" s="84"/>
      <c r="ACO371" s="84"/>
      <c r="ACP371" s="84"/>
      <c r="ACQ371" s="84"/>
      <c r="ACR371" s="84"/>
      <c r="ACS371" s="84"/>
      <c r="ACT371" s="84"/>
      <c r="ACU371" s="84"/>
      <c r="ACV371" s="84"/>
      <c r="ACW371" s="84"/>
      <c r="ACX371" s="84"/>
      <c r="ACY371" s="84"/>
      <c r="ACZ371" s="84"/>
      <c r="ADA371" s="84"/>
      <c r="ADB371" s="84"/>
      <c r="ADC371" s="84"/>
      <c r="ADD371" s="84"/>
      <c r="ADE371" s="84"/>
      <c r="ADF371" s="84"/>
      <c r="ADG371" s="84"/>
      <c r="ADH371" s="84"/>
      <c r="ADI371" s="84"/>
      <c r="ADJ371" s="84"/>
      <c r="ADK371" s="84"/>
      <c r="ADL371" s="84"/>
      <c r="ADM371" s="84"/>
      <c r="ADN371" s="84"/>
      <c r="ADO371" s="84"/>
      <c r="ADP371" s="84"/>
      <c r="ADQ371" s="84"/>
      <c r="ADR371" s="84"/>
      <c r="ADS371" s="84"/>
      <c r="ADT371" s="84"/>
      <c r="ADU371" s="84"/>
      <c r="ADV371" s="84"/>
      <c r="ADW371" s="84"/>
      <c r="ADX371" s="84"/>
      <c r="ADY371" s="84"/>
      <c r="ADZ371" s="84"/>
      <c r="AEA371" s="84"/>
      <c r="AEB371" s="84"/>
      <c r="AEC371" s="84"/>
      <c r="AED371" s="84"/>
      <c r="AEE371" s="84"/>
      <c r="AEF371" s="84"/>
      <c r="AEG371" s="84"/>
      <c r="AEH371" s="84"/>
      <c r="AEI371" s="84"/>
      <c r="AEJ371" s="84"/>
      <c r="AEK371" s="84"/>
      <c r="AEL371" s="84"/>
      <c r="AEM371" s="84"/>
      <c r="AEN371" s="84"/>
      <c r="AEO371" s="84"/>
      <c r="AEP371" s="84"/>
      <c r="AEQ371" s="84"/>
      <c r="AER371" s="84"/>
      <c r="AES371" s="84"/>
      <c r="AET371" s="84"/>
      <c r="AEU371" s="84"/>
      <c r="AEV371" s="84"/>
      <c r="AEW371" s="84"/>
      <c r="AEX371" s="84"/>
      <c r="AEY371" s="84"/>
      <c r="AEZ371" s="84"/>
      <c r="AFA371" s="84"/>
      <c r="AFB371" s="84"/>
      <c r="AFC371" s="84"/>
      <c r="AFD371" s="84"/>
      <c r="AFE371" s="84"/>
      <c r="AFF371" s="84"/>
      <c r="AFG371" s="84"/>
      <c r="AFH371" s="84"/>
      <c r="AFI371" s="84"/>
      <c r="AFJ371" s="84"/>
      <c r="AFK371" s="84"/>
      <c r="AFL371" s="84"/>
      <c r="AFM371" s="84"/>
      <c r="AFN371" s="84"/>
      <c r="AFO371" s="84"/>
      <c r="AFP371" s="84"/>
      <c r="AFQ371" s="84"/>
      <c r="AFR371" s="84"/>
      <c r="AFS371" s="84"/>
      <c r="AFT371" s="84"/>
      <c r="AFU371" s="84"/>
      <c r="AFV371" s="84"/>
      <c r="AFW371" s="84"/>
      <c r="AFX371" s="84"/>
      <c r="AFY371" s="84"/>
      <c r="AFZ371" s="84"/>
      <c r="AGA371" s="84"/>
      <c r="AGB371" s="84"/>
      <c r="AGC371" s="84"/>
      <c r="AGD371" s="84"/>
      <c r="AGE371" s="84"/>
      <c r="AGF371" s="84"/>
      <c r="AGG371" s="84"/>
      <c r="AGH371" s="84"/>
      <c r="AGI371" s="84"/>
      <c r="AGJ371" s="84"/>
      <c r="AGK371" s="84"/>
      <c r="AGL371" s="84"/>
      <c r="AGM371" s="84"/>
      <c r="AGN371" s="84"/>
      <c r="AGO371" s="84"/>
      <c r="AGP371" s="84"/>
      <c r="AGQ371" s="84"/>
      <c r="AGR371" s="84"/>
      <c r="AGS371" s="84"/>
      <c r="AGT371" s="84"/>
      <c r="AGU371" s="84"/>
      <c r="AGV371" s="84"/>
      <c r="AGW371" s="84"/>
      <c r="AGX371" s="84"/>
      <c r="AGY371" s="84"/>
      <c r="AGZ371" s="84"/>
      <c r="AHA371" s="84"/>
      <c r="AHB371" s="84"/>
      <c r="AHC371" s="84"/>
      <c r="AHD371" s="84"/>
      <c r="AHE371" s="84"/>
      <c r="AHF371" s="84"/>
      <c r="AHG371" s="84"/>
      <c r="AHH371" s="84"/>
      <c r="AHI371" s="84"/>
      <c r="AHJ371" s="84"/>
      <c r="AHK371" s="84"/>
      <c r="AHL371" s="84"/>
      <c r="AHM371" s="84"/>
      <c r="AHN371" s="84"/>
      <c r="AHO371" s="84"/>
      <c r="AHP371" s="84"/>
      <c r="AHQ371" s="84"/>
      <c r="AHR371" s="84"/>
      <c r="AHS371" s="84"/>
      <c r="AHT371" s="84"/>
      <c r="AHU371" s="84"/>
      <c r="AHV371" s="84"/>
      <c r="AHW371" s="84"/>
      <c r="AHX371" s="84"/>
      <c r="AHY371" s="84"/>
      <c r="AHZ371" s="84"/>
      <c r="AIA371" s="84"/>
      <c r="AIB371" s="84"/>
      <c r="AIC371" s="84"/>
      <c r="AID371" s="84"/>
      <c r="AIE371" s="84"/>
      <c r="AIF371" s="84"/>
      <c r="AIG371" s="84"/>
      <c r="AIH371" s="84"/>
      <c r="AII371" s="84"/>
      <c r="AIJ371" s="84"/>
      <c r="AIK371" s="84"/>
      <c r="AIL371" s="84"/>
      <c r="AIM371" s="84"/>
      <c r="AIN371" s="84"/>
      <c r="AIO371" s="84"/>
      <c r="AIP371" s="84"/>
      <c r="AIQ371" s="84"/>
      <c r="AIR371" s="84"/>
      <c r="AIS371" s="84"/>
      <c r="AIT371" s="84"/>
      <c r="AIU371" s="84"/>
      <c r="AIV371" s="84"/>
      <c r="AIW371" s="84"/>
      <c r="AIX371" s="84"/>
      <c r="AIY371" s="84"/>
      <c r="AIZ371" s="84"/>
      <c r="AJA371" s="84"/>
      <c r="AJB371" s="84"/>
      <c r="AJC371" s="84"/>
      <c r="AJD371" s="84"/>
      <c r="AJE371" s="84"/>
      <c r="AJF371" s="84"/>
      <c r="AJG371" s="84"/>
      <c r="AJH371" s="84"/>
      <c r="AJI371" s="84"/>
      <c r="AJJ371" s="84"/>
      <c r="AJK371" s="84"/>
      <c r="AJL371" s="84"/>
      <c r="AJM371" s="84"/>
      <c r="AJN371" s="84"/>
      <c r="AJO371" s="84"/>
      <c r="AJP371" s="84"/>
      <c r="AJQ371" s="84"/>
      <c r="AJR371" s="84"/>
      <c r="AJS371" s="84"/>
      <c r="AJT371" s="84"/>
      <c r="AJU371" s="84"/>
      <c r="AJV371" s="84"/>
      <c r="AJW371" s="84"/>
      <c r="AJX371" s="84"/>
      <c r="AJY371" s="84"/>
      <c r="AJZ371" s="84"/>
      <c r="AKA371" s="84"/>
      <c r="AKB371" s="84"/>
      <c r="AKC371" s="84"/>
      <c r="AKD371" s="84"/>
      <c r="AKE371" s="84"/>
      <c r="AKF371" s="84"/>
      <c r="AKG371" s="84"/>
      <c r="AKH371" s="84"/>
      <c r="AKI371" s="84"/>
      <c r="AKJ371" s="84"/>
      <c r="AKK371" s="84"/>
      <c r="AKL371" s="84"/>
      <c r="AKM371" s="84"/>
      <c r="AKN371" s="84"/>
      <c r="AKO371" s="84"/>
      <c r="AKP371" s="84"/>
      <c r="AKQ371" s="84"/>
      <c r="AKR371" s="84"/>
      <c r="AKS371" s="84"/>
      <c r="AKT371" s="84"/>
      <c r="AKU371" s="84"/>
      <c r="AKV371" s="84"/>
      <c r="AKW371" s="84"/>
      <c r="AKX371" s="84"/>
      <c r="AKY371" s="84"/>
      <c r="AKZ371" s="84"/>
      <c r="ALA371" s="84"/>
      <c r="ALB371" s="84"/>
      <c r="ALC371" s="84"/>
      <c r="ALD371" s="84"/>
      <c r="ALE371" s="84"/>
      <c r="ALF371" s="84"/>
      <c r="ALG371" s="84"/>
      <c r="ALH371" s="84"/>
      <c r="ALI371" s="84"/>
      <c r="ALJ371" s="84"/>
      <c r="ALK371" s="84"/>
      <c r="ALL371" s="84"/>
      <c r="ALM371" s="84"/>
      <c r="ALN371" s="84"/>
      <c r="ALO371" s="84"/>
      <c r="ALP371" s="84"/>
      <c r="ALQ371" s="84"/>
      <c r="ALR371" s="84"/>
      <c r="ALS371" s="84"/>
      <c r="ALT371" s="84"/>
      <c r="ALU371" s="84"/>
      <c r="ALV371" s="84"/>
      <c r="ALW371" s="84"/>
      <c r="ALX371" s="84"/>
      <c r="ALY371" s="84"/>
      <c r="ALZ371" s="84"/>
      <c r="AMA371" s="84"/>
      <c r="AMB371" s="84"/>
      <c r="AMC371" s="84"/>
      <c r="AMD371" s="84"/>
      <c r="AME371" s="84"/>
      <c r="AMF371" s="84"/>
      <c r="AMG371" s="84"/>
      <c r="AMH371" s="84"/>
      <c r="AMI371" s="84"/>
      <c r="AMJ371" s="84"/>
      <c r="AMK371" s="84"/>
      <c r="AML371" s="84"/>
      <c r="AMM371" s="84"/>
      <c r="AMN371" s="84"/>
      <c r="AMO371" s="84"/>
      <c r="AMP371" s="84"/>
      <c r="AMQ371" s="84"/>
      <c r="AMR371" s="84"/>
      <c r="AMS371" s="84"/>
      <c r="AMT371" s="84"/>
      <c r="AMU371" s="84"/>
      <c r="AMV371" s="84"/>
      <c r="AMW371" s="84"/>
      <c r="AMX371" s="84"/>
      <c r="AMY371" s="84"/>
      <c r="AMZ371" s="84"/>
      <c r="ANA371" s="84"/>
      <c r="ANB371" s="84"/>
      <c r="ANC371" s="84"/>
      <c r="AND371" s="84"/>
      <c r="ANE371" s="84"/>
      <c r="ANF371" s="84"/>
      <c r="ANG371" s="84"/>
      <c r="ANH371" s="84"/>
      <c r="ANI371" s="84"/>
      <c r="ANJ371" s="84"/>
      <c r="ANK371" s="84"/>
      <c r="ANL371" s="84"/>
      <c r="ANM371" s="84"/>
      <c r="ANN371" s="84"/>
      <c r="ANO371" s="84"/>
      <c r="ANP371" s="84"/>
      <c r="ANQ371" s="84"/>
      <c r="ANR371" s="84"/>
      <c r="ANS371" s="84"/>
      <c r="ANT371" s="84"/>
      <c r="ANU371" s="84"/>
      <c r="ANV371" s="84"/>
      <c r="ANW371" s="84"/>
      <c r="ANX371" s="84"/>
      <c r="ANY371" s="84"/>
      <c r="ANZ371" s="84"/>
      <c r="AOA371" s="84"/>
      <c r="AOB371" s="84"/>
      <c r="AOC371" s="84"/>
      <c r="AOD371" s="84"/>
      <c r="AOE371" s="84"/>
      <c r="AOF371" s="84"/>
      <c r="AOG371" s="84"/>
      <c r="AOH371" s="84"/>
      <c r="AOI371" s="84"/>
      <c r="AOJ371" s="84"/>
      <c r="AOK371" s="84"/>
      <c r="AOL371" s="84"/>
      <c r="AOM371" s="84"/>
      <c r="AON371" s="84"/>
      <c r="AOO371" s="84"/>
      <c r="AOP371" s="84"/>
      <c r="AOQ371" s="84"/>
      <c r="AOR371" s="84"/>
      <c r="AOS371" s="84"/>
      <c r="AOT371" s="84"/>
      <c r="AOU371" s="84"/>
      <c r="AOV371" s="84"/>
      <c r="AOW371" s="84"/>
      <c r="AOX371" s="84"/>
      <c r="AOY371" s="84"/>
      <c r="AOZ371" s="84"/>
      <c r="APA371" s="84"/>
      <c r="APB371" s="84"/>
      <c r="APC371" s="84"/>
      <c r="APD371" s="84"/>
      <c r="APE371" s="84"/>
      <c r="APF371" s="84"/>
      <c r="APG371" s="84"/>
      <c r="APH371" s="84"/>
      <c r="API371" s="84"/>
      <c r="APJ371" s="84"/>
      <c r="APK371" s="84"/>
      <c r="APL371" s="84"/>
      <c r="APM371" s="84"/>
      <c r="APN371" s="84"/>
      <c r="APO371" s="84"/>
      <c r="APP371" s="84"/>
      <c r="APQ371" s="84"/>
      <c r="APR371" s="84"/>
      <c r="APS371" s="84"/>
      <c r="APT371" s="84"/>
      <c r="APU371" s="84"/>
      <c r="APV371" s="84"/>
      <c r="APW371" s="84"/>
      <c r="APX371" s="84"/>
      <c r="APY371" s="84"/>
      <c r="APZ371" s="84"/>
      <c r="AQA371" s="84"/>
      <c r="AQB371" s="84"/>
      <c r="AQC371" s="84"/>
      <c r="AQD371" s="84"/>
      <c r="AQE371" s="84"/>
      <c r="AQF371" s="84"/>
      <c r="AQG371" s="84"/>
      <c r="AQH371" s="84"/>
      <c r="AQI371" s="84"/>
      <c r="AQJ371" s="84"/>
      <c r="AQK371" s="84"/>
      <c r="AQL371" s="84"/>
      <c r="AQM371" s="84"/>
      <c r="AQN371" s="84"/>
      <c r="AQO371" s="84"/>
      <c r="AQP371" s="84"/>
      <c r="AQQ371" s="84"/>
      <c r="AQR371" s="84"/>
      <c r="AQS371" s="84"/>
      <c r="AQT371" s="84"/>
      <c r="AQU371" s="84"/>
      <c r="AQV371" s="84"/>
      <c r="AQW371" s="84"/>
      <c r="AQX371" s="84"/>
      <c r="AQY371" s="84"/>
      <c r="AQZ371" s="84"/>
      <c r="ARA371" s="84"/>
      <c r="ARB371" s="84"/>
      <c r="ARC371" s="84"/>
      <c r="ARD371" s="84"/>
      <c r="ARE371" s="84"/>
      <c r="ARF371" s="84"/>
      <c r="ARG371" s="84"/>
      <c r="ARH371" s="84"/>
      <c r="ARI371" s="84"/>
      <c r="ARJ371" s="84"/>
      <c r="ARK371" s="84"/>
      <c r="ARL371" s="84"/>
      <c r="ARM371" s="84"/>
      <c r="ARN371" s="84"/>
      <c r="ARO371" s="84"/>
      <c r="ARP371" s="84"/>
      <c r="ARQ371" s="84"/>
      <c r="ARR371" s="84"/>
      <c r="ARS371" s="84"/>
      <c r="ART371" s="84"/>
      <c r="ARU371" s="84"/>
      <c r="ARV371" s="84"/>
      <c r="ARW371" s="84"/>
      <c r="ARX371" s="84"/>
      <c r="ARY371" s="84"/>
      <c r="ARZ371" s="84"/>
      <c r="ASA371" s="84"/>
      <c r="ASB371" s="84"/>
      <c r="ASC371" s="84"/>
      <c r="ASD371" s="84"/>
      <c r="ASE371" s="84"/>
      <c r="ASF371" s="84"/>
      <c r="ASG371" s="84"/>
      <c r="ASH371" s="84"/>
      <c r="ASI371" s="84"/>
      <c r="ASJ371" s="84"/>
      <c r="ASK371" s="84"/>
      <c r="ASL371" s="84"/>
      <c r="ASM371" s="84"/>
      <c r="ASN371" s="84"/>
      <c r="ASO371" s="84"/>
      <c r="ASP371" s="84"/>
      <c r="ASQ371" s="84"/>
      <c r="ASR371" s="84"/>
      <c r="ASS371" s="84"/>
      <c r="AST371" s="84"/>
      <c r="ASU371" s="84"/>
      <c r="ASV371" s="84"/>
      <c r="ASW371" s="84"/>
      <c r="ASX371" s="84"/>
      <c r="ASY371" s="84"/>
      <c r="ASZ371" s="84"/>
      <c r="ATA371" s="84"/>
      <c r="ATB371" s="84"/>
      <c r="ATC371" s="84"/>
      <c r="ATD371" s="84"/>
      <c r="ATE371" s="84"/>
      <c r="ATF371" s="84"/>
      <c r="ATG371" s="84"/>
      <c r="ATH371" s="84"/>
      <c r="ATI371" s="84"/>
      <c r="ATJ371" s="84"/>
      <c r="ATK371" s="84"/>
      <c r="ATL371" s="84"/>
      <c r="ATM371" s="84"/>
      <c r="ATN371" s="84"/>
      <c r="ATO371" s="84"/>
      <c r="ATP371" s="84"/>
      <c r="ATQ371" s="84"/>
      <c r="ATR371" s="84"/>
      <c r="ATS371" s="84"/>
      <c r="ATT371" s="84"/>
      <c r="ATU371" s="84"/>
      <c r="ATV371" s="84"/>
      <c r="ATW371" s="84"/>
      <c r="ATX371" s="84"/>
      <c r="ATY371" s="84"/>
      <c r="ATZ371" s="84"/>
      <c r="AUA371" s="84"/>
      <c r="AUB371" s="84"/>
      <c r="AUC371" s="84"/>
      <c r="AUD371" s="84"/>
      <c r="AUE371" s="84"/>
      <c r="AUF371" s="84"/>
      <c r="AUG371" s="84"/>
      <c r="AUH371" s="84"/>
      <c r="AUI371" s="84"/>
      <c r="AUJ371" s="84"/>
      <c r="AUK371" s="84"/>
      <c r="AUL371" s="84"/>
      <c r="AUM371" s="84"/>
      <c r="AUN371" s="84"/>
      <c r="AUO371" s="84"/>
      <c r="AUP371" s="84"/>
      <c r="AUQ371" s="84"/>
      <c r="AUR371" s="84"/>
      <c r="AUS371" s="84"/>
      <c r="AUT371" s="84"/>
      <c r="AUU371" s="84"/>
      <c r="AUV371" s="84"/>
      <c r="AUW371" s="84"/>
      <c r="AUX371" s="84"/>
      <c r="AUY371" s="84"/>
      <c r="AUZ371" s="84"/>
      <c r="AVA371" s="84"/>
      <c r="AVB371" s="84"/>
      <c r="AVC371" s="84"/>
      <c r="AVD371" s="84"/>
      <c r="AVE371" s="84"/>
      <c r="AVF371" s="84"/>
      <c r="AVG371" s="84"/>
      <c r="AVH371" s="84"/>
      <c r="AVI371" s="84"/>
      <c r="AVJ371" s="84"/>
      <c r="AVK371" s="84"/>
      <c r="AVL371" s="84"/>
      <c r="AVM371" s="84"/>
      <c r="AVN371" s="84"/>
      <c r="AVO371" s="84"/>
      <c r="AVP371" s="84"/>
      <c r="AVQ371" s="84"/>
      <c r="AVR371" s="84"/>
      <c r="AVS371" s="84"/>
      <c r="AVT371" s="84"/>
      <c r="AVU371" s="84"/>
      <c r="AVV371" s="84"/>
      <c r="AVW371" s="84"/>
      <c r="AVX371" s="84"/>
      <c r="AVY371" s="84"/>
      <c r="AVZ371" s="84"/>
      <c r="AWA371" s="84"/>
      <c r="AWB371" s="84"/>
      <c r="AWC371" s="84"/>
      <c r="AWD371" s="84"/>
      <c r="AWE371" s="84"/>
      <c r="AWF371" s="84"/>
      <c r="AWG371" s="84"/>
      <c r="AWH371" s="84"/>
      <c r="AWI371" s="84"/>
      <c r="AWJ371" s="84"/>
      <c r="AWK371" s="84"/>
      <c r="AWL371" s="84"/>
      <c r="AWM371" s="84"/>
      <c r="AWN371" s="84"/>
      <c r="AWO371" s="84"/>
      <c r="AWP371" s="84"/>
      <c r="AWQ371" s="84"/>
      <c r="AWR371" s="84"/>
      <c r="AWS371" s="84"/>
      <c r="AWT371" s="84"/>
      <c r="AWU371" s="84"/>
      <c r="AWV371" s="84"/>
      <c r="AWW371" s="84"/>
      <c r="AWX371" s="84"/>
      <c r="AWY371" s="84"/>
      <c r="AWZ371" s="84"/>
      <c r="AXA371" s="84"/>
      <c r="AXB371" s="84"/>
      <c r="AXC371" s="84"/>
      <c r="AXD371" s="84"/>
      <c r="AXE371" s="84"/>
      <c r="AXF371" s="84"/>
      <c r="AXG371" s="84"/>
      <c r="AXH371" s="84"/>
      <c r="AXI371" s="84"/>
      <c r="AXJ371" s="84"/>
      <c r="AXK371" s="84"/>
      <c r="AXL371" s="84"/>
      <c r="AXM371" s="84"/>
      <c r="AXN371" s="84"/>
      <c r="AXO371" s="84"/>
      <c r="AXP371" s="84"/>
      <c r="AXQ371" s="84"/>
      <c r="AXR371" s="84"/>
      <c r="AXS371" s="84"/>
      <c r="AXT371" s="84"/>
      <c r="AXU371" s="84"/>
      <c r="AXV371" s="84"/>
      <c r="AXW371" s="84"/>
      <c r="AXX371" s="84"/>
      <c r="AXY371" s="84"/>
      <c r="AXZ371" s="84"/>
      <c r="AYA371" s="84"/>
      <c r="AYB371" s="84"/>
      <c r="AYC371" s="84"/>
      <c r="AYD371" s="84"/>
      <c r="AYE371" s="84"/>
      <c r="AYF371" s="84"/>
      <c r="AYG371" s="84"/>
      <c r="AYH371" s="84"/>
      <c r="AYI371" s="84"/>
      <c r="AYJ371" s="84"/>
      <c r="AYK371" s="84"/>
      <c r="AYL371" s="84"/>
      <c r="AYM371" s="84"/>
      <c r="AYN371" s="84"/>
      <c r="AYO371" s="84"/>
      <c r="AYP371" s="84"/>
      <c r="AYQ371" s="84"/>
      <c r="AYR371" s="84"/>
      <c r="AYS371" s="84"/>
      <c r="AYT371" s="84"/>
      <c r="AYU371" s="84"/>
      <c r="AYV371" s="84"/>
      <c r="AYW371" s="84"/>
      <c r="AYX371" s="84"/>
      <c r="AYY371" s="84"/>
      <c r="AYZ371" s="84"/>
      <c r="AZA371" s="84"/>
      <c r="AZB371" s="84"/>
      <c r="AZC371" s="84"/>
      <c r="AZD371" s="84"/>
      <c r="AZE371" s="84"/>
      <c r="AZF371" s="84"/>
      <c r="AZG371" s="84"/>
      <c r="AZH371" s="84"/>
      <c r="AZI371" s="84"/>
      <c r="AZJ371" s="84"/>
      <c r="AZK371" s="84"/>
      <c r="AZL371" s="84"/>
      <c r="AZM371" s="84"/>
      <c r="AZN371" s="84"/>
      <c r="AZO371" s="84"/>
      <c r="AZP371" s="84"/>
      <c r="AZQ371" s="84"/>
      <c r="AZR371" s="84"/>
      <c r="AZS371" s="84"/>
      <c r="AZT371" s="84"/>
      <c r="AZU371" s="84"/>
      <c r="AZV371" s="84"/>
      <c r="AZW371" s="84"/>
      <c r="AZX371" s="84"/>
      <c r="AZY371" s="84"/>
      <c r="AZZ371" s="84"/>
      <c r="BAA371" s="84"/>
      <c r="BAB371" s="84"/>
      <c r="BAC371" s="84"/>
      <c r="BAD371" s="84"/>
      <c r="BAE371" s="84"/>
      <c r="BAF371" s="84"/>
      <c r="BAG371" s="84"/>
      <c r="BAH371" s="84"/>
      <c r="BAI371" s="84"/>
      <c r="BAJ371" s="84"/>
      <c r="BAK371" s="84"/>
      <c r="BAL371" s="84"/>
      <c r="BAM371" s="84"/>
      <c r="BAN371" s="84"/>
      <c r="BAO371" s="84"/>
      <c r="BAP371" s="84"/>
      <c r="BAQ371" s="84"/>
      <c r="BAR371" s="84"/>
      <c r="BAS371" s="84"/>
      <c r="BAT371" s="84"/>
      <c r="BAU371" s="84"/>
      <c r="BAV371" s="84"/>
      <c r="BAW371" s="84"/>
      <c r="BAX371" s="84"/>
      <c r="BAY371" s="84"/>
      <c r="BAZ371" s="84"/>
      <c r="BBA371" s="84"/>
      <c r="BBB371" s="84"/>
      <c r="BBC371" s="84"/>
      <c r="BBD371" s="84"/>
      <c r="BBE371" s="84"/>
      <c r="BBF371" s="84"/>
      <c r="BBG371" s="84"/>
      <c r="BBH371" s="84"/>
      <c r="BBI371" s="84"/>
      <c r="BBJ371" s="84"/>
      <c r="BBK371" s="84"/>
      <c r="BBL371" s="84"/>
      <c r="BBM371" s="84"/>
      <c r="BBN371" s="84"/>
      <c r="BBO371" s="84"/>
      <c r="BBP371" s="84"/>
      <c r="BBQ371" s="84"/>
      <c r="BBR371" s="84"/>
      <c r="BBS371" s="84"/>
      <c r="BBT371" s="84"/>
      <c r="BBU371" s="84"/>
      <c r="BBV371" s="84"/>
      <c r="BBW371" s="84"/>
      <c r="BBX371" s="84"/>
      <c r="BBY371" s="84"/>
      <c r="BBZ371" s="84"/>
      <c r="BCA371" s="84"/>
      <c r="BCB371" s="84"/>
      <c r="BCC371" s="84"/>
      <c r="BCD371" s="84"/>
      <c r="BCE371" s="84"/>
      <c r="BCF371" s="84"/>
      <c r="BCG371" s="84"/>
      <c r="BCH371" s="84"/>
      <c r="BCI371" s="84"/>
      <c r="BCJ371" s="84"/>
      <c r="BCK371" s="84"/>
      <c r="BCL371" s="84"/>
      <c r="BCM371" s="84"/>
      <c r="BCN371" s="84"/>
      <c r="BCO371" s="84"/>
      <c r="BCP371" s="84"/>
      <c r="BCQ371" s="84"/>
      <c r="BCR371" s="84"/>
      <c r="BCS371" s="84"/>
      <c r="BCT371" s="84"/>
      <c r="BCU371" s="84"/>
      <c r="BCV371" s="84"/>
      <c r="BCW371" s="84"/>
      <c r="BCX371" s="84"/>
      <c r="BCY371" s="84"/>
      <c r="BCZ371" s="84"/>
      <c r="BDA371" s="84"/>
      <c r="BDB371" s="84"/>
      <c r="BDC371" s="84"/>
      <c r="BDD371" s="84"/>
      <c r="BDE371" s="84"/>
      <c r="BDF371" s="84"/>
      <c r="BDG371" s="84"/>
      <c r="BDH371" s="84"/>
      <c r="BDI371" s="84"/>
      <c r="BDJ371" s="84"/>
      <c r="BDK371" s="84"/>
      <c r="BDL371" s="84"/>
      <c r="BDM371" s="84"/>
      <c r="BDN371" s="84"/>
      <c r="BDO371" s="84"/>
      <c r="BDP371" s="84"/>
      <c r="BDQ371" s="84"/>
      <c r="BDR371" s="84"/>
      <c r="BDS371" s="84"/>
      <c r="BDT371" s="84"/>
      <c r="BDU371" s="84"/>
      <c r="BDV371" s="84"/>
      <c r="BDW371" s="84"/>
      <c r="BDX371" s="84"/>
      <c r="BDY371" s="84"/>
      <c r="BDZ371" s="84"/>
      <c r="BEA371" s="84"/>
      <c r="BEB371" s="84"/>
      <c r="BEC371" s="84"/>
      <c r="BED371" s="84"/>
      <c r="BEE371" s="84"/>
      <c r="BEF371" s="84"/>
      <c r="BEG371" s="84"/>
      <c r="BEH371" s="84"/>
      <c r="BEI371" s="84"/>
      <c r="BEJ371" s="84"/>
      <c r="BEK371" s="84"/>
      <c r="BEL371" s="84"/>
      <c r="BEM371" s="84"/>
      <c r="BEN371" s="84"/>
      <c r="BEO371" s="84"/>
      <c r="BEP371" s="84"/>
      <c r="BEQ371" s="84"/>
      <c r="BER371" s="84"/>
      <c r="BES371" s="84"/>
      <c r="BET371" s="84"/>
      <c r="BEU371" s="84"/>
      <c r="BEV371" s="84"/>
      <c r="BEW371" s="84"/>
      <c r="BEX371" s="84"/>
      <c r="BEY371" s="84"/>
      <c r="BEZ371" s="84"/>
      <c r="BFA371" s="84"/>
      <c r="BFB371" s="84"/>
      <c r="BFC371" s="84"/>
      <c r="BFD371" s="84"/>
      <c r="BFE371" s="84"/>
      <c r="BFF371" s="84"/>
      <c r="BFG371" s="84"/>
      <c r="BFH371" s="84"/>
      <c r="BFI371" s="84"/>
      <c r="BFJ371" s="84"/>
      <c r="BFK371" s="84"/>
      <c r="BFL371" s="84"/>
      <c r="BFM371" s="84"/>
      <c r="BFN371" s="84"/>
      <c r="BFO371" s="84"/>
      <c r="BFP371" s="84"/>
      <c r="BFQ371" s="84"/>
      <c r="BFR371" s="84"/>
      <c r="BFS371" s="84"/>
      <c r="BFT371" s="84"/>
      <c r="BFU371" s="84"/>
      <c r="BFV371" s="84"/>
      <c r="BFW371" s="84"/>
      <c r="BFX371" s="84"/>
      <c r="BFY371" s="84"/>
      <c r="BFZ371" s="84"/>
      <c r="BGA371" s="84"/>
      <c r="BGB371" s="84"/>
      <c r="BGC371" s="84"/>
      <c r="BGD371" s="84"/>
      <c r="BGE371" s="84"/>
      <c r="BGF371" s="84"/>
      <c r="BGG371" s="84"/>
      <c r="BGH371" s="84"/>
      <c r="BGI371" s="84"/>
      <c r="BGJ371" s="84"/>
      <c r="BGK371" s="84"/>
      <c r="BGL371" s="84"/>
      <c r="BGM371" s="84"/>
      <c r="BGN371" s="84"/>
      <c r="BGO371" s="84"/>
      <c r="BGP371" s="84"/>
      <c r="BGQ371" s="84"/>
      <c r="BGR371" s="84"/>
      <c r="BGS371" s="84"/>
      <c r="BGT371" s="84"/>
      <c r="BGU371" s="84"/>
      <c r="BGV371" s="84"/>
      <c r="BGW371" s="84"/>
      <c r="BGX371" s="84"/>
      <c r="BGY371" s="84"/>
      <c r="BGZ371" s="84"/>
      <c r="BHA371" s="84"/>
      <c r="BHB371" s="84"/>
      <c r="BHC371" s="84"/>
      <c r="BHD371" s="84"/>
      <c r="BHE371" s="84"/>
      <c r="BHF371" s="84"/>
      <c r="BHG371" s="84"/>
      <c r="BHH371" s="84"/>
      <c r="BHI371" s="84"/>
      <c r="BHJ371" s="84"/>
      <c r="BHK371" s="84"/>
      <c r="BHL371" s="84"/>
      <c r="BHM371" s="84"/>
      <c r="BHN371" s="84"/>
      <c r="BHO371" s="84"/>
      <c r="BHP371" s="84"/>
      <c r="BHQ371" s="84"/>
      <c r="BHR371" s="84"/>
      <c r="BHS371" s="84"/>
      <c r="BHT371" s="84"/>
      <c r="BHU371" s="84"/>
      <c r="BHV371" s="84"/>
      <c r="BHW371" s="84"/>
      <c r="BHX371" s="84"/>
      <c r="BHY371" s="84"/>
      <c r="BHZ371" s="84"/>
      <c r="BIA371" s="84"/>
      <c r="BIB371" s="84"/>
      <c r="BIC371" s="84"/>
      <c r="BID371" s="84"/>
      <c r="BIE371" s="84"/>
      <c r="BIF371" s="84"/>
      <c r="BIG371" s="84"/>
      <c r="BIH371" s="84"/>
      <c r="BII371" s="84"/>
      <c r="BIJ371" s="84"/>
      <c r="BIK371" s="84"/>
      <c r="BIL371" s="84"/>
      <c r="BIM371" s="84"/>
      <c r="BIN371" s="84"/>
      <c r="BIO371" s="84"/>
      <c r="BIP371" s="84"/>
      <c r="BIQ371" s="84"/>
      <c r="BIR371" s="84"/>
      <c r="BIS371" s="84"/>
      <c r="BIT371" s="84"/>
      <c r="BIU371" s="84"/>
      <c r="BIV371" s="84"/>
      <c r="BIW371" s="84"/>
      <c r="BIX371" s="84"/>
      <c r="BIY371" s="84"/>
      <c r="BIZ371" s="84"/>
      <c r="BJA371" s="84"/>
      <c r="BJB371" s="84"/>
      <c r="BJC371" s="84"/>
      <c r="BJD371" s="84"/>
      <c r="BJE371" s="84"/>
      <c r="BJF371" s="84"/>
      <c r="BJG371" s="84"/>
      <c r="BJH371" s="84"/>
      <c r="BJI371" s="84"/>
      <c r="BJJ371" s="84"/>
      <c r="BJK371" s="84"/>
      <c r="BJL371" s="84"/>
      <c r="BJM371" s="84"/>
      <c r="BJN371" s="84"/>
      <c r="BJO371" s="84"/>
      <c r="BJP371" s="84"/>
      <c r="BJQ371" s="84"/>
      <c r="BJR371" s="84"/>
      <c r="BJS371" s="84"/>
      <c r="BJT371" s="84"/>
      <c r="BJU371" s="84"/>
      <c r="BJV371" s="84"/>
      <c r="BJW371" s="84"/>
      <c r="BJX371" s="84"/>
      <c r="BJY371" s="84"/>
      <c r="BJZ371" s="84"/>
      <c r="BKA371" s="84"/>
      <c r="BKB371" s="84"/>
      <c r="BKC371" s="84"/>
      <c r="BKD371" s="84"/>
      <c r="BKE371" s="84"/>
      <c r="BKF371" s="84"/>
      <c r="BKG371" s="84"/>
      <c r="BKH371" s="84"/>
      <c r="BKI371" s="84"/>
      <c r="BKJ371" s="84"/>
      <c r="BKK371" s="84"/>
      <c r="BKL371" s="84"/>
      <c r="BKM371" s="84"/>
      <c r="BKN371" s="84"/>
      <c r="BKO371" s="84"/>
      <c r="BKP371" s="84"/>
      <c r="BKQ371" s="84"/>
      <c r="BKR371" s="84"/>
      <c r="BKS371" s="84"/>
      <c r="BKT371" s="84"/>
      <c r="BKU371" s="84"/>
      <c r="BKV371" s="84"/>
      <c r="BKW371" s="84"/>
      <c r="BKX371" s="84"/>
      <c r="BKY371" s="84"/>
      <c r="BKZ371" s="84"/>
      <c r="BLA371" s="84"/>
      <c r="BLB371" s="84"/>
      <c r="BLC371" s="84"/>
      <c r="BLD371" s="84"/>
      <c r="BLE371" s="84"/>
      <c r="BLF371" s="84"/>
      <c r="BLG371" s="84"/>
      <c r="BLH371" s="84"/>
      <c r="BLI371" s="84"/>
      <c r="BLJ371" s="84"/>
      <c r="BLK371" s="84"/>
      <c r="BLL371" s="84"/>
      <c r="BLM371" s="84"/>
      <c r="BLN371" s="84"/>
      <c r="BLO371" s="84"/>
      <c r="BLP371" s="84"/>
      <c r="BLQ371" s="84"/>
      <c r="BLR371" s="84"/>
      <c r="BLS371" s="84"/>
      <c r="BLT371" s="84"/>
      <c r="BLU371" s="84"/>
      <c r="BLV371" s="84"/>
      <c r="BLW371" s="84"/>
      <c r="BLX371" s="84"/>
      <c r="BLY371" s="84"/>
      <c r="BLZ371" s="84"/>
      <c r="BMA371" s="84"/>
      <c r="BMB371" s="84"/>
      <c r="BMC371" s="84"/>
      <c r="BMD371" s="84"/>
      <c r="BME371" s="84"/>
      <c r="BMF371" s="84"/>
      <c r="BMG371" s="84"/>
      <c r="BMH371" s="84"/>
      <c r="BMI371" s="84"/>
      <c r="BMJ371" s="84"/>
      <c r="BMK371" s="84"/>
      <c r="BML371" s="84"/>
      <c r="BMM371" s="84"/>
      <c r="BMN371" s="84"/>
      <c r="BMO371" s="84"/>
      <c r="BMP371" s="84"/>
      <c r="BMQ371" s="84"/>
      <c r="BMR371" s="84"/>
      <c r="BMS371" s="84"/>
      <c r="BMT371" s="84"/>
      <c r="BMU371" s="84"/>
      <c r="BMV371" s="84"/>
      <c r="BMW371" s="84"/>
      <c r="BMX371" s="84"/>
      <c r="BMY371" s="84"/>
      <c r="BMZ371" s="84"/>
      <c r="BNA371" s="84"/>
      <c r="BNB371" s="84"/>
      <c r="BNC371" s="84"/>
      <c r="BND371" s="84"/>
      <c r="BNE371" s="84"/>
      <c r="BNF371" s="84"/>
      <c r="BNG371" s="84"/>
      <c r="BNH371" s="84"/>
      <c r="BNI371" s="84"/>
      <c r="BNJ371" s="84"/>
      <c r="BNK371" s="84"/>
      <c r="BNL371" s="84"/>
      <c r="BNM371" s="84"/>
      <c r="BNN371" s="84"/>
      <c r="BNO371" s="84"/>
      <c r="BNP371" s="84"/>
      <c r="BNQ371" s="84"/>
      <c r="BNR371" s="84"/>
      <c r="BNS371" s="84"/>
      <c r="BNT371" s="84"/>
      <c r="BNU371" s="84"/>
      <c r="BNV371" s="84"/>
      <c r="BNW371" s="84"/>
      <c r="BNX371" s="84"/>
      <c r="BNY371" s="84"/>
      <c r="BNZ371" s="84"/>
      <c r="BOA371" s="84"/>
      <c r="BOB371" s="84"/>
      <c r="BOC371" s="84"/>
      <c r="BOD371" s="84"/>
      <c r="BOE371" s="84"/>
      <c r="BOF371" s="84"/>
      <c r="BOG371" s="84"/>
      <c r="BOH371" s="84"/>
      <c r="BOI371" s="84"/>
      <c r="BOJ371" s="84"/>
      <c r="BOK371" s="84"/>
      <c r="BOL371" s="84"/>
      <c r="BOM371" s="84"/>
      <c r="BON371" s="84"/>
      <c r="BOO371" s="84"/>
      <c r="BOP371" s="84"/>
      <c r="BOQ371" s="84"/>
      <c r="BOR371" s="84"/>
      <c r="BOS371" s="84"/>
      <c r="BOT371" s="84"/>
      <c r="BOU371" s="84"/>
      <c r="BOV371" s="84"/>
      <c r="BOW371" s="84"/>
      <c r="BOX371" s="84"/>
      <c r="BOY371" s="84"/>
      <c r="BOZ371" s="84"/>
      <c r="BPA371" s="84"/>
      <c r="BPB371" s="84"/>
      <c r="BPC371" s="84"/>
      <c r="BPD371" s="84"/>
      <c r="BPE371" s="84"/>
      <c r="BPF371" s="84"/>
      <c r="BPG371" s="84"/>
      <c r="BPH371" s="84"/>
      <c r="BPI371" s="84"/>
      <c r="BPJ371" s="84"/>
      <c r="BPK371" s="84"/>
      <c r="BPL371" s="84"/>
      <c r="BPM371" s="84"/>
      <c r="BPN371" s="84"/>
      <c r="BPO371" s="84"/>
      <c r="BPP371" s="84"/>
      <c r="BPQ371" s="84"/>
      <c r="BPR371" s="84"/>
      <c r="BPS371" s="84"/>
      <c r="BPT371" s="84"/>
      <c r="BPU371" s="84"/>
      <c r="BPV371" s="84"/>
      <c r="BPW371" s="84"/>
    </row>
    <row r="372" spans="2:1791" s="169" customFormat="1" ht="30" customHeight="1">
      <c r="B372" s="193"/>
      <c r="C372" s="86"/>
      <c r="D372" s="240"/>
      <c r="E372" s="246"/>
      <c r="F372" s="241"/>
      <c r="G372" s="86"/>
      <c r="H372" s="86"/>
      <c r="I372" s="161"/>
      <c r="J372" s="220"/>
      <c r="K372" s="161"/>
      <c r="L372" s="139"/>
      <c r="M372" s="309"/>
      <c r="N372" s="5"/>
      <c r="O372" s="5"/>
      <c r="P372" s="2"/>
      <c r="Q372" s="367"/>
      <c r="R372" s="340"/>
      <c r="S372" s="19"/>
      <c r="T372" s="385"/>
      <c r="U372" s="2"/>
      <c r="V372" s="2"/>
      <c r="W372" s="2"/>
      <c r="X372" s="2"/>
      <c r="Y372" s="2"/>
      <c r="Z372" s="2"/>
      <c r="AA372" s="2"/>
      <c r="AB372" s="2"/>
      <c r="AC372" s="2"/>
      <c r="AD372" s="2"/>
      <c r="AE372" s="2"/>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c r="LT372" s="84"/>
      <c r="LU372" s="84"/>
      <c r="LV372" s="84"/>
      <c r="LW372" s="84"/>
      <c r="LX372" s="84"/>
      <c r="LY372" s="84"/>
      <c r="LZ372" s="84"/>
      <c r="MA372" s="84"/>
      <c r="MB372" s="84"/>
      <c r="MC372" s="84"/>
      <c r="MD372" s="84"/>
      <c r="ME372" s="84"/>
      <c r="MF372" s="84"/>
      <c r="MG372" s="84"/>
      <c r="MH372" s="84"/>
      <c r="MI372" s="84"/>
      <c r="MJ372" s="84"/>
      <c r="MK372" s="84"/>
      <c r="ML372" s="84"/>
      <c r="MM372" s="84"/>
      <c r="MN372" s="84"/>
      <c r="MO372" s="84"/>
      <c r="MP372" s="84"/>
      <c r="MQ372" s="84"/>
      <c r="MR372" s="84"/>
      <c r="MS372" s="84"/>
      <c r="MT372" s="84"/>
      <c r="MU372" s="84"/>
      <c r="MV372" s="84"/>
      <c r="MW372" s="84"/>
      <c r="MX372" s="84"/>
      <c r="MY372" s="84"/>
      <c r="MZ372" s="84"/>
      <c r="NA372" s="84"/>
      <c r="NB372" s="84"/>
      <c r="NC372" s="84"/>
      <c r="ND372" s="84"/>
      <c r="NE372" s="84"/>
      <c r="NF372" s="84"/>
      <c r="NG372" s="84"/>
      <c r="NH372" s="84"/>
      <c r="NI372" s="84"/>
      <c r="NJ372" s="84"/>
      <c r="NK372" s="84"/>
      <c r="NL372" s="84"/>
      <c r="NM372" s="84"/>
      <c r="NN372" s="84"/>
      <c r="NO372" s="84"/>
      <c r="NP372" s="84"/>
      <c r="NQ372" s="84"/>
      <c r="NR372" s="84"/>
      <c r="NS372" s="84"/>
      <c r="NT372" s="84"/>
      <c r="NU372" s="84"/>
      <c r="NV372" s="84"/>
      <c r="NW372" s="84"/>
      <c r="NX372" s="84"/>
      <c r="NY372" s="84"/>
      <c r="NZ372" s="84"/>
      <c r="OA372" s="84"/>
      <c r="OB372" s="84"/>
      <c r="OC372" s="84"/>
      <c r="OD372" s="84"/>
      <c r="OE372" s="84"/>
      <c r="OF372" s="84"/>
      <c r="OG372" s="84"/>
      <c r="OH372" s="84"/>
      <c r="OI372" s="84"/>
      <c r="OJ372" s="84"/>
      <c r="OK372" s="84"/>
      <c r="OL372" s="84"/>
      <c r="OM372" s="84"/>
      <c r="ON372" s="84"/>
      <c r="OO372" s="84"/>
      <c r="OP372" s="84"/>
      <c r="OQ372" s="84"/>
      <c r="OR372" s="84"/>
      <c r="OS372" s="84"/>
      <c r="OT372" s="84"/>
      <c r="OU372" s="84"/>
      <c r="OV372" s="84"/>
      <c r="OW372" s="84"/>
      <c r="OX372" s="84"/>
      <c r="OY372" s="84"/>
      <c r="OZ372" s="84"/>
      <c r="PA372" s="84"/>
      <c r="PB372" s="84"/>
      <c r="PC372" s="84"/>
      <c r="PD372" s="84"/>
      <c r="PE372" s="84"/>
      <c r="PF372" s="84"/>
      <c r="PG372" s="84"/>
      <c r="PH372" s="84"/>
      <c r="PI372" s="84"/>
      <c r="PJ372" s="84"/>
      <c r="PK372" s="84"/>
      <c r="PL372" s="84"/>
      <c r="PM372" s="84"/>
      <c r="PN372" s="84"/>
      <c r="PO372" s="84"/>
      <c r="PP372" s="84"/>
      <c r="PQ372" s="84"/>
      <c r="PR372" s="84"/>
      <c r="PS372" s="84"/>
      <c r="PT372" s="84"/>
      <c r="PU372" s="84"/>
      <c r="PV372" s="84"/>
      <c r="PW372" s="84"/>
      <c r="PX372" s="84"/>
      <c r="PY372" s="84"/>
      <c r="PZ372" s="84"/>
      <c r="QA372" s="84"/>
      <c r="QB372" s="84"/>
      <c r="QC372" s="84"/>
      <c r="QD372" s="84"/>
      <c r="QE372" s="84"/>
      <c r="QF372" s="84"/>
      <c r="QG372" s="84"/>
      <c r="QH372" s="84"/>
      <c r="QI372" s="84"/>
      <c r="QJ372" s="84"/>
      <c r="QK372" s="84"/>
      <c r="QL372" s="84"/>
      <c r="QM372" s="84"/>
      <c r="QN372" s="84"/>
      <c r="QO372" s="84"/>
      <c r="QP372" s="84"/>
      <c r="QQ372" s="84"/>
      <c r="QR372" s="84"/>
      <c r="QS372" s="84"/>
      <c r="QT372" s="84"/>
      <c r="QU372" s="84"/>
      <c r="QV372" s="84"/>
      <c r="QW372" s="84"/>
      <c r="QX372" s="84"/>
      <c r="QY372" s="84"/>
      <c r="QZ372" s="84"/>
      <c r="RA372" s="84"/>
      <c r="RB372" s="84"/>
      <c r="RC372" s="84"/>
      <c r="RD372" s="84"/>
      <c r="RE372" s="84"/>
      <c r="RF372" s="84"/>
      <c r="RG372" s="84"/>
      <c r="RH372" s="84"/>
      <c r="RI372" s="84"/>
      <c r="RJ372" s="84"/>
      <c r="RK372" s="84"/>
      <c r="RL372" s="84"/>
      <c r="RM372" s="84"/>
      <c r="RN372" s="84"/>
      <c r="RO372" s="84"/>
      <c r="RP372" s="84"/>
      <c r="RQ372" s="84"/>
      <c r="RR372" s="84"/>
      <c r="RS372" s="84"/>
      <c r="RT372" s="84"/>
      <c r="RU372" s="84"/>
      <c r="RV372" s="84"/>
      <c r="RW372" s="84"/>
      <c r="RX372" s="84"/>
      <c r="RY372" s="84"/>
      <c r="RZ372" s="84"/>
      <c r="SA372" s="84"/>
      <c r="SB372" s="84"/>
      <c r="SC372" s="84"/>
      <c r="SD372" s="84"/>
      <c r="SE372" s="84"/>
      <c r="SF372" s="84"/>
      <c r="SG372" s="84"/>
      <c r="SH372" s="84"/>
      <c r="SI372" s="84"/>
      <c r="SJ372" s="84"/>
      <c r="SK372" s="84"/>
      <c r="SL372" s="84"/>
      <c r="SM372" s="84"/>
      <c r="SN372" s="84"/>
      <c r="SO372" s="84"/>
      <c r="SP372" s="84"/>
      <c r="SQ372" s="84"/>
      <c r="SR372" s="84"/>
      <c r="SS372" s="84"/>
      <c r="ST372" s="84"/>
      <c r="SU372" s="84"/>
      <c r="SV372" s="84"/>
      <c r="SW372" s="84"/>
      <c r="SX372" s="84"/>
      <c r="SY372" s="84"/>
      <c r="SZ372" s="84"/>
      <c r="TA372" s="84"/>
      <c r="TB372" s="84"/>
      <c r="TC372" s="84"/>
      <c r="TD372" s="84"/>
      <c r="TE372" s="84"/>
      <c r="TF372" s="84"/>
      <c r="TG372" s="84"/>
      <c r="TH372" s="84"/>
      <c r="TI372" s="84"/>
      <c r="TJ372" s="84"/>
      <c r="TK372" s="84"/>
      <c r="TL372" s="84"/>
      <c r="TM372" s="84"/>
      <c r="TN372" s="84"/>
      <c r="TO372" s="84"/>
      <c r="TP372" s="84"/>
      <c r="TQ372" s="84"/>
      <c r="TR372" s="84"/>
      <c r="TS372" s="84"/>
      <c r="TT372" s="84"/>
      <c r="TU372" s="84"/>
      <c r="TV372" s="84"/>
      <c r="TW372" s="84"/>
      <c r="TX372" s="84"/>
      <c r="TY372" s="84"/>
      <c r="TZ372" s="84"/>
      <c r="UA372" s="84"/>
      <c r="UB372" s="84"/>
      <c r="UC372" s="84"/>
      <c r="UD372" s="84"/>
      <c r="UE372" s="84"/>
      <c r="UF372" s="84"/>
      <c r="UG372" s="84"/>
      <c r="UH372" s="84"/>
      <c r="UI372" s="84"/>
      <c r="UJ372" s="84"/>
      <c r="UK372" s="84"/>
      <c r="UL372" s="84"/>
      <c r="UM372" s="84"/>
      <c r="UN372" s="84"/>
      <c r="UO372" s="84"/>
      <c r="UP372" s="84"/>
      <c r="UQ372" s="84"/>
      <c r="UR372" s="84"/>
      <c r="US372" s="84"/>
      <c r="UT372" s="84"/>
      <c r="UU372" s="84"/>
      <c r="UV372" s="84"/>
      <c r="UW372" s="84"/>
      <c r="UX372" s="84"/>
      <c r="UY372" s="84"/>
      <c r="UZ372" s="84"/>
      <c r="VA372" s="84"/>
      <c r="VB372" s="84"/>
      <c r="VC372" s="84"/>
      <c r="VD372" s="84"/>
      <c r="VE372" s="84"/>
      <c r="VF372" s="84"/>
      <c r="VG372" s="84"/>
      <c r="VH372" s="84"/>
      <c r="VI372" s="84"/>
      <c r="VJ372" s="84"/>
      <c r="VK372" s="84"/>
      <c r="VL372" s="84"/>
      <c r="VM372" s="84"/>
      <c r="VN372" s="84"/>
      <c r="VO372" s="84"/>
      <c r="VP372" s="84"/>
      <c r="VQ372" s="84"/>
      <c r="VR372" s="84"/>
      <c r="VS372" s="84"/>
      <c r="VT372" s="84"/>
      <c r="VU372" s="84"/>
      <c r="VV372" s="84"/>
      <c r="VW372" s="84"/>
      <c r="VX372" s="84"/>
      <c r="VY372" s="84"/>
      <c r="VZ372" s="84"/>
      <c r="WA372" s="84"/>
      <c r="WB372" s="84"/>
      <c r="WC372" s="84"/>
      <c r="WD372" s="84"/>
      <c r="WE372" s="84"/>
      <c r="WF372" s="84"/>
      <c r="WG372" s="84"/>
      <c r="WH372" s="84"/>
      <c r="WI372" s="84"/>
      <c r="WJ372" s="84"/>
      <c r="WK372" s="84"/>
      <c r="WL372" s="84"/>
      <c r="WM372" s="84"/>
      <c r="WN372" s="84"/>
      <c r="WO372" s="84"/>
      <c r="WP372" s="84"/>
      <c r="WQ372" s="84"/>
      <c r="WR372" s="84"/>
      <c r="WS372" s="84"/>
      <c r="WT372" s="84"/>
      <c r="WU372" s="84"/>
      <c r="WV372" s="84"/>
      <c r="WW372" s="84"/>
      <c r="WX372" s="84"/>
      <c r="WY372" s="84"/>
      <c r="WZ372" s="84"/>
      <c r="XA372" s="84"/>
      <c r="XB372" s="84"/>
      <c r="XC372" s="84"/>
      <c r="XD372" s="84"/>
      <c r="XE372" s="84"/>
      <c r="XF372" s="84"/>
      <c r="XG372" s="84"/>
      <c r="XH372" s="84"/>
      <c r="XI372" s="84"/>
      <c r="XJ372" s="84"/>
      <c r="XK372" s="84"/>
      <c r="XL372" s="84"/>
      <c r="XM372" s="84"/>
      <c r="XN372" s="84"/>
      <c r="XO372" s="84"/>
      <c r="XP372" s="84"/>
      <c r="XQ372" s="84"/>
      <c r="XR372" s="84"/>
      <c r="XS372" s="84"/>
      <c r="XT372" s="84"/>
      <c r="XU372" s="84"/>
      <c r="XV372" s="84"/>
      <c r="XW372" s="84"/>
      <c r="XX372" s="84"/>
      <c r="XY372" s="84"/>
      <c r="XZ372" s="84"/>
      <c r="YA372" s="84"/>
      <c r="YB372" s="84"/>
      <c r="YC372" s="84"/>
      <c r="YD372" s="84"/>
      <c r="YE372" s="84"/>
      <c r="YF372" s="84"/>
      <c r="YG372" s="84"/>
      <c r="YH372" s="84"/>
      <c r="YI372" s="84"/>
      <c r="YJ372" s="84"/>
      <c r="YK372" s="84"/>
      <c r="YL372" s="84"/>
      <c r="YM372" s="84"/>
      <c r="YN372" s="84"/>
      <c r="YO372" s="84"/>
      <c r="YP372" s="84"/>
      <c r="YQ372" s="84"/>
      <c r="YR372" s="84"/>
      <c r="YS372" s="84"/>
      <c r="YT372" s="84"/>
      <c r="YU372" s="84"/>
      <c r="YV372" s="84"/>
      <c r="YW372" s="84"/>
      <c r="YX372" s="84"/>
      <c r="YY372" s="84"/>
      <c r="YZ372" s="84"/>
      <c r="ZA372" s="84"/>
      <c r="ZB372" s="84"/>
      <c r="ZC372" s="84"/>
      <c r="ZD372" s="84"/>
      <c r="ZE372" s="84"/>
      <c r="ZF372" s="84"/>
      <c r="ZG372" s="84"/>
      <c r="ZH372" s="84"/>
      <c r="ZI372" s="84"/>
      <c r="ZJ372" s="84"/>
      <c r="ZK372" s="84"/>
      <c r="ZL372" s="84"/>
      <c r="ZM372" s="84"/>
      <c r="ZN372" s="84"/>
      <c r="ZO372" s="84"/>
      <c r="ZP372" s="84"/>
      <c r="ZQ372" s="84"/>
      <c r="ZR372" s="84"/>
      <c r="ZS372" s="84"/>
      <c r="ZT372" s="84"/>
      <c r="ZU372" s="84"/>
      <c r="ZV372" s="84"/>
      <c r="ZW372" s="84"/>
      <c r="ZX372" s="84"/>
      <c r="ZY372" s="84"/>
      <c r="ZZ372" s="84"/>
      <c r="AAA372" s="84"/>
      <c r="AAB372" s="84"/>
      <c r="AAC372" s="84"/>
      <c r="AAD372" s="84"/>
      <c r="AAE372" s="84"/>
      <c r="AAF372" s="84"/>
      <c r="AAG372" s="84"/>
      <c r="AAH372" s="84"/>
      <c r="AAI372" s="84"/>
      <c r="AAJ372" s="84"/>
      <c r="AAK372" s="84"/>
      <c r="AAL372" s="84"/>
      <c r="AAM372" s="84"/>
      <c r="AAN372" s="84"/>
      <c r="AAO372" s="84"/>
      <c r="AAP372" s="84"/>
      <c r="AAQ372" s="84"/>
      <c r="AAR372" s="84"/>
      <c r="AAS372" s="84"/>
      <c r="AAT372" s="84"/>
      <c r="AAU372" s="84"/>
      <c r="AAV372" s="84"/>
      <c r="AAW372" s="84"/>
      <c r="AAX372" s="84"/>
      <c r="AAY372" s="84"/>
      <c r="AAZ372" s="84"/>
      <c r="ABA372" s="84"/>
      <c r="ABB372" s="84"/>
      <c r="ABC372" s="84"/>
      <c r="ABD372" s="84"/>
      <c r="ABE372" s="84"/>
      <c r="ABF372" s="84"/>
      <c r="ABG372" s="84"/>
      <c r="ABH372" s="84"/>
      <c r="ABI372" s="84"/>
      <c r="ABJ372" s="84"/>
      <c r="ABK372" s="84"/>
      <c r="ABL372" s="84"/>
      <c r="ABM372" s="84"/>
      <c r="ABN372" s="84"/>
      <c r="ABO372" s="84"/>
      <c r="ABP372" s="84"/>
      <c r="ABQ372" s="84"/>
      <c r="ABR372" s="84"/>
      <c r="ABS372" s="84"/>
      <c r="ABT372" s="84"/>
      <c r="ABU372" s="84"/>
      <c r="ABV372" s="84"/>
      <c r="ABW372" s="84"/>
      <c r="ABX372" s="84"/>
      <c r="ABY372" s="84"/>
      <c r="ABZ372" s="84"/>
      <c r="ACA372" s="84"/>
      <c r="ACB372" s="84"/>
      <c r="ACC372" s="84"/>
      <c r="ACD372" s="84"/>
      <c r="ACE372" s="84"/>
      <c r="ACF372" s="84"/>
      <c r="ACG372" s="84"/>
      <c r="ACH372" s="84"/>
      <c r="ACI372" s="84"/>
      <c r="ACJ372" s="84"/>
      <c r="ACK372" s="84"/>
      <c r="ACL372" s="84"/>
      <c r="ACM372" s="84"/>
      <c r="ACN372" s="84"/>
      <c r="ACO372" s="84"/>
      <c r="ACP372" s="84"/>
      <c r="ACQ372" s="84"/>
      <c r="ACR372" s="84"/>
      <c r="ACS372" s="84"/>
      <c r="ACT372" s="84"/>
      <c r="ACU372" s="84"/>
      <c r="ACV372" s="84"/>
      <c r="ACW372" s="84"/>
      <c r="ACX372" s="84"/>
      <c r="ACY372" s="84"/>
      <c r="ACZ372" s="84"/>
      <c r="ADA372" s="84"/>
      <c r="ADB372" s="84"/>
      <c r="ADC372" s="84"/>
      <c r="ADD372" s="84"/>
      <c r="ADE372" s="84"/>
      <c r="ADF372" s="84"/>
      <c r="ADG372" s="84"/>
      <c r="ADH372" s="84"/>
      <c r="ADI372" s="84"/>
      <c r="ADJ372" s="84"/>
      <c r="ADK372" s="84"/>
      <c r="ADL372" s="84"/>
      <c r="ADM372" s="84"/>
      <c r="ADN372" s="84"/>
      <c r="ADO372" s="84"/>
      <c r="ADP372" s="84"/>
      <c r="ADQ372" s="84"/>
      <c r="ADR372" s="84"/>
      <c r="ADS372" s="84"/>
      <c r="ADT372" s="84"/>
      <c r="ADU372" s="84"/>
      <c r="ADV372" s="84"/>
      <c r="ADW372" s="84"/>
      <c r="ADX372" s="84"/>
      <c r="ADY372" s="84"/>
      <c r="ADZ372" s="84"/>
      <c r="AEA372" s="84"/>
      <c r="AEB372" s="84"/>
      <c r="AEC372" s="84"/>
      <c r="AED372" s="84"/>
      <c r="AEE372" s="84"/>
      <c r="AEF372" s="84"/>
      <c r="AEG372" s="84"/>
      <c r="AEH372" s="84"/>
      <c r="AEI372" s="84"/>
      <c r="AEJ372" s="84"/>
      <c r="AEK372" s="84"/>
      <c r="AEL372" s="84"/>
      <c r="AEM372" s="84"/>
      <c r="AEN372" s="84"/>
      <c r="AEO372" s="84"/>
      <c r="AEP372" s="84"/>
      <c r="AEQ372" s="84"/>
      <c r="AER372" s="84"/>
      <c r="AES372" s="84"/>
      <c r="AET372" s="84"/>
      <c r="AEU372" s="84"/>
      <c r="AEV372" s="84"/>
      <c r="AEW372" s="84"/>
      <c r="AEX372" s="84"/>
      <c r="AEY372" s="84"/>
      <c r="AEZ372" s="84"/>
      <c r="AFA372" s="84"/>
      <c r="AFB372" s="84"/>
      <c r="AFC372" s="84"/>
      <c r="AFD372" s="84"/>
      <c r="AFE372" s="84"/>
      <c r="AFF372" s="84"/>
      <c r="AFG372" s="84"/>
      <c r="AFH372" s="84"/>
      <c r="AFI372" s="84"/>
      <c r="AFJ372" s="84"/>
      <c r="AFK372" s="84"/>
      <c r="AFL372" s="84"/>
      <c r="AFM372" s="84"/>
      <c r="AFN372" s="84"/>
      <c r="AFO372" s="84"/>
      <c r="AFP372" s="84"/>
      <c r="AFQ372" s="84"/>
      <c r="AFR372" s="84"/>
      <c r="AFS372" s="84"/>
      <c r="AFT372" s="84"/>
      <c r="AFU372" s="84"/>
      <c r="AFV372" s="84"/>
      <c r="AFW372" s="84"/>
      <c r="AFX372" s="84"/>
      <c r="AFY372" s="84"/>
      <c r="AFZ372" s="84"/>
      <c r="AGA372" s="84"/>
      <c r="AGB372" s="84"/>
      <c r="AGC372" s="84"/>
      <c r="AGD372" s="84"/>
      <c r="AGE372" s="84"/>
      <c r="AGF372" s="84"/>
      <c r="AGG372" s="84"/>
      <c r="AGH372" s="84"/>
      <c r="AGI372" s="84"/>
      <c r="AGJ372" s="84"/>
      <c r="AGK372" s="84"/>
      <c r="AGL372" s="84"/>
      <c r="AGM372" s="84"/>
      <c r="AGN372" s="84"/>
      <c r="AGO372" s="84"/>
      <c r="AGP372" s="84"/>
      <c r="AGQ372" s="84"/>
      <c r="AGR372" s="84"/>
      <c r="AGS372" s="84"/>
      <c r="AGT372" s="84"/>
      <c r="AGU372" s="84"/>
      <c r="AGV372" s="84"/>
      <c r="AGW372" s="84"/>
      <c r="AGX372" s="84"/>
      <c r="AGY372" s="84"/>
      <c r="AGZ372" s="84"/>
      <c r="AHA372" s="84"/>
      <c r="AHB372" s="84"/>
      <c r="AHC372" s="84"/>
      <c r="AHD372" s="84"/>
      <c r="AHE372" s="84"/>
      <c r="AHF372" s="84"/>
      <c r="AHG372" s="84"/>
      <c r="AHH372" s="84"/>
      <c r="AHI372" s="84"/>
      <c r="AHJ372" s="84"/>
      <c r="AHK372" s="84"/>
      <c r="AHL372" s="84"/>
      <c r="AHM372" s="84"/>
      <c r="AHN372" s="84"/>
      <c r="AHO372" s="84"/>
      <c r="AHP372" s="84"/>
      <c r="AHQ372" s="84"/>
      <c r="AHR372" s="84"/>
      <c r="AHS372" s="84"/>
      <c r="AHT372" s="84"/>
      <c r="AHU372" s="84"/>
      <c r="AHV372" s="84"/>
      <c r="AHW372" s="84"/>
      <c r="AHX372" s="84"/>
      <c r="AHY372" s="84"/>
      <c r="AHZ372" s="84"/>
      <c r="AIA372" s="84"/>
      <c r="AIB372" s="84"/>
      <c r="AIC372" s="84"/>
      <c r="AID372" s="84"/>
      <c r="AIE372" s="84"/>
      <c r="AIF372" s="84"/>
      <c r="AIG372" s="84"/>
      <c r="AIH372" s="84"/>
      <c r="AII372" s="84"/>
      <c r="AIJ372" s="84"/>
      <c r="AIK372" s="84"/>
      <c r="AIL372" s="84"/>
      <c r="AIM372" s="84"/>
      <c r="AIN372" s="84"/>
      <c r="AIO372" s="84"/>
      <c r="AIP372" s="84"/>
      <c r="AIQ372" s="84"/>
      <c r="AIR372" s="84"/>
      <c r="AIS372" s="84"/>
      <c r="AIT372" s="84"/>
      <c r="AIU372" s="84"/>
      <c r="AIV372" s="84"/>
      <c r="AIW372" s="84"/>
      <c r="AIX372" s="84"/>
      <c r="AIY372" s="84"/>
      <c r="AIZ372" s="84"/>
      <c r="AJA372" s="84"/>
      <c r="AJB372" s="84"/>
      <c r="AJC372" s="84"/>
      <c r="AJD372" s="84"/>
      <c r="AJE372" s="84"/>
      <c r="AJF372" s="84"/>
      <c r="AJG372" s="84"/>
      <c r="AJH372" s="84"/>
      <c r="AJI372" s="84"/>
      <c r="AJJ372" s="84"/>
      <c r="AJK372" s="84"/>
      <c r="AJL372" s="84"/>
      <c r="AJM372" s="84"/>
      <c r="AJN372" s="84"/>
      <c r="AJO372" s="84"/>
      <c r="AJP372" s="84"/>
      <c r="AJQ372" s="84"/>
      <c r="AJR372" s="84"/>
      <c r="AJS372" s="84"/>
      <c r="AJT372" s="84"/>
      <c r="AJU372" s="84"/>
      <c r="AJV372" s="84"/>
      <c r="AJW372" s="84"/>
      <c r="AJX372" s="84"/>
      <c r="AJY372" s="84"/>
      <c r="AJZ372" s="84"/>
      <c r="AKA372" s="84"/>
      <c r="AKB372" s="84"/>
      <c r="AKC372" s="84"/>
      <c r="AKD372" s="84"/>
      <c r="AKE372" s="84"/>
      <c r="AKF372" s="84"/>
      <c r="AKG372" s="84"/>
      <c r="AKH372" s="84"/>
      <c r="AKI372" s="84"/>
      <c r="AKJ372" s="84"/>
      <c r="AKK372" s="84"/>
      <c r="AKL372" s="84"/>
      <c r="AKM372" s="84"/>
      <c r="AKN372" s="84"/>
      <c r="AKO372" s="84"/>
      <c r="AKP372" s="84"/>
      <c r="AKQ372" s="84"/>
      <c r="AKR372" s="84"/>
      <c r="AKS372" s="84"/>
      <c r="AKT372" s="84"/>
      <c r="AKU372" s="84"/>
      <c r="AKV372" s="84"/>
      <c r="AKW372" s="84"/>
      <c r="AKX372" s="84"/>
      <c r="AKY372" s="84"/>
      <c r="AKZ372" s="84"/>
      <c r="ALA372" s="84"/>
      <c r="ALB372" s="84"/>
      <c r="ALC372" s="84"/>
      <c r="ALD372" s="84"/>
      <c r="ALE372" s="84"/>
      <c r="ALF372" s="84"/>
      <c r="ALG372" s="84"/>
      <c r="ALH372" s="84"/>
      <c r="ALI372" s="84"/>
      <c r="ALJ372" s="84"/>
      <c r="ALK372" s="84"/>
      <c r="ALL372" s="84"/>
      <c r="ALM372" s="84"/>
      <c r="ALN372" s="84"/>
      <c r="ALO372" s="84"/>
      <c r="ALP372" s="84"/>
      <c r="ALQ372" s="84"/>
      <c r="ALR372" s="84"/>
      <c r="ALS372" s="84"/>
      <c r="ALT372" s="84"/>
      <c r="ALU372" s="84"/>
      <c r="ALV372" s="84"/>
      <c r="ALW372" s="84"/>
      <c r="ALX372" s="84"/>
      <c r="ALY372" s="84"/>
      <c r="ALZ372" s="84"/>
      <c r="AMA372" s="84"/>
      <c r="AMB372" s="84"/>
      <c r="AMC372" s="84"/>
      <c r="AMD372" s="84"/>
      <c r="AME372" s="84"/>
      <c r="AMF372" s="84"/>
      <c r="AMG372" s="84"/>
      <c r="AMH372" s="84"/>
      <c r="AMI372" s="84"/>
      <c r="AMJ372" s="84"/>
      <c r="AMK372" s="84"/>
      <c r="AML372" s="84"/>
      <c r="AMM372" s="84"/>
      <c r="AMN372" s="84"/>
      <c r="AMO372" s="84"/>
      <c r="AMP372" s="84"/>
      <c r="AMQ372" s="84"/>
      <c r="AMR372" s="84"/>
      <c r="AMS372" s="84"/>
      <c r="AMT372" s="84"/>
      <c r="AMU372" s="84"/>
      <c r="AMV372" s="84"/>
      <c r="AMW372" s="84"/>
      <c r="AMX372" s="84"/>
      <c r="AMY372" s="84"/>
      <c r="AMZ372" s="84"/>
      <c r="ANA372" s="84"/>
      <c r="ANB372" s="84"/>
      <c r="ANC372" s="84"/>
      <c r="AND372" s="84"/>
      <c r="ANE372" s="84"/>
      <c r="ANF372" s="84"/>
      <c r="ANG372" s="84"/>
      <c r="ANH372" s="84"/>
      <c r="ANI372" s="84"/>
      <c r="ANJ372" s="84"/>
      <c r="ANK372" s="84"/>
      <c r="ANL372" s="84"/>
      <c r="ANM372" s="84"/>
      <c r="ANN372" s="84"/>
      <c r="ANO372" s="84"/>
      <c r="ANP372" s="84"/>
      <c r="ANQ372" s="84"/>
      <c r="ANR372" s="84"/>
      <c r="ANS372" s="84"/>
      <c r="ANT372" s="84"/>
      <c r="ANU372" s="84"/>
      <c r="ANV372" s="84"/>
      <c r="ANW372" s="84"/>
      <c r="ANX372" s="84"/>
      <c r="ANY372" s="84"/>
      <c r="ANZ372" s="84"/>
      <c r="AOA372" s="84"/>
      <c r="AOB372" s="84"/>
      <c r="AOC372" s="84"/>
      <c r="AOD372" s="84"/>
      <c r="AOE372" s="84"/>
      <c r="AOF372" s="84"/>
      <c r="AOG372" s="84"/>
      <c r="AOH372" s="84"/>
      <c r="AOI372" s="84"/>
      <c r="AOJ372" s="84"/>
      <c r="AOK372" s="84"/>
      <c r="AOL372" s="84"/>
      <c r="AOM372" s="84"/>
      <c r="AON372" s="84"/>
      <c r="AOO372" s="84"/>
      <c r="AOP372" s="84"/>
      <c r="AOQ372" s="84"/>
      <c r="AOR372" s="84"/>
      <c r="AOS372" s="84"/>
      <c r="AOT372" s="84"/>
      <c r="AOU372" s="84"/>
      <c r="AOV372" s="84"/>
      <c r="AOW372" s="84"/>
      <c r="AOX372" s="84"/>
      <c r="AOY372" s="84"/>
      <c r="AOZ372" s="84"/>
      <c r="APA372" s="84"/>
      <c r="APB372" s="84"/>
      <c r="APC372" s="84"/>
      <c r="APD372" s="84"/>
      <c r="APE372" s="84"/>
      <c r="APF372" s="84"/>
      <c r="APG372" s="84"/>
      <c r="APH372" s="84"/>
      <c r="API372" s="84"/>
      <c r="APJ372" s="84"/>
      <c r="APK372" s="84"/>
      <c r="APL372" s="84"/>
      <c r="APM372" s="84"/>
      <c r="APN372" s="84"/>
      <c r="APO372" s="84"/>
      <c r="APP372" s="84"/>
      <c r="APQ372" s="84"/>
      <c r="APR372" s="84"/>
      <c r="APS372" s="84"/>
      <c r="APT372" s="84"/>
      <c r="APU372" s="84"/>
      <c r="APV372" s="84"/>
      <c r="APW372" s="84"/>
      <c r="APX372" s="84"/>
      <c r="APY372" s="84"/>
      <c r="APZ372" s="84"/>
      <c r="AQA372" s="84"/>
      <c r="AQB372" s="84"/>
      <c r="AQC372" s="84"/>
      <c r="AQD372" s="84"/>
      <c r="AQE372" s="84"/>
      <c r="AQF372" s="84"/>
      <c r="AQG372" s="84"/>
      <c r="AQH372" s="84"/>
      <c r="AQI372" s="84"/>
      <c r="AQJ372" s="84"/>
      <c r="AQK372" s="84"/>
      <c r="AQL372" s="84"/>
      <c r="AQM372" s="84"/>
      <c r="AQN372" s="84"/>
      <c r="AQO372" s="84"/>
      <c r="AQP372" s="84"/>
      <c r="AQQ372" s="84"/>
      <c r="AQR372" s="84"/>
      <c r="AQS372" s="84"/>
      <c r="AQT372" s="84"/>
      <c r="AQU372" s="84"/>
      <c r="AQV372" s="84"/>
      <c r="AQW372" s="84"/>
      <c r="AQX372" s="84"/>
      <c r="AQY372" s="84"/>
      <c r="AQZ372" s="84"/>
      <c r="ARA372" s="84"/>
      <c r="ARB372" s="84"/>
      <c r="ARC372" s="84"/>
      <c r="ARD372" s="84"/>
      <c r="ARE372" s="84"/>
      <c r="ARF372" s="84"/>
      <c r="ARG372" s="84"/>
      <c r="ARH372" s="84"/>
      <c r="ARI372" s="84"/>
      <c r="ARJ372" s="84"/>
      <c r="ARK372" s="84"/>
      <c r="ARL372" s="84"/>
      <c r="ARM372" s="84"/>
      <c r="ARN372" s="84"/>
      <c r="ARO372" s="84"/>
      <c r="ARP372" s="84"/>
      <c r="ARQ372" s="84"/>
      <c r="ARR372" s="84"/>
      <c r="ARS372" s="84"/>
      <c r="ART372" s="84"/>
      <c r="ARU372" s="84"/>
      <c r="ARV372" s="84"/>
      <c r="ARW372" s="84"/>
      <c r="ARX372" s="84"/>
      <c r="ARY372" s="84"/>
      <c r="ARZ372" s="84"/>
      <c r="ASA372" s="84"/>
      <c r="ASB372" s="84"/>
      <c r="ASC372" s="84"/>
      <c r="ASD372" s="84"/>
      <c r="ASE372" s="84"/>
      <c r="ASF372" s="84"/>
      <c r="ASG372" s="84"/>
      <c r="ASH372" s="84"/>
      <c r="ASI372" s="84"/>
      <c r="ASJ372" s="84"/>
      <c r="ASK372" s="84"/>
      <c r="ASL372" s="84"/>
      <c r="ASM372" s="84"/>
      <c r="ASN372" s="84"/>
      <c r="ASO372" s="84"/>
      <c r="ASP372" s="84"/>
      <c r="ASQ372" s="84"/>
      <c r="ASR372" s="84"/>
      <c r="ASS372" s="84"/>
      <c r="AST372" s="84"/>
      <c r="ASU372" s="84"/>
      <c r="ASV372" s="84"/>
      <c r="ASW372" s="84"/>
      <c r="ASX372" s="84"/>
      <c r="ASY372" s="84"/>
      <c r="ASZ372" s="84"/>
      <c r="ATA372" s="84"/>
      <c r="ATB372" s="84"/>
      <c r="ATC372" s="84"/>
      <c r="ATD372" s="84"/>
      <c r="ATE372" s="84"/>
      <c r="ATF372" s="84"/>
      <c r="ATG372" s="84"/>
      <c r="ATH372" s="84"/>
      <c r="ATI372" s="84"/>
      <c r="ATJ372" s="84"/>
      <c r="ATK372" s="84"/>
      <c r="ATL372" s="84"/>
      <c r="ATM372" s="84"/>
      <c r="ATN372" s="84"/>
      <c r="ATO372" s="84"/>
      <c r="ATP372" s="84"/>
      <c r="ATQ372" s="84"/>
      <c r="ATR372" s="84"/>
      <c r="ATS372" s="84"/>
      <c r="ATT372" s="84"/>
      <c r="ATU372" s="84"/>
      <c r="ATV372" s="84"/>
      <c r="ATW372" s="84"/>
      <c r="ATX372" s="84"/>
      <c r="ATY372" s="84"/>
      <c r="ATZ372" s="84"/>
      <c r="AUA372" s="84"/>
      <c r="AUB372" s="84"/>
      <c r="AUC372" s="84"/>
      <c r="AUD372" s="84"/>
      <c r="AUE372" s="84"/>
      <c r="AUF372" s="84"/>
      <c r="AUG372" s="84"/>
      <c r="AUH372" s="84"/>
      <c r="AUI372" s="84"/>
      <c r="AUJ372" s="84"/>
      <c r="AUK372" s="84"/>
      <c r="AUL372" s="84"/>
      <c r="AUM372" s="84"/>
      <c r="AUN372" s="84"/>
      <c r="AUO372" s="84"/>
      <c r="AUP372" s="84"/>
      <c r="AUQ372" s="84"/>
      <c r="AUR372" s="84"/>
      <c r="AUS372" s="84"/>
      <c r="AUT372" s="84"/>
      <c r="AUU372" s="84"/>
      <c r="AUV372" s="84"/>
      <c r="AUW372" s="84"/>
      <c r="AUX372" s="84"/>
      <c r="AUY372" s="84"/>
      <c r="AUZ372" s="84"/>
      <c r="AVA372" s="84"/>
      <c r="AVB372" s="84"/>
      <c r="AVC372" s="84"/>
      <c r="AVD372" s="84"/>
      <c r="AVE372" s="84"/>
      <c r="AVF372" s="84"/>
      <c r="AVG372" s="84"/>
      <c r="AVH372" s="84"/>
      <c r="AVI372" s="84"/>
      <c r="AVJ372" s="84"/>
      <c r="AVK372" s="84"/>
      <c r="AVL372" s="84"/>
      <c r="AVM372" s="84"/>
      <c r="AVN372" s="84"/>
      <c r="AVO372" s="84"/>
      <c r="AVP372" s="84"/>
      <c r="AVQ372" s="84"/>
      <c r="AVR372" s="84"/>
      <c r="AVS372" s="84"/>
      <c r="AVT372" s="84"/>
      <c r="AVU372" s="84"/>
      <c r="AVV372" s="84"/>
      <c r="AVW372" s="84"/>
      <c r="AVX372" s="84"/>
      <c r="AVY372" s="84"/>
      <c r="AVZ372" s="84"/>
      <c r="AWA372" s="84"/>
      <c r="AWB372" s="84"/>
      <c r="AWC372" s="84"/>
      <c r="AWD372" s="84"/>
      <c r="AWE372" s="84"/>
      <c r="AWF372" s="84"/>
      <c r="AWG372" s="84"/>
      <c r="AWH372" s="84"/>
      <c r="AWI372" s="84"/>
      <c r="AWJ372" s="84"/>
      <c r="AWK372" s="84"/>
      <c r="AWL372" s="84"/>
      <c r="AWM372" s="84"/>
      <c r="AWN372" s="84"/>
      <c r="AWO372" s="84"/>
      <c r="AWP372" s="84"/>
      <c r="AWQ372" s="84"/>
      <c r="AWR372" s="84"/>
      <c r="AWS372" s="84"/>
      <c r="AWT372" s="84"/>
      <c r="AWU372" s="84"/>
      <c r="AWV372" s="84"/>
      <c r="AWW372" s="84"/>
      <c r="AWX372" s="84"/>
      <c r="AWY372" s="84"/>
      <c r="AWZ372" s="84"/>
      <c r="AXA372" s="84"/>
      <c r="AXB372" s="84"/>
      <c r="AXC372" s="84"/>
      <c r="AXD372" s="84"/>
      <c r="AXE372" s="84"/>
      <c r="AXF372" s="84"/>
      <c r="AXG372" s="84"/>
      <c r="AXH372" s="84"/>
      <c r="AXI372" s="84"/>
      <c r="AXJ372" s="84"/>
      <c r="AXK372" s="84"/>
      <c r="AXL372" s="84"/>
      <c r="AXM372" s="84"/>
      <c r="AXN372" s="84"/>
      <c r="AXO372" s="84"/>
      <c r="AXP372" s="84"/>
      <c r="AXQ372" s="84"/>
      <c r="AXR372" s="84"/>
      <c r="AXS372" s="84"/>
      <c r="AXT372" s="84"/>
      <c r="AXU372" s="84"/>
      <c r="AXV372" s="84"/>
      <c r="AXW372" s="84"/>
      <c r="AXX372" s="84"/>
      <c r="AXY372" s="84"/>
      <c r="AXZ372" s="84"/>
      <c r="AYA372" s="84"/>
      <c r="AYB372" s="84"/>
      <c r="AYC372" s="84"/>
      <c r="AYD372" s="84"/>
      <c r="AYE372" s="84"/>
      <c r="AYF372" s="84"/>
      <c r="AYG372" s="84"/>
      <c r="AYH372" s="84"/>
      <c r="AYI372" s="84"/>
      <c r="AYJ372" s="84"/>
      <c r="AYK372" s="84"/>
      <c r="AYL372" s="84"/>
      <c r="AYM372" s="84"/>
      <c r="AYN372" s="84"/>
      <c r="AYO372" s="84"/>
      <c r="AYP372" s="84"/>
      <c r="AYQ372" s="84"/>
      <c r="AYR372" s="84"/>
      <c r="AYS372" s="84"/>
      <c r="AYT372" s="84"/>
      <c r="AYU372" s="84"/>
      <c r="AYV372" s="84"/>
      <c r="AYW372" s="84"/>
      <c r="AYX372" s="84"/>
      <c r="AYY372" s="84"/>
      <c r="AYZ372" s="84"/>
      <c r="AZA372" s="84"/>
      <c r="AZB372" s="84"/>
      <c r="AZC372" s="84"/>
      <c r="AZD372" s="84"/>
      <c r="AZE372" s="84"/>
      <c r="AZF372" s="84"/>
      <c r="AZG372" s="84"/>
      <c r="AZH372" s="84"/>
      <c r="AZI372" s="84"/>
      <c r="AZJ372" s="84"/>
      <c r="AZK372" s="84"/>
      <c r="AZL372" s="84"/>
      <c r="AZM372" s="84"/>
      <c r="AZN372" s="84"/>
      <c r="AZO372" s="84"/>
      <c r="AZP372" s="84"/>
      <c r="AZQ372" s="84"/>
      <c r="AZR372" s="84"/>
      <c r="AZS372" s="84"/>
      <c r="AZT372" s="84"/>
      <c r="AZU372" s="84"/>
      <c r="AZV372" s="84"/>
      <c r="AZW372" s="84"/>
      <c r="AZX372" s="84"/>
      <c r="AZY372" s="84"/>
      <c r="AZZ372" s="84"/>
      <c r="BAA372" s="84"/>
      <c r="BAB372" s="84"/>
      <c r="BAC372" s="84"/>
      <c r="BAD372" s="84"/>
      <c r="BAE372" s="84"/>
      <c r="BAF372" s="84"/>
      <c r="BAG372" s="84"/>
      <c r="BAH372" s="84"/>
      <c r="BAI372" s="84"/>
      <c r="BAJ372" s="84"/>
      <c r="BAK372" s="84"/>
      <c r="BAL372" s="84"/>
      <c r="BAM372" s="84"/>
      <c r="BAN372" s="84"/>
      <c r="BAO372" s="84"/>
      <c r="BAP372" s="84"/>
      <c r="BAQ372" s="84"/>
      <c r="BAR372" s="84"/>
      <c r="BAS372" s="84"/>
      <c r="BAT372" s="84"/>
      <c r="BAU372" s="84"/>
      <c r="BAV372" s="84"/>
      <c r="BAW372" s="84"/>
      <c r="BAX372" s="84"/>
      <c r="BAY372" s="84"/>
      <c r="BAZ372" s="84"/>
      <c r="BBA372" s="84"/>
      <c r="BBB372" s="84"/>
      <c r="BBC372" s="84"/>
      <c r="BBD372" s="84"/>
      <c r="BBE372" s="84"/>
      <c r="BBF372" s="84"/>
      <c r="BBG372" s="84"/>
      <c r="BBH372" s="84"/>
      <c r="BBI372" s="84"/>
      <c r="BBJ372" s="84"/>
      <c r="BBK372" s="84"/>
      <c r="BBL372" s="84"/>
      <c r="BBM372" s="84"/>
      <c r="BBN372" s="84"/>
      <c r="BBO372" s="84"/>
      <c r="BBP372" s="84"/>
      <c r="BBQ372" s="84"/>
      <c r="BBR372" s="84"/>
      <c r="BBS372" s="84"/>
      <c r="BBT372" s="84"/>
      <c r="BBU372" s="84"/>
      <c r="BBV372" s="84"/>
      <c r="BBW372" s="84"/>
      <c r="BBX372" s="84"/>
      <c r="BBY372" s="84"/>
      <c r="BBZ372" s="84"/>
      <c r="BCA372" s="84"/>
      <c r="BCB372" s="84"/>
      <c r="BCC372" s="84"/>
      <c r="BCD372" s="84"/>
      <c r="BCE372" s="84"/>
      <c r="BCF372" s="84"/>
      <c r="BCG372" s="84"/>
      <c r="BCH372" s="84"/>
      <c r="BCI372" s="84"/>
      <c r="BCJ372" s="84"/>
      <c r="BCK372" s="84"/>
      <c r="BCL372" s="84"/>
      <c r="BCM372" s="84"/>
      <c r="BCN372" s="84"/>
      <c r="BCO372" s="84"/>
      <c r="BCP372" s="84"/>
      <c r="BCQ372" s="84"/>
      <c r="BCR372" s="84"/>
      <c r="BCS372" s="84"/>
      <c r="BCT372" s="84"/>
      <c r="BCU372" s="84"/>
      <c r="BCV372" s="84"/>
      <c r="BCW372" s="84"/>
      <c r="BCX372" s="84"/>
      <c r="BCY372" s="84"/>
      <c r="BCZ372" s="84"/>
      <c r="BDA372" s="84"/>
      <c r="BDB372" s="84"/>
      <c r="BDC372" s="84"/>
      <c r="BDD372" s="84"/>
      <c r="BDE372" s="84"/>
      <c r="BDF372" s="84"/>
      <c r="BDG372" s="84"/>
      <c r="BDH372" s="84"/>
      <c r="BDI372" s="84"/>
      <c r="BDJ372" s="84"/>
      <c r="BDK372" s="84"/>
      <c r="BDL372" s="84"/>
      <c r="BDM372" s="84"/>
      <c r="BDN372" s="84"/>
      <c r="BDO372" s="84"/>
      <c r="BDP372" s="84"/>
      <c r="BDQ372" s="84"/>
      <c r="BDR372" s="84"/>
      <c r="BDS372" s="84"/>
      <c r="BDT372" s="84"/>
      <c r="BDU372" s="84"/>
      <c r="BDV372" s="84"/>
      <c r="BDW372" s="84"/>
      <c r="BDX372" s="84"/>
      <c r="BDY372" s="84"/>
      <c r="BDZ372" s="84"/>
      <c r="BEA372" s="84"/>
      <c r="BEB372" s="84"/>
      <c r="BEC372" s="84"/>
      <c r="BED372" s="84"/>
      <c r="BEE372" s="84"/>
      <c r="BEF372" s="84"/>
      <c r="BEG372" s="84"/>
      <c r="BEH372" s="84"/>
      <c r="BEI372" s="84"/>
      <c r="BEJ372" s="84"/>
      <c r="BEK372" s="84"/>
      <c r="BEL372" s="84"/>
      <c r="BEM372" s="84"/>
      <c r="BEN372" s="84"/>
      <c r="BEO372" s="84"/>
      <c r="BEP372" s="84"/>
      <c r="BEQ372" s="84"/>
      <c r="BER372" s="84"/>
      <c r="BES372" s="84"/>
      <c r="BET372" s="84"/>
      <c r="BEU372" s="84"/>
      <c r="BEV372" s="84"/>
      <c r="BEW372" s="84"/>
      <c r="BEX372" s="84"/>
      <c r="BEY372" s="84"/>
      <c r="BEZ372" s="84"/>
      <c r="BFA372" s="84"/>
      <c r="BFB372" s="84"/>
      <c r="BFC372" s="84"/>
      <c r="BFD372" s="84"/>
      <c r="BFE372" s="84"/>
      <c r="BFF372" s="84"/>
      <c r="BFG372" s="84"/>
      <c r="BFH372" s="84"/>
      <c r="BFI372" s="84"/>
      <c r="BFJ372" s="84"/>
      <c r="BFK372" s="84"/>
      <c r="BFL372" s="84"/>
      <c r="BFM372" s="84"/>
      <c r="BFN372" s="84"/>
      <c r="BFO372" s="84"/>
      <c r="BFP372" s="84"/>
      <c r="BFQ372" s="84"/>
      <c r="BFR372" s="84"/>
      <c r="BFS372" s="84"/>
      <c r="BFT372" s="84"/>
      <c r="BFU372" s="84"/>
      <c r="BFV372" s="84"/>
      <c r="BFW372" s="84"/>
      <c r="BFX372" s="84"/>
      <c r="BFY372" s="84"/>
      <c r="BFZ372" s="84"/>
      <c r="BGA372" s="84"/>
      <c r="BGB372" s="84"/>
      <c r="BGC372" s="84"/>
      <c r="BGD372" s="84"/>
      <c r="BGE372" s="84"/>
      <c r="BGF372" s="84"/>
      <c r="BGG372" s="84"/>
      <c r="BGH372" s="84"/>
      <c r="BGI372" s="84"/>
      <c r="BGJ372" s="84"/>
      <c r="BGK372" s="84"/>
      <c r="BGL372" s="84"/>
      <c r="BGM372" s="84"/>
      <c r="BGN372" s="84"/>
      <c r="BGO372" s="84"/>
      <c r="BGP372" s="84"/>
      <c r="BGQ372" s="84"/>
      <c r="BGR372" s="84"/>
      <c r="BGS372" s="84"/>
      <c r="BGT372" s="84"/>
      <c r="BGU372" s="84"/>
      <c r="BGV372" s="84"/>
      <c r="BGW372" s="84"/>
      <c r="BGX372" s="84"/>
      <c r="BGY372" s="84"/>
      <c r="BGZ372" s="84"/>
      <c r="BHA372" s="84"/>
      <c r="BHB372" s="84"/>
      <c r="BHC372" s="84"/>
      <c r="BHD372" s="84"/>
      <c r="BHE372" s="84"/>
      <c r="BHF372" s="84"/>
      <c r="BHG372" s="84"/>
      <c r="BHH372" s="84"/>
      <c r="BHI372" s="84"/>
      <c r="BHJ372" s="84"/>
      <c r="BHK372" s="84"/>
      <c r="BHL372" s="84"/>
      <c r="BHM372" s="84"/>
      <c r="BHN372" s="84"/>
      <c r="BHO372" s="84"/>
      <c r="BHP372" s="84"/>
      <c r="BHQ372" s="84"/>
      <c r="BHR372" s="84"/>
      <c r="BHS372" s="84"/>
      <c r="BHT372" s="84"/>
      <c r="BHU372" s="84"/>
      <c r="BHV372" s="84"/>
      <c r="BHW372" s="84"/>
      <c r="BHX372" s="84"/>
      <c r="BHY372" s="84"/>
      <c r="BHZ372" s="84"/>
      <c r="BIA372" s="84"/>
      <c r="BIB372" s="84"/>
      <c r="BIC372" s="84"/>
      <c r="BID372" s="84"/>
      <c r="BIE372" s="84"/>
      <c r="BIF372" s="84"/>
      <c r="BIG372" s="84"/>
      <c r="BIH372" s="84"/>
      <c r="BII372" s="84"/>
      <c r="BIJ372" s="84"/>
      <c r="BIK372" s="84"/>
      <c r="BIL372" s="84"/>
      <c r="BIM372" s="84"/>
      <c r="BIN372" s="84"/>
      <c r="BIO372" s="84"/>
      <c r="BIP372" s="84"/>
      <c r="BIQ372" s="84"/>
      <c r="BIR372" s="84"/>
      <c r="BIS372" s="84"/>
      <c r="BIT372" s="84"/>
      <c r="BIU372" s="84"/>
      <c r="BIV372" s="84"/>
      <c r="BIW372" s="84"/>
      <c r="BIX372" s="84"/>
      <c r="BIY372" s="84"/>
      <c r="BIZ372" s="84"/>
      <c r="BJA372" s="84"/>
      <c r="BJB372" s="84"/>
      <c r="BJC372" s="84"/>
      <c r="BJD372" s="84"/>
      <c r="BJE372" s="84"/>
      <c r="BJF372" s="84"/>
      <c r="BJG372" s="84"/>
      <c r="BJH372" s="84"/>
      <c r="BJI372" s="84"/>
      <c r="BJJ372" s="84"/>
      <c r="BJK372" s="84"/>
      <c r="BJL372" s="84"/>
      <c r="BJM372" s="84"/>
      <c r="BJN372" s="84"/>
      <c r="BJO372" s="84"/>
      <c r="BJP372" s="84"/>
      <c r="BJQ372" s="84"/>
      <c r="BJR372" s="84"/>
      <c r="BJS372" s="84"/>
      <c r="BJT372" s="84"/>
      <c r="BJU372" s="84"/>
      <c r="BJV372" s="84"/>
      <c r="BJW372" s="84"/>
      <c r="BJX372" s="84"/>
      <c r="BJY372" s="84"/>
      <c r="BJZ372" s="84"/>
      <c r="BKA372" s="84"/>
      <c r="BKB372" s="84"/>
      <c r="BKC372" s="84"/>
      <c r="BKD372" s="84"/>
      <c r="BKE372" s="84"/>
      <c r="BKF372" s="84"/>
      <c r="BKG372" s="84"/>
      <c r="BKH372" s="84"/>
      <c r="BKI372" s="84"/>
      <c r="BKJ372" s="84"/>
      <c r="BKK372" s="84"/>
      <c r="BKL372" s="84"/>
      <c r="BKM372" s="84"/>
      <c r="BKN372" s="84"/>
      <c r="BKO372" s="84"/>
      <c r="BKP372" s="84"/>
      <c r="BKQ372" s="84"/>
      <c r="BKR372" s="84"/>
      <c r="BKS372" s="84"/>
      <c r="BKT372" s="84"/>
      <c r="BKU372" s="84"/>
      <c r="BKV372" s="84"/>
      <c r="BKW372" s="84"/>
      <c r="BKX372" s="84"/>
      <c r="BKY372" s="84"/>
      <c r="BKZ372" s="84"/>
      <c r="BLA372" s="84"/>
      <c r="BLB372" s="84"/>
      <c r="BLC372" s="84"/>
      <c r="BLD372" s="84"/>
      <c r="BLE372" s="84"/>
      <c r="BLF372" s="84"/>
      <c r="BLG372" s="84"/>
      <c r="BLH372" s="84"/>
      <c r="BLI372" s="84"/>
      <c r="BLJ372" s="84"/>
      <c r="BLK372" s="84"/>
      <c r="BLL372" s="84"/>
      <c r="BLM372" s="84"/>
      <c r="BLN372" s="84"/>
      <c r="BLO372" s="84"/>
      <c r="BLP372" s="84"/>
      <c r="BLQ372" s="84"/>
      <c r="BLR372" s="84"/>
      <c r="BLS372" s="84"/>
      <c r="BLT372" s="84"/>
      <c r="BLU372" s="84"/>
      <c r="BLV372" s="84"/>
      <c r="BLW372" s="84"/>
      <c r="BLX372" s="84"/>
      <c r="BLY372" s="84"/>
      <c r="BLZ372" s="84"/>
      <c r="BMA372" s="84"/>
      <c r="BMB372" s="84"/>
      <c r="BMC372" s="84"/>
      <c r="BMD372" s="84"/>
      <c r="BME372" s="84"/>
      <c r="BMF372" s="84"/>
      <c r="BMG372" s="84"/>
      <c r="BMH372" s="84"/>
      <c r="BMI372" s="84"/>
      <c r="BMJ372" s="84"/>
      <c r="BMK372" s="84"/>
      <c r="BML372" s="84"/>
      <c r="BMM372" s="84"/>
      <c r="BMN372" s="84"/>
      <c r="BMO372" s="84"/>
      <c r="BMP372" s="84"/>
      <c r="BMQ372" s="84"/>
      <c r="BMR372" s="84"/>
      <c r="BMS372" s="84"/>
      <c r="BMT372" s="84"/>
      <c r="BMU372" s="84"/>
      <c r="BMV372" s="84"/>
      <c r="BMW372" s="84"/>
      <c r="BMX372" s="84"/>
      <c r="BMY372" s="84"/>
      <c r="BMZ372" s="84"/>
      <c r="BNA372" s="84"/>
      <c r="BNB372" s="84"/>
      <c r="BNC372" s="84"/>
      <c r="BND372" s="84"/>
      <c r="BNE372" s="84"/>
      <c r="BNF372" s="84"/>
      <c r="BNG372" s="84"/>
      <c r="BNH372" s="84"/>
      <c r="BNI372" s="84"/>
      <c r="BNJ372" s="84"/>
      <c r="BNK372" s="84"/>
      <c r="BNL372" s="84"/>
      <c r="BNM372" s="84"/>
      <c r="BNN372" s="84"/>
      <c r="BNO372" s="84"/>
      <c r="BNP372" s="84"/>
      <c r="BNQ372" s="84"/>
      <c r="BNR372" s="84"/>
      <c r="BNS372" s="84"/>
      <c r="BNT372" s="84"/>
      <c r="BNU372" s="84"/>
      <c r="BNV372" s="84"/>
      <c r="BNW372" s="84"/>
      <c r="BNX372" s="84"/>
      <c r="BNY372" s="84"/>
      <c r="BNZ372" s="84"/>
      <c r="BOA372" s="84"/>
      <c r="BOB372" s="84"/>
      <c r="BOC372" s="84"/>
      <c r="BOD372" s="84"/>
      <c r="BOE372" s="84"/>
      <c r="BOF372" s="84"/>
      <c r="BOG372" s="84"/>
      <c r="BOH372" s="84"/>
      <c r="BOI372" s="84"/>
      <c r="BOJ372" s="84"/>
      <c r="BOK372" s="84"/>
      <c r="BOL372" s="84"/>
      <c r="BOM372" s="84"/>
      <c r="BON372" s="84"/>
      <c r="BOO372" s="84"/>
      <c r="BOP372" s="84"/>
      <c r="BOQ372" s="84"/>
      <c r="BOR372" s="84"/>
      <c r="BOS372" s="84"/>
      <c r="BOT372" s="84"/>
      <c r="BOU372" s="84"/>
      <c r="BOV372" s="84"/>
      <c r="BOW372" s="84"/>
      <c r="BOX372" s="84"/>
      <c r="BOY372" s="84"/>
      <c r="BOZ372" s="84"/>
      <c r="BPA372" s="84"/>
      <c r="BPB372" s="84"/>
      <c r="BPC372" s="84"/>
      <c r="BPD372" s="84"/>
      <c r="BPE372" s="84"/>
      <c r="BPF372" s="84"/>
      <c r="BPG372" s="84"/>
      <c r="BPH372" s="84"/>
      <c r="BPI372" s="84"/>
      <c r="BPJ372" s="84"/>
      <c r="BPK372" s="84"/>
      <c r="BPL372" s="84"/>
      <c r="BPM372" s="84"/>
      <c r="BPN372" s="84"/>
      <c r="BPO372" s="84"/>
      <c r="BPP372" s="84"/>
      <c r="BPQ372" s="84"/>
      <c r="BPR372" s="84"/>
      <c r="BPS372" s="84"/>
      <c r="BPT372" s="84"/>
      <c r="BPU372" s="84"/>
      <c r="BPV372" s="84"/>
      <c r="BPW372" s="84"/>
    </row>
    <row r="373" spans="2:1791" s="169" customFormat="1" ht="30" customHeight="1">
      <c r="B373" s="193"/>
      <c r="C373" s="86"/>
      <c r="D373" s="240"/>
      <c r="E373" s="246"/>
      <c r="F373" s="241"/>
      <c r="G373" s="86"/>
      <c r="H373" s="86"/>
      <c r="I373" s="161"/>
      <c r="J373" s="220"/>
      <c r="K373" s="161"/>
      <c r="L373" s="139"/>
      <c r="M373" s="309"/>
      <c r="N373" s="5"/>
      <c r="O373" s="5"/>
      <c r="P373" s="2"/>
      <c r="Q373" s="367"/>
      <c r="R373" s="340"/>
      <c r="S373" s="19"/>
      <c r="T373" s="385"/>
      <c r="U373" s="2"/>
      <c r="V373" s="2"/>
      <c r="W373" s="2"/>
      <c r="X373" s="2"/>
      <c r="Y373" s="2"/>
      <c r="Z373" s="2"/>
      <c r="AA373" s="2"/>
      <c r="AB373" s="2"/>
      <c r="AC373" s="2"/>
      <c r="AD373" s="2"/>
      <c r="AE373" s="2"/>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c r="LT373" s="84"/>
      <c r="LU373" s="84"/>
      <c r="LV373" s="84"/>
      <c r="LW373" s="84"/>
      <c r="LX373" s="84"/>
      <c r="LY373" s="84"/>
      <c r="LZ373" s="84"/>
      <c r="MA373" s="84"/>
      <c r="MB373" s="84"/>
      <c r="MC373" s="84"/>
      <c r="MD373" s="84"/>
      <c r="ME373" s="84"/>
      <c r="MF373" s="84"/>
      <c r="MG373" s="84"/>
      <c r="MH373" s="84"/>
      <c r="MI373" s="84"/>
      <c r="MJ373" s="84"/>
      <c r="MK373" s="84"/>
      <c r="ML373" s="84"/>
      <c r="MM373" s="84"/>
      <c r="MN373" s="84"/>
      <c r="MO373" s="84"/>
      <c r="MP373" s="84"/>
      <c r="MQ373" s="84"/>
      <c r="MR373" s="84"/>
      <c r="MS373" s="84"/>
      <c r="MT373" s="84"/>
      <c r="MU373" s="84"/>
      <c r="MV373" s="84"/>
      <c r="MW373" s="84"/>
      <c r="MX373" s="84"/>
      <c r="MY373" s="84"/>
      <c r="MZ373" s="84"/>
      <c r="NA373" s="84"/>
      <c r="NB373" s="84"/>
      <c r="NC373" s="84"/>
      <c r="ND373" s="84"/>
      <c r="NE373" s="84"/>
      <c r="NF373" s="84"/>
      <c r="NG373" s="84"/>
      <c r="NH373" s="84"/>
      <c r="NI373" s="84"/>
      <c r="NJ373" s="84"/>
      <c r="NK373" s="84"/>
      <c r="NL373" s="84"/>
      <c r="NM373" s="84"/>
      <c r="NN373" s="84"/>
      <c r="NO373" s="84"/>
      <c r="NP373" s="84"/>
      <c r="NQ373" s="84"/>
      <c r="NR373" s="84"/>
      <c r="NS373" s="84"/>
      <c r="NT373" s="84"/>
      <c r="NU373" s="84"/>
      <c r="NV373" s="84"/>
      <c r="NW373" s="84"/>
      <c r="NX373" s="84"/>
      <c r="NY373" s="84"/>
      <c r="NZ373" s="84"/>
      <c r="OA373" s="84"/>
      <c r="OB373" s="84"/>
      <c r="OC373" s="84"/>
      <c r="OD373" s="84"/>
      <c r="OE373" s="84"/>
      <c r="OF373" s="84"/>
      <c r="OG373" s="84"/>
      <c r="OH373" s="84"/>
      <c r="OI373" s="84"/>
      <c r="OJ373" s="84"/>
      <c r="OK373" s="84"/>
      <c r="OL373" s="84"/>
      <c r="OM373" s="84"/>
      <c r="ON373" s="84"/>
      <c r="OO373" s="84"/>
      <c r="OP373" s="84"/>
      <c r="OQ373" s="84"/>
      <c r="OR373" s="84"/>
      <c r="OS373" s="84"/>
      <c r="OT373" s="84"/>
      <c r="OU373" s="84"/>
      <c r="OV373" s="84"/>
      <c r="OW373" s="84"/>
      <c r="OX373" s="84"/>
      <c r="OY373" s="84"/>
      <c r="OZ373" s="84"/>
      <c r="PA373" s="84"/>
      <c r="PB373" s="84"/>
      <c r="PC373" s="84"/>
      <c r="PD373" s="84"/>
      <c r="PE373" s="84"/>
      <c r="PF373" s="84"/>
      <c r="PG373" s="84"/>
      <c r="PH373" s="84"/>
      <c r="PI373" s="84"/>
      <c r="PJ373" s="84"/>
      <c r="PK373" s="84"/>
      <c r="PL373" s="84"/>
      <c r="PM373" s="84"/>
      <c r="PN373" s="84"/>
      <c r="PO373" s="84"/>
      <c r="PP373" s="84"/>
      <c r="PQ373" s="84"/>
      <c r="PR373" s="84"/>
      <c r="PS373" s="84"/>
      <c r="PT373" s="84"/>
      <c r="PU373" s="84"/>
      <c r="PV373" s="84"/>
      <c r="PW373" s="84"/>
      <c r="PX373" s="84"/>
      <c r="PY373" s="84"/>
      <c r="PZ373" s="84"/>
      <c r="QA373" s="84"/>
      <c r="QB373" s="84"/>
      <c r="QC373" s="84"/>
      <c r="QD373" s="84"/>
      <c r="QE373" s="84"/>
      <c r="QF373" s="84"/>
      <c r="QG373" s="84"/>
      <c r="QH373" s="84"/>
      <c r="QI373" s="84"/>
      <c r="QJ373" s="84"/>
      <c r="QK373" s="84"/>
      <c r="QL373" s="84"/>
      <c r="QM373" s="84"/>
      <c r="QN373" s="84"/>
      <c r="QO373" s="84"/>
      <c r="QP373" s="84"/>
      <c r="QQ373" s="84"/>
      <c r="QR373" s="84"/>
      <c r="QS373" s="84"/>
      <c r="QT373" s="84"/>
      <c r="QU373" s="84"/>
      <c r="QV373" s="84"/>
      <c r="QW373" s="84"/>
      <c r="QX373" s="84"/>
      <c r="QY373" s="84"/>
      <c r="QZ373" s="84"/>
      <c r="RA373" s="84"/>
      <c r="RB373" s="84"/>
      <c r="RC373" s="84"/>
      <c r="RD373" s="84"/>
      <c r="RE373" s="84"/>
      <c r="RF373" s="84"/>
      <c r="RG373" s="84"/>
      <c r="RH373" s="84"/>
      <c r="RI373" s="84"/>
      <c r="RJ373" s="84"/>
      <c r="RK373" s="84"/>
      <c r="RL373" s="84"/>
      <c r="RM373" s="84"/>
      <c r="RN373" s="84"/>
      <c r="RO373" s="84"/>
      <c r="RP373" s="84"/>
      <c r="RQ373" s="84"/>
      <c r="RR373" s="84"/>
      <c r="RS373" s="84"/>
      <c r="RT373" s="84"/>
      <c r="RU373" s="84"/>
      <c r="RV373" s="84"/>
      <c r="RW373" s="84"/>
      <c r="RX373" s="84"/>
      <c r="RY373" s="84"/>
      <c r="RZ373" s="84"/>
      <c r="SA373" s="84"/>
      <c r="SB373" s="84"/>
      <c r="SC373" s="84"/>
      <c r="SD373" s="84"/>
      <c r="SE373" s="84"/>
      <c r="SF373" s="84"/>
      <c r="SG373" s="84"/>
      <c r="SH373" s="84"/>
      <c r="SI373" s="84"/>
      <c r="SJ373" s="84"/>
      <c r="SK373" s="84"/>
      <c r="SL373" s="84"/>
      <c r="SM373" s="84"/>
      <c r="SN373" s="84"/>
      <c r="SO373" s="84"/>
      <c r="SP373" s="84"/>
      <c r="SQ373" s="84"/>
      <c r="SR373" s="84"/>
      <c r="SS373" s="84"/>
      <c r="ST373" s="84"/>
      <c r="SU373" s="84"/>
      <c r="SV373" s="84"/>
      <c r="SW373" s="84"/>
      <c r="SX373" s="84"/>
      <c r="SY373" s="84"/>
      <c r="SZ373" s="84"/>
      <c r="TA373" s="84"/>
      <c r="TB373" s="84"/>
      <c r="TC373" s="84"/>
      <c r="TD373" s="84"/>
      <c r="TE373" s="84"/>
      <c r="TF373" s="84"/>
      <c r="TG373" s="84"/>
      <c r="TH373" s="84"/>
      <c r="TI373" s="84"/>
      <c r="TJ373" s="84"/>
      <c r="TK373" s="84"/>
      <c r="TL373" s="84"/>
      <c r="TM373" s="84"/>
      <c r="TN373" s="84"/>
      <c r="TO373" s="84"/>
      <c r="TP373" s="84"/>
      <c r="TQ373" s="84"/>
      <c r="TR373" s="84"/>
      <c r="TS373" s="84"/>
      <c r="TT373" s="84"/>
      <c r="TU373" s="84"/>
      <c r="TV373" s="84"/>
      <c r="TW373" s="84"/>
      <c r="TX373" s="84"/>
      <c r="TY373" s="84"/>
      <c r="TZ373" s="84"/>
      <c r="UA373" s="84"/>
      <c r="UB373" s="84"/>
      <c r="UC373" s="84"/>
      <c r="UD373" s="84"/>
      <c r="UE373" s="84"/>
      <c r="UF373" s="84"/>
      <c r="UG373" s="84"/>
      <c r="UH373" s="84"/>
      <c r="UI373" s="84"/>
      <c r="UJ373" s="84"/>
      <c r="UK373" s="84"/>
      <c r="UL373" s="84"/>
      <c r="UM373" s="84"/>
      <c r="UN373" s="84"/>
      <c r="UO373" s="84"/>
      <c r="UP373" s="84"/>
      <c r="UQ373" s="84"/>
      <c r="UR373" s="84"/>
      <c r="US373" s="84"/>
      <c r="UT373" s="84"/>
      <c r="UU373" s="84"/>
      <c r="UV373" s="84"/>
      <c r="UW373" s="84"/>
      <c r="UX373" s="84"/>
      <c r="UY373" s="84"/>
      <c r="UZ373" s="84"/>
      <c r="VA373" s="84"/>
      <c r="VB373" s="84"/>
      <c r="VC373" s="84"/>
      <c r="VD373" s="84"/>
      <c r="VE373" s="84"/>
      <c r="VF373" s="84"/>
      <c r="VG373" s="84"/>
      <c r="VH373" s="84"/>
      <c r="VI373" s="84"/>
      <c r="VJ373" s="84"/>
      <c r="VK373" s="84"/>
      <c r="VL373" s="84"/>
      <c r="VM373" s="84"/>
      <c r="VN373" s="84"/>
      <c r="VO373" s="84"/>
      <c r="VP373" s="84"/>
      <c r="VQ373" s="84"/>
      <c r="VR373" s="84"/>
      <c r="VS373" s="84"/>
      <c r="VT373" s="84"/>
      <c r="VU373" s="84"/>
      <c r="VV373" s="84"/>
      <c r="VW373" s="84"/>
      <c r="VX373" s="84"/>
      <c r="VY373" s="84"/>
      <c r="VZ373" s="84"/>
      <c r="WA373" s="84"/>
      <c r="WB373" s="84"/>
      <c r="WC373" s="84"/>
      <c r="WD373" s="84"/>
      <c r="WE373" s="84"/>
      <c r="WF373" s="84"/>
      <c r="WG373" s="84"/>
      <c r="WH373" s="84"/>
      <c r="WI373" s="84"/>
      <c r="WJ373" s="84"/>
      <c r="WK373" s="84"/>
      <c r="WL373" s="84"/>
      <c r="WM373" s="84"/>
      <c r="WN373" s="84"/>
      <c r="WO373" s="84"/>
      <c r="WP373" s="84"/>
      <c r="WQ373" s="84"/>
      <c r="WR373" s="84"/>
      <c r="WS373" s="84"/>
      <c r="WT373" s="84"/>
      <c r="WU373" s="84"/>
      <c r="WV373" s="84"/>
      <c r="WW373" s="84"/>
      <c r="WX373" s="84"/>
      <c r="WY373" s="84"/>
      <c r="WZ373" s="84"/>
      <c r="XA373" s="84"/>
      <c r="XB373" s="84"/>
      <c r="XC373" s="84"/>
      <c r="XD373" s="84"/>
      <c r="XE373" s="84"/>
      <c r="XF373" s="84"/>
      <c r="XG373" s="84"/>
      <c r="XH373" s="84"/>
      <c r="XI373" s="84"/>
      <c r="XJ373" s="84"/>
      <c r="XK373" s="84"/>
      <c r="XL373" s="84"/>
      <c r="XM373" s="84"/>
      <c r="XN373" s="84"/>
      <c r="XO373" s="84"/>
      <c r="XP373" s="84"/>
      <c r="XQ373" s="84"/>
      <c r="XR373" s="84"/>
      <c r="XS373" s="84"/>
      <c r="XT373" s="84"/>
      <c r="XU373" s="84"/>
      <c r="XV373" s="84"/>
      <c r="XW373" s="84"/>
      <c r="XX373" s="84"/>
      <c r="XY373" s="84"/>
      <c r="XZ373" s="84"/>
      <c r="YA373" s="84"/>
      <c r="YB373" s="84"/>
      <c r="YC373" s="84"/>
      <c r="YD373" s="84"/>
      <c r="YE373" s="84"/>
      <c r="YF373" s="84"/>
      <c r="YG373" s="84"/>
      <c r="YH373" s="84"/>
      <c r="YI373" s="84"/>
      <c r="YJ373" s="84"/>
      <c r="YK373" s="84"/>
      <c r="YL373" s="84"/>
      <c r="YM373" s="84"/>
      <c r="YN373" s="84"/>
      <c r="YO373" s="84"/>
      <c r="YP373" s="84"/>
      <c r="YQ373" s="84"/>
      <c r="YR373" s="84"/>
      <c r="YS373" s="84"/>
      <c r="YT373" s="84"/>
      <c r="YU373" s="84"/>
      <c r="YV373" s="84"/>
      <c r="YW373" s="84"/>
      <c r="YX373" s="84"/>
      <c r="YY373" s="84"/>
      <c r="YZ373" s="84"/>
      <c r="ZA373" s="84"/>
      <c r="ZB373" s="84"/>
      <c r="ZC373" s="84"/>
      <c r="ZD373" s="84"/>
      <c r="ZE373" s="84"/>
      <c r="ZF373" s="84"/>
      <c r="ZG373" s="84"/>
      <c r="ZH373" s="84"/>
      <c r="ZI373" s="84"/>
      <c r="ZJ373" s="84"/>
      <c r="ZK373" s="84"/>
      <c r="ZL373" s="84"/>
      <c r="ZM373" s="84"/>
      <c r="ZN373" s="84"/>
      <c r="ZO373" s="84"/>
      <c r="ZP373" s="84"/>
      <c r="ZQ373" s="84"/>
      <c r="ZR373" s="84"/>
      <c r="ZS373" s="84"/>
      <c r="ZT373" s="84"/>
      <c r="ZU373" s="84"/>
      <c r="ZV373" s="84"/>
      <c r="ZW373" s="84"/>
      <c r="ZX373" s="84"/>
      <c r="ZY373" s="84"/>
      <c r="ZZ373" s="84"/>
      <c r="AAA373" s="84"/>
      <c r="AAB373" s="84"/>
      <c r="AAC373" s="84"/>
      <c r="AAD373" s="84"/>
      <c r="AAE373" s="84"/>
      <c r="AAF373" s="84"/>
      <c r="AAG373" s="84"/>
      <c r="AAH373" s="84"/>
      <c r="AAI373" s="84"/>
      <c r="AAJ373" s="84"/>
      <c r="AAK373" s="84"/>
      <c r="AAL373" s="84"/>
      <c r="AAM373" s="84"/>
      <c r="AAN373" s="84"/>
      <c r="AAO373" s="84"/>
      <c r="AAP373" s="84"/>
      <c r="AAQ373" s="84"/>
      <c r="AAR373" s="84"/>
      <c r="AAS373" s="84"/>
      <c r="AAT373" s="84"/>
      <c r="AAU373" s="84"/>
      <c r="AAV373" s="84"/>
      <c r="AAW373" s="84"/>
      <c r="AAX373" s="84"/>
      <c r="AAY373" s="84"/>
      <c r="AAZ373" s="84"/>
      <c r="ABA373" s="84"/>
      <c r="ABB373" s="84"/>
      <c r="ABC373" s="84"/>
      <c r="ABD373" s="84"/>
      <c r="ABE373" s="84"/>
      <c r="ABF373" s="84"/>
      <c r="ABG373" s="84"/>
      <c r="ABH373" s="84"/>
      <c r="ABI373" s="84"/>
      <c r="ABJ373" s="84"/>
      <c r="ABK373" s="84"/>
      <c r="ABL373" s="84"/>
      <c r="ABM373" s="84"/>
      <c r="ABN373" s="84"/>
      <c r="ABO373" s="84"/>
      <c r="ABP373" s="84"/>
      <c r="ABQ373" s="84"/>
      <c r="ABR373" s="84"/>
      <c r="ABS373" s="84"/>
      <c r="ABT373" s="84"/>
      <c r="ABU373" s="84"/>
      <c r="ABV373" s="84"/>
      <c r="ABW373" s="84"/>
      <c r="ABX373" s="84"/>
      <c r="ABY373" s="84"/>
      <c r="ABZ373" s="84"/>
      <c r="ACA373" s="84"/>
      <c r="ACB373" s="84"/>
      <c r="ACC373" s="84"/>
      <c r="ACD373" s="84"/>
      <c r="ACE373" s="84"/>
      <c r="ACF373" s="84"/>
      <c r="ACG373" s="84"/>
      <c r="ACH373" s="84"/>
      <c r="ACI373" s="84"/>
      <c r="ACJ373" s="84"/>
      <c r="ACK373" s="84"/>
      <c r="ACL373" s="84"/>
      <c r="ACM373" s="84"/>
      <c r="ACN373" s="84"/>
      <c r="ACO373" s="84"/>
      <c r="ACP373" s="84"/>
      <c r="ACQ373" s="84"/>
      <c r="ACR373" s="84"/>
      <c r="ACS373" s="84"/>
      <c r="ACT373" s="84"/>
      <c r="ACU373" s="84"/>
      <c r="ACV373" s="84"/>
      <c r="ACW373" s="84"/>
      <c r="ACX373" s="84"/>
      <c r="ACY373" s="84"/>
      <c r="ACZ373" s="84"/>
      <c r="ADA373" s="84"/>
      <c r="ADB373" s="84"/>
      <c r="ADC373" s="84"/>
      <c r="ADD373" s="84"/>
      <c r="ADE373" s="84"/>
      <c r="ADF373" s="84"/>
      <c r="ADG373" s="84"/>
      <c r="ADH373" s="84"/>
      <c r="ADI373" s="84"/>
      <c r="ADJ373" s="84"/>
      <c r="ADK373" s="84"/>
      <c r="ADL373" s="84"/>
      <c r="ADM373" s="84"/>
      <c r="ADN373" s="84"/>
      <c r="ADO373" s="84"/>
      <c r="ADP373" s="84"/>
      <c r="ADQ373" s="84"/>
      <c r="ADR373" s="84"/>
      <c r="ADS373" s="84"/>
      <c r="ADT373" s="84"/>
      <c r="ADU373" s="84"/>
      <c r="ADV373" s="84"/>
      <c r="ADW373" s="84"/>
      <c r="ADX373" s="84"/>
      <c r="ADY373" s="84"/>
      <c r="ADZ373" s="84"/>
      <c r="AEA373" s="84"/>
      <c r="AEB373" s="84"/>
      <c r="AEC373" s="84"/>
      <c r="AED373" s="84"/>
      <c r="AEE373" s="84"/>
      <c r="AEF373" s="84"/>
      <c r="AEG373" s="84"/>
      <c r="AEH373" s="84"/>
      <c r="AEI373" s="84"/>
      <c r="AEJ373" s="84"/>
      <c r="AEK373" s="84"/>
      <c r="AEL373" s="84"/>
      <c r="AEM373" s="84"/>
      <c r="AEN373" s="84"/>
      <c r="AEO373" s="84"/>
      <c r="AEP373" s="84"/>
      <c r="AEQ373" s="84"/>
      <c r="AER373" s="84"/>
      <c r="AES373" s="84"/>
      <c r="AET373" s="84"/>
      <c r="AEU373" s="84"/>
      <c r="AEV373" s="84"/>
      <c r="AEW373" s="84"/>
      <c r="AEX373" s="84"/>
      <c r="AEY373" s="84"/>
      <c r="AEZ373" s="84"/>
      <c r="AFA373" s="84"/>
      <c r="AFB373" s="84"/>
      <c r="AFC373" s="84"/>
      <c r="AFD373" s="84"/>
      <c r="AFE373" s="84"/>
      <c r="AFF373" s="84"/>
      <c r="AFG373" s="84"/>
      <c r="AFH373" s="84"/>
      <c r="AFI373" s="84"/>
      <c r="AFJ373" s="84"/>
      <c r="AFK373" s="84"/>
      <c r="AFL373" s="84"/>
      <c r="AFM373" s="84"/>
      <c r="AFN373" s="84"/>
      <c r="AFO373" s="84"/>
      <c r="AFP373" s="84"/>
      <c r="AFQ373" s="84"/>
      <c r="AFR373" s="84"/>
      <c r="AFS373" s="84"/>
      <c r="AFT373" s="84"/>
      <c r="AFU373" s="84"/>
      <c r="AFV373" s="84"/>
      <c r="AFW373" s="84"/>
      <c r="AFX373" s="84"/>
      <c r="AFY373" s="84"/>
      <c r="AFZ373" s="84"/>
      <c r="AGA373" s="84"/>
      <c r="AGB373" s="84"/>
      <c r="AGC373" s="84"/>
      <c r="AGD373" s="84"/>
      <c r="AGE373" s="84"/>
      <c r="AGF373" s="84"/>
      <c r="AGG373" s="84"/>
      <c r="AGH373" s="84"/>
      <c r="AGI373" s="84"/>
      <c r="AGJ373" s="84"/>
      <c r="AGK373" s="84"/>
      <c r="AGL373" s="84"/>
      <c r="AGM373" s="84"/>
      <c r="AGN373" s="84"/>
      <c r="AGO373" s="84"/>
      <c r="AGP373" s="84"/>
      <c r="AGQ373" s="84"/>
      <c r="AGR373" s="84"/>
      <c r="AGS373" s="84"/>
      <c r="AGT373" s="84"/>
      <c r="AGU373" s="84"/>
      <c r="AGV373" s="84"/>
      <c r="AGW373" s="84"/>
      <c r="AGX373" s="84"/>
      <c r="AGY373" s="84"/>
      <c r="AGZ373" s="84"/>
      <c r="AHA373" s="84"/>
      <c r="AHB373" s="84"/>
      <c r="AHC373" s="84"/>
      <c r="AHD373" s="84"/>
      <c r="AHE373" s="84"/>
      <c r="AHF373" s="84"/>
      <c r="AHG373" s="84"/>
      <c r="AHH373" s="84"/>
      <c r="AHI373" s="84"/>
      <c r="AHJ373" s="84"/>
      <c r="AHK373" s="84"/>
      <c r="AHL373" s="84"/>
      <c r="AHM373" s="84"/>
      <c r="AHN373" s="84"/>
      <c r="AHO373" s="84"/>
      <c r="AHP373" s="84"/>
      <c r="AHQ373" s="84"/>
      <c r="AHR373" s="84"/>
      <c r="AHS373" s="84"/>
      <c r="AHT373" s="84"/>
      <c r="AHU373" s="84"/>
      <c r="AHV373" s="84"/>
      <c r="AHW373" s="84"/>
      <c r="AHX373" s="84"/>
      <c r="AHY373" s="84"/>
      <c r="AHZ373" s="84"/>
      <c r="AIA373" s="84"/>
      <c r="AIB373" s="84"/>
      <c r="AIC373" s="84"/>
      <c r="AID373" s="84"/>
      <c r="AIE373" s="84"/>
      <c r="AIF373" s="84"/>
      <c r="AIG373" s="84"/>
      <c r="AIH373" s="84"/>
      <c r="AII373" s="84"/>
      <c r="AIJ373" s="84"/>
      <c r="AIK373" s="84"/>
      <c r="AIL373" s="84"/>
      <c r="AIM373" s="84"/>
      <c r="AIN373" s="84"/>
      <c r="AIO373" s="84"/>
      <c r="AIP373" s="84"/>
      <c r="AIQ373" s="84"/>
      <c r="AIR373" s="84"/>
      <c r="AIS373" s="84"/>
      <c r="AIT373" s="84"/>
      <c r="AIU373" s="84"/>
      <c r="AIV373" s="84"/>
      <c r="AIW373" s="84"/>
      <c r="AIX373" s="84"/>
      <c r="AIY373" s="84"/>
      <c r="AIZ373" s="84"/>
      <c r="AJA373" s="84"/>
      <c r="AJB373" s="84"/>
      <c r="AJC373" s="84"/>
      <c r="AJD373" s="84"/>
      <c r="AJE373" s="84"/>
      <c r="AJF373" s="84"/>
      <c r="AJG373" s="84"/>
      <c r="AJH373" s="84"/>
      <c r="AJI373" s="84"/>
      <c r="AJJ373" s="84"/>
      <c r="AJK373" s="84"/>
      <c r="AJL373" s="84"/>
      <c r="AJM373" s="84"/>
      <c r="AJN373" s="84"/>
      <c r="AJO373" s="84"/>
      <c r="AJP373" s="84"/>
      <c r="AJQ373" s="84"/>
      <c r="AJR373" s="84"/>
      <c r="AJS373" s="84"/>
      <c r="AJT373" s="84"/>
      <c r="AJU373" s="84"/>
      <c r="AJV373" s="84"/>
      <c r="AJW373" s="84"/>
      <c r="AJX373" s="84"/>
      <c r="AJY373" s="84"/>
      <c r="AJZ373" s="84"/>
      <c r="AKA373" s="84"/>
      <c r="AKB373" s="84"/>
      <c r="AKC373" s="84"/>
      <c r="AKD373" s="84"/>
      <c r="AKE373" s="84"/>
      <c r="AKF373" s="84"/>
      <c r="AKG373" s="84"/>
      <c r="AKH373" s="84"/>
      <c r="AKI373" s="84"/>
      <c r="AKJ373" s="84"/>
      <c r="AKK373" s="84"/>
      <c r="AKL373" s="84"/>
      <c r="AKM373" s="84"/>
      <c r="AKN373" s="84"/>
      <c r="AKO373" s="84"/>
      <c r="AKP373" s="84"/>
      <c r="AKQ373" s="84"/>
      <c r="AKR373" s="84"/>
      <c r="AKS373" s="84"/>
      <c r="AKT373" s="84"/>
      <c r="AKU373" s="84"/>
      <c r="AKV373" s="84"/>
      <c r="AKW373" s="84"/>
      <c r="AKX373" s="84"/>
      <c r="AKY373" s="84"/>
      <c r="AKZ373" s="84"/>
      <c r="ALA373" s="84"/>
      <c r="ALB373" s="84"/>
      <c r="ALC373" s="84"/>
      <c r="ALD373" s="84"/>
      <c r="ALE373" s="84"/>
      <c r="ALF373" s="84"/>
      <c r="ALG373" s="84"/>
      <c r="ALH373" s="84"/>
      <c r="ALI373" s="84"/>
      <c r="ALJ373" s="84"/>
      <c r="ALK373" s="84"/>
      <c r="ALL373" s="84"/>
      <c r="ALM373" s="84"/>
      <c r="ALN373" s="84"/>
      <c r="ALO373" s="84"/>
      <c r="ALP373" s="84"/>
      <c r="ALQ373" s="84"/>
      <c r="ALR373" s="84"/>
      <c r="ALS373" s="84"/>
      <c r="ALT373" s="84"/>
      <c r="ALU373" s="84"/>
      <c r="ALV373" s="84"/>
      <c r="ALW373" s="84"/>
      <c r="ALX373" s="84"/>
      <c r="ALY373" s="84"/>
      <c r="ALZ373" s="84"/>
      <c r="AMA373" s="84"/>
      <c r="AMB373" s="84"/>
      <c r="AMC373" s="84"/>
      <c r="AMD373" s="84"/>
      <c r="AME373" s="84"/>
      <c r="AMF373" s="84"/>
      <c r="AMG373" s="84"/>
      <c r="AMH373" s="84"/>
      <c r="AMI373" s="84"/>
      <c r="AMJ373" s="84"/>
      <c r="AMK373" s="84"/>
      <c r="AML373" s="84"/>
      <c r="AMM373" s="84"/>
      <c r="AMN373" s="84"/>
      <c r="AMO373" s="84"/>
      <c r="AMP373" s="84"/>
      <c r="AMQ373" s="84"/>
      <c r="AMR373" s="84"/>
      <c r="AMS373" s="84"/>
      <c r="AMT373" s="84"/>
      <c r="AMU373" s="84"/>
      <c r="AMV373" s="84"/>
      <c r="AMW373" s="84"/>
      <c r="AMX373" s="84"/>
      <c r="AMY373" s="84"/>
      <c r="AMZ373" s="84"/>
      <c r="ANA373" s="84"/>
      <c r="ANB373" s="84"/>
      <c r="ANC373" s="84"/>
      <c r="AND373" s="84"/>
      <c r="ANE373" s="84"/>
      <c r="ANF373" s="84"/>
      <c r="ANG373" s="84"/>
      <c r="ANH373" s="84"/>
      <c r="ANI373" s="84"/>
      <c r="ANJ373" s="84"/>
      <c r="ANK373" s="84"/>
      <c r="ANL373" s="84"/>
      <c r="ANM373" s="84"/>
      <c r="ANN373" s="84"/>
      <c r="ANO373" s="84"/>
      <c r="ANP373" s="84"/>
      <c r="ANQ373" s="84"/>
      <c r="ANR373" s="84"/>
      <c r="ANS373" s="84"/>
      <c r="ANT373" s="84"/>
      <c r="ANU373" s="84"/>
      <c r="ANV373" s="84"/>
      <c r="ANW373" s="84"/>
      <c r="ANX373" s="84"/>
      <c r="ANY373" s="84"/>
      <c r="ANZ373" s="84"/>
      <c r="AOA373" s="84"/>
      <c r="AOB373" s="84"/>
      <c r="AOC373" s="84"/>
      <c r="AOD373" s="84"/>
      <c r="AOE373" s="84"/>
      <c r="AOF373" s="84"/>
      <c r="AOG373" s="84"/>
      <c r="AOH373" s="84"/>
      <c r="AOI373" s="84"/>
      <c r="AOJ373" s="84"/>
      <c r="AOK373" s="84"/>
      <c r="AOL373" s="84"/>
      <c r="AOM373" s="84"/>
      <c r="AON373" s="84"/>
      <c r="AOO373" s="84"/>
      <c r="AOP373" s="84"/>
      <c r="AOQ373" s="84"/>
      <c r="AOR373" s="84"/>
      <c r="AOS373" s="84"/>
      <c r="AOT373" s="84"/>
      <c r="AOU373" s="84"/>
      <c r="AOV373" s="84"/>
      <c r="AOW373" s="84"/>
      <c r="AOX373" s="84"/>
      <c r="AOY373" s="84"/>
      <c r="AOZ373" s="84"/>
      <c r="APA373" s="84"/>
      <c r="APB373" s="84"/>
      <c r="APC373" s="84"/>
      <c r="APD373" s="84"/>
      <c r="APE373" s="84"/>
      <c r="APF373" s="84"/>
      <c r="APG373" s="84"/>
      <c r="APH373" s="84"/>
      <c r="API373" s="84"/>
      <c r="APJ373" s="84"/>
      <c r="APK373" s="84"/>
      <c r="APL373" s="84"/>
      <c r="APM373" s="84"/>
      <c r="APN373" s="84"/>
      <c r="APO373" s="84"/>
      <c r="APP373" s="84"/>
      <c r="APQ373" s="84"/>
      <c r="APR373" s="84"/>
      <c r="APS373" s="84"/>
      <c r="APT373" s="84"/>
      <c r="APU373" s="84"/>
      <c r="APV373" s="84"/>
      <c r="APW373" s="84"/>
      <c r="APX373" s="84"/>
      <c r="APY373" s="84"/>
      <c r="APZ373" s="84"/>
      <c r="AQA373" s="84"/>
      <c r="AQB373" s="84"/>
      <c r="AQC373" s="84"/>
      <c r="AQD373" s="84"/>
      <c r="AQE373" s="84"/>
      <c r="AQF373" s="84"/>
      <c r="AQG373" s="84"/>
      <c r="AQH373" s="84"/>
      <c r="AQI373" s="84"/>
      <c r="AQJ373" s="84"/>
      <c r="AQK373" s="84"/>
      <c r="AQL373" s="84"/>
      <c r="AQM373" s="84"/>
      <c r="AQN373" s="84"/>
      <c r="AQO373" s="84"/>
      <c r="AQP373" s="84"/>
      <c r="AQQ373" s="84"/>
      <c r="AQR373" s="84"/>
      <c r="AQS373" s="84"/>
      <c r="AQT373" s="84"/>
      <c r="AQU373" s="84"/>
      <c r="AQV373" s="84"/>
      <c r="AQW373" s="84"/>
      <c r="AQX373" s="84"/>
      <c r="AQY373" s="84"/>
      <c r="AQZ373" s="84"/>
      <c r="ARA373" s="84"/>
      <c r="ARB373" s="84"/>
      <c r="ARC373" s="84"/>
      <c r="ARD373" s="84"/>
      <c r="ARE373" s="84"/>
      <c r="ARF373" s="84"/>
      <c r="ARG373" s="84"/>
      <c r="ARH373" s="84"/>
      <c r="ARI373" s="84"/>
      <c r="ARJ373" s="84"/>
      <c r="ARK373" s="84"/>
      <c r="ARL373" s="84"/>
      <c r="ARM373" s="84"/>
      <c r="ARN373" s="84"/>
      <c r="ARO373" s="84"/>
      <c r="ARP373" s="84"/>
      <c r="ARQ373" s="84"/>
      <c r="ARR373" s="84"/>
      <c r="ARS373" s="84"/>
      <c r="ART373" s="84"/>
      <c r="ARU373" s="84"/>
      <c r="ARV373" s="84"/>
      <c r="ARW373" s="84"/>
      <c r="ARX373" s="84"/>
      <c r="ARY373" s="84"/>
      <c r="ARZ373" s="84"/>
      <c r="ASA373" s="84"/>
      <c r="ASB373" s="84"/>
      <c r="ASC373" s="84"/>
      <c r="ASD373" s="84"/>
      <c r="ASE373" s="84"/>
      <c r="ASF373" s="84"/>
      <c r="ASG373" s="84"/>
      <c r="ASH373" s="84"/>
      <c r="ASI373" s="84"/>
      <c r="ASJ373" s="84"/>
      <c r="ASK373" s="84"/>
      <c r="ASL373" s="84"/>
      <c r="ASM373" s="84"/>
      <c r="ASN373" s="84"/>
      <c r="ASO373" s="84"/>
      <c r="ASP373" s="84"/>
      <c r="ASQ373" s="84"/>
      <c r="ASR373" s="84"/>
      <c r="ASS373" s="84"/>
      <c r="AST373" s="84"/>
      <c r="ASU373" s="84"/>
      <c r="ASV373" s="84"/>
      <c r="ASW373" s="84"/>
      <c r="ASX373" s="84"/>
      <c r="ASY373" s="84"/>
      <c r="ASZ373" s="84"/>
      <c r="ATA373" s="84"/>
      <c r="ATB373" s="84"/>
      <c r="ATC373" s="84"/>
      <c r="ATD373" s="84"/>
      <c r="ATE373" s="84"/>
      <c r="ATF373" s="84"/>
      <c r="ATG373" s="84"/>
      <c r="ATH373" s="84"/>
      <c r="ATI373" s="84"/>
      <c r="ATJ373" s="84"/>
      <c r="ATK373" s="84"/>
      <c r="ATL373" s="84"/>
      <c r="ATM373" s="84"/>
      <c r="ATN373" s="84"/>
      <c r="ATO373" s="84"/>
      <c r="ATP373" s="84"/>
      <c r="ATQ373" s="84"/>
      <c r="ATR373" s="84"/>
      <c r="ATS373" s="84"/>
      <c r="ATT373" s="84"/>
      <c r="ATU373" s="84"/>
      <c r="ATV373" s="84"/>
      <c r="ATW373" s="84"/>
      <c r="ATX373" s="84"/>
      <c r="ATY373" s="84"/>
      <c r="ATZ373" s="84"/>
      <c r="AUA373" s="84"/>
      <c r="AUB373" s="84"/>
      <c r="AUC373" s="84"/>
      <c r="AUD373" s="84"/>
      <c r="AUE373" s="84"/>
      <c r="AUF373" s="84"/>
      <c r="AUG373" s="84"/>
      <c r="AUH373" s="84"/>
      <c r="AUI373" s="84"/>
      <c r="AUJ373" s="84"/>
      <c r="AUK373" s="84"/>
      <c r="AUL373" s="84"/>
      <c r="AUM373" s="84"/>
      <c r="AUN373" s="84"/>
      <c r="AUO373" s="84"/>
      <c r="AUP373" s="84"/>
      <c r="AUQ373" s="84"/>
      <c r="AUR373" s="84"/>
      <c r="AUS373" s="84"/>
      <c r="AUT373" s="84"/>
      <c r="AUU373" s="84"/>
      <c r="AUV373" s="84"/>
      <c r="AUW373" s="84"/>
      <c r="AUX373" s="84"/>
      <c r="AUY373" s="84"/>
      <c r="AUZ373" s="84"/>
      <c r="AVA373" s="84"/>
      <c r="AVB373" s="84"/>
      <c r="AVC373" s="84"/>
      <c r="AVD373" s="84"/>
      <c r="AVE373" s="84"/>
      <c r="AVF373" s="84"/>
      <c r="AVG373" s="84"/>
      <c r="AVH373" s="84"/>
      <c r="AVI373" s="84"/>
      <c r="AVJ373" s="84"/>
      <c r="AVK373" s="84"/>
      <c r="AVL373" s="84"/>
      <c r="AVM373" s="84"/>
      <c r="AVN373" s="84"/>
      <c r="AVO373" s="84"/>
      <c r="AVP373" s="84"/>
      <c r="AVQ373" s="84"/>
      <c r="AVR373" s="84"/>
      <c r="AVS373" s="84"/>
      <c r="AVT373" s="84"/>
      <c r="AVU373" s="84"/>
      <c r="AVV373" s="84"/>
      <c r="AVW373" s="84"/>
      <c r="AVX373" s="84"/>
      <c r="AVY373" s="84"/>
      <c r="AVZ373" s="84"/>
      <c r="AWA373" s="84"/>
      <c r="AWB373" s="84"/>
      <c r="AWC373" s="84"/>
      <c r="AWD373" s="84"/>
      <c r="AWE373" s="84"/>
      <c r="AWF373" s="84"/>
      <c r="AWG373" s="84"/>
      <c r="AWH373" s="84"/>
      <c r="AWI373" s="84"/>
      <c r="AWJ373" s="84"/>
      <c r="AWK373" s="84"/>
      <c r="AWL373" s="84"/>
      <c r="AWM373" s="84"/>
      <c r="AWN373" s="84"/>
      <c r="AWO373" s="84"/>
      <c r="AWP373" s="84"/>
      <c r="AWQ373" s="84"/>
      <c r="AWR373" s="84"/>
      <c r="AWS373" s="84"/>
      <c r="AWT373" s="84"/>
      <c r="AWU373" s="84"/>
      <c r="AWV373" s="84"/>
      <c r="AWW373" s="84"/>
      <c r="AWX373" s="84"/>
      <c r="AWY373" s="84"/>
      <c r="AWZ373" s="84"/>
      <c r="AXA373" s="84"/>
      <c r="AXB373" s="84"/>
      <c r="AXC373" s="84"/>
      <c r="AXD373" s="84"/>
      <c r="AXE373" s="84"/>
      <c r="AXF373" s="84"/>
      <c r="AXG373" s="84"/>
      <c r="AXH373" s="84"/>
      <c r="AXI373" s="84"/>
      <c r="AXJ373" s="84"/>
      <c r="AXK373" s="84"/>
      <c r="AXL373" s="84"/>
      <c r="AXM373" s="84"/>
      <c r="AXN373" s="84"/>
      <c r="AXO373" s="84"/>
      <c r="AXP373" s="84"/>
      <c r="AXQ373" s="84"/>
      <c r="AXR373" s="84"/>
      <c r="AXS373" s="84"/>
      <c r="AXT373" s="84"/>
      <c r="AXU373" s="84"/>
      <c r="AXV373" s="84"/>
      <c r="AXW373" s="84"/>
      <c r="AXX373" s="84"/>
      <c r="AXY373" s="84"/>
      <c r="AXZ373" s="84"/>
      <c r="AYA373" s="84"/>
      <c r="AYB373" s="84"/>
      <c r="AYC373" s="84"/>
      <c r="AYD373" s="84"/>
      <c r="AYE373" s="84"/>
      <c r="AYF373" s="84"/>
      <c r="AYG373" s="84"/>
      <c r="AYH373" s="84"/>
      <c r="AYI373" s="84"/>
      <c r="AYJ373" s="84"/>
      <c r="AYK373" s="84"/>
      <c r="AYL373" s="84"/>
      <c r="AYM373" s="84"/>
      <c r="AYN373" s="84"/>
      <c r="AYO373" s="84"/>
      <c r="AYP373" s="84"/>
      <c r="AYQ373" s="84"/>
      <c r="AYR373" s="84"/>
      <c r="AYS373" s="84"/>
      <c r="AYT373" s="84"/>
      <c r="AYU373" s="84"/>
      <c r="AYV373" s="84"/>
      <c r="AYW373" s="84"/>
      <c r="AYX373" s="84"/>
      <c r="AYY373" s="84"/>
      <c r="AYZ373" s="84"/>
      <c r="AZA373" s="84"/>
      <c r="AZB373" s="84"/>
      <c r="AZC373" s="84"/>
      <c r="AZD373" s="84"/>
      <c r="AZE373" s="84"/>
      <c r="AZF373" s="84"/>
      <c r="AZG373" s="84"/>
      <c r="AZH373" s="84"/>
      <c r="AZI373" s="84"/>
      <c r="AZJ373" s="84"/>
      <c r="AZK373" s="84"/>
      <c r="AZL373" s="84"/>
      <c r="AZM373" s="84"/>
      <c r="AZN373" s="84"/>
      <c r="AZO373" s="84"/>
      <c r="AZP373" s="84"/>
      <c r="AZQ373" s="84"/>
      <c r="AZR373" s="84"/>
      <c r="AZS373" s="84"/>
      <c r="AZT373" s="84"/>
      <c r="AZU373" s="84"/>
      <c r="AZV373" s="84"/>
      <c r="AZW373" s="84"/>
      <c r="AZX373" s="84"/>
      <c r="AZY373" s="84"/>
      <c r="AZZ373" s="84"/>
      <c r="BAA373" s="84"/>
      <c r="BAB373" s="84"/>
      <c r="BAC373" s="84"/>
      <c r="BAD373" s="84"/>
      <c r="BAE373" s="84"/>
      <c r="BAF373" s="84"/>
      <c r="BAG373" s="84"/>
      <c r="BAH373" s="84"/>
      <c r="BAI373" s="84"/>
      <c r="BAJ373" s="84"/>
      <c r="BAK373" s="84"/>
      <c r="BAL373" s="84"/>
      <c r="BAM373" s="84"/>
      <c r="BAN373" s="84"/>
      <c r="BAO373" s="84"/>
      <c r="BAP373" s="84"/>
      <c r="BAQ373" s="84"/>
      <c r="BAR373" s="84"/>
      <c r="BAS373" s="84"/>
      <c r="BAT373" s="84"/>
      <c r="BAU373" s="84"/>
      <c r="BAV373" s="84"/>
      <c r="BAW373" s="84"/>
      <c r="BAX373" s="84"/>
      <c r="BAY373" s="84"/>
      <c r="BAZ373" s="84"/>
      <c r="BBA373" s="84"/>
      <c r="BBB373" s="84"/>
      <c r="BBC373" s="84"/>
      <c r="BBD373" s="84"/>
      <c r="BBE373" s="84"/>
      <c r="BBF373" s="84"/>
      <c r="BBG373" s="84"/>
      <c r="BBH373" s="84"/>
      <c r="BBI373" s="84"/>
      <c r="BBJ373" s="84"/>
      <c r="BBK373" s="84"/>
      <c r="BBL373" s="84"/>
      <c r="BBM373" s="84"/>
      <c r="BBN373" s="84"/>
      <c r="BBO373" s="84"/>
      <c r="BBP373" s="84"/>
      <c r="BBQ373" s="84"/>
      <c r="BBR373" s="84"/>
      <c r="BBS373" s="84"/>
      <c r="BBT373" s="84"/>
      <c r="BBU373" s="84"/>
      <c r="BBV373" s="84"/>
      <c r="BBW373" s="84"/>
      <c r="BBX373" s="84"/>
      <c r="BBY373" s="84"/>
      <c r="BBZ373" s="84"/>
      <c r="BCA373" s="84"/>
      <c r="BCB373" s="84"/>
      <c r="BCC373" s="84"/>
      <c r="BCD373" s="84"/>
      <c r="BCE373" s="84"/>
      <c r="BCF373" s="84"/>
      <c r="BCG373" s="84"/>
      <c r="BCH373" s="84"/>
      <c r="BCI373" s="84"/>
      <c r="BCJ373" s="84"/>
      <c r="BCK373" s="84"/>
      <c r="BCL373" s="84"/>
      <c r="BCM373" s="84"/>
      <c r="BCN373" s="84"/>
      <c r="BCO373" s="84"/>
      <c r="BCP373" s="84"/>
      <c r="BCQ373" s="84"/>
      <c r="BCR373" s="84"/>
      <c r="BCS373" s="84"/>
      <c r="BCT373" s="84"/>
      <c r="BCU373" s="84"/>
      <c r="BCV373" s="84"/>
      <c r="BCW373" s="84"/>
      <c r="BCX373" s="84"/>
      <c r="BCY373" s="84"/>
      <c r="BCZ373" s="84"/>
      <c r="BDA373" s="84"/>
      <c r="BDB373" s="84"/>
      <c r="BDC373" s="84"/>
      <c r="BDD373" s="84"/>
      <c r="BDE373" s="84"/>
      <c r="BDF373" s="84"/>
      <c r="BDG373" s="84"/>
      <c r="BDH373" s="84"/>
      <c r="BDI373" s="84"/>
      <c r="BDJ373" s="84"/>
      <c r="BDK373" s="84"/>
      <c r="BDL373" s="84"/>
      <c r="BDM373" s="84"/>
      <c r="BDN373" s="84"/>
      <c r="BDO373" s="84"/>
      <c r="BDP373" s="84"/>
      <c r="BDQ373" s="84"/>
      <c r="BDR373" s="84"/>
      <c r="BDS373" s="84"/>
      <c r="BDT373" s="84"/>
      <c r="BDU373" s="84"/>
      <c r="BDV373" s="84"/>
      <c r="BDW373" s="84"/>
      <c r="BDX373" s="84"/>
      <c r="BDY373" s="84"/>
      <c r="BDZ373" s="84"/>
      <c r="BEA373" s="84"/>
      <c r="BEB373" s="84"/>
      <c r="BEC373" s="84"/>
      <c r="BED373" s="84"/>
      <c r="BEE373" s="84"/>
      <c r="BEF373" s="84"/>
      <c r="BEG373" s="84"/>
      <c r="BEH373" s="84"/>
      <c r="BEI373" s="84"/>
      <c r="BEJ373" s="84"/>
      <c r="BEK373" s="84"/>
      <c r="BEL373" s="84"/>
      <c r="BEM373" s="84"/>
      <c r="BEN373" s="84"/>
      <c r="BEO373" s="84"/>
      <c r="BEP373" s="84"/>
      <c r="BEQ373" s="84"/>
      <c r="BER373" s="84"/>
      <c r="BES373" s="84"/>
      <c r="BET373" s="84"/>
      <c r="BEU373" s="84"/>
      <c r="BEV373" s="84"/>
      <c r="BEW373" s="84"/>
      <c r="BEX373" s="84"/>
      <c r="BEY373" s="84"/>
      <c r="BEZ373" s="84"/>
      <c r="BFA373" s="84"/>
      <c r="BFB373" s="84"/>
      <c r="BFC373" s="84"/>
      <c r="BFD373" s="84"/>
      <c r="BFE373" s="84"/>
      <c r="BFF373" s="84"/>
      <c r="BFG373" s="84"/>
      <c r="BFH373" s="84"/>
      <c r="BFI373" s="84"/>
      <c r="BFJ373" s="84"/>
      <c r="BFK373" s="84"/>
      <c r="BFL373" s="84"/>
      <c r="BFM373" s="84"/>
      <c r="BFN373" s="84"/>
      <c r="BFO373" s="84"/>
      <c r="BFP373" s="84"/>
      <c r="BFQ373" s="84"/>
      <c r="BFR373" s="84"/>
      <c r="BFS373" s="84"/>
      <c r="BFT373" s="84"/>
      <c r="BFU373" s="84"/>
      <c r="BFV373" s="84"/>
      <c r="BFW373" s="84"/>
      <c r="BFX373" s="84"/>
      <c r="BFY373" s="84"/>
      <c r="BFZ373" s="84"/>
      <c r="BGA373" s="84"/>
      <c r="BGB373" s="84"/>
      <c r="BGC373" s="84"/>
      <c r="BGD373" s="84"/>
      <c r="BGE373" s="84"/>
      <c r="BGF373" s="84"/>
      <c r="BGG373" s="84"/>
      <c r="BGH373" s="84"/>
      <c r="BGI373" s="84"/>
      <c r="BGJ373" s="84"/>
      <c r="BGK373" s="84"/>
      <c r="BGL373" s="84"/>
      <c r="BGM373" s="84"/>
      <c r="BGN373" s="84"/>
      <c r="BGO373" s="84"/>
      <c r="BGP373" s="84"/>
      <c r="BGQ373" s="84"/>
      <c r="BGR373" s="84"/>
      <c r="BGS373" s="84"/>
      <c r="BGT373" s="84"/>
      <c r="BGU373" s="84"/>
      <c r="BGV373" s="84"/>
      <c r="BGW373" s="84"/>
      <c r="BGX373" s="84"/>
      <c r="BGY373" s="84"/>
      <c r="BGZ373" s="84"/>
      <c r="BHA373" s="84"/>
      <c r="BHB373" s="84"/>
      <c r="BHC373" s="84"/>
      <c r="BHD373" s="84"/>
      <c r="BHE373" s="84"/>
      <c r="BHF373" s="84"/>
      <c r="BHG373" s="84"/>
      <c r="BHH373" s="84"/>
      <c r="BHI373" s="84"/>
      <c r="BHJ373" s="84"/>
      <c r="BHK373" s="84"/>
      <c r="BHL373" s="84"/>
      <c r="BHM373" s="84"/>
      <c r="BHN373" s="84"/>
      <c r="BHO373" s="84"/>
      <c r="BHP373" s="84"/>
      <c r="BHQ373" s="84"/>
      <c r="BHR373" s="84"/>
      <c r="BHS373" s="84"/>
      <c r="BHT373" s="84"/>
      <c r="BHU373" s="84"/>
      <c r="BHV373" s="84"/>
      <c r="BHW373" s="84"/>
      <c r="BHX373" s="84"/>
      <c r="BHY373" s="84"/>
      <c r="BHZ373" s="84"/>
      <c r="BIA373" s="84"/>
      <c r="BIB373" s="84"/>
      <c r="BIC373" s="84"/>
      <c r="BID373" s="84"/>
      <c r="BIE373" s="84"/>
      <c r="BIF373" s="84"/>
      <c r="BIG373" s="84"/>
      <c r="BIH373" s="84"/>
      <c r="BII373" s="84"/>
      <c r="BIJ373" s="84"/>
      <c r="BIK373" s="84"/>
      <c r="BIL373" s="84"/>
      <c r="BIM373" s="84"/>
      <c r="BIN373" s="84"/>
      <c r="BIO373" s="84"/>
      <c r="BIP373" s="84"/>
      <c r="BIQ373" s="84"/>
      <c r="BIR373" s="84"/>
      <c r="BIS373" s="84"/>
      <c r="BIT373" s="84"/>
      <c r="BIU373" s="84"/>
      <c r="BIV373" s="84"/>
      <c r="BIW373" s="84"/>
      <c r="BIX373" s="84"/>
      <c r="BIY373" s="84"/>
      <c r="BIZ373" s="84"/>
      <c r="BJA373" s="84"/>
      <c r="BJB373" s="84"/>
      <c r="BJC373" s="84"/>
      <c r="BJD373" s="84"/>
      <c r="BJE373" s="84"/>
      <c r="BJF373" s="84"/>
      <c r="BJG373" s="84"/>
      <c r="BJH373" s="84"/>
      <c r="BJI373" s="84"/>
      <c r="BJJ373" s="84"/>
      <c r="BJK373" s="84"/>
      <c r="BJL373" s="84"/>
      <c r="BJM373" s="84"/>
      <c r="BJN373" s="84"/>
      <c r="BJO373" s="84"/>
      <c r="BJP373" s="84"/>
      <c r="BJQ373" s="84"/>
      <c r="BJR373" s="84"/>
      <c r="BJS373" s="84"/>
      <c r="BJT373" s="84"/>
      <c r="BJU373" s="84"/>
      <c r="BJV373" s="84"/>
      <c r="BJW373" s="84"/>
      <c r="BJX373" s="84"/>
      <c r="BJY373" s="84"/>
      <c r="BJZ373" s="84"/>
      <c r="BKA373" s="84"/>
      <c r="BKB373" s="84"/>
      <c r="BKC373" s="84"/>
      <c r="BKD373" s="84"/>
      <c r="BKE373" s="84"/>
      <c r="BKF373" s="84"/>
      <c r="BKG373" s="84"/>
      <c r="BKH373" s="84"/>
      <c r="BKI373" s="84"/>
      <c r="BKJ373" s="84"/>
      <c r="BKK373" s="84"/>
      <c r="BKL373" s="84"/>
      <c r="BKM373" s="84"/>
      <c r="BKN373" s="84"/>
      <c r="BKO373" s="84"/>
      <c r="BKP373" s="84"/>
      <c r="BKQ373" s="84"/>
      <c r="BKR373" s="84"/>
      <c r="BKS373" s="84"/>
      <c r="BKT373" s="84"/>
      <c r="BKU373" s="84"/>
      <c r="BKV373" s="84"/>
      <c r="BKW373" s="84"/>
      <c r="BKX373" s="84"/>
      <c r="BKY373" s="84"/>
      <c r="BKZ373" s="84"/>
      <c r="BLA373" s="84"/>
      <c r="BLB373" s="84"/>
      <c r="BLC373" s="84"/>
      <c r="BLD373" s="84"/>
      <c r="BLE373" s="84"/>
      <c r="BLF373" s="84"/>
      <c r="BLG373" s="84"/>
      <c r="BLH373" s="84"/>
      <c r="BLI373" s="84"/>
      <c r="BLJ373" s="84"/>
      <c r="BLK373" s="84"/>
      <c r="BLL373" s="84"/>
      <c r="BLM373" s="84"/>
      <c r="BLN373" s="84"/>
      <c r="BLO373" s="84"/>
      <c r="BLP373" s="84"/>
      <c r="BLQ373" s="84"/>
      <c r="BLR373" s="84"/>
      <c r="BLS373" s="84"/>
      <c r="BLT373" s="84"/>
      <c r="BLU373" s="84"/>
      <c r="BLV373" s="84"/>
      <c r="BLW373" s="84"/>
      <c r="BLX373" s="84"/>
      <c r="BLY373" s="84"/>
      <c r="BLZ373" s="84"/>
      <c r="BMA373" s="84"/>
      <c r="BMB373" s="84"/>
      <c r="BMC373" s="84"/>
      <c r="BMD373" s="84"/>
      <c r="BME373" s="84"/>
      <c r="BMF373" s="84"/>
      <c r="BMG373" s="84"/>
      <c r="BMH373" s="84"/>
      <c r="BMI373" s="84"/>
      <c r="BMJ373" s="84"/>
      <c r="BMK373" s="84"/>
      <c r="BML373" s="84"/>
      <c r="BMM373" s="84"/>
      <c r="BMN373" s="84"/>
      <c r="BMO373" s="84"/>
      <c r="BMP373" s="84"/>
      <c r="BMQ373" s="84"/>
      <c r="BMR373" s="84"/>
      <c r="BMS373" s="84"/>
      <c r="BMT373" s="84"/>
      <c r="BMU373" s="84"/>
      <c r="BMV373" s="84"/>
      <c r="BMW373" s="84"/>
      <c r="BMX373" s="84"/>
      <c r="BMY373" s="84"/>
      <c r="BMZ373" s="84"/>
      <c r="BNA373" s="84"/>
      <c r="BNB373" s="84"/>
      <c r="BNC373" s="84"/>
      <c r="BND373" s="84"/>
      <c r="BNE373" s="84"/>
      <c r="BNF373" s="84"/>
      <c r="BNG373" s="84"/>
      <c r="BNH373" s="84"/>
      <c r="BNI373" s="84"/>
      <c r="BNJ373" s="84"/>
      <c r="BNK373" s="84"/>
      <c r="BNL373" s="84"/>
      <c r="BNM373" s="84"/>
      <c r="BNN373" s="84"/>
      <c r="BNO373" s="84"/>
      <c r="BNP373" s="84"/>
      <c r="BNQ373" s="84"/>
      <c r="BNR373" s="84"/>
      <c r="BNS373" s="84"/>
      <c r="BNT373" s="84"/>
      <c r="BNU373" s="84"/>
      <c r="BNV373" s="84"/>
      <c r="BNW373" s="84"/>
      <c r="BNX373" s="84"/>
      <c r="BNY373" s="84"/>
      <c r="BNZ373" s="84"/>
      <c r="BOA373" s="84"/>
      <c r="BOB373" s="84"/>
      <c r="BOC373" s="84"/>
      <c r="BOD373" s="84"/>
      <c r="BOE373" s="84"/>
      <c r="BOF373" s="84"/>
      <c r="BOG373" s="84"/>
      <c r="BOH373" s="84"/>
      <c r="BOI373" s="84"/>
      <c r="BOJ373" s="84"/>
      <c r="BOK373" s="84"/>
      <c r="BOL373" s="84"/>
      <c r="BOM373" s="84"/>
      <c r="BON373" s="84"/>
      <c r="BOO373" s="84"/>
      <c r="BOP373" s="84"/>
      <c r="BOQ373" s="84"/>
      <c r="BOR373" s="84"/>
      <c r="BOS373" s="84"/>
      <c r="BOT373" s="84"/>
      <c r="BOU373" s="84"/>
      <c r="BOV373" s="84"/>
      <c r="BOW373" s="84"/>
      <c r="BOX373" s="84"/>
      <c r="BOY373" s="84"/>
      <c r="BOZ373" s="84"/>
      <c r="BPA373" s="84"/>
      <c r="BPB373" s="84"/>
      <c r="BPC373" s="84"/>
      <c r="BPD373" s="84"/>
      <c r="BPE373" s="84"/>
      <c r="BPF373" s="84"/>
      <c r="BPG373" s="84"/>
      <c r="BPH373" s="84"/>
      <c r="BPI373" s="84"/>
      <c r="BPJ373" s="84"/>
      <c r="BPK373" s="84"/>
      <c r="BPL373" s="84"/>
      <c r="BPM373" s="84"/>
      <c r="BPN373" s="84"/>
      <c r="BPO373" s="84"/>
      <c r="BPP373" s="84"/>
      <c r="BPQ373" s="84"/>
      <c r="BPR373" s="84"/>
      <c r="BPS373" s="84"/>
      <c r="BPT373" s="84"/>
      <c r="BPU373" s="84"/>
      <c r="BPV373" s="84"/>
      <c r="BPW373" s="84"/>
    </row>
    <row r="374" spans="2:1791" s="169" customFormat="1" ht="30" customHeight="1">
      <c r="B374" s="193"/>
      <c r="C374" s="86"/>
      <c r="D374" s="240"/>
      <c r="E374" s="246"/>
      <c r="F374" s="241"/>
      <c r="G374" s="86"/>
      <c r="H374" s="86"/>
      <c r="I374" s="161"/>
      <c r="J374" s="220"/>
      <c r="K374" s="161"/>
      <c r="L374" s="139"/>
      <c r="M374" s="309"/>
      <c r="N374" s="5"/>
      <c r="O374" s="5"/>
      <c r="P374" s="2"/>
      <c r="Q374" s="367"/>
      <c r="R374" s="340"/>
      <c r="S374" s="19"/>
      <c r="T374" s="385"/>
      <c r="U374" s="2"/>
      <c r="V374" s="2"/>
      <c r="W374" s="2"/>
      <c r="X374" s="2"/>
      <c r="Y374" s="2"/>
      <c r="Z374" s="2"/>
      <c r="AA374" s="2"/>
      <c r="AB374" s="2"/>
      <c r="AC374" s="2"/>
      <c r="AD374" s="2"/>
      <c r="AE374" s="2"/>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c r="LT374" s="84"/>
      <c r="LU374" s="84"/>
      <c r="LV374" s="84"/>
      <c r="LW374" s="84"/>
      <c r="LX374" s="84"/>
      <c r="LY374" s="84"/>
      <c r="LZ374" s="84"/>
      <c r="MA374" s="84"/>
      <c r="MB374" s="84"/>
      <c r="MC374" s="84"/>
      <c r="MD374" s="84"/>
      <c r="ME374" s="84"/>
      <c r="MF374" s="84"/>
      <c r="MG374" s="84"/>
      <c r="MH374" s="84"/>
      <c r="MI374" s="84"/>
      <c r="MJ374" s="84"/>
      <c r="MK374" s="84"/>
      <c r="ML374" s="84"/>
      <c r="MM374" s="84"/>
      <c r="MN374" s="84"/>
      <c r="MO374" s="84"/>
      <c r="MP374" s="84"/>
      <c r="MQ374" s="84"/>
      <c r="MR374" s="84"/>
      <c r="MS374" s="84"/>
      <c r="MT374" s="84"/>
      <c r="MU374" s="84"/>
      <c r="MV374" s="84"/>
      <c r="MW374" s="84"/>
      <c r="MX374" s="84"/>
      <c r="MY374" s="84"/>
      <c r="MZ374" s="84"/>
      <c r="NA374" s="84"/>
      <c r="NB374" s="84"/>
      <c r="NC374" s="84"/>
      <c r="ND374" s="84"/>
      <c r="NE374" s="84"/>
      <c r="NF374" s="84"/>
      <c r="NG374" s="84"/>
      <c r="NH374" s="84"/>
      <c r="NI374" s="84"/>
      <c r="NJ374" s="84"/>
      <c r="NK374" s="84"/>
      <c r="NL374" s="84"/>
      <c r="NM374" s="84"/>
      <c r="NN374" s="84"/>
      <c r="NO374" s="84"/>
      <c r="NP374" s="84"/>
      <c r="NQ374" s="84"/>
      <c r="NR374" s="84"/>
      <c r="NS374" s="84"/>
      <c r="NT374" s="84"/>
      <c r="NU374" s="84"/>
      <c r="NV374" s="84"/>
      <c r="NW374" s="84"/>
      <c r="NX374" s="84"/>
      <c r="NY374" s="84"/>
      <c r="NZ374" s="84"/>
      <c r="OA374" s="84"/>
      <c r="OB374" s="84"/>
      <c r="OC374" s="84"/>
      <c r="OD374" s="84"/>
      <c r="OE374" s="84"/>
      <c r="OF374" s="84"/>
      <c r="OG374" s="84"/>
      <c r="OH374" s="84"/>
      <c r="OI374" s="84"/>
      <c r="OJ374" s="84"/>
      <c r="OK374" s="84"/>
      <c r="OL374" s="84"/>
      <c r="OM374" s="84"/>
      <c r="ON374" s="84"/>
      <c r="OO374" s="84"/>
      <c r="OP374" s="84"/>
      <c r="OQ374" s="84"/>
      <c r="OR374" s="84"/>
      <c r="OS374" s="84"/>
      <c r="OT374" s="84"/>
      <c r="OU374" s="84"/>
      <c r="OV374" s="84"/>
      <c r="OW374" s="84"/>
      <c r="OX374" s="84"/>
      <c r="OY374" s="84"/>
      <c r="OZ374" s="84"/>
      <c r="PA374" s="84"/>
      <c r="PB374" s="84"/>
      <c r="PC374" s="84"/>
      <c r="PD374" s="84"/>
      <c r="PE374" s="84"/>
      <c r="PF374" s="84"/>
      <c r="PG374" s="84"/>
      <c r="PH374" s="84"/>
      <c r="PI374" s="84"/>
      <c r="PJ374" s="84"/>
      <c r="PK374" s="84"/>
      <c r="PL374" s="84"/>
      <c r="PM374" s="84"/>
      <c r="PN374" s="84"/>
      <c r="PO374" s="84"/>
      <c r="PP374" s="84"/>
      <c r="PQ374" s="84"/>
      <c r="PR374" s="84"/>
      <c r="PS374" s="84"/>
      <c r="PT374" s="84"/>
      <c r="PU374" s="84"/>
      <c r="PV374" s="84"/>
      <c r="PW374" s="84"/>
      <c r="PX374" s="84"/>
      <c r="PY374" s="84"/>
      <c r="PZ374" s="84"/>
      <c r="QA374" s="84"/>
      <c r="QB374" s="84"/>
      <c r="QC374" s="84"/>
      <c r="QD374" s="84"/>
      <c r="QE374" s="84"/>
      <c r="QF374" s="84"/>
      <c r="QG374" s="84"/>
      <c r="QH374" s="84"/>
      <c r="QI374" s="84"/>
      <c r="QJ374" s="84"/>
      <c r="QK374" s="84"/>
      <c r="QL374" s="84"/>
      <c r="QM374" s="84"/>
      <c r="QN374" s="84"/>
      <c r="QO374" s="84"/>
      <c r="QP374" s="84"/>
      <c r="QQ374" s="84"/>
      <c r="QR374" s="84"/>
      <c r="QS374" s="84"/>
      <c r="QT374" s="84"/>
      <c r="QU374" s="84"/>
      <c r="QV374" s="84"/>
      <c r="QW374" s="84"/>
      <c r="QX374" s="84"/>
      <c r="QY374" s="84"/>
      <c r="QZ374" s="84"/>
      <c r="RA374" s="84"/>
      <c r="RB374" s="84"/>
      <c r="RC374" s="84"/>
      <c r="RD374" s="84"/>
      <c r="RE374" s="84"/>
      <c r="RF374" s="84"/>
      <c r="RG374" s="84"/>
      <c r="RH374" s="84"/>
      <c r="RI374" s="84"/>
      <c r="RJ374" s="84"/>
      <c r="RK374" s="84"/>
      <c r="RL374" s="84"/>
      <c r="RM374" s="84"/>
      <c r="RN374" s="84"/>
      <c r="RO374" s="84"/>
      <c r="RP374" s="84"/>
      <c r="RQ374" s="84"/>
      <c r="RR374" s="84"/>
      <c r="RS374" s="84"/>
      <c r="RT374" s="84"/>
      <c r="RU374" s="84"/>
      <c r="RV374" s="84"/>
      <c r="RW374" s="84"/>
      <c r="RX374" s="84"/>
      <c r="RY374" s="84"/>
      <c r="RZ374" s="84"/>
      <c r="SA374" s="84"/>
      <c r="SB374" s="84"/>
      <c r="SC374" s="84"/>
      <c r="SD374" s="84"/>
      <c r="SE374" s="84"/>
      <c r="SF374" s="84"/>
      <c r="SG374" s="84"/>
      <c r="SH374" s="84"/>
      <c r="SI374" s="84"/>
      <c r="SJ374" s="84"/>
      <c r="SK374" s="84"/>
      <c r="SL374" s="84"/>
      <c r="SM374" s="84"/>
      <c r="SN374" s="84"/>
      <c r="SO374" s="84"/>
      <c r="SP374" s="84"/>
      <c r="SQ374" s="84"/>
      <c r="SR374" s="84"/>
      <c r="SS374" s="84"/>
      <c r="ST374" s="84"/>
      <c r="SU374" s="84"/>
      <c r="SV374" s="84"/>
      <c r="SW374" s="84"/>
      <c r="SX374" s="84"/>
      <c r="SY374" s="84"/>
      <c r="SZ374" s="84"/>
      <c r="TA374" s="84"/>
      <c r="TB374" s="84"/>
      <c r="TC374" s="84"/>
      <c r="TD374" s="84"/>
      <c r="TE374" s="84"/>
      <c r="TF374" s="84"/>
      <c r="TG374" s="84"/>
      <c r="TH374" s="84"/>
      <c r="TI374" s="84"/>
      <c r="TJ374" s="84"/>
      <c r="TK374" s="84"/>
      <c r="TL374" s="84"/>
      <c r="TM374" s="84"/>
      <c r="TN374" s="84"/>
      <c r="TO374" s="84"/>
      <c r="TP374" s="84"/>
      <c r="TQ374" s="84"/>
      <c r="TR374" s="84"/>
      <c r="TS374" s="84"/>
      <c r="TT374" s="84"/>
      <c r="TU374" s="84"/>
      <c r="TV374" s="84"/>
      <c r="TW374" s="84"/>
      <c r="TX374" s="84"/>
      <c r="TY374" s="84"/>
      <c r="TZ374" s="84"/>
      <c r="UA374" s="84"/>
      <c r="UB374" s="84"/>
      <c r="UC374" s="84"/>
      <c r="UD374" s="84"/>
      <c r="UE374" s="84"/>
      <c r="UF374" s="84"/>
      <c r="UG374" s="84"/>
      <c r="UH374" s="84"/>
      <c r="UI374" s="84"/>
      <c r="UJ374" s="84"/>
      <c r="UK374" s="84"/>
      <c r="UL374" s="84"/>
      <c r="UM374" s="84"/>
      <c r="UN374" s="84"/>
      <c r="UO374" s="84"/>
      <c r="UP374" s="84"/>
      <c r="UQ374" s="84"/>
      <c r="UR374" s="84"/>
      <c r="US374" s="84"/>
      <c r="UT374" s="84"/>
      <c r="UU374" s="84"/>
      <c r="UV374" s="84"/>
      <c r="UW374" s="84"/>
      <c r="UX374" s="84"/>
      <c r="UY374" s="84"/>
      <c r="UZ374" s="84"/>
      <c r="VA374" s="84"/>
      <c r="VB374" s="84"/>
      <c r="VC374" s="84"/>
      <c r="VD374" s="84"/>
      <c r="VE374" s="84"/>
      <c r="VF374" s="84"/>
      <c r="VG374" s="84"/>
      <c r="VH374" s="84"/>
      <c r="VI374" s="84"/>
      <c r="VJ374" s="84"/>
      <c r="VK374" s="84"/>
      <c r="VL374" s="84"/>
      <c r="VM374" s="84"/>
      <c r="VN374" s="84"/>
      <c r="VO374" s="84"/>
      <c r="VP374" s="84"/>
      <c r="VQ374" s="84"/>
      <c r="VR374" s="84"/>
      <c r="VS374" s="84"/>
      <c r="VT374" s="84"/>
      <c r="VU374" s="84"/>
      <c r="VV374" s="84"/>
      <c r="VW374" s="84"/>
      <c r="VX374" s="84"/>
      <c r="VY374" s="84"/>
      <c r="VZ374" s="84"/>
      <c r="WA374" s="84"/>
      <c r="WB374" s="84"/>
      <c r="WC374" s="84"/>
      <c r="WD374" s="84"/>
      <c r="WE374" s="84"/>
      <c r="WF374" s="84"/>
      <c r="WG374" s="84"/>
      <c r="WH374" s="84"/>
      <c r="WI374" s="84"/>
      <c r="WJ374" s="84"/>
      <c r="WK374" s="84"/>
      <c r="WL374" s="84"/>
      <c r="WM374" s="84"/>
      <c r="WN374" s="84"/>
      <c r="WO374" s="84"/>
      <c r="WP374" s="84"/>
      <c r="WQ374" s="84"/>
      <c r="WR374" s="84"/>
      <c r="WS374" s="84"/>
      <c r="WT374" s="84"/>
      <c r="WU374" s="84"/>
      <c r="WV374" s="84"/>
      <c r="WW374" s="84"/>
      <c r="WX374" s="84"/>
      <c r="WY374" s="84"/>
      <c r="WZ374" s="84"/>
      <c r="XA374" s="84"/>
      <c r="XB374" s="84"/>
      <c r="XC374" s="84"/>
      <c r="XD374" s="84"/>
      <c r="XE374" s="84"/>
      <c r="XF374" s="84"/>
      <c r="XG374" s="84"/>
      <c r="XH374" s="84"/>
      <c r="XI374" s="84"/>
      <c r="XJ374" s="84"/>
      <c r="XK374" s="84"/>
      <c r="XL374" s="84"/>
      <c r="XM374" s="84"/>
      <c r="XN374" s="84"/>
      <c r="XO374" s="84"/>
      <c r="XP374" s="84"/>
      <c r="XQ374" s="84"/>
      <c r="XR374" s="84"/>
      <c r="XS374" s="84"/>
      <c r="XT374" s="84"/>
      <c r="XU374" s="84"/>
      <c r="XV374" s="84"/>
      <c r="XW374" s="84"/>
      <c r="XX374" s="84"/>
      <c r="XY374" s="84"/>
      <c r="XZ374" s="84"/>
      <c r="YA374" s="84"/>
      <c r="YB374" s="84"/>
      <c r="YC374" s="84"/>
      <c r="YD374" s="84"/>
      <c r="YE374" s="84"/>
      <c r="YF374" s="84"/>
      <c r="YG374" s="84"/>
      <c r="YH374" s="84"/>
      <c r="YI374" s="84"/>
      <c r="YJ374" s="84"/>
      <c r="YK374" s="84"/>
      <c r="YL374" s="84"/>
      <c r="YM374" s="84"/>
      <c r="YN374" s="84"/>
      <c r="YO374" s="84"/>
      <c r="YP374" s="84"/>
      <c r="YQ374" s="84"/>
      <c r="YR374" s="84"/>
      <c r="YS374" s="84"/>
      <c r="YT374" s="84"/>
      <c r="YU374" s="84"/>
      <c r="YV374" s="84"/>
      <c r="YW374" s="84"/>
      <c r="YX374" s="84"/>
      <c r="YY374" s="84"/>
      <c r="YZ374" s="84"/>
      <c r="ZA374" s="84"/>
      <c r="ZB374" s="84"/>
      <c r="ZC374" s="84"/>
      <c r="ZD374" s="84"/>
      <c r="ZE374" s="84"/>
      <c r="ZF374" s="84"/>
      <c r="ZG374" s="84"/>
      <c r="ZH374" s="84"/>
      <c r="ZI374" s="84"/>
      <c r="ZJ374" s="84"/>
      <c r="ZK374" s="84"/>
      <c r="ZL374" s="84"/>
      <c r="ZM374" s="84"/>
      <c r="ZN374" s="84"/>
      <c r="ZO374" s="84"/>
      <c r="ZP374" s="84"/>
      <c r="ZQ374" s="84"/>
      <c r="ZR374" s="84"/>
      <c r="ZS374" s="84"/>
      <c r="ZT374" s="84"/>
      <c r="ZU374" s="84"/>
      <c r="ZV374" s="84"/>
      <c r="ZW374" s="84"/>
      <c r="ZX374" s="84"/>
      <c r="ZY374" s="84"/>
      <c r="ZZ374" s="84"/>
      <c r="AAA374" s="84"/>
      <c r="AAB374" s="84"/>
      <c r="AAC374" s="84"/>
      <c r="AAD374" s="84"/>
      <c r="AAE374" s="84"/>
      <c r="AAF374" s="84"/>
      <c r="AAG374" s="84"/>
      <c r="AAH374" s="84"/>
      <c r="AAI374" s="84"/>
      <c r="AAJ374" s="84"/>
      <c r="AAK374" s="84"/>
      <c r="AAL374" s="84"/>
      <c r="AAM374" s="84"/>
      <c r="AAN374" s="84"/>
      <c r="AAO374" s="84"/>
      <c r="AAP374" s="84"/>
      <c r="AAQ374" s="84"/>
      <c r="AAR374" s="84"/>
      <c r="AAS374" s="84"/>
      <c r="AAT374" s="84"/>
      <c r="AAU374" s="84"/>
      <c r="AAV374" s="84"/>
      <c r="AAW374" s="84"/>
      <c r="AAX374" s="84"/>
      <c r="AAY374" s="84"/>
      <c r="AAZ374" s="84"/>
      <c r="ABA374" s="84"/>
      <c r="ABB374" s="84"/>
      <c r="ABC374" s="84"/>
      <c r="ABD374" s="84"/>
      <c r="ABE374" s="84"/>
      <c r="ABF374" s="84"/>
      <c r="ABG374" s="84"/>
      <c r="ABH374" s="84"/>
      <c r="ABI374" s="84"/>
      <c r="ABJ374" s="84"/>
      <c r="ABK374" s="84"/>
      <c r="ABL374" s="84"/>
      <c r="ABM374" s="84"/>
      <c r="ABN374" s="84"/>
      <c r="ABO374" s="84"/>
      <c r="ABP374" s="84"/>
      <c r="ABQ374" s="84"/>
      <c r="ABR374" s="84"/>
      <c r="ABS374" s="84"/>
      <c r="ABT374" s="84"/>
      <c r="ABU374" s="84"/>
      <c r="ABV374" s="84"/>
      <c r="ABW374" s="84"/>
      <c r="ABX374" s="84"/>
      <c r="ABY374" s="84"/>
      <c r="ABZ374" s="84"/>
      <c r="ACA374" s="84"/>
      <c r="ACB374" s="84"/>
      <c r="ACC374" s="84"/>
      <c r="ACD374" s="84"/>
      <c r="ACE374" s="84"/>
      <c r="ACF374" s="84"/>
      <c r="ACG374" s="84"/>
      <c r="ACH374" s="84"/>
      <c r="ACI374" s="84"/>
      <c r="ACJ374" s="84"/>
      <c r="ACK374" s="84"/>
      <c r="ACL374" s="84"/>
      <c r="ACM374" s="84"/>
      <c r="ACN374" s="84"/>
      <c r="ACO374" s="84"/>
      <c r="ACP374" s="84"/>
      <c r="ACQ374" s="84"/>
      <c r="ACR374" s="84"/>
      <c r="ACS374" s="84"/>
      <c r="ACT374" s="84"/>
      <c r="ACU374" s="84"/>
      <c r="ACV374" s="84"/>
      <c r="ACW374" s="84"/>
      <c r="ACX374" s="84"/>
      <c r="ACY374" s="84"/>
      <c r="ACZ374" s="84"/>
      <c r="ADA374" s="84"/>
      <c r="ADB374" s="84"/>
      <c r="ADC374" s="84"/>
      <c r="ADD374" s="84"/>
      <c r="ADE374" s="84"/>
      <c r="ADF374" s="84"/>
      <c r="ADG374" s="84"/>
      <c r="ADH374" s="84"/>
      <c r="ADI374" s="84"/>
      <c r="ADJ374" s="84"/>
      <c r="ADK374" s="84"/>
      <c r="ADL374" s="84"/>
      <c r="ADM374" s="84"/>
      <c r="ADN374" s="84"/>
      <c r="ADO374" s="84"/>
      <c r="ADP374" s="84"/>
      <c r="ADQ374" s="84"/>
      <c r="ADR374" s="84"/>
      <c r="ADS374" s="84"/>
      <c r="ADT374" s="84"/>
      <c r="ADU374" s="84"/>
      <c r="ADV374" s="84"/>
      <c r="ADW374" s="84"/>
      <c r="ADX374" s="84"/>
      <c r="ADY374" s="84"/>
      <c r="ADZ374" s="84"/>
      <c r="AEA374" s="84"/>
      <c r="AEB374" s="84"/>
      <c r="AEC374" s="84"/>
      <c r="AED374" s="84"/>
      <c r="AEE374" s="84"/>
      <c r="AEF374" s="84"/>
      <c r="AEG374" s="84"/>
      <c r="AEH374" s="84"/>
      <c r="AEI374" s="84"/>
      <c r="AEJ374" s="84"/>
      <c r="AEK374" s="84"/>
      <c r="AEL374" s="84"/>
      <c r="AEM374" s="84"/>
      <c r="AEN374" s="84"/>
      <c r="AEO374" s="84"/>
      <c r="AEP374" s="84"/>
      <c r="AEQ374" s="84"/>
      <c r="AER374" s="84"/>
      <c r="AES374" s="84"/>
      <c r="AET374" s="84"/>
      <c r="AEU374" s="84"/>
      <c r="AEV374" s="84"/>
      <c r="AEW374" s="84"/>
      <c r="AEX374" s="84"/>
      <c r="AEY374" s="84"/>
      <c r="AEZ374" s="84"/>
      <c r="AFA374" s="84"/>
      <c r="AFB374" s="84"/>
      <c r="AFC374" s="84"/>
      <c r="AFD374" s="84"/>
      <c r="AFE374" s="84"/>
      <c r="AFF374" s="84"/>
      <c r="AFG374" s="84"/>
      <c r="AFH374" s="84"/>
      <c r="AFI374" s="84"/>
      <c r="AFJ374" s="84"/>
      <c r="AFK374" s="84"/>
      <c r="AFL374" s="84"/>
      <c r="AFM374" s="84"/>
      <c r="AFN374" s="84"/>
      <c r="AFO374" s="84"/>
      <c r="AFP374" s="84"/>
      <c r="AFQ374" s="84"/>
      <c r="AFR374" s="84"/>
      <c r="AFS374" s="84"/>
      <c r="AFT374" s="84"/>
      <c r="AFU374" s="84"/>
      <c r="AFV374" s="84"/>
      <c r="AFW374" s="84"/>
      <c r="AFX374" s="84"/>
      <c r="AFY374" s="84"/>
      <c r="AFZ374" s="84"/>
      <c r="AGA374" s="84"/>
      <c r="AGB374" s="84"/>
      <c r="AGC374" s="84"/>
      <c r="AGD374" s="84"/>
      <c r="AGE374" s="84"/>
      <c r="AGF374" s="84"/>
      <c r="AGG374" s="84"/>
      <c r="AGH374" s="84"/>
      <c r="AGI374" s="84"/>
      <c r="AGJ374" s="84"/>
      <c r="AGK374" s="84"/>
      <c r="AGL374" s="84"/>
      <c r="AGM374" s="84"/>
      <c r="AGN374" s="84"/>
      <c r="AGO374" s="84"/>
      <c r="AGP374" s="84"/>
      <c r="AGQ374" s="84"/>
      <c r="AGR374" s="84"/>
      <c r="AGS374" s="84"/>
      <c r="AGT374" s="84"/>
      <c r="AGU374" s="84"/>
      <c r="AGV374" s="84"/>
      <c r="AGW374" s="84"/>
      <c r="AGX374" s="84"/>
      <c r="AGY374" s="84"/>
      <c r="AGZ374" s="84"/>
      <c r="AHA374" s="84"/>
      <c r="AHB374" s="84"/>
      <c r="AHC374" s="84"/>
      <c r="AHD374" s="84"/>
      <c r="AHE374" s="84"/>
      <c r="AHF374" s="84"/>
      <c r="AHG374" s="84"/>
      <c r="AHH374" s="84"/>
      <c r="AHI374" s="84"/>
      <c r="AHJ374" s="84"/>
      <c r="AHK374" s="84"/>
      <c r="AHL374" s="84"/>
      <c r="AHM374" s="84"/>
      <c r="AHN374" s="84"/>
      <c r="AHO374" s="84"/>
      <c r="AHP374" s="84"/>
      <c r="AHQ374" s="84"/>
      <c r="AHR374" s="84"/>
      <c r="AHS374" s="84"/>
      <c r="AHT374" s="84"/>
      <c r="AHU374" s="84"/>
      <c r="AHV374" s="84"/>
      <c r="AHW374" s="84"/>
      <c r="AHX374" s="84"/>
      <c r="AHY374" s="84"/>
      <c r="AHZ374" s="84"/>
      <c r="AIA374" s="84"/>
      <c r="AIB374" s="84"/>
      <c r="AIC374" s="84"/>
      <c r="AID374" s="84"/>
      <c r="AIE374" s="84"/>
      <c r="AIF374" s="84"/>
      <c r="AIG374" s="84"/>
      <c r="AIH374" s="84"/>
      <c r="AII374" s="84"/>
      <c r="AIJ374" s="84"/>
      <c r="AIK374" s="84"/>
      <c r="AIL374" s="84"/>
      <c r="AIM374" s="84"/>
      <c r="AIN374" s="84"/>
      <c r="AIO374" s="84"/>
      <c r="AIP374" s="84"/>
      <c r="AIQ374" s="84"/>
      <c r="AIR374" s="84"/>
      <c r="AIS374" s="84"/>
      <c r="AIT374" s="84"/>
      <c r="AIU374" s="84"/>
      <c r="AIV374" s="84"/>
      <c r="AIW374" s="84"/>
      <c r="AIX374" s="84"/>
      <c r="AIY374" s="84"/>
      <c r="AIZ374" s="84"/>
      <c r="AJA374" s="84"/>
      <c r="AJB374" s="84"/>
      <c r="AJC374" s="84"/>
      <c r="AJD374" s="84"/>
      <c r="AJE374" s="84"/>
      <c r="AJF374" s="84"/>
      <c r="AJG374" s="84"/>
      <c r="AJH374" s="84"/>
      <c r="AJI374" s="84"/>
      <c r="AJJ374" s="84"/>
      <c r="AJK374" s="84"/>
      <c r="AJL374" s="84"/>
      <c r="AJM374" s="84"/>
      <c r="AJN374" s="84"/>
      <c r="AJO374" s="84"/>
      <c r="AJP374" s="84"/>
      <c r="AJQ374" s="84"/>
      <c r="AJR374" s="84"/>
      <c r="AJS374" s="84"/>
      <c r="AJT374" s="84"/>
      <c r="AJU374" s="84"/>
      <c r="AJV374" s="84"/>
      <c r="AJW374" s="84"/>
      <c r="AJX374" s="84"/>
      <c r="AJY374" s="84"/>
      <c r="AJZ374" s="84"/>
      <c r="AKA374" s="84"/>
      <c r="AKB374" s="84"/>
      <c r="AKC374" s="84"/>
      <c r="AKD374" s="84"/>
      <c r="AKE374" s="84"/>
      <c r="AKF374" s="84"/>
      <c r="AKG374" s="84"/>
      <c r="AKH374" s="84"/>
      <c r="AKI374" s="84"/>
      <c r="AKJ374" s="84"/>
      <c r="AKK374" s="84"/>
      <c r="AKL374" s="84"/>
      <c r="AKM374" s="84"/>
      <c r="AKN374" s="84"/>
      <c r="AKO374" s="84"/>
      <c r="AKP374" s="84"/>
      <c r="AKQ374" s="84"/>
      <c r="AKR374" s="84"/>
      <c r="AKS374" s="84"/>
      <c r="AKT374" s="84"/>
      <c r="AKU374" s="84"/>
      <c r="AKV374" s="84"/>
      <c r="AKW374" s="84"/>
      <c r="AKX374" s="84"/>
      <c r="AKY374" s="84"/>
      <c r="AKZ374" s="84"/>
      <c r="ALA374" s="84"/>
      <c r="ALB374" s="84"/>
      <c r="ALC374" s="84"/>
      <c r="ALD374" s="84"/>
      <c r="ALE374" s="84"/>
      <c r="ALF374" s="84"/>
      <c r="ALG374" s="84"/>
      <c r="ALH374" s="84"/>
      <c r="ALI374" s="84"/>
      <c r="ALJ374" s="84"/>
      <c r="ALK374" s="84"/>
      <c r="ALL374" s="84"/>
      <c r="ALM374" s="84"/>
      <c r="ALN374" s="84"/>
      <c r="ALO374" s="84"/>
      <c r="ALP374" s="84"/>
      <c r="ALQ374" s="84"/>
      <c r="ALR374" s="84"/>
      <c r="ALS374" s="84"/>
      <c r="ALT374" s="84"/>
      <c r="ALU374" s="84"/>
      <c r="ALV374" s="84"/>
      <c r="ALW374" s="84"/>
      <c r="ALX374" s="84"/>
      <c r="ALY374" s="84"/>
      <c r="ALZ374" s="84"/>
      <c r="AMA374" s="84"/>
      <c r="AMB374" s="84"/>
      <c r="AMC374" s="84"/>
      <c r="AMD374" s="84"/>
      <c r="AME374" s="84"/>
      <c r="AMF374" s="84"/>
      <c r="AMG374" s="84"/>
      <c r="AMH374" s="84"/>
      <c r="AMI374" s="84"/>
      <c r="AMJ374" s="84"/>
      <c r="AMK374" s="84"/>
      <c r="AML374" s="84"/>
      <c r="AMM374" s="84"/>
      <c r="AMN374" s="84"/>
      <c r="AMO374" s="84"/>
      <c r="AMP374" s="84"/>
      <c r="AMQ374" s="84"/>
      <c r="AMR374" s="84"/>
      <c r="AMS374" s="84"/>
      <c r="AMT374" s="84"/>
      <c r="AMU374" s="84"/>
      <c r="AMV374" s="84"/>
      <c r="AMW374" s="84"/>
      <c r="AMX374" s="84"/>
      <c r="AMY374" s="84"/>
      <c r="AMZ374" s="84"/>
      <c r="ANA374" s="84"/>
      <c r="ANB374" s="84"/>
      <c r="ANC374" s="84"/>
      <c r="AND374" s="84"/>
      <c r="ANE374" s="84"/>
      <c r="ANF374" s="84"/>
      <c r="ANG374" s="84"/>
      <c r="ANH374" s="84"/>
      <c r="ANI374" s="84"/>
      <c r="ANJ374" s="84"/>
      <c r="ANK374" s="84"/>
      <c r="ANL374" s="84"/>
      <c r="ANM374" s="84"/>
      <c r="ANN374" s="84"/>
      <c r="ANO374" s="84"/>
      <c r="ANP374" s="84"/>
      <c r="ANQ374" s="84"/>
      <c r="ANR374" s="84"/>
      <c r="ANS374" s="84"/>
      <c r="ANT374" s="84"/>
      <c r="ANU374" s="84"/>
      <c r="ANV374" s="84"/>
      <c r="ANW374" s="84"/>
      <c r="ANX374" s="84"/>
      <c r="ANY374" s="84"/>
      <c r="ANZ374" s="84"/>
      <c r="AOA374" s="84"/>
      <c r="AOB374" s="84"/>
      <c r="AOC374" s="84"/>
      <c r="AOD374" s="84"/>
      <c r="AOE374" s="84"/>
      <c r="AOF374" s="84"/>
      <c r="AOG374" s="84"/>
      <c r="AOH374" s="84"/>
      <c r="AOI374" s="84"/>
      <c r="AOJ374" s="84"/>
      <c r="AOK374" s="84"/>
      <c r="AOL374" s="84"/>
      <c r="AOM374" s="84"/>
      <c r="AON374" s="84"/>
      <c r="AOO374" s="84"/>
      <c r="AOP374" s="84"/>
      <c r="AOQ374" s="84"/>
      <c r="AOR374" s="84"/>
      <c r="AOS374" s="84"/>
      <c r="AOT374" s="84"/>
      <c r="AOU374" s="84"/>
      <c r="AOV374" s="84"/>
      <c r="AOW374" s="84"/>
      <c r="AOX374" s="84"/>
      <c r="AOY374" s="84"/>
      <c r="AOZ374" s="84"/>
      <c r="APA374" s="84"/>
      <c r="APB374" s="84"/>
      <c r="APC374" s="84"/>
      <c r="APD374" s="84"/>
      <c r="APE374" s="84"/>
      <c r="APF374" s="84"/>
      <c r="APG374" s="84"/>
      <c r="APH374" s="84"/>
      <c r="API374" s="84"/>
      <c r="APJ374" s="84"/>
      <c r="APK374" s="84"/>
      <c r="APL374" s="84"/>
      <c r="APM374" s="84"/>
      <c r="APN374" s="84"/>
      <c r="APO374" s="84"/>
      <c r="APP374" s="84"/>
      <c r="APQ374" s="84"/>
      <c r="APR374" s="84"/>
      <c r="APS374" s="84"/>
      <c r="APT374" s="84"/>
      <c r="APU374" s="84"/>
      <c r="APV374" s="84"/>
      <c r="APW374" s="84"/>
      <c r="APX374" s="84"/>
      <c r="APY374" s="84"/>
      <c r="APZ374" s="84"/>
      <c r="AQA374" s="84"/>
      <c r="AQB374" s="84"/>
      <c r="AQC374" s="84"/>
      <c r="AQD374" s="84"/>
      <c r="AQE374" s="84"/>
      <c r="AQF374" s="84"/>
      <c r="AQG374" s="84"/>
      <c r="AQH374" s="84"/>
      <c r="AQI374" s="84"/>
      <c r="AQJ374" s="84"/>
      <c r="AQK374" s="84"/>
      <c r="AQL374" s="84"/>
      <c r="AQM374" s="84"/>
      <c r="AQN374" s="84"/>
      <c r="AQO374" s="84"/>
      <c r="AQP374" s="84"/>
      <c r="AQQ374" s="84"/>
      <c r="AQR374" s="84"/>
      <c r="AQS374" s="84"/>
      <c r="AQT374" s="84"/>
      <c r="AQU374" s="84"/>
      <c r="AQV374" s="84"/>
      <c r="AQW374" s="84"/>
      <c r="AQX374" s="84"/>
      <c r="AQY374" s="84"/>
      <c r="AQZ374" s="84"/>
      <c r="ARA374" s="84"/>
      <c r="ARB374" s="84"/>
      <c r="ARC374" s="84"/>
      <c r="ARD374" s="84"/>
      <c r="ARE374" s="84"/>
      <c r="ARF374" s="84"/>
      <c r="ARG374" s="84"/>
      <c r="ARH374" s="84"/>
      <c r="ARI374" s="84"/>
      <c r="ARJ374" s="84"/>
      <c r="ARK374" s="84"/>
      <c r="ARL374" s="84"/>
      <c r="ARM374" s="84"/>
      <c r="ARN374" s="84"/>
      <c r="ARO374" s="84"/>
      <c r="ARP374" s="84"/>
      <c r="ARQ374" s="84"/>
      <c r="ARR374" s="84"/>
      <c r="ARS374" s="84"/>
      <c r="ART374" s="84"/>
      <c r="ARU374" s="84"/>
      <c r="ARV374" s="84"/>
      <c r="ARW374" s="84"/>
      <c r="ARX374" s="84"/>
      <c r="ARY374" s="84"/>
      <c r="ARZ374" s="84"/>
      <c r="ASA374" s="84"/>
      <c r="ASB374" s="84"/>
      <c r="ASC374" s="84"/>
      <c r="ASD374" s="84"/>
      <c r="ASE374" s="84"/>
      <c r="ASF374" s="84"/>
      <c r="ASG374" s="84"/>
      <c r="ASH374" s="84"/>
      <c r="ASI374" s="84"/>
      <c r="ASJ374" s="84"/>
      <c r="ASK374" s="84"/>
      <c r="ASL374" s="84"/>
      <c r="ASM374" s="84"/>
      <c r="ASN374" s="84"/>
      <c r="ASO374" s="84"/>
      <c r="ASP374" s="84"/>
      <c r="ASQ374" s="84"/>
      <c r="ASR374" s="84"/>
      <c r="ASS374" s="84"/>
      <c r="AST374" s="84"/>
      <c r="ASU374" s="84"/>
      <c r="ASV374" s="84"/>
      <c r="ASW374" s="84"/>
      <c r="ASX374" s="84"/>
      <c r="ASY374" s="84"/>
      <c r="ASZ374" s="84"/>
      <c r="ATA374" s="84"/>
      <c r="ATB374" s="84"/>
      <c r="ATC374" s="84"/>
      <c r="ATD374" s="84"/>
      <c r="ATE374" s="84"/>
      <c r="ATF374" s="84"/>
      <c r="ATG374" s="84"/>
      <c r="ATH374" s="84"/>
      <c r="ATI374" s="84"/>
      <c r="ATJ374" s="84"/>
      <c r="ATK374" s="84"/>
      <c r="ATL374" s="84"/>
      <c r="ATM374" s="84"/>
      <c r="ATN374" s="84"/>
      <c r="ATO374" s="84"/>
      <c r="ATP374" s="84"/>
      <c r="ATQ374" s="84"/>
      <c r="ATR374" s="84"/>
      <c r="ATS374" s="84"/>
      <c r="ATT374" s="84"/>
      <c r="ATU374" s="84"/>
      <c r="ATV374" s="84"/>
      <c r="ATW374" s="84"/>
      <c r="ATX374" s="84"/>
      <c r="ATY374" s="84"/>
      <c r="ATZ374" s="84"/>
      <c r="AUA374" s="84"/>
      <c r="AUB374" s="84"/>
      <c r="AUC374" s="84"/>
      <c r="AUD374" s="84"/>
      <c r="AUE374" s="84"/>
      <c r="AUF374" s="84"/>
      <c r="AUG374" s="84"/>
      <c r="AUH374" s="84"/>
      <c r="AUI374" s="84"/>
      <c r="AUJ374" s="84"/>
      <c r="AUK374" s="84"/>
      <c r="AUL374" s="84"/>
      <c r="AUM374" s="84"/>
      <c r="AUN374" s="84"/>
      <c r="AUO374" s="84"/>
      <c r="AUP374" s="84"/>
      <c r="AUQ374" s="84"/>
      <c r="AUR374" s="84"/>
      <c r="AUS374" s="84"/>
      <c r="AUT374" s="84"/>
      <c r="AUU374" s="84"/>
      <c r="AUV374" s="84"/>
      <c r="AUW374" s="84"/>
      <c r="AUX374" s="84"/>
      <c r="AUY374" s="84"/>
      <c r="AUZ374" s="84"/>
      <c r="AVA374" s="84"/>
      <c r="AVB374" s="84"/>
      <c r="AVC374" s="84"/>
      <c r="AVD374" s="84"/>
      <c r="AVE374" s="84"/>
      <c r="AVF374" s="84"/>
      <c r="AVG374" s="84"/>
      <c r="AVH374" s="84"/>
      <c r="AVI374" s="84"/>
      <c r="AVJ374" s="84"/>
      <c r="AVK374" s="84"/>
      <c r="AVL374" s="84"/>
      <c r="AVM374" s="84"/>
      <c r="AVN374" s="84"/>
      <c r="AVO374" s="84"/>
      <c r="AVP374" s="84"/>
      <c r="AVQ374" s="84"/>
      <c r="AVR374" s="84"/>
      <c r="AVS374" s="84"/>
      <c r="AVT374" s="84"/>
      <c r="AVU374" s="84"/>
      <c r="AVV374" s="84"/>
      <c r="AVW374" s="84"/>
      <c r="AVX374" s="84"/>
      <c r="AVY374" s="84"/>
      <c r="AVZ374" s="84"/>
      <c r="AWA374" s="84"/>
      <c r="AWB374" s="84"/>
      <c r="AWC374" s="84"/>
      <c r="AWD374" s="84"/>
      <c r="AWE374" s="84"/>
      <c r="AWF374" s="84"/>
      <c r="AWG374" s="84"/>
      <c r="AWH374" s="84"/>
      <c r="AWI374" s="84"/>
      <c r="AWJ374" s="84"/>
      <c r="AWK374" s="84"/>
      <c r="AWL374" s="84"/>
      <c r="AWM374" s="84"/>
      <c r="AWN374" s="84"/>
      <c r="AWO374" s="84"/>
      <c r="AWP374" s="84"/>
      <c r="AWQ374" s="84"/>
      <c r="AWR374" s="84"/>
      <c r="AWS374" s="84"/>
      <c r="AWT374" s="84"/>
      <c r="AWU374" s="84"/>
      <c r="AWV374" s="84"/>
      <c r="AWW374" s="84"/>
      <c r="AWX374" s="84"/>
      <c r="AWY374" s="84"/>
      <c r="AWZ374" s="84"/>
      <c r="AXA374" s="84"/>
      <c r="AXB374" s="84"/>
      <c r="AXC374" s="84"/>
      <c r="AXD374" s="84"/>
      <c r="AXE374" s="84"/>
      <c r="AXF374" s="84"/>
      <c r="AXG374" s="84"/>
      <c r="AXH374" s="84"/>
      <c r="AXI374" s="84"/>
      <c r="AXJ374" s="84"/>
      <c r="AXK374" s="84"/>
      <c r="AXL374" s="84"/>
      <c r="AXM374" s="84"/>
      <c r="AXN374" s="84"/>
      <c r="AXO374" s="84"/>
      <c r="AXP374" s="84"/>
      <c r="AXQ374" s="84"/>
      <c r="AXR374" s="84"/>
      <c r="AXS374" s="84"/>
      <c r="AXT374" s="84"/>
      <c r="AXU374" s="84"/>
      <c r="AXV374" s="84"/>
      <c r="AXW374" s="84"/>
      <c r="AXX374" s="84"/>
      <c r="AXY374" s="84"/>
      <c r="AXZ374" s="84"/>
      <c r="AYA374" s="84"/>
      <c r="AYB374" s="84"/>
      <c r="AYC374" s="84"/>
      <c r="AYD374" s="84"/>
      <c r="AYE374" s="84"/>
      <c r="AYF374" s="84"/>
      <c r="AYG374" s="84"/>
      <c r="AYH374" s="84"/>
      <c r="AYI374" s="84"/>
      <c r="AYJ374" s="84"/>
      <c r="AYK374" s="84"/>
      <c r="AYL374" s="84"/>
      <c r="AYM374" s="84"/>
      <c r="AYN374" s="84"/>
      <c r="AYO374" s="84"/>
      <c r="AYP374" s="84"/>
      <c r="AYQ374" s="84"/>
      <c r="AYR374" s="84"/>
      <c r="AYS374" s="84"/>
      <c r="AYT374" s="84"/>
      <c r="AYU374" s="84"/>
      <c r="AYV374" s="84"/>
      <c r="AYW374" s="84"/>
      <c r="AYX374" s="84"/>
      <c r="AYY374" s="84"/>
      <c r="AYZ374" s="84"/>
      <c r="AZA374" s="84"/>
      <c r="AZB374" s="84"/>
      <c r="AZC374" s="84"/>
      <c r="AZD374" s="84"/>
      <c r="AZE374" s="84"/>
      <c r="AZF374" s="84"/>
      <c r="AZG374" s="84"/>
      <c r="AZH374" s="84"/>
      <c r="AZI374" s="84"/>
      <c r="AZJ374" s="84"/>
      <c r="AZK374" s="84"/>
      <c r="AZL374" s="84"/>
      <c r="AZM374" s="84"/>
      <c r="AZN374" s="84"/>
      <c r="AZO374" s="84"/>
      <c r="AZP374" s="84"/>
      <c r="AZQ374" s="84"/>
      <c r="AZR374" s="84"/>
      <c r="AZS374" s="84"/>
      <c r="AZT374" s="84"/>
      <c r="AZU374" s="84"/>
      <c r="AZV374" s="84"/>
      <c r="AZW374" s="84"/>
      <c r="AZX374" s="84"/>
      <c r="AZY374" s="84"/>
      <c r="AZZ374" s="84"/>
      <c r="BAA374" s="84"/>
      <c r="BAB374" s="84"/>
      <c r="BAC374" s="84"/>
      <c r="BAD374" s="84"/>
      <c r="BAE374" s="84"/>
      <c r="BAF374" s="84"/>
      <c r="BAG374" s="84"/>
      <c r="BAH374" s="84"/>
      <c r="BAI374" s="84"/>
      <c r="BAJ374" s="84"/>
      <c r="BAK374" s="84"/>
      <c r="BAL374" s="84"/>
      <c r="BAM374" s="84"/>
      <c r="BAN374" s="84"/>
      <c r="BAO374" s="84"/>
      <c r="BAP374" s="84"/>
      <c r="BAQ374" s="84"/>
      <c r="BAR374" s="84"/>
      <c r="BAS374" s="84"/>
      <c r="BAT374" s="84"/>
      <c r="BAU374" s="84"/>
      <c r="BAV374" s="84"/>
      <c r="BAW374" s="84"/>
      <c r="BAX374" s="84"/>
      <c r="BAY374" s="84"/>
      <c r="BAZ374" s="84"/>
      <c r="BBA374" s="84"/>
      <c r="BBB374" s="84"/>
      <c r="BBC374" s="84"/>
      <c r="BBD374" s="84"/>
      <c r="BBE374" s="84"/>
      <c r="BBF374" s="84"/>
      <c r="BBG374" s="84"/>
      <c r="BBH374" s="84"/>
      <c r="BBI374" s="84"/>
      <c r="BBJ374" s="84"/>
      <c r="BBK374" s="84"/>
      <c r="BBL374" s="84"/>
      <c r="BBM374" s="84"/>
      <c r="BBN374" s="84"/>
      <c r="BBO374" s="84"/>
      <c r="BBP374" s="84"/>
      <c r="BBQ374" s="84"/>
      <c r="BBR374" s="84"/>
      <c r="BBS374" s="84"/>
      <c r="BBT374" s="84"/>
      <c r="BBU374" s="84"/>
      <c r="BBV374" s="84"/>
      <c r="BBW374" s="84"/>
      <c r="BBX374" s="84"/>
      <c r="BBY374" s="84"/>
      <c r="BBZ374" s="84"/>
      <c r="BCA374" s="84"/>
      <c r="BCB374" s="84"/>
      <c r="BCC374" s="84"/>
      <c r="BCD374" s="84"/>
      <c r="BCE374" s="84"/>
      <c r="BCF374" s="84"/>
      <c r="BCG374" s="84"/>
      <c r="BCH374" s="84"/>
      <c r="BCI374" s="84"/>
      <c r="BCJ374" s="84"/>
      <c r="BCK374" s="84"/>
      <c r="BCL374" s="84"/>
      <c r="BCM374" s="84"/>
      <c r="BCN374" s="84"/>
      <c r="BCO374" s="84"/>
      <c r="BCP374" s="84"/>
      <c r="BCQ374" s="84"/>
      <c r="BCR374" s="84"/>
      <c r="BCS374" s="84"/>
      <c r="BCT374" s="84"/>
      <c r="BCU374" s="84"/>
      <c r="BCV374" s="84"/>
      <c r="BCW374" s="84"/>
      <c r="BCX374" s="84"/>
      <c r="BCY374" s="84"/>
      <c r="BCZ374" s="84"/>
      <c r="BDA374" s="84"/>
      <c r="BDB374" s="84"/>
      <c r="BDC374" s="84"/>
      <c r="BDD374" s="84"/>
      <c r="BDE374" s="84"/>
      <c r="BDF374" s="84"/>
      <c r="BDG374" s="84"/>
      <c r="BDH374" s="84"/>
      <c r="BDI374" s="84"/>
      <c r="BDJ374" s="84"/>
      <c r="BDK374" s="84"/>
      <c r="BDL374" s="84"/>
      <c r="BDM374" s="84"/>
      <c r="BDN374" s="84"/>
      <c r="BDO374" s="84"/>
      <c r="BDP374" s="84"/>
      <c r="BDQ374" s="84"/>
      <c r="BDR374" s="84"/>
      <c r="BDS374" s="84"/>
      <c r="BDT374" s="84"/>
      <c r="BDU374" s="84"/>
      <c r="BDV374" s="84"/>
      <c r="BDW374" s="84"/>
      <c r="BDX374" s="84"/>
      <c r="BDY374" s="84"/>
      <c r="BDZ374" s="84"/>
      <c r="BEA374" s="84"/>
      <c r="BEB374" s="84"/>
      <c r="BEC374" s="84"/>
      <c r="BED374" s="84"/>
      <c r="BEE374" s="84"/>
      <c r="BEF374" s="84"/>
      <c r="BEG374" s="84"/>
      <c r="BEH374" s="84"/>
      <c r="BEI374" s="84"/>
      <c r="BEJ374" s="84"/>
      <c r="BEK374" s="84"/>
      <c r="BEL374" s="84"/>
      <c r="BEM374" s="84"/>
      <c r="BEN374" s="84"/>
      <c r="BEO374" s="84"/>
      <c r="BEP374" s="84"/>
      <c r="BEQ374" s="84"/>
      <c r="BER374" s="84"/>
      <c r="BES374" s="84"/>
      <c r="BET374" s="84"/>
      <c r="BEU374" s="84"/>
      <c r="BEV374" s="84"/>
      <c r="BEW374" s="84"/>
      <c r="BEX374" s="84"/>
      <c r="BEY374" s="84"/>
      <c r="BEZ374" s="84"/>
      <c r="BFA374" s="84"/>
      <c r="BFB374" s="84"/>
      <c r="BFC374" s="84"/>
      <c r="BFD374" s="84"/>
      <c r="BFE374" s="84"/>
      <c r="BFF374" s="84"/>
      <c r="BFG374" s="84"/>
      <c r="BFH374" s="84"/>
      <c r="BFI374" s="84"/>
      <c r="BFJ374" s="84"/>
      <c r="BFK374" s="84"/>
      <c r="BFL374" s="84"/>
      <c r="BFM374" s="84"/>
      <c r="BFN374" s="84"/>
      <c r="BFO374" s="84"/>
      <c r="BFP374" s="84"/>
      <c r="BFQ374" s="84"/>
      <c r="BFR374" s="84"/>
      <c r="BFS374" s="84"/>
      <c r="BFT374" s="84"/>
      <c r="BFU374" s="84"/>
      <c r="BFV374" s="84"/>
      <c r="BFW374" s="84"/>
      <c r="BFX374" s="84"/>
      <c r="BFY374" s="84"/>
      <c r="BFZ374" s="84"/>
      <c r="BGA374" s="84"/>
      <c r="BGB374" s="84"/>
      <c r="BGC374" s="84"/>
      <c r="BGD374" s="84"/>
      <c r="BGE374" s="84"/>
      <c r="BGF374" s="84"/>
      <c r="BGG374" s="84"/>
      <c r="BGH374" s="84"/>
      <c r="BGI374" s="84"/>
      <c r="BGJ374" s="84"/>
      <c r="BGK374" s="84"/>
      <c r="BGL374" s="84"/>
      <c r="BGM374" s="84"/>
      <c r="BGN374" s="84"/>
      <c r="BGO374" s="84"/>
      <c r="BGP374" s="84"/>
      <c r="BGQ374" s="84"/>
      <c r="BGR374" s="84"/>
      <c r="BGS374" s="84"/>
      <c r="BGT374" s="84"/>
      <c r="BGU374" s="84"/>
      <c r="BGV374" s="84"/>
      <c r="BGW374" s="84"/>
      <c r="BGX374" s="84"/>
      <c r="BGY374" s="84"/>
      <c r="BGZ374" s="84"/>
      <c r="BHA374" s="84"/>
      <c r="BHB374" s="84"/>
      <c r="BHC374" s="84"/>
      <c r="BHD374" s="84"/>
      <c r="BHE374" s="84"/>
      <c r="BHF374" s="84"/>
      <c r="BHG374" s="84"/>
      <c r="BHH374" s="84"/>
      <c r="BHI374" s="84"/>
      <c r="BHJ374" s="84"/>
      <c r="BHK374" s="84"/>
      <c r="BHL374" s="84"/>
      <c r="BHM374" s="84"/>
      <c r="BHN374" s="84"/>
      <c r="BHO374" s="84"/>
      <c r="BHP374" s="84"/>
      <c r="BHQ374" s="84"/>
      <c r="BHR374" s="84"/>
      <c r="BHS374" s="84"/>
      <c r="BHT374" s="84"/>
      <c r="BHU374" s="84"/>
      <c r="BHV374" s="84"/>
      <c r="BHW374" s="84"/>
      <c r="BHX374" s="84"/>
      <c r="BHY374" s="84"/>
      <c r="BHZ374" s="84"/>
      <c r="BIA374" s="84"/>
      <c r="BIB374" s="84"/>
      <c r="BIC374" s="84"/>
      <c r="BID374" s="84"/>
      <c r="BIE374" s="84"/>
      <c r="BIF374" s="84"/>
      <c r="BIG374" s="84"/>
      <c r="BIH374" s="84"/>
      <c r="BII374" s="84"/>
      <c r="BIJ374" s="84"/>
      <c r="BIK374" s="84"/>
      <c r="BIL374" s="84"/>
      <c r="BIM374" s="84"/>
      <c r="BIN374" s="84"/>
      <c r="BIO374" s="84"/>
      <c r="BIP374" s="84"/>
      <c r="BIQ374" s="84"/>
      <c r="BIR374" s="84"/>
      <c r="BIS374" s="84"/>
      <c r="BIT374" s="84"/>
      <c r="BIU374" s="84"/>
      <c r="BIV374" s="84"/>
      <c r="BIW374" s="84"/>
      <c r="BIX374" s="84"/>
      <c r="BIY374" s="84"/>
      <c r="BIZ374" s="84"/>
      <c r="BJA374" s="84"/>
      <c r="BJB374" s="84"/>
      <c r="BJC374" s="84"/>
      <c r="BJD374" s="84"/>
      <c r="BJE374" s="84"/>
      <c r="BJF374" s="84"/>
      <c r="BJG374" s="84"/>
      <c r="BJH374" s="84"/>
      <c r="BJI374" s="84"/>
      <c r="BJJ374" s="84"/>
      <c r="BJK374" s="84"/>
      <c r="BJL374" s="84"/>
      <c r="BJM374" s="84"/>
      <c r="BJN374" s="84"/>
      <c r="BJO374" s="84"/>
      <c r="BJP374" s="84"/>
      <c r="BJQ374" s="84"/>
      <c r="BJR374" s="84"/>
      <c r="BJS374" s="84"/>
      <c r="BJT374" s="84"/>
      <c r="BJU374" s="84"/>
      <c r="BJV374" s="84"/>
      <c r="BJW374" s="84"/>
      <c r="BJX374" s="84"/>
      <c r="BJY374" s="84"/>
      <c r="BJZ374" s="84"/>
      <c r="BKA374" s="84"/>
      <c r="BKB374" s="84"/>
      <c r="BKC374" s="84"/>
      <c r="BKD374" s="84"/>
      <c r="BKE374" s="84"/>
      <c r="BKF374" s="84"/>
      <c r="BKG374" s="84"/>
      <c r="BKH374" s="84"/>
      <c r="BKI374" s="84"/>
      <c r="BKJ374" s="84"/>
      <c r="BKK374" s="84"/>
      <c r="BKL374" s="84"/>
      <c r="BKM374" s="84"/>
      <c r="BKN374" s="84"/>
      <c r="BKO374" s="84"/>
      <c r="BKP374" s="84"/>
      <c r="BKQ374" s="84"/>
      <c r="BKR374" s="84"/>
      <c r="BKS374" s="84"/>
      <c r="BKT374" s="84"/>
      <c r="BKU374" s="84"/>
      <c r="BKV374" s="84"/>
      <c r="BKW374" s="84"/>
      <c r="BKX374" s="84"/>
      <c r="BKY374" s="84"/>
      <c r="BKZ374" s="84"/>
      <c r="BLA374" s="84"/>
      <c r="BLB374" s="84"/>
      <c r="BLC374" s="84"/>
      <c r="BLD374" s="84"/>
      <c r="BLE374" s="84"/>
      <c r="BLF374" s="84"/>
      <c r="BLG374" s="84"/>
      <c r="BLH374" s="84"/>
      <c r="BLI374" s="84"/>
      <c r="BLJ374" s="84"/>
      <c r="BLK374" s="84"/>
      <c r="BLL374" s="84"/>
      <c r="BLM374" s="84"/>
      <c r="BLN374" s="84"/>
      <c r="BLO374" s="84"/>
      <c r="BLP374" s="84"/>
      <c r="BLQ374" s="84"/>
      <c r="BLR374" s="84"/>
      <c r="BLS374" s="84"/>
      <c r="BLT374" s="84"/>
      <c r="BLU374" s="84"/>
      <c r="BLV374" s="84"/>
      <c r="BLW374" s="84"/>
      <c r="BLX374" s="84"/>
      <c r="BLY374" s="84"/>
      <c r="BLZ374" s="84"/>
      <c r="BMA374" s="84"/>
      <c r="BMB374" s="84"/>
      <c r="BMC374" s="84"/>
      <c r="BMD374" s="84"/>
      <c r="BME374" s="84"/>
      <c r="BMF374" s="84"/>
      <c r="BMG374" s="84"/>
      <c r="BMH374" s="84"/>
      <c r="BMI374" s="84"/>
      <c r="BMJ374" s="84"/>
      <c r="BMK374" s="84"/>
      <c r="BML374" s="84"/>
      <c r="BMM374" s="84"/>
      <c r="BMN374" s="84"/>
      <c r="BMO374" s="84"/>
      <c r="BMP374" s="84"/>
      <c r="BMQ374" s="84"/>
      <c r="BMR374" s="84"/>
      <c r="BMS374" s="84"/>
      <c r="BMT374" s="84"/>
      <c r="BMU374" s="84"/>
      <c r="BMV374" s="84"/>
      <c r="BMW374" s="84"/>
      <c r="BMX374" s="84"/>
      <c r="BMY374" s="84"/>
      <c r="BMZ374" s="84"/>
      <c r="BNA374" s="84"/>
      <c r="BNB374" s="84"/>
      <c r="BNC374" s="84"/>
      <c r="BND374" s="84"/>
      <c r="BNE374" s="84"/>
      <c r="BNF374" s="84"/>
      <c r="BNG374" s="84"/>
      <c r="BNH374" s="84"/>
      <c r="BNI374" s="84"/>
      <c r="BNJ374" s="84"/>
      <c r="BNK374" s="84"/>
      <c r="BNL374" s="84"/>
      <c r="BNM374" s="84"/>
      <c r="BNN374" s="84"/>
      <c r="BNO374" s="84"/>
      <c r="BNP374" s="84"/>
      <c r="BNQ374" s="84"/>
      <c r="BNR374" s="84"/>
      <c r="BNS374" s="84"/>
      <c r="BNT374" s="84"/>
      <c r="BNU374" s="84"/>
      <c r="BNV374" s="84"/>
      <c r="BNW374" s="84"/>
      <c r="BNX374" s="84"/>
      <c r="BNY374" s="84"/>
      <c r="BNZ374" s="84"/>
      <c r="BOA374" s="84"/>
      <c r="BOB374" s="84"/>
      <c r="BOC374" s="84"/>
      <c r="BOD374" s="84"/>
      <c r="BOE374" s="84"/>
      <c r="BOF374" s="84"/>
      <c r="BOG374" s="84"/>
      <c r="BOH374" s="84"/>
      <c r="BOI374" s="84"/>
      <c r="BOJ374" s="84"/>
      <c r="BOK374" s="84"/>
      <c r="BOL374" s="84"/>
      <c r="BOM374" s="84"/>
      <c r="BON374" s="84"/>
      <c r="BOO374" s="84"/>
      <c r="BOP374" s="84"/>
      <c r="BOQ374" s="84"/>
      <c r="BOR374" s="84"/>
      <c r="BOS374" s="84"/>
      <c r="BOT374" s="84"/>
      <c r="BOU374" s="84"/>
      <c r="BOV374" s="84"/>
      <c r="BOW374" s="84"/>
      <c r="BOX374" s="84"/>
      <c r="BOY374" s="84"/>
      <c r="BOZ374" s="84"/>
      <c r="BPA374" s="84"/>
      <c r="BPB374" s="84"/>
      <c r="BPC374" s="84"/>
      <c r="BPD374" s="84"/>
      <c r="BPE374" s="84"/>
      <c r="BPF374" s="84"/>
      <c r="BPG374" s="84"/>
      <c r="BPH374" s="84"/>
      <c r="BPI374" s="84"/>
      <c r="BPJ374" s="84"/>
      <c r="BPK374" s="84"/>
      <c r="BPL374" s="84"/>
      <c r="BPM374" s="84"/>
      <c r="BPN374" s="84"/>
      <c r="BPO374" s="84"/>
      <c r="BPP374" s="84"/>
      <c r="BPQ374" s="84"/>
      <c r="BPR374" s="84"/>
      <c r="BPS374" s="84"/>
      <c r="BPT374" s="84"/>
      <c r="BPU374" s="84"/>
      <c r="BPV374" s="84"/>
      <c r="BPW374" s="84"/>
    </row>
    <row r="375" spans="2:1791" s="169" customFormat="1" ht="30" customHeight="1">
      <c r="B375" s="193"/>
      <c r="C375" s="86"/>
      <c r="D375" s="240"/>
      <c r="E375" s="246"/>
      <c r="F375" s="241"/>
      <c r="G375" s="86"/>
      <c r="H375" s="86"/>
      <c r="I375" s="161"/>
      <c r="J375" s="220"/>
      <c r="K375" s="161"/>
      <c r="L375" s="139"/>
      <c r="M375" s="309"/>
      <c r="N375" s="5"/>
      <c r="O375" s="5"/>
      <c r="P375" s="2"/>
      <c r="Q375" s="367"/>
      <c r="R375" s="340"/>
      <c r="S375" s="19"/>
      <c r="T375" s="385"/>
      <c r="U375" s="2"/>
      <c r="V375" s="2"/>
      <c r="W375" s="2"/>
      <c r="X375" s="2"/>
      <c r="Y375" s="2"/>
      <c r="Z375" s="2"/>
      <c r="AA375" s="2"/>
      <c r="AB375" s="2"/>
      <c r="AC375" s="2"/>
      <c r="AD375" s="2"/>
      <c r="AE375" s="2"/>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c r="LT375" s="84"/>
      <c r="LU375" s="84"/>
      <c r="LV375" s="84"/>
      <c r="LW375" s="84"/>
      <c r="LX375" s="84"/>
      <c r="LY375" s="84"/>
      <c r="LZ375" s="84"/>
      <c r="MA375" s="84"/>
      <c r="MB375" s="84"/>
      <c r="MC375" s="84"/>
      <c r="MD375" s="84"/>
      <c r="ME375" s="84"/>
      <c r="MF375" s="84"/>
      <c r="MG375" s="84"/>
      <c r="MH375" s="84"/>
      <c r="MI375" s="84"/>
      <c r="MJ375" s="84"/>
      <c r="MK375" s="84"/>
      <c r="ML375" s="84"/>
      <c r="MM375" s="84"/>
      <c r="MN375" s="84"/>
      <c r="MO375" s="84"/>
      <c r="MP375" s="84"/>
      <c r="MQ375" s="84"/>
      <c r="MR375" s="84"/>
      <c r="MS375" s="84"/>
      <c r="MT375" s="84"/>
      <c r="MU375" s="84"/>
      <c r="MV375" s="84"/>
      <c r="MW375" s="84"/>
      <c r="MX375" s="84"/>
      <c r="MY375" s="84"/>
      <c r="MZ375" s="84"/>
      <c r="NA375" s="84"/>
      <c r="NB375" s="84"/>
      <c r="NC375" s="84"/>
      <c r="ND375" s="84"/>
      <c r="NE375" s="84"/>
      <c r="NF375" s="84"/>
      <c r="NG375" s="84"/>
      <c r="NH375" s="84"/>
      <c r="NI375" s="84"/>
      <c r="NJ375" s="84"/>
      <c r="NK375" s="84"/>
      <c r="NL375" s="84"/>
      <c r="NM375" s="84"/>
      <c r="NN375" s="84"/>
      <c r="NO375" s="84"/>
      <c r="NP375" s="84"/>
      <c r="NQ375" s="84"/>
      <c r="NR375" s="84"/>
      <c r="NS375" s="84"/>
      <c r="NT375" s="84"/>
      <c r="NU375" s="84"/>
      <c r="NV375" s="84"/>
      <c r="NW375" s="84"/>
      <c r="NX375" s="84"/>
      <c r="NY375" s="84"/>
      <c r="NZ375" s="84"/>
      <c r="OA375" s="84"/>
      <c r="OB375" s="84"/>
      <c r="OC375" s="84"/>
      <c r="OD375" s="84"/>
      <c r="OE375" s="84"/>
      <c r="OF375" s="84"/>
      <c r="OG375" s="84"/>
      <c r="OH375" s="84"/>
      <c r="OI375" s="84"/>
      <c r="OJ375" s="84"/>
      <c r="OK375" s="84"/>
      <c r="OL375" s="84"/>
      <c r="OM375" s="84"/>
      <c r="ON375" s="84"/>
      <c r="OO375" s="84"/>
      <c r="OP375" s="84"/>
      <c r="OQ375" s="84"/>
      <c r="OR375" s="84"/>
      <c r="OS375" s="84"/>
      <c r="OT375" s="84"/>
      <c r="OU375" s="84"/>
      <c r="OV375" s="84"/>
      <c r="OW375" s="84"/>
      <c r="OX375" s="84"/>
      <c r="OY375" s="84"/>
      <c r="OZ375" s="84"/>
      <c r="PA375" s="84"/>
      <c r="PB375" s="84"/>
      <c r="PC375" s="84"/>
      <c r="PD375" s="84"/>
      <c r="PE375" s="84"/>
      <c r="PF375" s="84"/>
      <c r="PG375" s="84"/>
      <c r="PH375" s="84"/>
      <c r="PI375" s="84"/>
      <c r="PJ375" s="84"/>
      <c r="PK375" s="84"/>
      <c r="PL375" s="84"/>
      <c r="PM375" s="84"/>
      <c r="PN375" s="84"/>
      <c r="PO375" s="84"/>
      <c r="PP375" s="84"/>
      <c r="PQ375" s="84"/>
      <c r="PR375" s="84"/>
      <c r="PS375" s="84"/>
      <c r="PT375" s="84"/>
      <c r="PU375" s="84"/>
      <c r="PV375" s="84"/>
      <c r="PW375" s="84"/>
      <c r="PX375" s="84"/>
      <c r="PY375" s="84"/>
      <c r="PZ375" s="84"/>
      <c r="QA375" s="84"/>
      <c r="QB375" s="84"/>
      <c r="QC375" s="84"/>
      <c r="QD375" s="84"/>
      <c r="QE375" s="84"/>
      <c r="QF375" s="84"/>
      <c r="QG375" s="84"/>
      <c r="QH375" s="84"/>
      <c r="QI375" s="84"/>
      <c r="QJ375" s="84"/>
      <c r="QK375" s="84"/>
      <c r="QL375" s="84"/>
      <c r="QM375" s="84"/>
      <c r="QN375" s="84"/>
      <c r="QO375" s="84"/>
      <c r="QP375" s="84"/>
      <c r="QQ375" s="84"/>
      <c r="QR375" s="84"/>
      <c r="QS375" s="84"/>
      <c r="QT375" s="84"/>
      <c r="QU375" s="84"/>
      <c r="QV375" s="84"/>
      <c r="QW375" s="84"/>
      <c r="QX375" s="84"/>
      <c r="QY375" s="84"/>
      <c r="QZ375" s="84"/>
      <c r="RA375" s="84"/>
      <c r="RB375" s="84"/>
      <c r="RC375" s="84"/>
      <c r="RD375" s="84"/>
      <c r="RE375" s="84"/>
      <c r="RF375" s="84"/>
      <c r="RG375" s="84"/>
      <c r="RH375" s="84"/>
      <c r="RI375" s="84"/>
      <c r="RJ375" s="84"/>
      <c r="RK375" s="84"/>
      <c r="RL375" s="84"/>
      <c r="RM375" s="84"/>
      <c r="RN375" s="84"/>
      <c r="RO375" s="84"/>
      <c r="RP375" s="84"/>
      <c r="RQ375" s="84"/>
      <c r="RR375" s="84"/>
      <c r="RS375" s="84"/>
      <c r="RT375" s="84"/>
      <c r="RU375" s="84"/>
      <c r="RV375" s="84"/>
      <c r="RW375" s="84"/>
      <c r="RX375" s="84"/>
      <c r="RY375" s="84"/>
      <c r="RZ375" s="84"/>
      <c r="SA375" s="84"/>
      <c r="SB375" s="84"/>
      <c r="SC375" s="84"/>
      <c r="SD375" s="84"/>
      <c r="SE375" s="84"/>
      <c r="SF375" s="84"/>
      <c r="SG375" s="84"/>
      <c r="SH375" s="84"/>
      <c r="SI375" s="84"/>
      <c r="SJ375" s="84"/>
      <c r="SK375" s="84"/>
      <c r="SL375" s="84"/>
      <c r="SM375" s="84"/>
      <c r="SN375" s="84"/>
      <c r="SO375" s="84"/>
      <c r="SP375" s="84"/>
      <c r="SQ375" s="84"/>
      <c r="SR375" s="84"/>
      <c r="SS375" s="84"/>
      <c r="ST375" s="84"/>
      <c r="SU375" s="84"/>
      <c r="SV375" s="84"/>
      <c r="SW375" s="84"/>
      <c r="SX375" s="84"/>
      <c r="SY375" s="84"/>
      <c r="SZ375" s="84"/>
      <c r="TA375" s="84"/>
      <c r="TB375" s="84"/>
      <c r="TC375" s="84"/>
      <c r="TD375" s="84"/>
      <c r="TE375" s="84"/>
      <c r="TF375" s="84"/>
      <c r="TG375" s="84"/>
      <c r="TH375" s="84"/>
      <c r="TI375" s="84"/>
      <c r="TJ375" s="84"/>
      <c r="TK375" s="84"/>
      <c r="TL375" s="84"/>
      <c r="TM375" s="84"/>
      <c r="TN375" s="84"/>
      <c r="TO375" s="84"/>
      <c r="TP375" s="84"/>
      <c r="TQ375" s="84"/>
      <c r="TR375" s="84"/>
      <c r="TS375" s="84"/>
      <c r="TT375" s="84"/>
      <c r="TU375" s="84"/>
      <c r="TV375" s="84"/>
      <c r="TW375" s="84"/>
      <c r="TX375" s="84"/>
      <c r="TY375" s="84"/>
      <c r="TZ375" s="84"/>
      <c r="UA375" s="84"/>
      <c r="UB375" s="84"/>
      <c r="UC375" s="84"/>
      <c r="UD375" s="84"/>
      <c r="UE375" s="84"/>
      <c r="UF375" s="84"/>
      <c r="UG375" s="84"/>
      <c r="UH375" s="84"/>
      <c r="UI375" s="84"/>
      <c r="UJ375" s="84"/>
      <c r="UK375" s="84"/>
      <c r="UL375" s="84"/>
      <c r="UM375" s="84"/>
      <c r="UN375" s="84"/>
      <c r="UO375" s="84"/>
      <c r="UP375" s="84"/>
      <c r="UQ375" s="84"/>
      <c r="UR375" s="84"/>
      <c r="US375" s="84"/>
      <c r="UT375" s="84"/>
      <c r="UU375" s="84"/>
      <c r="UV375" s="84"/>
      <c r="UW375" s="84"/>
      <c r="UX375" s="84"/>
      <c r="UY375" s="84"/>
      <c r="UZ375" s="84"/>
      <c r="VA375" s="84"/>
      <c r="VB375" s="84"/>
      <c r="VC375" s="84"/>
      <c r="VD375" s="84"/>
      <c r="VE375" s="84"/>
      <c r="VF375" s="84"/>
      <c r="VG375" s="84"/>
      <c r="VH375" s="84"/>
      <c r="VI375" s="84"/>
      <c r="VJ375" s="84"/>
      <c r="VK375" s="84"/>
      <c r="VL375" s="84"/>
      <c r="VM375" s="84"/>
      <c r="VN375" s="84"/>
      <c r="VO375" s="84"/>
      <c r="VP375" s="84"/>
      <c r="VQ375" s="84"/>
      <c r="VR375" s="84"/>
      <c r="VS375" s="84"/>
      <c r="VT375" s="84"/>
      <c r="VU375" s="84"/>
      <c r="VV375" s="84"/>
      <c r="VW375" s="84"/>
      <c r="VX375" s="84"/>
      <c r="VY375" s="84"/>
      <c r="VZ375" s="84"/>
      <c r="WA375" s="84"/>
      <c r="WB375" s="84"/>
      <c r="WC375" s="84"/>
      <c r="WD375" s="84"/>
      <c r="WE375" s="84"/>
      <c r="WF375" s="84"/>
      <c r="WG375" s="84"/>
      <c r="WH375" s="84"/>
      <c r="WI375" s="84"/>
      <c r="WJ375" s="84"/>
      <c r="WK375" s="84"/>
      <c r="WL375" s="84"/>
      <c r="WM375" s="84"/>
      <c r="WN375" s="84"/>
      <c r="WO375" s="84"/>
      <c r="WP375" s="84"/>
      <c r="WQ375" s="84"/>
      <c r="WR375" s="84"/>
      <c r="WS375" s="84"/>
      <c r="WT375" s="84"/>
      <c r="WU375" s="84"/>
      <c r="WV375" s="84"/>
      <c r="WW375" s="84"/>
      <c r="WX375" s="84"/>
      <c r="WY375" s="84"/>
      <c r="WZ375" s="84"/>
      <c r="XA375" s="84"/>
      <c r="XB375" s="84"/>
      <c r="XC375" s="84"/>
      <c r="XD375" s="84"/>
      <c r="XE375" s="84"/>
      <c r="XF375" s="84"/>
      <c r="XG375" s="84"/>
      <c r="XH375" s="84"/>
      <c r="XI375" s="84"/>
      <c r="XJ375" s="84"/>
      <c r="XK375" s="84"/>
      <c r="XL375" s="84"/>
      <c r="XM375" s="84"/>
      <c r="XN375" s="84"/>
      <c r="XO375" s="84"/>
      <c r="XP375" s="84"/>
      <c r="XQ375" s="84"/>
      <c r="XR375" s="84"/>
      <c r="XS375" s="84"/>
      <c r="XT375" s="84"/>
      <c r="XU375" s="84"/>
      <c r="XV375" s="84"/>
      <c r="XW375" s="84"/>
      <c r="XX375" s="84"/>
      <c r="XY375" s="84"/>
      <c r="XZ375" s="84"/>
      <c r="YA375" s="84"/>
      <c r="YB375" s="84"/>
      <c r="YC375" s="84"/>
      <c r="YD375" s="84"/>
      <c r="YE375" s="84"/>
      <c r="YF375" s="84"/>
      <c r="YG375" s="84"/>
      <c r="YH375" s="84"/>
      <c r="YI375" s="84"/>
      <c r="YJ375" s="84"/>
      <c r="YK375" s="84"/>
      <c r="YL375" s="84"/>
      <c r="YM375" s="84"/>
      <c r="YN375" s="84"/>
      <c r="YO375" s="84"/>
      <c r="YP375" s="84"/>
      <c r="YQ375" s="84"/>
      <c r="YR375" s="84"/>
      <c r="YS375" s="84"/>
      <c r="YT375" s="84"/>
      <c r="YU375" s="84"/>
      <c r="YV375" s="84"/>
      <c r="YW375" s="84"/>
      <c r="YX375" s="84"/>
      <c r="YY375" s="84"/>
      <c r="YZ375" s="84"/>
      <c r="ZA375" s="84"/>
      <c r="ZB375" s="84"/>
      <c r="ZC375" s="84"/>
      <c r="ZD375" s="84"/>
      <c r="ZE375" s="84"/>
      <c r="ZF375" s="84"/>
      <c r="ZG375" s="84"/>
      <c r="ZH375" s="84"/>
      <c r="ZI375" s="84"/>
      <c r="ZJ375" s="84"/>
      <c r="ZK375" s="84"/>
      <c r="ZL375" s="84"/>
      <c r="ZM375" s="84"/>
      <c r="ZN375" s="84"/>
      <c r="ZO375" s="84"/>
      <c r="ZP375" s="84"/>
      <c r="ZQ375" s="84"/>
      <c r="ZR375" s="84"/>
      <c r="ZS375" s="84"/>
      <c r="ZT375" s="84"/>
      <c r="ZU375" s="84"/>
      <c r="ZV375" s="84"/>
      <c r="ZW375" s="84"/>
      <c r="ZX375" s="84"/>
      <c r="ZY375" s="84"/>
      <c r="ZZ375" s="84"/>
      <c r="AAA375" s="84"/>
      <c r="AAB375" s="84"/>
      <c r="AAC375" s="84"/>
      <c r="AAD375" s="84"/>
      <c r="AAE375" s="84"/>
      <c r="AAF375" s="84"/>
      <c r="AAG375" s="84"/>
      <c r="AAH375" s="84"/>
      <c r="AAI375" s="84"/>
      <c r="AAJ375" s="84"/>
      <c r="AAK375" s="84"/>
      <c r="AAL375" s="84"/>
      <c r="AAM375" s="84"/>
      <c r="AAN375" s="84"/>
      <c r="AAO375" s="84"/>
      <c r="AAP375" s="84"/>
      <c r="AAQ375" s="84"/>
      <c r="AAR375" s="84"/>
      <c r="AAS375" s="84"/>
      <c r="AAT375" s="84"/>
      <c r="AAU375" s="84"/>
      <c r="AAV375" s="84"/>
      <c r="AAW375" s="84"/>
      <c r="AAX375" s="84"/>
      <c r="AAY375" s="84"/>
      <c r="AAZ375" s="84"/>
      <c r="ABA375" s="84"/>
      <c r="ABB375" s="84"/>
      <c r="ABC375" s="84"/>
      <c r="ABD375" s="84"/>
      <c r="ABE375" s="84"/>
      <c r="ABF375" s="84"/>
      <c r="ABG375" s="84"/>
      <c r="ABH375" s="84"/>
      <c r="ABI375" s="84"/>
      <c r="ABJ375" s="84"/>
      <c r="ABK375" s="84"/>
      <c r="ABL375" s="84"/>
      <c r="ABM375" s="84"/>
      <c r="ABN375" s="84"/>
      <c r="ABO375" s="84"/>
      <c r="ABP375" s="84"/>
      <c r="ABQ375" s="84"/>
      <c r="ABR375" s="84"/>
      <c r="ABS375" s="84"/>
      <c r="ABT375" s="84"/>
      <c r="ABU375" s="84"/>
      <c r="ABV375" s="84"/>
      <c r="ABW375" s="84"/>
      <c r="ABX375" s="84"/>
      <c r="ABY375" s="84"/>
      <c r="ABZ375" s="84"/>
      <c r="ACA375" s="84"/>
      <c r="ACB375" s="84"/>
      <c r="ACC375" s="84"/>
      <c r="ACD375" s="84"/>
      <c r="ACE375" s="84"/>
      <c r="ACF375" s="84"/>
      <c r="ACG375" s="84"/>
      <c r="ACH375" s="84"/>
      <c r="ACI375" s="84"/>
      <c r="ACJ375" s="84"/>
      <c r="ACK375" s="84"/>
      <c r="ACL375" s="84"/>
      <c r="ACM375" s="84"/>
      <c r="ACN375" s="84"/>
      <c r="ACO375" s="84"/>
      <c r="ACP375" s="84"/>
      <c r="ACQ375" s="84"/>
      <c r="ACR375" s="84"/>
      <c r="ACS375" s="84"/>
      <c r="ACT375" s="84"/>
      <c r="ACU375" s="84"/>
      <c r="ACV375" s="84"/>
      <c r="ACW375" s="84"/>
      <c r="ACX375" s="84"/>
      <c r="ACY375" s="84"/>
      <c r="ACZ375" s="84"/>
      <c r="ADA375" s="84"/>
      <c r="ADB375" s="84"/>
      <c r="ADC375" s="84"/>
      <c r="ADD375" s="84"/>
      <c r="ADE375" s="84"/>
      <c r="ADF375" s="84"/>
      <c r="ADG375" s="84"/>
      <c r="ADH375" s="84"/>
      <c r="ADI375" s="84"/>
      <c r="ADJ375" s="84"/>
      <c r="ADK375" s="84"/>
      <c r="ADL375" s="84"/>
      <c r="ADM375" s="84"/>
      <c r="ADN375" s="84"/>
      <c r="ADO375" s="84"/>
      <c r="ADP375" s="84"/>
      <c r="ADQ375" s="84"/>
      <c r="ADR375" s="84"/>
      <c r="ADS375" s="84"/>
      <c r="ADT375" s="84"/>
      <c r="ADU375" s="84"/>
      <c r="ADV375" s="84"/>
      <c r="ADW375" s="84"/>
      <c r="ADX375" s="84"/>
      <c r="ADY375" s="84"/>
      <c r="ADZ375" s="84"/>
      <c r="AEA375" s="84"/>
      <c r="AEB375" s="84"/>
      <c r="AEC375" s="84"/>
      <c r="AED375" s="84"/>
      <c r="AEE375" s="84"/>
      <c r="AEF375" s="84"/>
      <c r="AEG375" s="84"/>
      <c r="AEH375" s="84"/>
      <c r="AEI375" s="84"/>
      <c r="AEJ375" s="84"/>
      <c r="AEK375" s="84"/>
      <c r="AEL375" s="84"/>
      <c r="AEM375" s="84"/>
      <c r="AEN375" s="84"/>
      <c r="AEO375" s="84"/>
      <c r="AEP375" s="84"/>
      <c r="AEQ375" s="84"/>
      <c r="AER375" s="84"/>
      <c r="AES375" s="84"/>
      <c r="AET375" s="84"/>
      <c r="AEU375" s="84"/>
      <c r="AEV375" s="84"/>
      <c r="AEW375" s="84"/>
      <c r="AEX375" s="84"/>
      <c r="AEY375" s="84"/>
      <c r="AEZ375" s="84"/>
      <c r="AFA375" s="84"/>
      <c r="AFB375" s="84"/>
      <c r="AFC375" s="84"/>
      <c r="AFD375" s="84"/>
      <c r="AFE375" s="84"/>
      <c r="AFF375" s="84"/>
      <c r="AFG375" s="84"/>
      <c r="AFH375" s="84"/>
      <c r="AFI375" s="84"/>
      <c r="AFJ375" s="84"/>
      <c r="AFK375" s="84"/>
      <c r="AFL375" s="84"/>
      <c r="AFM375" s="84"/>
      <c r="AFN375" s="84"/>
      <c r="AFO375" s="84"/>
      <c r="AFP375" s="84"/>
      <c r="AFQ375" s="84"/>
      <c r="AFR375" s="84"/>
      <c r="AFS375" s="84"/>
      <c r="AFT375" s="84"/>
      <c r="AFU375" s="84"/>
      <c r="AFV375" s="84"/>
      <c r="AFW375" s="84"/>
      <c r="AFX375" s="84"/>
      <c r="AFY375" s="84"/>
      <c r="AFZ375" s="84"/>
      <c r="AGA375" s="84"/>
      <c r="AGB375" s="84"/>
      <c r="AGC375" s="84"/>
      <c r="AGD375" s="84"/>
      <c r="AGE375" s="84"/>
      <c r="AGF375" s="84"/>
      <c r="AGG375" s="84"/>
      <c r="AGH375" s="84"/>
      <c r="AGI375" s="84"/>
      <c r="AGJ375" s="84"/>
      <c r="AGK375" s="84"/>
      <c r="AGL375" s="84"/>
      <c r="AGM375" s="84"/>
      <c r="AGN375" s="84"/>
      <c r="AGO375" s="84"/>
      <c r="AGP375" s="84"/>
      <c r="AGQ375" s="84"/>
      <c r="AGR375" s="84"/>
      <c r="AGS375" s="84"/>
      <c r="AGT375" s="84"/>
      <c r="AGU375" s="84"/>
      <c r="AGV375" s="84"/>
      <c r="AGW375" s="84"/>
      <c r="AGX375" s="84"/>
      <c r="AGY375" s="84"/>
      <c r="AGZ375" s="84"/>
      <c r="AHA375" s="84"/>
      <c r="AHB375" s="84"/>
      <c r="AHC375" s="84"/>
      <c r="AHD375" s="84"/>
      <c r="AHE375" s="84"/>
      <c r="AHF375" s="84"/>
      <c r="AHG375" s="84"/>
      <c r="AHH375" s="84"/>
      <c r="AHI375" s="84"/>
      <c r="AHJ375" s="84"/>
      <c r="AHK375" s="84"/>
      <c r="AHL375" s="84"/>
      <c r="AHM375" s="84"/>
      <c r="AHN375" s="84"/>
      <c r="AHO375" s="84"/>
      <c r="AHP375" s="84"/>
      <c r="AHQ375" s="84"/>
      <c r="AHR375" s="84"/>
      <c r="AHS375" s="84"/>
      <c r="AHT375" s="84"/>
      <c r="AHU375" s="84"/>
      <c r="AHV375" s="84"/>
      <c r="AHW375" s="84"/>
      <c r="AHX375" s="84"/>
      <c r="AHY375" s="84"/>
      <c r="AHZ375" s="84"/>
      <c r="AIA375" s="84"/>
      <c r="AIB375" s="84"/>
      <c r="AIC375" s="84"/>
      <c r="AID375" s="84"/>
      <c r="AIE375" s="84"/>
      <c r="AIF375" s="84"/>
      <c r="AIG375" s="84"/>
      <c r="AIH375" s="84"/>
      <c r="AII375" s="84"/>
      <c r="AIJ375" s="84"/>
      <c r="AIK375" s="84"/>
      <c r="AIL375" s="84"/>
      <c r="AIM375" s="84"/>
      <c r="AIN375" s="84"/>
      <c r="AIO375" s="84"/>
      <c r="AIP375" s="84"/>
      <c r="AIQ375" s="84"/>
      <c r="AIR375" s="84"/>
      <c r="AIS375" s="84"/>
      <c r="AIT375" s="84"/>
      <c r="AIU375" s="84"/>
      <c r="AIV375" s="84"/>
      <c r="AIW375" s="84"/>
      <c r="AIX375" s="84"/>
      <c r="AIY375" s="84"/>
      <c r="AIZ375" s="84"/>
      <c r="AJA375" s="84"/>
      <c r="AJB375" s="84"/>
      <c r="AJC375" s="84"/>
      <c r="AJD375" s="84"/>
      <c r="AJE375" s="84"/>
      <c r="AJF375" s="84"/>
      <c r="AJG375" s="84"/>
      <c r="AJH375" s="84"/>
      <c r="AJI375" s="84"/>
      <c r="AJJ375" s="84"/>
      <c r="AJK375" s="84"/>
      <c r="AJL375" s="84"/>
      <c r="AJM375" s="84"/>
      <c r="AJN375" s="84"/>
      <c r="AJO375" s="84"/>
      <c r="AJP375" s="84"/>
      <c r="AJQ375" s="84"/>
      <c r="AJR375" s="84"/>
      <c r="AJS375" s="84"/>
      <c r="AJT375" s="84"/>
      <c r="AJU375" s="84"/>
      <c r="AJV375" s="84"/>
      <c r="AJW375" s="84"/>
      <c r="AJX375" s="84"/>
      <c r="AJY375" s="84"/>
      <c r="AJZ375" s="84"/>
      <c r="AKA375" s="84"/>
      <c r="AKB375" s="84"/>
      <c r="AKC375" s="84"/>
      <c r="AKD375" s="84"/>
      <c r="AKE375" s="84"/>
      <c r="AKF375" s="84"/>
      <c r="AKG375" s="84"/>
      <c r="AKH375" s="84"/>
      <c r="AKI375" s="84"/>
      <c r="AKJ375" s="84"/>
      <c r="AKK375" s="84"/>
      <c r="AKL375" s="84"/>
      <c r="AKM375" s="84"/>
      <c r="AKN375" s="84"/>
      <c r="AKO375" s="84"/>
      <c r="AKP375" s="84"/>
      <c r="AKQ375" s="84"/>
      <c r="AKR375" s="84"/>
      <c r="AKS375" s="84"/>
      <c r="AKT375" s="84"/>
      <c r="AKU375" s="84"/>
      <c r="AKV375" s="84"/>
      <c r="AKW375" s="84"/>
      <c r="AKX375" s="84"/>
      <c r="AKY375" s="84"/>
      <c r="AKZ375" s="84"/>
      <c r="ALA375" s="84"/>
      <c r="ALB375" s="84"/>
      <c r="ALC375" s="84"/>
      <c r="ALD375" s="84"/>
      <c r="ALE375" s="84"/>
      <c r="ALF375" s="84"/>
      <c r="ALG375" s="84"/>
      <c r="ALH375" s="84"/>
      <c r="ALI375" s="84"/>
      <c r="ALJ375" s="84"/>
      <c r="ALK375" s="84"/>
      <c r="ALL375" s="84"/>
      <c r="ALM375" s="84"/>
      <c r="ALN375" s="84"/>
      <c r="ALO375" s="84"/>
      <c r="ALP375" s="84"/>
      <c r="ALQ375" s="84"/>
      <c r="ALR375" s="84"/>
      <c r="ALS375" s="84"/>
      <c r="ALT375" s="84"/>
      <c r="ALU375" s="84"/>
      <c r="ALV375" s="84"/>
      <c r="ALW375" s="84"/>
      <c r="ALX375" s="84"/>
      <c r="ALY375" s="84"/>
      <c r="ALZ375" s="84"/>
      <c r="AMA375" s="84"/>
      <c r="AMB375" s="84"/>
      <c r="AMC375" s="84"/>
      <c r="AMD375" s="84"/>
      <c r="AME375" s="84"/>
      <c r="AMF375" s="84"/>
      <c r="AMG375" s="84"/>
      <c r="AMH375" s="84"/>
      <c r="AMI375" s="84"/>
      <c r="AMJ375" s="84"/>
      <c r="AMK375" s="84"/>
      <c r="AML375" s="84"/>
      <c r="AMM375" s="84"/>
      <c r="AMN375" s="84"/>
      <c r="AMO375" s="84"/>
      <c r="AMP375" s="84"/>
      <c r="AMQ375" s="84"/>
      <c r="AMR375" s="84"/>
      <c r="AMS375" s="84"/>
      <c r="AMT375" s="84"/>
      <c r="AMU375" s="84"/>
      <c r="AMV375" s="84"/>
      <c r="AMW375" s="84"/>
      <c r="AMX375" s="84"/>
      <c r="AMY375" s="84"/>
      <c r="AMZ375" s="84"/>
      <c r="ANA375" s="84"/>
      <c r="ANB375" s="84"/>
      <c r="ANC375" s="84"/>
      <c r="AND375" s="84"/>
      <c r="ANE375" s="84"/>
      <c r="ANF375" s="84"/>
      <c r="ANG375" s="84"/>
      <c r="ANH375" s="84"/>
      <c r="ANI375" s="84"/>
      <c r="ANJ375" s="84"/>
      <c r="ANK375" s="84"/>
      <c r="ANL375" s="84"/>
      <c r="ANM375" s="84"/>
      <c r="ANN375" s="84"/>
      <c r="ANO375" s="84"/>
      <c r="ANP375" s="84"/>
      <c r="ANQ375" s="84"/>
      <c r="ANR375" s="84"/>
      <c r="ANS375" s="84"/>
      <c r="ANT375" s="84"/>
      <c r="ANU375" s="84"/>
      <c r="ANV375" s="84"/>
      <c r="ANW375" s="84"/>
      <c r="ANX375" s="84"/>
      <c r="ANY375" s="84"/>
      <c r="ANZ375" s="84"/>
      <c r="AOA375" s="84"/>
      <c r="AOB375" s="84"/>
      <c r="AOC375" s="84"/>
      <c r="AOD375" s="84"/>
      <c r="AOE375" s="84"/>
      <c r="AOF375" s="84"/>
      <c r="AOG375" s="84"/>
      <c r="AOH375" s="84"/>
      <c r="AOI375" s="84"/>
      <c r="AOJ375" s="84"/>
      <c r="AOK375" s="84"/>
      <c r="AOL375" s="84"/>
      <c r="AOM375" s="84"/>
      <c r="AON375" s="84"/>
      <c r="AOO375" s="84"/>
      <c r="AOP375" s="84"/>
      <c r="AOQ375" s="84"/>
      <c r="AOR375" s="84"/>
      <c r="AOS375" s="84"/>
      <c r="AOT375" s="84"/>
      <c r="AOU375" s="84"/>
      <c r="AOV375" s="84"/>
      <c r="AOW375" s="84"/>
      <c r="AOX375" s="84"/>
      <c r="AOY375" s="84"/>
      <c r="AOZ375" s="84"/>
      <c r="APA375" s="84"/>
      <c r="APB375" s="84"/>
      <c r="APC375" s="84"/>
      <c r="APD375" s="84"/>
      <c r="APE375" s="84"/>
      <c r="APF375" s="84"/>
      <c r="APG375" s="84"/>
      <c r="APH375" s="84"/>
      <c r="API375" s="84"/>
      <c r="APJ375" s="84"/>
      <c r="APK375" s="84"/>
      <c r="APL375" s="84"/>
      <c r="APM375" s="84"/>
      <c r="APN375" s="84"/>
      <c r="APO375" s="84"/>
      <c r="APP375" s="84"/>
      <c r="APQ375" s="84"/>
      <c r="APR375" s="84"/>
      <c r="APS375" s="84"/>
      <c r="APT375" s="84"/>
      <c r="APU375" s="84"/>
      <c r="APV375" s="84"/>
      <c r="APW375" s="84"/>
      <c r="APX375" s="84"/>
      <c r="APY375" s="84"/>
      <c r="APZ375" s="84"/>
      <c r="AQA375" s="84"/>
      <c r="AQB375" s="84"/>
      <c r="AQC375" s="84"/>
      <c r="AQD375" s="84"/>
      <c r="AQE375" s="84"/>
      <c r="AQF375" s="84"/>
      <c r="AQG375" s="84"/>
      <c r="AQH375" s="84"/>
      <c r="AQI375" s="84"/>
      <c r="AQJ375" s="84"/>
      <c r="AQK375" s="84"/>
      <c r="AQL375" s="84"/>
      <c r="AQM375" s="84"/>
      <c r="AQN375" s="84"/>
      <c r="AQO375" s="84"/>
      <c r="AQP375" s="84"/>
      <c r="AQQ375" s="84"/>
      <c r="AQR375" s="84"/>
      <c r="AQS375" s="84"/>
      <c r="AQT375" s="84"/>
      <c r="AQU375" s="84"/>
      <c r="AQV375" s="84"/>
      <c r="AQW375" s="84"/>
      <c r="AQX375" s="84"/>
      <c r="AQY375" s="84"/>
      <c r="AQZ375" s="84"/>
      <c r="ARA375" s="84"/>
      <c r="ARB375" s="84"/>
      <c r="ARC375" s="84"/>
      <c r="ARD375" s="84"/>
      <c r="ARE375" s="84"/>
      <c r="ARF375" s="84"/>
      <c r="ARG375" s="84"/>
      <c r="ARH375" s="84"/>
      <c r="ARI375" s="84"/>
      <c r="ARJ375" s="84"/>
      <c r="ARK375" s="84"/>
      <c r="ARL375" s="84"/>
      <c r="ARM375" s="84"/>
      <c r="ARN375" s="84"/>
      <c r="ARO375" s="84"/>
      <c r="ARP375" s="84"/>
      <c r="ARQ375" s="84"/>
      <c r="ARR375" s="84"/>
      <c r="ARS375" s="84"/>
      <c r="ART375" s="84"/>
      <c r="ARU375" s="84"/>
      <c r="ARV375" s="84"/>
      <c r="ARW375" s="84"/>
      <c r="ARX375" s="84"/>
      <c r="ARY375" s="84"/>
      <c r="ARZ375" s="84"/>
      <c r="ASA375" s="84"/>
      <c r="ASB375" s="84"/>
      <c r="ASC375" s="84"/>
      <c r="ASD375" s="84"/>
      <c r="ASE375" s="84"/>
      <c r="ASF375" s="84"/>
      <c r="ASG375" s="84"/>
      <c r="ASH375" s="84"/>
      <c r="ASI375" s="84"/>
      <c r="ASJ375" s="84"/>
      <c r="ASK375" s="84"/>
      <c r="ASL375" s="84"/>
      <c r="ASM375" s="84"/>
      <c r="ASN375" s="84"/>
      <c r="ASO375" s="84"/>
      <c r="ASP375" s="84"/>
      <c r="ASQ375" s="84"/>
      <c r="ASR375" s="84"/>
      <c r="ASS375" s="84"/>
      <c r="AST375" s="84"/>
      <c r="ASU375" s="84"/>
      <c r="ASV375" s="84"/>
      <c r="ASW375" s="84"/>
      <c r="ASX375" s="84"/>
      <c r="ASY375" s="84"/>
      <c r="ASZ375" s="84"/>
      <c r="ATA375" s="84"/>
      <c r="ATB375" s="84"/>
      <c r="ATC375" s="84"/>
      <c r="ATD375" s="84"/>
      <c r="ATE375" s="84"/>
      <c r="ATF375" s="84"/>
      <c r="ATG375" s="84"/>
      <c r="ATH375" s="84"/>
      <c r="ATI375" s="84"/>
      <c r="ATJ375" s="84"/>
      <c r="ATK375" s="84"/>
      <c r="ATL375" s="84"/>
      <c r="ATM375" s="84"/>
      <c r="ATN375" s="84"/>
      <c r="ATO375" s="84"/>
      <c r="ATP375" s="84"/>
      <c r="ATQ375" s="84"/>
      <c r="ATR375" s="84"/>
      <c r="ATS375" s="84"/>
      <c r="ATT375" s="84"/>
      <c r="ATU375" s="84"/>
      <c r="ATV375" s="84"/>
      <c r="ATW375" s="84"/>
      <c r="ATX375" s="84"/>
      <c r="ATY375" s="84"/>
      <c r="ATZ375" s="84"/>
      <c r="AUA375" s="84"/>
      <c r="AUB375" s="84"/>
      <c r="AUC375" s="84"/>
      <c r="AUD375" s="84"/>
      <c r="AUE375" s="84"/>
      <c r="AUF375" s="84"/>
      <c r="AUG375" s="84"/>
      <c r="AUH375" s="84"/>
      <c r="AUI375" s="84"/>
      <c r="AUJ375" s="84"/>
      <c r="AUK375" s="84"/>
      <c r="AUL375" s="84"/>
      <c r="AUM375" s="84"/>
      <c r="AUN375" s="84"/>
      <c r="AUO375" s="84"/>
      <c r="AUP375" s="84"/>
      <c r="AUQ375" s="84"/>
      <c r="AUR375" s="84"/>
      <c r="AUS375" s="84"/>
      <c r="AUT375" s="84"/>
      <c r="AUU375" s="84"/>
      <c r="AUV375" s="84"/>
      <c r="AUW375" s="84"/>
      <c r="AUX375" s="84"/>
      <c r="AUY375" s="84"/>
      <c r="AUZ375" s="84"/>
      <c r="AVA375" s="84"/>
      <c r="AVB375" s="84"/>
      <c r="AVC375" s="84"/>
      <c r="AVD375" s="84"/>
      <c r="AVE375" s="84"/>
      <c r="AVF375" s="84"/>
      <c r="AVG375" s="84"/>
      <c r="AVH375" s="84"/>
      <c r="AVI375" s="84"/>
      <c r="AVJ375" s="84"/>
      <c r="AVK375" s="84"/>
      <c r="AVL375" s="84"/>
      <c r="AVM375" s="84"/>
      <c r="AVN375" s="84"/>
      <c r="AVO375" s="84"/>
      <c r="AVP375" s="84"/>
      <c r="AVQ375" s="84"/>
      <c r="AVR375" s="84"/>
      <c r="AVS375" s="84"/>
      <c r="AVT375" s="84"/>
      <c r="AVU375" s="84"/>
      <c r="AVV375" s="84"/>
      <c r="AVW375" s="84"/>
      <c r="AVX375" s="84"/>
      <c r="AVY375" s="84"/>
      <c r="AVZ375" s="84"/>
      <c r="AWA375" s="84"/>
      <c r="AWB375" s="84"/>
      <c r="AWC375" s="84"/>
      <c r="AWD375" s="84"/>
      <c r="AWE375" s="84"/>
      <c r="AWF375" s="84"/>
      <c r="AWG375" s="84"/>
      <c r="AWH375" s="84"/>
      <c r="AWI375" s="84"/>
      <c r="AWJ375" s="84"/>
      <c r="AWK375" s="84"/>
      <c r="AWL375" s="84"/>
      <c r="AWM375" s="84"/>
      <c r="AWN375" s="84"/>
      <c r="AWO375" s="84"/>
      <c r="AWP375" s="84"/>
      <c r="AWQ375" s="84"/>
      <c r="AWR375" s="84"/>
      <c r="AWS375" s="84"/>
      <c r="AWT375" s="84"/>
      <c r="AWU375" s="84"/>
      <c r="AWV375" s="84"/>
      <c r="AWW375" s="84"/>
      <c r="AWX375" s="84"/>
      <c r="AWY375" s="84"/>
      <c r="AWZ375" s="84"/>
      <c r="AXA375" s="84"/>
      <c r="AXB375" s="84"/>
      <c r="AXC375" s="84"/>
      <c r="AXD375" s="84"/>
      <c r="AXE375" s="84"/>
      <c r="AXF375" s="84"/>
      <c r="AXG375" s="84"/>
      <c r="AXH375" s="84"/>
      <c r="AXI375" s="84"/>
      <c r="AXJ375" s="84"/>
      <c r="AXK375" s="84"/>
      <c r="AXL375" s="84"/>
      <c r="AXM375" s="84"/>
      <c r="AXN375" s="84"/>
      <c r="AXO375" s="84"/>
      <c r="AXP375" s="84"/>
      <c r="AXQ375" s="84"/>
      <c r="AXR375" s="84"/>
      <c r="AXS375" s="84"/>
      <c r="AXT375" s="84"/>
      <c r="AXU375" s="84"/>
      <c r="AXV375" s="84"/>
      <c r="AXW375" s="84"/>
      <c r="AXX375" s="84"/>
      <c r="AXY375" s="84"/>
      <c r="AXZ375" s="84"/>
      <c r="AYA375" s="84"/>
      <c r="AYB375" s="84"/>
      <c r="AYC375" s="84"/>
      <c r="AYD375" s="84"/>
      <c r="AYE375" s="84"/>
      <c r="AYF375" s="84"/>
      <c r="AYG375" s="84"/>
      <c r="AYH375" s="84"/>
      <c r="AYI375" s="84"/>
      <c r="AYJ375" s="84"/>
      <c r="AYK375" s="84"/>
      <c r="AYL375" s="84"/>
      <c r="AYM375" s="84"/>
      <c r="AYN375" s="84"/>
      <c r="AYO375" s="84"/>
      <c r="AYP375" s="84"/>
      <c r="AYQ375" s="84"/>
      <c r="AYR375" s="84"/>
      <c r="AYS375" s="84"/>
      <c r="AYT375" s="84"/>
      <c r="AYU375" s="84"/>
      <c r="AYV375" s="84"/>
      <c r="AYW375" s="84"/>
      <c r="AYX375" s="84"/>
      <c r="AYY375" s="84"/>
      <c r="AYZ375" s="84"/>
      <c r="AZA375" s="84"/>
      <c r="AZB375" s="84"/>
      <c r="AZC375" s="84"/>
      <c r="AZD375" s="84"/>
      <c r="AZE375" s="84"/>
      <c r="AZF375" s="84"/>
      <c r="AZG375" s="84"/>
      <c r="AZH375" s="84"/>
      <c r="AZI375" s="84"/>
      <c r="AZJ375" s="84"/>
      <c r="AZK375" s="84"/>
      <c r="AZL375" s="84"/>
      <c r="AZM375" s="84"/>
      <c r="AZN375" s="84"/>
      <c r="AZO375" s="84"/>
      <c r="AZP375" s="84"/>
      <c r="AZQ375" s="84"/>
      <c r="AZR375" s="84"/>
      <c r="AZS375" s="84"/>
      <c r="AZT375" s="84"/>
      <c r="AZU375" s="84"/>
      <c r="AZV375" s="84"/>
      <c r="AZW375" s="84"/>
      <c r="AZX375" s="84"/>
      <c r="AZY375" s="84"/>
      <c r="AZZ375" s="84"/>
      <c r="BAA375" s="84"/>
      <c r="BAB375" s="84"/>
      <c r="BAC375" s="84"/>
      <c r="BAD375" s="84"/>
      <c r="BAE375" s="84"/>
      <c r="BAF375" s="84"/>
      <c r="BAG375" s="84"/>
      <c r="BAH375" s="84"/>
      <c r="BAI375" s="84"/>
      <c r="BAJ375" s="84"/>
      <c r="BAK375" s="84"/>
      <c r="BAL375" s="84"/>
      <c r="BAM375" s="84"/>
      <c r="BAN375" s="84"/>
      <c r="BAO375" s="84"/>
      <c r="BAP375" s="84"/>
      <c r="BAQ375" s="84"/>
      <c r="BAR375" s="84"/>
      <c r="BAS375" s="84"/>
      <c r="BAT375" s="84"/>
      <c r="BAU375" s="84"/>
      <c r="BAV375" s="84"/>
      <c r="BAW375" s="84"/>
      <c r="BAX375" s="84"/>
      <c r="BAY375" s="84"/>
      <c r="BAZ375" s="84"/>
      <c r="BBA375" s="84"/>
      <c r="BBB375" s="84"/>
      <c r="BBC375" s="84"/>
      <c r="BBD375" s="84"/>
      <c r="BBE375" s="84"/>
      <c r="BBF375" s="84"/>
      <c r="BBG375" s="84"/>
      <c r="BBH375" s="84"/>
      <c r="BBI375" s="84"/>
      <c r="BBJ375" s="84"/>
      <c r="BBK375" s="84"/>
      <c r="BBL375" s="84"/>
      <c r="BBM375" s="84"/>
      <c r="BBN375" s="84"/>
      <c r="BBO375" s="84"/>
      <c r="BBP375" s="84"/>
      <c r="BBQ375" s="84"/>
      <c r="BBR375" s="84"/>
      <c r="BBS375" s="84"/>
      <c r="BBT375" s="84"/>
      <c r="BBU375" s="84"/>
      <c r="BBV375" s="84"/>
      <c r="BBW375" s="84"/>
      <c r="BBX375" s="84"/>
      <c r="BBY375" s="84"/>
      <c r="BBZ375" s="84"/>
      <c r="BCA375" s="84"/>
      <c r="BCB375" s="84"/>
      <c r="BCC375" s="84"/>
      <c r="BCD375" s="84"/>
      <c r="BCE375" s="84"/>
      <c r="BCF375" s="84"/>
      <c r="BCG375" s="84"/>
      <c r="BCH375" s="84"/>
      <c r="BCI375" s="84"/>
      <c r="BCJ375" s="84"/>
      <c r="BCK375" s="84"/>
      <c r="BCL375" s="84"/>
      <c r="BCM375" s="84"/>
      <c r="BCN375" s="84"/>
      <c r="BCO375" s="84"/>
      <c r="BCP375" s="84"/>
      <c r="BCQ375" s="84"/>
      <c r="BCR375" s="84"/>
      <c r="BCS375" s="84"/>
      <c r="BCT375" s="84"/>
      <c r="BCU375" s="84"/>
      <c r="BCV375" s="84"/>
      <c r="BCW375" s="84"/>
      <c r="BCX375" s="84"/>
      <c r="BCY375" s="84"/>
      <c r="BCZ375" s="84"/>
      <c r="BDA375" s="84"/>
      <c r="BDB375" s="84"/>
      <c r="BDC375" s="84"/>
      <c r="BDD375" s="84"/>
      <c r="BDE375" s="84"/>
      <c r="BDF375" s="84"/>
      <c r="BDG375" s="84"/>
      <c r="BDH375" s="84"/>
      <c r="BDI375" s="84"/>
      <c r="BDJ375" s="84"/>
      <c r="BDK375" s="84"/>
      <c r="BDL375" s="84"/>
      <c r="BDM375" s="84"/>
      <c r="BDN375" s="84"/>
      <c r="BDO375" s="84"/>
      <c r="BDP375" s="84"/>
      <c r="BDQ375" s="84"/>
      <c r="BDR375" s="84"/>
      <c r="BDS375" s="84"/>
      <c r="BDT375" s="84"/>
      <c r="BDU375" s="84"/>
      <c r="BDV375" s="84"/>
      <c r="BDW375" s="84"/>
      <c r="BDX375" s="84"/>
      <c r="BDY375" s="84"/>
      <c r="BDZ375" s="84"/>
      <c r="BEA375" s="84"/>
      <c r="BEB375" s="84"/>
      <c r="BEC375" s="84"/>
      <c r="BED375" s="84"/>
      <c r="BEE375" s="84"/>
      <c r="BEF375" s="84"/>
      <c r="BEG375" s="84"/>
      <c r="BEH375" s="84"/>
      <c r="BEI375" s="84"/>
      <c r="BEJ375" s="84"/>
      <c r="BEK375" s="84"/>
      <c r="BEL375" s="84"/>
      <c r="BEM375" s="84"/>
      <c r="BEN375" s="84"/>
      <c r="BEO375" s="84"/>
      <c r="BEP375" s="84"/>
      <c r="BEQ375" s="84"/>
      <c r="BER375" s="84"/>
      <c r="BES375" s="84"/>
      <c r="BET375" s="84"/>
      <c r="BEU375" s="84"/>
      <c r="BEV375" s="84"/>
      <c r="BEW375" s="84"/>
      <c r="BEX375" s="84"/>
      <c r="BEY375" s="84"/>
      <c r="BEZ375" s="84"/>
      <c r="BFA375" s="84"/>
      <c r="BFB375" s="84"/>
      <c r="BFC375" s="84"/>
      <c r="BFD375" s="84"/>
      <c r="BFE375" s="84"/>
      <c r="BFF375" s="84"/>
      <c r="BFG375" s="84"/>
      <c r="BFH375" s="84"/>
      <c r="BFI375" s="84"/>
      <c r="BFJ375" s="84"/>
      <c r="BFK375" s="84"/>
      <c r="BFL375" s="84"/>
      <c r="BFM375" s="84"/>
      <c r="BFN375" s="84"/>
      <c r="BFO375" s="84"/>
      <c r="BFP375" s="84"/>
      <c r="BFQ375" s="84"/>
      <c r="BFR375" s="84"/>
      <c r="BFS375" s="84"/>
      <c r="BFT375" s="84"/>
      <c r="BFU375" s="84"/>
      <c r="BFV375" s="84"/>
      <c r="BFW375" s="84"/>
      <c r="BFX375" s="84"/>
      <c r="BFY375" s="84"/>
      <c r="BFZ375" s="84"/>
      <c r="BGA375" s="84"/>
      <c r="BGB375" s="84"/>
      <c r="BGC375" s="84"/>
      <c r="BGD375" s="84"/>
      <c r="BGE375" s="84"/>
      <c r="BGF375" s="84"/>
      <c r="BGG375" s="84"/>
      <c r="BGH375" s="84"/>
      <c r="BGI375" s="84"/>
      <c r="BGJ375" s="84"/>
      <c r="BGK375" s="84"/>
      <c r="BGL375" s="84"/>
      <c r="BGM375" s="84"/>
      <c r="BGN375" s="84"/>
      <c r="BGO375" s="84"/>
      <c r="BGP375" s="84"/>
      <c r="BGQ375" s="84"/>
      <c r="BGR375" s="84"/>
      <c r="BGS375" s="84"/>
      <c r="BGT375" s="84"/>
      <c r="BGU375" s="84"/>
      <c r="BGV375" s="84"/>
      <c r="BGW375" s="84"/>
      <c r="BGX375" s="84"/>
      <c r="BGY375" s="84"/>
      <c r="BGZ375" s="84"/>
      <c r="BHA375" s="84"/>
      <c r="BHB375" s="84"/>
      <c r="BHC375" s="84"/>
      <c r="BHD375" s="84"/>
      <c r="BHE375" s="84"/>
      <c r="BHF375" s="84"/>
      <c r="BHG375" s="84"/>
      <c r="BHH375" s="84"/>
      <c r="BHI375" s="84"/>
      <c r="BHJ375" s="84"/>
      <c r="BHK375" s="84"/>
      <c r="BHL375" s="84"/>
      <c r="BHM375" s="84"/>
      <c r="BHN375" s="84"/>
      <c r="BHO375" s="84"/>
      <c r="BHP375" s="84"/>
      <c r="BHQ375" s="84"/>
      <c r="BHR375" s="84"/>
      <c r="BHS375" s="84"/>
      <c r="BHT375" s="84"/>
      <c r="BHU375" s="84"/>
      <c r="BHV375" s="84"/>
      <c r="BHW375" s="84"/>
      <c r="BHX375" s="84"/>
      <c r="BHY375" s="84"/>
      <c r="BHZ375" s="84"/>
      <c r="BIA375" s="84"/>
      <c r="BIB375" s="84"/>
      <c r="BIC375" s="84"/>
      <c r="BID375" s="84"/>
      <c r="BIE375" s="84"/>
      <c r="BIF375" s="84"/>
      <c r="BIG375" s="84"/>
      <c r="BIH375" s="84"/>
      <c r="BII375" s="84"/>
      <c r="BIJ375" s="84"/>
      <c r="BIK375" s="84"/>
      <c r="BIL375" s="84"/>
      <c r="BIM375" s="84"/>
      <c r="BIN375" s="84"/>
      <c r="BIO375" s="84"/>
      <c r="BIP375" s="84"/>
      <c r="BIQ375" s="84"/>
      <c r="BIR375" s="84"/>
      <c r="BIS375" s="84"/>
      <c r="BIT375" s="84"/>
      <c r="BIU375" s="84"/>
      <c r="BIV375" s="84"/>
      <c r="BIW375" s="84"/>
      <c r="BIX375" s="84"/>
      <c r="BIY375" s="84"/>
      <c r="BIZ375" s="84"/>
      <c r="BJA375" s="84"/>
      <c r="BJB375" s="84"/>
      <c r="BJC375" s="84"/>
      <c r="BJD375" s="84"/>
      <c r="BJE375" s="84"/>
      <c r="BJF375" s="84"/>
      <c r="BJG375" s="84"/>
      <c r="BJH375" s="84"/>
      <c r="BJI375" s="84"/>
      <c r="BJJ375" s="84"/>
      <c r="BJK375" s="84"/>
      <c r="BJL375" s="84"/>
      <c r="BJM375" s="84"/>
      <c r="BJN375" s="84"/>
      <c r="BJO375" s="84"/>
      <c r="BJP375" s="84"/>
      <c r="BJQ375" s="84"/>
      <c r="BJR375" s="84"/>
      <c r="BJS375" s="84"/>
      <c r="BJT375" s="84"/>
      <c r="BJU375" s="84"/>
      <c r="BJV375" s="84"/>
      <c r="BJW375" s="84"/>
      <c r="BJX375" s="84"/>
      <c r="BJY375" s="84"/>
      <c r="BJZ375" s="84"/>
      <c r="BKA375" s="84"/>
      <c r="BKB375" s="84"/>
      <c r="BKC375" s="84"/>
      <c r="BKD375" s="84"/>
      <c r="BKE375" s="84"/>
      <c r="BKF375" s="84"/>
      <c r="BKG375" s="84"/>
      <c r="BKH375" s="84"/>
      <c r="BKI375" s="84"/>
      <c r="BKJ375" s="84"/>
      <c r="BKK375" s="84"/>
      <c r="BKL375" s="84"/>
      <c r="BKM375" s="84"/>
      <c r="BKN375" s="84"/>
      <c r="BKO375" s="84"/>
      <c r="BKP375" s="84"/>
      <c r="BKQ375" s="84"/>
      <c r="BKR375" s="84"/>
      <c r="BKS375" s="84"/>
      <c r="BKT375" s="84"/>
      <c r="BKU375" s="84"/>
      <c r="BKV375" s="84"/>
      <c r="BKW375" s="84"/>
      <c r="BKX375" s="84"/>
      <c r="BKY375" s="84"/>
      <c r="BKZ375" s="84"/>
      <c r="BLA375" s="84"/>
      <c r="BLB375" s="84"/>
      <c r="BLC375" s="84"/>
      <c r="BLD375" s="84"/>
      <c r="BLE375" s="84"/>
      <c r="BLF375" s="84"/>
      <c r="BLG375" s="84"/>
      <c r="BLH375" s="84"/>
      <c r="BLI375" s="84"/>
      <c r="BLJ375" s="84"/>
      <c r="BLK375" s="84"/>
      <c r="BLL375" s="84"/>
      <c r="BLM375" s="84"/>
      <c r="BLN375" s="84"/>
      <c r="BLO375" s="84"/>
      <c r="BLP375" s="84"/>
      <c r="BLQ375" s="84"/>
      <c r="BLR375" s="84"/>
      <c r="BLS375" s="84"/>
      <c r="BLT375" s="84"/>
      <c r="BLU375" s="84"/>
      <c r="BLV375" s="84"/>
      <c r="BLW375" s="84"/>
      <c r="BLX375" s="84"/>
      <c r="BLY375" s="84"/>
      <c r="BLZ375" s="84"/>
      <c r="BMA375" s="84"/>
      <c r="BMB375" s="84"/>
      <c r="BMC375" s="84"/>
      <c r="BMD375" s="84"/>
      <c r="BME375" s="84"/>
      <c r="BMF375" s="84"/>
      <c r="BMG375" s="84"/>
      <c r="BMH375" s="84"/>
      <c r="BMI375" s="84"/>
      <c r="BMJ375" s="84"/>
      <c r="BMK375" s="84"/>
      <c r="BML375" s="84"/>
      <c r="BMM375" s="84"/>
      <c r="BMN375" s="84"/>
      <c r="BMO375" s="84"/>
      <c r="BMP375" s="84"/>
      <c r="BMQ375" s="84"/>
      <c r="BMR375" s="84"/>
      <c r="BMS375" s="84"/>
      <c r="BMT375" s="84"/>
      <c r="BMU375" s="84"/>
      <c r="BMV375" s="84"/>
      <c r="BMW375" s="84"/>
      <c r="BMX375" s="84"/>
      <c r="BMY375" s="84"/>
      <c r="BMZ375" s="84"/>
      <c r="BNA375" s="84"/>
      <c r="BNB375" s="84"/>
      <c r="BNC375" s="84"/>
      <c r="BND375" s="84"/>
      <c r="BNE375" s="84"/>
      <c r="BNF375" s="84"/>
      <c r="BNG375" s="84"/>
      <c r="BNH375" s="84"/>
      <c r="BNI375" s="84"/>
      <c r="BNJ375" s="84"/>
      <c r="BNK375" s="84"/>
      <c r="BNL375" s="84"/>
      <c r="BNM375" s="84"/>
      <c r="BNN375" s="84"/>
      <c r="BNO375" s="84"/>
      <c r="BNP375" s="84"/>
      <c r="BNQ375" s="84"/>
      <c r="BNR375" s="84"/>
      <c r="BNS375" s="84"/>
      <c r="BNT375" s="84"/>
      <c r="BNU375" s="84"/>
      <c r="BNV375" s="84"/>
      <c r="BNW375" s="84"/>
      <c r="BNX375" s="84"/>
      <c r="BNY375" s="84"/>
      <c r="BNZ375" s="84"/>
      <c r="BOA375" s="84"/>
      <c r="BOB375" s="84"/>
      <c r="BOC375" s="84"/>
      <c r="BOD375" s="84"/>
      <c r="BOE375" s="84"/>
      <c r="BOF375" s="84"/>
      <c r="BOG375" s="84"/>
      <c r="BOH375" s="84"/>
      <c r="BOI375" s="84"/>
      <c r="BOJ375" s="84"/>
      <c r="BOK375" s="84"/>
      <c r="BOL375" s="84"/>
      <c r="BOM375" s="84"/>
      <c r="BON375" s="84"/>
      <c r="BOO375" s="84"/>
      <c r="BOP375" s="84"/>
      <c r="BOQ375" s="84"/>
      <c r="BOR375" s="84"/>
      <c r="BOS375" s="84"/>
      <c r="BOT375" s="84"/>
      <c r="BOU375" s="84"/>
      <c r="BOV375" s="84"/>
      <c r="BOW375" s="84"/>
      <c r="BOX375" s="84"/>
      <c r="BOY375" s="84"/>
      <c r="BOZ375" s="84"/>
      <c r="BPA375" s="84"/>
      <c r="BPB375" s="84"/>
      <c r="BPC375" s="84"/>
      <c r="BPD375" s="84"/>
      <c r="BPE375" s="84"/>
      <c r="BPF375" s="84"/>
      <c r="BPG375" s="84"/>
      <c r="BPH375" s="84"/>
      <c r="BPI375" s="84"/>
      <c r="BPJ375" s="84"/>
      <c r="BPK375" s="84"/>
      <c r="BPL375" s="84"/>
      <c r="BPM375" s="84"/>
      <c r="BPN375" s="84"/>
      <c r="BPO375" s="84"/>
      <c r="BPP375" s="84"/>
      <c r="BPQ375" s="84"/>
      <c r="BPR375" s="84"/>
      <c r="BPS375" s="84"/>
      <c r="BPT375" s="84"/>
      <c r="BPU375" s="84"/>
      <c r="BPV375" s="84"/>
      <c r="BPW375" s="84"/>
    </row>
    <row r="409" spans="10:1791" ht="24.75">
      <c r="J409" s="220" ph="1"/>
      <c r="P409" s="2" ph="1"/>
      <c r="Q409" s="367" ph="1"/>
      <c r="R409" s="340" ph="1"/>
      <c r="S409" s="19" ph="1"/>
      <c r="T409" s="385" ph="1"/>
      <c r="U409" s="2" ph="1"/>
      <c r="V409" s="2" ph="1"/>
      <c r="W409" s="2" ph="1"/>
      <c r="X409" s="2" ph="1"/>
      <c r="Y409" s="2" ph="1"/>
      <c r="Z409" s="2" ph="1"/>
      <c r="AA409" s="2" ph="1"/>
      <c r="AB409" s="2" ph="1"/>
      <c r="AC409" s="2" ph="1"/>
      <c r="AD409" s="2" ph="1"/>
      <c r="AE409" s="2" ph="1"/>
      <c r="AF409" s="84" ph="1"/>
      <c r="AG409" s="84" ph="1"/>
      <c r="AH409" s="84" ph="1"/>
      <c r="AI409" s="84" ph="1"/>
      <c r="AJ409" s="84" ph="1"/>
      <c r="AK409" s="84" ph="1"/>
      <c r="AL409" s="84" ph="1"/>
      <c r="AM409" s="84" ph="1"/>
      <c r="AN409" s="84" ph="1"/>
      <c r="AO409" s="84" ph="1"/>
      <c r="AP409" s="84" ph="1"/>
      <c r="AQ409" s="84" ph="1"/>
      <c r="AR409" s="84" ph="1"/>
      <c r="AS409" s="84" ph="1"/>
      <c r="AT409" s="84" ph="1"/>
      <c r="AU409" s="84" ph="1"/>
      <c r="AV409" s="84" ph="1"/>
      <c r="AW409" s="84" ph="1"/>
      <c r="AX409" s="84" ph="1"/>
      <c r="AY409" s="84" ph="1"/>
      <c r="AZ409" s="84" ph="1"/>
      <c r="BA409" s="84" ph="1"/>
      <c r="BB409" s="84" ph="1"/>
      <c r="BC409" s="84" ph="1"/>
      <c r="BD409" s="84" ph="1"/>
      <c r="BE409" s="84" ph="1"/>
      <c r="BF409" s="84" ph="1"/>
      <c r="BG409" s="84" ph="1"/>
      <c r="BH409" s="84" ph="1"/>
      <c r="BI409" s="84" ph="1"/>
      <c r="BJ409" s="84" ph="1"/>
      <c r="BK409" s="84" ph="1"/>
      <c r="BL409" s="84" ph="1"/>
      <c r="BM409" s="84" ph="1"/>
      <c r="BN409" s="84" ph="1"/>
      <c r="BO409" s="84" ph="1"/>
      <c r="BP409" s="84" ph="1"/>
      <c r="BQ409" s="84" ph="1"/>
      <c r="BR409" s="84" ph="1"/>
      <c r="BS409" s="84" ph="1"/>
      <c r="BT409" s="84" ph="1"/>
      <c r="BU409" s="84" ph="1"/>
      <c r="BV409" s="84" ph="1"/>
      <c r="BW409" s="84" ph="1"/>
      <c r="BX409" s="84" ph="1"/>
      <c r="BY409" s="84" ph="1"/>
      <c r="BZ409" s="84" ph="1"/>
      <c r="CA409" s="84" ph="1"/>
      <c r="CB409" s="84" ph="1"/>
      <c r="CC409" s="84" ph="1"/>
      <c r="CD409" s="84" ph="1"/>
      <c r="CE409" s="84" ph="1"/>
      <c r="CF409" s="84" ph="1"/>
      <c r="CG409" s="84" ph="1"/>
      <c r="CH409" s="84" ph="1"/>
      <c r="CI409" s="84" ph="1"/>
      <c r="CJ409" s="84" ph="1"/>
      <c r="CK409" s="84" ph="1"/>
      <c r="CL409" s="84" ph="1"/>
      <c r="CM409" s="84" ph="1"/>
      <c r="CN409" s="84" ph="1"/>
      <c r="CO409" s="84" ph="1"/>
      <c r="CP409" s="84" ph="1"/>
      <c r="CQ409" s="84" ph="1"/>
      <c r="CR409" s="84" ph="1"/>
      <c r="CS409" s="84" ph="1"/>
      <c r="CT409" s="84" ph="1"/>
      <c r="CU409" s="84" ph="1"/>
      <c r="CV409" s="84" ph="1"/>
      <c r="CW409" s="84" ph="1"/>
      <c r="CX409" s="84" ph="1"/>
      <c r="CY409" s="84" ph="1"/>
      <c r="CZ409" s="84" ph="1"/>
      <c r="DA409" s="84" ph="1"/>
      <c r="DB409" s="84" ph="1"/>
      <c r="DC409" s="84" ph="1"/>
      <c r="DD409" s="84" ph="1"/>
      <c r="DE409" s="84" ph="1"/>
      <c r="DF409" s="84" ph="1"/>
      <c r="DG409" s="84" ph="1"/>
      <c r="DH409" s="84" ph="1"/>
      <c r="DI409" s="84" ph="1"/>
      <c r="DJ409" s="84" ph="1"/>
      <c r="DK409" s="84" ph="1"/>
      <c r="DL409" s="84" ph="1"/>
      <c r="DM409" s="84" ph="1"/>
      <c r="DN409" s="84" ph="1"/>
      <c r="DO409" s="84" ph="1"/>
      <c r="DP409" s="84" ph="1"/>
      <c r="DQ409" s="84" ph="1"/>
      <c r="DR409" s="84" ph="1"/>
      <c r="DS409" s="84" ph="1"/>
      <c r="DT409" s="84" ph="1"/>
      <c r="DU409" s="84" ph="1"/>
      <c r="DV409" s="84" ph="1"/>
      <c r="DW409" s="84" ph="1"/>
      <c r="DX409" s="84" ph="1"/>
      <c r="DY409" s="84" ph="1"/>
      <c r="DZ409" s="84" ph="1"/>
      <c r="EA409" s="84" ph="1"/>
      <c r="EB409" s="84" ph="1"/>
      <c r="EC409" s="84" ph="1"/>
      <c r="ED409" s="84" ph="1"/>
      <c r="EE409" s="84" ph="1"/>
      <c r="EF409" s="84" ph="1"/>
      <c r="EG409" s="84" ph="1"/>
      <c r="EH409" s="84" ph="1"/>
      <c r="EI409" s="84" ph="1"/>
      <c r="EJ409" s="84" ph="1"/>
      <c r="EK409" s="84" ph="1"/>
      <c r="EL409" s="84" ph="1"/>
      <c r="EM409" s="84" ph="1"/>
      <c r="EN409" s="84" ph="1"/>
      <c r="EO409" s="84" ph="1"/>
      <c r="EP409" s="84" ph="1"/>
      <c r="EQ409" s="84" ph="1"/>
      <c r="ER409" s="84" ph="1"/>
      <c r="ES409" s="84" ph="1"/>
      <c r="ET409" s="84" ph="1"/>
      <c r="EU409" s="84" ph="1"/>
      <c r="EV409" s="84" ph="1"/>
      <c r="EW409" s="84" ph="1"/>
      <c r="EX409" s="84" ph="1"/>
      <c r="EY409" s="84" ph="1"/>
      <c r="EZ409" s="84" ph="1"/>
      <c r="FA409" s="84" ph="1"/>
      <c r="FB409" s="84" ph="1"/>
      <c r="FC409" s="84" ph="1"/>
      <c r="FD409" s="84" ph="1"/>
      <c r="FE409" s="84" ph="1"/>
      <c r="FF409" s="84" ph="1"/>
      <c r="FG409" s="84" ph="1"/>
      <c r="FH409" s="84" ph="1"/>
      <c r="FI409" s="84" ph="1"/>
      <c r="FJ409" s="84" ph="1"/>
      <c r="FK409" s="84" ph="1"/>
      <c r="FL409" s="84" ph="1"/>
      <c r="FM409" s="84" ph="1"/>
      <c r="FN409" s="84" ph="1"/>
      <c r="FO409" s="84" ph="1"/>
      <c r="FP409" s="84" ph="1"/>
      <c r="FQ409" s="84" ph="1"/>
      <c r="FR409" s="84" ph="1"/>
      <c r="FS409" s="84" ph="1"/>
      <c r="FT409" s="84" ph="1"/>
      <c r="FU409" s="84" ph="1"/>
      <c r="FV409" s="84" ph="1"/>
      <c r="FW409" s="84" ph="1"/>
      <c r="FX409" s="84" ph="1"/>
      <c r="FY409" s="84" ph="1"/>
      <c r="FZ409" s="84" ph="1"/>
      <c r="GA409" s="84" ph="1"/>
      <c r="GB409" s="84" ph="1"/>
      <c r="GC409" s="84" ph="1"/>
      <c r="GD409" s="84" ph="1"/>
      <c r="GE409" s="84" ph="1"/>
      <c r="GF409" s="84" ph="1"/>
      <c r="GG409" s="84" ph="1"/>
      <c r="GH409" s="84" ph="1"/>
      <c r="GI409" s="84" ph="1"/>
      <c r="GJ409" s="84" ph="1"/>
      <c r="GK409" s="84" ph="1"/>
      <c r="GL409" s="84" ph="1"/>
      <c r="GM409" s="84" ph="1"/>
      <c r="GN409" s="84" ph="1"/>
      <c r="GO409" s="84" ph="1"/>
      <c r="GP409" s="84" ph="1"/>
      <c r="GQ409" s="84" ph="1"/>
      <c r="GR409" s="84" ph="1"/>
      <c r="GS409" s="84" ph="1"/>
      <c r="GT409" s="84" ph="1"/>
      <c r="GU409" s="84" ph="1"/>
      <c r="GV409" s="84" ph="1"/>
      <c r="GW409" s="84" ph="1"/>
      <c r="GX409" s="84" ph="1"/>
      <c r="GY409" s="84" ph="1"/>
      <c r="GZ409" s="84" ph="1"/>
      <c r="HA409" s="84" ph="1"/>
      <c r="HB409" s="84" ph="1"/>
      <c r="HC409" s="84" ph="1"/>
      <c r="HD409" s="84" ph="1"/>
      <c r="HE409" s="84" ph="1"/>
      <c r="HF409" s="84" ph="1"/>
      <c r="HG409" s="84" ph="1"/>
      <c r="HH409" s="84" ph="1"/>
      <c r="HI409" s="84" ph="1"/>
      <c r="HJ409" s="84" ph="1"/>
      <c r="HK409" s="84" ph="1"/>
      <c r="HL409" s="84" ph="1"/>
      <c r="HM409" s="84" ph="1"/>
      <c r="HN409" s="84" ph="1"/>
      <c r="HO409" s="84" ph="1"/>
      <c r="HP409" s="84" ph="1"/>
      <c r="HQ409" s="84" ph="1"/>
      <c r="HR409" s="84" ph="1"/>
      <c r="HS409" s="84" ph="1"/>
      <c r="HT409" s="84" ph="1"/>
      <c r="HU409" s="84" ph="1"/>
      <c r="HV409" s="84" ph="1"/>
      <c r="HW409" s="84" ph="1"/>
      <c r="HX409" s="84" ph="1"/>
      <c r="HY409" s="84" ph="1"/>
      <c r="HZ409" s="84" ph="1"/>
      <c r="IA409" s="84" ph="1"/>
      <c r="IB409" s="84" ph="1"/>
      <c r="IC409" s="84" ph="1"/>
      <c r="ID409" s="84" ph="1"/>
      <c r="IE409" s="84" ph="1"/>
      <c r="IF409" s="84" ph="1"/>
      <c r="IG409" s="84" ph="1"/>
      <c r="IH409" s="84" ph="1"/>
      <c r="II409" s="84" ph="1"/>
      <c r="IJ409" s="84" ph="1"/>
      <c r="IK409" s="84" ph="1"/>
      <c r="IL409" s="84" ph="1"/>
      <c r="IM409" s="84" ph="1"/>
      <c r="IN409" s="84" ph="1"/>
      <c r="IO409" s="84" ph="1"/>
      <c r="IP409" s="84" ph="1"/>
      <c r="IQ409" s="84" ph="1"/>
      <c r="IR409" s="84" ph="1"/>
      <c r="IS409" s="84" ph="1"/>
      <c r="IT409" s="84" ph="1"/>
      <c r="IU409" s="84" ph="1"/>
      <c r="IV409" s="84" ph="1"/>
      <c r="IW409" s="84" ph="1"/>
      <c r="IX409" s="84" ph="1"/>
      <c r="IY409" s="84" ph="1"/>
      <c r="IZ409" s="84" ph="1"/>
      <c r="JA409" s="84" ph="1"/>
      <c r="JB409" s="84" ph="1"/>
      <c r="JC409" s="84" ph="1"/>
      <c r="JD409" s="84" ph="1"/>
      <c r="JE409" s="84" ph="1"/>
      <c r="JF409" s="84" ph="1"/>
      <c r="JG409" s="84" ph="1"/>
      <c r="JH409" s="84" ph="1"/>
      <c r="JI409" s="84" ph="1"/>
      <c r="JJ409" s="84" ph="1"/>
      <c r="JK409" s="84" ph="1"/>
      <c r="JL409" s="84" ph="1"/>
      <c r="JM409" s="84" ph="1"/>
      <c r="JN409" s="84" ph="1"/>
      <c r="JO409" s="84" ph="1"/>
      <c r="JP409" s="84" ph="1"/>
      <c r="JQ409" s="84" ph="1"/>
      <c r="JR409" s="84" ph="1"/>
      <c r="JS409" s="84" ph="1"/>
      <c r="JT409" s="84" ph="1"/>
      <c r="JU409" s="84" ph="1"/>
      <c r="JV409" s="84" ph="1"/>
      <c r="JW409" s="84" ph="1"/>
      <c r="JX409" s="84" ph="1"/>
      <c r="JY409" s="84" ph="1"/>
      <c r="JZ409" s="84" ph="1"/>
      <c r="KA409" s="84" ph="1"/>
      <c r="KB409" s="84" ph="1"/>
      <c r="KC409" s="84" ph="1"/>
      <c r="KD409" s="84" ph="1"/>
      <c r="KE409" s="84" ph="1"/>
      <c r="KF409" s="84" ph="1"/>
      <c r="KG409" s="84" ph="1"/>
      <c r="KH409" s="84" ph="1"/>
      <c r="KI409" s="84" ph="1"/>
      <c r="KJ409" s="84" ph="1"/>
      <c r="KK409" s="84" ph="1"/>
      <c r="KL409" s="84" ph="1"/>
      <c r="KM409" s="84" ph="1"/>
      <c r="KN409" s="84" ph="1"/>
      <c r="KO409" s="84" ph="1"/>
      <c r="KP409" s="84" ph="1"/>
      <c r="KQ409" s="84" ph="1"/>
      <c r="KR409" s="84" ph="1"/>
      <c r="KS409" s="84" ph="1"/>
      <c r="KT409" s="84" ph="1"/>
      <c r="KU409" s="84" ph="1"/>
      <c r="KV409" s="84" ph="1"/>
      <c r="KW409" s="84" ph="1"/>
      <c r="KX409" s="84" ph="1"/>
      <c r="KY409" s="84" ph="1"/>
      <c r="KZ409" s="84" ph="1"/>
      <c r="LA409" s="84" ph="1"/>
      <c r="LB409" s="84" ph="1"/>
      <c r="LC409" s="84" ph="1"/>
      <c r="LD409" s="84" ph="1"/>
      <c r="LE409" s="84" ph="1"/>
      <c r="LF409" s="84" ph="1"/>
      <c r="LG409" s="84" ph="1"/>
      <c r="LH409" s="84" ph="1"/>
      <c r="LI409" s="84" ph="1"/>
      <c r="LJ409" s="84" ph="1"/>
      <c r="LK409" s="84" ph="1"/>
      <c r="LL409" s="84" ph="1"/>
      <c r="LM409" s="84" ph="1"/>
      <c r="LN409" s="84" ph="1"/>
      <c r="LO409" s="84" ph="1"/>
      <c r="LP409" s="84" ph="1"/>
      <c r="LQ409" s="84" ph="1"/>
      <c r="LR409" s="84" ph="1"/>
      <c r="LS409" s="84" ph="1"/>
      <c r="LT409" s="84" ph="1"/>
      <c r="LU409" s="84" ph="1"/>
      <c r="LV409" s="84" ph="1"/>
      <c r="LW409" s="84" ph="1"/>
      <c r="LX409" s="84" ph="1"/>
      <c r="LY409" s="84" ph="1"/>
      <c r="LZ409" s="84" ph="1"/>
      <c r="MA409" s="84" ph="1"/>
      <c r="MB409" s="84" ph="1"/>
      <c r="MC409" s="84" ph="1"/>
      <c r="MD409" s="84" ph="1"/>
      <c r="ME409" s="84" ph="1"/>
      <c r="MF409" s="84" ph="1"/>
      <c r="MG409" s="84" ph="1"/>
      <c r="MH409" s="84" ph="1"/>
      <c r="MI409" s="84" ph="1"/>
      <c r="MJ409" s="84" ph="1"/>
      <c r="MK409" s="84" ph="1"/>
      <c r="ML409" s="84" ph="1"/>
      <c r="MM409" s="84" ph="1"/>
      <c r="MN409" s="84" ph="1"/>
      <c r="MO409" s="84" ph="1"/>
      <c r="MP409" s="84" ph="1"/>
      <c r="MQ409" s="84" ph="1"/>
      <c r="MR409" s="84" ph="1"/>
      <c r="MS409" s="84" ph="1"/>
      <c r="MT409" s="84" ph="1"/>
      <c r="MU409" s="84" ph="1"/>
      <c r="MV409" s="84" ph="1"/>
      <c r="MW409" s="84" ph="1"/>
      <c r="MX409" s="84" ph="1"/>
      <c r="MY409" s="84" ph="1"/>
      <c r="MZ409" s="84" ph="1"/>
      <c r="NA409" s="84" ph="1"/>
      <c r="NB409" s="84" ph="1"/>
      <c r="NC409" s="84" ph="1"/>
      <c r="ND409" s="84" ph="1"/>
      <c r="NE409" s="84" ph="1"/>
      <c r="NF409" s="84" ph="1"/>
      <c r="NG409" s="84" ph="1"/>
      <c r="NH409" s="84" ph="1"/>
      <c r="NI409" s="84" ph="1"/>
      <c r="NJ409" s="84" ph="1"/>
      <c r="NK409" s="84" ph="1"/>
      <c r="NL409" s="84" ph="1"/>
      <c r="NM409" s="84" ph="1"/>
      <c r="NN409" s="84" ph="1"/>
      <c r="NO409" s="84" ph="1"/>
      <c r="NP409" s="84" ph="1"/>
      <c r="NQ409" s="84" ph="1"/>
      <c r="NR409" s="84" ph="1"/>
      <c r="NS409" s="84" ph="1"/>
      <c r="NT409" s="84" ph="1"/>
      <c r="NU409" s="84" ph="1"/>
      <c r="NV409" s="84" ph="1"/>
      <c r="NW409" s="84" ph="1"/>
      <c r="NX409" s="84" ph="1"/>
      <c r="NY409" s="84" ph="1"/>
      <c r="NZ409" s="84" ph="1"/>
      <c r="OA409" s="84" ph="1"/>
      <c r="OB409" s="84" ph="1"/>
      <c r="OC409" s="84" ph="1"/>
      <c r="OD409" s="84" ph="1"/>
      <c r="OE409" s="84" ph="1"/>
      <c r="OF409" s="84" ph="1"/>
      <c r="OG409" s="84" ph="1"/>
      <c r="OH409" s="84" ph="1"/>
      <c r="OI409" s="84" ph="1"/>
      <c r="OJ409" s="84" ph="1"/>
      <c r="OK409" s="84" ph="1"/>
      <c r="OL409" s="84" ph="1"/>
      <c r="OM409" s="84" ph="1"/>
      <c r="ON409" s="84" ph="1"/>
      <c r="OO409" s="84" ph="1"/>
      <c r="OP409" s="84" ph="1"/>
      <c r="OQ409" s="84" ph="1"/>
      <c r="OR409" s="84" ph="1"/>
      <c r="OS409" s="84" ph="1"/>
      <c r="OT409" s="84" ph="1"/>
      <c r="OU409" s="84" ph="1"/>
      <c r="OV409" s="84" ph="1"/>
      <c r="OW409" s="84" ph="1"/>
      <c r="OX409" s="84" ph="1"/>
      <c r="OY409" s="84" ph="1"/>
      <c r="OZ409" s="84" ph="1"/>
      <c r="PA409" s="84" ph="1"/>
      <c r="PB409" s="84" ph="1"/>
      <c r="PC409" s="84" ph="1"/>
      <c r="PD409" s="84" ph="1"/>
      <c r="PE409" s="84" ph="1"/>
      <c r="PF409" s="84" ph="1"/>
      <c r="PG409" s="84" ph="1"/>
      <c r="PH409" s="84" ph="1"/>
      <c r="PI409" s="84" ph="1"/>
      <c r="PJ409" s="84" ph="1"/>
      <c r="PK409" s="84" ph="1"/>
      <c r="PL409" s="84" ph="1"/>
      <c r="PM409" s="84" ph="1"/>
      <c r="PN409" s="84" ph="1"/>
      <c r="PO409" s="84" ph="1"/>
      <c r="PP409" s="84" ph="1"/>
      <c r="PQ409" s="84" ph="1"/>
      <c r="PR409" s="84" ph="1"/>
      <c r="PS409" s="84" ph="1"/>
      <c r="PT409" s="84" ph="1"/>
      <c r="PU409" s="84" ph="1"/>
      <c r="PV409" s="84" ph="1"/>
      <c r="PW409" s="84" ph="1"/>
      <c r="PX409" s="84" ph="1"/>
      <c r="PY409" s="84" ph="1"/>
      <c r="PZ409" s="84" ph="1"/>
      <c r="QA409" s="84" ph="1"/>
      <c r="QB409" s="84" ph="1"/>
      <c r="QC409" s="84" ph="1"/>
      <c r="QD409" s="84" ph="1"/>
      <c r="QE409" s="84" ph="1"/>
      <c r="QF409" s="84" ph="1"/>
      <c r="QG409" s="84" ph="1"/>
      <c r="QH409" s="84" ph="1"/>
      <c r="QI409" s="84" ph="1"/>
      <c r="QJ409" s="84" ph="1"/>
      <c r="QK409" s="84" ph="1"/>
      <c r="QL409" s="84" ph="1"/>
      <c r="QM409" s="84" ph="1"/>
      <c r="QN409" s="84" ph="1"/>
      <c r="QO409" s="84" ph="1"/>
      <c r="QP409" s="84" ph="1"/>
      <c r="QQ409" s="84" ph="1"/>
      <c r="QR409" s="84" ph="1"/>
      <c r="QS409" s="84" ph="1"/>
      <c r="QT409" s="84" ph="1"/>
      <c r="QU409" s="84" ph="1"/>
      <c r="QV409" s="84" ph="1"/>
      <c r="QW409" s="84" ph="1"/>
      <c r="QX409" s="84" ph="1"/>
      <c r="QY409" s="84" ph="1"/>
      <c r="QZ409" s="84" ph="1"/>
      <c r="RA409" s="84" ph="1"/>
      <c r="RB409" s="84" ph="1"/>
      <c r="RC409" s="84" ph="1"/>
      <c r="RD409" s="84" ph="1"/>
      <c r="RE409" s="84" ph="1"/>
      <c r="RF409" s="84" ph="1"/>
      <c r="RG409" s="84" ph="1"/>
      <c r="RH409" s="84" ph="1"/>
      <c r="RI409" s="84" ph="1"/>
      <c r="RJ409" s="84" ph="1"/>
      <c r="RK409" s="84" ph="1"/>
      <c r="RL409" s="84" ph="1"/>
      <c r="RM409" s="84" ph="1"/>
      <c r="RN409" s="84" ph="1"/>
      <c r="RO409" s="84" ph="1"/>
      <c r="RP409" s="84" ph="1"/>
      <c r="RQ409" s="84" ph="1"/>
      <c r="RR409" s="84" ph="1"/>
      <c r="RS409" s="84" ph="1"/>
      <c r="RT409" s="84" ph="1"/>
      <c r="RU409" s="84" ph="1"/>
      <c r="RV409" s="84" ph="1"/>
      <c r="RW409" s="84" ph="1"/>
      <c r="RX409" s="84" ph="1"/>
      <c r="RY409" s="84" ph="1"/>
      <c r="RZ409" s="84" ph="1"/>
      <c r="SA409" s="84" ph="1"/>
      <c r="SB409" s="84" ph="1"/>
      <c r="SC409" s="84" ph="1"/>
      <c r="SD409" s="84" ph="1"/>
      <c r="SE409" s="84" ph="1"/>
      <c r="SF409" s="84" ph="1"/>
      <c r="SG409" s="84" ph="1"/>
      <c r="SH409" s="84" ph="1"/>
      <c r="SI409" s="84" ph="1"/>
      <c r="SJ409" s="84" ph="1"/>
      <c r="SK409" s="84" ph="1"/>
      <c r="SL409" s="84" ph="1"/>
      <c r="SM409" s="84" ph="1"/>
      <c r="SN409" s="84" ph="1"/>
      <c r="SO409" s="84" ph="1"/>
      <c r="SP409" s="84" ph="1"/>
      <c r="SQ409" s="84" ph="1"/>
      <c r="SR409" s="84" ph="1"/>
      <c r="SS409" s="84" ph="1"/>
      <c r="ST409" s="84" ph="1"/>
      <c r="SU409" s="84" ph="1"/>
      <c r="SV409" s="84" ph="1"/>
      <c r="SW409" s="84" ph="1"/>
      <c r="SX409" s="84" ph="1"/>
      <c r="SY409" s="84" ph="1"/>
      <c r="SZ409" s="84" ph="1"/>
      <c r="TA409" s="84" ph="1"/>
      <c r="TB409" s="84" ph="1"/>
      <c r="TC409" s="84" ph="1"/>
      <c r="TD409" s="84" ph="1"/>
      <c r="TE409" s="84" ph="1"/>
      <c r="TF409" s="84" ph="1"/>
      <c r="TG409" s="84" ph="1"/>
      <c r="TH409" s="84" ph="1"/>
      <c r="TI409" s="84" ph="1"/>
      <c r="TJ409" s="84" ph="1"/>
      <c r="TK409" s="84" ph="1"/>
      <c r="TL409" s="84" ph="1"/>
      <c r="TM409" s="84" ph="1"/>
      <c r="TN409" s="84" ph="1"/>
      <c r="TO409" s="84" ph="1"/>
      <c r="TP409" s="84" ph="1"/>
      <c r="TQ409" s="84" ph="1"/>
      <c r="TR409" s="84" ph="1"/>
      <c r="TS409" s="84" ph="1"/>
      <c r="TT409" s="84" ph="1"/>
      <c r="TU409" s="84" ph="1"/>
      <c r="TV409" s="84" ph="1"/>
      <c r="TW409" s="84" ph="1"/>
      <c r="TX409" s="84" ph="1"/>
      <c r="TY409" s="84" ph="1"/>
      <c r="TZ409" s="84" ph="1"/>
      <c r="UA409" s="84" ph="1"/>
      <c r="UB409" s="84" ph="1"/>
      <c r="UC409" s="84" ph="1"/>
      <c r="UD409" s="84" ph="1"/>
      <c r="UE409" s="84" ph="1"/>
      <c r="UF409" s="84" ph="1"/>
      <c r="UG409" s="84" ph="1"/>
      <c r="UH409" s="84" ph="1"/>
      <c r="UI409" s="84" ph="1"/>
      <c r="UJ409" s="84" ph="1"/>
      <c r="UK409" s="84" ph="1"/>
      <c r="UL409" s="84" ph="1"/>
      <c r="UM409" s="84" ph="1"/>
      <c r="UN409" s="84" ph="1"/>
      <c r="UO409" s="84" ph="1"/>
      <c r="UP409" s="84" ph="1"/>
      <c r="UQ409" s="84" ph="1"/>
      <c r="UR409" s="84" ph="1"/>
      <c r="US409" s="84" ph="1"/>
      <c r="UT409" s="84" ph="1"/>
      <c r="UU409" s="84" ph="1"/>
      <c r="UV409" s="84" ph="1"/>
      <c r="UW409" s="84" ph="1"/>
      <c r="UX409" s="84" ph="1"/>
      <c r="UY409" s="84" ph="1"/>
      <c r="UZ409" s="84" ph="1"/>
      <c r="VA409" s="84" ph="1"/>
      <c r="VB409" s="84" ph="1"/>
      <c r="VC409" s="84" ph="1"/>
      <c r="VD409" s="84" ph="1"/>
      <c r="VE409" s="84" ph="1"/>
      <c r="VF409" s="84" ph="1"/>
      <c r="VG409" s="84" ph="1"/>
      <c r="VH409" s="84" ph="1"/>
      <c r="VI409" s="84" ph="1"/>
      <c r="VJ409" s="84" ph="1"/>
      <c r="VK409" s="84" ph="1"/>
      <c r="VL409" s="84" ph="1"/>
      <c r="VM409" s="84" ph="1"/>
      <c r="VN409" s="84" ph="1"/>
      <c r="VO409" s="84" ph="1"/>
      <c r="VP409" s="84" ph="1"/>
      <c r="VQ409" s="84" ph="1"/>
      <c r="VR409" s="84" ph="1"/>
      <c r="VS409" s="84" ph="1"/>
      <c r="VT409" s="84" ph="1"/>
      <c r="VU409" s="84" ph="1"/>
      <c r="VV409" s="84" ph="1"/>
      <c r="VW409" s="84" ph="1"/>
      <c r="VX409" s="84" ph="1"/>
      <c r="VY409" s="84" ph="1"/>
      <c r="VZ409" s="84" ph="1"/>
      <c r="WA409" s="84" ph="1"/>
      <c r="WB409" s="84" ph="1"/>
      <c r="WC409" s="84" ph="1"/>
      <c r="WD409" s="84" ph="1"/>
      <c r="WE409" s="84" ph="1"/>
      <c r="WF409" s="84" ph="1"/>
      <c r="WG409" s="84" ph="1"/>
      <c r="WH409" s="84" ph="1"/>
      <c r="WI409" s="84" ph="1"/>
      <c r="WJ409" s="84" ph="1"/>
      <c r="WK409" s="84" ph="1"/>
      <c r="WL409" s="84" ph="1"/>
      <c r="WM409" s="84" ph="1"/>
      <c r="WN409" s="84" ph="1"/>
      <c r="WO409" s="84" ph="1"/>
      <c r="WP409" s="84" ph="1"/>
      <c r="WQ409" s="84" ph="1"/>
      <c r="WR409" s="84" ph="1"/>
      <c r="WS409" s="84" ph="1"/>
      <c r="WT409" s="84" ph="1"/>
      <c r="WU409" s="84" ph="1"/>
      <c r="WV409" s="84" ph="1"/>
      <c r="WW409" s="84" ph="1"/>
      <c r="WX409" s="84" ph="1"/>
      <c r="WY409" s="84" ph="1"/>
      <c r="WZ409" s="84" ph="1"/>
      <c r="XA409" s="84" ph="1"/>
      <c r="XB409" s="84" ph="1"/>
      <c r="XC409" s="84" ph="1"/>
      <c r="XD409" s="84" ph="1"/>
      <c r="XE409" s="84" ph="1"/>
      <c r="XF409" s="84" ph="1"/>
      <c r="XG409" s="84" ph="1"/>
      <c r="XH409" s="84" ph="1"/>
      <c r="XI409" s="84" ph="1"/>
      <c r="XJ409" s="84" ph="1"/>
      <c r="XK409" s="84" ph="1"/>
      <c r="XL409" s="84" ph="1"/>
      <c r="XM409" s="84" ph="1"/>
      <c r="XN409" s="84" ph="1"/>
      <c r="XO409" s="84" ph="1"/>
      <c r="XP409" s="84" ph="1"/>
      <c r="XQ409" s="84" ph="1"/>
      <c r="XR409" s="84" ph="1"/>
      <c r="XS409" s="84" ph="1"/>
      <c r="XT409" s="84" ph="1"/>
      <c r="XU409" s="84" ph="1"/>
      <c r="XV409" s="84" ph="1"/>
      <c r="XW409" s="84" ph="1"/>
      <c r="XX409" s="84" ph="1"/>
      <c r="XY409" s="84" ph="1"/>
      <c r="XZ409" s="84" ph="1"/>
      <c r="YA409" s="84" ph="1"/>
      <c r="YB409" s="84" ph="1"/>
      <c r="YC409" s="84" ph="1"/>
      <c r="YD409" s="84" ph="1"/>
      <c r="YE409" s="84" ph="1"/>
      <c r="YF409" s="84" ph="1"/>
      <c r="YG409" s="84" ph="1"/>
      <c r="YH409" s="84" ph="1"/>
      <c r="YI409" s="84" ph="1"/>
      <c r="YJ409" s="84" ph="1"/>
      <c r="YK409" s="84" ph="1"/>
      <c r="YL409" s="84" ph="1"/>
      <c r="YM409" s="84" ph="1"/>
      <c r="YN409" s="84" ph="1"/>
      <c r="YO409" s="84" ph="1"/>
      <c r="YP409" s="84" ph="1"/>
      <c r="YQ409" s="84" ph="1"/>
      <c r="YR409" s="84" ph="1"/>
      <c r="YS409" s="84" ph="1"/>
      <c r="YT409" s="84" ph="1"/>
      <c r="YU409" s="84" ph="1"/>
      <c r="YV409" s="84" ph="1"/>
      <c r="YW409" s="84" ph="1"/>
      <c r="YX409" s="84" ph="1"/>
      <c r="YY409" s="84" ph="1"/>
      <c r="YZ409" s="84" ph="1"/>
      <c r="ZA409" s="84" ph="1"/>
      <c r="ZB409" s="84" ph="1"/>
      <c r="ZC409" s="84" ph="1"/>
      <c r="ZD409" s="84" ph="1"/>
      <c r="ZE409" s="84" ph="1"/>
      <c r="ZF409" s="84" ph="1"/>
      <c r="ZG409" s="84" ph="1"/>
      <c r="ZH409" s="84" ph="1"/>
      <c r="ZI409" s="84" ph="1"/>
      <c r="ZJ409" s="84" ph="1"/>
      <c r="ZK409" s="84" ph="1"/>
      <c r="ZL409" s="84" ph="1"/>
      <c r="ZM409" s="84" ph="1"/>
      <c r="ZN409" s="84" ph="1"/>
      <c r="ZO409" s="84" ph="1"/>
      <c r="ZP409" s="84" ph="1"/>
      <c r="ZQ409" s="84" ph="1"/>
      <c r="ZR409" s="84" ph="1"/>
      <c r="ZS409" s="84" ph="1"/>
      <c r="ZT409" s="84" ph="1"/>
      <c r="ZU409" s="84" ph="1"/>
      <c r="ZV409" s="84" ph="1"/>
      <c r="ZW409" s="84" ph="1"/>
      <c r="ZX409" s="84" ph="1"/>
      <c r="ZY409" s="84" ph="1"/>
      <c r="ZZ409" s="84" ph="1"/>
      <c r="AAA409" s="84" ph="1"/>
      <c r="AAB409" s="84" ph="1"/>
      <c r="AAC409" s="84" ph="1"/>
      <c r="AAD409" s="84" ph="1"/>
      <c r="AAE409" s="84" ph="1"/>
      <c r="AAF409" s="84" ph="1"/>
      <c r="AAG409" s="84" ph="1"/>
      <c r="AAH409" s="84" ph="1"/>
      <c r="AAI409" s="84" ph="1"/>
      <c r="AAJ409" s="84" ph="1"/>
      <c r="AAK409" s="84" ph="1"/>
      <c r="AAL409" s="84" ph="1"/>
      <c r="AAM409" s="84" ph="1"/>
      <c r="AAN409" s="84" ph="1"/>
      <c r="AAO409" s="84" ph="1"/>
      <c r="AAP409" s="84" ph="1"/>
      <c r="AAQ409" s="84" ph="1"/>
      <c r="AAR409" s="84" ph="1"/>
      <c r="AAS409" s="84" ph="1"/>
      <c r="AAT409" s="84" ph="1"/>
      <c r="AAU409" s="84" ph="1"/>
      <c r="AAV409" s="84" ph="1"/>
      <c r="AAW409" s="84" ph="1"/>
      <c r="AAX409" s="84" ph="1"/>
      <c r="AAY409" s="84" ph="1"/>
      <c r="AAZ409" s="84" ph="1"/>
      <c r="ABA409" s="84" ph="1"/>
      <c r="ABB409" s="84" ph="1"/>
      <c r="ABC409" s="84" ph="1"/>
      <c r="ABD409" s="84" ph="1"/>
      <c r="ABE409" s="84" ph="1"/>
      <c r="ABF409" s="84" ph="1"/>
      <c r="ABG409" s="84" ph="1"/>
      <c r="ABH409" s="84" ph="1"/>
      <c r="ABI409" s="84" ph="1"/>
      <c r="ABJ409" s="84" ph="1"/>
      <c r="ABK409" s="84" ph="1"/>
      <c r="ABL409" s="84" ph="1"/>
      <c r="ABM409" s="84" ph="1"/>
      <c r="ABN409" s="84" ph="1"/>
      <c r="ABO409" s="84" ph="1"/>
      <c r="ABP409" s="84" ph="1"/>
      <c r="ABQ409" s="84" ph="1"/>
      <c r="ABR409" s="84" ph="1"/>
      <c r="ABS409" s="84" ph="1"/>
      <c r="ABT409" s="84" ph="1"/>
      <c r="ABU409" s="84" ph="1"/>
      <c r="ABV409" s="84" ph="1"/>
      <c r="ABW409" s="84" ph="1"/>
      <c r="ABX409" s="84" ph="1"/>
      <c r="ABY409" s="84" ph="1"/>
      <c r="ABZ409" s="84" ph="1"/>
      <c r="ACA409" s="84" ph="1"/>
      <c r="ACB409" s="84" ph="1"/>
      <c r="ACC409" s="84" ph="1"/>
      <c r="ACD409" s="84" ph="1"/>
      <c r="ACE409" s="84" ph="1"/>
      <c r="ACF409" s="84" ph="1"/>
      <c r="ACG409" s="84" ph="1"/>
      <c r="ACH409" s="84" ph="1"/>
      <c r="ACI409" s="84" ph="1"/>
      <c r="ACJ409" s="84" ph="1"/>
      <c r="ACK409" s="84" ph="1"/>
      <c r="ACL409" s="84" ph="1"/>
      <c r="ACM409" s="84" ph="1"/>
      <c r="ACN409" s="84" ph="1"/>
      <c r="ACO409" s="84" ph="1"/>
      <c r="ACP409" s="84" ph="1"/>
      <c r="ACQ409" s="84" ph="1"/>
      <c r="ACR409" s="84" ph="1"/>
      <c r="ACS409" s="84" ph="1"/>
      <c r="ACT409" s="84" ph="1"/>
      <c r="ACU409" s="84" ph="1"/>
      <c r="ACV409" s="84" ph="1"/>
      <c r="ACW409" s="84" ph="1"/>
      <c r="ACX409" s="84" ph="1"/>
      <c r="ACY409" s="84" ph="1"/>
      <c r="ACZ409" s="84" ph="1"/>
      <c r="ADA409" s="84" ph="1"/>
      <c r="ADB409" s="84" ph="1"/>
      <c r="ADC409" s="84" ph="1"/>
      <c r="ADD409" s="84" ph="1"/>
      <c r="ADE409" s="84" ph="1"/>
      <c r="ADF409" s="84" ph="1"/>
      <c r="ADG409" s="84" ph="1"/>
      <c r="ADH409" s="84" ph="1"/>
      <c r="ADI409" s="84" ph="1"/>
      <c r="ADJ409" s="84" ph="1"/>
      <c r="ADK409" s="84" ph="1"/>
      <c r="ADL409" s="84" ph="1"/>
      <c r="ADM409" s="84" ph="1"/>
      <c r="ADN409" s="84" ph="1"/>
      <c r="ADO409" s="84" ph="1"/>
      <c r="ADP409" s="84" ph="1"/>
      <c r="ADQ409" s="84" ph="1"/>
      <c r="ADR409" s="84" ph="1"/>
      <c r="ADS409" s="84" ph="1"/>
      <c r="ADT409" s="84" ph="1"/>
      <c r="ADU409" s="84" ph="1"/>
      <c r="ADV409" s="84" ph="1"/>
      <c r="ADW409" s="84" ph="1"/>
      <c r="ADX409" s="84" ph="1"/>
      <c r="ADY409" s="84" ph="1"/>
      <c r="ADZ409" s="84" ph="1"/>
      <c r="AEA409" s="84" ph="1"/>
      <c r="AEB409" s="84" ph="1"/>
      <c r="AEC409" s="84" ph="1"/>
      <c r="AED409" s="84" ph="1"/>
      <c r="AEE409" s="84" ph="1"/>
      <c r="AEF409" s="84" ph="1"/>
      <c r="AEG409" s="84" ph="1"/>
      <c r="AEH409" s="84" ph="1"/>
      <c r="AEI409" s="84" ph="1"/>
      <c r="AEJ409" s="84" ph="1"/>
      <c r="AEK409" s="84" ph="1"/>
      <c r="AEL409" s="84" ph="1"/>
      <c r="AEM409" s="84" ph="1"/>
      <c r="AEN409" s="84" ph="1"/>
      <c r="AEO409" s="84" ph="1"/>
      <c r="AEP409" s="84" ph="1"/>
      <c r="AEQ409" s="84" ph="1"/>
      <c r="AER409" s="84" ph="1"/>
      <c r="AES409" s="84" ph="1"/>
      <c r="AET409" s="84" ph="1"/>
      <c r="AEU409" s="84" ph="1"/>
      <c r="AEV409" s="84" ph="1"/>
      <c r="AEW409" s="84" ph="1"/>
      <c r="AEX409" s="84" ph="1"/>
      <c r="AEY409" s="84" ph="1"/>
      <c r="AEZ409" s="84" ph="1"/>
      <c r="AFA409" s="84" ph="1"/>
      <c r="AFB409" s="84" ph="1"/>
      <c r="AFC409" s="84" ph="1"/>
      <c r="AFD409" s="84" ph="1"/>
      <c r="AFE409" s="84" ph="1"/>
      <c r="AFF409" s="84" ph="1"/>
      <c r="AFG409" s="84" ph="1"/>
      <c r="AFH409" s="84" ph="1"/>
      <c r="AFI409" s="84" ph="1"/>
      <c r="AFJ409" s="84" ph="1"/>
      <c r="AFK409" s="84" ph="1"/>
      <c r="AFL409" s="84" ph="1"/>
      <c r="AFM409" s="84" ph="1"/>
      <c r="AFN409" s="84" ph="1"/>
      <c r="AFO409" s="84" ph="1"/>
      <c r="AFP409" s="84" ph="1"/>
      <c r="AFQ409" s="84" ph="1"/>
      <c r="AFR409" s="84" ph="1"/>
      <c r="AFS409" s="84" ph="1"/>
      <c r="AFT409" s="84" ph="1"/>
      <c r="AFU409" s="84" ph="1"/>
      <c r="AFV409" s="84" ph="1"/>
      <c r="AFW409" s="84" ph="1"/>
      <c r="AFX409" s="84" ph="1"/>
      <c r="AFY409" s="84" ph="1"/>
      <c r="AFZ409" s="84" ph="1"/>
      <c r="AGA409" s="84" ph="1"/>
      <c r="AGB409" s="84" ph="1"/>
      <c r="AGC409" s="84" ph="1"/>
      <c r="AGD409" s="84" ph="1"/>
      <c r="AGE409" s="84" ph="1"/>
      <c r="AGF409" s="84" ph="1"/>
      <c r="AGG409" s="84" ph="1"/>
      <c r="AGH409" s="84" ph="1"/>
      <c r="AGI409" s="84" ph="1"/>
      <c r="AGJ409" s="84" ph="1"/>
      <c r="AGK409" s="84" ph="1"/>
      <c r="AGL409" s="84" ph="1"/>
      <c r="AGM409" s="84" ph="1"/>
      <c r="AGN409" s="84" ph="1"/>
      <c r="AGO409" s="84" ph="1"/>
      <c r="AGP409" s="84" ph="1"/>
      <c r="AGQ409" s="84" ph="1"/>
      <c r="AGR409" s="84" ph="1"/>
      <c r="AGS409" s="84" ph="1"/>
      <c r="AGT409" s="84" ph="1"/>
      <c r="AGU409" s="84" ph="1"/>
      <c r="AGV409" s="84" ph="1"/>
      <c r="AGW409" s="84" ph="1"/>
      <c r="AGX409" s="84" ph="1"/>
      <c r="AGY409" s="84" ph="1"/>
      <c r="AGZ409" s="84" ph="1"/>
      <c r="AHA409" s="84" ph="1"/>
      <c r="AHB409" s="84" ph="1"/>
      <c r="AHC409" s="84" ph="1"/>
      <c r="AHD409" s="84" ph="1"/>
      <c r="AHE409" s="84" ph="1"/>
      <c r="AHF409" s="84" ph="1"/>
      <c r="AHG409" s="84" ph="1"/>
      <c r="AHH409" s="84" ph="1"/>
      <c r="AHI409" s="84" ph="1"/>
      <c r="AHJ409" s="84" ph="1"/>
      <c r="AHK409" s="84" ph="1"/>
      <c r="AHL409" s="84" ph="1"/>
      <c r="AHM409" s="84" ph="1"/>
      <c r="AHN409" s="84" ph="1"/>
      <c r="AHO409" s="84" ph="1"/>
      <c r="AHP409" s="84" ph="1"/>
      <c r="AHQ409" s="84" ph="1"/>
      <c r="AHR409" s="84" ph="1"/>
      <c r="AHS409" s="84" ph="1"/>
      <c r="AHT409" s="84" ph="1"/>
      <c r="AHU409" s="84" ph="1"/>
      <c r="AHV409" s="84" ph="1"/>
      <c r="AHW409" s="84" ph="1"/>
      <c r="AHX409" s="84" ph="1"/>
      <c r="AHY409" s="84" ph="1"/>
      <c r="AHZ409" s="84" ph="1"/>
      <c r="AIA409" s="84" ph="1"/>
      <c r="AIB409" s="84" ph="1"/>
      <c r="AIC409" s="84" ph="1"/>
      <c r="AID409" s="84" ph="1"/>
      <c r="AIE409" s="84" ph="1"/>
      <c r="AIF409" s="84" ph="1"/>
      <c r="AIG409" s="84" ph="1"/>
      <c r="AIH409" s="84" ph="1"/>
      <c r="AII409" s="84" ph="1"/>
      <c r="AIJ409" s="84" ph="1"/>
      <c r="AIK409" s="84" ph="1"/>
      <c r="AIL409" s="84" ph="1"/>
      <c r="AIM409" s="84" ph="1"/>
      <c r="AIN409" s="84" ph="1"/>
      <c r="AIO409" s="84" ph="1"/>
      <c r="AIP409" s="84" ph="1"/>
      <c r="AIQ409" s="84" ph="1"/>
      <c r="AIR409" s="84" ph="1"/>
      <c r="AIS409" s="84" ph="1"/>
      <c r="AIT409" s="84" ph="1"/>
      <c r="AIU409" s="84" ph="1"/>
      <c r="AIV409" s="84" ph="1"/>
      <c r="AIW409" s="84" ph="1"/>
      <c r="AIX409" s="84" ph="1"/>
      <c r="AIY409" s="84" ph="1"/>
      <c r="AIZ409" s="84" ph="1"/>
      <c r="AJA409" s="84" ph="1"/>
      <c r="AJB409" s="84" ph="1"/>
      <c r="AJC409" s="84" ph="1"/>
      <c r="AJD409" s="84" ph="1"/>
      <c r="AJE409" s="84" ph="1"/>
      <c r="AJF409" s="84" ph="1"/>
      <c r="AJG409" s="84" ph="1"/>
      <c r="AJH409" s="84" ph="1"/>
      <c r="AJI409" s="84" ph="1"/>
      <c r="AJJ409" s="84" ph="1"/>
      <c r="AJK409" s="84" ph="1"/>
      <c r="AJL409" s="84" ph="1"/>
      <c r="AJM409" s="84" ph="1"/>
      <c r="AJN409" s="84" ph="1"/>
      <c r="AJO409" s="84" ph="1"/>
      <c r="AJP409" s="84" ph="1"/>
      <c r="AJQ409" s="84" ph="1"/>
      <c r="AJR409" s="84" ph="1"/>
      <c r="AJS409" s="84" ph="1"/>
      <c r="AJT409" s="84" ph="1"/>
      <c r="AJU409" s="84" ph="1"/>
      <c r="AJV409" s="84" ph="1"/>
      <c r="AJW409" s="84" ph="1"/>
      <c r="AJX409" s="84" ph="1"/>
      <c r="AJY409" s="84" ph="1"/>
      <c r="AJZ409" s="84" ph="1"/>
      <c r="AKA409" s="84" ph="1"/>
      <c r="AKB409" s="84" ph="1"/>
      <c r="AKC409" s="84" ph="1"/>
      <c r="AKD409" s="84" ph="1"/>
      <c r="AKE409" s="84" ph="1"/>
      <c r="AKF409" s="84" ph="1"/>
      <c r="AKG409" s="84" ph="1"/>
      <c r="AKH409" s="84" ph="1"/>
      <c r="AKI409" s="84" ph="1"/>
      <c r="AKJ409" s="84" ph="1"/>
      <c r="AKK409" s="84" ph="1"/>
      <c r="AKL409" s="84" ph="1"/>
      <c r="AKM409" s="84" ph="1"/>
      <c r="AKN409" s="84" ph="1"/>
      <c r="AKO409" s="84" ph="1"/>
      <c r="AKP409" s="84" ph="1"/>
      <c r="AKQ409" s="84" ph="1"/>
      <c r="AKR409" s="84" ph="1"/>
      <c r="AKS409" s="84" ph="1"/>
      <c r="AKT409" s="84" ph="1"/>
      <c r="AKU409" s="84" ph="1"/>
      <c r="AKV409" s="84" ph="1"/>
      <c r="AKW409" s="84" ph="1"/>
      <c r="AKX409" s="84" ph="1"/>
      <c r="AKY409" s="84" ph="1"/>
      <c r="AKZ409" s="84" ph="1"/>
      <c r="ALA409" s="84" ph="1"/>
      <c r="ALB409" s="84" ph="1"/>
      <c r="ALC409" s="84" ph="1"/>
      <c r="ALD409" s="84" ph="1"/>
      <c r="ALE409" s="84" ph="1"/>
      <c r="ALF409" s="84" ph="1"/>
      <c r="ALG409" s="84" ph="1"/>
      <c r="ALH409" s="84" ph="1"/>
      <c r="ALI409" s="84" ph="1"/>
      <c r="ALJ409" s="84" ph="1"/>
      <c r="ALK409" s="84" ph="1"/>
      <c r="ALL409" s="84" ph="1"/>
      <c r="ALM409" s="84" ph="1"/>
      <c r="ALN409" s="84" ph="1"/>
      <c r="ALO409" s="84" ph="1"/>
      <c r="ALP409" s="84" ph="1"/>
      <c r="ALQ409" s="84" ph="1"/>
      <c r="ALR409" s="84" ph="1"/>
      <c r="ALS409" s="84" ph="1"/>
      <c r="ALT409" s="84" ph="1"/>
      <c r="ALU409" s="84" ph="1"/>
      <c r="ALV409" s="84" ph="1"/>
      <c r="ALW409" s="84" ph="1"/>
      <c r="ALX409" s="84" ph="1"/>
      <c r="ALY409" s="84" ph="1"/>
      <c r="ALZ409" s="84" ph="1"/>
      <c r="AMA409" s="84" ph="1"/>
      <c r="AMB409" s="84" ph="1"/>
      <c r="AMC409" s="84" ph="1"/>
      <c r="AMD409" s="84" ph="1"/>
      <c r="AME409" s="84" ph="1"/>
      <c r="AMF409" s="84" ph="1"/>
      <c r="AMG409" s="84" ph="1"/>
      <c r="AMH409" s="84" ph="1"/>
      <c r="AMI409" s="84" ph="1"/>
      <c r="AMJ409" s="84" ph="1"/>
      <c r="AMK409" s="84" ph="1"/>
      <c r="AML409" s="84" ph="1"/>
      <c r="AMM409" s="84" ph="1"/>
      <c r="AMN409" s="84" ph="1"/>
      <c r="AMO409" s="84" ph="1"/>
      <c r="AMP409" s="84" ph="1"/>
      <c r="AMQ409" s="84" ph="1"/>
      <c r="AMR409" s="84" ph="1"/>
      <c r="AMS409" s="84" ph="1"/>
      <c r="AMT409" s="84" ph="1"/>
      <c r="AMU409" s="84" ph="1"/>
      <c r="AMV409" s="84" ph="1"/>
      <c r="AMW409" s="84" ph="1"/>
      <c r="AMX409" s="84" ph="1"/>
      <c r="AMY409" s="84" ph="1"/>
      <c r="AMZ409" s="84" ph="1"/>
      <c r="ANA409" s="84" ph="1"/>
      <c r="ANB409" s="84" ph="1"/>
      <c r="ANC409" s="84" ph="1"/>
      <c r="AND409" s="84" ph="1"/>
      <c r="ANE409" s="84" ph="1"/>
      <c r="ANF409" s="84" ph="1"/>
      <c r="ANG409" s="84" ph="1"/>
      <c r="ANH409" s="84" ph="1"/>
      <c r="ANI409" s="84" ph="1"/>
      <c r="ANJ409" s="84" ph="1"/>
      <c r="ANK409" s="84" ph="1"/>
      <c r="ANL409" s="84" ph="1"/>
      <c r="ANM409" s="84" ph="1"/>
      <c r="ANN409" s="84" ph="1"/>
      <c r="ANO409" s="84" ph="1"/>
      <c r="ANP409" s="84" ph="1"/>
      <c r="ANQ409" s="84" ph="1"/>
      <c r="ANR409" s="84" ph="1"/>
      <c r="ANS409" s="84" ph="1"/>
      <c r="ANT409" s="84" ph="1"/>
      <c r="ANU409" s="84" ph="1"/>
      <c r="ANV409" s="84" ph="1"/>
      <c r="ANW409" s="84" ph="1"/>
      <c r="ANX409" s="84" ph="1"/>
      <c r="ANY409" s="84" ph="1"/>
      <c r="ANZ409" s="84" ph="1"/>
      <c r="AOA409" s="84" ph="1"/>
      <c r="AOB409" s="84" ph="1"/>
      <c r="AOC409" s="84" ph="1"/>
      <c r="AOD409" s="84" ph="1"/>
      <c r="AOE409" s="84" ph="1"/>
      <c r="AOF409" s="84" ph="1"/>
      <c r="AOG409" s="84" ph="1"/>
      <c r="AOH409" s="84" ph="1"/>
      <c r="AOI409" s="84" ph="1"/>
      <c r="AOJ409" s="84" ph="1"/>
      <c r="AOK409" s="84" ph="1"/>
      <c r="AOL409" s="84" ph="1"/>
      <c r="AOM409" s="84" ph="1"/>
      <c r="AON409" s="84" ph="1"/>
      <c r="AOO409" s="84" ph="1"/>
      <c r="AOP409" s="84" ph="1"/>
      <c r="AOQ409" s="84" ph="1"/>
      <c r="AOR409" s="84" ph="1"/>
      <c r="AOS409" s="84" ph="1"/>
      <c r="AOT409" s="84" ph="1"/>
      <c r="AOU409" s="84" ph="1"/>
      <c r="AOV409" s="84" ph="1"/>
      <c r="AOW409" s="84" ph="1"/>
      <c r="AOX409" s="84" ph="1"/>
      <c r="AOY409" s="84" ph="1"/>
      <c r="AOZ409" s="84" ph="1"/>
      <c r="APA409" s="84" ph="1"/>
      <c r="APB409" s="84" ph="1"/>
      <c r="APC409" s="84" ph="1"/>
      <c r="APD409" s="84" ph="1"/>
      <c r="APE409" s="84" ph="1"/>
      <c r="APF409" s="84" ph="1"/>
      <c r="APG409" s="84" ph="1"/>
      <c r="APH409" s="84" ph="1"/>
      <c r="API409" s="84" ph="1"/>
      <c r="APJ409" s="84" ph="1"/>
      <c r="APK409" s="84" ph="1"/>
      <c r="APL409" s="84" ph="1"/>
      <c r="APM409" s="84" ph="1"/>
      <c r="APN409" s="84" ph="1"/>
      <c r="APO409" s="84" ph="1"/>
      <c r="APP409" s="84" ph="1"/>
      <c r="APQ409" s="84" ph="1"/>
      <c r="APR409" s="84" ph="1"/>
      <c r="APS409" s="84" ph="1"/>
      <c r="APT409" s="84" ph="1"/>
      <c r="APU409" s="84" ph="1"/>
      <c r="APV409" s="84" ph="1"/>
      <c r="APW409" s="84" ph="1"/>
      <c r="APX409" s="84" ph="1"/>
      <c r="APY409" s="84" ph="1"/>
      <c r="APZ409" s="84" ph="1"/>
      <c r="AQA409" s="84" ph="1"/>
      <c r="AQB409" s="84" ph="1"/>
      <c r="AQC409" s="84" ph="1"/>
      <c r="AQD409" s="84" ph="1"/>
      <c r="AQE409" s="84" ph="1"/>
      <c r="AQF409" s="84" ph="1"/>
      <c r="AQG409" s="84" ph="1"/>
      <c r="AQH409" s="84" ph="1"/>
      <c r="AQI409" s="84" ph="1"/>
      <c r="AQJ409" s="84" ph="1"/>
      <c r="AQK409" s="84" ph="1"/>
      <c r="AQL409" s="84" ph="1"/>
      <c r="AQM409" s="84" ph="1"/>
      <c r="AQN409" s="84" ph="1"/>
      <c r="AQO409" s="84" ph="1"/>
      <c r="AQP409" s="84" ph="1"/>
      <c r="AQQ409" s="84" ph="1"/>
      <c r="AQR409" s="84" ph="1"/>
      <c r="AQS409" s="84" ph="1"/>
      <c r="AQT409" s="84" ph="1"/>
      <c r="AQU409" s="84" ph="1"/>
      <c r="AQV409" s="84" ph="1"/>
      <c r="AQW409" s="84" ph="1"/>
      <c r="AQX409" s="84" ph="1"/>
      <c r="AQY409" s="84" ph="1"/>
      <c r="AQZ409" s="84" ph="1"/>
      <c r="ARA409" s="84" ph="1"/>
      <c r="ARB409" s="84" ph="1"/>
      <c r="ARC409" s="84" ph="1"/>
      <c r="ARD409" s="84" ph="1"/>
      <c r="ARE409" s="84" ph="1"/>
      <c r="ARF409" s="84" ph="1"/>
      <c r="ARG409" s="84" ph="1"/>
      <c r="ARH409" s="84" ph="1"/>
      <c r="ARI409" s="84" ph="1"/>
      <c r="ARJ409" s="84" ph="1"/>
      <c r="ARK409" s="84" ph="1"/>
      <c r="ARL409" s="84" ph="1"/>
      <c r="ARM409" s="84" ph="1"/>
      <c r="ARN409" s="84" ph="1"/>
      <c r="ARO409" s="84" ph="1"/>
      <c r="ARP409" s="84" ph="1"/>
      <c r="ARQ409" s="84" ph="1"/>
      <c r="ARR409" s="84" ph="1"/>
      <c r="ARS409" s="84" ph="1"/>
      <c r="ART409" s="84" ph="1"/>
      <c r="ARU409" s="84" ph="1"/>
      <c r="ARV409" s="84" ph="1"/>
      <c r="ARW409" s="84" ph="1"/>
      <c r="ARX409" s="84" ph="1"/>
      <c r="ARY409" s="84" ph="1"/>
      <c r="ARZ409" s="84" ph="1"/>
      <c r="ASA409" s="84" ph="1"/>
      <c r="ASB409" s="84" ph="1"/>
      <c r="ASC409" s="84" ph="1"/>
      <c r="ASD409" s="84" ph="1"/>
      <c r="ASE409" s="84" ph="1"/>
      <c r="ASF409" s="84" ph="1"/>
      <c r="ASG409" s="84" ph="1"/>
      <c r="ASH409" s="84" ph="1"/>
      <c r="ASI409" s="84" ph="1"/>
      <c r="ASJ409" s="84" ph="1"/>
      <c r="ASK409" s="84" ph="1"/>
      <c r="ASL409" s="84" ph="1"/>
      <c r="ASM409" s="84" ph="1"/>
      <c r="ASN409" s="84" ph="1"/>
      <c r="ASO409" s="84" ph="1"/>
      <c r="ASP409" s="84" ph="1"/>
      <c r="ASQ409" s="84" ph="1"/>
      <c r="ASR409" s="84" ph="1"/>
      <c r="ASS409" s="84" ph="1"/>
      <c r="AST409" s="84" ph="1"/>
      <c r="ASU409" s="84" ph="1"/>
      <c r="ASV409" s="84" ph="1"/>
      <c r="ASW409" s="84" ph="1"/>
      <c r="ASX409" s="84" ph="1"/>
      <c r="ASY409" s="84" ph="1"/>
      <c r="ASZ409" s="84" ph="1"/>
      <c r="ATA409" s="84" ph="1"/>
      <c r="ATB409" s="84" ph="1"/>
      <c r="ATC409" s="84" ph="1"/>
      <c r="ATD409" s="84" ph="1"/>
      <c r="ATE409" s="84" ph="1"/>
      <c r="ATF409" s="84" ph="1"/>
      <c r="ATG409" s="84" ph="1"/>
      <c r="ATH409" s="84" ph="1"/>
      <c r="ATI409" s="84" ph="1"/>
      <c r="ATJ409" s="84" ph="1"/>
      <c r="ATK409" s="84" ph="1"/>
      <c r="ATL409" s="84" ph="1"/>
      <c r="ATM409" s="84" ph="1"/>
      <c r="ATN409" s="84" ph="1"/>
      <c r="ATO409" s="84" ph="1"/>
      <c r="ATP409" s="84" ph="1"/>
      <c r="ATQ409" s="84" ph="1"/>
      <c r="ATR409" s="84" ph="1"/>
      <c r="ATS409" s="84" ph="1"/>
      <c r="ATT409" s="84" ph="1"/>
      <c r="ATU409" s="84" ph="1"/>
      <c r="ATV409" s="84" ph="1"/>
      <c r="ATW409" s="84" ph="1"/>
      <c r="ATX409" s="84" ph="1"/>
      <c r="ATY409" s="84" ph="1"/>
      <c r="ATZ409" s="84" ph="1"/>
      <c r="AUA409" s="84" ph="1"/>
      <c r="AUB409" s="84" ph="1"/>
      <c r="AUC409" s="84" ph="1"/>
      <c r="AUD409" s="84" ph="1"/>
      <c r="AUE409" s="84" ph="1"/>
      <c r="AUF409" s="84" ph="1"/>
      <c r="AUG409" s="84" ph="1"/>
      <c r="AUH409" s="84" ph="1"/>
      <c r="AUI409" s="84" ph="1"/>
      <c r="AUJ409" s="84" ph="1"/>
      <c r="AUK409" s="84" ph="1"/>
      <c r="AUL409" s="84" ph="1"/>
      <c r="AUM409" s="84" ph="1"/>
      <c r="AUN409" s="84" ph="1"/>
      <c r="AUO409" s="84" ph="1"/>
      <c r="AUP409" s="84" ph="1"/>
      <c r="AUQ409" s="84" ph="1"/>
      <c r="AUR409" s="84" ph="1"/>
      <c r="AUS409" s="84" ph="1"/>
      <c r="AUT409" s="84" ph="1"/>
      <c r="AUU409" s="84" ph="1"/>
      <c r="AUV409" s="84" ph="1"/>
      <c r="AUW409" s="84" ph="1"/>
      <c r="AUX409" s="84" ph="1"/>
      <c r="AUY409" s="84" ph="1"/>
      <c r="AUZ409" s="84" ph="1"/>
      <c r="AVA409" s="84" ph="1"/>
      <c r="AVB409" s="84" ph="1"/>
      <c r="AVC409" s="84" ph="1"/>
      <c r="AVD409" s="84" ph="1"/>
      <c r="AVE409" s="84" ph="1"/>
      <c r="AVF409" s="84" ph="1"/>
      <c r="AVG409" s="84" ph="1"/>
      <c r="AVH409" s="84" ph="1"/>
      <c r="AVI409" s="84" ph="1"/>
      <c r="AVJ409" s="84" ph="1"/>
      <c r="AVK409" s="84" ph="1"/>
      <c r="AVL409" s="84" ph="1"/>
      <c r="AVM409" s="84" ph="1"/>
      <c r="AVN409" s="84" ph="1"/>
      <c r="AVO409" s="84" ph="1"/>
      <c r="AVP409" s="84" ph="1"/>
      <c r="AVQ409" s="84" ph="1"/>
      <c r="AVR409" s="84" ph="1"/>
      <c r="AVS409" s="84" ph="1"/>
      <c r="AVT409" s="84" ph="1"/>
      <c r="AVU409" s="84" ph="1"/>
      <c r="AVV409" s="84" ph="1"/>
      <c r="AVW409" s="84" ph="1"/>
      <c r="AVX409" s="84" ph="1"/>
      <c r="AVY409" s="84" ph="1"/>
      <c r="AVZ409" s="84" ph="1"/>
      <c r="AWA409" s="84" ph="1"/>
      <c r="AWB409" s="84" ph="1"/>
      <c r="AWC409" s="84" ph="1"/>
      <c r="AWD409" s="84" ph="1"/>
      <c r="AWE409" s="84" ph="1"/>
      <c r="AWF409" s="84" ph="1"/>
      <c r="AWG409" s="84" ph="1"/>
      <c r="AWH409" s="84" ph="1"/>
      <c r="AWI409" s="84" ph="1"/>
      <c r="AWJ409" s="84" ph="1"/>
      <c r="AWK409" s="84" ph="1"/>
      <c r="AWL409" s="84" ph="1"/>
      <c r="AWM409" s="84" ph="1"/>
      <c r="AWN409" s="84" ph="1"/>
      <c r="AWO409" s="84" ph="1"/>
      <c r="AWP409" s="84" ph="1"/>
      <c r="AWQ409" s="84" ph="1"/>
      <c r="AWR409" s="84" ph="1"/>
      <c r="AWS409" s="84" ph="1"/>
      <c r="AWT409" s="84" ph="1"/>
      <c r="AWU409" s="84" ph="1"/>
      <c r="AWV409" s="84" ph="1"/>
      <c r="AWW409" s="84" ph="1"/>
      <c r="AWX409" s="84" ph="1"/>
      <c r="AWY409" s="84" ph="1"/>
      <c r="AWZ409" s="84" ph="1"/>
      <c r="AXA409" s="84" ph="1"/>
      <c r="AXB409" s="84" ph="1"/>
      <c r="AXC409" s="84" ph="1"/>
      <c r="AXD409" s="84" ph="1"/>
      <c r="AXE409" s="84" ph="1"/>
      <c r="AXF409" s="84" ph="1"/>
      <c r="AXG409" s="84" ph="1"/>
      <c r="AXH409" s="84" ph="1"/>
      <c r="AXI409" s="84" ph="1"/>
      <c r="AXJ409" s="84" ph="1"/>
      <c r="AXK409" s="84" ph="1"/>
      <c r="AXL409" s="84" ph="1"/>
      <c r="AXM409" s="84" ph="1"/>
      <c r="AXN409" s="84" ph="1"/>
      <c r="AXO409" s="84" ph="1"/>
      <c r="AXP409" s="84" ph="1"/>
      <c r="AXQ409" s="84" ph="1"/>
      <c r="AXR409" s="84" ph="1"/>
      <c r="AXS409" s="84" ph="1"/>
      <c r="AXT409" s="84" ph="1"/>
      <c r="AXU409" s="84" ph="1"/>
      <c r="AXV409" s="84" ph="1"/>
      <c r="AXW409" s="84" ph="1"/>
      <c r="AXX409" s="84" ph="1"/>
      <c r="AXY409" s="84" ph="1"/>
      <c r="AXZ409" s="84" ph="1"/>
      <c r="AYA409" s="84" ph="1"/>
      <c r="AYB409" s="84" ph="1"/>
      <c r="AYC409" s="84" ph="1"/>
      <c r="AYD409" s="84" ph="1"/>
      <c r="AYE409" s="84" ph="1"/>
      <c r="AYF409" s="84" ph="1"/>
      <c r="AYG409" s="84" ph="1"/>
      <c r="AYH409" s="84" ph="1"/>
      <c r="AYI409" s="84" ph="1"/>
      <c r="AYJ409" s="84" ph="1"/>
      <c r="AYK409" s="84" ph="1"/>
      <c r="AYL409" s="84" ph="1"/>
      <c r="AYM409" s="84" ph="1"/>
      <c r="AYN409" s="84" ph="1"/>
      <c r="AYO409" s="84" ph="1"/>
      <c r="AYP409" s="84" ph="1"/>
      <c r="AYQ409" s="84" ph="1"/>
      <c r="AYR409" s="84" ph="1"/>
      <c r="AYS409" s="84" ph="1"/>
      <c r="AYT409" s="84" ph="1"/>
      <c r="AYU409" s="84" ph="1"/>
      <c r="AYV409" s="84" ph="1"/>
      <c r="AYW409" s="84" ph="1"/>
      <c r="AYX409" s="84" ph="1"/>
      <c r="AYY409" s="84" ph="1"/>
      <c r="AYZ409" s="84" ph="1"/>
      <c r="AZA409" s="84" ph="1"/>
      <c r="AZB409" s="84" ph="1"/>
      <c r="AZC409" s="84" ph="1"/>
      <c r="AZD409" s="84" ph="1"/>
      <c r="AZE409" s="84" ph="1"/>
      <c r="AZF409" s="84" ph="1"/>
      <c r="AZG409" s="84" ph="1"/>
      <c r="AZH409" s="84" ph="1"/>
      <c r="AZI409" s="84" ph="1"/>
      <c r="AZJ409" s="84" ph="1"/>
      <c r="AZK409" s="84" ph="1"/>
      <c r="AZL409" s="84" ph="1"/>
      <c r="AZM409" s="84" ph="1"/>
      <c r="AZN409" s="84" ph="1"/>
      <c r="AZO409" s="84" ph="1"/>
      <c r="AZP409" s="84" ph="1"/>
      <c r="AZQ409" s="84" ph="1"/>
      <c r="AZR409" s="84" ph="1"/>
      <c r="AZS409" s="84" ph="1"/>
      <c r="AZT409" s="84" ph="1"/>
      <c r="AZU409" s="84" ph="1"/>
      <c r="AZV409" s="84" ph="1"/>
      <c r="AZW409" s="84" ph="1"/>
      <c r="AZX409" s="84" ph="1"/>
      <c r="AZY409" s="84" ph="1"/>
      <c r="AZZ409" s="84" ph="1"/>
      <c r="BAA409" s="84" ph="1"/>
      <c r="BAB409" s="84" ph="1"/>
      <c r="BAC409" s="84" ph="1"/>
      <c r="BAD409" s="84" ph="1"/>
      <c r="BAE409" s="84" ph="1"/>
      <c r="BAF409" s="84" ph="1"/>
      <c r="BAG409" s="84" ph="1"/>
      <c r="BAH409" s="84" ph="1"/>
      <c r="BAI409" s="84" ph="1"/>
      <c r="BAJ409" s="84" ph="1"/>
      <c r="BAK409" s="84" ph="1"/>
      <c r="BAL409" s="84" ph="1"/>
      <c r="BAM409" s="84" ph="1"/>
      <c r="BAN409" s="84" ph="1"/>
      <c r="BAO409" s="84" ph="1"/>
      <c r="BAP409" s="84" ph="1"/>
      <c r="BAQ409" s="84" ph="1"/>
      <c r="BAR409" s="84" ph="1"/>
      <c r="BAS409" s="84" ph="1"/>
      <c r="BAT409" s="84" ph="1"/>
      <c r="BAU409" s="84" ph="1"/>
      <c r="BAV409" s="84" ph="1"/>
      <c r="BAW409" s="84" ph="1"/>
      <c r="BAX409" s="84" ph="1"/>
      <c r="BAY409" s="84" ph="1"/>
      <c r="BAZ409" s="84" ph="1"/>
      <c r="BBA409" s="84" ph="1"/>
      <c r="BBB409" s="84" ph="1"/>
      <c r="BBC409" s="84" ph="1"/>
      <c r="BBD409" s="84" ph="1"/>
      <c r="BBE409" s="84" ph="1"/>
      <c r="BBF409" s="84" ph="1"/>
      <c r="BBG409" s="84" ph="1"/>
      <c r="BBH409" s="84" ph="1"/>
      <c r="BBI409" s="84" ph="1"/>
      <c r="BBJ409" s="84" ph="1"/>
      <c r="BBK409" s="84" ph="1"/>
      <c r="BBL409" s="84" ph="1"/>
      <c r="BBM409" s="84" ph="1"/>
      <c r="BBN409" s="84" ph="1"/>
      <c r="BBO409" s="84" ph="1"/>
      <c r="BBP409" s="84" ph="1"/>
      <c r="BBQ409" s="84" ph="1"/>
      <c r="BBR409" s="84" ph="1"/>
      <c r="BBS409" s="84" ph="1"/>
      <c r="BBT409" s="84" ph="1"/>
      <c r="BBU409" s="84" ph="1"/>
      <c r="BBV409" s="84" ph="1"/>
      <c r="BBW409" s="84" ph="1"/>
      <c r="BBX409" s="84" ph="1"/>
      <c r="BBY409" s="84" ph="1"/>
      <c r="BBZ409" s="84" ph="1"/>
      <c r="BCA409" s="84" ph="1"/>
      <c r="BCB409" s="84" ph="1"/>
      <c r="BCC409" s="84" ph="1"/>
      <c r="BCD409" s="84" ph="1"/>
      <c r="BCE409" s="84" ph="1"/>
      <c r="BCF409" s="84" ph="1"/>
      <c r="BCG409" s="84" ph="1"/>
      <c r="BCH409" s="84" ph="1"/>
      <c r="BCI409" s="84" ph="1"/>
      <c r="BCJ409" s="84" ph="1"/>
      <c r="BCK409" s="84" ph="1"/>
      <c r="BCL409" s="84" ph="1"/>
      <c r="BCM409" s="84" ph="1"/>
      <c r="BCN409" s="84" ph="1"/>
      <c r="BCO409" s="84" ph="1"/>
      <c r="BCP409" s="84" ph="1"/>
      <c r="BCQ409" s="84" ph="1"/>
      <c r="BCR409" s="84" ph="1"/>
      <c r="BCS409" s="84" ph="1"/>
      <c r="BCT409" s="84" ph="1"/>
      <c r="BCU409" s="84" ph="1"/>
      <c r="BCV409" s="84" ph="1"/>
      <c r="BCW409" s="84" ph="1"/>
      <c r="BCX409" s="84" ph="1"/>
      <c r="BCY409" s="84" ph="1"/>
      <c r="BCZ409" s="84" ph="1"/>
      <c r="BDA409" s="84" ph="1"/>
      <c r="BDB409" s="84" ph="1"/>
      <c r="BDC409" s="84" ph="1"/>
      <c r="BDD409" s="84" ph="1"/>
      <c r="BDE409" s="84" ph="1"/>
      <c r="BDF409" s="84" ph="1"/>
      <c r="BDG409" s="84" ph="1"/>
      <c r="BDH409" s="84" ph="1"/>
      <c r="BDI409" s="84" ph="1"/>
      <c r="BDJ409" s="84" ph="1"/>
      <c r="BDK409" s="84" ph="1"/>
      <c r="BDL409" s="84" ph="1"/>
      <c r="BDM409" s="84" ph="1"/>
      <c r="BDN409" s="84" ph="1"/>
      <c r="BDO409" s="84" ph="1"/>
      <c r="BDP409" s="84" ph="1"/>
      <c r="BDQ409" s="84" ph="1"/>
      <c r="BDR409" s="84" ph="1"/>
      <c r="BDS409" s="84" ph="1"/>
      <c r="BDT409" s="84" ph="1"/>
      <c r="BDU409" s="84" ph="1"/>
      <c r="BDV409" s="84" ph="1"/>
      <c r="BDW409" s="84" ph="1"/>
      <c r="BDX409" s="84" ph="1"/>
      <c r="BDY409" s="84" ph="1"/>
      <c r="BDZ409" s="84" ph="1"/>
      <c r="BEA409" s="84" ph="1"/>
      <c r="BEB409" s="84" ph="1"/>
      <c r="BEC409" s="84" ph="1"/>
      <c r="BED409" s="84" ph="1"/>
      <c r="BEE409" s="84" ph="1"/>
      <c r="BEF409" s="84" ph="1"/>
      <c r="BEG409" s="84" ph="1"/>
      <c r="BEH409" s="84" ph="1"/>
      <c r="BEI409" s="84" ph="1"/>
      <c r="BEJ409" s="84" ph="1"/>
      <c r="BEK409" s="84" ph="1"/>
      <c r="BEL409" s="84" ph="1"/>
      <c r="BEM409" s="84" ph="1"/>
      <c r="BEN409" s="84" ph="1"/>
      <c r="BEO409" s="84" ph="1"/>
      <c r="BEP409" s="84" ph="1"/>
      <c r="BEQ409" s="84" ph="1"/>
      <c r="BER409" s="84" ph="1"/>
      <c r="BES409" s="84" ph="1"/>
      <c r="BET409" s="84" ph="1"/>
      <c r="BEU409" s="84" ph="1"/>
      <c r="BEV409" s="84" ph="1"/>
      <c r="BEW409" s="84" ph="1"/>
      <c r="BEX409" s="84" ph="1"/>
      <c r="BEY409" s="84" ph="1"/>
      <c r="BEZ409" s="84" ph="1"/>
      <c r="BFA409" s="84" ph="1"/>
      <c r="BFB409" s="84" ph="1"/>
      <c r="BFC409" s="84" ph="1"/>
      <c r="BFD409" s="84" ph="1"/>
      <c r="BFE409" s="84" ph="1"/>
      <c r="BFF409" s="84" ph="1"/>
      <c r="BFG409" s="84" ph="1"/>
      <c r="BFH409" s="84" ph="1"/>
      <c r="BFI409" s="84" ph="1"/>
      <c r="BFJ409" s="84" ph="1"/>
      <c r="BFK409" s="84" ph="1"/>
      <c r="BFL409" s="84" ph="1"/>
      <c r="BFM409" s="84" ph="1"/>
      <c r="BFN409" s="84" ph="1"/>
      <c r="BFO409" s="84" ph="1"/>
      <c r="BFP409" s="84" ph="1"/>
      <c r="BFQ409" s="84" ph="1"/>
      <c r="BFR409" s="84" ph="1"/>
      <c r="BFS409" s="84" ph="1"/>
      <c r="BFT409" s="84" ph="1"/>
      <c r="BFU409" s="84" ph="1"/>
      <c r="BFV409" s="84" ph="1"/>
      <c r="BFW409" s="84" ph="1"/>
      <c r="BFX409" s="84" ph="1"/>
      <c r="BFY409" s="84" ph="1"/>
      <c r="BFZ409" s="84" ph="1"/>
      <c r="BGA409" s="84" ph="1"/>
      <c r="BGB409" s="84" ph="1"/>
      <c r="BGC409" s="84" ph="1"/>
      <c r="BGD409" s="84" ph="1"/>
      <c r="BGE409" s="84" ph="1"/>
      <c r="BGF409" s="84" ph="1"/>
      <c r="BGG409" s="84" ph="1"/>
      <c r="BGH409" s="84" ph="1"/>
      <c r="BGI409" s="84" ph="1"/>
      <c r="BGJ409" s="84" ph="1"/>
      <c r="BGK409" s="84" ph="1"/>
      <c r="BGL409" s="84" ph="1"/>
      <c r="BGM409" s="84" ph="1"/>
      <c r="BGN409" s="84" ph="1"/>
      <c r="BGO409" s="84" ph="1"/>
      <c r="BGP409" s="84" ph="1"/>
      <c r="BGQ409" s="84" ph="1"/>
      <c r="BGR409" s="84" ph="1"/>
      <c r="BGS409" s="84" ph="1"/>
      <c r="BGT409" s="84" ph="1"/>
      <c r="BGU409" s="84" ph="1"/>
      <c r="BGV409" s="84" ph="1"/>
      <c r="BGW409" s="84" ph="1"/>
      <c r="BGX409" s="84" ph="1"/>
      <c r="BGY409" s="84" ph="1"/>
      <c r="BGZ409" s="84" ph="1"/>
      <c r="BHA409" s="84" ph="1"/>
      <c r="BHB409" s="84" ph="1"/>
      <c r="BHC409" s="84" ph="1"/>
      <c r="BHD409" s="84" ph="1"/>
      <c r="BHE409" s="84" ph="1"/>
      <c r="BHF409" s="84" ph="1"/>
      <c r="BHG409" s="84" ph="1"/>
      <c r="BHH409" s="84" ph="1"/>
      <c r="BHI409" s="84" ph="1"/>
      <c r="BHJ409" s="84" ph="1"/>
      <c r="BHK409" s="84" ph="1"/>
      <c r="BHL409" s="84" ph="1"/>
      <c r="BHM409" s="84" ph="1"/>
      <c r="BHN409" s="84" ph="1"/>
      <c r="BHO409" s="84" ph="1"/>
      <c r="BHP409" s="84" ph="1"/>
      <c r="BHQ409" s="84" ph="1"/>
      <c r="BHR409" s="84" ph="1"/>
      <c r="BHS409" s="84" ph="1"/>
      <c r="BHT409" s="84" ph="1"/>
      <c r="BHU409" s="84" ph="1"/>
      <c r="BHV409" s="84" ph="1"/>
      <c r="BHW409" s="84" ph="1"/>
      <c r="BHX409" s="84" ph="1"/>
      <c r="BHY409" s="84" ph="1"/>
      <c r="BHZ409" s="84" ph="1"/>
      <c r="BIA409" s="84" ph="1"/>
      <c r="BIB409" s="84" ph="1"/>
      <c r="BIC409" s="84" ph="1"/>
      <c r="BID409" s="84" ph="1"/>
      <c r="BIE409" s="84" ph="1"/>
      <c r="BIF409" s="84" ph="1"/>
      <c r="BIG409" s="84" ph="1"/>
      <c r="BIH409" s="84" ph="1"/>
      <c r="BII409" s="84" ph="1"/>
      <c r="BIJ409" s="84" ph="1"/>
      <c r="BIK409" s="84" ph="1"/>
      <c r="BIL409" s="84" ph="1"/>
      <c r="BIM409" s="84" ph="1"/>
      <c r="BIN409" s="84" ph="1"/>
      <c r="BIO409" s="84" ph="1"/>
      <c r="BIP409" s="84" ph="1"/>
      <c r="BIQ409" s="84" ph="1"/>
      <c r="BIR409" s="84" ph="1"/>
      <c r="BIS409" s="84" ph="1"/>
      <c r="BIT409" s="84" ph="1"/>
      <c r="BIU409" s="84" ph="1"/>
      <c r="BIV409" s="84" ph="1"/>
      <c r="BIW409" s="84" ph="1"/>
      <c r="BIX409" s="84" ph="1"/>
      <c r="BIY409" s="84" ph="1"/>
      <c r="BIZ409" s="84" ph="1"/>
      <c r="BJA409" s="84" ph="1"/>
      <c r="BJB409" s="84" ph="1"/>
      <c r="BJC409" s="84" ph="1"/>
      <c r="BJD409" s="84" ph="1"/>
      <c r="BJE409" s="84" ph="1"/>
      <c r="BJF409" s="84" ph="1"/>
      <c r="BJG409" s="84" ph="1"/>
      <c r="BJH409" s="84" ph="1"/>
      <c r="BJI409" s="84" ph="1"/>
      <c r="BJJ409" s="84" ph="1"/>
      <c r="BJK409" s="84" ph="1"/>
      <c r="BJL409" s="84" ph="1"/>
      <c r="BJM409" s="84" ph="1"/>
      <c r="BJN409" s="84" ph="1"/>
      <c r="BJO409" s="84" ph="1"/>
      <c r="BJP409" s="84" ph="1"/>
      <c r="BJQ409" s="84" ph="1"/>
      <c r="BJR409" s="84" ph="1"/>
      <c r="BJS409" s="84" ph="1"/>
      <c r="BJT409" s="84" ph="1"/>
      <c r="BJU409" s="84" ph="1"/>
      <c r="BJV409" s="84" ph="1"/>
      <c r="BJW409" s="84" ph="1"/>
      <c r="BJX409" s="84" ph="1"/>
      <c r="BJY409" s="84" ph="1"/>
      <c r="BJZ409" s="84" ph="1"/>
      <c r="BKA409" s="84" ph="1"/>
      <c r="BKB409" s="84" ph="1"/>
      <c r="BKC409" s="84" ph="1"/>
      <c r="BKD409" s="84" ph="1"/>
      <c r="BKE409" s="84" ph="1"/>
      <c r="BKF409" s="84" ph="1"/>
      <c r="BKG409" s="84" ph="1"/>
      <c r="BKH409" s="84" ph="1"/>
      <c r="BKI409" s="84" ph="1"/>
      <c r="BKJ409" s="84" ph="1"/>
      <c r="BKK409" s="84" ph="1"/>
      <c r="BKL409" s="84" ph="1"/>
      <c r="BKM409" s="84" ph="1"/>
      <c r="BKN409" s="84" ph="1"/>
      <c r="BKO409" s="84" ph="1"/>
      <c r="BKP409" s="84" ph="1"/>
      <c r="BKQ409" s="84" ph="1"/>
      <c r="BKR409" s="84" ph="1"/>
      <c r="BKS409" s="84" ph="1"/>
      <c r="BKT409" s="84" ph="1"/>
      <c r="BKU409" s="84" ph="1"/>
      <c r="BKV409" s="84" ph="1"/>
      <c r="BKW409" s="84" ph="1"/>
      <c r="BKX409" s="84" ph="1"/>
      <c r="BKY409" s="84" ph="1"/>
      <c r="BKZ409" s="84" ph="1"/>
      <c r="BLA409" s="84" ph="1"/>
      <c r="BLB409" s="84" ph="1"/>
      <c r="BLC409" s="84" ph="1"/>
      <c r="BLD409" s="84" ph="1"/>
      <c r="BLE409" s="84" ph="1"/>
      <c r="BLF409" s="84" ph="1"/>
      <c r="BLG409" s="84" ph="1"/>
      <c r="BLH409" s="84" ph="1"/>
      <c r="BLI409" s="84" ph="1"/>
      <c r="BLJ409" s="84" ph="1"/>
      <c r="BLK409" s="84" ph="1"/>
      <c r="BLL409" s="84" ph="1"/>
      <c r="BLM409" s="84" ph="1"/>
      <c r="BLN409" s="84" ph="1"/>
      <c r="BLO409" s="84" ph="1"/>
      <c r="BLP409" s="84" ph="1"/>
      <c r="BLQ409" s="84" ph="1"/>
      <c r="BLR409" s="84" ph="1"/>
      <c r="BLS409" s="84" ph="1"/>
      <c r="BLT409" s="84" ph="1"/>
      <c r="BLU409" s="84" ph="1"/>
      <c r="BLV409" s="84" ph="1"/>
      <c r="BLW409" s="84" ph="1"/>
      <c r="BLX409" s="84" ph="1"/>
      <c r="BLY409" s="84" ph="1"/>
      <c r="BLZ409" s="84" ph="1"/>
      <c r="BMA409" s="84" ph="1"/>
      <c r="BMB409" s="84" ph="1"/>
      <c r="BMC409" s="84" ph="1"/>
      <c r="BMD409" s="84" ph="1"/>
      <c r="BME409" s="84" ph="1"/>
      <c r="BMF409" s="84" ph="1"/>
      <c r="BMG409" s="84" ph="1"/>
      <c r="BMH409" s="84" ph="1"/>
      <c r="BMI409" s="84" ph="1"/>
      <c r="BMJ409" s="84" ph="1"/>
      <c r="BMK409" s="84" ph="1"/>
      <c r="BML409" s="84" ph="1"/>
      <c r="BMM409" s="84" ph="1"/>
      <c r="BMN409" s="84" ph="1"/>
      <c r="BMO409" s="84" ph="1"/>
      <c r="BMP409" s="84" ph="1"/>
      <c r="BMQ409" s="84" ph="1"/>
      <c r="BMR409" s="84" ph="1"/>
      <c r="BMS409" s="84" ph="1"/>
      <c r="BMT409" s="84" ph="1"/>
      <c r="BMU409" s="84" ph="1"/>
      <c r="BMV409" s="84" ph="1"/>
      <c r="BMW409" s="84" ph="1"/>
      <c r="BMX409" s="84" ph="1"/>
      <c r="BMY409" s="84" ph="1"/>
      <c r="BMZ409" s="84" ph="1"/>
      <c r="BNA409" s="84" ph="1"/>
      <c r="BNB409" s="84" ph="1"/>
      <c r="BNC409" s="84" ph="1"/>
      <c r="BND409" s="84" ph="1"/>
      <c r="BNE409" s="84" ph="1"/>
      <c r="BNF409" s="84" ph="1"/>
      <c r="BNG409" s="84" ph="1"/>
      <c r="BNH409" s="84" ph="1"/>
      <c r="BNI409" s="84" ph="1"/>
      <c r="BNJ409" s="84" ph="1"/>
      <c r="BNK409" s="84" ph="1"/>
      <c r="BNL409" s="84" ph="1"/>
      <c r="BNM409" s="84" ph="1"/>
      <c r="BNN409" s="84" ph="1"/>
      <c r="BNO409" s="84" ph="1"/>
      <c r="BNP409" s="84" ph="1"/>
      <c r="BNQ409" s="84" ph="1"/>
      <c r="BNR409" s="84" ph="1"/>
      <c r="BNS409" s="84" ph="1"/>
      <c r="BNT409" s="84" ph="1"/>
      <c r="BNU409" s="84" ph="1"/>
      <c r="BNV409" s="84" ph="1"/>
      <c r="BNW409" s="84" ph="1"/>
      <c r="BNX409" s="84" ph="1"/>
      <c r="BNY409" s="84" ph="1"/>
      <c r="BNZ409" s="84" ph="1"/>
      <c r="BOA409" s="84" ph="1"/>
      <c r="BOB409" s="84" ph="1"/>
      <c r="BOC409" s="84" ph="1"/>
      <c r="BOD409" s="84" ph="1"/>
      <c r="BOE409" s="84" ph="1"/>
      <c r="BOF409" s="84" ph="1"/>
      <c r="BOG409" s="84" ph="1"/>
      <c r="BOH409" s="84" ph="1"/>
      <c r="BOI409" s="84" ph="1"/>
      <c r="BOJ409" s="84" ph="1"/>
      <c r="BOK409" s="84" ph="1"/>
      <c r="BOL409" s="84" ph="1"/>
      <c r="BOM409" s="84" ph="1"/>
      <c r="BON409" s="84" ph="1"/>
      <c r="BOO409" s="84" ph="1"/>
      <c r="BOP409" s="84" ph="1"/>
      <c r="BOQ409" s="84" ph="1"/>
      <c r="BOR409" s="84" ph="1"/>
      <c r="BOS409" s="84" ph="1"/>
      <c r="BOT409" s="84" ph="1"/>
      <c r="BOU409" s="84" ph="1"/>
      <c r="BOV409" s="84" ph="1"/>
      <c r="BOW409" s="84" ph="1"/>
      <c r="BOX409" s="84" ph="1"/>
      <c r="BOY409" s="84" ph="1"/>
      <c r="BOZ409" s="84" ph="1"/>
      <c r="BPA409" s="84" ph="1"/>
      <c r="BPB409" s="84" ph="1"/>
      <c r="BPC409" s="84" ph="1"/>
      <c r="BPD409" s="84" ph="1"/>
      <c r="BPE409" s="84" ph="1"/>
      <c r="BPF409" s="84" ph="1"/>
      <c r="BPG409" s="84" ph="1"/>
      <c r="BPH409" s="84" ph="1"/>
      <c r="BPI409" s="84" ph="1"/>
      <c r="BPJ409" s="84" ph="1"/>
      <c r="BPK409" s="84" ph="1"/>
      <c r="BPL409" s="84" ph="1"/>
      <c r="BPM409" s="84" ph="1"/>
      <c r="BPN409" s="84" ph="1"/>
      <c r="BPO409" s="84" ph="1"/>
      <c r="BPP409" s="84" ph="1"/>
      <c r="BPQ409" s="84" ph="1"/>
      <c r="BPR409" s="84" ph="1"/>
      <c r="BPS409" s="84" ph="1"/>
      <c r="BPT409" s="84" ph="1"/>
      <c r="BPU409" s="84" ph="1"/>
      <c r="BPV409" s="84" ph="1"/>
      <c r="BPW409" s="84" ph="1"/>
    </row>
    <row r="434" spans="10:1791" ht="24.75">
      <c r="J434" s="220" ph="1"/>
      <c r="P434" s="2" ph="1"/>
      <c r="Q434" s="367" ph="1"/>
      <c r="R434" s="340" ph="1"/>
      <c r="S434" s="19" ph="1"/>
      <c r="T434" s="385" ph="1"/>
      <c r="U434" s="2" ph="1"/>
      <c r="V434" s="2" ph="1"/>
      <c r="W434" s="2" ph="1"/>
      <c r="X434" s="2" ph="1"/>
      <c r="Y434" s="2" ph="1"/>
      <c r="Z434" s="2" ph="1"/>
      <c r="AA434" s="2" ph="1"/>
      <c r="AB434" s="2" ph="1"/>
      <c r="AC434" s="2" ph="1"/>
      <c r="AD434" s="2" ph="1"/>
      <c r="AE434" s="2" ph="1"/>
      <c r="AF434" s="84" ph="1"/>
      <c r="AG434" s="84" ph="1"/>
      <c r="AH434" s="84" ph="1"/>
      <c r="AI434" s="84" ph="1"/>
      <c r="AJ434" s="84" ph="1"/>
      <c r="AK434" s="84" ph="1"/>
      <c r="AL434" s="84" ph="1"/>
      <c r="AM434" s="84" ph="1"/>
      <c r="AN434" s="84" ph="1"/>
      <c r="AO434" s="84" ph="1"/>
      <c r="AP434" s="84" ph="1"/>
      <c r="AQ434" s="84" ph="1"/>
      <c r="AR434" s="84" ph="1"/>
      <c r="AS434" s="84" ph="1"/>
      <c r="AT434" s="84" ph="1"/>
      <c r="AU434" s="84" ph="1"/>
      <c r="AV434" s="84" ph="1"/>
      <c r="AW434" s="84" ph="1"/>
      <c r="AX434" s="84" ph="1"/>
      <c r="AY434" s="84" ph="1"/>
      <c r="AZ434" s="84" ph="1"/>
      <c r="BA434" s="84" ph="1"/>
      <c r="BB434" s="84" ph="1"/>
      <c r="BC434" s="84" ph="1"/>
      <c r="BD434" s="84" ph="1"/>
      <c r="BE434" s="84" ph="1"/>
      <c r="BF434" s="84" ph="1"/>
      <c r="BG434" s="84" ph="1"/>
      <c r="BH434" s="84" ph="1"/>
      <c r="BI434" s="84" ph="1"/>
      <c r="BJ434" s="84" ph="1"/>
      <c r="BK434" s="84" ph="1"/>
      <c r="BL434" s="84" ph="1"/>
      <c r="BM434" s="84" ph="1"/>
      <c r="BN434" s="84" ph="1"/>
      <c r="BO434" s="84" ph="1"/>
      <c r="BP434" s="84" ph="1"/>
      <c r="BQ434" s="84" ph="1"/>
      <c r="BR434" s="84" ph="1"/>
      <c r="BS434" s="84" ph="1"/>
      <c r="BT434" s="84" ph="1"/>
      <c r="BU434" s="84" ph="1"/>
      <c r="BV434" s="84" ph="1"/>
      <c r="BW434" s="84" ph="1"/>
      <c r="BX434" s="84" ph="1"/>
      <c r="BY434" s="84" ph="1"/>
      <c r="BZ434" s="84" ph="1"/>
      <c r="CA434" s="84" ph="1"/>
      <c r="CB434" s="84" ph="1"/>
      <c r="CC434" s="84" ph="1"/>
      <c r="CD434" s="84" ph="1"/>
      <c r="CE434" s="84" ph="1"/>
      <c r="CF434" s="84" ph="1"/>
      <c r="CG434" s="84" ph="1"/>
      <c r="CH434" s="84" ph="1"/>
      <c r="CI434" s="84" ph="1"/>
      <c r="CJ434" s="84" ph="1"/>
      <c r="CK434" s="84" ph="1"/>
      <c r="CL434" s="84" ph="1"/>
      <c r="CM434" s="84" ph="1"/>
      <c r="CN434" s="84" ph="1"/>
      <c r="CO434" s="84" ph="1"/>
      <c r="CP434" s="84" ph="1"/>
      <c r="CQ434" s="84" ph="1"/>
      <c r="CR434" s="84" ph="1"/>
      <c r="CS434" s="84" ph="1"/>
      <c r="CT434" s="84" ph="1"/>
      <c r="CU434" s="84" ph="1"/>
      <c r="CV434" s="84" ph="1"/>
      <c r="CW434" s="84" ph="1"/>
      <c r="CX434" s="84" ph="1"/>
      <c r="CY434" s="84" ph="1"/>
      <c r="CZ434" s="84" ph="1"/>
      <c r="DA434" s="84" ph="1"/>
      <c r="DB434" s="84" ph="1"/>
      <c r="DC434" s="84" ph="1"/>
      <c r="DD434" s="84" ph="1"/>
      <c r="DE434" s="84" ph="1"/>
      <c r="DF434" s="84" ph="1"/>
      <c r="DG434" s="84" ph="1"/>
      <c r="DH434" s="84" ph="1"/>
      <c r="DI434" s="84" ph="1"/>
      <c r="DJ434" s="84" ph="1"/>
      <c r="DK434" s="84" ph="1"/>
      <c r="DL434" s="84" ph="1"/>
      <c r="DM434" s="84" ph="1"/>
      <c r="DN434" s="84" ph="1"/>
      <c r="DO434" s="84" ph="1"/>
      <c r="DP434" s="84" ph="1"/>
      <c r="DQ434" s="84" ph="1"/>
      <c r="DR434" s="84" ph="1"/>
      <c r="DS434" s="84" ph="1"/>
      <c r="DT434" s="84" ph="1"/>
      <c r="DU434" s="84" ph="1"/>
      <c r="DV434" s="84" ph="1"/>
      <c r="DW434" s="84" ph="1"/>
      <c r="DX434" s="84" ph="1"/>
      <c r="DY434" s="84" ph="1"/>
      <c r="DZ434" s="84" ph="1"/>
      <c r="EA434" s="84" ph="1"/>
      <c r="EB434" s="84" ph="1"/>
      <c r="EC434" s="84" ph="1"/>
      <c r="ED434" s="84" ph="1"/>
      <c r="EE434" s="84" ph="1"/>
      <c r="EF434" s="84" ph="1"/>
      <c r="EG434" s="84" ph="1"/>
      <c r="EH434" s="84" ph="1"/>
      <c r="EI434" s="84" ph="1"/>
      <c r="EJ434" s="84" ph="1"/>
      <c r="EK434" s="84" ph="1"/>
      <c r="EL434" s="84" ph="1"/>
      <c r="EM434" s="84" ph="1"/>
      <c r="EN434" s="84" ph="1"/>
      <c r="EO434" s="84" ph="1"/>
      <c r="EP434" s="84" ph="1"/>
      <c r="EQ434" s="84" ph="1"/>
      <c r="ER434" s="84" ph="1"/>
      <c r="ES434" s="84" ph="1"/>
      <c r="ET434" s="84" ph="1"/>
      <c r="EU434" s="84" ph="1"/>
      <c r="EV434" s="84" ph="1"/>
      <c r="EW434" s="84" ph="1"/>
      <c r="EX434" s="84" ph="1"/>
      <c r="EY434" s="84" ph="1"/>
      <c r="EZ434" s="84" ph="1"/>
      <c r="FA434" s="84" ph="1"/>
      <c r="FB434" s="84" ph="1"/>
      <c r="FC434" s="84" ph="1"/>
      <c r="FD434" s="84" ph="1"/>
      <c r="FE434" s="84" ph="1"/>
      <c r="FF434" s="84" ph="1"/>
      <c r="FG434" s="84" ph="1"/>
      <c r="FH434" s="84" ph="1"/>
      <c r="FI434" s="84" ph="1"/>
      <c r="FJ434" s="84" ph="1"/>
      <c r="FK434" s="84" ph="1"/>
      <c r="FL434" s="84" ph="1"/>
      <c r="FM434" s="84" ph="1"/>
      <c r="FN434" s="84" ph="1"/>
      <c r="FO434" s="84" ph="1"/>
      <c r="FP434" s="84" ph="1"/>
      <c r="FQ434" s="84" ph="1"/>
      <c r="FR434" s="84" ph="1"/>
      <c r="FS434" s="84" ph="1"/>
      <c r="FT434" s="84" ph="1"/>
      <c r="FU434" s="84" ph="1"/>
      <c r="FV434" s="84" ph="1"/>
      <c r="FW434" s="84" ph="1"/>
      <c r="FX434" s="84" ph="1"/>
      <c r="FY434" s="84" ph="1"/>
      <c r="FZ434" s="84" ph="1"/>
      <c r="GA434" s="84" ph="1"/>
      <c r="GB434" s="84" ph="1"/>
      <c r="GC434" s="84" ph="1"/>
      <c r="GD434" s="84" ph="1"/>
      <c r="GE434" s="84" ph="1"/>
      <c r="GF434" s="84" ph="1"/>
      <c r="GG434" s="84" ph="1"/>
      <c r="GH434" s="84" ph="1"/>
      <c r="GI434" s="84" ph="1"/>
      <c r="GJ434" s="84" ph="1"/>
      <c r="GK434" s="84" ph="1"/>
      <c r="GL434" s="84" ph="1"/>
      <c r="GM434" s="84" ph="1"/>
      <c r="GN434" s="84" ph="1"/>
      <c r="GO434" s="84" ph="1"/>
      <c r="GP434" s="84" ph="1"/>
      <c r="GQ434" s="84" ph="1"/>
      <c r="GR434" s="84" ph="1"/>
      <c r="GS434" s="84" ph="1"/>
      <c r="GT434" s="84" ph="1"/>
      <c r="GU434" s="84" ph="1"/>
      <c r="GV434" s="84" ph="1"/>
      <c r="GW434" s="84" ph="1"/>
      <c r="GX434" s="84" ph="1"/>
      <c r="GY434" s="84" ph="1"/>
      <c r="GZ434" s="84" ph="1"/>
      <c r="HA434" s="84" ph="1"/>
      <c r="HB434" s="84" ph="1"/>
      <c r="HC434" s="84" ph="1"/>
      <c r="HD434" s="84" ph="1"/>
      <c r="HE434" s="84" ph="1"/>
      <c r="HF434" s="84" ph="1"/>
      <c r="HG434" s="84" ph="1"/>
      <c r="HH434" s="84" ph="1"/>
      <c r="HI434" s="84" ph="1"/>
      <c r="HJ434" s="84" ph="1"/>
      <c r="HK434" s="84" ph="1"/>
      <c r="HL434" s="84" ph="1"/>
      <c r="HM434" s="84" ph="1"/>
      <c r="HN434" s="84" ph="1"/>
      <c r="HO434" s="84" ph="1"/>
      <c r="HP434" s="84" ph="1"/>
      <c r="HQ434" s="84" ph="1"/>
      <c r="HR434" s="84" ph="1"/>
      <c r="HS434" s="84" ph="1"/>
      <c r="HT434" s="84" ph="1"/>
      <c r="HU434" s="84" ph="1"/>
      <c r="HV434" s="84" ph="1"/>
      <c r="HW434" s="84" ph="1"/>
      <c r="HX434" s="84" ph="1"/>
      <c r="HY434" s="84" ph="1"/>
      <c r="HZ434" s="84" ph="1"/>
      <c r="IA434" s="84" ph="1"/>
      <c r="IB434" s="84" ph="1"/>
      <c r="IC434" s="84" ph="1"/>
      <c r="ID434" s="84" ph="1"/>
      <c r="IE434" s="84" ph="1"/>
      <c r="IF434" s="84" ph="1"/>
      <c r="IG434" s="84" ph="1"/>
      <c r="IH434" s="84" ph="1"/>
      <c r="II434" s="84" ph="1"/>
      <c r="IJ434" s="84" ph="1"/>
      <c r="IK434" s="84" ph="1"/>
      <c r="IL434" s="84" ph="1"/>
      <c r="IM434" s="84" ph="1"/>
      <c r="IN434" s="84" ph="1"/>
      <c r="IO434" s="84" ph="1"/>
      <c r="IP434" s="84" ph="1"/>
      <c r="IQ434" s="84" ph="1"/>
      <c r="IR434" s="84" ph="1"/>
      <c r="IS434" s="84" ph="1"/>
      <c r="IT434" s="84" ph="1"/>
      <c r="IU434" s="84" ph="1"/>
      <c r="IV434" s="84" ph="1"/>
      <c r="IW434" s="84" ph="1"/>
      <c r="IX434" s="84" ph="1"/>
      <c r="IY434" s="84" ph="1"/>
      <c r="IZ434" s="84" ph="1"/>
      <c r="JA434" s="84" ph="1"/>
      <c r="JB434" s="84" ph="1"/>
      <c r="JC434" s="84" ph="1"/>
      <c r="JD434" s="84" ph="1"/>
      <c r="JE434" s="84" ph="1"/>
      <c r="JF434" s="84" ph="1"/>
      <c r="JG434" s="84" ph="1"/>
      <c r="JH434" s="84" ph="1"/>
      <c r="JI434" s="84" ph="1"/>
      <c r="JJ434" s="84" ph="1"/>
      <c r="JK434" s="84" ph="1"/>
      <c r="JL434" s="84" ph="1"/>
      <c r="JM434" s="84" ph="1"/>
      <c r="JN434" s="84" ph="1"/>
      <c r="JO434" s="84" ph="1"/>
      <c r="JP434" s="84" ph="1"/>
      <c r="JQ434" s="84" ph="1"/>
      <c r="JR434" s="84" ph="1"/>
      <c r="JS434" s="84" ph="1"/>
      <c r="JT434" s="84" ph="1"/>
      <c r="JU434" s="84" ph="1"/>
      <c r="JV434" s="84" ph="1"/>
      <c r="JW434" s="84" ph="1"/>
      <c r="JX434" s="84" ph="1"/>
      <c r="JY434" s="84" ph="1"/>
      <c r="JZ434" s="84" ph="1"/>
      <c r="KA434" s="84" ph="1"/>
      <c r="KB434" s="84" ph="1"/>
      <c r="KC434" s="84" ph="1"/>
      <c r="KD434" s="84" ph="1"/>
      <c r="KE434" s="84" ph="1"/>
      <c r="KF434" s="84" ph="1"/>
      <c r="KG434" s="84" ph="1"/>
      <c r="KH434" s="84" ph="1"/>
      <c r="KI434" s="84" ph="1"/>
      <c r="KJ434" s="84" ph="1"/>
      <c r="KK434" s="84" ph="1"/>
      <c r="KL434" s="84" ph="1"/>
      <c r="KM434" s="84" ph="1"/>
      <c r="KN434" s="84" ph="1"/>
      <c r="KO434" s="84" ph="1"/>
      <c r="KP434" s="84" ph="1"/>
      <c r="KQ434" s="84" ph="1"/>
      <c r="KR434" s="84" ph="1"/>
      <c r="KS434" s="84" ph="1"/>
      <c r="KT434" s="84" ph="1"/>
      <c r="KU434" s="84" ph="1"/>
      <c r="KV434" s="84" ph="1"/>
      <c r="KW434" s="84" ph="1"/>
      <c r="KX434" s="84" ph="1"/>
      <c r="KY434" s="84" ph="1"/>
      <c r="KZ434" s="84" ph="1"/>
      <c r="LA434" s="84" ph="1"/>
      <c r="LB434" s="84" ph="1"/>
      <c r="LC434" s="84" ph="1"/>
      <c r="LD434" s="84" ph="1"/>
      <c r="LE434" s="84" ph="1"/>
      <c r="LF434" s="84" ph="1"/>
      <c r="LG434" s="84" ph="1"/>
      <c r="LH434" s="84" ph="1"/>
      <c r="LI434" s="84" ph="1"/>
      <c r="LJ434" s="84" ph="1"/>
      <c r="LK434" s="84" ph="1"/>
      <c r="LL434" s="84" ph="1"/>
      <c r="LM434" s="84" ph="1"/>
      <c r="LN434" s="84" ph="1"/>
      <c r="LO434" s="84" ph="1"/>
      <c r="LP434" s="84" ph="1"/>
      <c r="LQ434" s="84" ph="1"/>
      <c r="LR434" s="84" ph="1"/>
      <c r="LS434" s="84" ph="1"/>
      <c r="LT434" s="84" ph="1"/>
      <c r="LU434" s="84" ph="1"/>
      <c r="LV434" s="84" ph="1"/>
      <c r="LW434" s="84" ph="1"/>
      <c r="LX434" s="84" ph="1"/>
      <c r="LY434" s="84" ph="1"/>
      <c r="LZ434" s="84" ph="1"/>
      <c r="MA434" s="84" ph="1"/>
      <c r="MB434" s="84" ph="1"/>
      <c r="MC434" s="84" ph="1"/>
      <c r="MD434" s="84" ph="1"/>
      <c r="ME434" s="84" ph="1"/>
      <c r="MF434" s="84" ph="1"/>
      <c r="MG434" s="84" ph="1"/>
      <c r="MH434" s="84" ph="1"/>
      <c r="MI434" s="84" ph="1"/>
      <c r="MJ434" s="84" ph="1"/>
      <c r="MK434" s="84" ph="1"/>
      <c r="ML434" s="84" ph="1"/>
      <c r="MM434" s="84" ph="1"/>
      <c r="MN434" s="84" ph="1"/>
      <c r="MO434" s="84" ph="1"/>
      <c r="MP434" s="84" ph="1"/>
      <c r="MQ434" s="84" ph="1"/>
      <c r="MR434" s="84" ph="1"/>
      <c r="MS434" s="84" ph="1"/>
      <c r="MT434" s="84" ph="1"/>
      <c r="MU434" s="84" ph="1"/>
      <c r="MV434" s="84" ph="1"/>
      <c r="MW434" s="84" ph="1"/>
      <c r="MX434" s="84" ph="1"/>
      <c r="MY434" s="84" ph="1"/>
      <c r="MZ434" s="84" ph="1"/>
      <c r="NA434" s="84" ph="1"/>
      <c r="NB434" s="84" ph="1"/>
      <c r="NC434" s="84" ph="1"/>
      <c r="ND434" s="84" ph="1"/>
      <c r="NE434" s="84" ph="1"/>
      <c r="NF434" s="84" ph="1"/>
      <c r="NG434" s="84" ph="1"/>
      <c r="NH434" s="84" ph="1"/>
      <c r="NI434" s="84" ph="1"/>
      <c r="NJ434" s="84" ph="1"/>
      <c r="NK434" s="84" ph="1"/>
      <c r="NL434" s="84" ph="1"/>
      <c r="NM434" s="84" ph="1"/>
      <c r="NN434" s="84" ph="1"/>
      <c r="NO434" s="84" ph="1"/>
      <c r="NP434" s="84" ph="1"/>
      <c r="NQ434" s="84" ph="1"/>
      <c r="NR434" s="84" ph="1"/>
      <c r="NS434" s="84" ph="1"/>
      <c r="NT434" s="84" ph="1"/>
      <c r="NU434" s="84" ph="1"/>
      <c r="NV434" s="84" ph="1"/>
      <c r="NW434" s="84" ph="1"/>
      <c r="NX434" s="84" ph="1"/>
      <c r="NY434" s="84" ph="1"/>
      <c r="NZ434" s="84" ph="1"/>
      <c r="OA434" s="84" ph="1"/>
      <c r="OB434" s="84" ph="1"/>
      <c r="OC434" s="84" ph="1"/>
      <c r="OD434" s="84" ph="1"/>
      <c r="OE434" s="84" ph="1"/>
      <c r="OF434" s="84" ph="1"/>
      <c r="OG434" s="84" ph="1"/>
      <c r="OH434" s="84" ph="1"/>
      <c r="OI434" s="84" ph="1"/>
      <c r="OJ434" s="84" ph="1"/>
      <c r="OK434" s="84" ph="1"/>
      <c r="OL434" s="84" ph="1"/>
      <c r="OM434" s="84" ph="1"/>
      <c r="ON434" s="84" ph="1"/>
      <c r="OO434" s="84" ph="1"/>
      <c r="OP434" s="84" ph="1"/>
      <c r="OQ434" s="84" ph="1"/>
      <c r="OR434" s="84" ph="1"/>
      <c r="OS434" s="84" ph="1"/>
      <c r="OT434" s="84" ph="1"/>
      <c r="OU434" s="84" ph="1"/>
      <c r="OV434" s="84" ph="1"/>
      <c r="OW434" s="84" ph="1"/>
      <c r="OX434" s="84" ph="1"/>
      <c r="OY434" s="84" ph="1"/>
      <c r="OZ434" s="84" ph="1"/>
      <c r="PA434" s="84" ph="1"/>
      <c r="PB434" s="84" ph="1"/>
      <c r="PC434" s="84" ph="1"/>
      <c r="PD434" s="84" ph="1"/>
      <c r="PE434" s="84" ph="1"/>
      <c r="PF434" s="84" ph="1"/>
      <c r="PG434" s="84" ph="1"/>
      <c r="PH434" s="84" ph="1"/>
      <c r="PI434" s="84" ph="1"/>
      <c r="PJ434" s="84" ph="1"/>
      <c r="PK434" s="84" ph="1"/>
      <c r="PL434" s="84" ph="1"/>
      <c r="PM434" s="84" ph="1"/>
      <c r="PN434" s="84" ph="1"/>
      <c r="PO434" s="84" ph="1"/>
      <c r="PP434" s="84" ph="1"/>
      <c r="PQ434" s="84" ph="1"/>
      <c r="PR434" s="84" ph="1"/>
      <c r="PS434" s="84" ph="1"/>
      <c r="PT434" s="84" ph="1"/>
      <c r="PU434" s="84" ph="1"/>
      <c r="PV434" s="84" ph="1"/>
      <c r="PW434" s="84" ph="1"/>
      <c r="PX434" s="84" ph="1"/>
      <c r="PY434" s="84" ph="1"/>
      <c r="PZ434" s="84" ph="1"/>
      <c r="QA434" s="84" ph="1"/>
      <c r="QB434" s="84" ph="1"/>
      <c r="QC434" s="84" ph="1"/>
      <c r="QD434" s="84" ph="1"/>
      <c r="QE434" s="84" ph="1"/>
      <c r="QF434" s="84" ph="1"/>
      <c r="QG434" s="84" ph="1"/>
      <c r="QH434" s="84" ph="1"/>
      <c r="QI434" s="84" ph="1"/>
      <c r="QJ434" s="84" ph="1"/>
      <c r="QK434" s="84" ph="1"/>
      <c r="QL434" s="84" ph="1"/>
      <c r="QM434" s="84" ph="1"/>
      <c r="QN434" s="84" ph="1"/>
      <c r="QO434" s="84" ph="1"/>
      <c r="QP434" s="84" ph="1"/>
      <c r="QQ434" s="84" ph="1"/>
      <c r="QR434" s="84" ph="1"/>
      <c r="QS434" s="84" ph="1"/>
      <c r="QT434" s="84" ph="1"/>
      <c r="QU434" s="84" ph="1"/>
      <c r="QV434" s="84" ph="1"/>
      <c r="QW434" s="84" ph="1"/>
      <c r="QX434" s="84" ph="1"/>
      <c r="QY434" s="84" ph="1"/>
      <c r="QZ434" s="84" ph="1"/>
      <c r="RA434" s="84" ph="1"/>
      <c r="RB434" s="84" ph="1"/>
      <c r="RC434" s="84" ph="1"/>
      <c r="RD434" s="84" ph="1"/>
      <c r="RE434" s="84" ph="1"/>
      <c r="RF434" s="84" ph="1"/>
      <c r="RG434" s="84" ph="1"/>
      <c r="RH434" s="84" ph="1"/>
      <c r="RI434" s="84" ph="1"/>
      <c r="RJ434" s="84" ph="1"/>
      <c r="RK434" s="84" ph="1"/>
      <c r="RL434" s="84" ph="1"/>
      <c r="RM434" s="84" ph="1"/>
      <c r="RN434" s="84" ph="1"/>
      <c r="RO434" s="84" ph="1"/>
      <c r="RP434" s="84" ph="1"/>
      <c r="RQ434" s="84" ph="1"/>
      <c r="RR434" s="84" ph="1"/>
      <c r="RS434" s="84" ph="1"/>
      <c r="RT434" s="84" ph="1"/>
      <c r="RU434" s="84" ph="1"/>
      <c r="RV434" s="84" ph="1"/>
      <c r="RW434" s="84" ph="1"/>
      <c r="RX434" s="84" ph="1"/>
      <c r="RY434" s="84" ph="1"/>
      <c r="RZ434" s="84" ph="1"/>
      <c r="SA434" s="84" ph="1"/>
      <c r="SB434" s="84" ph="1"/>
      <c r="SC434" s="84" ph="1"/>
      <c r="SD434" s="84" ph="1"/>
      <c r="SE434" s="84" ph="1"/>
      <c r="SF434" s="84" ph="1"/>
      <c r="SG434" s="84" ph="1"/>
      <c r="SH434" s="84" ph="1"/>
      <c r="SI434" s="84" ph="1"/>
      <c r="SJ434" s="84" ph="1"/>
      <c r="SK434" s="84" ph="1"/>
      <c r="SL434" s="84" ph="1"/>
      <c r="SM434" s="84" ph="1"/>
      <c r="SN434" s="84" ph="1"/>
      <c r="SO434" s="84" ph="1"/>
      <c r="SP434" s="84" ph="1"/>
      <c r="SQ434" s="84" ph="1"/>
      <c r="SR434" s="84" ph="1"/>
      <c r="SS434" s="84" ph="1"/>
      <c r="ST434" s="84" ph="1"/>
      <c r="SU434" s="84" ph="1"/>
      <c r="SV434" s="84" ph="1"/>
      <c r="SW434" s="84" ph="1"/>
      <c r="SX434" s="84" ph="1"/>
      <c r="SY434" s="84" ph="1"/>
      <c r="SZ434" s="84" ph="1"/>
      <c r="TA434" s="84" ph="1"/>
      <c r="TB434" s="84" ph="1"/>
      <c r="TC434" s="84" ph="1"/>
      <c r="TD434" s="84" ph="1"/>
      <c r="TE434" s="84" ph="1"/>
      <c r="TF434" s="84" ph="1"/>
      <c r="TG434" s="84" ph="1"/>
      <c r="TH434" s="84" ph="1"/>
      <c r="TI434" s="84" ph="1"/>
      <c r="TJ434" s="84" ph="1"/>
      <c r="TK434" s="84" ph="1"/>
      <c r="TL434" s="84" ph="1"/>
      <c r="TM434" s="84" ph="1"/>
      <c r="TN434" s="84" ph="1"/>
      <c r="TO434" s="84" ph="1"/>
      <c r="TP434" s="84" ph="1"/>
      <c r="TQ434" s="84" ph="1"/>
      <c r="TR434" s="84" ph="1"/>
      <c r="TS434" s="84" ph="1"/>
      <c r="TT434" s="84" ph="1"/>
      <c r="TU434" s="84" ph="1"/>
      <c r="TV434" s="84" ph="1"/>
      <c r="TW434" s="84" ph="1"/>
      <c r="TX434" s="84" ph="1"/>
      <c r="TY434" s="84" ph="1"/>
      <c r="TZ434" s="84" ph="1"/>
      <c r="UA434" s="84" ph="1"/>
      <c r="UB434" s="84" ph="1"/>
      <c r="UC434" s="84" ph="1"/>
      <c r="UD434" s="84" ph="1"/>
      <c r="UE434" s="84" ph="1"/>
      <c r="UF434" s="84" ph="1"/>
      <c r="UG434" s="84" ph="1"/>
      <c r="UH434" s="84" ph="1"/>
      <c r="UI434" s="84" ph="1"/>
      <c r="UJ434" s="84" ph="1"/>
      <c r="UK434" s="84" ph="1"/>
      <c r="UL434" s="84" ph="1"/>
      <c r="UM434" s="84" ph="1"/>
      <c r="UN434" s="84" ph="1"/>
      <c r="UO434" s="84" ph="1"/>
      <c r="UP434" s="84" ph="1"/>
      <c r="UQ434" s="84" ph="1"/>
      <c r="UR434" s="84" ph="1"/>
      <c r="US434" s="84" ph="1"/>
      <c r="UT434" s="84" ph="1"/>
      <c r="UU434" s="84" ph="1"/>
      <c r="UV434" s="84" ph="1"/>
      <c r="UW434" s="84" ph="1"/>
      <c r="UX434" s="84" ph="1"/>
      <c r="UY434" s="84" ph="1"/>
      <c r="UZ434" s="84" ph="1"/>
      <c r="VA434" s="84" ph="1"/>
      <c r="VB434" s="84" ph="1"/>
      <c r="VC434" s="84" ph="1"/>
      <c r="VD434" s="84" ph="1"/>
      <c r="VE434" s="84" ph="1"/>
      <c r="VF434" s="84" ph="1"/>
      <c r="VG434" s="84" ph="1"/>
      <c r="VH434" s="84" ph="1"/>
      <c r="VI434" s="84" ph="1"/>
      <c r="VJ434" s="84" ph="1"/>
      <c r="VK434" s="84" ph="1"/>
      <c r="VL434" s="84" ph="1"/>
      <c r="VM434" s="84" ph="1"/>
      <c r="VN434" s="84" ph="1"/>
      <c r="VO434" s="84" ph="1"/>
      <c r="VP434" s="84" ph="1"/>
      <c r="VQ434" s="84" ph="1"/>
      <c r="VR434" s="84" ph="1"/>
      <c r="VS434" s="84" ph="1"/>
      <c r="VT434" s="84" ph="1"/>
      <c r="VU434" s="84" ph="1"/>
      <c r="VV434" s="84" ph="1"/>
      <c r="VW434" s="84" ph="1"/>
      <c r="VX434" s="84" ph="1"/>
      <c r="VY434" s="84" ph="1"/>
      <c r="VZ434" s="84" ph="1"/>
      <c r="WA434" s="84" ph="1"/>
      <c r="WB434" s="84" ph="1"/>
      <c r="WC434" s="84" ph="1"/>
      <c r="WD434" s="84" ph="1"/>
      <c r="WE434" s="84" ph="1"/>
      <c r="WF434" s="84" ph="1"/>
      <c r="WG434" s="84" ph="1"/>
      <c r="WH434" s="84" ph="1"/>
      <c r="WI434" s="84" ph="1"/>
      <c r="WJ434" s="84" ph="1"/>
      <c r="WK434" s="84" ph="1"/>
      <c r="WL434" s="84" ph="1"/>
      <c r="WM434" s="84" ph="1"/>
      <c r="WN434" s="84" ph="1"/>
      <c r="WO434" s="84" ph="1"/>
      <c r="WP434" s="84" ph="1"/>
      <c r="WQ434" s="84" ph="1"/>
      <c r="WR434" s="84" ph="1"/>
      <c r="WS434" s="84" ph="1"/>
      <c r="WT434" s="84" ph="1"/>
      <c r="WU434" s="84" ph="1"/>
      <c r="WV434" s="84" ph="1"/>
      <c r="WW434" s="84" ph="1"/>
      <c r="WX434" s="84" ph="1"/>
      <c r="WY434" s="84" ph="1"/>
      <c r="WZ434" s="84" ph="1"/>
      <c r="XA434" s="84" ph="1"/>
      <c r="XB434" s="84" ph="1"/>
      <c r="XC434" s="84" ph="1"/>
      <c r="XD434" s="84" ph="1"/>
      <c r="XE434" s="84" ph="1"/>
      <c r="XF434" s="84" ph="1"/>
      <c r="XG434" s="84" ph="1"/>
      <c r="XH434" s="84" ph="1"/>
      <c r="XI434" s="84" ph="1"/>
      <c r="XJ434" s="84" ph="1"/>
      <c r="XK434" s="84" ph="1"/>
      <c r="XL434" s="84" ph="1"/>
      <c r="XM434" s="84" ph="1"/>
      <c r="XN434" s="84" ph="1"/>
      <c r="XO434" s="84" ph="1"/>
      <c r="XP434" s="84" ph="1"/>
      <c r="XQ434" s="84" ph="1"/>
      <c r="XR434" s="84" ph="1"/>
      <c r="XS434" s="84" ph="1"/>
      <c r="XT434" s="84" ph="1"/>
      <c r="XU434" s="84" ph="1"/>
      <c r="XV434" s="84" ph="1"/>
      <c r="XW434" s="84" ph="1"/>
      <c r="XX434" s="84" ph="1"/>
      <c r="XY434" s="84" ph="1"/>
      <c r="XZ434" s="84" ph="1"/>
      <c r="YA434" s="84" ph="1"/>
      <c r="YB434" s="84" ph="1"/>
      <c r="YC434" s="84" ph="1"/>
      <c r="YD434" s="84" ph="1"/>
      <c r="YE434" s="84" ph="1"/>
      <c r="YF434" s="84" ph="1"/>
      <c r="YG434" s="84" ph="1"/>
      <c r="YH434" s="84" ph="1"/>
      <c r="YI434" s="84" ph="1"/>
      <c r="YJ434" s="84" ph="1"/>
      <c r="YK434" s="84" ph="1"/>
      <c r="YL434" s="84" ph="1"/>
      <c r="YM434" s="84" ph="1"/>
      <c r="YN434" s="84" ph="1"/>
      <c r="YO434" s="84" ph="1"/>
      <c r="YP434" s="84" ph="1"/>
      <c r="YQ434" s="84" ph="1"/>
      <c r="YR434" s="84" ph="1"/>
      <c r="YS434" s="84" ph="1"/>
      <c r="YT434" s="84" ph="1"/>
      <c r="YU434" s="84" ph="1"/>
      <c r="YV434" s="84" ph="1"/>
      <c r="YW434" s="84" ph="1"/>
      <c r="YX434" s="84" ph="1"/>
      <c r="YY434" s="84" ph="1"/>
      <c r="YZ434" s="84" ph="1"/>
      <c r="ZA434" s="84" ph="1"/>
      <c r="ZB434" s="84" ph="1"/>
      <c r="ZC434" s="84" ph="1"/>
      <c r="ZD434" s="84" ph="1"/>
      <c r="ZE434" s="84" ph="1"/>
      <c r="ZF434" s="84" ph="1"/>
      <c r="ZG434" s="84" ph="1"/>
      <c r="ZH434" s="84" ph="1"/>
      <c r="ZI434" s="84" ph="1"/>
      <c r="ZJ434" s="84" ph="1"/>
      <c r="ZK434" s="84" ph="1"/>
      <c r="ZL434" s="84" ph="1"/>
      <c r="ZM434" s="84" ph="1"/>
      <c r="ZN434" s="84" ph="1"/>
      <c r="ZO434" s="84" ph="1"/>
      <c r="ZP434" s="84" ph="1"/>
      <c r="ZQ434" s="84" ph="1"/>
      <c r="ZR434" s="84" ph="1"/>
      <c r="ZS434" s="84" ph="1"/>
      <c r="ZT434" s="84" ph="1"/>
      <c r="ZU434" s="84" ph="1"/>
      <c r="ZV434" s="84" ph="1"/>
      <c r="ZW434" s="84" ph="1"/>
      <c r="ZX434" s="84" ph="1"/>
      <c r="ZY434" s="84" ph="1"/>
      <c r="ZZ434" s="84" ph="1"/>
      <c r="AAA434" s="84" ph="1"/>
      <c r="AAB434" s="84" ph="1"/>
      <c r="AAC434" s="84" ph="1"/>
      <c r="AAD434" s="84" ph="1"/>
      <c r="AAE434" s="84" ph="1"/>
      <c r="AAF434" s="84" ph="1"/>
      <c r="AAG434" s="84" ph="1"/>
      <c r="AAH434" s="84" ph="1"/>
      <c r="AAI434" s="84" ph="1"/>
      <c r="AAJ434" s="84" ph="1"/>
      <c r="AAK434" s="84" ph="1"/>
      <c r="AAL434" s="84" ph="1"/>
      <c r="AAM434" s="84" ph="1"/>
      <c r="AAN434" s="84" ph="1"/>
      <c r="AAO434" s="84" ph="1"/>
      <c r="AAP434" s="84" ph="1"/>
      <c r="AAQ434" s="84" ph="1"/>
      <c r="AAR434" s="84" ph="1"/>
      <c r="AAS434" s="84" ph="1"/>
      <c r="AAT434" s="84" ph="1"/>
      <c r="AAU434" s="84" ph="1"/>
      <c r="AAV434" s="84" ph="1"/>
      <c r="AAW434" s="84" ph="1"/>
      <c r="AAX434" s="84" ph="1"/>
      <c r="AAY434" s="84" ph="1"/>
      <c r="AAZ434" s="84" ph="1"/>
      <c r="ABA434" s="84" ph="1"/>
      <c r="ABB434" s="84" ph="1"/>
      <c r="ABC434" s="84" ph="1"/>
      <c r="ABD434" s="84" ph="1"/>
      <c r="ABE434" s="84" ph="1"/>
      <c r="ABF434" s="84" ph="1"/>
      <c r="ABG434" s="84" ph="1"/>
      <c r="ABH434" s="84" ph="1"/>
      <c r="ABI434" s="84" ph="1"/>
      <c r="ABJ434" s="84" ph="1"/>
      <c r="ABK434" s="84" ph="1"/>
      <c r="ABL434" s="84" ph="1"/>
      <c r="ABM434" s="84" ph="1"/>
      <c r="ABN434" s="84" ph="1"/>
      <c r="ABO434" s="84" ph="1"/>
      <c r="ABP434" s="84" ph="1"/>
      <c r="ABQ434" s="84" ph="1"/>
      <c r="ABR434" s="84" ph="1"/>
      <c r="ABS434" s="84" ph="1"/>
      <c r="ABT434" s="84" ph="1"/>
      <c r="ABU434" s="84" ph="1"/>
      <c r="ABV434" s="84" ph="1"/>
      <c r="ABW434" s="84" ph="1"/>
      <c r="ABX434" s="84" ph="1"/>
      <c r="ABY434" s="84" ph="1"/>
      <c r="ABZ434" s="84" ph="1"/>
      <c r="ACA434" s="84" ph="1"/>
      <c r="ACB434" s="84" ph="1"/>
      <c r="ACC434" s="84" ph="1"/>
      <c r="ACD434" s="84" ph="1"/>
      <c r="ACE434" s="84" ph="1"/>
      <c r="ACF434" s="84" ph="1"/>
      <c r="ACG434" s="84" ph="1"/>
      <c r="ACH434" s="84" ph="1"/>
      <c r="ACI434" s="84" ph="1"/>
      <c r="ACJ434" s="84" ph="1"/>
      <c r="ACK434" s="84" ph="1"/>
      <c r="ACL434" s="84" ph="1"/>
      <c r="ACM434" s="84" ph="1"/>
      <c r="ACN434" s="84" ph="1"/>
      <c r="ACO434" s="84" ph="1"/>
      <c r="ACP434" s="84" ph="1"/>
      <c r="ACQ434" s="84" ph="1"/>
      <c r="ACR434" s="84" ph="1"/>
      <c r="ACS434" s="84" ph="1"/>
      <c r="ACT434" s="84" ph="1"/>
      <c r="ACU434" s="84" ph="1"/>
      <c r="ACV434" s="84" ph="1"/>
      <c r="ACW434" s="84" ph="1"/>
      <c r="ACX434" s="84" ph="1"/>
      <c r="ACY434" s="84" ph="1"/>
      <c r="ACZ434" s="84" ph="1"/>
      <c r="ADA434" s="84" ph="1"/>
      <c r="ADB434" s="84" ph="1"/>
      <c r="ADC434" s="84" ph="1"/>
      <c r="ADD434" s="84" ph="1"/>
      <c r="ADE434" s="84" ph="1"/>
      <c r="ADF434" s="84" ph="1"/>
      <c r="ADG434" s="84" ph="1"/>
      <c r="ADH434" s="84" ph="1"/>
      <c r="ADI434" s="84" ph="1"/>
      <c r="ADJ434" s="84" ph="1"/>
      <c r="ADK434" s="84" ph="1"/>
      <c r="ADL434" s="84" ph="1"/>
      <c r="ADM434" s="84" ph="1"/>
      <c r="ADN434" s="84" ph="1"/>
      <c r="ADO434" s="84" ph="1"/>
      <c r="ADP434" s="84" ph="1"/>
      <c r="ADQ434" s="84" ph="1"/>
      <c r="ADR434" s="84" ph="1"/>
      <c r="ADS434" s="84" ph="1"/>
      <c r="ADT434" s="84" ph="1"/>
      <c r="ADU434" s="84" ph="1"/>
      <c r="ADV434" s="84" ph="1"/>
      <c r="ADW434" s="84" ph="1"/>
      <c r="ADX434" s="84" ph="1"/>
      <c r="ADY434" s="84" ph="1"/>
      <c r="ADZ434" s="84" ph="1"/>
      <c r="AEA434" s="84" ph="1"/>
      <c r="AEB434" s="84" ph="1"/>
      <c r="AEC434" s="84" ph="1"/>
      <c r="AED434" s="84" ph="1"/>
      <c r="AEE434" s="84" ph="1"/>
      <c r="AEF434" s="84" ph="1"/>
      <c r="AEG434" s="84" ph="1"/>
      <c r="AEH434" s="84" ph="1"/>
      <c r="AEI434" s="84" ph="1"/>
      <c r="AEJ434" s="84" ph="1"/>
      <c r="AEK434" s="84" ph="1"/>
      <c r="AEL434" s="84" ph="1"/>
      <c r="AEM434" s="84" ph="1"/>
      <c r="AEN434" s="84" ph="1"/>
      <c r="AEO434" s="84" ph="1"/>
      <c r="AEP434" s="84" ph="1"/>
      <c r="AEQ434" s="84" ph="1"/>
      <c r="AER434" s="84" ph="1"/>
      <c r="AES434" s="84" ph="1"/>
      <c r="AET434" s="84" ph="1"/>
      <c r="AEU434" s="84" ph="1"/>
      <c r="AEV434" s="84" ph="1"/>
      <c r="AEW434" s="84" ph="1"/>
      <c r="AEX434" s="84" ph="1"/>
      <c r="AEY434" s="84" ph="1"/>
      <c r="AEZ434" s="84" ph="1"/>
      <c r="AFA434" s="84" ph="1"/>
      <c r="AFB434" s="84" ph="1"/>
      <c r="AFC434" s="84" ph="1"/>
      <c r="AFD434" s="84" ph="1"/>
      <c r="AFE434" s="84" ph="1"/>
      <c r="AFF434" s="84" ph="1"/>
      <c r="AFG434" s="84" ph="1"/>
      <c r="AFH434" s="84" ph="1"/>
      <c r="AFI434" s="84" ph="1"/>
      <c r="AFJ434" s="84" ph="1"/>
      <c r="AFK434" s="84" ph="1"/>
      <c r="AFL434" s="84" ph="1"/>
      <c r="AFM434" s="84" ph="1"/>
      <c r="AFN434" s="84" ph="1"/>
      <c r="AFO434" s="84" ph="1"/>
      <c r="AFP434" s="84" ph="1"/>
      <c r="AFQ434" s="84" ph="1"/>
      <c r="AFR434" s="84" ph="1"/>
      <c r="AFS434" s="84" ph="1"/>
      <c r="AFT434" s="84" ph="1"/>
      <c r="AFU434" s="84" ph="1"/>
      <c r="AFV434" s="84" ph="1"/>
      <c r="AFW434" s="84" ph="1"/>
      <c r="AFX434" s="84" ph="1"/>
      <c r="AFY434" s="84" ph="1"/>
      <c r="AFZ434" s="84" ph="1"/>
      <c r="AGA434" s="84" ph="1"/>
      <c r="AGB434" s="84" ph="1"/>
      <c r="AGC434" s="84" ph="1"/>
      <c r="AGD434" s="84" ph="1"/>
      <c r="AGE434" s="84" ph="1"/>
      <c r="AGF434" s="84" ph="1"/>
      <c r="AGG434" s="84" ph="1"/>
      <c r="AGH434" s="84" ph="1"/>
      <c r="AGI434" s="84" ph="1"/>
      <c r="AGJ434" s="84" ph="1"/>
      <c r="AGK434" s="84" ph="1"/>
      <c r="AGL434" s="84" ph="1"/>
      <c r="AGM434" s="84" ph="1"/>
      <c r="AGN434" s="84" ph="1"/>
      <c r="AGO434" s="84" ph="1"/>
      <c r="AGP434" s="84" ph="1"/>
      <c r="AGQ434" s="84" ph="1"/>
      <c r="AGR434" s="84" ph="1"/>
      <c r="AGS434" s="84" ph="1"/>
      <c r="AGT434" s="84" ph="1"/>
      <c r="AGU434" s="84" ph="1"/>
      <c r="AGV434" s="84" ph="1"/>
      <c r="AGW434" s="84" ph="1"/>
      <c r="AGX434" s="84" ph="1"/>
      <c r="AGY434" s="84" ph="1"/>
      <c r="AGZ434" s="84" ph="1"/>
      <c r="AHA434" s="84" ph="1"/>
      <c r="AHB434" s="84" ph="1"/>
      <c r="AHC434" s="84" ph="1"/>
      <c r="AHD434" s="84" ph="1"/>
      <c r="AHE434" s="84" ph="1"/>
      <c r="AHF434" s="84" ph="1"/>
      <c r="AHG434" s="84" ph="1"/>
      <c r="AHH434" s="84" ph="1"/>
      <c r="AHI434" s="84" ph="1"/>
      <c r="AHJ434" s="84" ph="1"/>
      <c r="AHK434" s="84" ph="1"/>
      <c r="AHL434" s="84" ph="1"/>
      <c r="AHM434" s="84" ph="1"/>
      <c r="AHN434" s="84" ph="1"/>
      <c r="AHO434" s="84" ph="1"/>
      <c r="AHP434" s="84" ph="1"/>
      <c r="AHQ434" s="84" ph="1"/>
      <c r="AHR434" s="84" ph="1"/>
      <c r="AHS434" s="84" ph="1"/>
      <c r="AHT434" s="84" ph="1"/>
      <c r="AHU434" s="84" ph="1"/>
      <c r="AHV434" s="84" ph="1"/>
      <c r="AHW434" s="84" ph="1"/>
      <c r="AHX434" s="84" ph="1"/>
      <c r="AHY434" s="84" ph="1"/>
      <c r="AHZ434" s="84" ph="1"/>
      <c r="AIA434" s="84" ph="1"/>
      <c r="AIB434" s="84" ph="1"/>
      <c r="AIC434" s="84" ph="1"/>
      <c r="AID434" s="84" ph="1"/>
      <c r="AIE434" s="84" ph="1"/>
      <c r="AIF434" s="84" ph="1"/>
      <c r="AIG434" s="84" ph="1"/>
      <c r="AIH434" s="84" ph="1"/>
      <c r="AII434" s="84" ph="1"/>
      <c r="AIJ434" s="84" ph="1"/>
      <c r="AIK434" s="84" ph="1"/>
      <c r="AIL434" s="84" ph="1"/>
      <c r="AIM434" s="84" ph="1"/>
      <c r="AIN434" s="84" ph="1"/>
      <c r="AIO434" s="84" ph="1"/>
      <c r="AIP434" s="84" ph="1"/>
      <c r="AIQ434" s="84" ph="1"/>
      <c r="AIR434" s="84" ph="1"/>
      <c r="AIS434" s="84" ph="1"/>
      <c r="AIT434" s="84" ph="1"/>
      <c r="AIU434" s="84" ph="1"/>
      <c r="AIV434" s="84" ph="1"/>
      <c r="AIW434" s="84" ph="1"/>
      <c r="AIX434" s="84" ph="1"/>
      <c r="AIY434" s="84" ph="1"/>
      <c r="AIZ434" s="84" ph="1"/>
      <c r="AJA434" s="84" ph="1"/>
      <c r="AJB434" s="84" ph="1"/>
      <c r="AJC434" s="84" ph="1"/>
      <c r="AJD434" s="84" ph="1"/>
      <c r="AJE434" s="84" ph="1"/>
      <c r="AJF434" s="84" ph="1"/>
      <c r="AJG434" s="84" ph="1"/>
      <c r="AJH434" s="84" ph="1"/>
      <c r="AJI434" s="84" ph="1"/>
      <c r="AJJ434" s="84" ph="1"/>
      <c r="AJK434" s="84" ph="1"/>
      <c r="AJL434" s="84" ph="1"/>
      <c r="AJM434" s="84" ph="1"/>
      <c r="AJN434" s="84" ph="1"/>
      <c r="AJO434" s="84" ph="1"/>
      <c r="AJP434" s="84" ph="1"/>
      <c r="AJQ434" s="84" ph="1"/>
      <c r="AJR434" s="84" ph="1"/>
      <c r="AJS434" s="84" ph="1"/>
      <c r="AJT434" s="84" ph="1"/>
      <c r="AJU434" s="84" ph="1"/>
      <c r="AJV434" s="84" ph="1"/>
      <c r="AJW434" s="84" ph="1"/>
      <c r="AJX434" s="84" ph="1"/>
      <c r="AJY434" s="84" ph="1"/>
      <c r="AJZ434" s="84" ph="1"/>
      <c r="AKA434" s="84" ph="1"/>
      <c r="AKB434" s="84" ph="1"/>
      <c r="AKC434" s="84" ph="1"/>
      <c r="AKD434" s="84" ph="1"/>
      <c r="AKE434" s="84" ph="1"/>
      <c r="AKF434" s="84" ph="1"/>
      <c r="AKG434" s="84" ph="1"/>
      <c r="AKH434" s="84" ph="1"/>
      <c r="AKI434" s="84" ph="1"/>
      <c r="AKJ434" s="84" ph="1"/>
      <c r="AKK434" s="84" ph="1"/>
      <c r="AKL434" s="84" ph="1"/>
      <c r="AKM434" s="84" ph="1"/>
      <c r="AKN434" s="84" ph="1"/>
      <c r="AKO434" s="84" ph="1"/>
      <c r="AKP434" s="84" ph="1"/>
      <c r="AKQ434" s="84" ph="1"/>
      <c r="AKR434" s="84" ph="1"/>
      <c r="AKS434" s="84" ph="1"/>
      <c r="AKT434" s="84" ph="1"/>
      <c r="AKU434" s="84" ph="1"/>
      <c r="AKV434" s="84" ph="1"/>
      <c r="AKW434" s="84" ph="1"/>
      <c r="AKX434" s="84" ph="1"/>
      <c r="AKY434" s="84" ph="1"/>
      <c r="AKZ434" s="84" ph="1"/>
      <c r="ALA434" s="84" ph="1"/>
      <c r="ALB434" s="84" ph="1"/>
      <c r="ALC434" s="84" ph="1"/>
      <c r="ALD434" s="84" ph="1"/>
      <c r="ALE434" s="84" ph="1"/>
      <c r="ALF434" s="84" ph="1"/>
      <c r="ALG434" s="84" ph="1"/>
      <c r="ALH434" s="84" ph="1"/>
      <c r="ALI434" s="84" ph="1"/>
      <c r="ALJ434" s="84" ph="1"/>
      <c r="ALK434" s="84" ph="1"/>
      <c r="ALL434" s="84" ph="1"/>
      <c r="ALM434" s="84" ph="1"/>
      <c r="ALN434" s="84" ph="1"/>
      <c r="ALO434" s="84" ph="1"/>
      <c r="ALP434" s="84" ph="1"/>
      <c r="ALQ434" s="84" ph="1"/>
      <c r="ALR434" s="84" ph="1"/>
      <c r="ALS434" s="84" ph="1"/>
      <c r="ALT434" s="84" ph="1"/>
      <c r="ALU434" s="84" ph="1"/>
      <c r="ALV434" s="84" ph="1"/>
      <c r="ALW434" s="84" ph="1"/>
      <c r="ALX434" s="84" ph="1"/>
      <c r="ALY434" s="84" ph="1"/>
      <c r="ALZ434" s="84" ph="1"/>
      <c r="AMA434" s="84" ph="1"/>
      <c r="AMB434" s="84" ph="1"/>
      <c r="AMC434" s="84" ph="1"/>
      <c r="AMD434" s="84" ph="1"/>
      <c r="AME434" s="84" ph="1"/>
      <c r="AMF434" s="84" ph="1"/>
      <c r="AMG434" s="84" ph="1"/>
      <c r="AMH434" s="84" ph="1"/>
      <c r="AMI434" s="84" ph="1"/>
      <c r="AMJ434" s="84" ph="1"/>
      <c r="AMK434" s="84" ph="1"/>
      <c r="AML434" s="84" ph="1"/>
      <c r="AMM434" s="84" ph="1"/>
      <c r="AMN434" s="84" ph="1"/>
      <c r="AMO434" s="84" ph="1"/>
      <c r="AMP434" s="84" ph="1"/>
      <c r="AMQ434" s="84" ph="1"/>
      <c r="AMR434" s="84" ph="1"/>
      <c r="AMS434" s="84" ph="1"/>
      <c r="AMT434" s="84" ph="1"/>
      <c r="AMU434" s="84" ph="1"/>
      <c r="AMV434" s="84" ph="1"/>
      <c r="AMW434" s="84" ph="1"/>
      <c r="AMX434" s="84" ph="1"/>
      <c r="AMY434" s="84" ph="1"/>
      <c r="AMZ434" s="84" ph="1"/>
      <c r="ANA434" s="84" ph="1"/>
      <c r="ANB434" s="84" ph="1"/>
      <c r="ANC434" s="84" ph="1"/>
      <c r="AND434" s="84" ph="1"/>
      <c r="ANE434" s="84" ph="1"/>
      <c r="ANF434" s="84" ph="1"/>
      <c r="ANG434" s="84" ph="1"/>
      <c r="ANH434" s="84" ph="1"/>
      <c r="ANI434" s="84" ph="1"/>
      <c r="ANJ434" s="84" ph="1"/>
      <c r="ANK434" s="84" ph="1"/>
      <c r="ANL434" s="84" ph="1"/>
      <c r="ANM434" s="84" ph="1"/>
      <c r="ANN434" s="84" ph="1"/>
      <c r="ANO434" s="84" ph="1"/>
      <c r="ANP434" s="84" ph="1"/>
      <c r="ANQ434" s="84" ph="1"/>
      <c r="ANR434" s="84" ph="1"/>
      <c r="ANS434" s="84" ph="1"/>
      <c r="ANT434" s="84" ph="1"/>
      <c r="ANU434" s="84" ph="1"/>
      <c r="ANV434" s="84" ph="1"/>
      <c r="ANW434" s="84" ph="1"/>
      <c r="ANX434" s="84" ph="1"/>
      <c r="ANY434" s="84" ph="1"/>
      <c r="ANZ434" s="84" ph="1"/>
      <c r="AOA434" s="84" ph="1"/>
      <c r="AOB434" s="84" ph="1"/>
      <c r="AOC434" s="84" ph="1"/>
      <c r="AOD434" s="84" ph="1"/>
      <c r="AOE434" s="84" ph="1"/>
      <c r="AOF434" s="84" ph="1"/>
      <c r="AOG434" s="84" ph="1"/>
      <c r="AOH434" s="84" ph="1"/>
      <c r="AOI434" s="84" ph="1"/>
      <c r="AOJ434" s="84" ph="1"/>
      <c r="AOK434" s="84" ph="1"/>
      <c r="AOL434" s="84" ph="1"/>
      <c r="AOM434" s="84" ph="1"/>
      <c r="AON434" s="84" ph="1"/>
      <c r="AOO434" s="84" ph="1"/>
      <c r="AOP434" s="84" ph="1"/>
      <c r="AOQ434" s="84" ph="1"/>
      <c r="AOR434" s="84" ph="1"/>
      <c r="AOS434" s="84" ph="1"/>
      <c r="AOT434" s="84" ph="1"/>
      <c r="AOU434" s="84" ph="1"/>
      <c r="AOV434" s="84" ph="1"/>
      <c r="AOW434" s="84" ph="1"/>
      <c r="AOX434" s="84" ph="1"/>
      <c r="AOY434" s="84" ph="1"/>
      <c r="AOZ434" s="84" ph="1"/>
      <c r="APA434" s="84" ph="1"/>
      <c r="APB434" s="84" ph="1"/>
      <c r="APC434" s="84" ph="1"/>
      <c r="APD434" s="84" ph="1"/>
      <c r="APE434" s="84" ph="1"/>
      <c r="APF434" s="84" ph="1"/>
      <c r="APG434" s="84" ph="1"/>
      <c r="APH434" s="84" ph="1"/>
      <c r="API434" s="84" ph="1"/>
      <c r="APJ434" s="84" ph="1"/>
      <c r="APK434" s="84" ph="1"/>
      <c r="APL434" s="84" ph="1"/>
      <c r="APM434" s="84" ph="1"/>
      <c r="APN434" s="84" ph="1"/>
      <c r="APO434" s="84" ph="1"/>
      <c r="APP434" s="84" ph="1"/>
      <c r="APQ434" s="84" ph="1"/>
      <c r="APR434" s="84" ph="1"/>
      <c r="APS434" s="84" ph="1"/>
      <c r="APT434" s="84" ph="1"/>
      <c r="APU434" s="84" ph="1"/>
      <c r="APV434" s="84" ph="1"/>
      <c r="APW434" s="84" ph="1"/>
      <c r="APX434" s="84" ph="1"/>
      <c r="APY434" s="84" ph="1"/>
      <c r="APZ434" s="84" ph="1"/>
      <c r="AQA434" s="84" ph="1"/>
      <c r="AQB434" s="84" ph="1"/>
      <c r="AQC434" s="84" ph="1"/>
      <c r="AQD434" s="84" ph="1"/>
      <c r="AQE434" s="84" ph="1"/>
      <c r="AQF434" s="84" ph="1"/>
      <c r="AQG434" s="84" ph="1"/>
      <c r="AQH434" s="84" ph="1"/>
      <c r="AQI434" s="84" ph="1"/>
      <c r="AQJ434" s="84" ph="1"/>
      <c r="AQK434" s="84" ph="1"/>
      <c r="AQL434" s="84" ph="1"/>
      <c r="AQM434" s="84" ph="1"/>
      <c r="AQN434" s="84" ph="1"/>
      <c r="AQO434" s="84" ph="1"/>
      <c r="AQP434" s="84" ph="1"/>
      <c r="AQQ434" s="84" ph="1"/>
      <c r="AQR434" s="84" ph="1"/>
      <c r="AQS434" s="84" ph="1"/>
      <c r="AQT434" s="84" ph="1"/>
      <c r="AQU434" s="84" ph="1"/>
      <c r="AQV434" s="84" ph="1"/>
      <c r="AQW434" s="84" ph="1"/>
      <c r="AQX434" s="84" ph="1"/>
      <c r="AQY434" s="84" ph="1"/>
      <c r="AQZ434" s="84" ph="1"/>
      <c r="ARA434" s="84" ph="1"/>
      <c r="ARB434" s="84" ph="1"/>
      <c r="ARC434" s="84" ph="1"/>
      <c r="ARD434" s="84" ph="1"/>
      <c r="ARE434" s="84" ph="1"/>
      <c r="ARF434" s="84" ph="1"/>
      <c r="ARG434" s="84" ph="1"/>
      <c r="ARH434" s="84" ph="1"/>
      <c r="ARI434" s="84" ph="1"/>
      <c r="ARJ434" s="84" ph="1"/>
      <c r="ARK434" s="84" ph="1"/>
      <c r="ARL434" s="84" ph="1"/>
      <c r="ARM434" s="84" ph="1"/>
      <c r="ARN434" s="84" ph="1"/>
      <c r="ARO434" s="84" ph="1"/>
      <c r="ARP434" s="84" ph="1"/>
      <c r="ARQ434" s="84" ph="1"/>
      <c r="ARR434" s="84" ph="1"/>
      <c r="ARS434" s="84" ph="1"/>
      <c r="ART434" s="84" ph="1"/>
      <c r="ARU434" s="84" ph="1"/>
      <c r="ARV434" s="84" ph="1"/>
      <c r="ARW434" s="84" ph="1"/>
      <c r="ARX434" s="84" ph="1"/>
      <c r="ARY434" s="84" ph="1"/>
      <c r="ARZ434" s="84" ph="1"/>
      <c r="ASA434" s="84" ph="1"/>
      <c r="ASB434" s="84" ph="1"/>
      <c r="ASC434" s="84" ph="1"/>
      <c r="ASD434" s="84" ph="1"/>
      <c r="ASE434" s="84" ph="1"/>
      <c r="ASF434" s="84" ph="1"/>
      <c r="ASG434" s="84" ph="1"/>
      <c r="ASH434" s="84" ph="1"/>
      <c r="ASI434" s="84" ph="1"/>
      <c r="ASJ434" s="84" ph="1"/>
      <c r="ASK434" s="84" ph="1"/>
      <c r="ASL434" s="84" ph="1"/>
      <c r="ASM434" s="84" ph="1"/>
      <c r="ASN434" s="84" ph="1"/>
      <c r="ASO434" s="84" ph="1"/>
      <c r="ASP434" s="84" ph="1"/>
      <c r="ASQ434" s="84" ph="1"/>
      <c r="ASR434" s="84" ph="1"/>
      <c r="ASS434" s="84" ph="1"/>
      <c r="AST434" s="84" ph="1"/>
      <c r="ASU434" s="84" ph="1"/>
      <c r="ASV434" s="84" ph="1"/>
      <c r="ASW434" s="84" ph="1"/>
      <c r="ASX434" s="84" ph="1"/>
      <c r="ASY434" s="84" ph="1"/>
      <c r="ASZ434" s="84" ph="1"/>
      <c r="ATA434" s="84" ph="1"/>
      <c r="ATB434" s="84" ph="1"/>
      <c r="ATC434" s="84" ph="1"/>
      <c r="ATD434" s="84" ph="1"/>
      <c r="ATE434" s="84" ph="1"/>
      <c r="ATF434" s="84" ph="1"/>
      <c r="ATG434" s="84" ph="1"/>
      <c r="ATH434" s="84" ph="1"/>
      <c r="ATI434" s="84" ph="1"/>
      <c r="ATJ434" s="84" ph="1"/>
      <c r="ATK434" s="84" ph="1"/>
      <c r="ATL434" s="84" ph="1"/>
      <c r="ATM434" s="84" ph="1"/>
      <c r="ATN434" s="84" ph="1"/>
      <c r="ATO434" s="84" ph="1"/>
      <c r="ATP434" s="84" ph="1"/>
      <c r="ATQ434" s="84" ph="1"/>
      <c r="ATR434" s="84" ph="1"/>
      <c r="ATS434" s="84" ph="1"/>
      <c r="ATT434" s="84" ph="1"/>
      <c r="ATU434" s="84" ph="1"/>
      <c r="ATV434" s="84" ph="1"/>
      <c r="ATW434" s="84" ph="1"/>
      <c r="ATX434" s="84" ph="1"/>
      <c r="ATY434" s="84" ph="1"/>
      <c r="ATZ434" s="84" ph="1"/>
      <c r="AUA434" s="84" ph="1"/>
      <c r="AUB434" s="84" ph="1"/>
      <c r="AUC434" s="84" ph="1"/>
      <c r="AUD434" s="84" ph="1"/>
      <c r="AUE434" s="84" ph="1"/>
      <c r="AUF434" s="84" ph="1"/>
      <c r="AUG434" s="84" ph="1"/>
      <c r="AUH434" s="84" ph="1"/>
      <c r="AUI434" s="84" ph="1"/>
      <c r="AUJ434" s="84" ph="1"/>
      <c r="AUK434" s="84" ph="1"/>
      <c r="AUL434" s="84" ph="1"/>
      <c r="AUM434" s="84" ph="1"/>
      <c r="AUN434" s="84" ph="1"/>
      <c r="AUO434" s="84" ph="1"/>
      <c r="AUP434" s="84" ph="1"/>
      <c r="AUQ434" s="84" ph="1"/>
      <c r="AUR434" s="84" ph="1"/>
      <c r="AUS434" s="84" ph="1"/>
      <c r="AUT434" s="84" ph="1"/>
      <c r="AUU434" s="84" ph="1"/>
      <c r="AUV434" s="84" ph="1"/>
      <c r="AUW434" s="84" ph="1"/>
      <c r="AUX434" s="84" ph="1"/>
      <c r="AUY434" s="84" ph="1"/>
      <c r="AUZ434" s="84" ph="1"/>
      <c r="AVA434" s="84" ph="1"/>
      <c r="AVB434" s="84" ph="1"/>
      <c r="AVC434" s="84" ph="1"/>
      <c r="AVD434" s="84" ph="1"/>
      <c r="AVE434" s="84" ph="1"/>
      <c r="AVF434" s="84" ph="1"/>
      <c r="AVG434" s="84" ph="1"/>
      <c r="AVH434" s="84" ph="1"/>
      <c r="AVI434" s="84" ph="1"/>
      <c r="AVJ434" s="84" ph="1"/>
      <c r="AVK434" s="84" ph="1"/>
      <c r="AVL434" s="84" ph="1"/>
      <c r="AVM434" s="84" ph="1"/>
      <c r="AVN434" s="84" ph="1"/>
      <c r="AVO434" s="84" ph="1"/>
      <c r="AVP434" s="84" ph="1"/>
      <c r="AVQ434" s="84" ph="1"/>
      <c r="AVR434" s="84" ph="1"/>
      <c r="AVS434" s="84" ph="1"/>
      <c r="AVT434" s="84" ph="1"/>
      <c r="AVU434" s="84" ph="1"/>
      <c r="AVV434" s="84" ph="1"/>
      <c r="AVW434" s="84" ph="1"/>
      <c r="AVX434" s="84" ph="1"/>
      <c r="AVY434" s="84" ph="1"/>
      <c r="AVZ434" s="84" ph="1"/>
      <c r="AWA434" s="84" ph="1"/>
      <c r="AWB434" s="84" ph="1"/>
      <c r="AWC434" s="84" ph="1"/>
      <c r="AWD434" s="84" ph="1"/>
      <c r="AWE434" s="84" ph="1"/>
      <c r="AWF434" s="84" ph="1"/>
      <c r="AWG434" s="84" ph="1"/>
      <c r="AWH434" s="84" ph="1"/>
      <c r="AWI434" s="84" ph="1"/>
      <c r="AWJ434" s="84" ph="1"/>
      <c r="AWK434" s="84" ph="1"/>
      <c r="AWL434" s="84" ph="1"/>
      <c r="AWM434" s="84" ph="1"/>
      <c r="AWN434" s="84" ph="1"/>
      <c r="AWO434" s="84" ph="1"/>
      <c r="AWP434" s="84" ph="1"/>
      <c r="AWQ434" s="84" ph="1"/>
      <c r="AWR434" s="84" ph="1"/>
      <c r="AWS434" s="84" ph="1"/>
      <c r="AWT434" s="84" ph="1"/>
      <c r="AWU434" s="84" ph="1"/>
      <c r="AWV434" s="84" ph="1"/>
      <c r="AWW434" s="84" ph="1"/>
      <c r="AWX434" s="84" ph="1"/>
      <c r="AWY434" s="84" ph="1"/>
      <c r="AWZ434" s="84" ph="1"/>
      <c r="AXA434" s="84" ph="1"/>
      <c r="AXB434" s="84" ph="1"/>
      <c r="AXC434" s="84" ph="1"/>
      <c r="AXD434" s="84" ph="1"/>
      <c r="AXE434" s="84" ph="1"/>
      <c r="AXF434" s="84" ph="1"/>
      <c r="AXG434" s="84" ph="1"/>
      <c r="AXH434" s="84" ph="1"/>
      <c r="AXI434" s="84" ph="1"/>
      <c r="AXJ434" s="84" ph="1"/>
      <c r="AXK434" s="84" ph="1"/>
      <c r="AXL434" s="84" ph="1"/>
      <c r="AXM434" s="84" ph="1"/>
      <c r="AXN434" s="84" ph="1"/>
      <c r="AXO434" s="84" ph="1"/>
      <c r="AXP434" s="84" ph="1"/>
      <c r="AXQ434" s="84" ph="1"/>
      <c r="AXR434" s="84" ph="1"/>
      <c r="AXS434" s="84" ph="1"/>
      <c r="AXT434" s="84" ph="1"/>
      <c r="AXU434" s="84" ph="1"/>
      <c r="AXV434" s="84" ph="1"/>
      <c r="AXW434" s="84" ph="1"/>
      <c r="AXX434" s="84" ph="1"/>
      <c r="AXY434" s="84" ph="1"/>
      <c r="AXZ434" s="84" ph="1"/>
      <c r="AYA434" s="84" ph="1"/>
      <c r="AYB434" s="84" ph="1"/>
      <c r="AYC434" s="84" ph="1"/>
      <c r="AYD434" s="84" ph="1"/>
      <c r="AYE434" s="84" ph="1"/>
      <c r="AYF434" s="84" ph="1"/>
      <c r="AYG434" s="84" ph="1"/>
      <c r="AYH434" s="84" ph="1"/>
      <c r="AYI434" s="84" ph="1"/>
      <c r="AYJ434" s="84" ph="1"/>
      <c r="AYK434" s="84" ph="1"/>
      <c r="AYL434" s="84" ph="1"/>
      <c r="AYM434" s="84" ph="1"/>
      <c r="AYN434" s="84" ph="1"/>
      <c r="AYO434" s="84" ph="1"/>
      <c r="AYP434" s="84" ph="1"/>
      <c r="AYQ434" s="84" ph="1"/>
      <c r="AYR434" s="84" ph="1"/>
      <c r="AYS434" s="84" ph="1"/>
      <c r="AYT434" s="84" ph="1"/>
      <c r="AYU434" s="84" ph="1"/>
      <c r="AYV434" s="84" ph="1"/>
      <c r="AYW434" s="84" ph="1"/>
      <c r="AYX434" s="84" ph="1"/>
      <c r="AYY434" s="84" ph="1"/>
      <c r="AYZ434" s="84" ph="1"/>
      <c r="AZA434" s="84" ph="1"/>
      <c r="AZB434" s="84" ph="1"/>
      <c r="AZC434" s="84" ph="1"/>
      <c r="AZD434" s="84" ph="1"/>
      <c r="AZE434" s="84" ph="1"/>
      <c r="AZF434" s="84" ph="1"/>
      <c r="AZG434" s="84" ph="1"/>
      <c r="AZH434" s="84" ph="1"/>
      <c r="AZI434" s="84" ph="1"/>
      <c r="AZJ434" s="84" ph="1"/>
      <c r="AZK434" s="84" ph="1"/>
      <c r="AZL434" s="84" ph="1"/>
      <c r="AZM434" s="84" ph="1"/>
      <c r="AZN434" s="84" ph="1"/>
      <c r="AZO434" s="84" ph="1"/>
      <c r="AZP434" s="84" ph="1"/>
      <c r="AZQ434" s="84" ph="1"/>
      <c r="AZR434" s="84" ph="1"/>
      <c r="AZS434" s="84" ph="1"/>
      <c r="AZT434" s="84" ph="1"/>
      <c r="AZU434" s="84" ph="1"/>
      <c r="AZV434" s="84" ph="1"/>
      <c r="AZW434" s="84" ph="1"/>
      <c r="AZX434" s="84" ph="1"/>
      <c r="AZY434" s="84" ph="1"/>
      <c r="AZZ434" s="84" ph="1"/>
      <c r="BAA434" s="84" ph="1"/>
      <c r="BAB434" s="84" ph="1"/>
      <c r="BAC434" s="84" ph="1"/>
      <c r="BAD434" s="84" ph="1"/>
      <c r="BAE434" s="84" ph="1"/>
      <c r="BAF434" s="84" ph="1"/>
      <c r="BAG434" s="84" ph="1"/>
      <c r="BAH434" s="84" ph="1"/>
      <c r="BAI434" s="84" ph="1"/>
      <c r="BAJ434" s="84" ph="1"/>
      <c r="BAK434" s="84" ph="1"/>
      <c r="BAL434" s="84" ph="1"/>
      <c r="BAM434" s="84" ph="1"/>
      <c r="BAN434" s="84" ph="1"/>
      <c r="BAO434" s="84" ph="1"/>
      <c r="BAP434" s="84" ph="1"/>
      <c r="BAQ434" s="84" ph="1"/>
      <c r="BAR434" s="84" ph="1"/>
      <c r="BAS434" s="84" ph="1"/>
      <c r="BAT434" s="84" ph="1"/>
      <c r="BAU434" s="84" ph="1"/>
      <c r="BAV434" s="84" ph="1"/>
      <c r="BAW434" s="84" ph="1"/>
      <c r="BAX434" s="84" ph="1"/>
      <c r="BAY434" s="84" ph="1"/>
      <c r="BAZ434" s="84" ph="1"/>
      <c r="BBA434" s="84" ph="1"/>
      <c r="BBB434" s="84" ph="1"/>
      <c r="BBC434" s="84" ph="1"/>
      <c r="BBD434" s="84" ph="1"/>
      <c r="BBE434" s="84" ph="1"/>
      <c r="BBF434" s="84" ph="1"/>
      <c r="BBG434" s="84" ph="1"/>
      <c r="BBH434" s="84" ph="1"/>
      <c r="BBI434" s="84" ph="1"/>
      <c r="BBJ434" s="84" ph="1"/>
      <c r="BBK434" s="84" ph="1"/>
      <c r="BBL434" s="84" ph="1"/>
      <c r="BBM434" s="84" ph="1"/>
      <c r="BBN434" s="84" ph="1"/>
      <c r="BBO434" s="84" ph="1"/>
      <c r="BBP434" s="84" ph="1"/>
      <c r="BBQ434" s="84" ph="1"/>
      <c r="BBR434" s="84" ph="1"/>
      <c r="BBS434" s="84" ph="1"/>
      <c r="BBT434" s="84" ph="1"/>
      <c r="BBU434" s="84" ph="1"/>
      <c r="BBV434" s="84" ph="1"/>
      <c r="BBW434" s="84" ph="1"/>
      <c r="BBX434" s="84" ph="1"/>
      <c r="BBY434" s="84" ph="1"/>
      <c r="BBZ434" s="84" ph="1"/>
      <c r="BCA434" s="84" ph="1"/>
      <c r="BCB434" s="84" ph="1"/>
      <c r="BCC434" s="84" ph="1"/>
      <c r="BCD434" s="84" ph="1"/>
      <c r="BCE434" s="84" ph="1"/>
      <c r="BCF434" s="84" ph="1"/>
      <c r="BCG434" s="84" ph="1"/>
      <c r="BCH434" s="84" ph="1"/>
      <c r="BCI434" s="84" ph="1"/>
      <c r="BCJ434" s="84" ph="1"/>
      <c r="BCK434" s="84" ph="1"/>
      <c r="BCL434" s="84" ph="1"/>
      <c r="BCM434" s="84" ph="1"/>
      <c r="BCN434" s="84" ph="1"/>
      <c r="BCO434" s="84" ph="1"/>
      <c r="BCP434" s="84" ph="1"/>
      <c r="BCQ434" s="84" ph="1"/>
      <c r="BCR434" s="84" ph="1"/>
      <c r="BCS434" s="84" ph="1"/>
      <c r="BCT434" s="84" ph="1"/>
      <c r="BCU434" s="84" ph="1"/>
      <c r="BCV434" s="84" ph="1"/>
      <c r="BCW434" s="84" ph="1"/>
      <c r="BCX434" s="84" ph="1"/>
      <c r="BCY434" s="84" ph="1"/>
      <c r="BCZ434" s="84" ph="1"/>
      <c r="BDA434" s="84" ph="1"/>
      <c r="BDB434" s="84" ph="1"/>
      <c r="BDC434" s="84" ph="1"/>
      <c r="BDD434" s="84" ph="1"/>
      <c r="BDE434" s="84" ph="1"/>
      <c r="BDF434" s="84" ph="1"/>
      <c r="BDG434" s="84" ph="1"/>
      <c r="BDH434" s="84" ph="1"/>
      <c r="BDI434" s="84" ph="1"/>
      <c r="BDJ434" s="84" ph="1"/>
      <c r="BDK434" s="84" ph="1"/>
      <c r="BDL434" s="84" ph="1"/>
      <c r="BDM434" s="84" ph="1"/>
      <c r="BDN434" s="84" ph="1"/>
      <c r="BDO434" s="84" ph="1"/>
      <c r="BDP434" s="84" ph="1"/>
      <c r="BDQ434" s="84" ph="1"/>
      <c r="BDR434" s="84" ph="1"/>
      <c r="BDS434" s="84" ph="1"/>
      <c r="BDT434" s="84" ph="1"/>
      <c r="BDU434" s="84" ph="1"/>
      <c r="BDV434" s="84" ph="1"/>
      <c r="BDW434" s="84" ph="1"/>
      <c r="BDX434" s="84" ph="1"/>
      <c r="BDY434" s="84" ph="1"/>
      <c r="BDZ434" s="84" ph="1"/>
      <c r="BEA434" s="84" ph="1"/>
      <c r="BEB434" s="84" ph="1"/>
      <c r="BEC434" s="84" ph="1"/>
      <c r="BED434" s="84" ph="1"/>
      <c r="BEE434" s="84" ph="1"/>
      <c r="BEF434" s="84" ph="1"/>
      <c r="BEG434" s="84" ph="1"/>
      <c r="BEH434" s="84" ph="1"/>
      <c r="BEI434" s="84" ph="1"/>
      <c r="BEJ434" s="84" ph="1"/>
      <c r="BEK434" s="84" ph="1"/>
      <c r="BEL434" s="84" ph="1"/>
      <c r="BEM434" s="84" ph="1"/>
      <c r="BEN434" s="84" ph="1"/>
      <c r="BEO434" s="84" ph="1"/>
      <c r="BEP434" s="84" ph="1"/>
      <c r="BEQ434" s="84" ph="1"/>
      <c r="BER434" s="84" ph="1"/>
      <c r="BES434" s="84" ph="1"/>
      <c r="BET434" s="84" ph="1"/>
      <c r="BEU434" s="84" ph="1"/>
      <c r="BEV434" s="84" ph="1"/>
      <c r="BEW434" s="84" ph="1"/>
      <c r="BEX434" s="84" ph="1"/>
      <c r="BEY434" s="84" ph="1"/>
      <c r="BEZ434" s="84" ph="1"/>
      <c r="BFA434" s="84" ph="1"/>
      <c r="BFB434" s="84" ph="1"/>
      <c r="BFC434" s="84" ph="1"/>
      <c r="BFD434" s="84" ph="1"/>
      <c r="BFE434" s="84" ph="1"/>
      <c r="BFF434" s="84" ph="1"/>
      <c r="BFG434" s="84" ph="1"/>
      <c r="BFH434" s="84" ph="1"/>
      <c r="BFI434" s="84" ph="1"/>
      <c r="BFJ434" s="84" ph="1"/>
      <c r="BFK434" s="84" ph="1"/>
      <c r="BFL434" s="84" ph="1"/>
      <c r="BFM434" s="84" ph="1"/>
      <c r="BFN434" s="84" ph="1"/>
      <c r="BFO434" s="84" ph="1"/>
      <c r="BFP434" s="84" ph="1"/>
      <c r="BFQ434" s="84" ph="1"/>
      <c r="BFR434" s="84" ph="1"/>
      <c r="BFS434" s="84" ph="1"/>
      <c r="BFT434" s="84" ph="1"/>
      <c r="BFU434" s="84" ph="1"/>
      <c r="BFV434" s="84" ph="1"/>
      <c r="BFW434" s="84" ph="1"/>
      <c r="BFX434" s="84" ph="1"/>
      <c r="BFY434" s="84" ph="1"/>
      <c r="BFZ434" s="84" ph="1"/>
      <c r="BGA434" s="84" ph="1"/>
      <c r="BGB434" s="84" ph="1"/>
      <c r="BGC434" s="84" ph="1"/>
      <c r="BGD434" s="84" ph="1"/>
      <c r="BGE434" s="84" ph="1"/>
      <c r="BGF434" s="84" ph="1"/>
      <c r="BGG434" s="84" ph="1"/>
      <c r="BGH434" s="84" ph="1"/>
      <c r="BGI434" s="84" ph="1"/>
      <c r="BGJ434" s="84" ph="1"/>
      <c r="BGK434" s="84" ph="1"/>
      <c r="BGL434" s="84" ph="1"/>
      <c r="BGM434" s="84" ph="1"/>
      <c r="BGN434" s="84" ph="1"/>
      <c r="BGO434" s="84" ph="1"/>
      <c r="BGP434" s="84" ph="1"/>
      <c r="BGQ434" s="84" ph="1"/>
      <c r="BGR434" s="84" ph="1"/>
      <c r="BGS434" s="84" ph="1"/>
      <c r="BGT434" s="84" ph="1"/>
      <c r="BGU434" s="84" ph="1"/>
      <c r="BGV434" s="84" ph="1"/>
      <c r="BGW434" s="84" ph="1"/>
      <c r="BGX434" s="84" ph="1"/>
      <c r="BGY434" s="84" ph="1"/>
      <c r="BGZ434" s="84" ph="1"/>
      <c r="BHA434" s="84" ph="1"/>
      <c r="BHB434" s="84" ph="1"/>
      <c r="BHC434" s="84" ph="1"/>
      <c r="BHD434" s="84" ph="1"/>
      <c r="BHE434" s="84" ph="1"/>
      <c r="BHF434" s="84" ph="1"/>
      <c r="BHG434" s="84" ph="1"/>
      <c r="BHH434" s="84" ph="1"/>
      <c r="BHI434" s="84" ph="1"/>
      <c r="BHJ434" s="84" ph="1"/>
      <c r="BHK434" s="84" ph="1"/>
      <c r="BHL434" s="84" ph="1"/>
      <c r="BHM434" s="84" ph="1"/>
      <c r="BHN434" s="84" ph="1"/>
      <c r="BHO434" s="84" ph="1"/>
      <c r="BHP434" s="84" ph="1"/>
      <c r="BHQ434" s="84" ph="1"/>
      <c r="BHR434" s="84" ph="1"/>
      <c r="BHS434" s="84" ph="1"/>
      <c r="BHT434" s="84" ph="1"/>
      <c r="BHU434" s="84" ph="1"/>
      <c r="BHV434" s="84" ph="1"/>
      <c r="BHW434" s="84" ph="1"/>
      <c r="BHX434" s="84" ph="1"/>
      <c r="BHY434" s="84" ph="1"/>
      <c r="BHZ434" s="84" ph="1"/>
      <c r="BIA434" s="84" ph="1"/>
      <c r="BIB434" s="84" ph="1"/>
      <c r="BIC434" s="84" ph="1"/>
      <c r="BID434" s="84" ph="1"/>
      <c r="BIE434" s="84" ph="1"/>
      <c r="BIF434" s="84" ph="1"/>
      <c r="BIG434" s="84" ph="1"/>
      <c r="BIH434" s="84" ph="1"/>
      <c r="BII434" s="84" ph="1"/>
      <c r="BIJ434" s="84" ph="1"/>
      <c r="BIK434" s="84" ph="1"/>
      <c r="BIL434" s="84" ph="1"/>
      <c r="BIM434" s="84" ph="1"/>
      <c r="BIN434" s="84" ph="1"/>
      <c r="BIO434" s="84" ph="1"/>
      <c r="BIP434" s="84" ph="1"/>
      <c r="BIQ434" s="84" ph="1"/>
      <c r="BIR434" s="84" ph="1"/>
      <c r="BIS434" s="84" ph="1"/>
      <c r="BIT434" s="84" ph="1"/>
      <c r="BIU434" s="84" ph="1"/>
      <c r="BIV434" s="84" ph="1"/>
      <c r="BIW434" s="84" ph="1"/>
      <c r="BIX434" s="84" ph="1"/>
      <c r="BIY434" s="84" ph="1"/>
      <c r="BIZ434" s="84" ph="1"/>
      <c r="BJA434" s="84" ph="1"/>
      <c r="BJB434" s="84" ph="1"/>
      <c r="BJC434" s="84" ph="1"/>
      <c r="BJD434" s="84" ph="1"/>
      <c r="BJE434" s="84" ph="1"/>
      <c r="BJF434" s="84" ph="1"/>
      <c r="BJG434" s="84" ph="1"/>
      <c r="BJH434" s="84" ph="1"/>
      <c r="BJI434" s="84" ph="1"/>
      <c r="BJJ434" s="84" ph="1"/>
      <c r="BJK434" s="84" ph="1"/>
      <c r="BJL434" s="84" ph="1"/>
      <c r="BJM434" s="84" ph="1"/>
      <c r="BJN434" s="84" ph="1"/>
      <c r="BJO434" s="84" ph="1"/>
      <c r="BJP434" s="84" ph="1"/>
      <c r="BJQ434" s="84" ph="1"/>
      <c r="BJR434" s="84" ph="1"/>
      <c r="BJS434" s="84" ph="1"/>
      <c r="BJT434" s="84" ph="1"/>
      <c r="BJU434" s="84" ph="1"/>
      <c r="BJV434" s="84" ph="1"/>
      <c r="BJW434" s="84" ph="1"/>
      <c r="BJX434" s="84" ph="1"/>
      <c r="BJY434" s="84" ph="1"/>
      <c r="BJZ434" s="84" ph="1"/>
      <c r="BKA434" s="84" ph="1"/>
      <c r="BKB434" s="84" ph="1"/>
      <c r="BKC434" s="84" ph="1"/>
      <c r="BKD434" s="84" ph="1"/>
      <c r="BKE434" s="84" ph="1"/>
      <c r="BKF434" s="84" ph="1"/>
      <c r="BKG434" s="84" ph="1"/>
      <c r="BKH434" s="84" ph="1"/>
      <c r="BKI434" s="84" ph="1"/>
      <c r="BKJ434" s="84" ph="1"/>
      <c r="BKK434" s="84" ph="1"/>
      <c r="BKL434" s="84" ph="1"/>
      <c r="BKM434" s="84" ph="1"/>
      <c r="BKN434" s="84" ph="1"/>
      <c r="BKO434" s="84" ph="1"/>
      <c r="BKP434" s="84" ph="1"/>
      <c r="BKQ434" s="84" ph="1"/>
      <c r="BKR434" s="84" ph="1"/>
      <c r="BKS434" s="84" ph="1"/>
      <c r="BKT434" s="84" ph="1"/>
      <c r="BKU434" s="84" ph="1"/>
      <c r="BKV434" s="84" ph="1"/>
      <c r="BKW434" s="84" ph="1"/>
      <c r="BKX434" s="84" ph="1"/>
      <c r="BKY434" s="84" ph="1"/>
      <c r="BKZ434" s="84" ph="1"/>
      <c r="BLA434" s="84" ph="1"/>
      <c r="BLB434" s="84" ph="1"/>
      <c r="BLC434" s="84" ph="1"/>
      <c r="BLD434" s="84" ph="1"/>
      <c r="BLE434" s="84" ph="1"/>
      <c r="BLF434" s="84" ph="1"/>
      <c r="BLG434" s="84" ph="1"/>
      <c r="BLH434" s="84" ph="1"/>
      <c r="BLI434" s="84" ph="1"/>
      <c r="BLJ434" s="84" ph="1"/>
      <c r="BLK434" s="84" ph="1"/>
      <c r="BLL434" s="84" ph="1"/>
      <c r="BLM434" s="84" ph="1"/>
      <c r="BLN434" s="84" ph="1"/>
      <c r="BLO434" s="84" ph="1"/>
      <c r="BLP434" s="84" ph="1"/>
      <c r="BLQ434" s="84" ph="1"/>
      <c r="BLR434" s="84" ph="1"/>
      <c r="BLS434" s="84" ph="1"/>
      <c r="BLT434" s="84" ph="1"/>
      <c r="BLU434" s="84" ph="1"/>
      <c r="BLV434" s="84" ph="1"/>
      <c r="BLW434" s="84" ph="1"/>
      <c r="BLX434" s="84" ph="1"/>
      <c r="BLY434" s="84" ph="1"/>
      <c r="BLZ434" s="84" ph="1"/>
      <c r="BMA434" s="84" ph="1"/>
      <c r="BMB434" s="84" ph="1"/>
      <c r="BMC434" s="84" ph="1"/>
      <c r="BMD434" s="84" ph="1"/>
      <c r="BME434" s="84" ph="1"/>
      <c r="BMF434" s="84" ph="1"/>
      <c r="BMG434" s="84" ph="1"/>
      <c r="BMH434" s="84" ph="1"/>
      <c r="BMI434" s="84" ph="1"/>
      <c r="BMJ434" s="84" ph="1"/>
      <c r="BMK434" s="84" ph="1"/>
      <c r="BML434" s="84" ph="1"/>
      <c r="BMM434" s="84" ph="1"/>
      <c r="BMN434" s="84" ph="1"/>
      <c r="BMO434" s="84" ph="1"/>
      <c r="BMP434" s="84" ph="1"/>
      <c r="BMQ434" s="84" ph="1"/>
      <c r="BMR434" s="84" ph="1"/>
      <c r="BMS434" s="84" ph="1"/>
      <c r="BMT434" s="84" ph="1"/>
      <c r="BMU434" s="84" ph="1"/>
      <c r="BMV434" s="84" ph="1"/>
      <c r="BMW434" s="84" ph="1"/>
      <c r="BMX434" s="84" ph="1"/>
      <c r="BMY434" s="84" ph="1"/>
      <c r="BMZ434" s="84" ph="1"/>
      <c r="BNA434" s="84" ph="1"/>
      <c r="BNB434" s="84" ph="1"/>
      <c r="BNC434" s="84" ph="1"/>
      <c r="BND434" s="84" ph="1"/>
      <c r="BNE434" s="84" ph="1"/>
      <c r="BNF434" s="84" ph="1"/>
      <c r="BNG434" s="84" ph="1"/>
      <c r="BNH434" s="84" ph="1"/>
      <c r="BNI434" s="84" ph="1"/>
      <c r="BNJ434" s="84" ph="1"/>
      <c r="BNK434" s="84" ph="1"/>
      <c r="BNL434" s="84" ph="1"/>
      <c r="BNM434" s="84" ph="1"/>
      <c r="BNN434" s="84" ph="1"/>
      <c r="BNO434" s="84" ph="1"/>
      <c r="BNP434" s="84" ph="1"/>
      <c r="BNQ434" s="84" ph="1"/>
      <c r="BNR434" s="84" ph="1"/>
      <c r="BNS434" s="84" ph="1"/>
      <c r="BNT434" s="84" ph="1"/>
      <c r="BNU434" s="84" ph="1"/>
      <c r="BNV434" s="84" ph="1"/>
      <c r="BNW434" s="84" ph="1"/>
      <c r="BNX434" s="84" ph="1"/>
      <c r="BNY434" s="84" ph="1"/>
      <c r="BNZ434" s="84" ph="1"/>
      <c r="BOA434" s="84" ph="1"/>
      <c r="BOB434" s="84" ph="1"/>
      <c r="BOC434" s="84" ph="1"/>
      <c r="BOD434" s="84" ph="1"/>
      <c r="BOE434" s="84" ph="1"/>
      <c r="BOF434" s="84" ph="1"/>
      <c r="BOG434" s="84" ph="1"/>
      <c r="BOH434" s="84" ph="1"/>
      <c r="BOI434" s="84" ph="1"/>
      <c r="BOJ434" s="84" ph="1"/>
      <c r="BOK434" s="84" ph="1"/>
      <c r="BOL434" s="84" ph="1"/>
      <c r="BOM434" s="84" ph="1"/>
      <c r="BON434" s="84" ph="1"/>
      <c r="BOO434" s="84" ph="1"/>
      <c r="BOP434" s="84" ph="1"/>
      <c r="BOQ434" s="84" ph="1"/>
      <c r="BOR434" s="84" ph="1"/>
      <c r="BOS434" s="84" ph="1"/>
      <c r="BOT434" s="84" ph="1"/>
      <c r="BOU434" s="84" ph="1"/>
      <c r="BOV434" s="84" ph="1"/>
      <c r="BOW434" s="84" ph="1"/>
      <c r="BOX434" s="84" ph="1"/>
      <c r="BOY434" s="84" ph="1"/>
      <c r="BOZ434" s="84" ph="1"/>
      <c r="BPA434" s="84" ph="1"/>
      <c r="BPB434" s="84" ph="1"/>
      <c r="BPC434" s="84" ph="1"/>
      <c r="BPD434" s="84" ph="1"/>
      <c r="BPE434" s="84" ph="1"/>
      <c r="BPF434" s="84" ph="1"/>
      <c r="BPG434" s="84" ph="1"/>
      <c r="BPH434" s="84" ph="1"/>
      <c r="BPI434" s="84" ph="1"/>
      <c r="BPJ434" s="84" ph="1"/>
      <c r="BPK434" s="84" ph="1"/>
      <c r="BPL434" s="84" ph="1"/>
      <c r="BPM434" s="84" ph="1"/>
      <c r="BPN434" s="84" ph="1"/>
      <c r="BPO434" s="84" ph="1"/>
      <c r="BPP434" s="84" ph="1"/>
      <c r="BPQ434" s="84" ph="1"/>
      <c r="BPR434" s="84" ph="1"/>
      <c r="BPS434" s="84" ph="1"/>
      <c r="BPT434" s="84" ph="1"/>
      <c r="BPU434" s="84" ph="1"/>
      <c r="BPV434" s="84" ph="1"/>
      <c r="BPW434" s="84" ph="1"/>
    </row>
    <row r="435" spans="10:1791" ht="24.75">
      <c r="J435" s="220" ph="1"/>
      <c r="P435" s="2" ph="1"/>
      <c r="Q435" s="367" ph="1"/>
      <c r="R435" s="340" ph="1"/>
      <c r="S435" s="19" ph="1"/>
      <c r="T435" s="385" ph="1"/>
      <c r="U435" s="2" ph="1"/>
      <c r="V435" s="2" ph="1"/>
      <c r="W435" s="2" ph="1"/>
      <c r="X435" s="2" ph="1"/>
      <c r="Y435" s="2" ph="1"/>
      <c r="Z435" s="2" ph="1"/>
      <c r="AA435" s="2" ph="1"/>
      <c r="AB435" s="2" ph="1"/>
      <c r="AC435" s="2" ph="1"/>
      <c r="AD435" s="2" ph="1"/>
      <c r="AE435" s="2" ph="1"/>
      <c r="AF435" s="84" ph="1"/>
      <c r="AG435" s="84" ph="1"/>
      <c r="AH435" s="84" ph="1"/>
      <c r="AI435" s="84" ph="1"/>
      <c r="AJ435" s="84" ph="1"/>
      <c r="AK435" s="84" ph="1"/>
      <c r="AL435" s="84" ph="1"/>
      <c r="AM435" s="84" ph="1"/>
      <c r="AN435" s="84" ph="1"/>
      <c r="AO435" s="84" ph="1"/>
      <c r="AP435" s="84" ph="1"/>
      <c r="AQ435" s="84" ph="1"/>
      <c r="AR435" s="84" ph="1"/>
      <c r="AS435" s="84" ph="1"/>
      <c r="AT435" s="84" ph="1"/>
      <c r="AU435" s="84" ph="1"/>
      <c r="AV435" s="84" ph="1"/>
      <c r="AW435" s="84" ph="1"/>
      <c r="AX435" s="84" ph="1"/>
      <c r="AY435" s="84" ph="1"/>
      <c r="AZ435" s="84" ph="1"/>
      <c r="BA435" s="84" ph="1"/>
      <c r="BB435" s="84" ph="1"/>
      <c r="BC435" s="84" ph="1"/>
      <c r="BD435" s="84" ph="1"/>
      <c r="BE435" s="84" ph="1"/>
      <c r="BF435" s="84" ph="1"/>
      <c r="BG435" s="84" ph="1"/>
      <c r="BH435" s="84" ph="1"/>
      <c r="BI435" s="84" ph="1"/>
      <c r="BJ435" s="84" ph="1"/>
      <c r="BK435" s="84" ph="1"/>
      <c r="BL435" s="84" ph="1"/>
      <c r="BM435" s="84" ph="1"/>
      <c r="BN435" s="84" ph="1"/>
      <c r="BO435" s="84" ph="1"/>
      <c r="BP435" s="84" ph="1"/>
      <c r="BQ435" s="84" ph="1"/>
      <c r="BR435" s="84" ph="1"/>
      <c r="BS435" s="84" ph="1"/>
      <c r="BT435" s="84" ph="1"/>
      <c r="BU435" s="84" ph="1"/>
      <c r="BV435" s="84" ph="1"/>
      <c r="BW435" s="84" ph="1"/>
      <c r="BX435" s="84" ph="1"/>
      <c r="BY435" s="84" ph="1"/>
      <c r="BZ435" s="84" ph="1"/>
      <c r="CA435" s="84" ph="1"/>
      <c r="CB435" s="84" ph="1"/>
      <c r="CC435" s="84" ph="1"/>
      <c r="CD435" s="84" ph="1"/>
      <c r="CE435" s="84" ph="1"/>
      <c r="CF435" s="84" ph="1"/>
      <c r="CG435" s="84" ph="1"/>
      <c r="CH435" s="84" ph="1"/>
      <c r="CI435" s="84" ph="1"/>
      <c r="CJ435" s="84" ph="1"/>
      <c r="CK435" s="84" ph="1"/>
      <c r="CL435" s="84" ph="1"/>
      <c r="CM435" s="84" ph="1"/>
      <c r="CN435" s="84" ph="1"/>
      <c r="CO435" s="84" ph="1"/>
      <c r="CP435" s="84" ph="1"/>
      <c r="CQ435" s="84" ph="1"/>
      <c r="CR435" s="84" ph="1"/>
      <c r="CS435" s="84" ph="1"/>
      <c r="CT435" s="84" ph="1"/>
      <c r="CU435" s="84" ph="1"/>
      <c r="CV435" s="84" ph="1"/>
      <c r="CW435" s="84" ph="1"/>
      <c r="CX435" s="84" ph="1"/>
      <c r="CY435" s="84" ph="1"/>
      <c r="CZ435" s="84" ph="1"/>
      <c r="DA435" s="84" ph="1"/>
      <c r="DB435" s="84" ph="1"/>
      <c r="DC435" s="84" ph="1"/>
      <c r="DD435" s="84" ph="1"/>
      <c r="DE435" s="84" ph="1"/>
      <c r="DF435" s="84" ph="1"/>
      <c r="DG435" s="84" ph="1"/>
      <c r="DH435" s="84" ph="1"/>
      <c r="DI435" s="84" ph="1"/>
      <c r="DJ435" s="84" ph="1"/>
      <c r="DK435" s="84" ph="1"/>
      <c r="DL435" s="84" ph="1"/>
      <c r="DM435" s="84" ph="1"/>
      <c r="DN435" s="84" ph="1"/>
      <c r="DO435" s="84" ph="1"/>
      <c r="DP435" s="84" ph="1"/>
      <c r="DQ435" s="84" ph="1"/>
      <c r="DR435" s="84" ph="1"/>
      <c r="DS435" s="84" ph="1"/>
      <c r="DT435" s="84" ph="1"/>
      <c r="DU435" s="84" ph="1"/>
      <c r="DV435" s="84" ph="1"/>
      <c r="DW435" s="84" ph="1"/>
      <c r="DX435" s="84" ph="1"/>
      <c r="DY435" s="84" ph="1"/>
      <c r="DZ435" s="84" ph="1"/>
      <c r="EA435" s="84" ph="1"/>
      <c r="EB435" s="84" ph="1"/>
      <c r="EC435" s="84" ph="1"/>
      <c r="ED435" s="84" ph="1"/>
      <c r="EE435" s="84" ph="1"/>
      <c r="EF435" s="84" ph="1"/>
      <c r="EG435" s="84" ph="1"/>
      <c r="EH435" s="84" ph="1"/>
      <c r="EI435" s="84" ph="1"/>
      <c r="EJ435" s="84" ph="1"/>
      <c r="EK435" s="84" ph="1"/>
      <c r="EL435" s="84" ph="1"/>
      <c r="EM435" s="84" ph="1"/>
      <c r="EN435" s="84" ph="1"/>
      <c r="EO435" s="84" ph="1"/>
      <c r="EP435" s="84" ph="1"/>
      <c r="EQ435" s="84" ph="1"/>
      <c r="ER435" s="84" ph="1"/>
      <c r="ES435" s="84" ph="1"/>
      <c r="ET435" s="84" ph="1"/>
      <c r="EU435" s="84" ph="1"/>
      <c r="EV435" s="84" ph="1"/>
      <c r="EW435" s="84" ph="1"/>
      <c r="EX435" s="84" ph="1"/>
      <c r="EY435" s="84" ph="1"/>
      <c r="EZ435" s="84" ph="1"/>
      <c r="FA435" s="84" ph="1"/>
      <c r="FB435" s="84" ph="1"/>
      <c r="FC435" s="84" ph="1"/>
      <c r="FD435" s="84" ph="1"/>
      <c r="FE435" s="84" ph="1"/>
      <c r="FF435" s="84" ph="1"/>
      <c r="FG435" s="84" ph="1"/>
      <c r="FH435" s="84" ph="1"/>
      <c r="FI435" s="84" ph="1"/>
      <c r="FJ435" s="84" ph="1"/>
      <c r="FK435" s="84" ph="1"/>
      <c r="FL435" s="84" ph="1"/>
      <c r="FM435" s="84" ph="1"/>
      <c r="FN435" s="84" ph="1"/>
      <c r="FO435" s="84" ph="1"/>
      <c r="FP435" s="84" ph="1"/>
      <c r="FQ435" s="84" ph="1"/>
      <c r="FR435" s="84" ph="1"/>
      <c r="FS435" s="84" ph="1"/>
      <c r="FT435" s="84" ph="1"/>
      <c r="FU435" s="84" ph="1"/>
      <c r="FV435" s="84" ph="1"/>
      <c r="FW435" s="84" ph="1"/>
      <c r="FX435" s="84" ph="1"/>
      <c r="FY435" s="84" ph="1"/>
      <c r="FZ435" s="84" ph="1"/>
      <c r="GA435" s="84" ph="1"/>
      <c r="GB435" s="84" ph="1"/>
      <c r="GC435" s="84" ph="1"/>
      <c r="GD435" s="84" ph="1"/>
      <c r="GE435" s="84" ph="1"/>
      <c r="GF435" s="84" ph="1"/>
      <c r="GG435" s="84" ph="1"/>
      <c r="GH435" s="84" ph="1"/>
      <c r="GI435" s="84" ph="1"/>
      <c r="GJ435" s="84" ph="1"/>
      <c r="GK435" s="84" ph="1"/>
      <c r="GL435" s="84" ph="1"/>
      <c r="GM435" s="84" ph="1"/>
      <c r="GN435" s="84" ph="1"/>
      <c r="GO435" s="84" ph="1"/>
      <c r="GP435" s="84" ph="1"/>
      <c r="GQ435" s="84" ph="1"/>
      <c r="GR435" s="84" ph="1"/>
      <c r="GS435" s="84" ph="1"/>
      <c r="GT435" s="84" ph="1"/>
      <c r="GU435" s="84" ph="1"/>
      <c r="GV435" s="84" ph="1"/>
      <c r="GW435" s="84" ph="1"/>
      <c r="GX435" s="84" ph="1"/>
      <c r="GY435" s="84" ph="1"/>
      <c r="GZ435" s="84" ph="1"/>
      <c r="HA435" s="84" ph="1"/>
      <c r="HB435" s="84" ph="1"/>
      <c r="HC435" s="84" ph="1"/>
      <c r="HD435" s="84" ph="1"/>
      <c r="HE435" s="84" ph="1"/>
      <c r="HF435" s="84" ph="1"/>
      <c r="HG435" s="84" ph="1"/>
      <c r="HH435" s="84" ph="1"/>
      <c r="HI435" s="84" ph="1"/>
      <c r="HJ435" s="84" ph="1"/>
      <c r="HK435" s="84" ph="1"/>
      <c r="HL435" s="84" ph="1"/>
      <c r="HM435" s="84" ph="1"/>
      <c r="HN435" s="84" ph="1"/>
      <c r="HO435" s="84" ph="1"/>
      <c r="HP435" s="84" ph="1"/>
      <c r="HQ435" s="84" ph="1"/>
      <c r="HR435" s="84" ph="1"/>
      <c r="HS435" s="84" ph="1"/>
      <c r="HT435" s="84" ph="1"/>
      <c r="HU435" s="84" ph="1"/>
      <c r="HV435" s="84" ph="1"/>
      <c r="HW435" s="84" ph="1"/>
      <c r="HX435" s="84" ph="1"/>
      <c r="HY435" s="84" ph="1"/>
      <c r="HZ435" s="84" ph="1"/>
      <c r="IA435" s="84" ph="1"/>
      <c r="IB435" s="84" ph="1"/>
      <c r="IC435" s="84" ph="1"/>
      <c r="ID435" s="84" ph="1"/>
      <c r="IE435" s="84" ph="1"/>
      <c r="IF435" s="84" ph="1"/>
      <c r="IG435" s="84" ph="1"/>
      <c r="IH435" s="84" ph="1"/>
      <c r="II435" s="84" ph="1"/>
      <c r="IJ435" s="84" ph="1"/>
      <c r="IK435" s="84" ph="1"/>
      <c r="IL435" s="84" ph="1"/>
      <c r="IM435" s="84" ph="1"/>
      <c r="IN435" s="84" ph="1"/>
      <c r="IO435" s="84" ph="1"/>
      <c r="IP435" s="84" ph="1"/>
      <c r="IQ435" s="84" ph="1"/>
      <c r="IR435" s="84" ph="1"/>
      <c r="IS435" s="84" ph="1"/>
      <c r="IT435" s="84" ph="1"/>
      <c r="IU435" s="84" ph="1"/>
      <c r="IV435" s="84" ph="1"/>
      <c r="IW435" s="84" ph="1"/>
      <c r="IX435" s="84" ph="1"/>
      <c r="IY435" s="84" ph="1"/>
      <c r="IZ435" s="84" ph="1"/>
      <c r="JA435" s="84" ph="1"/>
      <c r="JB435" s="84" ph="1"/>
      <c r="JC435" s="84" ph="1"/>
      <c r="JD435" s="84" ph="1"/>
      <c r="JE435" s="84" ph="1"/>
      <c r="JF435" s="84" ph="1"/>
      <c r="JG435" s="84" ph="1"/>
      <c r="JH435" s="84" ph="1"/>
      <c r="JI435" s="84" ph="1"/>
      <c r="JJ435" s="84" ph="1"/>
      <c r="JK435" s="84" ph="1"/>
      <c r="JL435" s="84" ph="1"/>
      <c r="JM435" s="84" ph="1"/>
      <c r="JN435" s="84" ph="1"/>
      <c r="JO435" s="84" ph="1"/>
      <c r="JP435" s="84" ph="1"/>
      <c r="JQ435" s="84" ph="1"/>
      <c r="JR435" s="84" ph="1"/>
      <c r="JS435" s="84" ph="1"/>
      <c r="JT435" s="84" ph="1"/>
      <c r="JU435" s="84" ph="1"/>
      <c r="JV435" s="84" ph="1"/>
      <c r="JW435" s="84" ph="1"/>
      <c r="JX435" s="84" ph="1"/>
      <c r="JY435" s="84" ph="1"/>
      <c r="JZ435" s="84" ph="1"/>
      <c r="KA435" s="84" ph="1"/>
      <c r="KB435" s="84" ph="1"/>
      <c r="KC435" s="84" ph="1"/>
      <c r="KD435" s="84" ph="1"/>
      <c r="KE435" s="84" ph="1"/>
      <c r="KF435" s="84" ph="1"/>
      <c r="KG435" s="84" ph="1"/>
      <c r="KH435" s="84" ph="1"/>
      <c r="KI435" s="84" ph="1"/>
      <c r="KJ435" s="84" ph="1"/>
      <c r="KK435" s="84" ph="1"/>
      <c r="KL435" s="84" ph="1"/>
      <c r="KM435" s="84" ph="1"/>
      <c r="KN435" s="84" ph="1"/>
      <c r="KO435" s="84" ph="1"/>
      <c r="KP435" s="84" ph="1"/>
      <c r="KQ435" s="84" ph="1"/>
      <c r="KR435" s="84" ph="1"/>
      <c r="KS435" s="84" ph="1"/>
      <c r="KT435" s="84" ph="1"/>
      <c r="KU435" s="84" ph="1"/>
      <c r="KV435" s="84" ph="1"/>
      <c r="KW435" s="84" ph="1"/>
      <c r="KX435" s="84" ph="1"/>
      <c r="KY435" s="84" ph="1"/>
      <c r="KZ435" s="84" ph="1"/>
      <c r="LA435" s="84" ph="1"/>
      <c r="LB435" s="84" ph="1"/>
      <c r="LC435" s="84" ph="1"/>
      <c r="LD435" s="84" ph="1"/>
      <c r="LE435" s="84" ph="1"/>
      <c r="LF435" s="84" ph="1"/>
      <c r="LG435" s="84" ph="1"/>
      <c r="LH435" s="84" ph="1"/>
      <c r="LI435" s="84" ph="1"/>
      <c r="LJ435" s="84" ph="1"/>
      <c r="LK435" s="84" ph="1"/>
      <c r="LL435" s="84" ph="1"/>
      <c r="LM435" s="84" ph="1"/>
      <c r="LN435" s="84" ph="1"/>
      <c r="LO435" s="84" ph="1"/>
      <c r="LP435" s="84" ph="1"/>
      <c r="LQ435" s="84" ph="1"/>
      <c r="LR435" s="84" ph="1"/>
      <c r="LS435" s="84" ph="1"/>
      <c r="LT435" s="84" ph="1"/>
      <c r="LU435" s="84" ph="1"/>
      <c r="LV435" s="84" ph="1"/>
      <c r="LW435" s="84" ph="1"/>
      <c r="LX435" s="84" ph="1"/>
      <c r="LY435" s="84" ph="1"/>
      <c r="LZ435" s="84" ph="1"/>
      <c r="MA435" s="84" ph="1"/>
      <c r="MB435" s="84" ph="1"/>
      <c r="MC435" s="84" ph="1"/>
      <c r="MD435" s="84" ph="1"/>
      <c r="ME435" s="84" ph="1"/>
      <c r="MF435" s="84" ph="1"/>
      <c r="MG435" s="84" ph="1"/>
      <c r="MH435" s="84" ph="1"/>
      <c r="MI435" s="84" ph="1"/>
      <c r="MJ435" s="84" ph="1"/>
      <c r="MK435" s="84" ph="1"/>
      <c r="ML435" s="84" ph="1"/>
      <c r="MM435" s="84" ph="1"/>
      <c r="MN435" s="84" ph="1"/>
      <c r="MO435" s="84" ph="1"/>
      <c r="MP435" s="84" ph="1"/>
      <c r="MQ435" s="84" ph="1"/>
      <c r="MR435" s="84" ph="1"/>
      <c r="MS435" s="84" ph="1"/>
      <c r="MT435" s="84" ph="1"/>
      <c r="MU435" s="84" ph="1"/>
      <c r="MV435" s="84" ph="1"/>
      <c r="MW435" s="84" ph="1"/>
      <c r="MX435" s="84" ph="1"/>
      <c r="MY435" s="84" ph="1"/>
      <c r="MZ435" s="84" ph="1"/>
      <c r="NA435" s="84" ph="1"/>
      <c r="NB435" s="84" ph="1"/>
      <c r="NC435" s="84" ph="1"/>
      <c r="ND435" s="84" ph="1"/>
      <c r="NE435" s="84" ph="1"/>
      <c r="NF435" s="84" ph="1"/>
      <c r="NG435" s="84" ph="1"/>
      <c r="NH435" s="84" ph="1"/>
      <c r="NI435" s="84" ph="1"/>
      <c r="NJ435" s="84" ph="1"/>
      <c r="NK435" s="84" ph="1"/>
      <c r="NL435" s="84" ph="1"/>
      <c r="NM435" s="84" ph="1"/>
      <c r="NN435" s="84" ph="1"/>
      <c r="NO435" s="84" ph="1"/>
      <c r="NP435" s="84" ph="1"/>
      <c r="NQ435" s="84" ph="1"/>
      <c r="NR435" s="84" ph="1"/>
      <c r="NS435" s="84" ph="1"/>
      <c r="NT435" s="84" ph="1"/>
      <c r="NU435" s="84" ph="1"/>
      <c r="NV435" s="84" ph="1"/>
      <c r="NW435" s="84" ph="1"/>
      <c r="NX435" s="84" ph="1"/>
      <c r="NY435" s="84" ph="1"/>
      <c r="NZ435" s="84" ph="1"/>
      <c r="OA435" s="84" ph="1"/>
      <c r="OB435" s="84" ph="1"/>
      <c r="OC435" s="84" ph="1"/>
      <c r="OD435" s="84" ph="1"/>
      <c r="OE435" s="84" ph="1"/>
      <c r="OF435" s="84" ph="1"/>
      <c r="OG435" s="84" ph="1"/>
      <c r="OH435" s="84" ph="1"/>
      <c r="OI435" s="84" ph="1"/>
      <c r="OJ435" s="84" ph="1"/>
      <c r="OK435" s="84" ph="1"/>
      <c r="OL435" s="84" ph="1"/>
      <c r="OM435" s="84" ph="1"/>
      <c r="ON435" s="84" ph="1"/>
      <c r="OO435" s="84" ph="1"/>
      <c r="OP435" s="84" ph="1"/>
      <c r="OQ435" s="84" ph="1"/>
      <c r="OR435" s="84" ph="1"/>
      <c r="OS435" s="84" ph="1"/>
      <c r="OT435" s="84" ph="1"/>
      <c r="OU435" s="84" ph="1"/>
      <c r="OV435" s="84" ph="1"/>
      <c r="OW435" s="84" ph="1"/>
      <c r="OX435" s="84" ph="1"/>
      <c r="OY435" s="84" ph="1"/>
      <c r="OZ435" s="84" ph="1"/>
      <c r="PA435" s="84" ph="1"/>
      <c r="PB435" s="84" ph="1"/>
      <c r="PC435" s="84" ph="1"/>
      <c r="PD435" s="84" ph="1"/>
      <c r="PE435" s="84" ph="1"/>
      <c r="PF435" s="84" ph="1"/>
      <c r="PG435" s="84" ph="1"/>
      <c r="PH435" s="84" ph="1"/>
      <c r="PI435" s="84" ph="1"/>
      <c r="PJ435" s="84" ph="1"/>
      <c r="PK435" s="84" ph="1"/>
      <c r="PL435" s="84" ph="1"/>
      <c r="PM435" s="84" ph="1"/>
      <c r="PN435" s="84" ph="1"/>
      <c r="PO435" s="84" ph="1"/>
      <c r="PP435" s="84" ph="1"/>
      <c r="PQ435" s="84" ph="1"/>
      <c r="PR435" s="84" ph="1"/>
      <c r="PS435" s="84" ph="1"/>
      <c r="PT435" s="84" ph="1"/>
      <c r="PU435" s="84" ph="1"/>
      <c r="PV435" s="84" ph="1"/>
      <c r="PW435" s="84" ph="1"/>
      <c r="PX435" s="84" ph="1"/>
      <c r="PY435" s="84" ph="1"/>
      <c r="PZ435" s="84" ph="1"/>
      <c r="QA435" s="84" ph="1"/>
      <c r="QB435" s="84" ph="1"/>
      <c r="QC435" s="84" ph="1"/>
      <c r="QD435" s="84" ph="1"/>
      <c r="QE435" s="84" ph="1"/>
      <c r="QF435" s="84" ph="1"/>
      <c r="QG435" s="84" ph="1"/>
      <c r="QH435" s="84" ph="1"/>
      <c r="QI435" s="84" ph="1"/>
      <c r="QJ435" s="84" ph="1"/>
      <c r="QK435" s="84" ph="1"/>
      <c r="QL435" s="84" ph="1"/>
      <c r="QM435" s="84" ph="1"/>
      <c r="QN435" s="84" ph="1"/>
      <c r="QO435" s="84" ph="1"/>
      <c r="QP435" s="84" ph="1"/>
      <c r="QQ435" s="84" ph="1"/>
      <c r="QR435" s="84" ph="1"/>
      <c r="QS435" s="84" ph="1"/>
      <c r="QT435" s="84" ph="1"/>
      <c r="QU435" s="84" ph="1"/>
      <c r="QV435" s="84" ph="1"/>
      <c r="QW435" s="84" ph="1"/>
      <c r="QX435" s="84" ph="1"/>
      <c r="QY435" s="84" ph="1"/>
      <c r="QZ435" s="84" ph="1"/>
      <c r="RA435" s="84" ph="1"/>
      <c r="RB435" s="84" ph="1"/>
      <c r="RC435" s="84" ph="1"/>
      <c r="RD435" s="84" ph="1"/>
      <c r="RE435" s="84" ph="1"/>
      <c r="RF435" s="84" ph="1"/>
      <c r="RG435" s="84" ph="1"/>
      <c r="RH435" s="84" ph="1"/>
      <c r="RI435" s="84" ph="1"/>
      <c r="RJ435" s="84" ph="1"/>
      <c r="RK435" s="84" ph="1"/>
      <c r="RL435" s="84" ph="1"/>
      <c r="RM435" s="84" ph="1"/>
      <c r="RN435" s="84" ph="1"/>
      <c r="RO435" s="84" ph="1"/>
      <c r="RP435" s="84" ph="1"/>
      <c r="RQ435" s="84" ph="1"/>
      <c r="RR435" s="84" ph="1"/>
      <c r="RS435" s="84" ph="1"/>
      <c r="RT435" s="84" ph="1"/>
      <c r="RU435" s="84" ph="1"/>
      <c r="RV435" s="84" ph="1"/>
      <c r="RW435" s="84" ph="1"/>
      <c r="RX435" s="84" ph="1"/>
      <c r="RY435" s="84" ph="1"/>
      <c r="RZ435" s="84" ph="1"/>
      <c r="SA435" s="84" ph="1"/>
      <c r="SB435" s="84" ph="1"/>
      <c r="SC435" s="84" ph="1"/>
      <c r="SD435" s="84" ph="1"/>
      <c r="SE435" s="84" ph="1"/>
      <c r="SF435" s="84" ph="1"/>
      <c r="SG435" s="84" ph="1"/>
      <c r="SH435" s="84" ph="1"/>
      <c r="SI435" s="84" ph="1"/>
      <c r="SJ435" s="84" ph="1"/>
      <c r="SK435" s="84" ph="1"/>
      <c r="SL435" s="84" ph="1"/>
      <c r="SM435" s="84" ph="1"/>
      <c r="SN435" s="84" ph="1"/>
      <c r="SO435" s="84" ph="1"/>
      <c r="SP435" s="84" ph="1"/>
      <c r="SQ435" s="84" ph="1"/>
      <c r="SR435" s="84" ph="1"/>
      <c r="SS435" s="84" ph="1"/>
      <c r="ST435" s="84" ph="1"/>
      <c r="SU435" s="84" ph="1"/>
      <c r="SV435" s="84" ph="1"/>
      <c r="SW435" s="84" ph="1"/>
      <c r="SX435" s="84" ph="1"/>
      <c r="SY435" s="84" ph="1"/>
      <c r="SZ435" s="84" ph="1"/>
      <c r="TA435" s="84" ph="1"/>
      <c r="TB435" s="84" ph="1"/>
      <c r="TC435" s="84" ph="1"/>
      <c r="TD435" s="84" ph="1"/>
      <c r="TE435" s="84" ph="1"/>
      <c r="TF435" s="84" ph="1"/>
      <c r="TG435" s="84" ph="1"/>
      <c r="TH435" s="84" ph="1"/>
      <c r="TI435" s="84" ph="1"/>
      <c r="TJ435" s="84" ph="1"/>
      <c r="TK435" s="84" ph="1"/>
      <c r="TL435" s="84" ph="1"/>
      <c r="TM435" s="84" ph="1"/>
      <c r="TN435" s="84" ph="1"/>
      <c r="TO435" s="84" ph="1"/>
      <c r="TP435" s="84" ph="1"/>
      <c r="TQ435" s="84" ph="1"/>
      <c r="TR435" s="84" ph="1"/>
      <c r="TS435" s="84" ph="1"/>
      <c r="TT435" s="84" ph="1"/>
      <c r="TU435" s="84" ph="1"/>
      <c r="TV435" s="84" ph="1"/>
      <c r="TW435" s="84" ph="1"/>
      <c r="TX435" s="84" ph="1"/>
      <c r="TY435" s="84" ph="1"/>
      <c r="TZ435" s="84" ph="1"/>
      <c r="UA435" s="84" ph="1"/>
      <c r="UB435" s="84" ph="1"/>
      <c r="UC435" s="84" ph="1"/>
      <c r="UD435" s="84" ph="1"/>
      <c r="UE435" s="84" ph="1"/>
      <c r="UF435" s="84" ph="1"/>
      <c r="UG435" s="84" ph="1"/>
      <c r="UH435" s="84" ph="1"/>
      <c r="UI435" s="84" ph="1"/>
      <c r="UJ435" s="84" ph="1"/>
      <c r="UK435" s="84" ph="1"/>
      <c r="UL435" s="84" ph="1"/>
      <c r="UM435" s="84" ph="1"/>
      <c r="UN435" s="84" ph="1"/>
      <c r="UO435" s="84" ph="1"/>
      <c r="UP435" s="84" ph="1"/>
      <c r="UQ435" s="84" ph="1"/>
      <c r="UR435" s="84" ph="1"/>
      <c r="US435" s="84" ph="1"/>
      <c r="UT435" s="84" ph="1"/>
      <c r="UU435" s="84" ph="1"/>
      <c r="UV435" s="84" ph="1"/>
      <c r="UW435" s="84" ph="1"/>
      <c r="UX435" s="84" ph="1"/>
      <c r="UY435" s="84" ph="1"/>
      <c r="UZ435" s="84" ph="1"/>
      <c r="VA435" s="84" ph="1"/>
      <c r="VB435" s="84" ph="1"/>
      <c r="VC435" s="84" ph="1"/>
      <c r="VD435" s="84" ph="1"/>
      <c r="VE435" s="84" ph="1"/>
      <c r="VF435" s="84" ph="1"/>
      <c r="VG435" s="84" ph="1"/>
      <c r="VH435" s="84" ph="1"/>
      <c r="VI435" s="84" ph="1"/>
      <c r="VJ435" s="84" ph="1"/>
      <c r="VK435" s="84" ph="1"/>
      <c r="VL435" s="84" ph="1"/>
      <c r="VM435" s="84" ph="1"/>
      <c r="VN435" s="84" ph="1"/>
      <c r="VO435" s="84" ph="1"/>
      <c r="VP435" s="84" ph="1"/>
      <c r="VQ435" s="84" ph="1"/>
      <c r="VR435" s="84" ph="1"/>
      <c r="VS435" s="84" ph="1"/>
      <c r="VT435" s="84" ph="1"/>
      <c r="VU435" s="84" ph="1"/>
      <c r="VV435" s="84" ph="1"/>
      <c r="VW435" s="84" ph="1"/>
      <c r="VX435" s="84" ph="1"/>
      <c r="VY435" s="84" ph="1"/>
      <c r="VZ435" s="84" ph="1"/>
      <c r="WA435" s="84" ph="1"/>
      <c r="WB435" s="84" ph="1"/>
      <c r="WC435" s="84" ph="1"/>
      <c r="WD435" s="84" ph="1"/>
      <c r="WE435" s="84" ph="1"/>
      <c r="WF435" s="84" ph="1"/>
      <c r="WG435" s="84" ph="1"/>
      <c r="WH435" s="84" ph="1"/>
      <c r="WI435" s="84" ph="1"/>
      <c r="WJ435" s="84" ph="1"/>
      <c r="WK435" s="84" ph="1"/>
      <c r="WL435" s="84" ph="1"/>
      <c r="WM435" s="84" ph="1"/>
      <c r="WN435" s="84" ph="1"/>
      <c r="WO435" s="84" ph="1"/>
      <c r="WP435" s="84" ph="1"/>
      <c r="WQ435" s="84" ph="1"/>
      <c r="WR435" s="84" ph="1"/>
      <c r="WS435" s="84" ph="1"/>
      <c r="WT435" s="84" ph="1"/>
      <c r="WU435" s="84" ph="1"/>
      <c r="WV435" s="84" ph="1"/>
      <c r="WW435" s="84" ph="1"/>
      <c r="WX435" s="84" ph="1"/>
      <c r="WY435" s="84" ph="1"/>
      <c r="WZ435" s="84" ph="1"/>
      <c r="XA435" s="84" ph="1"/>
      <c r="XB435" s="84" ph="1"/>
      <c r="XC435" s="84" ph="1"/>
      <c r="XD435" s="84" ph="1"/>
      <c r="XE435" s="84" ph="1"/>
      <c r="XF435" s="84" ph="1"/>
      <c r="XG435" s="84" ph="1"/>
      <c r="XH435" s="84" ph="1"/>
      <c r="XI435" s="84" ph="1"/>
      <c r="XJ435" s="84" ph="1"/>
      <c r="XK435" s="84" ph="1"/>
      <c r="XL435" s="84" ph="1"/>
      <c r="XM435" s="84" ph="1"/>
      <c r="XN435" s="84" ph="1"/>
      <c r="XO435" s="84" ph="1"/>
      <c r="XP435" s="84" ph="1"/>
      <c r="XQ435" s="84" ph="1"/>
      <c r="XR435" s="84" ph="1"/>
      <c r="XS435" s="84" ph="1"/>
      <c r="XT435" s="84" ph="1"/>
      <c r="XU435" s="84" ph="1"/>
      <c r="XV435" s="84" ph="1"/>
      <c r="XW435" s="84" ph="1"/>
      <c r="XX435" s="84" ph="1"/>
      <c r="XY435" s="84" ph="1"/>
      <c r="XZ435" s="84" ph="1"/>
      <c r="YA435" s="84" ph="1"/>
      <c r="YB435" s="84" ph="1"/>
      <c r="YC435" s="84" ph="1"/>
      <c r="YD435" s="84" ph="1"/>
      <c r="YE435" s="84" ph="1"/>
      <c r="YF435" s="84" ph="1"/>
      <c r="YG435" s="84" ph="1"/>
      <c r="YH435" s="84" ph="1"/>
      <c r="YI435" s="84" ph="1"/>
      <c r="YJ435" s="84" ph="1"/>
      <c r="YK435" s="84" ph="1"/>
      <c r="YL435" s="84" ph="1"/>
      <c r="YM435" s="84" ph="1"/>
      <c r="YN435" s="84" ph="1"/>
      <c r="YO435" s="84" ph="1"/>
      <c r="YP435" s="84" ph="1"/>
      <c r="YQ435" s="84" ph="1"/>
      <c r="YR435" s="84" ph="1"/>
      <c r="YS435" s="84" ph="1"/>
      <c r="YT435" s="84" ph="1"/>
      <c r="YU435" s="84" ph="1"/>
      <c r="YV435" s="84" ph="1"/>
      <c r="YW435" s="84" ph="1"/>
      <c r="YX435" s="84" ph="1"/>
      <c r="YY435" s="84" ph="1"/>
      <c r="YZ435" s="84" ph="1"/>
      <c r="ZA435" s="84" ph="1"/>
      <c r="ZB435" s="84" ph="1"/>
      <c r="ZC435" s="84" ph="1"/>
      <c r="ZD435" s="84" ph="1"/>
      <c r="ZE435" s="84" ph="1"/>
      <c r="ZF435" s="84" ph="1"/>
      <c r="ZG435" s="84" ph="1"/>
      <c r="ZH435" s="84" ph="1"/>
      <c r="ZI435" s="84" ph="1"/>
      <c r="ZJ435" s="84" ph="1"/>
      <c r="ZK435" s="84" ph="1"/>
      <c r="ZL435" s="84" ph="1"/>
      <c r="ZM435" s="84" ph="1"/>
      <c r="ZN435" s="84" ph="1"/>
      <c r="ZO435" s="84" ph="1"/>
      <c r="ZP435" s="84" ph="1"/>
      <c r="ZQ435" s="84" ph="1"/>
      <c r="ZR435" s="84" ph="1"/>
      <c r="ZS435" s="84" ph="1"/>
      <c r="ZT435" s="84" ph="1"/>
      <c r="ZU435" s="84" ph="1"/>
      <c r="ZV435" s="84" ph="1"/>
      <c r="ZW435" s="84" ph="1"/>
      <c r="ZX435" s="84" ph="1"/>
      <c r="ZY435" s="84" ph="1"/>
      <c r="ZZ435" s="84" ph="1"/>
      <c r="AAA435" s="84" ph="1"/>
      <c r="AAB435" s="84" ph="1"/>
      <c r="AAC435" s="84" ph="1"/>
      <c r="AAD435" s="84" ph="1"/>
      <c r="AAE435" s="84" ph="1"/>
      <c r="AAF435" s="84" ph="1"/>
      <c r="AAG435" s="84" ph="1"/>
      <c r="AAH435" s="84" ph="1"/>
      <c r="AAI435" s="84" ph="1"/>
      <c r="AAJ435" s="84" ph="1"/>
      <c r="AAK435" s="84" ph="1"/>
      <c r="AAL435" s="84" ph="1"/>
      <c r="AAM435" s="84" ph="1"/>
      <c r="AAN435" s="84" ph="1"/>
      <c r="AAO435" s="84" ph="1"/>
      <c r="AAP435" s="84" ph="1"/>
      <c r="AAQ435" s="84" ph="1"/>
      <c r="AAR435" s="84" ph="1"/>
      <c r="AAS435" s="84" ph="1"/>
      <c r="AAT435" s="84" ph="1"/>
      <c r="AAU435" s="84" ph="1"/>
      <c r="AAV435" s="84" ph="1"/>
      <c r="AAW435" s="84" ph="1"/>
      <c r="AAX435" s="84" ph="1"/>
      <c r="AAY435" s="84" ph="1"/>
      <c r="AAZ435" s="84" ph="1"/>
      <c r="ABA435" s="84" ph="1"/>
      <c r="ABB435" s="84" ph="1"/>
      <c r="ABC435" s="84" ph="1"/>
      <c r="ABD435" s="84" ph="1"/>
      <c r="ABE435" s="84" ph="1"/>
      <c r="ABF435" s="84" ph="1"/>
      <c r="ABG435" s="84" ph="1"/>
      <c r="ABH435" s="84" ph="1"/>
      <c r="ABI435" s="84" ph="1"/>
      <c r="ABJ435" s="84" ph="1"/>
      <c r="ABK435" s="84" ph="1"/>
      <c r="ABL435" s="84" ph="1"/>
      <c r="ABM435" s="84" ph="1"/>
      <c r="ABN435" s="84" ph="1"/>
      <c r="ABO435" s="84" ph="1"/>
      <c r="ABP435" s="84" ph="1"/>
      <c r="ABQ435" s="84" ph="1"/>
      <c r="ABR435" s="84" ph="1"/>
      <c r="ABS435" s="84" ph="1"/>
      <c r="ABT435" s="84" ph="1"/>
      <c r="ABU435" s="84" ph="1"/>
      <c r="ABV435" s="84" ph="1"/>
      <c r="ABW435" s="84" ph="1"/>
      <c r="ABX435" s="84" ph="1"/>
      <c r="ABY435" s="84" ph="1"/>
      <c r="ABZ435" s="84" ph="1"/>
      <c r="ACA435" s="84" ph="1"/>
      <c r="ACB435" s="84" ph="1"/>
      <c r="ACC435" s="84" ph="1"/>
      <c r="ACD435" s="84" ph="1"/>
      <c r="ACE435" s="84" ph="1"/>
      <c r="ACF435" s="84" ph="1"/>
      <c r="ACG435" s="84" ph="1"/>
      <c r="ACH435" s="84" ph="1"/>
      <c r="ACI435" s="84" ph="1"/>
      <c r="ACJ435" s="84" ph="1"/>
      <c r="ACK435" s="84" ph="1"/>
      <c r="ACL435" s="84" ph="1"/>
      <c r="ACM435" s="84" ph="1"/>
      <c r="ACN435" s="84" ph="1"/>
      <c r="ACO435" s="84" ph="1"/>
      <c r="ACP435" s="84" ph="1"/>
      <c r="ACQ435" s="84" ph="1"/>
      <c r="ACR435" s="84" ph="1"/>
      <c r="ACS435" s="84" ph="1"/>
      <c r="ACT435" s="84" ph="1"/>
      <c r="ACU435" s="84" ph="1"/>
      <c r="ACV435" s="84" ph="1"/>
      <c r="ACW435" s="84" ph="1"/>
      <c r="ACX435" s="84" ph="1"/>
      <c r="ACY435" s="84" ph="1"/>
      <c r="ACZ435" s="84" ph="1"/>
      <c r="ADA435" s="84" ph="1"/>
      <c r="ADB435" s="84" ph="1"/>
      <c r="ADC435" s="84" ph="1"/>
      <c r="ADD435" s="84" ph="1"/>
      <c r="ADE435" s="84" ph="1"/>
      <c r="ADF435" s="84" ph="1"/>
      <c r="ADG435" s="84" ph="1"/>
      <c r="ADH435" s="84" ph="1"/>
      <c r="ADI435" s="84" ph="1"/>
      <c r="ADJ435" s="84" ph="1"/>
      <c r="ADK435" s="84" ph="1"/>
      <c r="ADL435" s="84" ph="1"/>
      <c r="ADM435" s="84" ph="1"/>
      <c r="ADN435" s="84" ph="1"/>
      <c r="ADO435" s="84" ph="1"/>
      <c r="ADP435" s="84" ph="1"/>
      <c r="ADQ435" s="84" ph="1"/>
      <c r="ADR435" s="84" ph="1"/>
      <c r="ADS435" s="84" ph="1"/>
      <c r="ADT435" s="84" ph="1"/>
      <c r="ADU435" s="84" ph="1"/>
      <c r="ADV435" s="84" ph="1"/>
      <c r="ADW435" s="84" ph="1"/>
      <c r="ADX435" s="84" ph="1"/>
      <c r="ADY435" s="84" ph="1"/>
      <c r="ADZ435" s="84" ph="1"/>
      <c r="AEA435" s="84" ph="1"/>
      <c r="AEB435" s="84" ph="1"/>
      <c r="AEC435" s="84" ph="1"/>
      <c r="AED435" s="84" ph="1"/>
      <c r="AEE435" s="84" ph="1"/>
      <c r="AEF435" s="84" ph="1"/>
      <c r="AEG435" s="84" ph="1"/>
      <c r="AEH435" s="84" ph="1"/>
      <c r="AEI435" s="84" ph="1"/>
      <c r="AEJ435" s="84" ph="1"/>
      <c r="AEK435" s="84" ph="1"/>
      <c r="AEL435" s="84" ph="1"/>
      <c r="AEM435" s="84" ph="1"/>
      <c r="AEN435" s="84" ph="1"/>
      <c r="AEO435" s="84" ph="1"/>
      <c r="AEP435" s="84" ph="1"/>
      <c r="AEQ435" s="84" ph="1"/>
      <c r="AER435" s="84" ph="1"/>
      <c r="AES435" s="84" ph="1"/>
      <c r="AET435" s="84" ph="1"/>
      <c r="AEU435" s="84" ph="1"/>
      <c r="AEV435" s="84" ph="1"/>
      <c r="AEW435" s="84" ph="1"/>
      <c r="AEX435" s="84" ph="1"/>
      <c r="AEY435" s="84" ph="1"/>
      <c r="AEZ435" s="84" ph="1"/>
      <c r="AFA435" s="84" ph="1"/>
      <c r="AFB435" s="84" ph="1"/>
      <c r="AFC435" s="84" ph="1"/>
      <c r="AFD435" s="84" ph="1"/>
      <c r="AFE435" s="84" ph="1"/>
      <c r="AFF435" s="84" ph="1"/>
      <c r="AFG435" s="84" ph="1"/>
      <c r="AFH435" s="84" ph="1"/>
      <c r="AFI435" s="84" ph="1"/>
      <c r="AFJ435" s="84" ph="1"/>
      <c r="AFK435" s="84" ph="1"/>
      <c r="AFL435" s="84" ph="1"/>
      <c r="AFM435" s="84" ph="1"/>
      <c r="AFN435" s="84" ph="1"/>
      <c r="AFO435" s="84" ph="1"/>
      <c r="AFP435" s="84" ph="1"/>
      <c r="AFQ435" s="84" ph="1"/>
      <c r="AFR435" s="84" ph="1"/>
      <c r="AFS435" s="84" ph="1"/>
      <c r="AFT435" s="84" ph="1"/>
      <c r="AFU435" s="84" ph="1"/>
      <c r="AFV435" s="84" ph="1"/>
      <c r="AFW435" s="84" ph="1"/>
      <c r="AFX435" s="84" ph="1"/>
      <c r="AFY435" s="84" ph="1"/>
      <c r="AFZ435" s="84" ph="1"/>
      <c r="AGA435" s="84" ph="1"/>
      <c r="AGB435" s="84" ph="1"/>
      <c r="AGC435" s="84" ph="1"/>
      <c r="AGD435" s="84" ph="1"/>
      <c r="AGE435" s="84" ph="1"/>
      <c r="AGF435" s="84" ph="1"/>
      <c r="AGG435" s="84" ph="1"/>
      <c r="AGH435" s="84" ph="1"/>
      <c r="AGI435" s="84" ph="1"/>
      <c r="AGJ435" s="84" ph="1"/>
      <c r="AGK435" s="84" ph="1"/>
      <c r="AGL435" s="84" ph="1"/>
      <c r="AGM435" s="84" ph="1"/>
      <c r="AGN435" s="84" ph="1"/>
      <c r="AGO435" s="84" ph="1"/>
      <c r="AGP435" s="84" ph="1"/>
      <c r="AGQ435" s="84" ph="1"/>
      <c r="AGR435" s="84" ph="1"/>
      <c r="AGS435" s="84" ph="1"/>
      <c r="AGT435" s="84" ph="1"/>
      <c r="AGU435" s="84" ph="1"/>
      <c r="AGV435" s="84" ph="1"/>
      <c r="AGW435" s="84" ph="1"/>
      <c r="AGX435" s="84" ph="1"/>
      <c r="AGY435" s="84" ph="1"/>
      <c r="AGZ435" s="84" ph="1"/>
      <c r="AHA435" s="84" ph="1"/>
      <c r="AHB435" s="84" ph="1"/>
      <c r="AHC435" s="84" ph="1"/>
      <c r="AHD435" s="84" ph="1"/>
      <c r="AHE435" s="84" ph="1"/>
      <c r="AHF435" s="84" ph="1"/>
      <c r="AHG435" s="84" ph="1"/>
      <c r="AHH435" s="84" ph="1"/>
      <c r="AHI435" s="84" ph="1"/>
      <c r="AHJ435" s="84" ph="1"/>
      <c r="AHK435" s="84" ph="1"/>
      <c r="AHL435" s="84" ph="1"/>
      <c r="AHM435" s="84" ph="1"/>
      <c r="AHN435" s="84" ph="1"/>
      <c r="AHO435" s="84" ph="1"/>
      <c r="AHP435" s="84" ph="1"/>
      <c r="AHQ435" s="84" ph="1"/>
      <c r="AHR435" s="84" ph="1"/>
      <c r="AHS435" s="84" ph="1"/>
      <c r="AHT435" s="84" ph="1"/>
      <c r="AHU435" s="84" ph="1"/>
      <c r="AHV435" s="84" ph="1"/>
      <c r="AHW435" s="84" ph="1"/>
      <c r="AHX435" s="84" ph="1"/>
      <c r="AHY435" s="84" ph="1"/>
      <c r="AHZ435" s="84" ph="1"/>
      <c r="AIA435" s="84" ph="1"/>
      <c r="AIB435" s="84" ph="1"/>
      <c r="AIC435" s="84" ph="1"/>
      <c r="AID435" s="84" ph="1"/>
      <c r="AIE435" s="84" ph="1"/>
      <c r="AIF435" s="84" ph="1"/>
      <c r="AIG435" s="84" ph="1"/>
      <c r="AIH435" s="84" ph="1"/>
      <c r="AII435" s="84" ph="1"/>
      <c r="AIJ435" s="84" ph="1"/>
      <c r="AIK435" s="84" ph="1"/>
      <c r="AIL435" s="84" ph="1"/>
      <c r="AIM435" s="84" ph="1"/>
      <c r="AIN435" s="84" ph="1"/>
      <c r="AIO435" s="84" ph="1"/>
      <c r="AIP435" s="84" ph="1"/>
      <c r="AIQ435" s="84" ph="1"/>
      <c r="AIR435" s="84" ph="1"/>
      <c r="AIS435" s="84" ph="1"/>
      <c r="AIT435" s="84" ph="1"/>
      <c r="AIU435" s="84" ph="1"/>
      <c r="AIV435" s="84" ph="1"/>
      <c r="AIW435" s="84" ph="1"/>
      <c r="AIX435" s="84" ph="1"/>
      <c r="AIY435" s="84" ph="1"/>
      <c r="AIZ435" s="84" ph="1"/>
      <c r="AJA435" s="84" ph="1"/>
      <c r="AJB435" s="84" ph="1"/>
      <c r="AJC435" s="84" ph="1"/>
      <c r="AJD435" s="84" ph="1"/>
      <c r="AJE435" s="84" ph="1"/>
      <c r="AJF435" s="84" ph="1"/>
      <c r="AJG435" s="84" ph="1"/>
      <c r="AJH435" s="84" ph="1"/>
      <c r="AJI435" s="84" ph="1"/>
      <c r="AJJ435" s="84" ph="1"/>
      <c r="AJK435" s="84" ph="1"/>
      <c r="AJL435" s="84" ph="1"/>
      <c r="AJM435" s="84" ph="1"/>
      <c r="AJN435" s="84" ph="1"/>
      <c r="AJO435" s="84" ph="1"/>
      <c r="AJP435" s="84" ph="1"/>
      <c r="AJQ435" s="84" ph="1"/>
      <c r="AJR435" s="84" ph="1"/>
      <c r="AJS435" s="84" ph="1"/>
      <c r="AJT435" s="84" ph="1"/>
      <c r="AJU435" s="84" ph="1"/>
      <c r="AJV435" s="84" ph="1"/>
      <c r="AJW435" s="84" ph="1"/>
      <c r="AJX435" s="84" ph="1"/>
      <c r="AJY435" s="84" ph="1"/>
      <c r="AJZ435" s="84" ph="1"/>
      <c r="AKA435" s="84" ph="1"/>
      <c r="AKB435" s="84" ph="1"/>
      <c r="AKC435" s="84" ph="1"/>
      <c r="AKD435" s="84" ph="1"/>
      <c r="AKE435" s="84" ph="1"/>
      <c r="AKF435" s="84" ph="1"/>
      <c r="AKG435" s="84" ph="1"/>
      <c r="AKH435" s="84" ph="1"/>
      <c r="AKI435" s="84" ph="1"/>
      <c r="AKJ435" s="84" ph="1"/>
      <c r="AKK435" s="84" ph="1"/>
      <c r="AKL435" s="84" ph="1"/>
      <c r="AKM435" s="84" ph="1"/>
      <c r="AKN435" s="84" ph="1"/>
      <c r="AKO435" s="84" ph="1"/>
      <c r="AKP435" s="84" ph="1"/>
      <c r="AKQ435" s="84" ph="1"/>
      <c r="AKR435" s="84" ph="1"/>
      <c r="AKS435" s="84" ph="1"/>
      <c r="AKT435" s="84" ph="1"/>
      <c r="AKU435" s="84" ph="1"/>
      <c r="AKV435" s="84" ph="1"/>
      <c r="AKW435" s="84" ph="1"/>
      <c r="AKX435" s="84" ph="1"/>
      <c r="AKY435" s="84" ph="1"/>
      <c r="AKZ435" s="84" ph="1"/>
      <c r="ALA435" s="84" ph="1"/>
      <c r="ALB435" s="84" ph="1"/>
      <c r="ALC435" s="84" ph="1"/>
      <c r="ALD435" s="84" ph="1"/>
      <c r="ALE435" s="84" ph="1"/>
      <c r="ALF435" s="84" ph="1"/>
      <c r="ALG435" s="84" ph="1"/>
      <c r="ALH435" s="84" ph="1"/>
      <c r="ALI435" s="84" ph="1"/>
      <c r="ALJ435" s="84" ph="1"/>
      <c r="ALK435" s="84" ph="1"/>
      <c r="ALL435" s="84" ph="1"/>
      <c r="ALM435" s="84" ph="1"/>
      <c r="ALN435" s="84" ph="1"/>
      <c r="ALO435" s="84" ph="1"/>
      <c r="ALP435" s="84" ph="1"/>
      <c r="ALQ435" s="84" ph="1"/>
      <c r="ALR435" s="84" ph="1"/>
      <c r="ALS435" s="84" ph="1"/>
      <c r="ALT435" s="84" ph="1"/>
      <c r="ALU435" s="84" ph="1"/>
      <c r="ALV435" s="84" ph="1"/>
      <c r="ALW435" s="84" ph="1"/>
      <c r="ALX435" s="84" ph="1"/>
      <c r="ALY435" s="84" ph="1"/>
      <c r="ALZ435" s="84" ph="1"/>
      <c r="AMA435" s="84" ph="1"/>
      <c r="AMB435" s="84" ph="1"/>
      <c r="AMC435" s="84" ph="1"/>
      <c r="AMD435" s="84" ph="1"/>
      <c r="AME435" s="84" ph="1"/>
      <c r="AMF435" s="84" ph="1"/>
      <c r="AMG435" s="84" ph="1"/>
      <c r="AMH435" s="84" ph="1"/>
      <c r="AMI435" s="84" ph="1"/>
      <c r="AMJ435" s="84" ph="1"/>
      <c r="AMK435" s="84" ph="1"/>
      <c r="AML435" s="84" ph="1"/>
      <c r="AMM435" s="84" ph="1"/>
      <c r="AMN435" s="84" ph="1"/>
      <c r="AMO435" s="84" ph="1"/>
      <c r="AMP435" s="84" ph="1"/>
      <c r="AMQ435" s="84" ph="1"/>
      <c r="AMR435" s="84" ph="1"/>
      <c r="AMS435" s="84" ph="1"/>
      <c r="AMT435" s="84" ph="1"/>
      <c r="AMU435" s="84" ph="1"/>
      <c r="AMV435" s="84" ph="1"/>
      <c r="AMW435" s="84" ph="1"/>
      <c r="AMX435" s="84" ph="1"/>
      <c r="AMY435" s="84" ph="1"/>
      <c r="AMZ435" s="84" ph="1"/>
      <c r="ANA435" s="84" ph="1"/>
      <c r="ANB435" s="84" ph="1"/>
      <c r="ANC435" s="84" ph="1"/>
      <c r="AND435" s="84" ph="1"/>
      <c r="ANE435" s="84" ph="1"/>
      <c r="ANF435" s="84" ph="1"/>
      <c r="ANG435" s="84" ph="1"/>
      <c r="ANH435" s="84" ph="1"/>
      <c r="ANI435" s="84" ph="1"/>
      <c r="ANJ435" s="84" ph="1"/>
      <c r="ANK435" s="84" ph="1"/>
      <c r="ANL435" s="84" ph="1"/>
      <c r="ANM435" s="84" ph="1"/>
      <c r="ANN435" s="84" ph="1"/>
      <c r="ANO435" s="84" ph="1"/>
      <c r="ANP435" s="84" ph="1"/>
      <c r="ANQ435" s="84" ph="1"/>
      <c r="ANR435" s="84" ph="1"/>
      <c r="ANS435" s="84" ph="1"/>
      <c r="ANT435" s="84" ph="1"/>
      <c r="ANU435" s="84" ph="1"/>
      <c r="ANV435" s="84" ph="1"/>
      <c r="ANW435" s="84" ph="1"/>
      <c r="ANX435" s="84" ph="1"/>
      <c r="ANY435" s="84" ph="1"/>
      <c r="ANZ435" s="84" ph="1"/>
      <c r="AOA435" s="84" ph="1"/>
      <c r="AOB435" s="84" ph="1"/>
      <c r="AOC435" s="84" ph="1"/>
      <c r="AOD435" s="84" ph="1"/>
      <c r="AOE435" s="84" ph="1"/>
      <c r="AOF435" s="84" ph="1"/>
      <c r="AOG435" s="84" ph="1"/>
      <c r="AOH435" s="84" ph="1"/>
      <c r="AOI435" s="84" ph="1"/>
      <c r="AOJ435" s="84" ph="1"/>
      <c r="AOK435" s="84" ph="1"/>
      <c r="AOL435" s="84" ph="1"/>
      <c r="AOM435" s="84" ph="1"/>
      <c r="AON435" s="84" ph="1"/>
      <c r="AOO435" s="84" ph="1"/>
      <c r="AOP435" s="84" ph="1"/>
      <c r="AOQ435" s="84" ph="1"/>
      <c r="AOR435" s="84" ph="1"/>
      <c r="AOS435" s="84" ph="1"/>
      <c r="AOT435" s="84" ph="1"/>
      <c r="AOU435" s="84" ph="1"/>
      <c r="AOV435" s="84" ph="1"/>
      <c r="AOW435" s="84" ph="1"/>
      <c r="AOX435" s="84" ph="1"/>
      <c r="AOY435" s="84" ph="1"/>
      <c r="AOZ435" s="84" ph="1"/>
      <c r="APA435" s="84" ph="1"/>
      <c r="APB435" s="84" ph="1"/>
      <c r="APC435" s="84" ph="1"/>
      <c r="APD435" s="84" ph="1"/>
      <c r="APE435" s="84" ph="1"/>
      <c r="APF435" s="84" ph="1"/>
      <c r="APG435" s="84" ph="1"/>
      <c r="APH435" s="84" ph="1"/>
      <c r="API435" s="84" ph="1"/>
      <c r="APJ435" s="84" ph="1"/>
      <c r="APK435" s="84" ph="1"/>
      <c r="APL435" s="84" ph="1"/>
      <c r="APM435" s="84" ph="1"/>
      <c r="APN435" s="84" ph="1"/>
      <c r="APO435" s="84" ph="1"/>
      <c r="APP435" s="84" ph="1"/>
      <c r="APQ435" s="84" ph="1"/>
      <c r="APR435" s="84" ph="1"/>
      <c r="APS435" s="84" ph="1"/>
      <c r="APT435" s="84" ph="1"/>
      <c r="APU435" s="84" ph="1"/>
      <c r="APV435" s="84" ph="1"/>
      <c r="APW435" s="84" ph="1"/>
      <c r="APX435" s="84" ph="1"/>
      <c r="APY435" s="84" ph="1"/>
      <c r="APZ435" s="84" ph="1"/>
      <c r="AQA435" s="84" ph="1"/>
      <c r="AQB435" s="84" ph="1"/>
      <c r="AQC435" s="84" ph="1"/>
      <c r="AQD435" s="84" ph="1"/>
      <c r="AQE435" s="84" ph="1"/>
      <c r="AQF435" s="84" ph="1"/>
      <c r="AQG435" s="84" ph="1"/>
      <c r="AQH435" s="84" ph="1"/>
      <c r="AQI435" s="84" ph="1"/>
      <c r="AQJ435" s="84" ph="1"/>
      <c r="AQK435" s="84" ph="1"/>
      <c r="AQL435" s="84" ph="1"/>
      <c r="AQM435" s="84" ph="1"/>
      <c r="AQN435" s="84" ph="1"/>
      <c r="AQO435" s="84" ph="1"/>
      <c r="AQP435" s="84" ph="1"/>
      <c r="AQQ435" s="84" ph="1"/>
      <c r="AQR435" s="84" ph="1"/>
      <c r="AQS435" s="84" ph="1"/>
      <c r="AQT435" s="84" ph="1"/>
      <c r="AQU435" s="84" ph="1"/>
      <c r="AQV435" s="84" ph="1"/>
      <c r="AQW435" s="84" ph="1"/>
      <c r="AQX435" s="84" ph="1"/>
      <c r="AQY435" s="84" ph="1"/>
      <c r="AQZ435" s="84" ph="1"/>
      <c r="ARA435" s="84" ph="1"/>
      <c r="ARB435" s="84" ph="1"/>
      <c r="ARC435" s="84" ph="1"/>
      <c r="ARD435" s="84" ph="1"/>
      <c r="ARE435" s="84" ph="1"/>
      <c r="ARF435" s="84" ph="1"/>
      <c r="ARG435" s="84" ph="1"/>
      <c r="ARH435" s="84" ph="1"/>
      <c r="ARI435" s="84" ph="1"/>
      <c r="ARJ435" s="84" ph="1"/>
      <c r="ARK435" s="84" ph="1"/>
      <c r="ARL435" s="84" ph="1"/>
      <c r="ARM435" s="84" ph="1"/>
      <c r="ARN435" s="84" ph="1"/>
      <c r="ARO435" s="84" ph="1"/>
      <c r="ARP435" s="84" ph="1"/>
      <c r="ARQ435" s="84" ph="1"/>
      <c r="ARR435" s="84" ph="1"/>
      <c r="ARS435" s="84" ph="1"/>
      <c r="ART435" s="84" ph="1"/>
      <c r="ARU435" s="84" ph="1"/>
      <c r="ARV435" s="84" ph="1"/>
      <c r="ARW435" s="84" ph="1"/>
      <c r="ARX435" s="84" ph="1"/>
      <c r="ARY435" s="84" ph="1"/>
      <c r="ARZ435" s="84" ph="1"/>
      <c r="ASA435" s="84" ph="1"/>
      <c r="ASB435" s="84" ph="1"/>
      <c r="ASC435" s="84" ph="1"/>
      <c r="ASD435" s="84" ph="1"/>
      <c r="ASE435" s="84" ph="1"/>
      <c r="ASF435" s="84" ph="1"/>
      <c r="ASG435" s="84" ph="1"/>
      <c r="ASH435" s="84" ph="1"/>
      <c r="ASI435" s="84" ph="1"/>
      <c r="ASJ435" s="84" ph="1"/>
      <c r="ASK435" s="84" ph="1"/>
      <c r="ASL435" s="84" ph="1"/>
      <c r="ASM435" s="84" ph="1"/>
      <c r="ASN435" s="84" ph="1"/>
      <c r="ASO435" s="84" ph="1"/>
      <c r="ASP435" s="84" ph="1"/>
      <c r="ASQ435" s="84" ph="1"/>
      <c r="ASR435" s="84" ph="1"/>
      <c r="ASS435" s="84" ph="1"/>
      <c r="AST435" s="84" ph="1"/>
      <c r="ASU435" s="84" ph="1"/>
      <c r="ASV435" s="84" ph="1"/>
      <c r="ASW435" s="84" ph="1"/>
      <c r="ASX435" s="84" ph="1"/>
      <c r="ASY435" s="84" ph="1"/>
      <c r="ASZ435" s="84" ph="1"/>
      <c r="ATA435" s="84" ph="1"/>
      <c r="ATB435" s="84" ph="1"/>
      <c r="ATC435" s="84" ph="1"/>
      <c r="ATD435" s="84" ph="1"/>
      <c r="ATE435" s="84" ph="1"/>
      <c r="ATF435" s="84" ph="1"/>
      <c r="ATG435" s="84" ph="1"/>
      <c r="ATH435" s="84" ph="1"/>
      <c r="ATI435" s="84" ph="1"/>
      <c r="ATJ435" s="84" ph="1"/>
      <c r="ATK435" s="84" ph="1"/>
      <c r="ATL435" s="84" ph="1"/>
      <c r="ATM435" s="84" ph="1"/>
      <c r="ATN435" s="84" ph="1"/>
      <c r="ATO435" s="84" ph="1"/>
      <c r="ATP435" s="84" ph="1"/>
      <c r="ATQ435" s="84" ph="1"/>
      <c r="ATR435" s="84" ph="1"/>
      <c r="ATS435" s="84" ph="1"/>
      <c r="ATT435" s="84" ph="1"/>
      <c r="ATU435" s="84" ph="1"/>
      <c r="ATV435" s="84" ph="1"/>
      <c r="ATW435" s="84" ph="1"/>
      <c r="ATX435" s="84" ph="1"/>
      <c r="ATY435" s="84" ph="1"/>
      <c r="ATZ435" s="84" ph="1"/>
      <c r="AUA435" s="84" ph="1"/>
      <c r="AUB435" s="84" ph="1"/>
      <c r="AUC435" s="84" ph="1"/>
      <c r="AUD435" s="84" ph="1"/>
      <c r="AUE435" s="84" ph="1"/>
      <c r="AUF435" s="84" ph="1"/>
      <c r="AUG435" s="84" ph="1"/>
      <c r="AUH435" s="84" ph="1"/>
      <c r="AUI435" s="84" ph="1"/>
      <c r="AUJ435" s="84" ph="1"/>
      <c r="AUK435" s="84" ph="1"/>
      <c r="AUL435" s="84" ph="1"/>
      <c r="AUM435" s="84" ph="1"/>
      <c r="AUN435" s="84" ph="1"/>
      <c r="AUO435" s="84" ph="1"/>
      <c r="AUP435" s="84" ph="1"/>
      <c r="AUQ435" s="84" ph="1"/>
      <c r="AUR435" s="84" ph="1"/>
      <c r="AUS435" s="84" ph="1"/>
      <c r="AUT435" s="84" ph="1"/>
      <c r="AUU435" s="84" ph="1"/>
      <c r="AUV435" s="84" ph="1"/>
      <c r="AUW435" s="84" ph="1"/>
      <c r="AUX435" s="84" ph="1"/>
      <c r="AUY435" s="84" ph="1"/>
      <c r="AUZ435" s="84" ph="1"/>
      <c r="AVA435" s="84" ph="1"/>
      <c r="AVB435" s="84" ph="1"/>
      <c r="AVC435" s="84" ph="1"/>
      <c r="AVD435" s="84" ph="1"/>
      <c r="AVE435" s="84" ph="1"/>
      <c r="AVF435" s="84" ph="1"/>
      <c r="AVG435" s="84" ph="1"/>
      <c r="AVH435" s="84" ph="1"/>
      <c r="AVI435" s="84" ph="1"/>
      <c r="AVJ435" s="84" ph="1"/>
      <c r="AVK435" s="84" ph="1"/>
      <c r="AVL435" s="84" ph="1"/>
      <c r="AVM435" s="84" ph="1"/>
      <c r="AVN435" s="84" ph="1"/>
      <c r="AVO435" s="84" ph="1"/>
      <c r="AVP435" s="84" ph="1"/>
      <c r="AVQ435" s="84" ph="1"/>
      <c r="AVR435" s="84" ph="1"/>
      <c r="AVS435" s="84" ph="1"/>
      <c r="AVT435" s="84" ph="1"/>
      <c r="AVU435" s="84" ph="1"/>
      <c r="AVV435" s="84" ph="1"/>
      <c r="AVW435" s="84" ph="1"/>
      <c r="AVX435" s="84" ph="1"/>
      <c r="AVY435" s="84" ph="1"/>
      <c r="AVZ435" s="84" ph="1"/>
      <c r="AWA435" s="84" ph="1"/>
      <c r="AWB435" s="84" ph="1"/>
      <c r="AWC435" s="84" ph="1"/>
      <c r="AWD435" s="84" ph="1"/>
      <c r="AWE435" s="84" ph="1"/>
      <c r="AWF435" s="84" ph="1"/>
      <c r="AWG435" s="84" ph="1"/>
      <c r="AWH435" s="84" ph="1"/>
      <c r="AWI435" s="84" ph="1"/>
      <c r="AWJ435" s="84" ph="1"/>
      <c r="AWK435" s="84" ph="1"/>
      <c r="AWL435" s="84" ph="1"/>
      <c r="AWM435" s="84" ph="1"/>
      <c r="AWN435" s="84" ph="1"/>
      <c r="AWO435" s="84" ph="1"/>
      <c r="AWP435" s="84" ph="1"/>
      <c r="AWQ435" s="84" ph="1"/>
      <c r="AWR435" s="84" ph="1"/>
      <c r="AWS435" s="84" ph="1"/>
      <c r="AWT435" s="84" ph="1"/>
      <c r="AWU435" s="84" ph="1"/>
      <c r="AWV435" s="84" ph="1"/>
      <c r="AWW435" s="84" ph="1"/>
      <c r="AWX435" s="84" ph="1"/>
      <c r="AWY435" s="84" ph="1"/>
      <c r="AWZ435" s="84" ph="1"/>
      <c r="AXA435" s="84" ph="1"/>
      <c r="AXB435" s="84" ph="1"/>
      <c r="AXC435" s="84" ph="1"/>
      <c r="AXD435" s="84" ph="1"/>
      <c r="AXE435" s="84" ph="1"/>
      <c r="AXF435" s="84" ph="1"/>
      <c r="AXG435" s="84" ph="1"/>
      <c r="AXH435" s="84" ph="1"/>
      <c r="AXI435" s="84" ph="1"/>
      <c r="AXJ435" s="84" ph="1"/>
      <c r="AXK435" s="84" ph="1"/>
      <c r="AXL435" s="84" ph="1"/>
      <c r="AXM435" s="84" ph="1"/>
      <c r="AXN435" s="84" ph="1"/>
      <c r="AXO435" s="84" ph="1"/>
      <c r="AXP435" s="84" ph="1"/>
      <c r="AXQ435" s="84" ph="1"/>
      <c r="AXR435" s="84" ph="1"/>
      <c r="AXS435" s="84" ph="1"/>
      <c r="AXT435" s="84" ph="1"/>
      <c r="AXU435" s="84" ph="1"/>
      <c r="AXV435" s="84" ph="1"/>
      <c r="AXW435" s="84" ph="1"/>
      <c r="AXX435" s="84" ph="1"/>
      <c r="AXY435" s="84" ph="1"/>
      <c r="AXZ435" s="84" ph="1"/>
      <c r="AYA435" s="84" ph="1"/>
      <c r="AYB435" s="84" ph="1"/>
      <c r="AYC435" s="84" ph="1"/>
      <c r="AYD435" s="84" ph="1"/>
      <c r="AYE435" s="84" ph="1"/>
      <c r="AYF435" s="84" ph="1"/>
      <c r="AYG435" s="84" ph="1"/>
      <c r="AYH435" s="84" ph="1"/>
      <c r="AYI435" s="84" ph="1"/>
      <c r="AYJ435" s="84" ph="1"/>
      <c r="AYK435" s="84" ph="1"/>
      <c r="AYL435" s="84" ph="1"/>
      <c r="AYM435" s="84" ph="1"/>
      <c r="AYN435" s="84" ph="1"/>
      <c r="AYO435" s="84" ph="1"/>
      <c r="AYP435" s="84" ph="1"/>
      <c r="AYQ435" s="84" ph="1"/>
      <c r="AYR435" s="84" ph="1"/>
      <c r="AYS435" s="84" ph="1"/>
      <c r="AYT435" s="84" ph="1"/>
      <c r="AYU435" s="84" ph="1"/>
      <c r="AYV435" s="84" ph="1"/>
      <c r="AYW435" s="84" ph="1"/>
      <c r="AYX435" s="84" ph="1"/>
      <c r="AYY435" s="84" ph="1"/>
      <c r="AYZ435" s="84" ph="1"/>
      <c r="AZA435" s="84" ph="1"/>
      <c r="AZB435" s="84" ph="1"/>
      <c r="AZC435" s="84" ph="1"/>
      <c r="AZD435" s="84" ph="1"/>
      <c r="AZE435" s="84" ph="1"/>
      <c r="AZF435" s="84" ph="1"/>
      <c r="AZG435" s="84" ph="1"/>
      <c r="AZH435" s="84" ph="1"/>
      <c r="AZI435" s="84" ph="1"/>
      <c r="AZJ435" s="84" ph="1"/>
      <c r="AZK435" s="84" ph="1"/>
      <c r="AZL435" s="84" ph="1"/>
      <c r="AZM435" s="84" ph="1"/>
      <c r="AZN435" s="84" ph="1"/>
      <c r="AZO435" s="84" ph="1"/>
      <c r="AZP435" s="84" ph="1"/>
      <c r="AZQ435" s="84" ph="1"/>
      <c r="AZR435" s="84" ph="1"/>
      <c r="AZS435" s="84" ph="1"/>
      <c r="AZT435" s="84" ph="1"/>
      <c r="AZU435" s="84" ph="1"/>
      <c r="AZV435" s="84" ph="1"/>
      <c r="AZW435" s="84" ph="1"/>
      <c r="AZX435" s="84" ph="1"/>
      <c r="AZY435" s="84" ph="1"/>
      <c r="AZZ435" s="84" ph="1"/>
      <c r="BAA435" s="84" ph="1"/>
      <c r="BAB435" s="84" ph="1"/>
      <c r="BAC435" s="84" ph="1"/>
      <c r="BAD435" s="84" ph="1"/>
      <c r="BAE435" s="84" ph="1"/>
      <c r="BAF435" s="84" ph="1"/>
      <c r="BAG435" s="84" ph="1"/>
      <c r="BAH435" s="84" ph="1"/>
      <c r="BAI435" s="84" ph="1"/>
      <c r="BAJ435" s="84" ph="1"/>
      <c r="BAK435" s="84" ph="1"/>
      <c r="BAL435" s="84" ph="1"/>
      <c r="BAM435" s="84" ph="1"/>
      <c r="BAN435" s="84" ph="1"/>
      <c r="BAO435" s="84" ph="1"/>
      <c r="BAP435" s="84" ph="1"/>
      <c r="BAQ435" s="84" ph="1"/>
      <c r="BAR435" s="84" ph="1"/>
      <c r="BAS435" s="84" ph="1"/>
      <c r="BAT435" s="84" ph="1"/>
      <c r="BAU435" s="84" ph="1"/>
      <c r="BAV435" s="84" ph="1"/>
      <c r="BAW435" s="84" ph="1"/>
      <c r="BAX435" s="84" ph="1"/>
      <c r="BAY435" s="84" ph="1"/>
      <c r="BAZ435" s="84" ph="1"/>
      <c r="BBA435" s="84" ph="1"/>
      <c r="BBB435" s="84" ph="1"/>
      <c r="BBC435" s="84" ph="1"/>
      <c r="BBD435" s="84" ph="1"/>
      <c r="BBE435" s="84" ph="1"/>
      <c r="BBF435" s="84" ph="1"/>
      <c r="BBG435" s="84" ph="1"/>
      <c r="BBH435" s="84" ph="1"/>
      <c r="BBI435" s="84" ph="1"/>
      <c r="BBJ435" s="84" ph="1"/>
      <c r="BBK435" s="84" ph="1"/>
      <c r="BBL435" s="84" ph="1"/>
      <c r="BBM435" s="84" ph="1"/>
      <c r="BBN435" s="84" ph="1"/>
      <c r="BBO435" s="84" ph="1"/>
      <c r="BBP435" s="84" ph="1"/>
      <c r="BBQ435" s="84" ph="1"/>
      <c r="BBR435" s="84" ph="1"/>
      <c r="BBS435" s="84" ph="1"/>
      <c r="BBT435" s="84" ph="1"/>
      <c r="BBU435" s="84" ph="1"/>
      <c r="BBV435" s="84" ph="1"/>
      <c r="BBW435" s="84" ph="1"/>
      <c r="BBX435" s="84" ph="1"/>
      <c r="BBY435" s="84" ph="1"/>
      <c r="BBZ435" s="84" ph="1"/>
      <c r="BCA435" s="84" ph="1"/>
      <c r="BCB435" s="84" ph="1"/>
      <c r="BCC435" s="84" ph="1"/>
      <c r="BCD435" s="84" ph="1"/>
      <c r="BCE435" s="84" ph="1"/>
      <c r="BCF435" s="84" ph="1"/>
      <c r="BCG435" s="84" ph="1"/>
      <c r="BCH435" s="84" ph="1"/>
      <c r="BCI435" s="84" ph="1"/>
      <c r="BCJ435" s="84" ph="1"/>
      <c r="BCK435" s="84" ph="1"/>
      <c r="BCL435" s="84" ph="1"/>
      <c r="BCM435" s="84" ph="1"/>
      <c r="BCN435" s="84" ph="1"/>
      <c r="BCO435" s="84" ph="1"/>
      <c r="BCP435" s="84" ph="1"/>
      <c r="BCQ435" s="84" ph="1"/>
      <c r="BCR435" s="84" ph="1"/>
      <c r="BCS435" s="84" ph="1"/>
      <c r="BCT435" s="84" ph="1"/>
      <c r="BCU435" s="84" ph="1"/>
      <c r="BCV435" s="84" ph="1"/>
      <c r="BCW435" s="84" ph="1"/>
      <c r="BCX435" s="84" ph="1"/>
      <c r="BCY435" s="84" ph="1"/>
      <c r="BCZ435" s="84" ph="1"/>
      <c r="BDA435" s="84" ph="1"/>
      <c r="BDB435" s="84" ph="1"/>
      <c r="BDC435" s="84" ph="1"/>
      <c r="BDD435" s="84" ph="1"/>
      <c r="BDE435" s="84" ph="1"/>
      <c r="BDF435" s="84" ph="1"/>
      <c r="BDG435" s="84" ph="1"/>
      <c r="BDH435" s="84" ph="1"/>
      <c r="BDI435" s="84" ph="1"/>
      <c r="BDJ435" s="84" ph="1"/>
      <c r="BDK435" s="84" ph="1"/>
      <c r="BDL435" s="84" ph="1"/>
      <c r="BDM435" s="84" ph="1"/>
      <c r="BDN435" s="84" ph="1"/>
      <c r="BDO435" s="84" ph="1"/>
      <c r="BDP435" s="84" ph="1"/>
      <c r="BDQ435" s="84" ph="1"/>
      <c r="BDR435" s="84" ph="1"/>
      <c r="BDS435" s="84" ph="1"/>
      <c r="BDT435" s="84" ph="1"/>
      <c r="BDU435" s="84" ph="1"/>
      <c r="BDV435" s="84" ph="1"/>
      <c r="BDW435" s="84" ph="1"/>
      <c r="BDX435" s="84" ph="1"/>
      <c r="BDY435" s="84" ph="1"/>
      <c r="BDZ435" s="84" ph="1"/>
      <c r="BEA435" s="84" ph="1"/>
      <c r="BEB435" s="84" ph="1"/>
      <c r="BEC435" s="84" ph="1"/>
      <c r="BED435" s="84" ph="1"/>
      <c r="BEE435" s="84" ph="1"/>
      <c r="BEF435" s="84" ph="1"/>
      <c r="BEG435" s="84" ph="1"/>
      <c r="BEH435" s="84" ph="1"/>
      <c r="BEI435" s="84" ph="1"/>
      <c r="BEJ435" s="84" ph="1"/>
      <c r="BEK435" s="84" ph="1"/>
      <c r="BEL435" s="84" ph="1"/>
      <c r="BEM435" s="84" ph="1"/>
      <c r="BEN435" s="84" ph="1"/>
      <c r="BEO435" s="84" ph="1"/>
      <c r="BEP435" s="84" ph="1"/>
      <c r="BEQ435" s="84" ph="1"/>
      <c r="BER435" s="84" ph="1"/>
      <c r="BES435" s="84" ph="1"/>
      <c r="BET435" s="84" ph="1"/>
      <c r="BEU435" s="84" ph="1"/>
      <c r="BEV435" s="84" ph="1"/>
      <c r="BEW435" s="84" ph="1"/>
      <c r="BEX435" s="84" ph="1"/>
      <c r="BEY435" s="84" ph="1"/>
      <c r="BEZ435" s="84" ph="1"/>
      <c r="BFA435" s="84" ph="1"/>
      <c r="BFB435" s="84" ph="1"/>
      <c r="BFC435" s="84" ph="1"/>
      <c r="BFD435" s="84" ph="1"/>
      <c r="BFE435" s="84" ph="1"/>
      <c r="BFF435" s="84" ph="1"/>
      <c r="BFG435" s="84" ph="1"/>
      <c r="BFH435" s="84" ph="1"/>
      <c r="BFI435" s="84" ph="1"/>
      <c r="BFJ435" s="84" ph="1"/>
      <c r="BFK435" s="84" ph="1"/>
      <c r="BFL435" s="84" ph="1"/>
      <c r="BFM435" s="84" ph="1"/>
      <c r="BFN435" s="84" ph="1"/>
      <c r="BFO435" s="84" ph="1"/>
      <c r="BFP435" s="84" ph="1"/>
      <c r="BFQ435" s="84" ph="1"/>
      <c r="BFR435" s="84" ph="1"/>
      <c r="BFS435" s="84" ph="1"/>
      <c r="BFT435" s="84" ph="1"/>
      <c r="BFU435" s="84" ph="1"/>
      <c r="BFV435" s="84" ph="1"/>
      <c r="BFW435" s="84" ph="1"/>
      <c r="BFX435" s="84" ph="1"/>
      <c r="BFY435" s="84" ph="1"/>
      <c r="BFZ435" s="84" ph="1"/>
      <c r="BGA435" s="84" ph="1"/>
      <c r="BGB435" s="84" ph="1"/>
      <c r="BGC435" s="84" ph="1"/>
      <c r="BGD435" s="84" ph="1"/>
      <c r="BGE435" s="84" ph="1"/>
      <c r="BGF435" s="84" ph="1"/>
      <c r="BGG435" s="84" ph="1"/>
      <c r="BGH435" s="84" ph="1"/>
      <c r="BGI435" s="84" ph="1"/>
      <c r="BGJ435" s="84" ph="1"/>
      <c r="BGK435" s="84" ph="1"/>
      <c r="BGL435" s="84" ph="1"/>
      <c r="BGM435" s="84" ph="1"/>
      <c r="BGN435" s="84" ph="1"/>
      <c r="BGO435" s="84" ph="1"/>
      <c r="BGP435" s="84" ph="1"/>
      <c r="BGQ435" s="84" ph="1"/>
      <c r="BGR435" s="84" ph="1"/>
      <c r="BGS435" s="84" ph="1"/>
      <c r="BGT435" s="84" ph="1"/>
      <c r="BGU435" s="84" ph="1"/>
      <c r="BGV435" s="84" ph="1"/>
      <c r="BGW435" s="84" ph="1"/>
      <c r="BGX435" s="84" ph="1"/>
      <c r="BGY435" s="84" ph="1"/>
      <c r="BGZ435" s="84" ph="1"/>
      <c r="BHA435" s="84" ph="1"/>
      <c r="BHB435" s="84" ph="1"/>
      <c r="BHC435" s="84" ph="1"/>
      <c r="BHD435" s="84" ph="1"/>
      <c r="BHE435" s="84" ph="1"/>
      <c r="BHF435" s="84" ph="1"/>
      <c r="BHG435" s="84" ph="1"/>
      <c r="BHH435" s="84" ph="1"/>
      <c r="BHI435" s="84" ph="1"/>
      <c r="BHJ435" s="84" ph="1"/>
      <c r="BHK435" s="84" ph="1"/>
      <c r="BHL435" s="84" ph="1"/>
      <c r="BHM435" s="84" ph="1"/>
      <c r="BHN435" s="84" ph="1"/>
      <c r="BHO435" s="84" ph="1"/>
      <c r="BHP435" s="84" ph="1"/>
      <c r="BHQ435" s="84" ph="1"/>
      <c r="BHR435" s="84" ph="1"/>
      <c r="BHS435" s="84" ph="1"/>
      <c r="BHT435" s="84" ph="1"/>
      <c r="BHU435" s="84" ph="1"/>
      <c r="BHV435" s="84" ph="1"/>
      <c r="BHW435" s="84" ph="1"/>
      <c r="BHX435" s="84" ph="1"/>
      <c r="BHY435" s="84" ph="1"/>
      <c r="BHZ435" s="84" ph="1"/>
      <c r="BIA435" s="84" ph="1"/>
      <c r="BIB435" s="84" ph="1"/>
      <c r="BIC435" s="84" ph="1"/>
      <c r="BID435" s="84" ph="1"/>
      <c r="BIE435" s="84" ph="1"/>
      <c r="BIF435" s="84" ph="1"/>
      <c r="BIG435" s="84" ph="1"/>
      <c r="BIH435" s="84" ph="1"/>
      <c r="BII435" s="84" ph="1"/>
      <c r="BIJ435" s="84" ph="1"/>
      <c r="BIK435" s="84" ph="1"/>
      <c r="BIL435" s="84" ph="1"/>
      <c r="BIM435" s="84" ph="1"/>
      <c r="BIN435" s="84" ph="1"/>
      <c r="BIO435" s="84" ph="1"/>
      <c r="BIP435" s="84" ph="1"/>
      <c r="BIQ435" s="84" ph="1"/>
      <c r="BIR435" s="84" ph="1"/>
      <c r="BIS435" s="84" ph="1"/>
      <c r="BIT435" s="84" ph="1"/>
      <c r="BIU435" s="84" ph="1"/>
      <c r="BIV435" s="84" ph="1"/>
      <c r="BIW435" s="84" ph="1"/>
      <c r="BIX435" s="84" ph="1"/>
      <c r="BIY435" s="84" ph="1"/>
      <c r="BIZ435" s="84" ph="1"/>
      <c r="BJA435" s="84" ph="1"/>
      <c r="BJB435" s="84" ph="1"/>
      <c r="BJC435" s="84" ph="1"/>
      <c r="BJD435" s="84" ph="1"/>
      <c r="BJE435" s="84" ph="1"/>
      <c r="BJF435" s="84" ph="1"/>
      <c r="BJG435" s="84" ph="1"/>
      <c r="BJH435" s="84" ph="1"/>
      <c r="BJI435" s="84" ph="1"/>
      <c r="BJJ435" s="84" ph="1"/>
      <c r="BJK435" s="84" ph="1"/>
      <c r="BJL435" s="84" ph="1"/>
      <c r="BJM435" s="84" ph="1"/>
      <c r="BJN435" s="84" ph="1"/>
      <c r="BJO435" s="84" ph="1"/>
      <c r="BJP435" s="84" ph="1"/>
      <c r="BJQ435" s="84" ph="1"/>
      <c r="BJR435" s="84" ph="1"/>
      <c r="BJS435" s="84" ph="1"/>
      <c r="BJT435" s="84" ph="1"/>
      <c r="BJU435" s="84" ph="1"/>
      <c r="BJV435" s="84" ph="1"/>
      <c r="BJW435" s="84" ph="1"/>
      <c r="BJX435" s="84" ph="1"/>
      <c r="BJY435" s="84" ph="1"/>
      <c r="BJZ435" s="84" ph="1"/>
      <c r="BKA435" s="84" ph="1"/>
      <c r="BKB435" s="84" ph="1"/>
      <c r="BKC435" s="84" ph="1"/>
      <c r="BKD435" s="84" ph="1"/>
      <c r="BKE435" s="84" ph="1"/>
      <c r="BKF435" s="84" ph="1"/>
      <c r="BKG435" s="84" ph="1"/>
      <c r="BKH435" s="84" ph="1"/>
      <c r="BKI435" s="84" ph="1"/>
      <c r="BKJ435" s="84" ph="1"/>
      <c r="BKK435" s="84" ph="1"/>
      <c r="BKL435" s="84" ph="1"/>
      <c r="BKM435" s="84" ph="1"/>
      <c r="BKN435" s="84" ph="1"/>
      <c r="BKO435" s="84" ph="1"/>
      <c r="BKP435" s="84" ph="1"/>
      <c r="BKQ435" s="84" ph="1"/>
      <c r="BKR435" s="84" ph="1"/>
      <c r="BKS435" s="84" ph="1"/>
      <c r="BKT435" s="84" ph="1"/>
      <c r="BKU435" s="84" ph="1"/>
      <c r="BKV435" s="84" ph="1"/>
      <c r="BKW435" s="84" ph="1"/>
      <c r="BKX435" s="84" ph="1"/>
      <c r="BKY435" s="84" ph="1"/>
      <c r="BKZ435" s="84" ph="1"/>
      <c r="BLA435" s="84" ph="1"/>
      <c r="BLB435" s="84" ph="1"/>
      <c r="BLC435" s="84" ph="1"/>
      <c r="BLD435" s="84" ph="1"/>
      <c r="BLE435" s="84" ph="1"/>
      <c r="BLF435" s="84" ph="1"/>
      <c r="BLG435" s="84" ph="1"/>
      <c r="BLH435" s="84" ph="1"/>
      <c r="BLI435" s="84" ph="1"/>
      <c r="BLJ435" s="84" ph="1"/>
      <c r="BLK435" s="84" ph="1"/>
      <c r="BLL435" s="84" ph="1"/>
      <c r="BLM435" s="84" ph="1"/>
      <c r="BLN435" s="84" ph="1"/>
      <c r="BLO435" s="84" ph="1"/>
      <c r="BLP435" s="84" ph="1"/>
      <c r="BLQ435" s="84" ph="1"/>
      <c r="BLR435" s="84" ph="1"/>
      <c r="BLS435" s="84" ph="1"/>
      <c r="BLT435" s="84" ph="1"/>
      <c r="BLU435" s="84" ph="1"/>
      <c r="BLV435" s="84" ph="1"/>
      <c r="BLW435" s="84" ph="1"/>
      <c r="BLX435" s="84" ph="1"/>
      <c r="BLY435" s="84" ph="1"/>
      <c r="BLZ435" s="84" ph="1"/>
      <c r="BMA435" s="84" ph="1"/>
      <c r="BMB435" s="84" ph="1"/>
      <c r="BMC435" s="84" ph="1"/>
      <c r="BMD435" s="84" ph="1"/>
      <c r="BME435" s="84" ph="1"/>
      <c r="BMF435" s="84" ph="1"/>
      <c r="BMG435" s="84" ph="1"/>
      <c r="BMH435" s="84" ph="1"/>
      <c r="BMI435" s="84" ph="1"/>
      <c r="BMJ435" s="84" ph="1"/>
      <c r="BMK435" s="84" ph="1"/>
      <c r="BML435" s="84" ph="1"/>
      <c r="BMM435" s="84" ph="1"/>
      <c r="BMN435" s="84" ph="1"/>
      <c r="BMO435" s="84" ph="1"/>
      <c r="BMP435" s="84" ph="1"/>
      <c r="BMQ435" s="84" ph="1"/>
      <c r="BMR435" s="84" ph="1"/>
      <c r="BMS435" s="84" ph="1"/>
      <c r="BMT435" s="84" ph="1"/>
      <c r="BMU435" s="84" ph="1"/>
      <c r="BMV435" s="84" ph="1"/>
      <c r="BMW435" s="84" ph="1"/>
      <c r="BMX435" s="84" ph="1"/>
      <c r="BMY435" s="84" ph="1"/>
      <c r="BMZ435" s="84" ph="1"/>
      <c r="BNA435" s="84" ph="1"/>
      <c r="BNB435" s="84" ph="1"/>
      <c r="BNC435" s="84" ph="1"/>
      <c r="BND435" s="84" ph="1"/>
      <c r="BNE435" s="84" ph="1"/>
      <c r="BNF435" s="84" ph="1"/>
      <c r="BNG435" s="84" ph="1"/>
      <c r="BNH435" s="84" ph="1"/>
      <c r="BNI435" s="84" ph="1"/>
      <c r="BNJ435" s="84" ph="1"/>
      <c r="BNK435" s="84" ph="1"/>
      <c r="BNL435" s="84" ph="1"/>
      <c r="BNM435" s="84" ph="1"/>
      <c r="BNN435" s="84" ph="1"/>
      <c r="BNO435" s="84" ph="1"/>
      <c r="BNP435" s="84" ph="1"/>
      <c r="BNQ435" s="84" ph="1"/>
      <c r="BNR435" s="84" ph="1"/>
      <c r="BNS435" s="84" ph="1"/>
      <c r="BNT435" s="84" ph="1"/>
      <c r="BNU435" s="84" ph="1"/>
      <c r="BNV435" s="84" ph="1"/>
      <c r="BNW435" s="84" ph="1"/>
      <c r="BNX435" s="84" ph="1"/>
      <c r="BNY435" s="84" ph="1"/>
      <c r="BNZ435" s="84" ph="1"/>
      <c r="BOA435" s="84" ph="1"/>
      <c r="BOB435" s="84" ph="1"/>
      <c r="BOC435" s="84" ph="1"/>
      <c r="BOD435" s="84" ph="1"/>
      <c r="BOE435" s="84" ph="1"/>
      <c r="BOF435" s="84" ph="1"/>
      <c r="BOG435" s="84" ph="1"/>
      <c r="BOH435" s="84" ph="1"/>
      <c r="BOI435" s="84" ph="1"/>
      <c r="BOJ435" s="84" ph="1"/>
      <c r="BOK435" s="84" ph="1"/>
      <c r="BOL435" s="84" ph="1"/>
      <c r="BOM435" s="84" ph="1"/>
      <c r="BON435" s="84" ph="1"/>
      <c r="BOO435" s="84" ph="1"/>
      <c r="BOP435" s="84" ph="1"/>
      <c r="BOQ435" s="84" ph="1"/>
      <c r="BOR435" s="84" ph="1"/>
      <c r="BOS435" s="84" ph="1"/>
      <c r="BOT435" s="84" ph="1"/>
      <c r="BOU435" s="84" ph="1"/>
      <c r="BOV435" s="84" ph="1"/>
      <c r="BOW435" s="84" ph="1"/>
      <c r="BOX435" s="84" ph="1"/>
      <c r="BOY435" s="84" ph="1"/>
      <c r="BOZ435" s="84" ph="1"/>
      <c r="BPA435" s="84" ph="1"/>
      <c r="BPB435" s="84" ph="1"/>
      <c r="BPC435" s="84" ph="1"/>
      <c r="BPD435" s="84" ph="1"/>
      <c r="BPE435" s="84" ph="1"/>
      <c r="BPF435" s="84" ph="1"/>
      <c r="BPG435" s="84" ph="1"/>
      <c r="BPH435" s="84" ph="1"/>
      <c r="BPI435" s="84" ph="1"/>
      <c r="BPJ435" s="84" ph="1"/>
      <c r="BPK435" s="84" ph="1"/>
      <c r="BPL435" s="84" ph="1"/>
      <c r="BPM435" s="84" ph="1"/>
      <c r="BPN435" s="84" ph="1"/>
      <c r="BPO435" s="84" ph="1"/>
      <c r="BPP435" s="84" ph="1"/>
      <c r="BPQ435" s="84" ph="1"/>
      <c r="BPR435" s="84" ph="1"/>
      <c r="BPS435" s="84" ph="1"/>
      <c r="BPT435" s="84" ph="1"/>
      <c r="BPU435" s="84" ph="1"/>
      <c r="BPV435" s="84" ph="1"/>
      <c r="BPW435" s="84" ph="1"/>
    </row>
    <row r="436" spans="10:1791" ht="24.75">
      <c r="J436" s="220" ph="1"/>
      <c r="P436" s="2" ph="1"/>
      <c r="Q436" s="367" ph="1"/>
      <c r="R436" s="340" ph="1"/>
      <c r="S436" s="19" ph="1"/>
      <c r="T436" s="385" ph="1"/>
      <c r="U436" s="2" ph="1"/>
      <c r="V436" s="2" ph="1"/>
      <c r="W436" s="2" ph="1"/>
      <c r="X436" s="2" ph="1"/>
      <c r="Y436" s="2" ph="1"/>
      <c r="Z436" s="2" ph="1"/>
      <c r="AA436" s="2" ph="1"/>
      <c r="AB436" s="2" ph="1"/>
      <c r="AC436" s="2" ph="1"/>
      <c r="AD436" s="2" ph="1"/>
      <c r="AE436" s="2" ph="1"/>
      <c r="AF436" s="84" ph="1"/>
      <c r="AG436" s="84" ph="1"/>
      <c r="AH436" s="84" ph="1"/>
      <c r="AI436" s="84" ph="1"/>
      <c r="AJ436" s="84" ph="1"/>
      <c r="AK436" s="84" ph="1"/>
      <c r="AL436" s="84" ph="1"/>
      <c r="AM436" s="84" ph="1"/>
      <c r="AN436" s="84" ph="1"/>
      <c r="AO436" s="84" ph="1"/>
      <c r="AP436" s="84" ph="1"/>
      <c r="AQ436" s="84" ph="1"/>
      <c r="AR436" s="84" ph="1"/>
      <c r="AS436" s="84" ph="1"/>
      <c r="AT436" s="84" ph="1"/>
      <c r="AU436" s="84" ph="1"/>
      <c r="AV436" s="84" ph="1"/>
      <c r="AW436" s="84" ph="1"/>
      <c r="AX436" s="84" ph="1"/>
      <c r="AY436" s="84" ph="1"/>
      <c r="AZ436" s="84" ph="1"/>
      <c r="BA436" s="84" ph="1"/>
      <c r="BB436" s="84" ph="1"/>
      <c r="BC436" s="84" ph="1"/>
      <c r="BD436" s="84" ph="1"/>
      <c r="BE436" s="84" ph="1"/>
      <c r="BF436" s="84" ph="1"/>
      <c r="BG436" s="84" ph="1"/>
      <c r="BH436" s="84" ph="1"/>
      <c r="BI436" s="84" ph="1"/>
      <c r="BJ436" s="84" ph="1"/>
      <c r="BK436" s="84" ph="1"/>
      <c r="BL436" s="84" ph="1"/>
      <c r="BM436" s="84" ph="1"/>
      <c r="BN436" s="84" ph="1"/>
      <c r="BO436" s="84" ph="1"/>
      <c r="BP436" s="84" ph="1"/>
      <c r="BQ436" s="84" ph="1"/>
      <c r="BR436" s="84" ph="1"/>
      <c r="BS436" s="84" ph="1"/>
      <c r="BT436" s="84" ph="1"/>
      <c r="BU436" s="84" ph="1"/>
      <c r="BV436" s="84" ph="1"/>
      <c r="BW436" s="84" ph="1"/>
      <c r="BX436" s="84" ph="1"/>
      <c r="BY436" s="84" ph="1"/>
      <c r="BZ436" s="84" ph="1"/>
      <c r="CA436" s="84" ph="1"/>
      <c r="CB436" s="84" ph="1"/>
      <c r="CC436" s="84" ph="1"/>
      <c r="CD436" s="84" ph="1"/>
      <c r="CE436" s="84" ph="1"/>
      <c r="CF436" s="84" ph="1"/>
      <c r="CG436" s="84" ph="1"/>
      <c r="CH436" s="84" ph="1"/>
      <c r="CI436" s="84" ph="1"/>
      <c r="CJ436" s="84" ph="1"/>
      <c r="CK436" s="84" ph="1"/>
      <c r="CL436" s="84" ph="1"/>
      <c r="CM436" s="84" ph="1"/>
      <c r="CN436" s="84" ph="1"/>
      <c r="CO436" s="84" ph="1"/>
      <c r="CP436" s="84" ph="1"/>
      <c r="CQ436" s="84" ph="1"/>
      <c r="CR436" s="84" ph="1"/>
      <c r="CS436" s="84" ph="1"/>
      <c r="CT436" s="84" ph="1"/>
      <c r="CU436" s="84" ph="1"/>
      <c r="CV436" s="84" ph="1"/>
      <c r="CW436" s="84" ph="1"/>
      <c r="CX436" s="84" ph="1"/>
      <c r="CY436" s="84" ph="1"/>
      <c r="CZ436" s="84" ph="1"/>
      <c r="DA436" s="84" ph="1"/>
      <c r="DB436" s="84" ph="1"/>
      <c r="DC436" s="84" ph="1"/>
      <c r="DD436" s="84" ph="1"/>
      <c r="DE436" s="84" ph="1"/>
      <c r="DF436" s="84" ph="1"/>
      <c r="DG436" s="84" ph="1"/>
      <c r="DH436" s="84" ph="1"/>
      <c r="DI436" s="84" ph="1"/>
      <c r="DJ436" s="84" ph="1"/>
      <c r="DK436" s="84" ph="1"/>
      <c r="DL436" s="84" ph="1"/>
      <c r="DM436" s="84" ph="1"/>
      <c r="DN436" s="84" ph="1"/>
      <c r="DO436" s="84" ph="1"/>
      <c r="DP436" s="84" ph="1"/>
      <c r="DQ436" s="84" ph="1"/>
      <c r="DR436" s="84" ph="1"/>
      <c r="DS436" s="84" ph="1"/>
      <c r="DT436" s="84" ph="1"/>
      <c r="DU436" s="84" ph="1"/>
      <c r="DV436" s="84" ph="1"/>
      <c r="DW436" s="84" ph="1"/>
      <c r="DX436" s="84" ph="1"/>
      <c r="DY436" s="84" ph="1"/>
      <c r="DZ436" s="84" ph="1"/>
      <c r="EA436" s="84" ph="1"/>
      <c r="EB436" s="84" ph="1"/>
      <c r="EC436" s="84" ph="1"/>
      <c r="ED436" s="84" ph="1"/>
      <c r="EE436" s="84" ph="1"/>
      <c r="EF436" s="84" ph="1"/>
      <c r="EG436" s="84" ph="1"/>
      <c r="EH436" s="84" ph="1"/>
      <c r="EI436" s="84" ph="1"/>
      <c r="EJ436" s="84" ph="1"/>
      <c r="EK436" s="84" ph="1"/>
      <c r="EL436" s="84" ph="1"/>
      <c r="EM436" s="84" ph="1"/>
      <c r="EN436" s="84" ph="1"/>
      <c r="EO436" s="84" ph="1"/>
      <c r="EP436" s="84" ph="1"/>
      <c r="EQ436" s="84" ph="1"/>
      <c r="ER436" s="84" ph="1"/>
      <c r="ES436" s="84" ph="1"/>
      <c r="ET436" s="84" ph="1"/>
      <c r="EU436" s="84" ph="1"/>
      <c r="EV436" s="84" ph="1"/>
      <c r="EW436" s="84" ph="1"/>
      <c r="EX436" s="84" ph="1"/>
      <c r="EY436" s="84" ph="1"/>
      <c r="EZ436" s="84" ph="1"/>
      <c r="FA436" s="84" ph="1"/>
      <c r="FB436" s="84" ph="1"/>
      <c r="FC436" s="84" ph="1"/>
      <c r="FD436" s="84" ph="1"/>
      <c r="FE436" s="84" ph="1"/>
      <c r="FF436" s="84" ph="1"/>
      <c r="FG436" s="84" ph="1"/>
      <c r="FH436" s="84" ph="1"/>
      <c r="FI436" s="84" ph="1"/>
      <c r="FJ436" s="84" ph="1"/>
      <c r="FK436" s="84" ph="1"/>
      <c r="FL436" s="84" ph="1"/>
      <c r="FM436" s="84" ph="1"/>
      <c r="FN436" s="84" ph="1"/>
      <c r="FO436" s="84" ph="1"/>
      <c r="FP436" s="84" ph="1"/>
      <c r="FQ436" s="84" ph="1"/>
      <c r="FR436" s="84" ph="1"/>
      <c r="FS436" s="84" ph="1"/>
      <c r="FT436" s="84" ph="1"/>
      <c r="FU436" s="84" ph="1"/>
      <c r="FV436" s="84" ph="1"/>
      <c r="FW436" s="84" ph="1"/>
      <c r="FX436" s="84" ph="1"/>
      <c r="FY436" s="84" ph="1"/>
      <c r="FZ436" s="84" ph="1"/>
      <c r="GA436" s="84" ph="1"/>
      <c r="GB436" s="84" ph="1"/>
      <c r="GC436" s="84" ph="1"/>
      <c r="GD436" s="84" ph="1"/>
      <c r="GE436" s="84" ph="1"/>
      <c r="GF436" s="84" ph="1"/>
      <c r="GG436" s="84" ph="1"/>
      <c r="GH436" s="84" ph="1"/>
      <c r="GI436" s="84" ph="1"/>
      <c r="GJ436" s="84" ph="1"/>
      <c r="GK436" s="84" ph="1"/>
      <c r="GL436" s="84" ph="1"/>
      <c r="GM436" s="84" ph="1"/>
      <c r="GN436" s="84" ph="1"/>
      <c r="GO436" s="84" ph="1"/>
      <c r="GP436" s="84" ph="1"/>
      <c r="GQ436" s="84" ph="1"/>
      <c r="GR436" s="84" ph="1"/>
      <c r="GS436" s="84" ph="1"/>
      <c r="GT436" s="84" ph="1"/>
      <c r="GU436" s="84" ph="1"/>
      <c r="GV436" s="84" ph="1"/>
      <c r="GW436" s="84" ph="1"/>
      <c r="GX436" s="84" ph="1"/>
      <c r="GY436" s="84" ph="1"/>
      <c r="GZ436" s="84" ph="1"/>
      <c r="HA436" s="84" ph="1"/>
      <c r="HB436" s="84" ph="1"/>
      <c r="HC436" s="84" ph="1"/>
      <c r="HD436" s="84" ph="1"/>
      <c r="HE436" s="84" ph="1"/>
      <c r="HF436" s="84" ph="1"/>
      <c r="HG436" s="84" ph="1"/>
      <c r="HH436" s="84" ph="1"/>
      <c r="HI436" s="84" ph="1"/>
      <c r="HJ436" s="84" ph="1"/>
      <c r="HK436" s="84" ph="1"/>
      <c r="HL436" s="84" ph="1"/>
      <c r="HM436" s="84" ph="1"/>
      <c r="HN436" s="84" ph="1"/>
      <c r="HO436" s="84" ph="1"/>
      <c r="HP436" s="84" ph="1"/>
      <c r="HQ436" s="84" ph="1"/>
      <c r="HR436" s="84" ph="1"/>
      <c r="HS436" s="84" ph="1"/>
      <c r="HT436" s="84" ph="1"/>
      <c r="HU436" s="84" ph="1"/>
      <c r="HV436" s="84" ph="1"/>
      <c r="HW436" s="84" ph="1"/>
      <c r="HX436" s="84" ph="1"/>
      <c r="HY436" s="84" ph="1"/>
      <c r="HZ436" s="84" ph="1"/>
      <c r="IA436" s="84" ph="1"/>
      <c r="IB436" s="84" ph="1"/>
      <c r="IC436" s="84" ph="1"/>
      <c r="ID436" s="84" ph="1"/>
      <c r="IE436" s="84" ph="1"/>
      <c r="IF436" s="84" ph="1"/>
      <c r="IG436" s="84" ph="1"/>
      <c r="IH436" s="84" ph="1"/>
      <c r="II436" s="84" ph="1"/>
      <c r="IJ436" s="84" ph="1"/>
      <c r="IK436" s="84" ph="1"/>
      <c r="IL436" s="84" ph="1"/>
      <c r="IM436" s="84" ph="1"/>
      <c r="IN436" s="84" ph="1"/>
      <c r="IO436" s="84" ph="1"/>
      <c r="IP436" s="84" ph="1"/>
      <c r="IQ436" s="84" ph="1"/>
      <c r="IR436" s="84" ph="1"/>
      <c r="IS436" s="84" ph="1"/>
      <c r="IT436" s="84" ph="1"/>
      <c r="IU436" s="84" ph="1"/>
      <c r="IV436" s="84" ph="1"/>
      <c r="IW436" s="84" ph="1"/>
      <c r="IX436" s="84" ph="1"/>
      <c r="IY436" s="84" ph="1"/>
      <c r="IZ436" s="84" ph="1"/>
      <c r="JA436" s="84" ph="1"/>
      <c r="JB436" s="84" ph="1"/>
      <c r="JC436" s="84" ph="1"/>
      <c r="JD436" s="84" ph="1"/>
      <c r="JE436" s="84" ph="1"/>
      <c r="JF436" s="84" ph="1"/>
      <c r="JG436" s="84" ph="1"/>
      <c r="JH436" s="84" ph="1"/>
      <c r="JI436" s="84" ph="1"/>
      <c r="JJ436" s="84" ph="1"/>
      <c r="JK436" s="84" ph="1"/>
      <c r="JL436" s="84" ph="1"/>
      <c r="JM436" s="84" ph="1"/>
      <c r="JN436" s="84" ph="1"/>
      <c r="JO436" s="84" ph="1"/>
      <c r="JP436" s="84" ph="1"/>
      <c r="JQ436" s="84" ph="1"/>
      <c r="JR436" s="84" ph="1"/>
      <c r="JS436" s="84" ph="1"/>
      <c r="JT436" s="84" ph="1"/>
      <c r="JU436" s="84" ph="1"/>
      <c r="JV436" s="84" ph="1"/>
      <c r="JW436" s="84" ph="1"/>
      <c r="JX436" s="84" ph="1"/>
      <c r="JY436" s="84" ph="1"/>
      <c r="JZ436" s="84" ph="1"/>
      <c r="KA436" s="84" ph="1"/>
      <c r="KB436" s="84" ph="1"/>
      <c r="KC436" s="84" ph="1"/>
      <c r="KD436" s="84" ph="1"/>
      <c r="KE436" s="84" ph="1"/>
      <c r="KF436" s="84" ph="1"/>
      <c r="KG436" s="84" ph="1"/>
      <c r="KH436" s="84" ph="1"/>
      <c r="KI436" s="84" ph="1"/>
      <c r="KJ436" s="84" ph="1"/>
      <c r="KK436" s="84" ph="1"/>
      <c r="KL436" s="84" ph="1"/>
      <c r="KM436" s="84" ph="1"/>
      <c r="KN436" s="84" ph="1"/>
      <c r="KO436" s="84" ph="1"/>
      <c r="KP436" s="84" ph="1"/>
      <c r="KQ436" s="84" ph="1"/>
      <c r="KR436" s="84" ph="1"/>
      <c r="KS436" s="84" ph="1"/>
      <c r="KT436" s="84" ph="1"/>
      <c r="KU436" s="84" ph="1"/>
      <c r="KV436" s="84" ph="1"/>
      <c r="KW436" s="84" ph="1"/>
      <c r="KX436" s="84" ph="1"/>
      <c r="KY436" s="84" ph="1"/>
      <c r="KZ436" s="84" ph="1"/>
      <c r="LA436" s="84" ph="1"/>
      <c r="LB436" s="84" ph="1"/>
      <c r="LC436" s="84" ph="1"/>
      <c r="LD436" s="84" ph="1"/>
      <c r="LE436" s="84" ph="1"/>
      <c r="LF436" s="84" ph="1"/>
      <c r="LG436" s="84" ph="1"/>
      <c r="LH436" s="84" ph="1"/>
      <c r="LI436" s="84" ph="1"/>
      <c r="LJ436" s="84" ph="1"/>
      <c r="LK436" s="84" ph="1"/>
      <c r="LL436" s="84" ph="1"/>
      <c r="LM436" s="84" ph="1"/>
      <c r="LN436" s="84" ph="1"/>
      <c r="LO436" s="84" ph="1"/>
      <c r="LP436" s="84" ph="1"/>
      <c r="LQ436" s="84" ph="1"/>
      <c r="LR436" s="84" ph="1"/>
      <c r="LS436" s="84" ph="1"/>
      <c r="LT436" s="84" ph="1"/>
      <c r="LU436" s="84" ph="1"/>
      <c r="LV436" s="84" ph="1"/>
      <c r="LW436" s="84" ph="1"/>
      <c r="LX436" s="84" ph="1"/>
      <c r="LY436" s="84" ph="1"/>
      <c r="LZ436" s="84" ph="1"/>
      <c r="MA436" s="84" ph="1"/>
      <c r="MB436" s="84" ph="1"/>
      <c r="MC436" s="84" ph="1"/>
      <c r="MD436" s="84" ph="1"/>
      <c r="ME436" s="84" ph="1"/>
      <c r="MF436" s="84" ph="1"/>
      <c r="MG436" s="84" ph="1"/>
      <c r="MH436" s="84" ph="1"/>
      <c r="MI436" s="84" ph="1"/>
      <c r="MJ436" s="84" ph="1"/>
      <c r="MK436" s="84" ph="1"/>
      <c r="ML436" s="84" ph="1"/>
      <c r="MM436" s="84" ph="1"/>
      <c r="MN436" s="84" ph="1"/>
      <c r="MO436" s="84" ph="1"/>
      <c r="MP436" s="84" ph="1"/>
      <c r="MQ436" s="84" ph="1"/>
      <c r="MR436" s="84" ph="1"/>
      <c r="MS436" s="84" ph="1"/>
      <c r="MT436" s="84" ph="1"/>
      <c r="MU436" s="84" ph="1"/>
      <c r="MV436" s="84" ph="1"/>
      <c r="MW436" s="84" ph="1"/>
      <c r="MX436" s="84" ph="1"/>
      <c r="MY436" s="84" ph="1"/>
      <c r="MZ436" s="84" ph="1"/>
      <c r="NA436" s="84" ph="1"/>
      <c r="NB436" s="84" ph="1"/>
      <c r="NC436" s="84" ph="1"/>
      <c r="ND436" s="84" ph="1"/>
      <c r="NE436" s="84" ph="1"/>
      <c r="NF436" s="84" ph="1"/>
      <c r="NG436" s="84" ph="1"/>
      <c r="NH436" s="84" ph="1"/>
      <c r="NI436" s="84" ph="1"/>
      <c r="NJ436" s="84" ph="1"/>
      <c r="NK436" s="84" ph="1"/>
      <c r="NL436" s="84" ph="1"/>
      <c r="NM436" s="84" ph="1"/>
      <c r="NN436" s="84" ph="1"/>
      <c r="NO436" s="84" ph="1"/>
      <c r="NP436" s="84" ph="1"/>
      <c r="NQ436" s="84" ph="1"/>
      <c r="NR436" s="84" ph="1"/>
      <c r="NS436" s="84" ph="1"/>
      <c r="NT436" s="84" ph="1"/>
      <c r="NU436" s="84" ph="1"/>
      <c r="NV436" s="84" ph="1"/>
      <c r="NW436" s="84" ph="1"/>
      <c r="NX436" s="84" ph="1"/>
      <c r="NY436" s="84" ph="1"/>
      <c r="NZ436" s="84" ph="1"/>
      <c r="OA436" s="84" ph="1"/>
      <c r="OB436" s="84" ph="1"/>
      <c r="OC436" s="84" ph="1"/>
      <c r="OD436" s="84" ph="1"/>
      <c r="OE436" s="84" ph="1"/>
      <c r="OF436" s="84" ph="1"/>
      <c r="OG436" s="84" ph="1"/>
      <c r="OH436" s="84" ph="1"/>
      <c r="OI436" s="84" ph="1"/>
      <c r="OJ436" s="84" ph="1"/>
      <c r="OK436" s="84" ph="1"/>
      <c r="OL436" s="84" ph="1"/>
      <c r="OM436" s="84" ph="1"/>
      <c r="ON436" s="84" ph="1"/>
      <c r="OO436" s="84" ph="1"/>
      <c r="OP436" s="84" ph="1"/>
      <c r="OQ436" s="84" ph="1"/>
      <c r="OR436" s="84" ph="1"/>
      <c r="OS436" s="84" ph="1"/>
      <c r="OT436" s="84" ph="1"/>
      <c r="OU436" s="84" ph="1"/>
      <c r="OV436" s="84" ph="1"/>
      <c r="OW436" s="84" ph="1"/>
      <c r="OX436" s="84" ph="1"/>
      <c r="OY436" s="84" ph="1"/>
      <c r="OZ436" s="84" ph="1"/>
      <c r="PA436" s="84" ph="1"/>
      <c r="PB436" s="84" ph="1"/>
      <c r="PC436" s="84" ph="1"/>
      <c r="PD436" s="84" ph="1"/>
      <c r="PE436" s="84" ph="1"/>
      <c r="PF436" s="84" ph="1"/>
      <c r="PG436" s="84" ph="1"/>
      <c r="PH436" s="84" ph="1"/>
      <c r="PI436" s="84" ph="1"/>
      <c r="PJ436" s="84" ph="1"/>
      <c r="PK436" s="84" ph="1"/>
      <c r="PL436" s="84" ph="1"/>
      <c r="PM436" s="84" ph="1"/>
      <c r="PN436" s="84" ph="1"/>
      <c r="PO436" s="84" ph="1"/>
      <c r="PP436" s="84" ph="1"/>
      <c r="PQ436" s="84" ph="1"/>
      <c r="PR436" s="84" ph="1"/>
      <c r="PS436" s="84" ph="1"/>
      <c r="PT436" s="84" ph="1"/>
      <c r="PU436" s="84" ph="1"/>
      <c r="PV436" s="84" ph="1"/>
      <c r="PW436" s="84" ph="1"/>
      <c r="PX436" s="84" ph="1"/>
      <c r="PY436" s="84" ph="1"/>
      <c r="PZ436" s="84" ph="1"/>
      <c r="QA436" s="84" ph="1"/>
      <c r="QB436" s="84" ph="1"/>
      <c r="QC436" s="84" ph="1"/>
      <c r="QD436" s="84" ph="1"/>
      <c r="QE436" s="84" ph="1"/>
      <c r="QF436" s="84" ph="1"/>
      <c r="QG436" s="84" ph="1"/>
      <c r="QH436" s="84" ph="1"/>
      <c r="QI436" s="84" ph="1"/>
      <c r="QJ436" s="84" ph="1"/>
      <c r="QK436" s="84" ph="1"/>
      <c r="QL436" s="84" ph="1"/>
      <c r="QM436" s="84" ph="1"/>
      <c r="QN436" s="84" ph="1"/>
      <c r="QO436" s="84" ph="1"/>
      <c r="QP436" s="84" ph="1"/>
      <c r="QQ436" s="84" ph="1"/>
      <c r="QR436" s="84" ph="1"/>
      <c r="QS436" s="84" ph="1"/>
      <c r="QT436" s="84" ph="1"/>
      <c r="QU436" s="84" ph="1"/>
      <c r="QV436" s="84" ph="1"/>
      <c r="QW436" s="84" ph="1"/>
      <c r="QX436" s="84" ph="1"/>
      <c r="QY436" s="84" ph="1"/>
      <c r="QZ436" s="84" ph="1"/>
      <c r="RA436" s="84" ph="1"/>
      <c r="RB436" s="84" ph="1"/>
      <c r="RC436" s="84" ph="1"/>
      <c r="RD436" s="84" ph="1"/>
      <c r="RE436" s="84" ph="1"/>
      <c r="RF436" s="84" ph="1"/>
      <c r="RG436" s="84" ph="1"/>
      <c r="RH436" s="84" ph="1"/>
      <c r="RI436" s="84" ph="1"/>
      <c r="RJ436" s="84" ph="1"/>
      <c r="RK436" s="84" ph="1"/>
      <c r="RL436" s="84" ph="1"/>
      <c r="RM436" s="84" ph="1"/>
      <c r="RN436" s="84" ph="1"/>
      <c r="RO436" s="84" ph="1"/>
      <c r="RP436" s="84" ph="1"/>
      <c r="RQ436" s="84" ph="1"/>
      <c r="RR436" s="84" ph="1"/>
      <c r="RS436" s="84" ph="1"/>
      <c r="RT436" s="84" ph="1"/>
      <c r="RU436" s="84" ph="1"/>
      <c r="RV436" s="84" ph="1"/>
      <c r="RW436" s="84" ph="1"/>
      <c r="RX436" s="84" ph="1"/>
      <c r="RY436" s="84" ph="1"/>
      <c r="RZ436" s="84" ph="1"/>
      <c r="SA436" s="84" ph="1"/>
      <c r="SB436" s="84" ph="1"/>
      <c r="SC436" s="84" ph="1"/>
      <c r="SD436" s="84" ph="1"/>
      <c r="SE436" s="84" ph="1"/>
      <c r="SF436" s="84" ph="1"/>
      <c r="SG436" s="84" ph="1"/>
      <c r="SH436" s="84" ph="1"/>
      <c r="SI436" s="84" ph="1"/>
      <c r="SJ436" s="84" ph="1"/>
      <c r="SK436" s="84" ph="1"/>
      <c r="SL436" s="84" ph="1"/>
      <c r="SM436" s="84" ph="1"/>
      <c r="SN436" s="84" ph="1"/>
      <c r="SO436" s="84" ph="1"/>
      <c r="SP436" s="84" ph="1"/>
      <c r="SQ436" s="84" ph="1"/>
      <c r="SR436" s="84" ph="1"/>
      <c r="SS436" s="84" ph="1"/>
      <c r="ST436" s="84" ph="1"/>
      <c r="SU436" s="84" ph="1"/>
      <c r="SV436" s="84" ph="1"/>
      <c r="SW436" s="84" ph="1"/>
      <c r="SX436" s="84" ph="1"/>
      <c r="SY436" s="84" ph="1"/>
      <c r="SZ436" s="84" ph="1"/>
      <c r="TA436" s="84" ph="1"/>
      <c r="TB436" s="84" ph="1"/>
      <c r="TC436" s="84" ph="1"/>
      <c r="TD436" s="84" ph="1"/>
      <c r="TE436" s="84" ph="1"/>
      <c r="TF436" s="84" ph="1"/>
      <c r="TG436" s="84" ph="1"/>
      <c r="TH436" s="84" ph="1"/>
      <c r="TI436" s="84" ph="1"/>
      <c r="TJ436" s="84" ph="1"/>
      <c r="TK436" s="84" ph="1"/>
      <c r="TL436" s="84" ph="1"/>
      <c r="TM436" s="84" ph="1"/>
      <c r="TN436" s="84" ph="1"/>
      <c r="TO436" s="84" ph="1"/>
      <c r="TP436" s="84" ph="1"/>
      <c r="TQ436" s="84" ph="1"/>
      <c r="TR436" s="84" ph="1"/>
      <c r="TS436" s="84" ph="1"/>
      <c r="TT436" s="84" ph="1"/>
      <c r="TU436" s="84" ph="1"/>
      <c r="TV436" s="84" ph="1"/>
      <c r="TW436" s="84" ph="1"/>
      <c r="TX436" s="84" ph="1"/>
      <c r="TY436" s="84" ph="1"/>
      <c r="TZ436" s="84" ph="1"/>
      <c r="UA436" s="84" ph="1"/>
      <c r="UB436" s="84" ph="1"/>
      <c r="UC436" s="84" ph="1"/>
      <c r="UD436" s="84" ph="1"/>
      <c r="UE436" s="84" ph="1"/>
      <c r="UF436" s="84" ph="1"/>
      <c r="UG436" s="84" ph="1"/>
      <c r="UH436" s="84" ph="1"/>
      <c r="UI436" s="84" ph="1"/>
      <c r="UJ436" s="84" ph="1"/>
      <c r="UK436" s="84" ph="1"/>
      <c r="UL436" s="84" ph="1"/>
      <c r="UM436" s="84" ph="1"/>
      <c r="UN436" s="84" ph="1"/>
      <c r="UO436" s="84" ph="1"/>
      <c r="UP436" s="84" ph="1"/>
      <c r="UQ436" s="84" ph="1"/>
      <c r="UR436" s="84" ph="1"/>
      <c r="US436" s="84" ph="1"/>
      <c r="UT436" s="84" ph="1"/>
      <c r="UU436" s="84" ph="1"/>
      <c r="UV436" s="84" ph="1"/>
      <c r="UW436" s="84" ph="1"/>
      <c r="UX436" s="84" ph="1"/>
      <c r="UY436" s="84" ph="1"/>
      <c r="UZ436" s="84" ph="1"/>
      <c r="VA436" s="84" ph="1"/>
      <c r="VB436" s="84" ph="1"/>
      <c r="VC436" s="84" ph="1"/>
      <c r="VD436" s="84" ph="1"/>
      <c r="VE436" s="84" ph="1"/>
      <c r="VF436" s="84" ph="1"/>
      <c r="VG436" s="84" ph="1"/>
      <c r="VH436" s="84" ph="1"/>
      <c r="VI436" s="84" ph="1"/>
      <c r="VJ436" s="84" ph="1"/>
      <c r="VK436" s="84" ph="1"/>
      <c r="VL436" s="84" ph="1"/>
      <c r="VM436" s="84" ph="1"/>
      <c r="VN436" s="84" ph="1"/>
      <c r="VO436" s="84" ph="1"/>
      <c r="VP436" s="84" ph="1"/>
      <c r="VQ436" s="84" ph="1"/>
      <c r="VR436" s="84" ph="1"/>
      <c r="VS436" s="84" ph="1"/>
      <c r="VT436" s="84" ph="1"/>
      <c r="VU436" s="84" ph="1"/>
      <c r="VV436" s="84" ph="1"/>
      <c r="VW436" s="84" ph="1"/>
      <c r="VX436" s="84" ph="1"/>
      <c r="VY436" s="84" ph="1"/>
      <c r="VZ436" s="84" ph="1"/>
      <c r="WA436" s="84" ph="1"/>
      <c r="WB436" s="84" ph="1"/>
      <c r="WC436" s="84" ph="1"/>
      <c r="WD436" s="84" ph="1"/>
      <c r="WE436" s="84" ph="1"/>
      <c r="WF436" s="84" ph="1"/>
      <c r="WG436" s="84" ph="1"/>
      <c r="WH436" s="84" ph="1"/>
      <c r="WI436" s="84" ph="1"/>
      <c r="WJ436" s="84" ph="1"/>
      <c r="WK436" s="84" ph="1"/>
      <c r="WL436" s="84" ph="1"/>
      <c r="WM436" s="84" ph="1"/>
      <c r="WN436" s="84" ph="1"/>
      <c r="WO436" s="84" ph="1"/>
      <c r="WP436" s="84" ph="1"/>
      <c r="WQ436" s="84" ph="1"/>
      <c r="WR436" s="84" ph="1"/>
      <c r="WS436" s="84" ph="1"/>
      <c r="WT436" s="84" ph="1"/>
      <c r="WU436" s="84" ph="1"/>
      <c r="WV436" s="84" ph="1"/>
      <c r="WW436" s="84" ph="1"/>
      <c r="WX436" s="84" ph="1"/>
      <c r="WY436" s="84" ph="1"/>
      <c r="WZ436" s="84" ph="1"/>
      <c r="XA436" s="84" ph="1"/>
      <c r="XB436" s="84" ph="1"/>
      <c r="XC436" s="84" ph="1"/>
      <c r="XD436" s="84" ph="1"/>
      <c r="XE436" s="84" ph="1"/>
      <c r="XF436" s="84" ph="1"/>
      <c r="XG436" s="84" ph="1"/>
      <c r="XH436" s="84" ph="1"/>
      <c r="XI436" s="84" ph="1"/>
      <c r="XJ436" s="84" ph="1"/>
      <c r="XK436" s="84" ph="1"/>
      <c r="XL436" s="84" ph="1"/>
      <c r="XM436" s="84" ph="1"/>
      <c r="XN436" s="84" ph="1"/>
      <c r="XO436" s="84" ph="1"/>
      <c r="XP436" s="84" ph="1"/>
      <c r="XQ436" s="84" ph="1"/>
      <c r="XR436" s="84" ph="1"/>
      <c r="XS436" s="84" ph="1"/>
      <c r="XT436" s="84" ph="1"/>
      <c r="XU436" s="84" ph="1"/>
      <c r="XV436" s="84" ph="1"/>
      <c r="XW436" s="84" ph="1"/>
      <c r="XX436" s="84" ph="1"/>
      <c r="XY436" s="84" ph="1"/>
      <c r="XZ436" s="84" ph="1"/>
      <c r="YA436" s="84" ph="1"/>
      <c r="YB436" s="84" ph="1"/>
      <c r="YC436" s="84" ph="1"/>
      <c r="YD436" s="84" ph="1"/>
      <c r="YE436" s="84" ph="1"/>
      <c r="YF436" s="84" ph="1"/>
      <c r="YG436" s="84" ph="1"/>
      <c r="YH436" s="84" ph="1"/>
      <c r="YI436" s="84" ph="1"/>
      <c r="YJ436" s="84" ph="1"/>
      <c r="YK436" s="84" ph="1"/>
      <c r="YL436" s="84" ph="1"/>
      <c r="YM436" s="84" ph="1"/>
      <c r="YN436" s="84" ph="1"/>
      <c r="YO436" s="84" ph="1"/>
      <c r="YP436" s="84" ph="1"/>
      <c r="YQ436" s="84" ph="1"/>
      <c r="YR436" s="84" ph="1"/>
      <c r="YS436" s="84" ph="1"/>
      <c r="YT436" s="84" ph="1"/>
      <c r="YU436" s="84" ph="1"/>
      <c r="YV436" s="84" ph="1"/>
      <c r="YW436" s="84" ph="1"/>
      <c r="YX436" s="84" ph="1"/>
      <c r="YY436" s="84" ph="1"/>
      <c r="YZ436" s="84" ph="1"/>
      <c r="ZA436" s="84" ph="1"/>
      <c r="ZB436" s="84" ph="1"/>
      <c r="ZC436" s="84" ph="1"/>
      <c r="ZD436" s="84" ph="1"/>
      <c r="ZE436" s="84" ph="1"/>
      <c r="ZF436" s="84" ph="1"/>
      <c r="ZG436" s="84" ph="1"/>
      <c r="ZH436" s="84" ph="1"/>
      <c r="ZI436" s="84" ph="1"/>
      <c r="ZJ436" s="84" ph="1"/>
      <c r="ZK436" s="84" ph="1"/>
      <c r="ZL436" s="84" ph="1"/>
      <c r="ZM436" s="84" ph="1"/>
      <c r="ZN436" s="84" ph="1"/>
      <c r="ZO436" s="84" ph="1"/>
      <c r="ZP436" s="84" ph="1"/>
      <c r="ZQ436" s="84" ph="1"/>
      <c r="ZR436" s="84" ph="1"/>
      <c r="ZS436" s="84" ph="1"/>
      <c r="ZT436" s="84" ph="1"/>
      <c r="ZU436" s="84" ph="1"/>
      <c r="ZV436" s="84" ph="1"/>
      <c r="ZW436" s="84" ph="1"/>
      <c r="ZX436" s="84" ph="1"/>
      <c r="ZY436" s="84" ph="1"/>
      <c r="ZZ436" s="84" ph="1"/>
      <c r="AAA436" s="84" ph="1"/>
      <c r="AAB436" s="84" ph="1"/>
      <c r="AAC436" s="84" ph="1"/>
      <c r="AAD436" s="84" ph="1"/>
      <c r="AAE436" s="84" ph="1"/>
      <c r="AAF436" s="84" ph="1"/>
      <c r="AAG436" s="84" ph="1"/>
      <c r="AAH436" s="84" ph="1"/>
      <c r="AAI436" s="84" ph="1"/>
      <c r="AAJ436" s="84" ph="1"/>
      <c r="AAK436" s="84" ph="1"/>
      <c r="AAL436" s="84" ph="1"/>
      <c r="AAM436" s="84" ph="1"/>
      <c r="AAN436" s="84" ph="1"/>
      <c r="AAO436" s="84" ph="1"/>
      <c r="AAP436" s="84" ph="1"/>
      <c r="AAQ436" s="84" ph="1"/>
      <c r="AAR436" s="84" ph="1"/>
      <c r="AAS436" s="84" ph="1"/>
      <c r="AAT436" s="84" ph="1"/>
      <c r="AAU436" s="84" ph="1"/>
      <c r="AAV436" s="84" ph="1"/>
      <c r="AAW436" s="84" ph="1"/>
      <c r="AAX436" s="84" ph="1"/>
      <c r="AAY436" s="84" ph="1"/>
      <c r="AAZ436" s="84" ph="1"/>
      <c r="ABA436" s="84" ph="1"/>
      <c r="ABB436" s="84" ph="1"/>
      <c r="ABC436" s="84" ph="1"/>
      <c r="ABD436" s="84" ph="1"/>
      <c r="ABE436" s="84" ph="1"/>
      <c r="ABF436" s="84" ph="1"/>
      <c r="ABG436" s="84" ph="1"/>
      <c r="ABH436" s="84" ph="1"/>
      <c r="ABI436" s="84" ph="1"/>
      <c r="ABJ436" s="84" ph="1"/>
      <c r="ABK436" s="84" ph="1"/>
      <c r="ABL436" s="84" ph="1"/>
      <c r="ABM436" s="84" ph="1"/>
      <c r="ABN436" s="84" ph="1"/>
      <c r="ABO436" s="84" ph="1"/>
      <c r="ABP436" s="84" ph="1"/>
      <c r="ABQ436" s="84" ph="1"/>
      <c r="ABR436" s="84" ph="1"/>
      <c r="ABS436" s="84" ph="1"/>
      <c r="ABT436" s="84" ph="1"/>
      <c r="ABU436" s="84" ph="1"/>
      <c r="ABV436" s="84" ph="1"/>
      <c r="ABW436" s="84" ph="1"/>
      <c r="ABX436" s="84" ph="1"/>
      <c r="ABY436" s="84" ph="1"/>
      <c r="ABZ436" s="84" ph="1"/>
      <c r="ACA436" s="84" ph="1"/>
      <c r="ACB436" s="84" ph="1"/>
      <c r="ACC436" s="84" ph="1"/>
      <c r="ACD436" s="84" ph="1"/>
      <c r="ACE436" s="84" ph="1"/>
      <c r="ACF436" s="84" ph="1"/>
      <c r="ACG436" s="84" ph="1"/>
      <c r="ACH436" s="84" ph="1"/>
      <c r="ACI436" s="84" ph="1"/>
      <c r="ACJ436" s="84" ph="1"/>
      <c r="ACK436" s="84" ph="1"/>
      <c r="ACL436" s="84" ph="1"/>
      <c r="ACM436" s="84" ph="1"/>
      <c r="ACN436" s="84" ph="1"/>
      <c r="ACO436" s="84" ph="1"/>
      <c r="ACP436" s="84" ph="1"/>
      <c r="ACQ436" s="84" ph="1"/>
      <c r="ACR436" s="84" ph="1"/>
      <c r="ACS436" s="84" ph="1"/>
      <c r="ACT436" s="84" ph="1"/>
      <c r="ACU436" s="84" ph="1"/>
      <c r="ACV436" s="84" ph="1"/>
      <c r="ACW436" s="84" ph="1"/>
      <c r="ACX436" s="84" ph="1"/>
      <c r="ACY436" s="84" ph="1"/>
      <c r="ACZ436" s="84" ph="1"/>
      <c r="ADA436" s="84" ph="1"/>
      <c r="ADB436" s="84" ph="1"/>
      <c r="ADC436" s="84" ph="1"/>
      <c r="ADD436" s="84" ph="1"/>
      <c r="ADE436" s="84" ph="1"/>
      <c r="ADF436" s="84" ph="1"/>
      <c r="ADG436" s="84" ph="1"/>
      <c r="ADH436" s="84" ph="1"/>
      <c r="ADI436" s="84" ph="1"/>
      <c r="ADJ436" s="84" ph="1"/>
      <c r="ADK436" s="84" ph="1"/>
      <c r="ADL436" s="84" ph="1"/>
      <c r="ADM436" s="84" ph="1"/>
      <c r="ADN436" s="84" ph="1"/>
      <c r="ADO436" s="84" ph="1"/>
      <c r="ADP436" s="84" ph="1"/>
      <c r="ADQ436" s="84" ph="1"/>
      <c r="ADR436" s="84" ph="1"/>
      <c r="ADS436" s="84" ph="1"/>
      <c r="ADT436" s="84" ph="1"/>
      <c r="ADU436" s="84" ph="1"/>
      <c r="ADV436" s="84" ph="1"/>
      <c r="ADW436" s="84" ph="1"/>
      <c r="ADX436" s="84" ph="1"/>
      <c r="ADY436" s="84" ph="1"/>
      <c r="ADZ436" s="84" ph="1"/>
      <c r="AEA436" s="84" ph="1"/>
      <c r="AEB436" s="84" ph="1"/>
      <c r="AEC436" s="84" ph="1"/>
      <c r="AED436" s="84" ph="1"/>
      <c r="AEE436" s="84" ph="1"/>
      <c r="AEF436" s="84" ph="1"/>
      <c r="AEG436" s="84" ph="1"/>
      <c r="AEH436" s="84" ph="1"/>
      <c r="AEI436" s="84" ph="1"/>
      <c r="AEJ436" s="84" ph="1"/>
      <c r="AEK436" s="84" ph="1"/>
      <c r="AEL436" s="84" ph="1"/>
      <c r="AEM436" s="84" ph="1"/>
      <c r="AEN436" s="84" ph="1"/>
      <c r="AEO436" s="84" ph="1"/>
      <c r="AEP436" s="84" ph="1"/>
      <c r="AEQ436" s="84" ph="1"/>
      <c r="AER436" s="84" ph="1"/>
      <c r="AES436" s="84" ph="1"/>
      <c r="AET436" s="84" ph="1"/>
      <c r="AEU436" s="84" ph="1"/>
      <c r="AEV436" s="84" ph="1"/>
      <c r="AEW436" s="84" ph="1"/>
      <c r="AEX436" s="84" ph="1"/>
      <c r="AEY436" s="84" ph="1"/>
      <c r="AEZ436" s="84" ph="1"/>
      <c r="AFA436" s="84" ph="1"/>
      <c r="AFB436" s="84" ph="1"/>
      <c r="AFC436" s="84" ph="1"/>
      <c r="AFD436" s="84" ph="1"/>
      <c r="AFE436" s="84" ph="1"/>
      <c r="AFF436" s="84" ph="1"/>
      <c r="AFG436" s="84" ph="1"/>
      <c r="AFH436" s="84" ph="1"/>
      <c r="AFI436" s="84" ph="1"/>
      <c r="AFJ436" s="84" ph="1"/>
      <c r="AFK436" s="84" ph="1"/>
      <c r="AFL436" s="84" ph="1"/>
      <c r="AFM436" s="84" ph="1"/>
      <c r="AFN436" s="84" ph="1"/>
      <c r="AFO436" s="84" ph="1"/>
      <c r="AFP436" s="84" ph="1"/>
      <c r="AFQ436" s="84" ph="1"/>
      <c r="AFR436" s="84" ph="1"/>
      <c r="AFS436" s="84" ph="1"/>
      <c r="AFT436" s="84" ph="1"/>
      <c r="AFU436" s="84" ph="1"/>
      <c r="AFV436" s="84" ph="1"/>
      <c r="AFW436" s="84" ph="1"/>
      <c r="AFX436" s="84" ph="1"/>
      <c r="AFY436" s="84" ph="1"/>
      <c r="AFZ436" s="84" ph="1"/>
      <c r="AGA436" s="84" ph="1"/>
      <c r="AGB436" s="84" ph="1"/>
      <c r="AGC436" s="84" ph="1"/>
      <c r="AGD436" s="84" ph="1"/>
      <c r="AGE436" s="84" ph="1"/>
      <c r="AGF436" s="84" ph="1"/>
      <c r="AGG436" s="84" ph="1"/>
      <c r="AGH436" s="84" ph="1"/>
      <c r="AGI436" s="84" ph="1"/>
      <c r="AGJ436" s="84" ph="1"/>
      <c r="AGK436" s="84" ph="1"/>
      <c r="AGL436" s="84" ph="1"/>
      <c r="AGM436" s="84" ph="1"/>
      <c r="AGN436" s="84" ph="1"/>
      <c r="AGO436" s="84" ph="1"/>
      <c r="AGP436" s="84" ph="1"/>
      <c r="AGQ436" s="84" ph="1"/>
      <c r="AGR436" s="84" ph="1"/>
      <c r="AGS436" s="84" ph="1"/>
      <c r="AGT436" s="84" ph="1"/>
      <c r="AGU436" s="84" ph="1"/>
      <c r="AGV436" s="84" ph="1"/>
      <c r="AGW436" s="84" ph="1"/>
      <c r="AGX436" s="84" ph="1"/>
      <c r="AGY436" s="84" ph="1"/>
      <c r="AGZ436" s="84" ph="1"/>
      <c r="AHA436" s="84" ph="1"/>
      <c r="AHB436" s="84" ph="1"/>
      <c r="AHC436" s="84" ph="1"/>
      <c r="AHD436" s="84" ph="1"/>
      <c r="AHE436" s="84" ph="1"/>
      <c r="AHF436" s="84" ph="1"/>
      <c r="AHG436" s="84" ph="1"/>
      <c r="AHH436" s="84" ph="1"/>
      <c r="AHI436" s="84" ph="1"/>
      <c r="AHJ436" s="84" ph="1"/>
      <c r="AHK436" s="84" ph="1"/>
      <c r="AHL436" s="84" ph="1"/>
      <c r="AHM436" s="84" ph="1"/>
      <c r="AHN436" s="84" ph="1"/>
      <c r="AHO436" s="84" ph="1"/>
      <c r="AHP436" s="84" ph="1"/>
      <c r="AHQ436" s="84" ph="1"/>
      <c r="AHR436" s="84" ph="1"/>
      <c r="AHS436" s="84" ph="1"/>
      <c r="AHT436" s="84" ph="1"/>
      <c r="AHU436" s="84" ph="1"/>
      <c r="AHV436" s="84" ph="1"/>
      <c r="AHW436" s="84" ph="1"/>
      <c r="AHX436" s="84" ph="1"/>
      <c r="AHY436" s="84" ph="1"/>
      <c r="AHZ436" s="84" ph="1"/>
      <c r="AIA436" s="84" ph="1"/>
      <c r="AIB436" s="84" ph="1"/>
      <c r="AIC436" s="84" ph="1"/>
      <c r="AID436" s="84" ph="1"/>
      <c r="AIE436" s="84" ph="1"/>
      <c r="AIF436" s="84" ph="1"/>
      <c r="AIG436" s="84" ph="1"/>
      <c r="AIH436" s="84" ph="1"/>
      <c r="AII436" s="84" ph="1"/>
      <c r="AIJ436" s="84" ph="1"/>
      <c r="AIK436" s="84" ph="1"/>
      <c r="AIL436" s="84" ph="1"/>
      <c r="AIM436" s="84" ph="1"/>
      <c r="AIN436" s="84" ph="1"/>
      <c r="AIO436" s="84" ph="1"/>
      <c r="AIP436" s="84" ph="1"/>
      <c r="AIQ436" s="84" ph="1"/>
      <c r="AIR436" s="84" ph="1"/>
      <c r="AIS436" s="84" ph="1"/>
      <c r="AIT436" s="84" ph="1"/>
      <c r="AIU436" s="84" ph="1"/>
      <c r="AIV436" s="84" ph="1"/>
      <c r="AIW436" s="84" ph="1"/>
      <c r="AIX436" s="84" ph="1"/>
      <c r="AIY436" s="84" ph="1"/>
      <c r="AIZ436" s="84" ph="1"/>
      <c r="AJA436" s="84" ph="1"/>
      <c r="AJB436" s="84" ph="1"/>
      <c r="AJC436" s="84" ph="1"/>
      <c r="AJD436" s="84" ph="1"/>
      <c r="AJE436" s="84" ph="1"/>
      <c r="AJF436" s="84" ph="1"/>
      <c r="AJG436" s="84" ph="1"/>
      <c r="AJH436" s="84" ph="1"/>
      <c r="AJI436" s="84" ph="1"/>
      <c r="AJJ436" s="84" ph="1"/>
      <c r="AJK436" s="84" ph="1"/>
      <c r="AJL436" s="84" ph="1"/>
      <c r="AJM436" s="84" ph="1"/>
      <c r="AJN436" s="84" ph="1"/>
      <c r="AJO436" s="84" ph="1"/>
      <c r="AJP436" s="84" ph="1"/>
      <c r="AJQ436" s="84" ph="1"/>
      <c r="AJR436" s="84" ph="1"/>
      <c r="AJS436" s="84" ph="1"/>
      <c r="AJT436" s="84" ph="1"/>
      <c r="AJU436" s="84" ph="1"/>
      <c r="AJV436" s="84" ph="1"/>
      <c r="AJW436" s="84" ph="1"/>
      <c r="AJX436" s="84" ph="1"/>
      <c r="AJY436" s="84" ph="1"/>
      <c r="AJZ436" s="84" ph="1"/>
      <c r="AKA436" s="84" ph="1"/>
      <c r="AKB436" s="84" ph="1"/>
      <c r="AKC436" s="84" ph="1"/>
      <c r="AKD436" s="84" ph="1"/>
      <c r="AKE436" s="84" ph="1"/>
      <c r="AKF436" s="84" ph="1"/>
      <c r="AKG436" s="84" ph="1"/>
      <c r="AKH436" s="84" ph="1"/>
      <c r="AKI436" s="84" ph="1"/>
      <c r="AKJ436" s="84" ph="1"/>
      <c r="AKK436" s="84" ph="1"/>
      <c r="AKL436" s="84" ph="1"/>
      <c r="AKM436" s="84" ph="1"/>
      <c r="AKN436" s="84" ph="1"/>
      <c r="AKO436" s="84" ph="1"/>
      <c r="AKP436" s="84" ph="1"/>
      <c r="AKQ436" s="84" ph="1"/>
      <c r="AKR436" s="84" ph="1"/>
      <c r="AKS436" s="84" ph="1"/>
      <c r="AKT436" s="84" ph="1"/>
      <c r="AKU436" s="84" ph="1"/>
      <c r="AKV436" s="84" ph="1"/>
      <c r="AKW436" s="84" ph="1"/>
      <c r="AKX436" s="84" ph="1"/>
      <c r="AKY436" s="84" ph="1"/>
      <c r="AKZ436" s="84" ph="1"/>
      <c r="ALA436" s="84" ph="1"/>
      <c r="ALB436" s="84" ph="1"/>
      <c r="ALC436" s="84" ph="1"/>
      <c r="ALD436" s="84" ph="1"/>
      <c r="ALE436" s="84" ph="1"/>
      <c r="ALF436" s="84" ph="1"/>
      <c r="ALG436" s="84" ph="1"/>
      <c r="ALH436" s="84" ph="1"/>
      <c r="ALI436" s="84" ph="1"/>
      <c r="ALJ436" s="84" ph="1"/>
      <c r="ALK436" s="84" ph="1"/>
      <c r="ALL436" s="84" ph="1"/>
      <c r="ALM436" s="84" ph="1"/>
      <c r="ALN436" s="84" ph="1"/>
      <c r="ALO436" s="84" ph="1"/>
      <c r="ALP436" s="84" ph="1"/>
      <c r="ALQ436" s="84" ph="1"/>
      <c r="ALR436" s="84" ph="1"/>
      <c r="ALS436" s="84" ph="1"/>
      <c r="ALT436" s="84" ph="1"/>
      <c r="ALU436" s="84" ph="1"/>
      <c r="ALV436" s="84" ph="1"/>
      <c r="ALW436" s="84" ph="1"/>
      <c r="ALX436" s="84" ph="1"/>
      <c r="ALY436" s="84" ph="1"/>
      <c r="ALZ436" s="84" ph="1"/>
      <c r="AMA436" s="84" ph="1"/>
      <c r="AMB436" s="84" ph="1"/>
      <c r="AMC436" s="84" ph="1"/>
      <c r="AMD436" s="84" ph="1"/>
      <c r="AME436" s="84" ph="1"/>
      <c r="AMF436" s="84" ph="1"/>
      <c r="AMG436" s="84" ph="1"/>
      <c r="AMH436" s="84" ph="1"/>
      <c r="AMI436" s="84" ph="1"/>
      <c r="AMJ436" s="84" ph="1"/>
      <c r="AMK436" s="84" ph="1"/>
      <c r="AML436" s="84" ph="1"/>
      <c r="AMM436" s="84" ph="1"/>
      <c r="AMN436" s="84" ph="1"/>
      <c r="AMO436" s="84" ph="1"/>
      <c r="AMP436" s="84" ph="1"/>
      <c r="AMQ436" s="84" ph="1"/>
      <c r="AMR436" s="84" ph="1"/>
      <c r="AMS436" s="84" ph="1"/>
      <c r="AMT436" s="84" ph="1"/>
      <c r="AMU436" s="84" ph="1"/>
      <c r="AMV436" s="84" ph="1"/>
      <c r="AMW436" s="84" ph="1"/>
      <c r="AMX436" s="84" ph="1"/>
      <c r="AMY436" s="84" ph="1"/>
      <c r="AMZ436" s="84" ph="1"/>
      <c r="ANA436" s="84" ph="1"/>
      <c r="ANB436" s="84" ph="1"/>
      <c r="ANC436" s="84" ph="1"/>
      <c r="AND436" s="84" ph="1"/>
      <c r="ANE436" s="84" ph="1"/>
      <c r="ANF436" s="84" ph="1"/>
      <c r="ANG436" s="84" ph="1"/>
      <c r="ANH436" s="84" ph="1"/>
      <c r="ANI436" s="84" ph="1"/>
      <c r="ANJ436" s="84" ph="1"/>
      <c r="ANK436" s="84" ph="1"/>
      <c r="ANL436" s="84" ph="1"/>
      <c r="ANM436" s="84" ph="1"/>
      <c r="ANN436" s="84" ph="1"/>
      <c r="ANO436" s="84" ph="1"/>
      <c r="ANP436" s="84" ph="1"/>
      <c r="ANQ436" s="84" ph="1"/>
      <c r="ANR436" s="84" ph="1"/>
      <c r="ANS436" s="84" ph="1"/>
      <c r="ANT436" s="84" ph="1"/>
      <c r="ANU436" s="84" ph="1"/>
      <c r="ANV436" s="84" ph="1"/>
      <c r="ANW436" s="84" ph="1"/>
      <c r="ANX436" s="84" ph="1"/>
      <c r="ANY436" s="84" ph="1"/>
      <c r="ANZ436" s="84" ph="1"/>
      <c r="AOA436" s="84" ph="1"/>
      <c r="AOB436" s="84" ph="1"/>
      <c r="AOC436" s="84" ph="1"/>
      <c r="AOD436" s="84" ph="1"/>
      <c r="AOE436" s="84" ph="1"/>
      <c r="AOF436" s="84" ph="1"/>
      <c r="AOG436" s="84" ph="1"/>
      <c r="AOH436" s="84" ph="1"/>
      <c r="AOI436" s="84" ph="1"/>
      <c r="AOJ436" s="84" ph="1"/>
      <c r="AOK436" s="84" ph="1"/>
      <c r="AOL436" s="84" ph="1"/>
      <c r="AOM436" s="84" ph="1"/>
      <c r="AON436" s="84" ph="1"/>
      <c r="AOO436" s="84" ph="1"/>
      <c r="AOP436" s="84" ph="1"/>
      <c r="AOQ436" s="84" ph="1"/>
      <c r="AOR436" s="84" ph="1"/>
      <c r="AOS436" s="84" ph="1"/>
      <c r="AOT436" s="84" ph="1"/>
      <c r="AOU436" s="84" ph="1"/>
      <c r="AOV436" s="84" ph="1"/>
      <c r="AOW436" s="84" ph="1"/>
      <c r="AOX436" s="84" ph="1"/>
      <c r="AOY436" s="84" ph="1"/>
      <c r="AOZ436" s="84" ph="1"/>
      <c r="APA436" s="84" ph="1"/>
      <c r="APB436" s="84" ph="1"/>
      <c r="APC436" s="84" ph="1"/>
      <c r="APD436" s="84" ph="1"/>
      <c r="APE436" s="84" ph="1"/>
      <c r="APF436" s="84" ph="1"/>
      <c r="APG436" s="84" ph="1"/>
      <c r="APH436" s="84" ph="1"/>
      <c r="API436" s="84" ph="1"/>
      <c r="APJ436" s="84" ph="1"/>
      <c r="APK436" s="84" ph="1"/>
      <c r="APL436" s="84" ph="1"/>
      <c r="APM436" s="84" ph="1"/>
      <c r="APN436" s="84" ph="1"/>
      <c r="APO436" s="84" ph="1"/>
      <c r="APP436" s="84" ph="1"/>
      <c r="APQ436" s="84" ph="1"/>
      <c r="APR436" s="84" ph="1"/>
      <c r="APS436" s="84" ph="1"/>
      <c r="APT436" s="84" ph="1"/>
      <c r="APU436" s="84" ph="1"/>
      <c r="APV436" s="84" ph="1"/>
      <c r="APW436" s="84" ph="1"/>
      <c r="APX436" s="84" ph="1"/>
      <c r="APY436" s="84" ph="1"/>
      <c r="APZ436" s="84" ph="1"/>
      <c r="AQA436" s="84" ph="1"/>
      <c r="AQB436" s="84" ph="1"/>
      <c r="AQC436" s="84" ph="1"/>
      <c r="AQD436" s="84" ph="1"/>
      <c r="AQE436" s="84" ph="1"/>
      <c r="AQF436" s="84" ph="1"/>
      <c r="AQG436" s="84" ph="1"/>
      <c r="AQH436" s="84" ph="1"/>
      <c r="AQI436" s="84" ph="1"/>
      <c r="AQJ436" s="84" ph="1"/>
      <c r="AQK436" s="84" ph="1"/>
      <c r="AQL436" s="84" ph="1"/>
      <c r="AQM436" s="84" ph="1"/>
      <c r="AQN436" s="84" ph="1"/>
      <c r="AQO436" s="84" ph="1"/>
      <c r="AQP436" s="84" ph="1"/>
      <c r="AQQ436" s="84" ph="1"/>
      <c r="AQR436" s="84" ph="1"/>
      <c r="AQS436" s="84" ph="1"/>
      <c r="AQT436" s="84" ph="1"/>
      <c r="AQU436" s="84" ph="1"/>
      <c r="AQV436" s="84" ph="1"/>
      <c r="AQW436" s="84" ph="1"/>
      <c r="AQX436" s="84" ph="1"/>
      <c r="AQY436" s="84" ph="1"/>
      <c r="AQZ436" s="84" ph="1"/>
      <c r="ARA436" s="84" ph="1"/>
      <c r="ARB436" s="84" ph="1"/>
      <c r="ARC436" s="84" ph="1"/>
      <c r="ARD436" s="84" ph="1"/>
      <c r="ARE436" s="84" ph="1"/>
      <c r="ARF436" s="84" ph="1"/>
      <c r="ARG436" s="84" ph="1"/>
      <c r="ARH436" s="84" ph="1"/>
      <c r="ARI436" s="84" ph="1"/>
      <c r="ARJ436" s="84" ph="1"/>
      <c r="ARK436" s="84" ph="1"/>
      <c r="ARL436" s="84" ph="1"/>
      <c r="ARM436" s="84" ph="1"/>
      <c r="ARN436" s="84" ph="1"/>
      <c r="ARO436" s="84" ph="1"/>
      <c r="ARP436" s="84" ph="1"/>
      <c r="ARQ436" s="84" ph="1"/>
      <c r="ARR436" s="84" ph="1"/>
      <c r="ARS436" s="84" ph="1"/>
      <c r="ART436" s="84" ph="1"/>
      <c r="ARU436" s="84" ph="1"/>
      <c r="ARV436" s="84" ph="1"/>
      <c r="ARW436" s="84" ph="1"/>
      <c r="ARX436" s="84" ph="1"/>
      <c r="ARY436" s="84" ph="1"/>
      <c r="ARZ436" s="84" ph="1"/>
      <c r="ASA436" s="84" ph="1"/>
      <c r="ASB436" s="84" ph="1"/>
      <c r="ASC436" s="84" ph="1"/>
      <c r="ASD436" s="84" ph="1"/>
      <c r="ASE436" s="84" ph="1"/>
      <c r="ASF436" s="84" ph="1"/>
      <c r="ASG436" s="84" ph="1"/>
      <c r="ASH436" s="84" ph="1"/>
      <c r="ASI436" s="84" ph="1"/>
      <c r="ASJ436" s="84" ph="1"/>
      <c r="ASK436" s="84" ph="1"/>
      <c r="ASL436" s="84" ph="1"/>
      <c r="ASM436" s="84" ph="1"/>
      <c r="ASN436" s="84" ph="1"/>
      <c r="ASO436" s="84" ph="1"/>
      <c r="ASP436" s="84" ph="1"/>
      <c r="ASQ436" s="84" ph="1"/>
      <c r="ASR436" s="84" ph="1"/>
      <c r="ASS436" s="84" ph="1"/>
      <c r="AST436" s="84" ph="1"/>
      <c r="ASU436" s="84" ph="1"/>
      <c r="ASV436" s="84" ph="1"/>
      <c r="ASW436" s="84" ph="1"/>
      <c r="ASX436" s="84" ph="1"/>
      <c r="ASY436" s="84" ph="1"/>
      <c r="ASZ436" s="84" ph="1"/>
      <c r="ATA436" s="84" ph="1"/>
      <c r="ATB436" s="84" ph="1"/>
      <c r="ATC436" s="84" ph="1"/>
      <c r="ATD436" s="84" ph="1"/>
      <c r="ATE436" s="84" ph="1"/>
      <c r="ATF436" s="84" ph="1"/>
      <c r="ATG436" s="84" ph="1"/>
      <c r="ATH436" s="84" ph="1"/>
      <c r="ATI436" s="84" ph="1"/>
      <c r="ATJ436" s="84" ph="1"/>
      <c r="ATK436" s="84" ph="1"/>
      <c r="ATL436" s="84" ph="1"/>
      <c r="ATM436" s="84" ph="1"/>
      <c r="ATN436" s="84" ph="1"/>
      <c r="ATO436" s="84" ph="1"/>
      <c r="ATP436" s="84" ph="1"/>
      <c r="ATQ436" s="84" ph="1"/>
      <c r="ATR436" s="84" ph="1"/>
      <c r="ATS436" s="84" ph="1"/>
      <c r="ATT436" s="84" ph="1"/>
      <c r="ATU436" s="84" ph="1"/>
      <c r="ATV436" s="84" ph="1"/>
      <c r="ATW436" s="84" ph="1"/>
      <c r="ATX436" s="84" ph="1"/>
      <c r="ATY436" s="84" ph="1"/>
      <c r="ATZ436" s="84" ph="1"/>
      <c r="AUA436" s="84" ph="1"/>
      <c r="AUB436" s="84" ph="1"/>
      <c r="AUC436" s="84" ph="1"/>
      <c r="AUD436" s="84" ph="1"/>
      <c r="AUE436" s="84" ph="1"/>
      <c r="AUF436" s="84" ph="1"/>
      <c r="AUG436" s="84" ph="1"/>
      <c r="AUH436" s="84" ph="1"/>
      <c r="AUI436" s="84" ph="1"/>
      <c r="AUJ436" s="84" ph="1"/>
      <c r="AUK436" s="84" ph="1"/>
      <c r="AUL436" s="84" ph="1"/>
      <c r="AUM436" s="84" ph="1"/>
      <c r="AUN436" s="84" ph="1"/>
      <c r="AUO436" s="84" ph="1"/>
      <c r="AUP436" s="84" ph="1"/>
      <c r="AUQ436" s="84" ph="1"/>
      <c r="AUR436" s="84" ph="1"/>
      <c r="AUS436" s="84" ph="1"/>
      <c r="AUT436" s="84" ph="1"/>
      <c r="AUU436" s="84" ph="1"/>
      <c r="AUV436" s="84" ph="1"/>
      <c r="AUW436" s="84" ph="1"/>
      <c r="AUX436" s="84" ph="1"/>
      <c r="AUY436" s="84" ph="1"/>
      <c r="AUZ436" s="84" ph="1"/>
      <c r="AVA436" s="84" ph="1"/>
      <c r="AVB436" s="84" ph="1"/>
      <c r="AVC436" s="84" ph="1"/>
      <c r="AVD436" s="84" ph="1"/>
      <c r="AVE436" s="84" ph="1"/>
      <c r="AVF436" s="84" ph="1"/>
      <c r="AVG436" s="84" ph="1"/>
      <c r="AVH436" s="84" ph="1"/>
      <c r="AVI436" s="84" ph="1"/>
      <c r="AVJ436" s="84" ph="1"/>
      <c r="AVK436" s="84" ph="1"/>
      <c r="AVL436" s="84" ph="1"/>
      <c r="AVM436" s="84" ph="1"/>
      <c r="AVN436" s="84" ph="1"/>
      <c r="AVO436" s="84" ph="1"/>
      <c r="AVP436" s="84" ph="1"/>
      <c r="AVQ436" s="84" ph="1"/>
      <c r="AVR436" s="84" ph="1"/>
      <c r="AVS436" s="84" ph="1"/>
      <c r="AVT436" s="84" ph="1"/>
      <c r="AVU436" s="84" ph="1"/>
      <c r="AVV436" s="84" ph="1"/>
      <c r="AVW436" s="84" ph="1"/>
      <c r="AVX436" s="84" ph="1"/>
      <c r="AVY436" s="84" ph="1"/>
      <c r="AVZ436" s="84" ph="1"/>
      <c r="AWA436" s="84" ph="1"/>
      <c r="AWB436" s="84" ph="1"/>
      <c r="AWC436" s="84" ph="1"/>
      <c r="AWD436" s="84" ph="1"/>
      <c r="AWE436" s="84" ph="1"/>
      <c r="AWF436" s="84" ph="1"/>
      <c r="AWG436" s="84" ph="1"/>
      <c r="AWH436" s="84" ph="1"/>
      <c r="AWI436" s="84" ph="1"/>
      <c r="AWJ436" s="84" ph="1"/>
      <c r="AWK436" s="84" ph="1"/>
      <c r="AWL436" s="84" ph="1"/>
      <c r="AWM436" s="84" ph="1"/>
      <c r="AWN436" s="84" ph="1"/>
      <c r="AWO436" s="84" ph="1"/>
      <c r="AWP436" s="84" ph="1"/>
      <c r="AWQ436" s="84" ph="1"/>
      <c r="AWR436" s="84" ph="1"/>
      <c r="AWS436" s="84" ph="1"/>
      <c r="AWT436" s="84" ph="1"/>
      <c r="AWU436" s="84" ph="1"/>
      <c r="AWV436" s="84" ph="1"/>
      <c r="AWW436" s="84" ph="1"/>
      <c r="AWX436" s="84" ph="1"/>
      <c r="AWY436" s="84" ph="1"/>
      <c r="AWZ436" s="84" ph="1"/>
      <c r="AXA436" s="84" ph="1"/>
      <c r="AXB436" s="84" ph="1"/>
      <c r="AXC436" s="84" ph="1"/>
      <c r="AXD436" s="84" ph="1"/>
      <c r="AXE436" s="84" ph="1"/>
      <c r="AXF436" s="84" ph="1"/>
      <c r="AXG436" s="84" ph="1"/>
      <c r="AXH436" s="84" ph="1"/>
      <c r="AXI436" s="84" ph="1"/>
      <c r="AXJ436" s="84" ph="1"/>
      <c r="AXK436" s="84" ph="1"/>
      <c r="AXL436" s="84" ph="1"/>
      <c r="AXM436" s="84" ph="1"/>
      <c r="AXN436" s="84" ph="1"/>
      <c r="AXO436" s="84" ph="1"/>
      <c r="AXP436" s="84" ph="1"/>
      <c r="AXQ436" s="84" ph="1"/>
      <c r="AXR436" s="84" ph="1"/>
      <c r="AXS436" s="84" ph="1"/>
      <c r="AXT436" s="84" ph="1"/>
      <c r="AXU436" s="84" ph="1"/>
      <c r="AXV436" s="84" ph="1"/>
      <c r="AXW436" s="84" ph="1"/>
      <c r="AXX436" s="84" ph="1"/>
      <c r="AXY436" s="84" ph="1"/>
      <c r="AXZ436" s="84" ph="1"/>
      <c r="AYA436" s="84" ph="1"/>
      <c r="AYB436" s="84" ph="1"/>
      <c r="AYC436" s="84" ph="1"/>
      <c r="AYD436" s="84" ph="1"/>
      <c r="AYE436" s="84" ph="1"/>
      <c r="AYF436" s="84" ph="1"/>
      <c r="AYG436" s="84" ph="1"/>
      <c r="AYH436" s="84" ph="1"/>
      <c r="AYI436" s="84" ph="1"/>
      <c r="AYJ436" s="84" ph="1"/>
      <c r="AYK436" s="84" ph="1"/>
      <c r="AYL436" s="84" ph="1"/>
      <c r="AYM436" s="84" ph="1"/>
      <c r="AYN436" s="84" ph="1"/>
      <c r="AYO436" s="84" ph="1"/>
      <c r="AYP436" s="84" ph="1"/>
      <c r="AYQ436" s="84" ph="1"/>
      <c r="AYR436" s="84" ph="1"/>
      <c r="AYS436" s="84" ph="1"/>
      <c r="AYT436" s="84" ph="1"/>
      <c r="AYU436" s="84" ph="1"/>
      <c r="AYV436" s="84" ph="1"/>
      <c r="AYW436" s="84" ph="1"/>
      <c r="AYX436" s="84" ph="1"/>
      <c r="AYY436" s="84" ph="1"/>
      <c r="AYZ436" s="84" ph="1"/>
      <c r="AZA436" s="84" ph="1"/>
      <c r="AZB436" s="84" ph="1"/>
      <c r="AZC436" s="84" ph="1"/>
      <c r="AZD436" s="84" ph="1"/>
      <c r="AZE436" s="84" ph="1"/>
      <c r="AZF436" s="84" ph="1"/>
      <c r="AZG436" s="84" ph="1"/>
      <c r="AZH436" s="84" ph="1"/>
      <c r="AZI436" s="84" ph="1"/>
      <c r="AZJ436" s="84" ph="1"/>
      <c r="AZK436" s="84" ph="1"/>
      <c r="AZL436" s="84" ph="1"/>
      <c r="AZM436" s="84" ph="1"/>
      <c r="AZN436" s="84" ph="1"/>
      <c r="AZO436" s="84" ph="1"/>
      <c r="AZP436" s="84" ph="1"/>
      <c r="AZQ436" s="84" ph="1"/>
      <c r="AZR436" s="84" ph="1"/>
      <c r="AZS436" s="84" ph="1"/>
      <c r="AZT436" s="84" ph="1"/>
      <c r="AZU436" s="84" ph="1"/>
      <c r="AZV436" s="84" ph="1"/>
      <c r="AZW436" s="84" ph="1"/>
      <c r="AZX436" s="84" ph="1"/>
      <c r="AZY436" s="84" ph="1"/>
      <c r="AZZ436" s="84" ph="1"/>
      <c r="BAA436" s="84" ph="1"/>
      <c r="BAB436" s="84" ph="1"/>
      <c r="BAC436" s="84" ph="1"/>
      <c r="BAD436" s="84" ph="1"/>
      <c r="BAE436" s="84" ph="1"/>
      <c r="BAF436" s="84" ph="1"/>
      <c r="BAG436" s="84" ph="1"/>
      <c r="BAH436" s="84" ph="1"/>
      <c r="BAI436" s="84" ph="1"/>
      <c r="BAJ436" s="84" ph="1"/>
      <c r="BAK436" s="84" ph="1"/>
      <c r="BAL436" s="84" ph="1"/>
      <c r="BAM436" s="84" ph="1"/>
      <c r="BAN436" s="84" ph="1"/>
      <c r="BAO436" s="84" ph="1"/>
      <c r="BAP436" s="84" ph="1"/>
      <c r="BAQ436" s="84" ph="1"/>
      <c r="BAR436" s="84" ph="1"/>
      <c r="BAS436" s="84" ph="1"/>
      <c r="BAT436" s="84" ph="1"/>
      <c r="BAU436" s="84" ph="1"/>
      <c r="BAV436" s="84" ph="1"/>
      <c r="BAW436" s="84" ph="1"/>
      <c r="BAX436" s="84" ph="1"/>
      <c r="BAY436" s="84" ph="1"/>
      <c r="BAZ436" s="84" ph="1"/>
      <c r="BBA436" s="84" ph="1"/>
      <c r="BBB436" s="84" ph="1"/>
      <c r="BBC436" s="84" ph="1"/>
      <c r="BBD436" s="84" ph="1"/>
      <c r="BBE436" s="84" ph="1"/>
      <c r="BBF436" s="84" ph="1"/>
      <c r="BBG436" s="84" ph="1"/>
      <c r="BBH436" s="84" ph="1"/>
      <c r="BBI436" s="84" ph="1"/>
      <c r="BBJ436" s="84" ph="1"/>
      <c r="BBK436" s="84" ph="1"/>
      <c r="BBL436" s="84" ph="1"/>
      <c r="BBM436" s="84" ph="1"/>
      <c r="BBN436" s="84" ph="1"/>
      <c r="BBO436" s="84" ph="1"/>
      <c r="BBP436" s="84" ph="1"/>
      <c r="BBQ436" s="84" ph="1"/>
      <c r="BBR436" s="84" ph="1"/>
      <c r="BBS436" s="84" ph="1"/>
      <c r="BBT436" s="84" ph="1"/>
      <c r="BBU436" s="84" ph="1"/>
      <c r="BBV436" s="84" ph="1"/>
      <c r="BBW436" s="84" ph="1"/>
      <c r="BBX436" s="84" ph="1"/>
      <c r="BBY436" s="84" ph="1"/>
      <c r="BBZ436" s="84" ph="1"/>
      <c r="BCA436" s="84" ph="1"/>
      <c r="BCB436" s="84" ph="1"/>
      <c r="BCC436" s="84" ph="1"/>
      <c r="BCD436" s="84" ph="1"/>
      <c r="BCE436" s="84" ph="1"/>
      <c r="BCF436" s="84" ph="1"/>
      <c r="BCG436" s="84" ph="1"/>
      <c r="BCH436" s="84" ph="1"/>
      <c r="BCI436" s="84" ph="1"/>
      <c r="BCJ436" s="84" ph="1"/>
      <c r="BCK436" s="84" ph="1"/>
      <c r="BCL436" s="84" ph="1"/>
      <c r="BCM436" s="84" ph="1"/>
      <c r="BCN436" s="84" ph="1"/>
      <c r="BCO436" s="84" ph="1"/>
      <c r="BCP436" s="84" ph="1"/>
      <c r="BCQ436" s="84" ph="1"/>
      <c r="BCR436" s="84" ph="1"/>
      <c r="BCS436" s="84" ph="1"/>
      <c r="BCT436" s="84" ph="1"/>
      <c r="BCU436" s="84" ph="1"/>
      <c r="BCV436" s="84" ph="1"/>
      <c r="BCW436" s="84" ph="1"/>
      <c r="BCX436" s="84" ph="1"/>
      <c r="BCY436" s="84" ph="1"/>
      <c r="BCZ436" s="84" ph="1"/>
      <c r="BDA436" s="84" ph="1"/>
      <c r="BDB436" s="84" ph="1"/>
      <c r="BDC436" s="84" ph="1"/>
      <c r="BDD436" s="84" ph="1"/>
      <c r="BDE436" s="84" ph="1"/>
      <c r="BDF436" s="84" ph="1"/>
      <c r="BDG436" s="84" ph="1"/>
      <c r="BDH436" s="84" ph="1"/>
      <c r="BDI436" s="84" ph="1"/>
      <c r="BDJ436" s="84" ph="1"/>
      <c r="BDK436" s="84" ph="1"/>
      <c r="BDL436" s="84" ph="1"/>
      <c r="BDM436" s="84" ph="1"/>
      <c r="BDN436" s="84" ph="1"/>
      <c r="BDO436" s="84" ph="1"/>
      <c r="BDP436" s="84" ph="1"/>
      <c r="BDQ436" s="84" ph="1"/>
      <c r="BDR436" s="84" ph="1"/>
      <c r="BDS436" s="84" ph="1"/>
      <c r="BDT436" s="84" ph="1"/>
      <c r="BDU436" s="84" ph="1"/>
      <c r="BDV436" s="84" ph="1"/>
      <c r="BDW436" s="84" ph="1"/>
      <c r="BDX436" s="84" ph="1"/>
      <c r="BDY436" s="84" ph="1"/>
      <c r="BDZ436" s="84" ph="1"/>
      <c r="BEA436" s="84" ph="1"/>
      <c r="BEB436" s="84" ph="1"/>
      <c r="BEC436" s="84" ph="1"/>
      <c r="BED436" s="84" ph="1"/>
      <c r="BEE436" s="84" ph="1"/>
      <c r="BEF436" s="84" ph="1"/>
      <c r="BEG436" s="84" ph="1"/>
      <c r="BEH436" s="84" ph="1"/>
      <c r="BEI436" s="84" ph="1"/>
      <c r="BEJ436" s="84" ph="1"/>
      <c r="BEK436" s="84" ph="1"/>
      <c r="BEL436" s="84" ph="1"/>
      <c r="BEM436" s="84" ph="1"/>
      <c r="BEN436" s="84" ph="1"/>
      <c r="BEO436" s="84" ph="1"/>
      <c r="BEP436" s="84" ph="1"/>
      <c r="BEQ436" s="84" ph="1"/>
      <c r="BER436" s="84" ph="1"/>
      <c r="BES436" s="84" ph="1"/>
      <c r="BET436" s="84" ph="1"/>
      <c r="BEU436" s="84" ph="1"/>
      <c r="BEV436" s="84" ph="1"/>
      <c r="BEW436" s="84" ph="1"/>
      <c r="BEX436" s="84" ph="1"/>
      <c r="BEY436" s="84" ph="1"/>
      <c r="BEZ436" s="84" ph="1"/>
      <c r="BFA436" s="84" ph="1"/>
      <c r="BFB436" s="84" ph="1"/>
      <c r="BFC436" s="84" ph="1"/>
      <c r="BFD436" s="84" ph="1"/>
      <c r="BFE436" s="84" ph="1"/>
      <c r="BFF436" s="84" ph="1"/>
      <c r="BFG436" s="84" ph="1"/>
      <c r="BFH436" s="84" ph="1"/>
      <c r="BFI436" s="84" ph="1"/>
      <c r="BFJ436" s="84" ph="1"/>
      <c r="BFK436" s="84" ph="1"/>
      <c r="BFL436" s="84" ph="1"/>
      <c r="BFM436" s="84" ph="1"/>
      <c r="BFN436" s="84" ph="1"/>
      <c r="BFO436" s="84" ph="1"/>
      <c r="BFP436" s="84" ph="1"/>
      <c r="BFQ436" s="84" ph="1"/>
      <c r="BFR436" s="84" ph="1"/>
      <c r="BFS436" s="84" ph="1"/>
      <c r="BFT436" s="84" ph="1"/>
      <c r="BFU436" s="84" ph="1"/>
      <c r="BFV436" s="84" ph="1"/>
      <c r="BFW436" s="84" ph="1"/>
      <c r="BFX436" s="84" ph="1"/>
      <c r="BFY436" s="84" ph="1"/>
      <c r="BFZ436" s="84" ph="1"/>
      <c r="BGA436" s="84" ph="1"/>
      <c r="BGB436" s="84" ph="1"/>
      <c r="BGC436" s="84" ph="1"/>
      <c r="BGD436" s="84" ph="1"/>
      <c r="BGE436" s="84" ph="1"/>
      <c r="BGF436" s="84" ph="1"/>
      <c r="BGG436" s="84" ph="1"/>
      <c r="BGH436" s="84" ph="1"/>
      <c r="BGI436" s="84" ph="1"/>
      <c r="BGJ436" s="84" ph="1"/>
      <c r="BGK436" s="84" ph="1"/>
      <c r="BGL436" s="84" ph="1"/>
      <c r="BGM436" s="84" ph="1"/>
      <c r="BGN436" s="84" ph="1"/>
      <c r="BGO436" s="84" ph="1"/>
      <c r="BGP436" s="84" ph="1"/>
      <c r="BGQ436" s="84" ph="1"/>
      <c r="BGR436" s="84" ph="1"/>
      <c r="BGS436" s="84" ph="1"/>
      <c r="BGT436" s="84" ph="1"/>
      <c r="BGU436" s="84" ph="1"/>
      <c r="BGV436" s="84" ph="1"/>
      <c r="BGW436" s="84" ph="1"/>
      <c r="BGX436" s="84" ph="1"/>
      <c r="BGY436" s="84" ph="1"/>
      <c r="BGZ436" s="84" ph="1"/>
      <c r="BHA436" s="84" ph="1"/>
      <c r="BHB436" s="84" ph="1"/>
      <c r="BHC436" s="84" ph="1"/>
      <c r="BHD436" s="84" ph="1"/>
      <c r="BHE436" s="84" ph="1"/>
      <c r="BHF436" s="84" ph="1"/>
      <c r="BHG436" s="84" ph="1"/>
      <c r="BHH436" s="84" ph="1"/>
      <c r="BHI436" s="84" ph="1"/>
      <c r="BHJ436" s="84" ph="1"/>
      <c r="BHK436" s="84" ph="1"/>
      <c r="BHL436" s="84" ph="1"/>
      <c r="BHM436" s="84" ph="1"/>
      <c r="BHN436" s="84" ph="1"/>
      <c r="BHO436" s="84" ph="1"/>
      <c r="BHP436" s="84" ph="1"/>
      <c r="BHQ436" s="84" ph="1"/>
      <c r="BHR436" s="84" ph="1"/>
      <c r="BHS436" s="84" ph="1"/>
      <c r="BHT436" s="84" ph="1"/>
      <c r="BHU436" s="84" ph="1"/>
      <c r="BHV436" s="84" ph="1"/>
      <c r="BHW436" s="84" ph="1"/>
      <c r="BHX436" s="84" ph="1"/>
      <c r="BHY436" s="84" ph="1"/>
      <c r="BHZ436" s="84" ph="1"/>
      <c r="BIA436" s="84" ph="1"/>
      <c r="BIB436" s="84" ph="1"/>
      <c r="BIC436" s="84" ph="1"/>
      <c r="BID436" s="84" ph="1"/>
      <c r="BIE436" s="84" ph="1"/>
      <c r="BIF436" s="84" ph="1"/>
      <c r="BIG436" s="84" ph="1"/>
      <c r="BIH436" s="84" ph="1"/>
      <c r="BII436" s="84" ph="1"/>
      <c r="BIJ436" s="84" ph="1"/>
      <c r="BIK436" s="84" ph="1"/>
      <c r="BIL436" s="84" ph="1"/>
      <c r="BIM436" s="84" ph="1"/>
      <c r="BIN436" s="84" ph="1"/>
      <c r="BIO436" s="84" ph="1"/>
      <c r="BIP436" s="84" ph="1"/>
      <c r="BIQ436" s="84" ph="1"/>
      <c r="BIR436" s="84" ph="1"/>
      <c r="BIS436" s="84" ph="1"/>
      <c r="BIT436" s="84" ph="1"/>
      <c r="BIU436" s="84" ph="1"/>
      <c r="BIV436" s="84" ph="1"/>
      <c r="BIW436" s="84" ph="1"/>
      <c r="BIX436" s="84" ph="1"/>
      <c r="BIY436" s="84" ph="1"/>
      <c r="BIZ436" s="84" ph="1"/>
      <c r="BJA436" s="84" ph="1"/>
      <c r="BJB436" s="84" ph="1"/>
      <c r="BJC436" s="84" ph="1"/>
      <c r="BJD436" s="84" ph="1"/>
      <c r="BJE436" s="84" ph="1"/>
      <c r="BJF436" s="84" ph="1"/>
      <c r="BJG436" s="84" ph="1"/>
      <c r="BJH436" s="84" ph="1"/>
      <c r="BJI436" s="84" ph="1"/>
      <c r="BJJ436" s="84" ph="1"/>
      <c r="BJK436" s="84" ph="1"/>
      <c r="BJL436" s="84" ph="1"/>
      <c r="BJM436" s="84" ph="1"/>
      <c r="BJN436" s="84" ph="1"/>
      <c r="BJO436" s="84" ph="1"/>
      <c r="BJP436" s="84" ph="1"/>
      <c r="BJQ436" s="84" ph="1"/>
      <c r="BJR436" s="84" ph="1"/>
      <c r="BJS436" s="84" ph="1"/>
      <c r="BJT436" s="84" ph="1"/>
      <c r="BJU436" s="84" ph="1"/>
      <c r="BJV436" s="84" ph="1"/>
      <c r="BJW436" s="84" ph="1"/>
      <c r="BJX436" s="84" ph="1"/>
      <c r="BJY436" s="84" ph="1"/>
      <c r="BJZ436" s="84" ph="1"/>
      <c r="BKA436" s="84" ph="1"/>
      <c r="BKB436" s="84" ph="1"/>
      <c r="BKC436" s="84" ph="1"/>
      <c r="BKD436" s="84" ph="1"/>
      <c r="BKE436" s="84" ph="1"/>
      <c r="BKF436" s="84" ph="1"/>
      <c r="BKG436" s="84" ph="1"/>
      <c r="BKH436" s="84" ph="1"/>
      <c r="BKI436" s="84" ph="1"/>
      <c r="BKJ436" s="84" ph="1"/>
      <c r="BKK436" s="84" ph="1"/>
      <c r="BKL436" s="84" ph="1"/>
      <c r="BKM436" s="84" ph="1"/>
      <c r="BKN436" s="84" ph="1"/>
      <c r="BKO436" s="84" ph="1"/>
      <c r="BKP436" s="84" ph="1"/>
      <c r="BKQ436" s="84" ph="1"/>
      <c r="BKR436" s="84" ph="1"/>
      <c r="BKS436" s="84" ph="1"/>
      <c r="BKT436" s="84" ph="1"/>
      <c r="BKU436" s="84" ph="1"/>
      <c r="BKV436" s="84" ph="1"/>
      <c r="BKW436" s="84" ph="1"/>
      <c r="BKX436" s="84" ph="1"/>
      <c r="BKY436" s="84" ph="1"/>
      <c r="BKZ436" s="84" ph="1"/>
      <c r="BLA436" s="84" ph="1"/>
      <c r="BLB436" s="84" ph="1"/>
      <c r="BLC436" s="84" ph="1"/>
      <c r="BLD436" s="84" ph="1"/>
      <c r="BLE436" s="84" ph="1"/>
      <c r="BLF436" s="84" ph="1"/>
      <c r="BLG436" s="84" ph="1"/>
      <c r="BLH436" s="84" ph="1"/>
      <c r="BLI436" s="84" ph="1"/>
      <c r="BLJ436" s="84" ph="1"/>
      <c r="BLK436" s="84" ph="1"/>
      <c r="BLL436" s="84" ph="1"/>
      <c r="BLM436" s="84" ph="1"/>
      <c r="BLN436" s="84" ph="1"/>
      <c r="BLO436" s="84" ph="1"/>
      <c r="BLP436" s="84" ph="1"/>
      <c r="BLQ436" s="84" ph="1"/>
      <c r="BLR436" s="84" ph="1"/>
      <c r="BLS436" s="84" ph="1"/>
      <c r="BLT436" s="84" ph="1"/>
      <c r="BLU436" s="84" ph="1"/>
      <c r="BLV436" s="84" ph="1"/>
      <c r="BLW436" s="84" ph="1"/>
      <c r="BLX436" s="84" ph="1"/>
      <c r="BLY436" s="84" ph="1"/>
      <c r="BLZ436" s="84" ph="1"/>
      <c r="BMA436" s="84" ph="1"/>
      <c r="BMB436" s="84" ph="1"/>
      <c r="BMC436" s="84" ph="1"/>
      <c r="BMD436" s="84" ph="1"/>
      <c r="BME436" s="84" ph="1"/>
      <c r="BMF436" s="84" ph="1"/>
      <c r="BMG436" s="84" ph="1"/>
      <c r="BMH436" s="84" ph="1"/>
      <c r="BMI436" s="84" ph="1"/>
      <c r="BMJ436" s="84" ph="1"/>
      <c r="BMK436" s="84" ph="1"/>
      <c r="BML436" s="84" ph="1"/>
      <c r="BMM436" s="84" ph="1"/>
      <c r="BMN436" s="84" ph="1"/>
      <c r="BMO436" s="84" ph="1"/>
      <c r="BMP436" s="84" ph="1"/>
      <c r="BMQ436" s="84" ph="1"/>
      <c r="BMR436" s="84" ph="1"/>
      <c r="BMS436" s="84" ph="1"/>
      <c r="BMT436" s="84" ph="1"/>
      <c r="BMU436" s="84" ph="1"/>
      <c r="BMV436" s="84" ph="1"/>
      <c r="BMW436" s="84" ph="1"/>
      <c r="BMX436" s="84" ph="1"/>
      <c r="BMY436" s="84" ph="1"/>
      <c r="BMZ436" s="84" ph="1"/>
      <c r="BNA436" s="84" ph="1"/>
      <c r="BNB436" s="84" ph="1"/>
      <c r="BNC436" s="84" ph="1"/>
      <c r="BND436" s="84" ph="1"/>
      <c r="BNE436" s="84" ph="1"/>
      <c r="BNF436" s="84" ph="1"/>
      <c r="BNG436" s="84" ph="1"/>
      <c r="BNH436" s="84" ph="1"/>
      <c r="BNI436" s="84" ph="1"/>
      <c r="BNJ436" s="84" ph="1"/>
      <c r="BNK436" s="84" ph="1"/>
      <c r="BNL436" s="84" ph="1"/>
      <c r="BNM436" s="84" ph="1"/>
      <c r="BNN436" s="84" ph="1"/>
      <c r="BNO436" s="84" ph="1"/>
      <c r="BNP436" s="84" ph="1"/>
      <c r="BNQ436" s="84" ph="1"/>
      <c r="BNR436" s="84" ph="1"/>
      <c r="BNS436" s="84" ph="1"/>
      <c r="BNT436" s="84" ph="1"/>
      <c r="BNU436" s="84" ph="1"/>
      <c r="BNV436" s="84" ph="1"/>
      <c r="BNW436" s="84" ph="1"/>
      <c r="BNX436" s="84" ph="1"/>
      <c r="BNY436" s="84" ph="1"/>
      <c r="BNZ436" s="84" ph="1"/>
      <c r="BOA436" s="84" ph="1"/>
      <c r="BOB436" s="84" ph="1"/>
      <c r="BOC436" s="84" ph="1"/>
      <c r="BOD436" s="84" ph="1"/>
      <c r="BOE436" s="84" ph="1"/>
      <c r="BOF436" s="84" ph="1"/>
      <c r="BOG436" s="84" ph="1"/>
      <c r="BOH436" s="84" ph="1"/>
      <c r="BOI436" s="84" ph="1"/>
      <c r="BOJ436" s="84" ph="1"/>
      <c r="BOK436" s="84" ph="1"/>
      <c r="BOL436" s="84" ph="1"/>
      <c r="BOM436" s="84" ph="1"/>
      <c r="BON436" s="84" ph="1"/>
      <c r="BOO436" s="84" ph="1"/>
      <c r="BOP436" s="84" ph="1"/>
      <c r="BOQ436" s="84" ph="1"/>
      <c r="BOR436" s="84" ph="1"/>
      <c r="BOS436" s="84" ph="1"/>
      <c r="BOT436" s="84" ph="1"/>
      <c r="BOU436" s="84" ph="1"/>
      <c r="BOV436" s="84" ph="1"/>
      <c r="BOW436" s="84" ph="1"/>
      <c r="BOX436" s="84" ph="1"/>
      <c r="BOY436" s="84" ph="1"/>
      <c r="BOZ436" s="84" ph="1"/>
      <c r="BPA436" s="84" ph="1"/>
      <c r="BPB436" s="84" ph="1"/>
      <c r="BPC436" s="84" ph="1"/>
      <c r="BPD436" s="84" ph="1"/>
      <c r="BPE436" s="84" ph="1"/>
      <c r="BPF436" s="84" ph="1"/>
      <c r="BPG436" s="84" ph="1"/>
      <c r="BPH436" s="84" ph="1"/>
      <c r="BPI436" s="84" ph="1"/>
      <c r="BPJ436" s="84" ph="1"/>
      <c r="BPK436" s="84" ph="1"/>
      <c r="BPL436" s="84" ph="1"/>
      <c r="BPM436" s="84" ph="1"/>
      <c r="BPN436" s="84" ph="1"/>
      <c r="BPO436" s="84" ph="1"/>
      <c r="BPP436" s="84" ph="1"/>
      <c r="BPQ436" s="84" ph="1"/>
      <c r="BPR436" s="84" ph="1"/>
      <c r="BPS436" s="84" ph="1"/>
      <c r="BPT436" s="84" ph="1"/>
      <c r="BPU436" s="84" ph="1"/>
      <c r="BPV436" s="84" ph="1"/>
      <c r="BPW436" s="84" ph="1"/>
    </row>
    <row r="447" spans="10:1791" ht="24.75">
      <c r="J447" s="220" ph="1"/>
      <c r="P447" s="2" ph="1"/>
      <c r="Q447" s="367" ph="1"/>
      <c r="R447" s="340" ph="1"/>
      <c r="S447" s="19" ph="1"/>
      <c r="T447" s="385" ph="1"/>
      <c r="U447" s="2" ph="1"/>
      <c r="V447" s="2" ph="1"/>
      <c r="W447" s="2" ph="1"/>
      <c r="X447" s="2" ph="1"/>
      <c r="Y447" s="2" ph="1"/>
      <c r="Z447" s="2" ph="1"/>
      <c r="AA447" s="2" ph="1"/>
      <c r="AB447" s="2" ph="1"/>
      <c r="AC447" s="2" ph="1"/>
      <c r="AD447" s="2" ph="1"/>
      <c r="AE447" s="2" ph="1"/>
      <c r="AF447" s="84" ph="1"/>
      <c r="AG447" s="84" ph="1"/>
      <c r="AH447" s="84" ph="1"/>
      <c r="AI447" s="84" ph="1"/>
      <c r="AJ447" s="84" ph="1"/>
      <c r="AK447" s="84" ph="1"/>
      <c r="AL447" s="84" ph="1"/>
      <c r="AM447" s="84" ph="1"/>
      <c r="AN447" s="84" ph="1"/>
      <c r="AO447" s="84" ph="1"/>
      <c r="AP447" s="84" ph="1"/>
      <c r="AQ447" s="84" ph="1"/>
      <c r="AR447" s="84" ph="1"/>
      <c r="AS447" s="84" ph="1"/>
      <c r="AT447" s="84" ph="1"/>
      <c r="AU447" s="84" ph="1"/>
      <c r="AV447" s="84" ph="1"/>
      <c r="AW447" s="84" ph="1"/>
      <c r="AX447" s="84" ph="1"/>
      <c r="AY447" s="84" ph="1"/>
      <c r="AZ447" s="84" ph="1"/>
      <c r="BA447" s="84" ph="1"/>
      <c r="BB447" s="84" ph="1"/>
      <c r="BC447" s="84" ph="1"/>
      <c r="BD447" s="84" ph="1"/>
      <c r="BE447" s="84" ph="1"/>
      <c r="BF447" s="84" ph="1"/>
      <c r="BG447" s="84" ph="1"/>
      <c r="BH447" s="84" ph="1"/>
      <c r="BI447" s="84" ph="1"/>
      <c r="BJ447" s="84" ph="1"/>
      <c r="BK447" s="84" ph="1"/>
      <c r="BL447" s="84" ph="1"/>
      <c r="BM447" s="84" ph="1"/>
      <c r="BN447" s="84" ph="1"/>
      <c r="BO447" s="84" ph="1"/>
      <c r="BP447" s="84" ph="1"/>
      <c r="BQ447" s="84" ph="1"/>
      <c r="BR447" s="84" ph="1"/>
      <c r="BS447" s="84" ph="1"/>
      <c r="BT447" s="84" ph="1"/>
      <c r="BU447" s="84" ph="1"/>
      <c r="BV447" s="84" ph="1"/>
      <c r="BW447" s="84" ph="1"/>
      <c r="BX447" s="84" ph="1"/>
      <c r="BY447" s="84" ph="1"/>
      <c r="BZ447" s="84" ph="1"/>
      <c r="CA447" s="84" ph="1"/>
      <c r="CB447" s="84" ph="1"/>
      <c r="CC447" s="84" ph="1"/>
      <c r="CD447" s="84" ph="1"/>
      <c r="CE447" s="84" ph="1"/>
      <c r="CF447" s="84" ph="1"/>
      <c r="CG447" s="84" ph="1"/>
      <c r="CH447" s="84" ph="1"/>
      <c r="CI447" s="84" ph="1"/>
      <c r="CJ447" s="84" ph="1"/>
      <c r="CK447" s="84" ph="1"/>
      <c r="CL447" s="84" ph="1"/>
      <c r="CM447" s="84" ph="1"/>
      <c r="CN447" s="84" ph="1"/>
      <c r="CO447" s="84" ph="1"/>
      <c r="CP447" s="84" ph="1"/>
      <c r="CQ447" s="84" ph="1"/>
      <c r="CR447" s="84" ph="1"/>
      <c r="CS447" s="84" ph="1"/>
      <c r="CT447" s="84" ph="1"/>
      <c r="CU447" s="84" ph="1"/>
      <c r="CV447" s="84" ph="1"/>
      <c r="CW447" s="84" ph="1"/>
      <c r="CX447" s="84" ph="1"/>
      <c r="CY447" s="84" ph="1"/>
      <c r="CZ447" s="84" ph="1"/>
      <c r="DA447" s="84" ph="1"/>
      <c r="DB447" s="84" ph="1"/>
      <c r="DC447" s="84" ph="1"/>
      <c r="DD447" s="84" ph="1"/>
      <c r="DE447" s="84" ph="1"/>
      <c r="DF447" s="84" ph="1"/>
      <c r="DG447" s="84" ph="1"/>
      <c r="DH447" s="84" ph="1"/>
      <c r="DI447" s="84" ph="1"/>
      <c r="DJ447" s="84" ph="1"/>
      <c r="DK447" s="84" ph="1"/>
      <c r="DL447" s="84" ph="1"/>
      <c r="DM447" s="84" ph="1"/>
      <c r="DN447" s="84" ph="1"/>
      <c r="DO447" s="84" ph="1"/>
      <c r="DP447" s="84" ph="1"/>
      <c r="DQ447" s="84" ph="1"/>
      <c r="DR447" s="84" ph="1"/>
      <c r="DS447" s="84" ph="1"/>
      <c r="DT447" s="84" ph="1"/>
      <c r="DU447" s="84" ph="1"/>
      <c r="DV447" s="84" ph="1"/>
      <c r="DW447" s="84" ph="1"/>
      <c r="DX447" s="84" ph="1"/>
      <c r="DY447" s="84" ph="1"/>
      <c r="DZ447" s="84" ph="1"/>
      <c r="EA447" s="84" ph="1"/>
      <c r="EB447" s="84" ph="1"/>
      <c r="EC447" s="84" ph="1"/>
      <c r="ED447" s="84" ph="1"/>
      <c r="EE447" s="84" ph="1"/>
      <c r="EF447" s="84" ph="1"/>
      <c r="EG447" s="84" ph="1"/>
      <c r="EH447" s="84" ph="1"/>
      <c r="EI447" s="84" ph="1"/>
      <c r="EJ447" s="84" ph="1"/>
      <c r="EK447" s="84" ph="1"/>
      <c r="EL447" s="84" ph="1"/>
      <c r="EM447" s="84" ph="1"/>
      <c r="EN447" s="84" ph="1"/>
      <c r="EO447" s="84" ph="1"/>
      <c r="EP447" s="84" ph="1"/>
      <c r="EQ447" s="84" ph="1"/>
      <c r="ER447" s="84" ph="1"/>
      <c r="ES447" s="84" ph="1"/>
      <c r="ET447" s="84" ph="1"/>
      <c r="EU447" s="84" ph="1"/>
      <c r="EV447" s="84" ph="1"/>
      <c r="EW447" s="84" ph="1"/>
      <c r="EX447" s="84" ph="1"/>
      <c r="EY447" s="84" ph="1"/>
      <c r="EZ447" s="84" ph="1"/>
      <c r="FA447" s="84" ph="1"/>
      <c r="FB447" s="84" ph="1"/>
      <c r="FC447" s="84" ph="1"/>
      <c r="FD447" s="84" ph="1"/>
      <c r="FE447" s="84" ph="1"/>
      <c r="FF447" s="84" ph="1"/>
      <c r="FG447" s="84" ph="1"/>
      <c r="FH447" s="84" ph="1"/>
      <c r="FI447" s="84" ph="1"/>
      <c r="FJ447" s="84" ph="1"/>
      <c r="FK447" s="84" ph="1"/>
      <c r="FL447" s="84" ph="1"/>
      <c r="FM447" s="84" ph="1"/>
      <c r="FN447" s="84" ph="1"/>
      <c r="FO447" s="84" ph="1"/>
      <c r="FP447" s="84" ph="1"/>
      <c r="FQ447" s="84" ph="1"/>
      <c r="FR447" s="84" ph="1"/>
      <c r="FS447" s="84" ph="1"/>
      <c r="FT447" s="84" ph="1"/>
      <c r="FU447" s="84" ph="1"/>
      <c r="FV447" s="84" ph="1"/>
      <c r="FW447" s="84" ph="1"/>
      <c r="FX447" s="84" ph="1"/>
      <c r="FY447" s="84" ph="1"/>
      <c r="FZ447" s="84" ph="1"/>
      <c r="GA447" s="84" ph="1"/>
      <c r="GB447" s="84" ph="1"/>
      <c r="GC447" s="84" ph="1"/>
      <c r="GD447" s="84" ph="1"/>
      <c r="GE447" s="84" ph="1"/>
      <c r="GF447" s="84" ph="1"/>
      <c r="GG447" s="84" ph="1"/>
      <c r="GH447" s="84" ph="1"/>
      <c r="GI447" s="84" ph="1"/>
      <c r="GJ447" s="84" ph="1"/>
      <c r="GK447" s="84" ph="1"/>
      <c r="GL447" s="84" ph="1"/>
      <c r="GM447" s="84" ph="1"/>
      <c r="GN447" s="84" ph="1"/>
      <c r="GO447" s="84" ph="1"/>
      <c r="GP447" s="84" ph="1"/>
      <c r="GQ447" s="84" ph="1"/>
      <c r="GR447" s="84" ph="1"/>
      <c r="GS447" s="84" ph="1"/>
      <c r="GT447" s="84" ph="1"/>
      <c r="GU447" s="84" ph="1"/>
      <c r="GV447" s="84" ph="1"/>
      <c r="GW447" s="84" ph="1"/>
      <c r="GX447" s="84" ph="1"/>
      <c r="GY447" s="84" ph="1"/>
      <c r="GZ447" s="84" ph="1"/>
      <c r="HA447" s="84" ph="1"/>
      <c r="HB447" s="84" ph="1"/>
      <c r="HC447" s="84" ph="1"/>
      <c r="HD447" s="84" ph="1"/>
      <c r="HE447" s="84" ph="1"/>
      <c r="HF447" s="84" ph="1"/>
      <c r="HG447" s="84" ph="1"/>
      <c r="HH447" s="84" ph="1"/>
      <c r="HI447" s="84" ph="1"/>
      <c r="HJ447" s="84" ph="1"/>
      <c r="HK447" s="84" ph="1"/>
      <c r="HL447" s="84" ph="1"/>
      <c r="HM447" s="84" ph="1"/>
      <c r="HN447" s="84" ph="1"/>
      <c r="HO447" s="84" ph="1"/>
      <c r="HP447" s="84" ph="1"/>
      <c r="HQ447" s="84" ph="1"/>
      <c r="HR447" s="84" ph="1"/>
      <c r="HS447" s="84" ph="1"/>
      <c r="HT447" s="84" ph="1"/>
      <c r="HU447" s="84" ph="1"/>
      <c r="HV447" s="84" ph="1"/>
      <c r="HW447" s="84" ph="1"/>
      <c r="HX447" s="84" ph="1"/>
      <c r="HY447" s="84" ph="1"/>
      <c r="HZ447" s="84" ph="1"/>
      <c r="IA447" s="84" ph="1"/>
      <c r="IB447" s="84" ph="1"/>
      <c r="IC447" s="84" ph="1"/>
      <c r="ID447" s="84" ph="1"/>
      <c r="IE447" s="84" ph="1"/>
      <c r="IF447" s="84" ph="1"/>
      <c r="IG447" s="84" ph="1"/>
      <c r="IH447" s="84" ph="1"/>
      <c r="II447" s="84" ph="1"/>
      <c r="IJ447" s="84" ph="1"/>
      <c r="IK447" s="84" ph="1"/>
      <c r="IL447" s="84" ph="1"/>
      <c r="IM447" s="84" ph="1"/>
      <c r="IN447" s="84" ph="1"/>
      <c r="IO447" s="84" ph="1"/>
      <c r="IP447" s="84" ph="1"/>
      <c r="IQ447" s="84" ph="1"/>
      <c r="IR447" s="84" ph="1"/>
      <c r="IS447" s="84" ph="1"/>
      <c r="IT447" s="84" ph="1"/>
      <c r="IU447" s="84" ph="1"/>
      <c r="IV447" s="84" ph="1"/>
      <c r="IW447" s="84" ph="1"/>
      <c r="IX447" s="84" ph="1"/>
      <c r="IY447" s="84" ph="1"/>
      <c r="IZ447" s="84" ph="1"/>
      <c r="JA447" s="84" ph="1"/>
      <c r="JB447" s="84" ph="1"/>
      <c r="JC447" s="84" ph="1"/>
      <c r="JD447" s="84" ph="1"/>
      <c r="JE447" s="84" ph="1"/>
      <c r="JF447" s="84" ph="1"/>
      <c r="JG447" s="84" ph="1"/>
      <c r="JH447" s="84" ph="1"/>
      <c r="JI447" s="84" ph="1"/>
      <c r="JJ447" s="84" ph="1"/>
      <c r="JK447" s="84" ph="1"/>
      <c r="JL447" s="84" ph="1"/>
      <c r="JM447" s="84" ph="1"/>
      <c r="JN447" s="84" ph="1"/>
      <c r="JO447" s="84" ph="1"/>
      <c r="JP447" s="84" ph="1"/>
      <c r="JQ447" s="84" ph="1"/>
      <c r="JR447" s="84" ph="1"/>
      <c r="JS447" s="84" ph="1"/>
      <c r="JT447" s="84" ph="1"/>
      <c r="JU447" s="84" ph="1"/>
      <c r="JV447" s="84" ph="1"/>
      <c r="JW447" s="84" ph="1"/>
      <c r="JX447" s="84" ph="1"/>
      <c r="JY447" s="84" ph="1"/>
      <c r="JZ447" s="84" ph="1"/>
      <c r="KA447" s="84" ph="1"/>
      <c r="KB447" s="84" ph="1"/>
      <c r="KC447" s="84" ph="1"/>
      <c r="KD447" s="84" ph="1"/>
      <c r="KE447" s="84" ph="1"/>
      <c r="KF447" s="84" ph="1"/>
      <c r="KG447" s="84" ph="1"/>
      <c r="KH447" s="84" ph="1"/>
      <c r="KI447" s="84" ph="1"/>
      <c r="KJ447" s="84" ph="1"/>
      <c r="KK447" s="84" ph="1"/>
      <c r="KL447" s="84" ph="1"/>
      <c r="KM447" s="84" ph="1"/>
      <c r="KN447" s="84" ph="1"/>
      <c r="KO447" s="84" ph="1"/>
      <c r="KP447" s="84" ph="1"/>
      <c r="KQ447" s="84" ph="1"/>
      <c r="KR447" s="84" ph="1"/>
      <c r="KS447" s="84" ph="1"/>
      <c r="KT447" s="84" ph="1"/>
      <c r="KU447" s="84" ph="1"/>
      <c r="KV447" s="84" ph="1"/>
      <c r="KW447" s="84" ph="1"/>
      <c r="KX447" s="84" ph="1"/>
      <c r="KY447" s="84" ph="1"/>
      <c r="KZ447" s="84" ph="1"/>
      <c r="LA447" s="84" ph="1"/>
      <c r="LB447" s="84" ph="1"/>
      <c r="LC447" s="84" ph="1"/>
      <c r="LD447" s="84" ph="1"/>
      <c r="LE447" s="84" ph="1"/>
      <c r="LF447" s="84" ph="1"/>
      <c r="LG447" s="84" ph="1"/>
      <c r="LH447" s="84" ph="1"/>
      <c r="LI447" s="84" ph="1"/>
      <c r="LJ447" s="84" ph="1"/>
      <c r="LK447" s="84" ph="1"/>
      <c r="LL447" s="84" ph="1"/>
      <c r="LM447" s="84" ph="1"/>
      <c r="LN447" s="84" ph="1"/>
      <c r="LO447" s="84" ph="1"/>
      <c r="LP447" s="84" ph="1"/>
      <c r="LQ447" s="84" ph="1"/>
      <c r="LR447" s="84" ph="1"/>
      <c r="LS447" s="84" ph="1"/>
      <c r="LT447" s="84" ph="1"/>
      <c r="LU447" s="84" ph="1"/>
      <c r="LV447" s="84" ph="1"/>
      <c r="LW447" s="84" ph="1"/>
      <c r="LX447" s="84" ph="1"/>
      <c r="LY447" s="84" ph="1"/>
      <c r="LZ447" s="84" ph="1"/>
      <c r="MA447" s="84" ph="1"/>
      <c r="MB447" s="84" ph="1"/>
      <c r="MC447" s="84" ph="1"/>
      <c r="MD447" s="84" ph="1"/>
      <c r="ME447" s="84" ph="1"/>
      <c r="MF447" s="84" ph="1"/>
      <c r="MG447" s="84" ph="1"/>
      <c r="MH447" s="84" ph="1"/>
      <c r="MI447" s="84" ph="1"/>
      <c r="MJ447" s="84" ph="1"/>
      <c r="MK447" s="84" ph="1"/>
      <c r="ML447" s="84" ph="1"/>
      <c r="MM447" s="84" ph="1"/>
      <c r="MN447" s="84" ph="1"/>
      <c r="MO447" s="84" ph="1"/>
      <c r="MP447" s="84" ph="1"/>
      <c r="MQ447" s="84" ph="1"/>
      <c r="MR447" s="84" ph="1"/>
      <c r="MS447" s="84" ph="1"/>
      <c r="MT447" s="84" ph="1"/>
      <c r="MU447" s="84" ph="1"/>
      <c r="MV447" s="84" ph="1"/>
      <c r="MW447" s="84" ph="1"/>
      <c r="MX447" s="84" ph="1"/>
      <c r="MY447" s="84" ph="1"/>
      <c r="MZ447" s="84" ph="1"/>
      <c r="NA447" s="84" ph="1"/>
      <c r="NB447" s="84" ph="1"/>
      <c r="NC447" s="84" ph="1"/>
      <c r="ND447" s="84" ph="1"/>
      <c r="NE447" s="84" ph="1"/>
      <c r="NF447" s="84" ph="1"/>
      <c r="NG447" s="84" ph="1"/>
      <c r="NH447" s="84" ph="1"/>
      <c r="NI447" s="84" ph="1"/>
      <c r="NJ447" s="84" ph="1"/>
      <c r="NK447" s="84" ph="1"/>
      <c r="NL447" s="84" ph="1"/>
      <c r="NM447" s="84" ph="1"/>
      <c r="NN447" s="84" ph="1"/>
      <c r="NO447" s="84" ph="1"/>
      <c r="NP447" s="84" ph="1"/>
      <c r="NQ447" s="84" ph="1"/>
      <c r="NR447" s="84" ph="1"/>
      <c r="NS447" s="84" ph="1"/>
      <c r="NT447" s="84" ph="1"/>
      <c r="NU447" s="84" ph="1"/>
      <c r="NV447" s="84" ph="1"/>
      <c r="NW447" s="84" ph="1"/>
      <c r="NX447" s="84" ph="1"/>
      <c r="NY447" s="84" ph="1"/>
      <c r="NZ447" s="84" ph="1"/>
      <c r="OA447" s="84" ph="1"/>
      <c r="OB447" s="84" ph="1"/>
      <c r="OC447" s="84" ph="1"/>
      <c r="OD447" s="84" ph="1"/>
      <c r="OE447" s="84" ph="1"/>
      <c r="OF447" s="84" ph="1"/>
      <c r="OG447" s="84" ph="1"/>
      <c r="OH447" s="84" ph="1"/>
      <c r="OI447" s="84" ph="1"/>
      <c r="OJ447" s="84" ph="1"/>
      <c r="OK447" s="84" ph="1"/>
      <c r="OL447" s="84" ph="1"/>
      <c r="OM447" s="84" ph="1"/>
      <c r="ON447" s="84" ph="1"/>
      <c r="OO447" s="84" ph="1"/>
      <c r="OP447" s="84" ph="1"/>
      <c r="OQ447" s="84" ph="1"/>
      <c r="OR447" s="84" ph="1"/>
      <c r="OS447" s="84" ph="1"/>
      <c r="OT447" s="84" ph="1"/>
      <c r="OU447" s="84" ph="1"/>
      <c r="OV447" s="84" ph="1"/>
      <c r="OW447" s="84" ph="1"/>
      <c r="OX447" s="84" ph="1"/>
      <c r="OY447" s="84" ph="1"/>
      <c r="OZ447" s="84" ph="1"/>
      <c r="PA447" s="84" ph="1"/>
      <c r="PB447" s="84" ph="1"/>
      <c r="PC447" s="84" ph="1"/>
      <c r="PD447" s="84" ph="1"/>
      <c r="PE447" s="84" ph="1"/>
      <c r="PF447" s="84" ph="1"/>
      <c r="PG447" s="84" ph="1"/>
      <c r="PH447" s="84" ph="1"/>
      <c r="PI447" s="84" ph="1"/>
      <c r="PJ447" s="84" ph="1"/>
      <c r="PK447" s="84" ph="1"/>
      <c r="PL447" s="84" ph="1"/>
      <c r="PM447" s="84" ph="1"/>
      <c r="PN447" s="84" ph="1"/>
      <c r="PO447" s="84" ph="1"/>
      <c r="PP447" s="84" ph="1"/>
      <c r="PQ447" s="84" ph="1"/>
      <c r="PR447" s="84" ph="1"/>
      <c r="PS447" s="84" ph="1"/>
      <c r="PT447" s="84" ph="1"/>
      <c r="PU447" s="84" ph="1"/>
      <c r="PV447" s="84" ph="1"/>
      <c r="PW447" s="84" ph="1"/>
      <c r="PX447" s="84" ph="1"/>
      <c r="PY447" s="84" ph="1"/>
      <c r="PZ447" s="84" ph="1"/>
      <c r="QA447" s="84" ph="1"/>
      <c r="QB447" s="84" ph="1"/>
      <c r="QC447" s="84" ph="1"/>
      <c r="QD447" s="84" ph="1"/>
      <c r="QE447" s="84" ph="1"/>
      <c r="QF447" s="84" ph="1"/>
      <c r="QG447" s="84" ph="1"/>
      <c r="QH447" s="84" ph="1"/>
      <c r="QI447" s="84" ph="1"/>
      <c r="QJ447" s="84" ph="1"/>
      <c r="QK447" s="84" ph="1"/>
      <c r="QL447" s="84" ph="1"/>
      <c r="QM447" s="84" ph="1"/>
      <c r="QN447" s="84" ph="1"/>
      <c r="QO447" s="84" ph="1"/>
      <c r="QP447" s="84" ph="1"/>
      <c r="QQ447" s="84" ph="1"/>
      <c r="QR447" s="84" ph="1"/>
      <c r="QS447" s="84" ph="1"/>
      <c r="QT447" s="84" ph="1"/>
      <c r="QU447" s="84" ph="1"/>
      <c r="QV447" s="84" ph="1"/>
      <c r="QW447" s="84" ph="1"/>
      <c r="QX447" s="84" ph="1"/>
      <c r="QY447" s="84" ph="1"/>
      <c r="QZ447" s="84" ph="1"/>
      <c r="RA447" s="84" ph="1"/>
      <c r="RB447" s="84" ph="1"/>
      <c r="RC447" s="84" ph="1"/>
      <c r="RD447" s="84" ph="1"/>
      <c r="RE447" s="84" ph="1"/>
      <c r="RF447" s="84" ph="1"/>
      <c r="RG447" s="84" ph="1"/>
      <c r="RH447" s="84" ph="1"/>
      <c r="RI447" s="84" ph="1"/>
      <c r="RJ447" s="84" ph="1"/>
      <c r="RK447" s="84" ph="1"/>
      <c r="RL447" s="84" ph="1"/>
      <c r="RM447" s="84" ph="1"/>
      <c r="RN447" s="84" ph="1"/>
      <c r="RO447" s="84" ph="1"/>
      <c r="RP447" s="84" ph="1"/>
      <c r="RQ447" s="84" ph="1"/>
      <c r="RR447" s="84" ph="1"/>
      <c r="RS447" s="84" ph="1"/>
      <c r="RT447" s="84" ph="1"/>
      <c r="RU447" s="84" ph="1"/>
      <c r="RV447" s="84" ph="1"/>
      <c r="RW447" s="84" ph="1"/>
      <c r="RX447" s="84" ph="1"/>
      <c r="RY447" s="84" ph="1"/>
      <c r="RZ447" s="84" ph="1"/>
      <c r="SA447" s="84" ph="1"/>
      <c r="SB447" s="84" ph="1"/>
      <c r="SC447" s="84" ph="1"/>
      <c r="SD447" s="84" ph="1"/>
      <c r="SE447" s="84" ph="1"/>
      <c r="SF447" s="84" ph="1"/>
      <c r="SG447" s="84" ph="1"/>
      <c r="SH447" s="84" ph="1"/>
      <c r="SI447" s="84" ph="1"/>
      <c r="SJ447" s="84" ph="1"/>
      <c r="SK447" s="84" ph="1"/>
      <c r="SL447" s="84" ph="1"/>
      <c r="SM447" s="84" ph="1"/>
      <c r="SN447" s="84" ph="1"/>
      <c r="SO447" s="84" ph="1"/>
      <c r="SP447" s="84" ph="1"/>
      <c r="SQ447" s="84" ph="1"/>
      <c r="SR447" s="84" ph="1"/>
      <c r="SS447" s="84" ph="1"/>
      <c r="ST447" s="84" ph="1"/>
      <c r="SU447" s="84" ph="1"/>
      <c r="SV447" s="84" ph="1"/>
      <c r="SW447" s="84" ph="1"/>
      <c r="SX447" s="84" ph="1"/>
      <c r="SY447" s="84" ph="1"/>
      <c r="SZ447" s="84" ph="1"/>
      <c r="TA447" s="84" ph="1"/>
      <c r="TB447" s="84" ph="1"/>
      <c r="TC447" s="84" ph="1"/>
      <c r="TD447" s="84" ph="1"/>
      <c r="TE447" s="84" ph="1"/>
      <c r="TF447" s="84" ph="1"/>
      <c r="TG447" s="84" ph="1"/>
      <c r="TH447" s="84" ph="1"/>
      <c r="TI447" s="84" ph="1"/>
      <c r="TJ447" s="84" ph="1"/>
      <c r="TK447" s="84" ph="1"/>
      <c r="TL447" s="84" ph="1"/>
      <c r="TM447" s="84" ph="1"/>
      <c r="TN447" s="84" ph="1"/>
      <c r="TO447" s="84" ph="1"/>
      <c r="TP447" s="84" ph="1"/>
      <c r="TQ447" s="84" ph="1"/>
      <c r="TR447" s="84" ph="1"/>
      <c r="TS447" s="84" ph="1"/>
      <c r="TT447" s="84" ph="1"/>
      <c r="TU447" s="84" ph="1"/>
      <c r="TV447" s="84" ph="1"/>
      <c r="TW447" s="84" ph="1"/>
      <c r="TX447" s="84" ph="1"/>
      <c r="TY447" s="84" ph="1"/>
      <c r="TZ447" s="84" ph="1"/>
      <c r="UA447" s="84" ph="1"/>
      <c r="UB447" s="84" ph="1"/>
      <c r="UC447" s="84" ph="1"/>
      <c r="UD447" s="84" ph="1"/>
      <c r="UE447" s="84" ph="1"/>
      <c r="UF447" s="84" ph="1"/>
      <c r="UG447" s="84" ph="1"/>
      <c r="UH447" s="84" ph="1"/>
      <c r="UI447" s="84" ph="1"/>
      <c r="UJ447" s="84" ph="1"/>
      <c r="UK447" s="84" ph="1"/>
      <c r="UL447" s="84" ph="1"/>
      <c r="UM447" s="84" ph="1"/>
      <c r="UN447" s="84" ph="1"/>
      <c r="UO447" s="84" ph="1"/>
      <c r="UP447" s="84" ph="1"/>
      <c r="UQ447" s="84" ph="1"/>
      <c r="UR447" s="84" ph="1"/>
      <c r="US447" s="84" ph="1"/>
      <c r="UT447" s="84" ph="1"/>
      <c r="UU447" s="84" ph="1"/>
      <c r="UV447" s="84" ph="1"/>
      <c r="UW447" s="84" ph="1"/>
      <c r="UX447" s="84" ph="1"/>
      <c r="UY447" s="84" ph="1"/>
      <c r="UZ447" s="84" ph="1"/>
      <c r="VA447" s="84" ph="1"/>
      <c r="VB447" s="84" ph="1"/>
      <c r="VC447" s="84" ph="1"/>
      <c r="VD447" s="84" ph="1"/>
      <c r="VE447" s="84" ph="1"/>
      <c r="VF447" s="84" ph="1"/>
      <c r="VG447" s="84" ph="1"/>
      <c r="VH447" s="84" ph="1"/>
      <c r="VI447" s="84" ph="1"/>
      <c r="VJ447" s="84" ph="1"/>
      <c r="VK447" s="84" ph="1"/>
      <c r="VL447" s="84" ph="1"/>
      <c r="VM447" s="84" ph="1"/>
      <c r="VN447" s="84" ph="1"/>
      <c r="VO447" s="84" ph="1"/>
      <c r="VP447" s="84" ph="1"/>
      <c r="VQ447" s="84" ph="1"/>
      <c r="VR447" s="84" ph="1"/>
      <c r="VS447" s="84" ph="1"/>
      <c r="VT447" s="84" ph="1"/>
      <c r="VU447" s="84" ph="1"/>
      <c r="VV447" s="84" ph="1"/>
      <c r="VW447" s="84" ph="1"/>
      <c r="VX447" s="84" ph="1"/>
      <c r="VY447" s="84" ph="1"/>
      <c r="VZ447" s="84" ph="1"/>
      <c r="WA447" s="84" ph="1"/>
      <c r="WB447" s="84" ph="1"/>
      <c r="WC447" s="84" ph="1"/>
      <c r="WD447" s="84" ph="1"/>
      <c r="WE447" s="84" ph="1"/>
      <c r="WF447" s="84" ph="1"/>
      <c r="WG447" s="84" ph="1"/>
      <c r="WH447" s="84" ph="1"/>
      <c r="WI447" s="84" ph="1"/>
      <c r="WJ447" s="84" ph="1"/>
      <c r="WK447" s="84" ph="1"/>
      <c r="WL447" s="84" ph="1"/>
      <c r="WM447" s="84" ph="1"/>
      <c r="WN447" s="84" ph="1"/>
      <c r="WO447" s="84" ph="1"/>
      <c r="WP447" s="84" ph="1"/>
      <c r="WQ447" s="84" ph="1"/>
      <c r="WR447" s="84" ph="1"/>
      <c r="WS447" s="84" ph="1"/>
      <c r="WT447" s="84" ph="1"/>
      <c r="WU447" s="84" ph="1"/>
      <c r="WV447" s="84" ph="1"/>
      <c r="WW447" s="84" ph="1"/>
      <c r="WX447" s="84" ph="1"/>
      <c r="WY447" s="84" ph="1"/>
      <c r="WZ447" s="84" ph="1"/>
      <c r="XA447" s="84" ph="1"/>
      <c r="XB447" s="84" ph="1"/>
      <c r="XC447" s="84" ph="1"/>
      <c r="XD447" s="84" ph="1"/>
      <c r="XE447" s="84" ph="1"/>
      <c r="XF447" s="84" ph="1"/>
      <c r="XG447" s="84" ph="1"/>
      <c r="XH447" s="84" ph="1"/>
      <c r="XI447" s="84" ph="1"/>
      <c r="XJ447" s="84" ph="1"/>
      <c r="XK447" s="84" ph="1"/>
      <c r="XL447" s="84" ph="1"/>
      <c r="XM447" s="84" ph="1"/>
      <c r="XN447" s="84" ph="1"/>
      <c r="XO447" s="84" ph="1"/>
      <c r="XP447" s="84" ph="1"/>
      <c r="XQ447" s="84" ph="1"/>
      <c r="XR447" s="84" ph="1"/>
      <c r="XS447" s="84" ph="1"/>
      <c r="XT447" s="84" ph="1"/>
      <c r="XU447" s="84" ph="1"/>
      <c r="XV447" s="84" ph="1"/>
      <c r="XW447" s="84" ph="1"/>
      <c r="XX447" s="84" ph="1"/>
      <c r="XY447" s="84" ph="1"/>
      <c r="XZ447" s="84" ph="1"/>
      <c r="YA447" s="84" ph="1"/>
      <c r="YB447" s="84" ph="1"/>
      <c r="YC447" s="84" ph="1"/>
      <c r="YD447" s="84" ph="1"/>
      <c r="YE447" s="84" ph="1"/>
      <c r="YF447" s="84" ph="1"/>
      <c r="YG447" s="84" ph="1"/>
      <c r="YH447" s="84" ph="1"/>
      <c r="YI447" s="84" ph="1"/>
      <c r="YJ447" s="84" ph="1"/>
      <c r="YK447" s="84" ph="1"/>
      <c r="YL447" s="84" ph="1"/>
      <c r="YM447" s="84" ph="1"/>
      <c r="YN447" s="84" ph="1"/>
      <c r="YO447" s="84" ph="1"/>
      <c r="YP447" s="84" ph="1"/>
      <c r="YQ447" s="84" ph="1"/>
      <c r="YR447" s="84" ph="1"/>
      <c r="YS447" s="84" ph="1"/>
      <c r="YT447" s="84" ph="1"/>
      <c r="YU447" s="84" ph="1"/>
      <c r="YV447" s="84" ph="1"/>
      <c r="YW447" s="84" ph="1"/>
      <c r="YX447" s="84" ph="1"/>
      <c r="YY447" s="84" ph="1"/>
      <c r="YZ447" s="84" ph="1"/>
      <c r="ZA447" s="84" ph="1"/>
      <c r="ZB447" s="84" ph="1"/>
      <c r="ZC447" s="84" ph="1"/>
      <c r="ZD447" s="84" ph="1"/>
      <c r="ZE447" s="84" ph="1"/>
      <c r="ZF447" s="84" ph="1"/>
      <c r="ZG447" s="84" ph="1"/>
      <c r="ZH447" s="84" ph="1"/>
      <c r="ZI447" s="84" ph="1"/>
      <c r="ZJ447" s="84" ph="1"/>
      <c r="ZK447" s="84" ph="1"/>
      <c r="ZL447" s="84" ph="1"/>
      <c r="ZM447" s="84" ph="1"/>
      <c r="ZN447" s="84" ph="1"/>
      <c r="ZO447" s="84" ph="1"/>
      <c r="ZP447" s="84" ph="1"/>
      <c r="ZQ447" s="84" ph="1"/>
      <c r="ZR447" s="84" ph="1"/>
      <c r="ZS447" s="84" ph="1"/>
      <c r="ZT447" s="84" ph="1"/>
      <c r="ZU447" s="84" ph="1"/>
      <c r="ZV447" s="84" ph="1"/>
      <c r="ZW447" s="84" ph="1"/>
      <c r="ZX447" s="84" ph="1"/>
      <c r="ZY447" s="84" ph="1"/>
      <c r="ZZ447" s="84" ph="1"/>
      <c r="AAA447" s="84" ph="1"/>
      <c r="AAB447" s="84" ph="1"/>
      <c r="AAC447" s="84" ph="1"/>
      <c r="AAD447" s="84" ph="1"/>
      <c r="AAE447" s="84" ph="1"/>
      <c r="AAF447" s="84" ph="1"/>
      <c r="AAG447" s="84" ph="1"/>
      <c r="AAH447" s="84" ph="1"/>
      <c r="AAI447" s="84" ph="1"/>
      <c r="AAJ447" s="84" ph="1"/>
      <c r="AAK447" s="84" ph="1"/>
      <c r="AAL447" s="84" ph="1"/>
      <c r="AAM447" s="84" ph="1"/>
      <c r="AAN447" s="84" ph="1"/>
      <c r="AAO447" s="84" ph="1"/>
      <c r="AAP447" s="84" ph="1"/>
      <c r="AAQ447" s="84" ph="1"/>
      <c r="AAR447" s="84" ph="1"/>
      <c r="AAS447" s="84" ph="1"/>
      <c r="AAT447" s="84" ph="1"/>
      <c r="AAU447" s="84" ph="1"/>
      <c r="AAV447" s="84" ph="1"/>
      <c r="AAW447" s="84" ph="1"/>
      <c r="AAX447" s="84" ph="1"/>
      <c r="AAY447" s="84" ph="1"/>
      <c r="AAZ447" s="84" ph="1"/>
      <c r="ABA447" s="84" ph="1"/>
      <c r="ABB447" s="84" ph="1"/>
      <c r="ABC447" s="84" ph="1"/>
      <c r="ABD447" s="84" ph="1"/>
      <c r="ABE447" s="84" ph="1"/>
      <c r="ABF447" s="84" ph="1"/>
      <c r="ABG447" s="84" ph="1"/>
      <c r="ABH447" s="84" ph="1"/>
      <c r="ABI447" s="84" ph="1"/>
      <c r="ABJ447" s="84" ph="1"/>
      <c r="ABK447" s="84" ph="1"/>
      <c r="ABL447" s="84" ph="1"/>
      <c r="ABM447" s="84" ph="1"/>
      <c r="ABN447" s="84" ph="1"/>
      <c r="ABO447" s="84" ph="1"/>
      <c r="ABP447" s="84" ph="1"/>
      <c r="ABQ447" s="84" ph="1"/>
      <c r="ABR447" s="84" ph="1"/>
      <c r="ABS447" s="84" ph="1"/>
      <c r="ABT447" s="84" ph="1"/>
      <c r="ABU447" s="84" ph="1"/>
      <c r="ABV447" s="84" ph="1"/>
      <c r="ABW447" s="84" ph="1"/>
      <c r="ABX447" s="84" ph="1"/>
      <c r="ABY447" s="84" ph="1"/>
      <c r="ABZ447" s="84" ph="1"/>
      <c r="ACA447" s="84" ph="1"/>
      <c r="ACB447" s="84" ph="1"/>
      <c r="ACC447" s="84" ph="1"/>
      <c r="ACD447" s="84" ph="1"/>
      <c r="ACE447" s="84" ph="1"/>
      <c r="ACF447" s="84" ph="1"/>
      <c r="ACG447" s="84" ph="1"/>
      <c r="ACH447" s="84" ph="1"/>
      <c r="ACI447" s="84" ph="1"/>
      <c r="ACJ447" s="84" ph="1"/>
      <c r="ACK447" s="84" ph="1"/>
      <c r="ACL447" s="84" ph="1"/>
      <c r="ACM447" s="84" ph="1"/>
      <c r="ACN447" s="84" ph="1"/>
      <c r="ACO447" s="84" ph="1"/>
      <c r="ACP447" s="84" ph="1"/>
      <c r="ACQ447" s="84" ph="1"/>
      <c r="ACR447" s="84" ph="1"/>
      <c r="ACS447" s="84" ph="1"/>
      <c r="ACT447" s="84" ph="1"/>
      <c r="ACU447" s="84" ph="1"/>
      <c r="ACV447" s="84" ph="1"/>
      <c r="ACW447" s="84" ph="1"/>
      <c r="ACX447" s="84" ph="1"/>
      <c r="ACY447" s="84" ph="1"/>
      <c r="ACZ447" s="84" ph="1"/>
      <c r="ADA447" s="84" ph="1"/>
      <c r="ADB447" s="84" ph="1"/>
      <c r="ADC447" s="84" ph="1"/>
      <c r="ADD447" s="84" ph="1"/>
      <c r="ADE447" s="84" ph="1"/>
      <c r="ADF447" s="84" ph="1"/>
      <c r="ADG447" s="84" ph="1"/>
      <c r="ADH447" s="84" ph="1"/>
      <c r="ADI447" s="84" ph="1"/>
      <c r="ADJ447" s="84" ph="1"/>
      <c r="ADK447" s="84" ph="1"/>
      <c r="ADL447" s="84" ph="1"/>
      <c r="ADM447" s="84" ph="1"/>
      <c r="ADN447" s="84" ph="1"/>
      <c r="ADO447" s="84" ph="1"/>
      <c r="ADP447" s="84" ph="1"/>
      <c r="ADQ447" s="84" ph="1"/>
      <c r="ADR447" s="84" ph="1"/>
      <c r="ADS447" s="84" ph="1"/>
      <c r="ADT447" s="84" ph="1"/>
      <c r="ADU447" s="84" ph="1"/>
      <c r="ADV447" s="84" ph="1"/>
      <c r="ADW447" s="84" ph="1"/>
      <c r="ADX447" s="84" ph="1"/>
      <c r="ADY447" s="84" ph="1"/>
      <c r="ADZ447" s="84" ph="1"/>
      <c r="AEA447" s="84" ph="1"/>
      <c r="AEB447" s="84" ph="1"/>
      <c r="AEC447" s="84" ph="1"/>
      <c r="AED447" s="84" ph="1"/>
      <c r="AEE447" s="84" ph="1"/>
      <c r="AEF447" s="84" ph="1"/>
      <c r="AEG447" s="84" ph="1"/>
      <c r="AEH447" s="84" ph="1"/>
      <c r="AEI447" s="84" ph="1"/>
      <c r="AEJ447" s="84" ph="1"/>
      <c r="AEK447" s="84" ph="1"/>
      <c r="AEL447" s="84" ph="1"/>
      <c r="AEM447" s="84" ph="1"/>
      <c r="AEN447" s="84" ph="1"/>
      <c r="AEO447" s="84" ph="1"/>
      <c r="AEP447" s="84" ph="1"/>
      <c r="AEQ447" s="84" ph="1"/>
      <c r="AER447" s="84" ph="1"/>
      <c r="AES447" s="84" ph="1"/>
      <c r="AET447" s="84" ph="1"/>
      <c r="AEU447" s="84" ph="1"/>
      <c r="AEV447" s="84" ph="1"/>
      <c r="AEW447" s="84" ph="1"/>
      <c r="AEX447" s="84" ph="1"/>
      <c r="AEY447" s="84" ph="1"/>
      <c r="AEZ447" s="84" ph="1"/>
      <c r="AFA447" s="84" ph="1"/>
      <c r="AFB447" s="84" ph="1"/>
      <c r="AFC447" s="84" ph="1"/>
      <c r="AFD447" s="84" ph="1"/>
      <c r="AFE447" s="84" ph="1"/>
      <c r="AFF447" s="84" ph="1"/>
      <c r="AFG447" s="84" ph="1"/>
      <c r="AFH447" s="84" ph="1"/>
      <c r="AFI447" s="84" ph="1"/>
      <c r="AFJ447" s="84" ph="1"/>
      <c r="AFK447" s="84" ph="1"/>
      <c r="AFL447" s="84" ph="1"/>
      <c r="AFM447" s="84" ph="1"/>
      <c r="AFN447" s="84" ph="1"/>
      <c r="AFO447" s="84" ph="1"/>
      <c r="AFP447" s="84" ph="1"/>
      <c r="AFQ447" s="84" ph="1"/>
      <c r="AFR447" s="84" ph="1"/>
      <c r="AFS447" s="84" ph="1"/>
      <c r="AFT447" s="84" ph="1"/>
      <c r="AFU447" s="84" ph="1"/>
      <c r="AFV447" s="84" ph="1"/>
      <c r="AFW447" s="84" ph="1"/>
      <c r="AFX447" s="84" ph="1"/>
      <c r="AFY447" s="84" ph="1"/>
      <c r="AFZ447" s="84" ph="1"/>
      <c r="AGA447" s="84" ph="1"/>
      <c r="AGB447" s="84" ph="1"/>
      <c r="AGC447" s="84" ph="1"/>
      <c r="AGD447" s="84" ph="1"/>
      <c r="AGE447" s="84" ph="1"/>
      <c r="AGF447" s="84" ph="1"/>
      <c r="AGG447" s="84" ph="1"/>
      <c r="AGH447" s="84" ph="1"/>
      <c r="AGI447" s="84" ph="1"/>
      <c r="AGJ447" s="84" ph="1"/>
      <c r="AGK447" s="84" ph="1"/>
      <c r="AGL447" s="84" ph="1"/>
      <c r="AGM447" s="84" ph="1"/>
      <c r="AGN447" s="84" ph="1"/>
      <c r="AGO447" s="84" ph="1"/>
      <c r="AGP447" s="84" ph="1"/>
      <c r="AGQ447" s="84" ph="1"/>
      <c r="AGR447" s="84" ph="1"/>
      <c r="AGS447" s="84" ph="1"/>
      <c r="AGT447" s="84" ph="1"/>
      <c r="AGU447" s="84" ph="1"/>
      <c r="AGV447" s="84" ph="1"/>
      <c r="AGW447" s="84" ph="1"/>
      <c r="AGX447" s="84" ph="1"/>
      <c r="AGY447" s="84" ph="1"/>
      <c r="AGZ447" s="84" ph="1"/>
      <c r="AHA447" s="84" ph="1"/>
      <c r="AHB447" s="84" ph="1"/>
      <c r="AHC447" s="84" ph="1"/>
      <c r="AHD447" s="84" ph="1"/>
      <c r="AHE447" s="84" ph="1"/>
      <c r="AHF447" s="84" ph="1"/>
      <c r="AHG447" s="84" ph="1"/>
      <c r="AHH447" s="84" ph="1"/>
      <c r="AHI447" s="84" ph="1"/>
      <c r="AHJ447" s="84" ph="1"/>
      <c r="AHK447" s="84" ph="1"/>
      <c r="AHL447" s="84" ph="1"/>
      <c r="AHM447" s="84" ph="1"/>
      <c r="AHN447" s="84" ph="1"/>
      <c r="AHO447" s="84" ph="1"/>
      <c r="AHP447" s="84" ph="1"/>
      <c r="AHQ447" s="84" ph="1"/>
      <c r="AHR447" s="84" ph="1"/>
      <c r="AHS447" s="84" ph="1"/>
      <c r="AHT447" s="84" ph="1"/>
      <c r="AHU447" s="84" ph="1"/>
      <c r="AHV447" s="84" ph="1"/>
      <c r="AHW447" s="84" ph="1"/>
      <c r="AHX447" s="84" ph="1"/>
      <c r="AHY447" s="84" ph="1"/>
      <c r="AHZ447" s="84" ph="1"/>
      <c r="AIA447" s="84" ph="1"/>
      <c r="AIB447" s="84" ph="1"/>
      <c r="AIC447" s="84" ph="1"/>
      <c r="AID447" s="84" ph="1"/>
      <c r="AIE447" s="84" ph="1"/>
      <c r="AIF447" s="84" ph="1"/>
      <c r="AIG447" s="84" ph="1"/>
      <c r="AIH447" s="84" ph="1"/>
      <c r="AII447" s="84" ph="1"/>
      <c r="AIJ447" s="84" ph="1"/>
      <c r="AIK447" s="84" ph="1"/>
      <c r="AIL447" s="84" ph="1"/>
      <c r="AIM447" s="84" ph="1"/>
      <c r="AIN447" s="84" ph="1"/>
      <c r="AIO447" s="84" ph="1"/>
      <c r="AIP447" s="84" ph="1"/>
      <c r="AIQ447" s="84" ph="1"/>
      <c r="AIR447" s="84" ph="1"/>
      <c r="AIS447" s="84" ph="1"/>
      <c r="AIT447" s="84" ph="1"/>
      <c r="AIU447" s="84" ph="1"/>
      <c r="AIV447" s="84" ph="1"/>
      <c r="AIW447" s="84" ph="1"/>
      <c r="AIX447" s="84" ph="1"/>
      <c r="AIY447" s="84" ph="1"/>
      <c r="AIZ447" s="84" ph="1"/>
      <c r="AJA447" s="84" ph="1"/>
      <c r="AJB447" s="84" ph="1"/>
      <c r="AJC447" s="84" ph="1"/>
      <c r="AJD447" s="84" ph="1"/>
      <c r="AJE447" s="84" ph="1"/>
      <c r="AJF447" s="84" ph="1"/>
      <c r="AJG447" s="84" ph="1"/>
      <c r="AJH447" s="84" ph="1"/>
      <c r="AJI447" s="84" ph="1"/>
      <c r="AJJ447" s="84" ph="1"/>
      <c r="AJK447" s="84" ph="1"/>
      <c r="AJL447" s="84" ph="1"/>
      <c r="AJM447" s="84" ph="1"/>
      <c r="AJN447" s="84" ph="1"/>
      <c r="AJO447" s="84" ph="1"/>
      <c r="AJP447" s="84" ph="1"/>
      <c r="AJQ447" s="84" ph="1"/>
      <c r="AJR447" s="84" ph="1"/>
      <c r="AJS447" s="84" ph="1"/>
      <c r="AJT447" s="84" ph="1"/>
      <c r="AJU447" s="84" ph="1"/>
      <c r="AJV447" s="84" ph="1"/>
      <c r="AJW447" s="84" ph="1"/>
      <c r="AJX447" s="84" ph="1"/>
      <c r="AJY447" s="84" ph="1"/>
      <c r="AJZ447" s="84" ph="1"/>
      <c r="AKA447" s="84" ph="1"/>
      <c r="AKB447" s="84" ph="1"/>
      <c r="AKC447" s="84" ph="1"/>
      <c r="AKD447" s="84" ph="1"/>
      <c r="AKE447" s="84" ph="1"/>
      <c r="AKF447" s="84" ph="1"/>
      <c r="AKG447" s="84" ph="1"/>
      <c r="AKH447" s="84" ph="1"/>
      <c r="AKI447" s="84" ph="1"/>
      <c r="AKJ447" s="84" ph="1"/>
      <c r="AKK447" s="84" ph="1"/>
      <c r="AKL447" s="84" ph="1"/>
      <c r="AKM447" s="84" ph="1"/>
      <c r="AKN447" s="84" ph="1"/>
      <c r="AKO447" s="84" ph="1"/>
      <c r="AKP447" s="84" ph="1"/>
      <c r="AKQ447" s="84" ph="1"/>
      <c r="AKR447" s="84" ph="1"/>
      <c r="AKS447" s="84" ph="1"/>
      <c r="AKT447" s="84" ph="1"/>
      <c r="AKU447" s="84" ph="1"/>
      <c r="AKV447" s="84" ph="1"/>
      <c r="AKW447" s="84" ph="1"/>
      <c r="AKX447" s="84" ph="1"/>
      <c r="AKY447" s="84" ph="1"/>
      <c r="AKZ447" s="84" ph="1"/>
      <c r="ALA447" s="84" ph="1"/>
      <c r="ALB447" s="84" ph="1"/>
      <c r="ALC447" s="84" ph="1"/>
      <c r="ALD447" s="84" ph="1"/>
      <c r="ALE447" s="84" ph="1"/>
      <c r="ALF447" s="84" ph="1"/>
      <c r="ALG447" s="84" ph="1"/>
      <c r="ALH447" s="84" ph="1"/>
      <c r="ALI447" s="84" ph="1"/>
      <c r="ALJ447" s="84" ph="1"/>
      <c r="ALK447" s="84" ph="1"/>
      <c r="ALL447" s="84" ph="1"/>
      <c r="ALM447" s="84" ph="1"/>
      <c r="ALN447" s="84" ph="1"/>
      <c r="ALO447" s="84" ph="1"/>
      <c r="ALP447" s="84" ph="1"/>
      <c r="ALQ447" s="84" ph="1"/>
      <c r="ALR447" s="84" ph="1"/>
      <c r="ALS447" s="84" ph="1"/>
      <c r="ALT447" s="84" ph="1"/>
      <c r="ALU447" s="84" ph="1"/>
      <c r="ALV447" s="84" ph="1"/>
      <c r="ALW447" s="84" ph="1"/>
      <c r="ALX447" s="84" ph="1"/>
      <c r="ALY447" s="84" ph="1"/>
      <c r="ALZ447" s="84" ph="1"/>
      <c r="AMA447" s="84" ph="1"/>
      <c r="AMB447" s="84" ph="1"/>
      <c r="AMC447" s="84" ph="1"/>
      <c r="AMD447" s="84" ph="1"/>
      <c r="AME447" s="84" ph="1"/>
      <c r="AMF447" s="84" ph="1"/>
      <c r="AMG447" s="84" ph="1"/>
      <c r="AMH447" s="84" ph="1"/>
      <c r="AMI447" s="84" ph="1"/>
      <c r="AMJ447" s="84" ph="1"/>
      <c r="AMK447" s="84" ph="1"/>
      <c r="AML447" s="84" ph="1"/>
      <c r="AMM447" s="84" ph="1"/>
      <c r="AMN447" s="84" ph="1"/>
      <c r="AMO447" s="84" ph="1"/>
      <c r="AMP447" s="84" ph="1"/>
      <c r="AMQ447" s="84" ph="1"/>
      <c r="AMR447" s="84" ph="1"/>
      <c r="AMS447" s="84" ph="1"/>
      <c r="AMT447" s="84" ph="1"/>
      <c r="AMU447" s="84" ph="1"/>
      <c r="AMV447" s="84" ph="1"/>
      <c r="AMW447" s="84" ph="1"/>
      <c r="AMX447" s="84" ph="1"/>
      <c r="AMY447" s="84" ph="1"/>
      <c r="AMZ447" s="84" ph="1"/>
      <c r="ANA447" s="84" ph="1"/>
      <c r="ANB447" s="84" ph="1"/>
      <c r="ANC447" s="84" ph="1"/>
      <c r="AND447" s="84" ph="1"/>
      <c r="ANE447" s="84" ph="1"/>
      <c r="ANF447" s="84" ph="1"/>
      <c r="ANG447" s="84" ph="1"/>
      <c r="ANH447" s="84" ph="1"/>
      <c r="ANI447" s="84" ph="1"/>
      <c r="ANJ447" s="84" ph="1"/>
      <c r="ANK447" s="84" ph="1"/>
      <c r="ANL447" s="84" ph="1"/>
      <c r="ANM447" s="84" ph="1"/>
      <c r="ANN447" s="84" ph="1"/>
      <c r="ANO447" s="84" ph="1"/>
      <c r="ANP447" s="84" ph="1"/>
      <c r="ANQ447" s="84" ph="1"/>
      <c r="ANR447" s="84" ph="1"/>
      <c r="ANS447" s="84" ph="1"/>
      <c r="ANT447" s="84" ph="1"/>
      <c r="ANU447" s="84" ph="1"/>
      <c r="ANV447" s="84" ph="1"/>
      <c r="ANW447" s="84" ph="1"/>
      <c r="ANX447" s="84" ph="1"/>
      <c r="ANY447" s="84" ph="1"/>
      <c r="ANZ447" s="84" ph="1"/>
      <c r="AOA447" s="84" ph="1"/>
      <c r="AOB447" s="84" ph="1"/>
      <c r="AOC447" s="84" ph="1"/>
      <c r="AOD447" s="84" ph="1"/>
      <c r="AOE447" s="84" ph="1"/>
      <c r="AOF447" s="84" ph="1"/>
      <c r="AOG447" s="84" ph="1"/>
      <c r="AOH447" s="84" ph="1"/>
      <c r="AOI447" s="84" ph="1"/>
      <c r="AOJ447" s="84" ph="1"/>
      <c r="AOK447" s="84" ph="1"/>
      <c r="AOL447" s="84" ph="1"/>
      <c r="AOM447" s="84" ph="1"/>
      <c r="AON447" s="84" ph="1"/>
      <c r="AOO447" s="84" ph="1"/>
      <c r="AOP447" s="84" ph="1"/>
      <c r="AOQ447" s="84" ph="1"/>
      <c r="AOR447" s="84" ph="1"/>
      <c r="AOS447" s="84" ph="1"/>
      <c r="AOT447" s="84" ph="1"/>
      <c r="AOU447" s="84" ph="1"/>
      <c r="AOV447" s="84" ph="1"/>
      <c r="AOW447" s="84" ph="1"/>
      <c r="AOX447" s="84" ph="1"/>
      <c r="AOY447" s="84" ph="1"/>
      <c r="AOZ447" s="84" ph="1"/>
      <c r="APA447" s="84" ph="1"/>
      <c r="APB447" s="84" ph="1"/>
      <c r="APC447" s="84" ph="1"/>
      <c r="APD447" s="84" ph="1"/>
      <c r="APE447" s="84" ph="1"/>
      <c r="APF447" s="84" ph="1"/>
      <c r="APG447" s="84" ph="1"/>
      <c r="APH447" s="84" ph="1"/>
      <c r="API447" s="84" ph="1"/>
      <c r="APJ447" s="84" ph="1"/>
      <c r="APK447" s="84" ph="1"/>
      <c r="APL447" s="84" ph="1"/>
      <c r="APM447" s="84" ph="1"/>
      <c r="APN447" s="84" ph="1"/>
      <c r="APO447" s="84" ph="1"/>
      <c r="APP447" s="84" ph="1"/>
      <c r="APQ447" s="84" ph="1"/>
      <c r="APR447" s="84" ph="1"/>
      <c r="APS447" s="84" ph="1"/>
      <c r="APT447" s="84" ph="1"/>
      <c r="APU447" s="84" ph="1"/>
      <c r="APV447" s="84" ph="1"/>
      <c r="APW447" s="84" ph="1"/>
      <c r="APX447" s="84" ph="1"/>
      <c r="APY447" s="84" ph="1"/>
      <c r="APZ447" s="84" ph="1"/>
      <c r="AQA447" s="84" ph="1"/>
      <c r="AQB447" s="84" ph="1"/>
      <c r="AQC447" s="84" ph="1"/>
      <c r="AQD447" s="84" ph="1"/>
      <c r="AQE447" s="84" ph="1"/>
      <c r="AQF447" s="84" ph="1"/>
      <c r="AQG447" s="84" ph="1"/>
      <c r="AQH447" s="84" ph="1"/>
      <c r="AQI447" s="84" ph="1"/>
      <c r="AQJ447" s="84" ph="1"/>
      <c r="AQK447" s="84" ph="1"/>
      <c r="AQL447" s="84" ph="1"/>
      <c r="AQM447" s="84" ph="1"/>
      <c r="AQN447" s="84" ph="1"/>
      <c r="AQO447" s="84" ph="1"/>
      <c r="AQP447" s="84" ph="1"/>
      <c r="AQQ447" s="84" ph="1"/>
      <c r="AQR447" s="84" ph="1"/>
      <c r="AQS447" s="84" ph="1"/>
      <c r="AQT447" s="84" ph="1"/>
      <c r="AQU447" s="84" ph="1"/>
      <c r="AQV447" s="84" ph="1"/>
      <c r="AQW447" s="84" ph="1"/>
      <c r="AQX447" s="84" ph="1"/>
      <c r="AQY447" s="84" ph="1"/>
      <c r="AQZ447" s="84" ph="1"/>
      <c r="ARA447" s="84" ph="1"/>
      <c r="ARB447" s="84" ph="1"/>
      <c r="ARC447" s="84" ph="1"/>
      <c r="ARD447" s="84" ph="1"/>
      <c r="ARE447" s="84" ph="1"/>
      <c r="ARF447" s="84" ph="1"/>
      <c r="ARG447" s="84" ph="1"/>
      <c r="ARH447" s="84" ph="1"/>
      <c r="ARI447" s="84" ph="1"/>
      <c r="ARJ447" s="84" ph="1"/>
      <c r="ARK447" s="84" ph="1"/>
      <c r="ARL447" s="84" ph="1"/>
      <c r="ARM447" s="84" ph="1"/>
      <c r="ARN447" s="84" ph="1"/>
      <c r="ARO447" s="84" ph="1"/>
      <c r="ARP447" s="84" ph="1"/>
      <c r="ARQ447" s="84" ph="1"/>
      <c r="ARR447" s="84" ph="1"/>
      <c r="ARS447" s="84" ph="1"/>
      <c r="ART447" s="84" ph="1"/>
      <c r="ARU447" s="84" ph="1"/>
      <c r="ARV447" s="84" ph="1"/>
      <c r="ARW447" s="84" ph="1"/>
      <c r="ARX447" s="84" ph="1"/>
      <c r="ARY447" s="84" ph="1"/>
      <c r="ARZ447" s="84" ph="1"/>
      <c r="ASA447" s="84" ph="1"/>
      <c r="ASB447" s="84" ph="1"/>
      <c r="ASC447" s="84" ph="1"/>
      <c r="ASD447" s="84" ph="1"/>
      <c r="ASE447" s="84" ph="1"/>
      <c r="ASF447" s="84" ph="1"/>
      <c r="ASG447" s="84" ph="1"/>
      <c r="ASH447" s="84" ph="1"/>
      <c r="ASI447" s="84" ph="1"/>
      <c r="ASJ447" s="84" ph="1"/>
      <c r="ASK447" s="84" ph="1"/>
      <c r="ASL447" s="84" ph="1"/>
      <c r="ASM447" s="84" ph="1"/>
      <c r="ASN447" s="84" ph="1"/>
      <c r="ASO447" s="84" ph="1"/>
      <c r="ASP447" s="84" ph="1"/>
      <c r="ASQ447" s="84" ph="1"/>
      <c r="ASR447" s="84" ph="1"/>
      <c r="ASS447" s="84" ph="1"/>
      <c r="AST447" s="84" ph="1"/>
      <c r="ASU447" s="84" ph="1"/>
      <c r="ASV447" s="84" ph="1"/>
      <c r="ASW447" s="84" ph="1"/>
      <c r="ASX447" s="84" ph="1"/>
      <c r="ASY447" s="84" ph="1"/>
      <c r="ASZ447" s="84" ph="1"/>
      <c r="ATA447" s="84" ph="1"/>
      <c r="ATB447" s="84" ph="1"/>
      <c r="ATC447" s="84" ph="1"/>
      <c r="ATD447" s="84" ph="1"/>
      <c r="ATE447" s="84" ph="1"/>
      <c r="ATF447" s="84" ph="1"/>
      <c r="ATG447" s="84" ph="1"/>
      <c r="ATH447" s="84" ph="1"/>
      <c r="ATI447" s="84" ph="1"/>
      <c r="ATJ447" s="84" ph="1"/>
      <c r="ATK447" s="84" ph="1"/>
      <c r="ATL447" s="84" ph="1"/>
      <c r="ATM447" s="84" ph="1"/>
      <c r="ATN447" s="84" ph="1"/>
      <c r="ATO447" s="84" ph="1"/>
      <c r="ATP447" s="84" ph="1"/>
      <c r="ATQ447" s="84" ph="1"/>
      <c r="ATR447" s="84" ph="1"/>
      <c r="ATS447" s="84" ph="1"/>
      <c r="ATT447" s="84" ph="1"/>
      <c r="ATU447" s="84" ph="1"/>
      <c r="ATV447" s="84" ph="1"/>
      <c r="ATW447" s="84" ph="1"/>
      <c r="ATX447" s="84" ph="1"/>
      <c r="ATY447" s="84" ph="1"/>
      <c r="ATZ447" s="84" ph="1"/>
      <c r="AUA447" s="84" ph="1"/>
      <c r="AUB447" s="84" ph="1"/>
      <c r="AUC447" s="84" ph="1"/>
      <c r="AUD447" s="84" ph="1"/>
      <c r="AUE447" s="84" ph="1"/>
      <c r="AUF447" s="84" ph="1"/>
      <c r="AUG447" s="84" ph="1"/>
      <c r="AUH447" s="84" ph="1"/>
      <c r="AUI447" s="84" ph="1"/>
      <c r="AUJ447" s="84" ph="1"/>
      <c r="AUK447" s="84" ph="1"/>
      <c r="AUL447" s="84" ph="1"/>
      <c r="AUM447" s="84" ph="1"/>
      <c r="AUN447" s="84" ph="1"/>
      <c r="AUO447" s="84" ph="1"/>
      <c r="AUP447" s="84" ph="1"/>
      <c r="AUQ447" s="84" ph="1"/>
      <c r="AUR447" s="84" ph="1"/>
      <c r="AUS447" s="84" ph="1"/>
      <c r="AUT447" s="84" ph="1"/>
      <c r="AUU447" s="84" ph="1"/>
      <c r="AUV447" s="84" ph="1"/>
      <c r="AUW447" s="84" ph="1"/>
      <c r="AUX447" s="84" ph="1"/>
      <c r="AUY447" s="84" ph="1"/>
      <c r="AUZ447" s="84" ph="1"/>
      <c r="AVA447" s="84" ph="1"/>
      <c r="AVB447" s="84" ph="1"/>
      <c r="AVC447" s="84" ph="1"/>
      <c r="AVD447" s="84" ph="1"/>
      <c r="AVE447" s="84" ph="1"/>
      <c r="AVF447" s="84" ph="1"/>
      <c r="AVG447" s="84" ph="1"/>
      <c r="AVH447" s="84" ph="1"/>
      <c r="AVI447" s="84" ph="1"/>
      <c r="AVJ447" s="84" ph="1"/>
      <c r="AVK447" s="84" ph="1"/>
      <c r="AVL447" s="84" ph="1"/>
      <c r="AVM447" s="84" ph="1"/>
      <c r="AVN447" s="84" ph="1"/>
      <c r="AVO447" s="84" ph="1"/>
      <c r="AVP447" s="84" ph="1"/>
      <c r="AVQ447" s="84" ph="1"/>
      <c r="AVR447" s="84" ph="1"/>
      <c r="AVS447" s="84" ph="1"/>
      <c r="AVT447" s="84" ph="1"/>
      <c r="AVU447" s="84" ph="1"/>
      <c r="AVV447" s="84" ph="1"/>
      <c r="AVW447" s="84" ph="1"/>
      <c r="AVX447" s="84" ph="1"/>
      <c r="AVY447" s="84" ph="1"/>
      <c r="AVZ447" s="84" ph="1"/>
      <c r="AWA447" s="84" ph="1"/>
      <c r="AWB447" s="84" ph="1"/>
      <c r="AWC447" s="84" ph="1"/>
      <c r="AWD447" s="84" ph="1"/>
      <c r="AWE447" s="84" ph="1"/>
      <c r="AWF447" s="84" ph="1"/>
      <c r="AWG447" s="84" ph="1"/>
      <c r="AWH447" s="84" ph="1"/>
      <c r="AWI447" s="84" ph="1"/>
      <c r="AWJ447" s="84" ph="1"/>
      <c r="AWK447" s="84" ph="1"/>
      <c r="AWL447" s="84" ph="1"/>
      <c r="AWM447" s="84" ph="1"/>
      <c r="AWN447" s="84" ph="1"/>
      <c r="AWO447" s="84" ph="1"/>
      <c r="AWP447" s="84" ph="1"/>
      <c r="AWQ447" s="84" ph="1"/>
      <c r="AWR447" s="84" ph="1"/>
      <c r="AWS447" s="84" ph="1"/>
      <c r="AWT447" s="84" ph="1"/>
      <c r="AWU447" s="84" ph="1"/>
      <c r="AWV447" s="84" ph="1"/>
      <c r="AWW447" s="84" ph="1"/>
      <c r="AWX447" s="84" ph="1"/>
      <c r="AWY447" s="84" ph="1"/>
      <c r="AWZ447" s="84" ph="1"/>
      <c r="AXA447" s="84" ph="1"/>
      <c r="AXB447" s="84" ph="1"/>
      <c r="AXC447" s="84" ph="1"/>
      <c r="AXD447" s="84" ph="1"/>
      <c r="AXE447" s="84" ph="1"/>
      <c r="AXF447" s="84" ph="1"/>
      <c r="AXG447" s="84" ph="1"/>
      <c r="AXH447" s="84" ph="1"/>
      <c r="AXI447" s="84" ph="1"/>
      <c r="AXJ447" s="84" ph="1"/>
      <c r="AXK447" s="84" ph="1"/>
      <c r="AXL447" s="84" ph="1"/>
      <c r="AXM447" s="84" ph="1"/>
      <c r="AXN447" s="84" ph="1"/>
      <c r="AXO447" s="84" ph="1"/>
      <c r="AXP447" s="84" ph="1"/>
      <c r="AXQ447" s="84" ph="1"/>
      <c r="AXR447" s="84" ph="1"/>
      <c r="AXS447" s="84" ph="1"/>
      <c r="AXT447" s="84" ph="1"/>
      <c r="AXU447" s="84" ph="1"/>
      <c r="AXV447" s="84" ph="1"/>
      <c r="AXW447" s="84" ph="1"/>
      <c r="AXX447" s="84" ph="1"/>
      <c r="AXY447" s="84" ph="1"/>
      <c r="AXZ447" s="84" ph="1"/>
      <c r="AYA447" s="84" ph="1"/>
      <c r="AYB447" s="84" ph="1"/>
      <c r="AYC447" s="84" ph="1"/>
      <c r="AYD447" s="84" ph="1"/>
      <c r="AYE447" s="84" ph="1"/>
      <c r="AYF447" s="84" ph="1"/>
      <c r="AYG447" s="84" ph="1"/>
      <c r="AYH447" s="84" ph="1"/>
      <c r="AYI447" s="84" ph="1"/>
      <c r="AYJ447" s="84" ph="1"/>
      <c r="AYK447" s="84" ph="1"/>
      <c r="AYL447" s="84" ph="1"/>
      <c r="AYM447" s="84" ph="1"/>
      <c r="AYN447" s="84" ph="1"/>
      <c r="AYO447" s="84" ph="1"/>
      <c r="AYP447" s="84" ph="1"/>
      <c r="AYQ447" s="84" ph="1"/>
      <c r="AYR447" s="84" ph="1"/>
      <c r="AYS447" s="84" ph="1"/>
      <c r="AYT447" s="84" ph="1"/>
      <c r="AYU447" s="84" ph="1"/>
      <c r="AYV447" s="84" ph="1"/>
      <c r="AYW447" s="84" ph="1"/>
      <c r="AYX447" s="84" ph="1"/>
      <c r="AYY447" s="84" ph="1"/>
      <c r="AYZ447" s="84" ph="1"/>
      <c r="AZA447" s="84" ph="1"/>
      <c r="AZB447" s="84" ph="1"/>
      <c r="AZC447" s="84" ph="1"/>
      <c r="AZD447" s="84" ph="1"/>
      <c r="AZE447" s="84" ph="1"/>
      <c r="AZF447" s="84" ph="1"/>
      <c r="AZG447" s="84" ph="1"/>
      <c r="AZH447" s="84" ph="1"/>
      <c r="AZI447" s="84" ph="1"/>
      <c r="AZJ447" s="84" ph="1"/>
      <c r="AZK447" s="84" ph="1"/>
      <c r="AZL447" s="84" ph="1"/>
      <c r="AZM447" s="84" ph="1"/>
      <c r="AZN447" s="84" ph="1"/>
      <c r="AZO447" s="84" ph="1"/>
      <c r="AZP447" s="84" ph="1"/>
      <c r="AZQ447" s="84" ph="1"/>
      <c r="AZR447" s="84" ph="1"/>
      <c r="AZS447" s="84" ph="1"/>
      <c r="AZT447" s="84" ph="1"/>
      <c r="AZU447" s="84" ph="1"/>
      <c r="AZV447" s="84" ph="1"/>
      <c r="AZW447" s="84" ph="1"/>
      <c r="AZX447" s="84" ph="1"/>
      <c r="AZY447" s="84" ph="1"/>
      <c r="AZZ447" s="84" ph="1"/>
      <c r="BAA447" s="84" ph="1"/>
      <c r="BAB447" s="84" ph="1"/>
      <c r="BAC447" s="84" ph="1"/>
      <c r="BAD447" s="84" ph="1"/>
      <c r="BAE447" s="84" ph="1"/>
      <c r="BAF447" s="84" ph="1"/>
      <c r="BAG447" s="84" ph="1"/>
      <c r="BAH447" s="84" ph="1"/>
      <c r="BAI447" s="84" ph="1"/>
      <c r="BAJ447" s="84" ph="1"/>
      <c r="BAK447" s="84" ph="1"/>
      <c r="BAL447" s="84" ph="1"/>
      <c r="BAM447" s="84" ph="1"/>
      <c r="BAN447" s="84" ph="1"/>
      <c r="BAO447" s="84" ph="1"/>
      <c r="BAP447" s="84" ph="1"/>
      <c r="BAQ447" s="84" ph="1"/>
      <c r="BAR447" s="84" ph="1"/>
      <c r="BAS447" s="84" ph="1"/>
      <c r="BAT447" s="84" ph="1"/>
      <c r="BAU447" s="84" ph="1"/>
      <c r="BAV447" s="84" ph="1"/>
      <c r="BAW447" s="84" ph="1"/>
      <c r="BAX447" s="84" ph="1"/>
      <c r="BAY447" s="84" ph="1"/>
      <c r="BAZ447" s="84" ph="1"/>
      <c r="BBA447" s="84" ph="1"/>
      <c r="BBB447" s="84" ph="1"/>
      <c r="BBC447" s="84" ph="1"/>
      <c r="BBD447" s="84" ph="1"/>
      <c r="BBE447" s="84" ph="1"/>
      <c r="BBF447" s="84" ph="1"/>
      <c r="BBG447" s="84" ph="1"/>
      <c r="BBH447" s="84" ph="1"/>
      <c r="BBI447" s="84" ph="1"/>
      <c r="BBJ447" s="84" ph="1"/>
      <c r="BBK447" s="84" ph="1"/>
      <c r="BBL447" s="84" ph="1"/>
      <c r="BBM447" s="84" ph="1"/>
      <c r="BBN447" s="84" ph="1"/>
      <c r="BBO447" s="84" ph="1"/>
      <c r="BBP447" s="84" ph="1"/>
      <c r="BBQ447" s="84" ph="1"/>
      <c r="BBR447" s="84" ph="1"/>
      <c r="BBS447" s="84" ph="1"/>
      <c r="BBT447" s="84" ph="1"/>
      <c r="BBU447" s="84" ph="1"/>
      <c r="BBV447" s="84" ph="1"/>
      <c r="BBW447" s="84" ph="1"/>
      <c r="BBX447" s="84" ph="1"/>
      <c r="BBY447" s="84" ph="1"/>
      <c r="BBZ447" s="84" ph="1"/>
      <c r="BCA447" s="84" ph="1"/>
      <c r="BCB447" s="84" ph="1"/>
      <c r="BCC447" s="84" ph="1"/>
      <c r="BCD447" s="84" ph="1"/>
      <c r="BCE447" s="84" ph="1"/>
      <c r="BCF447" s="84" ph="1"/>
      <c r="BCG447" s="84" ph="1"/>
      <c r="BCH447" s="84" ph="1"/>
      <c r="BCI447" s="84" ph="1"/>
      <c r="BCJ447" s="84" ph="1"/>
      <c r="BCK447" s="84" ph="1"/>
      <c r="BCL447" s="84" ph="1"/>
      <c r="BCM447" s="84" ph="1"/>
      <c r="BCN447" s="84" ph="1"/>
      <c r="BCO447" s="84" ph="1"/>
      <c r="BCP447" s="84" ph="1"/>
      <c r="BCQ447" s="84" ph="1"/>
      <c r="BCR447" s="84" ph="1"/>
      <c r="BCS447" s="84" ph="1"/>
      <c r="BCT447" s="84" ph="1"/>
      <c r="BCU447" s="84" ph="1"/>
      <c r="BCV447" s="84" ph="1"/>
      <c r="BCW447" s="84" ph="1"/>
      <c r="BCX447" s="84" ph="1"/>
      <c r="BCY447" s="84" ph="1"/>
      <c r="BCZ447" s="84" ph="1"/>
      <c r="BDA447" s="84" ph="1"/>
      <c r="BDB447" s="84" ph="1"/>
      <c r="BDC447" s="84" ph="1"/>
      <c r="BDD447" s="84" ph="1"/>
      <c r="BDE447" s="84" ph="1"/>
      <c r="BDF447" s="84" ph="1"/>
      <c r="BDG447" s="84" ph="1"/>
      <c r="BDH447" s="84" ph="1"/>
      <c r="BDI447" s="84" ph="1"/>
      <c r="BDJ447" s="84" ph="1"/>
      <c r="BDK447" s="84" ph="1"/>
      <c r="BDL447" s="84" ph="1"/>
      <c r="BDM447" s="84" ph="1"/>
      <c r="BDN447" s="84" ph="1"/>
      <c r="BDO447" s="84" ph="1"/>
      <c r="BDP447" s="84" ph="1"/>
      <c r="BDQ447" s="84" ph="1"/>
      <c r="BDR447" s="84" ph="1"/>
      <c r="BDS447" s="84" ph="1"/>
      <c r="BDT447" s="84" ph="1"/>
      <c r="BDU447" s="84" ph="1"/>
      <c r="BDV447" s="84" ph="1"/>
      <c r="BDW447" s="84" ph="1"/>
      <c r="BDX447" s="84" ph="1"/>
      <c r="BDY447" s="84" ph="1"/>
      <c r="BDZ447" s="84" ph="1"/>
      <c r="BEA447" s="84" ph="1"/>
      <c r="BEB447" s="84" ph="1"/>
      <c r="BEC447" s="84" ph="1"/>
      <c r="BED447" s="84" ph="1"/>
      <c r="BEE447" s="84" ph="1"/>
      <c r="BEF447" s="84" ph="1"/>
      <c r="BEG447" s="84" ph="1"/>
      <c r="BEH447" s="84" ph="1"/>
      <c r="BEI447" s="84" ph="1"/>
      <c r="BEJ447" s="84" ph="1"/>
      <c r="BEK447" s="84" ph="1"/>
      <c r="BEL447" s="84" ph="1"/>
      <c r="BEM447" s="84" ph="1"/>
      <c r="BEN447" s="84" ph="1"/>
      <c r="BEO447" s="84" ph="1"/>
      <c r="BEP447" s="84" ph="1"/>
      <c r="BEQ447" s="84" ph="1"/>
      <c r="BER447" s="84" ph="1"/>
      <c r="BES447" s="84" ph="1"/>
      <c r="BET447" s="84" ph="1"/>
      <c r="BEU447" s="84" ph="1"/>
      <c r="BEV447" s="84" ph="1"/>
      <c r="BEW447" s="84" ph="1"/>
      <c r="BEX447" s="84" ph="1"/>
      <c r="BEY447" s="84" ph="1"/>
      <c r="BEZ447" s="84" ph="1"/>
      <c r="BFA447" s="84" ph="1"/>
      <c r="BFB447" s="84" ph="1"/>
      <c r="BFC447" s="84" ph="1"/>
      <c r="BFD447" s="84" ph="1"/>
      <c r="BFE447" s="84" ph="1"/>
      <c r="BFF447" s="84" ph="1"/>
      <c r="BFG447" s="84" ph="1"/>
      <c r="BFH447" s="84" ph="1"/>
      <c r="BFI447" s="84" ph="1"/>
      <c r="BFJ447" s="84" ph="1"/>
      <c r="BFK447" s="84" ph="1"/>
      <c r="BFL447" s="84" ph="1"/>
      <c r="BFM447" s="84" ph="1"/>
      <c r="BFN447" s="84" ph="1"/>
      <c r="BFO447" s="84" ph="1"/>
      <c r="BFP447" s="84" ph="1"/>
      <c r="BFQ447" s="84" ph="1"/>
      <c r="BFR447" s="84" ph="1"/>
      <c r="BFS447" s="84" ph="1"/>
      <c r="BFT447" s="84" ph="1"/>
      <c r="BFU447" s="84" ph="1"/>
      <c r="BFV447" s="84" ph="1"/>
      <c r="BFW447" s="84" ph="1"/>
      <c r="BFX447" s="84" ph="1"/>
      <c r="BFY447" s="84" ph="1"/>
      <c r="BFZ447" s="84" ph="1"/>
      <c r="BGA447" s="84" ph="1"/>
      <c r="BGB447" s="84" ph="1"/>
      <c r="BGC447" s="84" ph="1"/>
      <c r="BGD447" s="84" ph="1"/>
      <c r="BGE447" s="84" ph="1"/>
      <c r="BGF447" s="84" ph="1"/>
      <c r="BGG447" s="84" ph="1"/>
      <c r="BGH447" s="84" ph="1"/>
      <c r="BGI447" s="84" ph="1"/>
      <c r="BGJ447" s="84" ph="1"/>
      <c r="BGK447" s="84" ph="1"/>
      <c r="BGL447" s="84" ph="1"/>
      <c r="BGM447" s="84" ph="1"/>
      <c r="BGN447" s="84" ph="1"/>
      <c r="BGO447" s="84" ph="1"/>
      <c r="BGP447" s="84" ph="1"/>
      <c r="BGQ447" s="84" ph="1"/>
      <c r="BGR447" s="84" ph="1"/>
      <c r="BGS447" s="84" ph="1"/>
      <c r="BGT447" s="84" ph="1"/>
      <c r="BGU447" s="84" ph="1"/>
      <c r="BGV447" s="84" ph="1"/>
      <c r="BGW447" s="84" ph="1"/>
      <c r="BGX447" s="84" ph="1"/>
      <c r="BGY447" s="84" ph="1"/>
      <c r="BGZ447" s="84" ph="1"/>
      <c r="BHA447" s="84" ph="1"/>
      <c r="BHB447" s="84" ph="1"/>
      <c r="BHC447" s="84" ph="1"/>
      <c r="BHD447" s="84" ph="1"/>
      <c r="BHE447" s="84" ph="1"/>
      <c r="BHF447" s="84" ph="1"/>
      <c r="BHG447" s="84" ph="1"/>
      <c r="BHH447" s="84" ph="1"/>
      <c r="BHI447" s="84" ph="1"/>
      <c r="BHJ447" s="84" ph="1"/>
      <c r="BHK447" s="84" ph="1"/>
      <c r="BHL447" s="84" ph="1"/>
      <c r="BHM447" s="84" ph="1"/>
      <c r="BHN447" s="84" ph="1"/>
      <c r="BHO447" s="84" ph="1"/>
      <c r="BHP447" s="84" ph="1"/>
      <c r="BHQ447" s="84" ph="1"/>
      <c r="BHR447" s="84" ph="1"/>
      <c r="BHS447" s="84" ph="1"/>
      <c r="BHT447" s="84" ph="1"/>
      <c r="BHU447" s="84" ph="1"/>
      <c r="BHV447" s="84" ph="1"/>
      <c r="BHW447" s="84" ph="1"/>
      <c r="BHX447" s="84" ph="1"/>
      <c r="BHY447" s="84" ph="1"/>
      <c r="BHZ447" s="84" ph="1"/>
      <c r="BIA447" s="84" ph="1"/>
      <c r="BIB447" s="84" ph="1"/>
      <c r="BIC447" s="84" ph="1"/>
      <c r="BID447" s="84" ph="1"/>
      <c r="BIE447" s="84" ph="1"/>
      <c r="BIF447" s="84" ph="1"/>
      <c r="BIG447" s="84" ph="1"/>
      <c r="BIH447" s="84" ph="1"/>
      <c r="BII447" s="84" ph="1"/>
      <c r="BIJ447" s="84" ph="1"/>
      <c r="BIK447" s="84" ph="1"/>
      <c r="BIL447" s="84" ph="1"/>
      <c r="BIM447" s="84" ph="1"/>
      <c r="BIN447" s="84" ph="1"/>
      <c r="BIO447" s="84" ph="1"/>
      <c r="BIP447" s="84" ph="1"/>
      <c r="BIQ447" s="84" ph="1"/>
      <c r="BIR447" s="84" ph="1"/>
      <c r="BIS447" s="84" ph="1"/>
      <c r="BIT447" s="84" ph="1"/>
      <c r="BIU447" s="84" ph="1"/>
      <c r="BIV447" s="84" ph="1"/>
      <c r="BIW447" s="84" ph="1"/>
      <c r="BIX447" s="84" ph="1"/>
      <c r="BIY447" s="84" ph="1"/>
      <c r="BIZ447" s="84" ph="1"/>
      <c r="BJA447" s="84" ph="1"/>
      <c r="BJB447" s="84" ph="1"/>
      <c r="BJC447" s="84" ph="1"/>
      <c r="BJD447" s="84" ph="1"/>
      <c r="BJE447" s="84" ph="1"/>
      <c r="BJF447" s="84" ph="1"/>
      <c r="BJG447" s="84" ph="1"/>
      <c r="BJH447" s="84" ph="1"/>
      <c r="BJI447" s="84" ph="1"/>
      <c r="BJJ447" s="84" ph="1"/>
      <c r="BJK447" s="84" ph="1"/>
      <c r="BJL447" s="84" ph="1"/>
      <c r="BJM447" s="84" ph="1"/>
      <c r="BJN447" s="84" ph="1"/>
      <c r="BJO447" s="84" ph="1"/>
      <c r="BJP447" s="84" ph="1"/>
      <c r="BJQ447" s="84" ph="1"/>
      <c r="BJR447" s="84" ph="1"/>
      <c r="BJS447" s="84" ph="1"/>
      <c r="BJT447" s="84" ph="1"/>
      <c r="BJU447" s="84" ph="1"/>
      <c r="BJV447" s="84" ph="1"/>
      <c r="BJW447" s="84" ph="1"/>
      <c r="BJX447" s="84" ph="1"/>
      <c r="BJY447" s="84" ph="1"/>
      <c r="BJZ447" s="84" ph="1"/>
      <c r="BKA447" s="84" ph="1"/>
      <c r="BKB447" s="84" ph="1"/>
      <c r="BKC447" s="84" ph="1"/>
      <c r="BKD447" s="84" ph="1"/>
      <c r="BKE447" s="84" ph="1"/>
      <c r="BKF447" s="84" ph="1"/>
      <c r="BKG447" s="84" ph="1"/>
      <c r="BKH447" s="84" ph="1"/>
      <c r="BKI447" s="84" ph="1"/>
      <c r="BKJ447" s="84" ph="1"/>
      <c r="BKK447" s="84" ph="1"/>
      <c r="BKL447" s="84" ph="1"/>
      <c r="BKM447" s="84" ph="1"/>
      <c r="BKN447" s="84" ph="1"/>
      <c r="BKO447" s="84" ph="1"/>
      <c r="BKP447" s="84" ph="1"/>
      <c r="BKQ447" s="84" ph="1"/>
      <c r="BKR447" s="84" ph="1"/>
      <c r="BKS447" s="84" ph="1"/>
      <c r="BKT447" s="84" ph="1"/>
      <c r="BKU447" s="84" ph="1"/>
      <c r="BKV447" s="84" ph="1"/>
      <c r="BKW447" s="84" ph="1"/>
      <c r="BKX447" s="84" ph="1"/>
      <c r="BKY447" s="84" ph="1"/>
      <c r="BKZ447" s="84" ph="1"/>
      <c r="BLA447" s="84" ph="1"/>
      <c r="BLB447" s="84" ph="1"/>
      <c r="BLC447" s="84" ph="1"/>
      <c r="BLD447" s="84" ph="1"/>
      <c r="BLE447" s="84" ph="1"/>
      <c r="BLF447" s="84" ph="1"/>
      <c r="BLG447" s="84" ph="1"/>
      <c r="BLH447" s="84" ph="1"/>
      <c r="BLI447" s="84" ph="1"/>
      <c r="BLJ447" s="84" ph="1"/>
      <c r="BLK447" s="84" ph="1"/>
      <c r="BLL447" s="84" ph="1"/>
      <c r="BLM447" s="84" ph="1"/>
      <c r="BLN447" s="84" ph="1"/>
      <c r="BLO447" s="84" ph="1"/>
      <c r="BLP447" s="84" ph="1"/>
      <c r="BLQ447" s="84" ph="1"/>
      <c r="BLR447" s="84" ph="1"/>
      <c r="BLS447" s="84" ph="1"/>
      <c r="BLT447" s="84" ph="1"/>
      <c r="BLU447" s="84" ph="1"/>
      <c r="BLV447" s="84" ph="1"/>
      <c r="BLW447" s="84" ph="1"/>
      <c r="BLX447" s="84" ph="1"/>
      <c r="BLY447" s="84" ph="1"/>
      <c r="BLZ447" s="84" ph="1"/>
      <c r="BMA447" s="84" ph="1"/>
      <c r="BMB447" s="84" ph="1"/>
      <c r="BMC447" s="84" ph="1"/>
      <c r="BMD447" s="84" ph="1"/>
      <c r="BME447" s="84" ph="1"/>
      <c r="BMF447" s="84" ph="1"/>
      <c r="BMG447" s="84" ph="1"/>
      <c r="BMH447" s="84" ph="1"/>
      <c r="BMI447" s="84" ph="1"/>
      <c r="BMJ447" s="84" ph="1"/>
      <c r="BMK447" s="84" ph="1"/>
      <c r="BML447" s="84" ph="1"/>
      <c r="BMM447" s="84" ph="1"/>
      <c r="BMN447" s="84" ph="1"/>
      <c r="BMO447" s="84" ph="1"/>
      <c r="BMP447" s="84" ph="1"/>
      <c r="BMQ447" s="84" ph="1"/>
      <c r="BMR447" s="84" ph="1"/>
      <c r="BMS447" s="84" ph="1"/>
      <c r="BMT447" s="84" ph="1"/>
      <c r="BMU447" s="84" ph="1"/>
      <c r="BMV447" s="84" ph="1"/>
      <c r="BMW447" s="84" ph="1"/>
      <c r="BMX447" s="84" ph="1"/>
      <c r="BMY447" s="84" ph="1"/>
      <c r="BMZ447" s="84" ph="1"/>
      <c r="BNA447" s="84" ph="1"/>
      <c r="BNB447" s="84" ph="1"/>
      <c r="BNC447" s="84" ph="1"/>
      <c r="BND447" s="84" ph="1"/>
      <c r="BNE447" s="84" ph="1"/>
      <c r="BNF447" s="84" ph="1"/>
      <c r="BNG447" s="84" ph="1"/>
      <c r="BNH447" s="84" ph="1"/>
      <c r="BNI447" s="84" ph="1"/>
      <c r="BNJ447" s="84" ph="1"/>
      <c r="BNK447" s="84" ph="1"/>
      <c r="BNL447" s="84" ph="1"/>
      <c r="BNM447" s="84" ph="1"/>
      <c r="BNN447" s="84" ph="1"/>
      <c r="BNO447" s="84" ph="1"/>
      <c r="BNP447" s="84" ph="1"/>
      <c r="BNQ447" s="84" ph="1"/>
      <c r="BNR447" s="84" ph="1"/>
      <c r="BNS447" s="84" ph="1"/>
      <c r="BNT447" s="84" ph="1"/>
      <c r="BNU447" s="84" ph="1"/>
      <c r="BNV447" s="84" ph="1"/>
      <c r="BNW447" s="84" ph="1"/>
      <c r="BNX447" s="84" ph="1"/>
      <c r="BNY447" s="84" ph="1"/>
      <c r="BNZ447" s="84" ph="1"/>
      <c r="BOA447" s="84" ph="1"/>
      <c r="BOB447" s="84" ph="1"/>
      <c r="BOC447" s="84" ph="1"/>
      <c r="BOD447" s="84" ph="1"/>
      <c r="BOE447" s="84" ph="1"/>
      <c r="BOF447" s="84" ph="1"/>
      <c r="BOG447" s="84" ph="1"/>
      <c r="BOH447" s="84" ph="1"/>
      <c r="BOI447" s="84" ph="1"/>
      <c r="BOJ447" s="84" ph="1"/>
      <c r="BOK447" s="84" ph="1"/>
      <c r="BOL447" s="84" ph="1"/>
      <c r="BOM447" s="84" ph="1"/>
      <c r="BON447" s="84" ph="1"/>
      <c r="BOO447" s="84" ph="1"/>
      <c r="BOP447" s="84" ph="1"/>
      <c r="BOQ447" s="84" ph="1"/>
      <c r="BOR447" s="84" ph="1"/>
      <c r="BOS447" s="84" ph="1"/>
      <c r="BOT447" s="84" ph="1"/>
      <c r="BOU447" s="84" ph="1"/>
      <c r="BOV447" s="84" ph="1"/>
      <c r="BOW447" s="84" ph="1"/>
      <c r="BOX447" s="84" ph="1"/>
      <c r="BOY447" s="84" ph="1"/>
      <c r="BOZ447" s="84" ph="1"/>
      <c r="BPA447" s="84" ph="1"/>
      <c r="BPB447" s="84" ph="1"/>
      <c r="BPC447" s="84" ph="1"/>
      <c r="BPD447" s="84" ph="1"/>
      <c r="BPE447" s="84" ph="1"/>
      <c r="BPF447" s="84" ph="1"/>
      <c r="BPG447" s="84" ph="1"/>
      <c r="BPH447" s="84" ph="1"/>
      <c r="BPI447" s="84" ph="1"/>
      <c r="BPJ447" s="84" ph="1"/>
      <c r="BPK447" s="84" ph="1"/>
      <c r="BPL447" s="84" ph="1"/>
      <c r="BPM447" s="84" ph="1"/>
      <c r="BPN447" s="84" ph="1"/>
      <c r="BPO447" s="84" ph="1"/>
      <c r="BPP447" s="84" ph="1"/>
      <c r="BPQ447" s="84" ph="1"/>
      <c r="BPR447" s="84" ph="1"/>
      <c r="BPS447" s="84" ph="1"/>
      <c r="BPT447" s="84" ph="1"/>
      <c r="BPU447" s="84" ph="1"/>
      <c r="BPV447" s="84" ph="1"/>
      <c r="BPW447" s="84" ph="1"/>
    </row>
    <row r="472" spans="10:1791" ht="24.75">
      <c r="J472" s="220" ph="1"/>
      <c r="P472" s="2" ph="1"/>
      <c r="Q472" s="367" ph="1"/>
      <c r="R472" s="340" ph="1"/>
      <c r="S472" s="19" ph="1"/>
      <c r="T472" s="385" ph="1"/>
      <c r="U472" s="2" ph="1"/>
      <c r="V472" s="2" ph="1"/>
      <c r="W472" s="2" ph="1"/>
      <c r="X472" s="2" ph="1"/>
      <c r="Y472" s="2" ph="1"/>
      <c r="Z472" s="2" ph="1"/>
      <c r="AA472" s="2" ph="1"/>
      <c r="AB472" s="2" ph="1"/>
      <c r="AC472" s="2" ph="1"/>
      <c r="AD472" s="2" ph="1"/>
      <c r="AE472" s="2" ph="1"/>
      <c r="AF472" s="84" ph="1"/>
      <c r="AG472" s="84" ph="1"/>
      <c r="AH472" s="84" ph="1"/>
      <c r="AI472" s="84" ph="1"/>
      <c r="AJ472" s="84" ph="1"/>
      <c r="AK472" s="84" ph="1"/>
      <c r="AL472" s="84" ph="1"/>
      <c r="AM472" s="84" ph="1"/>
      <c r="AN472" s="84" ph="1"/>
      <c r="AO472" s="84" ph="1"/>
      <c r="AP472" s="84" ph="1"/>
      <c r="AQ472" s="84" ph="1"/>
      <c r="AR472" s="84" ph="1"/>
      <c r="AS472" s="84" ph="1"/>
      <c r="AT472" s="84" ph="1"/>
      <c r="AU472" s="84" ph="1"/>
      <c r="AV472" s="84" ph="1"/>
      <c r="AW472" s="84" ph="1"/>
      <c r="AX472" s="84" ph="1"/>
      <c r="AY472" s="84" ph="1"/>
      <c r="AZ472" s="84" ph="1"/>
      <c r="BA472" s="84" ph="1"/>
      <c r="BB472" s="84" ph="1"/>
      <c r="BC472" s="84" ph="1"/>
      <c r="BD472" s="84" ph="1"/>
      <c r="BE472" s="84" ph="1"/>
      <c r="BF472" s="84" ph="1"/>
      <c r="BG472" s="84" ph="1"/>
      <c r="BH472" s="84" ph="1"/>
      <c r="BI472" s="84" ph="1"/>
      <c r="BJ472" s="84" ph="1"/>
      <c r="BK472" s="84" ph="1"/>
      <c r="BL472" s="84" ph="1"/>
      <c r="BM472" s="84" ph="1"/>
      <c r="BN472" s="84" ph="1"/>
      <c r="BO472" s="84" ph="1"/>
      <c r="BP472" s="84" ph="1"/>
      <c r="BQ472" s="84" ph="1"/>
      <c r="BR472" s="84" ph="1"/>
      <c r="BS472" s="84" ph="1"/>
      <c r="BT472" s="84" ph="1"/>
      <c r="BU472" s="84" ph="1"/>
      <c r="BV472" s="84" ph="1"/>
      <c r="BW472" s="84" ph="1"/>
      <c r="BX472" s="84" ph="1"/>
      <c r="BY472" s="84" ph="1"/>
      <c r="BZ472" s="84" ph="1"/>
      <c r="CA472" s="84" ph="1"/>
      <c r="CB472" s="84" ph="1"/>
      <c r="CC472" s="84" ph="1"/>
      <c r="CD472" s="84" ph="1"/>
      <c r="CE472" s="84" ph="1"/>
      <c r="CF472" s="84" ph="1"/>
      <c r="CG472" s="84" ph="1"/>
      <c r="CH472" s="84" ph="1"/>
      <c r="CI472" s="84" ph="1"/>
      <c r="CJ472" s="84" ph="1"/>
      <c r="CK472" s="84" ph="1"/>
      <c r="CL472" s="84" ph="1"/>
      <c r="CM472" s="84" ph="1"/>
      <c r="CN472" s="84" ph="1"/>
      <c r="CO472" s="84" ph="1"/>
      <c r="CP472" s="84" ph="1"/>
      <c r="CQ472" s="84" ph="1"/>
      <c r="CR472" s="84" ph="1"/>
      <c r="CS472" s="84" ph="1"/>
      <c r="CT472" s="84" ph="1"/>
      <c r="CU472" s="84" ph="1"/>
      <c r="CV472" s="84" ph="1"/>
      <c r="CW472" s="84" ph="1"/>
      <c r="CX472" s="84" ph="1"/>
      <c r="CY472" s="84" ph="1"/>
      <c r="CZ472" s="84" ph="1"/>
      <c r="DA472" s="84" ph="1"/>
      <c r="DB472" s="84" ph="1"/>
      <c r="DC472" s="84" ph="1"/>
      <c r="DD472" s="84" ph="1"/>
      <c r="DE472" s="84" ph="1"/>
      <c r="DF472" s="84" ph="1"/>
      <c r="DG472" s="84" ph="1"/>
      <c r="DH472" s="84" ph="1"/>
      <c r="DI472" s="84" ph="1"/>
      <c r="DJ472" s="84" ph="1"/>
      <c r="DK472" s="84" ph="1"/>
      <c r="DL472" s="84" ph="1"/>
      <c r="DM472" s="84" ph="1"/>
      <c r="DN472" s="84" ph="1"/>
      <c r="DO472" s="84" ph="1"/>
      <c r="DP472" s="84" ph="1"/>
      <c r="DQ472" s="84" ph="1"/>
      <c r="DR472" s="84" ph="1"/>
      <c r="DS472" s="84" ph="1"/>
      <c r="DT472" s="84" ph="1"/>
      <c r="DU472" s="84" ph="1"/>
      <c r="DV472" s="84" ph="1"/>
      <c r="DW472" s="84" ph="1"/>
      <c r="DX472" s="84" ph="1"/>
      <c r="DY472" s="84" ph="1"/>
      <c r="DZ472" s="84" ph="1"/>
      <c r="EA472" s="84" ph="1"/>
      <c r="EB472" s="84" ph="1"/>
      <c r="EC472" s="84" ph="1"/>
      <c r="ED472" s="84" ph="1"/>
      <c r="EE472" s="84" ph="1"/>
      <c r="EF472" s="84" ph="1"/>
      <c r="EG472" s="84" ph="1"/>
      <c r="EH472" s="84" ph="1"/>
      <c r="EI472" s="84" ph="1"/>
      <c r="EJ472" s="84" ph="1"/>
      <c r="EK472" s="84" ph="1"/>
      <c r="EL472" s="84" ph="1"/>
      <c r="EM472" s="84" ph="1"/>
      <c r="EN472" s="84" ph="1"/>
      <c r="EO472" s="84" ph="1"/>
      <c r="EP472" s="84" ph="1"/>
      <c r="EQ472" s="84" ph="1"/>
      <c r="ER472" s="84" ph="1"/>
      <c r="ES472" s="84" ph="1"/>
      <c r="ET472" s="84" ph="1"/>
      <c r="EU472" s="84" ph="1"/>
      <c r="EV472" s="84" ph="1"/>
      <c r="EW472" s="84" ph="1"/>
      <c r="EX472" s="84" ph="1"/>
      <c r="EY472" s="84" ph="1"/>
      <c r="EZ472" s="84" ph="1"/>
      <c r="FA472" s="84" ph="1"/>
      <c r="FB472" s="84" ph="1"/>
      <c r="FC472" s="84" ph="1"/>
      <c r="FD472" s="84" ph="1"/>
      <c r="FE472" s="84" ph="1"/>
      <c r="FF472" s="84" ph="1"/>
      <c r="FG472" s="84" ph="1"/>
      <c r="FH472" s="84" ph="1"/>
      <c r="FI472" s="84" ph="1"/>
      <c r="FJ472" s="84" ph="1"/>
      <c r="FK472" s="84" ph="1"/>
      <c r="FL472" s="84" ph="1"/>
      <c r="FM472" s="84" ph="1"/>
      <c r="FN472" s="84" ph="1"/>
      <c r="FO472" s="84" ph="1"/>
      <c r="FP472" s="84" ph="1"/>
      <c r="FQ472" s="84" ph="1"/>
      <c r="FR472" s="84" ph="1"/>
      <c r="FS472" s="84" ph="1"/>
      <c r="FT472" s="84" ph="1"/>
      <c r="FU472" s="84" ph="1"/>
      <c r="FV472" s="84" ph="1"/>
      <c r="FW472" s="84" ph="1"/>
      <c r="FX472" s="84" ph="1"/>
      <c r="FY472" s="84" ph="1"/>
      <c r="FZ472" s="84" ph="1"/>
      <c r="GA472" s="84" ph="1"/>
      <c r="GB472" s="84" ph="1"/>
      <c r="GC472" s="84" ph="1"/>
      <c r="GD472" s="84" ph="1"/>
      <c r="GE472" s="84" ph="1"/>
      <c r="GF472" s="84" ph="1"/>
      <c r="GG472" s="84" ph="1"/>
      <c r="GH472" s="84" ph="1"/>
      <c r="GI472" s="84" ph="1"/>
      <c r="GJ472" s="84" ph="1"/>
      <c r="GK472" s="84" ph="1"/>
      <c r="GL472" s="84" ph="1"/>
      <c r="GM472" s="84" ph="1"/>
      <c r="GN472" s="84" ph="1"/>
      <c r="GO472" s="84" ph="1"/>
      <c r="GP472" s="84" ph="1"/>
      <c r="GQ472" s="84" ph="1"/>
      <c r="GR472" s="84" ph="1"/>
      <c r="GS472" s="84" ph="1"/>
      <c r="GT472" s="84" ph="1"/>
      <c r="GU472" s="84" ph="1"/>
      <c r="GV472" s="84" ph="1"/>
      <c r="GW472" s="84" ph="1"/>
      <c r="GX472" s="84" ph="1"/>
      <c r="GY472" s="84" ph="1"/>
      <c r="GZ472" s="84" ph="1"/>
      <c r="HA472" s="84" ph="1"/>
      <c r="HB472" s="84" ph="1"/>
      <c r="HC472" s="84" ph="1"/>
      <c r="HD472" s="84" ph="1"/>
      <c r="HE472" s="84" ph="1"/>
      <c r="HF472" s="84" ph="1"/>
      <c r="HG472" s="84" ph="1"/>
      <c r="HH472" s="84" ph="1"/>
      <c r="HI472" s="84" ph="1"/>
      <c r="HJ472" s="84" ph="1"/>
      <c r="HK472" s="84" ph="1"/>
      <c r="HL472" s="84" ph="1"/>
      <c r="HM472" s="84" ph="1"/>
      <c r="HN472" s="84" ph="1"/>
      <c r="HO472" s="84" ph="1"/>
      <c r="HP472" s="84" ph="1"/>
      <c r="HQ472" s="84" ph="1"/>
      <c r="HR472" s="84" ph="1"/>
      <c r="HS472" s="84" ph="1"/>
      <c r="HT472" s="84" ph="1"/>
      <c r="HU472" s="84" ph="1"/>
      <c r="HV472" s="84" ph="1"/>
      <c r="HW472" s="84" ph="1"/>
      <c r="HX472" s="84" ph="1"/>
      <c r="HY472" s="84" ph="1"/>
      <c r="HZ472" s="84" ph="1"/>
      <c r="IA472" s="84" ph="1"/>
      <c r="IB472" s="84" ph="1"/>
      <c r="IC472" s="84" ph="1"/>
      <c r="ID472" s="84" ph="1"/>
      <c r="IE472" s="84" ph="1"/>
      <c r="IF472" s="84" ph="1"/>
      <c r="IG472" s="84" ph="1"/>
      <c r="IH472" s="84" ph="1"/>
      <c r="II472" s="84" ph="1"/>
      <c r="IJ472" s="84" ph="1"/>
      <c r="IK472" s="84" ph="1"/>
      <c r="IL472" s="84" ph="1"/>
      <c r="IM472" s="84" ph="1"/>
      <c r="IN472" s="84" ph="1"/>
      <c r="IO472" s="84" ph="1"/>
      <c r="IP472" s="84" ph="1"/>
      <c r="IQ472" s="84" ph="1"/>
      <c r="IR472" s="84" ph="1"/>
      <c r="IS472" s="84" ph="1"/>
      <c r="IT472" s="84" ph="1"/>
      <c r="IU472" s="84" ph="1"/>
      <c r="IV472" s="84" ph="1"/>
      <c r="IW472" s="84" ph="1"/>
      <c r="IX472" s="84" ph="1"/>
      <c r="IY472" s="84" ph="1"/>
      <c r="IZ472" s="84" ph="1"/>
      <c r="JA472" s="84" ph="1"/>
      <c r="JB472" s="84" ph="1"/>
      <c r="JC472" s="84" ph="1"/>
      <c r="JD472" s="84" ph="1"/>
      <c r="JE472" s="84" ph="1"/>
      <c r="JF472" s="84" ph="1"/>
      <c r="JG472" s="84" ph="1"/>
      <c r="JH472" s="84" ph="1"/>
      <c r="JI472" s="84" ph="1"/>
      <c r="JJ472" s="84" ph="1"/>
      <c r="JK472" s="84" ph="1"/>
      <c r="JL472" s="84" ph="1"/>
      <c r="JM472" s="84" ph="1"/>
      <c r="JN472" s="84" ph="1"/>
      <c r="JO472" s="84" ph="1"/>
      <c r="JP472" s="84" ph="1"/>
      <c r="JQ472" s="84" ph="1"/>
      <c r="JR472" s="84" ph="1"/>
      <c r="JS472" s="84" ph="1"/>
      <c r="JT472" s="84" ph="1"/>
      <c r="JU472" s="84" ph="1"/>
      <c r="JV472" s="84" ph="1"/>
      <c r="JW472" s="84" ph="1"/>
      <c r="JX472" s="84" ph="1"/>
      <c r="JY472" s="84" ph="1"/>
      <c r="JZ472" s="84" ph="1"/>
      <c r="KA472" s="84" ph="1"/>
      <c r="KB472" s="84" ph="1"/>
      <c r="KC472" s="84" ph="1"/>
      <c r="KD472" s="84" ph="1"/>
      <c r="KE472" s="84" ph="1"/>
      <c r="KF472" s="84" ph="1"/>
      <c r="KG472" s="84" ph="1"/>
      <c r="KH472" s="84" ph="1"/>
      <c r="KI472" s="84" ph="1"/>
      <c r="KJ472" s="84" ph="1"/>
      <c r="KK472" s="84" ph="1"/>
      <c r="KL472" s="84" ph="1"/>
      <c r="KM472" s="84" ph="1"/>
      <c r="KN472" s="84" ph="1"/>
      <c r="KO472" s="84" ph="1"/>
      <c r="KP472" s="84" ph="1"/>
      <c r="KQ472" s="84" ph="1"/>
      <c r="KR472" s="84" ph="1"/>
      <c r="KS472" s="84" ph="1"/>
      <c r="KT472" s="84" ph="1"/>
      <c r="KU472" s="84" ph="1"/>
      <c r="KV472" s="84" ph="1"/>
      <c r="KW472" s="84" ph="1"/>
      <c r="KX472" s="84" ph="1"/>
      <c r="KY472" s="84" ph="1"/>
      <c r="KZ472" s="84" ph="1"/>
      <c r="LA472" s="84" ph="1"/>
      <c r="LB472" s="84" ph="1"/>
      <c r="LC472" s="84" ph="1"/>
      <c r="LD472" s="84" ph="1"/>
      <c r="LE472" s="84" ph="1"/>
      <c r="LF472" s="84" ph="1"/>
      <c r="LG472" s="84" ph="1"/>
      <c r="LH472" s="84" ph="1"/>
      <c r="LI472" s="84" ph="1"/>
      <c r="LJ472" s="84" ph="1"/>
      <c r="LK472" s="84" ph="1"/>
      <c r="LL472" s="84" ph="1"/>
      <c r="LM472" s="84" ph="1"/>
      <c r="LN472" s="84" ph="1"/>
      <c r="LO472" s="84" ph="1"/>
      <c r="LP472" s="84" ph="1"/>
      <c r="LQ472" s="84" ph="1"/>
      <c r="LR472" s="84" ph="1"/>
      <c r="LS472" s="84" ph="1"/>
      <c r="LT472" s="84" ph="1"/>
      <c r="LU472" s="84" ph="1"/>
      <c r="LV472" s="84" ph="1"/>
      <c r="LW472" s="84" ph="1"/>
      <c r="LX472" s="84" ph="1"/>
      <c r="LY472" s="84" ph="1"/>
      <c r="LZ472" s="84" ph="1"/>
      <c r="MA472" s="84" ph="1"/>
      <c r="MB472" s="84" ph="1"/>
      <c r="MC472" s="84" ph="1"/>
      <c r="MD472" s="84" ph="1"/>
      <c r="ME472" s="84" ph="1"/>
      <c r="MF472" s="84" ph="1"/>
      <c r="MG472" s="84" ph="1"/>
      <c r="MH472" s="84" ph="1"/>
      <c r="MI472" s="84" ph="1"/>
      <c r="MJ472" s="84" ph="1"/>
      <c r="MK472" s="84" ph="1"/>
      <c r="ML472" s="84" ph="1"/>
      <c r="MM472" s="84" ph="1"/>
      <c r="MN472" s="84" ph="1"/>
      <c r="MO472" s="84" ph="1"/>
      <c r="MP472" s="84" ph="1"/>
      <c r="MQ472" s="84" ph="1"/>
      <c r="MR472" s="84" ph="1"/>
      <c r="MS472" s="84" ph="1"/>
      <c r="MT472" s="84" ph="1"/>
      <c r="MU472" s="84" ph="1"/>
      <c r="MV472" s="84" ph="1"/>
      <c r="MW472" s="84" ph="1"/>
      <c r="MX472" s="84" ph="1"/>
      <c r="MY472" s="84" ph="1"/>
      <c r="MZ472" s="84" ph="1"/>
      <c r="NA472" s="84" ph="1"/>
      <c r="NB472" s="84" ph="1"/>
      <c r="NC472" s="84" ph="1"/>
      <c r="ND472" s="84" ph="1"/>
      <c r="NE472" s="84" ph="1"/>
      <c r="NF472" s="84" ph="1"/>
      <c r="NG472" s="84" ph="1"/>
      <c r="NH472" s="84" ph="1"/>
      <c r="NI472" s="84" ph="1"/>
      <c r="NJ472" s="84" ph="1"/>
      <c r="NK472" s="84" ph="1"/>
      <c r="NL472" s="84" ph="1"/>
      <c r="NM472" s="84" ph="1"/>
      <c r="NN472" s="84" ph="1"/>
      <c r="NO472" s="84" ph="1"/>
      <c r="NP472" s="84" ph="1"/>
      <c r="NQ472" s="84" ph="1"/>
      <c r="NR472" s="84" ph="1"/>
      <c r="NS472" s="84" ph="1"/>
      <c r="NT472" s="84" ph="1"/>
      <c r="NU472" s="84" ph="1"/>
      <c r="NV472" s="84" ph="1"/>
      <c r="NW472" s="84" ph="1"/>
      <c r="NX472" s="84" ph="1"/>
      <c r="NY472" s="84" ph="1"/>
      <c r="NZ472" s="84" ph="1"/>
      <c r="OA472" s="84" ph="1"/>
      <c r="OB472" s="84" ph="1"/>
      <c r="OC472" s="84" ph="1"/>
      <c r="OD472" s="84" ph="1"/>
      <c r="OE472" s="84" ph="1"/>
      <c r="OF472" s="84" ph="1"/>
      <c r="OG472" s="84" ph="1"/>
      <c r="OH472" s="84" ph="1"/>
      <c r="OI472" s="84" ph="1"/>
      <c r="OJ472" s="84" ph="1"/>
      <c r="OK472" s="84" ph="1"/>
      <c r="OL472" s="84" ph="1"/>
      <c r="OM472" s="84" ph="1"/>
      <c r="ON472" s="84" ph="1"/>
      <c r="OO472" s="84" ph="1"/>
      <c r="OP472" s="84" ph="1"/>
      <c r="OQ472" s="84" ph="1"/>
      <c r="OR472" s="84" ph="1"/>
      <c r="OS472" s="84" ph="1"/>
      <c r="OT472" s="84" ph="1"/>
      <c r="OU472" s="84" ph="1"/>
      <c r="OV472" s="84" ph="1"/>
      <c r="OW472" s="84" ph="1"/>
      <c r="OX472" s="84" ph="1"/>
      <c r="OY472" s="84" ph="1"/>
      <c r="OZ472" s="84" ph="1"/>
      <c r="PA472" s="84" ph="1"/>
      <c r="PB472" s="84" ph="1"/>
      <c r="PC472" s="84" ph="1"/>
      <c r="PD472" s="84" ph="1"/>
      <c r="PE472" s="84" ph="1"/>
      <c r="PF472" s="84" ph="1"/>
      <c r="PG472" s="84" ph="1"/>
      <c r="PH472" s="84" ph="1"/>
      <c r="PI472" s="84" ph="1"/>
      <c r="PJ472" s="84" ph="1"/>
      <c r="PK472" s="84" ph="1"/>
      <c r="PL472" s="84" ph="1"/>
      <c r="PM472" s="84" ph="1"/>
      <c r="PN472" s="84" ph="1"/>
      <c r="PO472" s="84" ph="1"/>
      <c r="PP472" s="84" ph="1"/>
      <c r="PQ472" s="84" ph="1"/>
      <c r="PR472" s="84" ph="1"/>
      <c r="PS472" s="84" ph="1"/>
      <c r="PT472" s="84" ph="1"/>
      <c r="PU472" s="84" ph="1"/>
      <c r="PV472" s="84" ph="1"/>
      <c r="PW472" s="84" ph="1"/>
      <c r="PX472" s="84" ph="1"/>
      <c r="PY472" s="84" ph="1"/>
      <c r="PZ472" s="84" ph="1"/>
      <c r="QA472" s="84" ph="1"/>
      <c r="QB472" s="84" ph="1"/>
      <c r="QC472" s="84" ph="1"/>
      <c r="QD472" s="84" ph="1"/>
      <c r="QE472" s="84" ph="1"/>
      <c r="QF472" s="84" ph="1"/>
      <c r="QG472" s="84" ph="1"/>
      <c r="QH472" s="84" ph="1"/>
      <c r="QI472" s="84" ph="1"/>
      <c r="QJ472" s="84" ph="1"/>
      <c r="QK472" s="84" ph="1"/>
      <c r="QL472" s="84" ph="1"/>
      <c r="QM472" s="84" ph="1"/>
      <c r="QN472" s="84" ph="1"/>
      <c r="QO472" s="84" ph="1"/>
      <c r="QP472" s="84" ph="1"/>
      <c r="QQ472" s="84" ph="1"/>
      <c r="QR472" s="84" ph="1"/>
      <c r="QS472" s="84" ph="1"/>
      <c r="QT472" s="84" ph="1"/>
      <c r="QU472" s="84" ph="1"/>
      <c r="QV472" s="84" ph="1"/>
      <c r="QW472" s="84" ph="1"/>
      <c r="QX472" s="84" ph="1"/>
      <c r="QY472" s="84" ph="1"/>
      <c r="QZ472" s="84" ph="1"/>
      <c r="RA472" s="84" ph="1"/>
      <c r="RB472" s="84" ph="1"/>
      <c r="RC472" s="84" ph="1"/>
      <c r="RD472" s="84" ph="1"/>
      <c r="RE472" s="84" ph="1"/>
      <c r="RF472" s="84" ph="1"/>
      <c r="RG472" s="84" ph="1"/>
      <c r="RH472" s="84" ph="1"/>
      <c r="RI472" s="84" ph="1"/>
      <c r="RJ472" s="84" ph="1"/>
      <c r="RK472" s="84" ph="1"/>
      <c r="RL472" s="84" ph="1"/>
      <c r="RM472" s="84" ph="1"/>
      <c r="RN472" s="84" ph="1"/>
      <c r="RO472" s="84" ph="1"/>
      <c r="RP472" s="84" ph="1"/>
      <c r="RQ472" s="84" ph="1"/>
      <c r="RR472" s="84" ph="1"/>
      <c r="RS472" s="84" ph="1"/>
      <c r="RT472" s="84" ph="1"/>
      <c r="RU472" s="84" ph="1"/>
      <c r="RV472" s="84" ph="1"/>
      <c r="RW472" s="84" ph="1"/>
      <c r="RX472" s="84" ph="1"/>
      <c r="RY472" s="84" ph="1"/>
      <c r="RZ472" s="84" ph="1"/>
      <c r="SA472" s="84" ph="1"/>
      <c r="SB472" s="84" ph="1"/>
      <c r="SC472" s="84" ph="1"/>
      <c r="SD472" s="84" ph="1"/>
      <c r="SE472" s="84" ph="1"/>
      <c r="SF472" s="84" ph="1"/>
      <c r="SG472" s="84" ph="1"/>
      <c r="SH472" s="84" ph="1"/>
      <c r="SI472" s="84" ph="1"/>
      <c r="SJ472" s="84" ph="1"/>
      <c r="SK472" s="84" ph="1"/>
      <c r="SL472" s="84" ph="1"/>
      <c r="SM472" s="84" ph="1"/>
      <c r="SN472" s="84" ph="1"/>
      <c r="SO472" s="84" ph="1"/>
      <c r="SP472" s="84" ph="1"/>
      <c r="SQ472" s="84" ph="1"/>
      <c r="SR472" s="84" ph="1"/>
      <c r="SS472" s="84" ph="1"/>
      <c r="ST472" s="84" ph="1"/>
      <c r="SU472" s="84" ph="1"/>
      <c r="SV472" s="84" ph="1"/>
      <c r="SW472" s="84" ph="1"/>
      <c r="SX472" s="84" ph="1"/>
      <c r="SY472" s="84" ph="1"/>
      <c r="SZ472" s="84" ph="1"/>
      <c r="TA472" s="84" ph="1"/>
      <c r="TB472" s="84" ph="1"/>
      <c r="TC472" s="84" ph="1"/>
      <c r="TD472" s="84" ph="1"/>
      <c r="TE472" s="84" ph="1"/>
      <c r="TF472" s="84" ph="1"/>
      <c r="TG472" s="84" ph="1"/>
      <c r="TH472" s="84" ph="1"/>
      <c r="TI472" s="84" ph="1"/>
      <c r="TJ472" s="84" ph="1"/>
      <c r="TK472" s="84" ph="1"/>
      <c r="TL472" s="84" ph="1"/>
      <c r="TM472" s="84" ph="1"/>
      <c r="TN472" s="84" ph="1"/>
      <c r="TO472" s="84" ph="1"/>
      <c r="TP472" s="84" ph="1"/>
      <c r="TQ472" s="84" ph="1"/>
      <c r="TR472" s="84" ph="1"/>
      <c r="TS472" s="84" ph="1"/>
      <c r="TT472" s="84" ph="1"/>
      <c r="TU472" s="84" ph="1"/>
      <c r="TV472" s="84" ph="1"/>
      <c r="TW472" s="84" ph="1"/>
      <c r="TX472" s="84" ph="1"/>
      <c r="TY472" s="84" ph="1"/>
      <c r="TZ472" s="84" ph="1"/>
      <c r="UA472" s="84" ph="1"/>
      <c r="UB472" s="84" ph="1"/>
      <c r="UC472" s="84" ph="1"/>
      <c r="UD472" s="84" ph="1"/>
      <c r="UE472" s="84" ph="1"/>
      <c r="UF472" s="84" ph="1"/>
      <c r="UG472" s="84" ph="1"/>
      <c r="UH472" s="84" ph="1"/>
      <c r="UI472" s="84" ph="1"/>
      <c r="UJ472" s="84" ph="1"/>
      <c r="UK472" s="84" ph="1"/>
      <c r="UL472" s="84" ph="1"/>
      <c r="UM472" s="84" ph="1"/>
      <c r="UN472" s="84" ph="1"/>
      <c r="UO472" s="84" ph="1"/>
      <c r="UP472" s="84" ph="1"/>
      <c r="UQ472" s="84" ph="1"/>
      <c r="UR472" s="84" ph="1"/>
      <c r="US472" s="84" ph="1"/>
      <c r="UT472" s="84" ph="1"/>
      <c r="UU472" s="84" ph="1"/>
      <c r="UV472" s="84" ph="1"/>
      <c r="UW472" s="84" ph="1"/>
      <c r="UX472" s="84" ph="1"/>
      <c r="UY472" s="84" ph="1"/>
      <c r="UZ472" s="84" ph="1"/>
      <c r="VA472" s="84" ph="1"/>
      <c r="VB472" s="84" ph="1"/>
      <c r="VC472" s="84" ph="1"/>
      <c r="VD472" s="84" ph="1"/>
      <c r="VE472" s="84" ph="1"/>
      <c r="VF472" s="84" ph="1"/>
      <c r="VG472" s="84" ph="1"/>
      <c r="VH472" s="84" ph="1"/>
      <c r="VI472" s="84" ph="1"/>
      <c r="VJ472" s="84" ph="1"/>
      <c r="VK472" s="84" ph="1"/>
      <c r="VL472" s="84" ph="1"/>
      <c r="VM472" s="84" ph="1"/>
      <c r="VN472" s="84" ph="1"/>
      <c r="VO472" s="84" ph="1"/>
      <c r="VP472" s="84" ph="1"/>
      <c r="VQ472" s="84" ph="1"/>
      <c r="VR472" s="84" ph="1"/>
      <c r="VS472" s="84" ph="1"/>
      <c r="VT472" s="84" ph="1"/>
      <c r="VU472" s="84" ph="1"/>
      <c r="VV472" s="84" ph="1"/>
      <c r="VW472" s="84" ph="1"/>
      <c r="VX472" s="84" ph="1"/>
      <c r="VY472" s="84" ph="1"/>
      <c r="VZ472" s="84" ph="1"/>
      <c r="WA472" s="84" ph="1"/>
      <c r="WB472" s="84" ph="1"/>
      <c r="WC472" s="84" ph="1"/>
      <c r="WD472" s="84" ph="1"/>
      <c r="WE472" s="84" ph="1"/>
      <c r="WF472" s="84" ph="1"/>
      <c r="WG472" s="84" ph="1"/>
      <c r="WH472" s="84" ph="1"/>
      <c r="WI472" s="84" ph="1"/>
      <c r="WJ472" s="84" ph="1"/>
      <c r="WK472" s="84" ph="1"/>
      <c r="WL472" s="84" ph="1"/>
      <c r="WM472" s="84" ph="1"/>
      <c r="WN472" s="84" ph="1"/>
      <c r="WO472" s="84" ph="1"/>
      <c r="WP472" s="84" ph="1"/>
      <c r="WQ472" s="84" ph="1"/>
      <c r="WR472" s="84" ph="1"/>
      <c r="WS472" s="84" ph="1"/>
      <c r="WT472" s="84" ph="1"/>
      <c r="WU472" s="84" ph="1"/>
      <c r="WV472" s="84" ph="1"/>
      <c r="WW472" s="84" ph="1"/>
      <c r="WX472" s="84" ph="1"/>
      <c r="WY472" s="84" ph="1"/>
      <c r="WZ472" s="84" ph="1"/>
      <c r="XA472" s="84" ph="1"/>
      <c r="XB472" s="84" ph="1"/>
      <c r="XC472" s="84" ph="1"/>
      <c r="XD472" s="84" ph="1"/>
      <c r="XE472" s="84" ph="1"/>
      <c r="XF472" s="84" ph="1"/>
      <c r="XG472" s="84" ph="1"/>
      <c r="XH472" s="84" ph="1"/>
      <c r="XI472" s="84" ph="1"/>
      <c r="XJ472" s="84" ph="1"/>
      <c r="XK472" s="84" ph="1"/>
      <c r="XL472" s="84" ph="1"/>
      <c r="XM472" s="84" ph="1"/>
      <c r="XN472" s="84" ph="1"/>
      <c r="XO472" s="84" ph="1"/>
      <c r="XP472" s="84" ph="1"/>
      <c r="XQ472" s="84" ph="1"/>
      <c r="XR472" s="84" ph="1"/>
      <c r="XS472" s="84" ph="1"/>
      <c r="XT472" s="84" ph="1"/>
      <c r="XU472" s="84" ph="1"/>
      <c r="XV472" s="84" ph="1"/>
      <c r="XW472" s="84" ph="1"/>
      <c r="XX472" s="84" ph="1"/>
      <c r="XY472" s="84" ph="1"/>
      <c r="XZ472" s="84" ph="1"/>
      <c r="YA472" s="84" ph="1"/>
      <c r="YB472" s="84" ph="1"/>
      <c r="YC472" s="84" ph="1"/>
      <c r="YD472" s="84" ph="1"/>
      <c r="YE472" s="84" ph="1"/>
      <c r="YF472" s="84" ph="1"/>
      <c r="YG472" s="84" ph="1"/>
      <c r="YH472" s="84" ph="1"/>
      <c r="YI472" s="84" ph="1"/>
      <c r="YJ472" s="84" ph="1"/>
      <c r="YK472" s="84" ph="1"/>
      <c r="YL472" s="84" ph="1"/>
      <c r="YM472" s="84" ph="1"/>
      <c r="YN472" s="84" ph="1"/>
      <c r="YO472" s="84" ph="1"/>
      <c r="YP472" s="84" ph="1"/>
      <c r="YQ472" s="84" ph="1"/>
      <c r="YR472" s="84" ph="1"/>
      <c r="YS472" s="84" ph="1"/>
      <c r="YT472" s="84" ph="1"/>
      <c r="YU472" s="84" ph="1"/>
      <c r="YV472" s="84" ph="1"/>
      <c r="YW472" s="84" ph="1"/>
      <c r="YX472" s="84" ph="1"/>
      <c r="YY472" s="84" ph="1"/>
      <c r="YZ472" s="84" ph="1"/>
      <c r="ZA472" s="84" ph="1"/>
      <c r="ZB472" s="84" ph="1"/>
      <c r="ZC472" s="84" ph="1"/>
      <c r="ZD472" s="84" ph="1"/>
      <c r="ZE472" s="84" ph="1"/>
      <c r="ZF472" s="84" ph="1"/>
      <c r="ZG472" s="84" ph="1"/>
      <c r="ZH472" s="84" ph="1"/>
      <c r="ZI472" s="84" ph="1"/>
      <c r="ZJ472" s="84" ph="1"/>
      <c r="ZK472" s="84" ph="1"/>
      <c r="ZL472" s="84" ph="1"/>
      <c r="ZM472" s="84" ph="1"/>
      <c r="ZN472" s="84" ph="1"/>
      <c r="ZO472" s="84" ph="1"/>
      <c r="ZP472" s="84" ph="1"/>
      <c r="ZQ472" s="84" ph="1"/>
      <c r="ZR472" s="84" ph="1"/>
      <c r="ZS472" s="84" ph="1"/>
      <c r="ZT472" s="84" ph="1"/>
      <c r="ZU472" s="84" ph="1"/>
      <c r="ZV472" s="84" ph="1"/>
      <c r="ZW472" s="84" ph="1"/>
      <c r="ZX472" s="84" ph="1"/>
      <c r="ZY472" s="84" ph="1"/>
      <c r="ZZ472" s="84" ph="1"/>
      <c r="AAA472" s="84" ph="1"/>
      <c r="AAB472" s="84" ph="1"/>
      <c r="AAC472" s="84" ph="1"/>
      <c r="AAD472" s="84" ph="1"/>
      <c r="AAE472" s="84" ph="1"/>
      <c r="AAF472" s="84" ph="1"/>
      <c r="AAG472" s="84" ph="1"/>
      <c r="AAH472" s="84" ph="1"/>
      <c r="AAI472" s="84" ph="1"/>
      <c r="AAJ472" s="84" ph="1"/>
      <c r="AAK472" s="84" ph="1"/>
      <c r="AAL472" s="84" ph="1"/>
      <c r="AAM472" s="84" ph="1"/>
      <c r="AAN472" s="84" ph="1"/>
      <c r="AAO472" s="84" ph="1"/>
      <c r="AAP472" s="84" ph="1"/>
      <c r="AAQ472" s="84" ph="1"/>
      <c r="AAR472" s="84" ph="1"/>
      <c r="AAS472" s="84" ph="1"/>
      <c r="AAT472" s="84" ph="1"/>
      <c r="AAU472" s="84" ph="1"/>
      <c r="AAV472" s="84" ph="1"/>
      <c r="AAW472" s="84" ph="1"/>
      <c r="AAX472" s="84" ph="1"/>
      <c r="AAY472" s="84" ph="1"/>
      <c r="AAZ472" s="84" ph="1"/>
      <c r="ABA472" s="84" ph="1"/>
      <c r="ABB472" s="84" ph="1"/>
      <c r="ABC472" s="84" ph="1"/>
      <c r="ABD472" s="84" ph="1"/>
      <c r="ABE472" s="84" ph="1"/>
      <c r="ABF472" s="84" ph="1"/>
      <c r="ABG472" s="84" ph="1"/>
      <c r="ABH472" s="84" ph="1"/>
      <c r="ABI472" s="84" ph="1"/>
      <c r="ABJ472" s="84" ph="1"/>
      <c r="ABK472" s="84" ph="1"/>
      <c r="ABL472" s="84" ph="1"/>
      <c r="ABM472" s="84" ph="1"/>
      <c r="ABN472" s="84" ph="1"/>
      <c r="ABO472" s="84" ph="1"/>
      <c r="ABP472" s="84" ph="1"/>
      <c r="ABQ472" s="84" ph="1"/>
      <c r="ABR472" s="84" ph="1"/>
      <c r="ABS472" s="84" ph="1"/>
      <c r="ABT472" s="84" ph="1"/>
      <c r="ABU472" s="84" ph="1"/>
      <c r="ABV472" s="84" ph="1"/>
      <c r="ABW472" s="84" ph="1"/>
      <c r="ABX472" s="84" ph="1"/>
      <c r="ABY472" s="84" ph="1"/>
      <c r="ABZ472" s="84" ph="1"/>
      <c r="ACA472" s="84" ph="1"/>
      <c r="ACB472" s="84" ph="1"/>
      <c r="ACC472" s="84" ph="1"/>
      <c r="ACD472" s="84" ph="1"/>
      <c r="ACE472" s="84" ph="1"/>
      <c r="ACF472" s="84" ph="1"/>
      <c r="ACG472" s="84" ph="1"/>
      <c r="ACH472" s="84" ph="1"/>
      <c r="ACI472" s="84" ph="1"/>
      <c r="ACJ472" s="84" ph="1"/>
      <c r="ACK472" s="84" ph="1"/>
      <c r="ACL472" s="84" ph="1"/>
      <c r="ACM472" s="84" ph="1"/>
      <c r="ACN472" s="84" ph="1"/>
      <c r="ACO472" s="84" ph="1"/>
      <c r="ACP472" s="84" ph="1"/>
      <c r="ACQ472" s="84" ph="1"/>
      <c r="ACR472" s="84" ph="1"/>
      <c r="ACS472" s="84" ph="1"/>
      <c r="ACT472" s="84" ph="1"/>
      <c r="ACU472" s="84" ph="1"/>
      <c r="ACV472" s="84" ph="1"/>
      <c r="ACW472" s="84" ph="1"/>
      <c r="ACX472" s="84" ph="1"/>
      <c r="ACY472" s="84" ph="1"/>
      <c r="ACZ472" s="84" ph="1"/>
      <c r="ADA472" s="84" ph="1"/>
      <c r="ADB472" s="84" ph="1"/>
      <c r="ADC472" s="84" ph="1"/>
      <c r="ADD472" s="84" ph="1"/>
      <c r="ADE472" s="84" ph="1"/>
      <c r="ADF472" s="84" ph="1"/>
      <c r="ADG472" s="84" ph="1"/>
      <c r="ADH472" s="84" ph="1"/>
      <c r="ADI472" s="84" ph="1"/>
      <c r="ADJ472" s="84" ph="1"/>
      <c r="ADK472" s="84" ph="1"/>
      <c r="ADL472" s="84" ph="1"/>
      <c r="ADM472" s="84" ph="1"/>
      <c r="ADN472" s="84" ph="1"/>
      <c r="ADO472" s="84" ph="1"/>
      <c r="ADP472" s="84" ph="1"/>
      <c r="ADQ472" s="84" ph="1"/>
      <c r="ADR472" s="84" ph="1"/>
      <c r="ADS472" s="84" ph="1"/>
      <c r="ADT472" s="84" ph="1"/>
      <c r="ADU472" s="84" ph="1"/>
      <c r="ADV472" s="84" ph="1"/>
      <c r="ADW472" s="84" ph="1"/>
      <c r="ADX472" s="84" ph="1"/>
      <c r="ADY472" s="84" ph="1"/>
      <c r="ADZ472" s="84" ph="1"/>
      <c r="AEA472" s="84" ph="1"/>
      <c r="AEB472" s="84" ph="1"/>
      <c r="AEC472" s="84" ph="1"/>
      <c r="AED472" s="84" ph="1"/>
      <c r="AEE472" s="84" ph="1"/>
      <c r="AEF472" s="84" ph="1"/>
      <c r="AEG472" s="84" ph="1"/>
      <c r="AEH472" s="84" ph="1"/>
      <c r="AEI472" s="84" ph="1"/>
      <c r="AEJ472" s="84" ph="1"/>
      <c r="AEK472" s="84" ph="1"/>
      <c r="AEL472" s="84" ph="1"/>
      <c r="AEM472" s="84" ph="1"/>
      <c r="AEN472" s="84" ph="1"/>
      <c r="AEO472" s="84" ph="1"/>
      <c r="AEP472" s="84" ph="1"/>
      <c r="AEQ472" s="84" ph="1"/>
      <c r="AER472" s="84" ph="1"/>
      <c r="AES472" s="84" ph="1"/>
      <c r="AET472" s="84" ph="1"/>
      <c r="AEU472" s="84" ph="1"/>
      <c r="AEV472" s="84" ph="1"/>
      <c r="AEW472" s="84" ph="1"/>
      <c r="AEX472" s="84" ph="1"/>
      <c r="AEY472" s="84" ph="1"/>
      <c r="AEZ472" s="84" ph="1"/>
      <c r="AFA472" s="84" ph="1"/>
      <c r="AFB472" s="84" ph="1"/>
      <c r="AFC472" s="84" ph="1"/>
      <c r="AFD472" s="84" ph="1"/>
      <c r="AFE472" s="84" ph="1"/>
      <c r="AFF472" s="84" ph="1"/>
      <c r="AFG472" s="84" ph="1"/>
      <c r="AFH472" s="84" ph="1"/>
      <c r="AFI472" s="84" ph="1"/>
      <c r="AFJ472" s="84" ph="1"/>
      <c r="AFK472" s="84" ph="1"/>
      <c r="AFL472" s="84" ph="1"/>
      <c r="AFM472" s="84" ph="1"/>
      <c r="AFN472" s="84" ph="1"/>
      <c r="AFO472" s="84" ph="1"/>
      <c r="AFP472" s="84" ph="1"/>
      <c r="AFQ472" s="84" ph="1"/>
      <c r="AFR472" s="84" ph="1"/>
      <c r="AFS472" s="84" ph="1"/>
      <c r="AFT472" s="84" ph="1"/>
      <c r="AFU472" s="84" ph="1"/>
      <c r="AFV472" s="84" ph="1"/>
      <c r="AFW472" s="84" ph="1"/>
      <c r="AFX472" s="84" ph="1"/>
      <c r="AFY472" s="84" ph="1"/>
      <c r="AFZ472" s="84" ph="1"/>
      <c r="AGA472" s="84" ph="1"/>
      <c r="AGB472" s="84" ph="1"/>
      <c r="AGC472" s="84" ph="1"/>
      <c r="AGD472" s="84" ph="1"/>
      <c r="AGE472" s="84" ph="1"/>
      <c r="AGF472" s="84" ph="1"/>
      <c r="AGG472" s="84" ph="1"/>
      <c r="AGH472" s="84" ph="1"/>
      <c r="AGI472" s="84" ph="1"/>
      <c r="AGJ472" s="84" ph="1"/>
      <c r="AGK472" s="84" ph="1"/>
      <c r="AGL472" s="84" ph="1"/>
      <c r="AGM472" s="84" ph="1"/>
      <c r="AGN472" s="84" ph="1"/>
      <c r="AGO472" s="84" ph="1"/>
      <c r="AGP472" s="84" ph="1"/>
      <c r="AGQ472" s="84" ph="1"/>
      <c r="AGR472" s="84" ph="1"/>
      <c r="AGS472" s="84" ph="1"/>
      <c r="AGT472" s="84" ph="1"/>
      <c r="AGU472" s="84" ph="1"/>
      <c r="AGV472" s="84" ph="1"/>
      <c r="AGW472" s="84" ph="1"/>
      <c r="AGX472" s="84" ph="1"/>
      <c r="AGY472" s="84" ph="1"/>
      <c r="AGZ472" s="84" ph="1"/>
      <c r="AHA472" s="84" ph="1"/>
      <c r="AHB472" s="84" ph="1"/>
      <c r="AHC472" s="84" ph="1"/>
      <c r="AHD472" s="84" ph="1"/>
      <c r="AHE472" s="84" ph="1"/>
      <c r="AHF472" s="84" ph="1"/>
      <c r="AHG472" s="84" ph="1"/>
      <c r="AHH472" s="84" ph="1"/>
      <c r="AHI472" s="84" ph="1"/>
      <c r="AHJ472" s="84" ph="1"/>
      <c r="AHK472" s="84" ph="1"/>
      <c r="AHL472" s="84" ph="1"/>
      <c r="AHM472" s="84" ph="1"/>
      <c r="AHN472" s="84" ph="1"/>
      <c r="AHO472" s="84" ph="1"/>
      <c r="AHP472" s="84" ph="1"/>
      <c r="AHQ472" s="84" ph="1"/>
      <c r="AHR472" s="84" ph="1"/>
      <c r="AHS472" s="84" ph="1"/>
      <c r="AHT472" s="84" ph="1"/>
      <c r="AHU472" s="84" ph="1"/>
      <c r="AHV472" s="84" ph="1"/>
      <c r="AHW472" s="84" ph="1"/>
      <c r="AHX472" s="84" ph="1"/>
      <c r="AHY472" s="84" ph="1"/>
      <c r="AHZ472" s="84" ph="1"/>
      <c r="AIA472" s="84" ph="1"/>
      <c r="AIB472" s="84" ph="1"/>
      <c r="AIC472" s="84" ph="1"/>
      <c r="AID472" s="84" ph="1"/>
      <c r="AIE472" s="84" ph="1"/>
      <c r="AIF472" s="84" ph="1"/>
      <c r="AIG472" s="84" ph="1"/>
      <c r="AIH472" s="84" ph="1"/>
      <c r="AII472" s="84" ph="1"/>
      <c r="AIJ472" s="84" ph="1"/>
      <c r="AIK472" s="84" ph="1"/>
      <c r="AIL472" s="84" ph="1"/>
      <c r="AIM472" s="84" ph="1"/>
      <c r="AIN472" s="84" ph="1"/>
      <c r="AIO472" s="84" ph="1"/>
      <c r="AIP472" s="84" ph="1"/>
      <c r="AIQ472" s="84" ph="1"/>
      <c r="AIR472" s="84" ph="1"/>
      <c r="AIS472" s="84" ph="1"/>
      <c r="AIT472" s="84" ph="1"/>
      <c r="AIU472" s="84" ph="1"/>
      <c r="AIV472" s="84" ph="1"/>
      <c r="AIW472" s="84" ph="1"/>
      <c r="AIX472" s="84" ph="1"/>
      <c r="AIY472" s="84" ph="1"/>
      <c r="AIZ472" s="84" ph="1"/>
      <c r="AJA472" s="84" ph="1"/>
      <c r="AJB472" s="84" ph="1"/>
      <c r="AJC472" s="84" ph="1"/>
      <c r="AJD472" s="84" ph="1"/>
      <c r="AJE472" s="84" ph="1"/>
      <c r="AJF472" s="84" ph="1"/>
      <c r="AJG472" s="84" ph="1"/>
      <c r="AJH472" s="84" ph="1"/>
      <c r="AJI472" s="84" ph="1"/>
      <c r="AJJ472" s="84" ph="1"/>
      <c r="AJK472" s="84" ph="1"/>
      <c r="AJL472" s="84" ph="1"/>
      <c r="AJM472" s="84" ph="1"/>
      <c r="AJN472" s="84" ph="1"/>
      <c r="AJO472" s="84" ph="1"/>
      <c r="AJP472" s="84" ph="1"/>
      <c r="AJQ472" s="84" ph="1"/>
      <c r="AJR472" s="84" ph="1"/>
      <c r="AJS472" s="84" ph="1"/>
      <c r="AJT472" s="84" ph="1"/>
      <c r="AJU472" s="84" ph="1"/>
      <c r="AJV472" s="84" ph="1"/>
      <c r="AJW472" s="84" ph="1"/>
      <c r="AJX472" s="84" ph="1"/>
      <c r="AJY472" s="84" ph="1"/>
      <c r="AJZ472" s="84" ph="1"/>
      <c r="AKA472" s="84" ph="1"/>
      <c r="AKB472" s="84" ph="1"/>
      <c r="AKC472" s="84" ph="1"/>
      <c r="AKD472" s="84" ph="1"/>
      <c r="AKE472" s="84" ph="1"/>
      <c r="AKF472" s="84" ph="1"/>
      <c r="AKG472" s="84" ph="1"/>
      <c r="AKH472" s="84" ph="1"/>
      <c r="AKI472" s="84" ph="1"/>
      <c r="AKJ472" s="84" ph="1"/>
      <c r="AKK472" s="84" ph="1"/>
      <c r="AKL472" s="84" ph="1"/>
      <c r="AKM472" s="84" ph="1"/>
      <c r="AKN472" s="84" ph="1"/>
      <c r="AKO472" s="84" ph="1"/>
      <c r="AKP472" s="84" ph="1"/>
      <c r="AKQ472" s="84" ph="1"/>
      <c r="AKR472" s="84" ph="1"/>
      <c r="AKS472" s="84" ph="1"/>
      <c r="AKT472" s="84" ph="1"/>
      <c r="AKU472" s="84" ph="1"/>
      <c r="AKV472" s="84" ph="1"/>
      <c r="AKW472" s="84" ph="1"/>
      <c r="AKX472" s="84" ph="1"/>
      <c r="AKY472" s="84" ph="1"/>
      <c r="AKZ472" s="84" ph="1"/>
      <c r="ALA472" s="84" ph="1"/>
      <c r="ALB472" s="84" ph="1"/>
      <c r="ALC472" s="84" ph="1"/>
      <c r="ALD472" s="84" ph="1"/>
      <c r="ALE472" s="84" ph="1"/>
      <c r="ALF472" s="84" ph="1"/>
      <c r="ALG472" s="84" ph="1"/>
      <c r="ALH472" s="84" ph="1"/>
      <c r="ALI472" s="84" ph="1"/>
      <c r="ALJ472" s="84" ph="1"/>
      <c r="ALK472" s="84" ph="1"/>
      <c r="ALL472" s="84" ph="1"/>
      <c r="ALM472" s="84" ph="1"/>
      <c r="ALN472" s="84" ph="1"/>
      <c r="ALO472" s="84" ph="1"/>
      <c r="ALP472" s="84" ph="1"/>
      <c r="ALQ472" s="84" ph="1"/>
      <c r="ALR472" s="84" ph="1"/>
      <c r="ALS472" s="84" ph="1"/>
      <c r="ALT472" s="84" ph="1"/>
      <c r="ALU472" s="84" ph="1"/>
      <c r="ALV472" s="84" ph="1"/>
      <c r="ALW472" s="84" ph="1"/>
      <c r="ALX472" s="84" ph="1"/>
      <c r="ALY472" s="84" ph="1"/>
      <c r="ALZ472" s="84" ph="1"/>
      <c r="AMA472" s="84" ph="1"/>
      <c r="AMB472" s="84" ph="1"/>
      <c r="AMC472" s="84" ph="1"/>
      <c r="AMD472" s="84" ph="1"/>
      <c r="AME472" s="84" ph="1"/>
      <c r="AMF472" s="84" ph="1"/>
      <c r="AMG472" s="84" ph="1"/>
      <c r="AMH472" s="84" ph="1"/>
      <c r="AMI472" s="84" ph="1"/>
      <c r="AMJ472" s="84" ph="1"/>
      <c r="AMK472" s="84" ph="1"/>
      <c r="AML472" s="84" ph="1"/>
      <c r="AMM472" s="84" ph="1"/>
      <c r="AMN472" s="84" ph="1"/>
      <c r="AMO472" s="84" ph="1"/>
      <c r="AMP472" s="84" ph="1"/>
      <c r="AMQ472" s="84" ph="1"/>
      <c r="AMR472" s="84" ph="1"/>
      <c r="AMS472" s="84" ph="1"/>
      <c r="AMT472" s="84" ph="1"/>
      <c r="AMU472" s="84" ph="1"/>
      <c r="AMV472" s="84" ph="1"/>
      <c r="AMW472" s="84" ph="1"/>
      <c r="AMX472" s="84" ph="1"/>
      <c r="AMY472" s="84" ph="1"/>
      <c r="AMZ472" s="84" ph="1"/>
      <c r="ANA472" s="84" ph="1"/>
      <c r="ANB472" s="84" ph="1"/>
      <c r="ANC472" s="84" ph="1"/>
      <c r="AND472" s="84" ph="1"/>
      <c r="ANE472" s="84" ph="1"/>
      <c r="ANF472" s="84" ph="1"/>
      <c r="ANG472" s="84" ph="1"/>
      <c r="ANH472" s="84" ph="1"/>
      <c r="ANI472" s="84" ph="1"/>
      <c r="ANJ472" s="84" ph="1"/>
      <c r="ANK472" s="84" ph="1"/>
      <c r="ANL472" s="84" ph="1"/>
      <c r="ANM472" s="84" ph="1"/>
      <c r="ANN472" s="84" ph="1"/>
      <c r="ANO472" s="84" ph="1"/>
      <c r="ANP472" s="84" ph="1"/>
      <c r="ANQ472" s="84" ph="1"/>
      <c r="ANR472" s="84" ph="1"/>
      <c r="ANS472" s="84" ph="1"/>
      <c r="ANT472" s="84" ph="1"/>
      <c r="ANU472" s="84" ph="1"/>
      <c r="ANV472" s="84" ph="1"/>
      <c r="ANW472" s="84" ph="1"/>
      <c r="ANX472" s="84" ph="1"/>
      <c r="ANY472" s="84" ph="1"/>
      <c r="ANZ472" s="84" ph="1"/>
      <c r="AOA472" s="84" ph="1"/>
      <c r="AOB472" s="84" ph="1"/>
      <c r="AOC472" s="84" ph="1"/>
      <c r="AOD472" s="84" ph="1"/>
      <c r="AOE472" s="84" ph="1"/>
      <c r="AOF472" s="84" ph="1"/>
      <c r="AOG472" s="84" ph="1"/>
      <c r="AOH472" s="84" ph="1"/>
      <c r="AOI472" s="84" ph="1"/>
      <c r="AOJ472" s="84" ph="1"/>
      <c r="AOK472" s="84" ph="1"/>
      <c r="AOL472" s="84" ph="1"/>
      <c r="AOM472" s="84" ph="1"/>
      <c r="AON472" s="84" ph="1"/>
      <c r="AOO472" s="84" ph="1"/>
      <c r="AOP472" s="84" ph="1"/>
      <c r="AOQ472" s="84" ph="1"/>
      <c r="AOR472" s="84" ph="1"/>
      <c r="AOS472" s="84" ph="1"/>
      <c r="AOT472" s="84" ph="1"/>
      <c r="AOU472" s="84" ph="1"/>
      <c r="AOV472" s="84" ph="1"/>
      <c r="AOW472" s="84" ph="1"/>
      <c r="AOX472" s="84" ph="1"/>
      <c r="AOY472" s="84" ph="1"/>
      <c r="AOZ472" s="84" ph="1"/>
      <c r="APA472" s="84" ph="1"/>
      <c r="APB472" s="84" ph="1"/>
      <c r="APC472" s="84" ph="1"/>
      <c r="APD472" s="84" ph="1"/>
      <c r="APE472" s="84" ph="1"/>
      <c r="APF472" s="84" ph="1"/>
      <c r="APG472" s="84" ph="1"/>
      <c r="APH472" s="84" ph="1"/>
      <c r="API472" s="84" ph="1"/>
      <c r="APJ472" s="84" ph="1"/>
      <c r="APK472" s="84" ph="1"/>
      <c r="APL472" s="84" ph="1"/>
      <c r="APM472" s="84" ph="1"/>
      <c r="APN472" s="84" ph="1"/>
      <c r="APO472" s="84" ph="1"/>
      <c r="APP472" s="84" ph="1"/>
      <c r="APQ472" s="84" ph="1"/>
      <c r="APR472" s="84" ph="1"/>
      <c r="APS472" s="84" ph="1"/>
      <c r="APT472" s="84" ph="1"/>
      <c r="APU472" s="84" ph="1"/>
      <c r="APV472" s="84" ph="1"/>
      <c r="APW472" s="84" ph="1"/>
      <c r="APX472" s="84" ph="1"/>
      <c r="APY472" s="84" ph="1"/>
      <c r="APZ472" s="84" ph="1"/>
      <c r="AQA472" s="84" ph="1"/>
      <c r="AQB472" s="84" ph="1"/>
      <c r="AQC472" s="84" ph="1"/>
      <c r="AQD472" s="84" ph="1"/>
      <c r="AQE472" s="84" ph="1"/>
      <c r="AQF472" s="84" ph="1"/>
      <c r="AQG472" s="84" ph="1"/>
      <c r="AQH472" s="84" ph="1"/>
      <c r="AQI472" s="84" ph="1"/>
      <c r="AQJ472" s="84" ph="1"/>
      <c r="AQK472" s="84" ph="1"/>
      <c r="AQL472" s="84" ph="1"/>
      <c r="AQM472" s="84" ph="1"/>
      <c r="AQN472" s="84" ph="1"/>
      <c r="AQO472" s="84" ph="1"/>
      <c r="AQP472" s="84" ph="1"/>
      <c r="AQQ472" s="84" ph="1"/>
      <c r="AQR472" s="84" ph="1"/>
      <c r="AQS472" s="84" ph="1"/>
      <c r="AQT472" s="84" ph="1"/>
      <c r="AQU472" s="84" ph="1"/>
      <c r="AQV472" s="84" ph="1"/>
      <c r="AQW472" s="84" ph="1"/>
      <c r="AQX472" s="84" ph="1"/>
      <c r="AQY472" s="84" ph="1"/>
      <c r="AQZ472" s="84" ph="1"/>
      <c r="ARA472" s="84" ph="1"/>
      <c r="ARB472" s="84" ph="1"/>
      <c r="ARC472" s="84" ph="1"/>
      <c r="ARD472" s="84" ph="1"/>
      <c r="ARE472" s="84" ph="1"/>
      <c r="ARF472" s="84" ph="1"/>
      <c r="ARG472" s="84" ph="1"/>
      <c r="ARH472" s="84" ph="1"/>
      <c r="ARI472" s="84" ph="1"/>
      <c r="ARJ472" s="84" ph="1"/>
      <c r="ARK472" s="84" ph="1"/>
      <c r="ARL472" s="84" ph="1"/>
      <c r="ARM472" s="84" ph="1"/>
      <c r="ARN472" s="84" ph="1"/>
      <c r="ARO472" s="84" ph="1"/>
      <c r="ARP472" s="84" ph="1"/>
      <c r="ARQ472" s="84" ph="1"/>
      <c r="ARR472" s="84" ph="1"/>
      <c r="ARS472" s="84" ph="1"/>
      <c r="ART472" s="84" ph="1"/>
      <c r="ARU472" s="84" ph="1"/>
      <c r="ARV472" s="84" ph="1"/>
      <c r="ARW472" s="84" ph="1"/>
      <c r="ARX472" s="84" ph="1"/>
      <c r="ARY472" s="84" ph="1"/>
      <c r="ARZ472" s="84" ph="1"/>
      <c r="ASA472" s="84" ph="1"/>
      <c r="ASB472" s="84" ph="1"/>
      <c r="ASC472" s="84" ph="1"/>
      <c r="ASD472" s="84" ph="1"/>
      <c r="ASE472" s="84" ph="1"/>
      <c r="ASF472" s="84" ph="1"/>
      <c r="ASG472" s="84" ph="1"/>
      <c r="ASH472" s="84" ph="1"/>
      <c r="ASI472" s="84" ph="1"/>
      <c r="ASJ472" s="84" ph="1"/>
      <c r="ASK472" s="84" ph="1"/>
      <c r="ASL472" s="84" ph="1"/>
      <c r="ASM472" s="84" ph="1"/>
      <c r="ASN472" s="84" ph="1"/>
      <c r="ASO472" s="84" ph="1"/>
      <c r="ASP472" s="84" ph="1"/>
      <c r="ASQ472" s="84" ph="1"/>
      <c r="ASR472" s="84" ph="1"/>
      <c r="ASS472" s="84" ph="1"/>
      <c r="AST472" s="84" ph="1"/>
      <c r="ASU472" s="84" ph="1"/>
      <c r="ASV472" s="84" ph="1"/>
      <c r="ASW472" s="84" ph="1"/>
      <c r="ASX472" s="84" ph="1"/>
      <c r="ASY472" s="84" ph="1"/>
      <c r="ASZ472" s="84" ph="1"/>
      <c r="ATA472" s="84" ph="1"/>
      <c r="ATB472" s="84" ph="1"/>
      <c r="ATC472" s="84" ph="1"/>
      <c r="ATD472" s="84" ph="1"/>
      <c r="ATE472" s="84" ph="1"/>
      <c r="ATF472" s="84" ph="1"/>
      <c r="ATG472" s="84" ph="1"/>
      <c r="ATH472" s="84" ph="1"/>
      <c r="ATI472" s="84" ph="1"/>
      <c r="ATJ472" s="84" ph="1"/>
      <c r="ATK472" s="84" ph="1"/>
      <c r="ATL472" s="84" ph="1"/>
      <c r="ATM472" s="84" ph="1"/>
      <c r="ATN472" s="84" ph="1"/>
      <c r="ATO472" s="84" ph="1"/>
      <c r="ATP472" s="84" ph="1"/>
      <c r="ATQ472" s="84" ph="1"/>
      <c r="ATR472" s="84" ph="1"/>
      <c r="ATS472" s="84" ph="1"/>
      <c r="ATT472" s="84" ph="1"/>
      <c r="ATU472" s="84" ph="1"/>
      <c r="ATV472" s="84" ph="1"/>
      <c r="ATW472" s="84" ph="1"/>
      <c r="ATX472" s="84" ph="1"/>
      <c r="ATY472" s="84" ph="1"/>
      <c r="ATZ472" s="84" ph="1"/>
      <c r="AUA472" s="84" ph="1"/>
      <c r="AUB472" s="84" ph="1"/>
      <c r="AUC472" s="84" ph="1"/>
      <c r="AUD472" s="84" ph="1"/>
      <c r="AUE472" s="84" ph="1"/>
      <c r="AUF472" s="84" ph="1"/>
      <c r="AUG472" s="84" ph="1"/>
      <c r="AUH472" s="84" ph="1"/>
      <c r="AUI472" s="84" ph="1"/>
      <c r="AUJ472" s="84" ph="1"/>
      <c r="AUK472" s="84" ph="1"/>
      <c r="AUL472" s="84" ph="1"/>
      <c r="AUM472" s="84" ph="1"/>
      <c r="AUN472" s="84" ph="1"/>
      <c r="AUO472" s="84" ph="1"/>
      <c r="AUP472" s="84" ph="1"/>
      <c r="AUQ472" s="84" ph="1"/>
      <c r="AUR472" s="84" ph="1"/>
      <c r="AUS472" s="84" ph="1"/>
      <c r="AUT472" s="84" ph="1"/>
      <c r="AUU472" s="84" ph="1"/>
      <c r="AUV472" s="84" ph="1"/>
      <c r="AUW472" s="84" ph="1"/>
      <c r="AUX472" s="84" ph="1"/>
      <c r="AUY472" s="84" ph="1"/>
      <c r="AUZ472" s="84" ph="1"/>
      <c r="AVA472" s="84" ph="1"/>
      <c r="AVB472" s="84" ph="1"/>
      <c r="AVC472" s="84" ph="1"/>
      <c r="AVD472" s="84" ph="1"/>
      <c r="AVE472" s="84" ph="1"/>
      <c r="AVF472" s="84" ph="1"/>
      <c r="AVG472" s="84" ph="1"/>
      <c r="AVH472" s="84" ph="1"/>
      <c r="AVI472" s="84" ph="1"/>
      <c r="AVJ472" s="84" ph="1"/>
      <c r="AVK472" s="84" ph="1"/>
      <c r="AVL472" s="84" ph="1"/>
      <c r="AVM472" s="84" ph="1"/>
      <c r="AVN472" s="84" ph="1"/>
      <c r="AVO472" s="84" ph="1"/>
      <c r="AVP472" s="84" ph="1"/>
      <c r="AVQ472" s="84" ph="1"/>
      <c r="AVR472" s="84" ph="1"/>
      <c r="AVS472" s="84" ph="1"/>
      <c r="AVT472" s="84" ph="1"/>
      <c r="AVU472" s="84" ph="1"/>
      <c r="AVV472" s="84" ph="1"/>
      <c r="AVW472" s="84" ph="1"/>
      <c r="AVX472" s="84" ph="1"/>
      <c r="AVY472" s="84" ph="1"/>
      <c r="AVZ472" s="84" ph="1"/>
      <c r="AWA472" s="84" ph="1"/>
      <c r="AWB472" s="84" ph="1"/>
      <c r="AWC472" s="84" ph="1"/>
      <c r="AWD472" s="84" ph="1"/>
      <c r="AWE472" s="84" ph="1"/>
      <c r="AWF472" s="84" ph="1"/>
      <c r="AWG472" s="84" ph="1"/>
      <c r="AWH472" s="84" ph="1"/>
      <c r="AWI472" s="84" ph="1"/>
      <c r="AWJ472" s="84" ph="1"/>
      <c r="AWK472" s="84" ph="1"/>
      <c r="AWL472" s="84" ph="1"/>
      <c r="AWM472" s="84" ph="1"/>
      <c r="AWN472" s="84" ph="1"/>
      <c r="AWO472" s="84" ph="1"/>
      <c r="AWP472" s="84" ph="1"/>
      <c r="AWQ472" s="84" ph="1"/>
      <c r="AWR472" s="84" ph="1"/>
      <c r="AWS472" s="84" ph="1"/>
      <c r="AWT472" s="84" ph="1"/>
      <c r="AWU472" s="84" ph="1"/>
      <c r="AWV472" s="84" ph="1"/>
      <c r="AWW472" s="84" ph="1"/>
      <c r="AWX472" s="84" ph="1"/>
      <c r="AWY472" s="84" ph="1"/>
      <c r="AWZ472" s="84" ph="1"/>
      <c r="AXA472" s="84" ph="1"/>
      <c r="AXB472" s="84" ph="1"/>
      <c r="AXC472" s="84" ph="1"/>
      <c r="AXD472" s="84" ph="1"/>
      <c r="AXE472" s="84" ph="1"/>
      <c r="AXF472" s="84" ph="1"/>
      <c r="AXG472" s="84" ph="1"/>
      <c r="AXH472" s="84" ph="1"/>
      <c r="AXI472" s="84" ph="1"/>
      <c r="AXJ472" s="84" ph="1"/>
      <c r="AXK472" s="84" ph="1"/>
      <c r="AXL472" s="84" ph="1"/>
      <c r="AXM472" s="84" ph="1"/>
      <c r="AXN472" s="84" ph="1"/>
      <c r="AXO472" s="84" ph="1"/>
      <c r="AXP472" s="84" ph="1"/>
      <c r="AXQ472" s="84" ph="1"/>
      <c r="AXR472" s="84" ph="1"/>
      <c r="AXS472" s="84" ph="1"/>
      <c r="AXT472" s="84" ph="1"/>
      <c r="AXU472" s="84" ph="1"/>
      <c r="AXV472" s="84" ph="1"/>
      <c r="AXW472" s="84" ph="1"/>
      <c r="AXX472" s="84" ph="1"/>
      <c r="AXY472" s="84" ph="1"/>
      <c r="AXZ472" s="84" ph="1"/>
      <c r="AYA472" s="84" ph="1"/>
      <c r="AYB472" s="84" ph="1"/>
      <c r="AYC472" s="84" ph="1"/>
      <c r="AYD472" s="84" ph="1"/>
      <c r="AYE472" s="84" ph="1"/>
      <c r="AYF472" s="84" ph="1"/>
      <c r="AYG472" s="84" ph="1"/>
      <c r="AYH472" s="84" ph="1"/>
      <c r="AYI472" s="84" ph="1"/>
      <c r="AYJ472" s="84" ph="1"/>
      <c r="AYK472" s="84" ph="1"/>
      <c r="AYL472" s="84" ph="1"/>
      <c r="AYM472" s="84" ph="1"/>
      <c r="AYN472" s="84" ph="1"/>
      <c r="AYO472" s="84" ph="1"/>
      <c r="AYP472" s="84" ph="1"/>
      <c r="AYQ472" s="84" ph="1"/>
      <c r="AYR472" s="84" ph="1"/>
      <c r="AYS472" s="84" ph="1"/>
      <c r="AYT472" s="84" ph="1"/>
      <c r="AYU472" s="84" ph="1"/>
      <c r="AYV472" s="84" ph="1"/>
      <c r="AYW472" s="84" ph="1"/>
      <c r="AYX472" s="84" ph="1"/>
      <c r="AYY472" s="84" ph="1"/>
      <c r="AYZ472" s="84" ph="1"/>
      <c r="AZA472" s="84" ph="1"/>
      <c r="AZB472" s="84" ph="1"/>
      <c r="AZC472" s="84" ph="1"/>
      <c r="AZD472" s="84" ph="1"/>
      <c r="AZE472" s="84" ph="1"/>
      <c r="AZF472" s="84" ph="1"/>
      <c r="AZG472" s="84" ph="1"/>
      <c r="AZH472" s="84" ph="1"/>
      <c r="AZI472" s="84" ph="1"/>
      <c r="AZJ472" s="84" ph="1"/>
      <c r="AZK472" s="84" ph="1"/>
      <c r="AZL472" s="84" ph="1"/>
      <c r="AZM472" s="84" ph="1"/>
      <c r="AZN472" s="84" ph="1"/>
      <c r="AZO472" s="84" ph="1"/>
      <c r="AZP472" s="84" ph="1"/>
      <c r="AZQ472" s="84" ph="1"/>
      <c r="AZR472" s="84" ph="1"/>
      <c r="AZS472" s="84" ph="1"/>
      <c r="AZT472" s="84" ph="1"/>
      <c r="AZU472" s="84" ph="1"/>
      <c r="AZV472" s="84" ph="1"/>
      <c r="AZW472" s="84" ph="1"/>
      <c r="AZX472" s="84" ph="1"/>
      <c r="AZY472" s="84" ph="1"/>
      <c r="AZZ472" s="84" ph="1"/>
      <c r="BAA472" s="84" ph="1"/>
      <c r="BAB472" s="84" ph="1"/>
      <c r="BAC472" s="84" ph="1"/>
      <c r="BAD472" s="84" ph="1"/>
      <c r="BAE472" s="84" ph="1"/>
      <c r="BAF472" s="84" ph="1"/>
      <c r="BAG472" s="84" ph="1"/>
      <c r="BAH472" s="84" ph="1"/>
      <c r="BAI472" s="84" ph="1"/>
      <c r="BAJ472" s="84" ph="1"/>
      <c r="BAK472" s="84" ph="1"/>
      <c r="BAL472" s="84" ph="1"/>
      <c r="BAM472" s="84" ph="1"/>
      <c r="BAN472" s="84" ph="1"/>
      <c r="BAO472" s="84" ph="1"/>
      <c r="BAP472" s="84" ph="1"/>
      <c r="BAQ472" s="84" ph="1"/>
      <c r="BAR472" s="84" ph="1"/>
      <c r="BAS472" s="84" ph="1"/>
      <c r="BAT472" s="84" ph="1"/>
      <c r="BAU472" s="84" ph="1"/>
      <c r="BAV472" s="84" ph="1"/>
      <c r="BAW472" s="84" ph="1"/>
      <c r="BAX472" s="84" ph="1"/>
      <c r="BAY472" s="84" ph="1"/>
      <c r="BAZ472" s="84" ph="1"/>
      <c r="BBA472" s="84" ph="1"/>
      <c r="BBB472" s="84" ph="1"/>
      <c r="BBC472" s="84" ph="1"/>
      <c r="BBD472" s="84" ph="1"/>
      <c r="BBE472" s="84" ph="1"/>
      <c r="BBF472" s="84" ph="1"/>
      <c r="BBG472" s="84" ph="1"/>
      <c r="BBH472" s="84" ph="1"/>
      <c r="BBI472" s="84" ph="1"/>
      <c r="BBJ472" s="84" ph="1"/>
      <c r="BBK472" s="84" ph="1"/>
      <c r="BBL472" s="84" ph="1"/>
      <c r="BBM472" s="84" ph="1"/>
      <c r="BBN472" s="84" ph="1"/>
      <c r="BBO472" s="84" ph="1"/>
      <c r="BBP472" s="84" ph="1"/>
      <c r="BBQ472" s="84" ph="1"/>
      <c r="BBR472" s="84" ph="1"/>
      <c r="BBS472" s="84" ph="1"/>
      <c r="BBT472" s="84" ph="1"/>
      <c r="BBU472" s="84" ph="1"/>
      <c r="BBV472" s="84" ph="1"/>
      <c r="BBW472" s="84" ph="1"/>
      <c r="BBX472" s="84" ph="1"/>
      <c r="BBY472" s="84" ph="1"/>
      <c r="BBZ472" s="84" ph="1"/>
      <c r="BCA472" s="84" ph="1"/>
      <c r="BCB472" s="84" ph="1"/>
      <c r="BCC472" s="84" ph="1"/>
      <c r="BCD472" s="84" ph="1"/>
      <c r="BCE472" s="84" ph="1"/>
      <c r="BCF472" s="84" ph="1"/>
      <c r="BCG472" s="84" ph="1"/>
      <c r="BCH472" s="84" ph="1"/>
      <c r="BCI472" s="84" ph="1"/>
      <c r="BCJ472" s="84" ph="1"/>
      <c r="BCK472" s="84" ph="1"/>
      <c r="BCL472" s="84" ph="1"/>
      <c r="BCM472" s="84" ph="1"/>
      <c r="BCN472" s="84" ph="1"/>
      <c r="BCO472" s="84" ph="1"/>
      <c r="BCP472" s="84" ph="1"/>
      <c r="BCQ472" s="84" ph="1"/>
      <c r="BCR472" s="84" ph="1"/>
      <c r="BCS472" s="84" ph="1"/>
      <c r="BCT472" s="84" ph="1"/>
      <c r="BCU472" s="84" ph="1"/>
      <c r="BCV472" s="84" ph="1"/>
      <c r="BCW472" s="84" ph="1"/>
      <c r="BCX472" s="84" ph="1"/>
      <c r="BCY472" s="84" ph="1"/>
      <c r="BCZ472" s="84" ph="1"/>
      <c r="BDA472" s="84" ph="1"/>
      <c r="BDB472" s="84" ph="1"/>
      <c r="BDC472" s="84" ph="1"/>
      <c r="BDD472" s="84" ph="1"/>
      <c r="BDE472" s="84" ph="1"/>
      <c r="BDF472" s="84" ph="1"/>
      <c r="BDG472" s="84" ph="1"/>
      <c r="BDH472" s="84" ph="1"/>
      <c r="BDI472" s="84" ph="1"/>
      <c r="BDJ472" s="84" ph="1"/>
      <c r="BDK472" s="84" ph="1"/>
      <c r="BDL472" s="84" ph="1"/>
      <c r="BDM472" s="84" ph="1"/>
      <c r="BDN472" s="84" ph="1"/>
      <c r="BDO472" s="84" ph="1"/>
      <c r="BDP472" s="84" ph="1"/>
      <c r="BDQ472" s="84" ph="1"/>
      <c r="BDR472" s="84" ph="1"/>
      <c r="BDS472" s="84" ph="1"/>
      <c r="BDT472" s="84" ph="1"/>
      <c r="BDU472" s="84" ph="1"/>
      <c r="BDV472" s="84" ph="1"/>
      <c r="BDW472" s="84" ph="1"/>
      <c r="BDX472" s="84" ph="1"/>
      <c r="BDY472" s="84" ph="1"/>
      <c r="BDZ472" s="84" ph="1"/>
      <c r="BEA472" s="84" ph="1"/>
      <c r="BEB472" s="84" ph="1"/>
      <c r="BEC472" s="84" ph="1"/>
      <c r="BED472" s="84" ph="1"/>
      <c r="BEE472" s="84" ph="1"/>
      <c r="BEF472" s="84" ph="1"/>
      <c r="BEG472" s="84" ph="1"/>
      <c r="BEH472" s="84" ph="1"/>
      <c r="BEI472" s="84" ph="1"/>
      <c r="BEJ472" s="84" ph="1"/>
      <c r="BEK472" s="84" ph="1"/>
      <c r="BEL472" s="84" ph="1"/>
      <c r="BEM472" s="84" ph="1"/>
      <c r="BEN472" s="84" ph="1"/>
      <c r="BEO472" s="84" ph="1"/>
      <c r="BEP472" s="84" ph="1"/>
      <c r="BEQ472" s="84" ph="1"/>
      <c r="BER472" s="84" ph="1"/>
      <c r="BES472" s="84" ph="1"/>
      <c r="BET472" s="84" ph="1"/>
      <c r="BEU472" s="84" ph="1"/>
      <c r="BEV472" s="84" ph="1"/>
      <c r="BEW472" s="84" ph="1"/>
      <c r="BEX472" s="84" ph="1"/>
      <c r="BEY472" s="84" ph="1"/>
      <c r="BEZ472" s="84" ph="1"/>
      <c r="BFA472" s="84" ph="1"/>
      <c r="BFB472" s="84" ph="1"/>
      <c r="BFC472" s="84" ph="1"/>
      <c r="BFD472" s="84" ph="1"/>
      <c r="BFE472" s="84" ph="1"/>
      <c r="BFF472" s="84" ph="1"/>
      <c r="BFG472" s="84" ph="1"/>
      <c r="BFH472" s="84" ph="1"/>
      <c r="BFI472" s="84" ph="1"/>
      <c r="BFJ472" s="84" ph="1"/>
      <c r="BFK472" s="84" ph="1"/>
      <c r="BFL472" s="84" ph="1"/>
      <c r="BFM472" s="84" ph="1"/>
      <c r="BFN472" s="84" ph="1"/>
      <c r="BFO472" s="84" ph="1"/>
      <c r="BFP472" s="84" ph="1"/>
      <c r="BFQ472" s="84" ph="1"/>
      <c r="BFR472" s="84" ph="1"/>
      <c r="BFS472" s="84" ph="1"/>
      <c r="BFT472" s="84" ph="1"/>
      <c r="BFU472" s="84" ph="1"/>
      <c r="BFV472" s="84" ph="1"/>
      <c r="BFW472" s="84" ph="1"/>
      <c r="BFX472" s="84" ph="1"/>
      <c r="BFY472" s="84" ph="1"/>
      <c r="BFZ472" s="84" ph="1"/>
      <c r="BGA472" s="84" ph="1"/>
      <c r="BGB472" s="84" ph="1"/>
      <c r="BGC472" s="84" ph="1"/>
      <c r="BGD472" s="84" ph="1"/>
      <c r="BGE472" s="84" ph="1"/>
      <c r="BGF472" s="84" ph="1"/>
      <c r="BGG472" s="84" ph="1"/>
      <c r="BGH472" s="84" ph="1"/>
      <c r="BGI472" s="84" ph="1"/>
      <c r="BGJ472" s="84" ph="1"/>
      <c r="BGK472" s="84" ph="1"/>
      <c r="BGL472" s="84" ph="1"/>
      <c r="BGM472" s="84" ph="1"/>
      <c r="BGN472" s="84" ph="1"/>
      <c r="BGO472" s="84" ph="1"/>
      <c r="BGP472" s="84" ph="1"/>
      <c r="BGQ472" s="84" ph="1"/>
      <c r="BGR472" s="84" ph="1"/>
      <c r="BGS472" s="84" ph="1"/>
      <c r="BGT472" s="84" ph="1"/>
      <c r="BGU472" s="84" ph="1"/>
      <c r="BGV472" s="84" ph="1"/>
      <c r="BGW472" s="84" ph="1"/>
      <c r="BGX472" s="84" ph="1"/>
      <c r="BGY472" s="84" ph="1"/>
      <c r="BGZ472" s="84" ph="1"/>
      <c r="BHA472" s="84" ph="1"/>
      <c r="BHB472" s="84" ph="1"/>
      <c r="BHC472" s="84" ph="1"/>
      <c r="BHD472" s="84" ph="1"/>
      <c r="BHE472" s="84" ph="1"/>
      <c r="BHF472" s="84" ph="1"/>
      <c r="BHG472" s="84" ph="1"/>
      <c r="BHH472" s="84" ph="1"/>
      <c r="BHI472" s="84" ph="1"/>
      <c r="BHJ472" s="84" ph="1"/>
      <c r="BHK472" s="84" ph="1"/>
      <c r="BHL472" s="84" ph="1"/>
      <c r="BHM472" s="84" ph="1"/>
      <c r="BHN472" s="84" ph="1"/>
      <c r="BHO472" s="84" ph="1"/>
      <c r="BHP472" s="84" ph="1"/>
      <c r="BHQ472" s="84" ph="1"/>
      <c r="BHR472" s="84" ph="1"/>
      <c r="BHS472" s="84" ph="1"/>
      <c r="BHT472" s="84" ph="1"/>
      <c r="BHU472" s="84" ph="1"/>
      <c r="BHV472" s="84" ph="1"/>
      <c r="BHW472" s="84" ph="1"/>
      <c r="BHX472" s="84" ph="1"/>
      <c r="BHY472" s="84" ph="1"/>
      <c r="BHZ472" s="84" ph="1"/>
      <c r="BIA472" s="84" ph="1"/>
      <c r="BIB472" s="84" ph="1"/>
      <c r="BIC472" s="84" ph="1"/>
      <c r="BID472" s="84" ph="1"/>
      <c r="BIE472" s="84" ph="1"/>
      <c r="BIF472" s="84" ph="1"/>
      <c r="BIG472" s="84" ph="1"/>
      <c r="BIH472" s="84" ph="1"/>
      <c r="BII472" s="84" ph="1"/>
      <c r="BIJ472" s="84" ph="1"/>
      <c r="BIK472" s="84" ph="1"/>
      <c r="BIL472" s="84" ph="1"/>
      <c r="BIM472" s="84" ph="1"/>
      <c r="BIN472" s="84" ph="1"/>
      <c r="BIO472" s="84" ph="1"/>
      <c r="BIP472" s="84" ph="1"/>
      <c r="BIQ472" s="84" ph="1"/>
      <c r="BIR472" s="84" ph="1"/>
      <c r="BIS472" s="84" ph="1"/>
      <c r="BIT472" s="84" ph="1"/>
      <c r="BIU472" s="84" ph="1"/>
      <c r="BIV472" s="84" ph="1"/>
      <c r="BIW472" s="84" ph="1"/>
      <c r="BIX472" s="84" ph="1"/>
      <c r="BIY472" s="84" ph="1"/>
      <c r="BIZ472" s="84" ph="1"/>
      <c r="BJA472" s="84" ph="1"/>
      <c r="BJB472" s="84" ph="1"/>
      <c r="BJC472" s="84" ph="1"/>
      <c r="BJD472" s="84" ph="1"/>
      <c r="BJE472" s="84" ph="1"/>
      <c r="BJF472" s="84" ph="1"/>
      <c r="BJG472" s="84" ph="1"/>
      <c r="BJH472" s="84" ph="1"/>
      <c r="BJI472" s="84" ph="1"/>
      <c r="BJJ472" s="84" ph="1"/>
      <c r="BJK472" s="84" ph="1"/>
      <c r="BJL472" s="84" ph="1"/>
      <c r="BJM472" s="84" ph="1"/>
      <c r="BJN472" s="84" ph="1"/>
      <c r="BJO472" s="84" ph="1"/>
      <c r="BJP472" s="84" ph="1"/>
      <c r="BJQ472" s="84" ph="1"/>
      <c r="BJR472" s="84" ph="1"/>
      <c r="BJS472" s="84" ph="1"/>
      <c r="BJT472" s="84" ph="1"/>
      <c r="BJU472" s="84" ph="1"/>
      <c r="BJV472" s="84" ph="1"/>
      <c r="BJW472" s="84" ph="1"/>
      <c r="BJX472" s="84" ph="1"/>
      <c r="BJY472" s="84" ph="1"/>
      <c r="BJZ472" s="84" ph="1"/>
      <c r="BKA472" s="84" ph="1"/>
      <c r="BKB472" s="84" ph="1"/>
      <c r="BKC472" s="84" ph="1"/>
      <c r="BKD472" s="84" ph="1"/>
      <c r="BKE472" s="84" ph="1"/>
      <c r="BKF472" s="84" ph="1"/>
      <c r="BKG472" s="84" ph="1"/>
      <c r="BKH472" s="84" ph="1"/>
      <c r="BKI472" s="84" ph="1"/>
      <c r="BKJ472" s="84" ph="1"/>
      <c r="BKK472" s="84" ph="1"/>
      <c r="BKL472" s="84" ph="1"/>
      <c r="BKM472" s="84" ph="1"/>
      <c r="BKN472" s="84" ph="1"/>
      <c r="BKO472" s="84" ph="1"/>
      <c r="BKP472" s="84" ph="1"/>
      <c r="BKQ472" s="84" ph="1"/>
      <c r="BKR472" s="84" ph="1"/>
      <c r="BKS472" s="84" ph="1"/>
      <c r="BKT472" s="84" ph="1"/>
      <c r="BKU472" s="84" ph="1"/>
      <c r="BKV472" s="84" ph="1"/>
      <c r="BKW472" s="84" ph="1"/>
      <c r="BKX472" s="84" ph="1"/>
      <c r="BKY472" s="84" ph="1"/>
      <c r="BKZ472" s="84" ph="1"/>
      <c r="BLA472" s="84" ph="1"/>
      <c r="BLB472" s="84" ph="1"/>
      <c r="BLC472" s="84" ph="1"/>
      <c r="BLD472" s="84" ph="1"/>
      <c r="BLE472" s="84" ph="1"/>
      <c r="BLF472" s="84" ph="1"/>
      <c r="BLG472" s="84" ph="1"/>
      <c r="BLH472" s="84" ph="1"/>
      <c r="BLI472" s="84" ph="1"/>
      <c r="BLJ472" s="84" ph="1"/>
      <c r="BLK472" s="84" ph="1"/>
      <c r="BLL472" s="84" ph="1"/>
      <c r="BLM472" s="84" ph="1"/>
      <c r="BLN472" s="84" ph="1"/>
      <c r="BLO472" s="84" ph="1"/>
      <c r="BLP472" s="84" ph="1"/>
      <c r="BLQ472" s="84" ph="1"/>
      <c r="BLR472" s="84" ph="1"/>
      <c r="BLS472" s="84" ph="1"/>
      <c r="BLT472" s="84" ph="1"/>
      <c r="BLU472" s="84" ph="1"/>
      <c r="BLV472" s="84" ph="1"/>
      <c r="BLW472" s="84" ph="1"/>
      <c r="BLX472" s="84" ph="1"/>
      <c r="BLY472" s="84" ph="1"/>
      <c r="BLZ472" s="84" ph="1"/>
      <c r="BMA472" s="84" ph="1"/>
      <c r="BMB472" s="84" ph="1"/>
      <c r="BMC472" s="84" ph="1"/>
      <c r="BMD472" s="84" ph="1"/>
      <c r="BME472" s="84" ph="1"/>
      <c r="BMF472" s="84" ph="1"/>
      <c r="BMG472" s="84" ph="1"/>
      <c r="BMH472" s="84" ph="1"/>
      <c r="BMI472" s="84" ph="1"/>
      <c r="BMJ472" s="84" ph="1"/>
      <c r="BMK472" s="84" ph="1"/>
      <c r="BML472" s="84" ph="1"/>
      <c r="BMM472" s="84" ph="1"/>
      <c r="BMN472" s="84" ph="1"/>
      <c r="BMO472" s="84" ph="1"/>
      <c r="BMP472" s="84" ph="1"/>
      <c r="BMQ472" s="84" ph="1"/>
      <c r="BMR472" s="84" ph="1"/>
      <c r="BMS472" s="84" ph="1"/>
      <c r="BMT472" s="84" ph="1"/>
      <c r="BMU472" s="84" ph="1"/>
      <c r="BMV472" s="84" ph="1"/>
      <c r="BMW472" s="84" ph="1"/>
      <c r="BMX472" s="84" ph="1"/>
      <c r="BMY472" s="84" ph="1"/>
      <c r="BMZ472" s="84" ph="1"/>
      <c r="BNA472" s="84" ph="1"/>
      <c r="BNB472" s="84" ph="1"/>
      <c r="BNC472" s="84" ph="1"/>
      <c r="BND472" s="84" ph="1"/>
      <c r="BNE472" s="84" ph="1"/>
      <c r="BNF472" s="84" ph="1"/>
      <c r="BNG472" s="84" ph="1"/>
      <c r="BNH472" s="84" ph="1"/>
      <c r="BNI472" s="84" ph="1"/>
      <c r="BNJ472" s="84" ph="1"/>
      <c r="BNK472" s="84" ph="1"/>
      <c r="BNL472" s="84" ph="1"/>
      <c r="BNM472" s="84" ph="1"/>
      <c r="BNN472" s="84" ph="1"/>
      <c r="BNO472" s="84" ph="1"/>
      <c r="BNP472" s="84" ph="1"/>
      <c r="BNQ472" s="84" ph="1"/>
      <c r="BNR472" s="84" ph="1"/>
      <c r="BNS472" s="84" ph="1"/>
      <c r="BNT472" s="84" ph="1"/>
      <c r="BNU472" s="84" ph="1"/>
      <c r="BNV472" s="84" ph="1"/>
      <c r="BNW472" s="84" ph="1"/>
      <c r="BNX472" s="84" ph="1"/>
      <c r="BNY472" s="84" ph="1"/>
      <c r="BNZ472" s="84" ph="1"/>
      <c r="BOA472" s="84" ph="1"/>
      <c r="BOB472" s="84" ph="1"/>
      <c r="BOC472" s="84" ph="1"/>
      <c r="BOD472" s="84" ph="1"/>
      <c r="BOE472" s="84" ph="1"/>
      <c r="BOF472" s="84" ph="1"/>
      <c r="BOG472" s="84" ph="1"/>
      <c r="BOH472" s="84" ph="1"/>
      <c r="BOI472" s="84" ph="1"/>
      <c r="BOJ472" s="84" ph="1"/>
      <c r="BOK472" s="84" ph="1"/>
      <c r="BOL472" s="84" ph="1"/>
      <c r="BOM472" s="84" ph="1"/>
      <c r="BON472" s="84" ph="1"/>
      <c r="BOO472" s="84" ph="1"/>
      <c r="BOP472" s="84" ph="1"/>
      <c r="BOQ472" s="84" ph="1"/>
      <c r="BOR472" s="84" ph="1"/>
      <c r="BOS472" s="84" ph="1"/>
      <c r="BOT472" s="84" ph="1"/>
      <c r="BOU472" s="84" ph="1"/>
      <c r="BOV472" s="84" ph="1"/>
      <c r="BOW472" s="84" ph="1"/>
      <c r="BOX472" s="84" ph="1"/>
      <c r="BOY472" s="84" ph="1"/>
      <c r="BOZ472" s="84" ph="1"/>
      <c r="BPA472" s="84" ph="1"/>
      <c r="BPB472" s="84" ph="1"/>
      <c r="BPC472" s="84" ph="1"/>
      <c r="BPD472" s="84" ph="1"/>
      <c r="BPE472" s="84" ph="1"/>
      <c r="BPF472" s="84" ph="1"/>
      <c r="BPG472" s="84" ph="1"/>
      <c r="BPH472" s="84" ph="1"/>
      <c r="BPI472" s="84" ph="1"/>
      <c r="BPJ472" s="84" ph="1"/>
      <c r="BPK472" s="84" ph="1"/>
      <c r="BPL472" s="84" ph="1"/>
      <c r="BPM472" s="84" ph="1"/>
      <c r="BPN472" s="84" ph="1"/>
      <c r="BPO472" s="84" ph="1"/>
      <c r="BPP472" s="84" ph="1"/>
      <c r="BPQ472" s="84" ph="1"/>
      <c r="BPR472" s="84" ph="1"/>
      <c r="BPS472" s="84" ph="1"/>
      <c r="BPT472" s="84" ph="1"/>
      <c r="BPU472" s="84" ph="1"/>
      <c r="BPV472" s="84" ph="1"/>
      <c r="BPW472" s="84" ph="1"/>
    </row>
    <row r="473" spans="10:1791" ht="24.75">
      <c r="J473" s="220" ph="1"/>
      <c r="P473" s="2" ph="1"/>
      <c r="Q473" s="367" ph="1"/>
      <c r="R473" s="340" ph="1"/>
      <c r="S473" s="19" ph="1"/>
      <c r="T473" s="385" ph="1"/>
      <c r="U473" s="2" ph="1"/>
      <c r="V473" s="2" ph="1"/>
      <c r="W473" s="2" ph="1"/>
      <c r="X473" s="2" ph="1"/>
      <c r="Y473" s="2" ph="1"/>
      <c r="Z473" s="2" ph="1"/>
      <c r="AA473" s="2" ph="1"/>
      <c r="AB473" s="2" ph="1"/>
      <c r="AC473" s="2" ph="1"/>
      <c r="AD473" s="2" ph="1"/>
      <c r="AE473" s="2" ph="1"/>
      <c r="AF473" s="84" ph="1"/>
      <c r="AG473" s="84" ph="1"/>
      <c r="AH473" s="84" ph="1"/>
      <c r="AI473" s="84" ph="1"/>
      <c r="AJ473" s="84" ph="1"/>
      <c r="AK473" s="84" ph="1"/>
      <c r="AL473" s="84" ph="1"/>
      <c r="AM473" s="84" ph="1"/>
      <c r="AN473" s="84" ph="1"/>
      <c r="AO473" s="84" ph="1"/>
      <c r="AP473" s="84" ph="1"/>
      <c r="AQ473" s="84" ph="1"/>
      <c r="AR473" s="84" ph="1"/>
      <c r="AS473" s="84" ph="1"/>
      <c r="AT473" s="84" ph="1"/>
      <c r="AU473" s="84" ph="1"/>
      <c r="AV473" s="84" ph="1"/>
      <c r="AW473" s="84" ph="1"/>
      <c r="AX473" s="84" ph="1"/>
      <c r="AY473" s="84" ph="1"/>
      <c r="AZ473" s="84" ph="1"/>
      <c r="BA473" s="84" ph="1"/>
      <c r="BB473" s="84" ph="1"/>
      <c r="BC473" s="84" ph="1"/>
      <c r="BD473" s="84" ph="1"/>
      <c r="BE473" s="84" ph="1"/>
      <c r="BF473" s="84" ph="1"/>
      <c r="BG473" s="84" ph="1"/>
      <c r="BH473" s="84" ph="1"/>
      <c r="BI473" s="84" ph="1"/>
      <c r="BJ473" s="84" ph="1"/>
      <c r="BK473" s="84" ph="1"/>
      <c r="BL473" s="84" ph="1"/>
      <c r="BM473" s="84" ph="1"/>
      <c r="BN473" s="84" ph="1"/>
      <c r="BO473" s="84" ph="1"/>
      <c r="BP473" s="84" ph="1"/>
      <c r="BQ473" s="84" ph="1"/>
      <c r="BR473" s="84" ph="1"/>
      <c r="BS473" s="84" ph="1"/>
      <c r="BT473" s="84" ph="1"/>
      <c r="BU473" s="84" ph="1"/>
      <c r="BV473" s="84" ph="1"/>
      <c r="BW473" s="84" ph="1"/>
      <c r="BX473" s="84" ph="1"/>
      <c r="BY473" s="84" ph="1"/>
      <c r="BZ473" s="84" ph="1"/>
      <c r="CA473" s="84" ph="1"/>
      <c r="CB473" s="84" ph="1"/>
      <c r="CC473" s="84" ph="1"/>
      <c r="CD473" s="84" ph="1"/>
      <c r="CE473" s="84" ph="1"/>
      <c r="CF473" s="84" ph="1"/>
      <c r="CG473" s="84" ph="1"/>
      <c r="CH473" s="84" ph="1"/>
      <c r="CI473" s="84" ph="1"/>
      <c r="CJ473" s="84" ph="1"/>
      <c r="CK473" s="84" ph="1"/>
      <c r="CL473" s="84" ph="1"/>
      <c r="CM473" s="84" ph="1"/>
      <c r="CN473" s="84" ph="1"/>
      <c r="CO473" s="84" ph="1"/>
      <c r="CP473" s="84" ph="1"/>
      <c r="CQ473" s="84" ph="1"/>
      <c r="CR473" s="84" ph="1"/>
      <c r="CS473" s="84" ph="1"/>
      <c r="CT473" s="84" ph="1"/>
      <c r="CU473" s="84" ph="1"/>
      <c r="CV473" s="84" ph="1"/>
      <c r="CW473" s="84" ph="1"/>
      <c r="CX473" s="84" ph="1"/>
      <c r="CY473" s="84" ph="1"/>
      <c r="CZ473" s="84" ph="1"/>
      <c r="DA473" s="84" ph="1"/>
      <c r="DB473" s="84" ph="1"/>
      <c r="DC473" s="84" ph="1"/>
      <c r="DD473" s="84" ph="1"/>
      <c r="DE473" s="84" ph="1"/>
      <c r="DF473" s="84" ph="1"/>
      <c r="DG473" s="84" ph="1"/>
      <c r="DH473" s="84" ph="1"/>
      <c r="DI473" s="84" ph="1"/>
      <c r="DJ473" s="84" ph="1"/>
      <c r="DK473" s="84" ph="1"/>
      <c r="DL473" s="84" ph="1"/>
      <c r="DM473" s="84" ph="1"/>
      <c r="DN473" s="84" ph="1"/>
      <c r="DO473" s="84" ph="1"/>
      <c r="DP473" s="84" ph="1"/>
      <c r="DQ473" s="84" ph="1"/>
      <c r="DR473" s="84" ph="1"/>
      <c r="DS473" s="84" ph="1"/>
      <c r="DT473" s="84" ph="1"/>
      <c r="DU473" s="84" ph="1"/>
      <c r="DV473" s="84" ph="1"/>
      <c r="DW473" s="84" ph="1"/>
      <c r="DX473" s="84" ph="1"/>
      <c r="DY473" s="84" ph="1"/>
      <c r="DZ473" s="84" ph="1"/>
      <c r="EA473" s="84" ph="1"/>
      <c r="EB473" s="84" ph="1"/>
      <c r="EC473" s="84" ph="1"/>
      <c r="ED473" s="84" ph="1"/>
      <c r="EE473" s="84" ph="1"/>
      <c r="EF473" s="84" ph="1"/>
      <c r="EG473" s="84" ph="1"/>
      <c r="EH473" s="84" ph="1"/>
      <c r="EI473" s="84" ph="1"/>
      <c r="EJ473" s="84" ph="1"/>
      <c r="EK473" s="84" ph="1"/>
      <c r="EL473" s="84" ph="1"/>
      <c r="EM473" s="84" ph="1"/>
      <c r="EN473" s="84" ph="1"/>
      <c r="EO473" s="84" ph="1"/>
      <c r="EP473" s="84" ph="1"/>
      <c r="EQ473" s="84" ph="1"/>
      <c r="ER473" s="84" ph="1"/>
      <c r="ES473" s="84" ph="1"/>
      <c r="ET473" s="84" ph="1"/>
      <c r="EU473" s="84" ph="1"/>
      <c r="EV473" s="84" ph="1"/>
      <c r="EW473" s="84" ph="1"/>
      <c r="EX473" s="84" ph="1"/>
      <c r="EY473" s="84" ph="1"/>
      <c r="EZ473" s="84" ph="1"/>
      <c r="FA473" s="84" ph="1"/>
      <c r="FB473" s="84" ph="1"/>
      <c r="FC473" s="84" ph="1"/>
      <c r="FD473" s="84" ph="1"/>
      <c r="FE473" s="84" ph="1"/>
      <c r="FF473" s="84" ph="1"/>
      <c r="FG473" s="84" ph="1"/>
      <c r="FH473" s="84" ph="1"/>
      <c r="FI473" s="84" ph="1"/>
      <c r="FJ473" s="84" ph="1"/>
      <c r="FK473" s="84" ph="1"/>
      <c r="FL473" s="84" ph="1"/>
      <c r="FM473" s="84" ph="1"/>
      <c r="FN473" s="84" ph="1"/>
      <c r="FO473" s="84" ph="1"/>
      <c r="FP473" s="84" ph="1"/>
      <c r="FQ473" s="84" ph="1"/>
      <c r="FR473" s="84" ph="1"/>
      <c r="FS473" s="84" ph="1"/>
      <c r="FT473" s="84" ph="1"/>
      <c r="FU473" s="84" ph="1"/>
      <c r="FV473" s="84" ph="1"/>
      <c r="FW473" s="84" ph="1"/>
      <c r="FX473" s="84" ph="1"/>
      <c r="FY473" s="84" ph="1"/>
      <c r="FZ473" s="84" ph="1"/>
      <c r="GA473" s="84" ph="1"/>
      <c r="GB473" s="84" ph="1"/>
      <c r="GC473" s="84" ph="1"/>
      <c r="GD473" s="84" ph="1"/>
      <c r="GE473" s="84" ph="1"/>
      <c r="GF473" s="84" ph="1"/>
      <c r="GG473" s="84" ph="1"/>
      <c r="GH473" s="84" ph="1"/>
      <c r="GI473" s="84" ph="1"/>
      <c r="GJ473" s="84" ph="1"/>
      <c r="GK473" s="84" ph="1"/>
      <c r="GL473" s="84" ph="1"/>
      <c r="GM473" s="84" ph="1"/>
      <c r="GN473" s="84" ph="1"/>
      <c r="GO473" s="84" ph="1"/>
      <c r="GP473" s="84" ph="1"/>
      <c r="GQ473" s="84" ph="1"/>
      <c r="GR473" s="84" ph="1"/>
      <c r="GS473" s="84" ph="1"/>
      <c r="GT473" s="84" ph="1"/>
      <c r="GU473" s="84" ph="1"/>
      <c r="GV473" s="84" ph="1"/>
      <c r="GW473" s="84" ph="1"/>
      <c r="GX473" s="84" ph="1"/>
      <c r="GY473" s="84" ph="1"/>
      <c r="GZ473" s="84" ph="1"/>
      <c r="HA473" s="84" ph="1"/>
      <c r="HB473" s="84" ph="1"/>
      <c r="HC473" s="84" ph="1"/>
      <c r="HD473" s="84" ph="1"/>
      <c r="HE473" s="84" ph="1"/>
      <c r="HF473" s="84" ph="1"/>
      <c r="HG473" s="84" ph="1"/>
      <c r="HH473" s="84" ph="1"/>
      <c r="HI473" s="84" ph="1"/>
      <c r="HJ473" s="84" ph="1"/>
      <c r="HK473" s="84" ph="1"/>
      <c r="HL473" s="84" ph="1"/>
      <c r="HM473" s="84" ph="1"/>
      <c r="HN473" s="84" ph="1"/>
      <c r="HO473" s="84" ph="1"/>
      <c r="HP473" s="84" ph="1"/>
      <c r="HQ473" s="84" ph="1"/>
      <c r="HR473" s="84" ph="1"/>
      <c r="HS473" s="84" ph="1"/>
      <c r="HT473" s="84" ph="1"/>
      <c r="HU473" s="84" ph="1"/>
      <c r="HV473" s="84" ph="1"/>
      <c r="HW473" s="84" ph="1"/>
      <c r="HX473" s="84" ph="1"/>
      <c r="HY473" s="84" ph="1"/>
      <c r="HZ473" s="84" ph="1"/>
      <c r="IA473" s="84" ph="1"/>
      <c r="IB473" s="84" ph="1"/>
      <c r="IC473" s="84" ph="1"/>
      <c r="ID473" s="84" ph="1"/>
      <c r="IE473" s="84" ph="1"/>
      <c r="IF473" s="84" ph="1"/>
      <c r="IG473" s="84" ph="1"/>
      <c r="IH473" s="84" ph="1"/>
      <c r="II473" s="84" ph="1"/>
      <c r="IJ473" s="84" ph="1"/>
      <c r="IK473" s="84" ph="1"/>
      <c r="IL473" s="84" ph="1"/>
      <c r="IM473" s="84" ph="1"/>
      <c r="IN473" s="84" ph="1"/>
      <c r="IO473" s="84" ph="1"/>
      <c r="IP473" s="84" ph="1"/>
      <c r="IQ473" s="84" ph="1"/>
      <c r="IR473" s="84" ph="1"/>
      <c r="IS473" s="84" ph="1"/>
      <c r="IT473" s="84" ph="1"/>
      <c r="IU473" s="84" ph="1"/>
      <c r="IV473" s="84" ph="1"/>
      <c r="IW473" s="84" ph="1"/>
      <c r="IX473" s="84" ph="1"/>
      <c r="IY473" s="84" ph="1"/>
      <c r="IZ473" s="84" ph="1"/>
      <c r="JA473" s="84" ph="1"/>
      <c r="JB473" s="84" ph="1"/>
      <c r="JC473" s="84" ph="1"/>
      <c r="JD473" s="84" ph="1"/>
      <c r="JE473" s="84" ph="1"/>
      <c r="JF473" s="84" ph="1"/>
      <c r="JG473" s="84" ph="1"/>
      <c r="JH473" s="84" ph="1"/>
      <c r="JI473" s="84" ph="1"/>
      <c r="JJ473" s="84" ph="1"/>
      <c r="JK473" s="84" ph="1"/>
      <c r="JL473" s="84" ph="1"/>
      <c r="JM473" s="84" ph="1"/>
      <c r="JN473" s="84" ph="1"/>
      <c r="JO473" s="84" ph="1"/>
      <c r="JP473" s="84" ph="1"/>
      <c r="JQ473" s="84" ph="1"/>
      <c r="JR473" s="84" ph="1"/>
      <c r="JS473" s="84" ph="1"/>
      <c r="JT473" s="84" ph="1"/>
      <c r="JU473" s="84" ph="1"/>
      <c r="JV473" s="84" ph="1"/>
      <c r="JW473" s="84" ph="1"/>
      <c r="JX473" s="84" ph="1"/>
      <c r="JY473" s="84" ph="1"/>
      <c r="JZ473" s="84" ph="1"/>
      <c r="KA473" s="84" ph="1"/>
      <c r="KB473" s="84" ph="1"/>
      <c r="KC473" s="84" ph="1"/>
      <c r="KD473" s="84" ph="1"/>
      <c r="KE473" s="84" ph="1"/>
      <c r="KF473" s="84" ph="1"/>
      <c r="KG473" s="84" ph="1"/>
      <c r="KH473" s="84" ph="1"/>
      <c r="KI473" s="84" ph="1"/>
      <c r="KJ473" s="84" ph="1"/>
      <c r="KK473" s="84" ph="1"/>
      <c r="KL473" s="84" ph="1"/>
      <c r="KM473" s="84" ph="1"/>
      <c r="KN473" s="84" ph="1"/>
      <c r="KO473" s="84" ph="1"/>
      <c r="KP473" s="84" ph="1"/>
      <c r="KQ473" s="84" ph="1"/>
      <c r="KR473" s="84" ph="1"/>
      <c r="KS473" s="84" ph="1"/>
      <c r="KT473" s="84" ph="1"/>
      <c r="KU473" s="84" ph="1"/>
      <c r="KV473" s="84" ph="1"/>
      <c r="KW473" s="84" ph="1"/>
      <c r="KX473" s="84" ph="1"/>
      <c r="KY473" s="84" ph="1"/>
      <c r="KZ473" s="84" ph="1"/>
      <c r="LA473" s="84" ph="1"/>
      <c r="LB473" s="84" ph="1"/>
      <c r="LC473" s="84" ph="1"/>
      <c r="LD473" s="84" ph="1"/>
      <c r="LE473" s="84" ph="1"/>
      <c r="LF473" s="84" ph="1"/>
      <c r="LG473" s="84" ph="1"/>
      <c r="LH473" s="84" ph="1"/>
      <c r="LI473" s="84" ph="1"/>
      <c r="LJ473" s="84" ph="1"/>
      <c r="LK473" s="84" ph="1"/>
      <c r="LL473" s="84" ph="1"/>
      <c r="LM473" s="84" ph="1"/>
      <c r="LN473" s="84" ph="1"/>
      <c r="LO473" s="84" ph="1"/>
      <c r="LP473" s="84" ph="1"/>
      <c r="LQ473" s="84" ph="1"/>
      <c r="LR473" s="84" ph="1"/>
      <c r="LS473" s="84" ph="1"/>
      <c r="LT473" s="84" ph="1"/>
      <c r="LU473" s="84" ph="1"/>
      <c r="LV473" s="84" ph="1"/>
      <c r="LW473" s="84" ph="1"/>
      <c r="LX473" s="84" ph="1"/>
      <c r="LY473" s="84" ph="1"/>
      <c r="LZ473" s="84" ph="1"/>
      <c r="MA473" s="84" ph="1"/>
      <c r="MB473" s="84" ph="1"/>
      <c r="MC473" s="84" ph="1"/>
      <c r="MD473" s="84" ph="1"/>
      <c r="ME473" s="84" ph="1"/>
      <c r="MF473" s="84" ph="1"/>
      <c r="MG473" s="84" ph="1"/>
      <c r="MH473" s="84" ph="1"/>
      <c r="MI473" s="84" ph="1"/>
      <c r="MJ473" s="84" ph="1"/>
      <c r="MK473" s="84" ph="1"/>
      <c r="ML473" s="84" ph="1"/>
      <c r="MM473" s="84" ph="1"/>
      <c r="MN473" s="84" ph="1"/>
      <c r="MO473" s="84" ph="1"/>
      <c r="MP473" s="84" ph="1"/>
      <c r="MQ473" s="84" ph="1"/>
      <c r="MR473" s="84" ph="1"/>
      <c r="MS473" s="84" ph="1"/>
      <c r="MT473" s="84" ph="1"/>
      <c r="MU473" s="84" ph="1"/>
      <c r="MV473" s="84" ph="1"/>
      <c r="MW473" s="84" ph="1"/>
      <c r="MX473" s="84" ph="1"/>
      <c r="MY473" s="84" ph="1"/>
      <c r="MZ473" s="84" ph="1"/>
      <c r="NA473" s="84" ph="1"/>
      <c r="NB473" s="84" ph="1"/>
      <c r="NC473" s="84" ph="1"/>
      <c r="ND473" s="84" ph="1"/>
      <c r="NE473" s="84" ph="1"/>
      <c r="NF473" s="84" ph="1"/>
      <c r="NG473" s="84" ph="1"/>
      <c r="NH473" s="84" ph="1"/>
      <c r="NI473" s="84" ph="1"/>
      <c r="NJ473" s="84" ph="1"/>
      <c r="NK473" s="84" ph="1"/>
      <c r="NL473" s="84" ph="1"/>
      <c r="NM473" s="84" ph="1"/>
      <c r="NN473" s="84" ph="1"/>
      <c r="NO473" s="84" ph="1"/>
      <c r="NP473" s="84" ph="1"/>
      <c r="NQ473" s="84" ph="1"/>
      <c r="NR473" s="84" ph="1"/>
      <c r="NS473" s="84" ph="1"/>
      <c r="NT473" s="84" ph="1"/>
      <c r="NU473" s="84" ph="1"/>
      <c r="NV473" s="84" ph="1"/>
      <c r="NW473" s="84" ph="1"/>
      <c r="NX473" s="84" ph="1"/>
      <c r="NY473" s="84" ph="1"/>
      <c r="NZ473" s="84" ph="1"/>
      <c r="OA473" s="84" ph="1"/>
      <c r="OB473" s="84" ph="1"/>
      <c r="OC473" s="84" ph="1"/>
      <c r="OD473" s="84" ph="1"/>
      <c r="OE473" s="84" ph="1"/>
      <c r="OF473" s="84" ph="1"/>
      <c r="OG473" s="84" ph="1"/>
      <c r="OH473" s="84" ph="1"/>
      <c r="OI473" s="84" ph="1"/>
      <c r="OJ473" s="84" ph="1"/>
      <c r="OK473" s="84" ph="1"/>
      <c r="OL473" s="84" ph="1"/>
      <c r="OM473" s="84" ph="1"/>
      <c r="ON473" s="84" ph="1"/>
      <c r="OO473" s="84" ph="1"/>
      <c r="OP473" s="84" ph="1"/>
      <c r="OQ473" s="84" ph="1"/>
      <c r="OR473" s="84" ph="1"/>
      <c r="OS473" s="84" ph="1"/>
      <c r="OT473" s="84" ph="1"/>
      <c r="OU473" s="84" ph="1"/>
      <c r="OV473" s="84" ph="1"/>
      <c r="OW473" s="84" ph="1"/>
      <c r="OX473" s="84" ph="1"/>
      <c r="OY473" s="84" ph="1"/>
      <c r="OZ473" s="84" ph="1"/>
      <c r="PA473" s="84" ph="1"/>
      <c r="PB473" s="84" ph="1"/>
      <c r="PC473" s="84" ph="1"/>
      <c r="PD473" s="84" ph="1"/>
      <c r="PE473" s="84" ph="1"/>
      <c r="PF473" s="84" ph="1"/>
      <c r="PG473" s="84" ph="1"/>
      <c r="PH473" s="84" ph="1"/>
      <c r="PI473" s="84" ph="1"/>
      <c r="PJ473" s="84" ph="1"/>
      <c r="PK473" s="84" ph="1"/>
      <c r="PL473" s="84" ph="1"/>
      <c r="PM473" s="84" ph="1"/>
      <c r="PN473" s="84" ph="1"/>
      <c r="PO473" s="84" ph="1"/>
      <c r="PP473" s="84" ph="1"/>
      <c r="PQ473" s="84" ph="1"/>
      <c r="PR473" s="84" ph="1"/>
      <c r="PS473" s="84" ph="1"/>
      <c r="PT473" s="84" ph="1"/>
      <c r="PU473" s="84" ph="1"/>
      <c r="PV473" s="84" ph="1"/>
      <c r="PW473" s="84" ph="1"/>
      <c r="PX473" s="84" ph="1"/>
      <c r="PY473" s="84" ph="1"/>
      <c r="PZ473" s="84" ph="1"/>
      <c r="QA473" s="84" ph="1"/>
      <c r="QB473" s="84" ph="1"/>
      <c r="QC473" s="84" ph="1"/>
      <c r="QD473" s="84" ph="1"/>
      <c r="QE473" s="84" ph="1"/>
      <c r="QF473" s="84" ph="1"/>
      <c r="QG473" s="84" ph="1"/>
      <c r="QH473" s="84" ph="1"/>
      <c r="QI473" s="84" ph="1"/>
      <c r="QJ473" s="84" ph="1"/>
      <c r="QK473" s="84" ph="1"/>
      <c r="QL473" s="84" ph="1"/>
      <c r="QM473" s="84" ph="1"/>
      <c r="QN473" s="84" ph="1"/>
      <c r="QO473" s="84" ph="1"/>
      <c r="QP473" s="84" ph="1"/>
      <c r="QQ473" s="84" ph="1"/>
      <c r="QR473" s="84" ph="1"/>
      <c r="QS473" s="84" ph="1"/>
      <c r="QT473" s="84" ph="1"/>
      <c r="QU473" s="84" ph="1"/>
      <c r="QV473" s="84" ph="1"/>
      <c r="QW473" s="84" ph="1"/>
      <c r="QX473" s="84" ph="1"/>
      <c r="QY473" s="84" ph="1"/>
      <c r="QZ473" s="84" ph="1"/>
      <c r="RA473" s="84" ph="1"/>
      <c r="RB473" s="84" ph="1"/>
      <c r="RC473" s="84" ph="1"/>
      <c r="RD473" s="84" ph="1"/>
      <c r="RE473" s="84" ph="1"/>
      <c r="RF473" s="84" ph="1"/>
      <c r="RG473" s="84" ph="1"/>
      <c r="RH473" s="84" ph="1"/>
      <c r="RI473" s="84" ph="1"/>
      <c r="RJ473" s="84" ph="1"/>
      <c r="RK473" s="84" ph="1"/>
      <c r="RL473" s="84" ph="1"/>
      <c r="RM473" s="84" ph="1"/>
      <c r="RN473" s="84" ph="1"/>
      <c r="RO473" s="84" ph="1"/>
      <c r="RP473" s="84" ph="1"/>
      <c r="RQ473" s="84" ph="1"/>
      <c r="RR473" s="84" ph="1"/>
      <c r="RS473" s="84" ph="1"/>
      <c r="RT473" s="84" ph="1"/>
      <c r="RU473" s="84" ph="1"/>
      <c r="RV473" s="84" ph="1"/>
      <c r="RW473" s="84" ph="1"/>
      <c r="RX473" s="84" ph="1"/>
      <c r="RY473" s="84" ph="1"/>
      <c r="RZ473" s="84" ph="1"/>
      <c r="SA473" s="84" ph="1"/>
      <c r="SB473" s="84" ph="1"/>
      <c r="SC473" s="84" ph="1"/>
      <c r="SD473" s="84" ph="1"/>
      <c r="SE473" s="84" ph="1"/>
      <c r="SF473" s="84" ph="1"/>
      <c r="SG473" s="84" ph="1"/>
      <c r="SH473" s="84" ph="1"/>
      <c r="SI473" s="84" ph="1"/>
      <c r="SJ473" s="84" ph="1"/>
      <c r="SK473" s="84" ph="1"/>
      <c r="SL473" s="84" ph="1"/>
      <c r="SM473" s="84" ph="1"/>
      <c r="SN473" s="84" ph="1"/>
      <c r="SO473" s="84" ph="1"/>
      <c r="SP473" s="84" ph="1"/>
      <c r="SQ473" s="84" ph="1"/>
      <c r="SR473" s="84" ph="1"/>
      <c r="SS473" s="84" ph="1"/>
      <c r="ST473" s="84" ph="1"/>
      <c r="SU473" s="84" ph="1"/>
      <c r="SV473" s="84" ph="1"/>
      <c r="SW473" s="84" ph="1"/>
      <c r="SX473" s="84" ph="1"/>
      <c r="SY473" s="84" ph="1"/>
      <c r="SZ473" s="84" ph="1"/>
      <c r="TA473" s="84" ph="1"/>
      <c r="TB473" s="84" ph="1"/>
      <c r="TC473" s="84" ph="1"/>
      <c r="TD473" s="84" ph="1"/>
      <c r="TE473" s="84" ph="1"/>
      <c r="TF473" s="84" ph="1"/>
      <c r="TG473" s="84" ph="1"/>
      <c r="TH473" s="84" ph="1"/>
      <c r="TI473" s="84" ph="1"/>
      <c r="TJ473" s="84" ph="1"/>
      <c r="TK473" s="84" ph="1"/>
      <c r="TL473" s="84" ph="1"/>
      <c r="TM473" s="84" ph="1"/>
      <c r="TN473" s="84" ph="1"/>
      <c r="TO473" s="84" ph="1"/>
      <c r="TP473" s="84" ph="1"/>
      <c r="TQ473" s="84" ph="1"/>
      <c r="TR473" s="84" ph="1"/>
      <c r="TS473" s="84" ph="1"/>
      <c r="TT473" s="84" ph="1"/>
      <c r="TU473" s="84" ph="1"/>
      <c r="TV473" s="84" ph="1"/>
      <c r="TW473" s="84" ph="1"/>
      <c r="TX473" s="84" ph="1"/>
      <c r="TY473" s="84" ph="1"/>
      <c r="TZ473" s="84" ph="1"/>
      <c r="UA473" s="84" ph="1"/>
      <c r="UB473" s="84" ph="1"/>
      <c r="UC473" s="84" ph="1"/>
      <c r="UD473" s="84" ph="1"/>
      <c r="UE473" s="84" ph="1"/>
      <c r="UF473" s="84" ph="1"/>
      <c r="UG473" s="84" ph="1"/>
      <c r="UH473" s="84" ph="1"/>
      <c r="UI473" s="84" ph="1"/>
      <c r="UJ473" s="84" ph="1"/>
      <c r="UK473" s="84" ph="1"/>
      <c r="UL473" s="84" ph="1"/>
      <c r="UM473" s="84" ph="1"/>
      <c r="UN473" s="84" ph="1"/>
      <c r="UO473" s="84" ph="1"/>
      <c r="UP473" s="84" ph="1"/>
      <c r="UQ473" s="84" ph="1"/>
      <c r="UR473" s="84" ph="1"/>
      <c r="US473" s="84" ph="1"/>
      <c r="UT473" s="84" ph="1"/>
      <c r="UU473" s="84" ph="1"/>
      <c r="UV473" s="84" ph="1"/>
      <c r="UW473" s="84" ph="1"/>
      <c r="UX473" s="84" ph="1"/>
      <c r="UY473" s="84" ph="1"/>
      <c r="UZ473" s="84" ph="1"/>
      <c r="VA473" s="84" ph="1"/>
      <c r="VB473" s="84" ph="1"/>
      <c r="VC473" s="84" ph="1"/>
      <c r="VD473" s="84" ph="1"/>
      <c r="VE473" s="84" ph="1"/>
      <c r="VF473" s="84" ph="1"/>
      <c r="VG473" s="84" ph="1"/>
      <c r="VH473" s="84" ph="1"/>
      <c r="VI473" s="84" ph="1"/>
      <c r="VJ473" s="84" ph="1"/>
      <c r="VK473" s="84" ph="1"/>
      <c r="VL473" s="84" ph="1"/>
      <c r="VM473" s="84" ph="1"/>
      <c r="VN473" s="84" ph="1"/>
      <c r="VO473" s="84" ph="1"/>
      <c r="VP473" s="84" ph="1"/>
      <c r="VQ473" s="84" ph="1"/>
      <c r="VR473" s="84" ph="1"/>
      <c r="VS473" s="84" ph="1"/>
      <c r="VT473" s="84" ph="1"/>
      <c r="VU473" s="84" ph="1"/>
      <c r="VV473" s="84" ph="1"/>
      <c r="VW473" s="84" ph="1"/>
      <c r="VX473" s="84" ph="1"/>
      <c r="VY473" s="84" ph="1"/>
      <c r="VZ473" s="84" ph="1"/>
      <c r="WA473" s="84" ph="1"/>
      <c r="WB473" s="84" ph="1"/>
      <c r="WC473" s="84" ph="1"/>
      <c r="WD473" s="84" ph="1"/>
      <c r="WE473" s="84" ph="1"/>
      <c r="WF473" s="84" ph="1"/>
      <c r="WG473" s="84" ph="1"/>
      <c r="WH473" s="84" ph="1"/>
      <c r="WI473" s="84" ph="1"/>
      <c r="WJ473" s="84" ph="1"/>
      <c r="WK473" s="84" ph="1"/>
      <c r="WL473" s="84" ph="1"/>
      <c r="WM473" s="84" ph="1"/>
      <c r="WN473" s="84" ph="1"/>
      <c r="WO473" s="84" ph="1"/>
      <c r="WP473" s="84" ph="1"/>
      <c r="WQ473" s="84" ph="1"/>
      <c r="WR473" s="84" ph="1"/>
      <c r="WS473" s="84" ph="1"/>
      <c r="WT473" s="84" ph="1"/>
      <c r="WU473" s="84" ph="1"/>
      <c r="WV473" s="84" ph="1"/>
      <c r="WW473" s="84" ph="1"/>
      <c r="WX473" s="84" ph="1"/>
      <c r="WY473" s="84" ph="1"/>
      <c r="WZ473" s="84" ph="1"/>
      <c r="XA473" s="84" ph="1"/>
      <c r="XB473" s="84" ph="1"/>
      <c r="XC473" s="84" ph="1"/>
      <c r="XD473" s="84" ph="1"/>
      <c r="XE473" s="84" ph="1"/>
      <c r="XF473" s="84" ph="1"/>
      <c r="XG473" s="84" ph="1"/>
      <c r="XH473" s="84" ph="1"/>
      <c r="XI473" s="84" ph="1"/>
      <c r="XJ473" s="84" ph="1"/>
      <c r="XK473" s="84" ph="1"/>
      <c r="XL473" s="84" ph="1"/>
      <c r="XM473" s="84" ph="1"/>
      <c r="XN473" s="84" ph="1"/>
      <c r="XO473" s="84" ph="1"/>
      <c r="XP473" s="84" ph="1"/>
      <c r="XQ473" s="84" ph="1"/>
      <c r="XR473" s="84" ph="1"/>
      <c r="XS473" s="84" ph="1"/>
      <c r="XT473" s="84" ph="1"/>
      <c r="XU473" s="84" ph="1"/>
      <c r="XV473" s="84" ph="1"/>
      <c r="XW473" s="84" ph="1"/>
      <c r="XX473" s="84" ph="1"/>
      <c r="XY473" s="84" ph="1"/>
      <c r="XZ473" s="84" ph="1"/>
      <c r="YA473" s="84" ph="1"/>
      <c r="YB473" s="84" ph="1"/>
      <c r="YC473" s="84" ph="1"/>
      <c r="YD473" s="84" ph="1"/>
      <c r="YE473" s="84" ph="1"/>
      <c r="YF473" s="84" ph="1"/>
      <c r="YG473" s="84" ph="1"/>
      <c r="YH473" s="84" ph="1"/>
      <c r="YI473" s="84" ph="1"/>
      <c r="YJ473" s="84" ph="1"/>
      <c r="YK473" s="84" ph="1"/>
      <c r="YL473" s="84" ph="1"/>
      <c r="YM473" s="84" ph="1"/>
      <c r="YN473" s="84" ph="1"/>
      <c r="YO473" s="84" ph="1"/>
      <c r="YP473" s="84" ph="1"/>
      <c r="YQ473" s="84" ph="1"/>
      <c r="YR473" s="84" ph="1"/>
      <c r="YS473" s="84" ph="1"/>
      <c r="YT473" s="84" ph="1"/>
      <c r="YU473" s="84" ph="1"/>
      <c r="YV473" s="84" ph="1"/>
      <c r="YW473" s="84" ph="1"/>
      <c r="YX473" s="84" ph="1"/>
      <c r="YY473" s="84" ph="1"/>
      <c r="YZ473" s="84" ph="1"/>
      <c r="ZA473" s="84" ph="1"/>
      <c r="ZB473" s="84" ph="1"/>
      <c r="ZC473" s="84" ph="1"/>
      <c r="ZD473" s="84" ph="1"/>
      <c r="ZE473" s="84" ph="1"/>
      <c r="ZF473" s="84" ph="1"/>
      <c r="ZG473" s="84" ph="1"/>
      <c r="ZH473" s="84" ph="1"/>
      <c r="ZI473" s="84" ph="1"/>
      <c r="ZJ473" s="84" ph="1"/>
      <c r="ZK473" s="84" ph="1"/>
      <c r="ZL473" s="84" ph="1"/>
      <c r="ZM473" s="84" ph="1"/>
      <c r="ZN473" s="84" ph="1"/>
      <c r="ZO473" s="84" ph="1"/>
      <c r="ZP473" s="84" ph="1"/>
      <c r="ZQ473" s="84" ph="1"/>
      <c r="ZR473" s="84" ph="1"/>
      <c r="ZS473" s="84" ph="1"/>
      <c r="ZT473" s="84" ph="1"/>
      <c r="ZU473" s="84" ph="1"/>
      <c r="ZV473" s="84" ph="1"/>
      <c r="ZW473" s="84" ph="1"/>
      <c r="ZX473" s="84" ph="1"/>
      <c r="ZY473" s="84" ph="1"/>
      <c r="ZZ473" s="84" ph="1"/>
      <c r="AAA473" s="84" ph="1"/>
      <c r="AAB473" s="84" ph="1"/>
      <c r="AAC473" s="84" ph="1"/>
      <c r="AAD473" s="84" ph="1"/>
      <c r="AAE473" s="84" ph="1"/>
      <c r="AAF473" s="84" ph="1"/>
      <c r="AAG473" s="84" ph="1"/>
      <c r="AAH473" s="84" ph="1"/>
      <c r="AAI473" s="84" ph="1"/>
      <c r="AAJ473" s="84" ph="1"/>
      <c r="AAK473" s="84" ph="1"/>
      <c r="AAL473" s="84" ph="1"/>
      <c r="AAM473" s="84" ph="1"/>
      <c r="AAN473" s="84" ph="1"/>
      <c r="AAO473" s="84" ph="1"/>
      <c r="AAP473" s="84" ph="1"/>
      <c r="AAQ473" s="84" ph="1"/>
      <c r="AAR473" s="84" ph="1"/>
      <c r="AAS473" s="84" ph="1"/>
      <c r="AAT473" s="84" ph="1"/>
      <c r="AAU473" s="84" ph="1"/>
      <c r="AAV473" s="84" ph="1"/>
      <c r="AAW473" s="84" ph="1"/>
      <c r="AAX473" s="84" ph="1"/>
      <c r="AAY473" s="84" ph="1"/>
      <c r="AAZ473" s="84" ph="1"/>
      <c r="ABA473" s="84" ph="1"/>
      <c r="ABB473" s="84" ph="1"/>
      <c r="ABC473" s="84" ph="1"/>
      <c r="ABD473" s="84" ph="1"/>
      <c r="ABE473" s="84" ph="1"/>
      <c r="ABF473" s="84" ph="1"/>
      <c r="ABG473" s="84" ph="1"/>
      <c r="ABH473" s="84" ph="1"/>
      <c r="ABI473" s="84" ph="1"/>
      <c r="ABJ473" s="84" ph="1"/>
      <c r="ABK473" s="84" ph="1"/>
      <c r="ABL473" s="84" ph="1"/>
      <c r="ABM473" s="84" ph="1"/>
      <c r="ABN473" s="84" ph="1"/>
      <c r="ABO473" s="84" ph="1"/>
      <c r="ABP473" s="84" ph="1"/>
      <c r="ABQ473" s="84" ph="1"/>
      <c r="ABR473" s="84" ph="1"/>
      <c r="ABS473" s="84" ph="1"/>
      <c r="ABT473" s="84" ph="1"/>
      <c r="ABU473" s="84" ph="1"/>
      <c r="ABV473" s="84" ph="1"/>
      <c r="ABW473" s="84" ph="1"/>
      <c r="ABX473" s="84" ph="1"/>
      <c r="ABY473" s="84" ph="1"/>
      <c r="ABZ473" s="84" ph="1"/>
      <c r="ACA473" s="84" ph="1"/>
      <c r="ACB473" s="84" ph="1"/>
      <c r="ACC473" s="84" ph="1"/>
      <c r="ACD473" s="84" ph="1"/>
      <c r="ACE473" s="84" ph="1"/>
      <c r="ACF473" s="84" ph="1"/>
      <c r="ACG473" s="84" ph="1"/>
      <c r="ACH473" s="84" ph="1"/>
      <c r="ACI473" s="84" ph="1"/>
      <c r="ACJ473" s="84" ph="1"/>
      <c r="ACK473" s="84" ph="1"/>
      <c r="ACL473" s="84" ph="1"/>
      <c r="ACM473" s="84" ph="1"/>
      <c r="ACN473" s="84" ph="1"/>
      <c r="ACO473" s="84" ph="1"/>
      <c r="ACP473" s="84" ph="1"/>
      <c r="ACQ473" s="84" ph="1"/>
      <c r="ACR473" s="84" ph="1"/>
      <c r="ACS473" s="84" ph="1"/>
      <c r="ACT473" s="84" ph="1"/>
      <c r="ACU473" s="84" ph="1"/>
      <c r="ACV473" s="84" ph="1"/>
      <c r="ACW473" s="84" ph="1"/>
      <c r="ACX473" s="84" ph="1"/>
      <c r="ACY473" s="84" ph="1"/>
      <c r="ACZ473" s="84" ph="1"/>
      <c r="ADA473" s="84" ph="1"/>
      <c r="ADB473" s="84" ph="1"/>
      <c r="ADC473" s="84" ph="1"/>
      <c r="ADD473" s="84" ph="1"/>
      <c r="ADE473" s="84" ph="1"/>
      <c r="ADF473" s="84" ph="1"/>
      <c r="ADG473" s="84" ph="1"/>
      <c r="ADH473" s="84" ph="1"/>
      <c r="ADI473" s="84" ph="1"/>
      <c r="ADJ473" s="84" ph="1"/>
      <c r="ADK473" s="84" ph="1"/>
      <c r="ADL473" s="84" ph="1"/>
      <c r="ADM473" s="84" ph="1"/>
      <c r="ADN473" s="84" ph="1"/>
      <c r="ADO473" s="84" ph="1"/>
      <c r="ADP473" s="84" ph="1"/>
      <c r="ADQ473" s="84" ph="1"/>
      <c r="ADR473" s="84" ph="1"/>
      <c r="ADS473" s="84" ph="1"/>
      <c r="ADT473" s="84" ph="1"/>
      <c r="ADU473" s="84" ph="1"/>
      <c r="ADV473" s="84" ph="1"/>
      <c r="ADW473" s="84" ph="1"/>
      <c r="ADX473" s="84" ph="1"/>
      <c r="ADY473" s="84" ph="1"/>
      <c r="ADZ473" s="84" ph="1"/>
      <c r="AEA473" s="84" ph="1"/>
      <c r="AEB473" s="84" ph="1"/>
      <c r="AEC473" s="84" ph="1"/>
      <c r="AED473" s="84" ph="1"/>
      <c r="AEE473" s="84" ph="1"/>
      <c r="AEF473" s="84" ph="1"/>
      <c r="AEG473" s="84" ph="1"/>
      <c r="AEH473" s="84" ph="1"/>
      <c r="AEI473" s="84" ph="1"/>
      <c r="AEJ473" s="84" ph="1"/>
      <c r="AEK473" s="84" ph="1"/>
      <c r="AEL473" s="84" ph="1"/>
      <c r="AEM473" s="84" ph="1"/>
      <c r="AEN473" s="84" ph="1"/>
      <c r="AEO473" s="84" ph="1"/>
      <c r="AEP473" s="84" ph="1"/>
      <c r="AEQ473" s="84" ph="1"/>
      <c r="AER473" s="84" ph="1"/>
      <c r="AES473" s="84" ph="1"/>
      <c r="AET473" s="84" ph="1"/>
      <c r="AEU473" s="84" ph="1"/>
      <c r="AEV473" s="84" ph="1"/>
      <c r="AEW473" s="84" ph="1"/>
      <c r="AEX473" s="84" ph="1"/>
      <c r="AEY473" s="84" ph="1"/>
      <c r="AEZ473" s="84" ph="1"/>
      <c r="AFA473" s="84" ph="1"/>
      <c r="AFB473" s="84" ph="1"/>
      <c r="AFC473" s="84" ph="1"/>
      <c r="AFD473" s="84" ph="1"/>
      <c r="AFE473" s="84" ph="1"/>
      <c r="AFF473" s="84" ph="1"/>
      <c r="AFG473" s="84" ph="1"/>
      <c r="AFH473" s="84" ph="1"/>
      <c r="AFI473" s="84" ph="1"/>
      <c r="AFJ473" s="84" ph="1"/>
      <c r="AFK473" s="84" ph="1"/>
      <c r="AFL473" s="84" ph="1"/>
      <c r="AFM473" s="84" ph="1"/>
      <c r="AFN473" s="84" ph="1"/>
      <c r="AFO473" s="84" ph="1"/>
      <c r="AFP473" s="84" ph="1"/>
      <c r="AFQ473" s="84" ph="1"/>
      <c r="AFR473" s="84" ph="1"/>
      <c r="AFS473" s="84" ph="1"/>
      <c r="AFT473" s="84" ph="1"/>
      <c r="AFU473" s="84" ph="1"/>
      <c r="AFV473" s="84" ph="1"/>
      <c r="AFW473" s="84" ph="1"/>
      <c r="AFX473" s="84" ph="1"/>
      <c r="AFY473" s="84" ph="1"/>
      <c r="AFZ473" s="84" ph="1"/>
      <c r="AGA473" s="84" ph="1"/>
      <c r="AGB473" s="84" ph="1"/>
      <c r="AGC473" s="84" ph="1"/>
      <c r="AGD473" s="84" ph="1"/>
      <c r="AGE473" s="84" ph="1"/>
      <c r="AGF473" s="84" ph="1"/>
      <c r="AGG473" s="84" ph="1"/>
      <c r="AGH473" s="84" ph="1"/>
      <c r="AGI473" s="84" ph="1"/>
      <c r="AGJ473" s="84" ph="1"/>
      <c r="AGK473" s="84" ph="1"/>
      <c r="AGL473" s="84" ph="1"/>
      <c r="AGM473" s="84" ph="1"/>
      <c r="AGN473" s="84" ph="1"/>
      <c r="AGO473" s="84" ph="1"/>
      <c r="AGP473" s="84" ph="1"/>
      <c r="AGQ473" s="84" ph="1"/>
      <c r="AGR473" s="84" ph="1"/>
      <c r="AGS473" s="84" ph="1"/>
      <c r="AGT473" s="84" ph="1"/>
      <c r="AGU473" s="84" ph="1"/>
      <c r="AGV473" s="84" ph="1"/>
      <c r="AGW473" s="84" ph="1"/>
      <c r="AGX473" s="84" ph="1"/>
      <c r="AGY473" s="84" ph="1"/>
      <c r="AGZ473" s="84" ph="1"/>
      <c r="AHA473" s="84" ph="1"/>
      <c r="AHB473" s="84" ph="1"/>
      <c r="AHC473" s="84" ph="1"/>
      <c r="AHD473" s="84" ph="1"/>
      <c r="AHE473" s="84" ph="1"/>
      <c r="AHF473" s="84" ph="1"/>
      <c r="AHG473" s="84" ph="1"/>
      <c r="AHH473" s="84" ph="1"/>
      <c r="AHI473" s="84" ph="1"/>
      <c r="AHJ473" s="84" ph="1"/>
      <c r="AHK473" s="84" ph="1"/>
      <c r="AHL473" s="84" ph="1"/>
      <c r="AHM473" s="84" ph="1"/>
      <c r="AHN473" s="84" ph="1"/>
      <c r="AHO473" s="84" ph="1"/>
      <c r="AHP473" s="84" ph="1"/>
      <c r="AHQ473" s="84" ph="1"/>
      <c r="AHR473" s="84" ph="1"/>
      <c r="AHS473" s="84" ph="1"/>
      <c r="AHT473" s="84" ph="1"/>
      <c r="AHU473" s="84" ph="1"/>
      <c r="AHV473" s="84" ph="1"/>
      <c r="AHW473" s="84" ph="1"/>
      <c r="AHX473" s="84" ph="1"/>
      <c r="AHY473" s="84" ph="1"/>
      <c r="AHZ473" s="84" ph="1"/>
      <c r="AIA473" s="84" ph="1"/>
      <c r="AIB473" s="84" ph="1"/>
      <c r="AIC473" s="84" ph="1"/>
      <c r="AID473" s="84" ph="1"/>
      <c r="AIE473" s="84" ph="1"/>
      <c r="AIF473" s="84" ph="1"/>
      <c r="AIG473" s="84" ph="1"/>
      <c r="AIH473" s="84" ph="1"/>
      <c r="AII473" s="84" ph="1"/>
      <c r="AIJ473" s="84" ph="1"/>
      <c r="AIK473" s="84" ph="1"/>
      <c r="AIL473" s="84" ph="1"/>
      <c r="AIM473" s="84" ph="1"/>
      <c r="AIN473" s="84" ph="1"/>
      <c r="AIO473" s="84" ph="1"/>
      <c r="AIP473" s="84" ph="1"/>
      <c r="AIQ473" s="84" ph="1"/>
      <c r="AIR473" s="84" ph="1"/>
      <c r="AIS473" s="84" ph="1"/>
      <c r="AIT473" s="84" ph="1"/>
      <c r="AIU473" s="84" ph="1"/>
      <c r="AIV473" s="84" ph="1"/>
      <c r="AIW473" s="84" ph="1"/>
      <c r="AIX473" s="84" ph="1"/>
      <c r="AIY473" s="84" ph="1"/>
      <c r="AIZ473" s="84" ph="1"/>
      <c r="AJA473" s="84" ph="1"/>
      <c r="AJB473" s="84" ph="1"/>
      <c r="AJC473" s="84" ph="1"/>
      <c r="AJD473" s="84" ph="1"/>
      <c r="AJE473" s="84" ph="1"/>
      <c r="AJF473" s="84" ph="1"/>
      <c r="AJG473" s="84" ph="1"/>
      <c r="AJH473" s="84" ph="1"/>
      <c r="AJI473" s="84" ph="1"/>
      <c r="AJJ473" s="84" ph="1"/>
      <c r="AJK473" s="84" ph="1"/>
      <c r="AJL473" s="84" ph="1"/>
      <c r="AJM473" s="84" ph="1"/>
      <c r="AJN473" s="84" ph="1"/>
      <c r="AJO473" s="84" ph="1"/>
      <c r="AJP473" s="84" ph="1"/>
      <c r="AJQ473" s="84" ph="1"/>
      <c r="AJR473" s="84" ph="1"/>
      <c r="AJS473" s="84" ph="1"/>
      <c r="AJT473" s="84" ph="1"/>
      <c r="AJU473" s="84" ph="1"/>
      <c r="AJV473" s="84" ph="1"/>
      <c r="AJW473" s="84" ph="1"/>
      <c r="AJX473" s="84" ph="1"/>
      <c r="AJY473" s="84" ph="1"/>
      <c r="AJZ473" s="84" ph="1"/>
      <c r="AKA473" s="84" ph="1"/>
      <c r="AKB473" s="84" ph="1"/>
      <c r="AKC473" s="84" ph="1"/>
      <c r="AKD473" s="84" ph="1"/>
      <c r="AKE473" s="84" ph="1"/>
      <c r="AKF473" s="84" ph="1"/>
      <c r="AKG473" s="84" ph="1"/>
      <c r="AKH473" s="84" ph="1"/>
      <c r="AKI473" s="84" ph="1"/>
      <c r="AKJ473" s="84" ph="1"/>
      <c r="AKK473" s="84" ph="1"/>
      <c r="AKL473" s="84" ph="1"/>
      <c r="AKM473" s="84" ph="1"/>
      <c r="AKN473" s="84" ph="1"/>
      <c r="AKO473" s="84" ph="1"/>
      <c r="AKP473" s="84" ph="1"/>
      <c r="AKQ473" s="84" ph="1"/>
      <c r="AKR473" s="84" ph="1"/>
      <c r="AKS473" s="84" ph="1"/>
      <c r="AKT473" s="84" ph="1"/>
      <c r="AKU473" s="84" ph="1"/>
      <c r="AKV473" s="84" ph="1"/>
      <c r="AKW473" s="84" ph="1"/>
      <c r="AKX473" s="84" ph="1"/>
      <c r="AKY473" s="84" ph="1"/>
      <c r="AKZ473" s="84" ph="1"/>
      <c r="ALA473" s="84" ph="1"/>
      <c r="ALB473" s="84" ph="1"/>
      <c r="ALC473" s="84" ph="1"/>
      <c r="ALD473" s="84" ph="1"/>
      <c r="ALE473" s="84" ph="1"/>
      <c r="ALF473" s="84" ph="1"/>
      <c r="ALG473" s="84" ph="1"/>
      <c r="ALH473" s="84" ph="1"/>
      <c r="ALI473" s="84" ph="1"/>
      <c r="ALJ473" s="84" ph="1"/>
      <c r="ALK473" s="84" ph="1"/>
      <c r="ALL473" s="84" ph="1"/>
      <c r="ALM473" s="84" ph="1"/>
      <c r="ALN473" s="84" ph="1"/>
      <c r="ALO473" s="84" ph="1"/>
      <c r="ALP473" s="84" ph="1"/>
      <c r="ALQ473" s="84" ph="1"/>
      <c r="ALR473" s="84" ph="1"/>
      <c r="ALS473" s="84" ph="1"/>
      <c r="ALT473" s="84" ph="1"/>
      <c r="ALU473" s="84" ph="1"/>
      <c r="ALV473" s="84" ph="1"/>
      <c r="ALW473" s="84" ph="1"/>
      <c r="ALX473" s="84" ph="1"/>
      <c r="ALY473" s="84" ph="1"/>
      <c r="ALZ473" s="84" ph="1"/>
      <c r="AMA473" s="84" ph="1"/>
      <c r="AMB473" s="84" ph="1"/>
      <c r="AMC473" s="84" ph="1"/>
      <c r="AMD473" s="84" ph="1"/>
      <c r="AME473" s="84" ph="1"/>
      <c r="AMF473" s="84" ph="1"/>
      <c r="AMG473" s="84" ph="1"/>
      <c r="AMH473" s="84" ph="1"/>
      <c r="AMI473" s="84" ph="1"/>
      <c r="AMJ473" s="84" ph="1"/>
      <c r="AMK473" s="84" ph="1"/>
      <c r="AML473" s="84" ph="1"/>
      <c r="AMM473" s="84" ph="1"/>
      <c r="AMN473" s="84" ph="1"/>
      <c r="AMO473" s="84" ph="1"/>
      <c r="AMP473" s="84" ph="1"/>
      <c r="AMQ473" s="84" ph="1"/>
      <c r="AMR473" s="84" ph="1"/>
      <c r="AMS473" s="84" ph="1"/>
      <c r="AMT473" s="84" ph="1"/>
      <c r="AMU473" s="84" ph="1"/>
      <c r="AMV473" s="84" ph="1"/>
      <c r="AMW473" s="84" ph="1"/>
      <c r="AMX473" s="84" ph="1"/>
      <c r="AMY473" s="84" ph="1"/>
      <c r="AMZ473" s="84" ph="1"/>
      <c r="ANA473" s="84" ph="1"/>
      <c r="ANB473" s="84" ph="1"/>
      <c r="ANC473" s="84" ph="1"/>
      <c r="AND473" s="84" ph="1"/>
      <c r="ANE473" s="84" ph="1"/>
      <c r="ANF473" s="84" ph="1"/>
      <c r="ANG473" s="84" ph="1"/>
      <c r="ANH473" s="84" ph="1"/>
      <c r="ANI473" s="84" ph="1"/>
      <c r="ANJ473" s="84" ph="1"/>
      <c r="ANK473" s="84" ph="1"/>
      <c r="ANL473" s="84" ph="1"/>
      <c r="ANM473" s="84" ph="1"/>
      <c r="ANN473" s="84" ph="1"/>
      <c r="ANO473" s="84" ph="1"/>
      <c r="ANP473" s="84" ph="1"/>
      <c r="ANQ473" s="84" ph="1"/>
      <c r="ANR473" s="84" ph="1"/>
      <c r="ANS473" s="84" ph="1"/>
      <c r="ANT473" s="84" ph="1"/>
      <c r="ANU473" s="84" ph="1"/>
      <c r="ANV473" s="84" ph="1"/>
      <c r="ANW473" s="84" ph="1"/>
      <c r="ANX473" s="84" ph="1"/>
      <c r="ANY473" s="84" ph="1"/>
      <c r="ANZ473" s="84" ph="1"/>
      <c r="AOA473" s="84" ph="1"/>
      <c r="AOB473" s="84" ph="1"/>
      <c r="AOC473" s="84" ph="1"/>
      <c r="AOD473" s="84" ph="1"/>
      <c r="AOE473" s="84" ph="1"/>
      <c r="AOF473" s="84" ph="1"/>
      <c r="AOG473" s="84" ph="1"/>
      <c r="AOH473" s="84" ph="1"/>
      <c r="AOI473" s="84" ph="1"/>
      <c r="AOJ473" s="84" ph="1"/>
      <c r="AOK473" s="84" ph="1"/>
      <c r="AOL473" s="84" ph="1"/>
      <c r="AOM473" s="84" ph="1"/>
      <c r="AON473" s="84" ph="1"/>
      <c r="AOO473" s="84" ph="1"/>
      <c r="AOP473" s="84" ph="1"/>
      <c r="AOQ473" s="84" ph="1"/>
      <c r="AOR473" s="84" ph="1"/>
      <c r="AOS473" s="84" ph="1"/>
      <c r="AOT473" s="84" ph="1"/>
      <c r="AOU473" s="84" ph="1"/>
      <c r="AOV473" s="84" ph="1"/>
      <c r="AOW473" s="84" ph="1"/>
      <c r="AOX473" s="84" ph="1"/>
      <c r="AOY473" s="84" ph="1"/>
      <c r="AOZ473" s="84" ph="1"/>
      <c r="APA473" s="84" ph="1"/>
      <c r="APB473" s="84" ph="1"/>
      <c r="APC473" s="84" ph="1"/>
      <c r="APD473" s="84" ph="1"/>
      <c r="APE473" s="84" ph="1"/>
      <c r="APF473" s="84" ph="1"/>
      <c r="APG473" s="84" ph="1"/>
      <c r="APH473" s="84" ph="1"/>
      <c r="API473" s="84" ph="1"/>
      <c r="APJ473" s="84" ph="1"/>
      <c r="APK473" s="84" ph="1"/>
      <c r="APL473" s="84" ph="1"/>
      <c r="APM473" s="84" ph="1"/>
      <c r="APN473" s="84" ph="1"/>
      <c r="APO473" s="84" ph="1"/>
      <c r="APP473" s="84" ph="1"/>
      <c r="APQ473" s="84" ph="1"/>
      <c r="APR473" s="84" ph="1"/>
      <c r="APS473" s="84" ph="1"/>
      <c r="APT473" s="84" ph="1"/>
      <c r="APU473" s="84" ph="1"/>
      <c r="APV473" s="84" ph="1"/>
      <c r="APW473" s="84" ph="1"/>
      <c r="APX473" s="84" ph="1"/>
      <c r="APY473" s="84" ph="1"/>
      <c r="APZ473" s="84" ph="1"/>
      <c r="AQA473" s="84" ph="1"/>
      <c r="AQB473" s="84" ph="1"/>
      <c r="AQC473" s="84" ph="1"/>
      <c r="AQD473" s="84" ph="1"/>
      <c r="AQE473" s="84" ph="1"/>
      <c r="AQF473" s="84" ph="1"/>
      <c r="AQG473" s="84" ph="1"/>
      <c r="AQH473" s="84" ph="1"/>
      <c r="AQI473" s="84" ph="1"/>
      <c r="AQJ473" s="84" ph="1"/>
      <c r="AQK473" s="84" ph="1"/>
      <c r="AQL473" s="84" ph="1"/>
      <c r="AQM473" s="84" ph="1"/>
      <c r="AQN473" s="84" ph="1"/>
      <c r="AQO473" s="84" ph="1"/>
      <c r="AQP473" s="84" ph="1"/>
      <c r="AQQ473" s="84" ph="1"/>
      <c r="AQR473" s="84" ph="1"/>
      <c r="AQS473" s="84" ph="1"/>
      <c r="AQT473" s="84" ph="1"/>
      <c r="AQU473" s="84" ph="1"/>
      <c r="AQV473" s="84" ph="1"/>
      <c r="AQW473" s="84" ph="1"/>
      <c r="AQX473" s="84" ph="1"/>
      <c r="AQY473" s="84" ph="1"/>
      <c r="AQZ473" s="84" ph="1"/>
      <c r="ARA473" s="84" ph="1"/>
      <c r="ARB473" s="84" ph="1"/>
      <c r="ARC473" s="84" ph="1"/>
      <c r="ARD473" s="84" ph="1"/>
      <c r="ARE473" s="84" ph="1"/>
      <c r="ARF473" s="84" ph="1"/>
      <c r="ARG473" s="84" ph="1"/>
      <c r="ARH473" s="84" ph="1"/>
      <c r="ARI473" s="84" ph="1"/>
      <c r="ARJ473" s="84" ph="1"/>
      <c r="ARK473" s="84" ph="1"/>
      <c r="ARL473" s="84" ph="1"/>
      <c r="ARM473" s="84" ph="1"/>
      <c r="ARN473" s="84" ph="1"/>
      <c r="ARO473" s="84" ph="1"/>
      <c r="ARP473" s="84" ph="1"/>
      <c r="ARQ473" s="84" ph="1"/>
      <c r="ARR473" s="84" ph="1"/>
      <c r="ARS473" s="84" ph="1"/>
      <c r="ART473" s="84" ph="1"/>
      <c r="ARU473" s="84" ph="1"/>
      <c r="ARV473" s="84" ph="1"/>
      <c r="ARW473" s="84" ph="1"/>
      <c r="ARX473" s="84" ph="1"/>
      <c r="ARY473" s="84" ph="1"/>
      <c r="ARZ473" s="84" ph="1"/>
      <c r="ASA473" s="84" ph="1"/>
      <c r="ASB473" s="84" ph="1"/>
      <c r="ASC473" s="84" ph="1"/>
      <c r="ASD473" s="84" ph="1"/>
      <c r="ASE473" s="84" ph="1"/>
      <c r="ASF473" s="84" ph="1"/>
      <c r="ASG473" s="84" ph="1"/>
      <c r="ASH473" s="84" ph="1"/>
      <c r="ASI473" s="84" ph="1"/>
      <c r="ASJ473" s="84" ph="1"/>
      <c r="ASK473" s="84" ph="1"/>
      <c r="ASL473" s="84" ph="1"/>
      <c r="ASM473" s="84" ph="1"/>
      <c r="ASN473" s="84" ph="1"/>
      <c r="ASO473" s="84" ph="1"/>
      <c r="ASP473" s="84" ph="1"/>
      <c r="ASQ473" s="84" ph="1"/>
      <c r="ASR473" s="84" ph="1"/>
      <c r="ASS473" s="84" ph="1"/>
      <c r="AST473" s="84" ph="1"/>
      <c r="ASU473" s="84" ph="1"/>
      <c r="ASV473" s="84" ph="1"/>
      <c r="ASW473" s="84" ph="1"/>
      <c r="ASX473" s="84" ph="1"/>
      <c r="ASY473" s="84" ph="1"/>
      <c r="ASZ473" s="84" ph="1"/>
      <c r="ATA473" s="84" ph="1"/>
      <c r="ATB473" s="84" ph="1"/>
      <c r="ATC473" s="84" ph="1"/>
      <c r="ATD473" s="84" ph="1"/>
      <c r="ATE473" s="84" ph="1"/>
      <c r="ATF473" s="84" ph="1"/>
      <c r="ATG473" s="84" ph="1"/>
      <c r="ATH473" s="84" ph="1"/>
      <c r="ATI473" s="84" ph="1"/>
      <c r="ATJ473" s="84" ph="1"/>
      <c r="ATK473" s="84" ph="1"/>
      <c r="ATL473" s="84" ph="1"/>
      <c r="ATM473" s="84" ph="1"/>
      <c r="ATN473" s="84" ph="1"/>
      <c r="ATO473" s="84" ph="1"/>
      <c r="ATP473" s="84" ph="1"/>
      <c r="ATQ473" s="84" ph="1"/>
      <c r="ATR473" s="84" ph="1"/>
      <c r="ATS473" s="84" ph="1"/>
      <c r="ATT473" s="84" ph="1"/>
      <c r="ATU473" s="84" ph="1"/>
      <c r="ATV473" s="84" ph="1"/>
      <c r="ATW473" s="84" ph="1"/>
      <c r="ATX473" s="84" ph="1"/>
      <c r="ATY473" s="84" ph="1"/>
      <c r="ATZ473" s="84" ph="1"/>
      <c r="AUA473" s="84" ph="1"/>
      <c r="AUB473" s="84" ph="1"/>
      <c r="AUC473" s="84" ph="1"/>
      <c r="AUD473" s="84" ph="1"/>
      <c r="AUE473" s="84" ph="1"/>
      <c r="AUF473" s="84" ph="1"/>
      <c r="AUG473" s="84" ph="1"/>
      <c r="AUH473" s="84" ph="1"/>
      <c r="AUI473" s="84" ph="1"/>
      <c r="AUJ473" s="84" ph="1"/>
      <c r="AUK473" s="84" ph="1"/>
      <c r="AUL473" s="84" ph="1"/>
      <c r="AUM473" s="84" ph="1"/>
      <c r="AUN473" s="84" ph="1"/>
      <c r="AUO473" s="84" ph="1"/>
      <c r="AUP473" s="84" ph="1"/>
      <c r="AUQ473" s="84" ph="1"/>
      <c r="AUR473" s="84" ph="1"/>
      <c r="AUS473" s="84" ph="1"/>
      <c r="AUT473" s="84" ph="1"/>
      <c r="AUU473" s="84" ph="1"/>
      <c r="AUV473" s="84" ph="1"/>
      <c r="AUW473" s="84" ph="1"/>
      <c r="AUX473" s="84" ph="1"/>
      <c r="AUY473" s="84" ph="1"/>
      <c r="AUZ473" s="84" ph="1"/>
      <c r="AVA473" s="84" ph="1"/>
      <c r="AVB473" s="84" ph="1"/>
      <c r="AVC473" s="84" ph="1"/>
      <c r="AVD473" s="84" ph="1"/>
      <c r="AVE473" s="84" ph="1"/>
      <c r="AVF473" s="84" ph="1"/>
      <c r="AVG473" s="84" ph="1"/>
      <c r="AVH473" s="84" ph="1"/>
      <c r="AVI473" s="84" ph="1"/>
      <c r="AVJ473" s="84" ph="1"/>
      <c r="AVK473" s="84" ph="1"/>
      <c r="AVL473" s="84" ph="1"/>
      <c r="AVM473" s="84" ph="1"/>
      <c r="AVN473" s="84" ph="1"/>
      <c r="AVO473" s="84" ph="1"/>
      <c r="AVP473" s="84" ph="1"/>
      <c r="AVQ473" s="84" ph="1"/>
      <c r="AVR473" s="84" ph="1"/>
      <c r="AVS473" s="84" ph="1"/>
      <c r="AVT473" s="84" ph="1"/>
      <c r="AVU473" s="84" ph="1"/>
      <c r="AVV473" s="84" ph="1"/>
      <c r="AVW473" s="84" ph="1"/>
      <c r="AVX473" s="84" ph="1"/>
      <c r="AVY473" s="84" ph="1"/>
      <c r="AVZ473" s="84" ph="1"/>
      <c r="AWA473" s="84" ph="1"/>
      <c r="AWB473" s="84" ph="1"/>
      <c r="AWC473" s="84" ph="1"/>
      <c r="AWD473" s="84" ph="1"/>
      <c r="AWE473" s="84" ph="1"/>
      <c r="AWF473" s="84" ph="1"/>
      <c r="AWG473" s="84" ph="1"/>
      <c r="AWH473" s="84" ph="1"/>
      <c r="AWI473" s="84" ph="1"/>
      <c r="AWJ473" s="84" ph="1"/>
      <c r="AWK473" s="84" ph="1"/>
      <c r="AWL473" s="84" ph="1"/>
      <c r="AWM473" s="84" ph="1"/>
      <c r="AWN473" s="84" ph="1"/>
      <c r="AWO473" s="84" ph="1"/>
      <c r="AWP473" s="84" ph="1"/>
      <c r="AWQ473" s="84" ph="1"/>
      <c r="AWR473" s="84" ph="1"/>
      <c r="AWS473" s="84" ph="1"/>
      <c r="AWT473" s="84" ph="1"/>
      <c r="AWU473" s="84" ph="1"/>
      <c r="AWV473" s="84" ph="1"/>
      <c r="AWW473" s="84" ph="1"/>
      <c r="AWX473" s="84" ph="1"/>
      <c r="AWY473" s="84" ph="1"/>
      <c r="AWZ473" s="84" ph="1"/>
      <c r="AXA473" s="84" ph="1"/>
      <c r="AXB473" s="84" ph="1"/>
      <c r="AXC473" s="84" ph="1"/>
      <c r="AXD473" s="84" ph="1"/>
      <c r="AXE473" s="84" ph="1"/>
      <c r="AXF473" s="84" ph="1"/>
      <c r="AXG473" s="84" ph="1"/>
      <c r="AXH473" s="84" ph="1"/>
      <c r="AXI473" s="84" ph="1"/>
      <c r="AXJ473" s="84" ph="1"/>
      <c r="AXK473" s="84" ph="1"/>
      <c r="AXL473" s="84" ph="1"/>
      <c r="AXM473" s="84" ph="1"/>
      <c r="AXN473" s="84" ph="1"/>
      <c r="AXO473" s="84" ph="1"/>
      <c r="AXP473" s="84" ph="1"/>
      <c r="AXQ473" s="84" ph="1"/>
      <c r="AXR473" s="84" ph="1"/>
      <c r="AXS473" s="84" ph="1"/>
      <c r="AXT473" s="84" ph="1"/>
      <c r="AXU473" s="84" ph="1"/>
      <c r="AXV473" s="84" ph="1"/>
      <c r="AXW473" s="84" ph="1"/>
      <c r="AXX473" s="84" ph="1"/>
      <c r="AXY473" s="84" ph="1"/>
      <c r="AXZ473" s="84" ph="1"/>
      <c r="AYA473" s="84" ph="1"/>
      <c r="AYB473" s="84" ph="1"/>
      <c r="AYC473" s="84" ph="1"/>
      <c r="AYD473" s="84" ph="1"/>
      <c r="AYE473" s="84" ph="1"/>
      <c r="AYF473" s="84" ph="1"/>
      <c r="AYG473" s="84" ph="1"/>
      <c r="AYH473" s="84" ph="1"/>
      <c r="AYI473" s="84" ph="1"/>
      <c r="AYJ473" s="84" ph="1"/>
      <c r="AYK473" s="84" ph="1"/>
      <c r="AYL473" s="84" ph="1"/>
      <c r="AYM473" s="84" ph="1"/>
      <c r="AYN473" s="84" ph="1"/>
      <c r="AYO473" s="84" ph="1"/>
      <c r="AYP473" s="84" ph="1"/>
      <c r="AYQ473" s="84" ph="1"/>
      <c r="AYR473" s="84" ph="1"/>
      <c r="AYS473" s="84" ph="1"/>
      <c r="AYT473" s="84" ph="1"/>
      <c r="AYU473" s="84" ph="1"/>
      <c r="AYV473" s="84" ph="1"/>
      <c r="AYW473" s="84" ph="1"/>
      <c r="AYX473" s="84" ph="1"/>
      <c r="AYY473" s="84" ph="1"/>
      <c r="AYZ473" s="84" ph="1"/>
      <c r="AZA473" s="84" ph="1"/>
      <c r="AZB473" s="84" ph="1"/>
      <c r="AZC473" s="84" ph="1"/>
      <c r="AZD473" s="84" ph="1"/>
      <c r="AZE473" s="84" ph="1"/>
      <c r="AZF473" s="84" ph="1"/>
      <c r="AZG473" s="84" ph="1"/>
      <c r="AZH473" s="84" ph="1"/>
      <c r="AZI473" s="84" ph="1"/>
      <c r="AZJ473" s="84" ph="1"/>
      <c r="AZK473" s="84" ph="1"/>
      <c r="AZL473" s="84" ph="1"/>
      <c r="AZM473" s="84" ph="1"/>
      <c r="AZN473" s="84" ph="1"/>
      <c r="AZO473" s="84" ph="1"/>
      <c r="AZP473" s="84" ph="1"/>
      <c r="AZQ473" s="84" ph="1"/>
      <c r="AZR473" s="84" ph="1"/>
      <c r="AZS473" s="84" ph="1"/>
      <c r="AZT473" s="84" ph="1"/>
      <c r="AZU473" s="84" ph="1"/>
      <c r="AZV473" s="84" ph="1"/>
      <c r="AZW473" s="84" ph="1"/>
      <c r="AZX473" s="84" ph="1"/>
      <c r="AZY473" s="84" ph="1"/>
      <c r="AZZ473" s="84" ph="1"/>
      <c r="BAA473" s="84" ph="1"/>
      <c r="BAB473" s="84" ph="1"/>
      <c r="BAC473" s="84" ph="1"/>
      <c r="BAD473" s="84" ph="1"/>
      <c r="BAE473" s="84" ph="1"/>
      <c r="BAF473" s="84" ph="1"/>
      <c r="BAG473" s="84" ph="1"/>
      <c r="BAH473" s="84" ph="1"/>
      <c r="BAI473" s="84" ph="1"/>
      <c r="BAJ473" s="84" ph="1"/>
      <c r="BAK473" s="84" ph="1"/>
      <c r="BAL473" s="84" ph="1"/>
      <c r="BAM473" s="84" ph="1"/>
      <c r="BAN473" s="84" ph="1"/>
      <c r="BAO473" s="84" ph="1"/>
      <c r="BAP473" s="84" ph="1"/>
      <c r="BAQ473" s="84" ph="1"/>
      <c r="BAR473" s="84" ph="1"/>
      <c r="BAS473" s="84" ph="1"/>
      <c r="BAT473" s="84" ph="1"/>
      <c r="BAU473" s="84" ph="1"/>
      <c r="BAV473" s="84" ph="1"/>
      <c r="BAW473" s="84" ph="1"/>
      <c r="BAX473" s="84" ph="1"/>
      <c r="BAY473" s="84" ph="1"/>
      <c r="BAZ473" s="84" ph="1"/>
      <c r="BBA473" s="84" ph="1"/>
      <c r="BBB473" s="84" ph="1"/>
      <c r="BBC473" s="84" ph="1"/>
      <c r="BBD473" s="84" ph="1"/>
      <c r="BBE473" s="84" ph="1"/>
      <c r="BBF473" s="84" ph="1"/>
      <c r="BBG473" s="84" ph="1"/>
      <c r="BBH473" s="84" ph="1"/>
      <c r="BBI473" s="84" ph="1"/>
      <c r="BBJ473" s="84" ph="1"/>
      <c r="BBK473" s="84" ph="1"/>
      <c r="BBL473" s="84" ph="1"/>
      <c r="BBM473" s="84" ph="1"/>
      <c r="BBN473" s="84" ph="1"/>
      <c r="BBO473" s="84" ph="1"/>
      <c r="BBP473" s="84" ph="1"/>
      <c r="BBQ473" s="84" ph="1"/>
      <c r="BBR473" s="84" ph="1"/>
      <c r="BBS473" s="84" ph="1"/>
      <c r="BBT473" s="84" ph="1"/>
      <c r="BBU473" s="84" ph="1"/>
      <c r="BBV473" s="84" ph="1"/>
      <c r="BBW473" s="84" ph="1"/>
      <c r="BBX473" s="84" ph="1"/>
      <c r="BBY473" s="84" ph="1"/>
      <c r="BBZ473" s="84" ph="1"/>
      <c r="BCA473" s="84" ph="1"/>
      <c r="BCB473" s="84" ph="1"/>
      <c r="BCC473" s="84" ph="1"/>
      <c r="BCD473" s="84" ph="1"/>
      <c r="BCE473" s="84" ph="1"/>
      <c r="BCF473" s="84" ph="1"/>
      <c r="BCG473" s="84" ph="1"/>
      <c r="BCH473" s="84" ph="1"/>
      <c r="BCI473" s="84" ph="1"/>
      <c r="BCJ473" s="84" ph="1"/>
      <c r="BCK473" s="84" ph="1"/>
      <c r="BCL473" s="84" ph="1"/>
      <c r="BCM473" s="84" ph="1"/>
      <c r="BCN473" s="84" ph="1"/>
      <c r="BCO473" s="84" ph="1"/>
      <c r="BCP473" s="84" ph="1"/>
      <c r="BCQ473" s="84" ph="1"/>
      <c r="BCR473" s="84" ph="1"/>
      <c r="BCS473" s="84" ph="1"/>
      <c r="BCT473" s="84" ph="1"/>
      <c r="BCU473" s="84" ph="1"/>
      <c r="BCV473" s="84" ph="1"/>
      <c r="BCW473" s="84" ph="1"/>
      <c r="BCX473" s="84" ph="1"/>
      <c r="BCY473" s="84" ph="1"/>
      <c r="BCZ473" s="84" ph="1"/>
      <c r="BDA473" s="84" ph="1"/>
      <c r="BDB473" s="84" ph="1"/>
      <c r="BDC473" s="84" ph="1"/>
      <c r="BDD473" s="84" ph="1"/>
      <c r="BDE473" s="84" ph="1"/>
      <c r="BDF473" s="84" ph="1"/>
      <c r="BDG473" s="84" ph="1"/>
      <c r="BDH473" s="84" ph="1"/>
      <c r="BDI473" s="84" ph="1"/>
      <c r="BDJ473" s="84" ph="1"/>
      <c r="BDK473" s="84" ph="1"/>
      <c r="BDL473" s="84" ph="1"/>
      <c r="BDM473" s="84" ph="1"/>
      <c r="BDN473" s="84" ph="1"/>
      <c r="BDO473" s="84" ph="1"/>
      <c r="BDP473" s="84" ph="1"/>
      <c r="BDQ473" s="84" ph="1"/>
      <c r="BDR473" s="84" ph="1"/>
      <c r="BDS473" s="84" ph="1"/>
      <c r="BDT473" s="84" ph="1"/>
      <c r="BDU473" s="84" ph="1"/>
      <c r="BDV473" s="84" ph="1"/>
      <c r="BDW473" s="84" ph="1"/>
      <c r="BDX473" s="84" ph="1"/>
      <c r="BDY473" s="84" ph="1"/>
      <c r="BDZ473" s="84" ph="1"/>
      <c r="BEA473" s="84" ph="1"/>
      <c r="BEB473" s="84" ph="1"/>
      <c r="BEC473" s="84" ph="1"/>
      <c r="BED473" s="84" ph="1"/>
      <c r="BEE473" s="84" ph="1"/>
      <c r="BEF473" s="84" ph="1"/>
      <c r="BEG473" s="84" ph="1"/>
      <c r="BEH473" s="84" ph="1"/>
      <c r="BEI473" s="84" ph="1"/>
      <c r="BEJ473" s="84" ph="1"/>
      <c r="BEK473" s="84" ph="1"/>
      <c r="BEL473" s="84" ph="1"/>
      <c r="BEM473" s="84" ph="1"/>
      <c r="BEN473" s="84" ph="1"/>
      <c r="BEO473" s="84" ph="1"/>
      <c r="BEP473" s="84" ph="1"/>
      <c r="BEQ473" s="84" ph="1"/>
      <c r="BER473" s="84" ph="1"/>
      <c r="BES473" s="84" ph="1"/>
      <c r="BET473" s="84" ph="1"/>
      <c r="BEU473" s="84" ph="1"/>
      <c r="BEV473" s="84" ph="1"/>
      <c r="BEW473" s="84" ph="1"/>
      <c r="BEX473" s="84" ph="1"/>
      <c r="BEY473" s="84" ph="1"/>
      <c r="BEZ473" s="84" ph="1"/>
      <c r="BFA473" s="84" ph="1"/>
      <c r="BFB473" s="84" ph="1"/>
      <c r="BFC473" s="84" ph="1"/>
      <c r="BFD473" s="84" ph="1"/>
      <c r="BFE473" s="84" ph="1"/>
      <c r="BFF473" s="84" ph="1"/>
      <c r="BFG473" s="84" ph="1"/>
      <c r="BFH473" s="84" ph="1"/>
      <c r="BFI473" s="84" ph="1"/>
      <c r="BFJ473" s="84" ph="1"/>
      <c r="BFK473" s="84" ph="1"/>
      <c r="BFL473" s="84" ph="1"/>
      <c r="BFM473" s="84" ph="1"/>
      <c r="BFN473" s="84" ph="1"/>
      <c r="BFO473" s="84" ph="1"/>
      <c r="BFP473" s="84" ph="1"/>
      <c r="BFQ473" s="84" ph="1"/>
      <c r="BFR473" s="84" ph="1"/>
      <c r="BFS473" s="84" ph="1"/>
      <c r="BFT473" s="84" ph="1"/>
      <c r="BFU473" s="84" ph="1"/>
      <c r="BFV473" s="84" ph="1"/>
      <c r="BFW473" s="84" ph="1"/>
      <c r="BFX473" s="84" ph="1"/>
      <c r="BFY473" s="84" ph="1"/>
      <c r="BFZ473" s="84" ph="1"/>
      <c r="BGA473" s="84" ph="1"/>
      <c r="BGB473" s="84" ph="1"/>
      <c r="BGC473" s="84" ph="1"/>
      <c r="BGD473" s="84" ph="1"/>
      <c r="BGE473" s="84" ph="1"/>
      <c r="BGF473" s="84" ph="1"/>
      <c r="BGG473" s="84" ph="1"/>
      <c r="BGH473" s="84" ph="1"/>
      <c r="BGI473" s="84" ph="1"/>
      <c r="BGJ473" s="84" ph="1"/>
      <c r="BGK473" s="84" ph="1"/>
      <c r="BGL473" s="84" ph="1"/>
      <c r="BGM473" s="84" ph="1"/>
      <c r="BGN473" s="84" ph="1"/>
      <c r="BGO473" s="84" ph="1"/>
      <c r="BGP473" s="84" ph="1"/>
      <c r="BGQ473" s="84" ph="1"/>
      <c r="BGR473" s="84" ph="1"/>
      <c r="BGS473" s="84" ph="1"/>
      <c r="BGT473" s="84" ph="1"/>
      <c r="BGU473" s="84" ph="1"/>
      <c r="BGV473" s="84" ph="1"/>
      <c r="BGW473" s="84" ph="1"/>
      <c r="BGX473" s="84" ph="1"/>
      <c r="BGY473" s="84" ph="1"/>
      <c r="BGZ473" s="84" ph="1"/>
      <c r="BHA473" s="84" ph="1"/>
      <c r="BHB473" s="84" ph="1"/>
      <c r="BHC473" s="84" ph="1"/>
      <c r="BHD473" s="84" ph="1"/>
      <c r="BHE473" s="84" ph="1"/>
      <c r="BHF473" s="84" ph="1"/>
      <c r="BHG473" s="84" ph="1"/>
      <c r="BHH473" s="84" ph="1"/>
      <c r="BHI473" s="84" ph="1"/>
      <c r="BHJ473" s="84" ph="1"/>
      <c r="BHK473" s="84" ph="1"/>
      <c r="BHL473" s="84" ph="1"/>
      <c r="BHM473" s="84" ph="1"/>
      <c r="BHN473" s="84" ph="1"/>
      <c r="BHO473" s="84" ph="1"/>
      <c r="BHP473" s="84" ph="1"/>
      <c r="BHQ473" s="84" ph="1"/>
      <c r="BHR473" s="84" ph="1"/>
      <c r="BHS473" s="84" ph="1"/>
      <c r="BHT473" s="84" ph="1"/>
      <c r="BHU473" s="84" ph="1"/>
      <c r="BHV473" s="84" ph="1"/>
      <c r="BHW473" s="84" ph="1"/>
      <c r="BHX473" s="84" ph="1"/>
      <c r="BHY473" s="84" ph="1"/>
      <c r="BHZ473" s="84" ph="1"/>
      <c r="BIA473" s="84" ph="1"/>
      <c r="BIB473" s="84" ph="1"/>
      <c r="BIC473" s="84" ph="1"/>
      <c r="BID473" s="84" ph="1"/>
      <c r="BIE473" s="84" ph="1"/>
      <c r="BIF473" s="84" ph="1"/>
      <c r="BIG473" s="84" ph="1"/>
      <c r="BIH473" s="84" ph="1"/>
      <c r="BII473" s="84" ph="1"/>
      <c r="BIJ473" s="84" ph="1"/>
      <c r="BIK473" s="84" ph="1"/>
      <c r="BIL473" s="84" ph="1"/>
      <c r="BIM473" s="84" ph="1"/>
      <c r="BIN473" s="84" ph="1"/>
      <c r="BIO473" s="84" ph="1"/>
      <c r="BIP473" s="84" ph="1"/>
      <c r="BIQ473" s="84" ph="1"/>
      <c r="BIR473" s="84" ph="1"/>
      <c r="BIS473" s="84" ph="1"/>
      <c r="BIT473" s="84" ph="1"/>
      <c r="BIU473" s="84" ph="1"/>
      <c r="BIV473" s="84" ph="1"/>
      <c r="BIW473" s="84" ph="1"/>
      <c r="BIX473" s="84" ph="1"/>
      <c r="BIY473" s="84" ph="1"/>
      <c r="BIZ473" s="84" ph="1"/>
      <c r="BJA473" s="84" ph="1"/>
      <c r="BJB473" s="84" ph="1"/>
      <c r="BJC473" s="84" ph="1"/>
      <c r="BJD473" s="84" ph="1"/>
      <c r="BJE473" s="84" ph="1"/>
      <c r="BJF473" s="84" ph="1"/>
      <c r="BJG473" s="84" ph="1"/>
      <c r="BJH473" s="84" ph="1"/>
      <c r="BJI473" s="84" ph="1"/>
      <c r="BJJ473" s="84" ph="1"/>
      <c r="BJK473" s="84" ph="1"/>
      <c r="BJL473" s="84" ph="1"/>
      <c r="BJM473" s="84" ph="1"/>
      <c r="BJN473" s="84" ph="1"/>
      <c r="BJO473" s="84" ph="1"/>
      <c r="BJP473" s="84" ph="1"/>
      <c r="BJQ473" s="84" ph="1"/>
      <c r="BJR473" s="84" ph="1"/>
      <c r="BJS473" s="84" ph="1"/>
      <c r="BJT473" s="84" ph="1"/>
      <c r="BJU473" s="84" ph="1"/>
      <c r="BJV473" s="84" ph="1"/>
      <c r="BJW473" s="84" ph="1"/>
      <c r="BJX473" s="84" ph="1"/>
      <c r="BJY473" s="84" ph="1"/>
      <c r="BJZ473" s="84" ph="1"/>
      <c r="BKA473" s="84" ph="1"/>
      <c r="BKB473" s="84" ph="1"/>
      <c r="BKC473" s="84" ph="1"/>
      <c r="BKD473" s="84" ph="1"/>
      <c r="BKE473" s="84" ph="1"/>
      <c r="BKF473" s="84" ph="1"/>
      <c r="BKG473" s="84" ph="1"/>
      <c r="BKH473" s="84" ph="1"/>
      <c r="BKI473" s="84" ph="1"/>
      <c r="BKJ473" s="84" ph="1"/>
      <c r="BKK473" s="84" ph="1"/>
      <c r="BKL473" s="84" ph="1"/>
      <c r="BKM473" s="84" ph="1"/>
      <c r="BKN473" s="84" ph="1"/>
      <c r="BKO473" s="84" ph="1"/>
      <c r="BKP473" s="84" ph="1"/>
      <c r="BKQ473" s="84" ph="1"/>
      <c r="BKR473" s="84" ph="1"/>
      <c r="BKS473" s="84" ph="1"/>
      <c r="BKT473" s="84" ph="1"/>
      <c r="BKU473" s="84" ph="1"/>
      <c r="BKV473" s="84" ph="1"/>
      <c r="BKW473" s="84" ph="1"/>
      <c r="BKX473" s="84" ph="1"/>
      <c r="BKY473" s="84" ph="1"/>
      <c r="BKZ473" s="84" ph="1"/>
      <c r="BLA473" s="84" ph="1"/>
      <c r="BLB473" s="84" ph="1"/>
      <c r="BLC473" s="84" ph="1"/>
      <c r="BLD473" s="84" ph="1"/>
      <c r="BLE473" s="84" ph="1"/>
      <c r="BLF473" s="84" ph="1"/>
      <c r="BLG473" s="84" ph="1"/>
      <c r="BLH473" s="84" ph="1"/>
      <c r="BLI473" s="84" ph="1"/>
      <c r="BLJ473" s="84" ph="1"/>
      <c r="BLK473" s="84" ph="1"/>
      <c r="BLL473" s="84" ph="1"/>
      <c r="BLM473" s="84" ph="1"/>
      <c r="BLN473" s="84" ph="1"/>
      <c r="BLO473" s="84" ph="1"/>
      <c r="BLP473" s="84" ph="1"/>
      <c r="BLQ473" s="84" ph="1"/>
      <c r="BLR473" s="84" ph="1"/>
      <c r="BLS473" s="84" ph="1"/>
      <c r="BLT473" s="84" ph="1"/>
      <c r="BLU473" s="84" ph="1"/>
      <c r="BLV473" s="84" ph="1"/>
      <c r="BLW473" s="84" ph="1"/>
      <c r="BLX473" s="84" ph="1"/>
      <c r="BLY473" s="84" ph="1"/>
      <c r="BLZ473" s="84" ph="1"/>
      <c r="BMA473" s="84" ph="1"/>
      <c r="BMB473" s="84" ph="1"/>
      <c r="BMC473" s="84" ph="1"/>
      <c r="BMD473" s="84" ph="1"/>
      <c r="BME473" s="84" ph="1"/>
      <c r="BMF473" s="84" ph="1"/>
      <c r="BMG473" s="84" ph="1"/>
      <c r="BMH473" s="84" ph="1"/>
      <c r="BMI473" s="84" ph="1"/>
      <c r="BMJ473" s="84" ph="1"/>
      <c r="BMK473" s="84" ph="1"/>
      <c r="BML473" s="84" ph="1"/>
      <c r="BMM473" s="84" ph="1"/>
      <c r="BMN473" s="84" ph="1"/>
      <c r="BMO473" s="84" ph="1"/>
      <c r="BMP473" s="84" ph="1"/>
      <c r="BMQ473" s="84" ph="1"/>
      <c r="BMR473" s="84" ph="1"/>
      <c r="BMS473" s="84" ph="1"/>
      <c r="BMT473" s="84" ph="1"/>
      <c r="BMU473" s="84" ph="1"/>
      <c r="BMV473" s="84" ph="1"/>
      <c r="BMW473" s="84" ph="1"/>
      <c r="BMX473" s="84" ph="1"/>
      <c r="BMY473" s="84" ph="1"/>
      <c r="BMZ473" s="84" ph="1"/>
      <c r="BNA473" s="84" ph="1"/>
      <c r="BNB473" s="84" ph="1"/>
      <c r="BNC473" s="84" ph="1"/>
      <c r="BND473" s="84" ph="1"/>
      <c r="BNE473" s="84" ph="1"/>
      <c r="BNF473" s="84" ph="1"/>
      <c r="BNG473" s="84" ph="1"/>
      <c r="BNH473" s="84" ph="1"/>
      <c r="BNI473" s="84" ph="1"/>
      <c r="BNJ473" s="84" ph="1"/>
      <c r="BNK473" s="84" ph="1"/>
      <c r="BNL473" s="84" ph="1"/>
      <c r="BNM473" s="84" ph="1"/>
      <c r="BNN473" s="84" ph="1"/>
      <c r="BNO473" s="84" ph="1"/>
      <c r="BNP473" s="84" ph="1"/>
      <c r="BNQ473" s="84" ph="1"/>
      <c r="BNR473" s="84" ph="1"/>
      <c r="BNS473" s="84" ph="1"/>
      <c r="BNT473" s="84" ph="1"/>
      <c r="BNU473" s="84" ph="1"/>
      <c r="BNV473" s="84" ph="1"/>
      <c r="BNW473" s="84" ph="1"/>
      <c r="BNX473" s="84" ph="1"/>
      <c r="BNY473" s="84" ph="1"/>
      <c r="BNZ473" s="84" ph="1"/>
      <c r="BOA473" s="84" ph="1"/>
      <c r="BOB473" s="84" ph="1"/>
      <c r="BOC473" s="84" ph="1"/>
      <c r="BOD473" s="84" ph="1"/>
      <c r="BOE473" s="84" ph="1"/>
      <c r="BOF473" s="84" ph="1"/>
      <c r="BOG473" s="84" ph="1"/>
      <c r="BOH473" s="84" ph="1"/>
      <c r="BOI473" s="84" ph="1"/>
      <c r="BOJ473" s="84" ph="1"/>
      <c r="BOK473" s="84" ph="1"/>
      <c r="BOL473" s="84" ph="1"/>
      <c r="BOM473" s="84" ph="1"/>
      <c r="BON473" s="84" ph="1"/>
      <c r="BOO473" s="84" ph="1"/>
      <c r="BOP473" s="84" ph="1"/>
      <c r="BOQ473" s="84" ph="1"/>
      <c r="BOR473" s="84" ph="1"/>
      <c r="BOS473" s="84" ph="1"/>
      <c r="BOT473" s="84" ph="1"/>
      <c r="BOU473" s="84" ph="1"/>
      <c r="BOV473" s="84" ph="1"/>
      <c r="BOW473" s="84" ph="1"/>
      <c r="BOX473" s="84" ph="1"/>
      <c r="BOY473" s="84" ph="1"/>
      <c r="BOZ473" s="84" ph="1"/>
      <c r="BPA473" s="84" ph="1"/>
      <c r="BPB473" s="84" ph="1"/>
      <c r="BPC473" s="84" ph="1"/>
      <c r="BPD473" s="84" ph="1"/>
      <c r="BPE473" s="84" ph="1"/>
      <c r="BPF473" s="84" ph="1"/>
      <c r="BPG473" s="84" ph="1"/>
      <c r="BPH473" s="84" ph="1"/>
      <c r="BPI473" s="84" ph="1"/>
      <c r="BPJ473" s="84" ph="1"/>
      <c r="BPK473" s="84" ph="1"/>
      <c r="BPL473" s="84" ph="1"/>
      <c r="BPM473" s="84" ph="1"/>
      <c r="BPN473" s="84" ph="1"/>
      <c r="BPO473" s="84" ph="1"/>
      <c r="BPP473" s="84" ph="1"/>
      <c r="BPQ473" s="84" ph="1"/>
      <c r="BPR473" s="84" ph="1"/>
      <c r="BPS473" s="84" ph="1"/>
      <c r="BPT473" s="84" ph="1"/>
      <c r="BPU473" s="84" ph="1"/>
      <c r="BPV473" s="84" ph="1"/>
      <c r="BPW473" s="84" ph="1"/>
    </row>
    <row r="474" spans="10:1791" ht="24.75">
      <c r="J474" s="220" ph="1"/>
      <c r="P474" s="2" ph="1"/>
      <c r="Q474" s="367" ph="1"/>
      <c r="R474" s="340" ph="1"/>
      <c r="S474" s="19" ph="1"/>
      <c r="T474" s="385" ph="1"/>
      <c r="U474" s="2" ph="1"/>
      <c r="V474" s="2" ph="1"/>
      <c r="W474" s="2" ph="1"/>
      <c r="X474" s="2" ph="1"/>
      <c r="Y474" s="2" ph="1"/>
      <c r="Z474" s="2" ph="1"/>
      <c r="AA474" s="2" ph="1"/>
      <c r="AB474" s="2" ph="1"/>
      <c r="AC474" s="2" ph="1"/>
      <c r="AD474" s="2" ph="1"/>
      <c r="AE474" s="2" ph="1"/>
      <c r="AF474" s="84" ph="1"/>
      <c r="AG474" s="84" ph="1"/>
      <c r="AH474" s="84" ph="1"/>
      <c r="AI474" s="84" ph="1"/>
      <c r="AJ474" s="84" ph="1"/>
      <c r="AK474" s="84" ph="1"/>
      <c r="AL474" s="84" ph="1"/>
      <c r="AM474" s="84" ph="1"/>
      <c r="AN474" s="84" ph="1"/>
      <c r="AO474" s="84" ph="1"/>
      <c r="AP474" s="84" ph="1"/>
      <c r="AQ474" s="84" ph="1"/>
      <c r="AR474" s="84" ph="1"/>
      <c r="AS474" s="84" ph="1"/>
      <c r="AT474" s="84" ph="1"/>
      <c r="AU474" s="84" ph="1"/>
      <c r="AV474" s="84" ph="1"/>
      <c r="AW474" s="84" ph="1"/>
      <c r="AX474" s="84" ph="1"/>
      <c r="AY474" s="84" ph="1"/>
      <c r="AZ474" s="84" ph="1"/>
      <c r="BA474" s="84" ph="1"/>
      <c r="BB474" s="84" ph="1"/>
      <c r="BC474" s="84" ph="1"/>
      <c r="BD474" s="84" ph="1"/>
      <c r="BE474" s="84" ph="1"/>
      <c r="BF474" s="84" ph="1"/>
      <c r="BG474" s="84" ph="1"/>
      <c r="BH474" s="84" ph="1"/>
      <c r="BI474" s="84" ph="1"/>
      <c r="BJ474" s="84" ph="1"/>
      <c r="BK474" s="84" ph="1"/>
      <c r="BL474" s="84" ph="1"/>
      <c r="BM474" s="84" ph="1"/>
      <c r="BN474" s="84" ph="1"/>
      <c r="BO474" s="84" ph="1"/>
      <c r="BP474" s="84" ph="1"/>
      <c r="BQ474" s="84" ph="1"/>
      <c r="BR474" s="84" ph="1"/>
      <c r="BS474" s="84" ph="1"/>
      <c r="BT474" s="84" ph="1"/>
      <c r="BU474" s="84" ph="1"/>
      <c r="BV474" s="84" ph="1"/>
      <c r="BW474" s="84" ph="1"/>
      <c r="BX474" s="84" ph="1"/>
      <c r="BY474" s="84" ph="1"/>
      <c r="BZ474" s="84" ph="1"/>
      <c r="CA474" s="84" ph="1"/>
      <c r="CB474" s="84" ph="1"/>
      <c r="CC474" s="84" ph="1"/>
      <c r="CD474" s="84" ph="1"/>
      <c r="CE474" s="84" ph="1"/>
      <c r="CF474" s="84" ph="1"/>
      <c r="CG474" s="84" ph="1"/>
      <c r="CH474" s="84" ph="1"/>
      <c r="CI474" s="84" ph="1"/>
      <c r="CJ474" s="84" ph="1"/>
      <c r="CK474" s="84" ph="1"/>
      <c r="CL474" s="84" ph="1"/>
      <c r="CM474" s="84" ph="1"/>
      <c r="CN474" s="84" ph="1"/>
      <c r="CO474" s="84" ph="1"/>
      <c r="CP474" s="84" ph="1"/>
      <c r="CQ474" s="84" ph="1"/>
      <c r="CR474" s="84" ph="1"/>
      <c r="CS474" s="84" ph="1"/>
      <c r="CT474" s="84" ph="1"/>
      <c r="CU474" s="84" ph="1"/>
      <c r="CV474" s="84" ph="1"/>
      <c r="CW474" s="84" ph="1"/>
      <c r="CX474" s="84" ph="1"/>
      <c r="CY474" s="84" ph="1"/>
      <c r="CZ474" s="84" ph="1"/>
      <c r="DA474" s="84" ph="1"/>
      <c r="DB474" s="84" ph="1"/>
      <c r="DC474" s="84" ph="1"/>
      <c r="DD474" s="84" ph="1"/>
      <c r="DE474" s="84" ph="1"/>
      <c r="DF474" s="84" ph="1"/>
      <c r="DG474" s="84" ph="1"/>
      <c r="DH474" s="84" ph="1"/>
      <c r="DI474" s="84" ph="1"/>
      <c r="DJ474" s="84" ph="1"/>
      <c r="DK474" s="84" ph="1"/>
      <c r="DL474" s="84" ph="1"/>
      <c r="DM474" s="84" ph="1"/>
      <c r="DN474" s="84" ph="1"/>
      <c r="DO474" s="84" ph="1"/>
      <c r="DP474" s="84" ph="1"/>
      <c r="DQ474" s="84" ph="1"/>
      <c r="DR474" s="84" ph="1"/>
      <c r="DS474" s="84" ph="1"/>
      <c r="DT474" s="84" ph="1"/>
      <c r="DU474" s="84" ph="1"/>
      <c r="DV474" s="84" ph="1"/>
      <c r="DW474" s="84" ph="1"/>
      <c r="DX474" s="84" ph="1"/>
      <c r="DY474" s="84" ph="1"/>
      <c r="DZ474" s="84" ph="1"/>
      <c r="EA474" s="84" ph="1"/>
      <c r="EB474" s="84" ph="1"/>
      <c r="EC474" s="84" ph="1"/>
      <c r="ED474" s="84" ph="1"/>
      <c r="EE474" s="84" ph="1"/>
      <c r="EF474" s="84" ph="1"/>
      <c r="EG474" s="84" ph="1"/>
      <c r="EH474" s="84" ph="1"/>
      <c r="EI474" s="84" ph="1"/>
      <c r="EJ474" s="84" ph="1"/>
      <c r="EK474" s="84" ph="1"/>
      <c r="EL474" s="84" ph="1"/>
      <c r="EM474" s="84" ph="1"/>
      <c r="EN474" s="84" ph="1"/>
      <c r="EO474" s="84" ph="1"/>
      <c r="EP474" s="84" ph="1"/>
      <c r="EQ474" s="84" ph="1"/>
      <c r="ER474" s="84" ph="1"/>
      <c r="ES474" s="84" ph="1"/>
      <c r="ET474" s="84" ph="1"/>
      <c r="EU474" s="84" ph="1"/>
      <c r="EV474" s="84" ph="1"/>
      <c r="EW474" s="84" ph="1"/>
      <c r="EX474" s="84" ph="1"/>
      <c r="EY474" s="84" ph="1"/>
      <c r="EZ474" s="84" ph="1"/>
      <c r="FA474" s="84" ph="1"/>
      <c r="FB474" s="84" ph="1"/>
      <c r="FC474" s="84" ph="1"/>
      <c r="FD474" s="84" ph="1"/>
      <c r="FE474" s="84" ph="1"/>
      <c r="FF474" s="84" ph="1"/>
      <c r="FG474" s="84" ph="1"/>
      <c r="FH474" s="84" ph="1"/>
      <c r="FI474" s="84" ph="1"/>
      <c r="FJ474" s="84" ph="1"/>
      <c r="FK474" s="84" ph="1"/>
      <c r="FL474" s="84" ph="1"/>
      <c r="FM474" s="84" ph="1"/>
      <c r="FN474" s="84" ph="1"/>
      <c r="FO474" s="84" ph="1"/>
      <c r="FP474" s="84" ph="1"/>
      <c r="FQ474" s="84" ph="1"/>
      <c r="FR474" s="84" ph="1"/>
      <c r="FS474" s="84" ph="1"/>
      <c r="FT474" s="84" ph="1"/>
      <c r="FU474" s="84" ph="1"/>
      <c r="FV474" s="84" ph="1"/>
      <c r="FW474" s="84" ph="1"/>
      <c r="FX474" s="84" ph="1"/>
      <c r="FY474" s="84" ph="1"/>
      <c r="FZ474" s="84" ph="1"/>
      <c r="GA474" s="84" ph="1"/>
      <c r="GB474" s="84" ph="1"/>
      <c r="GC474" s="84" ph="1"/>
      <c r="GD474" s="84" ph="1"/>
      <c r="GE474" s="84" ph="1"/>
      <c r="GF474" s="84" ph="1"/>
      <c r="GG474" s="84" ph="1"/>
      <c r="GH474" s="84" ph="1"/>
      <c r="GI474" s="84" ph="1"/>
      <c r="GJ474" s="84" ph="1"/>
      <c r="GK474" s="84" ph="1"/>
      <c r="GL474" s="84" ph="1"/>
      <c r="GM474" s="84" ph="1"/>
      <c r="GN474" s="84" ph="1"/>
      <c r="GO474" s="84" ph="1"/>
      <c r="GP474" s="84" ph="1"/>
      <c r="GQ474" s="84" ph="1"/>
      <c r="GR474" s="84" ph="1"/>
      <c r="GS474" s="84" ph="1"/>
      <c r="GT474" s="84" ph="1"/>
      <c r="GU474" s="84" ph="1"/>
      <c r="GV474" s="84" ph="1"/>
      <c r="GW474" s="84" ph="1"/>
      <c r="GX474" s="84" ph="1"/>
      <c r="GY474" s="84" ph="1"/>
      <c r="GZ474" s="84" ph="1"/>
      <c r="HA474" s="84" ph="1"/>
      <c r="HB474" s="84" ph="1"/>
      <c r="HC474" s="84" ph="1"/>
      <c r="HD474" s="84" ph="1"/>
      <c r="HE474" s="84" ph="1"/>
      <c r="HF474" s="84" ph="1"/>
      <c r="HG474" s="84" ph="1"/>
      <c r="HH474" s="84" ph="1"/>
      <c r="HI474" s="84" ph="1"/>
      <c r="HJ474" s="84" ph="1"/>
      <c r="HK474" s="84" ph="1"/>
      <c r="HL474" s="84" ph="1"/>
      <c r="HM474" s="84" ph="1"/>
      <c r="HN474" s="84" ph="1"/>
      <c r="HO474" s="84" ph="1"/>
      <c r="HP474" s="84" ph="1"/>
      <c r="HQ474" s="84" ph="1"/>
      <c r="HR474" s="84" ph="1"/>
      <c r="HS474" s="84" ph="1"/>
      <c r="HT474" s="84" ph="1"/>
      <c r="HU474" s="84" ph="1"/>
      <c r="HV474" s="84" ph="1"/>
      <c r="HW474" s="84" ph="1"/>
      <c r="HX474" s="84" ph="1"/>
      <c r="HY474" s="84" ph="1"/>
      <c r="HZ474" s="84" ph="1"/>
      <c r="IA474" s="84" ph="1"/>
      <c r="IB474" s="84" ph="1"/>
      <c r="IC474" s="84" ph="1"/>
      <c r="ID474" s="84" ph="1"/>
      <c r="IE474" s="84" ph="1"/>
      <c r="IF474" s="84" ph="1"/>
      <c r="IG474" s="84" ph="1"/>
      <c r="IH474" s="84" ph="1"/>
      <c r="II474" s="84" ph="1"/>
      <c r="IJ474" s="84" ph="1"/>
      <c r="IK474" s="84" ph="1"/>
      <c r="IL474" s="84" ph="1"/>
      <c r="IM474" s="84" ph="1"/>
      <c r="IN474" s="84" ph="1"/>
      <c r="IO474" s="84" ph="1"/>
      <c r="IP474" s="84" ph="1"/>
      <c r="IQ474" s="84" ph="1"/>
      <c r="IR474" s="84" ph="1"/>
      <c r="IS474" s="84" ph="1"/>
      <c r="IT474" s="84" ph="1"/>
      <c r="IU474" s="84" ph="1"/>
      <c r="IV474" s="84" ph="1"/>
      <c r="IW474" s="84" ph="1"/>
      <c r="IX474" s="84" ph="1"/>
      <c r="IY474" s="84" ph="1"/>
      <c r="IZ474" s="84" ph="1"/>
      <c r="JA474" s="84" ph="1"/>
      <c r="JB474" s="84" ph="1"/>
      <c r="JC474" s="84" ph="1"/>
      <c r="JD474" s="84" ph="1"/>
      <c r="JE474" s="84" ph="1"/>
      <c r="JF474" s="84" ph="1"/>
      <c r="JG474" s="84" ph="1"/>
      <c r="JH474" s="84" ph="1"/>
      <c r="JI474" s="84" ph="1"/>
      <c r="JJ474" s="84" ph="1"/>
      <c r="JK474" s="84" ph="1"/>
      <c r="JL474" s="84" ph="1"/>
      <c r="JM474" s="84" ph="1"/>
      <c r="JN474" s="84" ph="1"/>
      <c r="JO474" s="84" ph="1"/>
      <c r="JP474" s="84" ph="1"/>
      <c r="JQ474" s="84" ph="1"/>
      <c r="JR474" s="84" ph="1"/>
      <c r="JS474" s="84" ph="1"/>
      <c r="JT474" s="84" ph="1"/>
      <c r="JU474" s="84" ph="1"/>
      <c r="JV474" s="84" ph="1"/>
      <c r="JW474" s="84" ph="1"/>
      <c r="JX474" s="84" ph="1"/>
      <c r="JY474" s="84" ph="1"/>
      <c r="JZ474" s="84" ph="1"/>
      <c r="KA474" s="84" ph="1"/>
      <c r="KB474" s="84" ph="1"/>
      <c r="KC474" s="84" ph="1"/>
      <c r="KD474" s="84" ph="1"/>
      <c r="KE474" s="84" ph="1"/>
      <c r="KF474" s="84" ph="1"/>
      <c r="KG474" s="84" ph="1"/>
      <c r="KH474" s="84" ph="1"/>
      <c r="KI474" s="84" ph="1"/>
      <c r="KJ474" s="84" ph="1"/>
      <c r="KK474" s="84" ph="1"/>
      <c r="KL474" s="84" ph="1"/>
      <c r="KM474" s="84" ph="1"/>
      <c r="KN474" s="84" ph="1"/>
      <c r="KO474" s="84" ph="1"/>
      <c r="KP474" s="84" ph="1"/>
      <c r="KQ474" s="84" ph="1"/>
      <c r="KR474" s="84" ph="1"/>
      <c r="KS474" s="84" ph="1"/>
      <c r="KT474" s="84" ph="1"/>
      <c r="KU474" s="84" ph="1"/>
      <c r="KV474" s="84" ph="1"/>
      <c r="KW474" s="84" ph="1"/>
      <c r="KX474" s="84" ph="1"/>
      <c r="KY474" s="84" ph="1"/>
      <c r="KZ474" s="84" ph="1"/>
      <c r="LA474" s="84" ph="1"/>
      <c r="LB474" s="84" ph="1"/>
      <c r="LC474" s="84" ph="1"/>
      <c r="LD474" s="84" ph="1"/>
      <c r="LE474" s="84" ph="1"/>
      <c r="LF474" s="84" ph="1"/>
      <c r="LG474" s="84" ph="1"/>
      <c r="LH474" s="84" ph="1"/>
      <c r="LI474" s="84" ph="1"/>
      <c r="LJ474" s="84" ph="1"/>
      <c r="LK474" s="84" ph="1"/>
      <c r="LL474" s="84" ph="1"/>
      <c r="LM474" s="84" ph="1"/>
      <c r="LN474" s="84" ph="1"/>
      <c r="LO474" s="84" ph="1"/>
      <c r="LP474" s="84" ph="1"/>
      <c r="LQ474" s="84" ph="1"/>
      <c r="LR474" s="84" ph="1"/>
      <c r="LS474" s="84" ph="1"/>
      <c r="LT474" s="84" ph="1"/>
      <c r="LU474" s="84" ph="1"/>
      <c r="LV474" s="84" ph="1"/>
      <c r="LW474" s="84" ph="1"/>
      <c r="LX474" s="84" ph="1"/>
      <c r="LY474" s="84" ph="1"/>
      <c r="LZ474" s="84" ph="1"/>
      <c r="MA474" s="84" ph="1"/>
      <c r="MB474" s="84" ph="1"/>
      <c r="MC474" s="84" ph="1"/>
      <c r="MD474" s="84" ph="1"/>
      <c r="ME474" s="84" ph="1"/>
      <c r="MF474" s="84" ph="1"/>
      <c r="MG474" s="84" ph="1"/>
      <c r="MH474" s="84" ph="1"/>
      <c r="MI474" s="84" ph="1"/>
      <c r="MJ474" s="84" ph="1"/>
      <c r="MK474" s="84" ph="1"/>
      <c r="ML474" s="84" ph="1"/>
      <c r="MM474" s="84" ph="1"/>
      <c r="MN474" s="84" ph="1"/>
      <c r="MO474" s="84" ph="1"/>
      <c r="MP474" s="84" ph="1"/>
      <c r="MQ474" s="84" ph="1"/>
      <c r="MR474" s="84" ph="1"/>
      <c r="MS474" s="84" ph="1"/>
      <c r="MT474" s="84" ph="1"/>
      <c r="MU474" s="84" ph="1"/>
      <c r="MV474" s="84" ph="1"/>
      <c r="MW474" s="84" ph="1"/>
      <c r="MX474" s="84" ph="1"/>
      <c r="MY474" s="84" ph="1"/>
      <c r="MZ474" s="84" ph="1"/>
      <c r="NA474" s="84" ph="1"/>
      <c r="NB474" s="84" ph="1"/>
      <c r="NC474" s="84" ph="1"/>
      <c r="ND474" s="84" ph="1"/>
      <c r="NE474" s="84" ph="1"/>
      <c r="NF474" s="84" ph="1"/>
      <c r="NG474" s="84" ph="1"/>
      <c r="NH474" s="84" ph="1"/>
      <c r="NI474" s="84" ph="1"/>
      <c r="NJ474" s="84" ph="1"/>
      <c r="NK474" s="84" ph="1"/>
      <c r="NL474" s="84" ph="1"/>
      <c r="NM474" s="84" ph="1"/>
      <c r="NN474" s="84" ph="1"/>
      <c r="NO474" s="84" ph="1"/>
      <c r="NP474" s="84" ph="1"/>
      <c r="NQ474" s="84" ph="1"/>
      <c r="NR474" s="84" ph="1"/>
      <c r="NS474" s="84" ph="1"/>
      <c r="NT474" s="84" ph="1"/>
      <c r="NU474" s="84" ph="1"/>
      <c r="NV474" s="84" ph="1"/>
      <c r="NW474" s="84" ph="1"/>
      <c r="NX474" s="84" ph="1"/>
      <c r="NY474" s="84" ph="1"/>
      <c r="NZ474" s="84" ph="1"/>
      <c r="OA474" s="84" ph="1"/>
      <c r="OB474" s="84" ph="1"/>
      <c r="OC474" s="84" ph="1"/>
      <c r="OD474" s="84" ph="1"/>
      <c r="OE474" s="84" ph="1"/>
      <c r="OF474" s="84" ph="1"/>
      <c r="OG474" s="84" ph="1"/>
      <c r="OH474" s="84" ph="1"/>
      <c r="OI474" s="84" ph="1"/>
      <c r="OJ474" s="84" ph="1"/>
      <c r="OK474" s="84" ph="1"/>
      <c r="OL474" s="84" ph="1"/>
      <c r="OM474" s="84" ph="1"/>
      <c r="ON474" s="84" ph="1"/>
      <c r="OO474" s="84" ph="1"/>
      <c r="OP474" s="84" ph="1"/>
      <c r="OQ474" s="84" ph="1"/>
      <c r="OR474" s="84" ph="1"/>
      <c r="OS474" s="84" ph="1"/>
      <c r="OT474" s="84" ph="1"/>
      <c r="OU474" s="84" ph="1"/>
      <c r="OV474" s="84" ph="1"/>
      <c r="OW474" s="84" ph="1"/>
      <c r="OX474" s="84" ph="1"/>
      <c r="OY474" s="84" ph="1"/>
      <c r="OZ474" s="84" ph="1"/>
      <c r="PA474" s="84" ph="1"/>
      <c r="PB474" s="84" ph="1"/>
      <c r="PC474" s="84" ph="1"/>
      <c r="PD474" s="84" ph="1"/>
      <c r="PE474" s="84" ph="1"/>
      <c r="PF474" s="84" ph="1"/>
      <c r="PG474" s="84" ph="1"/>
      <c r="PH474" s="84" ph="1"/>
      <c r="PI474" s="84" ph="1"/>
      <c r="PJ474" s="84" ph="1"/>
      <c r="PK474" s="84" ph="1"/>
      <c r="PL474" s="84" ph="1"/>
      <c r="PM474" s="84" ph="1"/>
      <c r="PN474" s="84" ph="1"/>
      <c r="PO474" s="84" ph="1"/>
      <c r="PP474" s="84" ph="1"/>
      <c r="PQ474" s="84" ph="1"/>
      <c r="PR474" s="84" ph="1"/>
      <c r="PS474" s="84" ph="1"/>
      <c r="PT474" s="84" ph="1"/>
      <c r="PU474" s="84" ph="1"/>
      <c r="PV474" s="84" ph="1"/>
      <c r="PW474" s="84" ph="1"/>
      <c r="PX474" s="84" ph="1"/>
      <c r="PY474" s="84" ph="1"/>
      <c r="PZ474" s="84" ph="1"/>
      <c r="QA474" s="84" ph="1"/>
      <c r="QB474" s="84" ph="1"/>
      <c r="QC474" s="84" ph="1"/>
      <c r="QD474" s="84" ph="1"/>
      <c r="QE474" s="84" ph="1"/>
      <c r="QF474" s="84" ph="1"/>
      <c r="QG474" s="84" ph="1"/>
      <c r="QH474" s="84" ph="1"/>
      <c r="QI474" s="84" ph="1"/>
      <c r="QJ474" s="84" ph="1"/>
      <c r="QK474" s="84" ph="1"/>
      <c r="QL474" s="84" ph="1"/>
      <c r="QM474" s="84" ph="1"/>
      <c r="QN474" s="84" ph="1"/>
      <c r="QO474" s="84" ph="1"/>
      <c r="QP474" s="84" ph="1"/>
      <c r="QQ474" s="84" ph="1"/>
      <c r="QR474" s="84" ph="1"/>
      <c r="QS474" s="84" ph="1"/>
      <c r="QT474" s="84" ph="1"/>
      <c r="QU474" s="84" ph="1"/>
      <c r="QV474" s="84" ph="1"/>
      <c r="QW474" s="84" ph="1"/>
      <c r="QX474" s="84" ph="1"/>
      <c r="QY474" s="84" ph="1"/>
      <c r="QZ474" s="84" ph="1"/>
      <c r="RA474" s="84" ph="1"/>
      <c r="RB474" s="84" ph="1"/>
      <c r="RC474" s="84" ph="1"/>
      <c r="RD474" s="84" ph="1"/>
      <c r="RE474" s="84" ph="1"/>
      <c r="RF474" s="84" ph="1"/>
      <c r="RG474" s="84" ph="1"/>
      <c r="RH474" s="84" ph="1"/>
      <c r="RI474" s="84" ph="1"/>
      <c r="RJ474" s="84" ph="1"/>
      <c r="RK474" s="84" ph="1"/>
      <c r="RL474" s="84" ph="1"/>
      <c r="RM474" s="84" ph="1"/>
      <c r="RN474" s="84" ph="1"/>
      <c r="RO474" s="84" ph="1"/>
      <c r="RP474" s="84" ph="1"/>
      <c r="RQ474" s="84" ph="1"/>
      <c r="RR474" s="84" ph="1"/>
      <c r="RS474" s="84" ph="1"/>
      <c r="RT474" s="84" ph="1"/>
      <c r="RU474" s="84" ph="1"/>
      <c r="RV474" s="84" ph="1"/>
      <c r="RW474" s="84" ph="1"/>
      <c r="RX474" s="84" ph="1"/>
      <c r="RY474" s="84" ph="1"/>
      <c r="RZ474" s="84" ph="1"/>
      <c r="SA474" s="84" ph="1"/>
      <c r="SB474" s="84" ph="1"/>
      <c r="SC474" s="84" ph="1"/>
      <c r="SD474" s="84" ph="1"/>
      <c r="SE474" s="84" ph="1"/>
      <c r="SF474" s="84" ph="1"/>
      <c r="SG474" s="84" ph="1"/>
      <c r="SH474" s="84" ph="1"/>
      <c r="SI474" s="84" ph="1"/>
      <c r="SJ474" s="84" ph="1"/>
      <c r="SK474" s="84" ph="1"/>
      <c r="SL474" s="84" ph="1"/>
      <c r="SM474" s="84" ph="1"/>
      <c r="SN474" s="84" ph="1"/>
      <c r="SO474" s="84" ph="1"/>
      <c r="SP474" s="84" ph="1"/>
      <c r="SQ474" s="84" ph="1"/>
      <c r="SR474" s="84" ph="1"/>
      <c r="SS474" s="84" ph="1"/>
      <c r="ST474" s="84" ph="1"/>
      <c r="SU474" s="84" ph="1"/>
      <c r="SV474" s="84" ph="1"/>
      <c r="SW474" s="84" ph="1"/>
      <c r="SX474" s="84" ph="1"/>
      <c r="SY474" s="84" ph="1"/>
      <c r="SZ474" s="84" ph="1"/>
      <c r="TA474" s="84" ph="1"/>
      <c r="TB474" s="84" ph="1"/>
      <c r="TC474" s="84" ph="1"/>
      <c r="TD474" s="84" ph="1"/>
      <c r="TE474" s="84" ph="1"/>
      <c r="TF474" s="84" ph="1"/>
      <c r="TG474" s="84" ph="1"/>
      <c r="TH474" s="84" ph="1"/>
      <c r="TI474" s="84" ph="1"/>
      <c r="TJ474" s="84" ph="1"/>
      <c r="TK474" s="84" ph="1"/>
      <c r="TL474" s="84" ph="1"/>
      <c r="TM474" s="84" ph="1"/>
      <c r="TN474" s="84" ph="1"/>
      <c r="TO474" s="84" ph="1"/>
      <c r="TP474" s="84" ph="1"/>
      <c r="TQ474" s="84" ph="1"/>
      <c r="TR474" s="84" ph="1"/>
      <c r="TS474" s="84" ph="1"/>
      <c r="TT474" s="84" ph="1"/>
      <c r="TU474" s="84" ph="1"/>
      <c r="TV474" s="84" ph="1"/>
      <c r="TW474" s="84" ph="1"/>
      <c r="TX474" s="84" ph="1"/>
      <c r="TY474" s="84" ph="1"/>
      <c r="TZ474" s="84" ph="1"/>
      <c r="UA474" s="84" ph="1"/>
      <c r="UB474" s="84" ph="1"/>
      <c r="UC474" s="84" ph="1"/>
      <c r="UD474" s="84" ph="1"/>
      <c r="UE474" s="84" ph="1"/>
      <c r="UF474" s="84" ph="1"/>
      <c r="UG474" s="84" ph="1"/>
      <c r="UH474" s="84" ph="1"/>
      <c r="UI474" s="84" ph="1"/>
      <c r="UJ474" s="84" ph="1"/>
      <c r="UK474" s="84" ph="1"/>
      <c r="UL474" s="84" ph="1"/>
      <c r="UM474" s="84" ph="1"/>
      <c r="UN474" s="84" ph="1"/>
      <c r="UO474" s="84" ph="1"/>
      <c r="UP474" s="84" ph="1"/>
      <c r="UQ474" s="84" ph="1"/>
      <c r="UR474" s="84" ph="1"/>
      <c r="US474" s="84" ph="1"/>
      <c r="UT474" s="84" ph="1"/>
      <c r="UU474" s="84" ph="1"/>
      <c r="UV474" s="84" ph="1"/>
      <c r="UW474" s="84" ph="1"/>
      <c r="UX474" s="84" ph="1"/>
      <c r="UY474" s="84" ph="1"/>
      <c r="UZ474" s="84" ph="1"/>
      <c r="VA474" s="84" ph="1"/>
      <c r="VB474" s="84" ph="1"/>
      <c r="VC474" s="84" ph="1"/>
      <c r="VD474" s="84" ph="1"/>
      <c r="VE474" s="84" ph="1"/>
      <c r="VF474" s="84" ph="1"/>
      <c r="VG474" s="84" ph="1"/>
      <c r="VH474" s="84" ph="1"/>
      <c r="VI474" s="84" ph="1"/>
      <c r="VJ474" s="84" ph="1"/>
      <c r="VK474" s="84" ph="1"/>
      <c r="VL474" s="84" ph="1"/>
      <c r="VM474" s="84" ph="1"/>
      <c r="VN474" s="84" ph="1"/>
      <c r="VO474" s="84" ph="1"/>
      <c r="VP474" s="84" ph="1"/>
      <c r="VQ474" s="84" ph="1"/>
      <c r="VR474" s="84" ph="1"/>
      <c r="VS474" s="84" ph="1"/>
      <c r="VT474" s="84" ph="1"/>
      <c r="VU474" s="84" ph="1"/>
      <c r="VV474" s="84" ph="1"/>
      <c r="VW474" s="84" ph="1"/>
      <c r="VX474" s="84" ph="1"/>
      <c r="VY474" s="84" ph="1"/>
      <c r="VZ474" s="84" ph="1"/>
      <c r="WA474" s="84" ph="1"/>
      <c r="WB474" s="84" ph="1"/>
      <c r="WC474" s="84" ph="1"/>
      <c r="WD474" s="84" ph="1"/>
      <c r="WE474" s="84" ph="1"/>
      <c r="WF474" s="84" ph="1"/>
      <c r="WG474" s="84" ph="1"/>
      <c r="WH474" s="84" ph="1"/>
      <c r="WI474" s="84" ph="1"/>
      <c r="WJ474" s="84" ph="1"/>
      <c r="WK474" s="84" ph="1"/>
      <c r="WL474" s="84" ph="1"/>
      <c r="WM474" s="84" ph="1"/>
      <c r="WN474" s="84" ph="1"/>
      <c r="WO474" s="84" ph="1"/>
      <c r="WP474" s="84" ph="1"/>
      <c r="WQ474" s="84" ph="1"/>
      <c r="WR474" s="84" ph="1"/>
      <c r="WS474" s="84" ph="1"/>
      <c r="WT474" s="84" ph="1"/>
      <c r="WU474" s="84" ph="1"/>
      <c r="WV474" s="84" ph="1"/>
      <c r="WW474" s="84" ph="1"/>
      <c r="WX474" s="84" ph="1"/>
      <c r="WY474" s="84" ph="1"/>
      <c r="WZ474" s="84" ph="1"/>
      <c r="XA474" s="84" ph="1"/>
      <c r="XB474" s="84" ph="1"/>
      <c r="XC474" s="84" ph="1"/>
      <c r="XD474" s="84" ph="1"/>
      <c r="XE474" s="84" ph="1"/>
      <c r="XF474" s="84" ph="1"/>
      <c r="XG474" s="84" ph="1"/>
      <c r="XH474" s="84" ph="1"/>
      <c r="XI474" s="84" ph="1"/>
      <c r="XJ474" s="84" ph="1"/>
      <c r="XK474" s="84" ph="1"/>
      <c r="XL474" s="84" ph="1"/>
      <c r="XM474" s="84" ph="1"/>
      <c r="XN474" s="84" ph="1"/>
      <c r="XO474" s="84" ph="1"/>
      <c r="XP474" s="84" ph="1"/>
      <c r="XQ474" s="84" ph="1"/>
      <c r="XR474" s="84" ph="1"/>
      <c r="XS474" s="84" ph="1"/>
      <c r="XT474" s="84" ph="1"/>
      <c r="XU474" s="84" ph="1"/>
      <c r="XV474" s="84" ph="1"/>
      <c r="XW474" s="84" ph="1"/>
      <c r="XX474" s="84" ph="1"/>
      <c r="XY474" s="84" ph="1"/>
      <c r="XZ474" s="84" ph="1"/>
      <c r="YA474" s="84" ph="1"/>
      <c r="YB474" s="84" ph="1"/>
      <c r="YC474" s="84" ph="1"/>
      <c r="YD474" s="84" ph="1"/>
      <c r="YE474" s="84" ph="1"/>
      <c r="YF474" s="84" ph="1"/>
      <c r="YG474" s="84" ph="1"/>
      <c r="YH474" s="84" ph="1"/>
      <c r="YI474" s="84" ph="1"/>
      <c r="YJ474" s="84" ph="1"/>
      <c r="YK474" s="84" ph="1"/>
      <c r="YL474" s="84" ph="1"/>
      <c r="YM474" s="84" ph="1"/>
      <c r="YN474" s="84" ph="1"/>
      <c r="YO474" s="84" ph="1"/>
      <c r="YP474" s="84" ph="1"/>
      <c r="YQ474" s="84" ph="1"/>
      <c r="YR474" s="84" ph="1"/>
      <c r="YS474" s="84" ph="1"/>
      <c r="YT474" s="84" ph="1"/>
      <c r="YU474" s="84" ph="1"/>
      <c r="YV474" s="84" ph="1"/>
      <c r="YW474" s="84" ph="1"/>
      <c r="YX474" s="84" ph="1"/>
      <c r="YY474" s="84" ph="1"/>
      <c r="YZ474" s="84" ph="1"/>
      <c r="ZA474" s="84" ph="1"/>
      <c r="ZB474" s="84" ph="1"/>
      <c r="ZC474" s="84" ph="1"/>
      <c r="ZD474" s="84" ph="1"/>
      <c r="ZE474" s="84" ph="1"/>
      <c r="ZF474" s="84" ph="1"/>
      <c r="ZG474" s="84" ph="1"/>
      <c r="ZH474" s="84" ph="1"/>
      <c r="ZI474" s="84" ph="1"/>
      <c r="ZJ474" s="84" ph="1"/>
      <c r="ZK474" s="84" ph="1"/>
      <c r="ZL474" s="84" ph="1"/>
      <c r="ZM474" s="84" ph="1"/>
      <c r="ZN474" s="84" ph="1"/>
      <c r="ZO474" s="84" ph="1"/>
      <c r="ZP474" s="84" ph="1"/>
      <c r="ZQ474" s="84" ph="1"/>
      <c r="ZR474" s="84" ph="1"/>
      <c r="ZS474" s="84" ph="1"/>
      <c r="ZT474" s="84" ph="1"/>
      <c r="ZU474" s="84" ph="1"/>
      <c r="ZV474" s="84" ph="1"/>
      <c r="ZW474" s="84" ph="1"/>
      <c r="ZX474" s="84" ph="1"/>
      <c r="ZY474" s="84" ph="1"/>
      <c r="ZZ474" s="84" ph="1"/>
      <c r="AAA474" s="84" ph="1"/>
      <c r="AAB474" s="84" ph="1"/>
      <c r="AAC474" s="84" ph="1"/>
      <c r="AAD474" s="84" ph="1"/>
      <c r="AAE474" s="84" ph="1"/>
      <c r="AAF474" s="84" ph="1"/>
      <c r="AAG474" s="84" ph="1"/>
      <c r="AAH474" s="84" ph="1"/>
      <c r="AAI474" s="84" ph="1"/>
      <c r="AAJ474" s="84" ph="1"/>
      <c r="AAK474" s="84" ph="1"/>
      <c r="AAL474" s="84" ph="1"/>
      <c r="AAM474" s="84" ph="1"/>
      <c r="AAN474" s="84" ph="1"/>
      <c r="AAO474" s="84" ph="1"/>
      <c r="AAP474" s="84" ph="1"/>
      <c r="AAQ474" s="84" ph="1"/>
      <c r="AAR474" s="84" ph="1"/>
      <c r="AAS474" s="84" ph="1"/>
      <c r="AAT474" s="84" ph="1"/>
      <c r="AAU474" s="84" ph="1"/>
      <c r="AAV474" s="84" ph="1"/>
      <c r="AAW474" s="84" ph="1"/>
      <c r="AAX474" s="84" ph="1"/>
      <c r="AAY474" s="84" ph="1"/>
      <c r="AAZ474" s="84" ph="1"/>
      <c r="ABA474" s="84" ph="1"/>
      <c r="ABB474" s="84" ph="1"/>
      <c r="ABC474" s="84" ph="1"/>
      <c r="ABD474" s="84" ph="1"/>
      <c r="ABE474" s="84" ph="1"/>
      <c r="ABF474" s="84" ph="1"/>
      <c r="ABG474" s="84" ph="1"/>
      <c r="ABH474" s="84" ph="1"/>
      <c r="ABI474" s="84" ph="1"/>
      <c r="ABJ474" s="84" ph="1"/>
      <c r="ABK474" s="84" ph="1"/>
      <c r="ABL474" s="84" ph="1"/>
      <c r="ABM474" s="84" ph="1"/>
      <c r="ABN474" s="84" ph="1"/>
      <c r="ABO474" s="84" ph="1"/>
      <c r="ABP474" s="84" ph="1"/>
      <c r="ABQ474" s="84" ph="1"/>
      <c r="ABR474" s="84" ph="1"/>
      <c r="ABS474" s="84" ph="1"/>
      <c r="ABT474" s="84" ph="1"/>
      <c r="ABU474" s="84" ph="1"/>
      <c r="ABV474" s="84" ph="1"/>
      <c r="ABW474" s="84" ph="1"/>
      <c r="ABX474" s="84" ph="1"/>
      <c r="ABY474" s="84" ph="1"/>
      <c r="ABZ474" s="84" ph="1"/>
      <c r="ACA474" s="84" ph="1"/>
      <c r="ACB474" s="84" ph="1"/>
      <c r="ACC474" s="84" ph="1"/>
      <c r="ACD474" s="84" ph="1"/>
      <c r="ACE474" s="84" ph="1"/>
      <c r="ACF474" s="84" ph="1"/>
      <c r="ACG474" s="84" ph="1"/>
      <c r="ACH474" s="84" ph="1"/>
      <c r="ACI474" s="84" ph="1"/>
      <c r="ACJ474" s="84" ph="1"/>
      <c r="ACK474" s="84" ph="1"/>
      <c r="ACL474" s="84" ph="1"/>
      <c r="ACM474" s="84" ph="1"/>
      <c r="ACN474" s="84" ph="1"/>
      <c r="ACO474" s="84" ph="1"/>
      <c r="ACP474" s="84" ph="1"/>
      <c r="ACQ474" s="84" ph="1"/>
      <c r="ACR474" s="84" ph="1"/>
      <c r="ACS474" s="84" ph="1"/>
      <c r="ACT474" s="84" ph="1"/>
      <c r="ACU474" s="84" ph="1"/>
      <c r="ACV474" s="84" ph="1"/>
      <c r="ACW474" s="84" ph="1"/>
      <c r="ACX474" s="84" ph="1"/>
      <c r="ACY474" s="84" ph="1"/>
      <c r="ACZ474" s="84" ph="1"/>
      <c r="ADA474" s="84" ph="1"/>
      <c r="ADB474" s="84" ph="1"/>
      <c r="ADC474" s="84" ph="1"/>
      <c r="ADD474" s="84" ph="1"/>
      <c r="ADE474" s="84" ph="1"/>
      <c r="ADF474" s="84" ph="1"/>
      <c r="ADG474" s="84" ph="1"/>
      <c r="ADH474" s="84" ph="1"/>
      <c r="ADI474" s="84" ph="1"/>
      <c r="ADJ474" s="84" ph="1"/>
      <c r="ADK474" s="84" ph="1"/>
      <c r="ADL474" s="84" ph="1"/>
      <c r="ADM474" s="84" ph="1"/>
      <c r="ADN474" s="84" ph="1"/>
      <c r="ADO474" s="84" ph="1"/>
      <c r="ADP474" s="84" ph="1"/>
      <c r="ADQ474" s="84" ph="1"/>
      <c r="ADR474" s="84" ph="1"/>
      <c r="ADS474" s="84" ph="1"/>
      <c r="ADT474" s="84" ph="1"/>
      <c r="ADU474" s="84" ph="1"/>
      <c r="ADV474" s="84" ph="1"/>
      <c r="ADW474" s="84" ph="1"/>
      <c r="ADX474" s="84" ph="1"/>
      <c r="ADY474" s="84" ph="1"/>
      <c r="ADZ474" s="84" ph="1"/>
      <c r="AEA474" s="84" ph="1"/>
      <c r="AEB474" s="84" ph="1"/>
      <c r="AEC474" s="84" ph="1"/>
      <c r="AED474" s="84" ph="1"/>
      <c r="AEE474" s="84" ph="1"/>
      <c r="AEF474" s="84" ph="1"/>
      <c r="AEG474" s="84" ph="1"/>
      <c r="AEH474" s="84" ph="1"/>
      <c r="AEI474" s="84" ph="1"/>
      <c r="AEJ474" s="84" ph="1"/>
      <c r="AEK474" s="84" ph="1"/>
      <c r="AEL474" s="84" ph="1"/>
      <c r="AEM474" s="84" ph="1"/>
      <c r="AEN474" s="84" ph="1"/>
      <c r="AEO474" s="84" ph="1"/>
      <c r="AEP474" s="84" ph="1"/>
      <c r="AEQ474" s="84" ph="1"/>
      <c r="AER474" s="84" ph="1"/>
      <c r="AES474" s="84" ph="1"/>
      <c r="AET474" s="84" ph="1"/>
      <c r="AEU474" s="84" ph="1"/>
      <c r="AEV474" s="84" ph="1"/>
      <c r="AEW474" s="84" ph="1"/>
      <c r="AEX474" s="84" ph="1"/>
      <c r="AEY474" s="84" ph="1"/>
      <c r="AEZ474" s="84" ph="1"/>
      <c r="AFA474" s="84" ph="1"/>
      <c r="AFB474" s="84" ph="1"/>
      <c r="AFC474" s="84" ph="1"/>
      <c r="AFD474" s="84" ph="1"/>
      <c r="AFE474" s="84" ph="1"/>
      <c r="AFF474" s="84" ph="1"/>
      <c r="AFG474" s="84" ph="1"/>
      <c r="AFH474" s="84" ph="1"/>
      <c r="AFI474" s="84" ph="1"/>
      <c r="AFJ474" s="84" ph="1"/>
      <c r="AFK474" s="84" ph="1"/>
      <c r="AFL474" s="84" ph="1"/>
      <c r="AFM474" s="84" ph="1"/>
      <c r="AFN474" s="84" ph="1"/>
      <c r="AFO474" s="84" ph="1"/>
      <c r="AFP474" s="84" ph="1"/>
      <c r="AFQ474" s="84" ph="1"/>
      <c r="AFR474" s="84" ph="1"/>
      <c r="AFS474" s="84" ph="1"/>
      <c r="AFT474" s="84" ph="1"/>
      <c r="AFU474" s="84" ph="1"/>
      <c r="AFV474" s="84" ph="1"/>
      <c r="AFW474" s="84" ph="1"/>
      <c r="AFX474" s="84" ph="1"/>
      <c r="AFY474" s="84" ph="1"/>
      <c r="AFZ474" s="84" ph="1"/>
      <c r="AGA474" s="84" ph="1"/>
      <c r="AGB474" s="84" ph="1"/>
      <c r="AGC474" s="84" ph="1"/>
      <c r="AGD474" s="84" ph="1"/>
      <c r="AGE474" s="84" ph="1"/>
      <c r="AGF474" s="84" ph="1"/>
      <c r="AGG474" s="84" ph="1"/>
      <c r="AGH474" s="84" ph="1"/>
      <c r="AGI474" s="84" ph="1"/>
      <c r="AGJ474" s="84" ph="1"/>
      <c r="AGK474" s="84" ph="1"/>
      <c r="AGL474" s="84" ph="1"/>
      <c r="AGM474" s="84" ph="1"/>
      <c r="AGN474" s="84" ph="1"/>
      <c r="AGO474" s="84" ph="1"/>
      <c r="AGP474" s="84" ph="1"/>
      <c r="AGQ474" s="84" ph="1"/>
      <c r="AGR474" s="84" ph="1"/>
      <c r="AGS474" s="84" ph="1"/>
      <c r="AGT474" s="84" ph="1"/>
      <c r="AGU474" s="84" ph="1"/>
      <c r="AGV474" s="84" ph="1"/>
      <c r="AGW474" s="84" ph="1"/>
      <c r="AGX474" s="84" ph="1"/>
      <c r="AGY474" s="84" ph="1"/>
      <c r="AGZ474" s="84" ph="1"/>
      <c r="AHA474" s="84" ph="1"/>
      <c r="AHB474" s="84" ph="1"/>
      <c r="AHC474" s="84" ph="1"/>
      <c r="AHD474" s="84" ph="1"/>
      <c r="AHE474" s="84" ph="1"/>
      <c r="AHF474" s="84" ph="1"/>
      <c r="AHG474" s="84" ph="1"/>
      <c r="AHH474" s="84" ph="1"/>
      <c r="AHI474" s="84" ph="1"/>
      <c r="AHJ474" s="84" ph="1"/>
      <c r="AHK474" s="84" ph="1"/>
      <c r="AHL474" s="84" ph="1"/>
      <c r="AHM474" s="84" ph="1"/>
      <c r="AHN474" s="84" ph="1"/>
      <c r="AHO474" s="84" ph="1"/>
      <c r="AHP474" s="84" ph="1"/>
      <c r="AHQ474" s="84" ph="1"/>
      <c r="AHR474" s="84" ph="1"/>
      <c r="AHS474" s="84" ph="1"/>
      <c r="AHT474" s="84" ph="1"/>
      <c r="AHU474" s="84" ph="1"/>
      <c r="AHV474" s="84" ph="1"/>
      <c r="AHW474" s="84" ph="1"/>
      <c r="AHX474" s="84" ph="1"/>
      <c r="AHY474" s="84" ph="1"/>
      <c r="AHZ474" s="84" ph="1"/>
      <c r="AIA474" s="84" ph="1"/>
      <c r="AIB474" s="84" ph="1"/>
      <c r="AIC474" s="84" ph="1"/>
      <c r="AID474" s="84" ph="1"/>
      <c r="AIE474" s="84" ph="1"/>
      <c r="AIF474" s="84" ph="1"/>
      <c r="AIG474" s="84" ph="1"/>
      <c r="AIH474" s="84" ph="1"/>
      <c r="AII474" s="84" ph="1"/>
      <c r="AIJ474" s="84" ph="1"/>
      <c r="AIK474" s="84" ph="1"/>
      <c r="AIL474" s="84" ph="1"/>
      <c r="AIM474" s="84" ph="1"/>
      <c r="AIN474" s="84" ph="1"/>
      <c r="AIO474" s="84" ph="1"/>
      <c r="AIP474" s="84" ph="1"/>
      <c r="AIQ474" s="84" ph="1"/>
      <c r="AIR474" s="84" ph="1"/>
      <c r="AIS474" s="84" ph="1"/>
      <c r="AIT474" s="84" ph="1"/>
      <c r="AIU474" s="84" ph="1"/>
      <c r="AIV474" s="84" ph="1"/>
      <c r="AIW474" s="84" ph="1"/>
      <c r="AIX474" s="84" ph="1"/>
      <c r="AIY474" s="84" ph="1"/>
      <c r="AIZ474" s="84" ph="1"/>
      <c r="AJA474" s="84" ph="1"/>
      <c r="AJB474" s="84" ph="1"/>
      <c r="AJC474" s="84" ph="1"/>
      <c r="AJD474" s="84" ph="1"/>
      <c r="AJE474" s="84" ph="1"/>
      <c r="AJF474" s="84" ph="1"/>
      <c r="AJG474" s="84" ph="1"/>
      <c r="AJH474" s="84" ph="1"/>
      <c r="AJI474" s="84" ph="1"/>
      <c r="AJJ474" s="84" ph="1"/>
      <c r="AJK474" s="84" ph="1"/>
      <c r="AJL474" s="84" ph="1"/>
      <c r="AJM474" s="84" ph="1"/>
      <c r="AJN474" s="84" ph="1"/>
      <c r="AJO474" s="84" ph="1"/>
      <c r="AJP474" s="84" ph="1"/>
      <c r="AJQ474" s="84" ph="1"/>
      <c r="AJR474" s="84" ph="1"/>
      <c r="AJS474" s="84" ph="1"/>
      <c r="AJT474" s="84" ph="1"/>
      <c r="AJU474" s="84" ph="1"/>
      <c r="AJV474" s="84" ph="1"/>
      <c r="AJW474" s="84" ph="1"/>
      <c r="AJX474" s="84" ph="1"/>
      <c r="AJY474" s="84" ph="1"/>
      <c r="AJZ474" s="84" ph="1"/>
      <c r="AKA474" s="84" ph="1"/>
      <c r="AKB474" s="84" ph="1"/>
      <c r="AKC474" s="84" ph="1"/>
      <c r="AKD474" s="84" ph="1"/>
      <c r="AKE474" s="84" ph="1"/>
      <c r="AKF474" s="84" ph="1"/>
      <c r="AKG474" s="84" ph="1"/>
      <c r="AKH474" s="84" ph="1"/>
      <c r="AKI474" s="84" ph="1"/>
      <c r="AKJ474" s="84" ph="1"/>
      <c r="AKK474" s="84" ph="1"/>
      <c r="AKL474" s="84" ph="1"/>
      <c r="AKM474" s="84" ph="1"/>
      <c r="AKN474" s="84" ph="1"/>
      <c r="AKO474" s="84" ph="1"/>
      <c r="AKP474" s="84" ph="1"/>
      <c r="AKQ474" s="84" ph="1"/>
      <c r="AKR474" s="84" ph="1"/>
      <c r="AKS474" s="84" ph="1"/>
      <c r="AKT474" s="84" ph="1"/>
      <c r="AKU474" s="84" ph="1"/>
      <c r="AKV474" s="84" ph="1"/>
      <c r="AKW474" s="84" ph="1"/>
      <c r="AKX474" s="84" ph="1"/>
      <c r="AKY474" s="84" ph="1"/>
      <c r="AKZ474" s="84" ph="1"/>
      <c r="ALA474" s="84" ph="1"/>
      <c r="ALB474" s="84" ph="1"/>
      <c r="ALC474" s="84" ph="1"/>
      <c r="ALD474" s="84" ph="1"/>
      <c r="ALE474" s="84" ph="1"/>
      <c r="ALF474" s="84" ph="1"/>
      <c r="ALG474" s="84" ph="1"/>
      <c r="ALH474" s="84" ph="1"/>
      <c r="ALI474" s="84" ph="1"/>
      <c r="ALJ474" s="84" ph="1"/>
      <c r="ALK474" s="84" ph="1"/>
      <c r="ALL474" s="84" ph="1"/>
      <c r="ALM474" s="84" ph="1"/>
      <c r="ALN474" s="84" ph="1"/>
      <c r="ALO474" s="84" ph="1"/>
      <c r="ALP474" s="84" ph="1"/>
      <c r="ALQ474" s="84" ph="1"/>
      <c r="ALR474" s="84" ph="1"/>
      <c r="ALS474" s="84" ph="1"/>
      <c r="ALT474" s="84" ph="1"/>
      <c r="ALU474" s="84" ph="1"/>
      <c r="ALV474" s="84" ph="1"/>
      <c r="ALW474" s="84" ph="1"/>
      <c r="ALX474" s="84" ph="1"/>
      <c r="ALY474" s="84" ph="1"/>
      <c r="ALZ474" s="84" ph="1"/>
      <c r="AMA474" s="84" ph="1"/>
      <c r="AMB474" s="84" ph="1"/>
      <c r="AMC474" s="84" ph="1"/>
      <c r="AMD474" s="84" ph="1"/>
      <c r="AME474" s="84" ph="1"/>
      <c r="AMF474" s="84" ph="1"/>
      <c r="AMG474" s="84" ph="1"/>
      <c r="AMH474" s="84" ph="1"/>
      <c r="AMI474" s="84" ph="1"/>
      <c r="AMJ474" s="84" ph="1"/>
      <c r="AMK474" s="84" ph="1"/>
      <c r="AML474" s="84" ph="1"/>
      <c r="AMM474" s="84" ph="1"/>
      <c r="AMN474" s="84" ph="1"/>
      <c r="AMO474" s="84" ph="1"/>
      <c r="AMP474" s="84" ph="1"/>
      <c r="AMQ474" s="84" ph="1"/>
      <c r="AMR474" s="84" ph="1"/>
      <c r="AMS474" s="84" ph="1"/>
      <c r="AMT474" s="84" ph="1"/>
      <c r="AMU474" s="84" ph="1"/>
      <c r="AMV474" s="84" ph="1"/>
      <c r="AMW474" s="84" ph="1"/>
      <c r="AMX474" s="84" ph="1"/>
      <c r="AMY474" s="84" ph="1"/>
      <c r="AMZ474" s="84" ph="1"/>
      <c r="ANA474" s="84" ph="1"/>
      <c r="ANB474" s="84" ph="1"/>
      <c r="ANC474" s="84" ph="1"/>
      <c r="AND474" s="84" ph="1"/>
      <c r="ANE474" s="84" ph="1"/>
      <c r="ANF474" s="84" ph="1"/>
      <c r="ANG474" s="84" ph="1"/>
      <c r="ANH474" s="84" ph="1"/>
      <c r="ANI474" s="84" ph="1"/>
      <c r="ANJ474" s="84" ph="1"/>
      <c r="ANK474" s="84" ph="1"/>
      <c r="ANL474" s="84" ph="1"/>
      <c r="ANM474" s="84" ph="1"/>
      <c r="ANN474" s="84" ph="1"/>
      <c r="ANO474" s="84" ph="1"/>
      <c r="ANP474" s="84" ph="1"/>
      <c r="ANQ474" s="84" ph="1"/>
      <c r="ANR474" s="84" ph="1"/>
      <c r="ANS474" s="84" ph="1"/>
      <c r="ANT474" s="84" ph="1"/>
      <c r="ANU474" s="84" ph="1"/>
      <c r="ANV474" s="84" ph="1"/>
      <c r="ANW474" s="84" ph="1"/>
      <c r="ANX474" s="84" ph="1"/>
      <c r="ANY474" s="84" ph="1"/>
      <c r="ANZ474" s="84" ph="1"/>
      <c r="AOA474" s="84" ph="1"/>
      <c r="AOB474" s="84" ph="1"/>
      <c r="AOC474" s="84" ph="1"/>
      <c r="AOD474" s="84" ph="1"/>
      <c r="AOE474" s="84" ph="1"/>
      <c r="AOF474" s="84" ph="1"/>
      <c r="AOG474" s="84" ph="1"/>
      <c r="AOH474" s="84" ph="1"/>
      <c r="AOI474" s="84" ph="1"/>
      <c r="AOJ474" s="84" ph="1"/>
      <c r="AOK474" s="84" ph="1"/>
      <c r="AOL474" s="84" ph="1"/>
      <c r="AOM474" s="84" ph="1"/>
      <c r="AON474" s="84" ph="1"/>
      <c r="AOO474" s="84" ph="1"/>
      <c r="AOP474" s="84" ph="1"/>
      <c r="AOQ474" s="84" ph="1"/>
      <c r="AOR474" s="84" ph="1"/>
      <c r="AOS474" s="84" ph="1"/>
      <c r="AOT474" s="84" ph="1"/>
      <c r="AOU474" s="84" ph="1"/>
      <c r="AOV474" s="84" ph="1"/>
      <c r="AOW474" s="84" ph="1"/>
      <c r="AOX474" s="84" ph="1"/>
      <c r="AOY474" s="84" ph="1"/>
      <c r="AOZ474" s="84" ph="1"/>
      <c r="APA474" s="84" ph="1"/>
      <c r="APB474" s="84" ph="1"/>
      <c r="APC474" s="84" ph="1"/>
      <c r="APD474" s="84" ph="1"/>
      <c r="APE474" s="84" ph="1"/>
      <c r="APF474" s="84" ph="1"/>
      <c r="APG474" s="84" ph="1"/>
      <c r="APH474" s="84" ph="1"/>
      <c r="API474" s="84" ph="1"/>
      <c r="APJ474" s="84" ph="1"/>
      <c r="APK474" s="84" ph="1"/>
      <c r="APL474" s="84" ph="1"/>
      <c r="APM474" s="84" ph="1"/>
      <c r="APN474" s="84" ph="1"/>
      <c r="APO474" s="84" ph="1"/>
      <c r="APP474" s="84" ph="1"/>
      <c r="APQ474" s="84" ph="1"/>
      <c r="APR474" s="84" ph="1"/>
      <c r="APS474" s="84" ph="1"/>
      <c r="APT474" s="84" ph="1"/>
      <c r="APU474" s="84" ph="1"/>
      <c r="APV474" s="84" ph="1"/>
      <c r="APW474" s="84" ph="1"/>
      <c r="APX474" s="84" ph="1"/>
      <c r="APY474" s="84" ph="1"/>
      <c r="APZ474" s="84" ph="1"/>
      <c r="AQA474" s="84" ph="1"/>
      <c r="AQB474" s="84" ph="1"/>
      <c r="AQC474" s="84" ph="1"/>
      <c r="AQD474" s="84" ph="1"/>
      <c r="AQE474" s="84" ph="1"/>
      <c r="AQF474" s="84" ph="1"/>
      <c r="AQG474" s="84" ph="1"/>
      <c r="AQH474" s="84" ph="1"/>
      <c r="AQI474" s="84" ph="1"/>
      <c r="AQJ474" s="84" ph="1"/>
      <c r="AQK474" s="84" ph="1"/>
      <c r="AQL474" s="84" ph="1"/>
      <c r="AQM474" s="84" ph="1"/>
      <c r="AQN474" s="84" ph="1"/>
      <c r="AQO474" s="84" ph="1"/>
      <c r="AQP474" s="84" ph="1"/>
      <c r="AQQ474" s="84" ph="1"/>
      <c r="AQR474" s="84" ph="1"/>
      <c r="AQS474" s="84" ph="1"/>
      <c r="AQT474" s="84" ph="1"/>
      <c r="AQU474" s="84" ph="1"/>
      <c r="AQV474" s="84" ph="1"/>
      <c r="AQW474" s="84" ph="1"/>
      <c r="AQX474" s="84" ph="1"/>
      <c r="AQY474" s="84" ph="1"/>
      <c r="AQZ474" s="84" ph="1"/>
      <c r="ARA474" s="84" ph="1"/>
      <c r="ARB474" s="84" ph="1"/>
      <c r="ARC474" s="84" ph="1"/>
      <c r="ARD474" s="84" ph="1"/>
      <c r="ARE474" s="84" ph="1"/>
      <c r="ARF474" s="84" ph="1"/>
      <c r="ARG474" s="84" ph="1"/>
      <c r="ARH474" s="84" ph="1"/>
      <c r="ARI474" s="84" ph="1"/>
      <c r="ARJ474" s="84" ph="1"/>
      <c r="ARK474" s="84" ph="1"/>
      <c r="ARL474" s="84" ph="1"/>
      <c r="ARM474" s="84" ph="1"/>
      <c r="ARN474" s="84" ph="1"/>
      <c r="ARO474" s="84" ph="1"/>
      <c r="ARP474" s="84" ph="1"/>
      <c r="ARQ474" s="84" ph="1"/>
      <c r="ARR474" s="84" ph="1"/>
      <c r="ARS474" s="84" ph="1"/>
      <c r="ART474" s="84" ph="1"/>
      <c r="ARU474" s="84" ph="1"/>
      <c r="ARV474" s="84" ph="1"/>
      <c r="ARW474" s="84" ph="1"/>
      <c r="ARX474" s="84" ph="1"/>
      <c r="ARY474" s="84" ph="1"/>
      <c r="ARZ474" s="84" ph="1"/>
      <c r="ASA474" s="84" ph="1"/>
      <c r="ASB474" s="84" ph="1"/>
      <c r="ASC474" s="84" ph="1"/>
      <c r="ASD474" s="84" ph="1"/>
      <c r="ASE474" s="84" ph="1"/>
      <c r="ASF474" s="84" ph="1"/>
      <c r="ASG474" s="84" ph="1"/>
      <c r="ASH474" s="84" ph="1"/>
      <c r="ASI474" s="84" ph="1"/>
      <c r="ASJ474" s="84" ph="1"/>
      <c r="ASK474" s="84" ph="1"/>
      <c r="ASL474" s="84" ph="1"/>
      <c r="ASM474" s="84" ph="1"/>
      <c r="ASN474" s="84" ph="1"/>
      <c r="ASO474" s="84" ph="1"/>
      <c r="ASP474" s="84" ph="1"/>
      <c r="ASQ474" s="84" ph="1"/>
      <c r="ASR474" s="84" ph="1"/>
      <c r="ASS474" s="84" ph="1"/>
      <c r="AST474" s="84" ph="1"/>
      <c r="ASU474" s="84" ph="1"/>
      <c r="ASV474" s="84" ph="1"/>
      <c r="ASW474" s="84" ph="1"/>
      <c r="ASX474" s="84" ph="1"/>
      <c r="ASY474" s="84" ph="1"/>
      <c r="ASZ474" s="84" ph="1"/>
      <c r="ATA474" s="84" ph="1"/>
      <c r="ATB474" s="84" ph="1"/>
      <c r="ATC474" s="84" ph="1"/>
      <c r="ATD474" s="84" ph="1"/>
      <c r="ATE474" s="84" ph="1"/>
      <c r="ATF474" s="84" ph="1"/>
      <c r="ATG474" s="84" ph="1"/>
      <c r="ATH474" s="84" ph="1"/>
      <c r="ATI474" s="84" ph="1"/>
      <c r="ATJ474" s="84" ph="1"/>
      <c r="ATK474" s="84" ph="1"/>
      <c r="ATL474" s="84" ph="1"/>
      <c r="ATM474" s="84" ph="1"/>
      <c r="ATN474" s="84" ph="1"/>
      <c r="ATO474" s="84" ph="1"/>
      <c r="ATP474" s="84" ph="1"/>
      <c r="ATQ474" s="84" ph="1"/>
      <c r="ATR474" s="84" ph="1"/>
      <c r="ATS474" s="84" ph="1"/>
      <c r="ATT474" s="84" ph="1"/>
      <c r="ATU474" s="84" ph="1"/>
      <c r="ATV474" s="84" ph="1"/>
      <c r="ATW474" s="84" ph="1"/>
      <c r="ATX474" s="84" ph="1"/>
      <c r="ATY474" s="84" ph="1"/>
      <c r="ATZ474" s="84" ph="1"/>
      <c r="AUA474" s="84" ph="1"/>
      <c r="AUB474" s="84" ph="1"/>
      <c r="AUC474" s="84" ph="1"/>
      <c r="AUD474" s="84" ph="1"/>
      <c r="AUE474" s="84" ph="1"/>
      <c r="AUF474" s="84" ph="1"/>
      <c r="AUG474" s="84" ph="1"/>
      <c r="AUH474" s="84" ph="1"/>
      <c r="AUI474" s="84" ph="1"/>
      <c r="AUJ474" s="84" ph="1"/>
      <c r="AUK474" s="84" ph="1"/>
      <c r="AUL474" s="84" ph="1"/>
      <c r="AUM474" s="84" ph="1"/>
      <c r="AUN474" s="84" ph="1"/>
      <c r="AUO474" s="84" ph="1"/>
      <c r="AUP474" s="84" ph="1"/>
      <c r="AUQ474" s="84" ph="1"/>
      <c r="AUR474" s="84" ph="1"/>
      <c r="AUS474" s="84" ph="1"/>
      <c r="AUT474" s="84" ph="1"/>
      <c r="AUU474" s="84" ph="1"/>
      <c r="AUV474" s="84" ph="1"/>
      <c r="AUW474" s="84" ph="1"/>
      <c r="AUX474" s="84" ph="1"/>
      <c r="AUY474" s="84" ph="1"/>
      <c r="AUZ474" s="84" ph="1"/>
      <c r="AVA474" s="84" ph="1"/>
      <c r="AVB474" s="84" ph="1"/>
      <c r="AVC474" s="84" ph="1"/>
      <c r="AVD474" s="84" ph="1"/>
      <c r="AVE474" s="84" ph="1"/>
      <c r="AVF474" s="84" ph="1"/>
      <c r="AVG474" s="84" ph="1"/>
      <c r="AVH474" s="84" ph="1"/>
      <c r="AVI474" s="84" ph="1"/>
      <c r="AVJ474" s="84" ph="1"/>
      <c r="AVK474" s="84" ph="1"/>
      <c r="AVL474" s="84" ph="1"/>
      <c r="AVM474" s="84" ph="1"/>
      <c r="AVN474" s="84" ph="1"/>
      <c r="AVO474" s="84" ph="1"/>
      <c r="AVP474" s="84" ph="1"/>
      <c r="AVQ474" s="84" ph="1"/>
      <c r="AVR474" s="84" ph="1"/>
      <c r="AVS474" s="84" ph="1"/>
      <c r="AVT474" s="84" ph="1"/>
      <c r="AVU474" s="84" ph="1"/>
      <c r="AVV474" s="84" ph="1"/>
      <c r="AVW474" s="84" ph="1"/>
      <c r="AVX474" s="84" ph="1"/>
      <c r="AVY474" s="84" ph="1"/>
      <c r="AVZ474" s="84" ph="1"/>
      <c r="AWA474" s="84" ph="1"/>
      <c r="AWB474" s="84" ph="1"/>
      <c r="AWC474" s="84" ph="1"/>
      <c r="AWD474" s="84" ph="1"/>
      <c r="AWE474" s="84" ph="1"/>
      <c r="AWF474" s="84" ph="1"/>
      <c r="AWG474" s="84" ph="1"/>
      <c r="AWH474" s="84" ph="1"/>
      <c r="AWI474" s="84" ph="1"/>
      <c r="AWJ474" s="84" ph="1"/>
      <c r="AWK474" s="84" ph="1"/>
      <c r="AWL474" s="84" ph="1"/>
      <c r="AWM474" s="84" ph="1"/>
      <c r="AWN474" s="84" ph="1"/>
      <c r="AWO474" s="84" ph="1"/>
      <c r="AWP474" s="84" ph="1"/>
      <c r="AWQ474" s="84" ph="1"/>
      <c r="AWR474" s="84" ph="1"/>
      <c r="AWS474" s="84" ph="1"/>
      <c r="AWT474" s="84" ph="1"/>
      <c r="AWU474" s="84" ph="1"/>
      <c r="AWV474" s="84" ph="1"/>
      <c r="AWW474" s="84" ph="1"/>
      <c r="AWX474" s="84" ph="1"/>
      <c r="AWY474" s="84" ph="1"/>
      <c r="AWZ474" s="84" ph="1"/>
      <c r="AXA474" s="84" ph="1"/>
      <c r="AXB474" s="84" ph="1"/>
      <c r="AXC474" s="84" ph="1"/>
      <c r="AXD474" s="84" ph="1"/>
      <c r="AXE474" s="84" ph="1"/>
      <c r="AXF474" s="84" ph="1"/>
      <c r="AXG474" s="84" ph="1"/>
      <c r="AXH474" s="84" ph="1"/>
      <c r="AXI474" s="84" ph="1"/>
      <c r="AXJ474" s="84" ph="1"/>
      <c r="AXK474" s="84" ph="1"/>
      <c r="AXL474" s="84" ph="1"/>
      <c r="AXM474" s="84" ph="1"/>
      <c r="AXN474" s="84" ph="1"/>
      <c r="AXO474" s="84" ph="1"/>
      <c r="AXP474" s="84" ph="1"/>
      <c r="AXQ474" s="84" ph="1"/>
      <c r="AXR474" s="84" ph="1"/>
      <c r="AXS474" s="84" ph="1"/>
      <c r="AXT474" s="84" ph="1"/>
      <c r="AXU474" s="84" ph="1"/>
      <c r="AXV474" s="84" ph="1"/>
      <c r="AXW474" s="84" ph="1"/>
      <c r="AXX474" s="84" ph="1"/>
      <c r="AXY474" s="84" ph="1"/>
      <c r="AXZ474" s="84" ph="1"/>
      <c r="AYA474" s="84" ph="1"/>
      <c r="AYB474" s="84" ph="1"/>
      <c r="AYC474" s="84" ph="1"/>
      <c r="AYD474" s="84" ph="1"/>
      <c r="AYE474" s="84" ph="1"/>
      <c r="AYF474" s="84" ph="1"/>
      <c r="AYG474" s="84" ph="1"/>
      <c r="AYH474" s="84" ph="1"/>
      <c r="AYI474" s="84" ph="1"/>
      <c r="AYJ474" s="84" ph="1"/>
      <c r="AYK474" s="84" ph="1"/>
      <c r="AYL474" s="84" ph="1"/>
      <c r="AYM474" s="84" ph="1"/>
      <c r="AYN474" s="84" ph="1"/>
      <c r="AYO474" s="84" ph="1"/>
      <c r="AYP474" s="84" ph="1"/>
      <c r="AYQ474" s="84" ph="1"/>
      <c r="AYR474" s="84" ph="1"/>
      <c r="AYS474" s="84" ph="1"/>
      <c r="AYT474" s="84" ph="1"/>
      <c r="AYU474" s="84" ph="1"/>
      <c r="AYV474" s="84" ph="1"/>
      <c r="AYW474" s="84" ph="1"/>
      <c r="AYX474" s="84" ph="1"/>
      <c r="AYY474" s="84" ph="1"/>
      <c r="AYZ474" s="84" ph="1"/>
      <c r="AZA474" s="84" ph="1"/>
      <c r="AZB474" s="84" ph="1"/>
      <c r="AZC474" s="84" ph="1"/>
      <c r="AZD474" s="84" ph="1"/>
      <c r="AZE474" s="84" ph="1"/>
      <c r="AZF474" s="84" ph="1"/>
      <c r="AZG474" s="84" ph="1"/>
      <c r="AZH474" s="84" ph="1"/>
      <c r="AZI474" s="84" ph="1"/>
      <c r="AZJ474" s="84" ph="1"/>
      <c r="AZK474" s="84" ph="1"/>
      <c r="AZL474" s="84" ph="1"/>
      <c r="AZM474" s="84" ph="1"/>
      <c r="AZN474" s="84" ph="1"/>
      <c r="AZO474" s="84" ph="1"/>
      <c r="AZP474" s="84" ph="1"/>
      <c r="AZQ474" s="84" ph="1"/>
      <c r="AZR474" s="84" ph="1"/>
      <c r="AZS474" s="84" ph="1"/>
      <c r="AZT474" s="84" ph="1"/>
      <c r="AZU474" s="84" ph="1"/>
      <c r="AZV474" s="84" ph="1"/>
      <c r="AZW474" s="84" ph="1"/>
      <c r="AZX474" s="84" ph="1"/>
      <c r="AZY474" s="84" ph="1"/>
      <c r="AZZ474" s="84" ph="1"/>
      <c r="BAA474" s="84" ph="1"/>
      <c r="BAB474" s="84" ph="1"/>
      <c r="BAC474" s="84" ph="1"/>
      <c r="BAD474" s="84" ph="1"/>
      <c r="BAE474" s="84" ph="1"/>
      <c r="BAF474" s="84" ph="1"/>
      <c r="BAG474" s="84" ph="1"/>
      <c r="BAH474" s="84" ph="1"/>
      <c r="BAI474" s="84" ph="1"/>
      <c r="BAJ474" s="84" ph="1"/>
      <c r="BAK474" s="84" ph="1"/>
      <c r="BAL474" s="84" ph="1"/>
      <c r="BAM474" s="84" ph="1"/>
      <c r="BAN474" s="84" ph="1"/>
      <c r="BAO474" s="84" ph="1"/>
      <c r="BAP474" s="84" ph="1"/>
      <c r="BAQ474" s="84" ph="1"/>
      <c r="BAR474" s="84" ph="1"/>
      <c r="BAS474" s="84" ph="1"/>
      <c r="BAT474" s="84" ph="1"/>
      <c r="BAU474" s="84" ph="1"/>
      <c r="BAV474" s="84" ph="1"/>
      <c r="BAW474" s="84" ph="1"/>
      <c r="BAX474" s="84" ph="1"/>
      <c r="BAY474" s="84" ph="1"/>
      <c r="BAZ474" s="84" ph="1"/>
      <c r="BBA474" s="84" ph="1"/>
      <c r="BBB474" s="84" ph="1"/>
      <c r="BBC474" s="84" ph="1"/>
      <c r="BBD474" s="84" ph="1"/>
      <c r="BBE474" s="84" ph="1"/>
      <c r="BBF474" s="84" ph="1"/>
      <c r="BBG474" s="84" ph="1"/>
      <c r="BBH474" s="84" ph="1"/>
      <c r="BBI474" s="84" ph="1"/>
      <c r="BBJ474" s="84" ph="1"/>
      <c r="BBK474" s="84" ph="1"/>
      <c r="BBL474" s="84" ph="1"/>
      <c r="BBM474" s="84" ph="1"/>
      <c r="BBN474" s="84" ph="1"/>
      <c r="BBO474" s="84" ph="1"/>
      <c r="BBP474" s="84" ph="1"/>
      <c r="BBQ474" s="84" ph="1"/>
      <c r="BBR474" s="84" ph="1"/>
      <c r="BBS474" s="84" ph="1"/>
      <c r="BBT474" s="84" ph="1"/>
      <c r="BBU474" s="84" ph="1"/>
      <c r="BBV474" s="84" ph="1"/>
      <c r="BBW474" s="84" ph="1"/>
      <c r="BBX474" s="84" ph="1"/>
      <c r="BBY474" s="84" ph="1"/>
      <c r="BBZ474" s="84" ph="1"/>
      <c r="BCA474" s="84" ph="1"/>
      <c r="BCB474" s="84" ph="1"/>
      <c r="BCC474" s="84" ph="1"/>
      <c r="BCD474" s="84" ph="1"/>
      <c r="BCE474" s="84" ph="1"/>
      <c r="BCF474" s="84" ph="1"/>
      <c r="BCG474" s="84" ph="1"/>
      <c r="BCH474" s="84" ph="1"/>
      <c r="BCI474" s="84" ph="1"/>
      <c r="BCJ474" s="84" ph="1"/>
      <c r="BCK474" s="84" ph="1"/>
      <c r="BCL474" s="84" ph="1"/>
      <c r="BCM474" s="84" ph="1"/>
      <c r="BCN474" s="84" ph="1"/>
      <c r="BCO474" s="84" ph="1"/>
      <c r="BCP474" s="84" ph="1"/>
      <c r="BCQ474" s="84" ph="1"/>
      <c r="BCR474" s="84" ph="1"/>
      <c r="BCS474" s="84" ph="1"/>
      <c r="BCT474" s="84" ph="1"/>
      <c r="BCU474" s="84" ph="1"/>
      <c r="BCV474" s="84" ph="1"/>
      <c r="BCW474" s="84" ph="1"/>
      <c r="BCX474" s="84" ph="1"/>
      <c r="BCY474" s="84" ph="1"/>
      <c r="BCZ474" s="84" ph="1"/>
      <c r="BDA474" s="84" ph="1"/>
      <c r="BDB474" s="84" ph="1"/>
      <c r="BDC474" s="84" ph="1"/>
      <c r="BDD474" s="84" ph="1"/>
      <c r="BDE474" s="84" ph="1"/>
      <c r="BDF474" s="84" ph="1"/>
      <c r="BDG474" s="84" ph="1"/>
      <c r="BDH474" s="84" ph="1"/>
      <c r="BDI474" s="84" ph="1"/>
      <c r="BDJ474" s="84" ph="1"/>
      <c r="BDK474" s="84" ph="1"/>
      <c r="BDL474" s="84" ph="1"/>
      <c r="BDM474" s="84" ph="1"/>
      <c r="BDN474" s="84" ph="1"/>
      <c r="BDO474" s="84" ph="1"/>
      <c r="BDP474" s="84" ph="1"/>
      <c r="BDQ474" s="84" ph="1"/>
      <c r="BDR474" s="84" ph="1"/>
      <c r="BDS474" s="84" ph="1"/>
      <c r="BDT474" s="84" ph="1"/>
      <c r="BDU474" s="84" ph="1"/>
      <c r="BDV474" s="84" ph="1"/>
      <c r="BDW474" s="84" ph="1"/>
      <c r="BDX474" s="84" ph="1"/>
      <c r="BDY474" s="84" ph="1"/>
      <c r="BDZ474" s="84" ph="1"/>
      <c r="BEA474" s="84" ph="1"/>
      <c r="BEB474" s="84" ph="1"/>
      <c r="BEC474" s="84" ph="1"/>
      <c r="BED474" s="84" ph="1"/>
      <c r="BEE474" s="84" ph="1"/>
      <c r="BEF474" s="84" ph="1"/>
      <c r="BEG474" s="84" ph="1"/>
      <c r="BEH474" s="84" ph="1"/>
      <c r="BEI474" s="84" ph="1"/>
      <c r="BEJ474" s="84" ph="1"/>
      <c r="BEK474" s="84" ph="1"/>
      <c r="BEL474" s="84" ph="1"/>
      <c r="BEM474" s="84" ph="1"/>
      <c r="BEN474" s="84" ph="1"/>
      <c r="BEO474" s="84" ph="1"/>
      <c r="BEP474" s="84" ph="1"/>
      <c r="BEQ474" s="84" ph="1"/>
      <c r="BER474" s="84" ph="1"/>
      <c r="BES474" s="84" ph="1"/>
      <c r="BET474" s="84" ph="1"/>
      <c r="BEU474" s="84" ph="1"/>
      <c r="BEV474" s="84" ph="1"/>
      <c r="BEW474" s="84" ph="1"/>
      <c r="BEX474" s="84" ph="1"/>
      <c r="BEY474" s="84" ph="1"/>
      <c r="BEZ474" s="84" ph="1"/>
      <c r="BFA474" s="84" ph="1"/>
      <c r="BFB474" s="84" ph="1"/>
      <c r="BFC474" s="84" ph="1"/>
      <c r="BFD474" s="84" ph="1"/>
      <c r="BFE474" s="84" ph="1"/>
      <c r="BFF474" s="84" ph="1"/>
      <c r="BFG474" s="84" ph="1"/>
      <c r="BFH474" s="84" ph="1"/>
      <c r="BFI474" s="84" ph="1"/>
      <c r="BFJ474" s="84" ph="1"/>
      <c r="BFK474" s="84" ph="1"/>
      <c r="BFL474" s="84" ph="1"/>
      <c r="BFM474" s="84" ph="1"/>
      <c r="BFN474" s="84" ph="1"/>
      <c r="BFO474" s="84" ph="1"/>
      <c r="BFP474" s="84" ph="1"/>
      <c r="BFQ474" s="84" ph="1"/>
      <c r="BFR474" s="84" ph="1"/>
      <c r="BFS474" s="84" ph="1"/>
      <c r="BFT474" s="84" ph="1"/>
      <c r="BFU474" s="84" ph="1"/>
      <c r="BFV474" s="84" ph="1"/>
      <c r="BFW474" s="84" ph="1"/>
      <c r="BFX474" s="84" ph="1"/>
      <c r="BFY474" s="84" ph="1"/>
      <c r="BFZ474" s="84" ph="1"/>
      <c r="BGA474" s="84" ph="1"/>
      <c r="BGB474" s="84" ph="1"/>
      <c r="BGC474" s="84" ph="1"/>
      <c r="BGD474" s="84" ph="1"/>
      <c r="BGE474" s="84" ph="1"/>
      <c r="BGF474" s="84" ph="1"/>
      <c r="BGG474" s="84" ph="1"/>
      <c r="BGH474" s="84" ph="1"/>
      <c r="BGI474" s="84" ph="1"/>
      <c r="BGJ474" s="84" ph="1"/>
      <c r="BGK474" s="84" ph="1"/>
      <c r="BGL474" s="84" ph="1"/>
      <c r="BGM474" s="84" ph="1"/>
      <c r="BGN474" s="84" ph="1"/>
      <c r="BGO474" s="84" ph="1"/>
      <c r="BGP474" s="84" ph="1"/>
      <c r="BGQ474" s="84" ph="1"/>
      <c r="BGR474" s="84" ph="1"/>
      <c r="BGS474" s="84" ph="1"/>
      <c r="BGT474" s="84" ph="1"/>
      <c r="BGU474" s="84" ph="1"/>
      <c r="BGV474" s="84" ph="1"/>
      <c r="BGW474" s="84" ph="1"/>
      <c r="BGX474" s="84" ph="1"/>
      <c r="BGY474" s="84" ph="1"/>
      <c r="BGZ474" s="84" ph="1"/>
      <c r="BHA474" s="84" ph="1"/>
      <c r="BHB474" s="84" ph="1"/>
      <c r="BHC474" s="84" ph="1"/>
      <c r="BHD474" s="84" ph="1"/>
      <c r="BHE474" s="84" ph="1"/>
      <c r="BHF474" s="84" ph="1"/>
      <c r="BHG474" s="84" ph="1"/>
      <c r="BHH474" s="84" ph="1"/>
      <c r="BHI474" s="84" ph="1"/>
      <c r="BHJ474" s="84" ph="1"/>
      <c r="BHK474" s="84" ph="1"/>
      <c r="BHL474" s="84" ph="1"/>
      <c r="BHM474" s="84" ph="1"/>
      <c r="BHN474" s="84" ph="1"/>
      <c r="BHO474" s="84" ph="1"/>
      <c r="BHP474" s="84" ph="1"/>
      <c r="BHQ474" s="84" ph="1"/>
      <c r="BHR474" s="84" ph="1"/>
      <c r="BHS474" s="84" ph="1"/>
      <c r="BHT474" s="84" ph="1"/>
      <c r="BHU474" s="84" ph="1"/>
      <c r="BHV474" s="84" ph="1"/>
      <c r="BHW474" s="84" ph="1"/>
      <c r="BHX474" s="84" ph="1"/>
      <c r="BHY474" s="84" ph="1"/>
      <c r="BHZ474" s="84" ph="1"/>
      <c r="BIA474" s="84" ph="1"/>
      <c r="BIB474" s="84" ph="1"/>
      <c r="BIC474" s="84" ph="1"/>
      <c r="BID474" s="84" ph="1"/>
      <c r="BIE474" s="84" ph="1"/>
      <c r="BIF474" s="84" ph="1"/>
      <c r="BIG474" s="84" ph="1"/>
      <c r="BIH474" s="84" ph="1"/>
      <c r="BII474" s="84" ph="1"/>
      <c r="BIJ474" s="84" ph="1"/>
      <c r="BIK474" s="84" ph="1"/>
      <c r="BIL474" s="84" ph="1"/>
      <c r="BIM474" s="84" ph="1"/>
      <c r="BIN474" s="84" ph="1"/>
      <c r="BIO474" s="84" ph="1"/>
      <c r="BIP474" s="84" ph="1"/>
      <c r="BIQ474" s="84" ph="1"/>
      <c r="BIR474" s="84" ph="1"/>
      <c r="BIS474" s="84" ph="1"/>
      <c r="BIT474" s="84" ph="1"/>
      <c r="BIU474" s="84" ph="1"/>
      <c r="BIV474" s="84" ph="1"/>
      <c r="BIW474" s="84" ph="1"/>
      <c r="BIX474" s="84" ph="1"/>
      <c r="BIY474" s="84" ph="1"/>
      <c r="BIZ474" s="84" ph="1"/>
      <c r="BJA474" s="84" ph="1"/>
      <c r="BJB474" s="84" ph="1"/>
      <c r="BJC474" s="84" ph="1"/>
      <c r="BJD474" s="84" ph="1"/>
      <c r="BJE474" s="84" ph="1"/>
      <c r="BJF474" s="84" ph="1"/>
      <c r="BJG474" s="84" ph="1"/>
      <c r="BJH474" s="84" ph="1"/>
      <c r="BJI474" s="84" ph="1"/>
      <c r="BJJ474" s="84" ph="1"/>
      <c r="BJK474" s="84" ph="1"/>
      <c r="BJL474" s="84" ph="1"/>
      <c r="BJM474" s="84" ph="1"/>
      <c r="BJN474" s="84" ph="1"/>
      <c r="BJO474" s="84" ph="1"/>
      <c r="BJP474" s="84" ph="1"/>
      <c r="BJQ474" s="84" ph="1"/>
      <c r="BJR474" s="84" ph="1"/>
      <c r="BJS474" s="84" ph="1"/>
      <c r="BJT474" s="84" ph="1"/>
      <c r="BJU474" s="84" ph="1"/>
      <c r="BJV474" s="84" ph="1"/>
      <c r="BJW474" s="84" ph="1"/>
      <c r="BJX474" s="84" ph="1"/>
      <c r="BJY474" s="84" ph="1"/>
      <c r="BJZ474" s="84" ph="1"/>
      <c r="BKA474" s="84" ph="1"/>
      <c r="BKB474" s="84" ph="1"/>
      <c r="BKC474" s="84" ph="1"/>
      <c r="BKD474" s="84" ph="1"/>
      <c r="BKE474" s="84" ph="1"/>
      <c r="BKF474" s="84" ph="1"/>
      <c r="BKG474" s="84" ph="1"/>
      <c r="BKH474" s="84" ph="1"/>
      <c r="BKI474" s="84" ph="1"/>
      <c r="BKJ474" s="84" ph="1"/>
      <c r="BKK474" s="84" ph="1"/>
      <c r="BKL474" s="84" ph="1"/>
      <c r="BKM474" s="84" ph="1"/>
      <c r="BKN474" s="84" ph="1"/>
      <c r="BKO474" s="84" ph="1"/>
      <c r="BKP474" s="84" ph="1"/>
      <c r="BKQ474" s="84" ph="1"/>
      <c r="BKR474" s="84" ph="1"/>
      <c r="BKS474" s="84" ph="1"/>
      <c r="BKT474" s="84" ph="1"/>
      <c r="BKU474" s="84" ph="1"/>
      <c r="BKV474" s="84" ph="1"/>
      <c r="BKW474" s="84" ph="1"/>
      <c r="BKX474" s="84" ph="1"/>
      <c r="BKY474" s="84" ph="1"/>
      <c r="BKZ474" s="84" ph="1"/>
      <c r="BLA474" s="84" ph="1"/>
      <c r="BLB474" s="84" ph="1"/>
      <c r="BLC474" s="84" ph="1"/>
      <c r="BLD474" s="84" ph="1"/>
      <c r="BLE474" s="84" ph="1"/>
      <c r="BLF474" s="84" ph="1"/>
      <c r="BLG474" s="84" ph="1"/>
      <c r="BLH474" s="84" ph="1"/>
      <c r="BLI474" s="84" ph="1"/>
      <c r="BLJ474" s="84" ph="1"/>
      <c r="BLK474" s="84" ph="1"/>
      <c r="BLL474" s="84" ph="1"/>
      <c r="BLM474" s="84" ph="1"/>
      <c r="BLN474" s="84" ph="1"/>
      <c r="BLO474" s="84" ph="1"/>
      <c r="BLP474" s="84" ph="1"/>
      <c r="BLQ474" s="84" ph="1"/>
      <c r="BLR474" s="84" ph="1"/>
      <c r="BLS474" s="84" ph="1"/>
      <c r="BLT474" s="84" ph="1"/>
      <c r="BLU474" s="84" ph="1"/>
      <c r="BLV474" s="84" ph="1"/>
      <c r="BLW474" s="84" ph="1"/>
      <c r="BLX474" s="84" ph="1"/>
      <c r="BLY474" s="84" ph="1"/>
      <c r="BLZ474" s="84" ph="1"/>
      <c r="BMA474" s="84" ph="1"/>
      <c r="BMB474" s="84" ph="1"/>
      <c r="BMC474" s="84" ph="1"/>
      <c r="BMD474" s="84" ph="1"/>
      <c r="BME474" s="84" ph="1"/>
      <c r="BMF474" s="84" ph="1"/>
      <c r="BMG474" s="84" ph="1"/>
      <c r="BMH474" s="84" ph="1"/>
      <c r="BMI474" s="84" ph="1"/>
      <c r="BMJ474" s="84" ph="1"/>
      <c r="BMK474" s="84" ph="1"/>
      <c r="BML474" s="84" ph="1"/>
      <c r="BMM474" s="84" ph="1"/>
      <c r="BMN474" s="84" ph="1"/>
      <c r="BMO474" s="84" ph="1"/>
      <c r="BMP474" s="84" ph="1"/>
      <c r="BMQ474" s="84" ph="1"/>
      <c r="BMR474" s="84" ph="1"/>
      <c r="BMS474" s="84" ph="1"/>
      <c r="BMT474" s="84" ph="1"/>
      <c r="BMU474" s="84" ph="1"/>
      <c r="BMV474" s="84" ph="1"/>
      <c r="BMW474" s="84" ph="1"/>
      <c r="BMX474" s="84" ph="1"/>
      <c r="BMY474" s="84" ph="1"/>
      <c r="BMZ474" s="84" ph="1"/>
      <c r="BNA474" s="84" ph="1"/>
      <c r="BNB474" s="84" ph="1"/>
      <c r="BNC474" s="84" ph="1"/>
      <c r="BND474" s="84" ph="1"/>
      <c r="BNE474" s="84" ph="1"/>
      <c r="BNF474" s="84" ph="1"/>
      <c r="BNG474" s="84" ph="1"/>
      <c r="BNH474" s="84" ph="1"/>
      <c r="BNI474" s="84" ph="1"/>
      <c r="BNJ474" s="84" ph="1"/>
      <c r="BNK474" s="84" ph="1"/>
      <c r="BNL474" s="84" ph="1"/>
      <c r="BNM474" s="84" ph="1"/>
      <c r="BNN474" s="84" ph="1"/>
      <c r="BNO474" s="84" ph="1"/>
      <c r="BNP474" s="84" ph="1"/>
      <c r="BNQ474" s="84" ph="1"/>
      <c r="BNR474" s="84" ph="1"/>
      <c r="BNS474" s="84" ph="1"/>
      <c r="BNT474" s="84" ph="1"/>
      <c r="BNU474" s="84" ph="1"/>
      <c r="BNV474" s="84" ph="1"/>
      <c r="BNW474" s="84" ph="1"/>
      <c r="BNX474" s="84" ph="1"/>
      <c r="BNY474" s="84" ph="1"/>
      <c r="BNZ474" s="84" ph="1"/>
      <c r="BOA474" s="84" ph="1"/>
      <c r="BOB474" s="84" ph="1"/>
      <c r="BOC474" s="84" ph="1"/>
      <c r="BOD474" s="84" ph="1"/>
      <c r="BOE474" s="84" ph="1"/>
      <c r="BOF474" s="84" ph="1"/>
      <c r="BOG474" s="84" ph="1"/>
      <c r="BOH474" s="84" ph="1"/>
      <c r="BOI474" s="84" ph="1"/>
      <c r="BOJ474" s="84" ph="1"/>
      <c r="BOK474" s="84" ph="1"/>
      <c r="BOL474" s="84" ph="1"/>
      <c r="BOM474" s="84" ph="1"/>
      <c r="BON474" s="84" ph="1"/>
      <c r="BOO474" s="84" ph="1"/>
      <c r="BOP474" s="84" ph="1"/>
      <c r="BOQ474" s="84" ph="1"/>
      <c r="BOR474" s="84" ph="1"/>
      <c r="BOS474" s="84" ph="1"/>
      <c r="BOT474" s="84" ph="1"/>
      <c r="BOU474" s="84" ph="1"/>
      <c r="BOV474" s="84" ph="1"/>
      <c r="BOW474" s="84" ph="1"/>
      <c r="BOX474" s="84" ph="1"/>
      <c r="BOY474" s="84" ph="1"/>
      <c r="BOZ474" s="84" ph="1"/>
      <c r="BPA474" s="84" ph="1"/>
      <c r="BPB474" s="84" ph="1"/>
      <c r="BPC474" s="84" ph="1"/>
      <c r="BPD474" s="84" ph="1"/>
      <c r="BPE474" s="84" ph="1"/>
      <c r="BPF474" s="84" ph="1"/>
      <c r="BPG474" s="84" ph="1"/>
      <c r="BPH474" s="84" ph="1"/>
      <c r="BPI474" s="84" ph="1"/>
      <c r="BPJ474" s="84" ph="1"/>
      <c r="BPK474" s="84" ph="1"/>
      <c r="BPL474" s="84" ph="1"/>
      <c r="BPM474" s="84" ph="1"/>
      <c r="BPN474" s="84" ph="1"/>
      <c r="BPO474" s="84" ph="1"/>
      <c r="BPP474" s="84" ph="1"/>
      <c r="BPQ474" s="84" ph="1"/>
      <c r="BPR474" s="84" ph="1"/>
      <c r="BPS474" s="84" ph="1"/>
      <c r="BPT474" s="84" ph="1"/>
      <c r="BPU474" s="84" ph="1"/>
      <c r="BPV474" s="84" ph="1"/>
      <c r="BPW474" s="84" ph="1"/>
    </row>
    <row r="485" spans="10:1791" ht="24.75">
      <c r="J485" s="220" ph="1"/>
      <c r="P485" s="2" ph="1"/>
      <c r="Q485" s="367" ph="1"/>
      <c r="R485" s="340" ph="1"/>
      <c r="S485" s="19" ph="1"/>
      <c r="T485" s="385" ph="1"/>
      <c r="U485" s="2" ph="1"/>
      <c r="V485" s="2" ph="1"/>
      <c r="W485" s="2" ph="1"/>
      <c r="X485" s="2" ph="1"/>
      <c r="Y485" s="2" ph="1"/>
      <c r="Z485" s="2" ph="1"/>
      <c r="AA485" s="2" ph="1"/>
      <c r="AB485" s="2" ph="1"/>
      <c r="AC485" s="2" ph="1"/>
      <c r="AD485" s="2" ph="1"/>
      <c r="AE485" s="2" ph="1"/>
      <c r="AF485" s="84" ph="1"/>
      <c r="AG485" s="84" ph="1"/>
      <c r="AH485" s="84" ph="1"/>
      <c r="AI485" s="84" ph="1"/>
      <c r="AJ485" s="84" ph="1"/>
      <c r="AK485" s="84" ph="1"/>
      <c r="AL485" s="84" ph="1"/>
      <c r="AM485" s="84" ph="1"/>
      <c r="AN485" s="84" ph="1"/>
      <c r="AO485" s="84" ph="1"/>
      <c r="AP485" s="84" ph="1"/>
      <c r="AQ485" s="84" ph="1"/>
      <c r="AR485" s="84" ph="1"/>
      <c r="AS485" s="84" ph="1"/>
      <c r="AT485" s="84" ph="1"/>
      <c r="AU485" s="84" ph="1"/>
      <c r="AV485" s="84" ph="1"/>
      <c r="AW485" s="84" ph="1"/>
      <c r="AX485" s="84" ph="1"/>
      <c r="AY485" s="84" ph="1"/>
      <c r="AZ485" s="84" ph="1"/>
      <c r="BA485" s="84" ph="1"/>
      <c r="BB485" s="84" ph="1"/>
      <c r="BC485" s="84" ph="1"/>
      <c r="BD485" s="84" ph="1"/>
      <c r="BE485" s="84" ph="1"/>
      <c r="BF485" s="84" ph="1"/>
      <c r="BG485" s="84" ph="1"/>
      <c r="BH485" s="84" ph="1"/>
      <c r="BI485" s="84" ph="1"/>
      <c r="BJ485" s="84" ph="1"/>
      <c r="BK485" s="84" ph="1"/>
      <c r="BL485" s="84" ph="1"/>
      <c r="BM485" s="84" ph="1"/>
      <c r="BN485" s="84" ph="1"/>
      <c r="BO485" s="84" ph="1"/>
      <c r="BP485" s="84" ph="1"/>
      <c r="BQ485" s="84" ph="1"/>
      <c r="BR485" s="84" ph="1"/>
      <c r="BS485" s="84" ph="1"/>
      <c r="BT485" s="84" ph="1"/>
      <c r="BU485" s="84" ph="1"/>
      <c r="BV485" s="84" ph="1"/>
      <c r="BW485" s="84" ph="1"/>
      <c r="BX485" s="84" ph="1"/>
      <c r="BY485" s="84" ph="1"/>
      <c r="BZ485" s="84" ph="1"/>
      <c r="CA485" s="84" ph="1"/>
      <c r="CB485" s="84" ph="1"/>
      <c r="CC485" s="84" ph="1"/>
      <c r="CD485" s="84" ph="1"/>
      <c r="CE485" s="84" ph="1"/>
      <c r="CF485" s="84" ph="1"/>
      <c r="CG485" s="84" ph="1"/>
      <c r="CH485" s="84" ph="1"/>
      <c r="CI485" s="84" ph="1"/>
      <c r="CJ485" s="84" ph="1"/>
      <c r="CK485" s="84" ph="1"/>
      <c r="CL485" s="84" ph="1"/>
      <c r="CM485" s="84" ph="1"/>
      <c r="CN485" s="84" ph="1"/>
      <c r="CO485" s="84" ph="1"/>
      <c r="CP485" s="84" ph="1"/>
      <c r="CQ485" s="84" ph="1"/>
      <c r="CR485" s="84" ph="1"/>
      <c r="CS485" s="84" ph="1"/>
      <c r="CT485" s="84" ph="1"/>
      <c r="CU485" s="84" ph="1"/>
      <c r="CV485" s="84" ph="1"/>
      <c r="CW485" s="84" ph="1"/>
      <c r="CX485" s="84" ph="1"/>
      <c r="CY485" s="84" ph="1"/>
      <c r="CZ485" s="84" ph="1"/>
      <c r="DA485" s="84" ph="1"/>
      <c r="DB485" s="84" ph="1"/>
      <c r="DC485" s="84" ph="1"/>
      <c r="DD485" s="84" ph="1"/>
      <c r="DE485" s="84" ph="1"/>
      <c r="DF485" s="84" ph="1"/>
      <c r="DG485" s="84" ph="1"/>
      <c r="DH485" s="84" ph="1"/>
      <c r="DI485" s="84" ph="1"/>
      <c r="DJ485" s="84" ph="1"/>
      <c r="DK485" s="84" ph="1"/>
      <c r="DL485" s="84" ph="1"/>
      <c r="DM485" s="84" ph="1"/>
      <c r="DN485" s="84" ph="1"/>
      <c r="DO485" s="84" ph="1"/>
      <c r="DP485" s="84" ph="1"/>
      <c r="DQ485" s="84" ph="1"/>
      <c r="DR485" s="84" ph="1"/>
      <c r="DS485" s="84" ph="1"/>
      <c r="DT485" s="84" ph="1"/>
      <c r="DU485" s="84" ph="1"/>
      <c r="DV485" s="84" ph="1"/>
      <c r="DW485" s="84" ph="1"/>
      <c r="DX485" s="84" ph="1"/>
      <c r="DY485" s="84" ph="1"/>
      <c r="DZ485" s="84" ph="1"/>
      <c r="EA485" s="84" ph="1"/>
      <c r="EB485" s="84" ph="1"/>
      <c r="EC485" s="84" ph="1"/>
      <c r="ED485" s="84" ph="1"/>
      <c r="EE485" s="84" ph="1"/>
      <c r="EF485" s="84" ph="1"/>
      <c r="EG485" s="84" ph="1"/>
      <c r="EH485" s="84" ph="1"/>
      <c r="EI485" s="84" ph="1"/>
      <c r="EJ485" s="84" ph="1"/>
      <c r="EK485" s="84" ph="1"/>
      <c r="EL485" s="84" ph="1"/>
      <c r="EM485" s="84" ph="1"/>
      <c r="EN485" s="84" ph="1"/>
      <c r="EO485" s="84" ph="1"/>
      <c r="EP485" s="84" ph="1"/>
      <c r="EQ485" s="84" ph="1"/>
      <c r="ER485" s="84" ph="1"/>
      <c r="ES485" s="84" ph="1"/>
      <c r="ET485" s="84" ph="1"/>
      <c r="EU485" s="84" ph="1"/>
      <c r="EV485" s="84" ph="1"/>
      <c r="EW485" s="84" ph="1"/>
      <c r="EX485" s="84" ph="1"/>
      <c r="EY485" s="84" ph="1"/>
      <c r="EZ485" s="84" ph="1"/>
      <c r="FA485" s="84" ph="1"/>
      <c r="FB485" s="84" ph="1"/>
      <c r="FC485" s="84" ph="1"/>
      <c r="FD485" s="84" ph="1"/>
      <c r="FE485" s="84" ph="1"/>
      <c r="FF485" s="84" ph="1"/>
      <c r="FG485" s="84" ph="1"/>
      <c r="FH485" s="84" ph="1"/>
      <c r="FI485" s="84" ph="1"/>
      <c r="FJ485" s="84" ph="1"/>
      <c r="FK485" s="84" ph="1"/>
      <c r="FL485" s="84" ph="1"/>
      <c r="FM485" s="84" ph="1"/>
      <c r="FN485" s="84" ph="1"/>
      <c r="FO485" s="84" ph="1"/>
      <c r="FP485" s="84" ph="1"/>
      <c r="FQ485" s="84" ph="1"/>
      <c r="FR485" s="84" ph="1"/>
      <c r="FS485" s="84" ph="1"/>
      <c r="FT485" s="84" ph="1"/>
      <c r="FU485" s="84" ph="1"/>
      <c r="FV485" s="84" ph="1"/>
      <c r="FW485" s="84" ph="1"/>
      <c r="FX485" s="84" ph="1"/>
      <c r="FY485" s="84" ph="1"/>
      <c r="FZ485" s="84" ph="1"/>
      <c r="GA485" s="84" ph="1"/>
      <c r="GB485" s="84" ph="1"/>
      <c r="GC485" s="84" ph="1"/>
      <c r="GD485" s="84" ph="1"/>
      <c r="GE485" s="84" ph="1"/>
      <c r="GF485" s="84" ph="1"/>
      <c r="GG485" s="84" ph="1"/>
      <c r="GH485" s="84" ph="1"/>
      <c r="GI485" s="84" ph="1"/>
      <c r="GJ485" s="84" ph="1"/>
      <c r="GK485" s="84" ph="1"/>
      <c r="GL485" s="84" ph="1"/>
      <c r="GM485" s="84" ph="1"/>
      <c r="GN485" s="84" ph="1"/>
      <c r="GO485" s="84" ph="1"/>
      <c r="GP485" s="84" ph="1"/>
      <c r="GQ485" s="84" ph="1"/>
      <c r="GR485" s="84" ph="1"/>
      <c r="GS485" s="84" ph="1"/>
      <c r="GT485" s="84" ph="1"/>
      <c r="GU485" s="84" ph="1"/>
      <c r="GV485" s="84" ph="1"/>
      <c r="GW485" s="84" ph="1"/>
      <c r="GX485" s="84" ph="1"/>
      <c r="GY485" s="84" ph="1"/>
      <c r="GZ485" s="84" ph="1"/>
      <c r="HA485" s="84" ph="1"/>
      <c r="HB485" s="84" ph="1"/>
      <c r="HC485" s="84" ph="1"/>
      <c r="HD485" s="84" ph="1"/>
      <c r="HE485" s="84" ph="1"/>
      <c r="HF485" s="84" ph="1"/>
      <c r="HG485" s="84" ph="1"/>
      <c r="HH485" s="84" ph="1"/>
      <c r="HI485" s="84" ph="1"/>
      <c r="HJ485" s="84" ph="1"/>
      <c r="HK485" s="84" ph="1"/>
      <c r="HL485" s="84" ph="1"/>
      <c r="HM485" s="84" ph="1"/>
      <c r="HN485" s="84" ph="1"/>
      <c r="HO485" s="84" ph="1"/>
      <c r="HP485" s="84" ph="1"/>
      <c r="HQ485" s="84" ph="1"/>
      <c r="HR485" s="84" ph="1"/>
      <c r="HS485" s="84" ph="1"/>
      <c r="HT485" s="84" ph="1"/>
      <c r="HU485" s="84" ph="1"/>
      <c r="HV485" s="84" ph="1"/>
      <c r="HW485" s="84" ph="1"/>
      <c r="HX485" s="84" ph="1"/>
      <c r="HY485" s="84" ph="1"/>
      <c r="HZ485" s="84" ph="1"/>
      <c r="IA485" s="84" ph="1"/>
      <c r="IB485" s="84" ph="1"/>
      <c r="IC485" s="84" ph="1"/>
      <c r="ID485" s="84" ph="1"/>
      <c r="IE485" s="84" ph="1"/>
      <c r="IF485" s="84" ph="1"/>
      <c r="IG485" s="84" ph="1"/>
      <c r="IH485" s="84" ph="1"/>
      <c r="II485" s="84" ph="1"/>
      <c r="IJ485" s="84" ph="1"/>
      <c r="IK485" s="84" ph="1"/>
      <c r="IL485" s="84" ph="1"/>
      <c r="IM485" s="84" ph="1"/>
      <c r="IN485" s="84" ph="1"/>
      <c r="IO485" s="84" ph="1"/>
      <c r="IP485" s="84" ph="1"/>
      <c r="IQ485" s="84" ph="1"/>
      <c r="IR485" s="84" ph="1"/>
      <c r="IS485" s="84" ph="1"/>
      <c r="IT485" s="84" ph="1"/>
      <c r="IU485" s="84" ph="1"/>
      <c r="IV485" s="84" ph="1"/>
      <c r="IW485" s="84" ph="1"/>
      <c r="IX485" s="84" ph="1"/>
      <c r="IY485" s="84" ph="1"/>
      <c r="IZ485" s="84" ph="1"/>
      <c r="JA485" s="84" ph="1"/>
      <c r="JB485" s="84" ph="1"/>
      <c r="JC485" s="84" ph="1"/>
      <c r="JD485" s="84" ph="1"/>
      <c r="JE485" s="84" ph="1"/>
      <c r="JF485" s="84" ph="1"/>
      <c r="JG485" s="84" ph="1"/>
      <c r="JH485" s="84" ph="1"/>
      <c r="JI485" s="84" ph="1"/>
      <c r="JJ485" s="84" ph="1"/>
      <c r="JK485" s="84" ph="1"/>
      <c r="JL485" s="84" ph="1"/>
      <c r="JM485" s="84" ph="1"/>
      <c r="JN485" s="84" ph="1"/>
      <c r="JO485" s="84" ph="1"/>
      <c r="JP485" s="84" ph="1"/>
      <c r="JQ485" s="84" ph="1"/>
      <c r="JR485" s="84" ph="1"/>
      <c r="JS485" s="84" ph="1"/>
      <c r="JT485" s="84" ph="1"/>
      <c r="JU485" s="84" ph="1"/>
      <c r="JV485" s="84" ph="1"/>
      <c r="JW485" s="84" ph="1"/>
      <c r="JX485" s="84" ph="1"/>
      <c r="JY485" s="84" ph="1"/>
      <c r="JZ485" s="84" ph="1"/>
      <c r="KA485" s="84" ph="1"/>
      <c r="KB485" s="84" ph="1"/>
      <c r="KC485" s="84" ph="1"/>
      <c r="KD485" s="84" ph="1"/>
      <c r="KE485" s="84" ph="1"/>
      <c r="KF485" s="84" ph="1"/>
      <c r="KG485" s="84" ph="1"/>
      <c r="KH485" s="84" ph="1"/>
      <c r="KI485" s="84" ph="1"/>
      <c r="KJ485" s="84" ph="1"/>
      <c r="KK485" s="84" ph="1"/>
      <c r="KL485" s="84" ph="1"/>
      <c r="KM485" s="84" ph="1"/>
      <c r="KN485" s="84" ph="1"/>
      <c r="KO485" s="84" ph="1"/>
      <c r="KP485" s="84" ph="1"/>
      <c r="KQ485" s="84" ph="1"/>
      <c r="KR485" s="84" ph="1"/>
      <c r="KS485" s="84" ph="1"/>
      <c r="KT485" s="84" ph="1"/>
      <c r="KU485" s="84" ph="1"/>
      <c r="KV485" s="84" ph="1"/>
      <c r="KW485" s="84" ph="1"/>
      <c r="KX485" s="84" ph="1"/>
      <c r="KY485" s="84" ph="1"/>
      <c r="KZ485" s="84" ph="1"/>
      <c r="LA485" s="84" ph="1"/>
      <c r="LB485" s="84" ph="1"/>
      <c r="LC485" s="84" ph="1"/>
      <c r="LD485" s="84" ph="1"/>
      <c r="LE485" s="84" ph="1"/>
      <c r="LF485" s="84" ph="1"/>
      <c r="LG485" s="84" ph="1"/>
      <c r="LH485" s="84" ph="1"/>
      <c r="LI485" s="84" ph="1"/>
      <c r="LJ485" s="84" ph="1"/>
      <c r="LK485" s="84" ph="1"/>
      <c r="LL485" s="84" ph="1"/>
      <c r="LM485" s="84" ph="1"/>
      <c r="LN485" s="84" ph="1"/>
      <c r="LO485" s="84" ph="1"/>
      <c r="LP485" s="84" ph="1"/>
      <c r="LQ485" s="84" ph="1"/>
      <c r="LR485" s="84" ph="1"/>
      <c r="LS485" s="84" ph="1"/>
      <c r="LT485" s="84" ph="1"/>
      <c r="LU485" s="84" ph="1"/>
      <c r="LV485" s="84" ph="1"/>
      <c r="LW485" s="84" ph="1"/>
      <c r="LX485" s="84" ph="1"/>
      <c r="LY485" s="84" ph="1"/>
      <c r="LZ485" s="84" ph="1"/>
      <c r="MA485" s="84" ph="1"/>
      <c r="MB485" s="84" ph="1"/>
      <c r="MC485" s="84" ph="1"/>
      <c r="MD485" s="84" ph="1"/>
      <c r="ME485" s="84" ph="1"/>
      <c r="MF485" s="84" ph="1"/>
      <c r="MG485" s="84" ph="1"/>
      <c r="MH485" s="84" ph="1"/>
      <c r="MI485" s="84" ph="1"/>
      <c r="MJ485" s="84" ph="1"/>
      <c r="MK485" s="84" ph="1"/>
      <c r="ML485" s="84" ph="1"/>
      <c r="MM485" s="84" ph="1"/>
      <c r="MN485" s="84" ph="1"/>
      <c r="MO485" s="84" ph="1"/>
      <c r="MP485" s="84" ph="1"/>
      <c r="MQ485" s="84" ph="1"/>
      <c r="MR485" s="84" ph="1"/>
      <c r="MS485" s="84" ph="1"/>
      <c r="MT485" s="84" ph="1"/>
      <c r="MU485" s="84" ph="1"/>
      <c r="MV485" s="84" ph="1"/>
      <c r="MW485" s="84" ph="1"/>
      <c r="MX485" s="84" ph="1"/>
      <c r="MY485" s="84" ph="1"/>
      <c r="MZ485" s="84" ph="1"/>
      <c r="NA485" s="84" ph="1"/>
      <c r="NB485" s="84" ph="1"/>
      <c r="NC485" s="84" ph="1"/>
      <c r="ND485" s="84" ph="1"/>
      <c r="NE485" s="84" ph="1"/>
      <c r="NF485" s="84" ph="1"/>
      <c r="NG485" s="84" ph="1"/>
      <c r="NH485" s="84" ph="1"/>
      <c r="NI485" s="84" ph="1"/>
      <c r="NJ485" s="84" ph="1"/>
      <c r="NK485" s="84" ph="1"/>
      <c r="NL485" s="84" ph="1"/>
      <c r="NM485" s="84" ph="1"/>
      <c r="NN485" s="84" ph="1"/>
      <c r="NO485" s="84" ph="1"/>
      <c r="NP485" s="84" ph="1"/>
      <c r="NQ485" s="84" ph="1"/>
      <c r="NR485" s="84" ph="1"/>
      <c r="NS485" s="84" ph="1"/>
      <c r="NT485" s="84" ph="1"/>
      <c r="NU485" s="84" ph="1"/>
      <c r="NV485" s="84" ph="1"/>
      <c r="NW485" s="84" ph="1"/>
      <c r="NX485" s="84" ph="1"/>
      <c r="NY485" s="84" ph="1"/>
      <c r="NZ485" s="84" ph="1"/>
      <c r="OA485" s="84" ph="1"/>
      <c r="OB485" s="84" ph="1"/>
      <c r="OC485" s="84" ph="1"/>
      <c r="OD485" s="84" ph="1"/>
      <c r="OE485" s="84" ph="1"/>
      <c r="OF485" s="84" ph="1"/>
      <c r="OG485" s="84" ph="1"/>
      <c r="OH485" s="84" ph="1"/>
      <c r="OI485" s="84" ph="1"/>
      <c r="OJ485" s="84" ph="1"/>
      <c r="OK485" s="84" ph="1"/>
      <c r="OL485" s="84" ph="1"/>
      <c r="OM485" s="84" ph="1"/>
      <c r="ON485" s="84" ph="1"/>
      <c r="OO485" s="84" ph="1"/>
      <c r="OP485" s="84" ph="1"/>
      <c r="OQ485" s="84" ph="1"/>
      <c r="OR485" s="84" ph="1"/>
      <c r="OS485" s="84" ph="1"/>
      <c r="OT485" s="84" ph="1"/>
      <c r="OU485" s="84" ph="1"/>
      <c r="OV485" s="84" ph="1"/>
      <c r="OW485" s="84" ph="1"/>
      <c r="OX485" s="84" ph="1"/>
      <c r="OY485" s="84" ph="1"/>
      <c r="OZ485" s="84" ph="1"/>
      <c r="PA485" s="84" ph="1"/>
      <c r="PB485" s="84" ph="1"/>
      <c r="PC485" s="84" ph="1"/>
      <c r="PD485" s="84" ph="1"/>
      <c r="PE485" s="84" ph="1"/>
      <c r="PF485" s="84" ph="1"/>
      <c r="PG485" s="84" ph="1"/>
      <c r="PH485" s="84" ph="1"/>
      <c r="PI485" s="84" ph="1"/>
      <c r="PJ485" s="84" ph="1"/>
      <c r="PK485" s="84" ph="1"/>
      <c r="PL485" s="84" ph="1"/>
      <c r="PM485" s="84" ph="1"/>
      <c r="PN485" s="84" ph="1"/>
      <c r="PO485" s="84" ph="1"/>
      <c r="PP485" s="84" ph="1"/>
      <c r="PQ485" s="84" ph="1"/>
      <c r="PR485" s="84" ph="1"/>
      <c r="PS485" s="84" ph="1"/>
      <c r="PT485" s="84" ph="1"/>
      <c r="PU485" s="84" ph="1"/>
      <c r="PV485" s="84" ph="1"/>
      <c r="PW485" s="84" ph="1"/>
      <c r="PX485" s="84" ph="1"/>
      <c r="PY485" s="84" ph="1"/>
      <c r="PZ485" s="84" ph="1"/>
      <c r="QA485" s="84" ph="1"/>
      <c r="QB485" s="84" ph="1"/>
      <c r="QC485" s="84" ph="1"/>
      <c r="QD485" s="84" ph="1"/>
      <c r="QE485" s="84" ph="1"/>
      <c r="QF485" s="84" ph="1"/>
      <c r="QG485" s="84" ph="1"/>
      <c r="QH485" s="84" ph="1"/>
      <c r="QI485" s="84" ph="1"/>
      <c r="QJ485" s="84" ph="1"/>
      <c r="QK485" s="84" ph="1"/>
      <c r="QL485" s="84" ph="1"/>
      <c r="QM485" s="84" ph="1"/>
      <c r="QN485" s="84" ph="1"/>
      <c r="QO485" s="84" ph="1"/>
      <c r="QP485" s="84" ph="1"/>
      <c r="QQ485" s="84" ph="1"/>
      <c r="QR485" s="84" ph="1"/>
      <c r="QS485" s="84" ph="1"/>
      <c r="QT485" s="84" ph="1"/>
      <c r="QU485" s="84" ph="1"/>
      <c r="QV485" s="84" ph="1"/>
      <c r="QW485" s="84" ph="1"/>
      <c r="QX485" s="84" ph="1"/>
      <c r="QY485" s="84" ph="1"/>
      <c r="QZ485" s="84" ph="1"/>
      <c r="RA485" s="84" ph="1"/>
      <c r="RB485" s="84" ph="1"/>
      <c r="RC485" s="84" ph="1"/>
      <c r="RD485" s="84" ph="1"/>
      <c r="RE485" s="84" ph="1"/>
      <c r="RF485" s="84" ph="1"/>
      <c r="RG485" s="84" ph="1"/>
      <c r="RH485" s="84" ph="1"/>
      <c r="RI485" s="84" ph="1"/>
      <c r="RJ485" s="84" ph="1"/>
      <c r="RK485" s="84" ph="1"/>
      <c r="RL485" s="84" ph="1"/>
      <c r="RM485" s="84" ph="1"/>
      <c r="RN485" s="84" ph="1"/>
      <c r="RO485" s="84" ph="1"/>
      <c r="RP485" s="84" ph="1"/>
      <c r="RQ485" s="84" ph="1"/>
      <c r="RR485" s="84" ph="1"/>
      <c r="RS485" s="84" ph="1"/>
      <c r="RT485" s="84" ph="1"/>
      <c r="RU485" s="84" ph="1"/>
      <c r="RV485" s="84" ph="1"/>
      <c r="RW485" s="84" ph="1"/>
      <c r="RX485" s="84" ph="1"/>
      <c r="RY485" s="84" ph="1"/>
      <c r="RZ485" s="84" ph="1"/>
      <c r="SA485" s="84" ph="1"/>
      <c r="SB485" s="84" ph="1"/>
      <c r="SC485" s="84" ph="1"/>
      <c r="SD485" s="84" ph="1"/>
      <c r="SE485" s="84" ph="1"/>
      <c r="SF485" s="84" ph="1"/>
      <c r="SG485" s="84" ph="1"/>
      <c r="SH485" s="84" ph="1"/>
      <c r="SI485" s="84" ph="1"/>
      <c r="SJ485" s="84" ph="1"/>
      <c r="SK485" s="84" ph="1"/>
      <c r="SL485" s="84" ph="1"/>
      <c r="SM485" s="84" ph="1"/>
      <c r="SN485" s="84" ph="1"/>
      <c r="SO485" s="84" ph="1"/>
      <c r="SP485" s="84" ph="1"/>
      <c r="SQ485" s="84" ph="1"/>
      <c r="SR485" s="84" ph="1"/>
      <c r="SS485" s="84" ph="1"/>
      <c r="ST485" s="84" ph="1"/>
      <c r="SU485" s="84" ph="1"/>
      <c r="SV485" s="84" ph="1"/>
      <c r="SW485" s="84" ph="1"/>
      <c r="SX485" s="84" ph="1"/>
      <c r="SY485" s="84" ph="1"/>
      <c r="SZ485" s="84" ph="1"/>
      <c r="TA485" s="84" ph="1"/>
      <c r="TB485" s="84" ph="1"/>
      <c r="TC485" s="84" ph="1"/>
      <c r="TD485" s="84" ph="1"/>
      <c r="TE485" s="84" ph="1"/>
      <c r="TF485" s="84" ph="1"/>
      <c r="TG485" s="84" ph="1"/>
      <c r="TH485" s="84" ph="1"/>
      <c r="TI485" s="84" ph="1"/>
      <c r="TJ485" s="84" ph="1"/>
      <c r="TK485" s="84" ph="1"/>
      <c r="TL485" s="84" ph="1"/>
      <c r="TM485" s="84" ph="1"/>
      <c r="TN485" s="84" ph="1"/>
      <c r="TO485" s="84" ph="1"/>
      <c r="TP485" s="84" ph="1"/>
      <c r="TQ485" s="84" ph="1"/>
      <c r="TR485" s="84" ph="1"/>
      <c r="TS485" s="84" ph="1"/>
      <c r="TT485" s="84" ph="1"/>
      <c r="TU485" s="84" ph="1"/>
      <c r="TV485" s="84" ph="1"/>
      <c r="TW485" s="84" ph="1"/>
      <c r="TX485" s="84" ph="1"/>
      <c r="TY485" s="84" ph="1"/>
      <c r="TZ485" s="84" ph="1"/>
      <c r="UA485" s="84" ph="1"/>
      <c r="UB485" s="84" ph="1"/>
      <c r="UC485" s="84" ph="1"/>
      <c r="UD485" s="84" ph="1"/>
      <c r="UE485" s="84" ph="1"/>
      <c r="UF485" s="84" ph="1"/>
      <c r="UG485" s="84" ph="1"/>
      <c r="UH485" s="84" ph="1"/>
      <c r="UI485" s="84" ph="1"/>
      <c r="UJ485" s="84" ph="1"/>
      <c r="UK485" s="84" ph="1"/>
      <c r="UL485" s="84" ph="1"/>
      <c r="UM485" s="84" ph="1"/>
      <c r="UN485" s="84" ph="1"/>
      <c r="UO485" s="84" ph="1"/>
      <c r="UP485" s="84" ph="1"/>
      <c r="UQ485" s="84" ph="1"/>
      <c r="UR485" s="84" ph="1"/>
      <c r="US485" s="84" ph="1"/>
      <c r="UT485" s="84" ph="1"/>
      <c r="UU485" s="84" ph="1"/>
      <c r="UV485" s="84" ph="1"/>
      <c r="UW485" s="84" ph="1"/>
      <c r="UX485" s="84" ph="1"/>
      <c r="UY485" s="84" ph="1"/>
      <c r="UZ485" s="84" ph="1"/>
      <c r="VA485" s="84" ph="1"/>
      <c r="VB485" s="84" ph="1"/>
      <c r="VC485" s="84" ph="1"/>
      <c r="VD485" s="84" ph="1"/>
      <c r="VE485" s="84" ph="1"/>
      <c r="VF485" s="84" ph="1"/>
      <c r="VG485" s="84" ph="1"/>
      <c r="VH485" s="84" ph="1"/>
      <c r="VI485" s="84" ph="1"/>
      <c r="VJ485" s="84" ph="1"/>
      <c r="VK485" s="84" ph="1"/>
      <c r="VL485" s="84" ph="1"/>
      <c r="VM485" s="84" ph="1"/>
      <c r="VN485" s="84" ph="1"/>
      <c r="VO485" s="84" ph="1"/>
      <c r="VP485" s="84" ph="1"/>
      <c r="VQ485" s="84" ph="1"/>
      <c r="VR485" s="84" ph="1"/>
      <c r="VS485" s="84" ph="1"/>
      <c r="VT485" s="84" ph="1"/>
      <c r="VU485" s="84" ph="1"/>
      <c r="VV485" s="84" ph="1"/>
      <c r="VW485" s="84" ph="1"/>
      <c r="VX485" s="84" ph="1"/>
      <c r="VY485" s="84" ph="1"/>
      <c r="VZ485" s="84" ph="1"/>
      <c r="WA485" s="84" ph="1"/>
      <c r="WB485" s="84" ph="1"/>
      <c r="WC485" s="84" ph="1"/>
      <c r="WD485" s="84" ph="1"/>
      <c r="WE485" s="84" ph="1"/>
      <c r="WF485" s="84" ph="1"/>
      <c r="WG485" s="84" ph="1"/>
      <c r="WH485" s="84" ph="1"/>
      <c r="WI485" s="84" ph="1"/>
      <c r="WJ485" s="84" ph="1"/>
      <c r="WK485" s="84" ph="1"/>
      <c r="WL485" s="84" ph="1"/>
      <c r="WM485" s="84" ph="1"/>
      <c r="WN485" s="84" ph="1"/>
      <c r="WO485" s="84" ph="1"/>
      <c r="WP485" s="84" ph="1"/>
      <c r="WQ485" s="84" ph="1"/>
      <c r="WR485" s="84" ph="1"/>
      <c r="WS485" s="84" ph="1"/>
      <c r="WT485" s="84" ph="1"/>
      <c r="WU485" s="84" ph="1"/>
      <c r="WV485" s="84" ph="1"/>
      <c r="WW485" s="84" ph="1"/>
      <c r="WX485" s="84" ph="1"/>
      <c r="WY485" s="84" ph="1"/>
      <c r="WZ485" s="84" ph="1"/>
      <c r="XA485" s="84" ph="1"/>
      <c r="XB485" s="84" ph="1"/>
      <c r="XC485" s="84" ph="1"/>
      <c r="XD485" s="84" ph="1"/>
      <c r="XE485" s="84" ph="1"/>
      <c r="XF485" s="84" ph="1"/>
      <c r="XG485" s="84" ph="1"/>
      <c r="XH485" s="84" ph="1"/>
      <c r="XI485" s="84" ph="1"/>
      <c r="XJ485" s="84" ph="1"/>
      <c r="XK485" s="84" ph="1"/>
      <c r="XL485" s="84" ph="1"/>
      <c r="XM485" s="84" ph="1"/>
      <c r="XN485" s="84" ph="1"/>
      <c r="XO485" s="84" ph="1"/>
      <c r="XP485" s="84" ph="1"/>
      <c r="XQ485" s="84" ph="1"/>
      <c r="XR485" s="84" ph="1"/>
      <c r="XS485" s="84" ph="1"/>
      <c r="XT485" s="84" ph="1"/>
      <c r="XU485" s="84" ph="1"/>
      <c r="XV485" s="84" ph="1"/>
      <c r="XW485" s="84" ph="1"/>
      <c r="XX485" s="84" ph="1"/>
      <c r="XY485" s="84" ph="1"/>
      <c r="XZ485" s="84" ph="1"/>
      <c r="YA485" s="84" ph="1"/>
      <c r="YB485" s="84" ph="1"/>
      <c r="YC485" s="84" ph="1"/>
      <c r="YD485" s="84" ph="1"/>
      <c r="YE485" s="84" ph="1"/>
      <c r="YF485" s="84" ph="1"/>
      <c r="YG485" s="84" ph="1"/>
      <c r="YH485" s="84" ph="1"/>
      <c r="YI485" s="84" ph="1"/>
      <c r="YJ485" s="84" ph="1"/>
      <c r="YK485" s="84" ph="1"/>
      <c r="YL485" s="84" ph="1"/>
      <c r="YM485" s="84" ph="1"/>
      <c r="YN485" s="84" ph="1"/>
      <c r="YO485" s="84" ph="1"/>
      <c r="YP485" s="84" ph="1"/>
      <c r="YQ485" s="84" ph="1"/>
      <c r="YR485" s="84" ph="1"/>
      <c r="YS485" s="84" ph="1"/>
      <c r="YT485" s="84" ph="1"/>
      <c r="YU485" s="84" ph="1"/>
      <c r="YV485" s="84" ph="1"/>
      <c r="YW485" s="84" ph="1"/>
      <c r="YX485" s="84" ph="1"/>
      <c r="YY485" s="84" ph="1"/>
      <c r="YZ485" s="84" ph="1"/>
      <c r="ZA485" s="84" ph="1"/>
      <c r="ZB485" s="84" ph="1"/>
      <c r="ZC485" s="84" ph="1"/>
      <c r="ZD485" s="84" ph="1"/>
      <c r="ZE485" s="84" ph="1"/>
      <c r="ZF485" s="84" ph="1"/>
      <c r="ZG485" s="84" ph="1"/>
      <c r="ZH485" s="84" ph="1"/>
      <c r="ZI485" s="84" ph="1"/>
      <c r="ZJ485" s="84" ph="1"/>
      <c r="ZK485" s="84" ph="1"/>
      <c r="ZL485" s="84" ph="1"/>
      <c r="ZM485" s="84" ph="1"/>
      <c r="ZN485" s="84" ph="1"/>
      <c r="ZO485" s="84" ph="1"/>
      <c r="ZP485" s="84" ph="1"/>
      <c r="ZQ485" s="84" ph="1"/>
      <c r="ZR485" s="84" ph="1"/>
      <c r="ZS485" s="84" ph="1"/>
      <c r="ZT485" s="84" ph="1"/>
      <c r="ZU485" s="84" ph="1"/>
      <c r="ZV485" s="84" ph="1"/>
      <c r="ZW485" s="84" ph="1"/>
      <c r="ZX485" s="84" ph="1"/>
      <c r="ZY485" s="84" ph="1"/>
      <c r="ZZ485" s="84" ph="1"/>
      <c r="AAA485" s="84" ph="1"/>
      <c r="AAB485" s="84" ph="1"/>
      <c r="AAC485" s="84" ph="1"/>
      <c r="AAD485" s="84" ph="1"/>
      <c r="AAE485" s="84" ph="1"/>
      <c r="AAF485" s="84" ph="1"/>
      <c r="AAG485" s="84" ph="1"/>
      <c r="AAH485" s="84" ph="1"/>
      <c r="AAI485" s="84" ph="1"/>
      <c r="AAJ485" s="84" ph="1"/>
      <c r="AAK485" s="84" ph="1"/>
      <c r="AAL485" s="84" ph="1"/>
      <c r="AAM485" s="84" ph="1"/>
      <c r="AAN485" s="84" ph="1"/>
      <c r="AAO485" s="84" ph="1"/>
      <c r="AAP485" s="84" ph="1"/>
      <c r="AAQ485" s="84" ph="1"/>
      <c r="AAR485" s="84" ph="1"/>
      <c r="AAS485" s="84" ph="1"/>
      <c r="AAT485" s="84" ph="1"/>
      <c r="AAU485" s="84" ph="1"/>
      <c r="AAV485" s="84" ph="1"/>
      <c r="AAW485" s="84" ph="1"/>
      <c r="AAX485" s="84" ph="1"/>
      <c r="AAY485" s="84" ph="1"/>
      <c r="AAZ485" s="84" ph="1"/>
      <c r="ABA485" s="84" ph="1"/>
      <c r="ABB485" s="84" ph="1"/>
      <c r="ABC485" s="84" ph="1"/>
      <c r="ABD485" s="84" ph="1"/>
      <c r="ABE485" s="84" ph="1"/>
      <c r="ABF485" s="84" ph="1"/>
      <c r="ABG485" s="84" ph="1"/>
      <c r="ABH485" s="84" ph="1"/>
      <c r="ABI485" s="84" ph="1"/>
      <c r="ABJ485" s="84" ph="1"/>
      <c r="ABK485" s="84" ph="1"/>
      <c r="ABL485" s="84" ph="1"/>
      <c r="ABM485" s="84" ph="1"/>
      <c r="ABN485" s="84" ph="1"/>
      <c r="ABO485" s="84" ph="1"/>
      <c r="ABP485" s="84" ph="1"/>
      <c r="ABQ485" s="84" ph="1"/>
      <c r="ABR485" s="84" ph="1"/>
      <c r="ABS485" s="84" ph="1"/>
      <c r="ABT485" s="84" ph="1"/>
      <c r="ABU485" s="84" ph="1"/>
      <c r="ABV485" s="84" ph="1"/>
      <c r="ABW485" s="84" ph="1"/>
      <c r="ABX485" s="84" ph="1"/>
      <c r="ABY485" s="84" ph="1"/>
      <c r="ABZ485" s="84" ph="1"/>
      <c r="ACA485" s="84" ph="1"/>
      <c r="ACB485" s="84" ph="1"/>
      <c r="ACC485" s="84" ph="1"/>
      <c r="ACD485" s="84" ph="1"/>
      <c r="ACE485" s="84" ph="1"/>
      <c r="ACF485" s="84" ph="1"/>
      <c r="ACG485" s="84" ph="1"/>
      <c r="ACH485" s="84" ph="1"/>
      <c r="ACI485" s="84" ph="1"/>
      <c r="ACJ485" s="84" ph="1"/>
      <c r="ACK485" s="84" ph="1"/>
      <c r="ACL485" s="84" ph="1"/>
      <c r="ACM485" s="84" ph="1"/>
      <c r="ACN485" s="84" ph="1"/>
      <c r="ACO485" s="84" ph="1"/>
      <c r="ACP485" s="84" ph="1"/>
      <c r="ACQ485" s="84" ph="1"/>
      <c r="ACR485" s="84" ph="1"/>
      <c r="ACS485" s="84" ph="1"/>
      <c r="ACT485" s="84" ph="1"/>
      <c r="ACU485" s="84" ph="1"/>
      <c r="ACV485" s="84" ph="1"/>
      <c r="ACW485" s="84" ph="1"/>
      <c r="ACX485" s="84" ph="1"/>
      <c r="ACY485" s="84" ph="1"/>
      <c r="ACZ485" s="84" ph="1"/>
      <c r="ADA485" s="84" ph="1"/>
      <c r="ADB485" s="84" ph="1"/>
      <c r="ADC485" s="84" ph="1"/>
      <c r="ADD485" s="84" ph="1"/>
      <c r="ADE485" s="84" ph="1"/>
      <c r="ADF485" s="84" ph="1"/>
      <c r="ADG485" s="84" ph="1"/>
      <c r="ADH485" s="84" ph="1"/>
      <c r="ADI485" s="84" ph="1"/>
      <c r="ADJ485" s="84" ph="1"/>
      <c r="ADK485" s="84" ph="1"/>
      <c r="ADL485" s="84" ph="1"/>
      <c r="ADM485" s="84" ph="1"/>
      <c r="ADN485" s="84" ph="1"/>
      <c r="ADO485" s="84" ph="1"/>
      <c r="ADP485" s="84" ph="1"/>
      <c r="ADQ485" s="84" ph="1"/>
      <c r="ADR485" s="84" ph="1"/>
      <c r="ADS485" s="84" ph="1"/>
      <c r="ADT485" s="84" ph="1"/>
      <c r="ADU485" s="84" ph="1"/>
      <c r="ADV485" s="84" ph="1"/>
      <c r="ADW485" s="84" ph="1"/>
      <c r="ADX485" s="84" ph="1"/>
      <c r="ADY485" s="84" ph="1"/>
      <c r="ADZ485" s="84" ph="1"/>
      <c r="AEA485" s="84" ph="1"/>
      <c r="AEB485" s="84" ph="1"/>
      <c r="AEC485" s="84" ph="1"/>
      <c r="AED485" s="84" ph="1"/>
      <c r="AEE485" s="84" ph="1"/>
      <c r="AEF485" s="84" ph="1"/>
      <c r="AEG485" s="84" ph="1"/>
      <c r="AEH485" s="84" ph="1"/>
      <c r="AEI485" s="84" ph="1"/>
      <c r="AEJ485" s="84" ph="1"/>
      <c r="AEK485" s="84" ph="1"/>
      <c r="AEL485" s="84" ph="1"/>
      <c r="AEM485" s="84" ph="1"/>
      <c r="AEN485" s="84" ph="1"/>
      <c r="AEO485" s="84" ph="1"/>
      <c r="AEP485" s="84" ph="1"/>
      <c r="AEQ485" s="84" ph="1"/>
      <c r="AER485" s="84" ph="1"/>
      <c r="AES485" s="84" ph="1"/>
      <c r="AET485" s="84" ph="1"/>
      <c r="AEU485" s="84" ph="1"/>
      <c r="AEV485" s="84" ph="1"/>
      <c r="AEW485" s="84" ph="1"/>
      <c r="AEX485" s="84" ph="1"/>
      <c r="AEY485" s="84" ph="1"/>
      <c r="AEZ485" s="84" ph="1"/>
      <c r="AFA485" s="84" ph="1"/>
      <c r="AFB485" s="84" ph="1"/>
      <c r="AFC485" s="84" ph="1"/>
      <c r="AFD485" s="84" ph="1"/>
      <c r="AFE485" s="84" ph="1"/>
      <c r="AFF485" s="84" ph="1"/>
      <c r="AFG485" s="84" ph="1"/>
      <c r="AFH485" s="84" ph="1"/>
      <c r="AFI485" s="84" ph="1"/>
      <c r="AFJ485" s="84" ph="1"/>
      <c r="AFK485" s="84" ph="1"/>
      <c r="AFL485" s="84" ph="1"/>
      <c r="AFM485" s="84" ph="1"/>
      <c r="AFN485" s="84" ph="1"/>
      <c r="AFO485" s="84" ph="1"/>
      <c r="AFP485" s="84" ph="1"/>
      <c r="AFQ485" s="84" ph="1"/>
      <c r="AFR485" s="84" ph="1"/>
      <c r="AFS485" s="84" ph="1"/>
      <c r="AFT485" s="84" ph="1"/>
      <c r="AFU485" s="84" ph="1"/>
      <c r="AFV485" s="84" ph="1"/>
      <c r="AFW485" s="84" ph="1"/>
      <c r="AFX485" s="84" ph="1"/>
      <c r="AFY485" s="84" ph="1"/>
      <c r="AFZ485" s="84" ph="1"/>
      <c r="AGA485" s="84" ph="1"/>
      <c r="AGB485" s="84" ph="1"/>
      <c r="AGC485" s="84" ph="1"/>
      <c r="AGD485" s="84" ph="1"/>
      <c r="AGE485" s="84" ph="1"/>
      <c r="AGF485" s="84" ph="1"/>
      <c r="AGG485" s="84" ph="1"/>
      <c r="AGH485" s="84" ph="1"/>
      <c r="AGI485" s="84" ph="1"/>
      <c r="AGJ485" s="84" ph="1"/>
      <c r="AGK485" s="84" ph="1"/>
      <c r="AGL485" s="84" ph="1"/>
      <c r="AGM485" s="84" ph="1"/>
      <c r="AGN485" s="84" ph="1"/>
      <c r="AGO485" s="84" ph="1"/>
      <c r="AGP485" s="84" ph="1"/>
      <c r="AGQ485" s="84" ph="1"/>
      <c r="AGR485" s="84" ph="1"/>
      <c r="AGS485" s="84" ph="1"/>
      <c r="AGT485" s="84" ph="1"/>
      <c r="AGU485" s="84" ph="1"/>
      <c r="AGV485" s="84" ph="1"/>
      <c r="AGW485" s="84" ph="1"/>
      <c r="AGX485" s="84" ph="1"/>
      <c r="AGY485" s="84" ph="1"/>
      <c r="AGZ485" s="84" ph="1"/>
      <c r="AHA485" s="84" ph="1"/>
      <c r="AHB485" s="84" ph="1"/>
      <c r="AHC485" s="84" ph="1"/>
      <c r="AHD485" s="84" ph="1"/>
      <c r="AHE485" s="84" ph="1"/>
      <c r="AHF485" s="84" ph="1"/>
      <c r="AHG485" s="84" ph="1"/>
      <c r="AHH485" s="84" ph="1"/>
      <c r="AHI485" s="84" ph="1"/>
      <c r="AHJ485" s="84" ph="1"/>
      <c r="AHK485" s="84" ph="1"/>
      <c r="AHL485" s="84" ph="1"/>
      <c r="AHM485" s="84" ph="1"/>
      <c r="AHN485" s="84" ph="1"/>
      <c r="AHO485" s="84" ph="1"/>
      <c r="AHP485" s="84" ph="1"/>
      <c r="AHQ485" s="84" ph="1"/>
      <c r="AHR485" s="84" ph="1"/>
      <c r="AHS485" s="84" ph="1"/>
      <c r="AHT485" s="84" ph="1"/>
      <c r="AHU485" s="84" ph="1"/>
      <c r="AHV485" s="84" ph="1"/>
      <c r="AHW485" s="84" ph="1"/>
      <c r="AHX485" s="84" ph="1"/>
      <c r="AHY485" s="84" ph="1"/>
      <c r="AHZ485" s="84" ph="1"/>
      <c r="AIA485" s="84" ph="1"/>
      <c r="AIB485" s="84" ph="1"/>
      <c r="AIC485" s="84" ph="1"/>
      <c r="AID485" s="84" ph="1"/>
      <c r="AIE485" s="84" ph="1"/>
      <c r="AIF485" s="84" ph="1"/>
      <c r="AIG485" s="84" ph="1"/>
      <c r="AIH485" s="84" ph="1"/>
      <c r="AII485" s="84" ph="1"/>
      <c r="AIJ485" s="84" ph="1"/>
      <c r="AIK485" s="84" ph="1"/>
      <c r="AIL485" s="84" ph="1"/>
      <c r="AIM485" s="84" ph="1"/>
      <c r="AIN485" s="84" ph="1"/>
      <c r="AIO485" s="84" ph="1"/>
      <c r="AIP485" s="84" ph="1"/>
      <c r="AIQ485" s="84" ph="1"/>
      <c r="AIR485" s="84" ph="1"/>
      <c r="AIS485" s="84" ph="1"/>
      <c r="AIT485" s="84" ph="1"/>
      <c r="AIU485" s="84" ph="1"/>
      <c r="AIV485" s="84" ph="1"/>
      <c r="AIW485" s="84" ph="1"/>
      <c r="AIX485" s="84" ph="1"/>
      <c r="AIY485" s="84" ph="1"/>
      <c r="AIZ485" s="84" ph="1"/>
      <c r="AJA485" s="84" ph="1"/>
      <c r="AJB485" s="84" ph="1"/>
      <c r="AJC485" s="84" ph="1"/>
      <c r="AJD485" s="84" ph="1"/>
      <c r="AJE485" s="84" ph="1"/>
      <c r="AJF485" s="84" ph="1"/>
      <c r="AJG485" s="84" ph="1"/>
      <c r="AJH485" s="84" ph="1"/>
      <c r="AJI485" s="84" ph="1"/>
      <c r="AJJ485" s="84" ph="1"/>
      <c r="AJK485" s="84" ph="1"/>
      <c r="AJL485" s="84" ph="1"/>
      <c r="AJM485" s="84" ph="1"/>
      <c r="AJN485" s="84" ph="1"/>
      <c r="AJO485" s="84" ph="1"/>
      <c r="AJP485" s="84" ph="1"/>
      <c r="AJQ485" s="84" ph="1"/>
      <c r="AJR485" s="84" ph="1"/>
      <c r="AJS485" s="84" ph="1"/>
      <c r="AJT485" s="84" ph="1"/>
      <c r="AJU485" s="84" ph="1"/>
      <c r="AJV485" s="84" ph="1"/>
      <c r="AJW485" s="84" ph="1"/>
      <c r="AJX485" s="84" ph="1"/>
      <c r="AJY485" s="84" ph="1"/>
      <c r="AJZ485" s="84" ph="1"/>
      <c r="AKA485" s="84" ph="1"/>
      <c r="AKB485" s="84" ph="1"/>
      <c r="AKC485" s="84" ph="1"/>
      <c r="AKD485" s="84" ph="1"/>
      <c r="AKE485" s="84" ph="1"/>
      <c r="AKF485" s="84" ph="1"/>
      <c r="AKG485" s="84" ph="1"/>
      <c r="AKH485" s="84" ph="1"/>
      <c r="AKI485" s="84" ph="1"/>
      <c r="AKJ485" s="84" ph="1"/>
      <c r="AKK485" s="84" ph="1"/>
      <c r="AKL485" s="84" ph="1"/>
      <c r="AKM485" s="84" ph="1"/>
      <c r="AKN485" s="84" ph="1"/>
      <c r="AKO485" s="84" ph="1"/>
      <c r="AKP485" s="84" ph="1"/>
      <c r="AKQ485" s="84" ph="1"/>
      <c r="AKR485" s="84" ph="1"/>
      <c r="AKS485" s="84" ph="1"/>
      <c r="AKT485" s="84" ph="1"/>
      <c r="AKU485" s="84" ph="1"/>
      <c r="AKV485" s="84" ph="1"/>
      <c r="AKW485" s="84" ph="1"/>
      <c r="AKX485" s="84" ph="1"/>
      <c r="AKY485" s="84" ph="1"/>
      <c r="AKZ485" s="84" ph="1"/>
      <c r="ALA485" s="84" ph="1"/>
      <c r="ALB485" s="84" ph="1"/>
      <c r="ALC485" s="84" ph="1"/>
      <c r="ALD485" s="84" ph="1"/>
      <c r="ALE485" s="84" ph="1"/>
      <c r="ALF485" s="84" ph="1"/>
      <c r="ALG485" s="84" ph="1"/>
      <c r="ALH485" s="84" ph="1"/>
      <c r="ALI485" s="84" ph="1"/>
      <c r="ALJ485" s="84" ph="1"/>
      <c r="ALK485" s="84" ph="1"/>
      <c r="ALL485" s="84" ph="1"/>
      <c r="ALM485" s="84" ph="1"/>
      <c r="ALN485" s="84" ph="1"/>
      <c r="ALO485" s="84" ph="1"/>
      <c r="ALP485" s="84" ph="1"/>
      <c r="ALQ485" s="84" ph="1"/>
      <c r="ALR485" s="84" ph="1"/>
      <c r="ALS485" s="84" ph="1"/>
      <c r="ALT485" s="84" ph="1"/>
      <c r="ALU485" s="84" ph="1"/>
      <c r="ALV485" s="84" ph="1"/>
      <c r="ALW485" s="84" ph="1"/>
      <c r="ALX485" s="84" ph="1"/>
      <c r="ALY485" s="84" ph="1"/>
      <c r="ALZ485" s="84" ph="1"/>
      <c r="AMA485" s="84" ph="1"/>
      <c r="AMB485" s="84" ph="1"/>
      <c r="AMC485" s="84" ph="1"/>
      <c r="AMD485" s="84" ph="1"/>
      <c r="AME485" s="84" ph="1"/>
      <c r="AMF485" s="84" ph="1"/>
      <c r="AMG485" s="84" ph="1"/>
      <c r="AMH485" s="84" ph="1"/>
      <c r="AMI485" s="84" ph="1"/>
      <c r="AMJ485" s="84" ph="1"/>
      <c r="AMK485" s="84" ph="1"/>
      <c r="AML485" s="84" ph="1"/>
      <c r="AMM485" s="84" ph="1"/>
      <c r="AMN485" s="84" ph="1"/>
      <c r="AMO485" s="84" ph="1"/>
      <c r="AMP485" s="84" ph="1"/>
      <c r="AMQ485" s="84" ph="1"/>
      <c r="AMR485" s="84" ph="1"/>
      <c r="AMS485" s="84" ph="1"/>
      <c r="AMT485" s="84" ph="1"/>
      <c r="AMU485" s="84" ph="1"/>
      <c r="AMV485" s="84" ph="1"/>
      <c r="AMW485" s="84" ph="1"/>
      <c r="AMX485" s="84" ph="1"/>
      <c r="AMY485" s="84" ph="1"/>
      <c r="AMZ485" s="84" ph="1"/>
      <c r="ANA485" s="84" ph="1"/>
      <c r="ANB485" s="84" ph="1"/>
      <c r="ANC485" s="84" ph="1"/>
      <c r="AND485" s="84" ph="1"/>
      <c r="ANE485" s="84" ph="1"/>
      <c r="ANF485" s="84" ph="1"/>
      <c r="ANG485" s="84" ph="1"/>
      <c r="ANH485" s="84" ph="1"/>
      <c r="ANI485" s="84" ph="1"/>
      <c r="ANJ485" s="84" ph="1"/>
      <c r="ANK485" s="84" ph="1"/>
      <c r="ANL485" s="84" ph="1"/>
      <c r="ANM485" s="84" ph="1"/>
      <c r="ANN485" s="84" ph="1"/>
      <c r="ANO485" s="84" ph="1"/>
      <c r="ANP485" s="84" ph="1"/>
      <c r="ANQ485" s="84" ph="1"/>
      <c r="ANR485" s="84" ph="1"/>
      <c r="ANS485" s="84" ph="1"/>
      <c r="ANT485" s="84" ph="1"/>
      <c r="ANU485" s="84" ph="1"/>
      <c r="ANV485" s="84" ph="1"/>
      <c r="ANW485" s="84" ph="1"/>
      <c r="ANX485" s="84" ph="1"/>
      <c r="ANY485" s="84" ph="1"/>
      <c r="ANZ485" s="84" ph="1"/>
      <c r="AOA485" s="84" ph="1"/>
      <c r="AOB485" s="84" ph="1"/>
      <c r="AOC485" s="84" ph="1"/>
      <c r="AOD485" s="84" ph="1"/>
      <c r="AOE485" s="84" ph="1"/>
      <c r="AOF485" s="84" ph="1"/>
      <c r="AOG485" s="84" ph="1"/>
      <c r="AOH485" s="84" ph="1"/>
      <c r="AOI485" s="84" ph="1"/>
      <c r="AOJ485" s="84" ph="1"/>
      <c r="AOK485" s="84" ph="1"/>
      <c r="AOL485" s="84" ph="1"/>
      <c r="AOM485" s="84" ph="1"/>
      <c r="AON485" s="84" ph="1"/>
      <c r="AOO485" s="84" ph="1"/>
      <c r="AOP485" s="84" ph="1"/>
      <c r="AOQ485" s="84" ph="1"/>
      <c r="AOR485" s="84" ph="1"/>
      <c r="AOS485" s="84" ph="1"/>
      <c r="AOT485" s="84" ph="1"/>
      <c r="AOU485" s="84" ph="1"/>
      <c r="AOV485" s="84" ph="1"/>
      <c r="AOW485" s="84" ph="1"/>
      <c r="AOX485" s="84" ph="1"/>
      <c r="AOY485" s="84" ph="1"/>
      <c r="AOZ485" s="84" ph="1"/>
      <c r="APA485" s="84" ph="1"/>
      <c r="APB485" s="84" ph="1"/>
      <c r="APC485" s="84" ph="1"/>
      <c r="APD485" s="84" ph="1"/>
      <c r="APE485" s="84" ph="1"/>
      <c r="APF485" s="84" ph="1"/>
      <c r="APG485" s="84" ph="1"/>
      <c r="APH485" s="84" ph="1"/>
      <c r="API485" s="84" ph="1"/>
      <c r="APJ485" s="84" ph="1"/>
      <c r="APK485" s="84" ph="1"/>
      <c r="APL485" s="84" ph="1"/>
      <c r="APM485" s="84" ph="1"/>
      <c r="APN485" s="84" ph="1"/>
      <c r="APO485" s="84" ph="1"/>
      <c r="APP485" s="84" ph="1"/>
      <c r="APQ485" s="84" ph="1"/>
      <c r="APR485" s="84" ph="1"/>
      <c r="APS485" s="84" ph="1"/>
      <c r="APT485" s="84" ph="1"/>
      <c r="APU485" s="84" ph="1"/>
      <c r="APV485" s="84" ph="1"/>
      <c r="APW485" s="84" ph="1"/>
      <c r="APX485" s="84" ph="1"/>
      <c r="APY485" s="84" ph="1"/>
      <c r="APZ485" s="84" ph="1"/>
      <c r="AQA485" s="84" ph="1"/>
      <c r="AQB485" s="84" ph="1"/>
      <c r="AQC485" s="84" ph="1"/>
      <c r="AQD485" s="84" ph="1"/>
      <c r="AQE485" s="84" ph="1"/>
      <c r="AQF485" s="84" ph="1"/>
      <c r="AQG485" s="84" ph="1"/>
      <c r="AQH485" s="84" ph="1"/>
      <c r="AQI485" s="84" ph="1"/>
      <c r="AQJ485" s="84" ph="1"/>
      <c r="AQK485" s="84" ph="1"/>
      <c r="AQL485" s="84" ph="1"/>
      <c r="AQM485" s="84" ph="1"/>
      <c r="AQN485" s="84" ph="1"/>
      <c r="AQO485" s="84" ph="1"/>
      <c r="AQP485" s="84" ph="1"/>
      <c r="AQQ485" s="84" ph="1"/>
      <c r="AQR485" s="84" ph="1"/>
      <c r="AQS485" s="84" ph="1"/>
      <c r="AQT485" s="84" ph="1"/>
      <c r="AQU485" s="84" ph="1"/>
      <c r="AQV485" s="84" ph="1"/>
      <c r="AQW485" s="84" ph="1"/>
      <c r="AQX485" s="84" ph="1"/>
      <c r="AQY485" s="84" ph="1"/>
      <c r="AQZ485" s="84" ph="1"/>
      <c r="ARA485" s="84" ph="1"/>
      <c r="ARB485" s="84" ph="1"/>
      <c r="ARC485" s="84" ph="1"/>
      <c r="ARD485" s="84" ph="1"/>
      <c r="ARE485" s="84" ph="1"/>
      <c r="ARF485" s="84" ph="1"/>
      <c r="ARG485" s="84" ph="1"/>
      <c r="ARH485" s="84" ph="1"/>
      <c r="ARI485" s="84" ph="1"/>
      <c r="ARJ485" s="84" ph="1"/>
      <c r="ARK485" s="84" ph="1"/>
      <c r="ARL485" s="84" ph="1"/>
      <c r="ARM485" s="84" ph="1"/>
      <c r="ARN485" s="84" ph="1"/>
      <c r="ARO485" s="84" ph="1"/>
      <c r="ARP485" s="84" ph="1"/>
      <c r="ARQ485" s="84" ph="1"/>
      <c r="ARR485" s="84" ph="1"/>
      <c r="ARS485" s="84" ph="1"/>
      <c r="ART485" s="84" ph="1"/>
      <c r="ARU485" s="84" ph="1"/>
      <c r="ARV485" s="84" ph="1"/>
      <c r="ARW485" s="84" ph="1"/>
      <c r="ARX485" s="84" ph="1"/>
      <c r="ARY485" s="84" ph="1"/>
      <c r="ARZ485" s="84" ph="1"/>
      <c r="ASA485" s="84" ph="1"/>
      <c r="ASB485" s="84" ph="1"/>
      <c r="ASC485" s="84" ph="1"/>
      <c r="ASD485" s="84" ph="1"/>
      <c r="ASE485" s="84" ph="1"/>
      <c r="ASF485" s="84" ph="1"/>
      <c r="ASG485" s="84" ph="1"/>
      <c r="ASH485" s="84" ph="1"/>
      <c r="ASI485" s="84" ph="1"/>
      <c r="ASJ485" s="84" ph="1"/>
      <c r="ASK485" s="84" ph="1"/>
      <c r="ASL485" s="84" ph="1"/>
      <c r="ASM485" s="84" ph="1"/>
      <c r="ASN485" s="84" ph="1"/>
      <c r="ASO485" s="84" ph="1"/>
      <c r="ASP485" s="84" ph="1"/>
      <c r="ASQ485" s="84" ph="1"/>
      <c r="ASR485" s="84" ph="1"/>
      <c r="ASS485" s="84" ph="1"/>
      <c r="AST485" s="84" ph="1"/>
      <c r="ASU485" s="84" ph="1"/>
      <c r="ASV485" s="84" ph="1"/>
      <c r="ASW485" s="84" ph="1"/>
      <c r="ASX485" s="84" ph="1"/>
      <c r="ASY485" s="84" ph="1"/>
      <c r="ASZ485" s="84" ph="1"/>
      <c r="ATA485" s="84" ph="1"/>
      <c r="ATB485" s="84" ph="1"/>
      <c r="ATC485" s="84" ph="1"/>
      <c r="ATD485" s="84" ph="1"/>
      <c r="ATE485" s="84" ph="1"/>
      <c r="ATF485" s="84" ph="1"/>
      <c r="ATG485" s="84" ph="1"/>
      <c r="ATH485" s="84" ph="1"/>
      <c r="ATI485" s="84" ph="1"/>
      <c r="ATJ485" s="84" ph="1"/>
      <c r="ATK485" s="84" ph="1"/>
      <c r="ATL485" s="84" ph="1"/>
      <c r="ATM485" s="84" ph="1"/>
      <c r="ATN485" s="84" ph="1"/>
      <c r="ATO485" s="84" ph="1"/>
      <c r="ATP485" s="84" ph="1"/>
      <c r="ATQ485" s="84" ph="1"/>
      <c r="ATR485" s="84" ph="1"/>
      <c r="ATS485" s="84" ph="1"/>
      <c r="ATT485" s="84" ph="1"/>
      <c r="ATU485" s="84" ph="1"/>
      <c r="ATV485" s="84" ph="1"/>
      <c r="ATW485" s="84" ph="1"/>
      <c r="ATX485" s="84" ph="1"/>
      <c r="ATY485" s="84" ph="1"/>
      <c r="ATZ485" s="84" ph="1"/>
      <c r="AUA485" s="84" ph="1"/>
      <c r="AUB485" s="84" ph="1"/>
      <c r="AUC485" s="84" ph="1"/>
      <c r="AUD485" s="84" ph="1"/>
      <c r="AUE485" s="84" ph="1"/>
      <c r="AUF485" s="84" ph="1"/>
      <c r="AUG485" s="84" ph="1"/>
      <c r="AUH485" s="84" ph="1"/>
      <c r="AUI485" s="84" ph="1"/>
      <c r="AUJ485" s="84" ph="1"/>
      <c r="AUK485" s="84" ph="1"/>
      <c r="AUL485" s="84" ph="1"/>
      <c r="AUM485" s="84" ph="1"/>
      <c r="AUN485" s="84" ph="1"/>
      <c r="AUO485" s="84" ph="1"/>
      <c r="AUP485" s="84" ph="1"/>
      <c r="AUQ485" s="84" ph="1"/>
      <c r="AUR485" s="84" ph="1"/>
      <c r="AUS485" s="84" ph="1"/>
      <c r="AUT485" s="84" ph="1"/>
      <c r="AUU485" s="84" ph="1"/>
      <c r="AUV485" s="84" ph="1"/>
      <c r="AUW485" s="84" ph="1"/>
      <c r="AUX485" s="84" ph="1"/>
      <c r="AUY485" s="84" ph="1"/>
      <c r="AUZ485" s="84" ph="1"/>
      <c r="AVA485" s="84" ph="1"/>
      <c r="AVB485" s="84" ph="1"/>
      <c r="AVC485" s="84" ph="1"/>
      <c r="AVD485" s="84" ph="1"/>
      <c r="AVE485" s="84" ph="1"/>
      <c r="AVF485" s="84" ph="1"/>
      <c r="AVG485" s="84" ph="1"/>
      <c r="AVH485" s="84" ph="1"/>
      <c r="AVI485" s="84" ph="1"/>
      <c r="AVJ485" s="84" ph="1"/>
      <c r="AVK485" s="84" ph="1"/>
      <c r="AVL485" s="84" ph="1"/>
      <c r="AVM485" s="84" ph="1"/>
      <c r="AVN485" s="84" ph="1"/>
      <c r="AVO485" s="84" ph="1"/>
      <c r="AVP485" s="84" ph="1"/>
      <c r="AVQ485" s="84" ph="1"/>
      <c r="AVR485" s="84" ph="1"/>
      <c r="AVS485" s="84" ph="1"/>
      <c r="AVT485" s="84" ph="1"/>
      <c r="AVU485" s="84" ph="1"/>
      <c r="AVV485" s="84" ph="1"/>
      <c r="AVW485" s="84" ph="1"/>
      <c r="AVX485" s="84" ph="1"/>
      <c r="AVY485" s="84" ph="1"/>
      <c r="AVZ485" s="84" ph="1"/>
      <c r="AWA485" s="84" ph="1"/>
      <c r="AWB485" s="84" ph="1"/>
      <c r="AWC485" s="84" ph="1"/>
      <c r="AWD485" s="84" ph="1"/>
      <c r="AWE485" s="84" ph="1"/>
      <c r="AWF485" s="84" ph="1"/>
      <c r="AWG485" s="84" ph="1"/>
      <c r="AWH485" s="84" ph="1"/>
      <c r="AWI485" s="84" ph="1"/>
      <c r="AWJ485" s="84" ph="1"/>
      <c r="AWK485" s="84" ph="1"/>
      <c r="AWL485" s="84" ph="1"/>
      <c r="AWM485" s="84" ph="1"/>
      <c r="AWN485" s="84" ph="1"/>
      <c r="AWO485" s="84" ph="1"/>
      <c r="AWP485" s="84" ph="1"/>
      <c r="AWQ485" s="84" ph="1"/>
      <c r="AWR485" s="84" ph="1"/>
      <c r="AWS485" s="84" ph="1"/>
      <c r="AWT485" s="84" ph="1"/>
      <c r="AWU485" s="84" ph="1"/>
      <c r="AWV485" s="84" ph="1"/>
      <c r="AWW485" s="84" ph="1"/>
      <c r="AWX485" s="84" ph="1"/>
      <c r="AWY485" s="84" ph="1"/>
      <c r="AWZ485" s="84" ph="1"/>
      <c r="AXA485" s="84" ph="1"/>
      <c r="AXB485" s="84" ph="1"/>
      <c r="AXC485" s="84" ph="1"/>
      <c r="AXD485" s="84" ph="1"/>
      <c r="AXE485" s="84" ph="1"/>
      <c r="AXF485" s="84" ph="1"/>
      <c r="AXG485" s="84" ph="1"/>
      <c r="AXH485" s="84" ph="1"/>
      <c r="AXI485" s="84" ph="1"/>
      <c r="AXJ485" s="84" ph="1"/>
      <c r="AXK485" s="84" ph="1"/>
      <c r="AXL485" s="84" ph="1"/>
      <c r="AXM485" s="84" ph="1"/>
      <c r="AXN485" s="84" ph="1"/>
      <c r="AXO485" s="84" ph="1"/>
      <c r="AXP485" s="84" ph="1"/>
      <c r="AXQ485" s="84" ph="1"/>
      <c r="AXR485" s="84" ph="1"/>
      <c r="AXS485" s="84" ph="1"/>
      <c r="AXT485" s="84" ph="1"/>
      <c r="AXU485" s="84" ph="1"/>
      <c r="AXV485" s="84" ph="1"/>
      <c r="AXW485" s="84" ph="1"/>
      <c r="AXX485" s="84" ph="1"/>
      <c r="AXY485" s="84" ph="1"/>
      <c r="AXZ485" s="84" ph="1"/>
      <c r="AYA485" s="84" ph="1"/>
      <c r="AYB485" s="84" ph="1"/>
      <c r="AYC485" s="84" ph="1"/>
      <c r="AYD485" s="84" ph="1"/>
      <c r="AYE485" s="84" ph="1"/>
      <c r="AYF485" s="84" ph="1"/>
      <c r="AYG485" s="84" ph="1"/>
      <c r="AYH485" s="84" ph="1"/>
      <c r="AYI485" s="84" ph="1"/>
      <c r="AYJ485" s="84" ph="1"/>
      <c r="AYK485" s="84" ph="1"/>
      <c r="AYL485" s="84" ph="1"/>
      <c r="AYM485" s="84" ph="1"/>
      <c r="AYN485" s="84" ph="1"/>
      <c r="AYO485" s="84" ph="1"/>
      <c r="AYP485" s="84" ph="1"/>
      <c r="AYQ485" s="84" ph="1"/>
      <c r="AYR485" s="84" ph="1"/>
      <c r="AYS485" s="84" ph="1"/>
      <c r="AYT485" s="84" ph="1"/>
      <c r="AYU485" s="84" ph="1"/>
      <c r="AYV485" s="84" ph="1"/>
      <c r="AYW485" s="84" ph="1"/>
      <c r="AYX485" s="84" ph="1"/>
      <c r="AYY485" s="84" ph="1"/>
      <c r="AYZ485" s="84" ph="1"/>
      <c r="AZA485" s="84" ph="1"/>
      <c r="AZB485" s="84" ph="1"/>
      <c r="AZC485" s="84" ph="1"/>
      <c r="AZD485" s="84" ph="1"/>
      <c r="AZE485" s="84" ph="1"/>
      <c r="AZF485" s="84" ph="1"/>
      <c r="AZG485" s="84" ph="1"/>
      <c r="AZH485" s="84" ph="1"/>
      <c r="AZI485" s="84" ph="1"/>
      <c r="AZJ485" s="84" ph="1"/>
      <c r="AZK485" s="84" ph="1"/>
      <c r="AZL485" s="84" ph="1"/>
      <c r="AZM485" s="84" ph="1"/>
      <c r="AZN485" s="84" ph="1"/>
      <c r="AZO485" s="84" ph="1"/>
      <c r="AZP485" s="84" ph="1"/>
      <c r="AZQ485" s="84" ph="1"/>
      <c r="AZR485" s="84" ph="1"/>
      <c r="AZS485" s="84" ph="1"/>
      <c r="AZT485" s="84" ph="1"/>
      <c r="AZU485" s="84" ph="1"/>
      <c r="AZV485" s="84" ph="1"/>
      <c r="AZW485" s="84" ph="1"/>
      <c r="AZX485" s="84" ph="1"/>
      <c r="AZY485" s="84" ph="1"/>
      <c r="AZZ485" s="84" ph="1"/>
      <c r="BAA485" s="84" ph="1"/>
      <c r="BAB485" s="84" ph="1"/>
      <c r="BAC485" s="84" ph="1"/>
      <c r="BAD485" s="84" ph="1"/>
      <c r="BAE485" s="84" ph="1"/>
      <c r="BAF485" s="84" ph="1"/>
      <c r="BAG485" s="84" ph="1"/>
      <c r="BAH485" s="84" ph="1"/>
      <c r="BAI485" s="84" ph="1"/>
      <c r="BAJ485" s="84" ph="1"/>
      <c r="BAK485" s="84" ph="1"/>
      <c r="BAL485" s="84" ph="1"/>
      <c r="BAM485" s="84" ph="1"/>
      <c r="BAN485" s="84" ph="1"/>
      <c r="BAO485" s="84" ph="1"/>
      <c r="BAP485" s="84" ph="1"/>
      <c r="BAQ485" s="84" ph="1"/>
      <c r="BAR485" s="84" ph="1"/>
      <c r="BAS485" s="84" ph="1"/>
      <c r="BAT485" s="84" ph="1"/>
      <c r="BAU485" s="84" ph="1"/>
      <c r="BAV485" s="84" ph="1"/>
      <c r="BAW485" s="84" ph="1"/>
      <c r="BAX485" s="84" ph="1"/>
      <c r="BAY485" s="84" ph="1"/>
      <c r="BAZ485" s="84" ph="1"/>
      <c r="BBA485" s="84" ph="1"/>
      <c r="BBB485" s="84" ph="1"/>
      <c r="BBC485" s="84" ph="1"/>
      <c r="BBD485" s="84" ph="1"/>
      <c r="BBE485" s="84" ph="1"/>
      <c r="BBF485" s="84" ph="1"/>
      <c r="BBG485" s="84" ph="1"/>
      <c r="BBH485" s="84" ph="1"/>
      <c r="BBI485" s="84" ph="1"/>
      <c r="BBJ485" s="84" ph="1"/>
      <c r="BBK485" s="84" ph="1"/>
      <c r="BBL485" s="84" ph="1"/>
      <c r="BBM485" s="84" ph="1"/>
      <c r="BBN485" s="84" ph="1"/>
      <c r="BBO485" s="84" ph="1"/>
      <c r="BBP485" s="84" ph="1"/>
      <c r="BBQ485" s="84" ph="1"/>
      <c r="BBR485" s="84" ph="1"/>
      <c r="BBS485" s="84" ph="1"/>
      <c r="BBT485" s="84" ph="1"/>
      <c r="BBU485" s="84" ph="1"/>
      <c r="BBV485" s="84" ph="1"/>
      <c r="BBW485" s="84" ph="1"/>
      <c r="BBX485" s="84" ph="1"/>
      <c r="BBY485" s="84" ph="1"/>
      <c r="BBZ485" s="84" ph="1"/>
      <c r="BCA485" s="84" ph="1"/>
      <c r="BCB485" s="84" ph="1"/>
      <c r="BCC485" s="84" ph="1"/>
      <c r="BCD485" s="84" ph="1"/>
      <c r="BCE485" s="84" ph="1"/>
      <c r="BCF485" s="84" ph="1"/>
      <c r="BCG485" s="84" ph="1"/>
      <c r="BCH485" s="84" ph="1"/>
      <c r="BCI485" s="84" ph="1"/>
      <c r="BCJ485" s="84" ph="1"/>
      <c r="BCK485" s="84" ph="1"/>
      <c r="BCL485" s="84" ph="1"/>
      <c r="BCM485" s="84" ph="1"/>
      <c r="BCN485" s="84" ph="1"/>
      <c r="BCO485" s="84" ph="1"/>
      <c r="BCP485" s="84" ph="1"/>
      <c r="BCQ485" s="84" ph="1"/>
      <c r="BCR485" s="84" ph="1"/>
      <c r="BCS485" s="84" ph="1"/>
      <c r="BCT485" s="84" ph="1"/>
      <c r="BCU485" s="84" ph="1"/>
      <c r="BCV485" s="84" ph="1"/>
      <c r="BCW485" s="84" ph="1"/>
      <c r="BCX485" s="84" ph="1"/>
      <c r="BCY485" s="84" ph="1"/>
      <c r="BCZ485" s="84" ph="1"/>
      <c r="BDA485" s="84" ph="1"/>
      <c r="BDB485" s="84" ph="1"/>
      <c r="BDC485" s="84" ph="1"/>
      <c r="BDD485" s="84" ph="1"/>
      <c r="BDE485" s="84" ph="1"/>
      <c r="BDF485" s="84" ph="1"/>
      <c r="BDG485" s="84" ph="1"/>
      <c r="BDH485" s="84" ph="1"/>
      <c r="BDI485" s="84" ph="1"/>
      <c r="BDJ485" s="84" ph="1"/>
      <c r="BDK485" s="84" ph="1"/>
      <c r="BDL485" s="84" ph="1"/>
      <c r="BDM485" s="84" ph="1"/>
      <c r="BDN485" s="84" ph="1"/>
      <c r="BDO485" s="84" ph="1"/>
      <c r="BDP485" s="84" ph="1"/>
      <c r="BDQ485" s="84" ph="1"/>
      <c r="BDR485" s="84" ph="1"/>
      <c r="BDS485" s="84" ph="1"/>
      <c r="BDT485" s="84" ph="1"/>
      <c r="BDU485" s="84" ph="1"/>
      <c r="BDV485" s="84" ph="1"/>
      <c r="BDW485" s="84" ph="1"/>
      <c r="BDX485" s="84" ph="1"/>
      <c r="BDY485" s="84" ph="1"/>
      <c r="BDZ485" s="84" ph="1"/>
      <c r="BEA485" s="84" ph="1"/>
      <c r="BEB485" s="84" ph="1"/>
      <c r="BEC485" s="84" ph="1"/>
      <c r="BED485" s="84" ph="1"/>
      <c r="BEE485" s="84" ph="1"/>
      <c r="BEF485" s="84" ph="1"/>
      <c r="BEG485" s="84" ph="1"/>
      <c r="BEH485" s="84" ph="1"/>
      <c r="BEI485" s="84" ph="1"/>
      <c r="BEJ485" s="84" ph="1"/>
      <c r="BEK485" s="84" ph="1"/>
      <c r="BEL485" s="84" ph="1"/>
      <c r="BEM485" s="84" ph="1"/>
      <c r="BEN485" s="84" ph="1"/>
      <c r="BEO485" s="84" ph="1"/>
      <c r="BEP485" s="84" ph="1"/>
      <c r="BEQ485" s="84" ph="1"/>
      <c r="BER485" s="84" ph="1"/>
      <c r="BES485" s="84" ph="1"/>
      <c r="BET485" s="84" ph="1"/>
      <c r="BEU485" s="84" ph="1"/>
      <c r="BEV485" s="84" ph="1"/>
      <c r="BEW485" s="84" ph="1"/>
      <c r="BEX485" s="84" ph="1"/>
      <c r="BEY485" s="84" ph="1"/>
      <c r="BEZ485" s="84" ph="1"/>
      <c r="BFA485" s="84" ph="1"/>
      <c r="BFB485" s="84" ph="1"/>
      <c r="BFC485" s="84" ph="1"/>
      <c r="BFD485" s="84" ph="1"/>
      <c r="BFE485" s="84" ph="1"/>
      <c r="BFF485" s="84" ph="1"/>
      <c r="BFG485" s="84" ph="1"/>
      <c r="BFH485" s="84" ph="1"/>
      <c r="BFI485" s="84" ph="1"/>
      <c r="BFJ485" s="84" ph="1"/>
      <c r="BFK485" s="84" ph="1"/>
      <c r="BFL485" s="84" ph="1"/>
      <c r="BFM485" s="84" ph="1"/>
      <c r="BFN485" s="84" ph="1"/>
      <c r="BFO485" s="84" ph="1"/>
      <c r="BFP485" s="84" ph="1"/>
      <c r="BFQ485" s="84" ph="1"/>
      <c r="BFR485" s="84" ph="1"/>
      <c r="BFS485" s="84" ph="1"/>
      <c r="BFT485" s="84" ph="1"/>
      <c r="BFU485" s="84" ph="1"/>
      <c r="BFV485" s="84" ph="1"/>
      <c r="BFW485" s="84" ph="1"/>
      <c r="BFX485" s="84" ph="1"/>
      <c r="BFY485" s="84" ph="1"/>
      <c r="BFZ485" s="84" ph="1"/>
      <c r="BGA485" s="84" ph="1"/>
      <c r="BGB485" s="84" ph="1"/>
      <c r="BGC485" s="84" ph="1"/>
      <c r="BGD485" s="84" ph="1"/>
      <c r="BGE485" s="84" ph="1"/>
      <c r="BGF485" s="84" ph="1"/>
      <c r="BGG485" s="84" ph="1"/>
      <c r="BGH485" s="84" ph="1"/>
      <c r="BGI485" s="84" ph="1"/>
      <c r="BGJ485" s="84" ph="1"/>
      <c r="BGK485" s="84" ph="1"/>
      <c r="BGL485" s="84" ph="1"/>
      <c r="BGM485" s="84" ph="1"/>
      <c r="BGN485" s="84" ph="1"/>
      <c r="BGO485" s="84" ph="1"/>
      <c r="BGP485" s="84" ph="1"/>
      <c r="BGQ485" s="84" ph="1"/>
      <c r="BGR485" s="84" ph="1"/>
      <c r="BGS485" s="84" ph="1"/>
      <c r="BGT485" s="84" ph="1"/>
      <c r="BGU485" s="84" ph="1"/>
      <c r="BGV485" s="84" ph="1"/>
      <c r="BGW485" s="84" ph="1"/>
      <c r="BGX485" s="84" ph="1"/>
      <c r="BGY485" s="84" ph="1"/>
      <c r="BGZ485" s="84" ph="1"/>
      <c r="BHA485" s="84" ph="1"/>
      <c r="BHB485" s="84" ph="1"/>
      <c r="BHC485" s="84" ph="1"/>
      <c r="BHD485" s="84" ph="1"/>
      <c r="BHE485" s="84" ph="1"/>
      <c r="BHF485" s="84" ph="1"/>
      <c r="BHG485" s="84" ph="1"/>
      <c r="BHH485" s="84" ph="1"/>
      <c r="BHI485" s="84" ph="1"/>
      <c r="BHJ485" s="84" ph="1"/>
      <c r="BHK485" s="84" ph="1"/>
      <c r="BHL485" s="84" ph="1"/>
      <c r="BHM485" s="84" ph="1"/>
      <c r="BHN485" s="84" ph="1"/>
      <c r="BHO485" s="84" ph="1"/>
      <c r="BHP485" s="84" ph="1"/>
      <c r="BHQ485" s="84" ph="1"/>
      <c r="BHR485" s="84" ph="1"/>
      <c r="BHS485" s="84" ph="1"/>
      <c r="BHT485" s="84" ph="1"/>
      <c r="BHU485" s="84" ph="1"/>
      <c r="BHV485" s="84" ph="1"/>
      <c r="BHW485" s="84" ph="1"/>
      <c r="BHX485" s="84" ph="1"/>
      <c r="BHY485" s="84" ph="1"/>
      <c r="BHZ485" s="84" ph="1"/>
      <c r="BIA485" s="84" ph="1"/>
      <c r="BIB485" s="84" ph="1"/>
      <c r="BIC485" s="84" ph="1"/>
      <c r="BID485" s="84" ph="1"/>
      <c r="BIE485" s="84" ph="1"/>
      <c r="BIF485" s="84" ph="1"/>
      <c r="BIG485" s="84" ph="1"/>
      <c r="BIH485" s="84" ph="1"/>
      <c r="BII485" s="84" ph="1"/>
      <c r="BIJ485" s="84" ph="1"/>
      <c r="BIK485" s="84" ph="1"/>
      <c r="BIL485" s="84" ph="1"/>
      <c r="BIM485" s="84" ph="1"/>
      <c r="BIN485" s="84" ph="1"/>
      <c r="BIO485" s="84" ph="1"/>
      <c r="BIP485" s="84" ph="1"/>
      <c r="BIQ485" s="84" ph="1"/>
      <c r="BIR485" s="84" ph="1"/>
      <c r="BIS485" s="84" ph="1"/>
      <c r="BIT485" s="84" ph="1"/>
      <c r="BIU485" s="84" ph="1"/>
      <c r="BIV485" s="84" ph="1"/>
      <c r="BIW485" s="84" ph="1"/>
      <c r="BIX485" s="84" ph="1"/>
      <c r="BIY485" s="84" ph="1"/>
      <c r="BIZ485" s="84" ph="1"/>
      <c r="BJA485" s="84" ph="1"/>
      <c r="BJB485" s="84" ph="1"/>
      <c r="BJC485" s="84" ph="1"/>
      <c r="BJD485" s="84" ph="1"/>
      <c r="BJE485" s="84" ph="1"/>
      <c r="BJF485" s="84" ph="1"/>
      <c r="BJG485" s="84" ph="1"/>
      <c r="BJH485" s="84" ph="1"/>
      <c r="BJI485" s="84" ph="1"/>
      <c r="BJJ485" s="84" ph="1"/>
      <c r="BJK485" s="84" ph="1"/>
      <c r="BJL485" s="84" ph="1"/>
      <c r="BJM485" s="84" ph="1"/>
      <c r="BJN485" s="84" ph="1"/>
      <c r="BJO485" s="84" ph="1"/>
      <c r="BJP485" s="84" ph="1"/>
      <c r="BJQ485" s="84" ph="1"/>
      <c r="BJR485" s="84" ph="1"/>
      <c r="BJS485" s="84" ph="1"/>
      <c r="BJT485" s="84" ph="1"/>
      <c r="BJU485" s="84" ph="1"/>
      <c r="BJV485" s="84" ph="1"/>
      <c r="BJW485" s="84" ph="1"/>
      <c r="BJX485" s="84" ph="1"/>
      <c r="BJY485" s="84" ph="1"/>
      <c r="BJZ485" s="84" ph="1"/>
      <c r="BKA485" s="84" ph="1"/>
      <c r="BKB485" s="84" ph="1"/>
      <c r="BKC485" s="84" ph="1"/>
      <c r="BKD485" s="84" ph="1"/>
      <c r="BKE485" s="84" ph="1"/>
      <c r="BKF485" s="84" ph="1"/>
      <c r="BKG485" s="84" ph="1"/>
      <c r="BKH485" s="84" ph="1"/>
      <c r="BKI485" s="84" ph="1"/>
      <c r="BKJ485" s="84" ph="1"/>
      <c r="BKK485" s="84" ph="1"/>
      <c r="BKL485" s="84" ph="1"/>
      <c r="BKM485" s="84" ph="1"/>
      <c r="BKN485" s="84" ph="1"/>
      <c r="BKO485" s="84" ph="1"/>
      <c r="BKP485" s="84" ph="1"/>
      <c r="BKQ485" s="84" ph="1"/>
      <c r="BKR485" s="84" ph="1"/>
      <c r="BKS485" s="84" ph="1"/>
      <c r="BKT485" s="84" ph="1"/>
      <c r="BKU485" s="84" ph="1"/>
      <c r="BKV485" s="84" ph="1"/>
      <c r="BKW485" s="84" ph="1"/>
      <c r="BKX485" s="84" ph="1"/>
      <c r="BKY485" s="84" ph="1"/>
      <c r="BKZ485" s="84" ph="1"/>
      <c r="BLA485" s="84" ph="1"/>
      <c r="BLB485" s="84" ph="1"/>
      <c r="BLC485" s="84" ph="1"/>
      <c r="BLD485" s="84" ph="1"/>
      <c r="BLE485" s="84" ph="1"/>
      <c r="BLF485" s="84" ph="1"/>
      <c r="BLG485" s="84" ph="1"/>
      <c r="BLH485" s="84" ph="1"/>
      <c r="BLI485" s="84" ph="1"/>
      <c r="BLJ485" s="84" ph="1"/>
      <c r="BLK485" s="84" ph="1"/>
      <c r="BLL485" s="84" ph="1"/>
      <c r="BLM485" s="84" ph="1"/>
      <c r="BLN485" s="84" ph="1"/>
      <c r="BLO485" s="84" ph="1"/>
      <c r="BLP485" s="84" ph="1"/>
      <c r="BLQ485" s="84" ph="1"/>
      <c r="BLR485" s="84" ph="1"/>
      <c r="BLS485" s="84" ph="1"/>
      <c r="BLT485" s="84" ph="1"/>
      <c r="BLU485" s="84" ph="1"/>
      <c r="BLV485" s="84" ph="1"/>
      <c r="BLW485" s="84" ph="1"/>
      <c r="BLX485" s="84" ph="1"/>
      <c r="BLY485" s="84" ph="1"/>
      <c r="BLZ485" s="84" ph="1"/>
      <c r="BMA485" s="84" ph="1"/>
      <c r="BMB485" s="84" ph="1"/>
      <c r="BMC485" s="84" ph="1"/>
      <c r="BMD485" s="84" ph="1"/>
      <c r="BME485" s="84" ph="1"/>
      <c r="BMF485" s="84" ph="1"/>
      <c r="BMG485" s="84" ph="1"/>
      <c r="BMH485" s="84" ph="1"/>
      <c r="BMI485" s="84" ph="1"/>
      <c r="BMJ485" s="84" ph="1"/>
      <c r="BMK485" s="84" ph="1"/>
      <c r="BML485" s="84" ph="1"/>
      <c r="BMM485" s="84" ph="1"/>
      <c r="BMN485" s="84" ph="1"/>
      <c r="BMO485" s="84" ph="1"/>
      <c r="BMP485" s="84" ph="1"/>
      <c r="BMQ485" s="84" ph="1"/>
      <c r="BMR485" s="84" ph="1"/>
      <c r="BMS485" s="84" ph="1"/>
      <c r="BMT485" s="84" ph="1"/>
      <c r="BMU485" s="84" ph="1"/>
      <c r="BMV485" s="84" ph="1"/>
      <c r="BMW485" s="84" ph="1"/>
      <c r="BMX485" s="84" ph="1"/>
      <c r="BMY485" s="84" ph="1"/>
      <c r="BMZ485" s="84" ph="1"/>
      <c r="BNA485" s="84" ph="1"/>
      <c r="BNB485" s="84" ph="1"/>
      <c r="BNC485" s="84" ph="1"/>
      <c r="BND485" s="84" ph="1"/>
      <c r="BNE485" s="84" ph="1"/>
      <c r="BNF485" s="84" ph="1"/>
      <c r="BNG485" s="84" ph="1"/>
      <c r="BNH485" s="84" ph="1"/>
      <c r="BNI485" s="84" ph="1"/>
      <c r="BNJ485" s="84" ph="1"/>
      <c r="BNK485" s="84" ph="1"/>
      <c r="BNL485" s="84" ph="1"/>
      <c r="BNM485" s="84" ph="1"/>
      <c r="BNN485" s="84" ph="1"/>
      <c r="BNO485" s="84" ph="1"/>
      <c r="BNP485" s="84" ph="1"/>
      <c r="BNQ485" s="84" ph="1"/>
      <c r="BNR485" s="84" ph="1"/>
      <c r="BNS485" s="84" ph="1"/>
      <c r="BNT485" s="84" ph="1"/>
      <c r="BNU485" s="84" ph="1"/>
      <c r="BNV485" s="84" ph="1"/>
      <c r="BNW485" s="84" ph="1"/>
      <c r="BNX485" s="84" ph="1"/>
      <c r="BNY485" s="84" ph="1"/>
      <c r="BNZ485" s="84" ph="1"/>
      <c r="BOA485" s="84" ph="1"/>
      <c r="BOB485" s="84" ph="1"/>
      <c r="BOC485" s="84" ph="1"/>
      <c r="BOD485" s="84" ph="1"/>
      <c r="BOE485" s="84" ph="1"/>
      <c r="BOF485" s="84" ph="1"/>
      <c r="BOG485" s="84" ph="1"/>
      <c r="BOH485" s="84" ph="1"/>
      <c r="BOI485" s="84" ph="1"/>
      <c r="BOJ485" s="84" ph="1"/>
      <c r="BOK485" s="84" ph="1"/>
      <c r="BOL485" s="84" ph="1"/>
      <c r="BOM485" s="84" ph="1"/>
      <c r="BON485" s="84" ph="1"/>
      <c r="BOO485" s="84" ph="1"/>
      <c r="BOP485" s="84" ph="1"/>
      <c r="BOQ485" s="84" ph="1"/>
      <c r="BOR485" s="84" ph="1"/>
      <c r="BOS485" s="84" ph="1"/>
      <c r="BOT485" s="84" ph="1"/>
      <c r="BOU485" s="84" ph="1"/>
      <c r="BOV485" s="84" ph="1"/>
      <c r="BOW485" s="84" ph="1"/>
      <c r="BOX485" s="84" ph="1"/>
      <c r="BOY485" s="84" ph="1"/>
      <c r="BOZ485" s="84" ph="1"/>
      <c r="BPA485" s="84" ph="1"/>
      <c r="BPB485" s="84" ph="1"/>
      <c r="BPC485" s="84" ph="1"/>
      <c r="BPD485" s="84" ph="1"/>
      <c r="BPE485" s="84" ph="1"/>
      <c r="BPF485" s="84" ph="1"/>
      <c r="BPG485" s="84" ph="1"/>
      <c r="BPH485" s="84" ph="1"/>
      <c r="BPI485" s="84" ph="1"/>
      <c r="BPJ485" s="84" ph="1"/>
      <c r="BPK485" s="84" ph="1"/>
      <c r="BPL485" s="84" ph="1"/>
      <c r="BPM485" s="84" ph="1"/>
      <c r="BPN485" s="84" ph="1"/>
      <c r="BPO485" s="84" ph="1"/>
      <c r="BPP485" s="84" ph="1"/>
      <c r="BPQ485" s="84" ph="1"/>
      <c r="BPR485" s="84" ph="1"/>
      <c r="BPS485" s="84" ph="1"/>
      <c r="BPT485" s="84" ph="1"/>
      <c r="BPU485" s="84" ph="1"/>
      <c r="BPV485" s="84" ph="1"/>
      <c r="BPW485" s="84" ph="1"/>
    </row>
    <row r="510" spans="10:1791" ht="24.75">
      <c r="J510" s="220" ph="1"/>
      <c r="P510" s="2" ph="1"/>
      <c r="Q510" s="367" ph="1"/>
      <c r="R510" s="340" ph="1"/>
      <c r="S510" s="19" ph="1"/>
      <c r="T510" s="385" ph="1"/>
      <c r="U510" s="2" ph="1"/>
      <c r="V510" s="2" ph="1"/>
      <c r="W510" s="2" ph="1"/>
      <c r="X510" s="2" ph="1"/>
      <c r="Y510" s="2" ph="1"/>
      <c r="Z510" s="2" ph="1"/>
      <c r="AA510" s="2" ph="1"/>
      <c r="AB510" s="2" ph="1"/>
      <c r="AC510" s="2" ph="1"/>
      <c r="AD510" s="2" ph="1"/>
      <c r="AE510" s="2" ph="1"/>
      <c r="AF510" s="84" ph="1"/>
      <c r="AG510" s="84" ph="1"/>
      <c r="AH510" s="84" ph="1"/>
      <c r="AI510" s="84" ph="1"/>
      <c r="AJ510" s="84" ph="1"/>
      <c r="AK510" s="84" ph="1"/>
      <c r="AL510" s="84" ph="1"/>
      <c r="AM510" s="84" ph="1"/>
      <c r="AN510" s="84" ph="1"/>
      <c r="AO510" s="84" ph="1"/>
      <c r="AP510" s="84" ph="1"/>
      <c r="AQ510" s="84" ph="1"/>
      <c r="AR510" s="84" ph="1"/>
      <c r="AS510" s="84" ph="1"/>
      <c r="AT510" s="84" ph="1"/>
      <c r="AU510" s="84" ph="1"/>
      <c r="AV510" s="84" ph="1"/>
      <c r="AW510" s="84" ph="1"/>
      <c r="AX510" s="84" ph="1"/>
      <c r="AY510" s="84" ph="1"/>
      <c r="AZ510" s="84" ph="1"/>
      <c r="BA510" s="84" ph="1"/>
      <c r="BB510" s="84" ph="1"/>
      <c r="BC510" s="84" ph="1"/>
      <c r="BD510" s="84" ph="1"/>
      <c r="BE510" s="84" ph="1"/>
      <c r="BF510" s="84" ph="1"/>
      <c r="BG510" s="84" ph="1"/>
      <c r="BH510" s="84" ph="1"/>
      <c r="BI510" s="84" ph="1"/>
      <c r="BJ510" s="84" ph="1"/>
      <c r="BK510" s="84" ph="1"/>
      <c r="BL510" s="84" ph="1"/>
      <c r="BM510" s="84" ph="1"/>
      <c r="BN510" s="84" ph="1"/>
      <c r="BO510" s="84" ph="1"/>
      <c r="BP510" s="84" ph="1"/>
      <c r="BQ510" s="84" ph="1"/>
      <c r="BR510" s="84" ph="1"/>
      <c r="BS510" s="84" ph="1"/>
      <c r="BT510" s="84" ph="1"/>
      <c r="BU510" s="84" ph="1"/>
      <c r="BV510" s="84" ph="1"/>
      <c r="BW510" s="84" ph="1"/>
      <c r="BX510" s="84" ph="1"/>
      <c r="BY510" s="84" ph="1"/>
      <c r="BZ510" s="84" ph="1"/>
      <c r="CA510" s="84" ph="1"/>
      <c r="CB510" s="84" ph="1"/>
      <c r="CC510" s="84" ph="1"/>
      <c r="CD510" s="84" ph="1"/>
      <c r="CE510" s="84" ph="1"/>
      <c r="CF510" s="84" ph="1"/>
      <c r="CG510" s="84" ph="1"/>
      <c r="CH510" s="84" ph="1"/>
      <c r="CI510" s="84" ph="1"/>
      <c r="CJ510" s="84" ph="1"/>
      <c r="CK510" s="84" ph="1"/>
      <c r="CL510" s="84" ph="1"/>
      <c r="CM510" s="84" ph="1"/>
      <c r="CN510" s="84" ph="1"/>
      <c r="CO510" s="84" ph="1"/>
      <c r="CP510" s="84" ph="1"/>
      <c r="CQ510" s="84" ph="1"/>
      <c r="CR510" s="84" ph="1"/>
      <c r="CS510" s="84" ph="1"/>
      <c r="CT510" s="84" ph="1"/>
      <c r="CU510" s="84" ph="1"/>
      <c r="CV510" s="84" ph="1"/>
      <c r="CW510" s="84" ph="1"/>
      <c r="CX510" s="84" ph="1"/>
      <c r="CY510" s="84" ph="1"/>
      <c r="CZ510" s="84" ph="1"/>
      <c r="DA510" s="84" ph="1"/>
      <c r="DB510" s="84" ph="1"/>
      <c r="DC510" s="84" ph="1"/>
      <c r="DD510" s="84" ph="1"/>
      <c r="DE510" s="84" ph="1"/>
      <c r="DF510" s="84" ph="1"/>
      <c r="DG510" s="84" ph="1"/>
      <c r="DH510" s="84" ph="1"/>
      <c r="DI510" s="84" ph="1"/>
      <c r="DJ510" s="84" ph="1"/>
      <c r="DK510" s="84" ph="1"/>
      <c r="DL510" s="84" ph="1"/>
      <c r="DM510" s="84" ph="1"/>
      <c r="DN510" s="84" ph="1"/>
      <c r="DO510" s="84" ph="1"/>
      <c r="DP510" s="84" ph="1"/>
      <c r="DQ510" s="84" ph="1"/>
      <c r="DR510" s="84" ph="1"/>
      <c r="DS510" s="84" ph="1"/>
      <c r="DT510" s="84" ph="1"/>
      <c r="DU510" s="84" ph="1"/>
      <c r="DV510" s="84" ph="1"/>
      <c r="DW510" s="84" ph="1"/>
      <c r="DX510" s="84" ph="1"/>
      <c r="DY510" s="84" ph="1"/>
      <c r="DZ510" s="84" ph="1"/>
      <c r="EA510" s="84" ph="1"/>
      <c r="EB510" s="84" ph="1"/>
      <c r="EC510" s="84" ph="1"/>
      <c r="ED510" s="84" ph="1"/>
      <c r="EE510" s="84" ph="1"/>
      <c r="EF510" s="84" ph="1"/>
      <c r="EG510" s="84" ph="1"/>
      <c r="EH510" s="84" ph="1"/>
      <c r="EI510" s="84" ph="1"/>
      <c r="EJ510" s="84" ph="1"/>
      <c r="EK510" s="84" ph="1"/>
      <c r="EL510" s="84" ph="1"/>
      <c r="EM510" s="84" ph="1"/>
      <c r="EN510" s="84" ph="1"/>
      <c r="EO510" s="84" ph="1"/>
      <c r="EP510" s="84" ph="1"/>
      <c r="EQ510" s="84" ph="1"/>
      <c r="ER510" s="84" ph="1"/>
      <c r="ES510" s="84" ph="1"/>
      <c r="ET510" s="84" ph="1"/>
      <c r="EU510" s="84" ph="1"/>
      <c r="EV510" s="84" ph="1"/>
      <c r="EW510" s="84" ph="1"/>
      <c r="EX510" s="84" ph="1"/>
      <c r="EY510" s="84" ph="1"/>
      <c r="EZ510" s="84" ph="1"/>
      <c r="FA510" s="84" ph="1"/>
      <c r="FB510" s="84" ph="1"/>
      <c r="FC510" s="84" ph="1"/>
      <c r="FD510" s="84" ph="1"/>
      <c r="FE510" s="84" ph="1"/>
      <c r="FF510" s="84" ph="1"/>
      <c r="FG510" s="84" ph="1"/>
      <c r="FH510" s="84" ph="1"/>
      <c r="FI510" s="84" ph="1"/>
      <c r="FJ510" s="84" ph="1"/>
      <c r="FK510" s="84" ph="1"/>
      <c r="FL510" s="84" ph="1"/>
      <c r="FM510" s="84" ph="1"/>
      <c r="FN510" s="84" ph="1"/>
      <c r="FO510" s="84" ph="1"/>
      <c r="FP510" s="84" ph="1"/>
      <c r="FQ510" s="84" ph="1"/>
      <c r="FR510" s="84" ph="1"/>
      <c r="FS510" s="84" ph="1"/>
      <c r="FT510" s="84" ph="1"/>
      <c r="FU510" s="84" ph="1"/>
      <c r="FV510" s="84" ph="1"/>
      <c r="FW510" s="84" ph="1"/>
      <c r="FX510" s="84" ph="1"/>
      <c r="FY510" s="84" ph="1"/>
      <c r="FZ510" s="84" ph="1"/>
      <c r="GA510" s="84" ph="1"/>
      <c r="GB510" s="84" ph="1"/>
      <c r="GC510" s="84" ph="1"/>
      <c r="GD510" s="84" ph="1"/>
      <c r="GE510" s="84" ph="1"/>
      <c r="GF510" s="84" ph="1"/>
      <c r="GG510" s="84" ph="1"/>
      <c r="GH510" s="84" ph="1"/>
      <c r="GI510" s="84" ph="1"/>
      <c r="GJ510" s="84" ph="1"/>
      <c r="GK510" s="84" ph="1"/>
      <c r="GL510" s="84" ph="1"/>
      <c r="GM510" s="84" ph="1"/>
      <c r="GN510" s="84" ph="1"/>
      <c r="GO510" s="84" ph="1"/>
      <c r="GP510" s="84" ph="1"/>
      <c r="GQ510" s="84" ph="1"/>
      <c r="GR510" s="84" ph="1"/>
      <c r="GS510" s="84" ph="1"/>
      <c r="GT510" s="84" ph="1"/>
      <c r="GU510" s="84" ph="1"/>
      <c r="GV510" s="84" ph="1"/>
      <c r="GW510" s="84" ph="1"/>
      <c r="GX510" s="84" ph="1"/>
      <c r="GY510" s="84" ph="1"/>
      <c r="GZ510" s="84" ph="1"/>
      <c r="HA510" s="84" ph="1"/>
      <c r="HB510" s="84" ph="1"/>
      <c r="HC510" s="84" ph="1"/>
      <c r="HD510" s="84" ph="1"/>
      <c r="HE510" s="84" ph="1"/>
      <c r="HF510" s="84" ph="1"/>
      <c r="HG510" s="84" ph="1"/>
      <c r="HH510" s="84" ph="1"/>
      <c r="HI510" s="84" ph="1"/>
      <c r="HJ510" s="84" ph="1"/>
      <c r="HK510" s="84" ph="1"/>
      <c r="HL510" s="84" ph="1"/>
      <c r="HM510" s="84" ph="1"/>
      <c r="HN510" s="84" ph="1"/>
      <c r="HO510" s="84" ph="1"/>
      <c r="HP510" s="84" ph="1"/>
      <c r="HQ510" s="84" ph="1"/>
      <c r="HR510" s="84" ph="1"/>
      <c r="HS510" s="84" ph="1"/>
      <c r="HT510" s="84" ph="1"/>
      <c r="HU510" s="84" ph="1"/>
      <c r="HV510" s="84" ph="1"/>
      <c r="HW510" s="84" ph="1"/>
      <c r="HX510" s="84" ph="1"/>
      <c r="HY510" s="84" ph="1"/>
      <c r="HZ510" s="84" ph="1"/>
      <c r="IA510" s="84" ph="1"/>
      <c r="IB510" s="84" ph="1"/>
      <c r="IC510" s="84" ph="1"/>
      <c r="ID510" s="84" ph="1"/>
      <c r="IE510" s="84" ph="1"/>
      <c r="IF510" s="84" ph="1"/>
      <c r="IG510" s="84" ph="1"/>
      <c r="IH510" s="84" ph="1"/>
      <c r="II510" s="84" ph="1"/>
      <c r="IJ510" s="84" ph="1"/>
      <c r="IK510" s="84" ph="1"/>
      <c r="IL510" s="84" ph="1"/>
      <c r="IM510" s="84" ph="1"/>
      <c r="IN510" s="84" ph="1"/>
      <c r="IO510" s="84" ph="1"/>
      <c r="IP510" s="84" ph="1"/>
      <c r="IQ510" s="84" ph="1"/>
      <c r="IR510" s="84" ph="1"/>
      <c r="IS510" s="84" ph="1"/>
      <c r="IT510" s="84" ph="1"/>
      <c r="IU510" s="84" ph="1"/>
      <c r="IV510" s="84" ph="1"/>
      <c r="IW510" s="84" ph="1"/>
      <c r="IX510" s="84" ph="1"/>
      <c r="IY510" s="84" ph="1"/>
      <c r="IZ510" s="84" ph="1"/>
      <c r="JA510" s="84" ph="1"/>
      <c r="JB510" s="84" ph="1"/>
      <c r="JC510" s="84" ph="1"/>
      <c r="JD510" s="84" ph="1"/>
      <c r="JE510" s="84" ph="1"/>
      <c r="JF510" s="84" ph="1"/>
      <c r="JG510" s="84" ph="1"/>
      <c r="JH510" s="84" ph="1"/>
      <c r="JI510" s="84" ph="1"/>
      <c r="JJ510" s="84" ph="1"/>
      <c r="JK510" s="84" ph="1"/>
      <c r="JL510" s="84" ph="1"/>
      <c r="JM510" s="84" ph="1"/>
      <c r="JN510" s="84" ph="1"/>
      <c r="JO510" s="84" ph="1"/>
      <c r="JP510" s="84" ph="1"/>
      <c r="JQ510" s="84" ph="1"/>
      <c r="JR510" s="84" ph="1"/>
      <c r="JS510" s="84" ph="1"/>
      <c r="JT510" s="84" ph="1"/>
      <c r="JU510" s="84" ph="1"/>
      <c r="JV510" s="84" ph="1"/>
      <c r="JW510" s="84" ph="1"/>
      <c r="JX510" s="84" ph="1"/>
      <c r="JY510" s="84" ph="1"/>
      <c r="JZ510" s="84" ph="1"/>
      <c r="KA510" s="84" ph="1"/>
      <c r="KB510" s="84" ph="1"/>
      <c r="KC510" s="84" ph="1"/>
      <c r="KD510" s="84" ph="1"/>
      <c r="KE510" s="84" ph="1"/>
      <c r="KF510" s="84" ph="1"/>
      <c r="KG510" s="84" ph="1"/>
      <c r="KH510" s="84" ph="1"/>
      <c r="KI510" s="84" ph="1"/>
      <c r="KJ510" s="84" ph="1"/>
      <c r="KK510" s="84" ph="1"/>
      <c r="KL510" s="84" ph="1"/>
      <c r="KM510" s="84" ph="1"/>
      <c r="KN510" s="84" ph="1"/>
      <c r="KO510" s="84" ph="1"/>
      <c r="KP510" s="84" ph="1"/>
      <c r="KQ510" s="84" ph="1"/>
      <c r="KR510" s="84" ph="1"/>
      <c r="KS510" s="84" ph="1"/>
      <c r="KT510" s="84" ph="1"/>
      <c r="KU510" s="84" ph="1"/>
      <c r="KV510" s="84" ph="1"/>
      <c r="KW510" s="84" ph="1"/>
      <c r="KX510" s="84" ph="1"/>
      <c r="KY510" s="84" ph="1"/>
      <c r="KZ510" s="84" ph="1"/>
      <c r="LA510" s="84" ph="1"/>
      <c r="LB510" s="84" ph="1"/>
      <c r="LC510" s="84" ph="1"/>
      <c r="LD510" s="84" ph="1"/>
      <c r="LE510" s="84" ph="1"/>
      <c r="LF510" s="84" ph="1"/>
      <c r="LG510" s="84" ph="1"/>
      <c r="LH510" s="84" ph="1"/>
      <c r="LI510" s="84" ph="1"/>
      <c r="LJ510" s="84" ph="1"/>
      <c r="LK510" s="84" ph="1"/>
      <c r="LL510" s="84" ph="1"/>
      <c r="LM510" s="84" ph="1"/>
      <c r="LN510" s="84" ph="1"/>
      <c r="LO510" s="84" ph="1"/>
      <c r="LP510" s="84" ph="1"/>
      <c r="LQ510" s="84" ph="1"/>
      <c r="LR510" s="84" ph="1"/>
      <c r="LS510" s="84" ph="1"/>
      <c r="LT510" s="84" ph="1"/>
      <c r="LU510" s="84" ph="1"/>
      <c r="LV510" s="84" ph="1"/>
      <c r="LW510" s="84" ph="1"/>
      <c r="LX510" s="84" ph="1"/>
      <c r="LY510" s="84" ph="1"/>
      <c r="LZ510" s="84" ph="1"/>
      <c r="MA510" s="84" ph="1"/>
      <c r="MB510" s="84" ph="1"/>
      <c r="MC510" s="84" ph="1"/>
      <c r="MD510" s="84" ph="1"/>
      <c r="ME510" s="84" ph="1"/>
      <c r="MF510" s="84" ph="1"/>
      <c r="MG510" s="84" ph="1"/>
      <c r="MH510" s="84" ph="1"/>
      <c r="MI510" s="84" ph="1"/>
      <c r="MJ510" s="84" ph="1"/>
      <c r="MK510" s="84" ph="1"/>
      <c r="ML510" s="84" ph="1"/>
      <c r="MM510" s="84" ph="1"/>
      <c r="MN510" s="84" ph="1"/>
      <c r="MO510" s="84" ph="1"/>
      <c r="MP510" s="84" ph="1"/>
      <c r="MQ510" s="84" ph="1"/>
      <c r="MR510" s="84" ph="1"/>
      <c r="MS510" s="84" ph="1"/>
      <c r="MT510" s="84" ph="1"/>
      <c r="MU510" s="84" ph="1"/>
      <c r="MV510" s="84" ph="1"/>
      <c r="MW510" s="84" ph="1"/>
      <c r="MX510" s="84" ph="1"/>
      <c r="MY510" s="84" ph="1"/>
      <c r="MZ510" s="84" ph="1"/>
      <c r="NA510" s="84" ph="1"/>
      <c r="NB510" s="84" ph="1"/>
      <c r="NC510" s="84" ph="1"/>
      <c r="ND510" s="84" ph="1"/>
      <c r="NE510" s="84" ph="1"/>
      <c r="NF510" s="84" ph="1"/>
      <c r="NG510" s="84" ph="1"/>
      <c r="NH510" s="84" ph="1"/>
      <c r="NI510" s="84" ph="1"/>
      <c r="NJ510" s="84" ph="1"/>
      <c r="NK510" s="84" ph="1"/>
      <c r="NL510" s="84" ph="1"/>
      <c r="NM510" s="84" ph="1"/>
      <c r="NN510" s="84" ph="1"/>
      <c r="NO510" s="84" ph="1"/>
      <c r="NP510" s="84" ph="1"/>
      <c r="NQ510" s="84" ph="1"/>
      <c r="NR510" s="84" ph="1"/>
      <c r="NS510" s="84" ph="1"/>
      <c r="NT510" s="84" ph="1"/>
      <c r="NU510" s="84" ph="1"/>
      <c r="NV510" s="84" ph="1"/>
      <c r="NW510" s="84" ph="1"/>
      <c r="NX510" s="84" ph="1"/>
      <c r="NY510" s="84" ph="1"/>
      <c r="NZ510" s="84" ph="1"/>
      <c r="OA510" s="84" ph="1"/>
      <c r="OB510" s="84" ph="1"/>
      <c r="OC510" s="84" ph="1"/>
      <c r="OD510" s="84" ph="1"/>
      <c r="OE510" s="84" ph="1"/>
      <c r="OF510" s="84" ph="1"/>
      <c r="OG510" s="84" ph="1"/>
      <c r="OH510" s="84" ph="1"/>
      <c r="OI510" s="84" ph="1"/>
      <c r="OJ510" s="84" ph="1"/>
      <c r="OK510" s="84" ph="1"/>
      <c r="OL510" s="84" ph="1"/>
      <c r="OM510" s="84" ph="1"/>
      <c r="ON510" s="84" ph="1"/>
      <c r="OO510" s="84" ph="1"/>
      <c r="OP510" s="84" ph="1"/>
      <c r="OQ510" s="84" ph="1"/>
      <c r="OR510" s="84" ph="1"/>
      <c r="OS510" s="84" ph="1"/>
      <c r="OT510" s="84" ph="1"/>
      <c r="OU510" s="84" ph="1"/>
      <c r="OV510" s="84" ph="1"/>
      <c r="OW510" s="84" ph="1"/>
      <c r="OX510" s="84" ph="1"/>
      <c r="OY510" s="84" ph="1"/>
      <c r="OZ510" s="84" ph="1"/>
      <c r="PA510" s="84" ph="1"/>
      <c r="PB510" s="84" ph="1"/>
      <c r="PC510" s="84" ph="1"/>
      <c r="PD510" s="84" ph="1"/>
      <c r="PE510" s="84" ph="1"/>
      <c r="PF510" s="84" ph="1"/>
      <c r="PG510" s="84" ph="1"/>
      <c r="PH510" s="84" ph="1"/>
      <c r="PI510" s="84" ph="1"/>
      <c r="PJ510" s="84" ph="1"/>
      <c r="PK510" s="84" ph="1"/>
      <c r="PL510" s="84" ph="1"/>
      <c r="PM510" s="84" ph="1"/>
      <c r="PN510" s="84" ph="1"/>
      <c r="PO510" s="84" ph="1"/>
      <c r="PP510" s="84" ph="1"/>
      <c r="PQ510" s="84" ph="1"/>
      <c r="PR510" s="84" ph="1"/>
      <c r="PS510" s="84" ph="1"/>
      <c r="PT510" s="84" ph="1"/>
      <c r="PU510" s="84" ph="1"/>
      <c r="PV510" s="84" ph="1"/>
      <c r="PW510" s="84" ph="1"/>
      <c r="PX510" s="84" ph="1"/>
      <c r="PY510" s="84" ph="1"/>
      <c r="PZ510" s="84" ph="1"/>
      <c r="QA510" s="84" ph="1"/>
      <c r="QB510" s="84" ph="1"/>
      <c r="QC510" s="84" ph="1"/>
      <c r="QD510" s="84" ph="1"/>
      <c r="QE510" s="84" ph="1"/>
      <c r="QF510" s="84" ph="1"/>
      <c r="QG510" s="84" ph="1"/>
      <c r="QH510" s="84" ph="1"/>
      <c r="QI510" s="84" ph="1"/>
      <c r="QJ510" s="84" ph="1"/>
      <c r="QK510" s="84" ph="1"/>
      <c r="QL510" s="84" ph="1"/>
      <c r="QM510" s="84" ph="1"/>
      <c r="QN510" s="84" ph="1"/>
      <c r="QO510" s="84" ph="1"/>
      <c r="QP510" s="84" ph="1"/>
      <c r="QQ510" s="84" ph="1"/>
      <c r="QR510" s="84" ph="1"/>
      <c r="QS510" s="84" ph="1"/>
      <c r="QT510" s="84" ph="1"/>
      <c r="QU510" s="84" ph="1"/>
      <c r="QV510" s="84" ph="1"/>
      <c r="QW510" s="84" ph="1"/>
      <c r="QX510" s="84" ph="1"/>
      <c r="QY510" s="84" ph="1"/>
      <c r="QZ510" s="84" ph="1"/>
      <c r="RA510" s="84" ph="1"/>
      <c r="RB510" s="84" ph="1"/>
      <c r="RC510" s="84" ph="1"/>
      <c r="RD510" s="84" ph="1"/>
      <c r="RE510" s="84" ph="1"/>
      <c r="RF510" s="84" ph="1"/>
      <c r="RG510" s="84" ph="1"/>
      <c r="RH510" s="84" ph="1"/>
      <c r="RI510" s="84" ph="1"/>
      <c r="RJ510" s="84" ph="1"/>
      <c r="RK510" s="84" ph="1"/>
      <c r="RL510" s="84" ph="1"/>
      <c r="RM510" s="84" ph="1"/>
      <c r="RN510" s="84" ph="1"/>
      <c r="RO510" s="84" ph="1"/>
      <c r="RP510" s="84" ph="1"/>
      <c r="RQ510" s="84" ph="1"/>
      <c r="RR510" s="84" ph="1"/>
      <c r="RS510" s="84" ph="1"/>
      <c r="RT510" s="84" ph="1"/>
      <c r="RU510" s="84" ph="1"/>
      <c r="RV510" s="84" ph="1"/>
      <c r="RW510" s="84" ph="1"/>
      <c r="RX510" s="84" ph="1"/>
      <c r="RY510" s="84" ph="1"/>
      <c r="RZ510" s="84" ph="1"/>
      <c r="SA510" s="84" ph="1"/>
      <c r="SB510" s="84" ph="1"/>
      <c r="SC510" s="84" ph="1"/>
      <c r="SD510" s="84" ph="1"/>
      <c r="SE510" s="84" ph="1"/>
      <c r="SF510" s="84" ph="1"/>
      <c r="SG510" s="84" ph="1"/>
      <c r="SH510" s="84" ph="1"/>
      <c r="SI510" s="84" ph="1"/>
      <c r="SJ510" s="84" ph="1"/>
      <c r="SK510" s="84" ph="1"/>
      <c r="SL510" s="84" ph="1"/>
      <c r="SM510" s="84" ph="1"/>
      <c r="SN510" s="84" ph="1"/>
      <c r="SO510" s="84" ph="1"/>
      <c r="SP510" s="84" ph="1"/>
      <c r="SQ510" s="84" ph="1"/>
      <c r="SR510" s="84" ph="1"/>
      <c r="SS510" s="84" ph="1"/>
      <c r="ST510" s="84" ph="1"/>
      <c r="SU510" s="84" ph="1"/>
      <c r="SV510" s="84" ph="1"/>
      <c r="SW510" s="84" ph="1"/>
      <c r="SX510" s="84" ph="1"/>
      <c r="SY510" s="84" ph="1"/>
      <c r="SZ510" s="84" ph="1"/>
      <c r="TA510" s="84" ph="1"/>
      <c r="TB510" s="84" ph="1"/>
      <c r="TC510" s="84" ph="1"/>
      <c r="TD510" s="84" ph="1"/>
      <c r="TE510" s="84" ph="1"/>
      <c r="TF510" s="84" ph="1"/>
      <c r="TG510" s="84" ph="1"/>
      <c r="TH510" s="84" ph="1"/>
      <c r="TI510" s="84" ph="1"/>
      <c r="TJ510" s="84" ph="1"/>
      <c r="TK510" s="84" ph="1"/>
      <c r="TL510" s="84" ph="1"/>
      <c r="TM510" s="84" ph="1"/>
      <c r="TN510" s="84" ph="1"/>
      <c r="TO510" s="84" ph="1"/>
      <c r="TP510" s="84" ph="1"/>
      <c r="TQ510" s="84" ph="1"/>
      <c r="TR510" s="84" ph="1"/>
      <c r="TS510" s="84" ph="1"/>
      <c r="TT510" s="84" ph="1"/>
      <c r="TU510" s="84" ph="1"/>
      <c r="TV510" s="84" ph="1"/>
      <c r="TW510" s="84" ph="1"/>
      <c r="TX510" s="84" ph="1"/>
      <c r="TY510" s="84" ph="1"/>
      <c r="TZ510" s="84" ph="1"/>
      <c r="UA510" s="84" ph="1"/>
      <c r="UB510" s="84" ph="1"/>
      <c r="UC510" s="84" ph="1"/>
      <c r="UD510" s="84" ph="1"/>
      <c r="UE510" s="84" ph="1"/>
      <c r="UF510" s="84" ph="1"/>
      <c r="UG510" s="84" ph="1"/>
      <c r="UH510" s="84" ph="1"/>
      <c r="UI510" s="84" ph="1"/>
      <c r="UJ510" s="84" ph="1"/>
      <c r="UK510" s="84" ph="1"/>
      <c r="UL510" s="84" ph="1"/>
      <c r="UM510" s="84" ph="1"/>
      <c r="UN510" s="84" ph="1"/>
      <c r="UO510" s="84" ph="1"/>
      <c r="UP510" s="84" ph="1"/>
      <c r="UQ510" s="84" ph="1"/>
      <c r="UR510" s="84" ph="1"/>
      <c r="US510" s="84" ph="1"/>
      <c r="UT510" s="84" ph="1"/>
      <c r="UU510" s="84" ph="1"/>
      <c r="UV510" s="84" ph="1"/>
      <c r="UW510" s="84" ph="1"/>
      <c r="UX510" s="84" ph="1"/>
      <c r="UY510" s="84" ph="1"/>
      <c r="UZ510" s="84" ph="1"/>
      <c r="VA510" s="84" ph="1"/>
      <c r="VB510" s="84" ph="1"/>
      <c r="VC510" s="84" ph="1"/>
      <c r="VD510" s="84" ph="1"/>
      <c r="VE510" s="84" ph="1"/>
      <c r="VF510" s="84" ph="1"/>
      <c r="VG510" s="84" ph="1"/>
      <c r="VH510" s="84" ph="1"/>
      <c r="VI510" s="84" ph="1"/>
      <c r="VJ510" s="84" ph="1"/>
      <c r="VK510" s="84" ph="1"/>
      <c r="VL510" s="84" ph="1"/>
      <c r="VM510" s="84" ph="1"/>
      <c r="VN510" s="84" ph="1"/>
      <c r="VO510" s="84" ph="1"/>
      <c r="VP510" s="84" ph="1"/>
      <c r="VQ510" s="84" ph="1"/>
      <c r="VR510" s="84" ph="1"/>
      <c r="VS510" s="84" ph="1"/>
      <c r="VT510" s="84" ph="1"/>
      <c r="VU510" s="84" ph="1"/>
      <c r="VV510" s="84" ph="1"/>
      <c r="VW510" s="84" ph="1"/>
      <c r="VX510" s="84" ph="1"/>
      <c r="VY510" s="84" ph="1"/>
      <c r="VZ510" s="84" ph="1"/>
      <c r="WA510" s="84" ph="1"/>
      <c r="WB510" s="84" ph="1"/>
      <c r="WC510" s="84" ph="1"/>
      <c r="WD510" s="84" ph="1"/>
      <c r="WE510" s="84" ph="1"/>
      <c r="WF510" s="84" ph="1"/>
      <c r="WG510" s="84" ph="1"/>
      <c r="WH510" s="84" ph="1"/>
      <c r="WI510" s="84" ph="1"/>
      <c r="WJ510" s="84" ph="1"/>
      <c r="WK510" s="84" ph="1"/>
      <c r="WL510" s="84" ph="1"/>
      <c r="WM510" s="84" ph="1"/>
      <c r="WN510" s="84" ph="1"/>
      <c r="WO510" s="84" ph="1"/>
      <c r="WP510" s="84" ph="1"/>
      <c r="WQ510" s="84" ph="1"/>
      <c r="WR510" s="84" ph="1"/>
      <c r="WS510" s="84" ph="1"/>
      <c r="WT510" s="84" ph="1"/>
      <c r="WU510" s="84" ph="1"/>
      <c r="WV510" s="84" ph="1"/>
      <c r="WW510" s="84" ph="1"/>
      <c r="WX510" s="84" ph="1"/>
      <c r="WY510" s="84" ph="1"/>
      <c r="WZ510" s="84" ph="1"/>
      <c r="XA510" s="84" ph="1"/>
      <c r="XB510" s="84" ph="1"/>
      <c r="XC510" s="84" ph="1"/>
      <c r="XD510" s="84" ph="1"/>
      <c r="XE510" s="84" ph="1"/>
      <c r="XF510" s="84" ph="1"/>
      <c r="XG510" s="84" ph="1"/>
      <c r="XH510" s="84" ph="1"/>
      <c r="XI510" s="84" ph="1"/>
      <c r="XJ510" s="84" ph="1"/>
      <c r="XK510" s="84" ph="1"/>
      <c r="XL510" s="84" ph="1"/>
      <c r="XM510" s="84" ph="1"/>
      <c r="XN510" s="84" ph="1"/>
      <c r="XO510" s="84" ph="1"/>
      <c r="XP510" s="84" ph="1"/>
      <c r="XQ510" s="84" ph="1"/>
      <c r="XR510" s="84" ph="1"/>
      <c r="XS510" s="84" ph="1"/>
      <c r="XT510" s="84" ph="1"/>
      <c r="XU510" s="84" ph="1"/>
      <c r="XV510" s="84" ph="1"/>
      <c r="XW510" s="84" ph="1"/>
      <c r="XX510" s="84" ph="1"/>
      <c r="XY510" s="84" ph="1"/>
      <c r="XZ510" s="84" ph="1"/>
      <c r="YA510" s="84" ph="1"/>
      <c r="YB510" s="84" ph="1"/>
      <c r="YC510" s="84" ph="1"/>
      <c r="YD510" s="84" ph="1"/>
      <c r="YE510" s="84" ph="1"/>
      <c r="YF510" s="84" ph="1"/>
      <c r="YG510" s="84" ph="1"/>
      <c r="YH510" s="84" ph="1"/>
      <c r="YI510" s="84" ph="1"/>
      <c r="YJ510" s="84" ph="1"/>
      <c r="YK510" s="84" ph="1"/>
      <c r="YL510" s="84" ph="1"/>
      <c r="YM510" s="84" ph="1"/>
      <c r="YN510" s="84" ph="1"/>
      <c r="YO510" s="84" ph="1"/>
      <c r="YP510" s="84" ph="1"/>
      <c r="YQ510" s="84" ph="1"/>
      <c r="YR510" s="84" ph="1"/>
      <c r="YS510" s="84" ph="1"/>
      <c r="YT510" s="84" ph="1"/>
      <c r="YU510" s="84" ph="1"/>
      <c r="YV510" s="84" ph="1"/>
      <c r="YW510" s="84" ph="1"/>
      <c r="YX510" s="84" ph="1"/>
      <c r="YY510" s="84" ph="1"/>
      <c r="YZ510" s="84" ph="1"/>
      <c r="ZA510" s="84" ph="1"/>
      <c r="ZB510" s="84" ph="1"/>
      <c r="ZC510" s="84" ph="1"/>
      <c r="ZD510" s="84" ph="1"/>
      <c r="ZE510" s="84" ph="1"/>
      <c r="ZF510" s="84" ph="1"/>
      <c r="ZG510" s="84" ph="1"/>
      <c r="ZH510" s="84" ph="1"/>
      <c r="ZI510" s="84" ph="1"/>
      <c r="ZJ510" s="84" ph="1"/>
      <c r="ZK510" s="84" ph="1"/>
      <c r="ZL510" s="84" ph="1"/>
      <c r="ZM510" s="84" ph="1"/>
      <c r="ZN510" s="84" ph="1"/>
      <c r="ZO510" s="84" ph="1"/>
      <c r="ZP510" s="84" ph="1"/>
      <c r="ZQ510" s="84" ph="1"/>
      <c r="ZR510" s="84" ph="1"/>
      <c r="ZS510" s="84" ph="1"/>
      <c r="ZT510" s="84" ph="1"/>
      <c r="ZU510" s="84" ph="1"/>
      <c r="ZV510" s="84" ph="1"/>
      <c r="ZW510" s="84" ph="1"/>
      <c r="ZX510" s="84" ph="1"/>
      <c r="ZY510" s="84" ph="1"/>
      <c r="ZZ510" s="84" ph="1"/>
      <c r="AAA510" s="84" ph="1"/>
      <c r="AAB510" s="84" ph="1"/>
      <c r="AAC510" s="84" ph="1"/>
      <c r="AAD510" s="84" ph="1"/>
      <c r="AAE510" s="84" ph="1"/>
      <c r="AAF510" s="84" ph="1"/>
      <c r="AAG510" s="84" ph="1"/>
      <c r="AAH510" s="84" ph="1"/>
      <c r="AAI510" s="84" ph="1"/>
      <c r="AAJ510" s="84" ph="1"/>
      <c r="AAK510" s="84" ph="1"/>
      <c r="AAL510" s="84" ph="1"/>
      <c r="AAM510" s="84" ph="1"/>
      <c r="AAN510" s="84" ph="1"/>
      <c r="AAO510" s="84" ph="1"/>
      <c r="AAP510" s="84" ph="1"/>
      <c r="AAQ510" s="84" ph="1"/>
      <c r="AAR510" s="84" ph="1"/>
      <c r="AAS510" s="84" ph="1"/>
      <c r="AAT510" s="84" ph="1"/>
      <c r="AAU510" s="84" ph="1"/>
      <c r="AAV510" s="84" ph="1"/>
      <c r="AAW510" s="84" ph="1"/>
      <c r="AAX510" s="84" ph="1"/>
      <c r="AAY510" s="84" ph="1"/>
      <c r="AAZ510" s="84" ph="1"/>
      <c r="ABA510" s="84" ph="1"/>
      <c r="ABB510" s="84" ph="1"/>
      <c r="ABC510" s="84" ph="1"/>
      <c r="ABD510" s="84" ph="1"/>
      <c r="ABE510" s="84" ph="1"/>
      <c r="ABF510" s="84" ph="1"/>
      <c r="ABG510" s="84" ph="1"/>
      <c r="ABH510" s="84" ph="1"/>
      <c r="ABI510" s="84" ph="1"/>
      <c r="ABJ510" s="84" ph="1"/>
      <c r="ABK510" s="84" ph="1"/>
      <c r="ABL510" s="84" ph="1"/>
      <c r="ABM510" s="84" ph="1"/>
      <c r="ABN510" s="84" ph="1"/>
      <c r="ABO510" s="84" ph="1"/>
      <c r="ABP510" s="84" ph="1"/>
      <c r="ABQ510" s="84" ph="1"/>
      <c r="ABR510" s="84" ph="1"/>
      <c r="ABS510" s="84" ph="1"/>
      <c r="ABT510" s="84" ph="1"/>
      <c r="ABU510" s="84" ph="1"/>
      <c r="ABV510" s="84" ph="1"/>
      <c r="ABW510" s="84" ph="1"/>
      <c r="ABX510" s="84" ph="1"/>
      <c r="ABY510" s="84" ph="1"/>
      <c r="ABZ510" s="84" ph="1"/>
      <c r="ACA510" s="84" ph="1"/>
      <c r="ACB510" s="84" ph="1"/>
      <c r="ACC510" s="84" ph="1"/>
      <c r="ACD510" s="84" ph="1"/>
      <c r="ACE510" s="84" ph="1"/>
      <c r="ACF510" s="84" ph="1"/>
      <c r="ACG510" s="84" ph="1"/>
      <c r="ACH510" s="84" ph="1"/>
      <c r="ACI510" s="84" ph="1"/>
      <c r="ACJ510" s="84" ph="1"/>
      <c r="ACK510" s="84" ph="1"/>
      <c r="ACL510" s="84" ph="1"/>
      <c r="ACM510" s="84" ph="1"/>
      <c r="ACN510" s="84" ph="1"/>
      <c r="ACO510" s="84" ph="1"/>
      <c r="ACP510" s="84" ph="1"/>
      <c r="ACQ510" s="84" ph="1"/>
      <c r="ACR510" s="84" ph="1"/>
      <c r="ACS510" s="84" ph="1"/>
      <c r="ACT510" s="84" ph="1"/>
      <c r="ACU510" s="84" ph="1"/>
      <c r="ACV510" s="84" ph="1"/>
      <c r="ACW510" s="84" ph="1"/>
      <c r="ACX510" s="84" ph="1"/>
      <c r="ACY510" s="84" ph="1"/>
      <c r="ACZ510" s="84" ph="1"/>
      <c r="ADA510" s="84" ph="1"/>
      <c r="ADB510" s="84" ph="1"/>
      <c r="ADC510" s="84" ph="1"/>
      <c r="ADD510" s="84" ph="1"/>
      <c r="ADE510" s="84" ph="1"/>
      <c r="ADF510" s="84" ph="1"/>
      <c r="ADG510" s="84" ph="1"/>
      <c r="ADH510" s="84" ph="1"/>
      <c r="ADI510" s="84" ph="1"/>
      <c r="ADJ510" s="84" ph="1"/>
      <c r="ADK510" s="84" ph="1"/>
      <c r="ADL510" s="84" ph="1"/>
      <c r="ADM510" s="84" ph="1"/>
      <c r="ADN510" s="84" ph="1"/>
      <c r="ADO510" s="84" ph="1"/>
      <c r="ADP510" s="84" ph="1"/>
      <c r="ADQ510" s="84" ph="1"/>
      <c r="ADR510" s="84" ph="1"/>
      <c r="ADS510" s="84" ph="1"/>
      <c r="ADT510" s="84" ph="1"/>
      <c r="ADU510" s="84" ph="1"/>
      <c r="ADV510" s="84" ph="1"/>
      <c r="ADW510" s="84" ph="1"/>
      <c r="ADX510" s="84" ph="1"/>
      <c r="ADY510" s="84" ph="1"/>
      <c r="ADZ510" s="84" ph="1"/>
      <c r="AEA510" s="84" ph="1"/>
      <c r="AEB510" s="84" ph="1"/>
      <c r="AEC510" s="84" ph="1"/>
      <c r="AED510" s="84" ph="1"/>
      <c r="AEE510" s="84" ph="1"/>
      <c r="AEF510" s="84" ph="1"/>
      <c r="AEG510" s="84" ph="1"/>
      <c r="AEH510" s="84" ph="1"/>
      <c r="AEI510" s="84" ph="1"/>
      <c r="AEJ510" s="84" ph="1"/>
      <c r="AEK510" s="84" ph="1"/>
      <c r="AEL510" s="84" ph="1"/>
      <c r="AEM510" s="84" ph="1"/>
      <c r="AEN510" s="84" ph="1"/>
      <c r="AEO510" s="84" ph="1"/>
      <c r="AEP510" s="84" ph="1"/>
      <c r="AEQ510" s="84" ph="1"/>
      <c r="AER510" s="84" ph="1"/>
      <c r="AES510" s="84" ph="1"/>
      <c r="AET510" s="84" ph="1"/>
      <c r="AEU510" s="84" ph="1"/>
      <c r="AEV510" s="84" ph="1"/>
      <c r="AEW510" s="84" ph="1"/>
      <c r="AEX510" s="84" ph="1"/>
      <c r="AEY510" s="84" ph="1"/>
      <c r="AEZ510" s="84" ph="1"/>
      <c r="AFA510" s="84" ph="1"/>
      <c r="AFB510" s="84" ph="1"/>
      <c r="AFC510" s="84" ph="1"/>
      <c r="AFD510" s="84" ph="1"/>
      <c r="AFE510" s="84" ph="1"/>
      <c r="AFF510" s="84" ph="1"/>
      <c r="AFG510" s="84" ph="1"/>
      <c r="AFH510" s="84" ph="1"/>
      <c r="AFI510" s="84" ph="1"/>
      <c r="AFJ510" s="84" ph="1"/>
      <c r="AFK510" s="84" ph="1"/>
      <c r="AFL510" s="84" ph="1"/>
      <c r="AFM510" s="84" ph="1"/>
      <c r="AFN510" s="84" ph="1"/>
      <c r="AFO510" s="84" ph="1"/>
      <c r="AFP510" s="84" ph="1"/>
      <c r="AFQ510" s="84" ph="1"/>
      <c r="AFR510" s="84" ph="1"/>
      <c r="AFS510" s="84" ph="1"/>
      <c r="AFT510" s="84" ph="1"/>
      <c r="AFU510" s="84" ph="1"/>
      <c r="AFV510" s="84" ph="1"/>
      <c r="AFW510" s="84" ph="1"/>
      <c r="AFX510" s="84" ph="1"/>
      <c r="AFY510" s="84" ph="1"/>
      <c r="AFZ510" s="84" ph="1"/>
      <c r="AGA510" s="84" ph="1"/>
      <c r="AGB510" s="84" ph="1"/>
      <c r="AGC510" s="84" ph="1"/>
      <c r="AGD510" s="84" ph="1"/>
      <c r="AGE510" s="84" ph="1"/>
      <c r="AGF510" s="84" ph="1"/>
      <c r="AGG510" s="84" ph="1"/>
      <c r="AGH510" s="84" ph="1"/>
      <c r="AGI510" s="84" ph="1"/>
      <c r="AGJ510" s="84" ph="1"/>
      <c r="AGK510" s="84" ph="1"/>
      <c r="AGL510" s="84" ph="1"/>
      <c r="AGM510" s="84" ph="1"/>
      <c r="AGN510" s="84" ph="1"/>
      <c r="AGO510" s="84" ph="1"/>
      <c r="AGP510" s="84" ph="1"/>
      <c r="AGQ510" s="84" ph="1"/>
      <c r="AGR510" s="84" ph="1"/>
      <c r="AGS510" s="84" ph="1"/>
      <c r="AGT510" s="84" ph="1"/>
      <c r="AGU510" s="84" ph="1"/>
      <c r="AGV510" s="84" ph="1"/>
      <c r="AGW510" s="84" ph="1"/>
      <c r="AGX510" s="84" ph="1"/>
      <c r="AGY510" s="84" ph="1"/>
      <c r="AGZ510" s="84" ph="1"/>
      <c r="AHA510" s="84" ph="1"/>
      <c r="AHB510" s="84" ph="1"/>
      <c r="AHC510" s="84" ph="1"/>
      <c r="AHD510" s="84" ph="1"/>
      <c r="AHE510" s="84" ph="1"/>
      <c r="AHF510" s="84" ph="1"/>
      <c r="AHG510" s="84" ph="1"/>
      <c r="AHH510" s="84" ph="1"/>
      <c r="AHI510" s="84" ph="1"/>
      <c r="AHJ510" s="84" ph="1"/>
      <c r="AHK510" s="84" ph="1"/>
      <c r="AHL510" s="84" ph="1"/>
      <c r="AHM510" s="84" ph="1"/>
      <c r="AHN510" s="84" ph="1"/>
      <c r="AHO510" s="84" ph="1"/>
      <c r="AHP510" s="84" ph="1"/>
      <c r="AHQ510" s="84" ph="1"/>
      <c r="AHR510" s="84" ph="1"/>
      <c r="AHS510" s="84" ph="1"/>
      <c r="AHT510" s="84" ph="1"/>
      <c r="AHU510" s="84" ph="1"/>
      <c r="AHV510" s="84" ph="1"/>
      <c r="AHW510" s="84" ph="1"/>
      <c r="AHX510" s="84" ph="1"/>
      <c r="AHY510" s="84" ph="1"/>
      <c r="AHZ510" s="84" ph="1"/>
      <c r="AIA510" s="84" ph="1"/>
      <c r="AIB510" s="84" ph="1"/>
      <c r="AIC510" s="84" ph="1"/>
      <c r="AID510" s="84" ph="1"/>
      <c r="AIE510" s="84" ph="1"/>
      <c r="AIF510" s="84" ph="1"/>
      <c r="AIG510" s="84" ph="1"/>
      <c r="AIH510" s="84" ph="1"/>
      <c r="AII510" s="84" ph="1"/>
      <c r="AIJ510" s="84" ph="1"/>
      <c r="AIK510" s="84" ph="1"/>
      <c r="AIL510" s="84" ph="1"/>
      <c r="AIM510" s="84" ph="1"/>
      <c r="AIN510" s="84" ph="1"/>
      <c r="AIO510" s="84" ph="1"/>
      <c r="AIP510" s="84" ph="1"/>
      <c r="AIQ510" s="84" ph="1"/>
      <c r="AIR510" s="84" ph="1"/>
      <c r="AIS510" s="84" ph="1"/>
      <c r="AIT510" s="84" ph="1"/>
      <c r="AIU510" s="84" ph="1"/>
      <c r="AIV510" s="84" ph="1"/>
      <c r="AIW510" s="84" ph="1"/>
      <c r="AIX510" s="84" ph="1"/>
      <c r="AIY510" s="84" ph="1"/>
      <c r="AIZ510" s="84" ph="1"/>
      <c r="AJA510" s="84" ph="1"/>
      <c r="AJB510" s="84" ph="1"/>
      <c r="AJC510" s="84" ph="1"/>
      <c r="AJD510" s="84" ph="1"/>
      <c r="AJE510" s="84" ph="1"/>
      <c r="AJF510" s="84" ph="1"/>
      <c r="AJG510" s="84" ph="1"/>
      <c r="AJH510" s="84" ph="1"/>
      <c r="AJI510" s="84" ph="1"/>
      <c r="AJJ510" s="84" ph="1"/>
      <c r="AJK510" s="84" ph="1"/>
      <c r="AJL510" s="84" ph="1"/>
      <c r="AJM510" s="84" ph="1"/>
      <c r="AJN510" s="84" ph="1"/>
      <c r="AJO510" s="84" ph="1"/>
      <c r="AJP510" s="84" ph="1"/>
      <c r="AJQ510" s="84" ph="1"/>
      <c r="AJR510" s="84" ph="1"/>
      <c r="AJS510" s="84" ph="1"/>
      <c r="AJT510" s="84" ph="1"/>
      <c r="AJU510" s="84" ph="1"/>
      <c r="AJV510" s="84" ph="1"/>
      <c r="AJW510" s="84" ph="1"/>
      <c r="AJX510" s="84" ph="1"/>
      <c r="AJY510" s="84" ph="1"/>
      <c r="AJZ510" s="84" ph="1"/>
      <c r="AKA510" s="84" ph="1"/>
      <c r="AKB510" s="84" ph="1"/>
      <c r="AKC510" s="84" ph="1"/>
      <c r="AKD510" s="84" ph="1"/>
      <c r="AKE510" s="84" ph="1"/>
      <c r="AKF510" s="84" ph="1"/>
      <c r="AKG510" s="84" ph="1"/>
      <c r="AKH510" s="84" ph="1"/>
      <c r="AKI510" s="84" ph="1"/>
      <c r="AKJ510" s="84" ph="1"/>
      <c r="AKK510" s="84" ph="1"/>
      <c r="AKL510" s="84" ph="1"/>
      <c r="AKM510" s="84" ph="1"/>
      <c r="AKN510" s="84" ph="1"/>
      <c r="AKO510" s="84" ph="1"/>
      <c r="AKP510" s="84" ph="1"/>
      <c r="AKQ510" s="84" ph="1"/>
      <c r="AKR510" s="84" ph="1"/>
      <c r="AKS510" s="84" ph="1"/>
      <c r="AKT510" s="84" ph="1"/>
      <c r="AKU510" s="84" ph="1"/>
      <c r="AKV510" s="84" ph="1"/>
      <c r="AKW510" s="84" ph="1"/>
      <c r="AKX510" s="84" ph="1"/>
      <c r="AKY510" s="84" ph="1"/>
      <c r="AKZ510" s="84" ph="1"/>
      <c r="ALA510" s="84" ph="1"/>
      <c r="ALB510" s="84" ph="1"/>
      <c r="ALC510" s="84" ph="1"/>
      <c r="ALD510" s="84" ph="1"/>
      <c r="ALE510" s="84" ph="1"/>
      <c r="ALF510" s="84" ph="1"/>
      <c r="ALG510" s="84" ph="1"/>
      <c r="ALH510" s="84" ph="1"/>
      <c r="ALI510" s="84" ph="1"/>
      <c r="ALJ510" s="84" ph="1"/>
      <c r="ALK510" s="84" ph="1"/>
      <c r="ALL510" s="84" ph="1"/>
      <c r="ALM510" s="84" ph="1"/>
      <c r="ALN510" s="84" ph="1"/>
      <c r="ALO510" s="84" ph="1"/>
      <c r="ALP510" s="84" ph="1"/>
      <c r="ALQ510" s="84" ph="1"/>
      <c r="ALR510" s="84" ph="1"/>
      <c r="ALS510" s="84" ph="1"/>
      <c r="ALT510" s="84" ph="1"/>
      <c r="ALU510" s="84" ph="1"/>
      <c r="ALV510" s="84" ph="1"/>
      <c r="ALW510" s="84" ph="1"/>
      <c r="ALX510" s="84" ph="1"/>
      <c r="ALY510" s="84" ph="1"/>
      <c r="ALZ510" s="84" ph="1"/>
      <c r="AMA510" s="84" ph="1"/>
      <c r="AMB510" s="84" ph="1"/>
      <c r="AMC510" s="84" ph="1"/>
      <c r="AMD510" s="84" ph="1"/>
      <c r="AME510" s="84" ph="1"/>
      <c r="AMF510" s="84" ph="1"/>
      <c r="AMG510" s="84" ph="1"/>
      <c r="AMH510" s="84" ph="1"/>
      <c r="AMI510" s="84" ph="1"/>
      <c r="AMJ510" s="84" ph="1"/>
      <c r="AMK510" s="84" ph="1"/>
      <c r="AML510" s="84" ph="1"/>
      <c r="AMM510" s="84" ph="1"/>
      <c r="AMN510" s="84" ph="1"/>
      <c r="AMO510" s="84" ph="1"/>
      <c r="AMP510" s="84" ph="1"/>
      <c r="AMQ510" s="84" ph="1"/>
      <c r="AMR510" s="84" ph="1"/>
      <c r="AMS510" s="84" ph="1"/>
      <c r="AMT510" s="84" ph="1"/>
      <c r="AMU510" s="84" ph="1"/>
      <c r="AMV510" s="84" ph="1"/>
      <c r="AMW510" s="84" ph="1"/>
      <c r="AMX510" s="84" ph="1"/>
      <c r="AMY510" s="84" ph="1"/>
      <c r="AMZ510" s="84" ph="1"/>
      <c r="ANA510" s="84" ph="1"/>
      <c r="ANB510" s="84" ph="1"/>
      <c r="ANC510" s="84" ph="1"/>
      <c r="AND510" s="84" ph="1"/>
      <c r="ANE510" s="84" ph="1"/>
      <c r="ANF510" s="84" ph="1"/>
      <c r="ANG510" s="84" ph="1"/>
      <c r="ANH510" s="84" ph="1"/>
      <c r="ANI510" s="84" ph="1"/>
      <c r="ANJ510" s="84" ph="1"/>
      <c r="ANK510" s="84" ph="1"/>
      <c r="ANL510" s="84" ph="1"/>
      <c r="ANM510" s="84" ph="1"/>
      <c r="ANN510" s="84" ph="1"/>
      <c r="ANO510" s="84" ph="1"/>
      <c r="ANP510" s="84" ph="1"/>
      <c r="ANQ510" s="84" ph="1"/>
      <c r="ANR510" s="84" ph="1"/>
      <c r="ANS510" s="84" ph="1"/>
      <c r="ANT510" s="84" ph="1"/>
      <c r="ANU510" s="84" ph="1"/>
      <c r="ANV510" s="84" ph="1"/>
      <c r="ANW510" s="84" ph="1"/>
      <c r="ANX510" s="84" ph="1"/>
      <c r="ANY510" s="84" ph="1"/>
      <c r="ANZ510" s="84" ph="1"/>
      <c r="AOA510" s="84" ph="1"/>
      <c r="AOB510" s="84" ph="1"/>
      <c r="AOC510" s="84" ph="1"/>
      <c r="AOD510" s="84" ph="1"/>
      <c r="AOE510" s="84" ph="1"/>
      <c r="AOF510" s="84" ph="1"/>
      <c r="AOG510" s="84" ph="1"/>
      <c r="AOH510" s="84" ph="1"/>
      <c r="AOI510" s="84" ph="1"/>
      <c r="AOJ510" s="84" ph="1"/>
      <c r="AOK510" s="84" ph="1"/>
      <c r="AOL510" s="84" ph="1"/>
      <c r="AOM510" s="84" ph="1"/>
      <c r="AON510" s="84" ph="1"/>
      <c r="AOO510" s="84" ph="1"/>
      <c r="AOP510" s="84" ph="1"/>
      <c r="AOQ510" s="84" ph="1"/>
      <c r="AOR510" s="84" ph="1"/>
      <c r="AOS510" s="84" ph="1"/>
      <c r="AOT510" s="84" ph="1"/>
      <c r="AOU510" s="84" ph="1"/>
      <c r="AOV510" s="84" ph="1"/>
      <c r="AOW510" s="84" ph="1"/>
      <c r="AOX510" s="84" ph="1"/>
      <c r="AOY510" s="84" ph="1"/>
      <c r="AOZ510" s="84" ph="1"/>
      <c r="APA510" s="84" ph="1"/>
      <c r="APB510" s="84" ph="1"/>
      <c r="APC510" s="84" ph="1"/>
      <c r="APD510" s="84" ph="1"/>
      <c r="APE510" s="84" ph="1"/>
      <c r="APF510" s="84" ph="1"/>
      <c r="APG510" s="84" ph="1"/>
      <c r="APH510" s="84" ph="1"/>
      <c r="API510" s="84" ph="1"/>
      <c r="APJ510" s="84" ph="1"/>
      <c r="APK510" s="84" ph="1"/>
      <c r="APL510" s="84" ph="1"/>
      <c r="APM510" s="84" ph="1"/>
      <c r="APN510" s="84" ph="1"/>
      <c r="APO510" s="84" ph="1"/>
      <c r="APP510" s="84" ph="1"/>
      <c r="APQ510" s="84" ph="1"/>
      <c r="APR510" s="84" ph="1"/>
      <c r="APS510" s="84" ph="1"/>
      <c r="APT510" s="84" ph="1"/>
      <c r="APU510" s="84" ph="1"/>
      <c r="APV510" s="84" ph="1"/>
      <c r="APW510" s="84" ph="1"/>
      <c r="APX510" s="84" ph="1"/>
      <c r="APY510" s="84" ph="1"/>
      <c r="APZ510" s="84" ph="1"/>
      <c r="AQA510" s="84" ph="1"/>
      <c r="AQB510" s="84" ph="1"/>
      <c r="AQC510" s="84" ph="1"/>
      <c r="AQD510" s="84" ph="1"/>
      <c r="AQE510" s="84" ph="1"/>
      <c r="AQF510" s="84" ph="1"/>
      <c r="AQG510" s="84" ph="1"/>
      <c r="AQH510" s="84" ph="1"/>
      <c r="AQI510" s="84" ph="1"/>
      <c r="AQJ510" s="84" ph="1"/>
      <c r="AQK510" s="84" ph="1"/>
      <c r="AQL510" s="84" ph="1"/>
      <c r="AQM510" s="84" ph="1"/>
      <c r="AQN510" s="84" ph="1"/>
      <c r="AQO510" s="84" ph="1"/>
      <c r="AQP510" s="84" ph="1"/>
      <c r="AQQ510" s="84" ph="1"/>
      <c r="AQR510" s="84" ph="1"/>
      <c r="AQS510" s="84" ph="1"/>
      <c r="AQT510" s="84" ph="1"/>
      <c r="AQU510" s="84" ph="1"/>
      <c r="AQV510" s="84" ph="1"/>
      <c r="AQW510" s="84" ph="1"/>
      <c r="AQX510" s="84" ph="1"/>
      <c r="AQY510" s="84" ph="1"/>
      <c r="AQZ510" s="84" ph="1"/>
      <c r="ARA510" s="84" ph="1"/>
      <c r="ARB510" s="84" ph="1"/>
      <c r="ARC510" s="84" ph="1"/>
      <c r="ARD510" s="84" ph="1"/>
      <c r="ARE510" s="84" ph="1"/>
      <c r="ARF510" s="84" ph="1"/>
      <c r="ARG510" s="84" ph="1"/>
      <c r="ARH510" s="84" ph="1"/>
      <c r="ARI510" s="84" ph="1"/>
      <c r="ARJ510" s="84" ph="1"/>
      <c r="ARK510" s="84" ph="1"/>
      <c r="ARL510" s="84" ph="1"/>
      <c r="ARM510" s="84" ph="1"/>
      <c r="ARN510" s="84" ph="1"/>
      <c r="ARO510" s="84" ph="1"/>
      <c r="ARP510" s="84" ph="1"/>
      <c r="ARQ510" s="84" ph="1"/>
      <c r="ARR510" s="84" ph="1"/>
      <c r="ARS510" s="84" ph="1"/>
      <c r="ART510" s="84" ph="1"/>
      <c r="ARU510" s="84" ph="1"/>
      <c r="ARV510" s="84" ph="1"/>
      <c r="ARW510" s="84" ph="1"/>
      <c r="ARX510" s="84" ph="1"/>
      <c r="ARY510" s="84" ph="1"/>
      <c r="ARZ510" s="84" ph="1"/>
      <c r="ASA510" s="84" ph="1"/>
      <c r="ASB510" s="84" ph="1"/>
      <c r="ASC510" s="84" ph="1"/>
      <c r="ASD510" s="84" ph="1"/>
      <c r="ASE510" s="84" ph="1"/>
      <c r="ASF510" s="84" ph="1"/>
      <c r="ASG510" s="84" ph="1"/>
      <c r="ASH510" s="84" ph="1"/>
      <c r="ASI510" s="84" ph="1"/>
      <c r="ASJ510" s="84" ph="1"/>
      <c r="ASK510" s="84" ph="1"/>
      <c r="ASL510" s="84" ph="1"/>
      <c r="ASM510" s="84" ph="1"/>
      <c r="ASN510" s="84" ph="1"/>
      <c r="ASO510" s="84" ph="1"/>
      <c r="ASP510" s="84" ph="1"/>
      <c r="ASQ510" s="84" ph="1"/>
      <c r="ASR510" s="84" ph="1"/>
      <c r="ASS510" s="84" ph="1"/>
      <c r="AST510" s="84" ph="1"/>
      <c r="ASU510" s="84" ph="1"/>
      <c r="ASV510" s="84" ph="1"/>
      <c r="ASW510" s="84" ph="1"/>
      <c r="ASX510" s="84" ph="1"/>
      <c r="ASY510" s="84" ph="1"/>
      <c r="ASZ510" s="84" ph="1"/>
      <c r="ATA510" s="84" ph="1"/>
      <c r="ATB510" s="84" ph="1"/>
      <c r="ATC510" s="84" ph="1"/>
      <c r="ATD510" s="84" ph="1"/>
      <c r="ATE510" s="84" ph="1"/>
      <c r="ATF510" s="84" ph="1"/>
      <c r="ATG510" s="84" ph="1"/>
      <c r="ATH510" s="84" ph="1"/>
      <c r="ATI510" s="84" ph="1"/>
      <c r="ATJ510" s="84" ph="1"/>
      <c r="ATK510" s="84" ph="1"/>
      <c r="ATL510" s="84" ph="1"/>
      <c r="ATM510" s="84" ph="1"/>
      <c r="ATN510" s="84" ph="1"/>
      <c r="ATO510" s="84" ph="1"/>
      <c r="ATP510" s="84" ph="1"/>
      <c r="ATQ510" s="84" ph="1"/>
      <c r="ATR510" s="84" ph="1"/>
      <c r="ATS510" s="84" ph="1"/>
      <c r="ATT510" s="84" ph="1"/>
      <c r="ATU510" s="84" ph="1"/>
      <c r="ATV510" s="84" ph="1"/>
      <c r="ATW510" s="84" ph="1"/>
      <c r="ATX510" s="84" ph="1"/>
      <c r="ATY510" s="84" ph="1"/>
      <c r="ATZ510" s="84" ph="1"/>
      <c r="AUA510" s="84" ph="1"/>
      <c r="AUB510" s="84" ph="1"/>
      <c r="AUC510" s="84" ph="1"/>
      <c r="AUD510" s="84" ph="1"/>
      <c r="AUE510" s="84" ph="1"/>
      <c r="AUF510" s="84" ph="1"/>
      <c r="AUG510" s="84" ph="1"/>
      <c r="AUH510" s="84" ph="1"/>
      <c r="AUI510" s="84" ph="1"/>
      <c r="AUJ510" s="84" ph="1"/>
      <c r="AUK510" s="84" ph="1"/>
      <c r="AUL510" s="84" ph="1"/>
      <c r="AUM510" s="84" ph="1"/>
      <c r="AUN510" s="84" ph="1"/>
      <c r="AUO510" s="84" ph="1"/>
      <c r="AUP510" s="84" ph="1"/>
      <c r="AUQ510" s="84" ph="1"/>
      <c r="AUR510" s="84" ph="1"/>
      <c r="AUS510" s="84" ph="1"/>
      <c r="AUT510" s="84" ph="1"/>
      <c r="AUU510" s="84" ph="1"/>
      <c r="AUV510" s="84" ph="1"/>
      <c r="AUW510" s="84" ph="1"/>
      <c r="AUX510" s="84" ph="1"/>
      <c r="AUY510" s="84" ph="1"/>
      <c r="AUZ510" s="84" ph="1"/>
      <c r="AVA510" s="84" ph="1"/>
      <c r="AVB510" s="84" ph="1"/>
      <c r="AVC510" s="84" ph="1"/>
      <c r="AVD510" s="84" ph="1"/>
      <c r="AVE510" s="84" ph="1"/>
      <c r="AVF510" s="84" ph="1"/>
      <c r="AVG510" s="84" ph="1"/>
      <c r="AVH510" s="84" ph="1"/>
      <c r="AVI510" s="84" ph="1"/>
      <c r="AVJ510" s="84" ph="1"/>
      <c r="AVK510" s="84" ph="1"/>
      <c r="AVL510" s="84" ph="1"/>
      <c r="AVM510" s="84" ph="1"/>
      <c r="AVN510" s="84" ph="1"/>
      <c r="AVO510" s="84" ph="1"/>
      <c r="AVP510" s="84" ph="1"/>
      <c r="AVQ510" s="84" ph="1"/>
      <c r="AVR510" s="84" ph="1"/>
      <c r="AVS510" s="84" ph="1"/>
      <c r="AVT510" s="84" ph="1"/>
      <c r="AVU510" s="84" ph="1"/>
      <c r="AVV510" s="84" ph="1"/>
      <c r="AVW510" s="84" ph="1"/>
      <c r="AVX510" s="84" ph="1"/>
      <c r="AVY510" s="84" ph="1"/>
      <c r="AVZ510" s="84" ph="1"/>
      <c r="AWA510" s="84" ph="1"/>
      <c r="AWB510" s="84" ph="1"/>
      <c r="AWC510" s="84" ph="1"/>
      <c r="AWD510" s="84" ph="1"/>
      <c r="AWE510" s="84" ph="1"/>
      <c r="AWF510" s="84" ph="1"/>
      <c r="AWG510" s="84" ph="1"/>
      <c r="AWH510" s="84" ph="1"/>
      <c r="AWI510" s="84" ph="1"/>
      <c r="AWJ510" s="84" ph="1"/>
      <c r="AWK510" s="84" ph="1"/>
      <c r="AWL510" s="84" ph="1"/>
      <c r="AWM510" s="84" ph="1"/>
      <c r="AWN510" s="84" ph="1"/>
      <c r="AWO510" s="84" ph="1"/>
      <c r="AWP510" s="84" ph="1"/>
      <c r="AWQ510" s="84" ph="1"/>
      <c r="AWR510" s="84" ph="1"/>
      <c r="AWS510" s="84" ph="1"/>
      <c r="AWT510" s="84" ph="1"/>
      <c r="AWU510" s="84" ph="1"/>
      <c r="AWV510" s="84" ph="1"/>
      <c r="AWW510" s="84" ph="1"/>
      <c r="AWX510" s="84" ph="1"/>
      <c r="AWY510" s="84" ph="1"/>
      <c r="AWZ510" s="84" ph="1"/>
      <c r="AXA510" s="84" ph="1"/>
      <c r="AXB510" s="84" ph="1"/>
      <c r="AXC510" s="84" ph="1"/>
      <c r="AXD510" s="84" ph="1"/>
      <c r="AXE510" s="84" ph="1"/>
      <c r="AXF510" s="84" ph="1"/>
      <c r="AXG510" s="84" ph="1"/>
      <c r="AXH510" s="84" ph="1"/>
      <c r="AXI510" s="84" ph="1"/>
      <c r="AXJ510" s="84" ph="1"/>
      <c r="AXK510" s="84" ph="1"/>
      <c r="AXL510" s="84" ph="1"/>
      <c r="AXM510" s="84" ph="1"/>
      <c r="AXN510" s="84" ph="1"/>
      <c r="AXO510" s="84" ph="1"/>
      <c r="AXP510" s="84" ph="1"/>
      <c r="AXQ510" s="84" ph="1"/>
      <c r="AXR510" s="84" ph="1"/>
      <c r="AXS510" s="84" ph="1"/>
      <c r="AXT510" s="84" ph="1"/>
      <c r="AXU510" s="84" ph="1"/>
      <c r="AXV510" s="84" ph="1"/>
      <c r="AXW510" s="84" ph="1"/>
      <c r="AXX510" s="84" ph="1"/>
      <c r="AXY510" s="84" ph="1"/>
      <c r="AXZ510" s="84" ph="1"/>
      <c r="AYA510" s="84" ph="1"/>
      <c r="AYB510" s="84" ph="1"/>
      <c r="AYC510" s="84" ph="1"/>
      <c r="AYD510" s="84" ph="1"/>
      <c r="AYE510" s="84" ph="1"/>
      <c r="AYF510" s="84" ph="1"/>
      <c r="AYG510" s="84" ph="1"/>
      <c r="AYH510" s="84" ph="1"/>
      <c r="AYI510" s="84" ph="1"/>
      <c r="AYJ510" s="84" ph="1"/>
      <c r="AYK510" s="84" ph="1"/>
      <c r="AYL510" s="84" ph="1"/>
      <c r="AYM510" s="84" ph="1"/>
      <c r="AYN510" s="84" ph="1"/>
      <c r="AYO510" s="84" ph="1"/>
      <c r="AYP510" s="84" ph="1"/>
      <c r="AYQ510" s="84" ph="1"/>
      <c r="AYR510" s="84" ph="1"/>
      <c r="AYS510" s="84" ph="1"/>
      <c r="AYT510" s="84" ph="1"/>
      <c r="AYU510" s="84" ph="1"/>
      <c r="AYV510" s="84" ph="1"/>
      <c r="AYW510" s="84" ph="1"/>
      <c r="AYX510" s="84" ph="1"/>
      <c r="AYY510" s="84" ph="1"/>
      <c r="AYZ510" s="84" ph="1"/>
      <c r="AZA510" s="84" ph="1"/>
      <c r="AZB510" s="84" ph="1"/>
      <c r="AZC510" s="84" ph="1"/>
      <c r="AZD510" s="84" ph="1"/>
      <c r="AZE510" s="84" ph="1"/>
      <c r="AZF510" s="84" ph="1"/>
      <c r="AZG510" s="84" ph="1"/>
      <c r="AZH510" s="84" ph="1"/>
      <c r="AZI510" s="84" ph="1"/>
      <c r="AZJ510" s="84" ph="1"/>
      <c r="AZK510" s="84" ph="1"/>
      <c r="AZL510" s="84" ph="1"/>
      <c r="AZM510" s="84" ph="1"/>
      <c r="AZN510" s="84" ph="1"/>
      <c r="AZO510" s="84" ph="1"/>
      <c r="AZP510" s="84" ph="1"/>
      <c r="AZQ510" s="84" ph="1"/>
      <c r="AZR510" s="84" ph="1"/>
      <c r="AZS510" s="84" ph="1"/>
      <c r="AZT510" s="84" ph="1"/>
      <c r="AZU510" s="84" ph="1"/>
      <c r="AZV510" s="84" ph="1"/>
      <c r="AZW510" s="84" ph="1"/>
      <c r="AZX510" s="84" ph="1"/>
      <c r="AZY510" s="84" ph="1"/>
      <c r="AZZ510" s="84" ph="1"/>
      <c r="BAA510" s="84" ph="1"/>
      <c r="BAB510" s="84" ph="1"/>
      <c r="BAC510" s="84" ph="1"/>
      <c r="BAD510" s="84" ph="1"/>
      <c r="BAE510" s="84" ph="1"/>
      <c r="BAF510" s="84" ph="1"/>
      <c r="BAG510" s="84" ph="1"/>
      <c r="BAH510" s="84" ph="1"/>
      <c r="BAI510" s="84" ph="1"/>
      <c r="BAJ510" s="84" ph="1"/>
      <c r="BAK510" s="84" ph="1"/>
      <c r="BAL510" s="84" ph="1"/>
      <c r="BAM510" s="84" ph="1"/>
      <c r="BAN510" s="84" ph="1"/>
      <c r="BAO510" s="84" ph="1"/>
      <c r="BAP510" s="84" ph="1"/>
      <c r="BAQ510" s="84" ph="1"/>
      <c r="BAR510" s="84" ph="1"/>
      <c r="BAS510" s="84" ph="1"/>
      <c r="BAT510" s="84" ph="1"/>
      <c r="BAU510" s="84" ph="1"/>
      <c r="BAV510" s="84" ph="1"/>
      <c r="BAW510" s="84" ph="1"/>
      <c r="BAX510" s="84" ph="1"/>
      <c r="BAY510" s="84" ph="1"/>
      <c r="BAZ510" s="84" ph="1"/>
      <c r="BBA510" s="84" ph="1"/>
      <c r="BBB510" s="84" ph="1"/>
      <c r="BBC510" s="84" ph="1"/>
      <c r="BBD510" s="84" ph="1"/>
      <c r="BBE510" s="84" ph="1"/>
      <c r="BBF510" s="84" ph="1"/>
      <c r="BBG510" s="84" ph="1"/>
      <c r="BBH510" s="84" ph="1"/>
      <c r="BBI510" s="84" ph="1"/>
      <c r="BBJ510" s="84" ph="1"/>
      <c r="BBK510" s="84" ph="1"/>
      <c r="BBL510" s="84" ph="1"/>
      <c r="BBM510" s="84" ph="1"/>
      <c r="BBN510" s="84" ph="1"/>
      <c r="BBO510" s="84" ph="1"/>
      <c r="BBP510" s="84" ph="1"/>
      <c r="BBQ510" s="84" ph="1"/>
      <c r="BBR510" s="84" ph="1"/>
      <c r="BBS510" s="84" ph="1"/>
      <c r="BBT510" s="84" ph="1"/>
      <c r="BBU510" s="84" ph="1"/>
      <c r="BBV510" s="84" ph="1"/>
      <c r="BBW510" s="84" ph="1"/>
      <c r="BBX510" s="84" ph="1"/>
      <c r="BBY510" s="84" ph="1"/>
      <c r="BBZ510" s="84" ph="1"/>
      <c r="BCA510" s="84" ph="1"/>
      <c r="BCB510" s="84" ph="1"/>
      <c r="BCC510" s="84" ph="1"/>
      <c r="BCD510" s="84" ph="1"/>
      <c r="BCE510" s="84" ph="1"/>
      <c r="BCF510" s="84" ph="1"/>
      <c r="BCG510" s="84" ph="1"/>
      <c r="BCH510" s="84" ph="1"/>
      <c r="BCI510" s="84" ph="1"/>
      <c r="BCJ510" s="84" ph="1"/>
      <c r="BCK510" s="84" ph="1"/>
      <c r="BCL510" s="84" ph="1"/>
      <c r="BCM510" s="84" ph="1"/>
      <c r="BCN510" s="84" ph="1"/>
      <c r="BCO510" s="84" ph="1"/>
      <c r="BCP510" s="84" ph="1"/>
      <c r="BCQ510" s="84" ph="1"/>
      <c r="BCR510" s="84" ph="1"/>
      <c r="BCS510" s="84" ph="1"/>
      <c r="BCT510" s="84" ph="1"/>
      <c r="BCU510" s="84" ph="1"/>
      <c r="BCV510" s="84" ph="1"/>
      <c r="BCW510" s="84" ph="1"/>
      <c r="BCX510" s="84" ph="1"/>
      <c r="BCY510" s="84" ph="1"/>
      <c r="BCZ510" s="84" ph="1"/>
      <c r="BDA510" s="84" ph="1"/>
      <c r="BDB510" s="84" ph="1"/>
      <c r="BDC510" s="84" ph="1"/>
      <c r="BDD510" s="84" ph="1"/>
      <c r="BDE510" s="84" ph="1"/>
      <c r="BDF510" s="84" ph="1"/>
      <c r="BDG510" s="84" ph="1"/>
      <c r="BDH510" s="84" ph="1"/>
      <c r="BDI510" s="84" ph="1"/>
      <c r="BDJ510" s="84" ph="1"/>
      <c r="BDK510" s="84" ph="1"/>
      <c r="BDL510" s="84" ph="1"/>
      <c r="BDM510" s="84" ph="1"/>
      <c r="BDN510" s="84" ph="1"/>
      <c r="BDO510" s="84" ph="1"/>
      <c r="BDP510" s="84" ph="1"/>
      <c r="BDQ510" s="84" ph="1"/>
      <c r="BDR510" s="84" ph="1"/>
      <c r="BDS510" s="84" ph="1"/>
      <c r="BDT510" s="84" ph="1"/>
      <c r="BDU510" s="84" ph="1"/>
      <c r="BDV510" s="84" ph="1"/>
      <c r="BDW510" s="84" ph="1"/>
      <c r="BDX510" s="84" ph="1"/>
      <c r="BDY510" s="84" ph="1"/>
      <c r="BDZ510" s="84" ph="1"/>
      <c r="BEA510" s="84" ph="1"/>
      <c r="BEB510" s="84" ph="1"/>
      <c r="BEC510" s="84" ph="1"/>
      <c r="BED510" s="84" ph="1"/>
      <c r="BEE510" s="84" ph="1"/>
      <c r="BEF510" s="84" ph="1"/>
      <c r="BEG510" s="84" ph="1"/>
      <c r="BEH510" s="84" ph="1"/>
      <c r="BEI510" s="84" ph="1"/>
      <c r="BEJ510" s="84" ph="1"/>
      <c r="BEK510" s="84" ph="1"/>
      <c r="BEL510" s="84" ph="1"/>
      <c r="BEM510" s="84" ph="1"/>
      <c r="BEN510" s="84" ph="1"/>
      <c r="BEO510" s="84" ph="1"/>
      <c r="BEP510" s="84" ph="1"/>
      <c r="BEQ510" s="84" ph="1"/>
      <c r="BER510" s="84" ph="1"/>
      <c r="BES510" s="84" ph="1"/>
      <c r="BET510" s="84" ph="1"/>
      <c r="BEU510" s="84" ph="1"/>
      <c r="BEV510" s="84" ph="1"/>
      <c r="BEW510" s="84" ph="1"/>
      <c r="BEX510" s="84" ph="1"/>
      <c r="BEY510" s="84" ph="1"/>
      <c r="BEZ510" s="84" ph="1"/>
      <c r="BFA510" s="84" ph="1"/>
      <c r="BFB510" s="84" ph="1"/>
      <c r="BFC510" s="84" ph="1"/>
      <c r="BFD510" s="84" ph="1"/>
      <c r="BFE510" s="84" ph="1"/>
      <c r="BFF510" s="84" ph="1"/>
      <c r="BFG510" s="84" ph="1"/>
      <c r="BFH510" s="84" ph="1"/>
      <c r="BFI510" s="84" ph="1"/>
      <c r="BFJ510" s="84" ph="1"/>
      <c r="BFK510" s="84" ph="1"/>
      <c r="BFL510" s="84" ph="1"/>
      <c r="BFM510" s="84" ph="1"/>
      <c r="BFN510" s="84" ph="1"/>
      <c r="BFO510" s="84" ph="1"/>
      <c r="BFP510" s="84" ph="1"/>
      <c r="BFQ510" s="84" ph="1"/>
      <c r="BFR510" s="84" ph="1"/>
      <c r="BFS510" s="84" ph="1"/>
      <c r="BFT510" s="84" ph="1"/>
      <c r="BFU510" s="84" ph="1"/>
      <c r="BFV510" s="84" ph="1"/>
      <c r="BFW510" s="84" ph="1"/>
      <c r="BFX510" s="84" ph="1"/>
      <c r="BFY510" s="84" ph="1"/>
      <c r="BFZ510" s="84" ph="1"/>
      <c r="BGA510" s="84" ph="1"/>
      <c r="BGB510" s="84" ph="1"/>
      <c r="BGC510" s="84" ph="1"/>
      <c r="BGD510" s="84" ph="1"/>
      <c r="BGE510" s="84" ph="1"/>
      <c r="BGF510" s="84" ph="1"/>
      <c r="BGG510" s="84" ph="1"/>
      <c r="BGH510" s="84" ph="1"/>
      <c r="BGI510" s="84" ph="1"/>
      <c r="BGJ510" s="84" ph="1"/>
      <c r="BGK510" s="84" ph="1"/>
      <c r="BGL510" s="84" ph="1"/>
      <c r="BGM510" s="84" ph="1"/>
      <c r="BGN510" s="84" ph="1"/>
      <c r="BGO510" s="84" ph="1"/>
      <c r="BGP510" s="84" ph="1"/>
      <c r="BGQ510" s="84" ph="1"/>
      <c r="BGR510" s="84" ph="1"/>
      <c r="BGS510" s="84" ph="1"/>
      <c r="BGT510" s="84" ph="1"/>
      <c r="BGU510" s="84" ph="1"/>
      <c r="BGV510" s="84" ph="1"/>
      <c r="BGW510" s="84" ph="1"/>
      <c r="BGX510" s="84" ph="1"/>
      <c r="BGY510" s="84" ph="1"/>
      <c r="BGZ510" s="84" ph="1"/>
      <c r="BHA510" s="84" ph="1"/>
      <c r="BHB510" s="84" ph="1"/>
      <c r="BHC510" s="84" ph="1"/>
      <c r="BHD510" s="84" ph="1"/>
      <c r="BHE510" s="84" ph="1"/>
      <c r="BHF510" s="84" ph="1"/>
      <c r="BHG510" s="84" ph="1"/>
      <c r="BHH510" s="84" ph="1"/>
      <c r="BHI510" s="84" ph="1"/>
      <c r="BHJ510" s="84" ph="1"/>
      <c r="BHK510" s="84" ph="1"/>
      <c r="BHL510" s="84" ph="1"/>
      <c r="BHM510" s="84" ph="1"/>
      <c r="BHN510" s="84" ph="1"/>
      <c r="BHO510" s="84" ph="1"/>
      <c r="BHP510" s="84" ph="1"/>
      <c r="BHQ510" s="84" ph="1"/>
      <c r="BHR510" s="84" ph="1"/>
      <c r="BHS510" s="84" ph="1"/>
      <c r="BHT510" s="84" ph="1"/>
      <c r="BHU510" s="84" ph="1"/>
      <c r="BHV510" s="84" ph="1"/>
      <c r="BHW510" s="84" ph="1"/>
      <c r="BHX510" s="84" ph="1"/>
      <c r="BHY510" s="84" ph="1"/>
      <c r="BHZ510" s="84" ph="1"/>
      <c r="BIA510" s="84" ph="1"/>
      <c r="BIB510" s="84" ph="1"/>
      <c r="BIC510" s="84" ph="1"/>
      <c r="BID510" s="84" ph="1"/>
      <c r="BIE510" s="84" ph="1"/>
      <c r="BIF510" s="84" ph="1"/>
      <c r="BIG510" s="84" ph="1"/>
      <c r="BIH510" s="84" ph="1"/>
      <c r="BII510" s="84" ph="1"/>
      <c r="BIJ510" s="84" ph="1"/>
      <c r="BIK510" s="84" ph="1"/>
      <c r="BIL510" s="84" ph="1"/>
      <c r="BIM510" s="84" ph="1"/>
      <c r="BIN510" s="84" ph="1"/>
      <c r="BIO510" s="84" ph="1"/>
      <c r="BIP510" s="84" ph="1"/>
      <c r="BIQ510" s="84" ph="1"/>
      <c r="BIR510" s="84" ph="1"/>
      <c r="BIS510" s="84" ph="1"/>
      <c r="BIT510" s="84" ph="1"/>
      <c r="BIU510" s="84" ph="1"/>
      <c r="BIV510" s="84" ph="1"/>
      <c r="BIW510" s="84" ph="1"/>
      <c r="BIX510" s="84" ph="1"/>
      <c r="BIY510" s="84" ph="1"/>
      <c r="BIZ510" s="84" ph="1"/>
      <c r="BJA510" s="84" ph="1"/>
      <c r="BJB510" s="84" ph="1"/>
      <c r="BJC510" s="84" ph="1"/>
      <c r="BJD510" s="84" ph="1"/>
      <c r="BJE510" s="84" ph="1"/>
      <c r="BJF510" s="84" ph="1"/>
      <c r="BJG510" s="84" ph="1"/>
      <c r="BJH510" s="84" ph="1"/>
      <c r="BJI510" s="84" ph="1"/>
      <c r="BJJ510" s="84" ph="1"/>
      <c r="BJK510" s="84" ph="1"/>
      <c r="BJL510" s="84" ph="1"/>
      <c r="BJM510" s="84" ph="1"/>
      <c r="BJN510" s="84" ph="1"/>
      <c r="BJO510" s="84" ph="1"/>
      <c r="BJP510" s="84" ph="1"/>
      <c r="BJQ510" s="84" ph="1"/>
      <c r="BJR510" s="84" ph="1"/>
      <c r="BJS510" s="84" ph="1"/>
      <c r="BJT510" s="84" ph="1"/>
      <c r="BJU510" s="84" ph="1"/>
      <c r="BJV510" s="84" ph="1"/>
      <c r="BJW510" s="84" ph="1"/>
      <c r="BJX510" s="84" ph="1"/>
      <c r="BJY510" s="84" ph="1"/>
      <c r="BJZ510" s="84" ph="1"/>
      <c r="BKA510" s="84" ph="1"/>
      <c r="BKB510" s="84" ph="1"/>
      <c r="BKC510" s="84" ph="1"/>
      <c r="BKD510" s="84" ph="1"/>
      <c r="BKE510" s="84" ph="1"/>
      <c r="BKF510" s="84" ph="1"/>
      <c r="BKG510" s="84" ph="1"/>
      <c r="BKH510" s="84" ph="1"/>
      <c r="BKI510" s="84" ph="1"/>
      <c r="BKJ510" s="84" ph="1"/>
      <c r="BKK510" s="84" ph="1"/>
      <c r="BKL510" s="84" ph="1"/>
      <c r="BKM510" s="84" ph="1"/>
      <c r="BKN510" s="84" ph="1"/>
      <c r="BKO510" s="84" ph="1"/>
      <c r="BKP510" s="84" ph="1"/>
      <c r="BKQ510" s="84" ph="1"/>
      <c r="BKR510" s="84" ph="1"/>
      <c r="BKS510" s="84" ph="1"/>
      <c r="BKT510" s="84" ph="1"/>
      <c r="BKU510" s="84" ph="1"/>
      <c r="BKV510" s="84" ph="1"/>
      <c r="BKW510" s="84" ph="1"/>
      <c r="BKX510" s="84" ph="1"/>
      <c r="BKY510" s="84" ph="1"/>
      <c r="BKZ510" s="84" ph="1"/>
      <c r="BLA510" s="84" ph="1"/>
      <c r="BLB510" s="84" ph="1"/>
      <c r="BLC510" s="84" ph="1"/>
      <c r="BLD510" s="84" ph="1"/>
      <c r="BLE510" s="84" ph="1"/>
      <c r="BLF510" s="84" ph="1"/>
      <c r="BLG510" s="84" ph="1"/>
      <c r="BLH510" s="84" ph="1"/>
      <c r="BLI510" s="84" ph="1"/>
      <c r="BLJ510" s="84" ph="1"/>
      <c r="BLK510" s="84" ph="1"/>
      <c r="BLL510" s="84" ph="1"/>
      <c r="BLM510" s="84" ph="1"/>
      <c r="BLN510" s="84" ph="1"/>
      <c r="BLO510" s="84" ph="1"/>
      <c r="BLP510" s="84" ph="1"/>
      <c r="BLQ510" s="84" ph="1"/>
      <c r="BLR510" s="84" ph="1"/>
      <c r="BLS510" s="84" ph="1"/>
      <c r="BLT510" s="84" ph="1"/>
      <c r="BLU510" s="84" ph="1"/>
      <c r="BLV510" s="84" ph="1"/>
      <c r="BLW510" s="84" ph="1"/>
      <c r="BLX510" s="84" ph="1"/>
      <c r="BLY510" s="84" ph="1"/>
      <c r="BLZ510" s="84" ph="1"/>
      <c r="BMA510" s="84" ph="1"/>
      <c r="BMB510" s="84" ph="1"/>
      <c r="BMC510" s="84" ph="1"/>
      <c r="BMD510" s="84" ph="1"/>
      <c r="BME510" s="84" ph="1"/>
      <c r="BMF510" s="84" ph="1"/>
      <c r="BMG510" s="84" ph="1"/>
      <c r="BMH510" s="84" ph="1"/>
      <c r="BMI510" s="84" ph="1"/>
      <c r="BMJ510" s="84" ph="1"/>
      <c r="BMK510" s="84" ph="1"/>
      <c r="BML510" s="84" ph="1"/>
      <c r="BMM510" s="84" ph="1"/>
      <c r="BMN510" s="84" ph="1"/>
      <c r="BMO510" s="84" ph="1"/>
      <c r="BMP510" s="84" ph="1"/>
      <c r="BMQ510" s="84" ph="1"/>
      <c r="BMR510" s="84" ph="1"/>
      <c r="BMS510" s="84" ph="1"/>
      <c r="BMT510" s="84" ph="1"/>
      <c r="BMU510" s="84" ph="1"/>
      <c r="BMV510" s="84" ph="1"/>
      <c r="BMW510" s="84" ph="1"/>
      <c r="BMX510" s="84" ph="1"/>
      <c r="BMY510" s="84" ph="1"/>
      <c r="BMZ510" s="84" ph="1"/>
      <c r="BNA510" s="84" ph="1"/>
      <c r="BNB510" s="84" ph="1"/>
      <c r="BNC510" s="84" ph="1"/>
      <c r="BND510" s="84" ph="1"/>
      <c r="BNE510" s="84" ph="1"/>
      <c r="BNF510" s="84" ph="1"/>
      <c r="BNG510" s="84" ph="1"/>
      <c r="BNH510" s="84" ph="1"/>
      <c r="BNI510" s="84" ph="1"/>
      <c r="BNJ510" s="84" ph="1"/>
      <c r="BNK510" s="84" ph="1"/>
      <c r="BNL510" s="84" ph="1"/>
      <c r="BNM510" s="84" ph="1"/>
      <c r="BNN510" s="84" ph="1"/>
      <c r="BNO510" s="84" ph="1"/>
      <c r="BNP510" s="84" ph="1"/>
      <c r="BNQ510" s="84" ph="1"/>
      <c r="BNR510" s="84" ph="1"/>
      <c r="BNS510" s="84" ph="1"/>
      <c r="BNT510" s="84" ph="1"/>
      <c r="BNU510" s="84" ph="1"/>
      <c r="BNV510" s="84" ph="1"/>
      <c r="BNW510" s="84" ph="1"/>
      <c r="BNX510" s="84" ph="1"/>
      <c r="BNY510" s="84" ph="1"/>
      <c r="BNZ510" s="84" ph="1"/>
      <c r="BOA510" s="84" ph="1"/>
      <c r="BOB510" s="84" ph="1"/>
      <c r="BOC510" s="84" ph="1"/>
      <c r="BOD510" s="84" ph="1"/>
      <c r="BOE510" s="84" ph="1"/>
      <c r="BOF510" s="84" ph="1"/>
      <c r="BOG510" s="84" ph="1"/>
      <c r="BOH510" s="84" ph="1"/>
      <c r="BOI510" s="84" ph="1"/>
      <c r="BOJ510" s="84" ph="1"/>
      <c r="BOK510" s="84" ph="1"/>
      <c r="BOL510" s="84" ph="1"/>
      <c r="BOM510" s="84" ph="1"/>
      <c r="BON510" s="84" ph="1"/>
      <c r="BOO510" s="84" ph="1"/>
      <c r="BOP510" s="84" ph="1"/>
      <c r="BOQ510" s="84" ph="1"/>
      <c r="BOR510" s="84" ph="1"/>
      <c r="BOS510" s="84" ph="1"/>
      <c r="BOT510" s="84" ph="1"/>
      <c r="BOU510" s="84" ph="1"/>
      <c r="BOV510" s="84" ph="1"/>
      <c r="BOW510" s="84" ph="1"/>
      <c r="BOX510" s="84" ph="1"/>
      <c r="BOY510" s="84" ph="1"/>
      <c r="BOZ510" s="84" ph="1"/>
      <c r="BPA510" s="84" ph="1"/>
      <c r="BPB510" s="84" ph="1"/>
      <c r="BPC510" s="84" ph="1"/>
      <c r="BPD510" s="84" ph="1"/>
      <c r="BPE510" s="84" ph="1"/>
      <c r="BPF510" s="84" ph="1"/>
      <c r="BPG510" s="84" ph="1"/>
      <c r="BPH510" s="84" ph="1"/>
      <c r="BPI510" s="84" ph="1"/>
      <c r="BPJ510" s="84" ph="1"/>
      <c r="BPK510" s="84" ph="1"/>
      <c r="BPL510" s="84" ph="1"/>
      <c r="BPM510" s="84" ph="1"/>
      <c r="BPN510" s="84" ph="1"/>
      <c r="BPO510" s="84" ph="1"/>
      <c r="BPP510" s="84" ph="1"/>
      <c r="BPQ510" s="84" ph="1"/>
      <c r="BPR510" s="84" ph="1"/>
      <c r="BPS510" s="84" ph="1"/>
      <c r="BPT510" s="84" ph="1"/>
      <c r="BPU510" s="84" ph="1"/>
      <c r="BPV510" s="84" ph="1"/>
      <c r="BPW510" s="84" ph="1"/>
    </row>
    <row r="511" spans="10:1791" ht="24.75">
      <c r="J511" s="220" ph="1"/>
      <c r="P511" s="2" ph="1"/>
      <c r="Q511" s="367" ph="1"/>
      <c r="R511" s="340" ph="1"/>
      <c r="S511" s="19" ph="1"/>
      <c r="T511" s="385" ph="1"/>
      <c r="U511" s="2" ph="1"/>
      <c r="V511" s="2" ph="1"/>
      <c r="W511" s="2" ph="1"/>
      <c r="X511" s="2" ph="1"/>
      <c r="Y511" s="2" ph="1"/>
      <c r="Z511" s="2" ph="1"/>
      <c r="AA511" s="2" ph="1"/>
      <c r="AB511" s="2" ph="1"/>
      <c r="AC511" s="2" ph="1"/>
      <c r="AD511" s="2" ph="1"/>
      <c r="AE511" s="2" ph="1"/>
      <c r="AF511" s="84" ph="1"/>
      <c r="AG511" s="84" ph="1"/>
      <c r="AH511" s="84" ph="1"/>
      <c r="AI511" s="84" ph="1"/>
      <c r="AJ511" s="84" ph="1"/>
      <c r="AK511" s="84" ph="1"/>
      <c r="AL511" s="84" ph="1"/>
      <c r="AM511" s="84" ph="1"/>
      <c r="AN511" s="84" ph="1"/>
      <c r="AO511" s="84" ph="1"/>
      <c r="AP511" s="84" ph="1"/>
      <c r="AQ511" s="84" ph="1"/>
      <c r="AR511" s="84" ph="1"/>
      <c r="AS511" s="84" ph="1"/>
      <c r="AT511" s="84" ph="1"/>
      <c r="AU511" s="84" ph="1"/>
      <c r="AV511" s="84" ph="1"/>
      <c r="AW511" s="84" ph="1"/>
      <c r="AX511" s="84" ph="1"/>
      <c r="AY511" s="84" ph="1"/>
      <c r="AZ511" s="84" ph="1"/>
      <c r="BA511" s="84" ph="1"/>
      <c r="BB511" s="84" ph="1"/>
      <c r="BC511" s="84" ph="1"/>
      <c r="BD511" s="84" ph="1"/>
      <c r="BE511" s="84" ph="1"/>
      <c r="BF511" s="84" ph="1"/>
      <c r="BG511" s="84" ph="1"/>
      <c r="BH511" s="84" ph="1"/>
      <c r="BI511" s="84" ph="1"/>
      <c r="BJ511" s="84" ph="1"/>
      <c r="BK511" s="84" ph="1"/>
      <c r="BL511" s="84" ph="1"/>
      <c r="BM511" s="84" ph="1"/>
      <c r="BN511" s="84" ph="1"/>
      <c r="BO511" s="84" ph="1"/>
      <c r="BP511" s="84" ph="1"/>
      <c r="BQ511" s="84" ph="1"/>
      <c r="BR511" s="84" ph="1"/>
      <c r="BS511" s="84" ph="1"/>
      <c r="BT511" s="84" ph="1"/>
      <c r="BU511" s="84" ph="1"/>
      <c r="BV511" s="84" ph="1"/>
      <c r="BW511" s="84" ph="1"/>
      <c r="BX511" s="84" ph="1"/>
      <c r="BY511" s="84" ph="1"/>
      <c r="BZ511" s="84" ph="1"/>
      <c r="CA511" s="84" ph="1"/>
      <c r="CB511" s="84" ph="1"/>
      <c r="CC511" s="84" ph="1"/>
      <c r="CD511" s="84" ph="1"/>
      <c r="CE511" s="84" ph="1"/>
      <c r="CF511" s="84" ph="1"/>
      <c r="CG511" s="84" ph="1"/>
      <c r="CH511" s="84" ph="1"/>
      <c r="CI511" s="84" ph="1"/>
      <c r="CJ511" s="84" ph="1"/>
      <c r="CK511" s="84" ph="1"/>
      <c r="CL511" s="84" ph="1"/>
      <c r="CM511" s="84" ph="1"/>
      <c r="CN511" s="84" ph="1"/>
      <c r="CO511" s="84" ph="1"/>
      <c r="CP511" s="84" ph="1"/>
      <c r="CQ511" s="84" ph="1"/>
      <c r="CR511" s="84" ph="1"/>
      <c r="CS511" s="84" ph="1"/>
      <c r="CT511" s="84" ph="1"/>
      <c r="CU511" s="84" ph="1"/>
      <c r="CV511" s="84" ph="1"/>
      <c r="CW511" s="84" ph="1"/>
      <c r="CX511" s="84" ph="1"/>
      <c r="CY511" s="84" ph="1"/>
      <c r="CZ511" s="84" ph="1"/>
      <c r="DA511" s="84" ph="1"/>
      <c r="DB511" s="84" ph="1"/>
      <c r="DC511" s="84" ph="1"/>
      <c r="DD511" s="84" ph="1"/>
      <c r="DE511" s="84" ph="1"/>
      <c r="DF511" s="84" ph="1"/>
      <c r="DG511" s="84" ph="1"/>
      <c r="DH511" s="84" ph="1"/>
      <c r="DI511" s="84" ph="1"/>
      <c r="DJ511" s="84" ph="1"/>
      <c r="DK511" s="84" ph="1"/>
      <c r="DL511" s="84" ph="1"/>
      <c r="DM511" s="84" ph="1"/>
      <c r="DN511" s="84" ph="1"/>
      <c r="DO511" s="84" ph="1"/>
      <c r="DP511" s="84" ph="1"/>
      <c r="DQ511" s="84" ph="1"/>
      <c r="DR511" s="84" ph="1"/>
      <c r="DS511" s="84" ph="1"/>
      <c r="DT511" s="84" ph="1"/>
      <c r="DU511" s="84" ph="1"/>
      <c r="DV511" s="84" ph="1"/>
      <c r="DW511" s="84" ph="1"/>
      <c r="DX511" s="84" ph="1"/>
      <c r="DY511" s="84" ph="1"/>
      <c r="DZ511" s="84" ph="1"/>
      <c r="EA511" s="84" ph="1"/>
      <c r="EB511" s="84" ph="1"/>
      <c r="EC511" s="84" ph="1"/>
      <c r="ED511" s="84" ph="1"/>
      <c r="EE511" s="84" ph="1"/>
      <c r="EF511" s="84" ph="1"/>
      <c r="EG511" s="84" ph="1"/>
      <c r="EH511" s="84" ph="1"/>
      <c r="EI511" s="84" ph="1"/>
      <c r="EJ511" s="84" ph="1"/>
      <c r="EK511" s="84" ph="1"/>
      <c r="EL511" s="84" ph="1"/>
      <c r="EM511" s="84" ph="1"/>
      <c r="EN511" s="84" ph="1"/>
      <c r="EO511" s="84" ph="1"/>
      <c r="EP511" s="84" ph="1"/>
      <c r="EQ511" s="84" ph="1"/>
      <c r="ER511" s="84" ph="1"/>
      <c r="ES511" s="84" ph="1"/>
      <c r="ET511" s="84" ph="1"/>
      <c r="EU511" s="84" ph="1"/>
      <c r="EV511" s="84" ph="1"/>
      <c r="EW511" s="84" ph="1"/>
      <c r="EX511" s="84" ph="1"/>
      <c r="EY511" s="84" ph="1"/>
      <c r="EZ511" s="84" ph="1"/>
      <c r="FA511" s="84" ph="1"/>
      <c r="FB511" s="84" ph="1"/>
      <c r="FC511" s="84" ph="1"/>
      <c r="FD511" s="84" ph="1"/>
      <c r="FE511" s="84" ph="1"/>
      <c r="FF511" s="84" ph="1"/>
      <c r="FG511" s="84" ph="1"/>
      <c r="FH511" s="84" ph="1"/>
      <c r="FI511" s="84" ph="1"/>
      <c r="FJ511" s="84" ph="1"/>
      <c r="FK511" s="84" ph="1"/>
      <c r="FL511" s="84" ph="1"/>
      <c r="FM511" s="84" ph="1"/>
      <c r="FN511" s="84" ph="1"/>
      <c r="FO511" s="84" ph="1"/>
      <c r="FP511" s="84" ph="1"/>
      <c r="FQ511" s="84" ph="1"/>
      <c r="FR511" s="84" ph="1"/>
      <c r="FS511" s="84" ph="1"/>
      <c r="FT511" s="84" ph="1"/>
      <c r="FU511" s="84" ph="1"/>
      <c r="FV511" s="84" ph="1"/>
      <c r="FW511" s="84" ph="1"/>
      <c r="FX511" s="84" ph="1"/>
      <c r="FY511" s="84" ph="1"/>
      <c r="FZ511" s="84" ph="1"/>
      <c r="GA511" s="84" ph="1"/>
      <c r="GB511" s="84" ph="1"/>
      <c r="GC511" s="84" ph="1"/>
      <c r="GD511" s="84" ph="1"/>
      <c r="GE511" s="84" ph="1"/>
      <c r="GF511" s="84" ph="1"/>
      <c r="GG511" s="84" ph="1"/>
      <c r="GH511" s="84" ph="1"/>
      <c r="GI511" s="84" ph="1"/>
      <c r="GJ511" s="84" ph="1"/>
      <c r="GK511" s="84" ph="1"/>
      <c r="GL511" s="84" ph="1"/>
      <c r="GM511" s="84" ph="1"/>
      <c r="GN511" s="84" ph="1"/>
      <c r="GO511" s="84" ph="1"/>
      <c r="GP511" s="84" ph="1"/>
      <c r="GQ511" s="84" ph="1"/>
      <c r="GR511" s="84" ph="1"/>
      <c r="GS511" s="84" ph="1"/>
      <c r="GT511" s="84" ph="1"/>
      <c r="GU511" s="84" ph="1"/>
      <c r="GV511" s="84" ph="1"/>
      <c r="GW511" s="84" ph="1"/>
      <c r="GX511" s="84" ph="1"/>
      <c r="GY511" s="84" ph="1"/>
      <c r="GZ511" s="84" ph="1"/>
      <c r="HA511" s="84" ph="1"/>
      <c r="HB511" s="84" ph="1"/>
      <c r="HC511" s="84" ph="1"/>
      <c r="HD511" s="84" ph="1"/>
      <c r="HE511" s="84" ph="1"/>
      <c r="HF511" s="84" ph="1"/>
      <c r="HG511" s="84" ph="1"/>
      <c r="HH511" s="84" ph="1"/>
      <c r="HI511" s="84" ph="1"/>
      <c r="HJ511" s="84" ph="1"/>
      <c r="HK511" s="84" ph="1"/>
      <c r="HL511" s="84" ph="1"/>
      <c r="HM511" s="84" ph="1"/>
      <c r="HN511" s="84" ph="1"/>
      <c r="HO511" s="84" ph="1"/>
      <c r="HP511" s="84" ph="1"/>
      <c r="HQ511" s="84" ph="1"/>
      <c r="HR511" s="84" ph="1"/>
      <c r="HS511" s="84" ph="1"/>
      <c r="HT511" s="84" ph="1"/>
      <c r="HU511" s="84" ph="1"/>
      <c r="HV511" s="84" ph="1"/>
      <c r="HW511" s="84" ph="1"/>
      <c r="HX511" s="84" ph="1"/>
      <c r="HY511" s="84" ph="1"/>
      <c r="HZ511" s="84" ph="1"/>
      <c r="IA511" s="84" ph="1"/>
      <c r="IB511" s="84" ph="1"/>
      <c r="IC511" s="84" ph="1"/>
      <c r="ID511" s="84" ph="1"/>
      <c r="IE511" s="84" ph="1"/>
      <c r="IF511" s="84" ph="1"/>
      <c r="IG511" s="84" ph="1"/>
      <c r="IH511" s="84" ph="1"/>
      <c r="II511" s="84" ph="1"/>
      <c r="IJ511" s="84" ph="1"/>
      <c r="IK511" s="84" ph="1"/>
      <c r="IL511" s="84" ph="1"/>
      <c r="IM511" s="84" ph="1"/>
      <c r="IN511" s="84" ph="1"/>
      <c r="IO511" s="84" ph="1"/>
      <c r="IP511" s="84" ph="1"/>
      <c r="IQ511" s="84" ph="1"/>
      <c r="IR511" s="84" ph="1"/>
      <c r="IS511" s="84" ph="1"/>
      <c r="IT511" s="84" ph="1"/>
      <c r="IU511" s="84" ph="1"/>
      <c r="IV511" s="84" ph="1"/>
      <c r="IW511" s="84" ph="1"/>
      <c r="IX511" s="84" ph="1"/>
      <c r="IY511" s="84" ph="1"/>
      <c r="IZ511" s="84" ph="1"/>
      <c r="JA511" s="84" ph="1"/>
      <c r="JB511" s="84" ph="1"/>
      <c r="JC511" s="84" ph="1"/>
      <c r="JD511" s="84" ph="1"/>
      <c r="JE511" s="84" ph="1"/>
      <c r="JF511" s="84" ph="1"/>
      <c r="JG511" s="84" ph="1"/>
      <c r="JH511" s="84" ph="1"/>
      <c r="JI511" s="84" ph="1"/>
      <c r="JJ511" s="84" ph="1"/>
      <c r="JK511" s="84" ph="1"/>
      <c r="JL511" s="84" ph="1"/>
      <c r="JM511" s="84" ph="1"/>
      <c r="JN511" s="84" ph="1"/>
      <c r="JO511" s="84" ph="1"/>
      <c r="JP511" s="84" ph="1"/>
      <c r="JQ511" s="84" ph="1"/>
      <c r="JR511" s="84" ph="1"/>
      <c r="JS511" s="84" ph="1"/>
      <c r="JT511" s="84" ph="1"/>
      <c r="JU511" s="84" ph="1"/>
      <c r="JV511" s="84" ph="1"/>
      <c r="JW511" s="84" ph="1"/>
      <c r="JX511" s="84" ph="1"/>
      <c r="JY511" s="84" ph="1"/>
      <c r="JZ511" s="84" ph="1"/>
      <c r="KA511" s="84" ph="1"/>
      <c r="KB511" s="84" ph="1"/>
      <c r="KC511" s="84" ph="1"/>
      <c r="KD511" s="84" ph="1"/>
      <c r="KE511" s="84" ph="1"/>
      <c r="KF511" s="84" ph="1"/>
      <c r="KG511" s="84" ph="1"/>
      <c r="KH511" s="84" ph="1"/>
      <c r="KI511" s="84" ph="1"/>
      <c r="KJ511" s="84" ph="1"/>
      <c r="KK511" s="84" ph="1"/>
      <c r="KL511" s="84" ph="1"/>
      <c r="KM511" s="84" ph="1"/>
      <c r="KN511" s="84" ph="1"/>
      <c r="KO511" s="84" ph="1"/>
      <c r="KP511" s="84" ph="1"/>
      <c r="KQ511" s="84" ph="1"/>
      <c r="KR511" s="84" ph="1"/>
      <c r="KS511" s="84" ph="1"/>
      <c r="KT511" s="84" ph="1"/>
      <c r="KU511" s="84" ph="1"/>
      <c r="KV511" s="84" ph="1"/>
      <c r="KW511" s="84" ph="1"/>
      <c r="KX511" s="84" ph="1"/>
      <c r="KY511" s="84" ph="1"/>
      <c r="KZ511" s="84" ph="1"/>
      <c r="LA511" s="84" ph="1"/>
      <c r="LB511" s="84" ph="1"/>
      <c r="LC511" s="84" ph="1"/>
      <c r="LD511" s="84" ph="1"/>
      <c r="LE511" s="84" ph="1"/>
      <c r="LF511" s="84" ph="1"/>
      <c r="LG511" s="84" ph="1"/>
      <c r="LH511" s="84" ph="1"/>
      <c r="LI511" s="84" ph="1"/>
      <c r="LJ511" s="84" ph="1"/>
      <c r="LK511" s="84" ph="1"/>
      <c r="LL511" s="84" ph="1"/>
      <c r="LM511" s="84" ph="1"/>
      <c r="LN511" s="84" ph="1"/>
      <c r="LO511" s="84" ph="1"/>
      <c r="LP511" s="84" ph="1"/>
      <c r="LQ511" s="84" ph="1"/>
      <c r="LR511" s="84" ph="1"/>
      <c r="LS511" s="84" ph="1"/>
      <c r="LT511" s="84" ph="1"/>
      <c r="LU511" s="84" ph="1"/>
      <c r="LV511" s="84" ph="1"/>
      <c r="LW511" s="84" ph="1"/>
      <c r="LX511" s="84" ph="1"/>
      <c r="LY511" s="84" ph="1"/>
      <c r="LZ511" s="84" ph="1"/>
      <c r="MA511" s="84" ph="1"/>
      <c r="MB511" s="84" ph="1"/>
      <c r="MC511" s="84" ph="1"/>
      <c r="MD511" s="84" ph="1"/>
      <c r="ME511" s="84" ph="1"/>
      <c r="MF511" s="84" ph="1"/>
      <c r="MG511" s="84" ph="1"/>
      <c r="MH511" s="84" ph="1"/>
      <c r="MI511" s="84" ph="1"/>
      <c r="MJ511" s="84" ph="1"/>
      <c r="MK511" s="84" ph="1"/>
      <c r="ML511" s="84" ph="1"/>
      <c r="MM511" s="84" ph="1"/>
      <c r="MN511" s="84" ph="1"/>
      <c r="MO511" s="84" ph="1"/>
      <c r="MP511" s="84" ph="1"/>
      <c r="MQ511" s="84" ph="1"/>
      <c r="MR511" s="84" ph="1"/>
      <c r="MS511" s="84" ph="1"/>
      <c r="MT511" s="84" ph="1"/>
      <c r="MU511" s="84" ph="1"/>
      <c r="MV511" s="84" ph="1"/>
      <c r="MW511" s="84" ph="1"/>
      <c r="MX511" s="84" ph="1"/>
      <c r="MY511" s="84" ph="1"/>
      <c r="MZ511" s="84" ph="1"/>
      <c r="NA511" s="84" ph="1"/>
      <c r="NB511" s="84" ph="1"/>
      <c r="NC511" s="84" ph="1"/>
      <c r="ND511" s="84" ph="1"/>
      <c r="NE511" s="84" ph="1"/>
      <c r="NF511" s="84" ph="1"/>
      <c r="NG511" s="84" ph="1"/>
      <c r="NH511" s="84" ph="1"/>
      <c r="NI511" s="84" ph="1"/>
      <c r="NJ511" s="84" ph="1"/>
      <c r="NK511" s="84" ph="1"/>
      <c r="NL511" s="84" ph="1"/>
      <c r="NM511" s="84" ph="1"/>
      <c r="NN511" s="84" ph="1"/>
      <c r="NO511" s="84" ph="1"/>
      <c r="NP511" s="84" ph="1"/>
      <c r="NQ511" s="84" ph="1"/>
      <c r="NR511" s="84" ph="1"/>
      <c r="NS511" s="84" ph="1"/>
      <c r="NT511" s="84" ph="1"/>
      <c r="NU511" s="84" ph="1"/>
      <c r="NV511" s="84" ph="1"/>
      <c r="NW511" s="84" ph="1"/>
      <c r="NX511" s="84" ph="1"/>
      <c r="NY511" s="84" ph="1"/>
      <c r="NZ511" s="84" ph="1"/>
      <c r="OA511" s="84" ph="1"/>
      <c r="OB511" s="84" ph="1"/>
      <c r="OC511" s="84" ph="1"/>
      <c r="OD511" s="84" ph="1"/>
      <c r="OE511" s="84" ph="1"/>
      <c r="OF511" s="84" ph="1"/>
      <c r="OG511" s="84" ph="1"/>
      <c r="OH511" s="84" ph="1"/>
      <c r="OI511" s="84" ph="1"/>
      <c r="OJ511" s="84" ph="1"/>
      <c r="OK511" s="84" ph="1"/>
      <c r="OL511" s="84" ph="1"/>
      <c r="OM511" s="84" ph="1"/>
      <c r="ON511" s="84" ph="1"/>
      <c r="OO511" s="84" ph="1"/>
      <c r="OP511" s="84" ph="1"/>
      <c r="OQ511" s="84" ph="1"/>
      <c r="OR511" s="84" ph="1"/>
      <c r="OS511" s="84" ph="1"/>
      <c r="OT511" s="84" ph="1"/>
      <c r="OU511" s="84" ph="1"/>
      <c r="OV511" s="84" ph="1"/>
      <c r="OW511" s="84" ph="1"/>
      <c r="OX511" s="84" ph="1"/>
      <c r="OY511" s="84" ph="1"/>
      <c r="OZ511" s="84" ph="1"/>
      <c r="PA511" s="84" ph="1"/>
      <c r="PB511" s="84" ph="1"/>
      <c r="PC511" s="84" ph="1"/>
      <c r="PD511" s="84" ph="1"/>
      <c r="PE511" s="84" ph="1"/>
      <c r="PF511" s="84" ph="1"/>
      <c r="PG511" s="84" ph="1"/>
      <c r="PH511" s="84" ph="1"/>
      <c r="PI511" s="84" ph="1"/>
      <c r="PJ511" s="84" ph="1"/>
      <c r="PK511" s="84" ph="1"/>
      <c r="PL511" s="84" ph="1"/>
      <c r="PM511" s="84" ph="1"/>
      <c r="PN511" s="84" ph="1"/>
      <c r="PO511" s="84" ph="1"/>
      <c r="PP511" s="84" ph="1"/>
      <c r="PQ511" s="84" ph="1"/>
      <c r="PR511" s="84" ph="1"/>
      <c r="PS511" s="84" ph="1"/>
      <c r="PT511" s="84" ph="1"/>
      <c r="PU511" s="84" ph="1"/>
      <c r="PV511" s="84" ph="1"/>
      <c r="PW511" s="84" ph="1"/>
      <c r="PX511" s="84" ph="1"/>
      <c r="PY511" s="84" ph="1"/>
      <c r="PZ511" s="84" ph="1"/>
      <c r="QA511" s="84" ph="1"/>
      <c r="QB511" s="84" ph="1"/>
      <c r="QC511" s="84" ph="1"/>
      <c r="QD511" s="84" ph="1"/>
      <c r="QE511" s="84" ph="1"/>
      <c r="QF511" s="84" ph="1"/>
      <c r="QG511" s="84" ph="1"/>
      <c r="QH511" s="84" ph="1"/>
      <c r="QI511" s="84" ph="1"/>
      <c r="QJ511" s="84" ph="1"/>
      <c r="QK511" s="84" ph="1"/>
      <c r="QL511" s="84" ph="1"/>
      <c r="QM511" s="84" ph="1"/>
      <c r="QN511" s="84" ph="1"/>
      <c r="QO511" s="84" ph="1"/>
      <c r="QP511" s="84" ph="1"/>
      <c r="QQ511" s="84" ph="1"/>
      <c r="QR511" s="84" ph="1"/>
      <c r="QS511" s="84" ph="1"/>
      <c r="QT511" s="84" ph="1"/>
      <c r="QU511" s="84" ph="1"/>
      <c r="QV511" s="84" ph="1"/>
      <c r="QW511" s="84" ph="1"/>
      <c r="QX511" s="84" ph="1"/>
      <c r="QY511" s="84" ph="1"/>
      <c r="QZ511" s="84" ph="1"/>
      <c r="RA511" s="84" ph="1"/>
      <c r="RB511" s="84" ph="1"/>
      <c r="RC511" s="84" ph="1"/>
      <c r="RD511" s="84" ph="1"/>
      <c r="RE511" s="84" ph="1"/>
      <c r="RF511" s="84" ph="1"/>
      <c r="RG511" s="84" ph="1"/>
      <c r="RH511" s="84" ph="1"/>
      <c r="RI511" s="84" ph="1"/>
      <c r="RJ511" s="84" ph="1"/>
      <c r="RK511" s="84" ph="1"/>
      <c r="RL511" s="84" ph="1"/>
      <c r="RM511" s="84" ph="1"/>
      <c r="RN511" s="84" ph="1"/>
      <c r="RO511" s="84" ph="1"/>
      <c r="RP511" s="84" ph="1"/>
      <c r="RQ511" s="84" ph="1"/>
      <c r="RR511" s="84" ph="1"/>
      <c r="RS511" s="84" ph="1"/>
      <c r="RT511" s="84" ph="1"/>
      <c r="RU511" s="84" ph="1"/>
      <c r="RV511" s="84" ph="1"/>
      <c r="RW511" s="84" ph="1"/>
      <c r="RX511" s="84" ph="1"/>
      <c r="RY511" s="84" ph="1"/>
      <c r="RZ511" s="84" ph="1"/>
      <c r="SA511" s="84" ph="1"/>
      <c r="SB511" s="84" ph="1"/>
      <c r="SC511" s="84" ph="1"/>
      <c r="SD511" s="84" ph="1"/>
      <c r="SE511" s="84" ph="1"/>
      <c r="SF511" s="84" ph="1"/>
      <c r="SG511" s="84" ph="1"/>
      <c r="SH511" s="84" ph="1"/>
      <c r="SI511" s="84" ph="1"/>
      <c r="SJ511" s="84" ph="1"/>
      <c r="SK511" s="84" ph="1"/>
      <c r="SL511" s="84" ph="1"/>
      <c r="SM511" s="84" ph="1"/>
      <c r="SN511" s="84" ph="1"/>
      <c r="SO511" s="84" ph="1"/>
      <c r="SP511" s="84" ph="1"/>
      <c r="SQ511" s="84" ph="1"/>
      <c r="SR511" s="84" ph="1"/>
      <c r="SS511" s="84" ph="1"/>
      <c r="ST511" s="84" ph="1"/>
      <c r="SU511" s="84" ph="1"/>
      <c r="SV511" s="84" ph="1"/>
      <c r="SW511" s="84" ph="1"/>
      <c r="SX511" s="84" ph="1"/>
      <c r="SY511" s="84" ph="1"/>
      <c r="SZ511" s="84" ph="1"/>
      <c r="TA511" s="84" ph="1"/>
      <c r="TB511" s="84" ph="1"/>
      <c r="TC511" s="84" ph="1"/>
      <c r="TD511" s="84" ph="1"/>
      <c r="TE511" s="84" ph="1"/>
      <c r="TF511" s="84" ph="1"/>
      <c r="TG511" s="84" ph="1"/>
      <c r="TH511" s="84" ph="1"/>
      <c r="TI511" s="84" ph="1"/>
      <c r="TJ511" s="84" ph="1"/>
      <c r="TK511" s="84" ph="1"/>
      <c r="TL511" s="84" ph="1"/>
      <c r="TM511" s="84" ph="1"/>
      <c r="TN511" s="84" ph="1"/>
      <c r="TO511" s="84" ph="1"/>
      <c r="TP511" s="84" ph="1"/>
      <c r="TQ511" s="84" ph="1"/>
      <c r="TR511" s="84" ph="1"/>
      <c r="TS511" s="84" ph="1"/>
      <c r="TT511" s="84" ph="1"/>
      <c r="TU511" s="84" ph="1"/>
      <c r="TV511" s="84" ph="1"/>
      <c r="TW511" s="84" ph="1"/>
      <c r="TX511" s="84" ph="1"/>
      <c r="TY511" s="84" ph="1"/>
      <c r="TZ511" s="84" ph="1"/>
      <c r="UA511" s="84" ph="1"/>
      <c r="UB511" s="84" ph="1"/>
      <c r="UC511" s="84" ph="1"/>
      <c r="UD511" s="84" ph="1"/>
      <c r="UE511" s="84" ph="1"/>
      <c r="UF511" s="84" ph="1"/>
      <c r="UG511" s="84" ph="1"/>
      <c r="UH511" s="84" ph="1"/>
      <c r="UI511" s="84" ph="1"/>
      <c r="UJ511" s="84" ph="1"/>
      <c r="UK511" s="84" ph="1"/>
      <c r="UL511" s="84" ph="1"/>
      <c r="UM511" s="84" ph="1"/>
      <c r="UN511" s="84" ph="1"/>
      <c r="UO511" s="84" ph="1"/>
      <c r="UP511" s="84" ph="1"/>
      <c r="UQ511" s="84" ph="1"/>
      <c r="UR511" s="84" ph="1"/>
      <c r="US511" s="84" ph="1"/>
      <c r="UT511" s="84" ph="1"/>
      <c r="UU511" s="84" ph="1"/>
      <c r="UV511" s="84" ph="1"/>
      <c r="UW511" s="84" ph="1"/>
      <c r="UX511" s="84" ph="1"/>
      <c r="UY511" s="84" ph="1"/>
      <c r="UZ511" s="84" ph="1"/>
      <c r="VA511" s="84" ph="1"/>
      <c r="VB511" s="84" ph="1"/>
      <c r="VC511" s="84" ph="1"/>
      <c r="VD511" s="84" ph="1"/>
      <c r="VE511" s="84" ph="1"/>
      <c r="VF511" s="84" ph="1"/>
      <c r="VG511" s="84" ph="1"/>
      <c r="VH511" s="84" ph="1"/>
      <c r="VI511" s="84" ph="1"/>
      <c r="VJ511" s="84" ph="1"/>
      <c r="VK511" s="84" ph="1"/>
      <c r="VL511" s="84" ph="1"/>
      <c r="VM511" s="84" ph="1"/>
      <c r="VN511" s="84" ph="1"/>
      <c r="VO511" s="84" ph="1"/>
      <c r="VP511" s="84" ph="1"/>
      <c r="VQ511" s="84" ph="1"/>
      <c r="VR511" s="84" ph="1"/>
      <c r="VS511" s="84" ph="1"/>
      <c r="VT511" s="84" ph="1"/>
      <c r="VU511" s="84" ph="1"/>
      <c r="VV511" s="84" ph="1"/>
      <c r="VW511" s="84" ph="1"/>
      <c r="VX511" s="84" ph="1"/>
      <c r="VY511" s="84" ph="1"/>
      <c r="VZ511" s="84" ph="1"/>
      <c r="WA511" s="84" ph="1"/>
      <c r="WB511" s="84" ph="1"/>
      <c r="WC511" s="84" ph="1"/>
      <c r="WD511" s="84" ph="1"/>
      <c r="WE511" s="84" ph="1"/>
      <c r="WF511" s="84" ph="1"/>
      <c r="WG511" s="84" ph="1"/>
      <c r="WH511" s="84" ph="1"/>
      <c r="WI511" s="84" ph="1"/>
      <c r="WJ511" s="84" ph="1"/>
      <c r="WK511" s="84" ph="1"/>
      <c r="WL511" s="84" ph="1"/>
      <c r="WM511" s="84" ph="1"/>
      <c r="WN511" s="84" ph="1"/>
      <c r="WO511" s="84" ph="1"/>
      <c r="WP511" s="84" ph="1"/>
      <c r="WQ511" s="84" ph="1"/>
      <c r="WR511" s="84" ph="1"/>
      <c r="WS511" s="84" ph="1"/>
      <c r="WT511" s="84" ph="1"/>
      <c r="WU511" s="84" ph="1"/>
      <c r="WV511" s="84" ph="1"/>
      <c r="WW511" s="84" ph="1"/>
      <c r="WX511" s="84" ph="1"/>
      <c r="WY511" s="84" ph="1"/>
      <c r="WZ511" s="84" ph="1"/>
      <c r="XA511" s="84" ph="1"/>
      <c r="XB511" s="84" ph="1"/>
      <c r="XC511" s="84" ph="1"/>
      <c r="XD511" s="84" ph="1"/>
      <c r="XE511" s="84" ph="1"/>
      <c r="XF511" s="84" ph="1"/>
      <c r="XG511" s="84" ph="1"/>
      <c r="XH511" s="84" ph="1"/>
      <c r="XI511" s="84" ph="1"/>
      <c r="XJ511" s="84" ph="1"/>
      <c r="XK511" s="84" ph="1"/>
      <c r="XL511" s="84" ph="1"/>
      <c r="XM511" s="84" ph="1"/>
      <c r="XN511" s="84" ph="1"/>
      <c r="XO511" s="84" ph="1"/>
      <c r="XP511" s="84" ph="1"/>
      <c r="XQ511" s="84" ph="1"/>
      <c r="XR511" s="84" ph="1"/>
      <c r="XS511" s="84" ph="1"/>
      <c r="XT511" s="84" ph="1"/>
      <c r="XU511" s="84" ph="1"/>
      <c r="XV511" s="84" ph="1"/>
      <c r="XW511" s="84" ph="1"/>
      <c r="XX511" s="84" ph="1"/>
      <c r="XY511" s="84" ph="1"/>
      <c r="XZ511" s="84" ph="1"/>
      <c r="YA511" s="84" ph="1"/>
      <c r="YB511" s="84" ph="1"/>
      <c r="YC511" s="84" ph="1"/>
      <c r="YD511" s="84" ph="1"/>
      <c r="YE511" s="84" ph="1"/>
      <c r="YF511" s="84" ph="1"/>
      <c r="YG511" s="84" ph="1"/>
      <c r="YH511" s="84" ph="1"/>
      <c r="YI511" s="84" ph="1"/>
      <c r="YJ511" s="84" ph="1"/>
      <c r="YK511" s="84" ph="1"/>
      <c r="YL511" s="84" ph="1"/>
      <c r="YM511" s="84" ph="1"/>
      <c r="YN511" s="84" ph="1"/>
      <c r="YO511" s="84" ph="1"/>
      <c r="YP511" s="84" ph="1"/>
      <c r="YQ511" s="84" ph="1"/>
      <c r="YR511" s="84" ph="1"/>
      <c r="YS511" s="84" ph="1"/>
      <c r="YT511" s="84" ph="1"/>
      <c r="YU511" s="84" ph="1"/>
      <c r="YV511" s="84" ph="1"/>
      <c r="YW511" s="84" ph="1"/>
      <c r="YX511" s="84" ph="1"/>
      <c r="YY511" s="84" ph="1"/>
      <c r="YZ511" s="84" ph="1"/>
      <c r="ZA511" s="84" ph="1"/>
      <c r="ZB511" s="84" ph="1"/>
      <c r="ZC511" s="84" ph="1"/>
      <c r="ZD511" s="84" ph="1"/>
      <c r="ZE511" s="84" ph="1"/>
      <c r="ZF511" s="84" ph="1"/>
      <c r="ZG511" s="84" ph="1"/>
      <c r="ZH511" s="84" ph="1"/>
      <c r="ZI511" s="84" ph="1"/>
      <c r="ZJ511" s="84" ph="1"/>
      <c r="ZK511" s="84" ph="1"/>
      <c r="ZL511" s="84" ph="1"/>
      <c r="ZM511" s="84" ph="1"/>
      <c r="ZN511" s="84" ph="1"/>
      <c r="ZO511" s="84" ph="1"/>
      <c r="ZP511" s="84" ph="1"/>
      <c r="ZQ511" s="84" ph="1"/>
      <c r="ZR511" s="84" ph="1"/>
      <c r="ZS511" s="84" ph="1"/>
      <c r="ZT511" s="84" ph="1"/>
      <c r="ZU511" s="84" ph="1"/>
      <c r="ZV511" s="84" ph="1"/>
      <c r="ZW511" s="84" ph="1"/>
      <c r="ZX511" s="84" ph="1"/>
      <c r="ZY511" s="84" ph="1"/>
      <c r="ZZ511" s="84" ph="1"/>
      <c r="AAA511" s="84" ph="1"/>
      <c r="AAB511" s="84" ph="1"/>
      <c r="AAC511" s="84" ph="1"/>
      <c r="AAD511" s="84" ph="1"/>
      <c r="AAE511" s="84" ph="1"/>
      <c r="AAF511" s="84" ph="1"/>
      <c r="AAG511" s="84" ph="1"/>
      <c r="AAH511" s="84" ph="1"/>
      <c r="AAI511" s="84" ph="1"/>
      <c r="AAJ511" s="84" ph="1"/>
      <c r="AAK511" s="84" ph="1"/>
      <c r="AAL511" s="84" ph="1"/>
      <c r="AAM511" s="84" ph="1"/>
      <c r="AAN511" s="84" ph="1"/>
      <c r="AAO511" s="84" ph="1"/>
      <c r="AAP511" s="84" ph="1"/>
      <c r="AAQ511" s="84" ph="1"/>
      <c r="AAR511" s="84" ph="1"/>
      <c r="AAS511" s="84" ph="1"/>
      <c r="AAT511" s="84" ph="1"/>
      <c r="AAU511" s="84" ph="1"/>
      <c r="AAV511" s="84" ph="1"/>
      <c r="AAW511" s="84" ph="1"/>
      <c r="AAX511" s="84" ph="1"/>
      <c r="AAY511" s="84" ph="1"/>
      <c r="AAZ511" s="84" ph="1"/>
      <c r="ABA511" s="84" ph="1"/>
      <c r="ABB511" s="84" ph="1"/>
      <c r="ABC511" s="84" ph="1"/>
      <c r="ABD511" s="84" ph="1"/>
      <c r="ABE511" s="84" ph="1"/>
      <c r="ABF511" s="84" ph="1"/>
      <c r="ABG511" s="84" ph="1"/>
      <c r="ABH511" s="84" ph="1"/>
      <c r="ABI511" s="84" ph="1"/>
      <c r="ABJ511" s="84" ph="1"/>
      <c r="ABK511" s="84" ph="1"/>
      <c r="ABL511" s="84" ph="1"/>
      <c r="ABM511" s="84" ph="1"/>
      <c r="ABN511" s="84" ph="1"/>
      <c r="ABO511" s="84" ph="1"/>
      <c r="ABP511" s="84" ph="1"/>
      <c r="ABQ511" s="84" ph="1"/>
      <c r="ABR511" s="84" ph="1"/>
      <c r="ABS511" s="84" ph="1"/>
      <c r="ABT511" s="84" ph="1"/>
      <c r="ABU511" s="84" ph="1"/>
      <c r="ABV511" s="84" ph="1"/>
      <c r="ABW511" s="84" ph="1"/>
      <c r="ABX511" s="84" ph="1"/>
      <c r="ABY511" s="84" ph="1"/>
      <c r="ABZ511" s="84" ph="1"/>
      <c r="ACA511" s="84" ph="1"/>
      <c r="ACB511" s="84" ph="1"/>
      <c r="ACC511" s="84" ph="1"/>
      <c r="ACD511" s="84" ph="1"/>
      <c r="ACE511" s="84" ph="1"/>
      <c r="ACF511" s="84" ph="1"/>
      <c r="ACG511" s="84" ph="1"/>
      <c r="ACH511" s="84" ph="1"/>
      <c r="ACI511" s="84" ph="1"/>
      <c r="ACJ511" s="84" ph="1"/>
      <c r="ACK511" s="84" ph="1"/>
      <c r="ACL511" s="84" ph="1"/>
      <c r="ACM511" s="84" ph="1"/>
      <c r="ACN511" s="84" ph="1"/>
      <c r="ACO511" s="84" ph="1"/>
      <c r="ACP511" s="84" ph="1"/>
      <c r="ACQ511" s="84" ph="1"/>
      <c r="ACR511" s="84" ph="1"/>
      <c r="ACS511" s="84" ph="1"/>
      <c r="ACT511" s="84" ph="1"/>
      <c r="ACU511" s="84" ph="1"/>
      <c r="ACV511" s="84" ph="1"/>
      <c r="ACW511" s="84" ph="1"/>
      <c r="ACX511" s="84" ph="1"/>
      <c r="ACY511" s="84" ph="1"/>
      <c r="ACZ511" s="84" ph="1"/>
      <c r="ADA511" s="84" ph="1"/>
      <c r="ADB511" s="84" ph="1"/>
      <c r="ADC511" s="84" ph="1"/>
      <c r="ADD511" s="84" ph="1"/>
      <c r="ADE511" s="84" ph="1"/>
      <c r="ADF511" s="84" ph="1"/>
      <c r="ADG511" s="84" ph="1"/>
      <c r="ADH511" s="84" ph="1"/>
      <c r="ADI511" s="84" ph="1"/>
      <c r="ADJ511" s="84" ph="1"/>
      <c r="ADK511" s="84" ph="1"/>
      <c r="ADL511" s="84" ph="1"/>
      <c r="ADM511" s="84" ph="1"/>
      <c r="ADN511" s="84" ph="1"/>
      <c r="ADO511" s="84" ph="1"/>
      <c r="ADP511" s="84" ph="1"/>
      <c r="ADQ511" s="84" ph="1"/>
      <c r="ADR511" s="84" ph="1"/>
      <c r="ADS511" s="84" ph="1"/>
      <c r="ADT511" s="84" ph="1"/>
      <c r="ADU511" s="84" ph="1"/>
      <c r="ADV511" s="84" ph="1"/>
      <c r="ADW511" s="84" ph="1"/>
      <c r="ADX511" s="84" ph="1"/>
      <c r="ADY511" s="84" ph="1"/>
      <c r="ADZ511" s="84" ph="1"/>
      <c r="AEA511" s="84" ph="1"/>
      <c r="AEB511" s="84" ph="1"/>
      <c r="AEC511" s="84" ph="1"/>
      <c r="AED511" s="84" ph="1"/>
      <c r="AEE511" s="84" ph="1"/>
      <c r="AEF511" s="84" ph="1"/>
      <c r="AEG511" s="84" ph="1"/>
      <c r="AEH511" s="84" ph="1"/>
      <c r="AEI511" s="84" ph="1"/>
      <c r="AEJ511" s="84" ph="1"/>
      <c r="AEK511" s="84" ph="1"/>
      <c r="AEL511" s="84" ph="1"/>
      <c r="AEM511" s="84" ph="1"/>
      <c r="AEN511" s="84" ph="1"/>
      <c r="AEO511" s="84" ph="1"/>
      <c r="AEP511" s="84" ph="1"/>
      <c r="AEQ511" s="84" ph="1"/>
      <c r="AER511" s="84" ph="1"/>
      <c r="AES511" s="84" ph="1"/>
      <c r="AET511" s="84" ph="1"/>
      <c r="AEU511" s="84" ph="1"/>
      <c r="AEV511" s="84" ph="1"/>
      <c r="AEW511" s="84" ph="1"/>
      <c r="AEX511" s="84" ph="1"/>
      <c r="AEY511" s="84" ph="1"/>
      <c r="AEZ511" s="84" ph="1"/>
      <c r="AFA511" s="84" ph="1"/>
      <c r="AFB511" s="84" ph="1"/>
      <c r="AFC511" s="84" ph="1"/>
      <c r="AFD511" s="84" ph="1"/>
      <c r="AFE511" s="84" ph="1"/>
      <c r="AFF511" s="84" ph="1"/>
      <c r="AFG511" s="84" ph="1"/>
      <c r="AFH511" s="84" ph="1"/>
      <c r="AFI511" s="84" ph="1"/>
      <c r="AFJ511" s="84" ph="1"/>
      <c r="AFK511" s="84" ph="1"/>
      <c r="AFL511" s="84" ph="1"/>
      <c r="AFM511" s="84" ph="1"/>
      <c r="AFN511" s="84" ph="1"/>
      <c r="AFO511" s="84" ph="1"/>
      <c r="AFP511" s="84" ph="1"/>
      <c r="AFQ511" s="84" ph="1"/>
      <c r="AFR511" s="84" ph="1"/>
      <c r="AFS511" s="84" ph="1"/>
      <c r="AFT511" s="84" ph="1"/>
      <c r="AFU511" s="84" ph="1"/>
      <c r="AFV511" s="84" ph="1"/>
      <c r="AFW511" s="84" ph="1"/>
      <c r="AFX511" s="84" ph="1"/>
      <c r="AFY511" s="84" ph="1"/>
      <c r="AFZ511" s="84" ph="1"/>
      <c r="AGA511" s="84" ph="1"/>
      <c r="AGB511" s="84" ph="1"/>
      <c r="AGC511" s="84" ph="1"/>
      <c r="AGD511" s="84" ph="1"/>
      <c r="AGE511" s="84" ph="1"/>
      <c r="AGF511" s="84" ph="1"/>
      <c r="AGG511" s="84" ph="1"/>
      <c r="AGH511" s="84" ph="1"/>
      <c r="AGI511" s="84" ph="1"/>
      <c r="AGJ511" s="84" ph="1"/>
      <c r="AGK511" s="84" ph="1"/>
      <c r="AGL511" s="84" ph="1"/>
      <c r="AGM511" s="84" ph="1"/>
      <c r="AGN511" s="84" ph="1"/>
      <c r="AGO511" s="84" ph="1"/>
      <c r="AGP511" s="84" ph="1"/>
      <c r="AGQ511" s="84" ph="1"/>
      <c r="AGR511" s="84" ph="1"/>
      <c r="AGS511" s="84" ph="1"/>
      <c r="AGT511" s="84" ph="1"/>
      <c r="AGU511" s="84" ph="1"/>
      <c r="AGV511" s="84" ph="1"/>
      <c r="AGW511" s="84" ph="1"/>
      <c r="AGX511" s="84" ph="1"/>
      <c r="AGY511" s="84" ph="1"/>
      <c r="AGZ511" s="84" ph="1"/>
      <c r="AHA511" s="84" ph="1"/>
      <c r="AHB511" s="84" ph="1"/>
      <c r="AHC511" s="84" ph="1"/>
      <c r="AHD511" s="84" ph="1"/>
      <c r="AHE511" s="84" ph="1"/>
      <c r="AHF511" s="84" ph="1"/>
      <c r="AHG511" s="84" ph="1"/>
      <c r="AHH511" s="84" ph="1"/>
      <c r="AHI511" s="84" ph="1"/>
      <c r="AHJ511" s="84" ph="1"/>
      <c r="AHK511" s="84" ph="1"/>
      <c r="AHL511" s="84" ph="1"/>
      <c r="AHM511" s="84" ph="1"/>
      <c r="AHN511" s="84" ph="1"/>
      <c r="AHO511" s="84" ph="1"/>
      <c r="AHP511" s="84" ph="1"/>
      <c r="AHQ511" s="84" ph="1"/>
      <c r="AHR511" s="84" ph="1"/>
      <c r="AHS511" s="84" ph="1"/>
      <c r="AHT511" s="84" ph="1"/>
      <c r="AHU511" s="84" ph="1"/>
      <c r="AHV511" s="84" ph="1"/>
      <c r="AHW511" s="84" ph="1"/>
      <c r="AHX511" s="84" ph="1"/>
      <c r="AHY511" s="84" ph="1"/>
      <c r="AHZ511" s="84" ph="1"/>
      <c r="AIA511" s="84" ph="1"/>
      <c r="AIB511" s="84" ph="1"/>
      <c r="AIC511" s="84" ph="1"/>
      <c r="AID511" s="84" ph="1"/>
      <c r="AIE511" s="84" ph="1"/>
      <c r="AIF511" s="84" ph="1"/>
      <c r="AIG511" s="84" ph="1"/>
      <c r="AIH511" s="84" ph="1"/>
      <c r="AII511" s="84" ph="1"/>
      <c r="AIJ511" s="84" ph="1"/>
      <c r="AIK511" s="84" ph="1"/>
      <c r="AIL511" s="84" ph="1"/>
      <c r="AIM511" s="84" ph="1"/>
      <c r="AIN511" s="84" ph="1"/>
      <c r="AIO511" s="84" ph="1"/>
      <c r="AIP511" s="84" ph="1"/>
      <c r="AIQ511" s="84" ph="1"/>
      <c r="AIR511" s="84" ph="1"/>
      <c r="AIS511" s="84" ph="1"/>
      <c r="AIT511" s="84" ph="1"/>
      <c r="AIU511" s="84" ph="1"/>
      <c r="AIV511" s="84" ph="1"/>
      <c r="AIW511" s="84" ph="1"/>
      <c r="AIX511" s="84" ph="1"/>
      <c r="AIY511" s="84" ph="1"/>
      <c r="AIZ511" s="84" ph="1"/>
      <c r="AJA511" s="84" ph="1"/>
      <c r="AJB511" s="84" ph="1"/>
      <c r="AJC511" s="84" ph="1"/>
      <c r="AJD511" s="84" ph="1"/>
      <c r="AJE511" s="84" ph="1"/>
      <c r="AJF511" s="84" ph="1"/>
      <c r="AJG511" s="84" ph="1"/>
      <c r="AJH511" s="84" ph="1"/>
      <c r="AJI511" s="84" ph="1"/>
      <c r="AJJ511" s="84" ph="1"/>
      <c r="AJK511" s="84" ph="1"/>
      <c r="AJL511" s="84" ph="1"/>
      <c r="AJM511" s="84" ph="1"/>
      <c r="AJN511" s="84" ph="1"/>
      <c r="AJO511" s="84" ph="1"/>
      <c r="AJP511" s="84" ph="1"/>
      <c r="AJQ511" s="84" ph="1"/>
      <c r="AJR511" s="84" ph="1"/>
      <c r="AJS511" s="84" ph="1"/>
      <c r="AJT511" s="84" ph="1"/>
      <c r="AJU511" s="84" ph="1"/>
      <c r="AJV511" s="84" ph="1"/>
      <c r="AJW511" s="84" ph="1"/>
      <c r="AJX511" s="84" ph="1"/>
      <c r="AJY511" s="84" ph="1"/>
      <c r="AJZ511" s="84" ph="1"/>
      <c r="AKA511" s="84" ph="1"/>
      <c r="AKB511" s="84" ph="1"/>
      <c r="AKC511" s="84" ph="1"/>
      <c r="AKD511" s="84" ph="1"/>
      <c r="AKE511" s="84" ph="1"/>
      <c r="AKF511" s="84" ph="1"/>
      <c r="AKG511" s="84" ph="1"/>
      <c r="AKH511" s="84" ph="1"/>
      <c r="AKI511" s="84" ph="1"/>
      <c r="AKJ511" s="84" ph="1"/>
      <c r="AKK511" s="84" ph="1"/>
      <c r="AKL511" s="84" ph="1"/>
      <c r="AKM511" s="84" ph="1"/>
      <c r="AKN511" s="84" ph="1"/>
      <c r="AKO511" s="84" ph="1"/>
      <c r="AKP511" s="84" ph="1"/>
      <c r="AKQ511" s="84" ph="1"/>
      <c r="AKR511" s="84" ph="1"/>
      <c r="AKS511" s="84" ph="1"/>
      <c r="AKT511" s="84" ph="1"/>
      <c r="AKU511" s="84" ph="1"/>
      <c r="AKV511" s="84" ph="1"/>
      <c r="AKW511" s="84" ph="1"/>
      <c r="AKX511" s="84" ph="1"/>
      <c r="AKY511" s="84" ph="1"/>
      <c r="AKZ511" s="84" ph="1"/>
      <c r="ALA511" s="84" ph="1"/>
      <c r="ALB511" s="84" ph="1"/>
      <c r="ALC511" s="84" ph="1"/>
      <c r="ALD511" s="84" ph="1"/>
      <c r="ALE511" s="84" ph="1"/>
      <c r="ALF511" s="84" ph="1"/>
      <c r="ALG511" s="84" ph="1"/>
      <c r="ALH511" s="84" ph="1"/>
      <c r="ALI511" s="84" ph="1"/>
      <c r="ALJ511" s="84" ph="1"/>
      <c r="ALK511" s="84" ph="1"/>
      <c r="ALL511" s="84" ph="1"/>
      <c r="ALM511" s="84" ph="1"/>
      <c r="ALN511" s="84" ph="1"/>
      <c r="ALO511" s="84" ph="1"/>
      <c r="ALP511" s="84" ph="1"/>
      <c r="ALQ511" s="84" ph="1"/>
      <c r="ALR511" s="84" ph="1"/>
      <c r="ALS511" s="84" ph="1"/>
      <c r="ALT511" s="84" ph="1"/>
      <c r="ALU511" s="84" ph="1"/>
      <c r="ALV511" s="84" ph="1"/>
      <c r="ALW511" s="84" ph="1"/>
      <c r="ALX511" s="84" ph="1"/>
      <c r="ALY511" s="84" ph="1"/>
      <c r="ALZ511" s="84" ph="1"/>
      <c r="AMA511" s="84" ph="1"/>
      <c r="AMB511" s="84" ph="1"/>
      <c r="AMC511" s="84" ph="1"/>
      <c r="AMD511" s="84" ph="1"/>
      <c r="AME511" s="84" ph="1"/>
      <c r="AMF511" s="84" ph="1"/>
      <c r="AMG511" s="84" ph="1"/>
      <c r="AMH511" s="84" ph="1"/>
      <c r="AMI511" s="84" ph="1"/>
      <c r="AMJ511" s="84" ph="1"/>
      <c r="AMK511" s="84" ph="1"/>
      <c r="AML511" s="84" ph="1"/>
      <c r="AMM511" s="84" ph="1"/>
      <c r="AMN511" s="84" ph="1"/>
      <c r="AMO511" s="84" ph="1"/>
      <c r="AMP511" s="84" ph="1"/>
      <c r="AMQ511" s="84" ph="1"/>
      <c r="AMR511" s="84" ph="1"/>
      <c r="AMS511" s="84" ph="1"/>
      <c r="AMT511" s="84" ph="1"/>
      <c r="AMU511" s="84" ph="1"/>
      <c r="AMV511" s="84" ph="1"/>
      <c r="AMW511" s="84" ph="1"/>
      <c r="AMX511" s="84" ph="1"/>
      <c r="AMY511" s="84" ph="1"/>
      <c r="AMZ511" s="84" ph="1"/>
      <c r="ANA511" s="84" ph="1"/>
      <c r="ANB511" s="84" ph="1"/>
      <c r="ANC511" s="84" ph="1"/>
      <c r="AND511" s="84" ph="1"/>
      <c r="ANE511" s="84" ph="1"/>
      <c r="ANF511" s="84" ph="1"/>
      <c r="ANG511" s="84" ph="1"/>
      <c r="ANH511" s="84" ph="1"/>
      <c r="ANI511" s="84" ph="1"/>
      <c r="ANJ511" s="84" ph="1"/>
      <c r="ANK511" s="84" ph="1"/>
      <c r="ANL511" s="84" ph="1"/>
      <c r="ANM511" s="84" ph="1"/>
      <c r="ANN511" s="84" ph="1"/>
      <c r="ANO511" s="84" ph="1"/>
      <c r="ANP511" s="84" ph="1"/>
      <c r="ANQ511" s="84" ph="1"/>
      <c r="ANR511" s="84" ph="1"/>
      <c r="ANS511" s="84" ph="1"/>
      <c r="ANT511" s="84" ph="1"/>
      <c r="ANU511" s="84" ph="1"/>
      <c r="ANV511" s="84" ph="1"/>
      <c r="ANW511" s="84" ph="1"/>
      <c r="ANX511" s="84" ph="1"/>
      <c r="ANY511" s="84" ph="1"/>
      <c r="ANZ511" s="84" ph="1"/>
      <c r="AOA511" s="84" ph="1"/>
      <c r="AOB511" s="84" ph="1"/>
      <c r="AOC511" s="84" ph="1"/>
      <c r="AOD511" s="84" ph="1"/>
      <c r="AOE511" s="84" ph="1"/>
      <c r="AOF511" s="84" ph="1"/>
      <c r="AOG511" s="84" ph="1"/>
      <c r="AOH511" s="84" ph="1"/>
      <c r="AOI511" s="84" ph="1"/>
      <c r="AOJ511" s="84" ph="1"/>
      <c r="AOK511" s="84" ph="1"/>
      <c r="AOL511" s="84" ph="1"/>
      <c r="AOM511" s="84" ph="1"/>
      <c r="AON511" s="84" ph="1"/>
      <c r="AOO511" s="84" ph="1"/>
      <c r="AOP511" s="84" ph="1"/>
      <c r="AOQ511" s="84" ph="1"/>
      <c r="AOR511" s="84" ph="1"/>
      <c r="AOS511" s="84" ph="1"/>
      <c r="AOT511" s="84" ph="1"/>
      <c r="AOU511" s="84" ph="1"/>
      <c r="AOV511" s="84" ph="1"/>
      <c r="AOW511" s="84" ph="1"/>
      <c r="AOX511" s="84" ph="1"/>
      <c r="AOY511" s="84" ph="1"/>
      <c r="AOZ511" s="84" ph="1"/>
      <c r="APA511" s="84" ph="1"/>
      <c r="APB511" s="84" ph="1"/>
      <c r="APC511" s="84" ph="1"/>
      <c r="APD511" s="84" ph="1"/>
      <c r="APE511" s="84" ph="1"/>
      <c r="APF511" s="84" ph="1"/>
      <c r="APG511" s="84" ph="1"/>
      <c r="APH511" s="84" ph="1"/>
      <c r="API511" s="84" ph="1"/>
      <c r="APJ511" s="84" ph="1"/>
      <c r="APK511" s="84" ph="1"/>
      <c r="APL511" s="84" ph="1"/>
      <c r="APM511" s="84" ph="1"/>
      <c r="APN511" s="84" ph="1"/>
      <c r="APO511" s="84" ph="1"/>
      <c r="APP511" s="84" ph="1"/>
      <c r="APQ511" s="84" ph="1"/>
      <c r="APR511" s="84" ph="1"/>
      <c r="APS511" s="84" ph="1"/>
      <c r="APT511" s="84" ph="1"/>
      <c r="APU511" s="84" ph="1"/>
      <c r="APV511" s="84" ph="1"/>
      <c r="APW511" s="84" ph="1"/>
      <c r="APX511" s="84" ph="1"/>
      <c r="APY511" s="84" ph="1"/>
      <c r="APZ511" s="84" ph="1"/>
      <c r="AQA511" s="84" ph="1"/>
      <c r="AQB511" s="84" ph="1"/>
      <c r="AQC511" s="84" ph="1"/>
      <c r="AQD511" s="84" ph="1"/>
      <c r="AQE511" s="84" ph="1"/>
      <c r="AQF511" s="84" ph="1"/>
      <c r="AQG511" s="84" ph="1"/>
      <c r="AQH511" s="84" ph="1"/>
      <c r="AQI511" s="84" ph="1"/>
      <c r="AQJ511" s="84" ph="1"/>
      <c r="AQK511" s="84" ph="1"/>
      <c r="AQL511" s="84" ph="1"/>
      <c r="AQM511" s="84" ph="1"/>
      <c r="AQN511" s="84" ph="1"/>
      <c r="AQO511" s="84" ph="1"/>
      <c r="AQP511" s="84" ph="1"/>
      <c r="AQQ511" s="84" ph="1"/>
      <c r="AQR511" s="84" ph="1"/>
      <c r="AQS511" s="84" ph="1"/>
      <c r="AQT511" s="84" ph="1"/>
      <c r="AQU511" s="84" ph="1"/>
      <c r="AQV511" s="84" ph="1"/>
      <c r="AQW511" s="84" ph="1"/>
      <c r="AQX511" s="84" ph="1"/>
      <c r="AQY511" s="84" ph="1"/>
      <c r="AQZ511" s="84" ph="1"/>
      <c r="ARA511" s="84" ph="1"/>
      <c r="ARB511" s="84" ph="1"/>
      <c r="ARC511" s="84" ph="1"/>
      <c r="ARD511" s="84" ph="1"/>
      <c r="ARE511" s="84" ph="1"/>
      <c r="ARF511" s="84" ph="1"/>
      <c r="ARG511" s="84" ph="1"/>
      <c r="ARH511" s="84" ph="1"/>
      <c r="ARI511" s="84" ph="1"/>
      <c r="ARJ511" s="84" ph="1"/>
      <c r="ARK511" s="84" ph="1"/>
      <c r="ARL511" s="84" ph="1"/>
      <c r="ARM511" s="84" ph="1"/>
      <c r="ARN511" s="84" ph="1"/>
      <c r="ARO511" s="84" ph="1"/>
      <c r="ARP511" s="84" ph="1"/>
      <c r="ARQ511" s="84" ph="1"/>
      <c r="ARR511" s="84" ph="1"/>
      <c r="ARS511" s="84" ph="1"/>
      <c r="ART511" s="84" ph="1"/>
      <c r="ARU511" s="84" ph="1"/>
      <c r="ARV511" s="84" ph="1"/>
      <c r="ARW511" s="84" ph="1"/>
      <c r="ARX511" s="84" ph="1"/>
      <c r="ARY511" s="84" ph="1"/>
      <c r="ARZ511" s="84" ph="1"/>
      <c r="ASA511" s="84" ph="1"/>
      <c r="ASB511" s="84" ph="1"/>
      <c r="ASC511" s="84" ph="1"/>
      <c r="ASD511" s="84" ph="1"/>
      <c r="ASE511" s="84" ph="1"/>
      <c r="ASF511" s="84" ph="1"/>
      <c r="ASG511" s="84" ph="1"/>
      <c r="ASH511" s="84" ph="1"/>
      <c r="ASI511" s="84" ph="1"/>
      <c r="ASJ511" s="84" ph="1"/>
      <c r="ASK511" s="84" ph="1"/>
      <c r="ASL511" s="84" ph="1"/>
      <c r="ASM511" s="84" ph="1"/>
      <c r="ASN511" s="84" ph="1"/>
      <c r="ASO511" s="84" ph="1"/>
      <c r="ASP511" s="84" ph="1"/>
      <c r="ASQ511" s="84" ph="1"/>
      <c r="ASR511" s="84" ph="1"/>
      <c r="ASS511" s="84" ph="1"/>
      <c r="AST511" s="84" ph="1"/>
      <c r="ASU511" s="84" ph="1"/>
      <c r="ASV511" s="84" ph="1"/>
      <c r="ASW511" s="84" ph="1"/>
      <c r="ASX511" s="84" ph="1"/>
      <c r="ASY511" s="84" ph="1"/>
      <c r="ASZ511" s="84" ph="1"/>
      <c r="ATA511" s="84" ph="1"/>
      <c r="ATB511" s="84" ph="1"/>
      <c r="ATC511" s="84" ph="1"/>
      <c r="ATD511" s="84" ph="1"/>
      <c r="ATE511" s="84" ph="1"/>
      <c r="ATF511" s="84" ph="1"/>
      <c r="ATG511" s="84" ph="1"/>
      <c r="ATH511" s="84" ph="1"/>
      <c r="ATI511" s="84" ph="1"/>
      <c r="ATJ511" s="84" ph="1"/>
      <c r="ATK511" s="84" ph="1"/>
      <c r="ATL511" s="84" ph="1"/>
      <c r="ATM511" s="84" ph="1"/>
      <c r="ATN511" s="84" ph="1"/>
      <c r="ATO511" s="84" ph="1"/>
      <c r="ATP511" s="84" ph="1"/>
      <c r="ATQ511" s="84" ph="1"/>
      <c r="ATR511" s="84" ph="1"/>
      <c r="ATS511" s="84" ph="1"/>
      <c r="ATT511" s="84" ph="1"/>
      <c r="ATU511" s="84" ph="1"/>
      <c r="ATV511" s="84" ph="1"/>
      <c r="ATW511" s="84" ph="1"/>
      <c r="ATX511" s="84" ph="1"/>
      <c r="ATY511" s="84" ph="1"/>
      <c r="ATZ511" s="84" ph="1"/>
      <c r="AUA511" s="84" ph="1"/>
      <c r="AUB511" s="84" ph="1"/>
      <c r="AUC511" s="84" ph="1"/>
      <c r="AUD511" s="84" ph="1"/>
      <c r="AUE511" s="84" ph="1"/>
      <c r="AUF511" s="84" ph="1"/>
      <c r="AUG511" s="84" ph="1"/>
      <c r="AUH511" s="84" ph="1"/>
      <c r="AUI511" s="84" ph="1"/>
      <c r="AUJ511" s="84" ph="1"/>
      <c r="AUK511" s="84" ph="1"/>
      <c r="AUL511" s="84" ph="1"/>
      <c r="AUM511" s="84" ph="1"/>
      <c r="AUN511" s="84" ph="1"/>
      <c r="AUO511" s="84" ph="1"/>
      <c r="AUP511" s="84" ph="1"/>
      <c r="AUQ511" s="84" ph="1"/>
      <c r="AUR511" s="84" ph="1"/>
      <c r="AUS511" s="84" ph="1"/>
      <c r="AUT511" s="84" ph="1"/>
      <c r="AUU511" s="84" ph="1"/>
      <c r="AUV511" s="84" ph="1"/>
      <c r="AUW511" s="84" ph="1"/>
      <c r="AUX511" s="84" ph="1"/>
      <c r="AUY511" s="84" ph="1"/>
      <c r="AUZ511" s="84" ph="1"/>
      <c r="AVA511" s="84" ph="1"/>
      <c r="AVB511" s="84" ph="1"/>
      <c r="AVC511" s="84" ph="1"/>
      <c r="AVD511" s="84" ph="1"/>
      <c r="AVE511" s="84" ph="1"/>
      <c r="AVF511" s="84" ph="1"/>
      <c r="AVG511" s="84" ph="1"/>
      <c r="AVH511" s="84" ph="1"/>
      <c r="AVI511" s="84" ph="1"/>
      <c r="AVJ511" s="84" ph="1"/>
      <c r="AVK511" s="84" ph="1"/>
      <c r="AVL511" s="84" ph="1"/>
      <c r="AVM511" s="84" ph="1"/>
      <c r="AVN511" s="84" ph="1"/>
      <c r="AVO511" s="84" ph="1"/>
      <c r="AVP511" s="84" ph="1"/>
      <c r="AVQ511" s="84" ph="1"/>
      <c r="AVR511" s="84" ph="1"/>
      <c r="AVS511" s="84" ph="1"/>
      <c r="AVT511" s="84" ph="1"/>
      <c r="AVU511" s="84" ph="1"/>
      <c r="AVV511" s="84" ph="1"/>
      <c r="AVW511" s="84" ph="1"/>
      <c r="AVX511" s="84" ph="1"/>
      <c r="AVY511" s="84" ph="1"/>
      <c r="AVZ511" s="84" ph="1"/>
      <c r="AWA511" s="84" ph="1"/>
      <c r="AWB511" s="84" ph="1"/>
      <c r="AWC511" s="84" ph="1"/>
      <c r="AWD511" s="84" ph="1"/>
      <c r="AWE511" s="84" ph="1"/>
      <c r="AWF511" s="84" ph="1"/>
      <c r="AWG511" s="84" ph="1"/>
      <c r="AWH511" s="84" ph="1"/>
      <c r="AWI511" s="84" ph="1"/>
      <c r="AWJ511" s="84" ph="1"/>
      <c r="AWK511" s="84" ph="1"/>
      <c r="AWL511" s="84" ph="1"/>
      <c r="AWM511" s="84" ph="1"/>
      <c r="AWN511" s="84" ph="1"/>
      <c r="AWO511" s="84" ph="1"/>
      <c r="AWP511" s="84" ph="1"/>
      <c r="AWQ511" s="84" ph="1"/>
      <c r="AWR511" s="84" ph="1"/>
      <c r="AWS511" s="84" ph="1"/>
      <c r="AWT511" s="84" ph="1"/>
      <c r="AWU511" s="84" ph="1"/>
      <c r="AWV511" s="84" ph="1"/>
      <c r="AWW511" s="84" ph="1"/>
      <c r="AWX511" s="84" ph="1"/>
      <c r="AWY511" s="84" ph="1"/>
      <c r="AWZ511" s="84" ph="1"/>
      <c r="AXA511" s="84" ph="1"/>
      <c r="AXB511" s="84" ph="1"/>
      <c r="AXC511" s="84" ph="1"/>
      <c r="AXD511" s="84" ph="1"/>
      <c r="AXE511" s="84" ph="1"/>
      <c r="AXF511" s="84" ph="1"/>
      <c r="AXG511" s="84" ph="1"/>
      <c r="AXH511" s="84" ph="1"/>
      <c r="AXI511" s="84" ph="1"/>
      <c r="AXJ511" s="84" ph="1"/>
      <c r="AXK511" s="84" ph="1"/>
      <c r="AXL511" s="84" ph="1"/>
      <c r="AXM511" s="84" ph="1"/>
      <c r="AXN511" s="84" ph="1"/>
      <c r="AXO511" s="84" ph="1"/>
      <c r="AXP511" s="84" ph="1"/>
      <c r="AXQ511" s="84" ph="1"/>
      <c r="AXR511" s="84" ph="1"/>
      <c r="AXS511" s="84" ph="1"/>
      <c r="AXT511" s="84" ph="1"/>
      <c r="AXU511" s="84" ph="1"/>
      <c r="AXV511" s="84" ph="1"/>
      <c r="AXW511" s="84" ph="1"/>
      <c r="AXX511" s="84" ph="1"/>
      <c r="AXY511" s="84" ph="1"/>
      <c r="AXZ511" s="84" ph="1"/>
      <c r="AYA511" s="84" ph="1"/>
      <c r="AYB511" s="84" ph="1"/>
      <c r="AYC511" s="84" ph="1"/>
      <c r="AYD511" s="84" ph="1"/>
      <c r="AYE511" s="84" ph="1"/>
      <c r="AYF511" s="84" ph="1"/>
      <c r="AYG511" s="84" ph="1"/>
      <c r="AYH511" s="84" ph="1"/>
      <c r="AYI511" s="84" ph="1"/>
      <c r="AYJ511" s="84" ph="1"/>
      <c r="AYK511" s="84" ph="1"/>
      <c r="AYL511" s="84" ph="1"/>
      <c r="AYM511" s="84" ph="1"/>
      <c r="AYN511" s="84" ph="1"/>
      <c r="AYO511" s="84" ph="1"/>
      <c r="AYP511" s="84" ph="1"/>
      <c r="AYQ511" s="84" ph="1"/>
      <c r="AYR511" s="84" ph="1"/>
      <c r="AYS511" s="84" ph="1"/>
      <c r="AYT511" s="84" ph="1"/>
      <c r="AYU511" s="84" ph="1"/>
      <c r="AYV511" s="84" ph="1"/>
      <c r="AYW511" s="84" ph="1"/>
      <c r="AYX511" s="84" ph="1"/>
      <c r="AYY511" s="84" ph="1"/>
      <c r="AYZ511" s="84" ph="1"/>
      <c r="AZA511" s="84" ph="1"/>
      <c r="AZB511" s="84" ph="1"/>
      <c r="AZC511" s="84" ph="1"/>
      <c r="AZD511" s="84" ph="1"/>
      <c r="AZE511" s="84" ph="1"/>
      <c r="AZF511" s="84" ph="1"/>
      <c r="AZG511" s="84" ph="1"/>
      <c r="AZH511" s="84" ph="1"/>
      <c r="AZI511" s="84" ph="1"/>
      <c r="AZJ511" s="84" ph="1"/>
      <c r="AZK511" s="84" ph="1"/>
      <c r="AZL511" s="84" ph="1"/>
      <c r="AZM511" s="84" ph="1"/>
      <c r="AZN511" s="84" ph="1"/>
      <c r="AZO511" s="84" ph="1"/>
      <c r="AZP511" s="84" ph="1"/>
      <c r="AZQ511" s="84" ph="1"/>
      <c r="AZR511" s="84" ph="1"/>
      <c r="AZS511" s="84" ph="1"/>
      <c r="AZT511" s="84" ph="1"/>
      <c r="AZU511" s="84" ph="1"/>
      <c r="AZV511" s="84" ph="1"/>
      <c r="AZW511" s="84" ph="1"/>
      <c r="AZX511" s="84" ph="1"/>
      <c r="AZY511" s="84" ph="1"/>
      <c r="AZZ511" s="84" ph="1"/>
      <c r="BAA511" s="84" ph="1"/>
      <c r="BAB511" s="84" ph="1"/>
      <c r="BAC511" s="84" ph="1"/>
      <c r="BAD511" s="84" ph="1"/>
      <c r="BAE511" s="84" ph="1"/>
      <c r="BAF511" s="84" ph="1"/>
      <c r="BAG511" s="84" ph="1"/>
      <c r="BAH511" s="84" ph="1"/>
      <c r="BAI511" s="84" ph="1"/>
      <c r="BAJ511" s="84" ph="1"/>
      <c r="BAK511" s="84" ph="1"/>
      <c r="BAL511" s="84" ph="1"/>
      <c r="BAM511" s="84" ph="1"/>
      <c r="BAN511" s="84" ph="1"/>
      <c r="BAO511" s="84" ph="1"/>
      <c r="BAP511" s="84" ph="1"/>
      <c r="BAQ511" s="84" ph="1"/>
      <c r="BAR511" s="84" ph="1"/>
      <c r="BAS511" s="84" ph="1"/>
      <c r="BAT511" s="84" ph="1"/>
      <c r="BAU511" s="84" ph="1"/>
      <c r="BAV511" s="84" ph="1"/>
      <c r="BAW511" s="84" ph="1"/>
      <c r="BAX511" s="84" ph="1"/>
      <c r="BAY511" s="84" ph="1"/>
      <c r="BAZ511" s="84" ph="1"/>
      <c r="BBA511" s="84" ph="1"/>
      <c r="BBB511" s="84" ph="1"/>
      <c r="BBC511" s="84" ph="1"/>
      <c r="BBD511" s="84" ph="1"/>
      <c r="BBE511" s="84" ph="1"/>
      <c r="BBF511" s="84" ph="1"/>
      <c r="BBG511" s="84" ph="1"/>
      <c r="BBH511" s="84" ph="1"/>
      <c r="BBI511" s="84" ph="1"/>
      <c r="BBJ511" s="84" ph="1"/>
      <c r="BBK511" s="84" ph="1"/>
      <c r="BBL511" s="84" ph="1"/>
      <c r="BBM511" s="84" ph="1"/>
      <c r="BBN511" s="84" ph="1"/>
      <c r="BBO511" s="84" ph="1"/>
      <c r="BBP511" s="84" ph="1"/>
      <c r="BBQ511" s="84" ph="1"/>
      <c r="BBR511" s="84" ph="1"/>
      <c r="BBS511" s="84" ph="1"/>
      <c r="BBT511" s="84" ph="1"/>
      <c r="BBU511" s="84" ph="1"/>
      <c r="BBV511" s="84" ph="1"/>
      <c r="BBW511" s="84" ph="1"/>
      <c r="BBX511" s="84" ph="1"/>
      <c r="BBY511" s="84" ph="1"/>
      <c r="BBZ511" s="84" ph="1"/>
      <c r="BCA511" s="84" ph="1"/>
      <c r="BCB511" s="84" ph="1"/>
      <c r="BCC511" s="84" ph="1"/>
      <c r="BCD511" s="84" ph="1"/>
      <c r="BCE511" s="84" ph="1"/>
      <c r="BCF511" s="84" ph="1"/>
      <c r="BCG511" s="84" ph="1"/>
      <c r="BCH511" s="84" ph="1"/>
      <c r="BCI511" s="84" ph="1"/>
      <c r="BCJ511" s="84" ph="1"/>
      <c r="BCK511" s="84" ph="1"/>
      <c r="BCL511" s="84" ph="1"/>
      <c r="BCM511" s="84" ph="1"/>
      <c r="BCN511" s="84" ph="1"/>
      <c r="BCO511" s="84" ph="1"/>
      <c r="BCP511" s="84" ph="1"/>
      <c r="BCQ511" s="84" ph="1"/>
      <c r="BCR511" s="84" ph="1"/>
      <c r="BCS511" s="84" ph="1"/>
      <c r="BCT511" s="84" ph="1"/>
      <c r="BCU511" s="84" ph="1"/>
      <c r="BCV511" s="84" ph="1"/>
      <c r="BCW511" s="84" ph="1"/>
      <c r="BCX511" s="84" ph="1"/>
      <c r="BCY511" s="84" ph="1"/>
      <c r="BCZ511" s="84" ph="1"/>
      <c r="BDA511" s="84" ph="1"/>
      <c r="BDB511" s="84" ph="1"/>
      <c r="BDC511" s="84" ph="1"/>
      <c r="BDD511" s="84" ph="1"/>
      <c r="BDE511" s="84" ph="1"/>
      <c r="BDF511" s="84" ph="1"/>
      <c r="BDG511" s="84" ph="1"/>
      <c r="BDH511" s="84" ph="1"/>
      <c r="BDI511" s="84" ph="1"/>
      <c r="BDJ511" s="84" ph="1"/>
      <c r="BDK511" s="84" ph="1"/>
      <c r="BDL511" s="84" ph="1"/>
      <c r="BDM511" s="84" ph="1"/>
      <c r="BDN511" s="84" ph="1"/>
      <c r="BDO511" s="84" ph="1"/>
      <c r="BDP511" s="84" ph="1"/>
      <c r="BDQ511" s="84" ph="1"/>
      <c r="BDR511" s="84" ph="1"/>
      <c r="BDS511" s="84" ph="1"/>
      <c r="BDT511" s="84" ph="1"/>
      <c r="BDU511" s="84" ph="1"/>
      <c r="BDV511" s="84" ph="1"/>
      <c r="BDW511" s="84" ph="1"/>
      <c r="BDX511" s="84" ph="1"/>
      <c r="BDY511" s="84" ph="1"/>
      <c r="BDZ511" s="84" ph="1"/>
      <c r="BEA511" s="84" ph="1"/>
      <c r="BEB511" s="84" ph="1"/>
      <c r="BEC511" s="84" ph="1"/>
      <c r="BED511" s="84" ph="1"/>
      <c r="BEE511" s="84" ph="1"/>
      <c r="BEF511" s="84" ph="1"/>
      <c r="BEG511" s="84" ph="1"/>
      <c r="BEH511" s="84" ph="1"/>
      <c r="BEI511" s="84" ph="1"/>
      <c r="BEJ511" s="84" ph="1"/>
      <c r="BEK511" s="84" ph="1"/>
      <c r="BEL511" s="84" ph="1"/>
      <c r="BEM511" s="84" ph="1"/>
      <c r="BEN511" s="84" ph="1"/>
      <c r="BEO511" s="84" ph="1"/>
      <c r="BEP511" s="84" ph="1"/>
      <c r="BEQ511" s="84" ph="1"/>
      <c r="BER511" s="84" ph="1"/>
      <c r="BES511" s="84" ph="1"/>
      <c r="BET511" s="84" ph="1"/>
      <c r="BEU511" s="84" ph="1"/>
      <c r="BEV511" s="84" ph="1"/>
      <c r="BEW511" s="84" ph="1"/>
      <c r="BEX511" s="84" ph="1"/>
      <c r="BEY511" s="84" ph="1"/>
      <c r="BEZ511" s="84" ph="1"/>
      <c r="BFA511" s="84" ph="1"/>
      <c r="BFB511" s="84" ph="1"/>
      <c r="BFC511" s="84" ph="1"/>
      <c r="BFD511" s="84" ph="1"/>
      <c r="BFE511" s="84" ph="1"/>
      <c r="BFF511" s="84" ph="1"/>
      <c r="BFG511" s="84" ph="1"/>
      <c r="BFH511" s="84" ph="1"/>
      <c r="BFI511" s="84" ph="1"/>
      <c r="BFJ511" s="84" ph="1"/>
      <c r="BFK511" s="84" ph="1"/>
      <c r="BFL511" s="84" ph="1"/>
      <c r="BFM511" s="84" ph="1"/>
      <c r="BFN511" s="84" ph="1"/>
      <c r="BFO511" s="84" ph="1"/>
      <c r="BFP511" s="84" ph="1"/>
      <c r="BFQ511" s="84" ph="1"/>
      <c r="BFR511" s="84" ph="1"/>
      <c r="BFS511" s="84" ph="1"/>
      <c r="BFT511" s="84" ph="1"/>
      <c r="BFU511" s="84" ph="1"/>
      <c r="BFV511" s="84" ph="1"/>
      <c r="BFW511" s="84" ph="1"/>
      <c r="BFX511" s="84" ph="1"/>
      <c r="BFY511" s="84" ph="1"/>
      <c r="BFZ511" s="84" ph="1"/>
      <c r="BGA511" s="84" ph="1"/>
      <c r="BGB511" s="84" ph="1"/>
      <c r="BGC511" s="84" ph="1"/>
      <c r="BGD511" s="84" ph="1"/>
      <c r="BGE511" s="84" ph="1"/>
      <c r="BGF511" s="84" ph="1"/>
      <c r="BGG511" s="84" ph="1"/>
      <c r="BGH511" s="84" ph="1"/>
      <c r="BGI511" s="84" ph="1"/>
      <c r="BGJ511" s="84" ph="1"/>
      <c r="BGK511" s="84" ph="1"/>
      <c r="BGL511" s="84" ph="1"/>
      <c r="BGM511" s="84" ph="1"/>
      <c r="BGN511" s="84" ph="1"/>
      <c r="BGO511" s="84" ph="1"/>
      <c r="BGP511" s="84" ph="1"/>
      <c r="BGQ511" s="84" ph="1"/>
      <c r="BGR511" s="84" ph="1"/>
      <c r="BGS511" s="84" ph="1"/>
      <c r="BGT511" s="84" ph="1"/>
      <c r="BGU511" s="84" ph="1"/>
      <c r="BGV511" s="84" ph="1"/>
      <c r="BGW511" s="84" ph="1"/>
      <c r="BGX511" s="84" ph="1"/>
      <c r="BGY511" s="84" ph="1"/>
      <c r="BGZ511" s="84" ph="1"/>
      <c r="BHA511" s="84" ph="1"/>
      <c r="BHB511" s="84" ph="1"/>
      <c r="BHC511" s="84" ph="1"/>
      <c r="BHD511" s="84" ph="1"/>
      <c r="BHE511" s="84" ph="1"/>
      <c r="BHF511" s="84" ph="1"/>
      <c r="BHG511" s="84" ph="1"/>
      <c r="BHH511" s="84" ph="1"/>
      <c r="BHI511" s="84" ph="1"/>
      <c r="BHJ511" s="84" ph="1"/>
      <c r="BHK511" s="84" ph="1"/>
      <c r="BHL511" s="84" ph="1"/>
      <c r="BHM511" s="84" ph="1"/>
      <c r="BHN511" s="84" ph="1"/>
      <c r="BHO511" s="84" ph="1"/>
      <c r="BHP511" s="84" ph="1"/>
      <c r="BHQ511" s="84" ph="1"/>
      <c r="BHR511" s="84" ph="1"/>
      <c r="BHS511" s="84" ph="1"/>
      <c r="BHT511" s="84" ph="1"/>
      <c r="BHU511" s="84" ph="1"/>
      <c r="BHV511" s="84" ph="1"/>
      <c r="BHW511" s="84" ph="1"/>
      <c r="BHX511" s="84" ph="1"/>
      <c r="BHY511" s="84" ph="1"/>
      <c r="BHZ511" s="84" ph="1"/>
      <c r="BIA511" s="84" ph="1"/>
      <c r="BIB511" s="84" ph="1"/>
      <c r="BIC511" s="84" ph="1"/>
      <c r="BID511" s="84" ph="1"/>
      <c r="BIE511" s="84" ph="1"/>
      <c r="BIF511" s="84" ph="1"/>
      <c r="BIG511" s="84" ph="1"/>
      <c r="BIH511" s="84" ph="1"/>
      <c r="BII511" s="84" ph="1"/>
      <c r="BIJ511" s="84" ph="1"/>
      <c r="BIK511" s="84" ph="1"/>
      <c r="BIL511" s="84" ph="1"/>
      <c r="BIM511" s="84" ph="1"/>
      <c r="BIN511" s="84" ph="1"/>
      <c r="BIO511" s="84" ph="1"/>
      <c r="BIP511" s="84" ph="1"/>
      <c r="BIQ511" s="84" ph="1"/>
      <c r="BIR511" s="84" ph="1"/>
      <c r="BIS511" s="84" ph="1"/>
      <c r="BIT511" s="84" ph="1"/>
      <c r="BIU511" s="84" ph="1"/>
      <c r="BIV511" s="84" ph="1"/>
      <c r="BIW511" s="84" ph="1"/>
      <c r="BIX511" s="84" ph="1"/>
      <c r="BIY511" s="84" ph="1"/>
      <c r="BIZ511" s="84" ph="1"/>
      <c r="BJA511" s="84" ph="1"/>
      <c r="BJB511" s="84" ph="1"/>
      <c r="BJC511" s="84" ph="1"/>
      <c r="BJD511" s="84" ph="1"/>
      <c r="BJE511" s="84" ph="1"/>
      <c r="BJF511" s="84" ph="1"/>
      <c r="BJG511" s="84" ph="1"/>
      <c r="BJH511" s="84" ph="1"/>
      <c r="BJI511" s="84" ph="1"/>
      <c r="BJJ511" s="84" ph="1"/>
      <c r="BJK511" s="84" ph="1"/>
      <c r="BJL511" s="84" ph="1"/>
      <c r="BJM511" s="84" ph="1"/>
      <c r="BJN511" s="84" ph="1"/>
      <c r="BJO511" s="84" ph="1"/>
      <c r="BJP511" s="84" ph="1"/>
      <c r="BJQ511" s="84" ph="1"/>
      <c r="BJR511" s="84" ph="1"/>
      <c r="BJS511" s="84" ph="1"/>
      <c r="BJT511" s="84" ph="1"/>
      <c r="BJU511" s="84" ph="1"/>
      <c r="BJV511" s="84" ph="1"/>
      <c r="BJW511" s="84" ph="1"/>
      <c r="BJX511" s="84" ph="1"/>
      <c r="BJY511" s="84" ph="1"/>
      <c r="BJZ511" s="84" ph="1"/>
      <c r="BKA511" s="84" ph="1"/>
      <c r="BKB511" s="84" ph="1"/>
      <c r="BKC511" s="84" ph="1"/>
      <c r="BKD511" s="84" ph="1"/>
      <c r="BKE511" s="84" ph="1"/>
      <c r="BKF511" s="84" ph="1"/>
      <c r="BKG511" s="84" ph="1"/>
      <c r="BKH511" s="84" ph="1"/>
      <c r="BKI511" s="84" ph="1"/>
      <c r="BKJ511" s="84" ph="1"/>
      <c r="BKK511" s="84" ph="1"/>
      <c r="BKL511" s="84" ph="1"/>
      <c r="BKM511" s="84" ph="1"/>
      <c r="BKN511" s="84" ph="1"/>
      <c r="BKO511" s="84" ph="1"/>
      <c r="BKP511" s="84" ph="1"/>
      <c r="BKQ511" s="84" ph="1"/>
      <c r="BKR511" s="84" ph="1"/>
      <c r="BKS511" s="84" ph="1"/>
      <c r="BKT511" s="84" ph="1"/>
      <c r="BKU511" s="84" ph="1"/>
      <c r="BKV511" s="84" ph="1"/>
      <c r="BKW511" s="84" ph="1"/>
      <c r="BKX511" s="84" ph="1"/>
      <c r="BKY511" s="84" ph="1"/>
      <c r="BKZ511" s="84" ph="1"/>
      <c r="BLA511" s="84" ph="1"/>
      <c r="BLB511" s="84" ph="1"/>
      <c r="BLC511" s="84" ph="1"/>
      <c r="BLD511" s="84" ph="1"/>
      <c r="BLE511" s="84" ph="1"/>
      <c r="BLF511" s="84" ph="1"/>
      <c r="BLG511" s="84" ph="1"/>
      <c r="BLH511" s="84" ph="1"/>
      <c r="BLI511" s="84" ph="1"/>
      <c r="BLJ511" s="84" ph="1"/>
      <c r="BLK511" s="84" ph="1"/>
      <c r="BLL511" s="84" ph="1"/>
      <c r="BLM511" s="84" ph="1"/>
      <c r="BLN511" s="84" ph="1"/>
      <c r="BLO511" s="84" ph="1"/>
      <c r="BLP511" s="84" ph="1"/>
      <c r="BLQ511" s="84" ph="1"/>
      <c r="BLR511" s="84" ph="1"/>
      <c r="BLS511" s="84" ph="1"/>
      <c r="BLT511" s="84" ph="1"/>
      <c r="BLU511" s="84" ph="1"/>
      <c r="BLV511" s="84" ph="1"/>
      <c r="BLW511" s="84" ph="1"/>
      <c r="BLX511" s="84" ph="1"/>
      <c r="BLY511" s="84" ph="1"/>
      <c r="BLZ511" s="84" ph="1"/>
      <c r="BMA511" s="84" ph="1"/>
      <c r="BMB511" s="84" ph="1"/>
      <c r="BMC511" s="84" ph="1"/>
      <c r="BMD511" s="84" ph="1"/>
      <c r="BME511" s="84" ph="1"/>
      <c r="BMF511" s="84" ph="1"/>
      <c r="BMG511" s="84" ph="1"/>
      <c r="BMH511" s="84" ph="1"/>
      <c r="BMI511" s="84" ph="1"/>
      <c r="BMJ511" s="84" ph="1"/>
      <c r="BMK511" s="84" ph="1"/>
      <c r="BML511" s="84" ph="1"/>
      <c r="BMM511" s="84" ph="1"/>
      <c r="BMN511" s="84" ph="1"/>
      <c r="BMO511" s="84" ph="1"/>
      <c r="BMP511" s="84" ph="1"/>
      <c r="BMQ511" s="84" ph="1"/>
      <c r="BMR511" s="84" ph="1"/>
      <c r="BMS511" s="84" ph="1"/>
      <c r="BMT511" s="84" ph="1"/>
      <c r="BMU511" s="84" ph="1"/>
      <c r="BMV511" s="84" ph="1"/>
      <c r="BMW511" s="84" ph="1"/>
      <c r="BMX511" s="84" ph="1"/>
      <c r="BMY511" s="84" ph="1"/>
      <c r="BMZ511" s="84" ph="1"/>
      <c r="BNA511" s="84" ph="1"/>
      <c r="BNB511" s="84" ph="1"/>
      <c r="BNC511" s="84" ph="1"/>
      <c r="BND511" s="84" ph="1"/>
      <c r="BNE511" s="84" ph="1"/>
      <c r="BNF511" s="84" ph="1"/>
      <c r="BNG511" s="84" ph="1"/>
      <c r="BNH511" s="84" ph="1"/>
      <c r="BNI511" s="84" ph="1"/>
      <c r="BNJ511" s="84" ph="1"/>
      <c r="BNK511" s="84" ph="1"/>
      <c r="BNL511" s="84" ph="1"/>
      <c r="BNM511" s="84" ph="1"/>
      <c r="BNN511" s="84" ph="1"/>
      <c r="BNO511" s="84" ph="1"/>
      <c r="BNP511" s="84" ph="1"/>
      <c r="BNQ511" s="84" ph="1"/>
      <c r="BNR511" s="84" ph="1"/>
      <c r="BNS511" s="84" ph="1"/>
      <c r="BNT511" s="84" ph="1"/>
      <c r="BNU511" s="84" ph="1"/>
      <c r="BNV511" s="84" ph="1"/>
      <c r="BNW511" s="84" ph="1"/>
      <c r="BNX511" s="84" ph="1"/>
      <c r="BNY511" s="84" ph="1"/>
      <c r="BNZ511" s="84" ph="1"/>
      <c r="BOA511" s="84" ph="1"/>
      <c r="BOB511" s="84" ph="1"/>
      <c r="BOC511" s="84" ph="1"/>
      <c r="BOD511" s="84" ph="1"/>
      <c r="BOE511" s="84" ph="1"/>
      <c r="BOF511" s="84" ph="1"/>
      <c r="BOG511" s="84" ph="1"/>
      <c r="BOH511" s="84" ph="1"/>
      <c r="BOI511" s="84" ph="1"/>
      <c r="BOJ511" s="84" ph="1"/>
      <c r="BOK511" s="84" ph="1"/>
      <c r="BOL511" s="84" ph="1"/>
      <c r="BOM511" s="84" ph="1"/>
      <c r="BON511" s="84" ph="1"/>
      <c r="BOO511" s="84" ph="1"/>
      <c r="BOP511" s="84" ph="1"/>
      <c r="BOQ511" s="84" ph="1"/>
      <c r="BOR511" s="84" ph="1"/>
      <c r="BOS511" s="84" ph="1"/>
      <c r="BOT511" s="84" ph="1"/>
      <c r="BOU511" s="84" ph="1"/>
      <c r="BOV511" s="84" ph="1"/>
      <c r="BOW511" s="84" ph="1"/>
      <c r="BOX511" s="84" ph="1"/>
      <c r="BOY511" s="84" ph="1"/>
      <c r="BOZ511" s="84" ph="1"/>
      <c r="BPA511" s="84" ph="1"/>
      <c r="BPB511" s="84" ph="1"/>
      <c r="BPC511" s="84" ph="1"/>
      <c r="BPD511" s="84" ph="1"/>
      <c r="BPE511" s="84" ph="1"/>
      <c r="BPF511" s="84" ph="1"/>
      <c r="BPG511" s="84" ph="1"/>
      <c r="BPH511" s="84" ph="1"/>
      <c r="BPI511" s="84" ph="1"/>
      <c r="BPJ511" s="84" ph="1"/>
      <c r="BPK511" s="84" ph="1"/>
      <c r="BPL511" s="84" ph="1"/>
      <c r="BPM511" s="84" ph="1"/>
      <c r="BPN511" s="84" ph="1"/>
      <c r="BPO511" s="84" ph="1"/>
      <c r="BPP511" s="84" ph="1"/>
      <c r="BPQ511" s="84" ph="1"/>
      <c r="BPR511" s="84" ph="1"/>
      <c r="BPS511" s="84" ph="1"/>
      <c r="BPT511" s="84" ph="1"/>
      <c r="BPU511" s="84" ph="1"/>
      <c r="BPV511" s="84" ph="1"/>
      <c r="BPW511" s="84" ph="1"/>
    </row>
    <row r="512" spans="10:1791" ht="24.75">
      <c r="J512" s="220" ph="1"/>
      <c r="P512" s="2" ph="1"/>
      <c r="Q512" s="367" ph="1"/>
      <c r="R512" s="340" ph="1"/>
      <c r="S512" s="19" ph="1"/>
      <c r="T512" s="385" ph="1"/>
      <c r="U512" s="2" ph="1"/>
      <c r="V512" s="2" ph="1"/>
      <c r="W512" s="2" ph="1"/>
      <c r="X512" s="2" ph="1"/>
      <c r="Y512" s="2" ph="1"/>
      <c r="Z512" s="2" ph="1"/>
      <c r="AA512" s="2" ph="1"/>
      <c r="AB512" s="2" ph="1"/>
      <c r="AC512" s="2" ph="1"/>
      <c r="AD512" s="2" ph="1"/>
      <c r="AE512" s="2" ph="1"/>
      <c r="AF512" s="84" ph="1"/>
      <c r="AG512" s="84" ph="1"/>
      <c r="AH512" s="84" ph="1"/>
      <c r="AI512" s="84" ph="1"/>
      <c r="AJ512" s="84" ph="1"/>
      <c r="AK512" s="84" ph="1"/>
      <c r="AL512" s="84" ph="1"/>
      <c r="AM512" s="84" ph="1"/>
      <c r="AN512" s="84" ph="1"/>
      <c r="AO512" s="84" ph="1"/>
      <c r="AP512" s="84" ph="1"/>
      <c r="AQ512" s="84" ph="1"/>
      <c r="AR512" s="84" ph="1"/>
      <c r="AS512" s="84" ph="1"/>
      <c r="AT512" s="84" ph="1"/>
      <c r="AU512" s="84" ph="1"/>
      <c r="AV512" s="84" ph="1"/>
      <c r="AW512" s="84" ph="1"/>
      <c r="AX512" s="84" ph="1"/>
      <c r="AY512" s="84" ph="1"/>
      <c r="AZ512" s="84" ph="1"/>
      <c r="BA512" s="84" ph="1"/>
      <c r="BB512" s="84" ph="1"/>
      <c r="BC512" s="84" ph="1"/>
      <c r="BD512" s="84" ph="1"/>
      <c r="BE512" s="84" ph="1"/>
      <c r="BF512" s="84" ph="1"/>
      <c r="BG512" s="84" ph="1"/>
      <c r="BH512" s="84" ph="1"/>
      <c r="BI512" s="84" ph="1"/>
      <c r="BJ512" s="84" ph="1"/>
      <c r="BK512" s="84" ph="1"/>
      <c r="BL512" s="84" ph="1"/>
      <c r="BM512" s="84" ph="1"/>
      <c r="BN512" s="84" ph="1"/>
      <c r="BO512" s="84" ph="1"/>
      <c r="BP512" s="84" ph="1"/>
      <c r="BQ512" s="84" ph="1"/>
      <c r="BR512" s="84" ph="1"/>
      <c r="BS512" s="84" ph="1"/>
      <c r="BT512" s="84" ph="1"/>
      <c r="BU512" s="84" ph="1"/>
      <c r="BV512" s="84" ph="1"/>
      <c r="BW512" s="84" ph="1"/>
      <c r="BX512" s="84" ph="1"/>
      <c r="BY512" s="84" ph="1"/>
      <c r="BZ512" s="84" ph="1"/>
      <c r="CA512" s="84" ph="1"/>
      <c r="CB512" s="84" ph="1"/>
      <c r="CC512" s="84" ph="1"/>
      <c r="CD512" s="84" ph="1"/>
      <c r="CE512" s="84" ph="1"/>
      <c r="CF512" s="84" ph="1"/>
      <c r="CG512" s="84" ph="1"/>
      <c r="CH512" s="84" ph="1"/>
      <c r="CI512" s="84" ph="1"/>
      <c r="CJ512" s="84" ph="1"/>
      <c r="CK512" s="84" ph="1"/>
      <c r="CL512" s="84" ph="1"/>
      <c r="CM512" s="84" ph="1"/>
      <c r="CN512" s="84" ph="1"/>
      <c r="CO512" s="84" ph="1"/>
      <c r="CP512" s="84" ph="1"/>
      <c r="CQ512" s="84" ph="1"/>
      <c r="CR512" s="84" ph="1"/>
      <c r="CS512" s="84" ph="1"/>
      <c r="CT512" s="84" ph="1"/>
      <c r="CU512" s="84" ph="1"/>
      <c r="CV512" s="84" ph="1"/>
      <c r="CW512" s="84" ph="1"/>
      <c r="CX512" s="84" ph="1"/>
      <c r="CY512" s="84" ph="1"/>
      <c r="CZ512" s="84" ph="1"/>
      <c r="DA512" s="84" ph="1"/>
      <c r="DB512" s="84" ph="1"/>
      <c r="DC512" s="84" ph="1"/>
      <c r="DD512" s="84" ph="1"/>
      <c r="DE512" s="84" ph="1"/>
      <c r="DF512" s="84" ph="1"/>
      <c r="DG512" s="84" ph="1"/>
      <c r="DH512" s="84" ph="1"/>
      <c r="DI512" s="84" ph="1"/>
      <c r="DJ512" s="84" ph="1"/>
      <c r="DK512" s="84" ph="1"/>
      <c r="DL512" s="84" ph="1"/>
      <c r="DM512" s="84" ph="1"/>
      <c r="DN512" s="84" ph="1"/>
      <c r="DO512" s="84" ph="1"/>
      <c r="DP512" s="84" ph="1"/>
      <c r="DQ512" s="84" ph="1"/>
      <c r="DR512" s="84" ph="1"/>
      <c r="DS512" s="84" ph="1"/>
      <c r="DT512" s="84" ph="1"/>
      <c r="DU512" s="84" ph="1"/>
      <c r="DV512" s="84" ph="1"/>
      <c r="DW512" s="84" ph="1"/>
      <c r="DX512" s="84" ph="1"/>
      <c r="DY512" s="84" ph="1"/>
      <c r="DZ512" s="84" ph="1"/>
      <c r="EA512" s="84" ph="1"/>
      <c r="EB512" s="84" ph="1"/>
      <c r="EC512" s="84" ph="1"/>
      <c r="ED512" s="84" ph="1"/>
      <c r="EE512" s="84" ph="1"/>
      <c r="EF512" s="84" ph="1"/>
      <c r="EG512" s="84" ph="1"/>
      <c r="EH512" s="84" ph="1"/>
      <c r="EI512" s="84" ph="1"/>
      <c r="EJ512" s="84" ph="1"/>
      <c r="EK512" s="84" ph="1"/>
      <c r="EL512" s="84" ph="1"/>
      <c r="EM512" s="84" ph="1"/>
      <c r="EN512" s="84" ph="1"/>
      <c r="EO512" s="84" ph="1"/>
      <c r="EP512" s="84" ph="1"/>
      <c r="EQ512" s="84" ph="1"/>
      <c r="ER512" s="84" ph="1"/>
      <c r="ES512" s="84" ph="1"/>
      <c r="ET512" s="84" ph="1"/>
      <c r="EU512" s="84" ph="1"/>
      <c r="EV512" s="84" ph="1"/>
      <c r="EW512" s="84" ph="1"/>
      <c r="EX512" s="84" ph="1"/>
      <c r="EY512" s="84" ph="1"/>
      <c r="EZ512" s="84" ph="1"/>
      <c r="FA512" s="84" ph="1"/>
      <c r="FB512" s="84" ph="1"/>
      <c r="FC512" s="84" ph="1"/>
      <c r="FD512" s="84" ph="1"/>
      <c r="FE512" s="84" ph="1"/>
      <c r="FF512" s="84" ph="1"/>
      <c r="FG512" s="84" ph="1"/>
      <c r="FH512" s="84" ph="1"/>
      <c r="FI512" s="84" ph="1"/>
      <c r="FJ512" s="84" ph="1"/>
      <c r="FK512" s="84" ph="1"/>
      <c r="FL512" s="84" ph="1"/>
      <c r="FM512" s="84" ph="1"/>
      <c r="FN512" s="84" ph="1"/>
      <c r="FO512" s="84" ph="1"/>
      <c r="FP512" s="84" ph="1"/>
      <c r="FQ512" s="84" ph="1"/>
      <c r="FR512" s="84" ph="1"/>
      <c r="FS512" s="84" ph="1"/>
      <c r="FT512" s="84" ph="1"/>
      <c r="FU512" s="84" ph="1"/>
      <c r="FV512" s="84" ph="1"/>
      <c r="FW512" s="84" ph="1"/>
      <c r="FX512" s="84" ph="1"/>
      <c r="FY512" s="84" ph="1"/>
      <c r="FZ512" s="84" ph="1"/>
      <c r="GA512" s="84" ph="1"/>
      <c r="GB512" s="84" ph="1"/>
      <c r="GC512" s="84" ph="1"/>
      <c r="GD512" s="84" ph="1"/>
      <c r="GE512" s="84" ph="1"/>
      <c r="GF512" s="84" ph="1"/>
      <c r="GG512" s="84" ph="1"/>
      <c r="GH512" s="84" ph="1"/>
      <c r="GI512" s="84" ph="1"/>
      <c r="GJ512" s="84" ph="1"/>
      <c r="GK512" s="84" ph="1"/>
      <c r="GL512" s="84" ph="1"/>
      <c r="GM512" s="84" ph="1"/>
      <c r="GN512" s="84" ph="1"/>
      <c r="GO512" s="84" ph="1"/>
      <c r="GP512" s="84" ph="1"/>
      <c r="GQ512" s="84" ph="1"/>
      <c r="GR512" s="84" ph="1"/>
      <c r="GS512" s="84" ph="1"/>
      <c r="GT512" s="84" ph="1"/>
      <c r="GU512" s="84" ph="1"/>
      <c r="GV512" s="84" ph="1"/>
      <c r="GW512" s="84" ph="1"/>
      <c r="GX512" s="84" ph="1"/>
      <c r="GY512" s="84" ph="1"/>
      <c r="GZ512" s="84" ph="1"/>
      <c r="HA512" s="84" ph="1"/>
      <c r="HB512" s="84" ph="1"/>
      <c r="HC512" s="84" ph="1"/>
      <c r="HD512" s="84" ph="1"/>
      <c r="HE512" s="84" ph="1"/>
      <c r="HF512" s="84" ph="1"/>
      <c r="HG512" s="84" ph="1"/>
      <c r="HH512" s="84" ph="1"/>
      <c r="HI512" s="84" ph="1"/>
      <c r="HJ512" s="84" ph="1"/>
      <c r="HK512" s="84" ph="1"/>
      <c r="HL512" s="84" ph="1"/>
      <c r="HM512" s="84" ph="1"/>
      <c r="HN512" s="84" ph="1"/>
      <c r="HO512" s="84" ph="1"/>
      <c r="HP512" s="84" ph="1"/>
      <c r="HQ512" s="84" ph="1"/>
      <c r="HR512" s="84" ph="1"/>
      <c r="HS512" s="84" ph="1"/>
      <c r="HT512" s="84" ph="1"/>
      <c r="HU512" s="84" ph="1"/>
      <c r="HV512" s="84" ph="1"/>
      <c r="HW512" s="84" ph="1"/>
      <c r="HX512" s="84" ph="1"/>
      <c r="HY512" s="84" ph="1"/>
      <c r="HZ512" s="84" ph="1"/>
      <c r="IA512" s="84" ph="1"/>
      <c r="IB512" s="84" ph="1"/>
      <c r="IC512" s="84" ph="1"/>
      <c r="ID512" s="84" ph="1"/>
      <c r="IE512" s="84" ph="1"/>
      <c r="IF512" s="84" ph="1"/>
      <c r="IG512" s="84" ph="1"/>
      <c r="IH512" s="84" ph="1"/>
      <c r="II512" s="84" ph="1"/>
      <c r="IJ512" s="84" ph="1"/>
      <c r="IK512" s="84" ph="1"/>
      <c r="IL512" s="84" ph="1"/>
      <c r="IM512" s="84" ph="1"/>
      <c r="IN512" s="84" ph="1"/>
      <c r="IO512" s="84" ph="1"/>
      <c r="IP512" s="84" ph="1"/>
      <c r="IQ512" s="84" ph="1"/>
      <c r="IR512" s="84" ph="1"/>
      <c r="IS512" s="84" ph="1"/>
      <c r="IT512" s="84" ph="1"/>
      <c r="IU512" s="84" ph="1"/>
      <c r="IV512" s="84" ph="1"/>
      <c r="IW512" s="84" ph="1"/>
      <c r="IX512" s="84" ph="1"/>
      <c r="IY512" s="84" ph="1"/>
      <c r="IZ512" s="84" ph="1"/>
      <c r="JA512" s="84" ph="1"/>
      <c r="JB512" s="84" ph="1"/>
      <c r="JC512" s="84" ph="1"/>
      <c r="JD512" s="84" ph="1"/>
      <c r="JE512" s="84" ph="1"/>
      <c r="JF512" s="84" ph="1"/>
      <c r="JG512" s="84" ph="1"/>
      <c r="JH512" s="84" ph="1"/>
      <c r="JI512" s="84" ph="1"/>
      <c r="JJ512" s="84" ph="1"/>
      <c r="JK512" s="84" ph="1"/>
      <c r="JL512" s="84" ph="1"/>
      <c r="JM512" s="84" ph="1"/>
      <c r="JN512" s="84" ph="1"/>
      <c r="JO512" s="84" ph="1"/>
      <c r="JP512" s="84" ph="1"/>
      <c r="JQ512" s="84" ph="1"/>
      <c r="JR512" s="84" ph="1"/>
      <c r="JS512" s="84" ph="1"/>
      <c r="JT512" s="84" ph="1"/>
      <c r="JU512" s="84" ph="1"/>
      <c r="JV512" s="84" ph="1"/>
      <c r="JW512" s="84" ph="1"/>
      <c r="JX512" s="84" ph="1"/>
      <c r="JY512" s="84" ph="1"/>
      <c r="JZ512" s="84" ph="1"/>
      <c r="KA512" s="84" ph="1"/>
      <c r="KB512" s="84" ph="1"/>
      <c r="KC512" s="84" ph="1"/>
      <c r="KD512" s="84" ph="1"/>
      <c r="KE512" s="84" ph="1"/>
      <c r="KF512" s="84" ph="1"/>
      <c r="KG512" s="84" ph="1"/>
      <c r="KH512" s="84" ph="1"/>
      <c r="KI512" s="84" ph="1"/>
      <c r="KJ512" s="84" ph="1"/>
      <c r="KK512" s="84" ph="1"/>
      <c r="KL512" s="84" ph="1"/>
      <c r="KM512" s="84" ph="1"/>
      <c r="KN512" s="84" ph="1"/>
      <c r="KO512" s="84" ph="1"/>
      <c r="KP512" s="84" ph="1"/>
      <c r="KQ512" s="84" ph="1"/>
      <c r="KR512" s="84" ph="1"/>
      <c r="KS512" s="84" ph="1"/>
      <c r="KT512" s="84" ph="1"/>
      <c r="KU512" s="84" ph="1"/>
      <c r="KV512" s="84" ph="1"/>
      <c r="KW512" s="84" ph="1"/>
      <c r="KX512" s="84" ph="1"/>
      <c r="KY512" s="84" ph="1"/>
      <c r="KZ512" s="84" ph="1"/>
      <c r="LA512" s="84" ph="1"/>
      <c r="LB512" s="84" ph="1"/>
      <c r="LC512" s="84" ph="1"/>
      <c r="LD512" s="84" ph="1"/>
      <c r="LE512" s="84" ph="1"/>
      <c r="LF512" s="84" ph="1"/>
      <c r="LG512" s="84" ph="1"/>
      <c r="LH512" s="84" ph="1"/>
      <c r="LI512" s="84" ph="1"/>
      <c r="LJ512" s="84" ph="1"/>
      <c r="LK512" s="84" ph="1"/>
      <c r="LL512" s="84" ph="1"/>
      <c r="LM512" s="84" ph="1"/>
      <c r="LN512" s="84" ph="1"/>
      <c r="LO512" s="84" ph="1"/>
      <c r="LP512" s="84" ph="1"/>
      <c r="LQ512" s="84" ph="1"/>
      <c r="LR512" s="84" ph="1"/>
      <c r="LS512" s="84" ph="1"/>
      <c r="LT512" s="84" ph="1"/>
      <c r="LU512" s="84" ph="1"/>
      <c r="LV512" s="84" ph="1"/>
      <c r="LW512" s="84" ph="1"/>
      <c r="LX512" s="84" ph="1"/>
      <c r="LY512" s="84" ph="1"/>
      <c r="LZ512" s="84" ph="1"/>
      <c r="MA512" s="84" ph="1"/>
      <c r="MB512" s="84" ph="1"/>
      <c r="MC512" s="84" ph="1"/>
      <c r="MD512" s="84" ph="1"/>
      <c r="ME512" s="84" ph="1"/>
      <c r="MF512" s="84" ph="1"/>
      <c r="MG512" s="84" ph="1"/>
      <c r="MH512" s="84" ph="1"/>
      <c r="MI512" s="84" ph="1"/>
      <c r="MJ512" s="84" ph="1"/>
      <c r="MK512" s="84" ph="1"/>
      <c r="ML512" s="84" ph="1"/>
      <c r="MM512" s="84" ph="1"/>
      <c r="MN512" s="84" ph="1"/>
      <c r="MO512" s="84" ph="1"/>
      <c r="MP512" s="84" ph="1"/>
      <c r="MQ512" s="84" ph="1"/>
      <c r="MR512" s="84" ph="1"/>
      <c r="MS512" s="84" ph="1"/>
      <c r="MT512" s="84" ph="1"/>
      <c r="MU512" s="84" ph="1"/>
      <c r="MV512" s="84" ph="1"/>
      <c r="MW512" s="84" ph="1"/>
      <c r="MX512" s="84" ph="1"/>
      <c r="MY512" s="84" ph="1"/>
      <c r="MZ512" s="84" ph="1"/>
      <c r="NA512" s="84" ph="1"/>
      <c r="NB512" s="84" ph="1"/>
      <c r="NC512" s="84" ph="1"/>
      <c r="ND512" s="84" ph="1"/>
      <c r="NE512" s="84" ph="1"/>
      <c r="NF512" s="84" ph="1"/>
      <c r="NG512" s="84" ph="1"/>
      <c r="NH512" s="84" ph="1"/>
      <c r="NI512" s="84" ph="1"/>
      <c r="NJ512" s="84" ph="1"/>
      <c r="NK512" s="84" ph="1"/>
      <c r="NL512" s="84" ph="1"/>
      <c r="NM512" s="84" ph="1"/>
      <c r="NN512" s="84" ph="1"/>
      <c r="NO512" s="84" ph="1"/>
      <c r="NP512" s="84" ph="1"/>
      <c r="NQ512" s="84" ph="1"/>
      <c r="NR512" s="84" ph="1"/>
      <c r="NS512" s="84" ph="1"/>
      <c r="NT512" s="84" ph="1"/>
      <c r="NU512" s="84" ph="1"/>
      <c r="NV512" s="84" ph="1"/>
      <c r="NW512" s="84" ph="1"/>
      <c r="NX512" s="84" ph="1"/>
      <c r="NY512" s="84" ph="1"/>
      <c r="NZ512" s="84" ph="1"/>
      <c r="OA512" s="84" ph="1"/>
      <c r="OB512" s="84" ph="1"/>
      <c r="OC512" s="84" ph="1"/>
      <c r="OD512" s="84" ph="1"/>
      <c r="OE512" s="84" ph="1"/>
      <c r="OF512" s="84" ph="1"/>
      <c r="OG512" s="84" ph="1"/>
      <c r="OH512" s="84" ph="1"/>
      <c r="OI512" s="84" ph="1"/>
      <c r="OJ512" s="84" ph="1"/>
      <c r="OK512" s="84" ph="1"/>
      <c r="OL512" s="84" ph="1"/>
      <c r="OM512" s="84" ph="1"/>
      <c r="ON512" s="84" ph="1"/>
      <c r="OO512" s="84" ph="1"/>
      <c r="OP512" s="84" ph="1"/>
      <c r="OQ512" s="84" ph="1"/>
      <c r="OR512" s="84" ph="1"/>
      <c r="OS512" s="84" ph="1"/>
      <c r="OT512" s="84" ph="1"/>
      <c r="OU512" s="84" ph="1"/>
      <c r="OV512" s="84" ph="1"/>
      <c r="OW512" s="84" ph="1"/>
      <c r="OX512" s="84" ph="1"/>
      <c r="OY512" s="84" ph="1"/>
      <c r="OZ512" s="84" ph="1"/>
      <c r="PA512" s="84" ph="1"/>
      <c r="PB512" s="84" ph="1"/>
      <c r="PC512" s="84" ph="1"/>
      <c r="PD512" s="84" ph="1"/>
      <c r="PE512" s="84" ph="1"/>
      <c r="PF512" s="84" ph="1"/>
      <c r="PG512" s="84" ph="1"/>
      <c r="PH512" s="84" ph="1"/>
      <c r="PI512" s="84" ph="1"/>
      <c r="PJ512" s="84" ph="1"/>
      <c r="PK512" s="84" ph="1"/>
      <c r="PL512" s="84" ph="1"/>
      <c r="PM512" s="84" ph="1"/>
      <c r="PN512" s="84" ph="1"/>
      <c r="PO512" s="84" ph="1"/>
      <c r="PP512" s="84" ph="1"/>
      <c r="PQ512" s="84" ph="1"/>
      <c r="PR512" s="84" ph="1"/>
      <c r="PS512" s="84" ph="1"/>
      <c r="PT512" s="84" ph="1"/>
      <c r="PU512" s="84" ph="1"/>
      <c r="PV512" s="84" ph="1"/>
      <c r="PW512" s="84" ph="1"/>
      <c r="PX512" s="84" ph="1"/>
      <c r="PY512" s="84" ph="1"/>
      <c r="PZ512" s="84" ph="1"/>
      <c r="QA512" s="84" ph="1"/>
      <c r="QB512" s="84" ph="1"/>
      <c r="QC512" s="84" ph="1"/>
      <c r="QD512" s="84" ph="1"/>
      <c r="QE512" s="84" ph="1"/>
      <c r="QF512" s="84" ph="1"/>
      <c r="QG512" s="84" ph="1"/>
      <c r="QH512" s="84" ph="1"/>
      <c r="QI512" s="84" ph="1"/>
      <c r="QJ512" s="84" ph="1"/>
      <c r="QK512" s="84" ph="1"/>
      <c r="QL512" s="84" ph="1"/>
      <c r="QM512" s="84" ph="1"/>
      <c r="QN512" s="84" ph="1"/>
      <c r="QO512" s="84" ph="1"/>
      <c r="QP512" s="84" ph="1"/>
      <c r="QQ512" s="84" ph="1"/>
      <c r="QR512" s="84" ph="1"/>
      <c r="QS512" s="84" ph="1"/>
      <c r="QT512" s="84" ph="1"/>
      <c r="QU512" s="84" ph="1"/>
      <c r="QV512" s="84" ph="1"/>
      <c r="QW512" s="84" ph="1"/>
      <c r="QX512" s="84" ph="1"/>
      <c r="QY512" s="84" ph="1"/>
      <c r="QZ512" s="84" ph="1"/>
      <c r="RA512" s="84" ph="1"/>
      <c r="RB512" s="84" ph="1"/>
      <c r="RC512" s="84" ph="1"/>
      <c r="RD512" s="84" ph="1"/>
      <c r="RE512" s="84" ph="1"/>
      <c r="RF512" s="84" ph="1"/>
      <c r="RG512" s="84" ph="1"/>
      <c r="RH512" s="84" ph="1"/>
      <c r="RI512" s="84" ph="1"/>
      <c r="RJ512" s="84" ph="1"/>
      <c r="RK512" s="84" ph="1"/>
      <c r="RL512" s="84" ph="1"/>
      <c r="RM512" s="84" ph="1"/>
      <c r="RN512" s="84" ph="1"/>
      <c r="RO512" s="84" ph="1"/>
      <c r="RP512" s="84" ph="1"/>
      <c r="RQ512" s="84" ph="1"/>
      <c r="RR512" s="84" ph="1"/>
      <c r="RS512" s="84" ph="1"/>
      <c r="RT512" s="84" ph="1"/>
      <c r="RU512" s="84" ph="1"/>
      <c r="RV512" s="84" ph="1"/>
      <c r="RW512" s="84" ph="1"/>
      <c r="RX512" s="84" ph="1"/>
      <c r="RY512" s="84" ph="1"/>
      <c r="RZ512" s="84" ph="1"/>
      <c r="SA512" s="84" ph="1"/>
      <c r="SB512" s="84" ph="1"/>
      <c r="SC512" s="84" ph="1"/>
      <c r="SD512" s="84" ph="1"/>
      <c r="SE512" s="84" ph="1"/>
      <c r="SF512" s="84" ph="1"/>
      <c r="SG512" s="84" ph="1"/>
      <c r="SH512" s="84" ph="1"/>
      <c r="SI512" s="84" ph="1"/>
      <c r="SJ512" s="84" ph="1"/>
      <c r="SK512" s="84" ph="1"/>
      <c r="SL512" s="84" ph="1"/>
      <c r="SM512" s="84" ph="1"/>
      <c r="SN512" s="84" ph="1"/>
      <c r="SO512" s="84" ph="1"/>
      <c r="SP512" s="84" ph="1"/>
      <c r="SQ512" s="84" ph="1"/>
      <c r="SR512" s="84" ph="1"/>
      <c r="SS512" s="84" ph="1"/>
      <c r="ST512" s="84" ph="1"/>
      <c r="SU512" s="84" ph="1"/>
      <c r="SV512" s="84" ph="1"/>
      <c r="SW512" s="84" ph="1"/>
      <c r="SX512" s="84" ph="1"/>
      <c r="SY512" s="84" ph="1"/>
      <c r="SZ512" s="84" ph="1"/>
      <c r="TA512" s="84" ph="1"/>
      <c r="TB512" s="84" ph="1"/>
      <c r="TC512" s="84" ph="1"/>
      <c r="TD512" s="84" ph="1"/>
      <c r="TE512" s="84" ph="1"/>
      <c r="TF512" s="84" ph="1"/>
      <c r="TG512" s="84" ph="1"/>
      <c r="TH512" s="84" ph="1"/>
      <c r="TI512" s="84" ph="1"/>
      <c r="TJ512" s="84" ph="1"/>
      <c r="TK512" s="84" ph="1"/>
      <c r="TL512" s="84" ph="1"/>
      <c r="TM512" s="84" ph="1"/>
      <c r="TN512" s="84" ph="1"/>
      <c r="TO512" s="84" ph="1"/>
      <c r="TP512" s="84" ph="1"/>
      <c r="TQ512" s="84" ph="1"/>
      <c r="TR512" s="84" ph="1"/>
      <c r="TS512" s="84" ph="1"/>
      <c r="TT512" s="84" ph="1"/>
      <c r="TU512" s="84" ph="1"/>
      <c r="TV512" s="84" ph="1"/>
      <c r="TW512" s="84" ph="1"/>
      <c r="TX512" s="84" ph="1"/>
      <c r="TY512" s="84" ph="1"/>
      <c r="TZ512" s="84" ph="1"/>
      <c r="UA512" s="84" ph="1"/>
      <c r="UB512" s="84" ph="1"/>
      <c r="UC512" s="84" ph="1"/>
      <c r="UD512" s="84" ph="1"/>
      <c r="UE512" s="84" ph="1"/>
      <c r="UF512" s="84" ph="1"/>
      <c r="UG512" s="84" ph="1"/>
      <c r="UH512" s="84" ph="1"/>
      <c r="UI512" s="84" ph="1"/>
      <c r="UJ512" s="84" ph="1"/>
      <c r="UK512" s="84" ph="1"/>
      <c r="UL512" s="84" ph="1"/>
      <c r="UM512" s="84" ph="1"/>
      <c r="UN512" s="84" ph="1"/>
      <c r="UO512" s="84" ph="1"/>
      <c r="UP512" s="84" ph="1"/>
      <c r="UQ512" s="84" ph="1"/>
      <c r="UR512" s="84" ph="1"/>
      <c r="US512" s="84" ph="1"/>
      <c r="UT512" s="84" ph="1"/>
      <c r="UU512" s="84" ph="1"/>
      <c r="UV512" s="84" ph="1"/>
      <c r="UW512" s="84" ph="1"/>
      <c r="UX512" s="84" ph="1"/>
      <c r="UY512" s="84" ph="1"/>
      <c r="UZ512" s="84" ph="1"/>
      <c r="VA512" s="84" ph="1"/>
      <c r="VB512" s="84" ph="1"/>
      <c r="VC512" s="84" ph="1"/>
      <c r="VD512" s="84" ph="1"/>
      <c r="VE512" s="84" ph="1"/>
      <c r="VF512" s="84" ph="1"/>
      <c r="VG512" s="84" ph="1"/>
      <c r="VH512" s="84" ph="1"/>
      <c r="VI512" s="84" ph="1"/>
      <c r="VJ512" s="84" ph="1"/>
      <c r="VK512" s="84" ph="1"/>
      <c r="VL512" s="84" ph="1"/>
      <c r="VM512" s="84" ph="1"/>
      <c r="VN512" s="84" ph="1"/>
      <c r="VO512" s="84" ph="1"/>
      <c r="VP512" s="84" ph="1"/>
      <c r="VQ512" s="84" ph="1"/>
      <c r="VR512" s="84" ph="1"/>
      <c r="VS512" s="84" ph="1"/>
      <c r="VT512" s="84" ph="1"/>
      <c r="VU512" s="84" ph="1"/>
      <c r="VV512" s="84" ph="1"/>
      <c r="VW512" s="84" ph="1"/>
      <c r="VX512" s="84" ph="1"/>
      <c r="VY512" s="84" ph="1"/>
      <c r="VZ512" s="84" ph="1"/>
      <c r="WA512" s="84" ph="1"/>
      <c r="WB512" s="84" ph="1"/>
      <c r="WC512" s="84" ph="1"/>
      <c r="WD512" s="84" ph="1"/>
      <c r="WE512" s="84" ph="1"/>
      <c r="WF512" s="84" ph="1"/>
      <c r="WG512" s="84" ph="1"/>
      <c r="WH512" s="84" ph="1"/>
      <c r="WI512" s="84" ph="1"/>
      <c r="WJ512" s="84" ph="1"/>
      <c r="WK512" s="84" ph="1"/>
      <c r="WL512" s="84" ph="1"/>
      <c r="WM512" s="84" ph="1"/>
      <c r="WN512" s="84" ph="1"/>
      <c r="WO512" s="84" ph="1"/>
      <c r="WP512" s="84" ph="1"/>
      <c r="WQ512" s="84" ph="1"/>
      <c r="WR512" s="84" ph="1"/>
      <c r="WS512" s="84" ph="1"/>
      <c r="WT512" s="84" ph="1"/>
      <c r="WU512" s="84" ph="1"/>
      <c r="WV512" s="84" ph="1"/>
      <c r="WW512" s="84" ph="1"/>
      <c r="WX512" s="84" ph="1"/>
      <c r="WY512" s="84" ph="1"/>
      <c r="WZ512" s="84" ph="1"/>
      <c r="XA512" s="84" ph="1"/>
      <c r="XB512" s="84" ph="1"/>
      <c r="XC512" s="84" ph="1"/>
      <c r="XD512" s="84" ph="1"/>
      <c r="XE512" s="84" ph="1"/>
      <c r="XF512" s="84" ph="1"/>
      <c r="XG512" s="84" ph="1"/>
      <c r="XH512" s="84" ph="1"/>
      <c r="XI512" s="84" ph="1"/>
      <c r="XJ512" s="84" ph="1"/>
      <c r="XK512" s="84" ph="1"/>
      <c r="XL512" s="84" ph="1"/>
      <c r="XM512" s="84" ph="1"/>
      <c r="XN512" s="84" ph="1"/>
      <c r="XO512" s="84" ph="1"/>
      <c r="XP512" s="84" ph="1"/>
      <c r="XQ512" s="84" ph="1"/>
      <c r="XR512" s="84" ph="1"/>
      <c r="XS512" s="84" ph="1"/>
      <c r="XT512" s="84" ph="1"/>
      <c r="XU512" s="84" ph="1"/>
      <c r="XV512" s="84" ph="1"/>
      <c r="XW512" s="84" ph="1"/>
      <c r="XX512" s="84" ph="1"/>
      <c r="XY512" s="84" ph="1"/>
      <c r="XZ512" s="84" ph="1"/>
      <c r="YA512" s="84" ph="1"/>
      <c r="YB512" s="84" ph="1"/>
      <c r="YC512" s="84" ph="1"/>
      <c r="YD512" s="84" ph="1"/>
      <c r="YE512" s="84" ph="1"/>
      <c r="YF512" s="84" ph="1"/>
      <c r="YG512" s="84" ph="1"/>
      <c r="YH512" s="84" ph="1"/>
      <c r="YI512" s="84" ph="1"/>
      <c r="YJ512" s="84" ph="1"/>
      <c r="YK512" s="84" ph="1"/>
      <c r="YL512" s="84" ph="1"/>
      <c r="YM512" s="84" ph="1"/>
      <c r="YN512" s="84" ph="1"/>
      <c r="YO512" s="84" ph="1"/>
      <c r="YP512" s="84" ph="1"/>
      <c r="YQ512" s="84" ph="1"/>
      <c r="YR512" s="84" ph="1"/>
      <c r="YS512" s="84" ph="1"/>
      <c r="YT512" s="84" ph="1"/>
      <c r="YU512" s="84" ph="1"/>
      <c r="YV512" s="84" ph="1"/>
      <c r="YW512" s="84" ph="1"/>
      <c r="YX512" s="84" ph="1"/>
      <c r="YY512" s="84" ph="1"/>
      <c r="YZ512" s="84" ph="1"/>
      <c r="ZA512" s="84" ph="1"/>
      <c r="ZB512" s="84" ph="1"/>
      <c r="ZC512" s="84" ph="1"/>
      <c r="ZD512" s="84" ph="1"/>
      <c r="ZE512" s="84" ph="1"/>
      <c r="ZF512" s="84" ph="1"/>
      <c r="ZG512" s="84" ph="1"/>
      <c r="ZH512" s="84" ph="1"/>
      <c r="ZI512" s="84" ph="1"/>
      <c r="ZJ512" s="84" ph="1"/>
      <c r="ZK512" s="84" ph="1"/>
      <c r="ZL512" s="84" ph="1"/>
      <c r="ZM512" s="84" ph="1"/>
      <c r="ZN512" s="84" ph="1"/>
      <c r="ZO512" s="84" ph="1"/>
      <c r="ZP512" s="84" ph="1"/>
      <c r="ZQ512" s="84" ph="1"/>
      <c r="ZR512" s="84" ph="1"/>
      <c r="ZS512" s="84" ph="1"/>
      <c r="ZT512" s="84" ph="1"/>
      <c r="ZU512" s="84" ph="1"/>
      <c r="ZV512" s="84" ph="1"/>
      <c r="ZW512" s="84" ph="1"/>
      <c r="ZX512" s="84" ph="1"/>
      <c r="ZY512" s="84" ph="1"/>
      <c r="ZZ512" s="84" ph="1"/>
      <c r="AAA512" s="84" ph="1"/>
      <c r="AAB512" s="84" ph="1"/>
      <c r="AAC512" s="84" ph="1"/>
      <c r="AAD512" s="84" ph="1"/>
      <c r="AAE512" s="84" ph="1"/>
      <c r="AAF512" s="84" ph="1"/>
      <c r="AAG512" s="84" ph="1"/>
      <c r="AAH512" s="84" ph="1"/>
      <c r="AAI512" s="84" ph="1"/>
      <c r="AAJ512" s="84" ph="1"/>
      <c r="AAK512" s="84" ph="1"/>
      <c r="AAL512" s="84" ph="1"/>
      <c r="AAM512" s="84" ph="1"/>
      <c r="AAN512" s="84" ph="1"/>
      <c r="AAO512" s="84" ph="1"/>
      <c r="AAP512" s="84" ph="1"/>
      <c r="AAQ512" s="84" ph="1"/>
      <c r="AAR512" s="84" ph="1"/>
      <c r="AAS512" s="84" ph="1"/>
      <c r="AAT512" s="84" ph="1"/>
      <c r="AAU512" s="84" ph="1"/>
      <c r="AAV512" s="84" ph="1"/>
      <c r="AAW512" s="84" ph="1"/>
      <c r="AAX512" s="84" ph="1"/>
      <c r="AAY512" s="84" ph="1"/>
      <c r="AAZ512" s="84" ph="1"/>
      <c r="ABA512" s="84" ph="1"/>
      <c r="ABB512" s="84" ph="1"/>
      <c r="ABC512" s="84" ph="1"/>
      <c r="ABD512" s="84" ph="1"/>
      <c r="ABE512" s="84" ph="1"/>
      <c r="ABF512" s="84" ph="1"/>
      <c r="ABG512" s="84" ph="1"/>
      <c r="ABH512" s="84" ph="1"/>
      <c r="ABI512" s="84" ph="1"/>
      <c r="ABJ512" s="84" ph="1"/>
      <c r="ABK512" s="84" ph="1"/>
      <c r="ABL512" s="84" ph="1"/>
      <c r="ABM512" s="84" ph="1"/>
      <c r="ABN512" s="84" ph="1"/>
      <c r="ABO512" s="84" ph="1"/>
      <c r="ABP512" s="84" ph="1"/>
      <c r="ABQ512" s="84" ph="1"/>
      <c r="ABR512" s="84" ph="1"/>
      <c r="ABS512" s="84" ph="1"/>
      <c r="ABT512" s="84" ph="1"/>
      <c r="ABU512" s="84" ph="1"/>
      <c r="ABV512" s="84" ph="1"/>
      <c r="ABW512" s="84" ph="1"/>
      <c r="ABX512" s="84" ph="1"/>
      <c r="ABY512" s="84" ph="1"/>
      <c r="ABZ512" s="84" ph="1"/>
      <c r="ACA512" s="84" ph="1"/>
      <c r="ACB512" s="84" ph="1"/>
      <c r="ACC512" s="84" ph="1"/>
      <c r="ACD512" s="84" ph="1"/>
      <c r="ACE512" s="84" ph="1"/>
      <c r="ACF512" s="84" ph="1"/>
      <c r="ACG512" s="84" ph="1"/>
      <c r="ACH512" s="84" ph="1"/>
      <c r="ACI512" s="84" ph="1"/>
      <c r="ACJ512" s="84" ph="1"/>
      <c r="ACK512" s="84" ph="1"/>
      <c r="ACL512" s="84" ph="1"/>
      <c r="ACM512" s="84" ph="1"/>
      <c r="ACN512" s="84" ph="1"/>
      <c r="ACO512" s="84" ph="1"/>
      <c r="ACP512" s="84" ph="1"/>
      <c r="ACQ512" s="84" ph="1"/>
      <c r="ACR512" s="84" ph="1"/>
      <c r="ACS512" s="84" ph="1"/>
      <c r="ACT512" s="84" ph="1"/>
      <c r="ACU512" s="84" ph="1"/>
      <c r="ACV512" s="84" ph="1"/>
      <c r="ACW512" s="84" ph="1"/>
      <c r="ACX512" s="84" ph="1"/>
      <c r="ACY512" s="84" ph="1"/>
      <c r="ACZ512" s="84" ph="1"/>
      <c r="ADA512" s="84" ph="1"/>
      <c r="ADB512" s="84" ph="1"/>
      <c r="ADC512" s="84" ph="1"/>
      <c r="ADD512" s="84" ph="1"/>
      <c r="ADE512" s="84" ph="1"/>
      <c r="ADF512" s="84" ph="1"/>
      <c r="ADG512" s="84" ph="1"/>
      <c r="ADH512" s="84" ph="1"/>
      <c r="ADI512" s="84" ph="1"/>
      <c r="ADJ512" s="84" ph="1"/>
      <c r="ADK512" s="84" ph="1"/>
      <c r="ADL512" s="84" ph="1"/>
      <c r="ADM512" s="84" ph="1"/>
      <c r="ADN512" s="84" ph="1"/>
      <c r="ADO512" s="84" ph="1"/>
      <c r="ADP512" s="84" ph="1"/>
      <c r="ADQ512" s="84" ph="1"/>
      <c r="ADR512" s="84" ph="1"/>
      <c r="ADS512" s="84" ph="1"/>
      <c r="ADT512" s="84" ph="1"/>
      <c r="ADU512" s="84" ph="1"/>
      <c r="ADV512" s="84" ph="1"/>
      <c r="ADW512" s="84" ph="1"/>
      <c r="ADX512" s="84" ph="1"/>
      <c r="ADY512" s="84" ph="1"/>
      <c r="ADZ512" s="84" ph="1"/>
      <c r="AEA512" s="84" ph="1"/>
      <c r="AEB512" s="84" ph="1"/>
      <c r="AEC512" s="84" ph="1"/>
      <c r="AED512" s="84" ph="1"/>
      <c r="AEE512" s="84" ph="1"/>
      <c r="AEF512" s="84" ph="1"/>
      <c r="AEG512" s="84" ph="1"/>
      <c r="AEH512" s="84" ph="1"/>
      <c r="AEI512" s="84" ph="1"/>
      <c r="AEJ512" s="84" ph="1"/>
      <c r="AEK512" s="84" ph="1"/>
      <c r="AEL512" s="84" ph="1"/>
      <c r="AEM512" s="84" ph="1"/>
      <c r="AEN512" s="84" ph="1"/>
      <c r="AEO512" s="84" ph="1"/>
      <c r="AEP512" s="84" ph="1"/>
      <c r="AEQ512" s="84" ph="1"/>
      <c r="AER512" s="84" ph="1"/>
      <c r="AES512" s="84" ph="1"/>
      <c r="AET512" s="84" ph="1"/>
      <c r="AEU512" s="84" ph="1"/>
      <c r="AEV512" s="84" ph="1"/>
      <c r="AEW512" s="84" ph="1"/>
      <c r="AEX512" s="84" ph="1"/>
      <c r="AEY512" s="84" ph="1"/>
      <c r="AEZ512" s="84" ph="1"/>
      <c r="AFA512" s="84" ph="1"/>
      <c r="AFB512" s="84" ph="1"/>
      <c r="AFC512" s="84" ph="1"/>
      <c r="AFD512" s="84" ph="1"/>
      <c r="AFE512" s="84" ph="1"/>
      <c r="AFF512" s="84" ph="1"/>
      <c r="AFG512" s="84" ph="1"/>
      <c r="AFH512" s="84" ph="1"/>
      <c r="AFI512" s="84" ph="1"/>
      <c r="AFJ512" s="84" ph="1"/>
      <c r="AFK512" s="84" ph="1"/>
      <c r="AFL512" s="84" ph="1"/>
      <c r="AFM512" s="84" ph="1"/>
      <c r="AFN512" s="84" ph="1"/>
      <c r="AFO512" s="84" ph="1"/>
      <c r="AFP512" s="84" ph="1"/>
      <c r="AFQ512" s="84" ph="1"/>
      <c r="AFR512" s="84" ph="1"/>
      <c r="AFS512" s="84" ph="1"/>
      <c r="AFT512" s="84" ph="1"/>
      <c r="AFU512" s="84" ph="1"/>
      <c r="AFV512" s="84" ph="1"/>
      <c r="AFW512" s="84" ph="1"/>
      <c r="AFX512" s="84" ph="1"/>
      <c r="AFY512" s="84" ph="1"/>
      <c r="AFZ512" s="84" ph="1"/>
      <c r="AGA512" s="84" ph="1"/>
      <c r="AGB512" s="84" ph="1"/>
      <c r="AGC512" s="84" ph="1"/>
      <c r="AGD512" s="84" ph="1"/>
      <c r="AGE512" s="84" ph="1"/>
      <c r="AGF512" s="84" ph="1"/>
      <c r="AGG512" s="84" ph="1"/>
      <c r="AGH512" s="84" ph="1"/>
      <c r="AGI512" s="84" ph="1"/>
      <c r="AGJ512" s="84" ph="1"/>
      <c r="AGK512" s="84" ph="1"/>
      <c r="AGL512" s="84" ph="1"/>
      <c r="AGM512" s="84" ph="1"/>
      <c r="AGN512" s="84" ph="1"/>
      <c r="AGO512" s="84" ph="1"/>
      <c r="AGP512" s="84" ph="1"/>
      <c r="AGQ512" s="84" ph="1"/>
      <c r="AGR512" s="84" ph="1"/>
      <c r="AGS512" s="84" ph="1"/>
      <c r="AGT512" s="84" ph="1"/>
      <c r="AGU512" s="84" ph="1"/>
      <c r="AGV512" s="84" ph="1"/>
      <c r="AGW512" s="84" ph="1"/>
      <c r="AGX512" s="84" ph="1"/>
      <c r="AGY512" s="84" ph="1"/>
      <c r="AGZ512" s="84" ph="1"/>
      <c r="AHA512" s="84" ph="1"/>
      <c r="AHB512" s="84" ph="1"/>
      <c r="AHC512" s="84" ph="1"/>
      <c r="AHD512" s="84" ph="1"/>
      <c r="AHE512" s="84" ph="1"/>
      <c r="AHF512" s="84" ph="1"/>
      <c r="AHG512" s="84" ph="1"/>
      <c r="AHH512" s="84" ph="1"/>
      <c r="AHI512" s="84" ph="1"/>
      <c r="AHJ512" s="84" ph="1"/>
      <c r="AHK512" s="84" ph="1"/>
      <c r="AHL512" s="84" ph="1"/>
      <c r="AHM512" s="84" ph="1"/>
      <c r="AHN512" s="84" ph="1"/>
      <c r="AHO512" s="84" ph="1"/>
      <c r="AHP512" s="84" ph="1"/>
      <c r="AHQ512" s="84" ph="1"/>
      <c r="AHR512" s="84" ph="1"/>
      <c r="AHS512" s="84" ph="1"/>
      <c r="AHT512" s="84" ph="1"/>
      <c r="AHU512" s="84" ph="1"/>
      <c r="AHV512" s="84" ph="1"/>
      <c r="AHW512" s="84" ph="1"/>
      <c r="AHX512" s="84" ph="1"/>
      <c r="AHY512" s="84" ph="1"/>
      <c r="AHZ512" s="84" ph="1"/>
      <c r="AIA512" s="84" ph="1"/>
      <c r="AIB512" s="84" ph="1"/>
      <c r="AIC512" s="84" ph="1"/>
      <c r="AID512" s="84" ph="1"/>
      <c r="AIE512" s="84" ph="1"/>
      <c r="AIF512" s="84" ph="1"/>
      <c r="AIG512" s="84" ph="1"/>
      <c r="AIH512" s="84" ph="1"/>
      <c r="AII512" s="84" ph="1"/>
      <c r="AIJ512" s="84" ph="1"/>
      <c r="AIK512" s="84" ph="1"/>
      <c r="AIL512" s="84" ph="1"/>
      <c r="AIM512" s="84" ph="1"/>
      <c r="AIN512" s="84" ph="1"/>
      <c r="AIO512" s="84" ph="1"/>
      <c r="AIP512" s="84" ph="1"/>
      <c r="AIQ512" s="84" ph="1"/>
      <c r="AIR512" s="84" ph="1"/>
      <c r="AIS512" s="84" ph="1"/>
      <c r="AIT512" s="84" ph="1"/>
      <c r="AIU512" s="84" ph="1"/>
      <c r="AIV512" s="84" ph="1"/>
      <c r="AIW512" s="84" ph="1"/>
      <c r="AIX512" s="84" ph="1"/>
      <c r="AIY512" s="84" ph="1"/>
      <c r="AIZ512" s="84" ph="1"/>
      <c r="AJA512" s="84" ph="1"/>
      <c r="AJB512" s="84" ph="1"/>
      <c r="AJC512" s="84" ph="1"/>
      <c r="AJD512" s="84" ph="1"/>
      <c r="AJE512" s="84" ph="1"/>
      <c r="AJF512" s="84" ph="1"/>
      <c r="AJG512" s="84" ph="1"/>
      <c r="AJH512" s="84" ph="1"/>
      <c r="AJI512" s="84" ph="1"/>
      <c r="AJJ512" s="84" ph="1"/>
      <c r="AJK512" s="84" ph="1"/>
      <c r="AJL512" s="84" ph="1"/>
      <c r="AJM512" s="84" ph="1"/>
      <c r="AJN512" s="84" ph="1"/>
      <c r="AJO512" s="84" ph="1"/>
      <c r="AJP512" s="84" ph="1"/>
      <c r="AJQ512" s="84" ph="1"/>
      <c r="AJR512" s="84" ph="1"/>
      <c r="AJS512" s="84" ph="1"/>
      <c r="AJT512" s="84" ph="1"/>
      <c r="AJU512" s="84" ph="1"/>
      <c r="AJV512" s="84" ph="1"/>
      <c r="AJW512" s="84" ph="1"/>
      <c r="AJX512" s="84" ph="1"/>
      <c r="AJY512" s="84" ph="1"/>
      <c r="AJZ512" s="84" ph="1"/>
      <c r="AKA512" s="84" ph="1"/>
      <c r="AKB512" s="84" ph="1"/>
      <c r="AKC512" s="84" ph="1"/>
      <c r="AKD512" s="84" ph="1"/>
      <c r="AKE512" s="84" ph="1"/>
      <c r="AKF512" s="84" ph="1"/>
      <c r="AKG512" s="84" ph="1"/>
      <c r="AKH512" s="84" ph="1"/>
      <c r="AKI512" s="84" ph="1"/>
      <c r="AKJ512" s="84" ph="1"/>
      <c r="AKK512" s="84" ph="1"/>
      <c r="AKL512" s="84" ph="1"/>
      <c r="AKM512" s="84" ph="1"/>
      <c r="AKN512" s="84" ph="1"/>
      <c r="AKO512" s="84" ph="1"/>
      <c r="AKP512" s="84" ph="1"/>
      <c r="AKQ512" s="84" ph="1"/>
      <c r="AKR512" s="84" ph="1"/>
      <c r="AKS512" s="84" ph="1"/>
      <c r="AKT512" s="84" ph="1"/>
      <c r="AKU512" s="84" ph="1"/>
      <c r="AKV512" s="84" ph="1"/>
      <c r="AKW512" s="84" ph="1"/>
      <c r="AKX512" s="84" ph="1"/>
      <c r="AKY512" s="84" ph="1"/>
      <c r="AKZ512" s="84" ph="1"/>
      <c r="ALA512" s="84" ph="1"/>
      <c r="ALB512" s="84" ph="1"/>
      <c r="ALC512" s="84" ph="1"/>
      <c r="ALD512" s="84" ph="1"/>
      <c r="ALE512" s="84" ph="1"/>
      <c r="ALF512" s="84" ph="1"/>
      <c r="ALG512" s="84" ph="1"/>
      <c r="ALH512" s="84" ph="1"/>
      <c r="ALI512" s="84" ph="1"/>
      <c r="ALJ512" s="84" ph="1"/>
      <c r="ALK512" s="84" ph="1"/>
      <c r="ALL512" s="84" ph="1"/>
      <c r="ALM512" s="84" ph="1"/>
      <c r="ALN512" s="84" ph="1"/>
      <c r="ALO512" s="84" ph="1"/>
      <c r="ALP512" s="84" ph="1"/>
      <c r="ALQ512" s="84" ph="1"/>
      <c r="ALR512" s="84" ph="1"/>
      <c r="ALS512" s="84" ph="1"/>
      <c r="ALT512" s="84" ph="1"/>
      <c r="ALU512" s="84" ph="1"/>
      <c r="ALV512" s="84" ph="1"/>
      <c r="ALW512" s="84" ph="1"/>
      <c r="ALX512" s="84" ph="1"/>
      <c r="ALY512" s="84" ph="1"/>
      <c r="ALZ512" s="84" ph="1"/>
      <c r="AMA512" s="84" ph="1"/>
      <c r="AMB512" s="84" ph="1"/>
      <c r="AMC512" s="84" ph="1"/>
      <c r="AMD512" s="84" ph="1"/>
      <c r="AME512" s="84" ph="1"/>
      <c r="AMF512" s="84" ph="1"/>
      <c r="AMG512" s="84" ph="1"/>
      <c r="AMH512" s="84" ph="1"/>
      <c r="AMI512" s="84" ph="1"/>
      <c r="AMJ512" s="84" ph="1"/>
      <c r="AMK512" s="84" ph="1"/>
      <c r="AML512" s="84" ph="1"/>
      <c r="AMM512" s="84" ph="1"/>
      <c r="AMN512" s="84" ph="1"/>
      <c r="AMO512" s="84" ph="1"/>
      <c r="AMP512" s="84" ph="1"/>
      <c r="AMQ512" s="84" ph="1"/>
      <c r="AMR512" s="84" ph="1"/>
      <c r="AMS512" s="84" ph="1"/>
      <c r="AMT512" s="84" ph="1"/>
      <c r="AMU512" s="84" ph="1"/>
      <c r="AMV512" s="84" ph="1"/>
      <c r="AMW512" s="84" ph="1"/>
      <c r="AMX512" s="84" ph="1"/>
      <c r="AMY512" s="84" ph="1"/>
      <c r="AMZ512" s="84" ph="1"/>
      <c r="ANA512" s="84" ph="1"/>
      <c r="ANB512" s="84" ph="1"/>
      <c r="ANC512" s="84" ph="1"/>
      <c r="AND512" s="84" ph="1"/>
      <c r="ANE512" s="84" ph="1"/>
      <c r="ANF512" s="84" ph="1"/>
      <c r="ANG512" s="84" ph="1"/>
      <c r="ANH512" s="84" ph="1"/>
      <c r="ANI512" s="84" ph="1"/>
      <c r="ANJ512" s="84" ph="1"/>
      <c r="ANK512" s="84" ph="1"/>
      <c r="ANL512" s="84" ph="1"/>
      <c r="ANM512" s="84" ph="1"/>
      <c r="ANN512" s="84" ph="1"/>
      <c r="ANO512" s="84" ph="1"/>
      <c r="ANP512" s="84" ph="1"/>
      <c r="ANQ512" s="84" ph="1"/>
      <c r="ANR512" s="84" ph="1"/>
      <c r="ANS512" s="84" ph="1"/>
      <c r="ANT512" s="84" ph="1"/>
      <c r="ANU512" s="84" ph="1"/>
      <c r="ANV512" s="84" ph="1"/>
      <c r="ANW512" s="84" ph="1"/>
      <c r="ANX512" s="84" ph="1"/>
      <c r="ANY512" s="84" ph="1"/>
      <c r="ANZ512" s="84" ph="1"/>
      <c r="AOA512" s="84" ph="1"/>
      <c r="AOB512" s="84" ph="1"/>
      <c r="AOC512" s="84" ph="1"/>
      <c r="AOD512" s="84" ph="1"/>
      <c r="AOE512" s="84" ph="1"/>
      <c r="AOF512" s="84" ph="1"/>
      <c r="AOG512" s="84" ph="1"/>
      <c r="AOH512" s="84" ph="1"/>
      <c r="AOI512" s="84" ph="1"/>
      <c r="AOJ512" s="84" ph="1"/>
      <c r="AOK512" s="84" ph="1"/>
      <c r="AOL512" s="84" ph="1"/>
      <c r="AOM512" s="84" ph="1"/>
      <c r="AON512" s="84" ph="1"/>
      <c r="AOO512" s="84" ph="1"/>
      <c r="AOP512" s="84" ph="1"/>
      <c r="AOQ512" s="84" ph="1"/>
      <c r="AOR512" s="84" ph="1"/>
      <c r="AOS512" s="84" ph="1"/>
      <c r="AOT512" s="84" ph="1"/>
      <c r="AOU512" s="84" ph="1"/>
      <c r="AOV512" s="84" ph="1"/>
      <c r="AOW512" s="84" ph="1"/>
      <c r="AOX512" s="84" ph="1"/>
      <c r="AOY512" s="84" ph="1"/>
      <c r="AOZ512" s="84" ph="1"/>
      <c r="APA512" s="84" ph="1"/>
      <c r="APB512" s="84" ph="1"/>
      <c r="APC512" s="84" ph="1"/>
      <c r="APD512" s="84" ph="1"/>
      <c r="APE512" s="84" ph="1"/>
      <c r="APF512" s="84" ph="1"/>
      <c r="APG512" s="84" ph="1"/>
      <c r="APH512" s="84" ph="1"/>
      <c r="API512" s="84" ph="1"/>
      <c r="APJ512" s="84" ph="1"/>
      <c r="APK512" s="84" ph="1"/>
      <c r="APL512" s="84" ph="1"/>
      <c r="APM512" s="84" ph="1"/>
      <c r="APN512" s="84" ph="1"/>
      <c r="APO512" s="84" ph="1"/>
      <c r="APP512" s="84" ph="1"/>
      <c r="APQ512" s="84" ph="1"/>
      <c r="APR512" s="84" ph="1"/>
      <c r="APS512" s="84" ph="1"/>
      <c r="APT512" s="84" ph="1"/>
      <c r="APU512" s="84" ph="1"/>
      <c r="APV512" s="84" ph="1"/>
      <c r="APW512" s="84" ph="1"/>
      <c r="APX512" s="84" ph="1"/>
      <c r="APY512" s="84" ph="1"/>
      <c r="APZ512" s="84" ph="1"/>
      <c r="AQA512" s="84" ph="1"/>
      <c r="AQB512" s="84" ph="1"/>
      <c r="AQC512" s="84" ph="1"/>
      <c r="AQD512" s="84" ph="1"/>
      <c r="AQE512" s="84" ph="1"/>
      <c r="AQF512" s="84" ph="1"/>
      <c r="AQG512" s="84" ph="1"/>
      <c r="AQH512" s="84" ph="1"/>
      <c r="AQI512" s="84" ph="1"/>
      <c r="AQJ512" s="84" ph="1"/>
      <c r="AQK512" s="84" ph="1"/>
      <c r="AQL512" s="84" ph="1"/>
      <c r="AQM512" s="84" ph="1"/>
      <c r="AQN512" s="84" ph="1"/>
      <c r="AQO512" s="84" ph="1"/>
      <c r="AQP512" s="84" ph="1"/>
      <c r="AQQ512" s="84" ph="1"/>
      <c r="AQR512" s="84" ph="1"/>
      <c r="AQS512" s="84" ph="1"/>
      <c r="AQT512" s="84" ph="1"/>
      <c r="AQU512" s="84" ph="1"/>
      <c r="AQV512" s="84" ph="1"/>
      <c r="AQW512" s="84" ph="1"/>
      <c r="AQX512" s="84" ph="1"/>
      <c r="AQY512" s="84" ph="1"/>
      <c r="AQZ512" s="84" ph="1"/>
      <c r="ARA512" s="84" ph="1"/>
      <c r="ARB512" s="84" ph="1"/>
      <c r="ARC512" s="84" ph="1"/>
      <c r="ARD512" s="84" ph="1"/>
      <c r="ARE512" s="84" ph="1"/>
      <c r="ARF512" s="84" ph="1"/>
      <c r="ARG512" s="84" ph="1"/>
      <c r="ARH512" s="84" ph="1"/>
      <c r="ARI512" s="84" ph="1"/>
      <c r="ARJ512" s="84" ph="1"/>
      <c r="ARK512" s="84" ph="1"/>
      <c r="ARL512" s="84" ph="1"/>
      <c r="ARM512" s="84" ph="1"/>
      <c r="ARN512" s="84" ph="1"/>
      <c r="ARO512" s="84" ph="1"/>
      <c r="ARP512" s="84" ph="1"/>
      <c r="ARQ512" s="84" ph="1"/>
      <c r="ARR512" s="84" ph="1"/>
      <c r="ARS512" s="84" ph="1"/>
      <c r="ART512" s="84" ph="1"/>
      <c r="ARU512" s="84" ph="1"/>
      <c r="ARV512" s="84" ph="1"/>
      <c r="ARW512" s="84" ph="1"/>
      <c r="ARX512" s="84" ph="1"/>
      <c r="ARY512" s="84" ph="1"/>
      <c r="ARZ512" s="84" ph="1"/>
      <c r="ASA512" s="84" ph="1"/>
      <c r="ASB512" s="84" ph="1"/>
      <c r="ASC512" s="84" ph="1"/>
      <c r="ASD512" s="84" ph="1"/>
      <c r="ASE512" s="84" ph="1"/>
      <c r="ASF512" s="84" ph="1"/>
      <c r="ASG512" s="84" ph="1"/>
      <c r="ASH512" s="84" ph="1"/>
      <c r="ASI512" s="84" ph="1"/>
      <c r="ASJ512" s="84" ph="1"/>
      <c r="ASK512" s="84" ph="1"/>
      <c r="ASL512" s="84" ph="1"/>
      <c r="ASM512" s="84" ph="1"/>
      <c r="ASN512" s="84" ph="1"/>
      <c r="ASO512" s="84" ph="1"/>
      <c r="ASP512" s="84" ph="1"/>
      <c r="ASQ512" s="84" ph="1"/>
      <c r="ASR512" s="84" ph="1"/>
      <c r="ASS512" s="84" ph="1"/>
      <c r="AST512" s="84" ph="1"/>
      <c r="ASU512" s="84" ph="1"/>
      <c r="ASV512" s="84" ph="1"/>
      <c r="ASW512" s="84" ph="1"/>
      <c r="ASX512" s="84" ph="1"/>
      <c r="ASY512" s="84" ph="1"/>
      <c r="ASZ512" s="84" ph="1"/>
      <c r="ATA512" s="84" ph="1"/>
      <c r="ATB512" s="84" ph="1"/>
      <c r="ATC512" s="84" ph="1"/>
      <c r="ATD512" s="84" ph="1"/>
      <c r="ATE512" s="84" ph="1"/>
      <c r="ATF512" s="84" ph="1"/>
      <c r="ATG512" s="84" ph="1"/>
      <c r="ATH512" s="84" ph="1"/>
      <c r="ATI512" s="84" ph="1"/>
      <c r="ATJ512" s="84" ph="1"/>
      <c r="ATK512" s="84" ph="1"/>
      <c r="ATL512" s="84" ph="1"/>
      <c r="ATM512" s="84" ph="1"/>
      <c r="ATN512" s="84" ph="1"/>
      <c r="ATO512" s="84" ph="1"/>
      <c r="ATP512" s="84" ph="1"/>
      <c r="ATQ512" s="84" ph="1"/>
      <c r="ATR512" s="84" ph="1"/>
      <c r="ATS512" s="84" ph="1"/>
      <c r="ATT512" s="84" ph="1"/>
      <c r="ATU512" s="84" ph="1"/>
      <c r="ATV512" s="84" ph="1"/>
      <c r="ATW512" s="84" ph="1"/>
      <c r="ATX512" s="84" ph="1"/>
      <c r="ATY512" s="84" ph="1"/>
      <c r="ATZ512" s="84" ph="1"/>
      <c r="AUA512" s="84" ph="1"/>
      <c r="AUB512" s="84" ph="1"/>
      <c r="AUC512" s="84" ph="1"/>
      <c r="AUD512" s="84" ph="1"/>
      <c r="AUE512" s="84" ph="1"/>
      <c r="AUF512" s="84" ph="1"/>
      <c r="AUG512" s="84" ph="1"/>
      <c r="AUH512" s="84" ph="1"/>
      <c r="AUI512" s="84" ph="1"/>
      <c r="AUJ512" s="84" ph="1"/>
      <c r="AUK512" s="84" ph="1"/>
      <c r="AUL512" s="84" ph="1"/>
      <c r="AUM512" s="84" ph="1"/>
      <c r="AUN512" s="84" ph="1"/>
      <c r="AUO512" s="84" ph="1"/>
      <c r="AUP512" s="84" ph="1"/>
      <c r="AUQ512" s="84" ph="1"/>
      <c r="AUR512" s="84" ph="1"/>
      <c r="AUS512" s="84" ph="1"/>
      <c r="AUT512" s="84" ph="1"/>
      <c r="AUU512" s="84" ph="1"/>
      <c r="AUV512" s="84" ph="1"/>
      <c r="AUW512" s="84" ph="1"/>
      <c r="AUX512" s="84" ph="1"/>
      <c r="AUY512" s="84" ph="1"/>
      <c r="AUZ512" s="84" ph="1"/>
      <c r="AVA512" s="84" ph="1"/>
      <c r="AVB512" s="84" ph="1"/>
      <c r="AVC512" s="84" ph="1"/>
      <c r="AVD512" s="84" ph="1"/>
      <c r="AVE512" s="84" ph="1"/>
      <c r="AVF512" s="84" ph="1"/>
      <c r="AVG512" s="84" ph="1"/>
      <c r="AVH512" s="84" ph="1"/>
      <c r="AVI512" s="84" ph="1"/>
      <c r="AVJ512" s="84" ph="1"/>
      <c r="AVK512" s="84" ph="1"/>
      <c r="AVL512" s="84" ph="1"/>
      <c r="AVM512" s="84" ph="1"/>
      <c r="AVN512" s="84" ph="1"/>
      <c r="AVO512" s="84" ph="1"/>
      <c r="AVP512" s="84" ph="1"/>
      <c r="AVQ512" s="84" ph="1"/>
      <c r="AVR512" s="84" ph="1"/>
      <c r="AVS512" s="84" ph="1"/>
      <c r="AVT512" s="84" ph="1"/>
      <c r="AVU512" s="84" ph="1"/>
      <c r="AVV512" s="84" ph="1"/>
      <c r="AVW512" s="84" ph="1"/>
      <c r="AVX512" s="84" ph="1"/>
      <c r="AVY512" s="84" ph="1"/>
      <c r="AVZ512" s="84" ph="1"/>
      <c r="AWA512" s="84" ph="1"/>
      <c r="AWB512" s="84" ph="1"/>
      <c r="AWC512" s="84" ph="1"/>
      <c r="AWD512" s="84" ph="1"/>
      <c r="AWE512" s="84" ph="1"/>
      <c r="AWF512" s="84" ph="1"/>
      <c r="AWG512" s="84" ph="1"/>
      <c r="AWH512" s="84" ph="1"/>
      <c r="AWI512" s="84" ph="1"/>
      <c r="AWJ512" s="84" ph="1"/>
      <c r="AWK512" s="84" ph="1"/>
      <c r="AWL512" s="84" ph="1"/>
      <c r="AWM512" s="84" ph="1"/>
      <c r="AWN512" s="84" ph="1"/>
      <c r="AWO512" s="84" ph="1"/>
      <c r="AWP512" s="84" ph="1"/>
      <c r="AWQ512" s="84" ph="1"/>
      <c r="AWR512" s="84" ph="1"/>
      <c r="AWS512" s="84" ph="1"/>
      <c r="AWT512" s="84" ph="1"/>
      <c r="AWU512" s="84" ph="1"/>
      <c r="AWV512" s="84" ph="1"/>
      <c r="AWW512" s="84" ph="1"/>
      <c r="AWX512" s="84" ph="1"/>
      <c r="AWY512" s="84" ph="1"/>
      <c r="AWZ512" s="84" ph="1"/>
      <c r="AXA512" s="84" ph="1"/>
      <c r="AXB512" s="84" ph="1"/>
      <c r="AXC512" s="84" ph="1"/>
      <c r="AXD512" s="84" ph="1"/>
      <c r="AXE512" s="84" ph="1"/>
      <c r="AXF512" s="84" ph="1"/>
      <c r="AXG512" s="84" ph="1"/>
      <c r="AXH512" s="84" ph="1"/>
      <c r="AXI512" s="84" ph="1"/>
      <c r="AXJ512" s="84" ph="1"/>
      <c r="AXK512" s="84" ph="1"/>
      <c r="AXL512" s="84" ph="1"/>
      <c r="AXM512" s="84" ph="1"/>
      <c r="AXN512" s="84" ph="1"/>
      <c r="AXO512" s="84" ph="1"/>
      <c r="AXP512" s="84" ph="1"/>
      <c r="AXQ512" s="84" ph="1"/>
      <c r="AXR512" s="84" ph="1"/>
      <c r="AXS512" s="84" ph="1"/>
      <c r="AXT512" s="84" ph="1"/>
      <c r="AXU512" s="84" ph="1"/>
      <c r="AXV512" s="84" ph="1"/>
      <c r="AXW512" s="84" ph="1"/>
      <c r="AXX512" s="84" ph="1"/>
      <c r="AXY512" s="84" ph="1"/>
      <c r="AXZ512" s="84" ph="1"/>
      <c r="AYA512" s="84" ph="1"/>
      <c r="AYB512" s="84" ph="1"/>
      <c r="AYC512" s="84" ph="1"/>
      <c r="AYD512" s="84" ph="1"/>
      <c r="AYE512" s="84" ph="1"/>
      <c r="AYF512" s="84" ph="1"/>
      <c r="AYG512" s="84" ph="1"/>
      <c r="AYH512" s="84" ph="1"/>
      <c r="AYI512" s="84" ph="1"/>
      <c r="AYJ512" s="84" ph="1"/>
      <c r="AYK512" s="84" ph="1"/>
      <c r="AYL512" s="84" ph="1"/>
      <c r="AYM512" s="84" ph="1"/>
      <c r="AYN512" s="84" ph="1"/>
      <c r="AYO512" s="84" ph="1"/>
      <c r="AYP512" s="84" ph="1"/>
      <c r="AYQ512" s="84" ph="1"/>
      <c r="AYR512" s="84" ph="1"/>
      <c r="AYS512" s="84" ph="1"/>
      <c r="AYT512" s="84" ph="1"/>
      <c r="AYU512" s="84" ph="1"/>
      <c r="AYV512" s="84" ph="1"/>
      <c r="AYW512" s="84" ph="1"/>
      <c r="AYX512" s="84" ph="1"/>
      <c r="AYY512" s="84" ph="1"/>
      <c r="AYZ512" s="84" ph="1"/>
      <c r="AZA512" s="84" ph="1"/>
      <c r="AZB512" s="84" ph="1"/>
      <c r="AZC512" s="84" ph="1"/>
      <c r="AZD512" s="84" ph="1"/>
      <c r="AZE512" s="84" ph="1"/>
      <c r="AZF512" s="84" ph="1"/>
      <c r="AZG512" s="84" ph="1"/>
      <c r="AZH512" s="84" ph="1"/>
      <c r="AZI512" s="84" ph="1"/>
      <c r="AZJ512" s="84" ph="1"/>
      <c r="AZK512" s="84" ph="1"/>
      <c r="AZL512" s="84" ph="1"/>
      <c r="AZM512" s="84" ph="1"/>
      <c r="AZN512" s="84" ph="1"/>
      <c r="AZO512" s="84" ph="1"/>
      <c r="AZP512" s="84" ph="1"/>
      <c r="AZQ512" s="84" ph="1"/>
      <c r="AZR512" s="84" ph="1"/>
      <c r="AZS512" s="84" ph="1"/>
      <c r="AZT512" s="84" ph="1"/>
      <c r="AZU512" s="84" ph="1"/>
      <c r="AZV512" s="84" ph="1"/>
      <c r="AZW512" s="84" ph="1"/>
      <c r="AZX512" s="84" ph="1"/>
      <c r="AZY512" s="84" ph="1"/>
      <c r="AZZ512" s="84" ph="1"/>
      <c r="BAA512" s="84" ph="1"/>
      <c r="BAB512" s="84" ph="1"/>
      <c r="BAC512" s="84" ph="1"/>
      <c r="BAD512" s="84" ph="1"/>
      <c r="BAE512" s="84" ph="1"/>
      <c r="BAF512" s="84" ph="1"/>
      <c r="BAG512" s="84" ph="1"/>
      <c r="BAH512" s="84" ph="1"/>
      <c r="BAI512" s="84" ph="1"/>
      <c r="BAJ512" s="84" ph="1"/>
      <c r="BAK512" s="84" ph="1"/>
      <c r="BAL512" s="84" ph="1"/>
      <c r="BAM512" s="84" ph="1"/>
      <c r="BAN512" s="84" ph="1"/>
      <c r="BAO512" s="84" ph="1"/>
      <c r="BAP512" s="84" ph="1"/>
      <c r="BAQ512" s="84" ph="1"/>
      <c r="BAR512" s="84" ph="1"/>
      <c r="BAS512" s="84" ph="1"/>
      <c r="BAT512" s="84" ph="1"/>
      <c r="BAU512" s="84" ph="1"/>
      <c r="BAV512" s="84" ph="1"/>
      <c r="BAW512" s="84" ph="1"/>
      <c r="BAX512" s="84" ph="1"/>
      <c r="BAY512" s="84" ph="1"/>
      <c r="BAZ512" s="84" ph="1"/>
      <c r="BBA512" s="84" ph="1"/>
      <c r="BBB512" s="84" ph="1"/>
      <c r="BBC512" s="84" ph="1"/>
      <c r="BBD512" s="84" ph="1"/>
      <c r="BBE512" s="84" ph="1"/>
      <c r="BBF512" s="84" ph="1"/>
      <c r="BBG512" s="84" ph="1"/>
      <c r="BBH512" s="84" ph="1"/>
      <c r="BBI512" s="84" ph="1"/>
      <c r="BBJ512" s="84" ph="1"/>
      <c r="BBK512" s="84" ph="1"/>
      <c r="BBL512" s="84" ph="1"/>
      <c r="BBM512" s="84" ph="1"/>
      <c r="BBN512" s="84" ph="1"/>
      <c r="BBO512" s="84" ph="1"/>
      <c r="BBP512" s="84" ph="1"/>
      <c r="BBQ512" s="84" ph="1"/>
      <c r="BBR512" s="84" ph="1"/>
      <c r="BBS512" s="84" ph="1"/>
      <c r="BBT512" s="84" ph="1"/>
      <c r="BBU512" s="84" ph="1"/>
      <c r="BBV512" s="84" ph="1"/>
      <c r="BBW512" s="84" ph="1"/>
      <c r="BBX512" s="84" ph="1"/>
      <c r="BBY512" s="84" ph="1"/>
      <c r="BBZ512" s="84" ph="1"/>
      <c r="BCA512" s="84" ph="1"/>
      <c r="BCB512" s="84" ph="1"/>
      <c r="BCC512" s="84" ph="1"/>
      <c r="BCD512" s="84" ph="1"/>
      <c r="BCE512" s="84" ph="1"/>
      <c r="BCF512" s="84" ph="1"/>
      <c r="BCG512" s="84" ph="1"/>
      <c r="BCH512" s="84" ph="1"/>
      <c r="BCI512" s="84" ph="1"/>
      <c r="BCJ512" s="84" ph="1"/>
      <c r="BCK512" s="84" ph="1"/>
      <c r="BCL512" s="84" ph="1"/>
      <c r="BCM512" s="84" ph="1"/>
      <c r="BCN512" s="84" ph="1"/>
      <c r="BCO512" s="84" ph="1"/>
      <c r="BCP512" s="84" ph="1"/>
      <c r="BCQ512" s="84" ph="1"/>
      <c r="BCR512" s="84" ph="1"/>
      <c r="BCS512" s="84" ph="1"/>
      <c r="BCT512" s="84" ph="1"/>
      <c r="BCU512" s="84" ph="1"/>
      <c r="BCV512" s="84" ph="1"/>
      <c r="BCW512" s="84" ph="1"/>
      <c r="BCX512" s="84" ph="1"/>
      <c r="BCY512" s="84" ph="1"/>
      <c r="BCZ512" s="84" ph="1"/>
      <c r="BDA512" s="84" ph="1"/>
      <c r="BDB512" s="84" ph="1"/>
      <c r="BDC512" s="84" ph="1"/>
      <c r="BDD512" s="84" ph="1"/>
      <c r="BDE512" s="84" ph="1"/>
      <c r="BDF512" s="84" ph="1"/>
      <c r="BDG512" s="84" ph="1"/>
      <c r="BDH512" s="84" ph="1"/>
      <c r="BDI512" s="84" ph="1"/>
      <c r="BDJ512" s="84" ph="1"/>
      <c r="BDK512" s="84" ph="1"/>
      <c r="BDL512" s="84" ph="1"/>
      <c r="BDM512" s="84" ph="1"/>
      <c r="BDN512" s="84" ph="1"/>
      <c r="BDO512" s="84" ph="1"/>
      <c r="BDP512" s="84" ph="1"/>
      <c r="BDQ512" s="84" ph="1"/>
      <c r="BDR512" s="84" ph="1"/>
      <c r="BDS512" s="84" ph="1"/>
      <c r="BDT512" s="84" ph="1"/>
      <c r="BDU512" s="84" ph="1"/>
      <c r="BDV512" s="84" ph="1"/>
      <c r="BDW512" s="84" ph="1"/>
      <c r="BDX512" s="84" ph="1"/>
      <c r="BDY512" s="84" ph="1"/>
      <c r="BDZ512" s="84" ph="1"/>
      <c r="BEA512" s="84" ph="1"/>
      <c r="BEB512" s="84" ph="1"/>
      <c r="BEC512" s="84" ph="1"/>
      <c r="BED512" s="84" ph="1"/>
      <c r="BEE512" s="84" ph="1"/>
      <c r="BEF512" s="84" ph="1"/>
      <c r="BEG512" s="84" ph="1"/>
      <c r="BEH512" s="84" ph="1"/>
      <c r="BEI512" s="84" ph="1"/>
      <c r="BEJ512" s="84" ph="1"/>
      <c r="BEK512" s="84" ph="1"/>
      <c r="BEL512" s="84" ph="1"/>
      <c r="BEM512" s="84" ph="1"/>
      <c r="BEN512" s="84" ph="1"/>
      <c r="BEO512" s="84" ph="1"/>
      <c r="BEP512" s="84" ph="1"/>
      <c r="BEQ512" s="84" ph="1"/>
      <c r="BER512" s="84" ph="1"/>
      <c r="BES512" s="84" ph="1"/>
      <c r="BET512" s="84" ph="1"/>
      <c r="BEU512" s="84" ph="1"/>
      <c r="BEV512" s="84" ph="1"/>
      <c r="BEW512" s="84" ph="1"/>
      <c r="BEX512" s="84" ph="1"/>
      <c r="BEY512" s="84" ph="1"/>
      <c r="BEZ512" s="84" ph="1"/>
      <c r="BFA512" s="84" ph="1"/>
      <c r="BFB512" s="84" ph="1"/>
      <c r="BFC512" s="84" ph="1"/>
      <c r="BFD512" s="84" ph="1"/>
      <c r="BFE512" s="84" ph="1"/>
      <c r="BFF512" s="84" ph="1"/>
      <c r="BFG512" s="84" ph="1"/>
      <c r="BFH512" s="84" ph="1"/>
      <c r="BFI512" s="84" ph="1"/>
      <c r="BFJ512" s="84" ph="1"/>
      <c r="BFK512" s="84" ph="1"/>
      <c r="BFL512" s="84" ph="1"/>
      <c r="BFM512" s="84" ph="1"/>
      <c r="BFN512" s="84" ph="1"/>
      <c r="BFO512" s="84" ph="1"/>
      <c r="BFP512" s="84" ph="1"/>
      <c r="BFQ512" s="84" ph="1"/>
      <c r="BFR512" s="84" ph="1"/>
      <c r="BFS512" s="84" ph="1"/>
      <c r="BFT512" s="84" ph="1"/>
      <c r="BFU512" s="84" ph="1"/>
      <c r="BFV512" s="84" ph="1"/>
      <c r="BFW512" s="84" ph="1"/>
      <c r="BFX512" s="84" ph="1"/>
      <c r="BFY512" s="84" ph="1"/>
      <c r="BFZ512" s="84" ph="1"/>
      <c r="BGA512" s="84" ph="1"/>
      <c r="BGB512" s="84" ph="1"/>
      <c r="BGC512" s="84" ph="1"/>
      <c r="BGD512" s="84" ph="1"/>
      <c r="BGE512" s="84" ph="1"/>
      <c r="BGF512" s="84" ph="1"/>
      <c r="BGG512" s="84" ph="1"/>
      <c r="BGH512" s="84" ph="1"/>
      <c r="BGI512" s="84" ph="1"/>
      <c r="BGJ512" s="84" ph="1"/>
      <c r="BGK512" s="84" ph="1"/>
      <c r="BGL512" s="84" ph="1"/>
      <c r="BGM512" s="84" ph="1"/>
      <c r="BGN512" s="84" ph="1"/>
      <c r="BGO512" s="84" ph="1"/>
      <c r="BGP512" s="84" ph="1"/>
      <c r="BGQ512" s="84" ph="1"/>
      <c r="BGR512" s="84" ph="1"/>
      <c r="BGS512" s="84" ph="1"/>
      <c r="BGT512" s="84" ph="1"/>
      <c r="BGU512" s="84" ph="1"/>
      <c r="BGV512" s="84" ph="1"/>
      <c r="BGW512" s="84" ph="1"/>
      <c r="BGX512" s="84" ph="1"/>
      <c r="BGY512" s="84" ph="1"/>
      <c r="BGZ512" s="84" ph="1"/>
      <c r="BHA512" s="84" ph="1"/>
      <c r="BHB512" s="84" ph="1"/>
      <c r="BHC512" s="84" ph="1"/>
      <c r="BHD512" s="84" ph="1"/>
      <c r="BHE512" s="84" ph="1"/>
      <c r="BHF512" s="84" ph="1"/>
      <c r="BHG512" s="84" ph="1"/>
      <c r="BHH512" s="84" ph="1"/>
      <c r="BHI512" s="84" ph="1"/>
      <c r="BHJ512" s="84" ph="1"/>
      <c r="BHK512" s="84" ph="1"/>
      <c r="BHL512" s="84" ph="1"/>
      <c r="BHM512" s="84" ph="1"/>
      <c r="BHN512" s="84" ph="1"/>
      <c r="BHO512" s="84" ph="1"/>
      <c r="BHP512" s="84" ph="1"/>
      <c r="BHQ512" s="84" ph="1"/>
      <c r="BHR512" s="84" ph="1"/>
      <c r="BHS512" s="84" ph="1"/>
      <c r="BHT512" s="84" ph="1"/>
      <c r="BHU512" s="84" ph="1"/>
      <c r="BHV512" s="84" ph="1"/>
      <c r="BHW512" s="84" ph="1"/>
      <c r="BHX512" s="84" ph="1"/>
      <c r="BHY512" s="84" ph="1"/>
      <c r="BHZ512" s="84" ph="1"/>
      <c r="BIA512" s="84" ph="1"/>
      <c r="BIB512" s="84" ph="1"/>
      <c r="BIC512" s="84" ph="1"/>
      <c r="BID512" s="84" ph="1"/>
      <c r="BIE512" s="84" ph="1"/>
      <c r="BIF512" s="84" ph="1"/>
      <c r="BIG512" s="84" ph="1"/>
      <c r="BIH512" s="84" ph="1"/>
      <c r="BII512" s="84" ph="1"/>
      <c r="BIJ512" s="84" ph="1"/>
      <c r="BIK512" s="84" ph="1"/>
      <c r="BIL512" s="84" ph="1"/>
      <c r="BIM512" s="84" ph="1"/>
      <c r="BIN512" s="84" ph="1"/>
      <c r="BIO512" s="84" ph="1"/>
      <c r="BIP512" s="84" ph="1"/>
      <c r="BIQ512" s="84" ph="1"/>
      <c r="BIR512" s="84" ph="1"/>
      <c r="BIS512" s="84" ph="1"/>
      <c r="BIT512" s="84" ph="1"/>
      <c r="BIU512" s="84" ph="1"/>
      <c r="BIV512" s="84" ph="1"/>
      <c r="BIW512" s="84" ph="1"/>
      <c r="BIX512" s="84" ph="1"/>
      <c r="BIY512" s="84" ph="1"/>
      <c r="BIZ512" s="84" ph="1"/>
      <c r="BJA512" s="84" ph="1"/>
      <c r="BJB512" s="84" ph="1"/>
      <c r="BJC512" s="84" ph="1"/>
      <c r="BJD512" s="84" ph="1"/>
      <c r="BJE512" s="84" ph="1"/>
      <c r="BJF512" s="84" ph="1"/>
      <c r="BJG512" s="84" ph="1"/>
      <c r="BJH512" s="84" ph="1"/>
      <c r="BJI512" s="84" ph="1"/>
      <c r="BJJ512" s="84" ph="1"/>
      <c r="BJK512" s="84" ph="1"/>
      <c r="BJL512" s="84" ph="1"/>
      <c r="BJM512" s="84" ph="1"/>
      <c r="BJN512" s="84" ph="1"/>
      <c r="BJO512" s="84" ph="1"/>
      <c r="BJP512" s="84" ph="1"/>
      <c r="BJQ512" s="84" ph="1"/>
      <c r="BJR512" s="84" ph="1"/>
      <c r="BJS512" s="84" ph="1"/>
      <c r="BJT512" s="84" ph="1"/>
      <c r="BJU512" s="84" ph="1"/>
      <c r="BJV512" s="84" ph="1"/>
      <c r="BJW512" s="84" ph="1"/>
      <c r="BJX512" s="84" ph="1"/>
      <c r="BJY512" s="84" ph="1"/>
      <c r="BJZ512" s="84" ph="1"/>
      <c r="BKA512" s="84" ph="1"/>
      <c r="BKB512" s="84" ph="1"/>
      <c r="BKC512" s="84" ph="1"/>
      <c r="BKD512" s="84" ph="1"/>
      <c r="BKE512" s="84" ph="1"/>
      <c r="BKF512" s="84" ph="1"/>
      <c r="BKG512" s="84" ph="1"/>
      <c r="BKH512" s="84" ph="1"/>
      <c r="BKI512" s="84" ph="1"/>
      <c r="BKJ512" s="84" ph="1"/>
      <c r="BKK512" s="84" ph="1"/>
      <c r="BKL512" s="84" ph="1"/>
      <c r="BKM512" s="84" ph="1"/>
      <c r="BKN512" s="84" ph="1"/>
      <c r="BKO512" s="84" ph="1"/>
      <c r="BKP512" s="84" ph="1"/>
      <c r="BKQ512" s="84" ph="1"/>
      <c r="BKR512" s="84" ph="1"/>
      <c r="BKS512" s="84" ph="1"/>
      <c r="BKT512" s="84" ph="1"/>
      <c r="BKU512" s="84" ph="1"/>
      <c r="BKV512" s="84" ph="1"/>
      <c r="BKW512" s="84" ph="1"/>
      <c r="BKX512" s="84" ph="1"/>
      <c r="BKY512" s="84" ph="1"/>
      <c r="BKZ512" s="84" ph="1"/>
      <c r="BLA512" s="84" ph="1"/>
      <c r="BLB512" s="84" ph="1"/>
      <c r="BLC512" s="84" ph="1"/>
      <c r="BLD512" s="84" ph="1"/>
      <c r="BLE512" s="84" ph="1"/>
      <c r="BLF512" s="84" ph="1"/>
      <c r="BLG512" s="84" ph="1"/>
      <c r="BLH512" s="84" ph="1"/>
      <c r="BLI512" s="84" ph="1"/>
      <c r="BLJ512" s="84" ph="1"/>
      <c r="BLK512" s="84" ph="1"/>
      <c r="BLL512" s="84" ph="1"/>
      <c r="BLM512" s="84" ph="1"/>
      <c r="BLN512" s="84" ph="1"/>
      <c r="BLO512" s="84" ph="1"/>
      <c r="BLP512" s="84" ph="1"/>
      <c r="BLQ512" s="84" ph="1"/>
      <c r="BLR512" s="84" ph="1"/>
      <c r="BLS512" s="84" ph="1"/>
      <c r="BLT512" s="84" ph="1"/>
      <c r="BLU512" s="84" ph="1"/>
      <c r="BLV512" s="84" ph="1"/>
      <c r="BLW512" s="84" ph="1"/>
      <c r="BLX512" s="84" ph="1"/>
      <c r="BLY512" s="84" ph="1"/>
      <c r="BLZ512" s="84" ph="1"/>
      <c r="BMA512" s="84" ph="1"/>
      <c r="BMB512" s="84" ph="1"/>
      <c r="BMC512" s="84" ph="1"/>
      <c r="BMD512" s="84" ph="1"/>
      <c r="BME512" s="84" ph="1"/>
      <c r="BMF512" s="84" ph="1"/>
      <c r="BMG512" s="84" ph="1"/>
      <c r="BMH512" s="84" ph="1"/>
      <c r="BMI512" s="84" ph="1"/>
      <c r="BMJ512" s="84" ph="1"/>
      <c r="BMK512" s="84" ph="1"/>
      <c r="BML512" s="84" ph="1"/>
      <c r="BMM512" s="84" ph="1"/>
      <c r="BMN512" s="84" ph="1"/>
      <c r="BMO512" s="84" ph="1"/>
      <c r="BMP512" s="84" ph="1"/>
      <c r="BMQ512" s="84" ph="1"/>
      <c r="BMR512" s="84" ph="1"/>
      <c r="BMS512" s="84" ph="1"/>
      <c r="BMT512" s="84" ph="1"/>
      <c r="BMU512" s="84" ph="1"/>
      <c r="BMV512" s="84" ph="1"/>
      <c r="BMW512" s="84" ph="1"/>
      <c r="BMX512" s="84" ph="1"/>
      <c r="BMY512" s="84" ph="1"/>
      <c r="BMZ512" s="84" ph="1"/>
      <c r="BNA512" s="84" ph="1"/>
      <c r="BNB512" s="84" ph="1"/>
      <c r="BNC512" s="84" ph="1"/>
      <c r="BND512" s="84" ph="1"/>
      <c r="BNE512" s="84" ph="1"/>
      <c r="BNF512" s="84" ph="1"/>
      <c r="BNG512" s="84" ph="1"/>
      <c r="BNH512" s="84" ph="1"/>
      <c r="BNI512" s="84" ph="1"/>
      <c r="BNJ512" s="84" ph="1"/>
      <c r="BNK512" s="84" ph="1"/>
      <c r="BNL512" s="84" ph="1"/>
      <c r="BNM512" s="84" ph="1"/>
      <c r="BNN512" s="84" ph="1"/>
      <c r="BNO512" s="84" ph="1"/>
      <c r="BNP512" s="84" ph="1"/>
      <c r="BNQ512" s="84" ph="1"/>
      <c r="BNR512" s="84" ph="1"/>
      <c r="BNS512" s="84" ph="1"/>
      <c r="BNT512" s="84" ph="1"/>
      <c r="BNU512" s="84" ph="1"/>
      <c r="BNV512" s="84" ph="1"/>
      <c r="BNW512" s="84" ph="1"/>
      <c r="BNX512" s="84" ph="1"/>
      <c r="BNY512" s="84" ph="1"/>
      <c r="BNZ512" s="84" ph="1"/>
      <c r="BOA512" s="84" ph="1"/>
      <c r="BOB512" s="84" ph="1"/>
      <c r="BOC512" s="84" ph="1"/>
      <c r="BOD512" s="84" ph="1"/>
      <c r="BOE512" s="84" ph="1"/>
      <c r="BOF512" s="84" ph="1"/>
      <c r="BOG512" s="84" ph="1"/>
      <c r="BOH512" s="84" ph="1"/>
      <c r="BOI512" s="84" ph="1"/>
      <c r="BOJ512" s="84" ph="1"/>
      <c r="BOK512" s="84" ph="1"/>
      <c r="BOL512" s="84" ph="1"/>
      <c r="BOM512" s="84" ph="1"/>
      <c r="BON512" s="84" ph="1"/>
      <c r="BOO512" s="84" ph="1"/>
      <c r="BOP512" s="84" ph="1"/>
      <c r="BOQ512" s="84" ph="1"/>
      <c r="BOR512" s="84" ph="1"/>
      <c r="BOS512" s="84" ph="1"/>
      <c r="BOT512" s="84" ph="1"/>
      <c r="BOU512" s="84" ph="1"/>
      <c r="BOV512" s="84" ph="1"/>
      <c r="BOW512" s="84" ph="1"/>
      <c r="BOX512" s="84" ph="1"/>
      <c r="BOY512" s="84" ph="1"/>
      <c r="BOZ512" s="84" ph="1"/>
      <c r="BPA512" s="84" ph="1"/>
      <c r="BPB512" s="84" ph="1"/>
      <c r="BPC512" s="84" ph="1"/>
      <c r="BPD512" s="84" ph="1"/>
      <c r="BPE512" s="84" ph="1"/>
      <c r="BPF512" s="84" ph="1"/>
      <c r="BPG512" s="84" ph="1"/>
      <c r="BPH512" s="84" ph="1"/>
      <c r="BPI512" s="84" ph="1"/>
      <c r="BPJ512" s="84" ph="1"/>
      <c r="BPK512" s="84" ph="1"/>
      <c r="BPL512" s="84" ph="1"/>
      <c r="BPM512" s="84" ph="1"/>
      <c r="BPN512" s="84" ph="1"/>
      <c r="BPO512" s="84" ph="1"/>
      <c r="BPP512" s="84" ph="1"/>
      <c r="BPQ512" s="84" ph="1"/>
      <c r="BPR512" s="84" ph="1"/>
      <c r="BPS512" s="84" ph="1"/>
      <c r="BPT512" s="84" ph="1"/>
      <c r="BPU512" s="84" ph="1"/>
      <c r="BPV512" s="84" ph="1"/>
      <c r="BPW512" s="84" ph="1"/>
    </row>
    <row r="523" spans="10:1791" ht="24.75">
      <c r="J523" s="220" ph="1"/>
      <c r="P523" s="2" ph="1"/>
      <c r="Q523" s="367" ph="1"/>
      <c r="R523" s="340" ph="1"/>
      <c r="S523" s="19" ph="1"/>
      <c r="T523" s="385" ph="1"/>
      <c r="U523" s="2" ph="1"/>
      <c r="V523" s="2" ph="1"/>
      <c r="W523" s="2" ph="1"/>
      <c r="X523" s="2" ph="1"/>
      <c r="Y523" s="2" ph="1"/>
      <c r="Z523" s="2" ph="1"/>
      <c r="AA523" s="2" ph="1"/>
      <c r="AB523" s="2" ph="1"/>
      <c r="AC523" s="2" ph="1"/>
      <c r="AD523" s="2" ph="1"/>
      <c r="AE523" s="2" ph="1"/>
      <c r="AF523" s="84" ph="1"/>
      <c r="AG523" s="84" ph="1"/>
      <c r="AH523" s="84" ph="1"/>
      <c r="AI523" s="84" ph="1"/>
      <c r="AJ523" s="84" ph="1"/>
      <c r="AK523" s="84" ph="1"/>
      <c r="AL523" s="84" ph="1"/>
      <c r="AM523" s="84" ph="1"/>
      <c r="AN523" s="84" ph="1"/>
      <c r="AO523" s="84" ph="1"/>
      <c r="AP523" s="84" ph="1"/>
      <c r="AQ523" s="84" ph="1"/>
      <c r="AR523" s="84" ph="1"/>
      <c r="AS523" s="84" ph="1"/>
      <c r="AT523" s="84" ph="1"/>
      <c r="AU523" s="84" ph="1"/>
      <c r="AV523" s="84" ph="1"/>
      <c r="AW523" s="84" ph="1"/>
      <c r="AX523" s="84" ph="1"/>
      <c r="AY523" s="84" ph="1"/>
      <c r="AZ523" s="84" ph="1"/>
      <c r="BA523" s="84" ph="1"/>
      <c r="BB523" s="84" ph="1"/>
      <c r="BC523" s="84" ph="1"/>
      <c r="BD523" s="84" ph="1"/>
      <c r="BE523" s="84" ph="1"/>
      <c r="BF523" s="84" ph="1"/>
      <c r="BG523" s="84" ph="1"/>
      <c r="BH523" s="84" ph="1"/>
      <c r="BI523" s="84" ph="1"/>
      <c r="BJ523" s="84" ph="1"/>
      <c r="BK523" s="84" ph="1"/>
      <c r="BL523" s="84" ph="1"/>
      <c r="BM523" s="84" ph="1"/>
      <c r="BN523" s="84" ph="1"/>
      <c r="BO523" s="84" ph="1"/>
      <c r="BP523" s="84" ph="1"/>
      <c r="BQ523" s="84" ph="1"/>
      <c r="BR523" s="84" ph="1"/>
      <c r="BS523" s="84" ph="1"/>
      <c r="BT523" s="84" ph="1"/>
      <c r="BU523" s="84" ph="1"/>
      <c r="BV523" s="84" ph="1"/>
      <c r="BW523" s="84" ph="1"/>
      <c r="BX523" s="84" ph="1"/>
      <c r="BY523" s="84" ph="1"/>
      <c r="BZ523" s="84" ph="1"/>
      <c r="CA523" s="84" ph="1"/>
      <c r="CB523" s="84" ph="1"/>
      <c r="CC523" s="84" ph="1"/>
      <c r="CD523" s="84" ph="1"/>
      <c r="CE523" s="84" ph="1"/>
      <c r="CF523" s="84" ph="1"/>
      <c r="CG523" s="84" ph="1"/>
      <c r="CH523" s="84" ph="1"/>
      <c r="CI523" s="84" ph="1"/>
      <c r="CJ523" s="84" ph="1"/>
      <c r="CK523" s="84" ph="1"/>
      <c r="CL523" s="84" ph="1"/>
      <c r="CM523" s="84" ph="1"/>
      <c r="CN523" s="84" ph="1"/>
      <c r="CO523" s="84" ph="1"/>
      <c r="CP523" s="84" ph="1"/>
      <c r="CQ523" s="84" ph="1"/>
      <c r="CR523" s="84" ph="1"/>
      <c r="CS523" s="84" ph="1"/>
      <c r="CT523" s="84" ph="1"/>
      <c r="CU523" s="84" ph="1"/>
      <c r="CV523" s="84" ph="1"/>
      <c r="CW523" s="84" ph="1"/>
      <c r="CX523" s="84" ph="1"/>
      <c r="CY523" s="84" ph="1"/>
      <c r="CZ523" s="84" ph="1"/>
      <c r="DA523" s="84" ph="1"/>
      <c r="DB523" s="84" ph="1"/>
      <c r="DC523" s="84" ph="1"/>
      <c r="DD523" s="84" ph="1"/>
      <c r="DE523" s="84" ph="1"/>
      <c r="DF523" s="84" ph="1"/>
      <c r="DG523" s="84" ph="1"/>
      <c r="DH523" s="84" ph="1"/>
      <c r="DI523" s="84" ph="1"/>
      <c r="DJ523" s="84" ph="1"/>
      <c r="DK523" s="84" ph="1"/>
      <c r="DL523" s="84" ph="1"/>
      <c r="DM523" s="84" ph="1"/>
      <c r="DN523" s="84" ph="1"/>
      <c r="DO523" s="84" ph="1"/>
      <c r="DP523" s="84" ph="1"/>
      <c r="DQ523" s="84" ph="1"/>
      <c r="DR523" s="84" ph="1"/>
      <c r="DS523" s="84" ph="1"/>
      <c r="DT523" s="84" ph="1"/>
      <c r="DU523" s="84" ph="1"/>
      <c r="DV523" s="84" ph="1"/>
      <c r="DW523" s="84" ph="1"/>
      <c r="DX523" s="84" ph="1"/>
      <c r="DY523" s="84" ph="1"/>
      <c r="DZ523" s="84" ph="1"/>
      <c r="EA523" s="84" ph="1"/>
      <c r="EB523" s="84" ph="1"/>
      <c r="EC523" s="84" ph="1"/>
      <c r="ED523" s="84" ph="1"/>
      <c r="EE523" s="84" ph="1"/>
      <c r="EF523" s="84" ph="1"/>
      <c r="EG523" s="84" ph="1"/>
      <c r="EH523" s="84" ph="1"/>
      <c r="EI523" s="84" ph="1"/>
      <c r="EJ523" s="84" ph="1"/>
      <c r="EK523" s="84" ph="1"/>
      <c r="EL523" s="84" ph="1"/>
      <c r="EM523" s="84" ph="1"/>
      <c r="EN523" s="84" ph="1"/>
      <c r="EO523" s="84" ph="1"/>
      <c r="EP523" s="84" ph="1"/>
      <c r="EQ523" s="84" ph="1"/>
      <c r="ER523" s="84" ph="1"/>
      <c r="ES523" s="84" ph="1"/>
      <c r="ET523" s="84" ph="1"/>
      <c r="EU523" s="84" ph="1"/>
      <c r="EV523" s="84" ph="1"/>
      <c r="EW523" s="84" ph="1"/>
      <c r="EX523" s="84" ph="1"/>
      <c r="EY523" s="84" ph="1"/>
      <c r="EZ523" s="84" ph="1"/>
      <c r="FA523" s="84" ph="1"/>
      <c r="FB523" s="84" ph="1"/>
      <c r="FC523" s="84" ph="1"/>
      <c r="FD523" s="84" ph="1"/>
      <c r="FE523" s="84" ph="1"/>
      <c r="FF523" s="84" ph="1"/>
      <c r="FG523" s="84" ph="1"/>
      <c r="FH523" s="84" ph="1"/>
      <c r="FI523" s="84" ph="1"/>
      <c r="FJ523" s="84" ph="1"/>
      <c r="FK523" s="84" ph="1"/>
      <c r="FL523" s="84" ph="1"/>
      <c r="FM523" s="84" ph="1"/>
      <c r="FN523" s="84" ph="1"/>
      <c r="FO523" s="84" ph="1"/>
      <c r="FP523" s="84" ph="1"/>
      <c r="FQ523" s="84" ph="1"/>
      <c r="FR523" s="84" ph="1"/>
      <c r="FS523" s="84" ph="1"/>
      <c r="FT523" s="84" ph="1"/>
      <c r="FU523" s="84" ph="1"/>
      <c r="FV523" s="84" ph="1"/>
      <c r="FW523" s="84" ph="1"/>
      <c r="FX523" s="84" ph="1"/>
      <c r="FY523" s="84" ph="1"/>
      <c r="FZ523" s="84" ph="1"/>
      <c r="GA523" s="84" ph="1"/>
      <c r="GB523" s="84" ph="1"/>
      <c r="GC523" s="84" ph="1"/>
      <c r="GD523" s="84" ph="1"/>
      <c r="GE523" s="84" ph="1"/>
      <c r="GF523" s="84" ph="1"/>
      <c r="GG523" s="84" ph="1"/>
      <c r="GH523" s="84" ph="1"/>
      <c r="GI523" s="84" ph="1"/>
      <c r="GJ523" s="84" ph="1"/>
      <c r="GK523" s="84" ph="1"/>
      <c r="GL523" s="84" ph="1"/>
      <c r="GM523" s="84" ph="1"/>
      <c r="GN523" s="84" ph="1"/>
      <c r="GO523" s="84" ph="1"/>
      <c r="GP523" s="84" ph="1"/>
      <c r="GQ523" s="84" ph="1"/>
      <c r="GR523" s="84" ph="1"/>
      <c r="GS523" s="84" ph="1"/>
      <c r="GT523" s="84" ph="1"/>
      <c r="GU523" s="84" ph="1"/>
      <c r="GV523" s="84" ph="1"/>
      <c r="GW523" s="84" ph="1"/>
      <c r="GX523" s="84" ph="1"/>
      <c r="GY523" s="84" ph="1"/>
      <c r="GZ523" s="84" ph="1"/>
      <c r="HA523" s="84" ph="1"/>
      <c r="HB523" s="84" ph="1"/>
      <c r="HC523" s="84" ph="1"/>
      <c r="HD523" s="84" ph="1"/>
      <c r="HE523" s="84" ph="1"/>
      <c r="HF523" s="84" ph="1"/>
      <c r="HG523" s="84" ph="1"/>
      <c r="HH523" s="84" ph="1"/>
      <c r="HI523" s="84" ph="1"/>
      <c r="HJ523" s="84" ph="1"/>
      <c r="HK523" s="84" ph="1"/>
      <c r="HL523" s="84" ph="1"/>
      <c r="HM523" s="84" ph="1"/>
      <c r="HN523" s="84" ph="1"/>
      <c r="HO523" s="84" ph="1"/>
      <c r="HP523" s="84" ph="1"/>
      <c r="HQ523" s="84" ph="1"/>
      <c r="HR523" s="84" ph="1"/>
      <c r="HS523" s="84" ph="1"/>
      <c r="HT523" s="84" ph="1"/>
      <c r="HU523" s="84" ph="1"/>
      <c r="HV523" s="84" ph="1"/>
      <c r="HW523" s="84" ph="1"/>
      <c r="HX523" s="84" ph="1"/>
      <c r="HY523" s="84" ph="1"/>
      <c r="HZ523" s="84" ph="1"/>
      <c r="IA523" s="84" ph="1"/>
      <c r="IB523" s="84" ph="1"/>
      <c r="IC523" s="84" ph="1"/>
      <c r="ID523" s="84" ph="1"/>
      <c r="IE523" s="84" ph="1"/>
      <c r="IF523" s="84" ph="1"/>
      <c r="IG523" s="84" ph="1"/>
      <c r="IH523" s="84" ph="1"/>
      <c r="II523" s="84" ph="1"/>
      <c r="IJ523" s="84" ph="1"/>
      <c r="IK523" s="84" ph="1"/>
      <c r="IL523" s="84" ph="1"/>
      <c r="IM523" s="84" ph="1"/>
      <c r="IN523" s="84" ph="1"/>
      <c r="IO523" s="84" ph="1"/>
      <c r="IP523" s="84" ph="1"/>
      <c r="IQ523" s="84" ph="1"/>
      <c r="IR523" s="84" ph="1"/>
      <c r="IS523" s="84" ph="1"/>
      <c r="IT523" s="84" ph="1"/>
      <c r="IU523" s="84" ph="1"/>
      <c r="IV523" s="84" ph="1"/>
      <c r="IW523" s="84" ph="1"/>
      <c r="IX523" s="84" ph="1"/>
      <c r="IY523" s="84" ph="1"/>
      <c r="IZ523" s="84" ph="1"/>
      <c r="JA523" s="84" ph="1"/>
      <c r="JB523" s="84" ph="1"/>
      <c r="JC523" s="84" ph="1"/>
      <c r="JD523" s="84" ph="1"/>
      <c r="JE523" s="84" ph="1"/>
      <c r="JF523" s="84" ph="1"/>
      <c r="JG523" s="84" ph="1"/>
      <c r="JH523" s="84" ph="1"/>
      <c r="JI523" s="84" ph="1"/>
      <c r="JJ523" s="84" ph="1"/>
      <c r="JK523" s="84" ph="1"/>
      <c r="JL523" s="84" ph="1"/>
      <c r="JM523" s="84" ph="1"/>
      <c r="JN523" s="84" ph="1"/>
      <c r="JO523" s="84" ph="1"/>
      <c r="JP523" s="84" ph="1"/>
      <c r="JQ523" s="84" ph="1"/>
      <c r="JR523" s="84" ph="1"/>
      <c r="JS523" s="84" ph="1"/>
      <c r="JT523" s="84" ph="1"/>
      <c r="JU523" s="84" ph="1"/>
      <c r="JV523" s="84" ph="1"/>
      <c r="JW523" s="84" ph="1"/>
      <c r="JX523" s="84" ph="1"/>
      <c r="JY523" s="84" ph="1"/>
      <c r="JZ523" s="84" ph="1"/>
      <c r="KA523" s="84" ph="1"/>
      <c r="KB523" s="84" ph="1"/>
      <c r="KC523" s="84" ph="1"/>
      <c r="KD523" s="84" ph="1"/>
      <c r="KE523" s="84" ph="1"/>
      <c r="KF523" s="84" ph="1"/>
      <c r="KG523" s="84" ph="1"/>
      <c r="KH523" s="84" ph="1"/>
      <c r="KI523" s="84" ph="1"/>
      <c r="KJ523" s="84" ph="1"/>
      <c r="KK523" s="84" ph="1"/>
      <c r="KL523" s="84" ph="1"/>
      <c r="KM523" s="84" ph="1"/>
      <c r="KN523" s="84" ph="1"/>
      <c r="KO523" s="84" ph="1"/>
      <c r="KP523" s="84" ph="1"/>
      <c r="KQ523" s="84" ph="1"/>
      <c r="KR523" s="84" ph="1"/>
      <c r="KS523" s="84" ph="1"/>
      <c r="KT523" s="84" ph="1"/>
      <c r="KU523" s="84" ph="1"/>
      <c r="KV523" s="84" ph="1"/>
      <c r="KW523" s="84" ph="1"/>
      <c r="KX523" s="84" ph="1"/>
      <c r="KY523" s="84" ph="1"/>
      <c r="KZ523" s="84" ph="1"/>
      <c r="LA523" s="84" ph="1"/>
      <c r="LB523" s="84" ph="1"/>
      <c r="LC523" s="84" ph="1"/>
      <c r="LD523" s="84" ph="1"/>
      <c r="LE523" s="84" ph="1"/>
      <c r="LF523" s="84" ph="1"/>
      <c r="LG523" s="84" ph="1"/>
      <c r="LH523" s="84" ph="1"/>
      <c r="LI523" s="84" ph="1"/>
      <c r="LJ523" s="84" ph="1"/>
      <c r="LK523" s="84" ph="1"/>
      <c r="LL523" s="84" ph="1"/>
      <c r="LM523" s="84" ph="1"/>
      <c r="LN523" s="84" ph="1"/>
      <c r="LO523" s="84" ph="1"/>
      <c r="LP523" s="84" ph="1"/>
      <c r="LQ523" s="84" ph="1"/>
      <c r="LR523" s="84" ph="1"/>
      <c r="LS523" s="84" ph="1"/>
      <c r="LT523" s="84" ph="1"/>
      <c r="LU523" s="84" ph="1"/>
      <c r="LV523" s="84" ph="1"/>
      <c r="LW523" s="84" ph="1"/>
      <c r="LX523" s="84" ph="1"/>
      <c r="LY523" s="84" ph="1"/>
      <c r="LZ523" s="84" ph="1"/>
      <c r="MA523" s="84" ph="1"/>
      <c r="MB523" s="84" ph="1"/>
      <c r="MC523" s="84" ph="1"/>
      <c r="MD523" s="84" ph="1"/>
      <c r="ME523" s="84" ph="1"/>
      <c r="MF523" s="84" ph="1"/>
      <c r="MG523" s="84" ph="1"/>
      <c r="MH523" s="84" ph="1"/>
      <c r="MI523" s="84" ph="1"/>
      <c r="MJ523" s="84" ph="1"/>
      <c r="MK523" s="84" ph="1"/>
      <c r="ML523" s="84" ph="1"/>
      <c r="MM523" s="84" ph="1"/>
      <c r="MN523" s="84" ph="1"/>
      <c r="MO523" s="84" ph="1"/>
      <c r="MP523" s="84" ph="1"/>
      <c r="MQ523" s="84" ph="1"/>
      <c r="MR523" s="84" ph="1"/>
      <c r="MS523" s="84" ph="1"/>
      <c r="MT523" s="84" ph="1"/>
      <c r="MU523" s="84" ph="1"/>
      <c r="MV523" s="84" ph="1"/>
      <c r="MW523" s="84" ph="1"/>
      <c r="MX523" s="84" ph="1"/>
      <c r="MY523" s="84" ph="1"/>
      <c r="MZ523" s="84" ph="1"/>
      <c r="NA523" s="84" ph="1"/>
      <c r="NB523" s="84" ph="1"/>
      <c r="NC523" s="84" ph="1"/>
      <c r="ND523" s="84" ph="1"/>
      <c r="NE523" s="84" ph="1"/>
      <c r="NF523" s="84" ph="1"/>
      <c r="NG523" s="84" ph="1"/>
      <c r="NH523" s="84" ph="1"/>
      <c r="NI523" s="84" ph="1"/>
      <c r="NJ523" s="84" ph="1"/>
      <c r="NK523" s="84" ph="1"/>
      <c r="NL523" s="84" ph="1"/>
      <c r="NM523" s="84" ph="1"/>
      <c r="NN523" s="84" ph="1"/>
      <c r="NO523" s="84" ph="1"/>
      <c r="NP523" s="84" ph="1"/>
      <c r="NQ523" s="84" ph="1"/>
      <c r="NR523" s="84" ph="1"/>
      <c r="NS523" s="84" ph="1"/>
      <c r="NT523" s="84" ph="1"/>
      <c r="NU523" s="84" ph="1"/>
      <c r="NV523" s="84" ph="1"/>
      <c r="NW523" s="84" ph="1"/>
      <c r="NX523" s="84" ph="1"/>
      <c r="NY523" s="84" ph="1"/>
      <c r="NZ523" s="84" ph="1"/>
      <c r="OA523" s="84" ph="1"/>
      <c r="OB523" s="84" ph="1"/>
      <c r="OC523" s="84" ph="1"/>
      <c r="OD523" s="84" ph="1"/>
      <c r="OE523" s="84" ph="1"/>
      <c r="OF523" s="84" ph="1"/>
      <c r="OG523" s="84" ph="1"/>
      <c r="OH523" s="84" ph="1"/>
      <c r="OI523" s="84" ph="1"/>
      <c r="OJ523" s="84" ph="1"/>
      <c r="OK523" s="84" ph="1"/>
      <c r="OL523" s="84" ph="1"/>
      <c r="OM523" s="84" ph="1"/>
      <c r="ON523" s="84" ph="1"/>
      <c r="OO523" s="84" ph="1"/>
      <c r="OP523" s="84" ph="1"/>
      <c r="OQ523" s="84" ph="1"/>
      <c r="OR523" s="84" ph="1"/>
      <c r="OS523" s="84" ph="1"/>
      <c r="OT523" s="84" ph="1"/>
      <c r="OU523" s="84" ph="1"/>
      <c r="OV523" s="84" ph="1"/>
      <c r="OW523" s="84" ph="1"/>
      <c r="OX523" s="84" ph="1"/>
      <c r="OY523" s="84" ph="1"/>
      <c r="OZ523" s="84" ph="1"/>
      <c r="PA523" s="84" ph="1"/>
      <c r="PB523" s="84" ph="1"/>
      <c r="PC523" s="84" ph="1"/>
      <c r="PD523" s="84" ph="1"/>
      <c r="PE523" s="84" ph="1"/>
      <c r="PF523" s="84" ph="1"/>
      <c r="PG523" s="84" ph="1"/>
      <c r="PH523" s="84" ph="1"/>
      <c r="PI523" s="84" ph="1"/>
      <c r="PJ523" s="84" ph="1"/>
      <c r="PK523" s="84" ph="1"/>
      <c r="PL523" s="84" ph="1"/>
      <c r="PM523" s="84" ph="1"/>
      <c r="PN523" s="84" ph="1"/>
      <c r="PO523" s="84" ph="1"/>
      <c r="PP523" s="84" ph="1"/>
      <c r="PQ523" s="84" ph="1"/>
      <c r="PR523" s="84" ph="1"/>
      <c r="PS523" s="84" ph="1"/>
      <c r="PT523" s="84" ph="1"/>
      <c r="PU523" s="84" ph="1"/>
      <c r="PV523" s="84" ph="1"/>
      <c r="PW523" s="84" ph="1"/>
      <c r="PX523" s="84" ph="1"/>
      <c r="PY523" s="84" ph="1"/>
      <c r="PZ523" s="84" ph="1"/>
      <c r="QA523" s="84" ph="1"/>
      <c r="QB523" s="84" ph="1"/>
      <c r="QC523" s="84" ph="1"/>
      <c r="QD523" s="84" ph="1"/>
      <c r="QE523" s="84" ph="1"/>
      <c r="QF523" s="84" ph="1"/>
      <c r="QG523" s="84" ph="1"/>
      <c r="QH523" s="84" ph="1"/>
      <c r="QI523" s="84" ph="1"/>
      <c r="QJ523" s="84" ph="1"/>
      <c r="QK523" s="84" ph="1"/>
      <c r="QL523" s="84" ph="1"/>
      <c r="QM523" s="84" ph="1"/>
      <c r="QN523" s="84" ph="1"/>
      <c r="QO523" s="84" ph="1"/>
      <c r="QP523" s="84" ph="1"/>
      <c r="QQ523" s="84" ph="1"/>
      <c r="QR523" s="84" ph="1"/>
      <c r="QS523" s="84" ph="1"/>
      <c r="QT523" s="84" ph="1"/>
      <c r="QU523" s="84" ph="1"/>
      <c r="QV523" s="84" ph="1"/>
      <c r="QW523" s="84" ph="1"/>
      <c r="QX523" s="84" ph="1"/>
      <c r="QY523" s="84" ph="1"/>
      <c r="QZ523" s="84" ph="1"/>
      <c r="RA523" s="84" ph="1"/>
      <c r="RB523" s="84" ph="1"/>
      <c r="RC523" s="84" ph="1"/>
      <c r="RD523" s="84" ph="1"/>
      <c r="RE523" s="84" ph="1"/>
      <c r="RF523" s="84" ph="1"/>
      <c r="RG523" s="84" ph="1"/>
      <c r="RH523" s="84" ph="1"/>
      <c r="RI523" s="84" ph="1"/>
      <c r="RJ523" s="84" ph="1"/>
      <c r="RK523" s="84" ph="1"/>
      <c r="RL523" s="84" ph="1"/>
      <c r="RM523" s="84" ph="1"/>
      <c r="RN523" s="84" ph="1"/>
      <c r="RO523" s="84" ph="1"/>
      <c r="RP523" s="84" ph="1"/>
      <c r="RQ523" s="84" ph="1"/>
      <c r="RR523" s="84" ph="1"/>
      <c r="RS523" s="84" ph="1"/>
      <c r="RT523" s="84" ph="1"/>
      <c r="RU523" s="84" ph="1"/>
      <c r="RV523" s="84" ph="1"/>
      <c r="RW523" s="84" ph="1"/>
      <c r="RX523" s="84" ph="1"/>
      <c r="RY523" s="84" ph="1"/>
      <c r="RZ523" s="84" ph="1"/>
      <c r="SA523" s="84" ph="1"/>
      <c r="SB523" s="84" ph="1"/>
      <c r="SC523" s="84" ph="1"/>
      <c r="SD523" s="84" ph="1"/>
      <c r="SE523" s="84" ph="1"/>
      <c r="SF523" s="84" ph="1"/>
      <c r="SG523" s="84" ph="1"/>
      <c r="SH523" s="84" ph="1"/>
      <c r="SI523" s="84" ph="1"/>
      <c r="SJ523" s="84" ph="1"/>
      <c r="SK523" s="84" ph="1"/>
      <c r="SL523" s="84" ph="1"/>
      <c r="SM523" s="84" ph="1"/>
      <c r="SN523" s="84" ph="1"/>
      <c r="SO523" s="84" ph="1"/>
      <c r="SP523" s="84" ph="1"/>
      <c r="SQ523" s="84" ph="1"/>
      <c r="SR523" s="84" ph="1"/>
      <c r="SS523" s="84" ph="1"/>
      <c r="ST523" s="84" ph="1"/>
      <c r="SU523" s="84" ph="1"/>
      <c r="SV523" s="84" ph="1"/>
      <c r="SW523" s="84" ph="1"/>
      <c r="SX523" s="84" ph="1"/>
      <c r="SY523" s="84" ph="1"/>
      <c r="SZ523" s="84" ph="1"/>
      <c r="TA523" s="84" ph="1"/>
      <c r="TB523" s="84" ph="1"/>
      <c r="TC523" s="84" ph="1"/>
      <c r="TD523" s="84" ph="1"/>
      <c r="TE523" s="84" ph="1"/>
      <c r="TF523" s="84" ph="1"/>
      <c r="TG523" s="84" ph="1"/>
      <c r="TH523" s="84" ph="1"/>
      <c r="TI523" s="84" ph="1"/>
      <c r="TJ523" s="84" ph="1"/>
      <c r="TK523" s="84" ph="1"/>
      <c r="TL523" s="84" ph="1"/>
      <c r="TM523" s="84" ph="1"/>
      <c r="TN523" s="84" ph="1"/>
      <c r="TO523" s="84" ph="1"/>
      <c r="TP523" s="84" ph="1"/>
      <c r="TQ523" s="84" ph="1"/>
      <c r="TR523" s="84" ph="1"/>
      <c r="TS523" s="84" ph="1"/>
      <c r="TT523" s="84" ph="1"/>
      <c r="TU523" s="84" ph="1"/>
      <c r="TV523" s="84" ph="1"/>
      <c r="TW523" s="84" ph="1"/>
      <c r="TX523" s="84" ph="1"/>
      <c r="TY523" s="84" ph="1"/>
      <c r="TZ523" s="84" ph="1"/>
      <c r="UA523" s="84" ph="1"/>
      <c r="UB523" s="84" ph="1"/>
      <c r="UC523" s="84" ph="1"/>
      <c r="UD523" s="84" ph="1"/>
      <c r="UE523" s="84" ph="1"/>
      <c r="UF523" s="84" ph="1"/>
      <c r="UG523" s="84" ph="1"/>
      <c r="UH523" s="84" ph="1"/>
      <c r="UI523" s="84" ph="1"/>
      <c r="UJ523" s="84" ph="1"/>
      <c r="UK523" s="84" ph="1"/>
      <c r="UL523" s="84" ph="1"/>
      <c r="UM523" s="84" ph="1"/>
      <c r="UN523" s="84" ph="1"/>
      <c r="UO523" s="84" ph="1"/>
      <c r="UP523" s="84" ph="1"/>
      <c r="UQ523" s="84" ph="1"/>
      <c r="UR523" s="84" ph="1"/>
      <c r="US523" s="84" ph="1"/>
      <c r="UT523" s="84" ph="1"/>
      <c r="UU523" s="84" ph="1"/>
      <c r="UV523" s="84" ph="1"/>
      <c r="UW523" s="84" ph="1"/>
      <c r="UX523" s="84" ph="1"/>
      <c r="UY523" s="84" ph="1"/>
      <c r="UZ523" s="84" ph="1"/>
      <c r="VA523" s="84" ph="1"/>
      <c r="VB523" s="84" ph="1"/>
      <c r="VC523" s="84" ph="1"/>
      <c r="VD523" s="84" ph="1"/>
      <c r="VE523" s="84" ph="1"/>
      <c r="VF523" s="84" ph="1"/>
      <c r="VG523" s="84" ph="1"/>
      <c r="VH523" s="84" ph="1"/>
      <c r="VI523" s="84" ph="1"/>
      <c r="VJ523" s="84" ph="1"/>
      <c r="VK523" s="84" ph="1"/>
      <c r="VL523" s="84" ph="1"/>
      <c r="VM523" s="84" ph="1"/>
      <c r="VN523" s="84" ph="1"/>
      <c r="VO523" s="84" ph="1"/>
      <c r="VP523" s="84" ph="1"/>
      <c r="VQ523" s="84" ph="1"/>
      <c r="VR523" s="84" ph="1"/>
      <c r="VS523" s="84" ph="1"/>
      <c r="VT523" s="84" ph="1"/>
      <c r="VU523" s="84" ph="1"/>
      <c r="VV523" s="84" ph="1"/>
      <c r="VW523" s="84" ph="1"/>
      <c r="VX523" s="84" ph="1"/>
      <c r="VY523" s="84" ph="1"/>
      <c r="VZ523" s="84" ph="1"/>
      <c r="WA523" s="84" ph="1"/>
      <c r="WB523" s="84" ph="1"/>
      <c r="WC523" s="84" ph="1"/>
      <c r="WD523" s="84" ph="1"/>
      <c r="WE523" s="84" ph="1"/>
      <c r="WF523" s="84" ph="1"/>
      <c r="WG523" s="84" ph="1"/>
      <c r="WH523" s="84" ph="1"/>
      <c r="WI523" s="84" ph="1"/>
      <c r="WJ523" s="84" ph="1"/>
      <c r="WK523" s="84" ph="1"/>
      <c r="WL523" s="84" ph="1"/>
      <c r="WM523" s="84" ph="1"/>
      <c r="WN523" s="84" ph="1"/>
      <c r="WO523" s="84" ph="1"/>
      <c r="WP523" s="84" ph="1"/>
      <c r="WQ523" s="84" ph="1"/>
      <c r="WR523" s="84" ph="1"/>
      <c r="WS523" s="84" ph="1"/>
      <c r="WT523" s="84" ph="1"/>
      <c r="WU523" s="84" ph="1"/>
      <c r="WV523" s="84" ph="1"/>
      <c r="WW523" s="84" ph="1"/>
      <c r="WX523" s="84" ph="1"/>
      <c r="WY523" s="84" ph="1"/>
      <c r="WZ523" s="84" ph="1"/>
      <c r="XA523" s="84" ph="1"/>
      <c r="XB523" s="84" ph="1"/>
      <c r="XC523" s="84" ph="1"/>
      <c r="XD523" s="84" ph="1"/>
      <c r="XE523" s="84" ph="1"/>
      <c r="XF523" s="84" ph="1"/>
      <c r="XG523" s="84" ph="1"/>
      <c r="XH523" s="84" ph="1"/>
      <c r="XI523" s="84" ph="1"/>
      <c r="XJ523" s="84" ph="1"/>
      <c r="XK523" s="84" ph="1"/>
      <c r="XL523" s="84" ph="1"/>
      <c r="XM523" s="84" ph="1"/>
      <c r="XN523" s="84" ph="1"/>
      <c r="XO523" s="84" ph="1"/>
      <c r="XP523" s="84" ph="1"/>
      <c r="XQ523" s="84" ph="1"/>
      <c r="XR523" s="84" ph="1"/>
      <c r="XS523" s="84" ph="1"/>
      <c r="XT523" s="84" ph="1"/>
      <c r="XU523" s="84" ph="1"/>
      <c r="XV523" s="84" ph="1"/>
      <c r="XW523" s="84" ph="1"/>
      <c r="XX523" s="84" ph="1"/>
      <c r="XY523" s="84" ph="1"/>
      <c r="XZ523" s="84" ph="1"/>
      <c r="YA523" s="84" ph="1"/>
      <c r="YB523" s="84" ph="1"/>
      <c r="YC523" s="84" ph="1"/>
      <c r="YD523" s="84" ph="1"/>
      <c r="YE523" s="84" ph="1"/>
      <c r="YF523" s="84" ph="1"/>
      <c r="YG523" s="84" ph="1"/>
      <c r="YH523" s="84" ph="1"/>
      <c r="YI523" s="84" ph="1"/>
      <c r="YJ523" s="84" ph="1"/>
      <c r="YK523" s="84" ph="1"/>
      <c r="YL523" s="84" ph="1"/>
      <c r="YM523" s="84" ph="1"/>
      <c r="YN523" s="84" ph="1"/>
      <c r="YO523" s="84" ph="1"/>
      <c r="YP523" s="84" ph="1"/>
      <c r="YQ523" s="84" ph="1"/>
      <c r="YR523" s="84" ph="1"/>
      <c r="YS523" s="84" ph="1"/>
      <c r="YT523" s="84" ph="1"/>
      <c r="YU523" s="84" ph="1"/>
      <c r="YV523" s="84" ph="1"/>
      <c r="YW523" s="84" ph="1"/>
      <c r="YX523" s="84" ph="1"/>
      <c r="YY523" s="84" ph="1"/>
      <c r="YZ523" s="84" ph="1"/>
      <c r="ZA523" s="84" ph="1"/>
      <c r="ZB523" s="84" ph="1"/>
      <c r="ZC523" s="84" ph="1"/>
      <c r="ZD523" s="84" ph="1"/>
      <c r="ZE523" s="84" ph="1"/>
      <c r="ZF523" s="84" ph="1"/>
      <c r="ZG523" s="84" ph="1"/>
      <c r="ZH523" s="84" ph="1"/>
      <c r="ZI523" s="84" ph="1"/>
      <c r="ZJ523" s="84" ph="1"/>
      <c r="ZK523" s="84" ph="1"/>
      <c r="ZL523" s="84" ph="1"/>
      <c r="ZM523" s="84" ph="1"/>
      <c r="ZN523" s="84" ph="1"/>
      <c r="ZO523" s="84" ph="1"/>
      <c r="ZP523" s="84" ph="1"/>
      <c r="ZQ523" s="84" ph="1"/>
      <c r="ZR523" s="84" ph="1"/>
      <c r="ZS523" s="84" ph="1"/>
      <c r="ZT523" s="84" ph="1"/>
      <c r="ZU523" s="84" ph="1"/>
      <c r="ZV523" s="84" ph="1"/>
      <c r="ZW523" s="84" ph="1"/>
      <c r="ZX523" s="84" ph="1"/>
      <c r="ZY523" s="84" ph="1"/>
      <c r="ZZ523" s="84" ph="1"/>
      <c r="AAA523" s="84" ph="1"/>
      <c r="AAB523" s="84" ph="1"/>
      <c r="AAC523" s="84" ph="1"/>
      <c r="AAD523" s="84" ph="1"/>
      <c r="AAE523" s="84" ph="1"/>
      <c r="AAF523" s="84" ph="1"/>
      <c r="AAG523" s="84" ph="1"/>
      <c r="AAH523" s="84" ph="1"/>
      <c r="AAI523" s="84" ph="1"/>
      <c r="AAJ523" s="84" ph="1"/>
      <c r="AAK523" s="84" ph="1"/>
      <c r="AAL523" s="84" ph="1"/>
      <c r="AAM523" s="84" ph="1"/>
      <c r="AAN523" s="84" ph="1"/>
      <c r="AAO523" s="84" ph="1"/>
      <c r="AAP523" s="84" ph="1"/>
      <c r="AAQ523" s="84" ph="1"/>
      <c r="AAR523" s="84" ph="1"/>
      <c r="AAS523" s="84" ph="1"/>
      <c r="AAT523" s="84" ph="1"/>
      <c r="AAU523" s="84" ph="1"/>
      <c r="AAV523" s="84" ph="1"/>
      <c r="AAW523" s="84" ph="1"/>
      <c r="AAX523" s="84" ph="1"/>
      <c r="AAY523" s="84" ph="1"/>
      <c r="AAZ523" s="84" ph="1"/>
      <c r="ABA523" s="84" ph="1"/>
      <c r="ABB523" s="84" ph="1"/>
      <c r="ABC523" s="84" ph="1"/>
      <c r="ABD523" s="84" ph="1"/>
      <c r="ABE523" s="84" ph="1"/>
      <c r="ABF523" s="84" ph="1"/>
      <c r="ABG523" s="84" ph="1"/>
      <c r="ABH523" s="84" ph="1"/>
      <c r="ABI523" s="84" ph="1"/>
      <c r="ABJ523" s="84" ph="1"/>
      <c r="ABK523" s="84" ph="1"/>
      <c r="ABL523" s="84" ph="1"/>
      <c r="ABM523" s="84" ph="1"/>
      <c r="ABN523" s="84" ph="1"/>
      <c r="ABO523" s="84" ph="1"/>
      <c r="ABP523" s="84" ph="1"/>
      <c r="ABQ523" s="84" ph="1"/>
      <c r="ABR523" s="84" ph="1"/>
      <c r="ABS523" s="84" ph="1"/>
      <c r="ABT523" s="84" ph="1"/>
      <c r="ABU523" s="84" ph="1"/>
      <c r="ABV523" s="84" ph="1"/>
      <c r="ABW523" s="84" ph="1"/>
      <c r="ABX523" s="84" ph="1"/>
      <c r="ABY523" s="84" ph="1"/>
      <c r="ABZ523" s="84" ph="1"/>
      <c r="ACA523" s="84" ph="1"/>
      <c r="ACB523" s="84" ph="1"/>
      <c r="ACC523" s="84" ph="1"/>
      <c r="ACD523" s="84" ph="1"/>
      <c r="ACE523" s="84" ph="1"/>
      <c r="ACF523" s="84" ph="1"/>
      <c r="ACG523" s="84" ph="1"/>
      <c r="ACH523" s="84" ph="1"/>
      <c r="ACI523" s="84" ph="1"/>
      <c r="ACJ523" s="84" ph="1"/>
      <c r="ACK523" s="84" ph="1"/>
      <c r="ACL523" s="84" ph="1"/>
      <c r="ACM523" s="84" ph="1"/>
      <c r="ACN523" s="84" ph="1"/>
      <c r="ACO523" s="84" ph="1"/>
      <c r="ACP523" s="84" ph="1"/>
      <c r="ACQ523" s="84" ph="1"/>
      <c r="ACR523" s="84" ph="1"/>
      <c r="ACS523" s="84" ph="1"/>
      <c r="ACT523" s="84" ph="1"/>
      <c r="ACU523" s="84" ph="1"/>
      <c r="ACV523" s="84" ph="1"/>
      <c r="ACW523" s="84" ph="1"/>
      <c r="ACX523" s="84" ph="1"/>
      <c r="ACY523" s="84" ph="1"/>
      <c r="ACZ523" s="84" ph="1"/>
      <c r="ADA523" s="84" ph="1"/>
      <c r="ADB523" s="84" ph="1"/>
      <c r="ADC523" s="84" ph="1"/>
      <c r="ADD523" s="84" ph="1"/>
      <c r="ADE523" s="84" ph="1"/>
      <c r="ADF523" s="84" ph="1"/>
      <c r="ADG523" s="84" ph="1"/>
      <c r="ADH523" s="84" ph="1"/>
      <c r="ADI523" s="84" ph="1"/>
      <c r="ADJ523" s="84" ph="1"/>
      <c r="ADK523" s="84" ph="1"/>
      <c r="ADL523" s="84" ph="1"/>
      <c r="ADM523" s="84" ph="1"/>
      <c r="ADN523" s="84" ph="1"/>
      <c r="ADO523" s="84" ph="1"/>
      <c r="ADP523" s="84" ph="1"/>
      <c r="ADQ523" s="84" ph="1"/>
      <c r="ADR523" s="84" ph="1"/>
      <c r="ADS523" s="84" ph="1"/>
      <c r="ADT523" s="84" ph="1"/>
      <c r="ADU523" s="84" ph="1"/>
      <c r="ADV523" s="84" ph="1"/>
      <c r="ADW523" s="84" ph="1"/>
      <c r="ADX523" s="84" ph="1"/>
      <c r="ADY523" s="84" ph="1"/>
      <c r="ADZ523" s="84" ph="1"/>
      <c r="AEA523" s="84" ph="1"/>
      <c r="AEB523" s="84" ph="1"/>
      <c r="AEC523" s="84" ph="1"/>
      <c r="AED523" s="84" ph="1"/>
      <c r="AEE523" s="84" ph="1"/>
      <c r="AEF523" s="84" ph="1"/>
      <c r="AEG523" s="84" ph="1"/>
      <c r="AEH523" s="84" ph="1"/>
      <c r="AEI523" s="84" ph="1"/>
      <c r="AEJ523" s="84" ph="1"/>
      <c r="AEK523" s="84" ph="1"/>
      <c r="AEL523" s="84" ph="1"/>
      <c r="AEM523" s="84" ph="1"/>
      <c r="AEN523" s="84" ph="1"/>
      <c r="AEO523" s="84" ph="1"/>
      <c r="AEP523" s="84" ph="1"/>
      <c r="AEQ523" s="84" ph="1"/>
      <c r="AER523" s="84" ph="1"/>
      <c r="AES523" s="84" ph="1"/>
      <c r="AET523" s="84" ph="1"/>
      <c r="AEU523" s="84" ph="1"/>
      <c r="AEV523" s="84" ph="1"/>
      <c r="AEW523" s="84" ph="1"/>
      <c r="AEX523" s="84" ph="1"/>
      <c r="AEY523" s="84" ph="1"/>
      <c r="AEZ523" s="84" ph="1"/>
      <c r="AFA523" s="84" ph="1"/>
      <c r="AFB523" s="84" ph="1"/>
      <c r="AFC523" s="84" ph="1"/>
      <c r="AFD523" s="84" ph="1"/>
      <c r="AFE523" s="84" ph="1"/>
      <c r="AFF523" s="84" ph="1"/>
      <c r="AFG523" s="84" ph="1"/>
      <c r="AFH523" s="84" ph="1"/>
      <c r="AFI523" s="84" ph="1"/>
      <c r="AFJ523" s="84" ph="1"/>
      <c r="AFK523" s="84" ph="1"/>
      <c r="AFL523" s="84" ph="1"/>
      <c r="AFM523" s="84" ph="1"/>
      <c r="AFN523" s="84" ph="1"/>
      <c r="AFO523" s="84" ph="1"/>
      <c r="AFP523" s="84" ph="1"/>
      <c r="AFQ523" s="84" ph="1"/>
      <c r="AFR523" s="84" ph="1"/>
      <c r="AFS523" s="84" ph="1"/>
      <c r="AFT523" s="84" ph="1"/>
      <c r="AFU523" s="84" ph="1"/>
      <c r="AFV523" s="84" ph="1"/>
      <c r="AFW523" s="84" ph="1"/>
      <c r="AFX523" s="84" ph="1"/>
      <c r="AFY523" s="84" ph="1"/>
      <c r="AFZ523" s="84" ph="1"/>
      <c r="AGA523" s="84" ph="1"/>
      <c r="AGB523" s="84" ph="1"/>
      <c r="AGC523" s="84" ph="1"/>
      <c r="AGD523" s="84" ph="1"/>
      <c r="AGE523" s="84" ph="1"/>
      <c r="AGF523" s="84" ph="1"/>
      <c r="AGG523" s="84" ph="1"/>
      <c r="AGH523" s="84" ph="1"/>
      <c r="AGI523" s="84" ph="1"/>
      <c r="AGJ523" s="84" ph="1"/>
      <c r="AGK523" s="84" ph="1"/>
      <c r="AGL523" s="84" ph="1"/>
      <c r="AGM523" s="84" ph="1"/>
      <c r="AGN523" s="84" ph="1"/>
      <c r="AGO523" s="84" ph="1"/>
      <c r="AGP523" s="84" ph="1"/>
      <c r="AGQ523" s="84" ph="1"/>
      <c r="AGR523" s="84" ph="1"/>
      <c r="AGS523" s="84" ph="1"/>
      <c r="AGT523" s="84" ph="1"/>
      <c r="AGU523" s="84" ph="1"/>
      <c r="AGV523" s="84" ph="1"/>
      <c r="AGW523" s="84" ph="1"/>
      <c r="AGX523" s="84" ph="1"/>
      <c r="AGY523" s="84" ph="1"/>
      <c r="AGZ523" s="84" ph="1"/>
      <c r="AHA523" s="84" ph="1"/>
      <c r="AHB523" s="84" ph="1"/>
      <c r="AHC523" s="84" ph="1"/>
      <c r="AHD523" s="84" ph="1"/>
      <c r="AHE523" s="84" ph="1"/>
      <c r="AHF523" s="84" ph="1"/>
      <c r="AHG523" s="84" ph="1"/>
      <c r="AHH523" s="84" ph="1"/>
      <c r="AHI523" s="84" ph="1"/>
      <c r="AHJ523" s="84" ph="1"/>
      <c r="AHK523" s="84" ph="1"/>
      <c r="AHL523" s="84" ph="1"/>
      <c r="AHM523" s="84" ph="1"/>
      <c r="AHN523" s="84" ph="1"/>
      <c r="AHO523" s="84" ph="1"/>
      <c r="AHP523" s="84" ph="1"/>
      <c r="AHQ523" s="84" ph="1"/>
      <c r="AHR523" s="84" ph="1"/>
      <c r="AHS523" s="84" ph="1"/>
      <c r="AHT523" s="84" ph="1"/>
      <c r="AHU523" s="84" ph="1"/>
      <c r="AHV523" s="84" ph="1"/>
      <c r="AHW523" s="84" ph="1"/>
      <c r="AHX523" s="84" ph="1"/>
      <c r="AHY523" s="84" ph="1"/>
      <c r="AHZ523" s="84" ph="1"/>
      <c r="AIA523" s="84" ph="1"/>
      <c r="AIB523" s="84" ph="1"/>
      <c r="AIC523" s="84" ph="1"/>
      <c r="AID523" s="84" ph="1"/>
      <c r="AIE523" s="84" ph="1"/>
      <c r="AIF523" s="84" ph="1"/>
      <c r="AIG523" s="84" ph="1"/>
      <c r="AIH523" s="84" ph="1"/>
      <c r="AII523" s="84" ph="1"/>
      <c r="AIJ523" s="84" ph="1"/>
      <c r="AIK523" s="84" ph="1"/>
      <c r="AIL523" s="84" ph="1"/>
      <c r="AIM523" s="84" ph="1"/>
      <c r="AIN523" s="84" ph="1"/>
      <c r="AIO523" s="84" ph="1"/>
      <c r="AIP523" s="84" ph="1"/>
      <c r="AIQ523" s="84" ph="1"/>
      <c r="AIR523" s="84" ph="1"/>
      <c r="AIS523" s="84" ph="1"/>
      <c r="AIT523" s="84" ph="1"/>
      <c r="AIU523" s="84" ph="1"/>
      <c r="AIV523" s="84" ph="1"/>
      <c r="AIW523" s="84" ph="1"/>
      <c r="AIX523" s="84" ph="1"/>
      <c r="AIY523" s="84" ph="1"/>
      <c r="AIZ523" s="84" ph="1"/>
      <c r="AJA523" s="84" ph="1"/>
      <c r="AJB523" s="84" ph="1"/>
      <c r="AJC523" s="84" ph="1"/>
      <c r="AJD523" s="84" ph="1"/>
      <c r="AJE523" s="84" ph="1"/>
      <c r="AJF523" s="84" ph="1"/>
      <c r="AJG523" s="84" ph="1"/>
      <c r="AJH523" s="84" ph="1"/>
      <c r="AJI523" s="84" ph="1"/>
      <c r="AJJ523" s="84" ph="1"/>
      <c r="AJK523" s="84" ph="1"/>
      <c r="AJL523" s="84" ph="1"/>
      <c r="AJM523" s="84" ph="1"/>
      <c r="AJN523" s="84" ph="1"/>
      <c r="AJO523" s="84" ph="1"/>
      <c r="AJP523" s="84" ph="1"/>
      <c r="AJQ523" s="84" ph="1"/>
      <c r="AJR523" s="84" ph="1"/>
      <c r="AJS523" s="84" ph="1"/>
      <c r="AJT523" s="84" ph="1"/>
      <c r="AJU523" s="84" ph="1"/>
      <c r="AJV523" s="84" ph="1"/>
      <c r="AJW523" s="84" ph="1"/>
      <c r="AJX523" s="84" ph="1"/>
      <c r="AJY523" s="84" ph="1"/>
      <c r="AJZ523" s="84" ph="1"/>
      <c r="AKA523" s="84" ph="1"/>
      <c r="AKB523" s="84" ph="1"/>
      <c r="AKC523" s="84" ph="1"/>
      <c r="AKD523" s="84" ph="1"/>
      <c r="AKE523" s="84" ph="1"/>
      <c r="AKF523" s="84" ph="1"/>
      <c r="AKG523" s="84" ph="1"/>
      <c r="AKH523" s="84" ph="1"/>
      <c r="AKI523" s="84" ph="1"/>
      <c r="AKJ523" s="84" ph="1"/>
      <c r="AKK523" s="84" ph="1"/>
      <c r="AKL523" s="84" ph="1"/>
      <c r="AKM523" s="84" ph="1"/>
      <c r="AKN523" s="84" ph="1"/>
      <c r="AKO523" s="84" ph="1"/>
      <c r="AKP523" s="84" ph="1"/>
      <c r="AKQ523" s="84" ph="1"/>
      <c r="AKR523" s="84" ph="1"/>
      <c r="AKS523" s="84" ph="1"/>
      <c r="AKT523" s="84" ph="1"/>
      <c r="AKU523" s="84" ph="1"/>
      <c r="AKV523" s="84" ph="1"/>
      <c r="AKW523" s="84" ph="1"/>
      <c r="AKX523" s="84" ph="1"/>
      <c r="AKY523" s="84" ph="1"/>
      <c r="AKZ523" s="84" ph="1"/>
      <c r="ALA523" s="84" ph="1"/>
      <c r="ALB523" s="84" ph="1"/>
      <c r="ALC523" s="84" ph="1"/>
      <c r="ALD523" s="84" ph="1"/>
      <c r="ALE523" s="84" ph="1"/>
      <c r="ALF523" s="84" ph="1"/>
      <c r="ALG523" s="84" ph="1"/>
      <c r="ALH523" s="84" ph="1"/>
      <c r="ALI523" s="84" ph="1"/>
      <c r="ALJ523" s="84" ph="1"/>
      <c r="ALK523" s="84" ph="1"/>
      <c r="ALL523" s="84" ph="1"/>
      <c r="ALM523" s="84" ph="1"/>
      <c r="ALN523" s="84" ph="1"/>
      <c r="ALO523" s="84" ph="1"/>
      <c r="ALP523" s="84" ph="1"/>
      <c r="ALQ523" s="84" ph="1"/>
      <c r="ALR523" s="84" ph="1"/>
      <c r="ALS523" s="84" ph="1"/>
      <c r="ALT523" s="84" ph="1"/>
      <c r="ALU523" s="84" ph="1"/>
      <c r="ALV523" s="84" ph="1"/>
      <c r="ALW523" s="84" ph="1"/>
      <c r="ALX523" s="84" ph="1"/>
      <c r="ALY523" s="84" ph="1"/>
      <c r="ALZ523" s="84" ph="1"/>
      <c r="AMA523" s="84" ph="1"/>
      <c r="AMB523" s="84" ph="1"/>
      <c r="AMC523" s="84" ph="1"/>
      <c r="AMD523" s="84" ph="1"/>
      <c r="AME523" s="84" ph="1"/>
      <c r="AMF523" s="84" ph="1"/>
      <c r="AMG523" s="84" ph="1"/>
      <c r="AMH523" s="84" ph="1"/>
      <c r="AMI523" s="84" ph="1"/>
      <c r="AMJ523" s="84" ph="1"/>
      <c r="AMK523" s="84" ph="1"/>
      <c r="AML523" s="84" ph="1"/>
      <c r="AMM523" s="84" ph="1"/>
      <c r="AMN523" s="84" ph="1"/>
      <c r="AMO523" s="84" ph="1"/>
      <c r="AMP523" s="84" ph="1"/>
      <c r="AMQ523" s="84" ph="1"/>
      <c r="AMR523" s="84" ph="1"/>
      <c r="AMS523" s="84" ph="1"/>
      <c r="AMT523" s="84" ph="1"/>
      <c r="AMU523" s="84" ph="1"/>
      <c r="AMV523" s="84" ph="1"/>
      <c r="AMW523" s="84" ph="1"/>
      <c r="AMX523" s="84" ph="1"/>
      <c r="AMY523" s="84" ph="1"/>
      <c r="AMZ523" s="84" ph="1"/>
      <c r="ANA523" s="84" ph="1"/>
      <c r="ANB523" s="84" ph="1"/>
      <c r="ANC523" s="84" ph="1"/>
      <c r="AND523" s="84" ph="1"/>
      <c r="ANE523" s="84" ph="1"/>
      <c r="ANF523" s="84" ph="1"/>
      <c r="ANG523" s="84" ph="1"/>
      <c r="ANH523" s="84" ph="1"/>
      <c r="ANI523" s="84" ph="1"/>
      <c r="ANJ523" s="84" ph="1"/>
      <c r="ANK523" s="84" ph="1"/>
      <c r="ANL523" s="84" ph="1"/>
      <c r="ANM523" s="84" ph="1"/>
      <c r="ANN523" s="84" ph="1"/>
      <c r="ANO523" s="84" ph="1"/>
      <c r="ANP523" s="84" ph="1"/>
      <c r="ANQ523" s="84" ph="1"/>
      <c r="ANR523" s="84" ph="1"/>
      <c r="ANS523" s="84" ph="1"/>
      <c r="ANT523" s="84" ph="1"/>
      <c r="ANU523" s="84" ph="1"/>
      <c r="ANV523" s="84" ph="1"/>
      <c r="ANW523" s="84" ph="1"/>
      <c r="ANX523" s="84" ph="1"/>
      <c r="ANY523" s="84" ph="1"/>
      <c r="ANZ523" s="84" ph="1"/>
      <c r="AOA523" s="84" ph="1"/>
      <c r="AOB523" s="84" ph="1"/>
      <c r="AOC523" s="84" ph="1"/>
      <c r="AOD523" s="84" ph="1"/>
      <c r="AOE523" s="84" ph="1"/>
      <c r="AOF523" s="84" ph="1"/>
      <c r="AOG523" s="84" ph="1"/>
      <c r="AOH523" s="84" ph="1"/>
      <c r="AOI523" s="84" ph="1"/>
      <c r="AOJ523" s="84" ph="1"/>
      <c r="AOK523" s="84" ph="1"/>
      <c r="AOL523" s="84" ph="1"/>
      <c r="AOM523" s="84" ph="1"/>
      <c r="AON523" s="84" ph="1"/>
      <c r="AOO523" s="84" ph="1"/>
      <c r="AOP523" s="84" ph="1"/>
      <c r="AOQ523" s="84" ph="1"/>
      <c r="AOR523" s="84" ph="1"/>
      <c r="AOS523" s="84" ph="1"/>
      <c r="AOT523" s="84" ph="1"/>
      <c r="AOU523" s="84" ph="1"/>
      <c r="AOV523" s="84" ph="1"/>
      <c r="AOW523" s="84" ph="1"/>
      <c r="AOX523" s="84" ph="1"/>
      <c r="AOY523" s="84" ph="1"/>
      <c r="AOZ523" s="84" ph="1"/>
      <c r="APA523" s="84" ph="1"/>
      <c r="APB523" s="84" ph="1"/>
      <c r="APC523" s="84" ph="1"/>
      <c r="APD523" s="84" ph="1"/>
      <c r="APE523" s="84" ph="1"/>
      <c r="APF523" s="84" ph="1"/>
      <c r="APG523" s="84" ph="1"/>
      <c r="APH523" s="84" ph="1"/>
      <c r="API523" s="84" ph="1"/>
      <c r="APJ523" s="84" ph="1"/>
      <c r="APK523" s="84" ph="1"/>
      <c r="APL523" s="84" ph="1"/>
      <c r="APM523" s="84" ph="1"/>
      <c r="APN523" s="84" ph="1"/>
      <c r="APO523" s="84" ph="1"/>
      <c r="APP523" s="84" ph="1"/>
      <c r="APQ523" s="84" ph="1"/>
      <c r="APR523" s="84" ph="1"/>
      <c r="APS523" s="84" ph="1"/>
      <c r="APT523" s="84" ph="1"/>
      <c r="APU523" s="84" ph="1"/>
      <c r="APV523" s="84" ph="1"/>
      <c r="APW523" s="84" ph="1"/>
      <c r="APX523" s="84" ph="1"/>
      <c r="APY523" s="84" ph="1"/>
      <c r="APZ523" s="84" ph="1"/>
      <c r="AQA523" s="84" ph="1"/>
      <c r="AQB523" s="84" ph="1"/>
      <c r="AQC523" s="84" ph="1"/>
      <c r="AQD523" s="84" ph="1"/>
      <c r="AQE523" s="84" ph="1"/>
      <c r="AQF523" s="84" ph="1"/>
      <c r="AQG523" s="84" ph="1"/>
      <c r="AQH523" s="84" ph="1"/>
      <c r="AQI523" s="84" ph="1"/>
      <c r="AQJ523" s="84" ph="1"/>
      <c r="AQK523" s="84" ph="1"/>
      <c r="AQL523" s="84" ph="1"/>
      <c r="AQM523" s="84" ph="1"/>
      <c r="AQN523" s="84" ph="1"/>
      <c r="AQO523" s="84" ph="1"/>
      <c r="AQP523" s="84" ph="1"/>
      <c r="AQQ523" s="84" ph="1"/>
      <c r="AQR523" s="84" ph="1"/>
      <c r="AQS523" s="84" ph="1"/>
      <c r="AQT523" s="84" ph="1"/>
      <c r="AQU523" s="84" ph="1"/>
      <c r="AQV523" s="84" ph="1"/>
      <c r="AQW523" s="84" ph="1"/>
      <c r="AQX523" s="84" ph="1"/>
      <c r="AQY523" s="84" ph="1"/>
      <c r="AQZ523" s="84" ph="1"/>
      <c r="ARA523" s="84" ph="1"/>
      <c r="ARB523" s="84" ph="1"/>
      <c r="ARC523" s="84" ph="1"/>
      <c r="ARD523" s="84" ph="1"/>
      <c r="ARE523" s="84" ph="1"/>
      <c r="ARF523" s="84" ph="1"/>
      <c r="ARG523" s="84" ph="1"/>
      <c r="ARH523" s="84" ph="1"/>
      <c r="ARI523" s="84" ph="1"/>
      <c r="ARJ523" s="84" ph="1"/>
      <c r="ARK523" s="84" ph="1"/>
      <c r="ARL523" s="84" ph="1"/>
      <c r="ARM523" s="84" ph="1"/>
      <c r="ARN523" s="84" ph="1"/>
      <c r="ARO523" s="84" ph="1"/>
      <c r="ARP523" s="84" ph="1"/>
      <c r="ARQ523" s="84" ph="1"/>
      <c r="ARR523" s="84" ph="1"/>
      <c r="ARS523" s="84" ph="1"/>
      <c r="ART523" s="84" ph="1"/>
      <c r="ARU523" s="84" ph="1"/>
      <c r="ARV523" s="84" ph="1"/>
      <c r="ARW523" s="84" ph="1"/>
      <c r="ARX523" s="84" ph="1"/>
      <c r="ARY523" s="84" ph="1"/>
      <c r="ARZ523" s="84" ph="1"/>
      <c r="ASA523" s="84" ph="1"/>
      <c r="ASB523" s="84" ph="1"/>
      <c r="ASC523" s="84" ph="1"/>
      <c r="ASD523" s="84" ph="1"/>
      <c r="ASE523" s="84" ph="1"/>
      <c r="ASF523" s="84" ph="1"/>
      <c r="ASG523" s="84" ph="1"/>
      <c r="ASH523" s="84" ph="1"/>
      <c r="ASI523" s="84" ph="1"/>
      <c r="ASJ523" s="84" ph="1"/>
      <c r="ASK523" s="84" ph="1"/>
      <c r="ASL523" s="84" ph="1"/>
      <c r="ASM523" s="84" ph="1"/>
      <c r="ASN523" s="84" ph="1"/>
      <c r="ASO523" s="84" ph="1"/>
      <c r="ASP523" s="84" ph="1"/>
      <c r="ASQ523" s="84" ph="1"/>
      <c r="ASR523" s="84" ph="1"/>
      <c r="ASS523" s="84" ph="1"/>
      <c r="AST523" s="84" ph="1"/>
      <c r="ASU523" s="84" ph="1"/>
      <c r="ASV523" s="84" ph="1"/>
      <c r="ASW523" s="84" ph="1"/>
      <c r="ASX523" s="84" ph="1"/>
      <c r="ASY523" s="84" ph="1"/>
      <c r="ASZ523" s="84" ph="1"/>
      <c r="ATA523" s="84" ph="1"/>
      <c r="ATB523" s="84" ph="1"/>
      <c r="ATC523" s="84" ph="1"/>
      <c r="ATD523" s="84" ph="1"/>
      <c r="ATE523" s="84" ph="1"/>
      <c r="ATF523" s="84" ph="1"/>
      <c r="ATG523" s="84" ph="1"/>
      <c r="ATH523" s="84" ph="1"/>
      <c r="ATI523" s="84" ph="1"/>
      <c r="ATJ523" s="84" ph="1"/>
      <c r="ATK523" s="84" ph="1"/>
      <c r="ATL523" s="84" ph="1"/>
      <c r="ATM523" s="84" ph="1"/>
      <c r="ATN523" s="84" ph="1"/>
      <c r="ATO523" s="84" ph="1"/>
      <c r="ATP523" s="84" ph="1"/>
      <c r="ATQ523" s="84" ph="1"/>
      <c r="ATR523" s="84" ph="1"/>
      <c r="ATS523" s="84" ph="1"/>
      <c r="ATT523" s="84" ph="1"/>
      <c r="ATU523" s="84" ph="1"/>
      <c r="ATV523" s="84" ph="1"/>
      <c r="ATW523" s="84" ph="1"/>
      <c r="ATX523" s="84" ph="1"/>
      <c r="ATY523" s="84" ph="1"/>
      <c r="ATZ523" s="84" ph="1"/>
      <c r="AUA523" s="84" ph="1"/>
      <c r="AUB523" s="84" ph="1"/>
      <c r="AUC523" s="84" ph="1"/>
      <c r="AUD523" s="84" ph="1"/>
      <c r="AUE523" s="84" ph="1"/>
      <c r="AUF523" s="84" ph="1"/>
      <c r="AUG523" s="84" ph="1"/>
      <c r="AUH523" s="84" ph="1"/>
      <c r="AUI523" s="84" ph="1"/>
      <c r="AUJ523" s="84" ph="1"/>
      <c r="AUK523" s="84" ph="1"/>
      <c r="AUL523" s="84" ph="1"/>
      <c r="AUM523" s="84" ph="1"/>
      <c r="AUN523" s="84" ph="1"/>
      <c r="AUO523" s="84" ph="1"/>
      <c r="AUP523" s="84" ph="1"/>
      <c r="AUQ523" s="84" ph="1"/>
      <c r="AUR523" s="84" ph="1"/>
      <c r="AUS523" s="84" ph="1"/>
      <c r="AUT523" s="84" ph="1"/>
      <c r="AUU523" s="84" ph="1"/>
      <c r="AUV523" s="84" ph="1"/>
      <c r="AUW523" s="84" ph="1"/>
      <c r="AUX523" s="84" ph="1"/>
      <c r="AUY523" s="84" ph="1"/>
      <c r="AUZ523" s="84" ph="1"/>
      <c r="AVA523" s="84" ph="1"/>
      <c r="AVB523" s="84" ph="1"/>
      <c r="AVC523" s="84" ph="1"/>
      <c r="AVD523" s="84" ph="1"/>
      <c r="AVE523" s="84" ph="1"/>
      <c r="AVF523" s="84" ph="1"/>
      <c r="AVG523" s="84" ph="1"/>
      <c r="AVH523" s="84" ph="1"/>
      <c r="AVI523" s="84" ph="1"/>
      <c r="AVJ523" s="84" ph="1"/>
      <c r="AVK523" s="84" ph="1"/>
      <c r="AVL523" s="84" ph="1"/>
      <c r="AVM523" s="84" ph="1"/>
      <c r="AVN523" s="84" ph="1"/>
      <c r="AVO523" s="84" ph="1"/>
      <c r="AVP523" s="84" ph="1"/>
      <c r="AVQ523" s="84" ph="1"/>
      <c r="AVR523" s="84" ph="1"/>
      <c r="AVS523" s="84" ph="1"/>
      <c r="AVT523" s="84" ph="1"/>
      <c r="AVU523" s="84" ph="1"/>
      <c r="AVV523" s="84" ph="1"/>
      <c r="AVW523" s="84" ph="1"/>
      <c r="AVX523" s="84" ph="1"/>
      <c r="AVY523" s="84" ph="1"/>
      <c r="AVZ523" s="84" ph="1"/>
      <c r="AWA523" s="84" ph="1"/>
      <c r="AWB523" s="84" ph="1"/>
      <c r="AWC523" s="84" ph="1"/>
      <c r="AWD523" s="84" ph="1"/>
      <c r="AWE523" s="84" ph="1"/>
      <c r="AWF523" s="84" ph="1"/>
      <c r="AWG523" s="84" ph="1"/>
      <c r="AWH523" s="84" ph="1"/>
      <c r="AWI523" s="84" ph="1"/>
      <c r="AWJ523" s="84" ph="1"/>
      <c r="AWK523" s="84" ph="1"/>
      <c r="AWL523" s="84" ph="1"/>
      <c r="AWM523" s="84" ph="1"/>
      <c r="AWN523" s="84" ph="1"/>
      <c r="AWO523" s="84" ph="1"/>
      <c r="AWP523" s="84" ph="1"/>
      <c r="AWQ523" s="84" ph="1"/>
      <c r="AWR523" s="84" ph="1"/>
      <c r="AWS523" s="84" ph="1"/>
      <c r="AWT523" s="84" ph="1"/>
      <c r="AWU523" s="84" ph="1"/>
      <c r="AWV523" s="84" ph="1"/>
      <c r="AWW523" s="84" ph="1"/>
      <c r="AWX523" s="84" ph="1"/>
      <c r="AWY523" s="84" ph="1"/>
      <c r="AWZ523" s="84" ph="1"/>
      <c r="AXA523" s="84" ph="1"/>
      <c r="AXB523" s="84" ph="1"/>
      <c r="AXC523" s="84" ph="1"/>
      <c r="AXD523" s="84" ph="1"/>
      <c r="AXE523" s="84" ph="1"/>
      <c r="AXF523" s="84" ph="1"/>
      <c r="AXG523" s="84" ph="1"/>
      <c r="AXH523" s="84" ph="1"/>
      <c r="AXI523" s="84" ph="1"/>
      <c r="AXJ523" s="84" ph="1"/>
      <c r="AXK523" s="84" ph="1"/>
      <c r="AXL523" s="84" ph="1"/>
      <c r="AXM523" s="84" ph="1"/>
      <c r="AXN523" s="84" ph="1"/>
      <c r="AXO523" s="84" ph="1"/>
      <c r="AXP523" s="84" ph="1"/>
      <c r="AXQ523" s="84" ph="1"/>
      <c r="AXR523" s="84" ph="1"/>
      <c r="AXS523" s="84" ph="1"/>
      <c r="AXT523" s="84" ph="1"/>
      <c r="AXU523" s="84" ph="1"/>
      <c r="AXV523" s="84" ph="1"/>
      <c r="AXW523" s="84" ph="1"/>
      <c r="AXX523" s="84" ph="1"/>
      <c r="AXY523" s="84" ph="1"/>
      <c r="AXZ523" s="84" ph="1"/>
      <c r="AYA523" s="84" ph="1"/>
      <c r="AYB523" s="84" ph="1"/>
      <c r="AYC523" s="84" ph="1"/>
      <c r="AYD523" s="84" ph="1"/>
      <c r="AYE523" s="84" ph="1"/>
      <c r="AYF523" s="84" ph="1"/>
      <c r="AYG523" s="84" ph="1"/>
      <c r="AYH523" s="84" ph="1"/>
      <c r="AYI523" s="84" ph="1"/>
      <c r="AYJ523" s="84" ph="1"/>
      <c r="AYK523" s="84" ph="1"/>
      <c r="AYL523" s="84" ph="1"/>
      <c r="AYM523" s="84" ph="1"/>
      <c r="AYN523" s="84" ph="1"/>
      <c r="AYO523" s="84" ph="1"/>
      <c r="AYP523" s="84" ph="1"/>
      <c r="AYQ523" s="84" ph="1"/>
      <c r="AYR523" s="84" ph="1"/>
      <c r="AYS523" s="84" ph="1"/>
      <c r="AYT523" s="84" ph="1"/>
      <c r="AYU523" s="84" ph="1"/>
      <c r="AYV523" s="84" ph="1"/>
      <c r="AYW523" s="84" ph="1"/>
      <c r="AYX523" s="84" ph="1"/>
      <c r="AYY523" s="84" ph="1"/>
      <c r="AYZ523" s="84" ph="1"/>
      <c r="AZA523" s="84" ph="1"/>
      <c r="AZB523" s="84" ph="1"/>
      <c r="AZC523" s="84" ph="1"/>
      <c r="AZD523" s="84" ph="1"/>
      <c r="AZE523" s="84" ph="1"/>
      <c r="AZF523" s="84" ph="1"/>
      <c r="AZG523" s="84" ph="1"/>
      <c r="AZH523" s="84" ph="1"/>
      <c r="AZI523" s="84" ph="1"/>
      <c r="AZJ523" s="84" ph="1"/>
      <c r="AZK523" s="84" ph="1"/>
      <c r="AZL523" s="84" ph="1"/>
      <c r="AZM523" s="84" ph="1"/>
      <c r="AZN523" s="84" ph="1"/>
      <c r="AZO523" s="84" ph="1"/>
      <c r="AZP523" s="84" ph="1"/>
      <c r="AZQ523" s="84" ph="1"/>
      <c r="AZR523" s="84" ph="1"/>
      <c r="AZS523" s="84" ph="1"/>
      <c r="AZT523" s="84" ph="1"/>
      <c r="AZU523" s="84" ph="1"/>
      <c r="AZV523" s="84" ph="1"/>
      <c r="AZW523" s="84" ph="1"/>
      <c r="AZX523" s="84" ph="1"/>
      <c r="AZY523" s="84" ph="1"/>
      <c r="AZZ523" s="84" ph="1"/>
      <c r="BAA523" s="84" ph="1"/>
      <c r="BAB523" s="84" ph="1"/>
      <c r="BAC523" s="84" ph="1"/>
      <c r="BAD523" s="84" ph="1"/>
      <c r="BAE523" s="84" ph="1"/>
      <c r="BAF523" s="84" ph="1"/>
      <c r="BAG523" s="84" ph="1"/>
      <c r="BAH523" s="84" ph="1"/>
      <c r="BAI523" s="84" ph="1"/>
      <c r="BAJ523" s="84" ph="1"/>
      <c r="BAK523" s="84" ph="1"/>
      <c r="BAL523" s="84" ph="1"/>
      <c r="BAM523" s="84" ph="1"/>
      <c r="BAN523" s="84" ph="1"/>
      <c r="BAO523" s="84" ph="1"/>
      <c r="BAP523" s="84" ph="1"/>
      <c r="BAQ523" s="84" ph="1"/>
      <c r="BAR523" s="84" ph="1"/>
      <c r="BAS523" s="84" ph="1"/>
      <c r="BAT523" s="84" ph="1"/>
      <c r="BAU523" s="84" ph="1"/>
      <c r="BAV523" s="84" ph="1"/>
      <c r="BAW523" s="84" ph="1"/>
      <c r="BAX523" s="84" ph="1"/>
      <c r="BAY523" s="84" ph="1"/>
      <c r="BAZ523" s="84" ph="1"/>
      <c r="BBA523" s="84" ph="1"/>
      <c r="BBB523" s="84" ph="1"/>
      <c r="BBC523" s="84" ph="1"/>
      <c r="BBD523" s="84" ph="1"/>
      <c r="BBE523" s="84" ph="1"/>
      <c r="BBF523" s="84" ph="1"/>
      <c r="BBG523" s="84" ph="1"/>
      <c r="BBH523" s="84" ph="1"/>
      <c r="BBI523" s="84" ph="1"/>
      <c r="BBJ523" s="84" ph="1"/>
      <c r="BBK523" s="84" ph="1"/>
      <c r="BBL523" s="84" ph="1"/>
      <c r="BBM523" s="84" ph="1"/>
      <c r="BBN523" s="84" ph="1"/>
      <c r="BBO523" s="84" ph="1"/>
      <c r="BBP523" s="84" ph="1"/>
      <c r="BBQ523" s="84" ph="1"/>
      <c r="BBR523" s="84" ph="1"/>
      <c r="BBS523" s="84" ph="1"/>
      <c r="BBT523" s="84" ph="1"/>
      <c r="BBU523" s="84" ph="1"/>
      <c r="BBV523" s="84" ph="1"/>
      <c r="BBW523" s="84" ph="1"/>
      <c r="BBX523" s="84" ph="1"/>
      <c r="BBY523" s="84" ph="1"/>
      <c r="BBZ523" s="84" ph="1"/>
      <c r="BCA523" s="84" ph="1"/>
      <c r="BCB523" s="84" ph="1"/>
      <c r="BCC523" s="84" ph="1"/>
      <c r="BCD523" s="84" ph="1"/>
      <c r="BCE523" s="84" ph="1"/>
      <c r="BCF523" s="84" ph="1"/>
      <c r="BCG523" s="84" ph="1"/>
      <c r="BCH523" s="84" ph="1"/>
      <c r="BCI523" s="84" ph="1"/>
      <c r="BCJ523" s="84" ph="1"/>
      <c r="BCK523" s="84" ph="1"/>
      <c r="BCL523" s="84" ph="1"/>
      <c r="BCM523" s="84" ph="1"/>
      <c r="BCN523" s="84" ph="1"/>
      <c r="BCO523" s="84" ph="1"/>
      <c r="BCP523" s="84" ph="1"/>
      <c r="BCQ523" s="84" ph="1"/>
      <c r="BCR523" s="84" ph="1"/>
      <c r="BCS523" s="84" ph="1"/>
      <c r="BCT523" s="84" ph="1"/>
      <c r="BCU523" s="84" ph="1"/>
      <c r="BCV523" s="84" ph="1"/>
      <c r="BCW523" s="84" ph="1"/>
      <c r="BCX523" s="84" ph="1"/>
      <c r="BCY523" s="84" ph="1"/>
      <c r="BCZ523" s="84" ph="1"/>
      <c r="BDA523" s="84" ph="1"/>
      <c r="BDB523" s="84" ph="1"/>
      <c r="BDC523" s="84" ph="1"/>
      <c r="BDD523" s="84" ph="1"/>
      <c r="BDE523" s="84" ph="1"/>
      <c r="BDF523" s="84" ph="1"/>
      <c r="BDG523" s="84" ph="1"/>
      <c r="BDH523" s="84" ph="1"/>
      <c r="BDI523" s="84" ph="1"/>
      <c r="BDJ523" s="84" ph="1"/>
      <c r="BDK523" s="84" ph="1"/>
      <c r="BDL523" s="84" ph="1"/>
      <c r="BDM523" s="84" ph="1"/>
      <c r="BDN523" s="84" ph="1"/>
      <c r="BDO523" s="84" ph="1"/>
      <c r="BDP523" s="84" ph="1"/>
      <c r="BDQ523" s="84" ph="1"/>
      <c r="BDR523" s="84" ph="1"/>
      <c r="BDS523" s="84" ph="1"/>
      <c r="BDT523" s="84" ph="1"/>
      <c r="BDU523" s="84" ph="1"/>
      <c r="BDV523" s="84" ph="1"/>
      <c r="BDW523" s="84" ph="1"/>
      <c r="BDX523" s="84" ph="1"/>
      <c r="BDY523" s="84" ph="1"/>
      <c r="BDZ523" s="84" ph="1"/>
      <c r="BEA523" s="84" ph="1"/>
      <c r="BEB523" s="84" ph="1"/>
      <c r="BEC523" s="84" ph="1"/>
      <c r="BED523" s="84" ph="1"/>
      <c r="BEE523" s="84" ph="1"/>
      <c r="BEF523" s="84" ph="1"/>
      <c r="BEG523" s="84" ph="1"/>
      <c r="BEH523" s="84" ph="1"/>
      <c r="BEI523" s="84" ph="1"/>
      <c r="BEJ523" s="84" ph="1"/>
      <c r="BEK523" s="84" ph="1"/>
      <c r="BEL523" s="84" ph="1"/>
      <c r="BEM523" s="84" ph="1"/>
      <c r="BEN523" s="84" ph="1"/>
      <c r="BEO523" s="84" ph="1"/>
      <c r="BEP523" s="84" ph="1"/>
      <c r="BEQ523" s="84" ph="1"/>
      <c r="BER523" s="84" ph="1"/>
      <c r="BES523" s="84" ph="1"/>
      <c r="BET523" s="84" ph="1"/>
      <c r="BEU523" s="84" ph="1"/>
      <c r="BEV523" s="84" ph="1"/>
      <c r="BEW523" s="84" ph="1"/>
      <c r="BEX523" s="84" ph="1"/>
      <c r="BEY523" s="84" ph="1"/>
      <c r="BEZ523" s="84" ph="1"/>
      <c r="BFA523" s="84" ph="1"/>
      <c r="BFB523" s="84" ph="1"/>
      <c r="BFC523" s="84" ph="1"/>
      <c r="BFD523" s="84" ph="1"/>
      <c r="BFE523" s="84" ph="1"/>
      <c r="BFF523" s="84" ph="1"/>
      <c r="BFG523" s="84" ph="1"/>
      <c r="BFH523" s="84" ph="1"/>
      <c r="BFI523" s="84" ph="1"/>
      <c r="BFJ523" s="84" ph="1"/>
      <c r="BFK523" s="84" ph="1"/>
      <c r="BFL523" s="84" ph="1"/>
      <c r="BFM523" s="84" ph="1"/>
      <c r="BFN523" s="84" ph="1"/>
      <c r="BFO523" s="84" ph="1"/>
      <c r="BFP523" s="84" ph="1"/>
      <c r="BFQ523" s="84" ph="1"/>
      <c r="BFR523" s="84" ph="1"/>
      <c r="BFS523" s="84" ph="1"/>
      <c r="BFT523" s="84" ph="1"/>
      <c r="BFU523" s="84" ph="1"/>
      <c r="BFV523" s="84" ph="1"/>
      <c r="BFW523" s="84" ph="1"/>
      <c r="BFX523" s="84" ph="1"/>
      <c r="BFY523" s="84" ph="1"/>
      <c r="BFZ523" s="84" ph="1"/>
      <c r="BGA523" s="84" ph="1"/>
      <c r="BGB523" s="84" ph="1"/>
      <c r="BGC523" s="84" ph="1"/>
      <c r="BGD523" s="84" ph="1"/>
      <c r="BGE523" s="84" ph="1"/>
      <c r="BGF523" s="84" ph="1"/>
      <c r="BGG523" s="84" ph="1"/>
      <c r="BGH523" s="84" ph="1"/>
      <c r="BGI523" s="84" ph="1"/>
      <c r="BGJ523" s="84" ph="1"/>
      <c r="BGK523" s="84" ph="1"/>
      <c r="BGL523" s="84" ph="1"/>
      <c r="BGM523" s="84" ph="1"/>
      <c r="BGN523" s="84" ph="1"/>
      <c r="BGO523" s="84" ph="1"/>
      <c r="BGP523" s="84" ph="1"/>
      <c r="BGQ523" s="84" ph="1"/>
      <c r="BGR523" s="84" ph="1"/>
      <c r="BGS523" s="84" ph="1"/>
      <c r="BGT523" s="84" ph="1"/>
      <c r="BGU523" s="84" ph="1"/>
      <c r="BGV523" s="84" ph="1"/>
      <c r="BGW523" s="84" ph="1"/>
      <c r="BGX523" s="84" ph="1"/>
      <c r="BGY523" s="84" ph="1"/>
      <c r="BGZ523" s="84" ph="1"/>
      <c r="BHA523" s="84" ph="1"/>
      <c r="BHB523" s="84" ph="1"/>
      <c r="BHC523" s="84" ph="1"/>
      <c r="BHD523" s="84" ph="1"/>
      <c r="BHE523" s="84" ph="1"/>
      <c r="BHF523" s="84" ph="1"/>
      <c r="BHG523" s="84" ph="1"/>
      <c r="BHH523" s="84" ph="1"/>
      <c r="BHI523" s="84" ph="1"/>
      <c r="BHJ523" s="84" ph="1"/>
      <c r="BHK523" s="84" ph="1"/>
      <c r="BHL523" s="84" ph="1"/>
      <c r="BHM523" s="84" ph="1"/>
      <c r="BHN523" s="84" ph="1"/>
      <c r="BHO523" s="84" ph="1"/>
      <c r="BHP523" s="84" ph="1"/>
      <c r="BHQ523" s="84" ph="1"/>
      <c r="BHR523" s="84" ph="1"/>
      <c r="BHS523" s="84" ph="1"/>
      <c r="BHT523" s="84" ph="1"/>
      <c r="BHU523" s="84" ph="1"/>
      <c r="BHV523" s="84" ph="1"/>
      <c r="BHW523" s="84" ph="1"/>
      <c r="BHX523" s="84" ph="1"/>
      <c r="BHY523" s="84" ph="1"/>
      <c r="BHZ523" s="84" ph="1"/>
      <c r="BIA523" s="84" ph="1"/>
      <c r="BIB523" s="84" ph="1"/>
      <c r="BIC523" s="84" ph="1"/>
      <c r="BID523" s="84" ph="1"/>
      <c r="BIE523" s="84" ph="1"/>
      <c r="BIF523" s="84" ph="1"/>
      <c r="BIG523" s="84" ph="1"/>
      <c r="BIH523" s="84" ph="1"/>
      <c r="BII523" s="84" ph="1"/>
      <c r="BIJ523" s="84" ph="1"/>
      <c r="BIK523" s="84" ph="1"/>
      <c r="BIL523" s="84" ph="1"/>
      <c r="BIM523" s="84" ph="1"/>
      <c r="BIN523" s="84" ph="1"/>
      <c r="BIO523" s="84" ph="1"/>
      <c r="BIP523" s="84" ph="1"/>
      <c r="BIQ523" s="84" ph="1"/>
      <c r="BIR523" s="84" ph="1"/>
      <c r="BIS523" s="84" ph="1"/>
      <c r="BIT523" s="84" ph="1"/>
      <c r="BIU523" s="84" ph="1"/>
      <c r="BIV523" s="84" ph="1"/>
      <c r="BIW523" s="84" ph="1"/>
      <c r="BIX523" s="84" ph="1"/>
      <c r="BIY523" s="84" ph="1"/>
      <c r="BIZ523" s="84" ph="1"/>
      <c r="BJA523" s="84" ph="1"/>
      <c r="BJB523" s="84" ph="1"/>
      <c r="BJC523" s="84" ph="1"/>
      <c r="BJD523" s="84" ph="1"/>
      <c r="BJE523" s="84" ph="1"/>
      <c r="BJF523" s="84" ph="1"/>
      <c r="BJG523" s="84" ph="1"/>
      <c r="BJH523" s="84" ph="1"/>
      <c r="BJI523" s="84" ph="1"/>
      <c r="BJJ523" s="84" ph="1"/>
      <c r="BJK523" s="84" ph="1"/>
      <c r="BJL523" s="84" ph="1"/>
      <c r="BJM523" s="84" ph="1"/>
      <c r="BJN523" s="84" ph="1"/>
      <c r="BJO523" s="84" ph="1"/>
      <c r="BJP523" s="84" ph="1"/>
      <c r="BJQ523" s="84" ph="1"/>
      <c r="BJR523" s="84" ph="1"/>
      <c r="BJS523" s="84" ph="1"/>
      <c r="BJT523" s="84" ph="1"/>
      <c r="BJU523" s="84" ph="1"/>
      <c r="BJV523" s="84" ph="1"/>
      <c r="BJW523" s="84" ph="1"/>
      <c r="BJX523" s="84" ph="1"/>
      <c r="BJY523" s="84" ph="1"/>
      <c r="BJZ523" s="84" ph="1"/>
      <c r="BKA523" s="84" ph="1"/>
      <c r="BKB523" s="84" ph="1"/>
      <c r="BKC523" s="84" ph="1"/>
      <c r="BKD523" s="84" ph="1"/>
      <c r="BKE523" s="84" ph="1"/>
      <c r="BKF523" s="84" ph="1"/>
      <c r="BKG523" s="84" ph="1"/>
      <c r="BKH523" s="84" ph="1"/>
      <c r="BKI523" s="84" ph="1"/>
      <c r="BKJ523" s="84" ph="1"/>
      <c r="BKK523" s="84" ph="1"/>
      <c r="BKL523" s="84" ph="1"/>
      <c r="BKM523" s="84" ph="1"/>
      <c r="BKN523" s="84" ph="1"/>
      <c r="BKO523" s="84" ph="1"/>
      <c r="BKP523" s="84" ph="1"/>
      <c r="BKQ523" s="84" ph="1"/>
      <c r="BKR523" s="84" ph="1"/>
      <c r="BKS523" s="84" ph="1"/>
      <c r="BKT523" s="84" ph="1"/>
      <c r="BKU523" s="84" ph="1"/>
      <c r="BKV523" s="84" ph="1"/>
      <c r="BKW523" s="84" ph="1"/>
      <c r="BKX523" s="84" ph="1"/>
      <c r="BKY523" s="84" ph="1"/>
      <c r="BKZ523" s="84" ph="1"/>
      <c r="BLA523" s="84" ph="1"/>
      <c r="BLB523" s="84" ph="1"/>
      <c r="BLC523" s="84" ph="1"/>
      <c r="BLD523" s="84" ph="1"/>
      <c r="BLE523" s="84" ph="1"/>
      <c r="BLF523" s="84" ph="1"/>
      <c r="BLG523" s="84" ph="1"/>
      <c r="BLH523" s="84" ph="1"/>
      <c r="BLI523" s="84" ph="1"/>
      <c r="BLJ523" s="84" ph="1"/>
      <c r="BLK523" s="84" ph="1"/>
      <c r="BLL523" s="84" ph="1"/>
      <c r="BLM523" s="84" ph="1"/>
      <c r="BLN523" s="84" ph="1"/>
      <c r="BLO523" s="84" ph="1"/>
      <c r="BLP523" s="84" ph="1"/>
      <c r="BLQ523" s="84" ph="1"/>
      <c r="BLR523" s="84" ph="1"/>
      <c r="BLS523" s="84" ph="1"/>
      <c r="BLT523" s="84" ph="1"/>
      <c r="BLU523" s="84" ph="1"/>
      <c r="BLV523" s="84" ph="1"/>
      <c r="BLW523" s="84" ph="1"/>
      <c r="BLX523" s="84" ph="1"/>
      <c r="BLY523" s="84" ph="1"/>
      <c r="BLZ523" s="84" ph="1"/>
      <c r="BMA523" s="84" ph="1"/>
      <c r="BMB523" s="84" ph="1"/>
      <c r="BMC523" s="84" ph="1"/>
      <c r="BMD523" s="84" ph="1"/>
      <c r="BME523" s="84" ph="1"/>
      <c r="BMF523" s="84" ph="1"/>
      <c r="BMG523" s="84" ph="1"/>
      <c r="BMH523" s="84" ph="1"/>
      <c r="BMI523" s="84" ph="1"/>
      <c r="BMJ523" s="84" ph="1"/>
      <c r="BMK523" s="84" ph="1"/>
      <c r="BML523" s="84" ph="1"/>
      <c r="BMM523" s="84" ph="1"/>
      <c r="BMN523" s="84" ph="1"/>
      <c r="BMO523" s="84" ph="1"/>
      <c r="BMP523" s="84" ph="1"/>
      <c r="BMQ523" s="84" ph="1"/>
      <c r="BMR523" s="84" ph="1"/>
      <c r="BMS523" s="84" ph="1"/>
      <c r="BMT523" s="84" ph="1"/>
      <c r="BMU523" s="84" ph="1"/>
      <c r="BMV523" s="84" ph="1"/>
      <c r="BMW523" s="84" ph="1"/>
      <c r="BMX523" s="84" ph="1"/>
      <c r="BMY523" s="84" ph="1"/>
      <c r="BMZ523" s="84" ph="1"/>
      <c r="BNA523" s="84" ph="1"/>
      <c r="BNB523" s="84" ph="1"/>
      <c r="BNC523" s="84" ph="1"/>
      <c r="BND523" s="84" ph="1"/>
      <c r="BNE523" s="84" ph="1"/>
      <c r="BNF523" s="84" ph="1"/>
      <c r="BNG523" s="84" ph="1"/>
      <c r="BNH523" s="84" ph="1"/>
      <c r="BNI523" s="84" ph="1"/>
      <c r="BNJ523" s="84" ph="1"/>
      <c r="BNK523" s="84" ph="1"/>
      <c r="BNL523" s="84" ph="1"/>
      <c r="BNM523" s="84" ph="1"/>
      <c r="BNN523" s="84" ph="1"/>
      <c r="BNO523" s="84" ph="1"/>
      <c r="BNP523" s="84" ph="1"/>
      <c r="BNQ523" s="84" ph="1"/>
      <c r="BNR523" s="84" ph="1"/>
      <c r="BNS523" s="84" ph="1"/>
      <c r="BNT523" s="84" ph="1"/>
      <c r="BNU523" s="84" ph="1"/>
      <c r="BNV523" s="84" ph="1"/>
      <c r="BNW523" s="84" ph="1"/>
      <c r="BNX523" s="84" ph="1"/>
      <c r="BNY523" s="84" ph="1"/>
      <c r="BNZ523" s="84" ph="1"/>
      <c r="BOA523" s="84" ph="1"/>
      <c r="BOB523" s="84" ph="1"/>
      <c r="BOC523" s="84" ph="1"/>
      <c r="BOD523" s="84" ph="1"/>
      <c r="BOE523" s="84" ph="1"/>
      <c r="BOF523" s="84" ph="1"/>
      <c r="BOG523" s="84" ph="1"/>
      <c r="BOH523" s="84" ph="1"/>
      <c r="BOI523" s="84" ph="1"/>
      <c r="BOJ523" s="84" ph="1"/>
      <c r="BOK523" s="84" ph="1"/>
      <c r="BOL523" s="84" ph="1"/>
      <c r="BOM523" s="84" ph="1"/>
      <c r="BON523" s="84" ph="1"/>
      <c r="BOO523" s="84" ph="1"/>
      <c r="BOP523" s="84" ph="1"/>
      <c r="BOQ523" s="84" ph="1"/>
      <c r="BOR523" s="84" ph="1"/>
      <c r="BOS523" s="84" ph="1"/>
      <c r="BOT523" s="84" ph="1"/>
      <c r="BOU523" s="84" ph="1"/>
      <c r="BOV523" s="84" ph="1"/>
      <c r="BOW523" s="84" ph="1"/>
      <c r="BOX523" s="84" ph="1"/>
      <c r="BOY523" s="84" ph="1"/>
      <c r="BOZ523" s="84" ph="1"/>
      <c r="BPA523" s="84" ph="1"/>
      <c r="BPB523" s="84" ph="1"/>
      <c r="BPC523" s="84" ph="1"/>
      <c r="BPD523" s="84" ph="1"/>
      <c r="BPE523" s="84" ph="1"/>
      <c r="BPF523" s="84" ph="1"/>
      <c r="BPG523" s="84" ph="1"/>
      <c r="BPH523" s="84" ph="1"/>
      <c r="BPI523" s="84" ph="1"/>
      <c r="BPJ523" s="84" ph="1"/>
      <c r="BPK523" s="84" ph="1"/>
      <c r="BPL523" s="84" ph="1"/>
      <c r="BPM523" s="84" ph="1"/>
      <c r="BPN523" s="84" ph="1"/>
      <c r="BPO523" s="84" ph="1"/>
      <c r="BPP523" s="84" ph="1"/>
      <c r="BPQ523" s="84" ph="1"/>
      <c r="BPR523" s="84" ph="1"/>
      <c r="BPS523" s="84" ph="1"/>
      <c r="BPT523" s="84" ph="1"/>
      <c r="BPU523" s="84" ph="1"/>
      <c r="BPV523" s="84" ph="1"/>
      <c r="BPW523" s="84" ph="1"/>
    </row>
    <row r="548" spans="10:1791" ht="24.75">
      <c r="J548" s="220" ph="1"/>
      <c r="P548" s="2" ph="1"/>
      <c r="Q548" s="367" ph="1"/>
      <c r="R548" s="340" ph="1"/>
      <c r="S548" s="19" ph="1"/>
      <c r="T548" s="385" ph="1"/>
      <c r="U548" s="2" ph="1"/>
      <c r="V548" s="2" ph="1"/>
      <c r="W548" s="2" ph="1"/>
      <c r="X548" s="2" ph="1"/>
      <c r="Y548" s="2" ph="1"/>
      <c r="Z548" s="2" ph="1"/>
      <c r="AA548" s="2" ph="1"/>
      <c r="AB548" s="2" ph="1"/>
      <c r="AC548" s="2" ph="1"/>
      <c r="AD548" s="2" ph="1"/>
      <c r="AE548" s="2" ph="1"/>
      <c r="AF548" s="84" ph="1"/>
      <c r="AG548" s="84" ph="1"/>
      <c r="AH548" s="84" ph="1"/>
      <c r="AI548" s="84" ph="1"/>
      <c r="AJ548" s="84" ph="1"/>
      <c r="AK548" s="84" ph="1"/>
      <c r="AL548" s="84" ph="1"/>
      <c r="AM548" s="84" ph="1"/>
      <c r="AN548" s="84" ph="1"/>
      <c r="AO548" s="84" ph="1"/>
      <c r="AP548" s="84" ph="1"/>
      <c r="AQ548" s="84" ph="1"/>
      <c r="AR548" s="84" ph="1"/>
      <c r="AS548" s="84" ph="1"/>
      <c r="AT548" s="84" ph="1"/>
      <c r="AU548" s="84" ph="1"/>
      <c r="AV548" s="84" ph="1"/>
      <c r="AW548" s="84" ph="1"/>
      <c r="AX548" s="84" ph="1"/>
      <c r="AY548" s="84" ph="1"/>
      <c r="AZ548" s="84" ph="1"/>
      <c r="BA548" s="84" ph="1"/>
      <c r="BB548" s="84" ph="1"/>
      <c r="BC548" s="84" ph="1"/>
      <c r="BD548" s="84" ph="1"/>
      <c r="BE548" s="84" ph="1"/>
      <c r="BF548" s="84" ph="1"/>
      <c r="BG548" s="84" ph="1"/>
      <c r="BH548" s="84" ph="1"/>
      <c r="BI548" s="84" ph="1"/>
      <c r="BJ548" s="84" ph="1"/>
      <c r="BK548" s="84" ph="1"/>
      <c r="BL548" s="84" ph="1"/>
      <c r="BM548" s="84" ph="1"/>
      <c r="BN548" s="84" ph="1"/>
      <c r="BO548" s="84" ph="1"/>
      <c r="BP548" s="84" ph="1"/>
      <c r="BQ548" s="84" ph="1"/>
      <c r="BR548" s="84" ph="1"/>
      <c r="BS548" s="84" ph="1"/>
      <c r="BT548" s="84" ph="1"/>
      <c r="BU548" s="84" ph="1"/>
      <c r="BV548" s="84" ph="1"/>
      <c r="BW548" s="84" ph="1"/>
      <c r="BX548" s="84" ph="1"/>
      <c r="BY548" s="84" ph="1"/>
      <c r="BZ548" s="84" ph="1"/>
      <c r="CA548" s="84" ph="1"/>
      <c r="CB548" s="84" ph="1"/>
      <c r="CC548" s="84" ph="1"/>
      <c r="CD548" s="84" ph="1"/>
      <c r="CE548" s="84" ph="1"/>
      <c r="CF548" s="84" ph="1"/>
      <c r="CG548" s="84" ph="1"/>
      <c r="CH548" s="84" ph="1"/>
      <c r="CI548" s="84" ph="1"/>
      <c r="CJ548" s="84" ph="1"/>
      <c r="CK548" s="84" ph="1"/>
      <c r="CL548" s="84" ph="1"/>
      <c r="CM548" s="84" ph="1"/>
      <c r="CN548" s="84" ph="1"/>
      <c r="CO548" s="84" ph="1"/>
      <c r="CP548" s="84" ph="1"/>
      <c r="CQ548" s="84" ph="1"/>
      <c r="CR548" s="84" ph="1"/>
      <c r="CS548" s="84" ph="1"/>
      <c r="CT548" s="84" ph="1"/>
      <c r="CU548" s="84" ph="1"/>
      <c r="CV548" s="84" ph="1"/>
      <c r="CW548" s="84" ph="1"/>
      <c r="CX548" s="84" ph="1"/>
      <c r="CY548" s="84" ph="1"/>
      <c r="CZ548" s="84" ph="1"/>
      <c r="DA548" s="84" ph="1"/>
      <c r="DB548" s="84" ph="1"/>
      <c r="DC548" s="84" ph="1"/>
      <c r="DD548" s="84" ph="1"/>
      <c r="DE548" s="84" ph="1"/>
      <c r="DF548" s="84" ph="1"/>
      <c r="DG548" s="84" ph="1"/>
      <c r="DH548" s="84" ph="1"/>
      <c r="DI548" s="84" ph="1"/>
      <c r="DJ548" s="84" ph="1"/>
      <c r="DK548" s="84" ph="1"/>
      <c r="DL548" s="84" ph="1"/>
      <c r="DM548" s="84" ph="1"/>
      <c r="DN548" s="84" ph="1"/>
      <c r="DO548" s="84" ph="1"/>
      <c r="DP548" s="84" ph="1"/>
      <c r="DQ548" s="84" ph="1"/>
      <c r="DR548" s="84" ph="1"/>
      <c r="DS548" s="84" ph="1"/>
      <c r="DT548" s="84" ph="1"/>
      <c r="DU548" s="84" ph="1"/>
      <c r="DV548" s="84" ph="1"/>
      <c r="DW548" s="84" ph="1"/>
      <c r="DX548" s="84" ph="1"/>
      <c r="DY548" s="84" ph="1"/>
      <c r="DZ548" s="84" ph="1"/>
      <c r="EA548" s="84" ph="1"/>
      <c r="EB548" s="84" ph="1"/>
      <c r="EC548" s="84" ph="1"/>
      <c r="ED548" s="84" ph="1"/>
      <c r="EE548" s="84" ph="1"/>
      <c r="EF548" s="84" ph="1"/>
      <c r="EG548" s="84" ph="1"/>
      <c r="EH548" s="84" ph="1"/>
      <c r="EI548" s="84" ph="1"/>
      <c r="EJ548" s="84" ph="1"/>
      <c r="EK548" s="84" ph="1"/>
      <c r="EL548" s="84" ph="1"/>
      <c r="EM548" s="84" ph="1"/>
      <c r="EN548" s="84" ph="1"/>
      <c r="EO548" s="84" ph="1"/>
      <c r="EP548" s="84" ph="1"/>
      <c r="EQ548" s="84" ph="1"/>
      <c r="ER548" s="84" ph="1"/>
      <c r="ES548" s="84" ph="1"/>
      <c r="ET548" s="84" ph="1"/>
      <c r="EU548" s="84" ph="1"/>
      <c r="EV548" s="84" ph="1"/>
      <c r="EW548" s="84" ph="1"/>
      <c r="EX548" s="84" ph="1"/>
      <c r="EY548" s="84" ph="1"/>
      <c r="EZ548" s="84" ph="1"/>
      <c r="FA548" s="84" ph="1"/>
      <c r="FB548" s="84" ph="1"/>
      <c r="FC548" s="84" ph="1"/>
      <c r="FD548" s="84" ph="1"/>
      <c r="FE548" s="84" ph="1"/>
      <c r="FF548" s="84" ph="1"/>
      <c r="FG548" s="84" ph="1"/>
      <c r="FH548" s="84" ph="1"/>
      <c r="FI548" s="84" ph="1"/>
      <c r="FJ548" s="84" ph="1"/>
      <c r="FK548" s="84" ph="1"/>
      <c r="FL548" s="84" ph="1"/>
      <c r="FM548" s="84" ph="1"/>
      <c r="FN548" s="84" ph="1"/>
      <c r="FO548" s="84" ph="1"/>
      <c r="FP548" s="84" ph="1"/>
      <c r="FQ548" s="84" ph="1"/>
      <c r="FR548" s="84" ph="1"/>
      <c r="FS548" s="84" ph="1"/>
      <c r="FT548" s="84" ph="1"/>
      <c r="FU548" s="84" ph="1"/>
      <c r="FV548" s="84" ph="1"/>
      <c r="FW548" s="84" ph="1"/>
      <c r="FX548" s="84" ph="1"/>
      <c r="FY548" s="84" ph="1"/>
      <c r="FZ548" s="84" ph="1"/>
      <c r="GA548" s="84" ph="1"/>
      <c r="GB548" s="84" ph="1"/>
      <c r="GC548" s="84" ph="1"/>
      <c r="GD548" s="84" ph="1"/>
      <c r="GE548" s="84" ph="1"/>
      <c r="GF548" s="84" ph="1"/>
      <c r="GG548" s="84" ph="1"/>
      <c r="GH548" s="84" ph="1"/>
      <c r="GI548" s="84" ph="1"/>
      <c r="GJ548" s="84" ph="1"/>
      <c r="GK548" s="84" ph="1"/>
      <c r="GL548" s="84" ph="1"/>
      <c r="GM548" s="84" ph="1"/>
      <c r="GN548" s="84" ph="1"/>
      <c r="GO548" s="84" ph="1"/>
      <c r="GP548" s="84" ph="1"/>
      <c r="GQ548" s="84" ph="1"/>
      <c r="GR548" s="84" ph="1"/>
      <c r="GS548" s="84" ph="1"/>
      <c r="GT548" s="84" ph="1"/>
      <c r="GU548" s="84" ph="1"/>
      <c r="GV548" s="84" ph="1"/>
      <c r="GW548" s="84" ph="1"/>
      <c r="GX548" s="84" ph="1"/>
      <c r="GY548" s="84" ph="1"/>
      <c r="GZ548" s="84" ph="1"/>
      <c r="HA548" s="84" ph="1"/>
      <c r="HB548" s="84" ph="1"/>
      <c r="HC548" s="84" ph="1"/>
      <c r="HD548" s="84" ph="1"/>
      <c r="HE548" s="84" ph="1"/>
      <c r="HF548" s="84" ph="1"/>
      <c r="HG548" s="84" ph="1"/>
      <c r="HH548" s="84" ph="1"/>
      <c r="HI548" s="84" ph="1"/>
      <c r="HJ548" s="84" ph="1"/>
      <c r="HK548" s="84" ph="1"/>
      <c r="HL548" s="84" ph="1"/>
      <c r="HM548" s="84" ph="1"/>
      <c r="HN548" s="84" ph="1"/>
      <c r="HO548" s="84" ph="1"/>
      <c r="HP548" s="84" ph="1"/>
      <c r="HQ548" s="84" ph="1"/>
      <c r="HR548" s="84" ph="1"/>
      <c r="HS548" s="84" ph="1"/>
      <c r="HT548" s="84" ph="1"/>
      <c r="HU548" s="84" ph="1"/>
      <c r="HV548" s="84" ph="1"/>
      <c r="HW548" s="84" ph="1"/>
      <c r="HX548" s="84" ph="1"/>
      <c r="HY548" s="84" ph="1"/>
      <c r="HZ548" s="84" ph="1"/>
      <c r="IA548" s="84" ph="1"/>
      <c r="IB548" s="84" ph="1"/>
      <c r="IC548" s="84" ph="1"/>
      <c r="ID548" s="84" ph="1"/>
      <c r="IE548" s="84" ph="1"/>
      <c r="IF548" s="84" ph="1"/>
      <c r="IG548" s="84" ph="1"/>
      <c r="IH548" s="84" ph="1"/>
      <c r="II548" s="84" ph="1"/>
      <c r="IJ548" s="84" ph="1"/>
      <c r="IK548" s="84" ph="1"/>
      <c r="IL548" s="84" ph="1"/>
      <c r="IM548" s="84" ph="1"/>
      <c r="IN548" s="84" ph="1"/>
      <c r="IO548" s="84" ph="1"/>
      <c r="IP548" s="84" ph="1"/>
      <c r="IQ548" s="84" ph="1"/>
      <c r="IR548" s="84" ph="1"/>
      <c r="IS548" s="84" ph="1"/>
      <c r="IT548" s="84" ph="1"/>
      <c r="IU548" s="84" ph="1"/>
      <c r="IV548" s="84" ph="1"/>
      <c r="IW548" s="84" ph="1"/>
      <c r="IX548" s="84" ph="1"/>
      <c r="IY548" s="84" ph="1"/>
      <c r="IZ548" s="84" ph="1"/>
      <c r="JA548" s="84" ph="1"/>
      <c r="JB548" s="84" ph="1"/>
      <c r="JC548" s="84" ph="1"/>
      <c r="JD548" s="84" ph="1"/>
      <c r="JE548" s="84" ph="1"/>
      <c r="JF548" s="84" ph="1"/>
      <c r="JG548" s="84" ph="1"/>
      <c r="JH548" s="84" ph="1"/>
      <c r="JI548" s="84" ph="1"/>
      <c r="JJ548" s="84" ph="1"/>
      <c r="JK548" s="84" ph="1"/>
      <c r="JL548" s="84" ph="1"/>
      <c r="JM548" s="84" ph="1"/>
      <c r="JN548" s="84" ph="1"/>
      <c r="JO548" s="84" ph="1"/>
      <c r="JP548" s="84" ph="1"/>
      <c r="JQ548" s="84" ph="1"/>
      <c r="JR548" s="84" ph="1"/>
      <c r="JS548" s="84" ph="1"/>
      <c r="JT548" s="84" ph="1"/>
      <c r="JU548" s="84" ph="1"/>
      <c r="JV548" s="84" ph="1"/>
      <c r="JW548" s="84" ph="1"/>
      <c r="JX548" s="84" ph="1"/>
      <c r="JY548" s="84" ph="1"/>
      <c r="JZ548" s="84" ph="1"/>
      <c r="KA548" s="84" ph="1"/>
      <c r="KB548" s="84" ph="1"/>
      <c r="KC548" s="84" ph="1"/>
      <c r="KD548" s="84" ph="1"/>
      <c r="KE548" s="84" ph="1"/>
      <c r="KF548" s="84" ph="1"/>
      <c r="KG548" s="84" ph="1"/>
      <c r="KH548" s="84" ph="1"/>
      <c r="KI548" s="84" ph="1"/>
      <c r="KJ548" s="84" ph="1"/>
      <c r="KK548" s="84" ph="1"/>
      <c r="KL548" s="84" ph="1"/>
      <c r="KM548" s="84" ph="1"/>
      <c r="KN548" s="84" ph="1"/>
      <c r="KO548" s="84" ph="1"/>
      <c r="KP548" s="84" ph="1"/>
      <c r="KQ548" s="84" ph="1"/>
      <c r="KR548" s="84" ph="1"/>
      <c r="KS548" s="84" ph="1"/>
      <c r="KT548" s="84" ph="1"/>
      <c r="KU548" s="84" ph="1"/>
      <c r="KV548" s="84" ph="1"/>
      <c r="KW548" s="84" ph="1"/>
      <c r="KX548" s="84" ph="1"/>
      <c r="KY548" s="84" ph="1"/>
      <c r="KZ548" s="84" ph="1"/>
      <c r="LA548" s="84" ph="1"/>
      <c r="LB548" s="84" ph="1"/>
      <c r="LC548" s="84" ph="1"/>
      <c r="LD548" s="84" ph="1"/>
      <c r="LE548" s="84" ph="1"/>
      <c r="LF548" s="84" ph="1"/>
      <c r="LG548" s="84" ph="1"/>
      <c r="LH548" s="84" ph="1"/>
      <c r="LI548" s="84" ph="1"/>
      <c r="LJ548" s="84" ph="1"/>
      <c r="LK548" s="84" ph="1"/>
      <c r="LL548" s="84" ph="1"/>
      <c r="LM548" s="84" ph="1"/>
      <c r="LN548" s="84" ph="1"/>
      <c r="LO548" s="84" ph="1"/>
      <c r="LP548" s="84" ph="1"/>
      <c r="LQ548" s="84" ph="1"/>
      <c r="LR548" s="84" ph="1"/>
      <c r="LS548" s="84" ph="1"/>
      <c r="LT548" s="84" ph="1"/>
      <c r="LU548" s="84" ph="1"/>
      <c r="LV548" s="84" ph="1"/>
      <c r="LW548" s="84" ph="1"/>
      <c r="LX548" s="84" ph="1"/>
      <c r="LY548" s="84" ph="1"/>
      <c r="LZ548" s="84" ph="1"/>
      <c r="MA548" s="84" ph="1"/>
      <c r="MB548" s="84" ph="1"/>
      <c r="MC548" s="84" ph="1"/>
      <c r="MD548" s="84" ph="1"/>
      <c r="ME548" s="84" ph="1"/>
      <c r="MF548" s="84" ph="1"/>
      <c r="MG548" s="84" ph="1"/>
      <c r="MH548" s="84" ph="1"/>
      <c r="MI548" s="84" ph="1"/>
      <c r="MJ548" s="84" ph="1"/>
      <c r="MK548" s="84" ph="1"/>
      <c r="ML548" s="84" ph="1"/>
      <c r="MM548" s="84" ph="1"/>
      <c r="MN548" s="84" ph="1"/>
      <c r="MO548" s="84" ph="1"/>
      <c r="MP548" s="84" ph="1"/>
      <c r="MQ548" s="84" ph="1"/>
      <c r="MR548" s="84" ph="1"/>
      <c r="MS548" s="84" ph="1"/>
      <c r="MT548" s="84" ph="1"/>
      <c r="MU548" s="84" ph="1"/>
      <c r="MV548" s="84" ph="1"/>
      <c r="MW548" s="84" ph="1"/>
      <c r="MX548" s="84" ph="1"/>
      <c r="MY548" s="84" ph="1"/>
      <c r="MZ548" s="84" ph="1"/>
      <c r="NA548" s="84" ph="1"/>
      <c r="NB548" s="84" ph="1"/>
      <c r="NC548" s="84" ph="1"/>
      <c r="ND548" s="84" ph="1"/>
      <c r="NE548" s="84" ph="1"/>
      <c r="NF548" s="84" ph="1"/>
      <c r="NG548" s="84" ph="1"/>
      <c r="NH548" s="84" ph="1"/>
      <c r="NI548" s="84" ph="1"/>
      <c r="NJ548" s="84" ph="1"/>
      <c r="NK548" s="84" ph="1"/>
      <c r="NL548" s="84" ph="1"/>
      <c r="NM548" s="84" ph="1"/>
      <c r="NN548" s="84" ph="1"/>
      <c r="NO548" s="84" ph="1"/>
      <c r="NP548" s="84" ph="1"/>
      <c r="NQ548" s="84" ph="1"/>
      <c r="NR548" s="84" ph="1"/>
      <c r="NS548" s="84" ph="1"/>
      <c r="NT548" s="84" ph="1"/>
      <c r="NU548" s="84" ph="1"/>
      <c r="NV548" s="84" ph="1"/>
      <c r="NW548" s="84" ph="1"/>
      <c r="NX548" s="84" ph="1"/>
      <c r="NY548" s="84" ph="1"/>
      <c r="NZ548" s="84" ph="1"/>
      <c r="OA548" s="84" ph="1"/>
      <c r="OB548" s="84" ph="1"/>
      <c r="OC548" s="84" ph="1"/>
      <c r="OD548" s="84" ph="1"/>
      <c r="OE548" s="84" ph="1"/>
      <c r="OF548" s="84" ph="1"/>
      <c r="OG548" s="84" ph="1"/>
      <c r="OH548" s="84" ph="1"/>
      <c r="OI548" s="84" ph="1"/>
      <c r="OJ548" s="84" ph="1"/>
      <c r="OK548" s="84" ph="1"/>
      <c r="OL548" s="84" ph="1"/>
      <c r="OM548" s="84" ph="1"/>
      <c r="ON548" s="84" ph="1"/>
      <c r="OO548" s="84" ph="1"/>
      <c r="OP548" s="84" ph="1"/>
      <c r="OQ548" s="84" ph="1"/>
      <c r="OR548" s="84" ph="1"/>
      <c r="OS548" s="84" ph="1"/>
      <c r="OT548" s="84" ph="1"/>
      <c r="OU548" s="84" ph="1"/>
      <c r="OV548" s="84" ph="1"/>
      <c r="OW548" s="84" ph="1"/>
      <c r="OX548" s="84" ph="1"/>
      <c r="OY548" s="84" ph="1"/>
      <c r="OZ548" s="84" ph="1"/>
      <c r="PA548" s="84" ph="1"/>
      <c r="PB548" s="84" ph="1"/>
      <c r="PC548" s="84" ph="1"/>
      <c r="PD548" s="84" ph="1"/>
      <c r="PE548" s="84" ph="1"/>
      <c r="PF548" s="84" ph="1"/>
      <c r="PG548" s="84" ph="1"/>
      <c r="PH548" s="84" ph="1"/>
      <c r="PI548" s="84" ph="1"/>
      <c r="PJ548" s="84" ph="1"/>
      <c r="PK548" s="84" ph="1"/>
      <c r="PL548" s="84" ph="1"/>
      <c r="PM548" s="84" ph="1"/>
      <c r="PN548" s="84" ph="1"/>
      <c r="PO548" s="84" ph="1"/>
      <c r="PP548" s="84" ph="1"/>
      <c r="PQ548" s="84" ph="1"/>
      <c r="PR548" s="84" ph="1"/>
      <c r="PS548" s="84" ph="1"/>
      <c r="PT548" s="84" ph="1"/>
      <c r="PU548" s="84" ph="1"/>
      <c r="PV548" s="84" ph="1"/>
      <c r="PW548" s="84" ph="1"/>
      <c r="PX548" s="84" ph="1"/>
      <c r="PY548" s="84" ph="1"/>
      <c r="PZ548" s="84" ph="1"/>
      <c r="QA548" s="84" ph="1"/>
      <c r="QB548" s="84" ph="1"/>
      <c r="QC548" s="84" ph="1"/>
      <c r="QD548" s="84" ph="1"/>
      <c r="QE548" s="84" ph="1"/>
      <c r="QF548" s="84" ph="1"/>
      <c r="QG548" s="84" ph="1"/>
      <c r="QH548" s="84" ph="1"/>
      <c r="QI548" s="84" ph="1"/>
      <c r="QJ548" s="84" ph="1"/>
      <c r="QK548" s="84" ph="1"/>
      <c r="QL548" s="84" ph="1"/>
      <c r="QM548" s="84" ph="1"/>
      <c r="QN548" s="84" ph="1"/>
      <c r="QO548" s="84" ph="1"/>
      <c r="QP548" s="84" ph="1"/>
      <c r="QQ548" s="84" ph="1"/>
      <c r="QR548" s="84" ph="1"/>
      <c r="QS548" s="84" ph="1"/>
      <c r="QT548" s="84" ph="1"/>
      <c r="QU548" s="84" ph="1"/>
      <c r="QV548" s="84" ph="1"/>
      <c r="QW548" s="84" ph="1"/>
      <c r="QX548" s="84" ph="1"/>
      <c r="QY548" s="84" ph="1"/>
      <c r="QZ548" s="84" ph="1"/>
      <c r="RA548" s="84" ph="1"/>
      <c r="RB548" s="84" ph="1"/>
      <c r="RC548" s="84" ph="1"/>
      <c r="RD548" s="84" ph="1"/>
      <c r="RE548" s="84" ph="1"/>
      <c r="RF548" s="84" ph="1"/>
      <c r="RG548" s="84" ph="1"/>
      <c r="RH548" s="84" ph="1"/>
      <c r="RI548" s="84" ph="1"/>
      <c r="RJ548" s="84" ph="1"/>
      <c r="RK548" s="84" ph="1"/>
      <c r="RL548" s="84" ph="1"/>
      <c r="RM548" s="84" ph="1"/>
      <c r="RN548" s="84" ph="1"/>
      <c r="RO548" s="84" ph="1"/>
      <c r="RP548" s="84" ph="1"/>
      <c r="RQ548" s="84" ph="1"/>
      <c r="RR548" s="84" ph="1"/>
      <c r="RS548" s="84" ph="1"/>
      <c r="RT548" s="84" ph="1"/>
      <c r="RU548" s="84" ph="1"/>
      <c r="RV548" s="84" ph="1"/>
      <c r="RW548" s="84" ph="1"/>
      <c r="RX548" s="84" ph="1"/>
      <c r="RY548" s="84" ph="1"/>
      <c r="RZ548" s="84" ph="1"/>
      <c r="SA548" s="84" ph="1"/>
      <c r="SB548" s="84" ph="1"/>
      <c r="SC548" s="84" ph="1"/>
      <c r="SD548" s="84" ph="1"/>
      <c r="SE548" s="84" ph="1"/>
      <c r="SF548" s="84" ph="1"/>
      <c r="SG548" s="84" ph="1"/>
      <c r="SH548" s="84" ph="1"/>
      <c r="SI548" s="84" ph="1"/>
      <c r="SJ548" s="84" ph="1"/>
      <c r="SK548" s="84" ph="1"/>
      <c r="SL548" s="84" ph="1"/>
      <c r="SM548" s="84" ph="1"/>
      <c r="SN548" s="84" ph="1"/>
      <c r="SO548" s="84" ph="1"/>
      <c r="SP548" s="84" ph="1"/>
      <c r="SQ548" s="84" ph="1"/>
      <c r="SR548" s="84" ph="1"/>
      <c r="SS548" s="84" ph="1"/>
      <c r="ST548" s="84" ph="1"/>
      <c r="SU548" s="84" ph="1"/>
      <c r="SV548" s="84" ph="1"/>
      <c r="SW548" s="84" ph="1"/>
      <c r="SX548" s="84" ph="1"/>
      <c r="SY548" s="84" ph="1"/>
      <c r="SZ548" s="84" ph="1"/>
      <c r="TA548" s="84" ph="1"/>
      <c r="TB548" s="84" ph="1"/>
      <c r="TC548" s="84" ph="1"/>
      <c r="TD548" s="84" ph="1"/>
      <c r="TE548" s="84" ph="1"/>
      <c r="TF548" s="84" ph="1"/>
      <c r="TG548" s="84" ph="1"/>
      <c r="TH548" s="84" ph="1"/>
      <c r="TI548" s="84" ph="1"/>
      <c r="TJ548" s="84" ph="1"/>
      <c r="TK548" s="84" ph="1"/>
      <c r="TL548" s="84" ph="1"/>
      <c r="TM548" s="84" ph="1"/>
      <c r="TN548" s="84" ph="1"/>
      <c r="TO548" s="84" ph="1"/>
      <c r="TP548" s="84" ph="1"/>
      <c r="TQ548" s="84" ph="1"/>
      <c r="TR548" s="84" ph="1"/>
      <c r="TS548" s="84" ph="1"/>
      <c r="TT548" s="84" ph="1"/>
      <c r="TU548" s="84" ph="1"/>
      <c r="TV548" s="84" ph="1"/>
      <c r="TW548" s="84" ph="1"/>
      <c r="TX548" s="84" ph="1"/>
      <c r="TY548" s="84" ph="1"/>
      <c r="TZ548" s="84" ph="1"/>
      <c r="UA548" s="84" ph="1"/>
      <c r="UB548" s="84" ph="1"/>
      <c r="UC548" s="84" ph="1"/>
      <c r="UD548" s="84" ph="1"/>
      <c r="UE548" s="84" ph="1"/>
      <c r="UF548" s="84" ph="1"/>
      <c r="UG548" s="84" ph="1"/>
      <c r="UH548" s="84" ph="1"/>
      <c r="UI548" s="84" ph="1"/>
      <c r="UJ548" s="84" ph="1"/>
      <c r="UK548" s="84" ph="1"/>
      <c r="UL548" s="84" ph="1"/>
      <c r="UM548" s="84" ph="1"/>
      <c r="UN548" s="84" ph="1"/>
      <c r="UO548" s="84" ph="1"/>
      <c r="UP548" s="84" ph="1"/>
      <c r="UQ548" s="84" ph="1"/>
      <c r="UR548" s="84" ph="1"/>
      <c r="US548" s="84" ph="1"/>
      <c r="UT548" s="84" ph="1"/>
      <c r="UU548" s="84" ph="1"/>
      <c r="UV548" s="84" ph="1"/>
      <c r="UW548" s="84" ph="1"/>
      <c r="UX548" s="84" ph="1"/>
      <c r="UY548" s="84" ph="1"/>
      <c r="UZ548" s="84" ph="1"/>
      <c r="VA548" s="84" ph="1"/>
      <c r="VB548" s="84" ph="1"/>
      <c r="VC548" s="84" ph="1"/>
      <c r="VD548" s="84" ph="1"/>
      <c r="VE548" s="84" ph="1"/>
      <c r="VF548" s="84" ph="1"/>
      <c r="VG548" s="84" ph="1"/>
      <c r="VH548" s="84" ph="1"/>
      <c r="VI548" s="84" ph="1"/>
      <c r="VJ548" s="84" ph="1"/>
      <c r="VK548" s="84" ph="1"/>
      <c r="VL548" s="84" ph="1"/>
      <c r="VM548" s="84" ph="1"/>
      <c r="VN548" s="84" ph="1"/>
      <c r="VO548" s="84" ph="1"/>
      <c r="VP548" s="84" ph="1"/>
      <c r="VQ548" s="84" ph="1"/>
      <c r="VR548" s="84" ph="1"/>
      <c r="VS548" s="84" ph="1"/>
      <c r="VT548" s="84" ph="1"/>
      <c r="VU548" s="84" ph="1"/>
      <c r="VV548" s="84" ph="1"/>
      <c r="VW548" s="84" ph="1"/>
      <c r="VX548" s="84" ph="1"/>
      <c r="VY548" s="84" ph="1"/>
      <c r="VZ548" s="84" ph="1"/>
      <c r="WA548" s="84" ph="1"/>
      <c r="WB548" s="84" ph="1"/>
      <c r="WC548" s="84" ph="1"/>
      <c r="WD548" s="84" ph="1"/>
      <c r="WE548" s="84" ph="1"/>
      <c r="WF548" s="84" ph="1"/>
      <c r="WG548" s="84" ph="1"/>
      <c r="WH548" s="84" ph="1"/>
      <c r="WI548" s="84" ph="1"/>
      <c r="WJ548" s="84" ph="1"/>
      <c r="WK548" s="84" ph="1"/>
      <c r="WL548" s="84" ph="1"/>
      <c r="WM548" s="84" ph="1"/>
      <c r="WN548" s="84" ph="1"/>
      <c r="WO548" s="84" ph="1"/>
      <c r="WP548" s="84" ph="1"/>
      <c r="WQ548" s="84" ph="1"/>
      <c r="WR548" s="84" ph="1"/>
      <c r="WS548" s="84" ph="1"/>
      <c r="WT548" s="84" ph="1"/>
      <c r="WU548" s="84" ph="1"/>
      <c r="WV548" s="84" ph="1"/>
      <c r="WW548" s="84" ph="1"/>
      <c r="WX548" s="84" ph="1"/>
      <c r="WY548" s="84" ph="1"/>
      <c r="WZ548" s="84" ph="1"/>
      <c r="XA548" s="84" ph="1"/>
      <c r="XB548" s="84" ph="1"/>
      <c r="XC548" s="84" ph="1"/>
      <c r="XD548" s="84" ph="1"/>
      <c r="XE548" s="84" ph="1"/>
      <c r="XF548" s="84" ph="1"/>
      <c r="XG548" s="84" ph="1"/>
      <c r="XH548" s="84" ph="1"/>
      <c r="XI548" s="84" ph="1"/>
      <c r="XJ548" s="84" ph="1"/>
      <c r="XK548" s="84" ph="1"/>
      <c r="XL548" s="84" ph="1"/>
      <c r="XM548" s="84" ph="1"/>
      <c r="XN548" s="84" ph="1"/>
      <c r="XO548" s="84" ph="1"/>
      <c r="XP548" s="84" ph="1"/>
      <c r="XQ548" s="84" ph="1"/>
      <c r="XR548" s="84" ph="1"/>
      <c r="XS548" s="84" ph="1"/>
      <c r="XT548" s="84" ph="1"/>
      <c r="XU548" s="84" ph="1"/>
      <c r="XV548" s="84" ph="1"/>
      <c r="XW548" s="84" ph="1"/>
      <c r="XX548" s="84" ph="1"/>
      <c r="XY548" s="84" ph="1"/>
      <c r="XZ548" s="84" ph="1"/>
      <c r="YA548" s="84" ph="1"/>
      <c r="YB548" s="84" ph="1"/>
      <c r="YC548" s="84" ph="1"/>
      <c r="YD548" s="84" ph="1"/>
      <c r="YE548" s="84" ph="1"/>
      <c r="YF548" s="84" ph="1"/>
      <c r="YG548" s="84" ph="1"/>
      <c r="YH548" s="84" ph="1"/>
      <c r="YI548" s="84" ph="1"/>
      <c r="YJ548" s="84" ph="1"/>
      <c r="YK548" s="84" ph="1"/>
      <c r="YL548" s="84" ph="1"/>
      <c r="YM548" s="84" ph="1"/>
      <c r="YN548" s="84" ph="1"/>
      <c r="YO548" s="84" ph="1"/>
      <c r="YP548" s="84" ph="1"/>
      <c r="YQ548" s="84" ph="1"/>
      <c r="YR548" s="84" ph="1"/>
      <c r="YS548" s="84" ph="1"/>
      <c r="YT548" s="84" ph="1"/>
      <c r="YU548" s="84" ph="1"/>
      <c r="YV548" s="84" ph="1"/>
      <c r="YW548" s="84" ph="1"/>
      <c r="YX548" s="84" ph="1"/>
      <c r="YY548" s="84" ph="1"/>
      <c r="YZ548" s="84" ph="1"/>
      <c r="ZA548" s="84" ph="1"/>
      <c r="ZB548" s="84" ph="1"/>
      <c r="ZC548" s="84" ph="1"/>
      <c r="ZD548" s="84" ph="1"/>
      <c r="ZE548" s="84" ph="1"/>
      <c r="ZF548" s="84" ph="1"/>
      <c r="ZG548" s="84" ph="1"/>
      <c r="ZH548" s="84" ph="1"/>
      <c r="ZI548" s="84" ph="1"/>
      <c r="ZJ548" s="84" ph="1"/>
      <c r="ZK548" s="84" ph="1"/>
      <c r="ZL548" s="84" ph="1"/>
      <c r="ZM548" s="84" ph="1"/>
      <c r="ZN548" s="84" ph="1"/>
      <c r="ZO548" s="84" ph="1"/>
      <c r="ZP548" s="84" ph="1"/>
      <c r="ZQ548" s="84" ph="1"/>
      <c r="ZR548" s="84" ph="1"/>
      <c r="ZS548" s="84" ph="1"/>
      <c r="ZT548" s="84" ph="1"/>
      <c r="ZU548" s="84" ph="1"/>
      <c r="ZV548" s="84" ph="1"/>
      <c r="ZW548" s="84" ph="1"/>
      <c r="ZX548" s="84" ph="1"/>
      <c r="ZY548" s="84" ph="1"/>
      <c r="ZZ548" s="84" ph="1"/>
      <c r="AAA548" s="84" ph="1"/>
      <c r="AAB548" s="84" ph="1"/>
      <c r="AAC548" s="84" ph="1"/>
      <c r="AAD548" s="84" ph="1"/>
      <c r="AAE548" s="84" ph="1"/>
      <c r="AAF548" s="84" ph="1"/>
      <c r="AAG548" s="84" ph="1"/>
      <c r="AAH548" s="84" ph="1"/>
      <c r="AAI548" s="84" ph="1"/>
      <c r="AAJ548" s="84" ph="1"/>
      <c r="AAK548" s="84" ph="1"/>
      <c r="AAL548" s="84" ph="1"/>
      <c r="AAM548" s="84" ph="1"/>
      <c r="AAN548" s="84" ph="1"/>
      <c r="AAO548" s="84" ph="1"/>
      <c r="AAP548" s="84" ph="1"/>
      <c r="AAQ548" s="84" ph="1"/>
      <c r="AAR548" s="84" ph="1"/>
      <c r="AAS548" s="84" ph="1"/>
      <c r="AAT548" s="84" ph="1"/>
      <c r="AAU548" s="84" ph="1"/>
      <c r="AAV548" s="84" ph="1"/>
      <c r="AAW548" s="84" ph="1"/>
      <c r="AAX548" s="84" ph="1"/>
      <c r="AAY548" s="84" ph="1"/>
      <c r="AAZ548" s="84" ph="1"/>
      <c r="ABA548" s="84" ph="1"/>
      <c r="ABB548" s="84" ph="1"/>
      <c r="ABC548" s="84" ph="1"/>
      <c r="ABD548" s="84" ph="1"/>
      <c r="ABE548" s="84" ph="1"/>
      <c r="ABF548" s="84" ph="1"/>
      <c r="ABG548" s="84" ph="1"/>
      <c r="ABH548" s="84" ph="1"/>
      <c r="ABI548" s="84" ph="1"/>
      <c r="ABJ548" s="84" ph="1"/>
      <c r="ABK548" s="84" ph="1"/>
      <c r="ABL548" s="84" ph="1"/>
      <c r="ABM548" s="84" ph="1"/>
      <c r="ABN548" s="84" ph="1"/>
      <c r="ABO548" s="84" ph="1"/>
      <c r="ABP548" s="84" ph="1"/>
      <c r="ABQ548" s="84" ph="1"/>
      <c r="ABR548" s="84" ph="1"/>
      <c r="ABS548" s="84" ph="1"/>
      <c r="ABT548" s="84" ph="1"/>
      <c r="ABU548" s="84" ph="1"/>
      <c r="ABV548" s="84" ph="1"/>
      <c r="ABW548" s="84" ph="1"/>
      <c r="ABX548" s="84" ph="1"/>
      <c r="ABY548" s="84" ph="1"/>
      <c r="ABZ548" s="84" ph="1"/>
      <c r="ACA548" s="84" ph="1"/>
      <c r="ACB548" s="84" ph="1"/>
      <c r="ACC548" s="84" ph="1"/>
      <c r="ACD548" s="84" ph="1"/>
      <c r="ACE548" s="84" ph="1"/>
      <c r="ACF548" s="84" ph="1"/>
      <c r="ACG548" s="84" ph="1"/>
      <c r="ACH548" s="84" ph="1"/>
      <c r="ACI548" s="84" ph="1"/>
      <c r="ACJ548" s="84" ph="1"/>
      <c r="ACK548" s="84" ph="1"/>
      <c r="ACL548" s="84" ph="1"/>
      <c r="ACM548" s="84" ph="1"/>
      <c r="ACN548" s="84" ph="1"/>
      <c r="ACO548" s="84" ph="1"/>
      <c r="ACP548" s="84" ph="1"/>
      <c r="ACQ548" s="84" ph="1"/>
      <c r="ACR548" s="84" ph="1"/>
      <c r="ACS548" s="84" ph="1"/>
      <c r="ACT548" s="84" ph="1"/>
      <c r="ACU548" s="84" ph="1"/>
      <c r="ACV548" s="84" ph="1"/>
      <c r="ACW548" s="84" ph="1"/>
      <c r="ACX548" s="84" ph="1"/>
      <c r="ACY548" s="84" ph="1"/>
      <c r="ACZ548" s="84" ph="1"/>
      <c r="ADA548" s="84" ph="1"/>
      <c r="ADB548" s="84" ph="1"/>
      <c r="ADC548" s="84" ph="1"/>
      <c r="ADD548" s="84" ph="1"/>
      <c r="ADE548" s="84" ph="1"/>
      <c r="ADF548" s="84" ph="1"/>
      <c r="ADG548" s="84" ph="1"/>
      <c r="ADH548" s="84" ph="1"/>
      <c r="ADI548" s="84" ph="1"/>
      <c r="ADJ548" s="84" ph="1"/>
      <c r="ADK548" s="84" ph="1"/>
      <c r="ADL548" s="84" ph="1"/>
      <c r="ADM548" s="84" ph="1"/>
      <c r="ADN548" s="84" ph="1"/>
      <c r="ADO548" s="84" ph="1"/>
      <c r="ADP548" s="84" ph="1"/>
      <c r="ADQ548" s="84" ph="1"/>
      <c r="ADR548" s="84" ph="1"/>
      <c r="ADS548" s="84" ph="1"/>
      <c r="ADT548" s="84" ph="1"/>
      <c r="ADU548" s="84" ph="1"/>
      <c r="ADV548" s="84" ph="1"/>
      <c r="ADW548" s="84" ph="1"/>
      <c r="ADX548" s="84" ph="1"/>
      <c r="ADY548" s="84" ph="1"/>
      <c r="ADZ548" s="84" ph="1"/>
      <c r="AEA548" s="84" ph="1"/>
      <c r="AEB548" s="84" ph="1"/>
      <c r="AEC548" s="84" ph="1"/>
      <c r="AED548" s="84" ph="1"/>
      <c r="AEE548" s="84" ph="1"/>
      <c r="AEF548" s="84" ph="1"/>
      <c r="AEG548" s="84" ph="1"/>
      <c r="AEH548" s="84" ph="1"/>
      <c r="AEI548" s="84" ph="1"/>
      <c r="AEJ548" s="84" ph="1"/>
      <c r="AEK548" s="84" ph="1"/>
      <c r="AEL548" s="84" ph="1"/>
      <c r="AEM548" s="84" ph="1"/>
      <c r="AEN548" s="84" ph="1"/>
      <c r="AEO548" s="84" ph="1"/>
      <c r="AEP548" s="84" ph="1"/>
      <c r="AEQ548" s="84" ph="1"/>
      <c r="AER548" s="84" ph="1"/>
      <c r="AES548" s="84" ph="1"/>
      <c r="AET548" s="84" ph="1"/>
      <c r="AEU548" s="84" ph="1"/>
      <c r="AEV548" s="84" ph="1"/>
      <c r="AEW548" s="84" ph="1"/>
      <c r="AEX548" s="84" ph="1"/>
      <c r="AEY548" s="84" ph="1"/>
      <c r="AEZ548" s="84" ph="1"/>
      <c r="AFA548" s="84" ph="1"/>
      <c r="AFB548" s="84" ph="1"/>
      <c r="AFC548" s="84" ph="1"/>
      <c r="AFD548" s="84" ph="1"/>
      <c r="AFE548" s="84" ph="1"/>
      <c r="AFF548" s="84" ph="1"/>
      <c r="AFG548" s="84" ph="1"/>
      <c r="AFH548" s="84" ph="1"/>
      <c r="AFI548" s="84" ph="1"/>
      <c r="AFJ548" s="84" ph="1"/>
      <c r="AFK548" s="84" ph="1"/>
      <c r="AFL548" s="84" ph="1"/>
      <c r="AFM548" s="84" ph="1"/>
      <c r="AFN548" s="84" ph="1"/>
      <c r="AFO548" s="84" ph="1"/>
      <c r="AFP548" s="84" ph="1"/>
      <c r="AFQ548" s="84" ph="1"/>
      <c r="AFR548" s="84" ph="1"/>
      <c r="AFS548" s="84" ph="1"/>
      <c r="AFT548" s="84" ph="1"/>
      <c r="AFU548" s="84" ph="1"/>
      <c r="AFV548" s="84" ph="1"/>
      <c r="AFW548" s="84" ph="1"/>
      <c r="AFX548" s="84" ph="1"/>
      <c r="AFY548" s="84" ph="1"/>
      <c r="AFZ548" s="84" ph="1"/>
      <c r="AGA548" s="84" ph="1"/>
      <c r="AGB548" s="84" ph="1"/>
      <c r="AGC548" s="84" ph="1"/>
      <c r="AGD548" s="84" ph="1"/>
      <c r="AGE548" s="84" ph="1"/>
      <c r="AGF548" s="84" ph="1"/>
      <c r="AGG548" s="84" ph="1"/>
      <c r="AGH548" s="84" ph="1"/>
      <c r="AGI548" s="84" ph="1"/>
      <c r="AGJ548" s="84" ph="1"/>
      <c r="AGK548" s="84" ph="1"/>
      <c r="AGL548" s="84" ph="1"/>
      <c r="AGM548" s="84" ph="1"/>
      <c r="AGN548" s="84" ph="1"/>
      <c r="AGO548" s="84" ph="1"/>
      <c r="AGP548" s="84" ph="1"/>
      <c r="AGQ548" s="84" ph="1"/>
      <c r="AGR548" s="84" ph="1"/>
      <c r="AGS548" s="84" ph="1"/>
      <c r="AGT548" s="84" ph="1"/>
      <c r="AGU548" s="84" ph="1"/>
      <c r="AGV548" s="84" ph="1"/>
      <c r="AGW548" s="84" ph="1"/>
      <c r="AGX548" s="84" ph="1"/>
      <c r="AGY548" s="84" ph="1"/>
      <c r="AGZ548" s="84" ph="1"/>
      <c r="AHA548" s="84" ph="1"/>
      <c r="AHB548" s="84" ph="1"/>
      <c r="AHC548" s="84" ph="1"/>
      <c r="AHD548" s="84" ph="1"/>
      <c r="AHE548" s="84" ph="1"/>
      <c r="AHF548" s="84" ph="1"/>
      <c r="AHG548" s="84" ph="1"/>
      <c r="AHH548" s="84" ph="1"/>
      <c r="AHI548" s="84" ph="1"/>
      <c r="AHJ548" s="84" ph="1"/>
      <c r="AHK548" s="84" ph="1"/>
      <c r="AHL548" s="84" ph="1"/>
      <c r="AHM548" s="84" ph="1"/>
      <c r="AHN548" s="84" ph="1"/>
      <c r="AHO548" s="84" ph="1"/>
      <c r="AHP548" s="84" ph="1"/>
      <c r="AHQ548" s="84" ph="1"/>
      <c r="AHR548" s="84" ph="1"/>
      <c r="AHS548" s="84" ph="1"/>
      <c r="AHT548" s="84" ph="1"/>
      <c r="AHU548" s="84" ph="1"/>
      <c r="AHV548" s="84" ph="1"/>
      <c r="AHW548" s="84" ph="1"/>
      <c r="AHX548" s="84" ph="1"/>
      <c r="AHY548" s="84" ph="1"/>
      <c r="AHZ548" s="84" ph="1"/>
      <c r="AIA548" s="84" ph="1"/>
      <c r="AIB548" s="84" ph="1"/>
      <c r="AIC548" s="84" ph="1"/>
      <c r="AID548" s="84" ph="1"/>
      <c r="AIE548" s="84" ph="1"/>
      <c r="AIF548" s="84" ph="1"/>
      <c r="AIG548" s="84" ph="1"/>
      <c r="AIH548" s="84" ph="1"/>
      <c r="AII548" s="84" ph="1"/>
      <c r="AIJ548" s="84" ph="1"/>
      <c r="AIK548" s="84" ph="1"/>
      <c r="AIL548" s="84" ph="1"/>
      <c r="AIM548" s="84" ph="1"/>
      <c r="AIN548" s="84" ph="1"/>
      <c r="AIO548" s="84" ph="1"/>
      <c r="AIP548" s="84" ph="1"/>
      <c r="AIQ548" s="84" ph="1"/>
      <c r="AIR548" s="84" ph="1"/>
      <c r="AIS548" s="84" ph="1"/>
      <c r="AIT548" s="84" ph="1"/>
      <c r="AIU548" s="84" ph="1"/>
      <c r="AIV548" s="84" ph="1"/>
      <c r="AIW548" s="84" ph="1"/>
      <c r="AIX548" s="84" ph="1"/>
      <c r="AIY548" s="84" ph="1"/>
      <c r="AIZ548" s="84" ph="1"/>
      <c r="AJA548" s="84" ph="1"/>
      <c r="AJB548" s="84" ph="1"/>
      <c r="AJC548" s="84" ph="1"/>
      <c r="AJD548" s="84" ph="1"/>
      <c r="AJE548" s="84" ph="1"/>
      <c r="AJF548" s="84" ph="1"/>
      <c r="AJG548" s="84" ph="1"/>
      <c r="AJH548" s="84" ph="1"/>
      <c r="AJI548" s="84" ph="1"/>
      <c r="AJJ548" s="84" ph="1"/>
      <c r="AJK548" s="84" ph="1"/>
      <c r="AJL548" s="84" ph="1"/>
      <c r="AJM548" s="84" ph="1"/>
      <c r="AJN548" s="84" ph="1"/>
      <c r="AJO548" s="84" ph="1"/>
      <c r="AJP548" s="84" ph="1"/>
      <c r="AJQ548" s="84" ph="1"/>
      <c r="AJR548" s="84" ph="1"/>
      <c r="AJS548" s="84" ph="1"/>
      <c r="AJT548" s="84" ph="1"/>
      <c r="AJU548" s="84" ph="1"/>
      <c r="AJV548" s="84" ph="1"/>
      <c r="AJW548" s="84" ph="1"/>
      <c r="AJX548" s="84" ph="1"/>
      <c r="AJY548" s="84" ph="1"/>
      <c r="AJZ548" s="84" ph="1"/>
      <c r="AKA548" s="84" ph="1"/>
      <c r="AKB548" s="84" ph="1"/>
      <c r="AKC548" s="84" ph="1"/>
      <c r="AKD548" s="84" ph="1"/>
      <c r="AKE548" s="84" ph="1"/>
      <c r="AKF548" s="84" ph="1"/>
      <c r="AKG548" s="84" ph="1"/>
      <c r="AKH548" s="84" ph="1"/>
      <c r="AKI548" s="84" ph="1"/>
      <c r="AKJ548" s="84" ph="1"/>
      <c r="AKK548" s="84" ph="1"/>
      <c r="AKL548" s="84" ph="1"/>
      <c r="AKM548" s="84" ph="1"/>
      <c r="AKN548" s="84" ph="1"/>
      <c r="AKO548" s="84" ph="1"/>
      <c r="AKP548" s="84" ph="1"/>
      <c r="AKQ548" s="84" ph="1"/>
      <c r="AKR548" s="84" ph="1"/>
      <c r="AKS548" s="84" ph="1"/>
      <c r="AKT548" s="84" ph="1"/>
      <c r="AKU548" s="84" ph="1"/>
      <c r="AKV548" s="84" ph="1"/>
      <c r="AKW548" s="84" ph="1"/>
      <c r="AKX548" s="84" ph="1"/>
      <c r="AKY548" s="84" ph="1"/>
      <c r="AKZ548" s="84" ph="1"/>
      <c r="ALA548" s="84" ph="1"/>
      <c r="ALB548" s="84" ph="1"/>
      <c r="ALC548" s="84" ph="1"/>
      <c r="ALD548" s="84" ph="1"/>
      <c r="ALE548" s="84" ph="1"/>
      <c r="ALF548" s="84" ph="1"/>
      <c r="ALG548" s="84" ph="1"/>
      <c r="ALH548" s="84" ph="1"/>
      <c r="ALI548" s="84" ph="1"/>
      <c r="ALJ548" s="84" ph="1"/>
      <c r="ALK548" s="84" ph="1"/>
      <c r="ALL548" s="84" ph="1"/>
      <c r="ALM548" s="84" ph="1"/>
      <c r="ALN548" s="84" ph="1"/>
      <c r="ALO548" s="84" ph="1"/>
      <c r="ALP548" s="84" ph="1"/>
      <c r="ALQ548" s="84" ph="1"/>
      <c r="ALR548" s="84" ph="1"/>
      <c r="ALS548" s="84" ph="1"/>
      <c r="ALT548" s="84" ph="1"/>
      <c r="ALU548" s="84" ph="1"/>
      <c r="ALV548" s="84" ph="1"/>
      <c r="ALW548" s="84" ph="1"/>
      <c r="ALX548" s="84" ph="1"/>
      <c r="ALY548" s="84" ph="1"/>
      <c r="ALZ548" s="84" ph="1"/>
      <c r="AMA548" s="84" ph="1"/>
      <c r="AMB548" s="84" ph="1"/>
      <c r="AMC548" s="84" ph="1"/>
      <c r="AMD548" s="84" ph="1"/>
      <c r="AME548" s="84" ph="1"/>
      <c r="AMF548" s="84" ph="1"/>
      <c r="AMG548" s="84" ph="1"/>
      <c r="AMH548" s="84" ph="1"/>
      <c r="AMI548" s="84" ph="1"/>
      <c r="AMJ548" s="84" ph="1"/>
      <c r="AMK548" s="84" ph="1"/>
      <c r="AML548" s="84" ph="1"/>
      <c r="AMM548" s="84" ph="1"/>
      <c r="AMN548" s="84" ph="1"/>
      <c r="AMO548" s="84" ph="1"/>
      <c r="AMP548" s="84" ph="1"/>
      <c r="AMQ548" s="84" ph="1"/>
      <c r="AMR548" s="84" ph="1"/>
      <c r="AMS548" s="84" ph="1"/>
      <c r="AMT548" s="84" ph="1"/>
      <c r="AMU548" s="84" ph="1"/>
      <c r="AMV548" s="84" ph="1"/>
      <c r="AMW548" s="84" ph="1"/>
      <c r="AMX548" s="84" ph="1"/>
      <c r="AMY548" s="84" ph="1"/>
      <c r="AMZ548" s="84" ph="1"/>
      <c r="ANA548" s="84" ph="1"/>
      <c r="ANB548" s="84" ph="1"/>
      <c r="ANC548" s="84" ph="1"/>
      <c r="AND548" s="84" ph="1"/>
      <c r="ANE548" s="84" ph="1"/>
      <c r="ANF548" s="84" ph="1"/>
      <c r="ANG548" s="84" ph="1"/>
      <c r="ANH548" s="84" ph="1"/>
      <c r="ANI548" s="84" ph="1"/>
      <c r="ANJ548" s="84" ph="1"/>
      <c r="ANK548" s="84" ph="1"/>
      <c r="ANL548" s="84" ph="1"/>
      <c r="ANM548" s="84" ph="1"/>
      <c r="ANN548" s="84" ph="1"/>
      <c r="ANO548" s="84" ph="1"/>
      <c r="ANP548" s="84" ph="1"/>
      <c r="ANQ548" s="84" ph="1"/>
      <c r="ANR548" s="84" ph="1"/>
      <c r="ANS548" s="84" ph="1"/>
      <c r="ANT548" s="84" ph="1"/>
      <c r="ANU548" s="84" ph="1"/>
      <c r="ANV548" s="84" ph="1"/>
      <c r="ANW548" s="84" ph="1"/>
      <c r="ANX548" s="84" ph="1"/>
      <c r="ANY548" s="84" ph="1"/>
      <c r="ANZ548" s="84" ph="1"/>
      <c r="AOA548" s="84" ph="1"/>
      <c r="AOB548" s="84" ph="1"/>
      <c r="AOC548" s="84" ph="1"/>
      <c r="AOD548" s="84" ph="1"/>
      <c r="AOE548" s="84" ph="1"/>
      <c r="AOF548" s="84" ph="1"/>
      <c r="AOG548" s="84" ph="1"/>
      <c r="AOH548" s="84" ph="1"/>
      <c r="AOI548" s="84" ph="1"/>
      <c r="AOJ548" s="84" ph="1"/>
      <c r="AOK548" s="84" ph="1"/>
      <c r="AOL548" s="84" ph="1"/>
      <c r="AOM548" s="84" ph="1"/>
      <c r="AON548" s="84" ph="1"/>
      <c r="AOO548" s="84" ph="1"/>
      <c r="AOP548" s="84" ph="1"/>
      <c r="AOQ548" s="84" ph="1"/>
      <c r="AOR548" s="84" ph="1"/>
      <c r="AOS548" s="84" ph="1"/>
      <c r="AOT548" s="84" ph="1"/>
      <c r="AOU548" s="84" ph="1"/>
      <c r="AOV548" s="84" ph="1"/>
      <c r="AOW548" s="84" ph="1"/>
      <c r="AOX548" s="84" ph="1"/>
      <c r="AOY548" s="84" ph="1"/>
      <c r="AOZ548" s="84" ph="1"/>
      <c r="APA548" s="84" ph="1"/>
      <c r="APB548" s="84" ph="1"/>
      <c r="APC548" s="84" ph="1"/>
      <c r="APD548" s="84" ph="1"/>
      <c r="APE548" s="84" ph="1"/>
      <c r="APF548" s="84" ph="1"/>
      <c r="APG548" s="84" ph="1"/>
      <c r="APH548" s="84" ph="1"/>
      <c r="API548" s="84" ph="1"/>
      <c r="APJ548" s="84" ph="1"/>
      <c r="APK548" s="84" ph="1"/>
      <c r="APL548" s="84" ph="1"/>
      <c r="APM548" s="84" ph="1"/>
      <c r="APN548" s="84" ph="1"/>
      <c r="APO548" s="84" ph="1"/>
      <c r="APP548" s="84" ph="1"/>
      <c r="APQ548" s="84" ph="1"/>
      <c r="APR548" s="84" ph="1"/>
      <c r="APS548" s="84" ph="1"/>
      <c r="APT548" s="84" ph="1"/>
      <c r="APU548" s="84" ph="1"/>
      <c r="APV548" s="84" ph="1"/>
      <c r="APW548" s="84" ph="1"/>
      <c r="APX548" s="84" ph="1"/>
      <c r="APY548" s="84" ph="1"/>
      <c r="APZ548" s="84" ph="1"/>
      <c r="AQA548" s="84" ph="1"/>
      <c r="AQB548" s="84" ph="1"/>
      <c r="AQC548" s="84" ph="1"/>
      <c r="AQD548" s="84" ph="1"/>
      <c r="AQE548" s="84" ph="1"/>
      <c r="AQF548" s="84" ph="1"/>
      <c r="AQG548" s="84" ph="1"/>
      <c r="AQH548" s="84" ph="1"/>
      <c r="AQI548" s="84" ph="1"/>
      <c r="AQJ548" s="84" ph="1"/>
      <c r="AQK548" s="84" ph="1"/>
      <c r="AQL548" s="84" ph="1"/>
      <c r="AQM548" s="84" ph="1"/>
      <c r="AQN548" s="84" ph="1"/>
      <c r="AQO548" s="84" ph="1"/>
      <c r="AQP548" s="84" ph="1"/>
      <c r="AQQ548" s="84" ph="1"/>
      <c r="AQR548" s="84" ph="1"/>
      <c r="AQS548" s="84" ph="1"/>
      <c r="AQT548" s="84" ph="1"/>
      <c r="AQU548" s="84" ph="1"/>
      <c r="AQV548" s="84" ph="1"/>
      <c r="AQW548" s="84" ph="1"/>
      <c r="AQX548" s="84" ph="1"/>
      <c r="AQY548" s="84" ph="1"/>
      <c r="AQZ548" s="84" ph="1"/>
      <c r="ARA548" s="84" ph="1"/>
      <c r="ARB548" s="84" ph="1"/>
      <c r="ARC548" s="84" ph="1"/>
      <c r="ARD548" s="84" ph="1"/>
      <c r="ARE548" s="84" ph="1"/>
      <c r="ARF548" s="84" ph="1"/>
      <c r="ARG548" s="84" ph="1"/>
      <c r="ARH548" s="84" ph="1"/>
      <c r="ARI548" s="84" ph="1"/>
      <c r="ARJ548" s="84" ph="1"/>
      <c r="ARK548" s="84" ph="1"/>
      <c r="ARL548" s="84" ph="1"/>
      <c r="ARM548" s="84" ph="1"/>
      <c r="ARN548" s="84" ph="1"/>
      <c r="ARO548" s="84" ph="1"/>
      <c r="ARP548" s="84" ph="1"/>
      <c r="ARQ548" s="84" ph="1"/>
      <c r="ARR548" s="84" ph="1"/>
      <c r="ARS548" s="84" ph="1"/>
      <c r="ART548" s="84" ph="1"/>
      <c r="ARU548" s="84" ph="1"/>
      <c r="ARV548" s="84" ph="1"/>
      <c r="ARW548" s="84" ph="1"/>
      <c r="ARX548" s="84" ph="1"/>
      <c r="ARY548" s="84" ph="1"/>
      <c r="ARZ548" s="84" ph="1"/>
      <c r="ASA548" s="84" ph="1"/>
      <c r="ASB548" s="84" ph="1"/>
      <c r="ASC548" s="84" ph="1"/>
      <c r="ASD548" s="84" ph="1"/>
      <c r="ASE548" s="84" ph="1"/>
      <c r="ASF548" s="84" ph="1"/>
      <c r="ASG548" s="84" ph="1"/>
      <c r="ASH548" s="84" ph="1"/>
      <c r="ASI548" s="84" ph="1"/>
      <c r="ASJ548" s="84" ph="1"/>
      <c r="ASK548" s="84" ph="1"/>
      <c r="ASL548" s="84" ph="1"/>
      <c r="ASM548" s="84" ph="1"/>
      <c r="ASN548" s="84" ph="1"/>
      <c r="ASO548" s="84" ph="1"/>
      <c r="ASP548" s="84" ph="1"/>
      <c r="ASQ548" s="84" ph="1"/>
      <c r="ASR548" s="84" ph="1"/>
      <c r="ASS548" s="84" ph="1"/>
      <c r="AST548" s="84" ph="1"/>
      <c r="ASU548" s="84" ph="1"/>
      <c r="ASV548" s="84" ph="1"/>
      <c r="ASW548" s="84" ph="1"/>
      <c r="ASX548" s="84" ph="1"/>
      <c r="ASY548" s="84" ph="1"/>
      <c r="ASZ548" s="84" ph="1"/>
      <c r="ATA548" s="84" ph="1"/>
      <c r="ATB548" s="84" ph="1"/>
      <c r="ATC548" s="84" ph="1"/>
      <c r="ATD548" s="84" ph="1"/>
      <c r="ATE548" s="84" ph="1"/>
      <c r="ATF548" s="84" ph="1"/>
      <c r="ATG548" s="84" ph="1"/>
      <c r="ATH548" s="84" ph="1"/>
      <c r="ATI548" s="84" ph="1"/>
      <c r="ATJ548" s="84" ph="1"/>
      <c r="ATK548" s="84" ph="1"/>
      <c r="ATL548" s="84" ph="1"/>
      <c r="ATM548" s="84" ph="1"/>
      <c r="ATN548" s="84" ph="1"/>
      <c r="ATO548" s="84" ph="1"/>
      <c r="ATP548" s="84" ph="1"/>
      <c r="ATQ548" s="84" ph="1"/>
      <c r="ATR548" s="84" ph="1"/>
      <c r="ATS548" s="84" ph="1"/>
      <c r="ATT548" s="84" ph="1"/>
      <c r="ATU548" s="84" ph="1"/>
      <c r="ATV548" s="84" ph="1"/>
      <c r="ATW548" s="84" ph="1"/>
      <c r="ATX548" s="84" ph="1"/>
      <c r="ATY548" s="84" ph="1"/>
      <c r="ATZ548" s="84" ph="1"/>
      <c r="AUA548" s="84" ph="1"/>
      <c r="AUB548" s="84" ph="1"/>
      <c r="AUC548" s="84" ph="1"/>
      <c r="AUD548" s="84" ph="1"/>
      <c r="AUE548" s="84" ph="1"/>
      <c r="AUF548" s="84" ph="1"/>
      <c r="AUG548" s="84" ph="1"/>
      <c r="AUH548" s="84" ph="1"/>
      <c r="AUI548" s="84" ph="1"/>
      <c r="AUJ548" s="84" ph="1"/>
      <c r="AUK548" s="84" ph="1"/>
      <c r="AUL548" s="84" ph="1"/>
      <c r="AUM548" s="84" ph="1"/>
      <c r="AUN548" s="84" ph="1"/>
      <c r="AUO548" s="84" ph="1"/>
      <c r="AUP548" s="84" ph="1"/>
      <c r="AUQ548" s="84" ph="1"/>
      <c r="AUR548" s="84" ph="1"/>
      <c r="AUS548" s="84" ph="1"/>
      <c r="AUT548" s="84" ph="1"/>
      <c r="AUU548" s="84" ph="1"/>
      <c r="AUV548" s="84" ph="1"/>
      <c r="AUW548" s="84" ph="1"/>
      <c r="AUX548" s="84" ph="1"/>
      <c r="AUY548" s="84" ph="1"/>
      <c r="AUZ548" s="84" ph="1"/>
      <c r="AVA548" s="84" ph="1"/>
      <c r="AVB548" s="84" ph="1"/>
      <c r="AVC548" s="84" ph="1"/>
      <c r="AVD548" s="84" ph="1"/>
      <c r="AVE548" s="84" ph="1"/>
      <c r="AVF548" s="84" ph="1"/>
      <c r="AVG548" s="84" ph="1"/>
      <c r="AVH548" s="84" ph="1"/>
      <c r="AVI548" s="84" ph="1"/>
      <c r="AVJ548" s="84" ph="1"/>
      <c r="AVK548" s="84" ph="1"/>
      <c r="AVL548" s="84" ph="1"/>
      <c r="AVM548" s="84" ph="1"/>
      <c r="AVN548" s="84" ph="1"/>
      <c r="AVO548" s="84" ph="1"/>
      <c r="AVP548" s="84" ph="1"/>
      <c r="AVQ548" s="84" ph="1"/>
      <c r="AVR548" s="84" ph="1"/>
      <c r="AVS548" s="84" ph="1"/>
      <c r="AVT548" s="84" ph="1"/>
      <c r="AVU548" s="84" ph="1"/>
      <c r="AVV548" s="84" ph="1"/>
      <c r="AVW548" s="84" ph="1"/>
      <c r="AVX548" s="84" ph="1"/>
      <c r="AVY548" s="84" ph="1"/>
      <c r="AVZ548" s="84" ph="1"/>
      <c r="AWA548" s="84" ph="1"/>
      <c r="AWB548" s="84" ph="1"/>
      <c r="AWC548" s="84" ph="1"/>
      <c r="AWD548" s="84" ph="1"/>
      <c r="AWE548" s="84" ph="1"/>
      <c r="AWF548" s="84" ph="1"/>
      <c r="AWG548" s="84" ph="1"/>
      <c r="AWH548" s="84" ph="1"/>
      <c r="AWI548" s="84" ph="1"/>
      <c r="AWJ548" s="84" ph="1"/>
      <c r="AWK548" s="84" ph="1"/>
      <c r="AWL548" s="84" ph="1"/>
      <c r="AWM548" s="84" ph="1"/>
      <c r="AWN548" s="84" ph="1"/>
      <c r="AWO548" s="84" ph="1"/>
      <c r="AWP548" s="84" ph="1"/>
      <c r="AWQ548" s="84" ph="1"/>
      <c r="AWR548" s="84" ph="1"/>
      <c r="AWS548" s="84" ph="1"/>
      <c r="AWT548" s="84" ph="1"/>
      <c r="AWU548" s="84" ph="1"/>
      <c r="AWV548" s="84" ph="1"/>
      <c r="AWW548" s="84" ph="1"/>
      <c r="AWX548" s="84" ph="1"/>
      <c r="AWY548" s="84" ph="1"/>
      <c r="AWZ548" s="84" ph="1"/>
      <c r="AXA548" s="84" ph="1"/>
      <c r="AXB548" s="84" ph="1"/>
      <c r="AXC548" s="84" ph="1"/>
      <c r="AXD548" s="84" ph="1"/>
      <c r="AXE548" s="84" ph="1"/>
      <c r="AXF548" s="84" ph="1"/>
      <c r="AXG548" s="84" ph="1"/>
      <c r="AXH548" s="84" ph="1"/>
      <c r="AXI548" s="84" ph="1"/>
      <c r="AXJ548" s="84" ph="1"/>
      <c r="AXK548" s="84" ph="1"/>
      <c r="AXL548" s="84" ph="1"/>
      <c r="AXM548" s="84" ph="1"/>
      <c r="AXN548" s="84" ph="1"/>
      <c r="AXO548" s="84" ph="1"/>
      <c r="AXP548" s="84" ph="1"/>
      <c r="AXQ548" s="84" ph="1"/>
      <c r="AXR548" s="84" ph="1"/>
      <c r="AXS548" s="84" ph="1"/>
      <c r="AXT548" s="84" ph="1"/>
      <c r="AXU548" s="84" ph="1"/>
      <c r="AXV548" s="84" ph="1"/>
      <c r="AXW548" s="84" ph="1"/>
      <c r="AXX548" s="84" ph="1"/>
      <c r="AXY548" s="84" ph="1"/>
      <c r="AXZ548" s="84" ph="1"/>
      <c r="AYA548" s="84" ph="1"/>
      <c r="AYB548" s="84" ph="1"/>
      <c r="AYC548" s="84" ph="1"/>
      <c r="AYD548" s="84" ph="1"/>
      <c r="AYE548" s="84" ph="1"/>
      <c r="AYF548" s="84" ph="1"/>
      <c r="AYG548" s="84" ph="1"/>
      <c r="AYH548" s="84" ph="1"/>
      <c r="AYI548" s="84" ph="1"/>
      <c r="AYJ548" s="84" ph="1"/>
      <c r="AYK548" s="84" ph="1"/>
      <c r="AYL548" s="84" ph="1"/>
      <c r="AYM548" s="84" ph="1"/>
      <c r="AYN548" s="84" ph="1"/>
      <c r="AYO548" s="84" ph="1"/>
      <c r="AYP548" s="84" ph="1"/>
      <c r="AYQ548" s="84" ph="1"/>
      <c r="AYR548" s="84" ph="1"/>
      <c r="AYS548" s="84" ph="1"/>
      <c r="AYT548" s="84" ph="1"/>
      <c r="AYU548" s="84" ph="1"/>
      <c r="AYV548" s="84" ph="1"/>
      <c r="AYW548" s="84" ph="1"/>
      <c r="AYX548" s="84" ph="1"/>
      <c r="AYY548" s="84" ph="1"/>
      <c r="AYZ548" s="84" ph="1"/>
      <c r="AZA548" s="84" ph="1"/>
      <c r="AZB548" s="84" ph="1"/>
      <c r="AZC548" s="84" ph="1"/>
      <c r="AZD548" s="84" ph="1"/>
      <c r="AZE548" s="84" ph="1"/>
      <c r="AZF548" s="84" ph="1"/>
      <c r="AZG548" s="84" ph="1"/>
      <c r="AZH548" s="84" ph="1"/>
      <c r="AZI548" s="84" ph="1"/>
      <c r="AZJ548" s="84" ph="1"/>
      <c r="AZK548" s="84" ph="1"/>
      <c r="AZL548" s="84" ph="1"/>
      <c r="AZM548" s="84" ph="1"/>
      <c r="AZN548" s="84" ph="1"/>
      <c r="AZO548" s="84" ph="1"/>
      <c r="AZP548" s="84" ph="1"/>
      <c r="AZQ548" s="84" ph="1"/>
      <c r="AZR548" s="84" ph="1"/>
      <c r="AZS548" s="84" ph="1"/>
      <c r="AZT548" s="84" ph="1"/>
      <c r="AZU548" s="84" ph="1"/>
      <c r="AZV548" s="84" ph="1"/>
      <c r="AZW548" s="84" ph="1"/>
      <c r="AZX548" s="84" ph="1"/>
      <c r="AZY548" s="84" ph="1"/>
      <c r="AZZ548" s="84" ph="1"/>
      <c r="BAA548" s="84" ph="1"/>
      <c r="BAB548" s="84" ph="1"/>
      <c r="BAC548" s="84" ph="1"/>
      <c r="BAD548" s="84" ph="1"/>
      <c r="BAE548" s="84" ph="1"/>
      <c r="BAF548" s="84" ph="1"/>
      <c r="BAG548" s="84" ph="1"/>
      <c r="BAH548" s="84" ph="1"/>
      <c r="BAI548" s="84" ph="1"/>
      <c r="BAJ548" s="84" ph="1"/>
      <c r="BAK548" s="84" ph="1"/>
      <c r="BAL548" s="84" ph="1"/>
      <c r="BAM548" s="84" ph="1"/>
      <c r="BAN548" s="84" ph="1"/>
      <c r="BAO548" s="84" ph="1"/>
      <c r="BAP548" s="84" ph="1"/>
      <c r="BAQ548" s="84" ph="1"/>
      <c r="BAR548" s="84" ph="1"/>
      <c r="BAS548" s="84" ph="1"/>
      <c r="BAT548" s="84" ph="1"/>
      <c r="BAU548" s="84" ph="1"/>
      <c r="BAV548" s="84" ph="1"/>
      <c r="BAW548" s="84" ph="1"/>
      <c r="BAX548" s="84" ph="1"/>
      <c r="BAY548" s="84" ph="1"/>
      <c r="BAZ548" s="84" ph="1"/>
      <c r="BBA548" s="84" ph="1"/>
      <c r="BBB548" s="84" ph="1"/>
      <c r="BBC548" s="84" ph="1"/>
      <c r="BBD548" s="84" ph="1"/>
      <c r="BBE548" s="84" ph="1"/>
      <c r="BBF548" s="84" ph="1"/>
      <c r="BBG548" s="84" ph="1"/>
      <c r="BBH548" s="84" ph="1"/>
      <c r="BBI548" s="84" ph="1"/>
      <c r="BBJ548" s="84" ph="1"/>
      <c r="BBK548" s="84" ph="1"/>
      <c r="BBL548" s="84" ph="1"/>
      <c r="BBM548" s="84" ph="1"/>
      <c r="BBN548" s="84" ph="1"/>
      <c r="BBO548" s="84" ph="1"/>
      <c r="BBP548" s="84" ph="1"/>
      <c r="BBQ548" s="84" ph="1"/>
      <c r="BBR548" s="84" ph="1"/>
      <c r="BBS548" s="84" ph="1"/>
      <c r="BBT548" s="84" ph="1"/>
      <c r="BBU548" s="84" ph="1"/>
      <c r="BBV548" s="84" ph="1"/>
      <c r="BBW548" s="84" ph="1"/>
      <c r="BBX548" s="84" ph="1"/>
      <c r="BBY548" s="84" ph="1"/>
      <c r="BBZ548" s="84" ph="1"/>
      <c r="BCA548" s="84" ph="1"/>
      <c r="BCB548" s="84" ph="1"/>
      <c r="BCC548" s="84" ph="1"/>
      <c r="BCD548" s="84" ph="1"/>
      <c r="BCE548" s="84" ph="1"/>
      <c r="BCF548" s="84" ph="1"/>
      <c r="BCG548" s="84" ph="1"/>
      <c r="BCH548" s="84" ph="1"/>
      <c r="BCI548" s="84" ph="1"/>
      <c r="BCJ548" s="84" ph="1"/>
      <c r="BCK548" s="84" ph="1"/>
      <c r="BCL548" s="84" ph="1"/>
      <c r="BCM548" s="84" ph="1"/>
      <c r="BCN548" s="84" ph="1"/>
      <c r="BCO548" s="84" ph="1"/>
      <c r="BCP548" s="84" ph="1"/>
      <c r="BCQ548" s="84" ph="1"/>
      <c r="BCR548" s="84" ph="1"/>
      <c r="BCS548" s="84" ph="1"/>
      <c r="BCT548" s="84" ph="1"/>
      <c r="BCU548" s="84" ph="1"/>
      <c r="BCV548" s="84" ph="1"/>
      <c r="BCW548" s="84" ph="1"/>
      <c r="BCX548" s="84" ph="1"/>
      <c r="BCY548" s="84" ph="1"/>
      <c r="BCZ548" s="84" ph="1"/>
      <c r="BDA548" s="84" ph="1"/>
      <c r="BDB548" s="84" ph="1"/>
      <c r="BDC548" s="84" ph="1"/>
      <c r="BDD548" s="84" ph="1"/>
      <c r="BDE548" s="84" ph="1"/>
      <c r="BDF548" s="84" ph="1"/>
      <c r="BDG548" s="84" ph="1"/>
      <c r="BDH548" s="84" ph="1"/>
      <c r="BDI548" s="84" ph="1"/>
      <c r="BDJ548" s="84" ph="1"/>
      <c r="BDK548" s="84" ph="1"/>
      <c r="BDL548" s="84" ph="1"/>
      <c r="BDM548" s="84" ph="1"/>
      <c r="BDN548" s="84" ph="1"/>
      <c r="BDO548" s="84" ph="1"/>
      <c r="BDP548" s="84" ph="1"/>
      <c r="BDQ548" s="84" ph="1"/>
      <c r="BDR548" s="84" ph="1"/>
      <c r="BDS548" s="84" ph="1"/>
      <c r="BDT548" s="84" ph="1"/>
      <c r="BDU548" s="84" ph="1"/>
      <c r="BDV548" s="84" ph="1"/>
      <c r="BDW548" s="84" ph="1"/>
      <c r="BDX548" s="84" ph="1"/>
      <c r="BDY548" s="84" ph="1"/>
      <c r="BDZ548" s="84" ph="1"/>
      <c r="BEA548" s="84" ph="1"/>
      <c r="BEB548" s="84" ph="1"/>
      <c r="BEC548" s="84" ph="1"/>
      <c r="BED548" s="84" ph="1"/>
      <c r="BEE548" s="84" ph="1"/>
      <c r="BEF548" s="84" ph="1"/>
      <c r="BEG548" s="84" ph="1"/>
      <c r="BEH548" s="84" ph="1"/>
      <c r="BEI548" s="84" ph="1"/>
      <c r="BEJ548" s="84" ph="1"/>
      <c r="BEK548" s="84" ph="1"/>
      <c r="BEL548" s="84" ph="1"/>
      <c r="BEM548" s="84" ph="1"/>
      <c r="BEN548" s="84" ph="1"/>
      <c r="BEO548" s="84" ph="1"/>
      <c r="BEP548" s="84" ph="1"/>
      <c r="BEQ548" s="84" ph="1"/>
      <c r="BER548" s="84" ph="1"/>
      <c r="BES548" s="84" ph="1"/>
      <c r="BET548" s="84" ph="1"/>
      <c r="BEU548" s="84" ph="1"/>
      <c r="BEV548" s="84" ph="1"/>
      <c r="BEW548" s="84" ph="1"/>
      <c r="BEX548" s="84" ph="1"/>
      <c r="BEY548" s="84" ph="1"/>
      <c r="BEZ548" s="84" ph="1"/>
      <c r="BFA548" s="84" ph="1"/>
      <c r="BFB548" s="84" ph="1"/>
      <c r="BFC548" s="84" ph="1"/>
      <c r="BFD548" s="84" ph="1"/>
      <c r="BFE548" s="84" ph="1"/>
      <c r="BFF548" s="84" ph="1"/>
      <c r="BFG548" s="84" ph="1"/>
      <c r="BFH548" s="84" ph="1"/>
      <c r="BFI548" s="84" ph="1"/>
      <c r="BFJ548" s="84" ph="1"/>
      <c r="BFK548" s="84" ph="1"/>
      <c r="BFL548" s="84" ph="1"/>
      <c r="BFM548" s="84" ph="1"/>
      <c r="BFN548" s="84" ph="1"/>
      <c r="BFO548" s="84" ph="1"/>
      <c r="BFP548" s="84" ph="1"/>
      <c r="BFQ548" s="84" ph="1"/>
      <c r="BFR548" s="84" ph="1"/>
      <c r="BFS548" s="84" ph="1"/>
      <c r="BFT548" s="84" ph="1"/>
      <c r="BFU548" s="84" ph="1"/>
      <c r="BFV548" s="84" ph="1"/>
      <c r="BFW548" s="84" ph="1"/>
      <c r="BFX548" s="84" ph="1"/>
      <c r="BFY548" s="84" ph="1"/>
      <c r="BFZ548" s="84" ph="1"/>
      <c r="BGA548" s="84" ph="1"/>
      <c r="BGB548" s="84" ph="1"/>
      <c r="BGC548" s="84" ph="1"/>
      <c r="BGD548" s="84" ph="1"/>
      <c r="BGE548" s="84" ph="1"/>
      <c r="BGF548" s="84" ph="1"/>
      <c r="BGG548" s="84" ph="1"/>
      <c r="BGH548" s="84" ph="1"/>
      <c r="BGI548" s="84" ph="1"/>
      <c r="BGJ548" s="84" ph="1"/>
      <c r="BGK548" s="84" ph="1"/>
      <c r="BGL548" s="84" ph="1"/>
      <c r="BGM548" s="84" ph="1"/>
      <c r="BGN548" s="84" ph="1"/>
      <c r="BGO548" s="84" ph="1"/>
      <c r="BGP548" s="84" ph="1"/>
      <c r="BGQ548" s="84" ph="1"/>
      <c r="BGR548" s="84" ph="1"/>
      <c r="BGS548" s="84" ph="1"/>
      <c r="BGT548" s="84" ph="1"/>
      <c r="BGU548" s="84" ph="1"/>
      <c r="BGV548" s="84" ph="1"/>
      <c r="BGW548" s="84" ph="1"/>
      <c r="BGX548" s="84" ph="1"/>
      <c r="BGY548" s="84" ph="1"/>
      <c r="BGZ548" s="84" ph="1"/>
      <c r="BHA548" s="84" ph="1"/>
      <c r="BHB548" s="84" ph="1"/>
      <c r="BHC548" s="84" ph="1"/>
      <c r="BHD548" s="84" ph="1"/>
      <c r="BHE548" s="84" ph="1"/>
      <c r="BHF548" s="84" ph="1"/>
      <c r="BHG548" s="84" ph="1"/>
      <c r="BHH548" s="84" ph="1"/>
      <c r="BHI548" s="84" ph="1"/>
      <c r="BHJ548" s="84" ph="1"/>
      <c r="BHK548" s="84" ph="1"/>
      <c r="BHL548" s="84" ph="1"/>
      <c r="BHM548" s="84" ph="1"/>
      <c r="BHN548" s="84" ph="1"/>
      <c r="BHO548" s="84" ph="1"/>
      <c r="BHP548" s="84" ph="1"/>
      <c r="BHQ548" s="84" ph="1"/>
      <c r="BHR548" s="84" ph="1"/>
      <c r="BHS548" s="84" ph="1"/>
      <c r="BHT548" s="84" ph="1"/>
      <c r="BHU548" s="84" ph="1"/>
      <c r="BHV548" s="84" ph="1"/>
      <c r="BHW548" s="84" ph="1"/>
      <c r="BHX548" s="84" ph="1"/>
      <c r="BHY548" s="84" ph="1"/>
      <c r="BHZ548" s="84" ph="1"/>
      <c r="BIA548" s="84" ph="1"/>
      <c r="BIB548" s="84" ph="1"/>
      <c r="BIC548" s="84" ph="1"/>
      <c r="BID548" s="84" ph="1"/>
      <c r="BIE548" s="84" ph="1"/>
      <c r="BIF548" s="84" ph="1"/>
      <c r="BIG548" s="84" ph="1"/>
      <c r="BIH548" s="84" ph="1"/>
      <c r="BII548" s="84" ph="1"/>
      <c r="BIJ548" s="84" ph="1"/>
      <c r="BIK548" s="84" ph="1"/>
      <c r="BIL548" s="84" ph="1"/>
      <c r="BIM548" s="84" ph="1"/>
      <c r="BIN548" s="84" ph="1"/>
      <c r="BIO548" s="84" ph="1"/>
      <c r="BIP548" s="84" ph="1"/>
      <c r="BIQ548" s="84" ph="1"/>
      <c r="BIR548" s="84" ph="1"/>
      <c r="BIS548" s="84" ph="1"/>
      <c r="BIT548" s="84" ph="1"/>
      <c r="BIU548" s="84" ph="1"/>
      <c r="BIV548" s="84" ph="1"/>
      <c r="BIW548" s="84" ph="1"/>
      <c r="BIX548" s="84" ph="1"/>
      <c r="BIY548" s="84" ph="1"/>
      <c r="BIZ548" s="84" ph="1"/>
      <c r="BJA548" s="84" ph="1"/>
      <c r="BJB548" s="84" ph="1"/>
      <c r="BJC548" s="84" ph="1"/>
      <c r="BJD548" s="84" ph="1"/>
      <c r="BJE548" s="84" ph="1"/>
      <c r="BJF548" s="84" ph="1"/>
      <c r="BJG548" s="84" ph="1"/>
      <c r="BJH548" s="84" ph="1"/>
      <c r="BJI548" s="84" ph="1"/>
      <c r="BJJ548" s="84" ph="1"/>
      <c r="BJK548" s="84" ph="1"/>
      <c r="BJL548" s="84" ph="1"/>
      <c r="BJM548" s="84" ph="1"/>
      <c r="BJN548" s="84" ph="1"/>
      <c r="BJO548" s="84" ph="1"/>
      <c r="BJP548" s="84" ph="1"/>
      <c r="BJQ548" s="84" ph="1"/>
      <c r="BJR548" s="84" ph="1"/>
      <c r="BJS548" s="84" ph="1"/>
      <c r="BJT548" s="84" ph="1"/>
      <c r="BJU548" s="84" ph="1"/>
      <c r="BJV548" s="84" ph="1"/>
      <c r="BJW548" s="84" ph="1"/>
      <c r="BJX548" s="84" ph="1"/>
      <c r="BJY548" s="84" ph="1"/>
      <c r="BJZ548" s="84" ph="1"/>
      <c r="BKA548" s="84" ph="1"/>
      <c r="BKB548" s="84" ph="1"/>
      <c r="BKC548" s="84" ph="1"/>
      <c r="BKD548" s="84" ph="1"/>
      <c r="BKE548" s="84" ph="1"/>
      <c r="BKF548" s="84" ph="1"/>
      <c r="BKG548" s="84" ph="1"/>
      <c r="BKH548" s="84" ph="1"/>
      <c r="BKI548" s="84" ph="1"/>
      <c r="BKJ548" s="84" ph="1"/>
      <c r="BKK548" s="84" ph="1"/>
      <c r="BKL548" s="84" ph="1"/>
      <c r="BKM548" s="84" ph="1"/>
      <c r="BKN548" s="84" ph="1"/>
      <c r="BKO548" s="84" ph="1"/>
      <c r="BKP548" s="84" ph="1"/>
      <c r="BKQ548" s="84" ph="1"/>
      <c r="BKR548" s="84" ph="1"/>
      <c r="BKS548" s="84" ph="1"/>
      <c r="BKT548" s="84" ph="1"/>
      <c r="BKU548" s="84" ph="1"/>
      <c r="BKV548" s="84" ph="1"/>
      <c r="BKW548" s="84" ph="1"/>
      <c r="BKX548" s="84" ph="1"/>
      <c r="BKY548" s="84" ph="1"/>
      <c r="BKZ548" s="84" ph="1"/>
      <c r="BLA548" s="84" ph="1"/>
      <c r="BLB548" s="84" ph="1"/>
      <c r="BLC548" s="84" ph="1"/>
      <c r="BLD548" s="84" ph="1"/>
      <c r="BLE548" s="84" ph="1"/>
      <c r="BLF548" s="84" ph="1"/>
      <c r="BLG548" s="84" ph="1"/>
      <c r="BLH548" s="84" ph="1"/>
      <c r="BLI548" s="84" ph="1"/>
      <c r="BLJ548" s="84" ph="1"/>
      <c r="BLK548" s="84" ph="1"/>
      <c r="BLL548" s="84" ph="1"/>
      <c r="BLM548" s="84" ph="1"/>
      <c r="BLN548" s="84" ph="1"/>
      <c r="BLO548" s="84" ph="1"/>
      <c r="BLP548" s="84" ph="1"/>
      <c r="BLQ548" s="84" ph="1"/>
      <c r="BLR548" s="84" ph="1"/>
      <c r="BLS548" s="84" ph="1"/>
      <c r="BLT548" s="84" ph="1"/>
      <c r="BLU548" s="84" ph="1"/>
      <c r="BLV548" s="84" ph="1"/>
      <c r="BLW548" s="84" ph="1"/>
      <c r="BLX548" s="84" ph="1"/>
      <c r="BLY548" s="84" ph="1"/>
      <c r="BLZ548" s="84" ph="1"/>
      <c r="BMA548" s="84" ph="1"/>
      <c r="BMB548" s="84" ph="1"/>
      <c r="BMC548" s="84" ph="1"/>
      <c r="BMD548" s="84" ph="1"/>
      <c r="BME548" s="84" ph="1"/>
      <c r="BMF548" s="84" ph="1"/>
      <c r="BMG548" s="84" ph="1"/>
      <c r="BMH548" s="84" ph="1"/>
      <c r="BMI548" s="84" ph="1"/>
      <c r="BMJ548" s="84" ph="1"/>
      <c r="BMK548" s="84" ph="1"/>
      <c r="BML548" s="84" ph="1"/>
      <c r="BMM548" s="84" ph="1"/>
      <c r="BMN548" s="84" ph="1"/>
      <c r="BMO548" s="84" ph="1"/>
      <c r="BMP548" s="84" ph="1"/>
      <c r="BMQ548" s="84" ph="1"/>
      <c r="BMR548" s="84" ph="1"/>
      <c r="BMS548" s="84" ph="1"/>
      <c r="BMT548" s="84" ph="1"/>
      <c r="BMU548" s="84" ph="1"/>
      <c r="BMV548" s="84" ph="1"/>
      <c r="BMW548" s="84" ph="1"/>
      <c r="BMX548" s="84" ph="1"/>
      <c r="BMY548" s="84" ph="1"/>
      <c r="BMZ548" s="84" ph="1"/>
      <c r="BNA548" s="84" ph="1"/>
      <c r="BNB548" s="84" ph="1"/>
      <c r="BNC548" s="84" ph="1"/>
      <c r="BND548" s="84" ph="1"/>
      <c r="BNE548" s="84" ph="1"/>
      <c r="BNF548" s="84" ph="1"/>
      <c r="BNG548" s="84" ph="1"/>
      <c r="BNH548" s="84" ph="1"/>
      <c r="BNI548" s="84" ph="1"/>
      <c r="BNJ548" s="84" ph="1"/>
      <c r="BNK548" s="84" ph="1"/>
      <c r="BNL548" s="84" ph="1"/>
      <c r="BNM548" s="84" ph="1"/>
      <c r="BNN548" s="84" ph="1"/>
      <c r="BNO548" s="84" ph="1"/>
      <c r="BNP548" s="84" ph="1"/>
      <c r="BNQ548" s="84" ph="1"/>
      <c r="BNR548" s="84" ph="1"/>
      <c r="BNS548" s="84" ph="1"/>
      <c r="BNT548" s="84" ph="1"/>
      <c r="BNU548" s="84" ph="1"/>
      <c r="BNV548" s="84" ph="1"/>
      <c r="BNW548" s="84" ph="1"/>
      <c r="BNX548" s="84" ph="1"/>
      <c r="BNY548" s="84" ph="1"/>
      <c r="BNZ548" s="84" ph="1"/>
      <c r="BOA548" s="84" ph="1"/>
      <c r="BOB548" s="84" ph="1"/>
      <c r="BOC548" s="84" ph="1"/>
      <c r="BOD548" s="84" ph="1"/>
      <c r="BOE548" s="84" ph="1"/>
      <c r="BOF548" s="84" ph="1"/>
      <c r="BOG548" s="84" ph="1"/>
      <c r="BOH548" s="84" ph="1"/>
      <c r="BOI548" s="84" ph="1"/>
      <c r="BOJ548" s="84" ph="1"/>
      <c r="BOK548" s="84" ph="1"/>
      <c r="BOL548" s="84" ph="1"/>
      <c r="BOM548" s="84" ph="1"/>
      <c r="BON548" s="84" ph="1"/>
      <c r="BOO548" s="84" ph="1"/>
      <c r="BOP548" s="84" ph="1"/>
      <c r="BOQ548" s="84" ph="1"/>
      <c r="BOR548" s="84" ph="1"/>
      <c r="BOS548" s="84" ph="1"/>
      <c r="BOT548" s="84" ph="1"/>
      <c r="BOU548" s="84" ph="1"/>
      <c r="BOV548" s="84" ph="1"/>
      <c r="BOW548" s="84" ph="1"/>
      <c r="BOX548" s="84" ph="1"/>
      <c r="BOY548" s="84" ph="1"/>
      <c r="BOZ548" s="84" ph="1"/>
      <c r="BPA548" s="84" ph="1"/>
      <c r="BPB548" s="84" ph="1"/>
      <c r="BPC548" s="84" ph="1"/>
      <c r="BPD548" s="84" ph="1"/>
      <c r="BPE548" s="84" ph="1"/>
      <c r="BPF548" s="84" ph="1"/>
      <c r="BPG548" s="84" ph="1"/>
      <c r="BPH548" s="84" ph="1"/>
      <c r="BPI548" s="84" ph="1"/>
      <c r="BPJ548" s="84" ph="1"/>
      <c r="BPK548" s="84" ph="1"/>
      <c r="BPL548" s="84" ph="1"/>
      <c r="BPM548" s="84" ph="1"/>
      <c r="BPN548" s="84" ph="1"/>
      <c r="BPO548" s="84" ph="1"/>
      <c r="BPP548" s="84" ph="1"/>
      <c r="BPQ548" s="84" ph="1"/>
      <c r="BPR548" s="84" ph="1"/>
      <c r="BPS548" s="84" ph="1"/>
      <c r="BPT548" s="84" ph="1"/>
      <c r="BPU548" s="84" ph="1"/>
      <c r="BPV548" s="84" ph="1"/>
      <c r="BPW548" s="84" ph="1"/>
    </row>
    <row r="549" spans="10:1791" ht="24.75">
      <c r="J549" s="220" ph="1"/>
      <c r="P549" s="2" ph="1"/>
      <c r="Q549" s="367" ph="1"/>
      <c r="R549" s="340" ph="1"/>
      <c r="S549" s="19" ph="1"/>
      <c r="T549" s="385" ph="1"/>
      <c r="U549" s="2" ph="1"/>
      <c r="V549" s="2" ph="1"/>
      <c r="W549" s="2" ph="1"/>
      <c r="X549" s="2" ph="1"/>
      <c r="Y549" s="2" ph="1"/>
      <c r="Z549" s="2" ph="1"/>
      <c r="AA549" s="2" ph="1"/>
      <c r="AB549" s="2" ph="1"/>
      <c r="AC549" s="2" ph="1"/>
      <c r="AD549" s="2" ph="1"/>
      <c r="AE549" s="2" ph="1"/>
      <c r="AF549" s="84" ph="1"/>
      <c r="AG549" s="84" ph="1"/>
      <c r="AH549" s="84" ph="1"/>
      <c r="AI549" s="84" ph="1"/>
      <c r="AJ549" s="84" ph="1"/>
      <c r="AK549" s="84" ph="1"/>
      <c r="AL549" s="84" ph="1"/>
      <c r="AM549" s="84" ph="1"/>
      <c r="AN549" s="84" ph="1"/>
      <c r="AO549" s="84" ph="1"/>
      <c r="AP549" s="84" ph="1"/>
      <c r="AQ549" s="84" ph="1"/>
      <c r="AR549" s="84" ph="1"/>
      <c r="AS549" s="84" ph="1"/>
      <c r="AT549" s="84" ph="1"/>
      <c r="AU549" s="84" ph="1"/>
      <c r="AV549" s="84" ph="1"/>
      <c r="AW549" s="84" ph="1"/>
      <c r="AX549" s="84" ph="1"/>
      <c r="AY549" s="84" ph="1"/>
      <c r="AZ549" s="84" ph="1"/>
      <c r="BA549" s="84" ph="1"/>
      <c r="BB549" s="84" ph="1"/>
      <c r="BC549" s="84" ph="1"/>
      <c r="BD549" s="84" ph="1"/>
      <c r="BE549" s="84" ph="1"/>
      <c r="BF549" s="84" ph="1"/>
      <c r="BG549" s="84" ph="1"/>
      <c r="BH549" s="84" ph="1"/>
      <c r="BI549" s="84" ph="1"/>
      <c r="BJ549" s="84" ph="1"/>
      <c r="BK549" s="84" ph="1"/>
      <c r="BL549" s="84" ph="1"/>
      <c r="BM549" s="84" ph="1"/>
      <c r="BN549" s="84" ph="1"/>
      <c r="BO549" s="84" ph="1"/>
      <c r="BP549" s="84" ph="1"/>
      <c r="BQ549" s="84" ph="1"/>
      <c r="BR549" s="84" ph="1"/>
      <c r="BS549" s="84" ph="1"/>
      <c r="BT549" s="84" ph="1"/>
      <c r="BU549" s="84" ph="1"/>
      <c r="BV549" s="84" ph="1"/>
      <c r="BW549" s="84" ph="1"/>
      <c r="BX549" s="84" ph="1"/>
      <c r="BY549" s="84" ph="1"/>
      <c r="BZ549" s="84" ph="1"/>
      <c r="CA549" s="84" ph="1"/>
      <c r="CB549" s="84" ph="1"/>
      <c r="CC549" s="84" ph="1"/>
      <c r="CD549" s="84" ph="1"/>
      <c r="CE549" s="84" ph="1"/>
      <c r="CF549" s="84" ph="1"/>
      <c r="CG549" s="84" ph="1"/>
      <c r="CH549" s="84" ph="1"/>
      <c r="CI549" s="84" ph="1"/>
      <c r="CJ549" s="84" ph="1"/>
      <c r="CK549" s="84" ph="1"/>
      <c r="CL549" s="84" ph="1"/>
      <c r="CM549" s="84" ph="1"/>
      <c r="CN549" s="84" ph="1"/>
      <c r="CO549" s="84" ph="1"/>
      <c r="CP549" s="84" ph="1"/>
      <c r="CQ549" s="84" ph="1"/>
      <c r="CR549" s="84" ph="1"/>
      <c r="CS549" s="84" ph="1"/>
      <c r="CT549" s="84" ph="1"/>
      <c r="CU549" s="84" ph="1"/>
      <c r="CV549" s="84" ph="1"/>
      <c r="CW549" s="84" ph="1"/>
      <c r="CX549" s="84" ph="1"/>
      <c r="CY549" s="84" ph="1"/>
      <c r="CZ549" s="84" ph="1"/>
      <c r="DA549" s="84" ph="1"/>
      <c r="DB549" s="84" ph="1"/>
      <c r="DC549" s="84" ph="1"/>
      <c r="DD549" s="84" ph="1"/>
      <c r="DE549" s="84" ph="1"/>
      <c r="DF549" s="84" ph="1"/>
      <c r="DG549" s="84" ph="1"/>
      <c r="DH549" s="84" ph="1"/>
      <c r="DI549" s="84" ph="1"/>
      <c r="DJ549" s="84" ph="1"/>
      <c r="DK549" s="84" ph="1"/>
      <c r="DL549" s="84" ph="1"/>
      <c r="DM549" s="84" ph="1"/>
      <c r="DN549" s="84" ph="1"/>
      <c r="DO549" s="84" ph="1"/>
      <c r="DP549" s="84" ph="1"/>
      <c r="DQ549" s="84" ph="1"/>
      <c r="DR549" s="84" ph="1"/>
      <c r="DS549" s="84" ph="1"/>
      <c r="DT549" s="84" ph="1"/>
      <c r="DU549" s="84" ph="1"/>
      <c r="DV549" s="84" ph="1"/>
      <c r="DW549" s="84" ph="1"/>
      <c r="DX549" s="84" ph="1"/>
      <c r="DY549" s="84" ph="1"/>
      <c r="DZ549" s="84" ph="1"/>
      <c r="EA549" s="84" ph="1"/>
      <c r="EB549" s="84" ph="1"/>
      <c r="EC549" s="84" ph="1"/>
      <c r="ED549" s="84" ph="1"/>
      <c r="EE549" s="84" ph="1"/>
      <c r="EF549" s="84" ph="1"/>
      <c r="EG549" s="84" ph="1"/>
      <c r="EH549" s="84" ph="1"/>
      <c r="EI549" s="84" ph="1"/>
      <c r="EJ549" s="84" ph="1"/>
      <c r="EK549" s="84" ph="1"/>
      <c r="EL549" s="84" ph="1"/>
      <c r="EM549" s="84" ph="1"/>
      <c r="EN549" s="84" ph="1"/>
      <c r="EO549" s="84" ph="1"/>
      <c r="EP549" s="84" ph="1"/>
      <c r="EQ549" s="84" ph="1"/>
      <c r="ER549" s="84" ph="1"/>
      <c r="ES549" s="84" ph="1"/>
      <c r="ET549" s="84" ph="1"/>
      <c r="EU549" s="84" ph="1"/>
      <c r="EV549" s="84" ph="1"/>
      <c r="EW549" s="84" ph="1"/>
      <c r="EX549" s="84" ph="1"/>
      <c r="EY549" s="84" ph="1"/>
      <c r="EZ549" s="84" ph="1"/>
      <c r="FA549" s="84" ph="1"/>
      <c r="FB549" s="84" ph="1"/>
      <c r="FC549" s="84" ph="1"/>
      <c r="FD549" s="84" ph="1"/>
      <c r="FE549" s="84" ph="1"/>
      <c r="FF549" s="84" ph="1"/>
      <c r="FG549" s="84" ph="1"/>
      <c r="FH549" s="84" ph="1"/>
      <c r="FI549" s="84" ph="1"/>
      <c r="FJ549" s="84" ph="1"/>
      <c r="FK549" s="84" ph="1"/>
      <c r="FL549" s="84" ph="1"/>
      <c r="FM549" s="84" ph="1"/>
      <c r="FN549" s="84" ph="1"/>
      <c r="FO549" s="84" ph="1"/>
      <c r="FP549" s="84" ph="1"/>
      <c r="FQ549" s="84" ph="1"/>
      <c r="FR549" s="84" ph="1"/>
      <c r="FS549" s="84" ph="1"/>
      <c r="FT549" s="84" ph="1"/>
      <c r="FU549" s="84" ph="1"/>
      <c r="FV549" s="84" ph="1"/>
      <c r="FW549" s="84" ph="1"/>
      <c r="FX549" s="84" ph="1"/>
      <c r="FY549" s="84" ph="1"/>
      <c r="FZ549" s="84" ph="1"/>
      <c r="GA549" s="84" ph="1"/>
      <c r="GB549" s="84" ph="1"/>
      <c r="GC549" s="84" ph="1"/>
      <c r="GD549" s="84" ph="1"/>
      <c r="GE549" s="84" ph="1"/>
      <c r="GF549" s="84" ph="1"/>
      <c r="GG549" s="84" ph="1"/>
      <c r="GH549" s="84" ph="1"/>
      <c r="GI549" s="84" ph="1"/>
      <c r="GJ549" s="84" ph="1"/>
      <c r="GK549" s="84" ph="1"/>
      <c r="GL549" s="84" ph="1"/>
      <c r="GM549" s="84" ph="1"/>
      <c r="GN549" s="84" ph="1"/>
      <c r="GO549" s="84" ph="1"/>
      <c r="GP549" s="84" ph="1"/>
      <c r="GQ549" s="84" ph="1"/>
      <c r="GR549" s="84" ph="1"/>
      <c r="GS549" s="84" ph="1"/>
      <c r="GT549" s="84" ph="1"/>
      <c r="GU549" s="84" ph="1"/>
      <c r="GV549" s="84" ph="1"/>
      <c r="GW549" s="84" ph="1"/>
      <c r="GX549" s="84" ph="1"/>
      <c r="GY549" s="84" ph="1"/>
      <c r="GZ549" s="84" ph="1"/>
      <c r="HA549" s="84" ph="1"/>
      <c r="HB549" s="84" ph="1"/>
      <c r="HC549" s="84" ph="1"/>
      <c r="HD549" s="84" ph="1"/>
      <c r="HE549" s="84" ph="1"/>
      <c r="HF549" s="84" ph="1"/>
      <c r="HG549" s="84" ph="1"/>
      <c r="HH549" s="84" ph="1"/>
      <c r="HI549" s="84" ph="1"/>
      <c r="HJ549" s="84" ph="1"/>
      <c r="HK549" s="84" ph="1"/>
      <c r="HL549" s="84" ph="1"/>
      <c r="HM549" s="84" ph="1"/>
      <c r="HN549" s="84" ph="1"/>
      <c r="HO549" s="84" ph="1"/>
      <c r="HP549" s="84" ph="1"/>
      <c r="HQ549" s="84" ph="1"/>
      <c r="HR549" s="84" ph="1"/>
      <c r="HS549" s="84" ph="1"/>
      <c r="HT549" s="84" ph="1"/>
      <c r="HU549" s="84" ph="1"/>
      <c r="HV549" s="84" ph="1"/>
      <c r="HW549" s="84" ph="1"/>
      <c r="HX549" s="84" ph="1"/>
      <c r="HY549" s="84" ph="1"/>
      <c r="HZ549" s="84" ph="1"/>
      <c r="IA549" s="84" ph="1"/>
      <c r="IB549" s="84" ph="1"/>
      <c r="IC549" s="84" ph="1"/>
      <c r="ID549" s="84" ph="1"/>
      <c r="IE549" s="84" ph="1"/>
      <c r="IF549" s="84" ph="1"/>
      <c r="IG549" s="84" ph="1"/>
      <c r="IH549" s="84" ph="1"/>
      <c r="II549" s="84" ph="1"/>
      <c r="IJ549" s="84" ph="1"/>
      <c r="IK549" s="84" ph="1"/>
      <c r="IL549" s="84" ph="1"/>
      <c r="IM549" s="84" ph="1"/>
      <c r="IN549" s="84" ph="1"/>
      <c r="IO549" s="84" ph="1"/>
      <c r="IP549" s="84" ph="1"/>
      <c r="IQ549" s="84" ph="1"/>
      <c r="IR549" s="84" ph="1"/>
      <c r="IS549" s="84" ph="1"/>
      <c r="IT549" s="84" ph="1"/>
      <c r="IU549" s="84" ph="1"/>
      <c r="IV549" s="84" ph="1"/>
      <c r="IW549" s="84" ph="1"/>
      <c r="IX549" s="84" ph="1"/>
      <c r="IY549" s="84" ph="1"/>
      <c r="IZ549" s="84" ph="1"/>
      <c r="JA549" s="84" ph="1"/>
      <c r="JB549" s="84" ph="1"/>
      <c r="JC549" s="84" ph="1"/>
      <c r="JD549" s="84" ph="1"/>
      <c r="JE549" s="84" ph="1"/>
      <c r="JF549" s="84" ph="1"/>
      <c r="JG549" s="84" ph="1"/>
      <c r="JH549" s="84" ph="1"/>
      <c r="JI549" s="84" ph="1"/>
      <c r="JJ549" s="84" ph="1"/>
      <c r="JK549" s="84" ph="1"/>
      <c r="JL549" s="84" ph="1"/>
      <c r="JM549" s="84" ph="1"/>
      <c r="JN549" s="84" ph="1"/>
      <c r="JO549" s="84" ph="1"/>
      <c r="JP549" s="84" ph="1"/>
      <c r="JQ549" s="84" ph="1"/>
      <c r="JR549" s="84" ph="1"/>
      <c r="JS549" s="84" ph="1"/>
      <c r="JT549" s="84" ph="1"/>
      <c r="JU549" s="84" ph="1"/>
      <c r="JV549" s="84" ph="1"/>
      <c r="JW549" s="84" ph="1"/>
      <c r="JX549" s="84" ph="1"/>
      <c r="JY549" s="84" ph="1"/>
      <c r="JZ549" s="84" ph="1"/>
      <c r="KA549" s="84" ph="1"/>
      <c r="KB549" s="84" ph="1"/>
      <c r="KC549" s="84" ph="1"/>
      <c r="KD549" s="84" ph="1"/>
      <c r="KE549" s="84" ph="1"/>
      <c r="KF549" s="84" ph="1"/>
      <c r="KG549" s="84" ph="1"/>
      <c r="KH549" s="84" ph="1"/>
      <c r="KI549" s="84" ph="1"/>
      <c r="KJ549" s="84" ph="1"/>
      <c r="KK549" s="84" ph="1"/>
      <c r="KL549" s="84" ph="1"/>
      <c r="KM549" s="84" ph="1"/>
      <c r="KN549" s="84" ph="1"/>
      <c r="KO549" s="84" ph="1"/>
      <c r="KP549" s="84" ph="1"/>
      <c r="KQ549" s="84" ph="1"/>
      <c r="KR549" s="84" ph="1"/>
      <c r="KS549" s="84" ph="1"/>
      <c r="KT549" s="84" ph="1"/>
      <c r="KU549" s="84" ph="1"/>
      <c r="KV549" s="84" ph="1"/>
      <c r="KW549" s="84" ph="1"/>
      <c r="KX549" s="84" ph="1"/>
      <c r="KY549" s="84" ph="1"/>
      <c r="KZ549" s="84" ph="1"/>
      <c r="LA549" s="84" ph="1"/>
      <c r="LB549" s="84" ph="1"/>
      <c r="LC549" s="84" ph="1"/>
      <c r="LD549" s="84" ph="1"/>
      <c r="LE549" s="84" ph="1"/>
      <c r="LF549" s="84" ph="1"/>
      <c r="LG549" s="84" ph="1"/>
      <c r="LH549" s="84" ph="1"/>
      <c r="LI549" s="84" ph="1"/>
      <c r="LJ549" s="84" ph="1"/>
      <c r="LK549" s="84" ph="1"/>
      <c r="LL549" s="84" ph="1"/>
      <c r="LM549" s="84" ph="1"/>
      <c r="LN549" s="84" ph="1"/>
      <c r="LO549" s="84" ph="1"/>
      <c r="LP549" s="84" ph="1"/>
      <c r="LQ549" s="84" ph="1"/>
      <c r="LR549" s="84" ph="1"/>
      <c r="LS549" s="84" ph="1"/>
      <c r="LT549" s="84" ph="1"/>
      <c r="LU549" s="84" ph="1"/>
      <c r="LV549" s="84" ph="1"/>
      <c r="LW549" s="84" ph="1"/>
      <c r="LX549" s="84" ph="1"/>
      <c r="LY549" s="84" ph="1"/>
      <c r="LZ549" s="84" ph="1"/>
      <c r="MA549" s="84" ph="1"/>
      <c r="MB549" s="84" ph="1"/>
      <c r="MC549" s="84" ph="1"/>
      <c r="MD549" s="84" ph="1"/>
      <c r="ME549" s="84" ph="1"/>
      <c r="MF549" s="84" ph="1"/>
      <c r="MG549" s="84" ph="1"/>
      <c r="MH549" s="84" ph="1"/>
      <c r="MI549" s="84" ph="1"/>
      <c r="MJ549" s="84" ph="1"/>
      <c r="MK549" s="84" ph="1"/>
      <c r="ML549" s="84" ph="1"/>
      <c r="MM549" s="84" ph="1"/>
      <c r="MN549" s="84" ph="1"/>
      <c r="MO549" s="84" ph="1"/>
      <c r="MP549" s="84" ph="1"/>
      <c r="MQ549" s="84" ph="1"/>
      <c r="MR549" s="84" ph="1"/>
      <c r="MS549" s="84" ph="1"/>
      <c r="MT549" s="84" ph="1"/>
      <c r="MU549" s="84" ph="1"/>
      <c r="MV549" s="84" ph="1"/>
      <c r="MW549" s="84" ph="1"/>
      <c r="MX549" s="84" ph="1"/>
      <c r="MY549" s="84" ph="1"/>
      <c r="MZ549" s="84" ph="1"/>
      <c r="NA549" s="84" ph="1"/>
      <c r="NB549" s="84" ph="1"/>
      <c r="NC549" s="84" ph="1"/>
      <c r="ND549" s="84" ph="1"/>
      <c r="NE549" s="84" ph="1"/>
      <c r="NF549" s="84" ph="1"/>
      <c r="NG549" s="84" ph="1"/>
      <c r="NH549" s="84" ph="1"/>
      <c r="NI549" s="84" ph="1"/>
      <c r="NJ549" s="84" ph="1"/>
      <c r="NK549" s="84" ph="1"/>
      <c r="NL549" s="84" ph="1"/>
      <c r="NM549" s="84" ph="1"/>
      <c r="NN549" s="84" ph="1"/>
      <c r="NO549" s="84" ph="1"/>
      <c r="NP549" s="84" ph="1"/>
      <c r="NQ549" s="84" ph="1"/>
      <c r="NR549" s="84" ph="1"/>
      <c r="NS549" s="84" ph="1"/>
      <c r="NT549" s="84" ph="1"/>
      <c r="NU549" s="84" ph="1"/>
      <c r="NV549" s="84" ph="1"/>
      <c r="NW549" s="84" ph="1"/>
      <c r="NX549" s="84" ph="1"/>
      <c r="NY549" s="84" ph="1"/>
      <c r="NZ549" s="84" ph="1"/>
      <c r="OA549" s="84" ph="1"/>
      <c r="OB549" s="84" ph="1"/>
      <c r="OC549" s="84" ph="1"/>
      <c r="OD549" s="84" ph="1"/>
      <c r="OE549" s="84" ph="1"/>
      <c r="OF549" s="84" ph="1"/>
      <c r="OG549" s="84" ph="1"/>
      <c r="OH549" s="84" ph="1"/>
      <c r="OI549" s="84" ph="1"/>
      <c r="OJ549" s="84" ph="1"/>
      <c r="OK549" s="84" ph="1"/>
      <c r="OL549" s="84" ph="1"/>
      <c r="OM549" s="84" ph="1"/>
      <c r="ON549" s="84" ph="1"/>
      <c r="OO549" s="84" ph="1"/>
      <c r="OP549" s="84" ph="1"/>
      <c r="OQ549" s="84" ph="1"/>
      <c r="OR549" s="84" ph="1"/>
      <c r="OS549" s="84" ph="1"/>
      <c r="OT549" s="84" ph="1"/>
      <c r="OU549" s="84" ph="1"/>
      <c r="OV549" s="84" ph="1"/>
      <c r="OW549" s="84" ph="1"/>
      <c r="OX549" s="84" ph="1"/>
      <c r="OY549" s="84" ph="1"/>
      <c r="OZ549" s="84" ph="1"/>
      <c r="PA549" s="84" ph="1"/>
      <c r="PB549" s="84" ph="1"/>
      <c r="PC549" s="84" ph="1"/>
      <c r="PD549" s="84" ph="1"/>
      <c r="PE549" s="84" ph="1"/>
      <c r="PF549" s="84" ph="1"/>
      <c r="PG549" s="84" ph="1"/>
      <c r="PH549" s="84" ph="1"/>
      <c r="PI549" s="84" ph="1"/>
      <c r="PJ549" s="84" ph="1"/>
      <c r="PK549" s="84" ph="1"/>
      <c r="PL549" s="84" ph="1"/>
      <c r="PM549" s="84" ph="1"/>
      <c r="PN549" s="84" ph="1"/>
      <c r="PO549" s="84" ph="1"/>
      <c r="PP549" s="84" ph="1"/>
      <c r="PQ549" s="84" ph="1"/>
      <c r="PR549" s="84" ph="1"/>
      <c r="PS549" s="84" ph="1"/>
      <c r="PT549" s="84" ph="1"/>
      <c r="PU549" s="84" ph="1"/>
      <c r="PV549" s="84" ph="1"/>
      <c r="PW549" s="84" ph="1"/>
      <c r="PX549" s="84" ph="1"/>
      <c r="PY549" s="84" ph="1"/>
      <c r="PZ549" s="84" ph="1"/>
      <c r="QA549" s="84" ph="1"/>
      <c r="QB549" s="84" ph="1"/>
      <c r="QC549" s="84" ph="1"/>
      <c r="QD549" s="84" ph="1"/>
      <c r="QE549" s="84" ph="1"/>
      <c r="QF549" s="84" ph="1"/>
      <c r="QG549" s="84" ph="1"/>
      <c r="QH549" s="84" ph="1"/>
      <c r="QI549" s="84" ph="1"/>
      <c r="QJ549" s="84" ph="1"/>
      <c r="QK549" s="84" ph="1"/>
      <c r="QL549" s="84" ph="1"/>
      <c r="QM549" s="84" ph="1"/>
      <c r="QN549" s="84" ph="1"/>
      <c r="QO549" s="84" ph="1"/>
      <c r="QP549" s="84" ph="1"/>
      <c r="QQ549" s="84" ph="1"/>
      <c r="QR549" s="84" ph="1"/>
      <c r="QS549" s="84" ph="1"/>
      <c r="QT549" s="84" ph="1"/>
      <c r="QU549" s="84" ph="1"/>
      <c r="QV549" s="84" ph="1"/>
      <c r="QW549" s="84" ph="1"/>
      <c r="QX549" s="84" ph="1"/>
      <c r="QY549" s="84" ph="1"/>
      <c r="QZ549" s="84" ph="1"/>
      <c r="RA549" s="84" ph="1"/>
      <c r="RB549" s="84" ph="1"/>
      <c r="RC549" s="84" ph="1"/>
      <c r="RD549" s="84" ph="1"/>
      <c r="RE549" s="84" ph="1"/>
      <c r="RF549" s="84" ph="1"/>
      <c r="RG549" s="84" ph="1"/>
      <c r="RH549" s="84" ph="1"/>
      <c r="RI549" s="84" ph="1"/>
      <c r="RJ549" s="84" ph="1"/>
      <c r="RK549" s="84" ph="1"/>
      <c r="RL549" s="84" ph="1"/>
      <c r="RM549" s="84" ph="1"/>
      <c r="RN549" s="84" ph="1"/>
      <c r="RO549" s="84" ph="1"/>
      <c r="RP549" s="84" ph="1"/>
      <c r="RQ549" s="84" ph="1"/>
      <c r="RR549" s="84" ph="1"/>
      <c r="RS549" s="84" ph="1"/>
      <c r="RT549" s="84" ph="1"/>
      <c r="RU549" s="84" ph="1"/>
      <c r="RV549" s="84" ph="1"/>
      <c r="RW549" s="84" ph="1"/>
      <c r="RX549" s="84" ph="1"/>
      <c r="RY549" s="84" ph="1"/>
      <c r="RZ549" s="84" ph="1"/>
      <c r="SA549" s="84" ph="1"/>
      <c r="SB549" s="84" ph="1"/>
      <c r="SC549" s="84" ph="1"/>
      <c r="SD549" s="84" ph="1"/>
      <c r="SE549" s="84" ph="1"/>
      <c r="SF549" s="84" ph="1"/>
      <c r="SG549" s="84" ph="1"/>
      <c r="SH549" s="84" ph="1"/>
      <c r="SI549" s="84" ph="1"/>
      <c r="SJ549" s="84" ph="1"/>
      <c r="SK549" s="84" ph="1"/>
      <c r="SL549" s="84" ph="1"/>
      <c r="SM549" s="84" ph="1"/>
      <c r="SN549" s="84" ph="1"/>
      <c r="SO549" s="84" ph="1"/>
      <c r="SP549" s="84" ph="1"/>
      <c r="SQ549" s="84" ph="1"/>
      <c r="SR549" s="84" ph="1"/>
      <c r="SS549" s="84" ph="1"/>
      <c r="ST549" s="84" ph="1"/>
      <c r="SU549" s="84" ph="1"/>
      <c r="SV549" s="84" ph="1"/>
      <c r="SW549" s="84" ph="1"/>
      <c r="SX549" s="84" ph="1"/>
      <c r="SY549" s="84" ph="1"/>
      <c r="SZ549" s="84" ph="1"/>
      <c r="TA549" s="84" ph="1"/>
      <c r="TB549" s="84" ph="1"/>
      <c r="TC549" s="84" ph="1"/>
      <c r="TD549" s="84" ph="1"/>
      <c r="TE549" s="84" ph="1"/>
      <c r="TF549" s="84" ph="1"/>
      <c r="TG549" s="84" ph="1"/>
      <c r="TH549" s="84" ph="1"/>
      <c r="TI549" s="84" ph="1"/>
      <c r="TJ549" s="84" ph="1"/>
      <c r="TK549" s="84" ph="1"/>
      <c r="TL549" s="84" ph="1"/>
      <c r="TM549" s="84" ph="1"/>
      <c r="TN549" s="84" ph="1"/>
      <c r="TO549" s="84" ph="1"/>
      <c r="TP549" s="84" ph="1"/>
      <c r="TQ549" s="84" ph="1"/>
      <c r="TR549" s="84" ph="1"/>
      <c r="TS549" s="84" ph="1"/>
      <c r="TT549" s="84" ph="1"/>
      <c r="TU549" s="84" ph="1"/>
      <c r="TV549" s="84" ph="1"/>
      <c r="TW549" s="84" ph="1"/>
      <c r="TX549" s="84" ph="1"/>
      <c r="TY549" s="84" ph="1"/>
      <c r="TZ549" s="84" ph="1"/>
      <c r="UA549" s="84" ph="1"/>
      <c r="UB549" s="84" ph="1"/>
      <c r="UC549" s="84" ph="1"/>
      <c r="UD549" s="84" ph="1"/>
      <c r="UE549" s="84" ph="1"/>
      <c r="UF549" s="84" ph="1"/>
      <c r="UG549" s="84" ph="1"/>
      <c r="UH549" s="84" ph="1"/>
      <c r="UI549" s="84" ph="1"/>
      <c r="UJ549" s="84" ph="1"/>
      <c r="UK549" s="84" ph="1"/>
      <c r="UL549" s="84" ph="1"/>
      <c r="UM549" s="84" ph="1"/>
      <c r="UN549" s="84" ph="1"/>
      <c r="UO549" s="84" ph="1"/>
      <c r="UP549" s="84" ph="1"/>
      <c r="UQ549" s="84" ph="1"/>
      <c r="UR549" s="84" ph="1"/>
      <c r="US549" s="84" ph="1"/>
      <c r="UT549" s="84" ph="1"/>
      <c r="UU549" s="84" ph="1"/>
      <c r="UV549" s="84" ph="1"/>
      <c r="UW549" s="84" ph="1"/>
      <c r="UX549" s="84" ph="1"/>
      <c r="UY549" s="84" ph="1"/>
      <c r="UZ549" s="84" ph="1"/>
      <c r="VA549" s="84" ph="1"/>
      <c r="VB549" s="84" ph="1"/>
      <c r="VC549" s="84" ph="1"/>
      <c r="VD549" s="84" ph="1"/>
      <c r="VE549" s="84" ph="1"/>
      <c r="VF549" s="84" ph="1"/>
      <c r="VG549" s="84" ph="1"/>
      <c r="VH549" s="84" ph="1"/>
      <c r="VI549" s="84" ph="1"/>
      <c r="VJ549" s="84" ph="1"/>
      <c r="VK549" s="84" ph="1"/>
      <c r="VL549" s="84" ph="1"/>
      <c r="VM549" s="84" ph="1"/>
      <c r="VN549" s="84" ph="1"/>
      <c r="VO549" s="84" ph="1"/>
      <c r="VP549" s="84" ph="1"/>
      <c r="VQ549" s="84" ph="1"/>
      <c r="VR549" s="84" ph="1"/>
      <c r="VS549" s="84" ph="1"/>
      <c r="VT549" s="84" ph="1"/>
      <c r="VU549" s="84" ph="1"/>
      <c r="VV549" s="84" ph="1"/>
      <c r="VW549" s="84" ph="1"/>
      <c r="VX549" s="84" ph="1"/>
      <c r="VY549" s="84" ph="1"/>
      <c r="VZ549" s="84" ph="1"/>
      <c r="WA549" s="84" ph="1"/>
      <c r="WB549" s="84" ph="1"/>
      <c r="WC549" s="84" ph="1"/>
      <c r="WD549" s="84" ph="1"/>
      <c r="WE549" s="84" ph="1"/>
      <c r="WF549" s="84" ph="1"/>
      <c r="WG549" s="84" ph="1"/>
      <c r="WH549" s="84" ph="1"/>
      <c r="WI549" s="84" ph="1"/>
      <c r="WJ549" s="84" ph="1"/>
      <c r="WK549" s="84" ph="1"/>
      <c r="WL549" s="84" ph="1"/>
      <c r="WM549" s="84" ph="1"/>
      <c r="WN549" s="84" ph="1"/>
      <c r="WO549" s="84" ph="1"/>
      <c r="WP549" s="84" ph="1"/>
      <c r="WQ549" s="84" ph="1"/>
      <c r="WR549" s="84" ph="1"/>
      <c r="WS549" s="84" ph="1"/>
      <c r="WT549" s="84" ph="1"/>
      <c r="WU549" s="84" ph="1"/>
      <c r="WV549" s="84" ph="1"/>
      <c r="WW549" s="84" ph="1"/>
      <c r="WX549" s="84" ph="1"/>
      <c r="WY549" s="84" ph="1"/>
      <c r="WZ549" s="84" ph="1"/>
      <c r="XA549" s="84" ph="1"/>
      <c r="XB549" s="84" ph="1"/>
      <c r="XC549" s="84" ph="1"/>
      <c r="XD549" s="84" ph="1"/>
      <c r="XE549" s="84" ph="1"/>
      <c r="XF549" s="84" ph="1"/>
      <c r="XG549" s="84" ph="1"/>
      <c r="XH549" s="84" ph="1"/>
      <c r="XI549" s="84" ph="1"/>
      <c r="XJ549" s="84" ph="1"/>
      <c r="XK549" s="84" ph="1"/>
      <c r="XL549" s="84" ph="1"/>
      <c r="XM549" s="84" ph="1"/>
      <c r="XN549" s="84" ph="1"/>
      <c r="XO549" s="84" ph="1"/>
      <c r="XP549" s="84" ph="1"/>
      <c r="XQ549" s="84" ph="1"/>
      <c r="XR549" s="84" ph="1"/>
      <c r="XS549" s="84" ph="1"/>
      <c r="XT549" s="84" ph="1"/>
      <c r="XU549" s="84" ph="1"/>
      <c r="XV549" s="84" ph="1"/>
      <c r="XW549" s="84" ph="1"/>
      <c r="XX549" s="84" ph="1"/>
      <c r="XY549" s="84" ph="1"/>
      <c r="XZ549" s="84" ph="1"/>
      <c r="YA549" s="84" ph="1"/>
      <c r="YB549" s="84" ph="1"/>
      <c r="YC549" s="84" ph="1"/>
      <c r="YD549" s="84" ph="1"/>
      <c r="YE549" s="84" ph="1"/>
      <c r="YF549" s="84" ph="1"/>
      <c r="YG549" s="84" ph="1"/>
      <c r="YH549" s="84" ph="1"/>
      <c r="YI549" s="84" ph="1"/>
      <c r="YJ549" s="84" ph="1"/>
      <c r="YK549" s="84" ph="1"/>
      <c r="YL549" s="84" ph="1"/>
      <c r="YM549" s="84" ph="1"/>
      <c r="YN549" s="84" ph="1"/>
      <c r="YO549" s="84" ph="1"/>
      <c r="YP549" s="84" ph="1"/>
      <c r="YQ549" s="84" ph="1"/>
      <c r="YR549" s="84" ph="1"/>
      <c r="YS549" s="84" ph="1"/>
      <c r="YT549" s="84" ph="1"/>
      <c r="YU549" s="84" ph="1"/>
      <c r="YV549" s="84" ph="1"/>
      <c r="YW549" s="84" ph="1"/>
      <c r="YX549" s="84" ph="1"/>
      <c r="YY549" s="84" ph="1"/>
      <c r="YZ549" s="84" ph="1"/>
      <c r="ZA549" s="84" ph="1"/>
      <c r="ZB549" s="84" ph="1"/>
      <c r="ZC549" s="84" ph="1"/>
      <c r="ZD549" s="84" ph="1"/>
      <c r="ZE549" s="84" ph="1"/>
      <c r="ZF549" s="84" ph="1"/>
      <c r="ZG549" s="84" ph="1"/>
      <c r="ZH549" s="84" ph="1"/>
      <c r="ZI549" s="84" ph="1"/>
      <c r="ZJ549" s="84" ph="1"/>
      <c r="ZK549" s="84" ph="1"/>
      <c r="ZL549" s="84" ph="1"/>
      <c r="ZM549" s="84" ph="1"/>
      <c r="ZN549" s="84" ph="1"/>
      <c r="ZO549" s="84" ph="1"/>
      <c r="ZP549" s="84" ph="1"/>
      <c r="ZQ549" s="84" ph="1"/>
      <c r="ZR549" s="84" ph="1"/>
      <c r="ZS549" s="84" ph="1"/>
      <c r="ZT549" s="84" ph="1"/>
      <c r="ZU549" s="84" ph="1"/>
      <c r="ZV549" s="84" ph="1"/>
      <c r="ZW549" s="84" ph="1"/>
      <c r="ZX549" s="84" ph="1"/>
      <c r="ZY549" s="84" ph="1"/>
      <c r="ZZ549" s="84" ph="1"/>
      <c r="AAA549" s="84" ph="1"/>
      <c r="AAB549" s="84" ph="1"/>
      <c r="AAC549" s="84" ph="1"/>
      <c r="AAD549" s="84" ph="1"/>
      <c r="AAE549" s="84" ph="1"/>
      <c r="AAF549" s="84" ph="1"/>
      <c r="AAG549" s="84" ph="1"/>
      <c r="AAH549" s="84" ph="1"/>
      <c r="AAI549" s="84" ph="1"/>
      <c r="AAJ549" s="84" ph="1"/>
      <c r="AAK549" s="84" ph="1"/>
      <c r="AAL549" s="84" ph="1"/>
      <c r="AAM549" s="84" ph="1"/>
      <c r="AAN549" s="84" ph="1"/>
      <c r="AAO549" s="84" ph="1"/>
      <c r="AAP549" s="84" ph="1"/>
      <c r="AAQ549" s="84" ph="1"/>
      <c r="AAR549" s="84" ph="1"/>
      <c r="AAS549" s="84" ph="1"/>
      <c r="AAT549" s="84" ph="1"/>
      <c r="AAU549" s="84" ph="1"/>
      <c r="AAV549" s="84" ph="1"/>
      <c r="AAW549" s="84" ph="1"/>
      <c r="AAX549" s="84" ph="1"/>
      <c r="AAY549" s="84" ph="1"/>
      <c r="AAZ549" s="84" ph="1"/>
      <c r="ABA549" s="84" ph="1"/>
      <c r="ABB549" s="84" ph="1"/>
      <c r="ABC549" s="84" ph="1"/>
      <c r="ABD549" s="84" ph="1"/>
      <c r="ABE549" s="84" ph="1"/>
      <c r="ABF549" s="84" ph="1"/>
      <c r="ABG549" s="84" ph="1"/>
      <c r="ABH549" s="84" ph="1"/>
      <c r="ABI549" s="84" ph="1"/>
      <c r="ABJ549" s="84" ph="1"/>
      <c r="ABK549" s="84" ph="1"/>
      <c r="ABL549" s="84" ph="1"/>
      <c r="ABM549" s="84" ph="1"/>
      <c r="ABN549" s="84" ph="1"/>
      <c r="ABO549" s="84" ph="1"/>
      <c r="ABP549" s="84" ph="1"/>
      <c r="ABQ549" s="84" ph="1"/>
      <c r="ABR549" s="84" ph="1"/>
      <c r="ABS549" s="84" ph="1"/>
      <c r="ABT549" s="84" ph="1"/>
      <c r="ABU549" s="84" ph="1"/>
      <c r="ABV549" s="84" ph="1"/>
      <c r="ABW549" s="84" ph="1"/>
      <c r="ABX549" s="84" ph="1"/>
      <c r="ABY549" s="84" ph="1"/>
      <c r="ABZ549" s="84" ph="1"/>
      <c r="ACA549" s="84" ph="1"/>
      <c r="ACB549" s="84" ph="1"/>
      <c r="ACC549" s="84" ph="1"/>
      <c r="ACD549" s="84" ph="1"/>
      <c r="ACE549" s="84" ph="1"/>
      <c r="ACF549" s="84" ph="1"/>
      <c r="ACG549" s="84" ph="1"/>
      <c r="ACH549" s="84" ph="1"/>
      <c r="ACI549" s="84" ph="1"/>
      <c r="ACJ549" s="84" ph="1"/>
      <c r="ACK549" s="84" ph="1"/>
      <c r="ACL549" s="84" ph="1"/>
      <c r="ACM549" s="84" ph="1"/>
      <c r="ACN549" s="84" ph="1"/>
      <c r="ACO549" s="84" ph="1"/>
      <c r="ACP549" s="84" ph="1"/>
      <c r="ACQ549" s="84" ph="1"/>
      <c r="ACR549" s="84" ph="1"/>
      <c r="ACS549" s="84" ph="1"/>
      <c r="ACT549" s="84" ph="1"/>
      <c r="ACU549" s="84" ph="1"/>
      <c r="ACV549" s="84" ph="1"/>
      <c r="ACW549" s="84" ph="1"/>
      <c r="ACX549" s="84" ph="1"/>
      <c r="ACY549" s="84" ph="1"/>
      <c r="ACZ549" s="84" ph="1"/>
      <c r="ADA549" s="84" ph="1"/>
      <c r="ADB549" s="84" ph="1"/>
      <c r="ADC549" s="84" ph="1"/>
      <c r="ADD549" s="84" ph="1"/>
      <c r="ADE549" s="84" ph="1"/>
      <c r="ADF549" s="84" ph="1"/>
      <c r="ADG549" s="84" ph="1"/>
      <c r="ADH549" s="84" ph="1"/>
      <c r="ADI549" s="84" ph="1"/>
      <c r="ADJ549" s="84" ph="1"/>
      <c r="ADK549" s="84" ph="1"/>
      <c r="ADL549" s="84" ph="1"/>
      <c r="ADM549" s="84" ph="1"/>
      <c r="ADN549" s="84" ph="1"/>
      <c r="ADO549" s="84" ph="1"/>
      <c r="ADP549" s="84" ph="1"/>
      <c r="ADQ549" s="84" ph="1"/>
      <c r="ADR549" s="84" ph="1"/>
      <c r="ADS549" s="84" ph="1"/>
      <c r="ADT549" s="84" ph="1"/>
      <c r="ADU549" s="84" ph="1"/>
      <c r="ADV549" s="84" ph="1"/>
      <c r="ADW549" s="84" ph="1"/>
      <c r="ADX549" s="84" ph="1"/>
      <c r="ADY549" s="84" ph="1"/>
      <c r="ADZ549" s="84" ph="1"/>
      <c r="AEA549" s="84" ph="1"/>
      <c r="AEB549" s="84" ph="1"/>
      <c r="AEC549" s="84" ph="1"/>
      <c r="AED549" s="84" ph="1"/>
      <c r="AEE549" s="84" ph="1"/>
      <c r="AEF549" s="84" ph="1"/>
      <c r="AEG549" s="84" ph="1"/>
      <c r="AEH549" s="84" ph="1"/>
      <c r="AEI549" s="84" ph="1"/>
      <c r="AEJ549" s="84" ph="1"/>
      <c r="AEK549" s="84" ph="1"/>
      <c r="AEL549" s="84" ph="1"/>
      <c r="AEM549" s="84" ph="1"/>
      <c r="AEN549" s="84" ph="1"/>
      <c r="AEO549" s="84" ph="1"/>
      <c r="AEP549" s="84" ph="1"/>
      <c r="AEQ549" s="84" ph="1"/>
      <c r="AER549" s="84" ph="1"/>
      <c r="AES549" s="84" ph="1"/>
      <c r="AET549" s="84" ph="1"/>
      <c r="AEU549" s="84" ph="1"/>
      <c r="AEV549" s="84" ph="1"/>
      <c r="AEW549" s="84" ph="1"/>
      <c r="AEX549" s="84" ph="1"/>
      <c r="AEY549" s="84" ph="1"/>
      <c r="AEZ549" s="84" ph="1"/>
      <c r="AFA549" s="84" ph="1"/>
      <c r="AFB549" s="84" ph="1"/>
      <c r="AFC549" s="84" ph="1"/>
      <c r="AFD549" s="84" ph="1"/>
      <c r="AFE549" s="84" ph="1"/>
      <c r="AFF549" s="84" ph="1"/>
      <c r="AFG549" s="84" ph="1"/>
      <c r="AFH549" s="84" ph="1"/>
      <c r="AFI549" s="84" ph="1"/>
      <c r="AFJ549" s="84" ph="1"/>
      <c r="AFK549" s="84" ph="1"/>
      <c r="AFL549" s="84" ph="1"/>
      <c r="AFM549" s="84" ph="1"/>
      <c r="AFN549" s="84" ph="1"/>
      <c r="AFO549" s="84" ph="1"/>
      <c r="AFP549" s="84" ph="1"/>
      <c r="AFQ549" s="84" ph="1"/>
      <c r="AFR549" s="84" ph="1"/>
      <c r="AFS549" s="84" ph="1"/>
      <c r="AFT549" s="84" ph="1"/>
      <c r="AFU549" s="84" ph="1"/>
      <c r="AFV549" s="84" ph="1"/>
      <c r="AFW549" s="84" ph="1"/>
      <c r="AFX549" s="84" ph="1"/>
      <c r="AFY549" s="84" ph="1"/>
      <c r="AFZ549" s="84" ph="1"/>
      <c r="AGA549" s="84" ph="1"/>
      <c r="AGB549" s="84" ph="1"/>
      <c r="AGC549" s="84" ph="1"/>
      <c r="AGD549" s="84" ph="1"/>
      <c r="AGE549" s="84" ph="1"/>
      <c r="AGF549" s="84" ph="1"/>
      <c r="AGG549" s="84" ph="1"/>
      <c r="AGH549" s="84" ph="1"/>
      <c r="AGI549" s="84" ph="1"/>
      <c r="AGJ549" s="84" ph="1"/>
      <c r="AGK549" s="84" ph="1"/>
      <c r="AGL549" s="84" ph="1"/>
      <c r="AGM549" s="84" ph="1"/>
      <c r="AGN549" s="84" ph="1"/>
      <c r="AGO549" s="84" ph="1"/>
      <c r="AGP549" s="84" ph="1"/>
      <c r="AGQ549" s="84" ph="1"/>
      <c r="AGR549" s="84" ph="1"/>
      <c r="AGS549" s="84" ph="1"/>
      <c r="AGT549" s="84" ph="1"/>
      <c r="AGU549" s="84" ph="1"/>
      <c r="AGV549" s="84" ph="1"/>
      <c r="AGW549" s="84" ph="1"/>
      <c r="AGX549" s="84" ph="1"/>
      <c r="AGY549" s="84" ph="1"/>
      <c r="AGZ549" s="84" ph="1"/>
      <c r="AHA549" s="84" ph="1"/>
      <c r="AHB549" s="84" ph="1"/>
      <c r="AHC549" s="84" ph="1"/>
      <c r="AHD549" s="84" ph="1"/>
      <c r="AHE549" s="84" ph="1"/>
      <c r="AHF549" s="84" ph="1"/>
      <c r="AHG549" s="84" ph="1"/>
      <c r="AHH549" s="84" ph="1"/>
      <c r="AHI549" s="84" ph="1"/>
      <c r="AHJ549" s="84" ph="1"/>
      <c r="AHK549" s="84" ph="1"/>
      <c r="AHL549" s="84" ph="1"/>
      <c r="AHM549" s="84" ph="1"/>
      <c r="AHN549" s="84" ph="1"/>
      <c r="AHO549" s="84" ph="1"/>
      <c r="AHP549" s="84" ph="1"/>
      <c r="AHQ549" s="84" ph="1"/>
      <c r="AHR549" s="84" ph="1"/>
      <c r="AHS549" s="84" ph="1"/>
      <c r="AHT549" s="84" ph="1"/>
      <c r="AHU549" s="84" ph="1"/>
      <c r="AHV549" s="84" ph="1"/>
      <c r="AHW549" s="84" ph="1"/>
      <c r="AHX549" s="84" ph="1"/>
      <c r="AHY549" s="84" ph="1"/>
      <c r="AHZ549" s="84" ph="1"/>
      <c r="AIA549" s="84" ph="1"/>
      <c r="AIB549" s="84" ph="1"/>
      <c r="AIC549" s="84" ph="1"/>
      <c r="AID549" s="84" ph="1"/>
      <c r="AIE549" s="84" ph="1"/>
      <c r="AIF549" s="84" ph="1"/>
      <c r="AIG549" s="84" ph="1"/>
      <c r="AIH549" s="84" ph="1"/>
      <c r="AII549" s="84" ph="1"/>
      <c r="AIJ549" s="84" ph="1"/>
      <c r="AIK549" s="84" ph="1"/>
      <c r="AIL549" s="84" ph="1"/>
      <c r="AIM549" s="84" ph="1"/>
      <c r="AIN549" s="84" ph="1"/>
      <c r="AIO549" s="84" ph="1"/>
      <c r="AIP549" s="84" ph="1"/>
      <c r="AIQ549" s="84" ph="1"/>
      <c r="AIR549" s="84" ph="1"/>
      <c r="AIS549" s="84" ph="1"/>
      <c r="AIT549" s="84" ph="1"/>
      <c r="AIU549" s="84" ph="1"/>
      <c r="AIV549" s="84" ph="1"/>
      <c r="AIW549" s="84" ph="1"/>
      <c r="AIX549" s="84" ph="1"/>
      <c r="AIY549" s="84" ph="1"/>
      <c r="AIZ549" s="84" ph="1"/>
      <c r="AJA549" s="84" ph="1"/>
      <c r="AJB549" s="84" ph="1"/>
      <c r="AJC549" s="84" ph="1"/>
      <c r="AJD549" s="84" ph="1"/>
      <c r="AJE549" s="84" ph="1"/>
      <c r="AJF549" s="84" ph="1"/>
      <c r="AJG549" s="84" ph="1"/>
      <c r="AJH549" s="84" ph="1"/>
      <c r="AJI549" s="84" ph="1"/>
      <c r="AJJ549" s="84" ph="1"/>
      <c r="AJK549" s="84" ph="1"/>
      <c r="AJL549" s="84" ph="1"/>
      <c r="AJM549" s="84" ph="1"/>
      <c r="AJN549" s="84" ph="1"/>
      <c r="AJO549" s="84" ph="1"/>
      <c r="AJP549" s="84" ph="1"/>
      <c r="AJQ549" s="84" ph="1"/>
      <c r="AJR549" s="84" ph="1"/>
      <c r="AJS549" s="84" ph="1"/>
      <c r="AJT549" s="84" ph="1"/>
      <c r="AJU549" s="84" ph="1"/>
      <c r="AJV549" s="84" ph="1"/>
      <c r="AJW549" s="84" ph="1"/>
      <c r="AJX549" s="84" ph="1"/>
      <c r="AJY549" s="84" ph="1"/>
      <c r="AJZ549" s="84" ph="1"/>
      <c r="AKA549" s="84" ph="1"/>
      <c r="AKB549" s="84" ph="1"/>
      <c r="AKC549" s="84" ph="1"/>
      <c r="AKD549" s="84" ph="1"/>
      <c r="AKE549" s="84" ph="1"/>
      <c r="AKF549" s="84" ph="1"/>
      <c r="AKG549" s="84" ph="1"/>
      <c r="AKH549" s="84" ph="1"/>
      <c r="AKI549" s="84" ph="1"/>
      <c r="AKJ549" s="84" ph="1"/>
      <c r="AKK549" s="84" ph="1"/>
      <c r="AKL549" s="84" ph="1"/>
      <c r="AKM549" s="84" ph="1"/>
      <c r="AKN549" s="84" ph="1"/>
      <c r="AKO549" s="84" ph="1"/>
      <c r="AKP549" s="84" ph="1"/>
      <c r="AKQ549" s="84" ph="1"/>
      <c r="AKR549" s="84" ph="1"/>
      <c r="AKS549" s="84" ph="1"/>
      <c r="AKT549" s="84" ph="1"/>
      <c r="AKU549" s="84" ph="1"/>
      <c r="AKV549" s="84" ph="1"/>
      <c r="AKW549" s="84" ph="1"/>
      <c r="AKX549" s="84" ph="1"/>
      <c r="AKY549" s="84" ph="1"/>
      <c r="AKZ549" s="84" ph="1"/>
      <c r="ALA549" s="84" ph="1"/>
      <c r="ALB549" s="84" ph="1"/>
      <c r="ALC549" s="84" ph="1"/>
      <c r="ALD549" s="84" ph="1"/>
      <c r="ALE549" s="84" ph="1"/>
      <c r="ALF549" s="84" ph="1"/>
      <c r="ALG549" s="84" ph="1"/>
      <c r="ALH549" s="84" ph="1"/>
      <c r="ALI549" s="84" ph="1"/>
      <c r="ALJ549" s="84" ph="1"/>
      <c r="ALK549" s="84" ph="1"/>
      <c r="ALL549" s="84" ph="1"/>
      <c r="ALM549" s="84" ph="1"/>
      <c r="ALN549" s="84" ph="1"/>
      <c r="ALO549" s="84" ph="1"/>
      <c r="ALP549" s="84" ph="1"/>
      <c r="ALQ549" s="84" ph="1"/>
      <c r="ALR549" s="84" ph="1"/>
      <c r="ALS549" s="84" ph="1"/>
      <c r="ALT549" s="84" ph="1"/>
      <c r="ALU549" s="84" ph="1"/>
      <c r="ALV549" s="84" ph="1"/>
      <c r="ALW549" s="84" ph="1"/>
      <c r="ALX549" s="84" ph="1"/>
      <c r="ALY549" s="84" ph="1"/>
      <c r="ALZ549" s="84" ph="1"/>
      <c r="AMA549" s="84" ph="1"/>
      <c r="AMB549" s="84" ph="1"/>
      <c r="AMC549" s="84" ph="1"/>
      <c r="AMD549" s="84" ph="1"/>
      <c r="AME549" s="84" ph="1"/>
      <c r="AMF549" s="84" ph="1"/>
      <c r="AMG549" s="84" ph="1"/>
      <c r="AMH549" s="84" ph="1"/>
      <c r="AMI549" s="84" ph="1"/>
      <c r="AMJ549" s="84" ph="1"/>
      <c r="AMK549" s="84" ph="1"/>
      <c r="AML549" s="84" ph="1"/>
      <c r="AMM549" s="84" ph="1"/>
      <c r="AMN549" s="84" ph="1"/>
      <c r="AMO549" s="84" ph="1"/>
      <c r="AMP549" s="84" ph="1"/>
      <c r="AMQ549" s="84" ph="1"/>
      <c r="AMR549" s="84" ph="1"/>
      <c r="AMS549" s="84" ph="1"/>
      <c r="AMT549" s="84" ph="1"/>
      <c r="AMU549" s="84" ph="1"/>
      <c r="AMV549" s="84" ph="1"/>
      <c r="AMW549" s="84" ph="1"/>
      <c r="AMX549" s="84" ph="1"/>
      <c r="AMY549" s="84" ph="1"/>
      <c r="AMZ549" s="84" ph="1"/>
      <c r="ANA549" s="84" ph="1"/>
      <c r="ANB549" s="84" ph="1"/>
      <c r="ANC549" s="84" ph="1"/>
      <c r="AND549" s="84" ph="1"/>
      <c r="ANE549" s="84" ph="1"/>
      <c r="ANF549" s="84" ph="1"/>
      <c r="ANG549" s="84" ph="1"/>
      <c r="ANH549" s="84" ph="1"/>
      <c r="ANI549" s="84" ph="1"/>
      <c r="ANJ549" s="84" ph="1"/>
      <c r="ANK549" s="84" ph="1"/>
      <c r="ANL549" s="84" ph="1"/>
      <c r="ANM549" s="84" ph="1"/>
      <c r="ANN549" s="84" ph="1"/>
      <c r="ANO549" s="84" ph="1"/>
      <c r="ANP549" s="84" ph="1"/>
      <c r="ANQ549" s="84" ph="1"/>
      <c r="ANR549" s="84" ph="1"/>
      <c r="ANS549" s="84" ph="1"/>
      <c r="ANT549" s="84" ph="1"/>
      <c r="ANU549" s="84" ph="1"/>
      <c r="ANV549" s="84" ph="1"/>
      <c r="ANW549" s="84" ph="1"/>
      <c r="ANX549" s="84" ph="1"/>
      <c r="ANY549" s="84" ph="1"/>
      <c r="ANZ549" s="84" ph="1"/>
      <c r="AOA549" s="84" ph="1"/>
      <c r="AOB549" s="84" ph="1"/>
      <c r="AOC549" s="84" ph="1"/>
      <c r="AOD549" s="84" ph="1"/>
      <c r="AOE549" s="84" ph="1"/>
      <c r="AOF549" s="84" ph="1"/>
      <c r="AOG549" s="84" ph="1"/>
      <c r="AOH549" s="84" ph="1"/>
      <c r="AOI549" s="84" ph="1"/>
      <c r="AOJ549" s="84" ph="1"/>
      <c r="AOK549" s="84" ph="1"/>
      <c r="AOL549" s="84" ph="1"/>
      <c r="AOM549" s="84" ph="1"/>
      <c r="AON549" s="84" ph="1"/>
      <c r="AOO549" s="84" ph="1"/>
      <c r="AOP549" s="84" ph="1"/>
      <c r="AOQ549" s="84" ph="1"/>
      <c r="AOR549" s="84" ph="1"/>
      <c r="AOS549" s="84" ph="1"/>
      <c r="AOT549" s="84" ph="1"/>
      <c r="AOU549" s="84" ph="1"/>
      <c r="AOV549" s="84" ph="1"/>
      <c r="AOW549" s="84" ph="1"/>
      <c r="AOX549" s="84" ph="1"/>
      <c r="AOY549" s="84" ph="1"/>
      <c r="AOZ549" s="84" ph="1"/>
      <c r="APA549" s="84" ph="1"/>
      <c r="APB549" s="84" ph="1"/>
      <c r="APC549" s="84" ph="1"/>
      <c r="APD549" s="84" ph="1"/>
      <c r="APE549" s="84" ph="1"/>
      <c r="APF549" s="84" ph="1"/>
      <c r="APG549" s="84" ph="1"/>
      <c r="APH549" s="84" ph="1"/>
      <c r="API549" s="84" ph="1"/>
      <c r="APJ549" s="84" ph="1"/>
      <c r="APK549" s="84" ph="1"/>
      <c r="APL549" s="84" ph="1"/>
      <c r="APM549" s="84" ph="1"/>
      <c r="APN549" s="84" ph="1"/>
      <c r="APO549" s="84" ph="1"/>
      <c r="APP549" s="84" ph="1"/>
      <c r="APQ549" s="84" ph="1"/>
      <c r="APR549" s="84" ph="1"/>
      <c r="APS549" s="84" ph="1"/>
      <c r="APT549" s="84" ph="1"/>
      <c r="APU549" s="84" ph="1"/>
      <c r="APV549" s="84" ph="1"/>
      <c r="APW549" s="84" ph="1"/>
      <c r="APX549" s="84" ph="1"/>
      <c r="APY549" s="84" ph="1"/>
      <c r="APZ549" s="84" ph="1"/>
      <c r="AQA549" s="84" ph="1"/>
      <c r="AQB549" s="84" ph="1"/>
      <c r="AQC549" s="84" ph="1"/>
      <c r="AQD549" s="84" ph="1"/>
      <c r="AQE549" s="84" ph="1"/>
      <c r="AQF549" s="84" ph="1"/>
      <c r="AQG549" s="84" ph="1"/>
      <c r="AQH549" s="84" ph="1"/>
      <c r="AQI549" s="84" ph="1"/>
      <c r="AQJ549" s="84" ph="1"/>
      <c r="AQK549" s="84" ph="1"/>
      <c r="AQL549" s="84" ph="1"/>
      <c r="AQM549" s="84" ph="1"/>
      <c r="AQN549" s="84" ph="1"/>
      <c r="AQO549" s="84" ph="1"/>
      <c r="AQP549" s="84" ph="1"/>
      <c r="AQQ549" s="84" ph="1"/>
      <c r="AQR549" s="84" ph="1"/>
      <c r="AQS549" s="84" ph="1"/>
      <c r="AQT549" s="84" ph="1"/>
      <c r="AQU549" s="84" ph="1"/>
      <c r="AQV549" s="84" ph="1"/>
      <c r="AQW549" s="84" ph="1"/>
      <c r="AQX549" s="84" ph="1"/>
      <c r="AQY549" s="84" ph="1"/>
      <c r="AQZ549" s="84" ph="1"/>
      <c r="ARA549" s="84" ph="1"/>
      <c r="ARB549" s="84" ph="1"/>
      <c r="ARC549" s="84" ph="1"/>
      <c r="ARD549" s="84" ph="1"/>
      <c r="ARE549" s="84" ph="1"/>
      <c r="ARF549" s="84" ph="1"/>
      <c r="ARG549" s="84" ph="1"/>
      <c r="ARH549" s="84" ph="1"/>
      <c r="ARI549" s="84" ph="1"/>
      <c r="ARJ549" s="84" ph="1"/>
      <c r="ARK549" s="84" ph="1"/>
      <c r="ARL549" s="84" ph="1"/>
      <c r="ARM549" s="84" ph="1"/>
      <c r="ARN549" s="84" ph="1"/>
      <c r="ARO549" s="84" ph="1"/>
      <c r="ARP549" s="84" ph="1"/>
      <c r="ARQ549" s="84" ph="1"/>
      <c r="ARR549" s="84" ph="1"/>
      <c r="ARS549" s="84" ph="1"/>
      <c r="ART549" s="84" ph="1"/>
      <c r="ARU549" s="84" ph="1"/>
      <c r="ARV549" s="84" ph="1"/>
      <c r="ARW549" s="84" ph="1"/>
      <c r="ARX549" s="84" ph="1"/>
      <c r="ARY549" s="84" ph="1"/>
      <c r="ARZ549" s="84" ph="1"/>
      <c r="ASA549" s="84" ph="1"/>
      <c r="ASB549" s="84" ph="1"/>
      <c r="ASC549" s="84" ph="1"/>
      <c r="ASD549" s="84" ph="1"/>
      <c r="ASE549" s="84" ph="1"/>
      <c r="ASF549" s="84" ph="1"/>
      <c r="ASG549" s="84" ph="1"/>
      <c r="ASH549" s="84" ph="1"/>
      <c r="ASI549" s="84" ph="1"/>
      <c r="ASJ549" s="84" ph="1"/>
      <c r="ASK549" s="84" ph="1"/>
      <c r="ASL549" s="84" ph="1"/>
      <c r="ASM549" s="84" ph="1"/>
      <c r="ASN549" s="84" ph="1"/>
      <c r="ASO549" s="84" ph="1"/>
      <c r="ASP549" s="84" ph="1"/>
      <c r="ASQ549" s="84" ph="1"/>
      <c r="ASR549" s="84" ph="1"/>
      <c r="ASS549" s="84" ph="1"/>
      <c r="AST549" s="84" ph="1"/>
      <c r="ASU549" s="84" ph="1"/>
      <c r="ASV549" s="84" ph="1"/>
      <c r="ASW549" s="84" ph="1"/>
      <c r="ASX549" s="84" ph="1"/>
      <c r="ASY549" s="84" ph="1"/>
      <c r="ASZ549" s="84" ph="1"/>
      <c r="ATA549" s="84" ph="1"/>
      <c r="ATB549" s="84" ph="1"/>
      <c r="ATC549" s="84" ph="1"/>
      <c r="ATD549" s="84" ph="1"/>
      <c r="ATE549" s="84" ph="1"/>
      <c r="ATF549" s="84" ph="1"/>
      <c r="ATG549" s="84" ph="1"/>
      <c r="ATH549" s="84" ph="1"/>
      <c r="ATI549" s="84" ph="1"/>
      <c r="ATJ549" s="84" ph="1"/>
      <c r="ATK549" s="84" ph="1"/>
      <c r="ATL549" s="84" ph="1"/>
      <c r="ATM549" s="84" ph="1"/>
      <c r="ATN549" s="84" ph="1"/>
      <c r="ATO549" s="84" ph="1"/>
      <c r="ATP549" s="84" ph="1"/>
      <c r="ATQ549" s="84" ph="1"/>
      <c r="ATR549" s="84" ph="1"/>
      <c r="ATS549" s="84" ph="1"/>
      <c r="ATT549" s="84" ph="1"/>
      <c r="ATU549" s="84" ph="1"/>
      <c r="ATV549" s="84" ph="1"/>
      <c r="ATW549" s="84" ph="1"/>
      <c r="ATX549" s="84" ph="1"/>
      <c r="ATY549" s="84" ph="1"/>
      <c r="ATZ549" s="84" ph="1"/>
      <c r="AUA549" s="84" ph="1"/>
      <c r="AUB549" s="84" ph="1"/>
      <c r="AUC549" s="84" ph="1"/>
      <c r="AUD549" s="84" ph="1"/>
      <c r="AUE549" s="84" ph="1"/>
      <c r="AUF549" s="84" ph="1"/>
      <c r="AUG549" s="84" ph="1"/>
      <c r="AUH549" s="84" ph="1"/>
      <c r="AUI549" s="84" ph="1"/>
      <c r="AUJ549" s="84" ph="1"/>
      <c r="AUK549" s="84" ph="1"/>
      <c r="AUL549" s="84" ph="1"/>
      <c r="AUM549" s="84" ph="1"/>
      <c r="AUN549" s="84" ph="1"/>
      <c r="AUO549" s="84" ph="1"/>
      <c r="AUP549" s="84" ph="1"/>
      <c r="AUQ549" s="84" ph="1"/>
      <c r="AUR549" s="84" ph="1"/>
      <c r="AUS549" s="84" ph="1"/>
      <c r="AUT549" s="84" ph="1"/>
      <c r="AUU549" s="84" ph="1"/>
      <c r="AUV549" s="84" ph="1"/>
      <c r="AUW549" s="84" ph="1"/>
      <c r="AUX549" s="84" ph="1"/>
      <c r="AUY549" s="84" ph="1"/>
      <c r="AUZ549" s="84" ph="1"/>
      <c r="AVA549" s="84" ph="1"/>
      <c r="AVB549" s="84" ph="1"/>
      <c r="AVC549" s="84" ph="1"/>
      <c r="AVD549" s="84" ph="1"/>
      <c r="AVE549" s="84" ph="1"/>
      <c r="AVF549" s="84" ph="1"/>
      <c r="AVG549" s="84" ph="1"/>
      <c r="AVH549" s="84" ph="1"/>
      <c r="AVI549" s="84" ph="1"/>
      <c r="AVJ549" s="84" ph="1"/>
      <c r="AVK549" s="84" ph="1"/>
      <c r="AVL549" s="84" ph="1"/>
      <c r="AVM549" s="84" ph="1"/>
      <c r="AVN549" s="84" ph="1"/>
      <c r="AVO549" s="84" ph="1"/>
      <c r="AVP549" s="84" ph="1"/>
      <c r="AVQ549" s="84" ph="1"/>
      <c r="AVR549" s="84" ph="1"/>
      <c r="AVS549" s="84" ph="1"/>
      <c r="AVT549" s="84" ph="1"/>
      <c r="AVU549" s="84" ph="1"/>
      <c r="AVV549" s="84" ph="1"/>
      <c r="AVW549" s="84" ph="1"/>
      <c r="AVX549" s="84" ph="1"/>
      <c r="AVY549" s="84" ph="1"/>
      <c r="AVZ549" s="84" ph="1"/>
      <c r="AWA549" s="84" ph="1"/>
      <c r="AWB549" s="84" ph="1"/>
      <c r="AWC549" s="84" ph="1"/>
      <c r="AWD549" s="84" ph="1"/>
      <c r="AWE549" s="84" ph="1"/>
      <c r="AWF549" s="84" ph="1"/>
      <c r="AWG549" s="84" ph="1"/>
      <c r="AWH549" s="84" ph="1"/>
      <c r="AWI549" s="84" ph="1"/>
      <c r="AWJ549" s="84" ph="1"/>
      <c r="AWK549" s="84" ph="1"/>
      <c r="AWL549" s="84" ph="1"/>
      <c r="AWM549" s="84" ph="1"/>
      <c r="AWN549" s="84" ph="1"/>
      <c r="AWO549" s="84" ph="1"/>
      <c r="AWP549" s="84" ph="1"/>
      <c r="AWQ549" s="84" ph="1"/>
      <c r="AWR549" s="84" ph="1"/>
      <c r="AWS549" s="84" ph="1"/>
      <c r="AWT549" s="84" ph="1"/>
      <c r="AWU549" s="84" ph="1"/>
      <c r="AWV549" s="84" ph="1"/>
      <c r="AWW549" s="84" ph="1"/>
      <c r="AWX549" s="84" ph="1"/>
      <c r="AWY549" s="84" ph="1"/>
      <c r="AWZ549" s="84" ph="1"/>
      <c r="AXA549" s="84" ph="1"/>
      <c r="AXB549" s="84" ph="1"/>
      <c r="AXC549" s="84" ph="1"/>
      <c r="AXD549" s="84" ph="1"/>
      <c r="AXE549" s="84" ph="1"/>
      <c r="AXF549" s="84" ph="1"/>
      <c r="AXG549" s="84" ph="1"/>
      <c r="AXH549" s="84" ph="1"/>
      <c r="AXI549" s="84" ph="1"/>
      <c r="AXJ549" s="84" ph="1"/>
      <c r="AXK549" s="84" ph="1"/>
      <c r="AXL549" s="84" ph="1"/>
      <c r="AXM549" s="84" ph="1"/>
      <c r="AXN549" s="84" ph="1"/>
      <c r="AXO549" s="84" ph="1"/>
      <c r="AXP549" s="84" ph="1"/>
      <c r="AXQ549" s="84" ph="1"/>
      <c r="AXR549" s="84" ph="1"/>
      <c r="AXS549" s="84" ph="1"/>
      <c r="AXT549" s="84" ph="1"/>
      <c r="AXU549" s="84" ph="1"/>
      <c r="AXV549" s="84" ph="1"/>
      <c r="AXW549" s="84" ph="1"/>
      <c r="AXX549" s="84" ph="1"/>
      <c r="AXY549" s="84" ph="1"/>
      <c r="AXZ549" s="84" ph="1"/>
      <c r="AYA549" s="84" ph="1"/>
      <c r="AYB549" s="84" ph="1"/>
      <c r="AYC549" s="84" ph="1"/>
      <c r="AYD549" s="84" ph="1"/>
      <c r="AYE549" s="84" ph="1"/>
      <c r="AYF549" s="84" ph="1"/>
      <c r="AYG549" s="84" ph="1"/>
      <c r="AYH549" s="84" ph="1"/>
      <c r="AYI549" s="84" ph="1"/>
      <c r="AYJ549" s="84" ph="1"/>
      <c r="AYK549" s="84" ph="1"/>
      <c r="AYL549" s="84" ph="1"/>
      <c r="AYM549" s="84" ph="1"/>
      <c r="AYN549" s="84" ph="1"/>
      <c r="AYO549" s="84" ph="1"/>
      <c r="AYP549" s="84" ph="1"/>
      <c r="AYQ549" s="84" ph="1"/>
      <c r="AYR549" s="84" ph="1"/>
      <c r="AYS549" s="84" ph="1"/>
      <c r="AYT549" s="84" ph="1"/>
      <c r="AYU549" s="84" ph="1"/>
      <c r="AYV549" s="84" ph="1"/>
      <c r="AYW549" s="84" ph="1"/>
      <c r="AYX549" s="84" ph="1"/>
      <c r="AYY549" s="84" ph="1"/>
      <c r="AYZ549" s="84" ph="1"/>
      <c r="AZA549" s="84" ph="1"/>
      <c r="AZB549" s="84" ph="1"/>
      <c r="AZC549" s="84" ph="1"/>
      <c r="AZD549" s="84" ph="1"/>
      <c r="AZE549" s="84" ph="1"/>
      <c r="AZF549" s="84" ph="1"/>
      <c r="AZG549" s="84" ph="1"/>
      <c r="AZH549" s="84" ph="1"/>
      <c r="AZI549" s="84" ph="1"/>
      <c r="AZJ549" s="84" ph="1"/>
      <c r="AZK549" s="84" ph="1"/>
      <c r="AZL549" s="84" ph="1"/>
      <c r="AZM549" s="84" ph="1"/>
      <c r="AZN549" s="84" ph="1"/>
      <c r="AZO549" s="84" ph="1"/>
      <c r="AZP549" s="84" ph="1"/>
      <c r="AZQ549" s="84" ph="1"/>
      <c r="AZR549" s="84" ph="1"/>
      <c r="AZS549" s="84" ph="1"/>
      <c r="AZT549" s="84" ph="1"/>
      <c r="AZU549" s="84" ph="1"/>
      <c r="AZV549" s="84" ph="1"/>
      <c r="AZW549" s="84" ph="1"/>
      <c r="AZX549" s="84" ph="1"/>
      <c r="AZY549" s="84" ph="1"/>
      <c r="AZZ549" s="84" ph="1"/>
      <c r="BAA549" s="84" ph="1"/>
      <c r="BAB549" s="84" ph="1"/>
      <c r="BAC549" s="84" ph="1"/>
      <c r="BAD549" s="84" ph="1"/>
      <c r="BAE549" s="84" ph="1"/>
      <c r="BAF549" s="84" ph="1"/>
      <c r="BAG549" s="84" ph="1"/>
      <c r="BAH549" s="84" ph="1"/>
      <c r="BAI549" s="84" ph="1"/>
      <c r="BAJ549" s="84" ph="1"/>
      <c r="BAK549" s="84" ph="1"/>
      <c r="BAL549" s="84" ph="1"/>
      <c r="BAM549" s="84" ph="1"/>
      <c r="BAN549" s="84" ph="1"/>
      <c r="BAO549" s="84" ph="1"/>
      <c r="BAP549" s="84" ph="1"/>
      <c r="BAQ549" s="84" ph="1"/>
      <c r="BAR549" s="84" ph="1"/>
      <c r="BAS549" s="84" ph="1"/>
      <c r="BAT549" s="84" ph="1"/>
      <c r="BAU549" s="84" ph="1"/>
      <c r="BAV549" s="84" ph="1"/>
      <c r="BAW549" s="84" ph="1"/>
      <c r="BAX549" s="84" ph="1"/>
      <c r="BAY549" s="84" ph="1"/>
      <c r="BAZ549" s="84" ph="1"/>
      <c r="BBA549" s="84" ph="1"/>
      <c r="BBB549" s="84" ph="1"/>
      <c r="BBC549" s="84" ph="1"/>
      <c r="BBD549" s="84" ph="1"/>
      <c r="BBE549" s="84" ph="1"/>
      <c r="BBF549" s="84" ph="1"/>
      <c r="BBG549" s="84" ph="1"/>
      <c r="BBH549" s="84" ph="1"/>
      <c r="BBI549" s="84" ph="1"/>
      <c r="BBJ549" s="84" ph="1"/>
      <c r="BBK549" s="84" ph="1"/>
      <c r="BBL549" s="84" ph="1"/>
      <c r="BBM549" s="84" ph="1"/>
      <c r="BBN549" s="84" ph="1"/>
      <c r="BBO549" s="84" ph="1"/>
      <c r="BBP549" s="84" ph="1"/>
      <c r="BBQ549" s="84" ph="1"/>
      <c r="BBR549" s="84" ph="1"/>
      <c r="BBS549" s="84" ph="1"/>
      <c r="BBT549" s="84" ph="1"/>
      <c r="BBU549" s="84" ph="1"/>
      <c r="BBV549" s="84" ph="1"/>
      <c r="BBW549" s="84" ph="1"/>
      <c r="BBX549" s="84" ph="1"/>
      <c r="BBY549" s="84" ph="1"/>
      <c r="BBZ549" s="84" ph="1"/>
      <c r="BCA549" s="84" ph="1"/>
      <c r="BCB549" s="84" ph="1"/>
      <c r="BCC549" s="84" ph="1"/>
      <c r="BCD549" s="84" ph="1"/>
      <c r="BCE549" s="84" ph="1"/>
      <c r="BCF549" s="84" ph="1"/>
      <c r="BCG549" s="84" ph="1"/>
      <c r="BCH549" s="84" ph="1"/>
      <c r="BCI549" s="84" ph="1"/>
      <c r="BCJ549" s="84" ph="1"/>
      <c r="BCK549" s="84" ph="1"/>
      <c r="BCL549" s="84" ph="1"/>
      <c r="BCM549" s="84" ph="1"/>
      <c r="BCN549" s="84" ph="1"/>
      <c r="BCO549" s="84" ph="1"/>
      <c r="BCP549" s="84" ph="1"/>
      <c r="BCQ549" s="84" ph="1"/>
      <c r="BCR549" s="84" ph="1"/>
      <c r="BCS549" s="84" ph="1"/>
      <c r="BCT549" s="84" ph="1"/>
      <c r="BCU549" s="84" ph="1"/>
      <c r="BCV549" s="84" ph="1"/>
      <c r="BCW549" s="84" ph="1"/>
      <c r="BCX549" s="84" ph="1"/>
      <c r="BCY549" s="84" ph="1"/>
      <c r="BCZ549" s="84" ph="1"/>
      <c r="BDA549" s="84" ph="1"/>
      <c r="BDB549" s="84" ph="1"/>
      <c r="BDC549" s="84" ph="1"/>
      <c r="BDD549" s="84" ph="1"/>
      <c r="BDE549" s="84" ph="1"/>
      <c r="BDF549" s="84" ph="1"/>
      <c r="BDG549" s="84" ph="1"/>
      <c r="BDH549" s="84" ph="1"/>
      <c r="BDI549" s="84" ph="1"/>
      <c r="BDJ549" s="84" ph="1"/>
      <c r="BDK549" s="84" ph="1"/>
      <c r="BDL549" s="84" ph="1"/>
      <c r="BDM549" s="84" ph="1"/>
      <c r="BDN549" s="84" ph="1"/>
      <c r="BDO549" s="84" ph="1"/>
      <c r="BDP549" s="84" ph="1"/>
      <c r="BDQ549" s="84" ph="1"/>
      <c r="BDR549" s="84" ph="1"/>
      <c r="BDS549" s="84" ph="1"/>
      <c r="BDT549" s="84" ph="1"/>
      <c r="BDU549" s="84" ph="1"/>
      <c r="BDV549" s="84" ph="1"/>
      <c r="BDW549" s="84" ph="1"/>
      <c r="BDX549" s="84" ph="1"/>
      <c r="BDY549" s="84" ph="1"/>
      <c r="BDZ549" s="84" ph="1"/>
      <c r="BEA549" s="84" ph="1"/>
      <c r="BEB549" s="84" ph="1"/>
      <c r="BEC549" s="84" ph="1"/>
      <c r="BED549" s="84" ph="1"/>
      <c r="BEE549" s="84" ph="1"/>
      <c r="BEF549" s="84" ph="1"/>
      <c r="BEG549" s="84" ph="1"/>
      <c r="BEH549" s="84" ph="1"/>
      <c r="BEI549" s="84" ph="1"/>
      <c r="BEJ549" s="84" ph="1"/>
      <c r="BEK549" s="84" ph="1"/>
      <c r="BEL549" s="84" ph="1"/>
      <c r="BEM549" s="84" ph="1"/>
      <c r="BEN549" s="84" ph="1"/>
      <c r="BEO549" s="84" ph="1"/>
      <c r="BEP549" s="84" ph="1"/>
      <c r="BEQ549" s="84" ph="1"/>
      <c r="BER549" s="84" ph="1"/>
      <c r="BES549" s="84" ph="1"/>
      <c r="BET549" s="84" ph="1"/>
      <c r="BEU549" s="84" ph="1"/>
      <c r="BEV549" s="84" ph="1"/>
      <c r="BEW549" s="84" ph="1"/>
      <c r="BEX549" s="84" ph="1"/>
      <c r="BEY549" s="84" ph="1"/>
      <c r="BEZ549" s="84" ph="1"/>
      <c r="BFA549" s="84" ph="1"/>
      <c r="BFB549" s="84" ph="1"/>
      <c r="BFC549" s="84" ph="1"/>
      <c r="BFD549" s="84" ph="1"/>
      <c r="BFE549" s="84" ph="1"/>
      <c r="BFF549" s="84" ph="1"/>
      <c r="BFG549" s="84" ph="1"/>
      <c r="BFH549" s="84" ph="1"/>
      <c r="BFI549" s="84" ph="1"/>
      <c r="BFJ549" s="84" ph="1"/>
      <c r="BFK549" s="84" ph="1"/>
      <c r="BFL549" s="84" ph="1"/>
      <c r="BFM549" s="84" ph="1"/>
      <c r="BFN549" s="84" ph="1"/>
      <c r="BFO549" s="84" ph="1"/>
      <c r="BFP549" s="84" ph="1"/>
      <c r="BFQ549" s="84" ph="1"/>
      <c r="BFR549" s="84" ph="1"/>
      <c r="BFS549" s="84" ph="1"/>
      <c r="BFT549" s="84" ph="1"/>
      <c r="BFU549" s="84" ph="1"/>
      <c r="BFV549" s="84" ph="1"/>
      <c r="BFW549" s="84" ph="1"/>
      <c r="BFX549" s="84" ph="1"/>
      <c r="BFY549" s="84" ph="1"/>
      <c r="BFZ549" s="84" ph="1"/>
      <c r="BGA549" s="84" ph="1"/>
      <c r="BGB549" s="84" ph="1"/>
      <c r="BGC549" s="84" ph="1"/>
      <c r="BGD549" s="84" ph="1"/>
      <c r="BGE549" s="84" ph="1"/>
      <c r="BGF549" s="84" ph="1"/>
      <c r="BGG549" s="84" ph="1"/>
      <c r="BGH549" s="84" ph="1"/>
      <c r="BGI549" s="84" ph="1"/>
      <c r="BGJ549" s="84" ph="1"/>
      <c r="BGK549" s="84" ph="1"/>
      <c r="BGL549" s="84" ph="1"/>
      <c r="BGM549" s="84" ph="1"/>
      <c r="BGN549" s="84" ph="1"/>
      <c r="BGO549" s="84" ph="1"/>
      <c r="BGP549" s="84" ph="1"/>
      <c r="BGQ549" s="84" ph="1"/>
      <c r="BGR549" s="84" ph="1"/>
      <c r="BGS549" s="84" ph="1"/>
      <c r="BGT549" s="84" ph="1"/>
      <c r="BGU549" s="84" ph="1"/>
      <c r="BGV549" s="84" ph="1"/>
      <c r="BGW549" s="84" ph="1"/>
      <c r="BGX549" s="84" ph="1"/>
      <c r="BGY549" s="84" ph="1"/>
      <c r="BGZ549" s="84" ph="1"/>
      <c r="BHA549" s="84" ph="1"/>
      <c r="BHB549" s="84" ph="1"/>
      <c r="BHC549" s="84" ph="1"/>
      <c r="BHD549" s="84" ph="1"/>
      <c r="BHE549" s="84" ph="1"/>
      <c r="BHF549" s="84" ph="1"/>
      <c r="BHG549" s="84" ph="1"/>
      <c r="BHH549" s="84" ph="1"/>
      <c r="BHI549" s="84" ph="1"/>
      <c r="BHJ549" s="84" ph="1"/>
      <c r="BHK549" s="84" ph="1"/>
      <c r="BHL549" s="84" ph="1"/>
      <c r="BHM549" s="84" ph="1"/>
      <c r="BHN549" s="84" ph="1"/>
      <c r="BHO549" s="84" ph="1"/>
      <c r="BHP549" s="84" ph="1"/>
      <c r="BHQ549" s="84" ph="1"/>
      <c r="BHR549" s="84" ph="1"/>
      <c r="BHS549" s="84" ph="1"/>
      <c r="BHT549" s="84" ph="1"/>
      <c r="BHU549" s="84" ph="1"/>
      <c r="BHV549" s="84" ph="1"/>
      <c r="BHW549" s="84" ph="1"/>
      <c r="BHX549" s="84" ph="1"/>
      <c r="BHY549" s="84" ph="1"/>
      <c r="BHZ549" s="84" ph="1"/>
      <c r="BIA549" s="84" ph="1"/>
      <c r="BIB549" s="84" ph="1"/>
      <c r="BIC549" s="84" ph="1"/>
      <c r="BID549" s="84" ph="1"/>
      <c r="BIE549" s="84" ph="1"/>
      <c r="BIF549" s="84" ph="1"/>
      <c r="BIG549" s="84" ph="1"/>
      <c r="BIH549" s="84" ph="1"/>
      <c r="BII549" s="84" ph="1"/>
      <c r="BIJ549" s="84" ph="1"/>
      <c r="BIK549" s="84" ph="1"/>
      <c r="BIL549" s="84" ph="1"/>
      <c r="BIM549" s="84" ph="1"/>
      <c r="BIN549" s="84" ph="1"/>
      <c r="BIO549" s="84" ph="1"/>
      <c r="BIP549" s="84" ph="1"/>
      <c r="BIQ549" s="84" ph="1"/>
      <c r="BIR549" s="84" ph="1"/>
      <c r="BIS549" s="84" ph="1"/>
      <c r="BIT549" s="84" ph="1"/>
      <c r="BIU549" s="84" ph="1"/>
      <c r="BIV549" s="84" ph="1"/>
      <c r="BIW549" s="84" ph="1"/>
      <c r="BIX549" s="84" ph="1"/>
      <c r="BIY549" s="84" ph="1"/>
      <c r="BIZ549" s="84" ph="1"/>
      <c r="BJA549" s="84" ph="1"/>
      <c r="BJB549" s="84" ph="1"/>
      <c r="BJC549" s="84" ph="1"/>
      <c r="BJD549" s="84" ph="1"/>
      <c r="BJE549" s="84" ph="1"/>
      <c r="BJF549" s="84" ph="1"/>
      <c r="BJG549" s="84" ph="1"/>
      <c r="BJH549" s="84" ph="1"/>
      <c r="BJI549" s="84" ph="1"/>
      <c r="BJJ549" s="84" ph="1"/>
      <c r="BJK549" s="84" ph="1"/>
      <c r="BJL549" s="84" ph="1"/>
      <c r="BJM549" s="84" ph="1"/>
      <c r="BJN549" s="84" ph="1"/>
      <c r="BJO549" s="84" ph="1"/>
      <c r="BJP549" s="84" ph="1"/>
      <c r="BJQ549" s="84" ph="1"/>
      <c r="BJR549" s="84" ph="1"/>
      <c r="BJS549" s="84" ph="1"/>
      <c r="BJT549" s="84" ph="1"/>
      <c r="BJU549" s="84" ph="1"/>
      <c r="BJV549" s="84" ph="1"/>
      <c r="BJW549" s="84" ph="1"/>
      <c r="BJX549" s="84" ph="1"/>
      <c r="BJY549" s="84" ph="1"/>
      <c r="BJZ549" s="84" ph="1"/>
      <c r="BKA549" s="84" ph="1"/>
      <c r="BKB549" s="84" ph="1"/>
      <c r="BKC549" s="84" ph="1"/>
      <c r="BKD549" s="84" ph="1"/>
      <c r="BKE549" s="84" ph="1"/>
      <c r="BKF549" s="84" ph="1"/>
      <c r="BKG549" s="84" ph="1"/>
      <c r="BKH549" s="84" ph="1"/>
      <c r="BKI549" s="84" ph="1"/>
      <c r="BKJ549" s="84" ph="1"/>
      <c r="BKK549" s="84" ph="1"/>
      <c r="BKL549" s="84" ph="1"/>
      <c r="BKM549" s="84" ph="1"/>
      <c r="BKN549" s="84" ph="1"/>
      <c r="BKO549" s="84" ph="1"/>
      <c r="BKP549" s="84" ph="1"/>
      <c r="BKQ549" s="84" ph="1"/>
      <c r="BKR549" s="84" ph="1"/>
      <c r="BKS549" s="84" ph="1"/>
      <c r="BKT549" s="84" ph="1"/>
      <c r="BKU549" s="84" ph="1"/>
      <c r="BKV549" s="84" ph="1"/>
      <c r="BKW549" s="84" ph="1"/>
      <c r="BKX549" s="84" ph="1"/>
      <c r="BKY549" s="84" ph="1"/>
      <c r="BKZ549" s="84" ph="1"/>
      <c r="BLA549" s="84" ph="1"/>
      <c r="BLB549" s="84" ph="1"/>
      <c r="BLC549" s="84" ph="1"/>
      <c r="BLD549" s="84" ph="1"/>
      <c r="BLE549" s="84" ph="1"/>
      <c r="BLF549" s="84" ph="1"/>
      <c r="BLG549" s="84" ph="1"/>
      <c r="BLH549" s="84" ph="1"/>
      <c r="BLI549" s="84" ph="1"/>
      <c r="BLJ549" s="84" ph="1"/>
      <c r="BLK549" s="84" ph="1"/>
      <c r="BLL549" s="84" ph="1"/>
      <c r="BLM549" s="84" ph="1"/>
      <c r="BLN549" s="84" ph="1"/>
      <c r="BLO549" s="84" ph="1"/>
      <c r="BLP549" s="84" ph="1"/>
      <c r="BLQ549" s="84" ph="1"/>
      <c r="BLR549" s="84" ph="1"/>
      <c r="BLS549" s="84" ph="1"/>
      <c r="BLT549" s="84" ph="1"/>
      <c r="BLU549" s="84" ph="1"/>
      <c r="BLV549" s="84" ph="1"/>
      <c r="BLW549" s="84" ph="1"/>
      <c r="BLX549" s="84" ph="1"/>
      <c r="BLY549" s="84" ph="1"/>
      <c r="BLZ549" s="84" ph="1"/>
      <c r="BMA549" s="84" ph="1"/>
      <c r="BMB549" s="84" ph="1"/>
      <c r="BMC549" s="84" ph="1"/>
      <c r="BMD549" s="84" ph="1"/>
      <c r="BME549" s="84" ph="1"/>
      <c r="BMF549" s="84" ph="1"/>
      <c r="BMG549" s="84" ph="1"/>
      <c r="BMH549" s="84" ph="1"/>
      <c r="BMI549" s="84" ph="1"/>
      <c r="BMJ549" s="84" ph="1"/>
      <c r="BMK549" s="84" ph="1"/>
      <c r="BML549" s="84" ph="1"/>
      <c r="BMM549" s="84" ph="1"/>
      <c r="BMN549" s="84" ph="1"/>
      <c r="BMO549" s="84" ph="1"/>
      <c r="BMP549" s="84" ph="1"/>
      <c r="BMQ549" s="84" ph="1"/>
      <c r="BMR549" s="84" ph="1"/>
      <c r="BMS549" s="84" ph="1"/>
      <c r="BMT549" s="84" ph="1"/>
      <c r="BMU549" s="84" ph="1"/>
      <c r="BMV549" s="84" ph="1"/>
      <c r="BMW549" s="84" ph="1"/>
      <c r="BMX549" s="84" ph="1"/>
      <c r="BMY549" s="84" ph="1"/>
      <c r="BMZ549" s="84" ph="1"/>
      <c r="BNA549" s="84" ph="1"/>
      <c r="BNB549" s="84" ph="1"/>
      <c r="BNC549" s="84" ph="1"/>
      <c r="BND549" s="84" ph="1"/>
      <c r="BNE549" s="84" ph="1"/>
      <c r="BNF549" s="84" ph="1"/>
      <c r="BNG549" s="84" ph="1"/>
      <c r="BNH549" s="84" ph="1"/>
      <c r="BNI549" s="84" ph="1"/>
      <c r="BNJ549" s="84" ph="1"/>
      <c r="BNK549" s="84" ph="1"/>
      <c r="BNL549" s="84" ph="1"/>
      <c r="BNM549" s="84" ph="1"/>
      <c r="BNN549" s="84" ph="1"/>
      <c r="BNO549" s="84" ph="1"/>
      <c r="BNP549" s="84" ph="1"/>
      <c r="BNQ549" s="84" ph="1"/>
      <c r="BNR549" s="84" ph="1"/>
      <c r="BNS549" s="84" ph="1"/>
      <c r="BNT549" s="84" ph="1"/>
      <c r="BNU549" s="84" ph="1"/>
      <c r="BNV549" s="84" ph="1"/>
      <c r="BNW549" s="84" ph="1"/>
      <c r="BNX549" s="84" ph="1"/>
      <c r="BNY549" s="84" ph="1"/>
      <c r="BNZ549" s="84" ph="1"/>
      <c r="BOA549" s="84" ph="1"/>
      <c r="BOB549" s="84" ph="1"/>
      <c r="BOC549" s="84" ph="1"/>
      <c r="BOD549" s="84" ph="1"/>
      <c r="BOE549" s="84" ph="1"/>
      <c r="BOF549" s="84" ph="1"/>
      <c r="BOG549" s="84" ph="1"/>
      <c r="BOH549" s="84" ph="1"/>
      <c r="BOI549" s="84" ph="1"/>
      <c r="BOJ549" s="84" ph="1"/>
      <c r="BOK549" s="84" ph="1"/>
      <c r="BOL549" s="84" ph="1"/>
      <c r="BOM549" s="84" ph="1"/>
      <c r="BON549" s="84" ph="1"/>
      <c r="BOO549" s="84" ph="1"/>
      <c r="BOP549" s="84" ph="1"/>
      <c r="BOQ549" s="84" ph="1"/>
      <c r="BOR549" s="84" ph="1"/>
      <c r="BOS549" s="84" ph="1"/>
      <c r="BOT549" s="84" ph="1"/>
      <c r="BOU549" s="84" ph="1"/>
      <c r="BOV549" s="84" ph="1"/>
      <c r="BOW549" s="84" ph="1"/>
      <c r="BOX549" s="84" ph="1"/>
      <c r="BOY549" s="84" ph="1"/>
      <c r="BOZ549" s="84" ph="1"/>
      <c r="BPA549" s="84" ph="1"/>
      <c r="BPB549" s="84" ph="1"/>
      <c r="BPC549" s="84" ph="1"/>
      <c r="BPD549" s="84" ph="1"/>
      <c r="BPE549" s="84" ph="1"/>
      <c r="BPF549" s="84" ph="1"/>
      <c r="BPG549" s="84" ph="1"/>
      <c r="BPH549" s="84" ph="1"/>
      <c r="BPI549" s="84" ph="1"/>
      <c r="BPJ549" s="84" ph="1"/>
      <c r="BPK549" s="84" ph="1"/>
      <c r="BPL549" s="84" ph="1"/>
      <c r="BPM549" s="84" ph="1"/>
      <c r="BPN549" s="84" ph="1"/>
      <c r="BPO549" s="84" ph="1"/>
      <c r="BPP549" s="84" ph="1"/>
      <c r="BPQ549" s="84" ph="1"/>
      <c r="BPR549" s="84" ph="1"/>
      <c r="BPS549" s="84" ph="1"/>
      <c r="BPT549" s="84" ph="1"/>
      <c r="BPU549" s="84" ph="1"/>
      <c r="BPV549" s="84" ph="1"/>
      <c r="BPW549" s="84" ph="1"/>
    </row>
    <row r="550" spans="10:1791" ht="24.75">
      <c r="J550" s="220" ph="1"/>
      <c r="P550" s="2" ph="1"/>
      <c r="Q550" s="367" ph="1"/>
      <c r="R550" s="340" ph="1"/>
      <c r="S550" s="19" ph="1"/>
      <c r="T550" s="385" ph="1"/>
      <c r="U550" s="2" ph="1"/>
      <c r="V550" s="2" ph="1"/>
      <c r="W550" s="2" ph="1"/>
      <c r="X550" s="2" ph="1"/>
      <c r="Y550" s="2" ph="1"/>
      <c r="Z550" s="2" ph="1"/>
      <c r="AA550" s="2" ph="1"/>
      <c r="AB550" s="2" ph="1"/>
      <c r="AC550" s="2" ph="1"/>
      <c r="AD550" s="2" ph="1"/>
      <c r="AE550" s="2" ph="1"/>
      <c r="AF550" s="84" ph="1"/>
      <c r="AG550" s="84" ph="1"/>
      <c r="AH550" s="84" ph="1"/>
      <c r="AI550" s="84" ph="1"/>
      <c r="AJ550" s="84" ph="1"/>
      <c r="AK550" s="84" ph="1"/>
      <c r="AL550" s="84" ph="1"/>
      <c r="AM550" s="84" ph="1"/>
      <c r="AN550" s="84" ph="1"/>
      <c r="AO550" s="84" ph="1"/>
      <c r="AP550" s="84" ph="1"/>
      <c r="AQ550" s="84" ph="1"/>
      <c r="AR550" s="84" ph="1"/>
      <c r="AS550" s="84" ph="1"/>
      <c r="AT550" s="84" ph="1"/>
      <c r="AU550" s="84" ph="1"/>
      <c r="AV550" s="84" ph="1"/>
      <c r="AW550" s="84" ph="1"/>
      <c r="AX550" s="84" ph="1"/>
      <c r="AY550" s="84" ph="1"/>
      <c r="AZ550" s="84" ph="1"/>
      <c r="BA550" s="84" ph="1"/>
      <c r="BB550" s="84" ph="1"/>
      <c r="BC550" s="84" ph="1"/>
      <c r="BD550" s="84" ph="1"/>
      <c r="BE550" s="84" ph="1"/>
      <c r="BF550" s="84" ph="1"/>
      <c r="BG550" s="84" ph="1"/>
      <c r="BH550" s="84" ph="1"/>
      <c r="BI550" s="84" ph="1"/>
      <c r="BJ550" s="84" ph="1"/>
      <c r="BK550" s="84" ph="1"/>
      <c r="BL550" s="84" ph="1"/>
      <c r="BM550" s="84" ph="1"/>
      <c r="BN550" s="84" ph="1"/>
      <c r="BO550" s="84" ph="1"/>
      <c r="BP550" s="84" ph="1"/>
      <c r="BQ550" s="84" ph="1"/>
      <c r="BR550" s="84" ph="1"/>
      <c r="BS550" s="84" ph="1"/>
      <c r="BT550" s="84" ph="1"/>
      <c r="BU550" s="84" ph="1"/>
      <c r="BV550" s="84" ph="1"/>
      <c r="BW550" s="84" ph="1"/>
      <c r="BX550" s="84" ph="1"/>
      <c r="BY550" s="84" ph="1"/>
      <c r="BZ550" s="84" ph="1"/>
      <c r="CA550" s="84" ph="1"/>
      <c r="CB550" s="84" ph="1"/>
      <c r="CC550" s="84" ph="1"/>
      <c r="CD550" s="84" ph="1"/>
      <c r="CE550" s="84" ph="1"/>
      <c r="CF550" s="84" ph="1"/>
      <c r="CG550" s="84" ph="1"/>
      <c r="CH550" s="84" ph="1"/>
      <c r="CI550" s="84" ph="1"/>
      <c r="CJ550" s="84" ph="1"/>
      <c r="CK550" s="84" ph="1"/>
      <c r="CL550" s="84" ph="1"/>
      <c r="CM550" s="84" ph="1"/>
      <c r="CN550" s="84" ph="1"/>
      <c r="CO550" s="84" ph="1"/>
      <c r="CP550" s="84" ph="1"/>
      <c r="CQ550" s="84" ph="1"/>
      <c r="CR550" s="84" ph="1"/>
      <c r="CS550" s="84" ph="1"/>
      <c r="CT550" s="84" ph="1"/>
      <c r="CU550" s="84" ph="1"/>
      <c r="CV550" s="84" ph="1"/>
      <c r="CW550" s="84" ph="1"/>
      <c r="CX550" s="84" ph="1"/>
      <c r="CY550" s="84" ph="1"/>
      <c r="CZ550" s="84" ph="1"/>
      <c r="DA550" s="84" ph="1"/>
      <c r="DB550" s="84" ph="1"/>
      <c r="DC550" s="84" ph="1"/>
      <c r="DD550" s="84" ph="1"/>
      <c r="DE550" s="84" ph="1"/>
      <c r="DF550" s="84" ph="1"/>
      <c r="DG550" s="84" ph="1"/>
      <c r="DH550" s="84" ph="1"/>
      <c r="DI550" s="84" ph="1"/>
      <c r="DJ550" s="84" ph="1"/>
      <c r="DK550" s="84" ph="1"/>
      <c r="DL550" s="84" ph="1"/>
      <c r="DM550" s="84" ph="1"/>
      <c r="DN550" s="84" ph="1"/>
      <c r="DO550" s="84" ph="1"/>
      <c r="DP550" s="84" ph="1"/>
      <c r="DQ550" s="84" ph="1"/>
      <c r="DR550" s="84" ph="1"/>
      <c r="DS550" s="84" ph="1"/>
      <c r="DT550" s="84" ph="1"/>
      <c r="DU550" s="84" ph="1"/>
      <c r="DV550" s="84" ph="1"/>
      <c r="DW550" s="84" ph="1"/>
      <c r="DX550" s="84" ph="1"/>
      <c r="DY550" s="84" ph="1"/>
      <c r="DZ550" s="84" ph="1"/>
      <c r="EA550" s="84" ph="1"/>
      <c r="EB550" s="84" ph="1"/>
      <c r="EC550" s="84" ph="1"/>
      <c r="ED550" s="84" ph="1"/>
      <c r="EE550" s="84" ph="1"/>
      <c r="EF550" s="84" ph="1"/>
      <c r="EG550" s="84" ph="1"/>
      <c r="EH550" s="84" ph="1"/>
      <c r="EI550" s="84" ph="1"/>
      <c r="EJ550" s="84" ph="1"/>
      <c r="EK550" s="84" ph="1"/>
      <c r="EL550" s="84" ph="1"/>
      <c r="EM550" s="84" ph="1"/>
      <c r="EN550" s="84" ph="1"/>
      <c r="EO550" s="84" ph="1"/>
      <c r="EP550" s="84" ph="1"/>
      <c r="EQ550" s="84" ph="1"/>
      <c r="ER550" s="84" ph="1"/>
      <c r="ES550" s="84" ph="1"/>
      <c r="ET550" s="84" ph="1"/>
      <c r="EU550" s="84" ph="1"/>
      <c r="EV550" s="84" ph="1"/>
      <c r="EW550" s="84" ph="1"/>
      <c r="EX550" s="84" ph="1"/>
      <c r="EY550" s="84" ph="1"/>
      <c r="EZ550" s="84" ph="1"/>
      <c r="FA550" s="84" ph="1"/>
      <c r="FB550" s="84" ph="1"/>
      <c r="FC550" s="84" ph="1"/>
      <c r="FD550" s="84" ph="1"/>
      <c r="FE550" s="84" ph="1"/>
      <c r="FF550" s="84" ph="1"/>
      <c r="FG550" s="84" ph="1"/>
      <c r="FH550" s="84" ph="1"/>
      <c r="FI550" s="84" ph="1"/>
      <c r="FJ550" s="84" ph="1"/>
      <c r="FK550" s="84" ph="1"/>
      <c r="FL550" s="84" ph="1"/>
      <c r="FM550" s="84" ph="1"/>
      <c r="FN550" s="84" ph="1"/>
      <c r="FO550" s="84" ph="1"/>
      <c r="FP550" s="84" ph="1"/>
      <c r="FQ550" s="84" ph="1"/>
      <c r="FR550" s="84" ph="1"/>
      <c r="FS550" s="84" ph="1"/>
      <c r="FT550" s="84" ph="1"/>
      <c r="FU550" s="84" ph="1"/>
      <c r="FV550" s="84" ph="1"/>
      <c r="FW550" s="84" ph="1"/>
      <c r="FX550" s="84" ph="1"/>
      <c r="FY550" s="84" ph="1"/>
      <c r="FZ550" s="84" ph="1"/>
      <c r="GA550" s="84" ph="1"/>
      <c r="GB550" s="84" ph="1"/>
      <c r="GC550" s="84" ph="1"/>
      <c r="GD550" s="84" ph="1"/>
      <c r="GE550" s="84" ph="1"/>
      <c r="GF550" s="84" ph="1"/>
      <c r="GG550" s="84" ph="1"/>
      <c r="GH550" s="84" ph="1"/>
      <c r="GI550" s="84" ph="1"/>
      <c r="GJ550" s="84" ph="1"/>
      <c r="GK550" s="84" ph="1"/>
      <c r="GL550" s="84" ph="1"/>
      <c r="GM550" s="84" ph="1"/>
      <c r="GN550" s="84" ph="1"/>
      <c r="GO550" s="84" ph="1"/>
      <c r="GP550" s="84" ph="1"/>
      <c r="GQ550" s="84" ph="1"/>
      <c r="GR550" s="84" ph="1"/>
      <c r="GS550" s="84" ph="1"/>
      <c r="GT550" s="84" ph="1"/>
      <c r="GU550" s="84" ph="1"/>
      <c r="GV550" s="84" ph="1"/>
      <c r="GW550" s="84" ph="1"/>
      <c r="GX550" s="84" ph="1"/>
      <c r="GY550" s="84" ph="1"/>
      <c r="GZ550" s="84" ph="1"/>
      <c r="HA550" s="84" ph="1"/>
      <c r="HB550" s="84" ph="1"/>
      <c r="HC550" s="84" ph="1"/>
      <c r="HD550" s="84" ph="1"/>
      <c r="HE550" s="84" ph="1"/>
      <c r="HF550" s="84" ph="1"/>
      <c r="HG550" s="84" ph="1"/>
      <c r="HH550" s="84" ph="1"/>
      <c r="HI550" s="84" ph="1"/>
      <c r="HJ550" s="84" ph="1"/>
      <c r="HK550" s="84" ph="1"/>
      <c r="HL550" s="84" ph="1"/>
      <c r="HM550" s="84" ph="1"/>
      <c r="HN550" s="84" ph="1"/>
      <c r="HO550" s="84" ph="1"/>
      <c r="HP550" s="84" ph="1"/>
      <c r="HQ550" s="84" ph="1"/>
      <c r="HR550" s="84" ph="1"/>
      <c r="HS550" s="84" ph="1"/>
      <c r="HT550" s="84" ph="1"/>
      <c r="HU550" s="84" ph="1"/>
      <c r="HV550" s="84" ph="1"/>
      <c r="HW550" s="84" ph="1"/>
      <c r="HX550" s="84" ph="1"/>
      <c r="HY550" s="84" ph="1"/>
      <c r="HZ550" s="84" ph="1"/>
      <c r="IA550" s="84" ph="1"/>
      <c r="IB550" s="84" ph="1"/>
      <c r="IC550" s="84" ph="1"/>
      <c r="ID550" s="84" ph="1"/>
      <c r="IE550" s="84" ph="1"/>
      <c r="IF550" s="84" ph="1"/>
      <c r="IG550" s="84" ph="1"/>
      <c r="IH550" s="84" ph="1"/>
      <c r="II550" s="84" ph="1"/>
      <c r="IJ550" s="84" ph="1"/>
      <c r="IK550" s="84" ph="1"/>
      <c r="IL550" s="84" ph="1"/>
      <c r="IM550" s="84" ph="1"/>
      <c r="IN550" s="84" ph="1"/>
      <c r="IO550" s="84" ph="1"/>
      <c r="IP550" s="84" ph="1"/>
      <c r="IQ550" s="84" ph="1"/>
      <c r="IR550" s="84" ph="1"/>
      <c r="IS550" s="84" ph="1"/>
      <c r="IT550" s="84" ph="1"/>
      <c r="IU550" s="84" ph="1"/>
      <c r="IV550" s="84" ph="1"/>
      <c r="IW550" s="84" ph="1"/>
      <c r="IX550" s="84" ph="1"/>
      <c r="IY550" s="84" ph="1"/>
      <c r="IZ550" s="84" ph="1"/>
      <c r="JA550" s="84" ph="1"/>
      <c r="JB550" s="84" ph="1"/>
      <c r="JC550" s="84" ph="1"/>
      <c r="JD550" s="84" ph="1"/>
      <c r="JE550" s="84" ph="1"/>
      <c r="JF550" s="84" ph="1"/>
      <c r="JG550" s="84" ph="1"/>
      <c r="JH550" s="84" ph="1"/>
      <c r="JI550" s="84" ph="1"/>
      <c r="JJ550" s="84" ph="1"/>
      <c r="JK550" s="84" ph="1"/>
      <c r="JL550" s="84" ph="1"/>
      <c r="JM550" s="84" ph="1"/>
      <c r="JN550" s="84" ph="1"/>
      <c r="JO550" s="84" ph="1"/>
      <c r="JP550" s="84" ph="1"/>
      <c r="JQ550" s="84" ph="1"/>
      <c r="JR550" s="84" ph="1"/>
      <c r="JS550" s="84" ph="1"/>
      <c r="JT550" s="84" ph="1"/>
      <c r="JU550" s="84" ph="1"/>
      <c r="JV550" s="84" ph="1"/>
      <c r="JW550" s="84" ph="1"/>
      <c r="JX550" s="84" ph="1"/>
      <c r="JY550" s="84" ph="1"/>
      <c r="JZ550" s="84" ph="1"/>
      <c r="KA550" s="84" ph="1"/>
      <c r="KB550" s="84" ph="1"/>
      <c r="KC550" s="84" ph="1"/>
      <c r="KD550" s="84" ph="1"/>
      <c r="KE550" s="84" ph="1"/>
      <c r="KF550" s="84" ph="1"/>
      <c r="KG550" s="84" ph="1"/>
      <c r="KH550" s="84" ph="1"/>
      <c r="KI550" s="84" ph="1"/>
      <c r="KJ550" s="84" ph="1"/>
      <c r="KK550" s="84" ph="1"/>
      <c r="KL550" s="84" ph="1"/>
      <c r="KM550" s="84" ph="1"/>
      <c r="KN550" s="84" ph="1"/>
      <c r="KO550" s="84" ph="1"/>
      <c r="KP550" s="84" ph="1"/>
      <c r="KQ550" s="84" ph="1"/>
      <c r="KR550" s="84" ph="1"/>
      <c r="KS550" s="84" ph="1"/>
      <c r="KT550" s="84" ph="1"/>
      <c r="KU550" s="84" ph="1"/>
      <c r="KV550" s="84" ph="1"/>
      <c r="KW550" s="84" ph="1"/>
      <c r="KX550" s="84" ph="1"/>
      <c r="KY550" s="84" ph="1"/>
      <c r="KZ550" s="84" ph="1"/>
      <c r="LA550" s="84" ph="1"/>
      <c r="LB550" s="84" ph="1"/>
      <c r="LC550" s="84" ph="1"/>
      <c r="LD550" s="84" ph="1"/>
      <c r="LE550" s="84" ph="1"/>
      <c r="LF550" s="84" ph="1"/>
      <c r="LG550" s="84" ph="1"/>
      <c r="LH550" s="84" ph="1"/>
      <c r="LI550" s="84" ph="1"/>
      <c r="LJ550" s="84" ph="1"/>
      <c r="LK550" s="84" ph="1"/>
      <c r="LL550" s="84" ph="1"/>
      <c r="LM550" s="84" ph="1"/>
      <c r="LN550" s="84" ph="1"/>
      <c r="LO550" s="84" ph="1"/>
      <c r="LP550" s="84" ph="1"/>
      <c r="LQ550" s="84" ph="1"/>
      <c r="LR550" s="84" ph="1"/>
      <c r="LS550" s="84" ph="1"/>
      <c r="LT550" s="84" ph="1"/>
      <c r="LU550" s="84" ph="1"/>
      <c r="LV550" s="84" ph="1"/>
      <c r="LW550" s="84" ph="1"/>
      <c r="LX550" s="84" ph="1"/>
      <c r="LY550" s="84" ph="1"/>
      <c r="LZ550" s="84" ph="1"/>
      <c r="MA550" s="84" ph="1"/>
      <c r="MB550" s="84" ph="1"/>
      <c r="MC550" s="84" ph="1"/>
      <c r="MD550" s="84" ph="1"/>
      <c r="ME550" s="84" ph="1"/>
      <c r="MF550" s="84" ph="1"/>
      <c r="MG550" s="84" ph="1"/>
      <c r="MH550" s="84" ph="1"/>
      <c r="MI550" s="84" ph="1"/>
      <c r="MJ550" s="84" ph="1"/>
      <c r="MK550" s="84" ph="1"/>
      <c r="ML550" s="84" ph="1"/>
      <c r="MM550" s="84" ph="1"/>
      <c r="MN550" s="84" ph="1"/>
      <c r="MO550" s="84" ph="1"/>
      <c r="MP550" s="84" ph="1"/>
      <c r="MQ550" s="84" ph="1"/>
      <c r="MR550" s="84" ph="1"/>
      <c r="MS550" s="84" ph="1"/>
      <c r="MT550" s="84" ph="1"/>
      <c r="MU550" s="84" ph="1"/>
      <c r="MV550" s="84" ph="1"/>
      <c r="MW550" s="84" ph="1"/>
      <c r="MX550" s="84" ph="1"/>
      <c r="MY550" s="84" ph="1"/>
      <c r="MZ550" s="84" ph="1"/>
      <c r="NA550" s="84" ph="1"/>
      <c r="NB550" s="84" ph="1"/>
      <c r="NC550" s="84" ph="1"/>
      <c r="ND550" s="84" ph="1"/>
      <c r="NE550" s="84" ph="1"/>
      <c r="NF550" s="84" ph="1"/>
      <c r="NG550" s="84" ph="1"/>
      <c r="NH550" s="84" ph="1"/>
      <c r="NI550" s="84" ph="1"/>
      <c r="NJ550" s="84" ph="1"/>
      <c r="NK550" s="84" ph="1"/>
      <c r="NL550" s="84" ph="1"/>
      <c r="NM550" s="84" ph="1"/>
      <c r="NN550" s="84" ph="1"/>
      <c r="NO550" s="84" ph="1"/>
      <c r="NP550" s="84" ph="1"/>
      <c r="NQ550" s="84" ph="1"/>
      <c r="NR550" s="84" ph="1"/>
      <c r="NS550" s="84" ph="1"/>
      <c r="NT550" s="84" ph="1"/>
      <c r="NU550" s="84" ph="1"/>
      <c r="NV550" s="84" ph="1"/>
      <c r="NW550" s="84" ph="1"/>
      <c r="NX550" s="84" ph="1"/>
      <c r="NY550" s="84" ph="1"/>
      <c r="NZ550" s="84" ph="1"/>
      <c r="OA550" s="84" ph="1"/>
      <c r="OB550" s="84" ph="1"/>
      <c r="OC550" s="84" ph="1"/>
      <c r="OD550" s="84" ph="1"/>
      <c r="OE550" s="84" ph="1"/>
      <c r="OF550" s="84" ph="1"/>
      <c r="OG550" s="84" ph="1"/>
      <c r="OH550" s="84" ph="1"/>
      <c r="OI550" s="84" ph="1"/>
      <c r="OJ550" s="84" ph="1"/>
      <c r="OK550" s="84" ph="1"/>
      <c r="OL550" s="84" ph="1"/>
      <c r="OM550" s="84" ph="1"/>
      <c r="ON550" s="84" ph="1"/>
      <c r="OO550" s="84" ph="1"/>
      <c r="OP550" s="84" ph="1"/>
      <c r="OQ550" s="84" ph="1"/>
      <c r="OR550" s="84" ph="1"/>
      <c r="OS550" s="84" ph="1"/>
      <c r="OT550" s="84" ph="1"/>
      <c r="OU550" s="84" ph="1"/>
      <c r="OV550" s="84" ph="1"/>
      <c r="OW550" s="84" ph="1"/>
      <c r="OX550" s="84" ph="1"/>
      <c r="OY550" s="84" ph="1"/>
      <c r="OZ550" s="84" ph="1"/>
      <c r="PA550" s="84" ph="1"/>
      <c r="PB550" s="84" ph="1"/>
      <c r="PC550" s="84" ph="1"/>
      <c r="PD550" s="84" ph="1"/>
      <c r="PE550" s="84" ph="1"/>
      <c r="PF550" s="84" ph="1"/>
      <c r="PG550" s="84" ph="1"/>
      <c r="PH550" s="84" ph="1"/>
      <c r="PI550" s="84" ph="1"/>
      <c r="PJ550" s="84" ph="1"/>
      <c r="PK550" s="84" ph="1"/>
      <c r="PL550" s="84" ph="1"/>
      <c r="PM550" s="84" ph="1"/>
      <c r="PN550" s="84" ph="1"/>
      <c r="PO550" s="84" ph="1"/>
      <c r="PP550" s="84" ph="1"/>
      <c r="PQ550" s="84" ph="1"/>
      <c r="PR550" s="84" ph="1"/>
      <c r="PS550" s="84" ph="1"/>
      <c r="PT550" s="84" ph="1"/>
      <c r="PU550" s="84" ph="1"/>
      <c r="PV550" s="84" ph="1"/>
      <c r="PW550" s="84" ph="1"/>
      <c r="PX550" s="84" ph="1"/>
      <c r="PY550" s="84" ph="1"/>
      <c r="PZ550" s="84" ph="1"/>
      <c r="QA550" s="84" ph="1"/>
      <c r="QB550" s="84" ph="1"/>
      <c r="QC550" s="84" ph="1"/>
      <c r="QD550" s="84" ph="1"/>
      <c r="QE550" s="84" ph="1"/>
      <c r="QF550" s="84" ph="1"/>
      <c r="QG550" s="84" ph="1"/>
      <c r="QH550" s="84" ph="1"/>
      <c r="QI550" s="84" ph="1"/>
      <c r="QJ550" s="84" ph="1"/>
      <c r="QK550" s="84" ph="1"/>
      <c r="QL550" s="84" ph="1"/>
      <c r="QM550" s="84" ph="1"/>
      <c r="QN550" s="84" ph="1"/>
      <c r="QO550" s="84" ph="1"/>
      <c r="QP550" s="84" ph="1"/>
      <c r="QQ550" s="84" ph="1"/>
      <c r="QR550" s="84" ph="1"/>
      <c r="QS550" s="84" ph="1"/>
      <c r="QT550" s="84" ph="1"/>
      <c r="QU550" s="84" ph="1"/>
      <c r="QV550" s="84" ph="1"/>
      <c r="QW550" s="84" ph="1"/>
      <c r="QX550" s="84" ph="1"/>
      <c r="QY550" s="84" ph="1"/>
      <c r="QZ550" s="84" ph="1"/>
      <c r="RA550" s="84" ph="1"/>
      <c r="RB550" s="84" ph="1"/>
      <c r="RC550" s="84" ph="1"/>
      <c r="RD550" s="84" ph="1"/>
      <c r="RE550" s="84" ph="1"/>
      <c r="RF550" s="84" ph="1"/>
      <c r="RG550" s="84" ph="1"/>
      <c r="RH550" s="84" ph="1"/>
      <c r="RI550" s="84" ph="1"/>
      <c r="RJ550" s="84" ph="1"/>
      <c r="RK550" s="84" ph="1"/>
      <c r="RL550" s="84" ph="1"/>
      <c r="RM550" s="84" ph="1"/>
      <c r="RN550" s="84" ph="1"/>
      <c r="RO550" s="84" ph="1"/>
      <c r="RP550" s="84" ph="1"/>
      <c r="RQ550" s="84" ph="1"/>
      <c r="RR550" s="84" ph="1"/>
      <c r="RS550" s="84" ph="1"/>
      <c r="RT550" s="84" ph="1"/>
      <c r="RU550" s="84" ph="1"/>
      <c r="RV550" s="84" ph="1"/>
      <c r="RW550" s="84" ph="1"/>
      <c r="RX550" s="84" ph="1"/>
      <c r="RY550" s="84" ph="1"/>
      <c r="RZ550" s="84" ph="1"/>
      <c r="SA550" s="84" ph="1"/>
      <c r="SB550" s="84" ph="1"/>
      <c r="SC550" s="84" ph="1"/>
      <c r="SD550" s="84" ph="1"/>
      <c r="SE550" s="84" ph="1"/>
      <c r="SF550" s="84" ph="1"/>
      <c r="SG550" s="84" ph="1"/>
      <c r="SH550" s="84" ph="1"/>
      <c r="SI550" s="84" ph="1"/>
      <c r="SJ550" s="84" ph="1"/>
      <c r="SK550" s="84" ph="1"/>
      <c r="SL550" s="84" ph="1"/>
      <c r="SM550" s="84" ph="1"/>
      <c r="SN550" s="84" ph="1"/>
      <c r="SO550" s="84" ph="1"/>
      <c r="SP550" s="84" ph="1"/>
      <c r="SQ550" s="84" ph="1"/>
      <c r="SR550" s="84" ph="1"/>
      <c r="SS550" s="84" ph="1"/>
      <c r="ST550" s="84" ph="1"/>
      <c r="SU550" s="84" ph="1"/>
      <c r="SV550" s="84" ph="1"/>
      <c r="SW550" s="84" ph="1"/>
      <c r="SX550" s="84" ph="1"/>
      <c r="SY550" s="84" ph="1"/>
      <c r="SZ550" s="84" ph="1"/>
      <c r="TA550" s="84" ph="1"/>
      <c r="TB550" s="84" ph="1"/>
      <c r="TC550" s="84" ph="1"/>
      <c r="TD550" s="84" ph="1"/>
      <c r="TE550" s="84" ph="1"/>
      <c r="TF550" s="84" ph="1"/>
      <c r="TG550" s="84" ph="1"/>
      <c r="TH550" s="84" ph="1"/>
      <c r="TI550" s="84" ph="1"/>
      <c r="TJ550" s="84" ph="1"/>
      <c r="TK550" s="84" ph="1"/>
      <c r="TL550" s="84" ph="1"/>
      <c r="TM550" s="84" ph="1"/>
      <c r="TN550" s="84" ph="1"/>
      <c r="TO550" s="84" ph="1"/>
      <c r="TP550" s="84" ph="1"/>
      <c r="TQ550" s="84" ph="1"/>
      <c r="TR550" s="84" ph="1"/>
      <c r="TS550" s="84" ph="1"/>
      <c r="TT550" s="84" ph="1"/>
      <c r="TU550" s="84" ph="1"/>
      <c r="TV550" s="84" ph="1"/>
      <c r="TW550" s="84" ph="1"/>
      <c r="TX550" s="84" ph="1"/>
      <c r="TY550" s="84" ph="1"/>
      <c r="TZ550" s="84" ph="1"/>
      <c r="UA550" s="84" ph="1"/>
      <c r="UB550" s="84" ph="1"/>
      <c r="UC550" s="84" ph="1"/>
      <c r="UD550" s="84" ph="1"/>
      <c r="UE550" s="84" ph="1"/>
      <c r="UF550" s="84" ph="1"/>
      <c r="UG550" s="84" ph="1"/>
      <c r="UH550" s="84" ph="1"/>
      <c r="UI550" s="84" ph="1"/>
      <c r="UJ550" s="84" ph="1"/>
      <c r="UK550" s="84" ph="1"/>
      <c r="UL550" s="84" ph="1"/>
      <c r="UM550" s="84" ph="1"/>
      <c r="UN550" s="84" ph="1"/>
      <c r="UO550" s="84" ph="1"/>
      <c r="UP550" s="84" ph="1"/>
      <c r="UQ550" s="84" ph="1"/>
      <c r="UR550" s="84" ph="1"/>
      <c r="US550" s="84" ph="1"/>
      <c r="UT550" s="84" ph="1"/>
      <c r="UU550" s="84" ph="1"/>
      <c r="UV550" s="84" ph="1"/>
      <c r="UW550" s="84" ph="1"/>
      <c r="UX550" s="84" ph="1"/>
      <c r="UY550" s="84" ph="1"/>
      <c r="UZ550" s="84" ph="1"/>
      <c r="VA550" s="84" ph="1"/>
      <c r="VB550" s="84" ph="1"/>
      <c r="VC550" s="84" ph="1"/>
      <c r="VD550" s="84" ph="1"/>
      <c r="VE550" s="84" ph="1"/>
      <c r="VF550" s="84" ph="1"/>
      <c r="VG550" s="84" ph="1"/>
      <c r="VH550" s="84" ph="1"/>
      <c r="VI550" s="84" ph="1"/>
      <c r="VJ550" s="84" ph="1"/>
      <c r="VK550" s="84" ph="1"/>
      <c r="VL550" s="84" ph="1"/>
      <c r="VM550" s="84" ph="1"/>
      <c r="VN550" s="84" ph="1"/>
      <c r="VO550" s="84" ph="1"/>
      <c r="VP550" s="84" ph="1"/>
      <c r="VQ550" s="84" ph="1"/>
      <c r="VR550" s="84" ph="1"/>
      <c r="VS550" s="84" ph="1"/>
      <c r="VT550" s="84" ph="1"/>
      <c r="VU550" s="84" ph="1"/>
      <c r="VV550" s="84" ph="1"/>
      <c r="VW550" s="84" ph="1"/>
      <c r="VX550" s="84" ph="1"/>
      <c r="VY550" s="84" ph="1"/>
      <c r="VZ550" s="84" ph="1"/>
      <c r="WA550" s="84" ph="1"/>
      <c r="WB550" s="84" ph="1"/>
      <c r="WC550" s="84" ph="1"/>
      <c r="WD550" s="84" ph="1"/>
      <c r="WE550" s="84" ph="1"/>
      <c r="WF550" s="84" ph="1"/>
      <c r="WG550" s="84" ph="1"/>
      <c r="WH550" s="84" ph="1"/>
      <c r="WI550" s="84" ph="1"/>
      <c r="WJ550" s="84" ph="1"/>
      <c r="WK550" s="84" ph="1"/>
      <c r="WL550" s="84" ph="1"/>
      <c r="WM550" s="84" ph="1"/>
      <c r="WN550" s="84" ph="1"/>
      <c r="WO550" s="84" ph="1"/>
      <c r="WP550" s="84" ph="1"/>
      <c r="WQ550" s="84" ph="1"/>
      <c r="WR550" s="84" ph="1"/>
      <c r="WS550" s="84" ph="1"/>
      <c r="WT550" s="84" ph="1"/>
      <c r="WU550" s="84" ph="1"/>
      <c r="WV550" s="84" ph="1"/>
      <c r="WW550" s="84" ph="1"/>
      <c r="WX550" s="84" ph="1"/>
      <c r="WY550" s="84" ph="1"/>
      <c r="WZ550" s="84" ph="1"/>
      <c r="XA550" s="84" ph="1"/>
      <c r="XB550" s="84" ph="1"/>
      <c r="XC550" s="84" ph="1"/>
      <c r="XD550" s="84" ph="1"/>
      <c r="XE550" s="84" ph="1"/>
      <c r="XF550" s="84" ph="1"/>
      <c r="XG550" s="84" ph="1"/>
      <c r="XH550" s="84" ph="1"/>
      <c r="XI550" s="84" ph="1"/>
      <c r="XJ550" s="84" ph="1"/>
      <c r="XK550" s="84" ph="1"/>
      <c r="XL550" s="84" ph="1"/>
      <c r="XM550" s="84" ph="1"/>
      <c r="XN550" s="84" ph="1"/>
      <c r="XO550" s="84" ph="1"/>
      <c r="XP550" s="84" ph="1"/>
      <c r="XQ550" s="84" ph="1"/>
      <c r="XR550" s="84" ph="1"/>
      <c r="XS550" s="84" ph="1"/>
      <c r="XT550" s="84" ph="1"/>
      <c r="XU550" s="84" ph="1"/>
      <c r="XV550" s="84" ph="1"/>
      <c r="XW550" s="84" ph="1"/>
      <c r="XX550" s="84" ph="1"/>
      <c r="XY550" s="84" ph="1"/>
      <c r="XZ550" s="84" ph="1"/>
      <c r="YA550" s="84" ph="1"/>
      <c r="YB550" s="84" ph="1"/>
      <c r="YC550" s="84" ph="1"/>
      <c r="YD550" s="84" ph="1"/>
      <c r="YE550" s="84" ph="1"/>
      <c r="YF550" s="84" ph="1"/>
      <c r="YG550" s="84" ph="1"/>
      <c r="YH550" s="84" ph="1"/>
      <c r="YI550" s="84" ph="1"/>
      <c r="YJ550" s="84" ph="1"/>
      <c r="YK550" s="84" ph="1"/>
      <c r="YL550" s="84" ph="1"/>
      <c r="YM550" s="84" ph="1"/>
      <c r="YN550" s="84" ph="1"/>
      <c r="YO550" s="84" ph="1"/>
      <c r="YP550" s="84" ph="1"/>
      <c r="YQ550" s="84" ph="1"/>
      <c r="YR550" s="84" ph="1"/>
      <c r="YS550" s="84" ph="1"/>
      <c r="YT550" s="84" ph="1"/>
      <c r="YU550" s="84" ph="1"/>
      <c r="YV550" s="84" ph="1"/>
      <c r="YW550" s="84" ph="1"/>
      <c r="YX550" s="84" ph="1"/>
      <c r="YY550" s="84" ph="1"/>
      <c r="YZ550" s="84" ph="1"/>
      <c r="ZA550" s="84" ph="1"/>
      <c r="ZB550" s="84" ph="1"/>
      <c r="ZC550" s="84" ph="1"/>
      <c r="ZD550" s="84" ph="1"/>
      <c r="ZE550" s="84" ph="1"/>
      <c r="ZF550" s="84" ph="1"/>
      <c r="ZG550" s="84" ph="1"/>
      <c r="ZH550" s="84" ph="1"/>
      <c r="ZI550" s="84" ph="1"/>
      <c r="ZJ550" s="84" ph="1"/>
      <c r="ZK550" s="84" ph="1"/>
      <c r="ZL550" s="84" ph="1"/>
      <c r="ZM550" s="84" ph="1"/>
      <c r="ZN550" s="84" ph="1"/>
      <c r="ZO550" s="84" ph="1"/>
      <c r="ZP550" s="84" ph="1"/>
      <c r="ZQ550" s="84" ph="1"/>
      <c r="ZR550" s="84" ph="1"/>
      <c r="ZS550" s="84" ph="1"/>
      <c r="ZT550" s="84" ph="1"/>
      <c r="ZU550" s="84" ph="1"/>
      <c r="ZV550" s="84" ph="1"/>
      <c r="ZW550" s="84" ph="1"/>
      <c r="ZX550" s="84" ph="1"/>
      <c r="ZY550" s="84" ph="1"/>
      <c r="ZZ550" s="84" ph="1"/>
      <c r="AAA550" s="84" ph="1"/>
      <c r="AAB550" s="84" ph="1"/>
      <c r="AAC550" s="84" ph="1"/>
      <c r="AAD550" s="84" ph="1"/>
      <c r="AAE550" s="84" ph="1"/>
      <c r="AAF550" s="84" ph="1"/>
      <c r="AAG550" s="84" ph="1"/>
      <c r="AAH550" s="84" ph="1"/>
      <c r="AAI550" s="84" ph="1"/>
      <c r="AAJ550" s="84" ph="1"/>
      <c r="AAK550" s="84" ph="1"/>
      <c r="AAL550" s="84" ph="1"/>
      <c r="AAM550" s="84" ph="1"/>
      <c r="AAN550" s="84" ph="1"/>
      <c r="AAO550" s="84" ph="1"/>
      <c r="AAP550" s="84" ph="1"/>
      <c r="AAQ550" s="84" ph="1"/>
      <c r="AAR550" s="84" ph="1"/>
      <c r="AAS550" s="84" ph="1"/>
      <c r="AAT550" s="84" ph="1"/>
      <c r="AAU550" s="84" ph="1"/>
      <c r="AAV550" s="84" ph="1"/>
      <c r="AAW550" s="84" ph="1"/>
      <c r="AAX550" s="84" ph="1"/>
      <c r="AAY550" s="84" ph="1"/>
      <c r="AAZ550" s="84" ph="1"/>
      <c r="ABA550" s="84" ph="1"/>
      <c r="ABB550" s="84" ph="1"/>
      <c r="ABC550" s="84" ph="1"/>
      <c r="ABD550" s="84" ph="1"/>
      <c r="ABE550" s="84" ph="1"/>
      <c r="ABF550" s="84" ph="1"/>
      <c r="ABG550" s="84" ph="1"/>
      <c r="ABH550" s="84" ph="1"/>
      <c r="ABI550" s="84" ph="1"/>
      <c r="ABJ550" s="84" ph="1"/>
      <c r="ABK550" s="84" ph="1"/>
      <c r="ABL550" s="84" ph="1"/>
      <c r="ABM550" s="84" ph="1"/>
      <c r="ABN550" s="84" ph="1"/>
      <c r="ABO550" s="84" ph="1"/>
      <c r="ABP550" s="84" ph="1"/>
      <c r="ABQ550" s="84" ph="1"/>
      <c r="ABR550" s="84" ph="1"/>
      <c r="ABS550" s="84" ph="1"/>
      <c r="ABT550" s="84" ph="1"/>
      <c r="ABU550" s="84" ph="1"/>
      <c r="ABV550" s="84" ph="1"/>
      <c r="ABW550" s="84" ph="1"/>
      <c r="ABX550" s="84" ph="1"/>
      <c r="ABY550" s="84" ph="1"/>
      <c r="ABZ550" s="84" ph="1"/>
      <c r="ACA550" s="84" ph="1"/>
      <c r="ACB550" s="84" ph="1"/>
      <c r="ACC550" s="84" ph="1"/>
      <c r="ACD550" s="84" ph="1"/>
      <c r="ACE550" s="84" ph="1"/>
      <c r="ACF550" s="84" ph="1"/>
      <c r="ACG550" s="84" ph="1"/>
      <c r="ACH550" s="84" ph="1"/>
      <c r="ACI550" s="84" ph="1"/>
      <c r="ACJ550" s="84" ph="1"/>
      <c r="ACK550" s="84" ph="1"/>
      <c r="ACL550" s="84" ph="1"/>
      <c r="ACM550" s="84" ph="1"/>
      <c r="ACN550" s="84" ph="1"/>
      <c r="ACO550" s="84" ph="1"/>
      <c r="ACP550" s="84" ph="1"/>
      <c r="ACQ550" s="84" ph="1"/>
      <c r="ACR550" s="84" ph="1"/>
      <c r="ACS550" s="84" ph="1"/>
      <c r="ACT550" s="84" ph="1"/>
      <c r="ACU550" s="84" ph="1"/>
      <c r="ACV550" s="84" ph="1"/>
      <c r="ACW550" s="84" ph="1"/>
      <c r="ACX550" s="84" ph="1"/>
      <c r="ACY550" s="84" ph="1"/>
      <c r="ACZ550" s="84" ph="1"/>
      <c r="ADA550" s="84" ph="1"/>
      <c r="ADB550" s="84" ph="1"/>
      <c r="ADC550" s="84" ph="1"/>
      <c r="ADD550" s="84" ph="1"/>
      <c r="ADE550" s="84" ph="1"/>
      <c r="ADF550" s="84" ph="1"/>
      <c r="ADG550" s="84" ph="1"/>
      <c r="ADH550" s="84" ph="1"/>
      <c r="ADI550" s="84" ph="1"/>
      <c r="ADJ550" s="84" ph="1"/>
      <c r="ADK550" s="84" ph="1"/>
      <c r="ADL550" s="84" ph="1"/>
      <c r="ADM550" s="84" ph="1"/>
      <c r="ADN550" s="84" ph="1"/>
      <c r="ADO550" s="84" ph="1"/>
      <c r="ADP550" s="84" ph="1"/>
      <c r="ADQ550" s="84" ph="1"/>
      <c r="ADR550" s="84" ph="1"/>
      <c r="ADS550" s="84" ph="1"/>
      <c r="ADT550" s="84" ph="1"/>
      <c r="ADU550" s="84" ph="1"/>
      <c r="ADV550" s="84" ph="1"/>
      <c r="ADW550" s="84" ph="1"/>
      <c r="ADX550" s="84" ph="1"/>
      <c r="ADY550" s="84" ph="1"/>
      <c r="ADZ550" s="84" ph="1"/>
      <c r="AEA550" s="84" ph="1"/>
      <c r="AEB550" s="84" ph="1"/>
      <c r="AEC550" s="84" ph="1"/>
      <c r="AED550" s="84" ph="1"/>
      <c r="AEE550" s="84" ph="1"/>
      <c r="AEF550" s="84" ph="1"/>
      <c r="AEG550" s="84" ph="1"/>
      <c r="AEH550" s="84" ph="1"/>
      <c r="AEI550" s="84" ph="1"/>
      <c r="AEJ550" s="84" ph="1"/>
      <c r="AEK550" s="84" ph="1"/>
      <c r="AEL550" s="84" ph="1"/>
      <c r="AEM550" s="84" ph="1"/>
      <c r="AEN550" s="84" ph="1"/>
      <c r="AEO550" s="84" ph="1"/>
      <c r="AEP550" s="84" ph="1"/>
      <c r="AEQ550" s="84" ph="1"/>
      <c r="AER550" s="84" ph="1"/>
      <c r="AES550" s="84" ph="1"/>
      <c r="AET550" s="84" ph="1"/>
      <c r="AEU550" s="84" ph="1"/>
      <c r="AEV550" s="84" ph="1"/>
      <c r="AEW550" s="84" ph="1"/>
      <c r="AEX550" s="84" ph="1"/>
      <c r="AEY550" s="84" ph="1"/>
      <c r="AEZ550" s="84" ph="1"/>
      <c r="AFA550" s="84" ph="1"/>
      <c r="AFB550" s="84" ph="1"/>
      <c r="AFC550" s="84" ph="1"/>
      <c r="AFD550" s="84" ph="1"/>
      <c r="AFE550" s="84" ph="1"/>
      <c r="AFF550" s="84" ph="1"/>
      <c r="AFG550" s="84" ph="1"/>
      <c r="AFH550" s="84" ph="1"/>
      <c r="AFI550" s="84" ph="1"/>
      <c r="AFJ550" s="84" ph="1"/>
      <c r="AFK550" s="84" ph="1"/>
      <c r="AFL550" s="84" ph="1"/>
      <c r="AFM550" s="84" ph="1"/>
      <c r="AFN550" s="84" ph="1"/>
      <c r="AFO550" s="84" ph="1"/>
      <c r="AFP550" s="84" ph="1"/>
      <c r="AFQ550" s="84" ph="1"/>
      <c r="AFR550" s="84" ph="1"/>
      <c r="AFS550" s="84" ph="1"/>
      <c r="AFT550" s="84" ph="1"/>
      <c r="AFU550" s="84" ph="1"/>
      <c r="AFV550" s="84" ph="1"/>
      <c r="AFW550" s="84" ph="1"/>
      <c r="AFX550" s="84" ph="1"/>
      <c r="AFY550" s="84" ph="1"/>
      <c r="AFZ550" s="84" ph="1"/>
      <c r="AGA550" s="84" ph="1"/>
      <c r="AGB550" s="84" ph="1"/>
      <c r="AGC550" s="84" ph="1"/>
      <c r="AGD550" s="84" ph="1"/>
      <c r="AGE550" s="84" ph="1"/>
      <c r="AGF550" s="84" ph="1"/>
      <c r="AGG550" s="84" ph="1"/>
      <c r="AGH550" s="84" ph="1"/>
      <c r="AGI550" s="84" ph="1"/>
      <c r="AGJ550" s="84" ph="1"/>
      <c r="AGK550" s="84" ph="1"/>
      <c r="AGL550" s="84" ph="1"/>
      <c r="AGM550" s="84" ph="1"/>
      <c r="AGN550" s="84" ph="1"/>
      <c r="AGO550" s="84" ph="1"/>
      <c r="AGP550" s="84" ph="1"/>
      <c r="AGQ550" s="84" ph="1"/>
      <c r="AGR550" s="84" ph="1"/>
      <c r="AGS550" s="84" ph="1"/>
      <c r="AGT550" s="84" ph="1"/>
      <c r="AGU550" s="84" ph="1"/>
      <c r="AGV550" s="84" ph="1"/>
      <c r="AGW550" s="84" ph="1"/>
      <c r="AGX550" s="84" ph="1"/>
      <c r="AGY550" s="84" ph="1"/>
      <c r="AGZ550" s="84" ph="1"/>
      <c r="AHA550" s="84" ph="1"/>
      <c r="AHB550" s="84" ph="1"/>
      <c r="AHC550" s="84" ph="1"/>
      <c r="AHD550" s="84" ph="1"/>
      <c r="AHE550" s="84" ph="1"/>
      <c r="AHF550" s="84" ph="1"/>
      <c r="AHG550" s="84" ph="1"/>
      <c r="AHH550" s="84" ph="1"/>
      <c r="AHI550" s="84" ph="1"/>
      <c r="AHJ550" s="84" ph="1"/>
      <c r="AHK550" s="84" ph="1"/>
      <c r="AHL550" s="84" ph="1"/>
      <c r="AHM550" s="84" ph="1"/>
      <c r="AHN550" s="84" ph="1"/>
      <c r="AHO550" s="84" ph="1"/>
      <c r="AHP550" s="84" ph="1"/>
      <c r="AHQ550" s="84" ph="1"/>
      <c r="AHR550" s="84" ph="1"/>
      <c r="AHS550" s="84" ph="1"/>
      <c r="AHT550" s="84" ph="1"/>
      <c r="AHU550" s="84" ph="1"/>
      <c r="AHV550" s="84" ph="1"/>
      <c r="AHW550" s="84" ph="1"/>
      <c r="AHX550" s="84" ph="1"/>
      <c r="AHY550" s="84" ph="1"/>
      <c r="AHZ550" s="84" ph="1"/>
      <c r="AIA550" s="84" ph="1"/>
      <c r="AIB550" s="84" ph="1"/>
      <c r="AIC550" s="84" ph="1"/>
      <c r="AID550" s="84" ph="1"/>
      <c r="AIE550" s="84" ph="1"/>
      <c r="AIF550" s="84" ph="1"/>
      <c r="AIG550" s="84" ph="1"/>
      <c r="AIH550" s="84" ph="1"/>
      <c r="AII550" s="84" ph="1"/>
      <c r="AIJ550" s="84" ph="1"/>
      <c r="AIK550" s="84" ph="1"/>
      <c r="AIL550" s="84" ph="1"/>
      <c r="AIM550" s="84" ph="1"/>
      <c r="AIN550" s="84" ph="1"/>
      <c r="AIO550" s="84" ph="1"/>
      <c r="AIP550" s="84" ph="1"/>
      <c r="AIQ550" s="84" ph="1"/>
      <c r="AIR550" s="84" ph="1"/>
      <c r="AIS550" s="84" ph="1"/>
      <c r="AIT550" s="84" ph="1"/>
      <c r="AIU550" s="84" ph="1"/>
      <c r="AIV550" s="84" ph="1"/>
      <c r="AIW550" s="84" ph="1"/>
      <c r="AIX550" s="84" ph="1"/>
      <c r="AIY550" s="84" ph="1"/>
      <c r="AIZ550" s="84" ph="1"/>
      <c r="AJA550" s="84" ph="1"/>
      <c r="AJB550" s="84" ph="1"/>
      <c r="AJC550" s="84" ph="1"/>
      <c r="AJD550" s="84" ph="1"/>
      <c r="AJE550" s="84" ph="1"/>
      <c r="AJF550" s="84" ph="1"/>
      <c r="AJG550" s="84" ph="1"/>
      <c r="AJH550" s="84" ph="1"/>
      <c r="AJI550" s="84" ph="1"/>
      <c r="AJJ550" s="84" ph="1"/>
      <c r="AJK550" s="84" ph="1"/>
      <c r="AJL550" s="84" ph="1"/>
      <c r="AJM550" s="84" ph="1"/>
      <c r="AJN550" s="84" ph="1"/>
      <c r="AJO550" s="84" ph="1"/>
      <c r="AJP550" s="84" ph="1"/>
      <c r="AJQ550" s="84" ph="1"/>
      <c r="AJR550" s="84" ph="1"/>
      <c r="AJS550" s="84" ph="1"/>
      <c r="AJT550" s="84" ph="1"/>
      <c r="AJU550" s="84" ph="1"/>
      <c r="AJV550" s="84" ph="1"/>
      <c r="AJW550" s="84" ph="1"/>
      <c r="AJX550" s="84" ph="1"/>
      <c r="AJY550" s="84" ph="1"/>
      <c r="AJZ550" s="84" ph="1"/>
      <c r="AKA550" s="84" ph="1"/>
      <c r="AKB550" s="84" ph="1"/>
      <c r="AKC550" s="84" ph="1"/>
      <c r="AKD550" s="84" ph="1"/>
      <c r="AKE550" s="84" ph="1"/>
      <c r="AKF550" s="84" ph="1"/>
      <c r="AKG550" s="84" ph="1"/>
      <c r="AKH550" s="84" ph="1"/>
      <c r="AKI550" s="84" ph="1"/>
      <c r="AKJ550" s="84" ph="1"/>
      <c r="AKK550" s="84" ph="1"/>
      <c r="AKL550" s="84" ph="1"/>
      <c r="AKM550" s="84" ph="1"/>
      <c r="AKN550" s="84" ph="1"/>
      <c r="AKO550" s="84" ph="1"/>
      <c r="AKP550" s="84" ph="1"/>
      <c r="AKQ550" s="84" ph="1"/>
      <c r="AKR550" s="84" ph="1"/>
      <c r="AKS550" s="84" ph="1"/>
      <c r="AKT550" s="84" ph="1"/>
      <c r="AKU550" s="84" ph="1"/>
      <c r="AKV550" s="84" ph="1"/>
      <c r="AKW550" s="84" ph="1"/>
      <c r="AKX550" s="84" ph="1"/>
      <c r="AKY550" s="84" ph="1"/>
      <c r="AKZ550" s="84" ph="1"/>
      <c r="ALA550" s="84" ph="1"/>
      <c r="ALB550" s="84" ph="1"/>
      <c r="ALC550" s="84" ph="1"/>
      <c r="ALD550" s="84" ph="1"/>
      <c r="ALE550" s="84" ph="1"/>
      <c r="ALF550" s="84" ph="1"/>
      <c r="ALG550" s="84" ph="1"/>
      <c r="ALH550" s="84" ph="1"/>
      <c r="ALI550" s="84" ph="1"/>
      <c r="ALJ550" s="84" ph="1"/>
      <c r="ALK550" s="84" ph="1"/>
      <c r="ALL550" s="84" ph="1"/>
      <c r="ALM550" s="84" ph="1"/>
      <c r="ALN550" s="84" ph="1"/>
      <c r="ALO550" s="84" ph="1"/>
      <c r="ALP550" s="84" ph="1"/>
      <c r="ALQ550" s="84" ph="1"/>
      <c r="ALR550" s="84" ph="1"/>
      <c r="ALS550" s="84" ph="1"/>
      <c r="ALT550" s="84" ph="1"/>
      <c r="ALU550" s="84" ph="1"/>
      <c r="ALV550" s="84" ph="1"/>
      <c r="ALW550" s="84" ph="1"/>
      <c r="ALX550" s="84" ph="1"/>
      <c r="ALY550" s="84" ph="1"/>
      <c r="ALZ550" s="84" ph="1"/>
      <c r="AMA550" s="84" ph="1"/>
      <c r="AMB550" s="84" ph="1"/>
      <c r="AMC550" s="84" ph="1"/>
      <c r="AMD550" s="84" ph="1"/>
      <c r="AME550" s="84" ph="1"/>
      <c r="AMF550" s="84" ph="1"/>
      <c r="AMG550" s="84" ph="1"/>
      <c r="AMH550" s="84" ph="1"/>
      <c r="AMI550" s="84" ph="1"/>
      <c r="AMJ550" s="84" ph="1"/>
      <c r="AMK550" s="84" ph="1"/>
      <c r="AML550" s="84" ph="1"/>
      <c r="AMM550" s="84" ph="1"/>
      <c r="AMN550" s="84" ph="1"/>
      <c r="AMO550" s="84" ph="1"/>
      <c r="AMP550" s="84" ph="1"/>
      <c r="AMQ550" s="84" ph="1"/>
      <c r="AMR550" s="84" ph="1"/>
      <c r="AMS550" s="84" ph="1"/>
      <c r="AMT550" s="84" ph="1"/>
      <c r="AMU550" s="84" ph="1"/>
      <c r="AMV550" s="84" ph="1"/>
      <c r="AMW550" s="84" ph="1"/>
      <c r="AMX550" s="84" ph="1"/>
      <c r="AMY550" s="84" ph="1"/>
      <c r="AMZ550" s="84" ph="1"/>
      <c r="ANA550" s="84" ph="1"/>
      <c r="ANB550" s="84" ph="1"/>
      <c r="ANC550" s="84" ph="1"/>
      <c r="AND550" s="84" ph="1"/>
      <c r="ANE550" s="84" ph="1"/>
      <c r="ANF550" s="84" ph="1"/>
      <c r="ANG550" s="84" ph="1"/>
      <c r="ANH550" s="84" ph="1"/>
      <c r="ANI550" s="84" ph="1"/>
      <c r="ANJ550" s="84" ph="1"/>
      <c r="ANK550" s="84" ph="1"/>
      <c r="ANL550" s="84" ph="1"/>
      <c r="ANM550" s="84" ph="1"/>
      <c r="ANN550" s="84" ph="1"/>
      <c r="ANO550" s="84" ph="1"/>
      <c r="ANP550" s="84" ph="1"/>
      <c r="ANQ550" s="84" ph="1"/>
      <c r="ANR550" s="84" ph="1"/>
      <c r="ANS550" s="84" ph="1"/>
      <c r="ANT550" s="84" ph="1"/>
      <c r="ANU550" s="84" ph="1"/>
      <c r="ANV550" s="84" ph="1"/>
      <c r="ANW550" s="84" ph="1"/>
      <c r="ANX550" s="84" ph="1"/>
      <c r="ANY550" s="84" ph="1"/>
      <c r="ANZ550" s="84" ph="1"/>
      <c r="AOA550" s="84" ph="1"/>
      <c r="AOB550" s="84" ph="1"/>
      <c r="AOC550" s="84" ph="1"/>
      <c r="AOD550" s="84" ph="1"/>
      <c r="AOE550" s="84" ph="1"/>
      <c r="AOF550" s="84" ph="1"/>
      <c r="AOG550" s="84" ph="1"/>
      <c r="AOH550" s="84" ph="1"/>
      <c r="AOI550" s="84" ph="1"/>
      <c r="AOJ550" s="84" ph="1"/>
      <c r="AOK550" s="84" ph="1"/>
      <c r="AOL550" s="84" ph="1"/>
      <c r="AOM550" s="84" ph="1"/>
      <c r="AON550" s="84" ph="1"/>
      <c r="AOO550" s="84" ph="1"/>
      <c r="AOP550" s="84" ph="1"/>
      <c r="AOQ550" s="84" ph="1"/>
      <c r="AOR550" s="84" ph="1"/>
      <c r="AOS550" s="84" ph="1"/>
      <c r="AOT550" s="84" ph="1"/>
      <c r="AOU550" s="84" ph="1"/>
      <c r="AOV550" s="84" ph="1"/>
      <c r="AOW550" s="84" ph="1"/>
      <c r="AOX550" s="84" ph="1"/>
      <c r="AOY550" s="84" ph="1"/>
      <c r="AOZ550" s="84" ph="1"/>
      <c r="APA550" s="84" ph="1"/>
      <c r="APB550" s="84" ph="1"/>
      <c r="APC550" s="84" ph="1"/>
      <c r="APD550" s="84" ph="1"/>
      <c r="APE550" s="84" ph="1"/>
      <c r="APF550" s="84" ph="1"/>
      <c r="APG550" s="84" ph="1"/>
      <c r="APH550" s="84" ph="1"/>
      <c r="API550" s="84" ph="1"/>
      <c r="APJ550" s="84" ph="1"/>
      <c r="APK550" s="84" ph="1"/>
      <c r="APL550" s="84" ph="1"/>
      <c r="APM550" s="84" ph="1"/>
      <c r="APN550" s="84" ph="1"/>
      <c r="APO550" s="84" ph="1"/>
      <c r="APP550" s="84" ph="1"/>
      <c r="APQ550" s="84" ph="1"/>
      <c r="APR550" s="84" ph="1"/>
      <c r="APS550" s="84" ph="1"/>
      <c r="APT550" s="84" ph="1"/>
      <c r="APU550" s="84" ph="1"/>
      <c r="APV550" s="84" ph="1"/>
      <c r="APW550" s="84" ph="1"/>
      <c r="APX550" s="84" ph="1"/>
      <c r="APY550" s="84" ph="1"/>
      <c r="APZ550" s="84" ph="1"/>
      <c r="AQA550" s="84" ph="1"/>
      <c r="AQB550" s="84" ph="1"/>
      <c r="AQC550" s="84" ph="1"/>
      <c r="AQD550" s="84" ph="1"/>
      <c r="AQE550" s="84" ph="1"/>
      <c r="AQF550" s="84" ph="1"/>
      <c r="AQG550" s="84" ph="1"/>
      <c r="AQH550" s="84" ph="1"/>
      <c r="AQI550" s="84" ph="1"/>
      <c r="AQJ550" s="84" ph="1"/>
      <c r="AQK550" s="84" ph="1"/>
      <c r="AQL550" s="84" ph="1"/>
      <c r="AQM550" s="84" ph="1"/>
      <c r="AQN550" s="84" ph="1"/>
      <c r="AQO550" s="84" ph="1"/>
      <c r="AQP550" s="84" ph="1"/>
      <c r="AQQ550" s="84" ph="1"/>
      <c r="AQR550" s="84" ph="1"/>
      <c r="AQS550" s="84" ph="1"/>
      <c r="AQT550" s="84" ph="1"/>
      <c r="AQU550" s="84" ph="1"/>
      <c r="AQV550" s="84" ph="1"/>
      <c r="AQW550" s="84" ph="1"/>
      <c r="AQX550" s="84" ph="1"/>
      <c r="AQY550" s="84" ph="1"/>
      <c r="AQZ550" s="84" ph="1"/>
      <c r="ARA550" s="84" ph="1"/>
      <c r="ARB550" s="84" ph="1"/>
      <c r="ARC550" s="84" ph="1"/>
      <c r="ARD550" s="84" ph="1"/>
      <c r="ARE550" s="84" ph="1"/>
      <c r="ARF550" s="84" ph="1"/>
      <c r="ARG550" s="84" ph="1"/>
      <c r="ARH550" s="84" ph="1"/>
      <c r="ARI550" s="84" ph="1"/>
      <c r="ARJ550" s="84" ph="1"/>
      <c r="ARK550" s="84" ph="1"/>
      <c r="ARL550" s="84" ph="1"/>
      <c r="ARM550" s="84" ph="1"/>
      <c r="ARN550" s="84" ph="1"/>
      <c r="ARO550" s="84" ph="1"/>
      <c r="ARP550" s="84" ph="1"/>
      <c r="ARQ550" s="84" ph="1"/>
      <c r="ARR550" s="84" ph="1"/>
      <c r="ARS550" s="84" ph="1"/>
      <c r="ART550" s="84" ph="1"/>
      <c r="ARU550" s="84" ph="1"/>
      <c r="ARV550" s="84" ph="1"/>
      <c r="ARW550" s="84" ph="1"/>
      <c r="ARX550" s="84" ph="1"/>
      <c r="ARY550" s="84" ph="1"/>
      <c r="ARZ550" s="84" ph="1"/>
      <c r="ASA550" s="84" ph="1"/>
      <c r="ASB550" s="84" ph="1"/>
      <c r="ASC550" s="84" ph="1"/>
      <c r="ASD550" s="84" ph="1"/>
      <c r="ASE550" s="84" ph="1"/>
      <c r="ASF550" s="84" ph="1"/>
      <c r="ASG550" s="84" ph="1"/>
      <c r="ASH550" s="84" ph="1"/>
      <c r="ASI550" s="84" ph="1"/>
      <c r="ASJ550" s="84" ph="1"/>
      <c r="ASK550" s="84" ph="1"/>
      <c r="ASL550" s="84" ph="1"/>
      <c r="ASM550" s="84" ph="1"/>
      <c r="ASN550" s="84" ph="1"/>
      <c r="ASO550" s="84" ph="1"/>
      <c r="ASP550" s="84" ph="1"/>
      <c r="ASQ550" s="84" ph="1"/>
      <c r="ASR550" s="84" ph="1"/>
      <c r="ASS550" s="84" ph="1"/>
      <c r="AST550" s="84" ph="1"/>
      <c r="ASU550" s="84" ph="1"/>
      <c r="ASV550" s="84" ph="1"/>
      <c r="ASW550" s="84" ph="1"/>
      <c r="ASX550" s="84" ph="1"/>
      <c r="ASY550" s="84" ph="1"/>
      <c r="ASZ550" s="84" ph="1"/>
      <c r="ATA550" s="84" ph="1"/>
      <c r="ATB550" s="84" ph="1"/>
      <c r="ATC550" s="84" ph="1"/>
      <c r="ATD550" s="84" ph="1"/>
      <c r="ATE550" s="84" ph="1"/>
      <c r="ATF550" s="84" ph="1"/>
      <c r="ATG550" s="84" ph="1"/>
      <c r="ATH550" s="84" ph="1"/>
      <c r="ATI550" s="84" ph="1"/>
      <c r="ATJ550" s="84" ph="1"/>
      <c r="ATK550" s="84" ph="1"/>
      <c r="ATL550" s="84" ph="1"/>
      <c r="ATM550" s="84" ph="1"/>
      <c r="ATN550" s="84" ph="1"/>
      <c r="ATO550" s="84" ph="1"/>
      <c r="ATP550" s="84" ph="1"/>
      <c r="ATQ550" s="84" ph="1"/>
      <c r="ATR550" s="84" ph="1"/>
      <c r="ATS550" s="84" ph="1"/>
      <c r="ATT550" s="84" ph="1"/>
      <c r="ATU550" s="84" ph="1"/>
      <c r="ATV550" s="84" ph="1"/>
      <c r="ATW550" s="84" ph="1"/>
      <c r="ATX550" s="84" ph="1"/>
      <c r="ATY550" s="84" ph="1"/>
      <c r="ATZ550" s="84" ph="1"/>
      <c r="AUA550" s="84" ph="1"/>
      <c r="AUB550" s="84" ph="1"/>
      <c r="AUC550" s="84" ph="1"/>
      <c r="AUD550" s="84" ph="1"/>
      <c r="AUE550" s="84" ph="1"/>
      <c r="AUF550" s="84" ph="1"/>
      <c r="AUG550" s="84" ph="1"/>
      <c r="AUH550" s="84" ph="1"/>
      <c r="AUI550" s="84" ph="1"/>
      <c r="AUJ550" s="84" ph="1"/>
      <c r="AUK550" s="84" ph="1"/>
      <c r="AUL550" s="84" ph="1"/>
      <c r="AUM550" s="84" ph="1"/>
      <c r="AUN550" s="84" ph="1"/>
      <c r="AUO550" s="84" ph="1"/>
      <c r="AUP550" s="84" ph="1"/>
      <c r="AUQ550" s="84" ph="1"/>
      <c r="AUR550" s="84" ph="1"/>
      <c r="AUS550" s="84" ph="1"/>
      <c r="AUT550" s="84" ph="1"/>
      <c r="AUU550" s="84" ph="1"/>
      <c r="AUV550" s="84" ph="1"/>
      <c r="AUW550" s="84" ph="1"/>
      <c r="AUX550" s="84" ph="1"/>
      <c r="AUY550" s="84" ph="1"/>
      <c r="AUZ550" s="84" ph="1"/>
      <c r="AVA550" s="84" ph="1"/>
      <c r="AVB550" s="84" ph="1"/>
      <c r="AVC550" s="84" ph="1"/>
      <c r="AVD550" s="84" ph="1"/>
      <c r="AVE550" s="84" ph="1"/>
      <c r="AVF550" s="84" ph="1"/>
      <c r="AVG550" s="84" ph="1"/>
      <c r="AVH550" s="84" ph="1"/>
      <c r="AVI550" s="84" ph="1"/>
      <c r="AVJ550" s="84" ph="1"/>
      <c r="AVK550" s="84" ph="1"/>
      <c r="AVL550" s="84" ph="1"/>
      <c r="AVM550" s="84" ph="1"/>
      <c r="AVN550" s="84" ph="1"/>
      <c r="AVO550" s="84" ph="1"/>
      <c r="AVP550" s="84" ph="1"/>
      <c r="AVQ550" s="84" ph="1"/>
      <c r="AVR550" s="84" ph="1"/>
      <c r="AVS550" s="84" ph="1"/>
      <c r="AVT550" s="84" ph="1"/>
      <c r="AVU550" s="84" ph="1"/>
      <c r="AVV550" s="84" ph="1"/>
      <c r="AVW550" s="84" ph="1"/>
      <c r="AVX550" s="84" ph="1"/>
      <c r="AVY550" s="84" ph="1"/>
      <c r="AVZ550" s="84" ph="1"/>
      <c r="AWA550" s="84" ph="1"/>
      <c r="AWB550" s="84" ph="1"/>
      <c r="AWC550" s="84" ph="1"/>
      <c r="AWD550" s="84" ph="1"/>
      <c r="AWE550" s="84" ph="1"/>
      <c r="AWF550" s="84" ph="1"/>
      <c r="AWG550" s="84" ph="1"/>
      <c r="AWH550" s="84" ph="1"/>
      <c r="AWI550" s="84" ph="1"/>
      <c r="AWJ550" s="84" ph="1"/>
      <c r="AWK550" s="84" ph="1"/>
      <c r="AWL550" s="84" ph="1"/>
      <c r="AWM550" s="84" ph="1"/>
      <c r="AWN550" s="84" ph="1"/>
      <c r="AWO550" s="84" ph="1"/>
      <c r="AWP550" s="84" ph="1"/>
      <c r="AWQ550" s="84" ph="1"/>
      <c r="AWR550" s="84" ph="1"/>
      <c r="AWS550" s="84" ph="1"/>
      <c r="AWT550" s="84" ph="1"/>
      <c r="AWU550" s="84" ph="1"/>
      <c r="AWV550" s="84" ph="1"/>
      <c r="AWW550" s="84" ph="1"/>
      <c r="AWX550" s="84" ph="1"/>
      <c r="AWY550" s="84" ph="1"/>
      <c r="AWZ550" s="84" ph="1"/>
      <c r="AXA550" s="84" ph="1"/>
      <c r="AXB550" s="84" ph="1"/>
      <c r="AXC550" s="84" ph="1"/>
      <c r="AXD550" s="84" ph="1"/>
      <c r="AXE550" s="84" ph="1"/>
      <c r="AXF550" s="84" ph="1"/>
      <c r="AXG550" s="84" ph="1"/>
      <c r="AXH550" s="84" ph="1"/>
      <c r="AXI550" s="84" ph="1"/>
      <c r="AXJ550" s="84" ph="1"/>
      <c r="AXK550" s="84" ph="1"/>
      <c r="AXL550" s="84" ph="1"/>
      <c r="AXM550" s="84" ph="1"/>
      <c r="AXN550" s="84" ph="1"/>
      <c r="AXO550" s="84" ph="1"/>
      <c r="AXP550" s="84" ph="1"/>
      <c r="AXQ550" s="84" ph="1"/>
      <c r="AXR550" s="84" ph="1"/>
      <c r="AXS550" s="84" ph="1"/>
      <c r="AXT550" s="84" ph="1"/>
      <c r="AXU550" s="84" ph="1"/>
      <c r="AXV550" s="84" ph="1"/>
      <c r="AXW550" s="84" ph="1"/>
      <c r="AXX550" s="84" ph="1"/>
      <c r="AXY550" s="84" ph="1"/>
      <c r="AXZ550" s="84" ph="1"/>
      <c r="AYA550" s="84" ph="1"/>
      <c r="AYB550" s="84" ph="1"/>
      <c r="AYC550" s="84" ph="1"/>
      <c r="AYD550" s="84" ph="1"/>
      <c r="AYE550" s="84" ph="1"/>
      <c r="AYF550" s="84" ph="1"/>
      <c r="AYG550" s="84" ph="1"/>
      <c r="AYH550" s="84" ph="1"/>
      <c r="AYI550" s="84" ph="1"/>
      <c r="AYJ550" s="84" ph="1"/>
      <c r="AYK550" s="84" ph="1"/>
      <c r="AYL550" s="84" ph="1"/>
      <c r="AYM550" s="84" ph="1"/>
      <c r="AYN550" s="84" ph="1"/>
      <c r="AYO550" s="84" ph="1"/>
      <c r="AYP550" s="84" ph="1"/>
      <c r="AYQ550" s="84" ph="1"/>
      <c r="AYR550" s="84" ph="1"/>
      <c r="AYS550" s="84" ph="1"/>
      <c r="AYT550" s="84" ph="1"/>
      <c r="AYU550" s="84" ph="1"/>
      <c r="AYV550" s="84" ph="1"/>
      <c r="AYW550" s="84" ph="1"/>
      <c r="AYX550" s="84" ph="1"/>
      <c r="AYY550" s="84" ph="1"/>
      <c r="AYZ550" s="84" ph="1"/>
      <c r="AZA550" s="84" ph="1"/>
      <c r="AZB550" s="84" ph="1"/>
      <c r="AZC550" s="84" ph="1"/>
      <c r="AZD550" s="84" ph="1"/>
      <c r="AZE550" s="84" ph="1"/>
      <c r="AZF550" s="84" ph="1"/>
      <c r="AZG550" s="84" ph="1"/>
      <c r="AZH550" s="84" ph="1"/>
      <c r="AZI550" s="84" ph="1"/>
      <c r="AZJ550" s="84" ph="1"/>
      <c r="AZK550" s="84" ph="1"/>
      <c r="AZL550" s="84" ph="1"/>
      <c r="AZM550" s="84" ph="1"/>
      <c r="AZN550" s="84" ph="1"/>
      <c r="AZO550" s="84" ph="1"/>
      <c r="AZP550" s="84" ph="1"/>
      <c r="AZQ550" s="84" ph="1"/>
      <c r="AZR550" s="84" ph="1"/>
      <c r="AZS550" s="84" ph="1"/>
      <c r="AZT550" s="84" ph="1"/>
      <c r="AZU550" s="84" ph="1"/>
      <c r="AZV550" s="84" ph="1"/>
      <c r="AZW550" s="84" ph="1"/>
      <c r="AZX550" s="84" ph="1"/>
      <c r="AZY550" s="84" ph="1"/>
      <c r="AZZ550" s="84" ph="1"/>
      <c r="BAA550" s="84" ph="1"/>
      <c r="BAB550" s="84" ph="1"/>
      <c r="BAC550" s="84" ph="1"/>
      <c r="BAD550" s="84" ph="1"/>
      <c r="BAE550" s="84" ph="1"/>
      <c r="BAF550" s="84" ph="1"/>
      <c r="BAG550" s="84" ph="1"/>
      <c r="BAH550" s="84" ph="1"/>
      <c r="BAI550" s="84" ph="1"/>
      <c r="BAJ550" s="84" ph="1"/>
      <c r="BAK550" s="84" ph="1"/>
      <c r="BAL550" s="84" ph="1"/>
      <c r="BAM550" s="84" ph="1"/>
      <c r="BAN550" s="84" ph="1"/>
      <c r="BAO550" s="84" ph="1"/>
      <c r="BAP550" s="84" ph="1"/>
      <c r="BAQ550" s="84" ph="1"/>
      <c r="BAR550" s="84" ph="1"/>
      <c r="BAS550" s="84" ph="1"/>
      <c r="BAT550" s="84" ph="1"/>
      <c r="BAU550" s="84" ph="1"/>
      <c r="BAV550" s="84" ph="1"/>
      <c r="BAW550" s="84" ph="1"/>
      <c r="BAX550" s="84" ph="1"/>
      <c r="BAY550" s="84" ph="1"/>
      <c r="BAZ550" s="84" ph="1"/>
      <c r="BBA550" s="84" ph="1"/>
      <c r="BBB550" s="84" ph="1"/>
      <c r="BBC550" s="84" ph="1"/>
      <c r="BBD550" s="84" ph="1"/>
      <c r="BBE550" s="84" ph="1"/>
      <c r="BBF550" s="84" ph="1"/>
      <c r="BBG550" s="84" ph="1"/>
      <c r="BBH550" s="84" ph="1"/>
      <c r="BBI550" s="84" ph="1"/>
      <c r="BBJ550" s="84" ph="1"/>
      <c r="BBK550" s="84" ph="1"/>
      <c r="BBL550" s="84" ph="1"/>
      <c r="BBM550" s="84" ph="1"/>
      <c r="BBN550" s="84" ph="1"/>
      <c r="BBO550" s="84" ph="1"/>
      <c r="BBP550" s="84" ph="1"/>
      <c r="BBQ550" s="84" ph="1"/>
      <c r="BBR550" s="84" ph="1"/>
      <c r="BBS550" s="84" ph="1"/>
      <c r="BBT550" s="84" ph="1"/>
      <c r="BBU550" s="84" ph="1"/>
      <c r="BBV550" s="84" ph="1"/>
      <c r="BBW550" s="84" ph="1"/>
      <c r="BBX550" s="84" ph="1"/>
      <c r="BBY550" s="84" ph="1"/>
      <c r="BBZ550" s="84" ph="1"/>
      <c r="BCA550" s="84" ph="1"/>
      <c r="BCB550" s="84" ph="1"/>
      <c r="BCC550" s="84" ph="1"/>
      <c r="BCD550" s="84" ph="1"/>
      <c r="BCE550" s="84" ph="1"/>
      <c r="BCF550" s="84" ph="1"/>
      <c r="BCG550" s="84" ph="1"/>
      <c r="BCH550" s="84" ph="1"/>
      <c r="BCI550" s="84" ph="1"/>
      <c r="BCJ550" s="84" ph="1"/>
      <c r="BCK550" s="84" ph="1"/>
      <c r="BCL550" s="84" ph="1"/>
      <c r="BCM550" s="84" ph="1"/>
      <c r="BCN550" s="84" ph="1"/>
      <c r="BCO550" s="84" ph="1"/>
      <c r="BCP550" s="84" ph="1"/>
      <c r="BCQ550" s="84" ph="1"/>
      <c r="BCR550" s="84" ph="1"/>
      <c r="BCS550" s="84" ph="1"/>
      <c r="BCT550" s="84" ph="1"/>
      <c r="BCU550" s="84" ph="1"/>
      <c r="BCV550" s="84" ph="1"/>
      <c r="BCW550" s="84" ph="1"/>
      <c r="BCX550" s="84" ph="1"/>
      <c r="BCY550" s="84" ph="1"/>
      <c r="BCZ550" s="84" ph="1"/>
      <c r="BDA550" s="84" ph="1"/>
      <c r="BDB550" s="84" ph="1"/>
      <c r="BDC550" s="84" ph="1"/>
      <c r="BDD550" s="84" ph="1"/>
      <c r="BDE550" s="84" ph="1"/>
      <c r="BDF550" s="84" ph="1"/>
      <c r="BDG550" s="84" ph="1"/>
      <c r="BDH550" s="84" ph="1"/>
      <c r="BDI550" s="84" ph="1"/>
      <c r="BDJ550" s="84" ph="1"/>
      <c r="BDK550" s="84" ph="1"/>
      <c r="BDL550" s="84" ph="1"/>
      <c r="BDM550" s="84" ph="1"/>
      <c r="BDN550" s="84" ph="1"/>
      <c r="BDO550" s="84" ph="1"/>
      <c r="BDP550" s="84" ph="1"/>
      <c r="BDQ550" s="84" ph="1"/>
      <c r="BDR550" s="84" ph="1"/>
      <c r="BDS550" s="84" ph="1"/>
      <c r="BDT550" s="84" ph="1"/>
      <c r="BDU550" s="84" ph="1"/>
      <c r="BDV550" s="84" ph="1"/>
      <c r="BDW550" s="84" ph="1"/>
      <c r="BDX550" s="84" ph="1"/>
      <c r="BDY550" s="84" ph="1"/>
      <c r="BDZ550" s="84" ph="1"/>
      <c r="BEA550" s="84" ph="1"/>
      <c r="BEB550" s="84" ph="1"/>
      <c r="BEC550" s="84" ph="1"/>
      <c r="BED550" s="84" ph="1"/>
      <c r="BEE550" s="84" ph="1"/>
      <c r="BEF550" s="84" ph="1"/>
      <c r="BEG550" s="84" ph="1"/>
      <c r="BEH550" s="84" ph="1"/>
      <c r="BEI550" s="84" ph="1"/>
      <c r="BEJ550" s="84" ph="1"/>
      <c r="BEK550" s="84" ph="1"/>
      <c r="BEL550" s="84" ph="1"/>
      <c r="BEM550" s="84" ph="1"/>
      <c r="BEN550" s="84" ph="1"/>
      <c r="BEO550" s="84" ph="1"/>
      <c r="BEP550" s="84" ph="1"/>
      <c r="BEQ550" s="84" ph="1"/>
      <c r="BER550" s="84" ph="1"/>
      <c r="BES550" s="84" ph="1"/>
      <c r="BET550" s="84" ph="1"/>
      <c r="BEU550" s="84" ph="1"/>
      <c r="BEV550" s="84" ph="1"/>
      <c r="BEW550" s="84" ph="1"/>
      <c r="BEX550" s="84" ph="1"/>
      <c r="BEY550" s="84" ph="1"/>
      <c r="BEZ550" s="84" ph="1"/>
      <c r="BFA550" s="84" ph="1"/>
      <c r="BFB550" s="84" ph="1"/>
      <c r="BFC550" s="84" ph="1"/>
      <c r="BFD550" s="84" ph="1"/>
      <c r="BFE550" s="84" ph="1"/>
      <c r="BFF550" s="84" ph="1"/>
      <c r="BFG550" s="84" ph="1"/>
      <c r="BFH550" s="84" ph="1"/>
      <c r="BFI550" s="84" ph="1"/>
      <c r="BFJ550" s="84" ph="1"/>
      <c r="BFK550" s="84" ph="1"/>
      <c r="BFL550" s="84" ph="1"/>
      <c r="BFM550" s="84" ph="1"/>
      <c r="BFN550" s="84" ph="1"/>
      <c r="BFO550" s="84" ph="1"/>
      <c r="BFP550" s="84" ph="1"/>
      <c r="BFQ550" s="84" ph="1"/>
      <c r="BFR550" s="84" ph="1"/>
      <c r="BFS550" s="84" ph="1"/>
      <c r="BFT550" s="84" ph="1"/>
      <c r="BFU550" s="84" ph="1"/>
      <c r="BFV550" s="84" ph="1"/>
      <c r="BFW550" s="84" ph="1"/>
      <c r="BFX550" s="84" ph="1"/>
      <c r="BFY550" s="84" ph="1"/>
      <c r="BFZ550" s="84" ph="1"/>
      <c r="BGA550" s="84" ph="1"/>
      <c r="BGB550" s="84" ph="1"/>
      <c r="BGC550" s="84" ph="1"/>
      <c r="BGD550" s="84" ph="1"/>
      <c r="BGE550" s="84" ph="1"/>
      <c r="BGF550" s="84" ph="1"/>
      <c r="BGG550" s="84" ph="1"/>
      <c r="BGH550" s="84" ph="1"/>
      <c r="BGI550" s="84" ph="1"/>
      <c r="BGJ550" s="84" ph="1"/>
      <c r="BGK550" s="84" ph="1"/>
      <c r="BGL550" s="84" ph="1"/>
      <c r="BGM550" s="84" ph="1"/>
      <c r="BGN550" s="84" ph="1"/>
      <c r="BGO550" s="84" ph="1"/>
      <c r="BGP550" s="84" ph="1"/>
      <c r="BGQ550" s="84" ph="1"/>
      <c r="BGR550" s="84" ph="1"/>
      <c r="BGS550" s="84" ph="1"/>
      <c r="BGT550" s="84" ph="1"/>
      <c r="BGU550" s="84" ph="1"/>
      <c r="BGV550" s="84" ph="1"/>
      <c r="BGW550" s="84" ph="1"/>
      <c r="BGX550" s="84" ph="1"/>
      <c r="BGY550" s="84" ph="1"/>
      <c r="BGZ550" s="84" ph="1"/>
      <c r="BHA550" s="84" ph="1"/>
      <c r="BHB550" s="84" ph="1"/>
      <c r="BHC550" s="84" ph="1"/>
      <c r="BHD550" s="84" ph="1"/>
      <c r="BHE550" s="84" ph="1"/>
      <c r="BHF550" s="84" ph="1"/>
      <c r="BHG550" s="84" ph="1"/>
      <c r="BHH550" s="84" ph="1"/>
      <c r="BHI550" s="84" ph="1"/>
      <c r="BHJ550" s="84" ph="1"/>
      <c r="BHK550" s="84" ph="1"/>
      <c r="BHL550" s="84" ph="1"/>
      <c r="BHM550" s="84" ph="1"/>
      <c r="BHN550" s="84" ph="1"/>
      <c r="BHO550" s="84" ph="1"/>
      <c r="BHP550" s="84" ph="1"/>
      <c r="BHQ550" s="84" ph="1"/>
      <c r="BHR550" s="84" ph="1"/>
      <c r="BHS550" s="84" ph="1"/>
      <c r="BHT550" s="84" ph="1"/>
      <c r="BHU550" s="84" ph="1"/>
      <c r="BHV550" s="84" ph="1"/>
      <c r="BHW550" s="84" ph="1"/>
      <c r="BHX550" s="84" ph="1"/>
      <c r="BHY550" s="84" ph="1"/>
      <c r="BHZ550" s="84" ph="1"/>
      <c r="BIA550" s="84" ph="1"/>
      <c r="BIB550" s="84" ph="1"/>
      <c r="BIC550" s="84" ph="1"/>
      <c r="BID550" s="84" ph="1"/>
      <c r="BIE550" s="84" ph="1"/>
      <c r="BIF550" s="84" ph="1"/>
      <c r="BIG550" s="84" ph="1"/>
      <c r="BIH550" s="84" ph="1"/>
      <c r="BII550" s="84" ph="1"/>
      <c r="BIJ550" s="84" ph="1"/>
      <c r="BIK550" s="84" ph="1"/>
      <c r="BIL550" s="84" ph="1"/>
      <c r="BIM550" s="84" ph="1"/>
      <c r="BIN550" s="84" ph="1"/>
      <c r="BIO550" s="84" ph="1"/>
      <c r="BIP550" s="84" ph="1"/>
      <c r="BIQ550" s="84" ph="1"/>
      <c r="BIR550" s="84" ph="1"/>
      <c r="BIS550" s="84" ph="1"/>
      <c r="BIT550" s="84" ph="1"/>
      <c r="BIU550" s="84" ph="1"/>
      <c r="BIV550" s="84" ph="1"/>
      <c r="BIW550" s="84" ph="1"/>
      <c r="BIX550" s="84" ph="1"/>
      <c r="BIY550" s="84" ph="1"/>
      <c r="BIZ550" s="84" ph="1"/>
      <c r="BJA550" s="84" ph="1"/>
      <c r="BJB550" s="84" ph="1"/>
      <c r="BJC550" s="84" ph="1"/>
      <c r="BJD550" s="84" ph="1"/>
      <c r="BJE550" s="84" ph="1"/>
      <c r="BJF550" s="84" ph="1"/>
      <c r="BJG550" s="84" ph="1"/>
      <c r="BJH550" s="84" ph="1"/>
      <c r="BJI550" s="84" ph="1"/>
      <c r="BJJ550" s="84" ph="1"/>
      <c r="BJK550" s="84" ph="1"/>
      <c r="BJL550" s="84" ph="1"/>
      <c r="BJM550" s="84" ph="1"/>
      <c r="BJN550" s="84" ph="1"/>
      <c r="BJO550" s="84" ph="1"/>
      <c r="BJP550" s="84" ph="1"/>
      <c r="BJQ550" s="84" ph="1"/>
      <c r="BJR550" s="84" ph="1"/>
      <c r="BJS550" s="84" ph="1"/>
      <c r="BJT550" s="84" ph="1"/>
      <c r="BJU550" s="84" ph="1"/>
      <c r="BJV550" s="84" ph="1"/>
      <c r="BJW550" s="84" ph="1"/>
      <c r="BJX550" s="84" ph="1"/>
      <c r="BJY550" s="84" ph="1"/>
      <c r="BJZ550" s="84" ph="1"/>
      <c r="BKA550" s="84" ph="1"/>
      <c r="BKB550" s="84" ph="1"/>
      <c r="BKC550" s="84" ph="1"/>
      <c r="BKD550" s="84" ph="1"/>
      <c r="BKE550" s="84" ph="1"/>
      <c r="BKF550" s="84" ph="1"/>
      <c r="BKG550" s="84" ph="1"/>
      <c r="BKH550" s="84" ph="1"/>
      <c r="BKI550" s="84" ph="1"/>
      <c r="BKJ550" s="84" ph="1"/>
      <c r="BKK550" s="84" ph="1"/>
      <c r="BKL550" s="84" ph="1"/>
      <c r="BKM550" s="84" ph="1"/>
      <c r="BKN550" s="84" ph="1"/>
      <c r="BKO550" s="84" ph="1"/>
      <c r="BKP550" s="84" ph="1"/>
      <c r="BKQ550" s="84" ph="1"/>
      <c r="BKR550" s="84" ph="1"/>
      <c r="BKS550" s="84" ph="1"/>
      <c r="BKT550" s="84" ph="1"/>
      <c r="BKU550" s="84" ph="1"/>
      <c r="BKV550" s="84" ph="1"/>
      <c r="BKW550" s="84" ph="1"/>
      <c r="BKX550" s="84" ph="1"/>
      <c r="BKY550" s="84" ph="1"/>
      <c r="BKZ550" s="84" ph="1"/>
      <c r="BLA550" s="84" ph="1"/>
      <c r="BLB550" s="84" ph="1"/>
      <c r="BLC550" s="84" ph="1"/>
      <c r="BLD550" s="84" ph="1"/>
      <c r="BLE550" s="84" ph="1"/>
      <c r="BLF550" s="84" ph="1"/>
      <c r="BLG550" s="84" ph="1"/>
      <c r="BLH550" s="84" ph="1"/>
      <c r="BLI550" s="84" ph="1"/>
      <c r="BLJ550" s="84" ph="1"/>
      <c r="BLK550" s="84" ph="1"/>
      <c r="BLL550" s="84" ph="1"/>
      <c r="BLM550" s="84" ph="1"/>
      <c r="BLN550" s="84" ph="1"/>
      <c r="BLO550" s="84" ph="1"/>
      <c r="BLP550" s="84" ph="1"/>
      <c r="BLQ550" s="84" ph="1"/>
      <c r="BLR550" s="84" ph="1"/>
      <c r="BLS550" s="84" ph="1"/>
      <c r="BLT550" s="84" ph="1"/>
      <c r="BLU550" s="84" ph="1"/>
      <c r="BLV550" s="84" ph="1"/>
      <c r="BLW550" s="84" ph="1"/>
      <c r="BLX550" s="84" ph="1"/>
      <c r="BLY550" s="84" ph="1"/>
      <c r="BLZ550" s="84" ph="1"/>
      <c r="BMA550" s="84" ph="1"/>
      <c r="BMB550" s="84" ph="1"/>
      <c r="BMC550" s="84" ph="1"/>
      <c r="BMD550" s="84" ph="1"/>
      <c r="BME550" s="84" ph="1"/>
      <c r="BMF550" s="84" ph="1"/>
      <c r="BMG550" s="84" ph="1"/>
      <c r="BMH550" s="84" ph="1"/>
      <c r="BMI550" s="84" ph="1"/>
      <c r="BMJ550" s="84" ph="1"/>
      <c r="BMK550" s="84" ph="1"/>
      <c r="BML550" s="84" ph="1"/>
      <c r="BMM550" s="84" ph="1"/>
      <c r="BMN550" s="84" ph="1"/>
      <c r="BMO550" s="84" ph="1"/>
      <c r="BMP550" s="84" ph="1"/>
      <c r="BMQ550" s="84" ph="1"/>
      <c r="BMR550" s="84" ph="1"/>
      <c r="BMS550" s="84" ph="1"/>
      <c r="BMT550" s="84" ph="1"/>
      <c r="BMU550" s="84" ph="1"/>
      <c r="BMV550" s="84" ph="1"/>
      <c r="BMW550" s="84" ph="1"/>
      <c r="BMX550" s="84" ph="1"/>
      <c r="BMY550" s="84" ph="1"/>
      <c r="BMZ550" s="84" ph="1"/>
      <c r="BNA550" s="84" ph="1"/>
      <c r="BNB550" s="84" ph="1"/>
      <c r="BNC550" s="84" ph="1"/>
      <c r="BND550" s="84" ph="1"/>
      <c r="BNE550" s="84" ph="1"/>
      <c r="BNF550" s="84" ph="1"/>
      <c r="BNG550" s="84" ph="1"/>
      <c r="BNH550" s="84" ph="1"/>
      <c r="BNI550" s="84" ph="1"/>
      <c r="BNJ550" s="84" ph="1"/>
      <c r="BNK550" s="84" ph="1"/>
      <c r="BNL550" s="84" ph="1"/>
      <c r="BNM550" s="84" ph="1"/>
      <c r="BNN550" s="84" ph="1"/>
      <c r="BNO550" s="84" ph="1"/>
      <c r="BNP550" s="84" ph="1"/>
      <c r="BNQ550" s="84" ph="1"/>
      <c r="BNR550" s="84" ph="1"/>
      <c r="BNS550" s="84" ph="1"/>
      <c r="BNT550" s="84" ph="1"/>
      <c r="BNU550" s="84" ph="1"/>
      <c r="BNV550" s="84" ph="1"/>
      <c r="BNW550" s="84" ph="1"/>
      <c r="BNX550" s="84" ph="1"/>
      <c r="BNY550" s="84" ph="1"/>
      <c r="BNZ550" s="84" ph="1"/>
      <c r="BOA550" s="84" ph="1"/>
      <c r="BOB550" s="84" ph="1"/>
      <c r="BOC550" s="84" ph="1"/>
      <c r="BOD550" s="84" ph="1"/>
      <c r="BOE550" s="84" ph="1"/>
      <c r="BOF550" s="84" ph="1"/>
      <c r="BOG550" s="84" ph="1"/>
      <c r="BOH550" s="84" ph="1"/>
      <c r="BOI550" s="84" ph="1"/>
      <c r="BOJ550" s="84" ph="1"/>
      <c r="BOK550" s="84" ph="1"/>
      <c r="BOL550" s="84" ph="1"/>
      <c r="BOM550" s="84" ph="1"/>
      <c r="BON550" s="84" ph="1"/>
      <c r="BOO550" s="84" ph="1"/>
      <c r="BOP550" s="84" ph="1"/>
      <c r="BOQ550" s="84" ph="1"/>
      <c r="BOR550" s="84" ph="1"/>
      <c r="BOS550" s="84" ph="1"/>
      <c r="BOT550" s="84" ph="1"/>
      <c r="BOU550" s="84" ph="1"/>
      <c r="BOV550" s="84" ph="1"/>
      <c r="BOW550" s="84" ph="1"/>
      <c r="BOX550" s="84" ph="1"/>
      <c r="BOY550" s="84" ph="1"/>
      <c r="BOZ550" s="84" ph="1"/>
      <c r="BPA550" s="84" ph="1"/>
      <c r="BPB550" s="84" ph="1"/>
      <c r="BPC550" s="84" ph="1"/>
      <c r="BPD550" s="84" ph="1"/>
      <c r="BPE550" s="84" ph="1"/>
      <c r="BPF550" s="84" ph="1"/>
      <c r="BPG550" s="84" ph="1"/>
      <c r="BPH550" s="84" ph="1"/>
      <c r="BPI550" s="84" ph="1"/>
      <c r="BPJ550" s="84" ph="1"/>
      <c r="BPK550" s="84" ph="1"/>
      <c r="BPL550" s="84" ph="1"/>
      <c r="BPM550" s="84" ph="1"/>
      <c r="BPN550" s="84" ph="1"/>
      <c r="BPO550" s="84" ph="1"/>
      <c r="BPP550" s="84" ph="1"/>
      <c r="BPQ550" s="84" ph="1"/>
      <c r="BPR550" s="84" ph="1"/>
      <c r="BPS550" s="84" ph="1"/>
      <c r="BPT550" s="84" ph="1"/>
      <c r="BPU550" s="84" ph="1"/>
      <c r="BPV550" s="84" ph="1"/>
      <c r="BPW550" s="84" ph="1"/>
    </row>
    <row r="559" spans="10:1791" ht="24.75">
      <c r="J559" s="220" ph="1"/>
      <c r="P559" s="2" ph="1"/>
      <c r="Q559" s="367" ph="1"/>
      <c r="R559" s="340" ph="1"/>
      <c r="S559" s="19" ph="1"/>
      <c r="T559" s="385" ph="1"/>
      <c r="U559" s="2" ph="1"/>
      <c r="V559" s="2" ph="1"/>
      <c r="W559" s="2" ph="1"/>
      <c r="X559" s="2" ph="1"/>
      <c r="Y559" s="2" ph="1"/>
      <c r="Z559" s="2" ph="1"/>
      <c r="AA559" s="2" ph="1"/>
      <c r="AB559" s="2" ph="1"/>
      <c r="AC559" s="2" ph="1"/>
      <c r="AD559" s="2" ph="1"/>
      <c r="AE559" s="2" ph="1"/>
      <c r="AF559" s="84" ph="1"/>
      <c r="AG559" s="84" ph="1"/>
      <c r="AH559" s="84" ph="1"/>
      <c r="AI559" s="84" ph="1"/>
      <c r="AJ559" s="84" ph="1"/>
      <c r="AK559" s="84" ph="1"/>
      <c r="AL559" s="84" ph="1"/>
      <c r="AM559" s="84" ph="1"/>
      <c r="AN559" s="84" ph="1"/>
      <c r="AO559" s="84" ph="1"/>
      <c r="AP559" s="84" ph="1"/>
      <c r="AQ559" s="84" ph="1"/>
      <c r="AR559" s="84" ph="1"/>
      <c r="AS559" s="84" ph="1"/>
      <c r="AT559" s="84" ph="1"/>
      <c r="AU559" s="84" ph="1"/>
      <c r="AV559" s="84" ph="1"/>
      <c r="AW559" s="84" ph="1"/>
      <c r="AX559" s="84" ph="1"/>
      <c r="AY559" s="84" ph="1"/>
      <c r="AZ559" s="84" ph="1"/>
      <c r="BA559" s="84" ph="1"/>
      <c r="BB559" s="84" ph="1"/>
      <c r="BC559" s="84" ph="1"/>
      <c r="BD559" s="84" ph="1"/>
      <c r="BE559" s="84" ph="1"/>
      <c r="BF559" s="84" ph="1"/>
      <c r="BG559" s="84" ph="1"/>
      <c r="BH559" s="84" ph="1"/>
      <c r="BI559" s="84" ph="1"/>
      <c r="BJ559" s="84" ph="1"/>
      <c r="BK559" s="84" ph="1"/>
      <c r="BL559" s="84" ph="1"/>
      <c r="BM559" s="84" ph="1"/>
      <c r="BN559" s="84" ph="1"/>
      <c r="BO559" s="84" ph="1"/>
      <c r="BP559" s="84" ph="1"/>
      <c r="BQ559" s="84" ph="1"/>
      <c r="BR559" s="84" ph="1"/>
      <c r="BS559" s="84" ph="1"/>
      <c r="BT559" s="84" ph="1"/>
      <c r="BU559" s="84" ph="1"/>
      <c r="BV559" s="84" ph="1"/>
      <c r="BW559" s="84" ph="1"/>
      <c r="BX559" s="84" ph="1"/>
      <c r="BY559" s="84" ph="1"/>
      <c r="BZ559" s="84" ph="1"/>
      <c r="CA559" s="84" ph="1"/>
      <c r="CB559" s="84" ph="1"/>
      <c r="CC559" s="84" ph="1"/>
      <c r="CD559" s="84" ph="1"/>
      <c r="CE559" s="84" ph="1"/>
      <c r="CF559" s="84" ph="1"/>
      <c r="CG559" s="84" ph="1"/>
      <c r="CH559" s="84" ph="1"/>
      <c r="CI559" s="84" ph="1"/>
      <c r="CJ559" s="84" ph="1"/>
      <c r="CK559" s="84" ph="1"/>
      <c r="CL559" s="84" ph="1"/>
      <c r="CM559" s="84" ph="1"/>
      <c r="CN559" s="84" ph="1"/>
      <c r="CO559" s="84" ph="1"/>
      <c r="CP559" s="84" ph="1"/>
      <c r="CQ559" s="84" ph="1"/>
      <c r="CR559" s="84" ph="1"/>
      <c r="CS559" s="84" ph="1"/>
      <c r="CT559" s="84" ph="1"/>
      <c r="CU559" s="84" ph="1"/>
      <c r="CV559" s="84" ph="1"/>
      <c r="CW559" s="84" ph="1"/>
      <c r="CX559" s="84" ph="1"/>
      <c r="CY559" s="84" ph="1"/>
      <c r="CZ559" s="84" ph="1"/>
      <c r="DA559" s="84" ph="1"/>
      <c r="DB559" s="84" ph="1"/>
      <c r="DC559" s="84" ph="1"/>
      <c r="DD559" s="84" ph="1"/>
      <c r="DE559" s="84" ph="1"/>
      <c r="DF559" s="84" ph="1"/>
      <c r="DG559" s="84" ph="1"/>
      <c r="DH559" s="84" ph="1"/>
      <c r="DI559" s="84" ph="1"/>
      <c r="DJ559" s="84" ph="1"/>
      <c r="DK559" s="84" ph="1"/>
      <c r="DL559" s="84" ph="1"/>
      <c r="DM559" s="84" ph="1"/>
      <c r="DN559" s="84" ph="1"/>
      <c r="DO559" s="84" ph="1"/>
      <c r="DP559" s="84" ph="1"/>
      <c r="DQ559" s="84" ph="1"/>
      <c r="DR559" s="84" ph="1"/>
      <c r="DS559" s="84" ph="1"/>
      <c r="DT559" s="84" ph="1"/>
      <c r="DU559" s="84" ph="1"/>
      <c r="DV559" s="84" ph="1"/>
      <c r="DW559" s="84" ph="1"/>
      <c r="DX559" s="84" ph="1"/>
      <c r="DY559" s="84" ph="1"/>
      <c r="DZ559" s="84" ph="1"/>
      <c r="EA559" s="84" ph="1"/>
      <c r="EB559" s="84" ph="1"/>
      <c r="EC559" s="84" ph="1"/>
      <c r="ED559" s="84" ph="1"/>
      <c r="EE559" s="84" ph="1"/>
      <c r="EF559" s="84" ph="1"/>
      <c r="EG559" s="84" ph="1"/>
      <c r="EH559" s="84" ph="1"/>
      <c r="EI559" s="84" ph="1"/>
      <c r="EJ559" s="84" ph="1"/>
      <c r="EK559" s="84" ph="1"/>
      <c r="EL559" s="84" ph="1"/>
      <c r="EM559" s="84" ph="1"/>
      <c r="EN559" s="84" ph="1"/>
      <c r="EO559" s="84" ph="1"/>
      <c r="EP559" s="84" ph="1"/>
      <c r="EQ559" s="84" ph="1"/>
      <c r="ER559" s="84" ph="1"/>
      <c r="ES559" s="84" ph="1"/>
      <c r="ET559" s="84" ph="1"/>
      <c r="EU559" s="84" ph="1"/>
      <c r="EV559" s="84" ph="1"/>
      <c r="EW559" s="84" ph="1"/>
      <c r="EX559" s="84" ph="1"/>
      <c r="EY559" s="84" ph="1"/>
      <c r="EZ559" s="84" ph="1"/>
      <c r="FA559" s="84" ph="1"/>
      <c r="FB559" s="84" ph="1"/>
      <c r="FC559" s="84" ph="1"/>
      <c r="FD559" s="84" ph="1"/>
      <c r="FE559" s="84" ph="1"/>
      <c r="FF559" s="84" ph="1"/>
      <c r="FG559" s="84" ph="1"/>
      <c r="FH559" s="84" ph="1"/>
      <c r="FI559" s="84" ph="1"/>
      <c r="FJ559" s="84" ph="1"/>
      <c r="FK559" s="84" ph="1"/>
      <c r="FL559" s="84" ph="1"/>
      <c r="FM559" s="84" ph="1"/>
      <c r="FN559" s="84" ph="1"/>
      <c r="FO559" s="84" ph="1"/>
      <c r="FP559" s="84" ph="1"/>
      <c r="FQ559" s="84" ph="1"/>
      <c r="FR559" s="84" ph="1"/>
      <c r="FS559" s="84" ph="1"/>
      <c r="FT559" s="84" ph="1"/>
      <c r="FU559" s="84" ph="1"/>
      <c r="FV559" s="84" ph="1"/>
      <c r="FW559" s="84" ph="1"/>
      <c r="FX559" s="84" ph="1"/>
      <c r="FY559" s="84" ph="1"/>
      <c r="FZ559" s="84" ph="1"/>
      <c r="GA559" s="84" ph="1"/>
      <c r="GB559" s="84" ph="1"/>
      <c r="GC559" s="84" ph="1"/>
      <c r="GD559" s="84" ph="1"/>
      <c r="GE559" s="84" ph="1"/>
      <c r="GF559" s="84" ph="1"/>
      <c r="GG559" s="84" ph="1"/>
      <c r="GH559" s="84" ph="1"/>
      <c r="GI559" s="84" ph="1"/>
      <c r="GJ559" s="84" ph="1"/>
      <c r="GK559" s="84" ph="1"/>
      <c r="GL559" s="84" ph="1"/>
      <c r="GM559" s="84" ph="1"/>
      <c r="GN559" s="84" ph="1"/>
      <c r="GO559" s="84" ph="1"/>
      <c r="GP559" s="84" ph="1"/>
      <c r="GQ559" s="84" ph="1"/>
      <c r="GR559" s="84" ph="1"/>
      <c r="GS559" s="84" ph="1"/>
      <c r="GT559" s="84" ph="1"/>
      <c r="GU559" s="84" ph="1"/>
      <c r="GV559" s="84" ph="1"/>
      <c r="GW559" s="84" ph="1"/>
      <c r="GX559" s="84" ph="1"/>
      <c r="GY559" s="84" ph="1"/>
      <c r="GZ559" s="84" ph="1"/>
      <c r="HA559" s="84" ph="1"/>
      <c r="HB559" s="84" ph="1"/>
      <c r="HC559" s="84" ph="1"/>
      <c r="HD559" s="84" ph="1"/>
      <c r="HE559" s="84" ph="1"/>
      <c r="HF559" s="84" ph="1"/>
      <c r="HG559" s="84" ph="1"/>
      <c r="HH559" s="84" ph="1"/>
      <c r="HI559" s="84" ph="1"/>
      <c r="HJ559" s="84" ph="1"/>
      <c r="HK559" s="84" ph="1"/>
      <c r="HL559" s="84" ph="1"/>
      <c r="HM559" s="84" ph="1"/>
      <c r="HN559" s="84" ph="1"/>
      <c r="HO559" s="84" ph="1"/>
      <c r="HP559" s="84" ph="1"/>
      <c r="HQ559" s="84" ph="1"/>
      <c r="HR559" s="84" ph="1"/>
      <c r="HS559" s="84" ph="1"/>
      <c r="HT559" s="84" ph="1"/>
      <c r="HU559" s="84" ph="1"/>
      <c r="HV559" s="84" ph="1"/>
      <c r="HW559" s="84" ph="1"/>
      <c r="HX559" s="84" ph="1"/>
      <c r="HY559" s="84" ph="1"/>
      <c r="HZ559" s="84" ph="1"/>
      <c r="IA559" s="84" ph="1"/>
      <c r="IB559" s="84" ph="1"/>
      <c r="IC559" s="84" ph="1"/>
      <c r="ID559" s="84" ph="1"/>
      <c r="IE559" s="84" ph="1"/>
      <c r="IF559" s="84" ph="1"/>
      <c r="IG559" s="84" ph="1"/>
      <c r="IH559" s="84" ph="1"/>
      <c r="II559" s="84" ph="1"/>
      <c r="IJ559" s="84" ph="1"/>
      <c r="IK559" s="84" ph="1"/>
      <c r="IL559" s="84" ph="1"/>
      <c r="IM559" s="84" ph="1"/>
      <c r="IN559" s="84" ph="1"/>
      <c r="IO559" s="84" ph="1"/>
      <c r="IP559" s="84" ph="1"/>
      <c r="IQ559" s="84" ph="1"/>
      <c r="IR559" s="84" ph="1"/>
      <c r="IS559" s="84" ph="1"/>
      <c r="IT559" s="84" ph="1"/>
      <c r="IU559" s="84" ph="1"/>
      <c r="IV559" s="84" ph="1"/>
      <c r="IW559" s="84" ph="1"/>
      <c r="IX559" s="84" ph="1"/>
      <c r="IY559" s="84" ph="1"/>
      <c r="IZ559" s="84" ph="1"/>
      <c r="JA559" s="84" ph="1"/>
      <c r="JB559" s="84" ph="1"/>
      <c r="JC559" s="84" ph="1"/>
      <c r="JD559" s="84" ph="1"/>
      <c r="JE559" s="84" ph="1"/>
      <c r="JF559" s="84" ph="1"/>
      <c r="JG559" s="84" ph="1"/>
      <c r="JH559" s="84" ph="1"/>
      <c r="JI559" s="84" ph="1"/>
      <c r="JJ559" s="84" ph="1"/>
      <c r="JK559" s="84" ph="1"/>
      <c r="JL559" s="84" ph="1"/>
      <c r="JM559" s="84" ph="1"/>
      <c r="JN559" s="84" ph="1"/>
      <c r="JO559" s="84" ph="1"/>
      <c r="JP559" s="84" ph="1"/>
      <c r="JQ559" s="84" ph="1"/>
      <c r="JR559" s="84" ph="1"/>
      <c r="JS559" s="84" ph="1"/>
      <c r="JT559" s="84" ph="1"/>
      <c r="JU559" s="84" ph="1"/>
      <c r="JV559" s="84" ph="1"/>
      <c r="JW559" s="84" ph="1"/>
      <c r="JX559" s="84" ph="1"/>
      <c r="JY559" s="84" ph="1"/>
      <c r="JZ559" s="84" ph="1"/>
      <c r="KA559" s="84" ph="1"/>
      <c r="KB559" s="84" ph="1"/>
      <c r="KC559" s="84" ph="1"/>
      <c r="KD559" s="84" ph="1"/>
      <c r="KE559" s="84" ph="1"/>
      <c r="KF559" s="84" ph="1"/>
      <c r="KG559" s="84" ph="1"/>
      <c r="KH559" s="84" ph="1"/>
      <c r="KI559" s="84" ph="1"/>
      <c r="KJ559" s="84" ph="1"/>
      <c r="KK559" s="84" ph="1"/>
      <c r="KL559" s="84" ph="1"/>
      <c r="KM559" s="84" ph="1"/>
      <c r="KN559" s="84" ph="1"/>
      <c r="KO559" s="84" ph="1"/>
      <c r="KP559" s="84" ph="1"/>
      <c r="KQ559" s="84" ph="1"/>
      <c r="KR559" s="84" ph="1"/>
      <c r="KS559" s="84" ph="1"/>
      <c r="KT559" s="84" ph="1"/>
      <c r="KU559" s="84" ph="1"/>
      <c r="KV559" s="84" ph="1"/>
      <c r="KW559" s="84" ph="1"/>
      <c r="KX559" s="84" ph="1"/>
      <c r="KY559" s="84" ph="1"/>
      <c r="KZ559" s="84" ph="1"/>
      <c r="LA559" s="84" ph="1"/>
      <c r="LB559" s="84" ph="1"/>
      <c r="LC559" s="84" ph="1"/>
      <c r="LD559" s="84" ph="1"/>
      <c r="LE559" s="84" ph="1"/>
      <c r="LF559" s="84" ph="1"/>
      <c r="LG559" s="84" ph="1"/>
      <c r="LH559" s="84" ph="1"/>
      <c r="LI559" s="84" ph="1"/>
      <c r="LJ559" s="84" ph="1"/>
      <c r="LK559" s="84" ph="1"/>
      <c r="LL559" s="84" ph="1"/>
      <c r="LM559" s="84" ph="1"/>
      <c r="LN559" s="84" ph="1"/>
      <c r="LO559" s="84" ph="1"/>
      <c r="LP559" s="84" ph="1"/>
      <c r="LQ559" s="84" ph="1"/>
      <c r="LR559" s="84" ph="1"/>
      <c r="LS559" s="84" ph="1"/>
      <c r="LT559" s="84" ph="1"/>
      <c r="LU559" s="84" ph="1"/>
      <c r="LV559" s="84" ph="1"/>
      <c r="LW559" s="84" ph="1"/>
      <c r="LX559" s="84" ph="1"/>
      <c r="LY559" s="84" ph="1"/>
      <c r="LZ559" s="84" ph="1"/>
      <c r="MA559" s="84" ph="1"/>
      <c r="MB559" s="84" ph="1"/>
      <c r="MC559" s="84" ph="1"/>
      <c r="MD559" s="84" ph="1"/>
      <c r="ME559" s="84" ph="1"/>
      <c r="MF559" s="84" ph="1"/>
      <c r="MG559" s="84" ph="1"/>
      <c r="MH559" s="84" ph="1"/>
      <c r="MI559" s="84" ph="1"/>
      <c r="MJ559" s="84" ph="1"/>
      <c r="MK559" s="84" ph="1"/>
      <c r="ML559" s="84" ph="1"/>
      <c r="MM559" s="84" ph="1"/>
      <c r="MN559" s="84" ph="1"/>
      <c r="MO559" s="84" ph="1"/>
      <c r="MP559" s="84" ph="1"/>
      <c r="MQ559" s="84" ph="1"/>
      <c r="MR559" s="84" ph="1"/>
      <c r="MS559" s="84" ph="1"/>
      <c r="MT559" s="84" ph="1"/>
      <c r="MU559" s="84" ph="1"/>
      <c r="MV559" s="84" ph="1"/>
      <c r="MW559" s="84" ph="1"/>
      <c r="MX559" s="84" ph="1"/>
      <c r="MY559" s="84" ph="1"/>
      <c r="MZ559" s="84" ph="1"/>
      <c r="NA559" s="84" ph="1"/>
      <c r="NB559" s="84" ph="1"/>
      <c r="NC559" s="84" ph="1"/>
      <c r="ND559" s="84" ph="1"/>
      <c r="NE559" s="84" ph="1"/>
      <c r="NF559" s="84" ph="1"/>
      <c r="NG559" s="84" ph="1"/>
      <c r="NH559" s="84" ph="1"/>
      <c r="NI559" s="84" ph="1"/>
      <c r="NJ559" s="84" ph="1"/>
      <c r="NK559" s="84" ph="1"/>
      <c r="NL559" s="84" ph="1"/>
      <c r="NM559" s="84" ph="1"/>
      <c r="NN559" s="84" ph="1"/>
      <c r="NO559" s="84" ph="1"/>
      <c r="NP559" s="84" ph="1"/>
      <c r="NQ559" s="84" ph="1"/>
      <c r="NR559" s="84" ph="1"/>
      <c r="NS559" s="84" ph="1"/>
      <c r="NT559" s="84" ph="1"/>
      <c r="NU559" s="84" ph="1"/>
      <c r="NV559" s="84" ph="1"/>
      <c r="NW559" s="84" ph="1"/>
      <c r="NX559" s="84" ph="1"/>
      <c r="NY559" s="84" ph="1"/>
      <c r="NZ559" s="84" ph="1"/>
      <c r="OA559" s="84" ph="1"/>
      <c r="OB559" s="84" ph="1"/>
      <c r="OC559" s="84" ph="1"/>
      <c r="OD559" s="84" ph="1"/>
      <c r="OE559" s="84" ph="1"/>
      <c r="OF559" s="84" ph="1"/>
      <c r="OG559" s="84" ph="1"/>
      <c r="OH559" s="84" ph="1"/>
      <c r="OI559" s="84" ph="1"/>
      <c r="OJ559" s="84" ph="1"/>
      <c r="OK559" s="84" ph="1"/>
      <c r="OL559" s="84" ph="1"/>
      <c r="OM559" s="84" ph="1"/>
      <c r="ON559" s="84" ph="1"/>
      <c r="OO559" s="84" ph="1"/>
      <c r="OP559" s="84" ph="1"/>
      <c r="OQ559" s="84" ph="1"/>
      <c r="OR559" s="84" ph="1"/>
      <c r="OS559" s="84" ph="1"/>
      <c r="OT559" s="84" ph="1"/>
      <c r="OU559" s="84" ph="1"/>
      <c r="OV559" s="84" ph="1"/>
      <c r="OW559" s="84" ph="1"/>
      <c r="OX559" s="84" ph="1"/>
      <c r="OY559" s="84" ph="1"/>
      <c r="OZ559" s="84" ph="1"/>
      <c r="PA559" s="84" ph="1"/>
      <c r="PB559" s="84" ph="1"/>
      <c r="PC559" s="84" ph="1"/>
      <c r="PD559" s="84" ph="1"/>
      <c r="PE559" s="84" ph="1"/>
      <c r="PF559" s="84" ph="1"/>
      <c r="PG559" s="84" ph="1"/>
      <c r="PH559" s="84" ph="1"/>
      <c r="PI559" s="84" ph="1"/>
      <c r="PJ559" s="84" ph="1"/>
      <c r="PK559" s="84" ph="1"/>
      <c r="PL559" s="84" ph="1"/>
      <c r="PM559" s="84" ph="1"/>
      <c r="PN559" s="84" ph="1"/>
      <c r="PO559" s="84" ph="1"/>
      <c r="PP559" s="84" ph="1"/>
      <c r="PQ559" s="84" ph="1"/>
      <c r="PR559" s="84" ph="1"/>
      <c r="PS559" s="84" ph="1"/>
      <c r="PT559" s="84" ph="1"/>
      <c r="PU559" s="84" ph="1"/>
      <c r="PV559" s="84" ph="1"/>
      <c r="PW559" s="84" ph="1"/>
      <c r="PX559" s="84" ph="1"/>
      <c r="PY559" s="84" ph="1"/>
      <c r="PZ559" s="84" ph="1"/>
      <c r="QA559" s="84" ph="1"/>
      <c r="QB559" s="84" ph="1"/>
      <c r="QC559" s="84" ph="1"/>
      <c r="QD559" s="84" ph="1"/>
      <c r="QE559" s="84" ph="1"/>
      <c r="QF559" s="84" ph="1"/>
      <c r="QG559" s="84" ph="1"/>
      <c r="QH559" s="84" ph="1"/>
      <c r="QI559" s="84" ph="1"/>
      <c r="QJ559" s="84" ph="1"/>
      <c r="QK559" s="84" ph="1"/>
      <c r="QL559" s="84" ph="1"/>
      <c r="QM559" s="84" ph="1"/>
      <c r="QN559" s="84" ph="1"/>
      <c r="QO559" s="84" ph="1"/>
      <c r="QP559" s="84" ph="1"/>
      <c r="QQ559" s="84" ph="1"/>
      <c r="QR559" s="84" ph="1"/>
      <c r="QS559" s="84" ph="1"/>
      <c r="QT559" s="84" ph="1"/>
      <c r="QU559" s="84" ph="1"/>
      <c r="QV559" s="84" ph="1"/>
      <c r="QW559" s="84" ph="1"/>
      <c r="QX559" s="84" ph="1"/>
      <c r="QY559" s="84" ph="1"/>
      <c r="QZ559" s="84" ph="1"/>
      <c r="RA559" s="84" ph="1"/>
      <c r="RB559" s="84" ph="1"/>
      <c r="RC559" s="84" ph="1"/>
      <c r="RD559" s="84" ph="1"/>
      <c r="RE559" s="84" ph="1"/>
      <c r="RF559" s="84" ph="1"/>
      <c r="RG559" s="84" ph="1"/>
      <c r="RH559" s="84" ph="1"/>
      <c r="RI559" s="84" ph="1"/>
      <c r="RJ559" s="84" ph="1"/>
      <c r="RK559" s="84" ph="1"/>
      <c r="RL559" s="84" ph="1"/>
      <c r="RM559" s="84" ph="1"/>
      <c r="RN559" s="84" ph="1"/>
      <c r="RO559" s="84" ph="1"/>
      <c r="RP559" s="84" ph="1"/>
      <c r="RQ559" s="84" ph="1"/>
      <c r="RR559" s="84" ph="1"/>
      <c r="RS559" s="84" ph="1"/>
      <c r="RT559" s="84" ph="1"/>
      <c r="RU559" s="84" ph="1"/>
      <c r="RV559" s="84" ph="1"/>
      <c r="RW559" s="84" ph="1"/>
      <c r="RX559" s="84" ph="1"/>
      <c r="RY559" s="84" ph="1"/>
      <c r="RZ559" s="84" ph="1"/>
      <c r="SA559" s="84" ph="1"/>
      <c r="SB559" s="84" ph="1"/>
      <c r="SC559" s="84" ph="1"/>
      <c r="SD559" s="84" ph="1"/>
      <c r="SE559" s="84" ph="1"/>
      <c r="SF559" s="84" ph="1"/>
      <c r="SG559" s="84" ph="1"/>
      <c r="SH559" s="84" ph="1"/>
      <c r="SI559" s="84" ph="1"/>
      <c r="SJ559" s="84" ph="1"/>
      <c r="SK559" s="84" ph="1"/>
      <c r="SL559" s="84" ph="1"/>
      <c r="SM559" s="84" ph="1"/>
      <c r="SN559" s="84" ph="1"/>
      <c r="SO559" s="84" ph="1"/>
      <c r="SP559" s="84" ph="1"/>
      <c r="SQ559" s="84" ph="1"/>
      <c r="SR559" s="84" ph="1"/>
      <c r="SS559" s="84" ph="1"/>
      <c r="ST559" s="84" ph="1"/>
      <c r="SU559" s="84" ph="1"/>
      <c r="SV559" s="84" ph="1"/>
      <c r="SW559" s="84" ph="1"/>
      <c r="SX559" s="84" ph="1"/>
      <c r="SY559" s="84" ph="1"/>
      <c r="SZ559" s="84" ph="1"/>
      <c r="TA559" s="84" ph="1"/>
      <c r="TB559" s="84" ph="1"/>
      <c r="TC559" s="84" ph="1"/>
      <c r="TD559" s="84" ph="1"/>
      <c r="TE559" s="84" ph="1"/>
      <c r="TF559" s="84" ph="1"/>
      <c r="TG559" s="84" ph="1"/>
      <c r="TH559" s="84" ph="1"/>
      <c r="TI559" s="84" ph="1"/>
      <c r="TJ559" s="84" ph="1"/>
      <c r="TK559" s="84" ph="1"/>
      <c r="TL559" s="84" ph="1"/>
      <c r="TM559" s="84" ph="1"/>
      <c r="TN559" s="84" ph="1"/>
      <c r="TO559" s="84" ph="1"/>
      <c r="TP559" s="84" ph="1"/>
      <c r="TQ559" s="84" ph="1"/>
      <c r="TR559" s="84" ph="1"/>
      <c r="TS559" s="84" ph="1"/>
      <c r="TT559" s="84" ph="1"/>
      <c r="TU559" s="84" ph="1"/>
      <c r="TV559" s="84" ph="1"/>
      <c r="TW559" s="84" ph="1"/>
      <c r="TX559" s="84" ph="1"/>
      <c r="TY559" s="84" ph="1"/>
      <c r="TZ559" s="84" ph="1"/>
      <c r="UA559" s="84" ph="1"/>
      <c r="UB559" s="84" ph="1"/>
      <c r="UC559" s="84" ph="1"/>
      <c r="UD559" s="84" ph="1"/>
      <c r="UE559" s="84" ph="1"/>
      <c r="UF559" s="84" ph="1"/>
      <c r="UG559" s="84" ph="1"/>
      <c r="UH559" s="84" ph="1"/>
      <c r="UI559" s="84" ph="1"/>
      <c r="UJ559" s="84" ph="1"/>
      <c r="UK559" s="84" ph="1"/>
      <c r="UL559" s="84" ph="1"/>
      <c r="UM559" s="84" ph="1"/>
      <c r="UN559" s="84" ph="1"/>
      <c r="UO559" s="84" ph="1"/>
      <c r="UP559" s="84" ph="1"/>
      <c r="UQ559" s="84" ph="1"/>
      <c r="UR559" s="84" ph="1"/>
      <c r="US559" s="84" ph="1"/>
      <c r="UT559" s="84" ph="1"/>
      <c r="UU559" s="84" ph="1"/>
      <c r="UV559" s="84" ph="1"/>
      <c r="UW559" s="84" ph="1"/>
      <c r="UX559" s="84" ph="1"/>
      <c r="UY559" s="84" ph="1"/>
      <c r="UZ559" s="84" ph="1"/>
      <c r="VA559" s="84" ph="1"/>
      <c r="VB559" s="84" ph="1"/>
      <c r="VC559" s="84" ph="1"/>
      <c r="VD559" s="84" ph="1"/>
      <c r="VE559" s="84" ph="1"/>
      <c r="VF559" s="84" ph="1"/>
      <c r="VG559" s="84" ph="1"/>
      <c r="VH559" s="84" ph="1"/>
      <c r="VI559" s="84" ph="1"/>
      <c r="VJ559" s="84" ph="1"/>
      <c r="VK559" s="84" ph="1"/>
      <c r="VL559" s="84" ph="1"/>
      <c r="VM559" s="84" ph="1"/>
      <c r="VN559" s="84" ph="1"/>
      <c r="VO559" s="84" ph="1"/>
      <c r="VP559" s="84" ph="1"/>
      <c r="VQ559" s="84" ph="1"/>
      <c r="VR559" s="84" ph="1"/>
      <c r="VS559" s="84" ph="1"/>
      <c r="VT559" s="84" ph="1"/>
      <c r="VU559" s="84" ph="1"/>
      <c r="VV559" s="84" ph="1"/>
      <c r="VW559" s="84" ph="1"/>
      <c r="VX559" s="84" ph="1"/>
      <c r="VY559" s="84" ph="1"/>
      <c r="VZ559" s="84" ph="1"/>
      <c r="WA559" s="84" ph="1"/>
      <c r="WB559" s="84" ph="1"/>
      <c r="WC559" s="84" ph="1"/>
      <c r="WD559" s="84" ph="1"/>
      <c r="WE559" s="84" ph="1"/>
      <c r="WF559" s="84" ph="1"/>
      <c r="WG559" s="84" ph="1"/>
      <c r="WH559" s="84" ph="1"/>
      <c r="WI559" s="84" ph="1"/>
      <c r="WJ559" s="84" ph="1"/>
      <c r="WK559" s="84" ph="1"/>
      <c r="WL559" s="84" ph="1"/>
      <c r="WM559" s="84" ph="1"/>
      <c r="WN559" s="84" ph="1"/>
      <c r="WO559" s="84" ph="1"/>
      <c r="WP559" s="84" ph="1"/>
      <c r="WQ559" s="84" ph="1"/>
      <c r="WR559" s="84" ph="1"/>
      <c r="WS559" s="84" ph="1"/>
      <c r="WT559" s="84" ph="1"/>
      <c r="WU559" s="84" ph="1"/>
      <c r="WV559" s="84" ph="1"/>
      <c r="WW559" s="84" ph="1"/>
      <c r="WX559" s="84" ph="1"/>
      <c r="WY559" s="84" ph="1"/>
      <c r="WZ559" s="84" ph="1"/>
      <c r="XA559" s="84" ph="1"/>
      <c r="XB559" s="84" ph="1"/>
      <c r="XC559" s="84" ph="1"/>
      <c r="XD559" s="84" ph="1"/>
      <c r="XE559" s="84" ph="1"/>
      <c r="XF559" s="84" ph="1"/>
      <c r="XG559" s="84" ph="1"/>
      <c r="XH559" s="84" ph="1"/>
      <c r="XI559" s="84" ph="1"/>
      <c r="XJ559" s="84" ph="1"/>
      <c r="XK559" s="84" ph="1"/>
      <c r="XL559" s="84" ph="1"/>
      <c r="XM559" s="84" ph="1"/>
      <c r="XN559" s="84" ph="1"/>
      <c r="XO559" s="84" ph="1"/>
      <c r="XP559" s="84" ph="1"/>
      <c r="XQ559" s="84" ph="1"/>
      <c r="XR559" s="84" ph="1"/>
      <c r="XS559" s="84" ph="1"/>
      <c r="XT559" s="84" ph="1"/>
      <c r="XU559" s="84" ph="1"/>
      <c r="XV559" s="84" ph="1"/>
      <c r="XW559" s="84" ph="1"/>
      <c r="XX559" s="84" ph="1"/>
      <c r="XY559" s="84" ph="1"/>
      <c r="XZ559" s="84" ph="1"/>
      <c r="YA559" s="84" ph="1"/>
      <c r="YB559" s="84" ph="1"/>
      <c r="YC559" s="84" ph="1"/>
      <c r="YD559" s="84" ph="1"/>
      <c r="YE559" s="84" ph="1"/>
      <c r="YF559" s="84" ph="1"/>
      <c r="YG559" s="84" ph="1"/>
      <c r="YH559" s="84" ph="1"/>
      <c r="YI559" s="84" ph="1"/>
      <c r="YJ559" s="84" ph="1"/>
      <c r="YK559" s="84" ph="1"/>
      <c r="YL559" s="84" ph="1"/>
      <c r="YM559" s="84" ph="1"/>
      <c r="YN559" s="84" ph="1"/>
      <c r="YO559" s="84" ph="1"/>
      <c r="YP559" s="84" ph="1"/>
      <c r="YQ559" s="84" ph="1"/>
      <c r="YR559" s="84" ph="1"/>
      <c r="YS559" s="84" ph="1"/>
      <c r="YT559" s="84" ph="1"/>
      <c r="YU559" s="84" ph="1"/>
      <c r="YV559" s="84" ph="1"/>
      <c r="YW559" s="84" ph="1"/>
      <c r="YX559" s="84" ph="1"/>
      <c r="YY559" s="84" ph="1"/>
      <c r="YZ559" s="84" ph="1"/>
      <c r="ZA559" s="84" ph="1"/>
      <c r="ZB559" s="84" ph="1"/>
      <c r="ZC559" s="84" ph="1"/>
      <c r="ZD559" s="84" ph="1"/>
      <c r="ZE559" s="84" ph="1"/>
      <c r="ZF559" s="84" ph="1"/>
      <c r="ZG559" s="84" ph="1"/>
      <c r="ZH559" s="84" ph="1"/>
      <c r="ZI559" s="84" ph="1"/>
      <c r="ZJ559" s="84" ph="1"/>
      <c r="ZK559" s="84" ph="1"/>
      <c r="ZL559" s="84" ph="1"/>
      <c r="ZM559" s="84" ph="1"/>
      <c r="ZN559" s="84" ph="1"/>
      <c r="ZO559" s="84" ph="1"/>
      <c r="ZP559" s="84" ph="1"/>
      <c r="ZQ559" s="84" ph="1"/>
      <c r="ZR559" s="84" ph="1"/>
      <c r="ZS559" s="84" ph="1"/>
      <c r="ZT559" s="84" ph="1"/>
      <c r="ZU559" s="84" ph="1"/>
      <c r="ZV559" s="84" ph="1"/>
      <c r="ZW559" s="84" ph="1"/>
      <c r="ZX559" s="84" ph="1"/>
      <c r="ZY559" s="84" ph="1"/>
      <c r="ZZ559" s="84" ph="1"/>
      <c r="AAA559" s="84" ph="1"/>
      <c r="AAB559" s="84" ph="1"/>
      <c r="AAC559" s="84" ph="1"/>
      <c r="AAD559" s="84" ph="1"/>
      <c r="AAE559" s="84" ph="1"/>
      <c r="AAF559" s="84" ph="1"/>
      <c r="AAG559" s="84" ph="1"/>
      <c r="AAH559" s="84" ph="1"/>
      <c r="AAI559" s="84" ph="1"/>
      <c r="AAJ559" s="84" ph="1"/>
      <c r="AAK559" s="84" ph="1"/>
      <c r="AAL559" s="84" ph="1"/>
      <c r="AAM559" s="84" ph="1"/>
      <c r="AAN559" s="84" ph="1"/>
      <c r="AAO559" s="84" ph="1"/>
      <c r="AAP559" s="84" ph="1"/>
      <c r="AAQ559" s="84" ph="1"/>
      <c r="AAR559" s="84" ph="1"/>
      <c r="AAS559" s="84" ph="1"/>
      <c r="AAT559" s="84" ph="1"/>
      <c r="AAU559" s="84" ph="1"/>
      <c r="AAV559" s="84" ph="1"/>
      <c r="AAW559" s="84" ph="1"/>
      <c r="AAX559" s="84" ph="1"/>
      <c r="AAY559" s="84" ph="1"/>
      <c r="AAZ559" s="84" ph="1"/>
      <c r="ABA559" s="84" ph="1"/>
      <c r="ABB559" s="84" ph="1"/>
      <c r="ABC559" s="84" ph="1"/>
      <c r="ABD559" s="84" ph="1"/>
      <c r="ABE559" s="84" ph="1"/>
      <c r="ABF559" s="84" ph="1"/>
      <c r="ABG559" s="84" ph="1"/>
      <c r="ABH559" s="84" ph="1"/>
      <c r="ABI559" s="84" ph="1"/>
      <c r="ABJ559" s="84" ph="1"/>
      <c r="ABK559" s="84" ph="1"/>
      <c r="ABL559" s="84" ph="1"/>
      <c r="ABM559" s="84" ph="1"/>
      <c r="ABN559" s="84" ph="1"/>
      <c r="ABO559" s="84" ph="1"/>
      <c r="ABP559" s="84" ph="1"/>
      <c r="ABQ559" s="84" ph="1"/>
      <c r="ABR559" s="84" ph="1"/>
      <c r="ABS559" s="84" ph="1"/>
      <c r="ABT559" s="84" ph="1"/>
      <c r="ABU559" s="84" ph="1"/>
      <c r="ABV559" s="84" ph="1"/>
      <c r="ABW559" s="84" ph="1"/>
      <c r="ABX559" s="84" ph="1"/>
      <c r="ABY559" s="84" ph="1"/>
      <c r="ABZ559" s="84" ph="1"/>
      <c r="ACA559" s="84" ph="1"/>
      <c r="ACB559" s="84" ph="1"/>
      <c r="ACC559" s="84" ph="1"/>
      <c r="ACD559" s="84" ph="1"/>
      <c r="ACE559" s="84" ph="1"/>
      <c r="ACF559" s="84" ph="1"/>
      <c r="ACG559" s="84" ph="1"/>
      <c r="ACH559" s="84" ph="1"/>
      <c r="ACI559" s="84" ph="1"/>
      <c r="ACJ559" s="84" ph="1"/>
      <c r="ACK559" s="84" ph="1"/>
      <c r="ACL559" s="84" ph="1"/>
      <c r="ACM559" s="84" ph="1"/>
      <c r="ACN559" s="84" ph="1"/>
      <c r="ACO559" s="84" ph="1"/>
      <c r="ACP559" s="84" ph="1"/>
      <c r="ACQ559" s="84" ph="1"/>
      <c r="ACR559" s="84" ph="1"/>
      <c r="ACS559" s="84" ph="1"/>
      <c r="ACT559" s="84" ph="1"/>
      <c r="ACU559" s="84" ph="1"/>
      <c r="ACV559" s="84" ph="1"/>
      <c r="ACW559" s="84" ph="1"/>
      <c r="ACX559" s="84" ph="1"/>
      <c r="ACY559" s="84" ph="1"/>
      <c r="ACZ559" s="84" ph="1"/>
      <c r="ADA559" s="84" ph="1"/>
      <c r="ADB559" s="84" ph="1"/>
      <c r="ADC559" s="84" ph="1"/>
      <c r="ADD559" s="84" ph="1"/>
      <c r="ADE559" s="84" ph="1"/>
      <c r="ADF559" s="84" ph="1"/>
      <c r="ADG559" s="84" ph="1"/>
      <c r="ADH559" s="84" ph="1"/>
      <c r="ADI559" s="84" ph="1"/>
      <c r="ADJ559" s="84" ph="1"/>
      <c r="ADK559" s="84" ph="1"/>
      <c r="ADL559" s="84" ph="1"/>
      <c r="ADM559" s="84" ph="1"/>
      <c r="ADN559" s="84" ph="1"/>
      <c r="ADO559" s="84" ph="1"/>
      <c r="ADP559" s="84" ph="1"/>
      <c r="ADQ559" s="84" ph="1"/>
      <c r="ADR559" s="84" ph="1"/>
      <c r="ADS559" s="84" ph="1"/>
      <c r="ADT559" s="84" ph="1"/>
      <c r="ADU559" s="84" ph="1"/>
      <c r="ADV559" s="84" ph="1"/>
      <c r="ADW559" s="84" ph="1"/>
      <c r="ADX559" s="84" ph="1"/>
      <c r="ADY559" s="84" ph="1"/>
      <c r="ADZ559" s="84" ph="1"/>
      <c r="AEA559" s="84" ph="1"/>
      <c r="AEB559" s="84" ph="1"/>
      <c r="AEC559" s="84" ph="1"/>
      <c r="AED559" s="84" ph="1"/>
      <c r="AEE559" s="84" ph="1"/>
      <c r="AEF559" s="84" ph="1"/>
      <c r="AEG559" s="84" ph="1"/>
      <c r="AEH559" s="84" ph="1"/>
      <c r="AEI559" s="84" ph="1"/>
      <c r="AEJ559" s="84" ph="1"/>
      <c r="AEK559" s="84" ph="1"/>
      <c r="AEL559" s="84" ph="1"/>
      <c r="AEM559" s="84" ph="1"/>
      <c r="AEN559" s="84" ph="1"/>
      <c r="AEO559" s="84" ph="1"/>
      <c r="AEP559" s="84" ph="1"/>
      <c r="AEQ559" s="84" ph="1"/>
      <c r="AER559" s="84" ph="1"/>
      <c r="AES559" s="84" ph="1"/>
      <c r="AET559" s="84" ph="1"/>
      <c r="AEU559" s="84" ph="1"/>
      <c r="AEV559" s="84" ph="1"/>
      <c r="AEW559" s="84" ph="1"/>
      <c r="AEX559" s="84" ph="1"/>
      <c r="AEY559" s="84" ph="1"/>
      <c r="AEZ559" s="84" ph="1"/>
      <c r="AFA559" s="84" ph="1"/>
      <c r="AFB559" s="84" ph="1"/>
      <c r="AFC559" s="84" ph="1"/>
      <c r="AFD559" s="84" ph="1"/>
      <c r="AFE559" s="84" ph="1"/>
      <c r="AFF559" s="84" ph="1"/>
      <c r="AFG559" s="84" ph="1"/>
      <c r="AFH559" s="84" ph="1"/>
      <c r="AFI559" s="84" ph="1"/>
      <c r="AFJ559" s="84" ph="1"/>
      <c r="AFK559" s="84" ph="1"/>
      <c r="AFL559" s="84" ph="1"/>
      <c r="AFM559" s="84" ph="1"/>
      <c r="AFN559" s="84" ph="1"/>
      <c r="AFO559" s="84" ph="1"/>
      <c r="AFP559" s="84" ph="1"/>
      <c r="AFQ559" s="84" ph="1"/>
      <c r="AFR559" s="84" ph="1"/>
      <c r="AFS559" s="84" ph="1"/>
      <c r="AFT559" s="84" ph="1"/>
      <c r="AFU559" s="84" ph="1"/>
      <c r="AFV559" s="84" ph="1"/>
      <c r="AFW559" s="84" ph="1"/>
      <c r="AFX559" s="84" ph="1"/>
      <c r="AFY559" s="84" ph="1"/>
      <c r="AFZ559" s="84" ph="1"/>
      <c r="AGA559" s="84" ph="1"/>
      <c r="AGB559" s="84" ph="1"/>
      <c r="AGC559" s="84" ph="1"/>
      <c r="AGD559" s="84" ph="1"/>
      <c r="AGE559" s="84" ph="1"/>
      <c r="AGF559" s="84" ph="1"/>
      <c r="AGG559" s="84" ph="1"/>
      <c r="AGH559" s="84" ph="1"/>
      <c r="AGI559" s="84" ph="1"/>
      <c r="AGJ559" s="84" ph="1"/>
      <c r="AGK559" s="84" ph="1"/>
      <c r="AGL559" s="84" ph="1"/>
      <c r="AGM559" s="84" ph="1"/>
      <c r="AGN559" s="84" ph="1"/>
      <c r="AGO559" s="84" ph="1"/>
      <c r="AGP559" s="84" ph="1"/>
      <c r="AGQ559" s="84" ph="1"/>
      <c r="AGR559" s="84" ph="1"/>
      <c r="AGS559" s="84" ph="1"/>
      <c r="AGT559" s="84" ph="1"/>
      <c r="AGU559" s="84" ph="1"/>
      <c r="AGV559" s="84" ph="1"/>
      <c r="AGW559" s="84" ph="1"/>
      <c r="AGX559" s="84" ph="1"/>
      <c r="AGY559" s="84" ph="1"/>
      <c r="AGZ559" s="84" ph="1"/>
      <c r="AHA559" s="84" ph="1"/>
      <c r="AHB559" s="84" ph="1"/>
      <c r="AHC559" s="84" ph="1"/>
      <c r="AHD559" s="84" ph="1"/>
      <c r="AHE559" s="84" ph="1"/>
      <c r="AHF559" s="84" ph="1"/>
      <c r="AHG559" s="84" ph="1"/>
      <c r="AHH559" s="84" ph="1"/>
      <c r="AHI559" s="84" ph="1"/>
      <c r="AHJ559" s="84" ph="1"/>
      <c r="AHK559" s="84" ph="1"/>
      <c r="AHL559" s="84" ph="1"/>
      <c r="AHM559" s="84" ph="1"/>
      <c r="AHN559" s="84" ph="1"/>
      <c r="AHO559" s="84" ph="1"/>
      <c r="AHP559" s="84" ph="1"/>
      <c r="AHQ559" s="84" ph="1"/>
      <c r="AHR559" s="84" ph="1"/>
      <c r="AHS559" s="84" ph="1"/>
      <c r="AHT559" s="84" ph="1"/>
      <c r="AHU559" s="84" ph="1"/>
      <c r="AHV559" s="84" ph="1"/>
      <c r="AHW559" s="84" ph="1"/>
      <c r="AHX559" s="84" ph="1"/>
      <c r="AHY559" s="84" ph="1"/>
      <c r="AHZ559" s="84" ph="1"/>
      <c r="AIA559" s="84" ph="1"/>
      <c r="AIB559" s="84" ph="1"/>
      <c r="AIC559" s="84" ph="1"/>
      <c r="AID559" s="84" ph="1"/>
      <c r="AIE559" s="84" ph="1"/>
      <c r="AIF559" s="84" ph="1"/>
      <c r="AIG559" s="84" ph="1"/>
      <c r="AIH559" s="84" ph="1"/>
      <c r="AII559" s="84" ph="1"/>
      <c r="AIJ559" s="84" ph="1"/>
      <c r="AIK559" s="84" ph="1"/>
      <c r="AIL559" s="84" ph="1"/>
      <c r="AIM559" s="84" ph="1"/>
      <c r="AIN559" s="84" ph="1"/>
      <c r="AIO559" s="84" ph="1"/>
      <c r="AIP559" s="84" ph="1"/>
      <c r="AIQ559" s="84" ph="1"/>
      <c r="AIR559" s="84" ph="1"/>
      <c r="AIS559" s="84" ph="1"/>
      <c r="AIT559" s="84" ph="1"/>
      <c r="AIU559" s="84" ph="1"/>
      <c r="AIV559" s="84" ph="1"/>
      <c r="AIW559" s="84" ph="1"/>
      <c r="AIX559" s="84" ph="1"/>
      <c r="AIY559" s="84" ph="1"/>
      <c r="AIZ559" s="84" ph="1"/>
      <c r="AJA559" s="84" ph="1"/>
      <c r="AJB559" s="84" ph="1"/>
      <c r="AJC559" s="84" ph="1"/>
      <c r="AJD559" s="84" ph="1"/>
      <c r="AJE559" s="84" ph="1"/>
      <c r="AJF559" s="84" ph="1"/>
      <c r="AJG559" s="84" ph="1"/>
      <c r="AJH559" s="84" ph="1"/>
      <c r="AJI559" s="84" ph="1"/>
      <c r="AJJ559" s="84" ph="1"/>
      <c r="AJK559" s="84" ph="1"/>
      <c r="AJL559" s="84" ph="1"/>
      <c r="AJM559" s="84" ph="1"/>
      <c r="AJN559" s="84" ph="1"/>
      <c r="AJO559" s="84" ph="1"/>
      <c r="AJP559" s="84" ph="1"/>
      <c r="AJQ559" s="84" ph="1"/>
      <c r="AJR559" s="84" ph="1"/>
      <c r="AJS559" s="84" ph="1"/>
      <c r="AJT559" s="84" ph="1"/>
      <c r="AJU559" s="84" ph="1"/>
      <c r="AJV559" s="84" ph="1"/>
      <c r="AJW559" s="84" ph="1"/>
      <c r="AJX559" s="84" ph="1"/>
      <c r="AJY559" s="84" ph="1"/>
      <c r="AJZ559" s="84" ph="1"/>
      <c r="AKA559" s="84" ph="1"/>
      <c r="AKB559" s="84" ph="1"/>
      <c r="AKC559" s="84" ph="1"/>
      <c r="AKD559" s="84" ph="1"/>
      <c r="AKE559" s="84" ph="1"/>
      <c r="AKF559" s="84" ph="1"/>
      <c r="AKG559" s="84" ph="1"/>
      <c r="AKH559" s="84" ph="1"/>
      <c r="AKI559" s="84" ph="1"/>
      <c r="AKJ559" s="84" ph="1"/>
      <c r="AKK559" s="84" ph="1"/>
      <c r="AKL559" s="84" ph="1"/>
      <c r="AKM559" s="84" ph="1"/>
      <c r="AKN559" s="84" ph="1"/>
      <c r="AKO559" s="84" ph="1"/>
      <c r="AKP559" s="84" ph="1"/>
      <c r="AKQ559" s="84" ph="1"/>
      <c r="AKR559" s="84" ph="1"/>
      <c r="AKS559" s="84" ph="1"/>
      <c r="AKT559" s="84" ph="1"/>
      <c r="AKU559" s="84" ph="1"/>
      <c r="AKV559" s="84" ph="1"/>
      <c r="AKW559" s="84" ph="1"/>
      <c r="AKX559" s="84" ph="1"/>
      <c r="AKY559" s="84" ph="1"/>
      <c r="AKZ559" s="84" ph="1"/>
      <c r="ALA559" s="84" ph="1"/>
      <c r="ALB559" s="84" ph="1"/>
      <c r="ALC559" s="84" ph="1"/>
      <c r="ALD559" s="84" ph="1"/>
      <c r="ALE559" s="84" ph="1"/>
      <c r="ALF559" s="84" ph="1"/>
      <c r="ALG559" s="84" ph="1"/>
      <c r="ALH559" s="84" ph="1"/>
      <c r="ALI559" s="84" ph="1"/>
      <c r="ALJ559" s="84" ph="1"/>
      <c r="ALK559" s="84" ph="1"/>
      <c r="ALL559" s="84" ph="1"/>
      <c r="ALM559" s="84" ph="1"/>
      <c r="ALN559" s="84" ph="1"/>
      <c r="ALO559" s="84" ph="1"/>
      <c r="ALP559" s="84" ph="1"/>
      <c r="ALQ559" s="84" ph="1"/>
      <c r="ALR559" s="84" ph="1"/>
      <c r="ALS559" s="84" ph="1"/>
      <c r="ALT559" s="84" ph="1"/>
      <c r="ALU559" s="84" ph="1"/>
      <c r="ALV559" s="84" ph="1"/>
      <c r="ALW559" s="84" ph="1"/>
      <c r="ALX559" s="84" ph="1"/>
      <c r="ALY559" s="84" ph="1"/>
      <c r="ALZ559" s="84" ph="1"/>
      <c r="AMA559" s="84" ph="1"/>
      <c r="AMB559" s="84" ph="1"/>
      <c r="AMC559" s="84" ph="1"/>
      <c r="AMD559" s="84" ph="1"/>
      <c r="AME559" s="84" ph="1"/>
      <c r="AMF559" s="84" ph="1"/>
      <c r="AMG559" s="84" ph="1"/>
      <c r="AMH559" s="84" ph="1"/>
      <c r="AMI559" s="84" ph="1"/>
      <c r="AMJ559" s="84" ph="1"/>
      <c r="AMK559" s="84" ph="1"/>
      <c r="AML559" s="84" ph="1"/>
      <c r="AMM559" s="84" ph="1"/>
      <c r="AMN559" s="84" ph="1"/>
      <c r="AMO559" s="84" ph="1"/>
      <c r="AMP559" s="84" ph="1"/>
      <c r="AMQ559" s="84" ph="1"/>
      <c r="AMR559" s="84" ph="1"/>
      <c r="AMS559" s="84" ph="1"/>
      <c r="AMT559" s="84" ph="1"/>
      <c r="AMU559" s="84" ph="1"/>
      <c r="AMV559" s="84" ph="1"/>
      <c r="AMW559" s="84" ph="1"/>
      <c r="AMX559" s="84" ph="1"/>
      <c r="AMY559" s="84" ph="1"/>
      <c r="AMZ559" s="84" ph="1"/>
      <c r="ANA559" s="84" ph="1"/>
      <c r="ANB559" s="84" ph="1"/>
      <c r="ANC559" s="84" ph="1"/>
      <c r="AND559" s="84" ph="1"/>
      <c r="ANE559" s="84" ph="1"/>
      <c r="ANF559" s="84" ph="1"/>
      <c r="ANG559" s="84" ph="1"/>
      <c r="ANH559" s="84" ph="1"/>
      <c r="ANI559" s="84" ph="1"/>
      <c r="ANJ559" s="84" ph="1"/>
      <c r="ANK559" s="84" ph="1"/>
      <c r="ANL559" s="84" ph="1"/>
      <c r="ANM559" s="84" ph="1"/>
      <c r="ANN559" s="84" ph="1"/>
      <c r="ANO559" s="84" ph="1"/>
      <c r="ANP559" s="84" ph="1"/>
      <c r="ANQ559" s="84" ph="1"/>
      <c r="ANR559" s="84" ph="1"/>
      <c r="ANS559" s="84" ph="1"/>
      <c r="ANT559" s="84" ph="1"/>
      <c r="ANU559" s="84" ph="1"/>
      <c r="ANV559" s="84" ph="1"/>
      <c r="ANW559" s="84" ph="1"/>
      <c r="ANX559" s="84" ph="1"/>
      <c r="ANY559" s="84" ph="1"/>
      <c r="ANZ559" s="84" ph="1"/>
      <c r="AOA559" s="84" ph="1"/>
      <c r="AOB559" s="84" ph="1"/>
      <c r="AOC559" s="84" ph="1"/>
      <c r="AOD559" s="84" ph="1"/>
      <c r="AOE559" s="84" ph="1"/>
      <c r="AOF559" s="84" ph="1"/>
      <c r="AOG559" s="84" ph="1"/>
      <c r="AOH559" s="84" ph="1"/>
      <c r="AOI559" s="84" ph="1"/>
      <c r="AOJ559" s="84" ph="1"/>
      <c r="AOK559" s="84" ph="1"/>
      <c r="AOL559" s="84" ph="1"/>
      <c r="AOM559" s="84" ph="1"/>
      <c r="AON559" s="84" ph="1"/>
      <c r="AOO559" s="84" ph="1"/>
      <c r="AOP559" s="84" ph="1"/>
      <c r="AOQ559" s="84" ph="1"/>
      <c r="AOR559" s="84" ph="1"/>
      <c r="AOS559" s="84" ph="1"/>
      <c r="AOT559" s="84" ph="1"/>
      <c r="AOU559" s="84" ph="1"/>
      <c r="AOV559" s="84" ph="1"/>
      <c r="AOW559" s="84" ph="1"/>
      <c r="AOX559" s="84" ph="1"/>
      <c r="AOY559" s="84" ph="1"/>
      <c r="AOZ559" s="84" ph="1"/>
      <c r="APA559" s="84" ph="1"/>
      <c r="APB559" s="84" ph="1"/>
      <c r="APC559" s="84" ph="1"/>
      <c r="APD559" s="84" ph="1"/>
      <c r="APE559" s="84" ph="1"/>
      <c r="APF559" s="84" ph="1"/>
      <c r="APG559" s="84" ph="1"/>
      <c r="APH559" s="84" ph="1"/>
      <c r="API559" s="84" ph="1"/>
      <c r="APJ559" s="84" ph="1"/>
      <c r="APK559" s="84" ph="1"/>
      <c r="APL559" s="84" ph="1"/>
      <c r="APM559" s="84" ph="1"/>
      <c r="APN559" s="84" ph="1"/>
      <c r="APO559" s="84" ph="1"/>
      <c r="APP559" s="84" ph="1"/>
      <c r="APQ559" s="84" ph="1"/>
      <c r="APR559" s="84" ph="1"/>
      <c r="APS559" s="84" ph="1"/>
      <c r="APT559" s="84" ph="1"/>
      <c r="APU559" s="84" ph="1"/>
      <c r="APV559" s="84" ph="1"/>
      <c r="APW559" s="84" ph="1"/>
      <c r="APX559" s="84" ph="1"/>
      <c r="APY559" s="84" ph="1"/>
      <c r="APZ559" s="84" ph="1"/>
      <c r="AQA559" s="84" ph="1"/>
      <c r="AQB559" s="84" ph="1"/>
      <c r="AQC559" s="84" ph="1"/>
      <c r="AQD559" s="84" ph="1"/>
      <c r="AQE559" s="84" ph="1"/>
      <c r="AQF559" s="84" ph="1"/>
      <c r="AQG559" s="84" ph="1"/>
      <c r="AQH559" s="84" ph="1"/>
      <c r="AQI559" s="84" ph="1"/>
      <c r="AQJ559" s="84" ph="1"/>
      <c r="AQK559" s="84" ph="1"/>
      <c r="AQL559" s="84" ph="1"/>
      <c r="AQM559" s="84" ph="1"/>
      <c r="AQN559" s="84" ph="1"/>
      <c r="AQO559" s="84" ph="1"/>
      <c r="AQP559" s="84" ph="1"/>
      <c r="AQQ559" s="84" ph="1"/>
      <c r="AQR559" s="84" ph="1"/>
      <c r="AQS559" s="84" ph="1"/>
      <c r="AQT559" s="84" ph="1"/>
      <c r="AQU559" s="84" ph="1"/>
      <c r="AQV559" s="84" ph="1"/>
      <c r="AQW559" s="84" ph="1"/>
      <c r="AQX559" s="84" ph="1"/>
      <c r="AQY559" s="84" ph="1"/>
      <c r="AQZ559" s="84" ph="1"/>
      <c r="ARA559" s="84" ph="1"/>
      <c r="ARB559" s="84" ph="1"/>
      <c r="ARC559" s="84" ph="1"/>
      <c r="ARD559" s="84" ph="1"/>
      <c r="ARE559" s="84" ph="1"/>
      <c r="ARF559" s="84" ph="1"/>
      <c r="ARG559" s="84" ph="1"/>
      <c r="ARH559" s="84" ph="1"/>
      <c r="ARI559" s="84" ph="1"/>
      <c r="ARJ559" s="84" ph="1"/>
      <c r="ARK559" s="84" ph="1"/>
      <c r="ARL559" s="84" ph="1"/>
      <c r="ARM559" s="84" ph="1"/>
      <c r="ARN559" s="84" ph="1"/>
      <c r="ARO559" s="84" ph="1"/>
      <c r="ARP559" s="84" ph="1"/>
      <c r="ARQ559" s="84" ph="1"/>
      <c r="ARR559" s="84" ph="1"/>
      <c r="ARS559" s="84" ph="1"/>
      <c r="ART559" s="84" ph="1"/>
      <c r="ARU559" s="84" ph="1"/>
      <c r="ARV559" s="84" ph="1"/>
      <c r="ARW559" s="84" ph="1"/>
      <c r="ARX559" s="84" ph="1"/>
      <c r="ARY559" s="84" ph="1"/>
      <c r="ARZ559" s="84" ph="1"/>
      <c r="ASA559" s="84" ph="1"/>
      <c r="ASB559" s="84" ph="1"/>
      <c r="ASC559" s="84" ph="1"/>
      <c r="ASD559" s="84" ph="1"/>
      <c r="ASE559" s="84" ph="1"/>
      <c r="ASF559" s="84" ph="1"/>
      <c r="ASG559" s="84" ph="1"/>
      <c r="ASH559" s="84" ph="1"/>
      <c r="ASI559" s="84" ph="1"/>
      <c r="ASJ559" s="84" ph="1"/>
      <c r="ASK559" s="84" ph="1"/>
      <c r="ASL559" s="84" ph="1"/>
      <c r="ASM559" s="84" ph="1"/>
      <c r="ASN559" s="84" ph="1"/>
      <c r="ASO559" s="84" ph="1"/>
      <c r="ASP559" s="84" ph="1"/>
      <c r="ASQ559" s="84" ph="1"/>
      <c r="ASR559" s="84" ph="1"/>
      <c r="ASS559" s="84" ph="1"/>
      <c r="AST559" s="84" ph="1"/>
      <c r="ASU559" s="84" ph="1"/>
      <c r="ASV559" s="84" ph="1"/>
      <c r="ASW559" s="84" ph="1"/>
      <c r="ASX559" s="84" ph="1"/>
      <c r="ASY559" s="84" ph="1"/>
      <c r="ASZ559" s="84" ph="1"/>
      <c r="ATA559" s="84" ph="1"/>
      <c r="ATB559" s="84" ph="1"/>
      <c r="ATC559" s="84" ph="1"/>
      <c r="ATD559" s="84" ph="1"/>
      <c r="ATE559" s="84" ph="1"/>
      <c r="ATF559" s="84" ph="1"/>
      <c r="ATG559" s="84" ph="1"/>
      <c r="ATH559" s="84" ph="1"/>
      <c r="ATI559" s="84" ph="1"/>
      <c r="ATJ559" s="84" ph="1"/>
      <c r="ATK559" s="84" ph="1"/>
      <c r="ATL559" s="84" ph="1"/>
      <c r="ATM559" s="84" ph="1"/>
      <c r="ATN559" s="84" ph="1"/>
      <c r="ATO559" s="84" ph="1"/>
      <c r="ATP559" s="84" ph="1"/>
      <c r="ATQ559" s="84" ph="1"/>
      <c r="ATR559" s="84" ph="1"/>
      <c r="ATS559" s="84" ph="1"/>
      <c r="ATT559" s="84" ph="1"/>
      <c r="ATU559" s="84" ph="1"/>
      <c r="ATV559" s="84" ph="1"/>
      <c r="ATW559" s="84" ph="1"/>
      <c r="ATX559" s="84" ph="1"/>
      <c r="ATY559" s="84" ph="1"/>
      <c r="ATZ559" s="84" ph="1"/>
      <c r="AUA559" s="84" ph="1"/>
      <c r="AUB559" s="84" ph="1"/>
      <c r="AUC559" s="84" ph="1"/>
      <c r="AUD559" s="84" ph="1"/>
      <c r="AUE559" s="84" ph="1"/>
      <c r="AUF559" s="84" ph="1"/>
      <c r="AUG559" s="84" ph="1"/>
      <c r="AUH559" s="84" ph="1"/>
      <c r="AUI559" s="84" ph="1"/>
      <c r="AUJ559" s="84" ph="1"/>
      <c r="AUK559" s="84" ph="1"/>
      <c r="AUL559" s="84" ph="1"/>
      <c r="AUM559" s="84" ph="1"/>
      <c r="AUN559" s="84" ph="1"/>
      <c r="AUO559" s="84" ph="1"/>
      <c r="AUP559" s="84" ph="1"/>
      <c r="AUQ559" s="84" ph="1"/>
      <c r="AUR559" s="84" ph="1"/>
      <c r="AUS559" s="84" ph="1"/>
      <c r="AUT559" s="84" ph="1"/>
      <c r="AUU559" s="84" ph="1"/>
      <c r="AUV559" s="84" ph="1"/>
      <c r="AUW559" s="84" ph="1"/>
      <c r="AUX559" s="84" ph="1"/>
      <c r="AUY559" s="84" ph="1"/>
      <c r="AUZ559" s="84" ph="1"/>
      <c r="AVA559" s="84" ph="1"/>
      <c r="AVB559" s="84" ph="1"/>
      <c r="AVC559" s="84" ph="1"/>
      <c r="AVD559" s="84" ph="1"/>
      <c r="AVE559" s="84" ph="1"/>
      <c r="AVF559" s="84" ph="1"/>
      <c r="AVG559" s="84" ph="1"/>
      <c r="AVH559" s="84" ph="1"/>
      <c r="AVI559" s="84" ph="1"/>
      <c r="AVJ559" s="84" ph="1"/>
      <c r="AVK559" s="84" ph="1"/>
      <c r="AVL559" s="84" ph="1"/>
      <c r="AVM559" s="84" ph="1"/>
      <c r="AVN559" s="84" ph="1"/>
      <c r="AVO559" s="84" ph="1"/>
      <c r="AVP559" s="84" ph="1"/>
      <c r="AVQ559" s="84" ph="1"/>
      <c r="AVR559" s="84" ph="1"/>
      <c r="AVS559" s="84" ph="1"/>
      <c r="AVT559" s="84" ph="1"/>
      <c r="AVU559" s="84" ph="1"/>
      <c r="AVV559" s="84" ph="1"/>
      <c r="AVW559" s="84" ph="1"/>
      <c r="AVX559" s="84" ph="1"/>
      <c r="AVY559" s="84" ph="1"/>
      <c r="AVZ559" s="84" ph="1"/>
      <c r="AWA559" s="84" ph="1"/>
      <c r="AWB559" s="84" ph="1"/>
      <c r="AWC559" s="84" ph="1"/>
      <c r="AWD559" s="84" ph="1"/>
      <c r="AWE559" s="84" ph="1"/>
      <c r="AWF559" s="84" ph="1"/>
      <c r="AWG559" s="84" ph="1"/>
      <c r="AWH559" s="84" ph="1"/>
      <c r="AWI559" s="84" ph="1"/>
      <c r="AWJ559" s="84" ph="1"/>
      <c r="AWK559" s="84" ph="1"/>
      <c r="AWL559" s="84" ph="1"/>
      <c r="AWM559" s="84" ph="1"/>
      <c r="AWN559" s="84" ph="1"/>
      <c r="AWO559" s="84" ph="1"/>
      <c r="AWP559" s="84" ph="1"/>
      <c r="AWQ559" s="84" ph="1"/>
      <c r="AWR559" s="84" ph="1"/>
      <c r="AWS559" s="84" ph="1"/>
      <c r="AWT559" s="84" ph="1"/>
      <c r="AWU559" s="84" ph="1"/>
      <c r="AWV559" s="84" ph="1"/>
      <c r="AWW559" s="84" ph="1"/>
      <c r="AWX559" s="84" ph="1"/>
      <c r="AWY559" s="84" ph="1"/>
      <c r="AWZ559" s="84" ph="1"/>
      <c r="AXA559" s="84" ph="1"/>
      <c r="AXB559" s="84" ph="1"/>
      <c r="AXC559" s="84" ph="1"/>
      <c r="AXD559" s="84" ph="1"/>
      <c r="AXE559" s="84" ph="1"/>
      <c r="AXF559" s="84" ph="1"/>
      <c r="AXG559" s="84" ph="1"/>
      <c r="AXH559" s="84" ph="1"/>
      <c r="AXI559" s="84" ph="1"/>
      <c r="AXJ559" s="84" ph="1"/>
      <c r="AXK559" s="84" ph="1"/>
      <c r="AXL559" s="84" ph="1"/>
      <c r="AXM559" s="84" ph="1"/>
      <c r="AXN559" s="84" ph="1"/>
      <c r="AXO559" s="84" ph="1"/>
      <c r="AXP559" s="84" ph="1"/>
      <c r="AXQ559" s="84" ph="1"/>
      <c r="AXR559" s="84" ph="1"/>
      <c r="AXS559" s="84" ph="1"/>
      <c r="AXT559" s="84" ph="1"/>
      <c r="AXU559" s="84" ph="1"/>
      <c r="AXV559" s="84" ph="1"/>
      <c r="AXW559" s="84" ph="1"/>
      <c r="AXX559" s="84" ph="1"/>
      <c r="AXY559" s="84" ph="1"/>
      <c r="AXZ559" s="84" ph="1"/>
      <c r="AYA559" s="84" ph="1"/>
      <c r="AYB559" s="84" ph="1"/>
      <c r="AYC559" s="84" ph="1"/>
      <c r="AYD559" s="84" ph="1"/>
      <c r="AYE559" s="84" ph="1"/>
      <c r="AYF559" s="84" ph="1"/>
      <c r="AYG559" s="84" ph="1"/>
      <c r="AYH559" s="84" ph="1"/>
      <c r="AYI559" s="84" ph="1"/>
      <c r="AYJ559" s="84" ph="1"/>
      <c r="AYK559" s="84" ph="1"/>
      <c r="AYL559" s="84" ph="1"/>
      <c r="AYM559" s="84" ph="1"/>
      <c r="AYN559" s="84" ph="1"/>
      <c r="AYO559" s="84" ph="1"/>
      <c r="AYP559" s="84" ph="1"/>
      <c r="AYQ559" s="84" ph="1"/>
      <c r="AYR559" s="84" ph="1"/>
      <c r="AYS559" s="84" ph="1"/>
      <c r="AYT559" s="84" ph="1"/>
      <c r="AYU559" s="84" ph="1"/>
      <c r="AYV559" s="84" ph="1"/>
      <c r="AYW559" s="84" ph="1"/>
      <c r="AYX559" s="84" ph="1"/>
      <c r="AYY559" s="84" ph="1"/>
      <c r="AYZ559" s="84" ph="1"/>
      <c r="AZA559" s="84" ph="1"/>
      <c r="AZB559" s="84" ph="1"/>
      <c r="AZC559" s="84" ph="1"/>
      <c r="AZD559" s="84" ph="1"/>
      <c r="AZE559" s="84" ph="1"/>
      <c r="AZF559" s="84" ph="1"/>
      <c r="AZG559" s="84" ph="1"/>
      <c r="AZH559" s="84" ph="1"/>
      <c r="AZI559" s="84" ph="1"/>
      <c r="AZJ559" s="84" ph="1"/>
      <c r="AZK559" s="84" ph="1"/>
      <c r="AZL559" s="84" ph="1"/>
      <c r="AZM559" s="84" ph="1"/>
      <c r="AZN559" s="84" ph="1"/>
      <c r="AZO559" s="84" ph="1"/>
      <c r="AZP559" s="84" ph="1"/>
      <c r="AZQ559" s="84" ph="1"/>
      <c r="AZR559" s="84" ph="1"/>
      <c r="AZS559" s="84" ph="1"/>
      <c r="AZT559" s="84" ph="1"/>
      <c r="AZU559" s="84" ph="1"/>
      <c r="AZV559" s="84" ph="1"/>
      <c r="AZW559" s="84" ph="1"/>
      <c r="AZX559" s="84" ph="1"/>
      <c r="AZY559" s="84" ph="1"/>
      <c r="AZZ559" s="84" ph="1"/>
      <c r="BAA559" s="84" ph="1"/>
      <c r="BAB559" s="84" ph="1"/>
      <c r="BAC559" s="84" ph="1"/>
      <c r="BAD559" s="84" ph="1"/>
      <c r="BAE559" s="84" ph="1"/>
      <c r="BAF559" s="84" ph="1"/>
      <c r="BAG559" s="84" ph="1"/>
      <c r="BAH559" s="84" ph="1"/>
      <c r="BAI559" s="84" ph="1"/>
      <c r="BAJ559" s="84" ph="1"/>
      <c r="BAK559" s="84" ph="1"/>
      <c r="BAL559" s="84" ph="1"/>
      <c r="BAM559" s="84" ph="1"/>
      <c r="BAN559" s="84" ph="1"/>
      <c r="BAO559" s="84" ph="1"/>
      <c r="BAP559" s="84" ph="1"/>
      <c r="BAQ559" s="84" ph="1"/>
      <c r="BAR559" s="84" ph="1"/>
      <c r="BAS559" s="84" ph="1"/>
      <c r="BAT559" s="84" ph="1"/>
      <c r="BAU559" s="84" ph="1"/>
      <c r="BAV559" s="84" ph="1"/>
      <c r="BAW559" s="84" ph="1"/>
      <c r="BAX559" s="84" ph="1"/>
      <c r="BAY559" s="84" ph="1"/>
      <c r="BAZ559" s="84" ph="1"/>
      <c r="BBA559" s="84" ph="1"/>
      <c r="BBB559" s="84" ph="1"/>
      <c r="BBC559" s="84" ph="1"/>
      <c r="BBD559" s="84" ph="1"/>
      <c r="BBE559" s="84" ph="1"/>
      <c r="BBF559" s="84" ph="1"/>
      <c r="BBG559" s="84" ph="1"/>
      <c r="BBH559" s="84" ph="1"/>
      <c r="BBI559" s="84" ph="1"/>
      <c r="BBJ559" s="84" ph="1"/>
      <c r="BBK559" s="84" ph="1"/>
      <c r="BBL559" s="84" ph="1"/>
      <c r="BBM559" s="84" ph="1"/>
      <c r="BBN559" s="84" ph="1"/>
      <c r="BBO559" s="84" ph="1"/>
      <c r="BBP559" s="84" ph="1"/>
      <c r="BBQ559" s="84" ph="1"/>
      <c r="BBR559" s="84" ph="1"/>
      <c r="BBS559" s="84" ph="1"/>
      <c r="BBT559" s="84" ph="1"/>
      <c r="BBU559" s="84" ph="1"/>
      <c r="BBV559" s="84" ph="1"/>
      <c r="BBW559" s="84" ph="1"/>
      <c r="BBX559" s="84" ph="1"/>
      <c r="BBY559" s="84" ph="1"/>
      <c r="BBZ559" s="84" ph="1"/>
      <c r="BCA559" s="84" ph="1"/>
      <c r="BCB559" s="84" ph="1"/>
      <c r="BCC559" s="84" ph="1"/>
      <c r="BCD559" s="84" ph="1"/>
      <c r="BCE559" s="84" ph="1"/>
      <c r="BCF559" s="84" ph="1"/>
      <c r="BCG559" s="84" ph="1"/>
      <c r="BCH559" s="84" ph="1"/>
      <c r="BCI559" s="84" ph="1"/>
      <c r="BCJ559" s="84" ph="1"/>
      <c r="BCK559" s="84" ph="1"/>
      <c r="BCL559" s="84" ph="1"/>
      <c r="BCM559" s="84" ph="1"/>
      <c r="BCN559" s="84" ph="1"/>
      <c r="BCO559" s="84" ph="1"/>
      <c r="BCP559" s="84" ph="1"/>
      <c r="BCQ559" s="84" ph="1"/>
      <c r="BCR559" s="84" ph="1"/>
      <c r="BCS559" s="84" ph="1"/>
      <c r="BCT559" s="84" ph="1"/>
      <c r="BCU559" s="84" ph="1"/>
      <c r="BCV559" s="84" ph="1"/>
      <c r="BCW559" s="84" ph="1"/>
      <c r="BCX559" s="84" ph="1"/>
      <c r="BCY559" s="84" ph="1"/>
      <c r="BCZ559" s="84" ph="1"/>
      <c r="BDA559" s="84" ph="1"/>
      <c r="BDB559" s="84" ph="1"/>
      <c r="BDC559" s="84" ph="1"/>
      <c r="BDD559" s="84" ph="1"/>
      <c r="BDE559" s="84" ph="1"/>
      <c r="BDF559" s="84" ph="1"/>
      <c r="BDG559" s="84" ph="1"/>
      <c r="BDH559" s="84" ph="1"/>
      <c r="BDI559" s="84" ph="1"/>
      <c r="BDJ559" s="84" ph="1"/>
      <c r="BDK559" s="84" ph="1"/>
      <c r="BDL559" s="84" ph="1"/>
      <c r="BDM559" s="84" ph="1"/>
      <c r="BDN559" s="84" ph="1"/>
      <c r="BDO559" s="84" ph="1"/>
      <c r="BDP559" s="84" ph="1"/>
      <c r="BDQ559" s="84" ph="1"/>
      <c r="BDR559" s="84" ph="1"/>
      <c r="BDS559" s="84" ph="1"/>
      <c r="BDT559" s="84" ph="1"/>
      <c r="BDU559" s="84" ph="1"/>
      <c r="BDV559" s="84" ph="1"/>
      <c r="BDW559" s="84" ph="1"/>
      <c r="BDX559" s="84" ph="1"/>
      <c r="BDY559" s="84" ph="1"/>
      <c r="BDZ559" s="84" ph="1"/>
      <c r="BEA559" s="84" ph="1"/>
      <c r="BEB559" s="84" ph="1"/>
      <c r="BEC559" s="84" ph="1"/>
      <c r="BED559" s="84" ph="1"/>
      <c r="BEE559" s="84" ph="1"/>
      <c r="BEF559" s="84" ph="1"/>
      <c r="BEG559" s="84" ph="1"/>
      <c r="BEH559" s="84" ph="1"/>
      <c r="BEI559" s="84" ph="1"/>
      <c r="BEJ559" s="84" ph="1"/>
      <c r="BEK559" s="84" ph="1"/>
      <c r="BEL559" s="84" ph="1"/>
      <c r="BEM559" s="84" ph="1"/>
      <c r="BEN559" s="84" ph="1"/>
      <c r="BEO559" s="84" ph="1"/>
      <c r="BEP559" s="84" ph="1"/>
      <c r="BEQ559" s="84" ph="1"/>
      <c r="BER559" s="84" ph="1"/>
      <c r="BES559" s="84" ph="1"/>
      <c r="BET559" s="84" ph="1"/>
      <c r="BEU559" s="84" ph="1"/>
      <c r="BEV559" s="84" ph="1"/>
      <c r="BEW559" s="84" ph="1"/>
      <c r="BEX559" s="84" ph="1"/>
      <c r="BEY559" s="84" ph="1"/>
      <c r="BEZ559" s="84" ph="1"/>
      <c r="BFA559" s="84" ph="1"/>
      <c r="BFB559" s="84" ph="1"/>
      <c r="BFC559" s="84" ph="1"/>
      <c r="BFD559" s="84" ph="1"/>
      <c r="BFE559" s="84" ph="1"/>
      <c r="BFF559" s="84" ph="1"/>
      <c r="BFG559" s="84" ph="1"/>
      <c r="BFH559" s="84" ph="1"/>
      <c r="BFI559" s="84" ph="1"/>
      <c r="BFJ559" s="84" ph="1"/>
      <c r="BFK559" s="84" ph="1"/>
      <c r="BFL559" s="84" ph="1"/>
      <c r="BFM559" s="84" ph="1"/>
      <c r="BFN559" s="84" ph="1"/>
      <c r="BFO559" s="84" ph="1"/>
      <c r="BFP559" s="84" ph="1"/>
      <c r="BFQ559" s="84" ph="1"/>
      <c r="BFR559" s="84" ph="1"/>
      <c r="BFS559" s="84" ph="1"/>
      <c r="BFT559" s="84" ph="1"/>
      <c r="BFU559" s="84" ph="1"/>
      <c r="BFV559" s="84" ph="1"/>
      <c r="BFW559" s="84" ph="1"/>
      <c r="BFX559" s="84" ph="1"/>
      <c r="BFY559" s="84" ph="1"/>
      <c r="BFZ559" s="84" ph="1"/>
      <c r="BGA559" s="84" ph="1"/>
      <c r="BGB559" s="84" ph="1"/>
      <c r="BGC559" s="84" ph="1"/>
      <c r="BGD559" s="84" ph="1"/>
      <c r="BGE559" s="84" ph="1"/>
      <c r="BGF559" s="84" ph="1"/>
      <c r="BGG559" s="84" ph="1"/>
      <c r="BGH559" s="84" ph="1"/>
      <c r="BGI559" s="84" ph="1"/>
      <c r="BGJ559" s="84" ph="1"/>
      <c r="BGK559" s="84" ph="1"/>
      <c r="BGL559" s="84" ph="1"/>
      <c r="BGM559" s="84" ph="1"/>
      <c r="BGN559" s="84" ph="1"/>
      <c r="BGO559" s="84" ph="1"/>
      <c r="BGP559" s="84" ph="1"/>
      <c r="BGQ559" s="84" ph="1"/>
      <c r="BGR559" s="84" ph="1"/>
      <c r="BGS559" s="84" ph="1"/>
      <c r="BGT559" s="84" ph="1"/>
      <c r="BGU559" s="84" ph="1"/>
      <c r="BGV559" s="84" ph="1"/>
      <c r="BGW559" s="84" ph="1"/>
      <c r="BGX559" s="84" ph="1"/>
      <c r="BGY559" s="84" ph="1"/>
      <c r="BGZ559" s="84" ph="1"/>
      <c r="BHA559" s="84" ph="1"/>
      <c r="BHB559" s="84" ph="1"/>
      <c r="BHC559" s="84" ph="1"/>
      <c r="BHD559" s="84" ph="1"/>
      <c r="BHE559" s="84" ph="1"/>
      <c r="BHF559" s="84" ph="1"/>
      <c r="BHG559" s="84" ph="1"/>
      <c r="BHH559" s="84" ph="1"/>
      <c r="BHI559" s="84" ph="1"/>
      <c r="BHJ559" s="84" ph="1"/>
      <c r="BHK559" s="84" ph="1"/>
      <c r="BHL559" s="84" ph="1"/>
      <c r="BHM559" s="84" ph="1"/>
      <c r="BHN559" s="84" ph="1"/>
      <c r="BHO559" s="84" ph="1"/>
      <c r="BHP559" s="84" ph="1"/>
      <c r="BHQ559" s="84" ph="1"/>
      <c r="BHR559" s="84" ph="1"/>
      <c r="BHS559" s="84" ph="1"/>
      <c r="BHT559" s="84" ph="1"/>
      <c r="BHU559" s="84" ph="1"/>
      <c r="BHV559" s="84" ph="1"/>
      <c r="BHW559" s="84" ph="1"/>
      <c r="BHX559" s="84" ph="1"/>
      <c r="BHY559" s="84" ph="1"/>
      <c r="BHZ559" s="84" ph="1"/>
      <c r="BIA559" s="84" ph="1"/>
      <c r="BIB559" s="84" ph="1"/>
      <c r="BIC559" s="84" ph="1"/>
      <c r="BID559" s="84" ph="1"/>
      <c r="BIE559" s="84" ph="1"/>
      <c r="BIF559" s="84" ph="1"/>
      <c r="BIG559" s="84" ph="1"/>
      <c r="BIH559" s="84" ph="1"/>
      <c r="BII559" s="84" ph="1"/>
      <c r="BIJ559" s="84" ph="1"/>
      <c r="BIK559" s="84" ph="1"/>
      <c r="BIL559" s="84" ph="1"/>
      <c r="BIM559" s="84" ph="1"/>
      <c r="BIN559" s="84" ph="1"/>
      <c r="BIO559" s="84" ph="1"/>
      <c r="BIP559" s="84" ph="1"/>
      <c r="BIQ559" s="84" ph="1"/>
      <c r="BIR559" s="84" ph="1"/>
      <c r="BIS559" s="84" ph="1"/>
      <c r="BIT559" s="84" ph="1"/>
      <c r="BIU559" s="84" ph="1"/>
      <c r="BIV559" s="84" ph="1"/>
      <c r="BIW559" s="84" ph="1"/>
      <c r="BIX559" s="84" ph="1"/>
      <c r="BIY559" s="84" ph="1"/>
      <c r="BIZ559" s="84" ph="1"/>
      <c r="BJA559" s="84" ph="1"/>
      <c r="BJB559" s="84" ph="1"/>
      <c r="BJC559" s="84" ph="1"/>
      <c r="BJD559" s="84" ph="1"/>
      <c r="BJE559" s="84" ph="1"/>
      <c r="BJF559" s="84" ph="1"/>
      <c r="BJG559" s="84" ph="1"/>
      <c r="BJH559" s="84" ph="1"/>
      <c r="BJI559" s="84" ph="1"/>
      <c r="BJJ559" s="84" ph="1"/>
      <c r="BJK559" s="84" ph="1"/>
      <c r="BJL559" s="84" ph="1"/>
      <c r="BJM559" s="84" ph="1"/>
      <c r="BJN559" s="84" ph="1"/>
      <c r="BJO559" s="84" ph="1"/>
      <c r="BJP559" s="84" ph="1"/>
      <c r="BJQ559" s="84" ph="1"/>
      <c r="BJR559" s="84" ph="1"/>
      <c r="BJS559" s="84" ph="1"/>
      <c r="BJT559" s="84" ph="1"/>
      <c r="BJU559" s="84" ph="1"/>
      <c r="BJV559" s="84" ph="1"/>
      <c r="BJW559" s="84" ph="1"/>
      <c r="BJX559" s="84" ph="1"/>
      <c r="BJY559" s="84" ph="1"/>
      <c r="BJZ559" s="84" ph="1"/>
      <c r="BKA559" s="84" ph="1"/>
      <c r="BKB559" s="84" ph="1"/>
      <c r="BKC559" s="84" ph="1"/>
      <c r="BKD559" s="84" ph="1"/>
      <c r="BKE559" s="84" ph="1"/>
      <c r="BKF559" s="84" ph="1"/>
      <c r="BKG559" s="84" ph="1"/>
      <c r="BKH559" s="84" ph="1"/>
      <c r="BKI559" s="84" ph="1"/>
      <c r="BKJ559" s="84" ph="1"/>
      <c r="BKK559" s="84" ph="1"/>
      <c r="BKL559" s="84" ph="1"/>
      <c r="BKM559" s="84" ph="1"/>
      <c r="BKN559" s="84" ph="1"/>
      <c r="BKO559" s="84" ph="1"/>
      <c r="BKP559" s="84" ph="1"/>
      <c r="BKQ559" s="84" ph="1"/>
      <c r="BKR559" s="84" ph="1"/>
      <c r="BKS559" s="84" ph="1"/>
      <c r="BKT559" s="84" ph="1"/>
      <c r="BKU559" s="84" ph="1"/>
      <c r="BKV559" s="84" ph="1"/>
      <c r="BKW559" s="84" ph="1"/>
      <c r="BKX559" s="84" ph="1"/>
      <c r="BKY559" s="84" ph="1"/>
      <c r="BKZ559" s="84" ph="1"/>
      <c r="BLA559" s="84" ph="1"/>
      <c r="BLB559" s="84" ph="1"/>
      <c r="BLC559" s="84" ph="1"/>
      <c r="BLD559" s="84" ph="1"/>
      <c r="BLE559" s="84" ph="1"/>
      <c r="BLF559" s="84" ph="1"/>
      <c r="BLG559" s="84" ph="1"/>
      <c r="BLH559" s="84" ph="1"/>
      <c r="BLI559" s="84" ph="1"/>
      <c r="BLJ559" s="84" ph="1"/>
      <c r="BLK559" s="84" ph="1"/>
      <c r="BLL559" s="84" ph="1"/>
      <c r="BLM559" s="84" ph="1"/>
      <c r="BLN559" s="84" ph="1"/>
      <c r="BLO559" s="84" ph="1"/>
      <c r="BLP559" s="84" ph="1"/>
      <c r="BLQ559" s="84" ph="1"/>
      <c r="BLR559" s="84" ph="1"/>
      <c r="BLS559" s="84" ph="1"/>
      <c r="BLT559" s="84" ph="1"/>
      <c r="BLU559" s="84" ph="1"/>
      <c r="BLV559" s="84" ph="1"/>
      <c r="BLW559" s="84" ph="1"/>
      <c r="BLX559" s="84" ph="1"/>
      <c r="BLY559" s="84" ph="1"/>
      <c r="BLZ559" s="84" ph="1"/>
      <c r="BMA559" s="84" ph="1"/>
      <c r="BMB559" s="84" ph="1"/>
      <c r="BMC559" s="84" ph="1"/>
      <c r="BMD559" s="84" ph="1"/>
      <c r="BME559" s="84" ph="1"/>
      <c r="BMF559" s="84" ph="1"/>
      <c r="BMG559" s="84" ph="1"/>
      <c r="BMH559" s="84" ph="1"/>
      <c r="BMI559" s="84" ph="1"/>
      <c r="BMJ559" s="84" ph="1"/>
      <c r="BMK559" s="84" ph="1"/>
      <c r="BML559" s="84" ph="1"/>
      <c r="BMM559" s="84" ph="1"/>
      <c r="BMN559" s="84" ph="1"/>
      <c r="BMO559" s="84" ph="1"/>
      <c r="BMP559" s="84" ph="1"/>
      <c r="BMQ559" s="84" ph="1"/>
      <c r="BMR559" s="84" ph="1"/>
      <c r="BMS559" s="84" ph="1"/>
      <c r="BMT559" s="84" ph="1"/>
      <c r="BMU559" s="84" ph="1"/>
      <c r="BMV559" s="84" ph="1"/>
      <c r="BMW559" s="84" ph="1"/>
      <c r="BMX559" s="84" ph="1"/>
      <c r="BMY559" s="84" ph="1"/>
      <c r="BMZ559" s="84" ph="1"/>
      <c r="BNA559" s="84" ph="1"/>
      <c r="BNB559" s="84" ph="1"/>
      <c r="BNC559" s="84" ph="1"/>
      <c r="BND559" s="84" ph="1"/>
      <c r="BNE559" s="84" ph="1"/>
      <c r="BNF559" s="84" ph="1"/>
      <c r="BNG559" s="84" ph="1"/>
      <c r="BNH559" s="84" ph="1"/>
      <c r="BNI559" s="84" ph="1"/>
      <c r="BNJ559" s="84" ph="1"/>
      <c r="BNK559" s="84" ph="1"/>
      <c r="BNL559" s="84" ph="1"/>
      <c r="BNM559" s="84" ph="1"/>
      <c r="BNN559" s="84" ph="1"/>
      <c r="BNO559" s="84" ph="1"/>
      <c r="BNP559" s="84" ph="1"/>
      <c r="BNQ559" s="84" ph="1"/>
      <c r="BNR559" s="84" ph="1"/>
      <c r="BNS559" s="84" ph="1"/>
      <c r="BNT559" s="84" ph="1"/>
      <c r="BNU559" s="84" ph="1"/>
      <c r="BNV559" s="84" ph="1"/>
      <c r="BNW559" s="84" ph="1"/>
      <c r="BNX559" s="84" ph="1"/>
      <c r="BNY559" s="84" ph="1"/>
      <c r="BNZ559" s="84" ph="1"/>
      <c r="BOA559" s="84" ph="1"/>
      <c r="BOB559" s="84" ph="1"/>
      <c r="BOC559" s="84" ph="1"/>
      <c r="BOD559" s="84" ph="1"/>
      <c r="BOE559" s="84" ph="1"/>
      <c r="BOF559" s="84" ph="1"/>
      <c r="BOG559" s="84" ph="1"/>
      <c r="BOH559" s="84" ph="1"/>
      <c r="BOI559" s="84" ph="1"/>
      <c r="BOJ559" s="84" ph="1"/>
      <c r="BOK559" s="84" ph="1"/>
      <c r="BOL559" s="84" ph="1"/>
      <c r="BOM559" s="84" ph="1"/>
      <c r="BON559" s="84" ph="1"/>
      <c r="BOO559" s="84" ph="1"/>
      <c r="BOP559" s="84" ph="1"/>
      <c r="BOQ559" s="84" ph="1"/>
      <c r="BOR559" s="84" ph="1"/>
      <c r="BOS559" s="84" ph="1"/>
      <c r="BOT559" s="84" ph="1"/>
      <c r="BOU559" s="84" ph="1"/>
      <c r="BOV559" s="84" ph="1"/>
      <c r="BOW559" s="84" ph="1"/>
      <c r="BOX559" s="84" ph="1"/>
      <c r="BOY559" s="84" ph="1"/>
      <c r="BOZ559" s="84" ph="1"/>
      <c r="BPA559" s="84" ph="1"/>
      <c r="BPB559" s="84" ph="1"/>
      <c r="BPC559" s="84" ph="1"/>
      <c r="BPD559" s="84" ph="1"/>
      <c r="BPE559" s="84" ph="1"/>
      <c r="BPF559" s="84" ph="1"/>
      <c r="BPG559" s="84" ph="1"/>
      <c r="BPH559" s="84" ph="1"/>
      <c r="BPI559" s="84" ph="1"/>
      <c r="BPJ559" s="84" ph="1"/>
      <c r="BPK559" s="84" ph="1"/>
      <c r="BPL559" s="84" ph="1"/>
      <c r="BPM559" s="84" ph="1"/>
      <c r="BPN559" s="84" ph="1"/>
      <c r="BPO559" s="84" ph="1"/>
      <c r="BPP559" s="84" ph="1"/>
      <c r="BPQ559" s="84" ph="1"/>
      <c r="BPR559" s="84" ph="1"/>
      <c r="BPS559" s="84" ph="1"/>
      <c r="BPT559" s="84" ph="1"/>
      <c r="BPU559" s="84" ph="1"/>
      <c r="BPV559" s="84" ph="1"/>
      <c r="BPW559" s="84" ph="1"/>
    </row>
    <row r="584" spans="10:1791" ht="24.75">
      <c r="J584" s="220" ph="1"/>
      <c r="P584" s="2" ph="1"/>
      <c r="Q584" s="367" ph="1"/>
      <c r="R584" s="340" ph="1"/>
      <c r="S584" s="19" ph="1"/>
      <c r="T584" s="385" ph="1"/>
      <c r="U584" s="2" ph="1"/>
      <c r="V584" s="2" ph="1"/>
      <c r="W584" s="2" ph="1"/>
      <c r="X584" s="2" ph="1"/>
      <c r="Y584" s="2" ph="1"/>
      <c r="Z584" s="2" ph="1"/>
      <c r="AA584" s="2" ph="1"/>
      <c r="AB584" s="2" ph="1"/>
      <c r="AC584" s="2" ph="1"/>
      <c r="AD584" s="2" ph="1"/>
      <c r="AE584" s="2" ph="1"/>
      <c r="AF584" s="84" ph="1"/>
      <c r="AG584" s="84" ph="1"/>
      <c r="AH584" s="84" ph="1"/>
      <c r="AI584" s="84" ph="1"/>
      <c r="AJ584" s="84" ph="1"/>
      <c r="AK584" s="84" ph="1"/>
      <c r="AL584" s="84" ph="1"/>
      <c r="AM584" s="84" ph="1"/>
      <c r="AN584" s="84" ph="1"/>
      <c r="AO584" s="84" ph="1"/>
      <c r="AP584" s="84" ph="1"/>
      <c r="AQ584" s="84" ph="1"/>
      <c r="AR584" s="84" ph="1"/>
      <c r="AS584" s="84" ph="1"/>
      <c r="AT584" s="84" ph="1"/>
      <c r="AU584" s="84" ph="1"/>
      <c r="AV584" s="84" ph="1"/>
      <c r="AW584" s="84" ph="1"/>
      <c r="AX584" s="84" ph="1"/>
      <c r="AY584" s="84" ph="1"/>
      <c r="AZ584" s="84" ph="1"/>
      <c r="BA584" s="84" ph="1"/>
      <c r="BB584" s="84" ph="1"/>
      <c r="BC584" s="84" ph="1"/>
      <c r="BD584" s="84" ph="1"/>
      <c r="BE584" s="84" ph="1"/>
      <c r="BF584" s="84" ph="1"/>
      <c r="BG584" s="84" ph="1"/>
      <c r="BH584" s="84" ph="1"/>
      <c r="BI584" s="84" ph="1"/>
      <c r="BJ584" s="84" ph="1"/>
      <c r="BK584" s="84" ph="1"/>
      <c r="BL584" s="84" ph="1"/>
      <c r="BM584" s="84" ph="1"/>
      <c r="BN584" s="84" ph="1"/>
      <c r="BO584" s="84" ph="1"/>
      <c r="BP584" s="84" ph="1"/>
      <c r="BQ584" s="84" ph="1"/>
      <c r="BR584" s="84" ph="1"/>
      <c r="BS584" s="84" ph="1"/>
      <c r="BT584" s="84" ph="1"/>
      <c r="BU584" s="84" ph="1"/>
      <c r="BV584" s="84" ph="1"/>
      <c r="BW584" s="84" ph="1"/>
      <c r="BX584" s="84" ph="1"/>
      <c r="BY584" s="84" ph="1"/>
      <c r="BZ584" s="84" ph="1"/>
      <c r="CA584" s="84" ph="1"/>
      <c r="CB584" s="84" ph="1"/>
      <c r="CC584" s="84" ph="1"/>
      <c r="CD584" s="84" ph="1"/>
      <c r="CE584" s="84" ph="1"/>
      <c r="CF584" s="84" ph="1"/>
      <c r="CG584" s="84" ph="1"/>
      <c r="CH584" s="84" ph="1"/>
      <c r="CI584" s="84" ph="1"/>
      <c r="CJ584" s="84" ph="1"/>
      <c r="CK584" s="84" ph="1"/>
      <c r="CL584" s="84" ph="1"/>
      <c r="CM584" s="84" ph="1"/>
      <c r="CN584" s="84" ph="1"/>
      <c r="CO584" s="84" ph="1"/>
      <c r="CP584" s="84" ph="1"/>
      <c r="CQ584" s="84" ph="1"/>
      <c r="CR584" s="84" ph="1"/>
      <c r="CS584" s="84" ph="1"/>
      <c r="CT584" s="84" ph="1"/>
      <c r="CU584" s="84" ph="1"/>
      <c r="CV584" s="84" ph="1"/>
      <c r="CW584" s="84" ph="1"/>
      <c r="CX584" s="84" ph="1"/>
      <c r="CY584" s="84" ph="1"/>
      <c r="CZ584" s="84" ph="1"/>
      <c r="DA584" s="84" ph="1"/>
      <c r="DB584" s="84" ph="1"/>
      <c r="DC584" s="84" ph="1"/>
      <c r="DD584" s="84" ph="1"/>
      <c r="DE584" s="84" ph="1"/>
      <c r="DF584" s="84" ph="1"/>
      <c r="DG584" s="84" ph="1"/>
      <c r="DH584" s="84" ph="1"/>
      <c r="DI584" s="84" ph="1"/>
      <c r="DJ584" s="84" ph="1"/>
      <c r="DK584" s="84" ph="1"/>
      <c r="DL584" s="84" ph="1"/>
      <c r="DM584" s="84" ph="1"/>
      <c r="DN584" s="84" ph="1"/>
      <c r="DO584" s="84" ph="1"/>
      <c r="DP584" s="84" ph="1"/>
      <c r="DQ584" s="84" ph="1"/>
      <c r="DR584" s="84" ph="1"/>
      <c r="DS584" s="84" ph="1"/>
      <c r="DT584" s="84" ph="1"/>
      <c r="DU584" s="84" ph="1"/>
      <c r="DV584" s="84" ph="1"/>
      <c r="DW584" s="84" ph="1"/>
      <c r="DX584" s="84" ph="1"/>
      <c r="DY584" s="84" ph="1"/>
      <c r="DZ584" s="84" ph="1"/>
      <c r="EA584" s="84" ph="1"/>
      <c r="EB584" s="84" ph="1"/>
      <c r="EC584" s="84" ph="1"/>
      <c r="ED584" s="84" ph="1"/>
      <c r="EE584" s="84" ph="1"/>
      <c r="EF584" s="84" ph="1"/>
      <c r="EG584" s="84" ph="1"/>
      <c r="EH584" s="84" ph="1"/>
      <c r="EI584" s="84" ph="1"/>
      <c r="EJ584" s="84" ph="1"/>
      <c r="EK584" s="84" ph="1"/>
      <c r="EL584" s="84" ph="1"/>
      <c r="EM584" s="84" ph="1"/>
      <c r="EN584" s="84" ph="1"/>
      <c r="EO584" s="84" ph="1"/>
      <c r="EP584" s="84" ph="1"/>
      <c r="EQ584" s="84" ph="1"/>
      <c r="ER584" s="84" ph="1"/>
      <c r="ES584" s="84" ph="1"/>
      <c r="ET584" s="84" ph="1"/>
      <c r="EU584" s="84" ph="1"/>
      <c r="EV584" s="84" ph="1"/>
      <c r="EW584" s="84" ph="1"/>
      <c r="EX584" s="84" ph="1"/>
      <c r="EY584" s="84" ph="1"/>
      <c r="EZ584" s="84" ph="1"/>
      <c r="FA584" s="84" ph="1"/>
      <c r="FB584" s="84" ph="1"/>
      <c r="FC584" s="84" ph="1"/>
      <c r="FD584" s="84" ph="1"/>
      <c r="FE584" s="84" ph="1"/>
      <c r="FF584" s="84" ph="1"/>
      <c r="FG584" s="84" ph="1"/>
      <c r="FH584" s="84" ph="1"/>
      <c r="FI584" s="84" ph="1"/>
      <c r="FJ584" s="84" ph="1"/>
      <c r="FK584" s="84" ph="1"/>
      <c r="FL584" s="84" ph="1"/>
      <c r="FM584" s="84" ph="1"/>
      <c r="FN584" s="84" ph="1"/>
      <c r="FO584" s="84" ph="1"/>
      <c r="FP584" s="84" ph="1"/>
      <c r="FQ584" s="84" ph="1"/>
      <c r="FR584" s="84" ph="1"/>
      <c r="FS584" s="84" ph="1"/>
      <c r="FT584" s="84" ph="1"/>
      <c r="FU584" s="84" ph="1"/>
      <c r="FV584" s="84" ph="1"/>
      <c r="FW584" s="84" ph="1"/>
      <c r="FX584" s="84" ph="1"/>
      <c r="FY584" s="84" ph="1"/>
      <c r="FZ584" s="84" ph="1"/>
      <c r="GA584" s="84" ph="1"/>
      <c r="GB584" s="84" ph="1"/>
      <c r="GC584" s="84" ph="1"/>
      <c r="GD584" s="84" ph="1"/>
      <c r="GE584" s="84" ph="1"/>
      <c r="GF584" s="84" ph="1"/>
      <c r="GG584" s="84" ph="1"/>
      <c r="GH584" s="84" ph="1"/>
      <c r="GI584" s="84" ph="1"/>
      <c r="GJ584" s="84" ph="1"/>
      <c r="GK584" s="84" ph="1"/>
      <c r="GL584" s="84" ph="1"/>
      <c r="GM584" s="84" ph="1"/>
      <c r="GN584" s="84" ph="1"/>
      <c r="GO584" s="84" ph="1"/>
      <c r="GP584" s="84" ph="1"/>
      <c r="GQ584" s="84" ph="1"/>
      <c r="GR584" s="84" ph="1"/>
      <c r="GS584" s="84" ph="1"/>
      <c r="GT584" s="84" ph="1"/>
      <c r="GU584" s="84" ph="1"/>
      <c r="GV584" s="84" ph="1"/>
      <c r="GW584" s="84" ph="1"/>
      <c r="GX584" s="84" ph="1"/>
      <c r="GY584" s="84" ph="1"/>
      <c r="GZ584" s="84" ph="1"/>
      <c r="HA584" s="84" ph="1"/>
      <c r="HB584" s="84" ph="1"/>
      <c r="HC584" s="84" ph="1"/>
      <c r="HD584" s="84" ph="1"/>
      <c r="HE584" s="84" ph="1"/>
      <c r="HF584" s="84" ph="1"/>
      <c r="HG584" s="84" ph="1"/>
      <c r="HH584" s="84" ph="1"/>
      <c r="HI584" s="84" ph="1"/>
      <c r="HJ584" s="84" ph="1"/>
      <c r="HK584" s="84" ph="1"/>
      <c r="HL584" s="84" ph="1"/>
      <c r="HM584" s="84" ph="1"/>
      <c r="HN584" s="84" ph="1"/>
      <c r="HO584" s="84" ph="1"/>
      <c r="HP584" s="84" ph="1"/>
      <c r="HQ584" s="84" ph="1"/>
      <c r="HR584" s="84" ph="1"/>
      <c r="HS584" s="84" ph="1"/>
      <c r="HT584" s="84" ph="1"/>
      <c r="HU584" s="84" ph="1"/>
      <c r="HV584" s="84" ph="1"/>
      <c r="HW584" s="84" ph="1"/>
      <c r="HX584" s="84" ph="1"/>
      <c r="HY584" s="84" ph="1"/>
      <c r="HZ584" s="84" ph="1"/>
      <c r="IA584" s="84" ph="1"/>
      <c r="IB584" s="84" ph="1"/>
      <c r="IC584" s="84" ph="1"/>
      <c r="ID584" s="84" ph="1"/>
      <c r="IE584" s="84" ph="1"/>
      <c r="IF584" s="84" ph="1"/>
      <c r="IG584" s="84" ph="1"/>
      <c r="IH584" s="84" ph="1"/>
      <c r="II584" s="84" ph="1"/>
      <c r="IJ584" s="84" ph="1"/>
      <c r="IK584" s="84" ph="1"/>
      <c r="IL584" s="84" ph="1"/>
      <c r="IM584" s="84" ph="1"/>
      <c r="IN584" s="84" ph="1"/>
      <c r="IO584" s="84" ph="1"/>
      <c r="IP584" s="84" ph="1"/>
      <c r="IQ584" s="84" ph="1"/>
      <c r="IR584" s="84" ph="1"/>
      <c r="IS584" s="84" ph="1"/>
      <c r="IT584" s="84" ph="1"/>
      <c r="IU584" s="84" ph="1"/>
      <c r="IV584" s="84" ph="1"/>
      <c r="IW584" s="84" ph="1"/>
      <c r="IX584" s="84" ph="1"/>
      <c r="IY584" s="84" ph="1"/>
      <c r="IZ584" s="84" ph="1"/>
      <c r="JA584" s="84" ph="1"/>
      <c r="JB584" s="84" ph="1"/>
      <c r="JC584" s="84" ph="1"/>
      <c r="JD584" s="84" ph="1"/>
      <c r="JE584" s="84" ph="1"/>
      <c r="JF584" s="84" ph="1"/>
      <c r="JG584" s="84" ph="1"/>
      <c r="JH584" s="84" ph="1"/>
      <c r="JI584" s="84" ph="1"/>
      <c r="JJ584" s="84" ph="1"/>
      <c r="JK584" s="84" ph="1"/>
      <c r="JL584" s="84" ph="1"/>
      <c r="JM584" s="84" ph="1"/>
      <c r="JN584" s="84" ph="1"/>
      <c r="JO584" s="84" ph="1"/>
      <c r="JP584" s="84" ph="1"/>
      <c r="JQ584" s="84" ph="1"/>
      <c r="JR584" s="84" ph="1"/>
      <c r="JS584" s="84" ph="1"/>
      <c r="JT584" s="84" ph="1"/>
      <c r="JU584" s="84" ph="1"/>
      <c r="JV584" s="84" ph="1"/>
      <c r="JW584" s="84" ph="1"/>
      <c r="JX584" s="84" ph="1"/>
      <c r="JY584" s="84" ph="1"/>
      <c r="JZ584" s="84" ph="1"/>
      <c r="KA584" s="84" ph="1"/>
      <c r="KB584" s="84" ph="1"/>
      <c r="KC584" s="84" ph="1"/>
      <c r="KD584" s="84" ph="1"/>
      <c r="KE584" s="84" ph="1"/>
      <c r="KF584" s="84" ph="1"/>
      <c r="KG584" s="84" ph="1"/>
      <c r="KH584" s="84" ph="1"/>
      <c r="KI584" s="84" ph="1"/>
      <c r="KJ584" s="84" ph="1"/>
      <c r="KK584" s="84" ph="1"/>
      <c r="KL584" s="84" ph="1"/>
      <c r="KM584" s="84" ph="1"/>
      <c r="KN584" s="84" ph="1"/>
      <c r="KO584" s="84" ph="1"/>
      <c r="KP584" s="84" ph="1"/>
      <c r="KQ584" s="84" ph="1"/>
      <c r="KR584" s="84" ph="1"/>
      <c r="KS584" s="84" ph="1"/>
      <c r="KT584" s="84" ph="1"/>
      <c r="KU584" s="84" ph="1"/>
      <c r="KV584" s="84" ph="1"/>
      <c r="KW584" s="84" ph="1"/>
      <c r="KX584" s="84" ph="1"/>
      <c r="KY584" s="84" ph="1"/>
      <c r="KZ584" s="84" ph="1"/>
      <c r="LA584" s="84" ph="1"/>
      <c r="LB584" s="84" ph="1"/>
      <c r="LC584" s="84" ph="1"/>
      <c r="LD584" s="84" ph="1"/>
      <c r="LE584" s="84" ph="1"/>
      <c r="LF584" s="84" ph="1"/>
      <c r="LG584" s="84" ph="1"/>
      <c r="LH584" s="84" ph="1"/>
      <c r="LI584" s="84" ph="1"/>
      <c r="LJ584" s="84" ph="1"/>
      <c r="LK584" s="84" ph="1"/>
      <c r="LL584" s="84" ph="1"/>
      <c r="LM584" s="84" ph="1"/>
      <c r="LN584" s="84" ph="1"/>
      <c r="LO584" s="84" ph="1"/>
      <c r="LP584" s="84" ph="1"/>
      <c r="LQ584" s="84" ph="1"/>
      <c r="LR584" s="84" ph="1"/>
      <c r="LS584" s="84" ph="1"/>
      <c r="LT584" s="84" ph="1"/>
      <c r="LU584" s="84" ph="1"/>
      <c r="LV584" s="84" ph="1"/>
      <c r="LW584" s="84" ph="1"/>
      <c r="LX584" s="84" ph="1"/>
      <c r="LY584" s="84" ph="1"/>
      <c r="LZ584" s="84" ph="1"/>
      <c r="MA584" s="84" ph="1"/>
      <c r="MB584" s="84" ph="1"/>
      <c r="MC584" s="84" ph="1"/>
      <c r="MD584" s="84" ph="1"/>
      <c r="ME584" s="84" ph="1"/>
      <c r="MF584" s="84" ph="1"/>
      <c r="MG584" s="84" ph="1"/>
      <c r="MH584" s="84" ph="1"/>
      <c r="MI584" s="84" ph="1"/>
      <c r="MJ584" s="84" ph="1"/>
      <c r="MK584" s="84" ph="1"/>
      <c r="ML584" s="84" ph="1"/>
      <c r="MM584" s="84" ph="1"/>
      <c r="MN584" s="84" ph="1"/>
      <c r="MO584" s="84" ph="1"/>
      <c r="MP584" s="84" ph="1"/>
      <c r="MQ584" s="84" ph="1"/>
      <c r="MR584" s="84" ph="1"/>
      <c r="MS584" s="84" ph="1"/>
      <c r="MT584" s="84" ph="1"/>
      <c r="MU584" s="84" ph="1"/>
      <c r="MV584" s="84" ph="1"/>
      <c r="MW584" s="84" ph="1"/>
      <c r="MX584" s="84" ph="1"/>
      <c r="MY584" s="84" ph="1"/>
      <c r="MZ584" s="84" ph="1"/>
      <c r="NA584" s="84" ph="1"/>
      <c r="NB584" s="84" ph="1"/>
      <c r="NC584" s="84" ph="1"/>
      <c r="ND584" s="84" ph="1"/>
      <c r="NE584" s="84" ph="1"/>
      <c r="NF584" s="84" ph="1"/>
      <c r="NG584" s="84" ph="1"/>
      <c r="NH584" s="84" ph="1"/>
      <c r="NI584" s="84" ph="1"/>
      <c r="NJ584" s="84" ph="1"/>
      <c r="NK584" s="84" ph="1"/>
      <c r="NL584" s="84" ph="1"/>
      <c r="NM584" s="84" ph="1"/>
      <c r="NN584" s="84" ph="1"/>
      <c r="NO584" s="84" ph="1"/>
      <c r="NP584" s="84" ph="1"/>
      <c r="NQ584" s="84" ph="1"/>
      <c r="NR584" s="84" ph="1"/>
      <c r="NS584" s="84" ph="1"/>
      <c r="NT584" s="84" ph="1"/>
      <c r="NU584" s="84" ph="1"/>
      <c r="NV584" s="84" ph="1"/>
      <c r="NW584" s="84" ph="1"/>
      <c r="NX584" s="84" ph="1"/>
      <c r="NY584" s="84" ph="1"/>
      <c r="NZ584" s="84" ph="1"/>
      <c r="OA584" s="84" ph="1"/>
      <c r="OB584" s="84" ph="1"/>
      <c r="OC584" s="84" ph="1"/>
      <c r="OD584" s="84" ph="1"/>
      <c r="OE584" s="84" ph="1"/>
      <c r="OF584" s="84" ph="1"/>
      <c r="OG584" s="84" ph="1"/>
      <c r="OH584" s="84" ph="1"/>
      <c r="OI584" s="84" ph="1"/>
      <c r="OJ584" s="84" ph="1"/>
      <c r="OK584" s="84" ph="1"/>
      <c r="OL584" s="84" ph="1"/>
      <c r="OM584" s="84" ph="1"/>
      <c r="ON584" s="84" ph="1"/>
      <c r="OO584" s="84" ph="1"/>
      <c r="OP584" s="84" ph="1"/>
      <c r="OQ584" s="84" ph="1"/>
      <c r="OR584" s="84" ph="1"/>
      <c r="OS584" s="84" ph="1"/>
      <c r="OT584" s="84" ph="1"/>
      <c r="OU584" s="84" ph="1"/>
      <c r="OV584" s="84" ph="1"/>
      <c r="OW584" s="84" ph="1"/>
      <c r="OX584" s="84" ph="1"/>
      <c r="OY584" s="84" ph="1"/>
      <c r="OZ584" s="84" ph="1"/>
      <c r="PA584" s="84" ph="1"/>
      <c r="PB584" s="84" ph="1"/>
      <c r="PC584" s="84" ph="1"/>
      <c r="PD584" s="84" ph="1"/>
      <c r="PE584" s="84" ph="1"/>
      <c r="PF584" s="84" ph="1"/>
      <c r="PG584" s="84" ph="1"/>
      <c r="PH584" s="84" ph="1"/>
      <c r="PI584" s="84" ph="1"/>
      <c r="PJ584" s="84" ph="1"/>
      <c r="PK584" s="84" ph="1"/>
      <c r="PL584" s="84" ph="1"/>
      <c r="PM584" s="84" ph="1"/>
      <c r="PN584" s="84" ph="1"/>
      <c r="PO584" s="84" ph="1"/>
      <c r="PP584" s="84" ph="1"/>
      <c r="PQ584" s="84" ph="1"/>
      <c r="PR584" s="84" ph="1"/>
      <c r="PS584" s="84" ph="1"/>
      <c r="PT584" s="84" ph="1"/>
      <c r="PU584" s="84" ph="1"/>
      <c r="PV584" s="84" ph="1"/>
      <c r="PW584" s="84" ph="1"/>
      <c r="PX584" s="84" ph="1"/>
      <c r="PY584" s="84" ph="1"/>
      <c r="PZ584" s="84" ph="1"/>
      <c r="QA584" s="84" ph="1"/>
      <c r="QB584" s="84" ph="1"/>
      <c r="QC584" s="84" ph="1"/>
      <c r="QD584" s="84" ph="1"/>
      <c r="QE584" s="84" ph="1"/>
      <c r="QF584" s="84" ph="1"/>
      <c r="QG584" s="84" ph="1"/>
      <c r="QH584" s="84" ph="1"/>
      <c r="QI584" s="84" ph="1"/>
      <c r="QJ584" s="84" ph="1"/>
      <c r="QK584" s="84" ph="1"/>
      <c r="QL584" s="84" ph="1"/>
      <c r="QM584" s="84" ph="1"/>
      <c r="QN584" s="84" ph="1"/>
      <c r="QO584" s="84" ph="1"/>
      <c r="QP584" s="84" ph="1"/>
      <c r="QQ584" s="84" ph="1"/>
      <c r="QR584" s="84" ph="1"/>
      <c r="QS584" s="84" ph="1"/>
      <c r="QT584" s="84" ph="1"/>
      <c r="QU584" s="84" ph="1"/>
      <c r="QV584" s="84" ph="1"/>
      <c r="QW584" s="84" ph="1"/>
      <c r="QX584" s="84" ph="1"/>
      <c r="QY584" s="84" ph="1"/>
      <c r="QZ584" s="84" ph="1"/>
      <c r="RA584" s="84" ph="1"/>
      <c r="RB584" s="84" ph="1"/>
      <c r="RC584" s="84" ph="1"/>
      <c r="RD584" s="84" ph="1"/>
      <c r="RE584" s="84" ph="1"/>
      <c r="RF584" s="84" ph="1"/>
      <c r="RG584" s="84" ph="1"/>
      <c r="RH584" s="84" ph="1"/>
      <c r="RI584" s="84" ph="1"/>
      <c r="RJ584" s="84" ph="1"/>
      <c r="RK584" s="84" ph="1"/>
      <c r="RL584" s="84" ph="1"/>
      <c r="RM584" s="84" ph="1"/>
      <c r="RN584" s="84" ph="1"/>
      <c r="RO584" s="84" ph="1"/>
      <c r="RP584" s="84" ph="1"/>
      <c r="RQ584" s="84" ph="1"/>
      <c r="RR584" s="84" ph="1"/>
      <c r="RS584" s="84" ph="1"/>
      <c r="RT584" s="84" ph="1"/>
      <c r="RU584" s="84" ph="1"/>
      <c r="RV584" s="84" ph="1"/>
      <c r="RW584" s="84" ph="1"/>
      <c r="RX584" s="84" ph="1"/>
      <c r="RY584" s="84" ph="1"/>
      <c r="RZ584" s="84" ph="1"/>
      <c r="SA584" s="84" ph="1"/>
      <c r="SB584" s="84" ph="1"/>
      <c r="SC584" s="84" ph="1"/>
      <c r="SD584" s="84" ph="1"/>
      <c r="SE584" s="84" ph="1"/>
      <c r="SF584" s="84" ph="1"/>
      <c r="SG584" s="84" ph="1"/>
      <c r="SH584" s="84" ph="1"/>
      <c r="SI584" s="84" ph="1"/>
      <c r="SJ584" s="84" ph="1"/>
      <c r="SK584" s="84" ph="1"/>
      <c r="SL584" s="84" ph="1"/>
      <c r="SM584" s="84" ph="1"/>
      <c r="SN584" s="84" ph="1"/>
      <c r="SO584" s="84" ph="1"/>
      <c r="SP584" s="84" ph="1"/>
      <c r="SQ584" s="84" ph="1"/>
      <c r="SR584" s="84" ph="1"/>
      <c r="SS584" s="84" ph="1"/>
      <c r="ST584" s="84" ph="1"/>
      <c r="SU584" s="84" ph="1"/>
      <c r="SV584" s="84" ph="1"/>
      <c r="SW584" s="84" ph="1"/>
      <c r="SX584" s="84" ph="1"/>
      <c r="SY584" s="84" ph="1"/>
      <c r="SZ584" s="84" ph="1"/>
      <c r="TA584" s="84" ph="1"/>
      <c r="TB584" s="84" ph="1"/>
      <c r="TC584" s="84" ph="1"/>
      <c r="TD584" s="84" ph="1"/>
      <c r="TE584" s="84" ph="1"/>
      <c r="TF584" s="84" ph="1"/>
      <c r="TG584" s="84" ph="1"/>
      <c r="TH584" s="84" ph="1"/>
      <c r="TI584" s="84" ph="1"/>
      <c r="TJ584" s="84" ph="1"/>
      <c r="TK584" s="84" ph="1"/>
      <c r="TL584" s="84" ph="1"/>
      <c r="TM584" s="84" ph="1"/>
      <c r="TN584" s="84" ph="1"/>
      <c r="TO584" s="84" ph="1"/>
      <c r="TP584" s="84" ph="1"/>
      <c r="TQ584" s="84" ph="1"/>
      <c r="TR584" s="84" ph="1"/>
      <c r="TS584" s="84" ph="1"/>
      <c r="TT584" s="84" ph="1"/>
      <c r="TU584" s="84" ph="1"/>
      <c r="TV584" s="84" ph="1"/>
      <c r="TW584" s="84" ph="1"/>
      <c r="TX584" s="84" ph="1"/>
      <c r="TY584" s="84" ph="1"/>
      <c r="TZ584" s="84" ph="1"/>
      <c r="UA584" s="84" ph="1"/>
      <c r="UB584" s="84" ph="1"/>
      <c r="UC584" s="84" ph="1"/>
      <c r="UD584" s="84" ph="1"/>
      <c r="UE584" s="84" ph="1"/>
      <c r="UF584" s="84" ph="1"/>
      <c r="UG584" s="84" ph="1"/>
      <c r="UH584" s="84" ph="1"/>
      <c r="UI584" s="84" ph="1"/>
      <c r="UJ584" s="84" ph="1"/>
      <c r="UK584" s="84" ph="1"/>
      <c r="UL584" s="84" ph="1"/>
      <c r="UM584" s="84" ph="1"/>
      <c r="UN584" s="84" ph="1"/>
      <c r="UO584" s="84" ph="1"/>
      <c r="UP584" s="84" ph="1"/>
      <c r="UQ584" s="84" ph="1"/>
      <c r="UR584" s="84" ph="1"/>
      <c r="US584" s="84" ph="1"/>
      <c r="UT584" s="84" ph="1"/>
      <c r="UU584" s="84" ph="1"/>
      <c r="UV584" s="84" ph="1"/>
      <c r="UW584" s="84" ph="1"/>
      <c r="UX584" s="84" ph="1"/>
      <c r="UY584" s="84" ph="1"/>
      <c r="UZ584" s="84" ph="1"/>
      <c r="VA584" s="84" ph="1"/>
      <c r="VB584" s="84" ph="1"/>
      <c r="VC584" s="84" ph="1"/>
      <c r="VD584" s="84" ph="1"/>
      <c r="VE584" s="84" ph="1"/>
      <c r="VF584" s="84" ph="1"/>
      <c r="VG584" s="84" ph="1"/>
      <c r="VH584" s="84" ph="1"/>
      <c r="VI584" s="84" ph="1"/>
      <c r="VJ584" s="84" ph="1"/>
      <c r="VK584" s="84" ph="1"/>
      <c r="VL584" s="84" ph="1"/>
      <c r="VM584" s="84" ph="1"/>
      <c r="VN584" s="84" ph="1"/>
      <c r="VO584" s="84" ph="1"/>
      <c r="VP584" s="84" ph="1"/>
      <c r="VQ584" s="84" ph="1"/>
      <c r="VR584" s="84" ph="1"/>
      <c r="VS584" s="84" ph="1"/>
      <c r="VT584" s="84" ph="1"/>
      <c r="VU584" s="84" ph="1"/>
      <c r="VV584" s="84" ph="1"/>
      <c r="VW584" s="84" ph="1"/>
      <c r="VX584" s="84" ph="1"/>
      <c r="VY584" s="84" ph="1"/>
      <c r="VZ584" s="84" ph="1"/>
      <c r="WA584" s="84" ph="1"/>
      <c r="WB584" s="84" ph="1"/>
      <c r="WC584" s="84" ph="1"/>
      <c r="WD584" s="84" ph="1"/>
      <c r="WE584" s="84" ph="1"/>
      <c r="WF584" s="84" ph="1"/>
      <c r="WG584" s="84" ph="1"/>
      <c r="WH584" s="84" ph="1"/>
      <c r="WI584" s="84" ph="1"/>
      <c r="WJ584" s="84" ph="1"/>
      <c r="WK584" s="84" ph="1"/>
      <c r="WL584" s="84" ph="1"/>
      <c r="WM584" s="84" ph="1"/>
      <c r="WN584" s="84" ph="1"/>
      <c r="WO584" s="84" ph="1"/>
      <c r="WP584" s="84" ph="1"/>
      <c r="WQ584" s="84" ph="1"/>
      <c r="WR584" s="84" ph="1"/>
      <c r="WS584" s="84" ph="1"/>
      <c r="WT584" s="84" ph="1"/>
      <c r="WU584" s="84" ph="1"/>
      <c r="WV584" s="84" ph="1"/>
      <c r="WW584" s="84" ph="1"/>
      <c r="WX584" s="84" ph="1"/>
      <c r="WY584" s="84" ph="1"/>
      <c r="WZ584" s="84" ph="1"/>
      <c r="XA584" s="84" ph="1"/>
      <c r="XB584" s="84" ph="1"/>
      <c r="XC584" s="84" ph="1"/>
      <c r="XD584" s="84" ph="1"/>
      <c r="XE584" s="84" ph="1"/>
      <c r="XF584" s="84" ph="1"/>
      <c r="XG584" s="84" ph="1"/>
      <c r="XH584" s="84" ph="1"/>
      <c r="XI584" s="84" ph="1"/>
      <c r="XJ584" s="84" ph="1"/>
      <c r="XK584" s="84" ph="1"/>
      <c r="XL584" s="84" ph="1"/>
      <c r="XM584" s="84" ph="1"/>
      <c r="XN584" s="84" ph="1"/>
      <c r="XO584" s="84" ph="1"/>
      <c r="XP584" s="84" ph="1"/>
      <c r="XQ584" s="84" ph="1"/>
      <c r="XR584" s="84" ph="1"/>
      <c r="XS584" s="84" ph="1"/>
      <c r="XT584" s="84" ph="1"/>
      <c r="XU584" s="84" ph="1"/>
      <c r="XV584" s="84" ph="1"/>
      <c r="XW584" s="84" ph="1"/>
      <c r="XX584" s="84" ph="1"/>
      <c r="XY584" s="84" ph="1"/>
      <c r="XZ584" s="84" ph="1"/>
      <c r="YA584" s="84" ph="1"/>
      <c r="YB584" s="84" ph="1"/>
      <c r="YC584" s="84" ph="1"/>
      <c r="YD584" s="84" ph="1"/>
      <c r="YE584" s="84" ph="1"/>
      <c r="YF584" s="84" ph="1"/>
      <c r="YG584" s="84" ph="1"/>
      <c r="YH584" s="84" ph="1"/>
      <c r="YI584" s="84" ph="1"/>
      <c r="YJ584" s="84" ph="1"/>
      <c r="YK584" s="84" ph="1"/>
      <c r="YL584" s="84" ph="1"/>
      <c r="YM584" s="84" ph="1"/>
      <c r="YN584" s="84" ph="1"/>
      <c r="YO584" s="84" ph="1"/>
      <c r="YP584" s="84" ph="1"/>
      <c r="YQ584" s="84" ph="1"/>
      <c r="YR584" s="84" ph="1"/>
      <c r="YS584" s="84" ph="1"/>
      <c r="YT584" s="84" ph="1"/>
      <c r="YU584" s="84" ph="1"/>
      <c r="YV584" s="84" ph="1"/>
      <c r="YW584" s="84" ph="1"/>
      <c r="YX584" s="84" ph="1"/>
      <c r="YY584" s="84" ph="1"/>
      <c r="YZ584" s="84" ph="1"/>
      <c r="ZA584" s="84" ph="1"/>
      <c r="ZB584" s="84" ph="1"/>
      <c r="ZC584" s="84" ph="1"/>
      <c r="ZD584" s="84" ph="1"/>
      <c r="ZE584" s="84" ph="1"/>
      <c r="ZF584" s="84" ph="1"/>
      <c r="ZG584" s="84" ph="1"/>
      <c r="ZH584" s="84" ph="1"/>
      <c r="ZI584" s="84" ph="1"/>
      <c r="ZJ584" s="84" ph="1"/>
      <c r="ZK584" s="84" ph="1"/>
      <c r="ZL584" s="84" ph="1"/>
      <c r="ZM584" s="84" ph="1"/>
      <c r="ZN584" s="84" ph="1"/>
      <c r="ZO584" s="84" ph="1"/>
      <c r="ZP584" s="84" ph="1"/>
      <c r="ZQ584" s="84" ph="1"/>
      <c r="ZR584" s="84" ph="1"/>
      <c r="ZS584" s="84" ph="1"/>
      <c r="ZT584" s="84" ph="1"/>
      <c r="ZU584" s="84" ph="1"/>
      <c r="ZV584" s="84" ph="1"/>
      <c r="ZW584" s="84" ph="1"/>
      <c r="ZX584" s="84" ph="1"/>
      <c r="ZY584" s="84" ph="1"/>
      <c r="ZZ584" s="84" ph="1"/>
      <c r="AAA584" s="84" ph="1"/>
      <c r="AAB584" s="84" ph="1"/>
      <c r="AAC584" s="84" ph="1"/>
      <c r="AAD584" s="84" ph="1"/>
      <c r="AAE584" s="84" ph="1"/>
      <c r="AAF584" s="84" ph="1"/>
      <c r="AAG584" s="84" ph="1"/>
      <c r="AAH584" s="84" ph="1"/>
      <c r="AAI584" s="84" ph="1"/>
      <c r="AAJ584" s="84" ph="1"/>
      <c r="AAK584" s="84" ph="1"/>
      <c r="AAL584" s="84" ph="1"/>
      <c r="AAM584" s="84" ph="1"/>
      <c r="AAN584" s="84" ph="1"/>
      <c r="AAO584" s="84" ph="1"/>
      <c r="AAP584" s="84" ph="1"/>
      <c r="AAQ584" s="84" ph="1"/>
      <c r="AAR584" s="84" ph="1"/>
      <c r="AAS584" s="84" ph="1"/>
      <c r="AAT584" s="84" ph="1"/>
      <c r="AAU584" s="84" ph="1"/>
      <c r="AAV584" s="84" ph="1"/>
      <c r="AAW584" s="84" ph="1"/>
      <c r="AAX584" s="84" ph="1"/>
      <c r="AAY584" s="84" ph="1"/>
      <c r="AAZ584" s="84" ph="1"/>
      <c r="ABA584" s="84" ph="1"/>
      <c r="ABB584" s="84" ph="1"/>
      <c r="ABC584" s="84" ph="1"/>
      <c r="ABD584" s="84" ph="1"/>
      <c r="ABE584" s="84" ph="1"/>
      <c r="ABF584" s="84" ph="1"/>
      <c r="ABG584" s="84" ph="1"/>
      <c r="ABH584" s="84" ph="1"/>
      <c r="ABI584" s="84" ph="1"/>
      <c r="ABJ584" s="84" ph="1"/>
      <c r="ABK584" s="84" ph="1"/>
      <c r="ABL584" s="84" ph="1"/>
      <c r="ABM584" s="84" ph="1"/>
      <c r="ABN584" s="84" ph="1"/>
      <c r="ABO584" s="84" ph="1"/>
      <c r="ABP584" s="84" ph="1"/>
      <c r="ABQ584" s="84" ph="1"/>
      <c r="ABR584" s="84" ph="1"/>
      <c r="ABS584" s="84" ph="1"/>
      <c r="ABT584" s="84" ph="1"/>
      <c r="ABU584" s="84" ph="1"/>
      <c r="ABV584" s="84" ph="1"/>
      <c r="ABW584" s="84" ph="1"/>
      <c r="ABX584" s="84" ph="1"/>
      <c r="ABY584" s="84" ph="1"/>
      <c r="ABZ584" s="84" ph="1"/>
      <c r="ACA584" s="84" ph="1"/>
      <c r="ACB584" s="84" ph="1"/>
      <c r="ACC584" s="84" ph="1"/>
      <c r="ACD584" s="84" ph="1"/>
      <c r="ACE584" s="84" ph="1"/>
      <c r="ACF584" s="84" ph="1"/>
      <c r="ACG584" s="84" ph="1"/>
      <c r="ACH584" s="84" ph="1"/>
      <c r="ACI584" s="84" ph="1"/>
      <c r="ACJ584" s="84" ph="1"/>
      <c r="ACK584" s="84" ph="1"/>
      <c r="ACL584" s="84" ph="1"/>
      <c r="ACM584" s="84" ph="1"/>
      <c r="ACN584" s="84" ph="1"/>
      <c r="ACO584" s="84" ph="1"/>
      <c r="ACP584" s="84" ph="1"/>
      <c r="ACQ584" s="84" ph="1"/>
      <c r="ACR584" s="84" ph="1"/>
      <c r="ACS584" s="84" ph="1"/>
      <c r="ACT584" s="84" ph="1"/>
      <c r="ACU584" s="84" ph="1"/>
      <c r="ACV584" s="84" ph="1"/>
      <c r="ACW584" s="84" ph="1"/>
      <c r="ACX584" s="84" ph="1"/>
      <c r="ACY584" s="84" ph="1"/>
      <c r="ACZ584" s="84" ph="1"/>
      <c r="ADA584" s="84" ph="1"/>
      <c r="ADB584" s="84" ph="1"/>
      <c r="ADC584" s="84" ph="1"/>
      <c r="ADD584" s="84" ph="1"/>
      <c r="ADE584" s="84" ph="1"/>
      <c r="ADF584" s="84" ph="1"/>
      <c r="ADG584" s="84" ph="1"/>
      <c r="ADH584" s="84" ph="1"/>
      <c r="ADI584" s="84" ph="1"/>
      <c r="ADJ584" s="84" ph="1"/>
      <c r="ADK584" s="84" ph="1"/>
      <c r="ADL584" s="84" ph="1"/>
      <c r="ADM584" s="84" ph="1"/>
      <c r="ADN584" s="84" ph="1"/>
      <c r="ADO584" s="84" ph="1"/>
      <c r="ADP584" s="84" ph="1"/>
      <c r="ADQ584" s="84" ph="1"/>
      <c r="ADR584" s="84" ph="1"/>
      <c r="ADS584" s="84" ph="1"/>
      <c r="ADT584" s="84" ph="1"/>
      <c r="ADU584" s="84" ph="1"/>
      <c r="ADV584" s="84" ph="1"/>
      <c r="ADW584" s="84" ph="1"/>
      <c r="ADX584" s="84" ph="1"/>
      <c r="ADY584" s="84" ph="1"/>
      <c r="ADZ584" s="84" ph="1"/>
      <c r="AEA584" s="84" ph="1"/>
      <c r="AEB584" s="84" ph="1"/>
      <c r="AEC584" s="84" ph="1"/>
      <c r="AED584" s="84" ph="1"/>
      <c r="AEE584" s="84" ph="1"/>
      <c r="AEF584" s="84" ph="1"/>
      <c r="AEG584" s="84" ph="1"/>
      <c r="AEH584" s="84" ph="1"/>
      <c r="AEI584" s="84" ph="1"/>
      <c r="AEJ584" s="84" ph="1"/>
      <c r="AEK584" s="84" ph="1"/>
      <c r="AEL584" s="84" ph="1"/>
      <c r="AEM584" s="84" ph="1"/>
      <c r="AEN584" s="84" ph="1"/>
      <c r="AEO584" s="84" ph="1"/>
      <c r="AEP584" s="84" ph="1"/>
      <c r="AEQ584" s="84" ph="1"/>
      <c r="AER584" s="84" ph="1"/>
      <c r="AES584" s="84" ph="1"/>
      <c r="AET584" s="84" ph="1"/>
      <c r="AEU584" s="84" ph="1"/>
      <c r="AEV584" s="84" ph="1"/>
      <c r="AEW584" s="84" ph="1"/>
      <c r="AEX584" s="84" ph="1"/>
      <c r="AEY584" s="84" ph="1"/>
      <c r="AEZ584" s="84" ph="1"/>
      <c r="AFA584" s="84" ph="1"/>
      <c r="AFB584" s="84" ph="1"/>
      <c r="AFC584" s="84" ph="1"/>
      <c r="AFD584" s="84" ph="1"/>
      <c r="AFE584" s="84" ph="1"/>
      <c r="AFF584" s="84" ph="1"/>
      <c r="AFG584" s="84" ph="1"/>
      <c r="AFH584" s="84" ph="1"/>
      <c r="AFI584" s="84" ph="1"/>
      <c r="AFJ584" s="84" ph="1"/>
      <c r="AFK584" s="84" ph="1"/>
      <c r="AFL584" s="84" ph="1"/>
      <c r="AFM584" s="84" ph="1"/>
      <c r="AFN584" s="84" ph="1"/>
      <c r="AFO584" s="84" ph="1"/>
      <c r="AFP584" s="84" ph="1"/>
      <c r="AFQ584" s="84" ph="1"/>
      <c r="AFR584" s="84" ph="1"/>
      <c r="AFS584" s="84" ph="1"/>
      <c r="AFT584" s="84" ph="1"/>
      <c r="AFU584" s="84" ph="1"/>
      <c r="AFV584" s="84" ph="1"/>
      <c r="AFW584" s="84" ph="1"/>
      <c r="AFX584" s="84" ph="1"/>
      <c r="AFY584" s="84" ph="1"/>
      <c r="AFZ584" s="84" ph="1"/>
      <c r="AGA584" s="84" ph="1"/>
      <c r="AGB584" s="84" ph="1"/>
      <c r="AGC584" s="84" ph="1"/>
      <c r="AGD584" s="84" ph="1"/>
      <c r="AGE584" s="84" ph="1"/>
      <c r="AGF584" s="84" ph="1"/>
      <c r="AGG584" s="84" ph="1"/>
      <c r="AGH584" s="84" ph="1"/>
      <c r="AGI584" s="84" ph="1"/>
      <c r="AGJ584" s="84" ph="1"/>
      <c r="AGK584" s="84" ph="1"/>
      <c r="AGL584" s="84" ph="1"/>
      <c r="AGM584" s="84" ph="1"/>
      <c r="AGN584" s="84" ph="1"/>
      <c r="AGO584" s="84" ph="1"/>
      <c r="AGP584" s="84" ph="1"/>
      <c r="AGQ584" s="84" ph="1"/>
      <c r="AGR584" s="84" ph="1"/>
      <c r="AGS584" s="84" ph="1"/>
      <c r="AGT584" s="84" ph="1"/>
      <c r="AGU584" s="84" ph="1"/>
      <c r="AGV584" s="84" ph="1"/>
      <c r="AGW584" s="84" ph="1"/>
      <c r="AGX584" s="84" ph="1"/>
      <c r="AGY584" s="84" ph="1"/>
      <c r="AGZ584" s="84" ph="1"/>
      <c r="AHA584" s="84" ph="1"/>
      <c r="AHB584" s="84" ph="1"/>
      <c r="AHC584" s="84" ph="1"/>
      <c r="AHD584" s="84" ph="1"/>
      <c r="AHE584" s="84" ph="1"/>
      <c r="AHF584" s="84" ph="1"/>
      <c r="AHG584" s="84" ph="1"/>
      <c r="AHH584" s="84" ph="1"/>
      <c r="AHI584" s="84" ph="1"/>
      <c r="AHJ584" s="84" ph="1"/>
      <c r="AHK584" s="84" ph="1"/>
      <c r="AHL584" s="84" ph="1"/>
      <c r="AHM584" s="84" ph="1"/>
      <c r="AHN584" s="84" ph="1"/>
      <c r="AHO584" s="84" ph="1"/>
      <c r="AHP584" s="84" ph="1"/>
      <c r="AHQ584" s="84" ph="1"/>
      <c r="AHR584" s="84" ph="1"/>
      <c r="AHS584" s="84" ph="1"/>
      <c r="AHT584" s="84" ph="1"/>
      <c r="AHU584" s="84" ph="1"/>
      <c r="AHV584" s="84" ph="1"/>
      <c r="AHW584" s="84" ph="1"/>
      <c r="AHX584" s="84" ph="1"/>
      <c r="AHY584" s="84" ph="1"/>
      <c r="AHZ584" s="84" ph="1"/>
      <c r="AIA584" s="84" ph="1"/>
      <c r="AIB584" s="84" ph="1"/>
      <c r="AIC584" s="84" ph="1"/>
      <c r="AID584" s="84" ph="1"/>
      <c r="AIE584" s="84" ph="1"/>
      <c r="AIF584" s="84" ph="1"/>
      <c r="AIG584" s="84" ph="1"/>
      <c r="AIH584" s="84" ph="1"/>
      <c r="AII584" s="84" ph="1"/>
      <c r="AIJ584" s="84" ph="1"/>
      <c r="AIK584" s="84" ph="1"/>
      <c r="AIL584" s="84" ph="1"/>
      <c r="AIM584" s="84" ph="1"/>
      <c r="AIN584" s="84" ph="1"/>
      <c r="AIO584" s="84" ph="1"/>
      <c r="AIP584" s="84" ph="1"/>
      <c r="AIQ584" s="84" ph="1"/>
      <c r="AIR584" s="84" ph="1"/>
      <c r="AIS584" s="84" ph="1"/>
      <c r="AIT584" s="84" ph="1"/>
      <c r="AIU584" s="84" ph="1"/>
      <c r="AIV584" s="84" ph="1"/>
      <c r="AIW584" s="84" ph="1"/>
      <c r="AIX584" s="84" ph="1"/>
      <c r="AIY584" s="84" ph="1"/>
      <c r="AIZ584" s="84" ph="1"/>
      <c r="AJA584" s="84" ph="1"/>
      <c r="AJB584" s="84" ph="1"/>
      <c r="AJC584" s="84" ph="1"/>
      <c r="AJD584" s="84" ph="1"/>
      <c r="AJE584" s="84" ph="1"/>
      <c r="AJF584" s="84" ph="1"/>
      <c r="AJG584" s="84" ph="1"/>
      <c r="AJH584" s="84" ph="1"/>
      <c r="AJI584" s="84" ph="1"/>
      <c r="AJJ584" s="84" ph="1"/>
      <c r="AJK584" s="84" ph="1"/>
      <c r="AJL584" s="84" ph="1"/>
      <c r="AJM584" s="84" ph="1"/>
      <c r="AJN584" s="84" ph="1"/>
      <c r="AJO584" s="84" ph="1"/>
      <c r="AJP584" s="84" ph="1"/>
      <c r="AJQ584" s="84" ph="1"/>
      <c r="AJR584" s="84" ph="1"/>
      <c r="AJS584" s="84" ph="1"/>
      <c r="AJT584" s="84" ph="1"/>
      <c r="AJU584" s="84" ph="1"/>
      <c r="AJV584" s="84" ph="1"/>
      <c r="AJW584" s="84" ph="1"/>
      <c r="AJX584" s="84" ph="1"/>
      <c r="AJY584" s="84" ph="1"/>
      <c r="AJZ584" s="84" ph="1"/>
      <c r="AKA584" s="84" ph="1"/>
      <c r="AKB584" s="84" ph="1"/>
      <c r="AKC584" s="84" ph="1"/>
      <c r="AKD584" s="84" ph="1"/>
      <c r="AKE584" s="84" ph="1"/>
      <c r="AKF584" s="84" ph="1"/>
      <c r="AKG584" s="84" ph="1"/>
      <c r="AKH584" s="84" ph="1"/>
      <c r="AKI584" s="84" ph="1"/>
      <c r="AKJ584" s="84" ph="1"/>
      <c r="AKK584" s="84" ph="1"/>
      <c r="AKL584" s="84" ph="1"/>
      <c r="AKM584" s="84" ph="1"/>
      <c r="AKN584" s="84" ph="1"/>
      <c r="AKO584" s="84" ph="1"/>
      <c r="AKP584" s="84" ph="1"/>
      <c r="AKQ584" s="84" ph="1"/>
      <c r="AKR584" s="84" ph="1"/>
      <c r="AKS584" s="84" ph="1"/>
      <c r="AKT584" s="84" ph="1"/>
      <c r="AKU584" s="84" ph="1"/>
      <c r="AKV584" s="84" ph="1"/>
      <c r="AKW584" s="84" ph="1"/>
      <c r="AKX584" s="84" ph="1"/>
      <c r="AKY584" s="84" ph="1"/>
      <c r="AKZ584" s="84" ph="1"/>
      <c r="ALA584" s="84" ph="1"/>
      <c r="ALB584" s="84" ph="1"/>
      <c r="ALC584" s="84" ph="1"/>
      <c r="ALD584" s="84" ph="1"/>
      <c r="ALE584" s="84" ph="1"/>
      <c r="ALF584" s="84" ph="1"/>
      <c r="ALG584" s="84" ph="1"/>
      <c r="ALH584" s="84" ph="1"/>
      <c r="ALI584" s="84" ph="1"/>
      <c r="ALJ584" s="84" ph="1"/>
      <c r="ALK584" s="84" ph="1"/>
      <c r="ALL584" s="84" ph="1"/>
      <c r="ALM584" s="84" ph="1"/>
      <c r="ALN584" s="84" ph="1"/>
      <c r="ALO584" s="84" ph="1"/>
      <c r="ALP584" s="84" ph="1"/>
      <c r="ALQ584" s="84" ph="1"/>
      <c r="ALR584" s="84" ph="1"/>
      <c r="ALS584" s="84" ph="1"/>
      <c r="ALT584" s="84" ph="1"/>
      <c r="ALU584" s="84" ph="1"/>
      <c r="ALV584" s="84" ph="1"/>
      <c r="ALW584" s="84" ph="1"/>
      <c r="ALX584" s="84" ph="1"/>
      <c r="ALY584" s="84" ph="1"/>
      <c r="ALZ584" s="84" ph="1"/>
      <c r="AMA584" s="84" ph="1"/>
      <c r="AMB584" s="84" ph="1"/>
      <c r="AMC584" s="84" ph="1"/>
      <c r="AMD584" s="84" ph="1"/>
      <c r="AME584" s="84" ph="1"/>
      <c r="AMF584" s="84" ph="1"/>
      <c r="AMG584" s="84" ph="1"/>
      <c r="AMH584" s="84" ph="1"/>
      <c r="AMI584" s="84" ph="1"/>
      <c r="AMJ584" s="84" ph="1"/>
      <c r="AMK584" s="84" ph="1"/>
      <c r="AML584" s="84" ph="1"/>
      <c r="AMM584" s="84" ph="1"/>
      <c r="AMN584" s="84" ph="1"/>
      <c r="AMO584" s="84" ph="1"/>
      <c r="AMP584" s="84" ph="1"/>
      <c r="AMQ584" s="84" ph="1"/>
      <c r="AMR584" s="84" ph="1"/>
      <c r="AMS584" s="84" ph="1"/>
      <c r="AMT584" s="84" ph="1"/>
      <c r="AMU584" s="84" ph="1"/>
      <c r="AMV584" s="84" ph="1"/>
      <c r="AMW584" s="84" ph="1"/>
      <c r="AMX584" s="84" ph="1"/>
      <c r="AMY584" s="84" ph="1"/>
      <c r="AMZ584" s="84" ph="1"/>
      <c r="ANA584" s="84" ph="1"/>
      <c r="ANB584" s="84" ph="1"/>
      <c r="ANC584" s="84" ph="1"/>
      <c r="AND584" s="84" ph="1"/>
      <c r="ANE584" s="84" ph="1"/>
      <c r="ANF584" s="84" ph="1"/>
      <c r="ANG584" s="84" ph="1"/>
      <c r="ANH584" s="84" ph="1"/>
      <c r="ANI584" s="84" ph="1"/>
      <c r="ANJ584" s="84" ph="1"/>
      <c r="ANK584" s="84" ph="1"/>
      <c r="ANL584" s="84" ph="1"/>
      <c r="ANM584" s="84" ph="1"/>
      <c r="ANN584" s="84" ph="1"/>
      <c r="ANO584" s="84" ph="1"/>
      <c r="ANP584" s="84" ph="1"/>
      <c r="ANQ584" s="84" ph="1"/>
      <c r="ANR584" s="84" ph="1"/>
      <c r="ANS584" s="84" ph="1"/>
      <c r="ANT584" s="84" ph="1"/>
      <c r="ANU584" s="84" ph="1"/>
      <c r="ANV584" s="84" ph="1"/>
      <c r="ANW584" s="84" ph="1"/>
      <c r="ANX584" s="84" ph="1"/>
      <c r="ANY584" s="84" ph="1"/>
      <c r="ANZ584" s="84" ph="1"/>
      <c r="AOA584" s="84" ph="1"/>
      <c r="AOB584" s="84" ph="1"/>
      <c r="AOC584" s="84" ph="1"/>
      <c r="AOD584" s="84" ph="1"/>
      <c r="AOE584" s="84" ph="1"/>
      <c r="AOF584" s="84" ph="1"/>
      <c r="AOG584" s="84" ph="1"/>
      <c r="AOH584" s="84" ph="1"/>
      <c r="AOI584" s="84" ph="1"/>
      <c r="AOJ584" s="84" ph="1"/>
      <c r="AOK584" s="84" ph="1"/>
      <c r="AOL584" s="84" ph="1"/>
      <c r="AOM584" s="84" ph="1"/>
      <c r="AON584" s="84" ph="1"/>
      <c r="AOO584" s="84" ph="1"/>
      <c r="AOP584" s="84" ph="1"/>
      <c r="AOQ584" s="84" ph="1"/>
      <c r="AOR584" s="84" ph="1"/>
      <c r="AOS584" s="84" ph="1"/>
      <c r="AOT584" s="84" ph="1"/>
      <c r="AOU584" s="84" ph="1"/>
      <c r="AOV584" s="84" ph="1"/>
      <c r="AOW584" s="84" ph="1"/>
      <c r="AOX584" s="84" ph="1"/>
      <c r="AOY584" s="84" ph="1"/>
      <c r="AOZ584" s="84" ph="1"/>
      <c r="APA584" s="84" ph="1"/>
      <c r="APB584" s="84" ph="1"/>
      <c r="APC584" s="84" ph="1"/>
      <c r="APD584" s="84" ph="1"/>
      <c r="APE584" s="84" ph="1"/>
      <c r="APF584" s="84" ph="1"/>
      <c r="APG584" s="84" ph="1"/>
      <c r="APH584" s="84" ph="1"/>
      <c r="API584" s="84" ph="1"/>
      <c r="APJ584" s="84" ph="1"/>
      <c r="APK584" s="84" ph="1"/>
      <c r="APL584" s="84" ph="1"/>
      <c r="APM584" s="84" ph="1"/>
      <c r="APN584" s="84" ph="1"/>
      <c r="APO584" s="84" ph="1"/>
      <c r="APP584" s="84" ph="1"/>
      <c r="APQ584" s="84" ph="1"/>
      <c r="APR584" s="84" ph="1"/>
      <c r="APS584" s="84" ph="1"/>
      <c r="APT584" s="84" ph="1"/>
      <c r="APU584" s="84" ph="1"/>
      <c r="APV584" s="84" ph="1"/>
      <c r="APW584" s="84" ph="1"/>
      <c r="APX584" s="84" ph="1"/>
      <c r="APY584" s="84" ph="1"/>
      <c r="APZ584" s="84" ph="1"/>
      <c r="AQA584" s="84" ph="1"/>
      <c r="AQB584" s="84" ph="1"/>
      <c r="AQC584" s="84" ph="1"/>
      <c r="AQD584" s="84" ph="1"/>
      <c r="AQE584" s="84" ph="1"/>
      <c r="AQF584" s="84" ph="1"/>
      <c r="AQG584" s="84" ph="1"/>
      <c r="AQH584" s="84" ph="1"/>
      <c r="AQI584" s="84" ph="1"/>
      <c r="AQJ584" s="84" ph="1"/>
      <c r="AQK584" s="84" ph="1"/>
      <c r="AQL584" s="84" ph="1"/>
      <c r="AQM584" s="84" ph="1"/>
      <c r="AQN584" s="84" ph="1"/>
      <c r="AQO584" s="84" ph="1"/>
      <c r="AQP584" s="84" ph="1"/>
      <c r="AQQ584" s="84" ph="1"/>
      <c r="AQR584" s="84" ph="1"/>
      <c r="AQS584" s="84" ph="1"/>
      <c r="AQT584" s="84" ph="1"/>
      <c r="AQU584" s="84" ph="1"/>
      <c r="AQV584" s="84" ph="1"/>
      <c r="AQW584" s="84" ph="1"/>
      <c r="AQX584" s="84" ph="1"/>
      <c r="AQY584" s="84" ph="1"/>
      <c r="AQZ584" s="84" ph="1"/>
      <c r="ARA584" s="84" ph="1"/>
      <c r="ARB584" s="84" ph="1"/>
      <c r="ARC584" s="84" ph="1"/>
      <c r="ARD584" s="84" ph="1"/>
      <c r="ARE584" s="84" ph="1"/>
      <c r="ARF584" s="84" ph="1"/>
      <c r="ARG584" s="84" ph="1"/>
      <c r="ARH584" s="84" ph="1"/>
      <c r="ARI584" s="84" ph="1"/>
      <c r="ARJ584" s="84" ph="1"/>
      <c r="ARK584" s="84" ph="1"/>
      <c r="ARL584" s="84" ph="1"/>
      <c r="ARM584" s="84" ph="1"/>
      <c r="ARN584" s="84" ph="1"/>
      <c r="ARO584" s="84" ph="1"/>
      <c r="ARP584" s="84" ph="1"/>
      <c r="ARQ584" s="84" ph="1"/>
      <c r="ARR584" s="84" ph="1"/>
      <c r="ARS584" s="84" ph="1"/>
      <c r="ART584" s="84" ph="1"/>
      <c r="ARU584" s="84" ph="1"/>
      <c r="ARV584" s="84" ph="1"/>
      <c r="ARW584" s="84" ph="1"/>
      <c r="ARX584" s="84" ph="1"/>
      <c r="ARY584" s="84" ph="1"/>
      <c r="ARZ584" s="84" ph="1"/>
      <c r="ASA584" s="84" ph="1"/>
      <c r="ASB584" s="84" ph="1"/>
      <c r="ASC584" s="84" ph="1"/>
      <c r="ASD584" s="84" ph="1"/>
      <c r="ASE584" s="84" ph="1"/>
      <c r="ASF584" s="84" ph="1"/>
      <c r="ASG584" s="84" ph="1"/>
      <c r="ASH584" s="84" ph="1"/>
      <c r="ASI584" s="84" ph="1"/>
      <c r="ASJ584" s="84" ph="1"/>
      <c r="ASK584" s="84" ph="1"/>
      <c r="ASL584" s="84" ph="1"/>
      <c r="ASM584" s="84" ph="1"/>
      <c r="ASN584" s="84" ph="1"/>
      <c r="ASO584" s="84" ph="1"/>
      <c r="ASP584" s="84" ph="1"/>
      <c r="ASQ584" s="84" ph="1"/>
      <c r="ASR584" s="84" ph="1"/>
      <c r="ASS584" s="84" ph="1"/>
      <c r="AST584" s="84" ph="1"/>
      <c r="ASU584" s="84" ph="1"/>
      <c r="ASV584" s="84" ph="1"/>
      <c r="ASW584" s="84" ph="1"/>
      <c r="ASX584" s="84" ph="1"/>
      <c r="ASY584" s="84" ph="1"/>
      <c r="ASZ584" s="84" ph="1"/>
      <c r="ATA584" s="84" ph="1"/>
      <c r="ATB584" s="84" ph="1"/>
      <c r="ATC584" s="84" ph="1"/>
      <c r="ATD584" s="84" ph="1"/>
      <c r="ATE584" s="84" ph="1"/>
      <c r="ATF584" s="84" ph="1"/>
      <c r="ATG584" s="84" ph="1"/>
      <c r="ATH584" s="84" ph="1"/>
      <c r="ATI584" s="84" ph="1"/>
      <c r="ATJ584" s="84" ph="1"/>
      <c r="ATK584" s="84" ph="1"/>
      <c r="ATL584" s="84" ph="1"/>
      <c r="ATM584" s="84" ph="1"/>
      <c r="ATN584" s="84" ph="1"/>
      <c r="ATO584" s="84" ph="1"/>
      <c r="ATP584" s="84" ph="1"/>
      <c r="ATQ584" s="84" ph="1"/>
      <c r="ATR584" s="84" ph="1"/>
      <c r="ATS584" s="84" ph="1"/>
      <c r="ATT584" s="84" ph="1"/>
      <c r="ATU584" s="84" ph="1"/>
      <c r="ATV584" s="84" ph="1"/>
      <c r="ATW584" s="84" ph="1"/>
      <c r="ATX584" s="84" ph="1"/>
      <c r="ATY584" s="84" ph="1"/>
      <c r="ATZ584" s="84" ph="1"/>
      <c r="AUA584" s="84" ph="1"/>
      <c r="AUB584" s="84" ph="1"/>
      <c r="AUC584" s="84" ph="1"/>
      <c r="AUD584" s="84" ph="1"/>
      <c r="AUE584" s="84" ph="1"/>
      <c r="AUF584" s="84" ph="1"/>
      <c r="AUG584" s="84" ph="1"/>
      <c r="AUH584" s="84" ph="1"/>
      <c r="AUI584" s="84" ph="1"/>
      <c r="AUJ584" s="84" ph="1"/>
      <c r="AUK584" s="84" ph="1"/>
      <c r="AUL584" s="84" ph="1"/>
      <c r="AUM584" s="84" ph="1"/>
      <c r="AUN584" s="84" ph="1"/>
      <c r="AUO584" s="84" ph="1"/>
      <c r="AUP584" s="84" ph="1"/>
      <c r="AUQ584" s="84" ph="1"/>
      <c r="AUR584" s="84" ph="1"/>
      <c r="AUS584" s="84" ph="1"/>
      <c r="AUT584" s="84" ph="1"/>
      <c r="AUU584" s="84" ph="1"/>
      <c r="AUV584" s="84" ph="1"/>
      <c r="AUW584" s="84" ph="1"/>
      <c r="AUX584" s="84" ph="1"/>
      <c r="AUY584" s="84" ph="1"/>
      <c r="AUZ584" s="84" ph="1"/>
      <c r="AVA584" s="84" ph="1"/>
      <c r="AVB584" s="84" ph="1"/>
      <c r="AVC584" s="84" ph="1"/>
      <c r="AVD584" s="84" ph="1"/>
      <c r="AVE584" s="84" ph="1"/>
      <c r="AVF584" s="84" ph="1"/>
      <c r="AVG584" s="84" ph="1"/>
      <c r="AVH584" s="84" ph="1"/>
      <c r="AVI584" s="84" ph="1"/>
      <c r="AVJ584" s="84" ph="1"/>
      <c r="AVK584" s="84" ph="1"/>
      <c r="AVL584" s="84" ph="1"/>
      <c r="AVM584" s="84" ph="1"/>
      <c r="AVN584" s="84" ph="1"/>
      <c r="AVO584" s="84" ph="1"/>
      <c r="AVP584" s="84" ph="1"/>
      <c r="AVQ584" s="84" ph="1"/>
      <c r="AVR584" s="84" ph="1"/>
      <c r="AVS584" s="84" ph="1"/>
      <c r="AVT584" s="84" ph="1"/>
      <c r="AVU584" s="84" ph="1"/>
      <c r="AVV584" s="84" ph="1"/>
      <c r="AVW584" s="84" ph="1"/>
      <c r="AVX584" s="84" ph="1"/>
      <c r="AVY584" s="84" ph="1"/>
      <c r="AVZ584" s="84" ph="1"/>
      <c r="AWA584" s="84" ph="1"/>
      <c r="AWB584" s="84" ph="1"/>
      <c r="AWC584" s="84" ph="1"/>
      <c r="AWD584" s="84" ph="1"/>
      <c r="AWE584" s="84" ph="1"/>
      <c r="AWF584" s="84" ph="1"/>
      <c r="AWG584" s="84" ph="1"/>
      <c r="AWH584" s="84" ph="1"/>
      <c r="AWI584" s="84" ph="1"/>
      <c r="AWJ584" s="84" ph="1"/>
      <c r="AWK584" s="84" ph="1"/>
      <c r="AWL584" s="84" ph="1"/>
      <c r="AWM584" s="84" ph="1"/>
      <c r="AWN584" s="84" ph="1"/>
      <c r="AWO584" s="84" ph="1"/>
      <c r="AWP584" s="84" ph="1"/>
      <c r="AWQ584" s="84" ph="1"/>
      <c r="AWR584" s="84" ph="1"/>
      <c r="AWS584" s="84" ph="1"/>
      <c r="AWT584" s="84" ph="1"/>
      <c r="AWU584" s="84" ph="1"/>
      <c r="AWV584" s="84" ph="1"/>
      <c r="AWW584" s="84" ph="1"/>
      <c r="AWX584" s="84" ph="1"/>
      <c r="AWY584" s="84" ph="1"/>
      <c r="AWZ584" s="84" ph="1"/>
      <c r="AXA584" s="84" ph="1"/>
      <c r="AXB584" s="84" ph="1"/>
      <c r="AXC584" s="84" ph="1"/>
      <c r="AXD584" s="84" ph="1"/>
      <c r="AXE584" s="84" ph="1"/>
      <c r="AXF584" s="84" ph="1"/>
      <c r="AXG584" s="84" ph="1"/>
      <c r="AXH584" s="84" ph="1"/>
      <c r="AXI584" s="84" ph="1"/>
      <c r="AXJ584" s="84" ph="1"/>
      <c r="AXK584" s="84" ph="1"/>
      <c r="AXL584" s="84" ph="1"/>
      <c r="AXM584" s="84" ph="1"/>
      <c r="AXN584" s="84" ph="1"/>
      <c r="AXO584" s="84" ph="1"/>
      <c r="AXP584" s="84" ph="1"/>
      <c r="AXQ584" s="84" ph="1"/>
      <c r="AXR584" s="84" ph="1"/>
      <c r="AXS584" s="84" ph="1"/>
      <c r="AXT584" s="84" ph="1"/>
      <c r="AXU584" s="84" ph="1"/>
      <c r="AXV584" s="84" ph="1"/>
      <c r="AXW584" s="84" ph="1"/>
      <c r="AXX584" s="84" ph="1"/>
      <c r="AXY584" s="84" ph="1"/>
      <c r="AXZ584" s="84" ph="1"/>
      <c r="AYA584" s="84" ph="1"/>
      <c r="AYB584" s="84" ph="1"/>
      <c r="AYC584" s="84" ph="1"/>
      <c r="AYD584" s="84" ph="1"/>
      <c r="AYE584" s="84" ph="1"/>
      <c r="AYF584" s="84" ph="1"/>
      <c r="AYG584" s="84" ph="1"/>
      <c r="AYH584" s="84" ph="1"/>
      <c r="AYI584" s="84" ph="1"/>
      <c r="AYJ584" s="84" ph="1"/>
      <c r="AYK584" s="84" ph="1"/>
      <c r="AYL584" s="84" ph="1"/>
      <c r="AYM584" s="84" ph="1"/>
      <c r="AYN584" s="84" ph="1"/>
      <c r="AYO584" s="84" ph="1"/>
      <c r="AYP584" s="84" ph="1"/>
      <c r="AYQ584" s="84" ph="1"/>
      <c r="AYR584" s="84" ph="1"/>
      <c r="AYS584" s="84" ph="1"/>
      <c r="AYT584" s="84" ph="1"/>
      <c r="AYU584" s="84" ph="1"/>
      <c r="AYV584" s="84" ph="1"/>
      <c r="AYW584" s="84" ph="1"/>
      <c r="AYX584" s="84" ph="1"/>
      <c r="AYY584" s="84" ph="1"/>
      <c r="AYZ584" s="84" ph="1"/>
      <c r="AZA584" s="84" ph="1"/>
      <c r="AZB584" s="84" ph="1"/>
      <c r="AZC584" s="84" ph="1"/>
      <c r="AZD584" s="84" ph="1"/>
      <c r="AZE584" s="84" ph="1"/>
      <c r="AZF584" s="84" ph="1"/>
      <c r="AZG584" s="84" ph="1"/>
      <c r="AZH584" s="84" ph="1"/>
      <c r="AZI584" s="84" ph="1"/>
      <c r="AZJ584" s="84" ph="1"/>
      <c r="AZK584" s="84" ph="1"/>
      <c r="AZL584" s="84" ph="1"/>
      <c r="AZM584" s="84" ph="1"/>
      <c r="AZN584" s="84" ph="1"/>
      <c r="AZO584" s="84" ph="1"/>
      <c r="AZP584" s="84" ph="1"/>
      <c r="AZQ584" s="84" ph="1"/>
      <c r="AZR584" s="84" ph="1"/>
      <c r="AZS584" s="84" ph="1"/>
      <c r="AZT584" s="84" ph="1"/>
      <c r="AZU584" s="84" ph="1"/>
      <c r="AZV584" s="84" ph="1"/>
      <c r="AZW584" s="84" ph="1"/>
      <c r="AZX584" s="84" ph="1"/>
      <c r="AZY584" s="84" ph="1"/>
      <c r="AZZ584" s="84" ph="1"/>
      <c r="BAA584" s="84" ph="1"/>
      <c r="BAB584" s="84" ph="1"/>
      <c r="BAC584" s="84" ph="1"/>
      <c r="BAD584" s="84" ph="1"/>
      <c r="BAE584" s="84" ph="1"/>
      <c r="BAF584" s="84" ph="1"/>
      <c r="BAG584" s="84" ph="1"/>
      <c r="BAH584" s="84" ph="1"/>
      <c r="BAI584" s="84" ph="1"/>
      <c r="BAJ584" s="84" ph="1"/>
      <c r="BAK584" s="84" ph="1"/>
      <c r="BAL584" s="84" ph="1"/>
      <c r="BAM584" s="84" ph="1"/>
      <c r="BAN584" s="84" ph="1"/>
      <c r="BAO584" s="84" ph="1"/>
      <c r="BAP584" s="84" ph="1"/>
      <c r="BAQ584" s="84" ph="1"/>
      <c r="BAR584" s="84" ph="1"/>
      <c r="BAS584" s="84" ph="1"/>
      <c r="BAT584" s="84" ph="1"/>
      <c r="BAU584" s="84" ph="1"/>
      <c r="BAV584" s="84" ph="1"/>
      <c r="BAW584" s="84" ph="1"/>
      <c r="BAX584" s="84" ph="1"/>
      <c r="BAY584" s="84" ph="1"/>
      <c r="BAZ584" s="84" ph="1"/>
      <c r="BBA584" s="84" ph="1"/>
      <c r="BBB584" s="84" ph="1"/>
      <c r="BBC584" s="84" ph="1"/>
      <c r="BBD584" s="84" ph="1"/>
      <c r="BBE584" s="84" ph="1"/>
      <c r="BBF584" s="84" ph="1"/>
      <c r="BBG584" s="84" ph="1"/>
      <c r="BBH584" s="84" ph="1"/>
      <c r="BBI584" s="84" ph="1"/>
      <c r="BBJ584" s="84" ph="1"/>
      <c r="BBK584" s="84" ph="1"/>
      <c r="BBL584" s="84" ph="1"/>
      <c r="BBM584" s="84" ph="1"/>
      <c r="BBN584" s="84" ph="1"/>
      <c r="BBO584" s="84" ph="1"/>
      <c r="BBP584" s="84" ph="1"/>
      <c r="BBQ584" s="84" ph="1"/>
      <c r="BBR584" s="84" ph="1"/>
      <c r="BBS584" s="84" ph="1"/>
      <c r="BBT584" s="84" ph="1"/>
      <c r="BBU584" s="84" ph="1"/>
      <c r="BBV584" s="84" ph="1"/>
      <c r="BBW584" s="84" ph="1"/>
      <c r="BBX584" s="84" ph="1"/>
      <c r="BBY584" s="84" ph="1"/>
      <c r="BBZ584" s="84" ph="1"/>
      <c r="BCA584" s="84" ph="1"/>
      <c r="BCB584" s="84" ph="1"/>
      <c r="BCC584" s="84" ph="1"/>
      <c r="BCD584" s="84" ph="1"/>
      <c r="BCE584" s="84" ph="1"/>
      <c r="BCF584" s="84" ph="1"/>
      <c r="BCG584" s="84" ph="1"/>
      <c r="BCH584" s="84" ph="1"/>
      <c r="BCI584" s="84" ph="1"/>
      <c r="BCJ584" s="84" ph="1"/>
      <c r="BCK584" s="84" ph="1"/>
      <c r="BCL584" s="84" ph="1"/>
      <c r="BCM584" s="84" ph="1"/>
      <c r="BCN584" s="84" ph="1"/>
      <c r="BCO584" s="84" ph="1"/>
      <c r="BCP584" s="84" ph="1"/>
      <c r="BCQ584" s="84" ph="1"/>
      <c r="BCR584" s="84" ph="1"/>
      <c r="BCS584" s="84" ph="1"/>
      <c r="BCT584" s="84" ph="1"/>
      <c r="BCU584" s="84" ph="1"/>
      <c r="BCV584" s="84" ph="1"/>
      <c r="BCW584" s="84" ph="1"/>
      <c r="BCX584" s="84" ph="1"/>
      <c r="BCY584" s="84" ph="1"/>
      <c r="BCZ584" s="84" ph="1"/>
      <c r="BDA584" s="84" ph="1"/>
      <c r="BDB584" s="84" ph="1"/>
      <c r="BDC584" s="84" ph="1"/>
      <c r="BDD584" s="84" ph="1"/>
      <c r="BDE584" s="84" ph="1"/>
      <c r="BDF584" s="84" ph="1"/>
      <c r="BDG584" s="84" ph="1"/>
      <c r="BDH584" s="84" ph="1"/>
      <c r="BDI584" s="84" ph="1"/>
      <c r="BDJ584" s="84" ph="1"/>
      <c r="BDK584" s="84" ph="1"/>
      <c r="BDL584" s="84" ph="1"/>
      <c r="BDM584" s="84" ph="1"/>
      <c r="BDN584" s="84" ph="1"/>
      <c r="BDO584" s="84" ph="1"/>
      <c r="BDP584" s="84" ph="1"/>
      <c r="BDQ584" s="84" ph="1"/>
      <c r="BDR584" s="84" ph="1"/>
      <c r="BDS584" s="84" ph="1"/>
      <c r="BDT584" s="84" ph="1"/>
      <c r="BDU584" s="84" ph="1"/>
      <c r="BDV584" s="84" ph="1"/>
      <c r="BDW584" s="84" ph="1"/>
      <c r="BDX584" s="84" ph="1"/>
      <c r="BDY584" s="84" ph="1"/>
      <c r="BDZ584" s="84" ph="1"/>
      <c r="BEA584" s="84" ph="1"/>
      <c r="BEB584" s="84" ph="1"/>
      <c r="BEC584" s="84" ph="1"/>
      <c r="BED584" s="84" ph="1"/>
      <c r="BEE584" s="84" ph="1"/>
      <c r="BEF584" s="84" ph="1"/>
      <c r="BEG584" s="84" ph="1"/>
      <c r="BEH584" s="84" ph="1"/>
      <c r="BEI584" s="84" ph="1"/>
      <c r="BEJ584" s="84" ph="1"/>
      <c r="BEK584" s="84" ph="1"/>
      <c r="BEL584" s="84" ph="1"/>
      <c r="BEM584" s="84" ph="1"/>
      <c r="BEN584" s="84" ph="1"/>
      <c r="BEO584" s="84" ph="1"/>
      <c r="BEP584" s="84" ph="1"/>
      <c r="BEQ584" s="84" ph="1"/>
      <c r="BER584" s="84" ph="1"/>
      <c r="BES584" s="84" ph="1"/>
      <c r="BET584" s="84" ph="1"/>
      <c r="BEU584" s="84" ph="1"/>
      <c r="BEV584" s="84" ph="1"/>
      <c r="BEW584" s="84" ph="1"/>
      <c r="BEX584" s="84" ph="1"/>
      <c r="BEY584" s="84" ph="1"/>
      <c r="BEZ584" s="84" ph="1"/>
      <c r="BFA584" s="84" ph="1"/>
      <c r="BFB584" s="84" ph="1"/>
      <c r="BFC584" s="84" ph="1"/>
      <c r="BFD584" s="84" ph="1"/>
      <c r="BFE584" s="84" ph="1"/>
      <c r="BFF584" s="84" ph="1"/>
      <c r="BFG584" s="84" ph="1"/>
      <c r="BFH584" s="84" ph="1"/>
      <c r="BFI584" s="84" ph="1"/>
      <c r="BFJ584" s="84" ph="1"/>
      <c r="BFK584" s="84" ph="1"/>
      <c r="BFL584" s="84" ph="1"/>
      <c r="BFM584" s="84" ph="1"/>
      <c r="BFN584" s="84" ph="1"/>
      <c r="BFO584" s="84" ph="1"/>
      <c r="BFP584" s="84" ph="1"/>
      <c r="BFQ584" s="84" ph="1"/>
      <c r="BFR584" s="84" ph="1"/>
      <c r="BFS584" s="84" ph="1"/>
      <c r="BFT584" s="84" ph="1"/>
      <c r="BFU584" s="84" ph="1"/>
      <c r="BFV584" s="84" ph="1"/>
      <c r="BFW584" s="84" ph="1"/>
      <c r="BFX584" s="84" ph="1"/>
      <c r="BFY584" s="84" ph="1"/>
      <c r="BFZ584" s="84" ph="1"/>
      <c r="BGA584" s="84" ph="1"/>
      <c r="BGB584" s="84" ph="1"/>
      <c r="BGC584" s="84" ph="1"/>
      <c r="BGD584" s="84" ph="1"/>
      <c r="BGE584" s="84" ph="1"/>
      <c r="BGF584" s="84" ph="1"/>
      <c r="BGG584" s="84" ph="1"/>
      <c r="BGH584" s="84" ph="1"/>
      <c r="BGI584" s="84" ph="1"/>
      <c r="BGJ584" s="84" ph="1"/>
      <c r="BGK584" s="84" ph="1"/>
      <c r="BGL584" s="84" ph="1"/>
      <c r="BGM584" s="84" ph="1"/>
      <c r="BGN584" s="84" ph="1"/>
      <c r="BGO584" s="84" ph="1"/>
      <c r="BGP584" s="84" ph="1"/>
      <c r="BGQ584" s="84" ph="1"/>
      <c r="BGR584" s="84" ph="1"/>
      <c r="BGS584" s="84" ph="1"/>
      <c r="BGT584" s="84" ph="1"/>
      <c r="BGU584" s="84" ph="1"/>
      <c r="BGV584" s="84" ph="1"/>
      <c r="BGW584" s="84" ph="1"/>
      <c r="BGX584" s="84" ph="1"/>
      <c r="BGY584" s="84" ph="1"/>
      <c r="BGZ584" s="84" ph="1"/>
      <c r="BHA584" s="84" ph="1"/>
      <c r="BHB584" s="84" ph="1"/>
      <c r="BHC584" s="84" ph="1"/>
      <c r="BHD584" s="84" ph="1"/>
      <c r="BHE584" s="84" ph="1"/>
      <c r="BHF584" s="84" ph="1"/>
      <c r="BHG584" s="84" ph="1"/>
      <c r="BHH584" s="84" ph="1"/>
      <c r="BHI584" s="84" ph="1"/>
      <c r="BHJ584" s="84" ph="1"/>
      <c r="BHK584" s="84" ph="1"/>
      <c r="BHL584" s="84" ph="1"/>
      <c r="BHM584" s="84" ph="1"/>
      <c r="BHN584" s="84" ph="1"/>
      <c r="BHO584" s="84" ph="1"/>
      <c r="BHP584" s="84" ph="1"/>
      <c r="BHQ584" s="84" ph="1"/>
      <c r="BHR584" s="84" ph="1"/>
      <c r="BHS584" s="84" ph="1"/>
      <c r="BHT584" s="84" ph="1"/>
      <c r="BHU584" s="84" ph="1"/>
      <c r="BHV584" s="84" ph="1"/>
      <c r="BHW584" s="84" ph="1"/>
      <c r="BHX584" s="84" ph="1"/>
      <c r="BHY584" s="84" ph="1"/>
      <c r="BHZ584" s="84" ph="1"/>
      <c r="BIA584" s="84" ph="1"/>
      <c r="BIB584" s="84" ph="1"/>
      <c r="BIC584" s="84" ph="1"/>
      <c r="BID584" s="84" ph="1"/>
      <c r="BIE584" s="84" ph="1"/>
      <c r="BIF584" s="84" ph="1"/>
      <c r="BIG584" s="84" ph="1"/>
      <c r="BIH584" s="84" ph="1"/>
      <c r="BII584" s="84" ph="1"/>
      <c r="BIJ584" s="84" ph="1"/>
      <c r="BIK584" s="84" ph="1"/>
      <c r="BIL584" s="84" ph="1"/>
      <c r="BIM584" s="84" ph="1"/>
      <c r="BIN584" s="84" ph="1"/>
      <c r="BIO584" s="84" ph="1"/>
      <c r="BIP584" s="84" ph="1"/>
      <c r="BIQ584" s="84" ph="1"/>
      <c r="BIR584" s="84" ph="1"/>
      <c r="BIS584" s="84" ph="1"/>
      <c r="BIT584" s="84" ph="1"/>
      <c r="BIU584" s="84" ph="1"/>
      <c r="BIV584" s="84" ph="1"/>
      <c r="BIW584" s="84" ph="1"/>
      <c r="BIX584" s="84" ph="1"/>
      <c r="BIY584" s="84" ph="1"/>
      <c r="BIZ584" s="84" ph="1"/>
      <c r="BJA584" s="84" ph="1"/>
      <c r="BJB584" s="84" ph="1"/>
      <c r="BJC584" s="84" ph="1"/>
      <c r="BJD584" s="84" ph="1"/>
      <c r="BJE584" s="84" ph="1"/>
      <c r="BJF584" s="84" ph="1"/>
      <c r="BJG584" s="84" ph="1"/>
      <c r="BJH584" s="84" ph="1"/>
      <c r="BJI584" s="84" ph="1"/>
      <c r="BJJ584" s="84" ph="1"/>
      <c r="BJK584" s="84" ph="1"/>
      <c r="BJL584" s="84" ph="1"/>
      <c r="BJM584" s="84" ph="1"/>
      <c r="BJN584" s="84" ph="1"/>
      <c r="BJO584" s="84" ph="1"/>
      <c r="BJP584" s="84" ph="1"/>
      <c r="BJQ584" s="84" ph="1"/>
      <c r="BJR584" s="84" ph="1"/>
      <c r="BJS584" s="84" ph="1"/>
      <c r="BJT584" s="84" ph="1"/>
      <c r="BJU584" s="84" ph="1"/>
      <c r="BJV584" s="84" ph="1"/>
      <c r="BJW584" s="84" ph="1"/>
      <c r="BJX584" s="84" ph="1"/>
      <c r="BJY584" s="84" ph="1"/>
      <c r="BJZ584" s="84" ph="1"/>
      <c r="BKA584" s="84" ph="1"/>
      <c r="BKB584" s="84" ph="1"/>
      <c r="BKC584" s="84" ph="1"/>
      <c r="BKD584" s="84" ph="1"/>
      <c r="BKE584" s="84" ph="1"/>
      <c r="BKF584" s="84" ph="1"/>
      <c r="BKG584" s="84" ph="1"/>
      <c r="BKH584" s="84" ph="1"/>
      <c r="BKI584" s="84" ph="1"/>
      <c r="BKJ584" s="84" ph="1"/>
      <c r="BKK584" s="84" ph="1"/>
      <c r="BKL584" s="84" ph="1"/>
      <c r="BKM584" s="84" ph="1"/>
      <c r="BKN584" s="84" ph="1"/>
      <c r="BKO584" s="84" ph="1"/>
      <c r="BKP584" s="84" ph="1"/>
      <c r="BKQ584" s="84" ph="1"/>
      <c r="BKR584" s="84" ph="1"/>
      <c r="BKS584" s="84" ph="1"/>
      <c r="BKT584" s="84" ph="1"/>
      <c r="BKU584" s="84" ph="1"/>
      <c r="BKV584" s="84" ph="1"/>
      <c r="BKW584" s="84" ph="1"/>
      <c r="BKX584" s="84" ph="1"/>
      <c r="BKY584" s="84" ph="1"/>
      <c r="BKZ584" s="84" ph="1"/>
      <c r="BLA584" s="84" ph="1"/>
      <c r="BLB584" s="84" ph="1"/>
      <c r="BLC584" s="84" ph="1"/>
      <c r="BLD584" s="84" ph="1"/>
      <c r="BLE584" s="84" ph="1"/>
      <c r="BLF584" s="84" ph="1"/>
      <c r="BLG584" s="84" ph="1"/>
      <c r="BLH584" s="84" ph="1"/>
      <c r="BLI584" s="84" ph="1"/>
      <c r="BLJ584" s="84" ph="1"/>
      <c r="BLK584" s="84" ph="1"/>
      <c r="BLL584" s="84" ph="1"/>
      <c r="BLM584" s="84" ph="1"/>
      <c r="BLN584" s="84" ph="1"/>
      <c r="BLO584" s="84" ph="1"/>
      <c r="BLP584" s="84" ph="1"/>
      <c r="BLQ584" s="84" ph="1"/>
      <c r="BLR584" s="84" ph="1"/>
      <c r="BLS584" s="84" ph="1"/>
      <c r="BLT584" s="84" ph="1"/>
      <c r="BLU584" s="84" ph="1"/>
      <c r="BLV584" s="84" ph="1"/>
      <c r="BLW584" s="84" ph="1"/>
      <c r="BLX584" s="84" ph="1"/>
      <c r="BLY584" s="84" ph="1"/>
      <c r="BLZ584" s="84" ph="1"/>
      <c r="BMA584" s="84" ph="1"/>
      <c r="BMB584" s="84" ph="1"/>
      <c r="BMC584" s="84" ph="1"/>
      <c r="BMD584" s="84" ph="1"/>
      <c r="BME584" s="84" ph="1"/>
      <c r="BMF584" s="84" ph="1"/>
      <c r="BMG584" s="84" ph="1"/>
      <c r="BMH584" s="84" ph="1"/>
      <c r="BMI584" s="84" ph="1"/>
      <c r="BMJ584" s="84" ph="1"/>
      <c r="BMK584" s="84" ph="1"/>
      <c r="BML584" s="84" ph="1"/>
      <c r="BMM584" s="84" ph="1"/>
      <c r="BMN584" s="84" ph="1"/>
      <c r="BMO584" s="84" ph="1"/>
      <c r="BMP584" s="84" ph="1"/>
      <c r="BMQ584" s="84" ph="1"/>
      <c r="BMR584" s="84" ph="1"/>
      <c r="BMS584" s="84" ph="1"/>
      <c r="BMT584" s="84" ph="1"/>
      <c r="BMU584" s="84" ph="1"/>
      <c r="BMV584" s="84" ph="1"/>
      <c r="BMW584" s="84" ph="1"/>
      <c r="BMX584" s="84" ph="1"/>
      <c r="BMY584" s="84" ph="1"/>
      <c r="BMZ584" s="84" ph="1"/>
      <c r="BNA584" s="84" ph="1"/>
      <c r="BNB584" s="84" ph="1"/>
      <c r="BNC584" s="84" ph="1"/>
      <c r="BND584" s="84" ph="1"/>
      <c r="BNE584" s="84" ph="1"/>
      <c r="BNF584" s="84" ph="1"/>
      <c r="BNG584" s="84" ph="1"/>
      <c r="BNH584" s="84" ph="1"/>
      <c r="BNI584" s="84" ph="1"/>
      <c r="BNJ584" s="84" ph="1"/>
      <c r="BNK584" s="84" ph="1"/>
      <c r="BNL584" s="84" ph="1"/>
      <c r="BNM584" s="84" ph="1"/>
      <c r="BNN584" s="84" ph="1"/>
      <c r="BNO584" s="84" ph="1"/>
      <c r="BNP584" s="84" ph="1"/>
      <c r="BNQ584" s="84" ph="1"/>
      <c r="BNR584" s="84" ph="1"/>
      <c r="BNS584" s="84" ph="1"/>
      <c r="BNT584" s="84" ph="1"/>
      <c r="BNU584" s="84" ph="1"/>
      <c r="BNV584" s="84" ph="1"/>
      <c r="BNW584" s="84" ph="1"/>
      <c r="BNX584" s="84" ph="1"/>
      <c r="BNY584" s="84" ph="1"/>
      <c r="BNZ584" s="84" ph="1"/>
      <c r="BOA584" s="84" ph="1"/>
      <c r="BOB584" s="84" ph="1"/>
      <c r="BOC584" s="84" ph="1"/>
      <c r="BOD584" s="84" ph="1"/>
      <c r="BOE584" s="84" ph="1"/>
      <c r="BOF584" s="84" ph="1"/>
      <c r="BOG584" s="84" ph="1"/>
      <c r="BOH584" s="84" ph="1"/>
      <c r="BOI584" s="84" ph="1"/>
      <c r="BOJ584" s="84" ph="1"/>
      <c r="BOK584" s="84" ph="1"/>
      <c r="BOL584" s="84" ph="1"/>
      <c r="BOM584" s="84" ph="1"/>
      <c r="BON584" s="84" ph="1"/>
      <c r="BOO584" s="84" ph="1"/>
      <c r="BOP584" s="84" ph="1"/>
      <c r="BOQ584" s="84" ph="1"/>
      <c r="BOR584" s="84" ph="1"/>
      <c r="BOS584" s="84" ph="1"/>
      <c r="BOT584" s="84" ph="1"/>
      <c r="BOU584" s="84" ph="1"/>
      <c r="BOV584" s="84" ph="1"/>
      <c r="BOW584" s="84" ph="1"/>
      <c r="BOX584" s="84" ph="1"/>
      <c r="BOY584" s="84" ph="1"/>
      <c r="BOZ584" s="84" ph="1"/>
      <c r="BPA584" s="84" ph="1"/>
      <c r="BPB584" s="84" ph="1"/>
      <c r="BPC584" s="84" ph="1"/>
      <c r="BPD584" s="84" ph="1"/>
      <c r="BPE584" s="84" ph="1"/>
      <c r="BPF584" s="84" ph="1"/>
      <c r="BPG584" s="84" ph="1"/>
      <c r="BPH584" s="84" ph="1"/>
      <c r="BPI584" s="84" ph="1"/>
      <c r="BPJ584" s="84" ph="1"/>
      <c r="BPK584" s="84" ph="1"/>
      <c r="BPL584" s="84" ph="1"/>
      <c r="BPM584" s="84" ph="1"/>
      <c r="BPN584" s="84" ph="1"/>
      <c r="BPO584" s="84" ph="1"/>
      <c r="BPP584" s="84" ph="1"/>
      <c r="BPQ584" s="84" ph="1"/>
      <c r="BPR584" s="84" ph="1"/>
      <c r="BPS584" s="84" ph="1"/>
      <c r="BPT584" s="84" ph="1"/>
      <c r="BPU584" s="84" ph="1"/>
      <c r="BPV584" s="84" ph="1"/>
      <c r="BPW584" s="84" ph="1"/>
    </row>
    <row r="585" spans="10:1791" ht="24.75">
      <c r="J585" s="220" ph="1"/>
      <c r="P585" s="2" ph="1"/>
      <c r="Q585" s="367" ph="1"/>
      <c r="R585" s="340" ph="1"/>
      <c r="S585" s="19" ph="1"/>
      <c r="T585" s="385" ph="1"/>
      <c r="U585" s="2" ph="1"/>
      <c r="V585" s="2" ph="1"/>
      <c r="W585" s="2" ph="1"/>
      <c r="X585" s="2" ph="1"/>
      <c r="Y585" s="2" ph="1"/>
      <c r="Z585" s="2" ph="1"/>
      <c r="AA585" s="2" ph="1"/>
      <c r="AB585" s="2" ph="1"/>
      <c r="AC585" s="2" ph="1"/>
      <c r="AD585" s="2" ph="1"/>
      <c r="AE585" s="2" ph="1"/>
      <c r="AF585" s="84" ph="1"/>
      <c r="AG585" s="84" ph="1"/>
      <c r="AH585" s="84" ph="1"/>
      <c r="AI585" s="84" ph="1"/>
      <c r="AJ585" s="84" ph="1"/>
      <c r="AK585" s="84" ph="1"/>
      <c r="AL585" s="84" ph="1"/>
      <c r="AM585" s="84" ph="1"/>
      <c r="AN585" s="84" ph="1"/>
      <c r="AO585" s="84" ph="1"/>
      <c r="AP585" s="84" ph="1"/>
      <c r="AQ585" s="84" ph="1"/>
      <c r="AR585" s="84" ph="1"/>
      <c r="AS585" s="84" ph="1"/>
      <c r="AT585" s="84" ph="1"/>
      <c r="AU585" s="84" ph="1"/>
      <c r="AV585" s="84" ph="1"/>
      <c r="AW585" s="84" ph="1"/>
      <c r="AX585" s="84" ph="1"/>
      <c r="AY585" s="84" ph="1"/>
      <c r="AZ585" s="84" ph="1"/>
      <c r="BA585" s="84" ph="1"/>
      <c r="BB585" s="84" ph="1"/>
      <c r="BC585" s="84" ph="1"/>
      <c r="BD585" s="84" ph="1"/>
      <c r="BE585" s="84" ph="1"/>
      <c r="BF585" s="84" ph="1"/>
      <c r="BG585" s="84" ph="1"/>
      <c r="BH585" s="84" ph="1"/>
      <c r="BI585" s="84" ph="1"/>
      <c r="BJ585" s="84" ph="1"/>
      <c r="BK585" s="84" ph="1"/>
      <c r="BL585" s="84" ph="1"/>
      <c r="BM585" s="84" ph="1"/>
      <c r="BN585" s="84" ph="1"/>
      <c r="BO585" s="84" ph="1"/>
      <c r="BP585" s="84" ph="1"/>
      <c r="BQ585" s="84" ph="1"/>
      <c r="BR585" s="84" ph="1"/>
      <c r="BS585" s="84" ph="1"/>
      <c r="BT585" s="84" ph="1"/>
      <c r="BU585" s="84" ph="1"/>
      <c r="BV585" s="84" ph="1"/>
      <c r="BW585" s="84" ph="1"/>
      <c r="BX585" s="84" ph="1"/>
      <c r="BY585" s="84" ph="1"/>
      <c r="BZ585" s="84" ph="1"/>
      <c r="CA585" s="84" ph="1"/>
      <c r="CB585" s="84" ph="1"/>
      <c r="CC585" s="84" ph="1"/>
      <c r="CD585" s="84" ph="1"/>
      <c r="CE585" s="84" ph="1"/>
      <c r="CF585" s="84" ph="1"/>
      <c r="CG585" s="84" ph="1"/>
      <c r="CH585" s="84" ph="1"/>
      <c r="CI585" s="84" ph="1"/>
      <c r="CJ585" s="84" ph="1"/>
      <c r="CK585" s="84" ph="1"/>
      <c r="CL585" s="84" ph="1"/>
      <c r="CM585" s="84" ph="1"/>
      <c r="CN585" s="84" ph="1"/>
      <c r="CO585" s="84" ph="1"/>
      <c r="CP585" s="84" ph="1"/>
      <c r="CQ585" s="84" ph="1"/>
      <c r="CR585" s="84" ph="1"/>
      <c r="CS585" s="84" ph="1"/>
      <c r="CT585" s="84" ph="1"/>
      <c r="CU585" s="84" ph="1"/>
      <c r="CV585" s="84" ph="1"/>
      <c r="CW585" s="84" ph="1"/>
      <c r="CX585" s="84" ph="1"/>
      <c r="CY585" s="84" ph="1"/>
      <c r="CZ585" s="84" ph="1"/>
      <c r="DA585" s="84" ph="1"/>
      <c r="DB585" s="84" ph="1"/>
      <c r="DC585" s="84" ph="1"/>
      <c r="DD585" s="84" ph="1"/>
      <c r="DE585" s="84" ph="1"/>
      <c r="DF585" s="84" ph="1"/>
      <c r="DG585" s="84" ph="1"/>
      <c r="DH585" s="84" ph="1"/>
      <c r="DI585" s="84" ph="1"/>
      <c r="DJ585" s="84" ph="1"/>
      <c r="DK585" s="84" ph="1"/>
      <c r="DL585" s="84" ph="1"/>
      <c r="DM585" s="84" ph="1"/>
      <c r="DN585" s="84" ph="1"/>
      <c r="DO585" s="84" ph="1"/>
      <c r="DP585" s="84" ph="1"/>
      <c r="DQ585" s="84" ph="1"/>
      <c r="DR585" s="84" ph="1"/>
      <c r="DS585" s="84" ph="1"/>
      <c r="DT585" s="84" ph="1"/>
      <c r="DU585" s="84" ph="1"/>
      <c r="DV585" s="84" ph="1"/>
      <c r="DW585" s="84" ph="1"/>
      <c r="DX585" s="84" ph="1"/>
      <c r="DY585" s="84" ph="1"/>
      <c r="DZ585" s="84" ph="1"/>
      <c r="EA585" s="84" ph="1"/>
      <c r="EB585" s="84" ph="1"/>
      <c r="EC585" s="84" ph="1"/>
      <c r="ED585" s="84" ph="1"/>
      <c r="EE585" s="84" ph="1"/>
      <c r="EF585" s="84" ph="1"/>
      <c r="EG585" s="84" ph="1"/>
      <c r="EH585" s="84" ph="1"/>
      <c r="EI585" s="84" ph="1"/>
      <c r="EJ585" s="84" ph="1"/>
      <c r="EK585" s="84" ph="1"/>
      <c r="EL585" s="84" ph="1"/>
      <c r="EM585" s="84" ph="1"/>
      <c r="EN585" s="84" ph="1"/>
      <c r="EO585" s="84" ph="1"/>
      <c r="EP585" s="84" ph="1"/>
      <c r="EQ585" s="84" ph="1"/>
      <c r="ER585" s="84" ph="1"/>
      <c r="ES585" s="84" ph="1"/>
      <c r="ET585" s="84" ph="1"/>
      <c r="EU585" s="84" ph="1"/>
      <c r="EV585" s="84" ph="1"/>
      <c r="EW585" s="84" ph="1"/>
      <c r="EX585" s="84" ph="1"/>
      <c r="EY585" s="84" ph="1"/>
      <c r="EZ585" s="84" ph="1"/>
      <c r="FA585" s="84" ph="1"/>
      <c r="FB585" s="84" ph="1"/>
      <c r="FC585" s="84" ph="1"/>
      <c r="FD585" s="84" ph="1"/>
      <c r="FE585" s="84" ph="1"/>
      <c r="FF585" s="84" ph="1"/>
      <c r="FG585" s="84" ph="1"/>
      <c r="FH585" s="84" ph="1"/>
      <c r="FI585" s="84" ph="1"/>
      <c r="FJ585" s="84" ph="1"/>
      <c r="FK585" s="84" ph="1"/>
      <c r="FL585" s="84" ph="1"/>
      <c r="FM585" s="84" ph="1"/>
      <c r="FN585" s="84" ph="1"/>
      <c r="FO585" s="84" ph="1"/>
      <c r="FP585" s="84" ph="1"/>
      <c r="FQ585" s="84" ph="1"/>
      <c r="FR585" s="84" ph="1"/>
      <c r="FS585" s="84" ph="1"/>
      <c r="FT585" s="84" ph="1"/>
      <c r="FU585" s="84" ph="1"/>
      <c r="FV585" s="84" ph="1"/>
      <c r="FW585" s="84" ph="1"/>
      <c r="FX585" s="84" ph="1"/>
      <c r="FY585" s="84" ph="1"/>
      <c r="FZ585" s="84" ph="1"/>
      <c r="GA585" s="84" ph="1"/>
      <c r="GB585" s="84" ph="1"/>
      <c r="GC585" s="84" ph="1"/>
      <c r="GD585" s="84" ph="1"/>
      <c r="GE585" s="84" ph="1"/>
      <c r="GF585" s="84" ph="1"/>
      <c r="GG585" s="84" ph="1"/>
      <c r="GH585" s="84" ph="1"/>
      <c r="GI585" s="84" ph="1"/>
      <c r="GJ585" s="84" ph="1"/>
      <c r="GK585" s="84" ph="1"/>
      <c r="GL585" s="84" ph="1"/>
      <c r="GM585" s="84" ph="1"/>
      <c r="GN585" s="84" ph="1"/>
      <c r="GO585" s="84" ph="1"/>
      <c r="GP585" s="84" ph="1"/>
      <c r="GQ585" s="84" ph="1"/>
      <c r="GR585" s="84" ph="1"/>
      <c r="GS585" s="84" ph="1"/>
      <c r="GT585" s="84" ph="1"/>
      <c r="GU585" s="84" ph="1"/>
      <c r="GV585" s="84" ph="1"/>
      <c r="GW585" s="84" ph="1"/>
      <c r="GX585" s="84" ph="1"/>
      <c r="GY585" s="84" ph="1"/>
      <c r="GZ585" s="84" ph="1"/>
      <c r="HA585" s="84" ph="1"/>
      <c r="HB585" s="84" ph="1"/>
      <c r="HC585" s="84" ph="1"/>
      <c r="HD585" s="84" ph="1"/>
      <c r="HE585" s="84" ph="1"/>
      <c r="HF585" s="84" ph="1"/>
      <c r="HG585" s="84" ph="1"/>
      <c r="HH585" s="84" ph="1"/>
      <c r="HI585" s="84" ph="1"/>
      <c r="HJ585" s="84" ph="1"/>
      <c r="HK585" s="84" ph="1"/>
      <c r="HL585" s="84" ph="1"/>
      <c r="HM585" s="84" ph="1"/>
      <c r="HN585" s="84" ph="1"/>
      <c r="HO585" s="84" ph="1"/>
      <c r="HP585" s="84" ph="1"/>
      <c r="HQ585" s="84" ph="1"/>
      <c r="HR585" s="84" ph="1"/>
      <c r="HS585" s="84" ph="1"/>
      <c r="HT585" s="84" ph="1"/>
      <c r="HU585" s="84" ph="1"/>
      <c r="HV585" s="84" ph="1"/>
      <c r="HW585" s="84" ph="1"/>
      <c r="HX585" s="84" ph="1"/>
      <c r="HY585" s="84" ph="1"/>
      <c r="HZ585" s="84" ph="1"/>
      <c r="IA585" s="84" ph="1"/>
      <c r="IB585" s="84" ph="1"/>
      <c r="IC585" s="84" ph="1"/>
      <c r="ID585" s="84" ph="1"/>
      <c r="IE585" s="84" ph="1"/>
      <c r="IF585" s="84" ph="1"/>
      <c r="IG585" s="84" ph="1"/>
      <c r="IH585" s="84" ph="1"/>
      <c r="II585" s="84" ph="1"/>
      <c r="IJ585" s="84" ph="1"/>
      <c r="IK585" s="84" ph="1"/>
      <c r="IL585" s="84" ph="1"/>
      <c r="IM585" s="84" ph="1"/>
      <c r="IN585" s="84" ph="1"/>
      <c r="IO585" s="84" ph="1"/>
      <c r="IP585" s="84" ph="1"/>
      <c r="IQ585" s="84" ph="1"/>
      <c r="IR585" s="84" ph="1"/>
      <c r="IS585" s="84" ph="1"/>
      <c r="IT585" s="84" ph="1"/>
      <c r="IU585" s="84" ph="1"/>
      <c r="IV585" s="84" ph="1"/>
      <c r="IW585" s="84" ph="1"/>
      <c r="IX585" s="84" ph="1"/>
      <c r="IY585" s="84" ph="1"/>
      <c r="IZ585" s="84" ph="1"/>
      <c r="JA585" s="84" ph="1"/>
      <c r="JB585" s="84" ph="1"/>
      <c r="JC585" s="84" ph="1"/>
      <c r="JD585" s="84" ph="1"/>
      <c r="JE585" s="84" ph="1"/>
      <c r="JF585" s="84" ph="1"/>
      <c r="JG585" s="84" ph="1"/>
      <c r="JH585" s="84" ph="1"/>
      <c r="JI585" s="84" ph="1"/>
      <c r="JJ585" s="84" ph="1"/>
      <c r="JK585" s="84" ph="1"/>
      <c r="JL585" s="84" ph="1"/>
      <c r="JM585" s="84" ph="1"/>
      <c r="JN585" s="84" ph="1"/>
      <c r="JO585" s="84" ph="1"/>
      <c r="JP585" s="84" ph="1"/>
      <c r="JQ585" s="84" ph="1"/>
      <c r="JR585" s="84" ph="1"/>
      <c r="JS585" s="84" ph="1"/>
      <c r="JT585" s="84" ph="1"/>
      <c r="JU585" s="84" ph="1"/>
      <c r="JV585" s="84" ph="1"/>
      <c r="JW585" s="84" ph="1"/>
      <c r="JX585" s="84" ph="1"/>
      <c r="JY585" s="84" ph="1"/>
      <c r="JZ585" s="84" ph="1"/>
      <c r="KA585" s="84" ph="1"/>
      <c r="KB585" s="84" ph="1"/>
      <c r="KC585" s="84" ph="1"/>
      <c r="KD585" s="84" ph="1"/>
      <c r="KE585" s="84" ph="1"/>
      <c r="KF585" s="84" ph="1"/>
      <c r="KG585" s="84" ph="1"/>
      <c r="KH585" s="84" ph="1"/>
      <c r="KI585" s="84" ph="1"/>
      <c r="KJ585" s="84" ph="1"/>
      <c r="KK585" s="84" ph="1"/>
      <c r="KL585" s="84" ph="1"/>
      <c r="KM585" s="84" ph="1"/>
      <c r="KN585" s="84" ph="1"/>
      <c r="KO585" s="84" ph="1"/>
      <c r="KP585" s="84" ph="1"/>
      <c r="KQ585" s="84" ph="1"/>
      <c r="KR585" s="84" ph="1"/>
      <c r="KS585" s="84" ph="1"/>
      <c r="KT585" s="84" ph="1"/>
      <c r="KU585" s="84" ph="1"/>
      <c r="KV585" s="84" ph="1"/>
      <c r="KW585" s="84" ph="1"/>
      <c r="KX585" s="84" ph="1"/>
      <c r="KY585" s="84" ph="1"/>
      <c r="KZ585" s="84" ph="1"/>
      <c r="LA585" s="84" ph="1"/>
      <c r="LB585" s="84" ph="1"/>
      <c r="LC585" s="84" ph="1"/>
      <c r="LD585" s="84" ph="1"/>
      <c r="LE585" s="84" ph="1"/>
      <c r="LF585" s="84" ph="1"/>
      <c r="LG585" s="84" ph="1"/>
      <c r="LH585" s="84" ph="1"/>
      <c r="LI585" s="84" ph="1"/>
      <c r="LJ585" s="84" ph="1"/>
      <c r="LK585" s="84" ph="1"/>
      <c r="LL585" s="84" ph="1"/>
      <c r="LM585" s="84" ph="1"/>
      <c r="LN585" s="84" ph="1"/>
      <c r="LO585" s="84" ph="1"/>
      <c r="LP585" s="84" ph="1"/>
      <c r="LQ585" s="84" ph="1"/>
      <c r="LR585" s="84" ph="1"/>
      <c r="LS585" s="84" ph="1"/>
      <c r="LT585" s="84" ph="1"/>
      <c r="LU585" s="84" ph="1"/>
      <c r="LV585" s="84" ph="1"/>
      <c r="LW585" s="84" ph="1"/>
      <c r="LX585" s="84" ph="1"/>
      <c r="LY585" s="84" ph="1"/>
      <c r="LZ585" s="84" ph="1"/>
      <c r="MA585" s="84" ph="1"/>
      <c r="MB585" s="84" ph="1"/>
      <c r="MC585" s="84" ph="1"/>
      <c r="MD585" s="84" ph="1"/>
      <c r="ME585" s="84" ph="1"/>
      <c r="MF585" s="84" ph="1"/>
      <c r="MG585" s="84" ph="1"/>
      <c r="MH585" s="84" ph="1"/>
      <c r="MI585" s="84" ph="1"/>
      <c r="MJ585" s="84" ph="1"/>
      <c r="MK585" s="84" ph="1"/>
      <c r="ML585" s="84" ph="1"/>
      <c r="MM585" s="84" ph="1"/>
      <c r="MN585" s="84" ph="1"/>
      <c r="MO585" s="84" ph="1"/>
      <c r="MP585" s="84" ph="1"/>
      <c r="MQ585" s="84" ph="1"/>
      <c r="MR585" s="84" ph="1"/>
      <c r="MS585" s="84" ph="1"/>
      <c r="MT585" s="84" ph="1"/>
      <c r="MU585" s="84" ph="1"/>
      <c r="MV585" s="84" ph="1"/>
      <c r="MW585" s="84" ph="1"/>
      <c r="MX585" s="84" ph="1"/>
      <c r="MY585" s="84" ph="1"/>
      <c r="MZ585" s="84" ph="1"/>
      <c r="NA585" s="84" ph="1"/>
      <c r="NB585" s="84" ph="1"/>
      <c r="NC585" s="84" ph="1"/>
      <c r="ND585" s="84" ph="1"/>
      <c r="NE585" s="84" ph="1"/>
      <c r="NF585" s="84" ph="1"/>
      <c r="NG585" s="84" ph="1"/>
      <c r="NH585" s="84" ph="1"/>
      <c r="NI585" s="84" ph="1"/>
      <c r="NJ585" s="84" ph="1"/>
      <c r="NK585" s="84" ph="1"/>
      <c r="NL585" s="84" ph="1"/>
      <c r="NM585" s="84" ph="1"/>
      <c r="NN585" s="84" ph="1"/>
      <c r="NO585" s="84" ph="1"/>
      <c r="NP585" s="84" ph="1"/>
      <c r="NQ585" s="84" ph="1"/>
      <c r="NR585" s="84" ph="1"/>
      <c r="NS585" s="84" ph="1"/>
      <c r="NT585" s="84" ph="1"/>
      <c r="NU585" s="84" ph="1"/>
      <c r="NV585" s="84" ph="1"/>
      <c r="NW585" s="84" ph="1"/>
      <c r="NX585" s="84" ph="1"/>
      <c r="NY585" s="84" ph="1"/>
      <c r="NZ585" s="84" ph="1"/>
      <c r="OA585" s="84" ph="1"/>
      <c r="OB585" s="84" ph="1"/>
      <c r="OC585" s="84" ph="1"/>
      <c r="OD585" s="84" ph="1"/>
      <c r="OE585" s="84" ph="1"/>
      <c r="OF585" s="84" ph="1"/>
      <c r="OG585" s="84" ph="1"/>
      <c r="OH585" s="84" ph="1"/>
      <c r="OI585" s="84" ph="1"/>
      <c r="OJ585" s="84" ph="1"/>
      <c r="OK585" s="84" ph="1"/>
      <c r="OL585" s="84" ph="1"/>
      <c r="OM585" s="84" ph="1"/>
      <c r="ON585" s="84" ph="1"/>
      <c r="OO585" s="84" ph="1"/>
      <c r="OP585" s="84" ph="1"/>
      <c r="OQ585" s="84" ph="1"/>
      <c r="OR585" s="84" ph="1"/>
      <c r="OS585" s="84" ph="1"/>
      <c r="OT585" s="84" ph="1"/>
      <c r="OU585" s="84" ph="1"/>
      <c r="OV585" s="84" ph="1"/>
      <c r="OW585" s="84" ph="1"/>
      <c r="OX585" s="84" ph="1"/>
      <c r="OY585" s="84" ph="1"/>
      <c r="OZ585" s="84" ph="1"/>
      <c r="PA585" s="84" ph="1"/>
      <c r="PB585" s="84" ph="1"/>
      <c r="PC585" s="84" ph="1"/>
      <c r="PD585" s="84" ph="1"/>
      <c r="PE585" s="84" ph="1"/>
      <c r="PF585" s="84" ph="1"/>
      <c r="PG585" s="84" ph="1"/>
      <c r="PH585" s="84" ph="1"/>
      <c r="PI585" s="84" ph="1"/>
      <c r="PJ585" s="84" ph="1"/>
      <c r="PK585" s="84" ph="1"/>
      <c r="PL585" s="84" ph="1"/>
      <c r="PM585" s="84" ph="1"/>
      <c r="PN585" s="84" ph="1"/>
      <c r="PO585" s="84" ph="1"/>
      <c r="PP585" s="84" ph="1"/>
      <c r="PQ585" s="84" ph="1"/>
      <c r="PR585" s="84" ph="1"/>
      <c r="PS585" s="84" ph="1"/>
      <c r="PT585" s="84" ph="1"/>
      <c r="PU585" s="84" ph="1"/>
      <c r="PV585" s="84" ph="1"/>
      <c r="PW585" s="84" ph="1"/>
      <c r="PX585" s="84" ph="1"/>
      <c r="PY585" s="84" ph="1"/>
      <c r="PZ585" s="84" ph="1"/>
      <c r="QA585" s="84" ph="1"/>
      <c r="QB585" s="84" ph="1"/>
      <c r="QC585" s="84" ph="1"/>
      <c r="QD585" s="84" ph="1"/>
      <c r="QE585" s="84" ph="1"/>
      <c r="QF585" s="84" ph="1"/>
      <c r="QG585" s="84" ph="1"/>
      <c r="QH585" s="84" ph="1"/>
      <c r="QI585" s="84" ph="1"/>
      <c r="QJ585" s="84" ph="1"/>
      <c r="QK585" s="84" ph="1"/>
      <c r="QL585" s="84" ph="1"/>
      <c r="QM585" s="84" ph="1"/>
      <c r="QN585" s="84" ph="1"/>
      <c r="QO585" s="84" ph="1"/>
      <c r="QP585" s="84" ph="1"/>
      <c r="QQ585" s="84" ph="1"/>
      <c r="QR585" s="84" ph="1"/>
      <c r="QS585" s="84" ph="1"/>
      <c r="QT585" s="84" ph="1"/>
      <c r="QU585" s="84" ph="1"/>
      <c r="QV585" s="84" ph="1"/>
      <c r="QW585" s="84" ph="1"/>
      <c r="QX585" s="84" ph="1"/>
      <c r="QY585" s="84" ph="1"/>
      <c r="QZ585" s="84" ph="1"/>
      <c r="RA585" s="84" ph="1"/>
      <c r="RB585" s="84" ph="1"/>
      <c r="RC585" s="84" ph="1"/>
      <c r="RD585" s="84" ph="1"/>
      <c r="RE585" s="84" ph="1"/>
      <c r="RF585" s="84" ph="1"/>
      <c r="RG585" s="84" ph="1"/>
      <c r="RH585" s="84" ph="1"/>
      <c r="RI585" s="84" ph="1"/>
      <c r="RJ585" s="84" ph="1"/>
      <c r="RK585" s="84" ph="1"/>
      <c r="RL585" s="84" ph="1"/>
      <c r="RM585" s="84" ph="1"/>
      <c r="RN585" s="84" ph="1"/>
      <c r="RO585" s="84" ph="1"/>
      <c r="RP585" s="84" ph="1"/>
      <c r="RQ585" s="84" ph="1"/>
      <c r="RR585" s="84" ph="1"/>
      <c r="RS585" s="84" ph="1"/>
      <c r="RT585" s="84" ph="1"/>
      <c r="RU585" s="84" ph="1"/>
      <c r="RV585" s="84" ph="1"/>
      <c r="RW585" s="84" ph="1"/>
      <c r="RX585" s="84" ph="1"/>
      <c r="RY585" s="84" ph="1"/>
      <c r="RZ585" s="84" ph="1"/>
      <c r="SA585" s="84" ph="1"/>
      <c r="SB585" s="84" ph="1"/>
      <c r="SC585" s="84" ph="1"/>
      <c r="SD585" s="84" ph="1"/>
      <c r="SE585" s="84" ph="1"/>
      <c r="SF585" s="84" ph="1"/>
      <c r="SG585" s="84" ph="1"/>
      <c r="SH585" s="84" ph="1"/>
      <c r="SI585" s="84" ph="1"/>
      <c r="SJ585" s="84" ph="1"/>
      <c r="SK585" s="84" ph="1"/>
      <c r="SL585" s="84" ph="1"/>
      <c r="SM585" s="84" ph="1"/>
      <c r="SN585" s="84" ph="1"/>
      <c r="SO585" s="84" ph="1"/>
      <c r="SP585" s="84" ph="1"/>
      <c r="SQ585" s="84" ph="1"/>
      <c r="SR585" s="84" ph="1"/>
      <c r="SS585" s="84" ph="1"/>
      <c r="ST585" s="84" ph="1"/>
      <c r="SU585" s="84" ph="1"/>
      <c r="SV585" s="84" ph="1"/>
      <c r="SW585" s="84" ph="1"/>
      <c r="SX585" s="84" ph="1"/>
      <c r="SY585" s="84" ph="1"/>
      <c r="SZ585" s="84" ph="1"/>
      <c r="TA585" s="84" ph="1"/>
      <c r="TB585" s="84" ph="1"/>
      <c r="TC585" s="84" ph="1"/>
      <c r="TD585" s="84" ph="1"/>
      <c r="TE585" s="84" ph="1"/>
      <c r="TF585" s="84" ph="1"/>
      <c r="TG585" s="84" ph="1"/>
      <c r="TH585" s="84" ph="1"/>
      <c r="TI585" s="84" ph="1"/>
      <c r="TJ585" s="84" ph="1"/>
      <c r="TK585" s="84" ph="1"/>
      <c r="TL585" s="84" ph="1"/>
      <c r="TM585" s="84" ph="1"/>
      <c r="TN585" s="84" ph="1"/>
      <c r="TO585" s="84" ph="1"/>
      <c r="TP585" s="84" ph="1"/>
      <c r="TQ585" s="84" ph="1"/>
      <c r="TR585" s="84" ph="1"/>
      <c r="TS585" s="84" ph="1"/>
      <c r="TT585" s="84" ph="1"/>
      <c r="TU585" s="84" ph="1"/>
      <c r="TV585" s="84" ph="1"/>
      <c r="TW585" s="84" ph="1"/>
      <c r="TX585" s="84" ph="1"/>
      <c r="TY585" s="84" ph="1"/>
      <c r="TZ585" s="84" ph="1"/>
      <c r="UA585" s="84" ph="1"/>
      <c r="UB585" s="84" ph="1"/>
      <c r="UC585" s="84" ph="1"/>
      <c r="UD585" s="84" ph="1"/>
      <c r="UE585" s="84" ph="1"/>
      <c r="UF585" s="84" ph="1"/>
      <c r="UG585" s="84" ph="1"/>
      <c r="UH585" s="84" ph="1"/>
      <c r="UI585" s="84" ph="1"/>
      <c r="UJ585" s="84" ph="1"/>
      <c r="UK585" s="84" ph="1"/>
      <c r="UL585" s="84" ph="1"/>
      <c r="UM585" s="84" ph="1"/>
      <c r="UN585" s="84" ph="1"/>
      <c r="UO585" s="84" ph="1"/>
      <c r="UP585" s="84" ph="1"/>
      <c r="UQ585" s="84" ph="1"/>
      <c r="UR585" s="84" ph="1"/>
      <c r="US585" s="84" ph="1"/>
      <c r="UT585" s="84" ph="1"/>
      <c r="UU585" s="84" ph="1"/>
      <c r="UV585" s="84" ph="1"/>
      <c r="UW585" s="84" ph="1"/>
      <c r="UX585" s="84" ph="1"/>
      <c r="UY585" s="84" ph="1"/>
      <c r="UZ585" s="84" ph="1"/>
      <c r="VA585" s="84" ph="1"/>
      <c r="VB585" s="84" ph="1"/>
      <c r="VC585" s="84" ph="1"/>
      <c r="VD585" s="84" ph="1"/>
      <c r="VE585" s="84" ph="1"/>
      <c r="VF585" s="84" ph="1"/>
      <c r="VG585" s="84" ph="1"/>
      <c r="VH585" s="84" ph="1"/>
      <c r="VI585" s="84" ph="1"/>
      <c r="VJ585" s="84" ph="1"/>
      <c r="VK585" s="84" ph="1"/>
      <c r="VL585" s="84" ph="1"/>
      <c r="VM585" s="84" ph="1"/>
      <c r="VN585" s="84" ph="1"/>
      <c r="VO585" s="84" ph="1"/>
      <c r="VP585" s="84" ph="1"/>
      <c r="VQ585" s="84" ph="1"/>
      <c r="VR585" s="84" ph="1"/>
      <c r="VS585" s="84" ph="1"/>
      <c r="VT585" s="84" ph="1"/>
      <c r="VU585" s="84" ph="1"/>
      <c r="VV585" s="84" ph="1"/>
      <c r="VW585" s="84" ph="1"/>
      <c r="VX585" s="84" ph="1"/>
      <c r="VY585" s="84" ph="1"/>
      <c r="VZ585" s="84" ph="1"/>
      <c r="WA585" s="84" ph="1"/>
      <c r="WB585" s="84" ph="1"/>
      <c r="WC585" s="84" ph="1"/>
      <c r="WD585" s="84" ph="1"/>
      <c r="WE585" s="84" ph="1"/>
      <c r="WF585" s="84" ph="1"/>
      <c r="WG585" s="84" ph="1"/>
      <c r="WH585" s="84" ph="1"/>
      <c r="WI585" s="84" ph="1"/>
      <c r="WJ585" s="84" ph="1"/>
      <c r="WK585" s="84" ph="1"/>
      <c r="WL585" s="84" ph="1"/>
      <c r="WM585" s="84" ph="1"/>
      <c r="WN585" s="84" ph="1"/>
      <c r="WO585" s="84" ph="1"/>
      <c r="WP585" s="84" ph="1"/>
      <c r="WQ585" s="84" ph="1"/>
      <c r="WR585" s="84" ph="1"/>
      <c r="WS585" s="84" ph="1"/>
      <c r="WT585" s="84" ph="1"/>
      <c r="WU585" s="84" ph="1"/>
      <c r="WV585" s="84" ph="1"/>
      <c r="WW585" s="84" ph="1"/>
      <c r="WX585" s="84" ph="1"/>
      <c r="WY585" s="84" ph="1"/>
      <c r="WZ585" s="84" ph="1"/>
      <c r="XA585" s="84" ph="1"/>
      <c r="XB585" s="84" ph="1"/>
      <c r="XC585" s="84" ph="1"/>
      <c r="XD585" s="84" ph="1"/>
      <c r="XE585" s="84" ph="1"/>
      <c r="XF585" s="84" ph="1"/>
      <c r="XG585" s="84" ph="1"/>
      <c r="XH585" s="84" ph="1"/>
      <c r="XI585" s="84" ph="1"/>
      <c r="XJ585" s="84" ph="1"/>
      <c r="XK585" s="84" ph="1"/>
      <c r="XL585" s="84" ph="1"/>
      <c r="XM585" s="84" ph="1"/>
      <c r="XN585" s="84" ph="1"/>
      <c r="XO585" s="84" ph="1"/>
      <c r="XP585" s="84" ph="1"/>
      <c r="XQ585" s="84" ph="1"/>
      <c r="XR585" s="84" ph="1"/>
      <c r="XS585" s="84" ph="1"/>
      <c r="XT585" s="84" ph="1"/>
      <c r="XU585" s="84" ph="1"/>
      <c r="XV585" s="84" ph="1"/>
      <c r="XW585" s="84" ph="1"/>
      <c r="XX585" s="84" ph="1"/>
      <c r="XY585" s="84" ph="1"/>
      <c r="XZ585" s="84" ph="1"/>
      <c r="YA585" s="84" ph="1"/>
      <c r="YB585" s="84" ph="1"/>
      <c r="YC585" s="84" ph="1"/>
      <c r="YD585" s="84" ph="1"/>
      <c r="YE585" s="84" ph="1"/>
      <c r="YF585" s="84" ph="1"/>
      <c r="YG585" s="84" ph="1"/>
      <c r="YH585" s="84" ph="1"/>
      <c r="YI585" s="84" ph="1"/>
      <c r="YJ585" s="84" ph="1"/>
      <c r="YK585" s="84" ph="1"/>
      <c r="YL585" s="84" ph="1"/>
      <c r="YM585" s="84" ph="1"/>
      <c r="YN585" s="84" ph="1"/>
      <c r="YO585" s="84" ph="1"/>
      <c r="YP585" s="84" ph="1"/>
      <c r="YQ585" s="84" ph="1"/>
      <c r="YR585" s="84" ph="1"/>
      <c r="YS585" s="84" ph="1"/>
      <c r="YT585" s="84" ph="1"/>
      <c r="YU585" s="84" ph="1"/>
      <c r="YV585" s="84" ph="1"/>
      <c r="YW585" s="84" ph="1"/>
      <c r="YX585" s="84" ph="1"/>
      <c r="YY585" s="84" ph="1"/>
      <c r="YZ585" s="84" ph="1"/>
      <c r="ZA585" s="84" ph="1"/>
      <c r="ZB585" s="84" ph="1"/>
      <c r="ZC585" s="84" ph="1"/>
      <c r="ZD585" s="84" ph="1"/>
      <c r="ZE585" s="84" ph="1"/>
      <c r="ZF585" s="84" ph="1"/>
      <c r="ZG585" s="84" ph="1"/>
      <c r="ZH585" s="84" ph="1"/>
      <c r="ZI585" s="84" ph="1"/>
      <c r="ZJ585" s="84" ph="1"/>
      <c r="ZK585" s="84" ph="1"/>
      <c r="ZL585" s="84" ph="1"/>
      <c r="ZM585" s="84" ph="1"/>
      <c r="ZN585" s="84" ph="1"/>
      <c r="ZO585" s="84" ph="1"/>
      <c r="ZP585" s="84" ph="1"/>
      <c r="ZQ585" s="84" ph="1"/>
      <c r="ZR585" s="84" ph="1"/>
      <c r="ZS585" s="84" ph="1"/>
      <c r="ZT585" s="84" ph="1"/>
      <c r="ZU585" s="84" ph="1"/>
      <c r="ZV585" s="84" ph="1"/>
      <c r="ZW585" s="84" ph="1"/>
      <c r="ZX585" s="84" ph="1"/>
      <c r="ZY585" s="84" ph="1"/>
      <c r="ZZ585" s="84" ph="1"/>
      <c r="AAA585" s="84" ph="1"/>
      <c r="AAB585" s="84" ph="1"/>
      <c r="AAC585" s="84" ph="1"/>
      <c r="AAD585" s="84" ph="1"/>
      <c r="AAE585" s="84" ph="1"/>
      <c r="AAF585" s="84" ph="1"/>
      <c r="AAG585" s="84" ph="1"/>
      <c r="AAH585" s="84" ph="1"/>
      <c r="AAI585" s="84" ph="1"/>
      <c r="AAJ585" s="84" ph="1"/>
      <c r="AAK585" s="84" ph="1"/>
      <c r="AAL585" s="84" ph="1"/>
      <c r="AAM585" s="84" ph="1"/>
      <c r="AAN585" s="84" ph="1"/>
      <c r="AAO585" s="84" ph="1"/>
      <c r="AAP585" s="84" ph="1"/>
      <c r="AAQ585" s="84" ph="1"/>
      <c r="AAR585" s="84" ph="1"/>
      <c r="AAS585" s="84" ph="1"/>
      <c r="AAT585" s="84" ph="1"/>
      <c r="AAU585" s="84" ph="1"/>
      <c r="AAV585" s="84" ph="1"/>
      <c r="AAW585" s="84" ph="1"/>
      <c r="AAX585" s="84" ph="1"/>
      <c r="AAY585" s="84" ph="1"/>
      <c r="AAZ585" s="84" ph="1"/>
      <c r="ABA585" s="84" ph="1"/>
      <c r="ABB585" s="84" ph="1"/>
      <c r="ABC585" s="84" ph="1"/>
      <c r="ABD585" s="84" ph="1"/>
      <c r="ABE585" s="84" ph="1"/>
      <c r="ABF585" s="84" ph="1"/>
      <c r="ABG585" s="84" ph="1"/>
      <c r="ABH585" s="84" ph="1"/>
      <c r="ABI585" s="84" ph="1"/>
      <c r="ABJ585" s="84" ph="1"/>
      <c r="ABK585" s="84" ph="1"/>
      <c r="ABL585" s="84" ph="1"/>
      <c r="ABM585" s="84" ph="1"/>
      <c r="ABN585" s="84" ph="1"/>
      <c r="ABO585" s="84" ph="1"/>
      <c r="ABP585" s="84" ph="1"/>
      <c r="ABQ585" s="84" ph="1"/>
      <c r="ABR585" s="84" ph="1"/>
      <c r="ABS585" s="84" ph="1"/>
      <c r="ABT585" s="84" ph="1"/>
      <c r="ABU585" s="84" ph="1"/>
      <c r="ABV585" s="84" ph="1"/>
      <c r="ABW585" s="84" ph="1"/>
      <c r="ABX585" s="84" ph="1"/>
      <c r="ABY585" s="84" ph="1"/>
      <c r="ABZ585" s="84" ph="1"/>
      <c r="ACA585" s="84" ph="1"/>
      <c r="ACB585" s="84" ph="1"/>
      <c r="ACC585" s="84" ph="1"/>
      <c r="ACD585" s="84" ph="1"/>
      <c r="ACE585" s="84" ph="1"/>
      <c r="ACF585" s="84" ph="1"/>
      <c r="ACG585" s="84" ph="1"/>
      <c r="ACH585" s="84" ph="1"/>
      <c r="ACI585" s="84" ph="1"/>
      <c r="ACJ585" s="84" ph="1"/>
      <c r="ACK585" s="84" ph="1"/>
      <c r="ACL585" s="84" ph="1"/>
      <c r="ACM585" s="84" ph="1"/>
      <c r="ACN585" s="84" ph="1"/>
      <c r="ACO585" s="84" ph="1"/>
      <c r="ACP585" s="84" ph="1"/>
      <c r="ACQ585" s="84" ph="1"/>
      <c r="ACR585" s="84" ph="1"/>
      <c r="ACS585" s="84" ph="1"/>
      <c r="ACT585" s="84" ph="1"/>
      <c r="ACU585" s="84" ph="1"/>
      <c r="ACV585" s="84" ph="1"/>
      <c r="ACW585" s="84" ph="1"/>
      <c r="ACX585" s="84" ph="1"/>
      <c r="ACY585" s="84" ph="1"/>
      <c r="ACZ585" s="84" ph="1"/>
      <c r="ADA585" s="84" ph="1"/>
      <c r="ADB585" s="84" ph="1"/>
      <c r="ADC585" s="84" ph="1"/>
      <c r="ADD585" s="84" ph="1"/>
      <c r="ADE585" s="84" ph="1"/>
      <c r="ADF585" s="84" ph="1"/>
      <c r="ADG585" s="84" ph="1"/>
      <c r="ADH585" s="84" ph="1"/>
      <c r="ADI585" s="84" ph="1"/>
      <c r="ADJ585" s="84" ph="1"/>
      <c r="ADK585" s="84" ph="1"/>
      <c r="ADL585" s="84" ph="1"/>
      <c r="ADM585" s="84" ph="1"/>
      <c r="ADN585" s="84" ph="1"/>
      <c r="ADO585" s="84" ph="1"/>
      <c r="ADP585" s="84" ph="1"/>
      <c r="ADQ585" s="84" ph="1"/>
      <c r="ADR585" s="84" ph="1"/>
      <c r="ADS585" s="84" ph="1"/>
      <c r="ADT585" s="84" ph="1"/>
      <c r="ADU585" s="84" ph="1"/>
      <c r="ADV585" s="84" ph="1"/>
      <c r="ADW585" s="84" ph="1"/>
      <c r="ADX585" s="84" ph="1"/>
      <c r="ADY585" s="84" ph="1"/>
      <c r="ADZ585" s="84" ph="1"/>
      <c r="AEA585" s="84" ph="1"/>
      <c r="AEB585" s="84" ph="1"/>
      <c r="AEC585" s="84" ph="1"/>
      <c r="AED585" s="84" ph="1"/>
      <c r="AEE585" s="84" ph="1"/>
      <c r="AEF585" s="84" ph="1"/>
      <c r="AEG585" s="84" ph="1"/>
      <c r="AEH585" s="84" ph="1"/>
      <c r="AEI585" s="84" ph="1"/>
      <c r="AEJ585" s="84" ph="1"/>
      <c r="AEK585" s="84" ph="1"/>
      <c r="AEL585" s="84" ph="1"/>
      <c r="AEM585" s="84" ph="1"/>
      <c r="AEN585" s="84" ph="1"/>
      <c r="AEO585" s="84" ph="1"/>
      <c r="AEP585" s="84" ph="1"/>
      <c r="AEQ585" s="84" ph="1"/>
      <c r="AER585" s="84" ph="1"/>
      <c r="AES585" s="84" ph="1"/>
      <c r="AET585" s="84" ph="1"/>
      <c r="AEU585" s="84" ph="1"/>
      <c r="AEV585" s="84" ph="1"/>
      <c r="AEW585" s="84" ph="1"/>
      <c r="AEX585" s="84" ph="1"/>
      <c r="AEY585" s="84" ph="1"/>
      <c r="AEZ585" s="84" ph="1"/>
      <c r="AFA585" s="84" ph="1"/>
      <c r="AFB585" s="84" ph="1"/>
      <c r="AFC585" s="84" ph="1"/>
      <c r="AFD585" s="84" ph="1"/>
      <c r="AFE585" s="84" ph="1"/>
      <c r="AFF585" s="84" ph="1"/>
      <c r="AFG585" s="84" ph="1"/>
      <c r="AFH585" s="84" ph="1"/>
      <c r="AFI585" s="84" ph="1"/>
      <c r="AFJ585" s="84" ph="1"/>
      <c r="AFK585" s="84" ph="1"/>
      <c r="AFL585" s="84" ph="1"/>
      <c r="AFM585" s="84" ph="1"/>
      <c r="AFN585" s="84" ph="1"/>
      <c r="AFO585" s="84" ph="1"/>
      <c r="AFP585" s="84" ph="1"/>
      <c r="AFQ585" s="84" ph="1"/>
      <c r="AFR585" s="84" ph="1"/>
      <c r="AFS585" s="84" ph="1"/>
      <c r="AFT585" s="84" ph="1"/>
      <c r="AFU585" s="84" ph="1"/>
      <c r="AFV585" s="84" ph="1"/>
      <c r="AFW585" s="84" ph="1"/>
      <c r="AFX585" s="84" ph="1"/>
      <c r="AFY585" s="84" ph="1"/>
      <c r="AFZ585" s="84" ph="1"/>
      <c r="AGA585" s="84" ph="1"/>
      <c r="AGB585" s="84" ph="1"/>
      <c r="AGC585" s="84" ph="1"/>
      <c r="AGD585" s="84" ph="1"/>
      <c r="AGE585" s="84" ph="1"/>
      <c r="AGF585" s="84" ph="1"/>
      <c r="AGG585" s="84" ph="1"/>
      <c r="AGH585" s="84" ph="1"/>
      <c r="AGI585" s="84" ph="1"/>
      <c r="AGJ585" s="84" ph="1"/>
      <c r="AGK585" s="84" ph="1"/>
      <c r="AGL585" s="84" ph="1"/>
      <c r="AGM585" s="84" ph="1"/>
      <c r="AGN585" s="84" ph="1"/>
      <c r="AGO585" s="84" ph="1"/>
      <c r="AGP585" s="84" ph="1"/>
      <c r="AGQ585" s="84" ph="1"/>
      <c r="AGR585" s="84" ph="1"/>
      <c r="AGS585" s="84" ph="1"/>
      <c r="AGT585" s="84" ph="1"/>
      <c r="AGU585" s="84" ph="1"/>
      <c r="AGV585" s="84" ph="1"/>
      <c r="AGW585" s="84" ph="1"/>
      <c r="AGX585" s="84" ph="1"/>
      <c r="AGY585" s="84" ph="1"/>
      <c r="AGZ585" s="84" ph="1"/>
      <c r="AHA585" s="84" ph="1"/>
      <c r="AHB585" s="84" ph="1"/>
      <c r="AHC585" s="84" ph="1"/>
      <c r="AHD585" s="84" ph="1"/>
      <c r="AHE585" s="84" ph="1"/>
      <c r="AHF585" s="84" ph="1"/>
      <c r="AHG585" s="84" ph="1"/>
      <c r="AHH585" s="84" ph="1"/>
      <c r="AHI585" s="84" ph="1"/>
      <c r="AHJ585" s="84" ph="1"/>
      <c r="AHK585" s="84" ph="1"/>
      <c r="AHL585" s="84" ph="1"/>
      <c r="AHM585" s="84" ph="1"/>
      <c r="AHN585" s="84" ph="1"/>
      <c r="AHO585" s="84" ph="1"/>
      <c r="AHP585" s="84" ph="1"/>
      <c r="AHQ585" s="84" ph="1"/>
      <c r="AHR585" s="84" ph="1"/>
      <c r="AHS585" s="84" ph="1"/>
      <c r="AHT585" s="84" ph="1"/>
      <c r="AHU585" s="84" ph="1"/>
      <c r="AHV585" s="84" ph="1"/>
      <c r="AHW585" s="84" ph="1"/>
      <c r="AHX585" s="84" ph="1"/>
      <c r="AHY585" s="84" ph="1"/>
      <c r="AHZ585" s="84" ph="1"/>
      <c r="AIA585" s="84" ph="1"/>
      <c r="AIB585" s="84" ph="1"/>
      <c r="AIC585" s="84" ph="1"/>
      <c r="AID585" s="84" ph="1"/>
      <c r="AIE585" s="84" ph="1"/>
      <c r="AIF585" s="84" ph="1"/>
      <c r="AIG585" s="84" ph="1"/>
      <c r="AIH585" s="84" ph="1"/>
      <c r="AII585" s="84" ph="1"/>
      <c r="AIJ585" s="84" ph="1"/>
      <c r="AIK585" s="84" ph="1"/>
      <c r="AIL585" s="84" ph="1"/>
      <c r="AIM585" s="84" ph="1"/>
      <c r="AIN585" s="84" ph="1"/>
      <c r="AIO585" s="84" ph="1"/>
      <c r="AIP585" s="84" ph="1"/>
      <c r="AIQ585" s="84" ph="1"/>
      <c r="AIR585" s="84" ph="1"/>
      <c r="AIS585" s="84" ph="1"/>
      <c r="AIT585" s="84" ph="1"/>
      <c r="AIU585" s="84" ph="1"/>
      <c r="AIV585" s="84" ph="1"/>
      <c r="AIW585" s="84" ph="1"/>
      <c r="AIX585" s="84" ph="1"/>
      <c r="AIY585" s="84" ph="1"/>
      <c r="AIZ585" s="84" ph="1"/>
      <c r="AJA585" s="84" ph="1"/>
      <c r="AJB585" s="84" ph="1"/>
      <c r="AJC585" s="84" ph="1"/>
      <c r="AJD585" s="84" ph="1"/>
      <c r="AJE585" s="84" ph="1"/>
      <c r="AJF585" s="84" ph="1"/>
      <c r="AJG585" s="84" ph="1"/>
      <c r="AJH585" s="84" ph="1"/>
      <c r="AJI585" s="84" ph="1"/>
      <c r="AJJ585" s="84" ph="1"/>
      <c r="AJK585" s="84" ph="1"/>
      <c r="AJL585" s="84" ph="1"/>
      <c r="AJM585" s="84" ph="1"/>
      <c r="AJN585" s="84" ph="1"/>
      <c r="AJO585" s="84" ph="1"/>
      <c r="AJP585" s="84" ph="1"/>
      <c r="AJQ585" s="84" ph="1"/>
      <c r="AJR585" s="84" ph="1"/>
      <c r="AJS585" s="84" ph="1"/>
      <c r="AJT585" s="84" ph="1"/>
      <c r="AJU585" s="84" ph="1"/>
      <c r="AJV585" s="84" ph="1"/>
      <c r="AJW585" s="84" ph="1"/>
      <c r="AJX585" s="84" ph="1"/>
      <c r="AJY585" s="84" ph="1"/>
      <c r="AJZ585" s="84" ph="1"/>
      <c r="AKA585" s="84" ph="1"/>
      <c r="AKB585" s="84" ph="1"/>
      <c r="AKC585" s="84" ph="1"/>
      <c r="AKD585" s="84" ph="1"/>
      <c r="AKE585" s="84" ph="1"/>
      <c r="AKF585" s="84" ph="1"/>
      <c r="AKG585" s="84" ph="1"/>
      <c r="AKH585" s="84" ph="1"/>
      <c r="AKI585" s="84" ph="1"/>
      <c r="AKJ585" s="84" ph="1"/>
      <c r="AKK585" s="84" ph="1"/>
      <c r="AKL585" s="84" ph="1"/>
      <c r="AKM585" s="84" ph="1"/>
      <c r="AKN585" s="84" ph="1"/>
      <c r="AKO585" s="84" ph="1"/>
      <c r="AKP585" s="84" ph="1"/>
      <c r="AKQ585" s="84" ph="1"/>
      <c r="AKR585" s="84" ph="1"/>
      <c r="AKS585" s="84" ph="1"/>
      <c r="AKT585" s="84" ph="1"/>
      <c r="AKU585" s="84" ph="1"/>
      <c r="AKV585" s="84" ph="1"/>
      <c r="AKW585" s="84" ph="1"/>
      <c r="AKX585" s="84" ph="1"/>
      <c r="AKY585" s="84" ph="1"/>
      <c r="AKZ585" s="84" ph="1"/>
      <c r="ALA585" s="84" ph="1"/>
      <c r="ALB585" s="84" ph="1"/>
      <c r="ALC585" s="84" ph="1"/>
      <c r="ALD585" s="84" ph="1"/>
      <c r="ALE585" s="84" ph="1"/>
      <c r="ALF585" s="84" ph="1"/>
      <c r="ALG585" s="84" ph="1"/>
      <c r="ALH585" s="84" ph="1"/>
      <c r="ALI585" s="84" ph="1"/>
      <c r="ALJ585" s="84" ph="1"/>
      <c r="ALK585" s="84" ph="1"/>
      <c r="ALL585" s="84" ph="1"/>
      <c r="ALM585" s="84" ph="1"/>
      <c r="ALN585" s="84" ph="1"/>
      <c r="ALO585" s="84" ph="1"/>
      <c r="ALP585" s="84" ph="1"/>
      <c r="ALQ585" s="84" ph="1"/>
      <c r="ALR585" s="84" ph="1"/>
      <c r="ALS585" s="84" ph="1"/>
      <c r="ALT585" s="84" ph="1"/>
      <c r="ALU585" s="84" ph="1"/>
      <c r="ALV585" s="84" ph="1"/>
      <c r="ALW585" s="84" ph="1"/>
      <c r="ALX585" s="84" ph="1"/>
      <c r="ALY585" s="84" ph="1"/>
      <c r="ALZ585" s="84" ph="1"/>
      <c r="AMA585" s="84" ph="1"/>
      <c r="AMB585" s="84" ph="1"/>
      <c r="AMC585" s="84" ph="1"/>
      <c r="AMD585" s="84" ph="1"/>
      <c r="AME585" s="84" ph="1"/>
      <c r="AMF585" s="84" ph="1"/>
      <c r="AMG585" s="84" ph="1"/>
      <c r="AMH585" s="84" ph="1"/>
      <c r="AMI585" s="84" ph="1"/>
      <c r="AMJ585" s="84" ph="1"/>
      <c r="AMK585" s="84" ph="1"/>
      <c r="AML585" s="84" ph="1"/>
      <c r="AMM585" s="84" ph="1"/>
      <c r="AMN585" s="84" ph="1"/>
      <c r="AMO585" s="84" ph="1"/>
      <c r="AMP585" s="84" ph="1"/>
      <c r="AMQ585" s="84" ph="1"/>
      <c r="AMR585" s="84" ph="1"/>
      <c r="AMS585" s="84" ph="1"/>
      <c r="AMT585" s="84" ph="1"/>
      <c r="AMU585" s="84" ph="1"/>
      <c r="AMV585" s="84" ph="1"/>
      <c r="AMW585" s="84" ph="1"/>
      <c r="AMX585" s="84" ph="1"/>
      <c r="AMY585" s="84" ph="1"/>
      <c r="AMZ585" s="84" ph="1"/>
      <c r="ANA585" s="84" ph="1"/>
      <c r="ANB585" s="84" ph="1"/>
      <c r="ANC585" s="84" ph="1"/>
      <c r="AND585" s="84" ph="1"/>
      <c r="ANE585" s="84" ph="1"/>
      <c r="ANF585" s="84" ph="1"/>
      <c r="ANG585" s="84" ph="1"/>
      <c r="ANH585" s="84" ph="1"/>
      <c r="ANI585" s="84" ph="1"/>
      <c r="ANJ585" s="84" ph="1"/>
      <c r="ANK585" s="84" ph="1"/>
      <c r="ANL585" s="84" ph="1"/>
      <c r="ANM585" s="84" ph="1"/>
      <c r="ANN585" s="84" ph="1"/>
      <c r="ANO585" s="84" ph="1"/>
      <c r="ANP585" s="84" ph="1"/>
      <c r="ANQ585" s="84" ph="1"/>
      <c r="ANR585" s="84" ph="1"/>
      <c r="ANS585" s="84" ph="1"/>
      <c r="ANT585" s="84" ph="1"/>
      <c r="ANU585" s="84" ph="1"/>
      <c r="ANV585" s="84" ph="1"/>
      <c r="ANW585" s="84" ph="1"/>
      <c r="ANX585" s="84" ph="1"/>
      <c r="ANY585" s="84" ph="1"/>
      <c r="ANZ585" s="84" ph="1"/>
      <c r="AOA585" s="84" ph="1"/>
      <c r="AOB585" s="84" ph="1"/>
      <c r="AOC585" s="84" ph="1"/>
      <c r="AOD585" s="84" ph="1"/>
      <c r="AOE585" s="84" ph="1"/>
      <c r="AOF585" s="84" ph="1"/>
      <c r="AOG585" s="84" ph="1"/>
      <c r="AOH585" s="84" ph="1"/>
      <c r="AOI585" s="84" ph="1"/>
      <c r="AOJ585" s="84" ph="1"/>
      <c r="AOK585" s="84" ph="1"/>
      <c r="AOL585" s="84" ph="1"/>
      <c r="AOM585" s="84" ph="1"/>
      <c r="AON585" s="84" ph="1"/>
      <c r="AOO585" s="84" ph="1"/>
      <c r="AOP585" s="84" ph="1"/>
      <c r="AOQ585" s="84" ph="1"/>
      <c r="AOR585" s="84" ph="1"/>
      <c r="AOS585" s="84" ph="1"/>
      <c r="AOT585" s="84" ph="1"/>
      <c r="AOU585" s="84" ph="1"/>
      <c r="AOV585" s="84" ph="1"/>
      <c r="AOW585" s="84" ph="1"/>
      <c r="AOX585" s="84" ph="1"/>
      <c r="AOY585" s="84" ph="1"/>
      <c r="AOZ585" s="84" ph="1"/>
      <c r="APA585" s="84" ph="1"/>
      <c r="APB585" s="84" ph="1"/>
      <c r="APC585" s="84" ph="1"/>
      <c r="APD585" s="84" ph="1"/>
      <c r="APE585" s="84" ph="1"/>
      <c r="APF585" s="84" ph="1"/>
      <c r="APG585" s="84" ph="1"/>
      <c r="APH585" s="84" ph="1"/>
      <c r="API585" s="84" ph="1"/>
      <c r="APJ585" s="84" ph="1"/>
      <c r="APK585" s="84" ph="1"/>
      <c r="APL585" s="84" ph="1"/>
      <c r="APM585" s="84" ph="1"/>
      <c r="APN585" s="84" ph="1"/>
      <c r="APO585" s="84" ph="1"/>
      <c r="APP585" s="84" ph="1"/>
      <c r="APQ585" s="84" ph="1"/>
      <c r="APR585" s="84" ph="1"/>
      <c r="APS585" s="84" ph="1"/>
      <c r="APT585" s="84" ph="1"/>
      <c r="APU585" s="84" ph="1"/>
      <c r="APV585" s="84" ph="1"/>
      <c r="APW585" s="84" ph="1"/>
      <c r="APX585" s="84" ph="1"/>
      <c r="APY585" s="84" ph="1"/>
      <c r="APZ585" s="84" ph="1"/>
      <c r="AQA585" s="84" ph="1"/>
      <c r="AQB585" s="84" ph="1"/>
      <c r="AQC585" s="84" ph="1"/>
      <c r="AQD585" s="84" ph="1"/>
      <c r="AQE585" s="84" ph="1"/>
      <c r="AQF585" s="84" ph="1"/>
      <c r="AQG585" s="84" ph="1"/>
      <c r="AQH585" s="84" ph="1"/>
      <c r="AQI585" s="84" ph="1"/>
      <c r="AQJ585" s="84" ph="1"/>
      <c r="AQK585" s="84" ph="1"/>
      <c r="AQL585" s="84" ph="1"/>
      <c r="AQM585" s="84" ph="1"/>
      <c r="AQN585" s="84" ph="1"/>
      <c r="AQO585" s="84" ph="1"/>
      <c r="AQP585" s="84" ph="1"/>
      <c r="AQQ585" s="84" ph="1"/>
      <c r="AQR585" s="84" ph="1"/>
      <c r="AQS585" s="84" ph="1"/>
      <c r="AQT585" s="84" ph="1"/>
      <c r="AQU585" s="84" ph="1"/>
      <c r="AQV585" s="84" ph="1"/>
      <c r="AQW585" s="84" ph="1"/>
      <c r="AQX585" s="84" ph="1"/>
      <c r="AQY585" s="84" ph="1"/>
      <c r="AQZ585" s="84" ph="1"/>
      <c r="ARA585" s="84" ph="1"/>
      <c r="ARB585" s="84" ph="1"/>
      <c r="ARC585" s="84" ph="1"/>
      <c r="ARD585" s="84" ph="1"/>
      <c r="ARE585" s="84" ph="1"/>
      <c r="ARF585" s="84" ph="1"/>
      <c r="ARG585" s="84" ph="1"/>
      <c r="ARH585" s="84" ph="1"/>
      <c r="ARI585" s="84" ph="1"/>
      <c r="ARJ585" s="84" ph="1"/>
      <c r="ARK585" s="84" ph="1"/>
      <c r="ARL585" s="84" ph="1"/>
      <c r="ARM585" s="84" ph="1"/>
      <c r="ARN585" s="84" ph="1"/>
      <c r="ARO585" s="84" ph="1"/>
      <c r="ARP585" s="84" ph="1"/>
      <c r="ARQ585" s="84" ph="1"/>
      <c r="ARR585" s="84" ph="1"/>
      <c r="ARS585" s="84" ph="1"/>
      <c r="ART585" s="84" ph="1"/>
      <c r="ARU585" s="84" ph="1"/>
      <c r="ARV585" s="84" ph="1"/>
      <c r="ARW585" s="84" ph="1"/>
      <c r="ARX585" s="84" ph="1"/>
      <c r="ARY585" s="84" ph="1"/>
      <c r="ARZ585" s="84" ph="1"/>
      <c r="ASA585" s="84" ph="1"/>
      <c r="ASB585" s="84" ph="1"/>
      <c r="ASC585" s="84" ph="1"/>
      <c r="ASD585" s="84" ph="1"/>
      <c r="ASE585" s="84" ph="1"/>
      <c r="ASF585" s="84" ph="1"/>
      <c r="ASG585" s="84" ph="1"/>
      <c r="ASH585" s="84" ph="1"/>
      <c r="ASI585" s="84" ph="1"/>
      <c r="ASJ585" s="84" ph="1"/>
      <c r="ASK585" s="84" ph="1"/>
      <c r="ASL585" s="84" ph="1"/>
      <c r="ASM585" s="84" ph="1"/>
      <c r="ASN585" s="84" ph="1"/>
      <c r="ASO585" s="84" ph="1"/>
      <c r="ASP585" s="84" ph="1"/>
      <c r="ASQ585" s="84" ph="1"/>
      <c r="ASR585" s="84" ph="1"/>
      <c r="ASS585" s="84" ph="1"/>
      <c r="AST585" s="84" ph="1"/>
      <c r="ASU585" s="84" ph="1"/>
      <c r="ASV585" s="84" ph="1"/>
      <c r="ASW585" s="84" ph="1"/>
      <c r="ASX585" s="84" ph="1"/>
      <c r="ASY585" s="84" ph="1"/>
      <c r="ASZ585" s="84" ph="1"/>
      <c r="ATA585" s="84" ph="1"/>
      <c r="ATB585" s="84" ph="1"/>
      <c r="ATC585" s="84" ph="1"/>
      <c r="ATD585" s="84" ph="1"/>
      <c r="ATE585" s="84" ph="1"/>
      <c r="ATF585" s="84" ph="1"/>
      <c r="ATG585" s="84" ph="1"/>
      <c r="ATH585" s="84" ph="1"/>
      <c r="ATI585" s="84" ph="1"/>
      <c r="ATJ585" s="84" ph="1"/>
      <c r="ATK585" s="84" ph="1"/>
      <c r="ATL585" s="84" ph="1"/>
      <c r="ATM585" s="84" ph="1"/>
      <c r="ATN585" s="84" ph="1"/>
      <c r="ATO585" s="84" ph="1"/>
      <c r="ATP585" s="84" ph="1"/>
      <c r="ATQ585" s="84" ph="1"/>
      <c r="ATR585" s="84" ph="1"/>
      <c r="ATS585" s="84" ph="1"/>
      <c r="ATT585" s="84" ph="1"/>
      <c r="ATU585" s="84" ph="1"/>
      <c r="ATV585" s="84" ph="1"/>
      <c r="ATW585" s="84" ph="1"/>
      <c r="ATX585" s="84" ph="1"/>
      <c r="ATY585" s="84" ph="1"/>
      <c r="ATZ585" s="84" ph="1"/>
      <c r="AUA585" s="84" ph="1"/>
      <c r="AUB585" s="84" ph="1"/>
      <c r="AUC585" s="84" ph="1"/>
      <c r="AUD585" s="84" ph="1"/>
      <c r="AUE585" s="84" ph="1"/>
      <c r="AUF585" s="84" ph="1"/>
      <c r="AUG585" s="84" ph="1"/>
      <c r="AUH585" s="84" ph="1"/>
      <c r="AUI585" s="84" ph="1"/>
      <c r="AUJ585" s="84" ph="1"/>
      <c r="AUK585" s="84" ph="1"/>
      <c r="AUL585" s="84" ph="1"/>
      <c r="AUM585" s="84" ph="1"/>
      <c r="AUN585" s="84" ph="1"/>
      <c r="AUO585" s="84" ph="1"/>
      <c r="AUP585" s="84" ph="1"/>
      <c r="AUQ585" s="84" ph="1"/>
      <c r="AUR585" s="84" ph="1"/>
      <c r="AUS585" s="84" ph="1"/>
      <c r="AUT585" s="84" ph="1"/>
      <c r="AUU585" s="84" ph="1"/>
      <c r="AUV585" s="84" ph="1"/>
      <c r="AUW585" s="84" ph="1"/>
      <c r="AUX585" s="84" ph="1"/>
      <c r="AUY585" s="84" ph="1"/>
      <c r="AUZ585" s="84" ph="1"/>
      <c r="AVA585" s="84" ph="1"/>
      <c r="AVB585" s="84" ph="1"/>
      <c r="AVC585" s="84" ph="1"/>
      <c r="AVD585" s="84" ph="1"/>
      <c r="AVE585" s="84" ph="1"/>
      <c r="AVF585" s="84" ph="1"/>
      <c r="AVG585" s="84" ph="1"/>
      <c r="AVH585" s="84" ph="1"/>
      <c r="AVI585" s="84" ph="1"/>
      <c r="AVJ585" s="84" ph="1"/>
      <c r="AVK585" s="84" ph="1"/>
      <c r="AVL585" s="84" ph="1"/>
      <c r="AVM585" s="84" ph="1"/>
      <c r="AVN585" s="84" ph="1"/>
      <c r="AVO585" s="84" ph="1"/>
      <c r="AVP585" s="84" ph="1"/>
      <c r="AVQ585" s="84" ph="1"/>
      <c r="AVR585" s="84" ph="1"/>
      <c r="AVS585" s="84" ph="1"/>
      <c r="AVT585" s="84" ph="1"/>
      <c r="AVU585" s="84" ph="1"/>
      <c r="AVV585" s="84" ph="1"/>
      <c r="AVW585" s="84" ph="1"/>
      <c r="AVX585" s="84" ph="1"/>
      <c r="AVY585" s="84" ph="1"/>
      <c r="AVZ585" s="84" ph="1"/>
      <c r="AWA585" s="84" ph="1"/>
      <c r="AWB585" s="84" ph="1"/>
      <c r="AWC585" s="84" ph="1"/>
      <c r="AWD585" s="84" ph="1"/>
      <c r="AWE585" s="84" ph="1"/>
      <c r="AWF585" s="84" ph="1"/>
      <c r="AWG585" s="84" ph="1"/>
      <c r="AWH585" s="84" ph="1"/>
      <c r="AWI585" s="84" ph="1"/>
      <c r="AWJ585" s="84" ph="1"/>
      <c r="AWK585" s="84" ph="1"/>
      <c r="AWL585" s="84" ph="1"/>
      <c r="AWM585" s="84" ph="1"/>
      <c r="AWN585" s="84" ph="1"/>
      <c r="AWO585" s="84" ph="1"/>
      <c r="AWP585" s="84" ph="1"/>
      <c r="AWQ585" s="84" ph="1"/>
      <c r="AWR585" s="84" ph="1"/>
      <c r="AWS585" s="84" ph="1"/>
      <c r="AWT585" s="84" ph="1"/>
      <c r="AWU585" s="84" ph="1"/>
      <c r="AWV585" s="84" ph="1"/>
      <c r="AWW585" s="84" ph="1"/>
      <c r="AWX585" s="84" ph="1"/>
      <c r="AWY585" s="84" ph="1"/>
      <c r="AWZ585" s="84" ph="1"/>
      <c r="AXA585" s="84" ph="1"/>
      <c r="AXB585" s="84" ph="1"/>
      <c r="AXC585" s="84" ph="1"/>
      <c r="AXD585" s="84" ph="1"/>
      <c r="AXE585" s="84" ph="1"/>
      <c r="AXF585" s="84" ph="1"/>
      <c r="AXG585" s="84" ph="1"/>
      <c r="AXH585" s="84" ph="1"/>
      <c r="AXI585" s="84" ph="1"/>
      <c r="AXJ585" s="84" ph="1"/>
      <c r="AXK585" s="84" ph="1"/>
      <c r="AXL585" s="84" ph="1"/>
      <c r="AXM585" s="84" ph="1"/>
      <c r="AXN585" s="84" ph="1"/>
      <c r="AXO585" s="84" ph="1"/>
      <c r="AXP585" s="84" ph="1"/>
      <c r="AXQ585" s="84" ph="1"/>
      <c r="AXR585" s="84" ph="1"/>
      <c r="AXS585" s="84" ph="1"/>
      <c r="AXT585" s="84" ph="1"/>
      <c r="AXU585" s="84" ph="1"/>
      <c r="AXV585" s="84" ph="1"/>
      <c r="AXW585" s="84" ph="1"/>
      <c r="AXX585" s="84" ph="1"/>
      <c r="AXY585" s="84" ph="1"/>
      <c r="AXZ585" s="84" ph="1"/>
      <c r="AYA585" s="84" ph="1"/>
      <c r="AYB585" s="84" ph="1"/>
      <c r="AYC585" s="84" ph="1"/>
      <c r="AYD585" s="84" ph="1"/>
      <c r="AYE585" s="84" ph="1"/>
      <c r="AYF585" s="84" ph="1"/>
      <c r="AYG585" s="84" ph="1"/>
      <c r="AYH585" s="84" ph="1"/>
      <c r="AYI585" s="84" ph="1"/>
      <c r="AYJ585" s="84" ph="1"/>
      <c r="AYK585" s="84" ph="1"/>
      <c r="AYL585" s="84" ph="1"/>
      <c r="AYM585" s="84" ph="1"/>
      <c r="AYN585" s="84" ph="1"/>
      <c r="AYO585" s="84" ph="1"/>
      <c r="AYP585" s="84" ph="1"/>
      <c r="AYQ585" s="84" ph="1"/>
      <c r="AYR585" s="84" ph="1"/>
      <c r="AYS585" s="84" ph="1"/>
      <c r="AYT585" s="84" ph="1"/>
      <c r="AYU585" s="84" ph="1"/>
      <c r="AYV585" s="84" ph="1"/>
      <c r="AYW585" s="84" ph="1"/>
      <c r="AYX585" s="84" ph="1"/>
      <c r="AYY585" s="84" ph="1"/>
      <c r="AYZ585" s="84" ph="1"/>
      <c r="AZA585" s="84" ph="1"/>
      <c r="AZB585" s="84" ph="1"/>
      <c r="AZC585" s="84" ph="1"/>
      <c r="AZD585" s="84" ph="1"/>
      <c r="AZE585" s="84" ph="1"/>
      <c r="AZF585" s="84" ph="1"/>
      <c r="AZG585" s="84" ph="1"/>
      <c r="AZH585" s="84" ph="1"/>
      <c r="AZI585" s="84" ph="1"/>
      <c r="AZJ585" s="84" ph="1"/>
      <c r="AZK585" s="84" ph="1"/>
      <c r="AZL585" s="84" ph="1"/>
      <c r="AZM585" s="84" ph="1"/>
      <c r="AZN585" s="84" ph="1"/>
      <c r="AZO585" s="84" ph="1"/>
      <c r="AZP585" s="84" ph="1"/>
      <c r="AZQ585" s="84" ph="1"/>
      <c r="AZR585" s="84" ph="1"/>
      <c r="AZS585" s="84" ph="1"/>
      <c r="AZT585" s="84" ph="1"/>
      <c r="AZU585" s="84" ph="1"/>
      <c r="AZV585" s="84" ph="1"/>
      <c r="AZW585" s="84" ph="1"/>
      <c r="AZX585" s="84" ph="1"/>
      <c r="AZY585" s="84" ph="1"/>
      <c r="AZZ585" s="84" ph="1"/>
      <c r="BAA585" s="84" ph="1"/>
      <c r="BAB585" s="84" ph="1"/>
      <c r="BAC585" s="84" ph="1"/>
      <c r="BAD585" s="84" ph="1"/>
      <c r="BAE585" s="84" ph="1"/>
      <c r="BAF585" s="84" ph="1"/>
      <c r="BAG585" s="84" ph="1"/>
      <c r="BAH585" s="84" ph="1"/>
      <c r="BAI585" s="84" ph="1"/>
      <c r="BAJ585" s="84" ph="1"/>
      <c r="BAK585" s="84" ph="1"/>
      <c r="BAL585" s="84" ph="1"/>
      <c r="BAM585" s="84" ph="1"/>
      <c r="BAN585" s="84" ph="1"/>
      <c r="BAO585" s="84" ph="1"/>
      <c r="BAP585" s="84" ph="1"/>
      <c r="BAQ585" s="84" ph="1"/>
      <c r="BAR585" s="84" ph="1"/>
      <c r="BAS585" s="84" ph="1"/>
      <c r="BAT585" s="84" ph="1"/>
      <c r="BAU585" s="84" ph="1"/>
      <c r="BAV585" s="84" ph="1"/>
      <c r="BAW585" s="84" ph="1"/>
      <c r="BAX585" s="84" ph="1"/>
      <c r="BAY585" s="84" ph="1"/>
      <c r="BAZ585" s="84" ph="1"/>
      <c r="BBA585" s="84" ph="1"/>
      <c r="BBB585" s="84" ph="1"/>
      <c r="BBC585" s="84" ph="1"/>
      <c r="BBD585" s="84" ph="1"/>
      <c r="BBE585" s="84" ph="1"/>
      <c r="BBF585" s="84" ph="1"/>
      <c r="BBG585" s="84" ph="1"/>
      <c r="BBH585" s="84" ph="1"/>
      <c r="BBI585" s="84" ph="1"/>
      <c r="BBJ585" s="84" ph="1"/>
      <c r="BBK585" s="84" ph="1"/>
      <c r="BBL585" s="84" ph="1"/>
      <c r="BBM585" s="84" ph="1"/>
      <c r="BBN585" s="84" ph="1"/>
      <c r="BBO585" s="84" ph="1"/>
      <c r="BBP585" s="84" ph="1"/>
      <c r="BBQ585" s="84" ph="1"/>
      <c r="BBR585" s="84" ph="1"/>
      <c r="BBS585" s="84" ph="1"/>
      <c r="BBT585" s="84" ph="1"/>
      <c r="BBU585" s="84" ph="1"/>
      <c r="BBV585" s="84" ph="1"/>
      <c r="BBW585" s="84" ph="1"/>
      <c r="BBX585" s="84" ph="1"/>
      <c r="BBY585" s="84" ph="1"/>
      <c r="BBZ585" s="84" ph="1"/>
      <c r="BCA585" s="84" ph="1"/>
      <c r="BCB585" s="84" ph="1"/>
      <c r="BCC585" s="84" ph="1"/>
      <c r="BCD585" s="84" ph="1"/>
      <c r="BCE585" s="84" ph="1"/>
      <c r="BCF585" s="84" ph="1"/>
      <c r="BCG585" s="84" ph="1"/>
      <c r="BCH585" s="84" ph="1"/>
      <c r="BCI585" s="84" ph="1"/>
      <c r="BCJ585" s="84" ph="1"/>
      <c r="BCK585" s="84" ph="1"/>
      <c r="BCL585" s="84" ph="1"/>
      <c r="BCM585" s="84" ph="1"/>
      <c r="BCN585" s="84" ph="1"/>
      <c r="BCO585" s="84" ph="1"/>
      <c r="BCP585" s="84" ph="1"/>
      <c r="BCQ585" s="84" ph="1"/>
      <c r="BCR585" s="84" ph="1"/>
      <c r="BCS585" s="84" ph="1"/>
      <c r="BCT585" s="84" ph="1"/>
      <c r="BCU585" s="84" ph="1"/>
      <c r="BCV585" s="84" ph="1"/>
      <c r="BCW585" s="84" ph="1"/>
      <c r="BCX585" s="84" ph="1"/>
      <c r="BCY585" s="84" ph="1"/>
      <c r="BCZ585" s="84" ph="1"/>
      <c r="BDA585" s="84" ph="1"/>
      <c r="BDB585" s="84" ph="1"/>
      <c r="BDC585" s="84" ph="1"/>
      <c r="BDD585" s="84" ph="1"/>
      <c r="BDE585" s="84" ph="1"/>
      <c r="BDF585" s="84" ph="1"/>
      <c r="BDG585" s="84" ph="1"/>
      <c r="BDH585" s="84" ph="1"/>
      <c r="BDI585" s="84" ph="1"/>
      <c r="BDJ585" s="84" ph="1"/>
      <c r="BDK585" s="84" ph="1"/>
      <c r="BDL585" s="84" ph="1"/>
      <c r="BDM585" s="84" ph="1"/>
      <c r="BDN585" s="84" ph="1"/>
      <c r="BDO585" s="84" ph="1"/>
      <c r="BDP585" s="84" ph="1"/>
      <c r="BDQ585" s="84" ph="1"/>
      <c r="BDR585" s="84" ph="1"/>
      <c r="BDS585" s="84" ph="1"/>
      <c r="BDT585" s="84" ph="1"/>
      <c r="BDU585" s="84" ph="1"/>
      <c r="BDV585" s="84" ph="1"/>
      <c r="BDW585" s="84" ph="1"/>
      <c r="BDX585" s="84" ph="1"/>
      <c r="BDY585" s="84" ph="1"/>
      <c r="BDZ585" s="84" ph="1"/>
      <c r="BEA585" s="84" ph="1"/>
      <c r="BEB585" s="84" ph="1"/>
      <c r="BEC585" s="84" ph="1"/>
      <c r="BED585" s="84" ph="1"/>
      <c r="BEE585" s="84" ph="1"/>
      <c r="BEF585" s="84" ph="1"/>
      <c r="BEG585" s="84" ph="1"/>
      <c r="BEH585" s="84" ph="1"/>
      <c r="BEI585" s="84" ph="1"/>
      <c r="BEJ585" s="84" ph="1"/>
      <c r="BEK585" s="84" ph="1"/>
      <c r="BEL585" s="84" ph="1"/>
      <c r="BEM585" s="84" ph="1"/>
      <c r="BEN585" s="84" ph="1"/>
      <c r="BEO585" s="84" ph="1"/>
      <c r="BEP585" s="84" ph="1"/>
      <c r="BEQ585" s="84" ph="1"/>
      <c r="BER585" s="84" ph="1"/>
      <c r="BES585" s="84" ph="1"/>
      <c r="BET585" s="84" ph="1"/>
      <c r="BEU585" s="84" ph="1"/>
      <c r="BEV585" s="84" ph="1"/>
      <c r="BEW585" s="84" ph="1"/>
      <c r="BEX585" s="84" ph="1"/>
      <c r="BEY585" s="84" ph="1"/>
      <c r="BEZ585" s="84" ph="1"/>
      <c r="BFA585" s="84" ph="1"/>
      <c r="BFB585" s="84" ph="1"/>
      <c r="BFC585" s="84" ph="1"/>
      <c r="BFD585" s="84" ph="1"/>
      <c r="BFE585" s="84" ph="1"/>
      <c r="BFF585" s="84" ph="1"/>
      <c r="BFG585" s="84" ph="1"/>
      <c r="BFH585" s="84" ph="1"/>
      <c r="BFI585" s="84" ph="1"/>
      <c r="BFJ585" s="84" ph="1"/>
      <c r="BFK585" s="84" ph="1"/>
      <c r="BFL585" s="84" ph="1"/>
      <c r="BFM585" s="84" ph="1"/>
      <c r="BFN585" s="84" ph="1"/>
      <c r="BFO585" s="84" ph="1"/>
      <c r="BFP585" s="84" ph="1"/>
      <c r="BFQ585" s="84" ph="1"/>
      <c r="BFR585" s="84" ph="1"/>
      <c r="BFS585" s="84" ph="1"/>
      <c r="BFT585" s="84" ph="1"/>
      <c r="BFU585" s="84" ph="1"/>
      <c r="BFV585" s="84" ph="1"/>
      <c r="BFW585" s="84" ph="1"/>
      <c r="BFX585" s="84" ph="1"/>
      <c r="BFY585" s="84" ph="1"/>
      <c r="BFZ585" s="84" ph="1"/>
      <c r="BGA585" s="84" ph="1"/>
      <c r="BGB585" s="84" ph="1"/>
      <c r="BGC585" s="84" ph="1"/>
      <c r="BGD585" s="84" ph="1"/>
      <c r="BGE585" s="84" ph="1"/>
      <c r="BGF585" s="84" ph="1"/>
      <c r="BGG585" s="84" ph="1"/>
      <c r="BGH585" s="84" ph="1"/>
      <c r="BGI585" s="84" ph="1"/>
      <c r="BGJ585" s="84" ph="1"/>
      <c r="BGK585" s="84" ph="1"/>
      <c r="BGL585" s="84" ph="1"/>
      <c r="BGM585" s="84" ph="1"/>
      <c r="BGN585" s="84" ph="1"/>
      <c r="BGO585" s="84" ph="1"/>
      <c r="BGP585" s="84" ph="1"/>
      <c r="BGQ585" s="84" ph="1"/>
      <c r="BGR585" s="84" ph="1"/>
      <c r="BGS585" s="84" ph="1"/>
      <c r="BGT585" s="84" ph="1"/>
      <c r="BGU585" s="84" ph="1"/>
      <c r="BGV585" s="84" ph="1"/>
      <c r="BGW585" s="84" ph="1"/>
      <c r="BGX585" s="84" ph="1"/>
      <c r="BGY585" s="84" ph="1"/>
      <c r="BGZ585" s="84" ph="1"/>
      <c r="BHA585" s="84" ph="1"/>
      <c r="BHB585" s="84" ph="1"/>
      <c r="BHC585" s="84" ph="1"/>
      <c r="BHD585" s="84" ph="1"/>
      <c r="BHE585" s="84" ph="1"/>
      <c r="BHF585" s="84" ph="1"/>
      <c r="BHG585" s="84" ph="1"/>
      <c r="BHH585" s="84" ph="1"/>
      <c r="BHI585" s="84" ph="1"/>
      <c r="BHJ585" s="84" ph="1"/>
      <c r="BHK585" s="84" ph="1"/>
      <c r="BHL585" s="84" ph="1"/>
      <c r="BHM585" s="84" ph="1"/>
      <c r="BHN585" s="84" ph="1"/>
      <c r="BHO585" s="84" ph="1"/>
      <c r="BHP585" s="84" ph="1"/>
      <c r="BHQ585" s="84" ph="1"/>
      <c r="BHR585" s="84" ph="1"/>
      <c r="BHS585" s="84" ph="1"/>
      <c r="BHT585" s="84" ph="1"/>
      <c r="BHU585" s="84" ph="1"/>
      <c r="BHV585" s="84" ph="1"/>
      <c r="BHW585" s="84" ph="1"/>
      <c r="BHX585" s="84" ph="1"/>
      <c r="BHY585" s="84" ph="1"/>
      <c r="BHZ585" s="84" ph="1"/>
      <c r="BIA585" s="84" ph="1"/>
      <c r="BIB585" s="84" ph="1"/>
      <c r="BIC585" s="84" ph="1"/>
      <c r="BID585" s="84" ph="1"/>
      <c r="BIE585" s="84" ph="1"/>
      <c r="BIF585" s="84" ph="1"/>
      <c r="BIG585" s="84" ph="1"/>
      <c r="BIH585" s="84" ph="1"/>
      <c r="BII585" s="84" ph="1"/>
      <c r="BIJ585" s="84" ph="1"/>
      <c r="BIK585" s="84" ph="1"/>
      <c r="BIL585" s="84" ph="1"/>
      <c r="BIM585" s="84" ph="1"/>
      <c r="BIN585" s="84" ph="1"/>
      <c r="BIO585" s="84" ph="1"/>
      <c r="BIP585" s="84" ph="1"/>
      <c r="BIQ585" s="84" ph="1"/>
      <c r="BIR585" s="84" ph="1"/>
      <c r="BIS585" s="84" ph="1"/>
      <c r="BIT585" s="84" ph="1"/>
      <c r="BIU585" s="84" ph="1"/>
      <c r="BIV585" s="84" ph="1"/>
      <c r="BIW585" s="84" ph="1"/>
      <c r="BIX585" s="84" ph="1"/>
      <c r="BIY585" s="84" ph="1"/>
      <c r="BIZ585" s="84" ph="1"/>
      <c r="BJA585" s="84" ph="1"/>
      <c r="BJB585" s="84" ph="1"/>
      <c r="BJC585" s="84" ph="1"/>
      <c r="BJD585" s="84" ph="1"/>
      <c r="BJE585" s="84" ph="1"/>
      <c r="BJF585" s="84" ph="1"/>
      <c r="BJG585" s="84" ph="1"/>
      <c r="BJH585" s="84" ph="1"/>
      <c r="BJI585" s="84" ph="1"/>
      <c r="BJJ585" s="84" ph="1"/>
      <c r="BJK585" s="84" ph="1"/>
      <c r="BJL585" s="84" ph="1"/>
      <c r="BJM585" s="84" ph="1"/>
      <c r="BJN585" s="84" ph="1"/>
      <c r="BJO585" s="84" ph="1"/>
      <c r="BJP585" s="84" ph="1"/>
      <c r="BJQ585" s="84" ph="1"/>
      <c r="BJR585" s="84" ph="1"/>
      <c r="BJS585" s="84" ph="1"/>
      <c r="BJT585" s="84" ph="1"/>
      <c r="BJU585" s="84" ph="1"/>
      <c r="BJV585" s="84" ph="1"/>
      <c r="BJW585" s="84" ph="1"/>
      <c r="BJX585" s="84" ph="1"/>
      <c r="BJY585" s="84" ph="1"/>
      <c r="BJZ585" s="84" ph="1"/>
      <c r="BKA585" s="84" ph="1"/>
      <c r="BKB585" s="84" ph="1"/>
      <c r="BKC585" s="84" ph="1"/>
      <c r="BKD585" s="84" ph="1"/>
      <c r="BKE585" s="84" ph="1"/>
      <c r="BKF585" s="84" ph="1"/>
      <c r="BKG585" s="84" ph="1"/>
      <c r="BKH585" s="84" ph="1"/>
      <c r="BKI585" s="84" ph="1"/>
      <c r="BKJ585" s="84" ph="1"/>
      <c r="BKK585" s="84" ph="1"/>
      <c r="BKL585" s="84" ph="1"/>
      <c r="BKM585" s="84" ph="1"/>
      <c r="BKN585" s="84" ph="1"/>
      <c r="BKO585" s="84" ph="1"/>
      <c r="BKP585" s="84" ph="1"/>
      <c r="BKQ585" s="84" ph="1"/>
      <c r="BKR585" s="84" ph="1"/>
      <c r="BKS585" s="84" ph="1"/>
      <c r="BKT585" s="84" ph="1"/>
      <c r="BKU585" s="84" ph="1"/>
      <c r="BKV585" s="84" ph="1"/>
      <c r="BKW585" s="84" ph="1"/>
      <c r="BKX585" s="84" ph="1"/>
      <c r="BKY585" s="84" ph="1"/>
      <c r="BKZ585" s="84" ph="1"/>
      <c r="BLA585" s="84" ph="1"/>
      <c r="BLB585" s="84" ph="1"/>
      <c r="BLC585" s="84" ph="1"/>
      <c r="BLD585" s="84" ph="1"/>
      <c r="BLE585" s="84" ph="1"/>
      <c r="BLF585" s="84" ph="1"/>
      <c r="BLG585" s="84" ph="1"/>
      <c r="BLH585" s="84" ph="1"/>
      <c r="BLI585" s="84" ph="1"/>
      <c r="BLJ585" s="84" ph="1"/>
      <c r="BLK585" s="84" ph="1"/>
      <c r="BLL585" s="84" ph="1"/>
      <c r="BLM585" s="84" ph="1"/>
      <c r="BLN585" s="84" ph="1"/>
      <c r="BLO585" s="84" ph="1"/>
      <c r="BLP585" s="84" ph="1"/>
      <c r="BLQ585" s="84" ph="1"/>
      <c r="BLR585" s="84" ph="1"/>
      <c r="BLS585" s="84" ph="1"/>
      <c r="BLT585" s="84" ph="1"/>
      <c r="BLU585" s="84" ph="1"/>
      <c r="BLV585" s="84" ph="1"/>
      <c r="BLW585" s="84" ph="1"/>
      <c r="BLX585" s="84" ph="1"/>
      <c r="BLY585" s="84" ph="1"/>
      <c r="BLZ585" s="84" ph="1"/>
      <c r="BMA585" s="84" ph="1"/>
      <c r="BMB585" s="84" ph="1"/>
      <c r="BMC585" s="84" ph="1"/>
      <c r="BMD585" s="84" ph="1"/>
      <c r="BME585" s="84" ph="1"/>
      <c r="BMF585" s="84" ph="1"/>
      <c r="BMG585" s="84" ph="1"/>
      <c r="BMH585" s="84" ph="1"/>
      <c r="BMI585" s="84" ph="1"/>
      <c r="BMJ585" s="84" ph="1"/>
      <c r="BMK585" s="84" ph="1"/>
      <c r="BML585" s="84" ph="1"/>
      <c r="BMM585" s="84" ph="1"/>
      <c r="BMN585" s="84" ph="1"/>
      <c r="BMO585" s="84" ph="1"/>
      <c r="BMP585" s="84" ph="1"/>
      <c r="BMQ585" s="84" ph="1"/>
      <c r="BMR585" s="84" ph="1"/>
      <c r="BMS585" s="84" ph="1"/>
      <c r="BMT585" s="84" ph="1"/>
      <c r="BMU585" s="84" ph="1"/>
      <c r="BMV585" s="84" ph="1"/>
      <c r="BMW585" s="84" ph="1"/>
      <c r="BMX585" s="84" ph="1"/>
      <c r="BMY585" s="84" ph="1"/>
      <c r="BMZ585" s="84" ph="1"/>
      <c r="BNA585" s="84" ph="1"/>
      <c r="BNB585" s="84" ph="1"/>
      <c r="BNC585" s="84" ph="1"/>
      <c r="BND585" s="84" ph="1"/>
      <c r="BNE585" s="84" ph="1"/>
      <c r="BNF585" s="84" ph="1"/>
      <c r="BNG585" s="84" ph="1"/>
      <c r="BNH585" s="84" ph="1"/>
      <c r="BNI585" s="84" ph="1"/>
      <c r="BNJ585" s="84" ph="1"/>
      <c r="BNK585" s="84" ph="1"/>
      <c r="BNL585" s="84" ph="1"/>
      <c r="BNM585" s="84" ph="1"/>
      <c r="BNN585" s="84" ph="1"/>
      <c r="BNO585" s="84" ph="1"/>
      <c r="BNP585" s="84" ph="1"/>
      <c r="BNQ585" s="84" ph="1"/>
      <c r="BNR585" s="84" ph="1"/>
      <c r="BNS585" s="84" ph="1"/>
      <c r="BNT585" s="84" ph="1"/>
      <c r="BNU585" s="84" ph="1"/>
      <c r="BNV585" s="84" ph="1"/>
      <c r="BNW585" s="84" ph="1"/>
      <c r="BNX585" s="84" ph="1"/>
      <c r="BNY585" s="84" ph="1"/>
      <c r="BNZ585" s="84" ph="1"/>
      <c r="BOA585" s="84" ph="1"/>
      <c r="BOB585" s="84" ph="1"/>
      <c r="BOC585" s="84" ph="1"/>
      <c r="BOD585" s="84" ph="1"/>
      <c r="BOE585" s="84" ph="1"/>
      <c r="BOF585" s="84" ph="1"/>
      <c r="BOG585" s="84" ph="1"/>
      <c r="BOH585" s="84" ph="1"/>
      <c r="BOI585" s="84" ph="1"/>
      <c r="BOJ585" s="84" ph="1"/>
      <c r="BOK585" s="84" ph="1"/>
      <c r="BOL585" s="84" ph="1"/>
      <c r="BOM585" s="84" ph="1"/>
      <c r="BON585" s="84" ph="1"/>
      <c r="BOO585" s="84" ph="1"/>
      <c r="BOP585" s="84" ph="1"/>
      <c r="BOQ585" s="84" ph="1"/>
      <c r="BOR585" s="84" ph="1"/>
      <c r="BOS585" s="84" ph="1"/>
      <c r="BOT585" s="84" ph="1"/>
      <c r="BOU585" s="84" ph="1"/>
      <c r="BOV585" s="84" ph="1"/>
      <c r="BOW585" s="84" ph="1"/>
      <c r="BOX585" s="84" ph="1"/>
      <c r="BOY585" s="84" ph="1"/>
      <c r="BOZ585" s="84" ph="1"/>
      <c r="BPA585" s="84" ph="1"/>
      <c r="BPB585" s="84" ph="1"/>
      <c r="BPC585" s="84" ph="1"/>
      <c r="BPD585" s="84" ph="1"/>
      <c r="BPE585" s="84" ph="1"/>
      <c r="BPF585" s="84" ph="1"/>
      <c r="BPG585" s="84" ph="1"/>
      <c r="BPH585" s="84" ph="1"/>
      <c r="BPI585" s="84" ph="1"/>
      <c r="BPJ585" s="84" ph="1"/>
      <c r="BPK585" s="84" ph="1"/>
      <c r="BPL585" s="84" ph="1"/>
      <c r="BPM585" s="84" ph="1"/>
      <c r="BPN585" s="84" ph="1"/>
      <c r="BPO585" s="84" ph="1"/>
      <c r="BPP585" s="84" ph="1"/>
      <c r="BPQ585" s="84" ph="1"/>
      <c r="BPR585" s="84" ph="1"/>
      <c r="BPS585" s="84" ph="1"/>
      <c r="BPT585" s="84" ph="1"/>
      <c r="BPU585" s="84" ph="1"/>
      <c r="BPV585" s="84" ph="1"/>
      <c r="BPW585" s="84" ph="1"/>
    </row>
    <row r="586" spans="10:1791" ht="24.75">
      <c r="J586" s="220" ph="1"/>
      <c r="P586" s="2" ph="1"/>
      <c r="Q586" s="367" ph="1"/>
      <c r="R586" s="340" ph="1"/>
      <c r="S586" s="19" ph="1"/>
      <c r="T586" s="385" ph="1"/>
      <c r="U586" s="2" ph="1"/>
      <c r="V586" s="2" ph="1"/>
      <c r="W586" s="2" ph="1"/>
      <c r="X586" s="2" ph="1"/>
      <c r="Y586" s="2" ph="1"/>
      <c r="Z586" s="2" ph="1"/>
      <c r="AA586" s="2" ph="1"/>
      <c r="AB586" s="2" ph="1"/>
      <c r="AC586" s="2" ph="1"/>
      <c r="AD586" s="2" ph="1"/>
      <c r="AE586" s="2" ph="1"/>
      <c r="AF586" s="84" ph="1"/>
      <c r="AG586" s="84" ph="1"/>
      <c r="AH586" s="84" ph="1"/>
      <c r="AI586" s="84" ph="1"/>
      <c r="AJ586" s="84" ph="1"/>
      <c r="AK586" s="84" ph="1"/>
      <c r="AL586" s="84" ph="1"/>
      <c r="AM586" s="84" ph="1"/>
      <c r="AN586" s="84" ph="1"/>
      <c r="AO586" s="84" ph="1"/>
      <c r="AP586" s="84" ph="1"/>
      <c r="AQ586" s="84" ph="1"/>
      <c r="AR586" s="84" ph="1"/>
      <c r="AS586" s="84" ph="1"/>
      <c r="AT586" s="84" ph="1"/>
      <c r="AU586" s="84" ph="1"/>
      <c r="AV586" s="84" ph="1"/>
      <c r="AW586" s="84" ph="1"/>
      <c r="AX586" s="84" ph="1"/>
      <c r="AY586" s="84" ph="1"/>
      <c r="AZ586" s="84" ph="1"/>
      <c r="BA586" s="84" ph="1"/>
      <c r="BB586" s="84" ph="1"/>
      <c r="BC586" s="84" ph="1"/>
      <c r="BD586" s="84" ph="1"/>
      <c r="BE586" s="84" ph="1"/>
      <c r="BF586" s="84" ph="1"/>
      <c r="BG586" s="84" ph="1"/>
      <c r="BH586" s="84" ph="1"/>
      <c r="BI586" s="84" ph="1"/>
      <c r="BJ586" s="84" ph="1"/>
      <c r="BK586" s="84" ph="1"/>
      <c r="BL586" s="84" ph="1"/>
      <c r="BM586" s="84" ph="1"/>
      <c r="BN586" s="84" ph="1"/>
      <c r="BO586" s="84" ph="1"/>
      <c r="BP586" s="84" ph="1"/>
      <c r="BQ586" s="84" ph="1"/>
      <c r="BR586" s="84" ph="1"/>
      <c r="BS586" s="84" ph="1"/>
      <c r="BT586" s="84" ph="1"/>
      <c r="BU586" s="84" ph="1"/>
      <c r="BV586" s="84" ph="1"/>
      <c r="BW586" s="84" ph="1"/>
      <c r="BX586" s="84" ph="1"/>
      <c r="BY586" s="84" ph="1"/>
      <c r="BZ586" s="84" ph="1"/>
      <c r="CA586" s="84" ph="1"/>
      <c r="CB586" s="84" ph="1"/>
      <c r="CC586" s="84" ph="1"/>
      <c r="CD586" s="84" ph="1"/>
      <c r="CE586" s="84" ph="1"/>
      <c r="CF586" s="84" ph="1"/>
      <c r="CG586" s="84" ph="1"/>
      <c r="CH586" s="84" ph="1"/>
      <c r="CI586" s="84" ph="1"/>
      <c r="CJ586" s="84" ph="1"/>
      <c r="CK586" s="84" ph="1"/>
      <c r="CL586" s="84" ph="1"/>
      <c r="CM586" s="84" ph="1"/>
      <c r="CN586" s="84" ph="1"/>
      <c r="CO586" s="84" ph="1"/>
      <c r="CP586" s="84" ph="1"/>
      <c r="CQ586" s="84" ph="1"/>
      <c r="CR586" s="84" ph="1"/>
      <c r="CS586" s="84" ph="1"/>
      <c r="CT586" s="84" ph="1"/>
      <c r="CU586" s="84" ph="1"/>
      <c r="CV586" s="84" ph="1"/>
      <c r="CW586" s="84" ph="1"/>
      <c r="CX586" s="84" ph="1"/>
      <c r="CY586" s="84" ph="1"/>
      <c r="CZ586" s="84" ph="1"/>
      <c r="DA586" s="84" ph="1"/>
      <c r="DB586" s="84" ph="1"/>
      <c r="DC586" s="84" ph="1"/>
      <c r="DD586" s="84" ph="1"/>
      <c r="DE586" s="84" ph="1"/>
      <c r="DF586" s="84" ph="1"/>
      <c r="DG586" s="84" ph="1"/>
      <c r="DH586" s="84" ph="1"/>
      <c r="DI586" s="84" ph="1"/>
      <c r="DJ586" s="84" ph="1"/>
      <c r="DK586" s="84" ph="1"/>
      <c r="DL586" s="84" ph="1"/>
      <c r="DM586" s="84" ph="1"/>
      <c r="DN586" s="84" ph="1"/>
      <c r="DO586" s="84" ph="1"/>
      <c r="DP586" s="84" ph="1"/>
      <c r="DQ586" s="84" ph="1"/>
      <c r="DR586" s="84" ph="1"/>
      <c r="DS586" s="84" ph="1"/>
      <c r="DT586" s="84" ph="1"/>
      <c r="DU586" s="84" ph="1"/>
      <c r="DV586" s="84" ph="1"/>
      <c r="DW586" s="84" ph="1"/>
      <c r="DX586" s="84" ph="1"/>
      <c r="DY586" s="84" ph="1"/>
      <c r="DZ586" s="84" ph="1"/>
      <c r="EA586" s="84" ph="1"/>
      <c r="EB586" s="84" ph="1"/>
      <c r="EC586" s="84" ph="1"/>
      <c r="ED586" s="84" ph="1"/>
      <c r="EE586" s="84" ph="1"/>
      <c r="EF586" s="84" ph="1"/>
      <c r="EG586" s="84" ph="1"/>
      <c r="EH586" s="84" ph="1"/>
      <c r="EI586" s="84" ph="1"/>
      <c r="EJ586" s="84" ph="1"/>
      <c r="EK586" s="84" ph="1"/>
      <c r="EL586" s="84" ph="1"/>
      <c r="EM586" s="84" ph="1"/>
      <c r="EN586" s="84" ph="1"/>
      <c r="EO586" s="84" ph="1"/>
      <c r="EP586" s="84" ph="1"/>
      <c r="EQ586" s="84" ph="1"/>
      <c r="ER586" s="84" ph="1"/>
      <c r="ES586" s="84" ph="1"/>
      <c r="ET586" s="84" ph="1"/>
      <c r="EU586" s="84" ph="1"/>
      <c r="EV586" s="84" ph="1"/>
      <c r="EW586" s="84" ph="1"/>
      <c r="EX586" s="84" ph="1"/>
      <c r="EY586" s="84" ph="1"/>
      <c r="EZ586" s="84" ph="1"/>
      <c r="FA586" s="84" ph="1"/>
      <c r="FB586" s="84" ph="1"/>
      <c r="FC586" s="84" ph="1"/>
      <c r="FD586" s="84" ph="1"/>
      <c r="FE586" s="84" ph="1"/>
      <c r="FF586" s="84" ph="1"/>
      <c r="FG586" s="84" ph="1"/>
      <c r="FH586" s="84" ph="1"/>
      <c r="FI586" s="84" ph="1"/>
      <c r="FJ586" s="84" ph="1"/>
      <c r="FK586" s="84" ph="1"/>
      <c r="FL586" s="84" ph="1"/>
      <c r="FM586" s="84" ph="1"/>
      <c r="FN586" s="84" ph="1"/>
      <c r="FO586" s="84" ph="1"/>
      <c r="FP586" s="84" ph="1"/>
      <c r="FQ586" s="84" ph="1"/>
      <c r="FR586" s="84" ph="1"/>
      <c r="FS586" s="84" ph="1"/>
      <c r="FT586" s="84" ph="1"/>
      <c r="FU586" s="84" ph="1"/>
      <c r="FV586" s="84" ph="1"/>
      <c r="FW586" s="84" ph="1"/>
      <c r="FX586" s="84" ph="1"/>
      <c r="FY586" s="84" ph="1"/>
      <c r="FZ586" s="84" ph="1"/>
      <c r="GA586" s="84" ph="1"/>
      <c r="GB586" s="84" ph="1"/>
      <c r="GC586" s="84" ph="1"/>
      <c r="GD586" s="84" ph="1"/>
      <c r="GE586" s="84" ph="1"/>
      <c r="GF586" s="84" ph="1"/>
      <c r="GG586" s="84" ph="1"/>
      <c r="GH586" s="84" ph="1"/>
      <c r="GI586" s="84" ph="1"/>
      <c r="GJ586" s="84" ph="1"/>
      <c r="GK586" s="84" ph="1"/>
      <c r="GL586" s="84" ph="1"/>
      <c r="GM586" s="84" ph="1"/>
      <c r="GN586" s="84" ph="1"/>
      <c r="GO586" s="84" ph="1"/>
      <c r="GP586" s="84" ph="1"/>
      <c r="GQ586" s="84" ph="1"/>
      <c r="GR586" s="84" ph="1"/>
      <c r="GS586" s="84" ph="1"/>
      <c r="GT586" s="84" ph="1"/>
      <c r="GU586" s="84" ph="1"/>
      <c r="GV586" s="84" ph="1"/>
      <c r="GW586" s="84" ph="1"/>
      <c r="GX586" s="84" ph="1"/>
      <c r="GY586" s="84" ph="1"/>
      <c r="GZ586" s="84" ph="1"/>
      <c r="HA586" s="84" ph="1"/>
      <c r="HB586" s="84" ph="1"/>
      <c r="HC586" s="84" ph="1"/>
      <c r="HD586" s="84" ph="1"/>
      <c r="HE586" s="84" ph="1"/>
      <c r="HF586" s="84" ph="1"/>
      <c r="HG586" s="84" ph="1"/>
      <c r="HH586" s="84" ph="1"/>
      <c r="HI586" s="84" ph="1"/>
      <c r="HJ586" s="84" ph="1"/>
      <c r="HK586" s="84" ph="1"/>
      <c r="HL586" s="84" ph="1"/>
      <c r="HM586" s="84" ph="1"/>
      <c r="HN586" s="84" ph="1"/>
      <c r="HO586" s="84" ph="1"/>
      <c r="HP586" s="84" ph="1"/>
      <c r="HQ586" s="84" ph="1"/>
      <c r="HR586" s="84" ph="1"/>
      <c r="HS586" s="84" ph="1"/>
      <c r="HT586" s="84" ph="1"/>
      <c r="HU586" s="84" ph="1"/>
      <c r="HV586" s="84" ph="1"/>
      <c r="HW586" s="84" ph="1"/>
      <c r="HX586" s="84" ph="1"/>
      <c r="HY586" s="84" ph="1"/>
      <c r="HZ586" s="84" ph="1"/>
      <c r="IA586" s="84" ph="1"/>
      <c r="IB586" s="84" ph="1"/>
      <c r="IC586" s="84" ph="1"/>
      <c r="ID586" s="84" ph="1"/>
      <c r="IE586" s="84" ph="1"/>
      <c r="IF586" s="84" ph="1"/>
      <c r="IG586" s="84" ph="1"/>
      <c r="IH586" s="84" ph="1"/>
      <c r="II586" s="84" ph="1"/>
      <c r="IJ586" s="84" ph="1"/>
      <c r="IK586" s="84" ph="1"/>
      <c r="IL586" s="84" ph="1"/>
      <c r="IM586" s="84" ph="1"/>
      <c r="IN586" s="84" ph="1"/>
      <c r="IO586" s="84" ph="1"/>
      <c r="IP586" s="84" ph="1"/>
      <c r="IQ586" s="84" ph="1"/>
      <c r="IR586" s="84" ph="1"/>
      <c r="IS586" s="84" ph="1"/>
      <c r="IT586" s="84" ph="1"/>
      <c r="IU586" s="84" ph="1"/>
      <c r="IV586" s="84" ph="1"/>
      <c r="IW586" s="84" ph="1"/>
      <c r="IX586" s="84" ph="1"/>
      <c r="IY586" s="84" ph="1"/>
      <c r="IZ586" s="84" ph="1"/>
      <c r="JA586" s="84" ph="1"/>
      <c r="JB586" s="84" ph="1"/>
      <c r="JC586" s="84" ph="1"/>
      <c r="JD586" s="84" ph="1"/>
      <c r="JE586" s="84" ph="1"/>
      <c r="JF586" s="84" ph="1"/>
      <c r="JG586" s="84" ph="1"/>
      <c r="JH586" s="84" ph="1"/>
      <c r="JI586" s="84" ph="1"/>
      <c r="JJ586" s="84" ph="1"/>
      <c r="JK586" s="84" ph="1"/>
      <c r="JL586" s="84" ph="1"/>
      <c r="JM586" s="84" ph="1"/>
      <c r="JN586" s="84" ph="1"/>
      <c r="JO586" s="84" ph="1"/>
      <c r="JP586" s="84" ph="1"/>
      <c r="JQ586" s="84" ph="1"/>
      <c r="JR586" s="84" ph="1"/>
      <c r="JS586" s="84" ph="1"/>
      <c r="JT586" s="84" ph="1"/>
      <c r="JU586" s="84" ph="1"/>
      <c r="JV586" s="84" ph="1"/>
      <c r="JW586" s="84" ph="1"/>
      <c r="JX586" s="84" ph="1"/>
      <c r="JY586" s="84" ph="1"/>
      <c r="JZ586" s="84" ph="1"/>
      <c r="KA586" s="84" ph="1"/>
      <c r="KB586" s="84" ph="1"/>
      <c r="KC586" s="84" ph="1"/>
      <c r="KD586" s="84" ph="1"/>
      <c r="KE586" s="84" ph="1"/>
      <c r="KF586" s="84" ph="1"/>
      <c r="KG586" s="84" ph="1"/>
      <c r="KH586" s="84" ph="1"/>
      <c r="KI586" s="84" ph="1"/>
      <c r="KJ586" s="84" ph="1"/>
      <c r="KK586" s="84" ph="1"/>
      <c r="KL586" s="84" ph="1"/>
      <c r="KM586" s="84" ph="1"/>
      <c r="KN586" s="84" ph="1"/>
      <c r="KO586" s="84" ph="1"/>
      <c r="KP586" s="84" ph="1"/>
      <c r="KQ586" s="84" ph="1"/>
      <c r="KR586" s="84" ph="1"/>
      <c r="KS586" s="84" ph="1"/>
      <c r="KT586" s="84" ph="1"/>
      <c r="KU586" s="84" ph="1"/>
      <c r="KV586" s="84" ph="1"/>
      <c r="KW586" s="84" ph="1"/>
      <c r="KX586" s="84" ph="1"/>
      <c r="KY586" s="84" ph="1"/>
      <c r="KZ586" s="84" ph="1"/>
      <c r="LA586" s="84" ph="1"/>
      <c r="LB586" s="84" ph="1"/>
      <c r="LC586" s="84" ph="1"/>
      <c r="LD586" s="84" ph="1"/>
      <c r="LE586" s="84" ph="1"/>
      <c r="LF586" s="84" ph="1"/>
      <c r="LG586" s="84" ph="1"/>
      <c r="LH586" s="84" ph="1"/>
      <c r="LI586" s="84" ph="1"/>
      <c r="LJ586" s="84" ph="1"/>
      <c r="LK586" s="84" ph="1"/>
      <c r="LL586" s="84" ph="1"/>
      <c r="LM586" s="84" ph="1"/>
      <c r="LN586" s="84" ph="1"/>
      <c r="LO586" s="84" ph="1"/>
      <c r="LP586" s="84" ph="1"/>
      <c r="LQ586" s="84" ph="1"/>
      <c r="LR586" s="84" ph="1"/>
      <c r="LS586" s="84" ph="1"/>
      <c r="LT586" s="84" ph="1"/>
      <c r="LU586" s="84" ph="1"/>
      <c r="LV586" s="84" ph="1"/>
      <c r="LW586" s="84" ph="1"/>
      <c r="LX586" s="84" ph="1"/>
      <c r="LY586" s="84" ph="1"/>
      <c r="LZ586" s="84" ph="1"/>
      <c r="MA586" s="84" ph="1"/>
      <c r="MB586" s="84" ph="1"/>
      <c r="MC586" s="84" ph="1"/>
      <c r="MD586" s="84" ph="1"/>
      <c r="ME586" s="84" ph="1"/>
      <c r="MF586" s="84" ph="1"/>
      <c r="MG586" s="84" ph="1"/>
      <c r="MH586" s="84" ph="1"/>
      <c r="MI586" s="84" ph="1"/>
      <c r="MJ586" s="84" ph="1"/>
      <c r="MK586" s="84" ph="1"/>
      <c r="ML586" s="84" ph="1"/>
      <c r="MM586" s="84" ph="1"/>
      <c r="MN586" s="84" ph="1"/>
      <c r="MO586" s="84" ph="1"/>
      <c r="MP586" s="84" ph="1"/>
      <c r="MQ586" s="84" ph="1"/>
      <c r="MR586" s="84" ph="1"/>
      <c r="MS586" s="84" ph="1"/>
      <c r="MT586" s="84" ph="1"/>
      <c r="MU586" s="84" ph="1"/>
      <c r="MV586" s="84" ph="1"/>
      <c r="MW586" s="84" ph="1"/>
      <c r="MX586" s="84" ph="1"/>
      <c r="MY586" s="84" ph="1"/>
      <c r="MZ586" s="84" ph="1"/>
      <c r="NA586" s="84" ph="1"/>
      <c r="NB586" s="84" ph="1"/>
      <c r="NC586" s="84" ph="1"/>
      <c r="ND586" s="84" ph="1"/>
      <c r="NE586" s="84" ph="1"/>
      <c r="NF586" s="84" ph="1"/>
      <c r="NG586" s="84" ph="1"/>
      <c r="NH586" s="84" ph="1"/>
      <c r="NI586" s="84" ph="1"/>
      <c r="NJ586" s="84" ph="1"/>
      <c r="NK586" s="84" ph="1"/>
      <c r="NL586" s="84" ph="1"/>
      <c r="NM586" s="84" ph="1"/>
      <c r="NN586" s="84" ph="1"/>
      <c r="NO586" s="84" ph="1"/>
      <c r="NP586" s="84" ph="1"/>
      <c r="NQ586" s="84" ph="1"/>
      <c r="NR586" s="84" ph="1"/>
      <c r="NS586" s="84" ph="1"/>
      <c r="NT586" s="84" ph="1"/>
      <c r="NU586" s="84" ph="1"/>
      <c r="NV586" s="84" ph="1"/>
      <c r="NW586" s="84" ph="1"/>
      <c r="NX586" s="84" ph="1"/>
      <c r="NY586" s="84" ph="1"/>
      <c r="NZ586" s="84" ph="1"/>
      <c r="OA586" s="84" ph="1"/>
      <c r="OB586" s="84" ph="1"/>
      <c r="OC586" s="84" ph="1"/>
      <c r="OD586" s="84" ph="1"/>
      <c r="OE586" s="84" ph="1"/>
      <c r="OF586" s="84" ph="1"/>
      <c r="OG586" s="84" ph="1"/>
      <c r="OH586" s="84" ph="1"/>
      <c r="OI586" s="84" ph="1"/>
      <c r="OJ586" s="84" ph="1"/>
      <c r="OK586" s="84" ph="1"/>
      <c r="OL586" s="84" ph="1"/>
      <c r="OM586" s="84" ph="1"/>
      <c r="ON586" s="84" ph="1"/>
      <c r="OO586" s="84" ph="1"/>
      <c r="OP586" s="84" ph="1"/>
      <c r="OQ586" s="84" ph="1"/>
      <c r="OR586" s="84" ph="1"/>
      <c r="OS586" s="84" ph="1"/>
      <c r="OT586" s="84" ph="1"/>
      <c r="OU586" s="84" ph="1"/>
      <c r="OV586" s="84" ph="1"/>
      <c r="OW586" s="84" ph="1"/>
      <c r="OX586" s="84" ph="1"/>
      <c r="OY586" s="84" ph="1"/>
      <c r="OZ586" s="84" ph="1"/>
      <c r="PA586" s="84" ph="1"/>
      <c r="PB586" s="84" ph="1"/>
      <c r="PC586" s="84" ph="1"/>
      <c r="PD586" s="84" ph="1"/>
      <c r="PE586" s="84" ph="1"/>
      <c r="PF586" s="84" ph="1"/>
      <c r="PG586" s="84" ph="1"/>
      <c r="PH586" s="84" ph="1"/>
      <c r="PI586" s="84" ph="1"/>
      <c r="PJ586" s="84" ph="1"/>
      <c r="PK586" s="84" ph="1"/>
      <c r="PL586" s="84" ph="1"/>
      <c r="PM586" s="84" ph="1"/>
      <c r="PN586" s="84" ph="1"/>
      <c r="PO586" s="84" ph="1"/>
      <c r="PP586" s="84" ph="1"/>
      <c r="PQ586" s="84" ph="1"/>
      <c r="PR586" s="84" ph="1"/>
      <c r="PS586" s="84" ph="1"/>
      <c r="PT586" s="84" ph="1"/>
      <c r="PU586" s="84" ph="1"/>
      <c r="PV586" s="84" ph="1"/>
      <c r="PW586" s="84" ph="1"/>
      <c r="PX586" s="84" ph="1"/>
      <c r="PY586" s="84" ph="1"/>
      <c r="PZ586" s="84" ph="1"/>
      <c r="QA586" s="84" ph="1"/>
      <c r="QB586" s="84" ph="1"/>
      <c r="QC586" s="84" ph="1"/>
      <c r="QD586" s="84" ph="1"/>
      <c r="QE586" s="84" ph="1"/>
      <c r="QF586" s="84" ph="1"/>
      <c r="QG586" s="84" ph="1"/>
      <c r="QH586" s="84" ph="1"/>
      <c r="QI586" s="84" ph="1"/>
      <c r="QJ586" s="84" ph="1"/>
      <c r="QK586" s="84" ph="1"/>
      <c r="QL586" s="84" ph="1"/>
      <c r="QM586" s="84" ph="1"/>
      <c r="QN586" s="84" ph="1"/>
      <c r="QO586" s="84" ph="1"/>
      <c r="QP586" s="84" ph="1"/>
      <c r="QQ586" s="84" ph="1"/>
      <c r="QR586" s="84" ph="1"/>
      <c r="QS586" s="84" ph="1"/>
      <c r="QT586" s="84" ph="1"/>
      <c r="QU586" s="84" ph="1"/>
      <c r="QV586" s="84" ph="1"/>
      <c r="QW586" s="84" ph="1"/>
      <c r="QX586" s="84" ph="1"/>
      <c r="QY586" s="84" ph="1"/>
      <c r="QZ586" s="84" ph="1"/>
      <c r="RA586" s="84" ph="1"/>
      <c r="RB586" s="84" ph="1"/>
      <c r="RC586" s="84" ph="1"/>
      <c r="RD586" s="84" ph="1"/>
      <c r="RE586" s="84" ph="1"/>
      <c r="RF586" s="84" ph="1"/>
      <c r="RG586" s="84" ph="1"/>
      <c r="RH586" s="84" ph="1"/>
      <c r="RI586" s="84" ph="1"/>
      <c r="RJ586" s="84" ph="1"/>
      <c r="RK586" s="84" ph="1"/>
      <c r="RL586" s="84" ph="1"/>
      <c r="RM586" s="84" ph="1"/>
      <c r="RN586" s="84" ph="1"/>
      <c r="RO586" s="84" ph="1"/>
      <c r="RP586" s="84" ph="1"/>
      <c r="RQ586" s="84" ph="1"/>
      <c r="RR586" s="84" ph="1"/>
      <c r="RS586" s="84" ph="1"/>
      <c r="RT586" s="84" ph="1"/>
      <c r="RU586" s="84" ph="1"/>
      <c r="RV586" s="84" ph="1"/>
      <c r="RW586" s="84" ph="1"/>
      <c r="RX586" s="84" ph="1"/>
      <c r="RY586" s="84" ph="1"/>
      <c r="RZ586" s="84" ph="1"/>
      <c r="SA586" s="84" ph="1"/>
      <c r="SB586" s="84" ph="1"/>
      <c r="SC586" s="84" ph="1"/>
      <c r="SD586" s="84" ph="1"/>
      <c r="SE586" s="84" ph="1"/>
      <c r="SF586" s="84" ph="1"/>
      <c r="SG586" s="84" ph="1"/>
      <c r="SH586" s="84" ph="1"/>
      <c r="SI586" s="84" ph="1"/>
      <c r="SJ586" s="84" ph="1"/>
      <c r="SK586" s="84" ph="1"/>
      <c r="SL586" s="84" ph="1"/>
      <c r="SM586" s="84" ph="1"/>
      <c r="SN586" s="84" ph="1"/>
      <c r="SO586" s="84" ph="1"/>
      <c r="SP586" s="84" ph="1"/>
      <c r="SQ586" s="84" ph="1"/>
      <c r="SR586" s="84" ph="1"/>
      <c r="SS586" s="84" ph="1"/>
      <c r="ST586" s="84" ph="1"/>
      <c r="SU586" s="84" ph="1"/>
      <c r="SV586" s="84" ph="1"/>
      <c r="SW586" s="84" ph="1"/>
      <c r="SX586" s="84" ph="1"/>
      <c r="SY586" s="84" ph="1"/>
      <c r="SZ586" s="84" ph="1"/>
      <c r="TA586" s="84" ph="1"/>
      <c r="TB586" s="84" ph="1"/>
      <c r="TC586" s="84" ph="1"/>
      <c r="TD586" s="84" ph="1"/>
      <c r="TE586" s="84" ph="1"/>
      <c r="TF586" s="84" ph="1"/>
      <c r="TG586" s="84" ph="1"/>
      <c r="TH586" s="84" ph="1"/>
      <c r="TI586" s="84" ph="1"/>
      <c r="TJ586" s="84" ph="1"/>
      <c r="TK586" s="84" ph="1"/>
      <c r="TL586" s="84" ph="1"/>
      <c r="TM586" s="84" ph="1"/>
      <c r="TN586" s="84" ph="1"/>
      <c r="TO586" s="84" ph="1"/>
      <c r="TP586" s="84" ph="1"/>
      <c r="TQ586" s="84" ph="1"/>
      <c r="TR586" s="84" ph="1"/>
      <c r="TS586" s="84" ph="1"/>
      <c r="TT586" s="84" ph="1"/>
      <c r="TU586" s="84" ph="1"/>
      <c r="TV586" s="84" ph="1"/>
      <c r="TW586" s="84" ph="1"/>
      <c r="TX586" s="84" ph="1"/>
      <c r="TY586" s="84" ph="1"/>
      <c r="TZ586" s="84" ph="1"/>
      <c r="UA586" s="84" ph="1"/>
      <c r="UB586" s="84" ph="1"/>
      <c r="UC586" s="84" ph="1"/>
      <c r="UD586" s="84" ph="1"/>
      <c r="UE586" s="84" ph="1"/>
      <c r="UF586" s="84" ph="1"/>
      <c r="UG586" s="84" ph="1"/>
      <c r="UH586" s="84" ph="1"/>
      <c r="UI586" s="84" ph="1"/>
      <c r="UJ586" s="84" ph="1"/>
      <c r="UK586" s="84" ph="1"/>
      <c r="UL586" s="84" ph="1"/>
      <c r="UM586" s="84" ph="1"/>
      <c r="UN586" s="84" ph="1"/>
      <c r="UO586" s="84" ph="1"/>
      <c r="UP586" s="84" ph="1"/>
      <c r="UQ586" s="84" ph="1"/>
      <c r="UR586" s="84" ph="1"/>
      <c r="US586" s="84" ph="1"/>
      <c r="UT586" s="84" ph="1"/>
      <c r="UU586" s="84" ph="1"/>
      <c r="UV586" s="84" ph="1"/>
      <c r="UW586" s="84" ph="1"/>
      <c r="UX586" s="84" ph="1"/>
      <c r="UY586" s="84" ph="1"/>
      <c r="UZ586" s="84" ph="1"/>
      <c r="VA586" s="84" ph="1"/>
      <c r="VB586" s="84" ph="1"/>
      <c r="VC586" s="84" ph="1"/>
      <c r="VD586" s="84" ph="1"/>
      <c r="VE586" s="84" ph="1"/>
      <c r="VF586" s="84" ph="1"/>
      <c r="VG586" s="84" ph="1"/>
      <c r="VH586" s="84" ph="1"/>
      <c r="VI586" s="84" ph="1"/>
      <c r="VJ586" s="84" ph="1"/>
      <c r="VK586" s="84" ph="1"/>
      <c r="VL586" s="84" ph="1"/>
      <c r="VM586" s="84" ph="1"/>
      <c r="VN586" s="84" ph="1"/>
      <c r="VO586" s="84" ph="1"/>
      <c r="VP586" s="84" ph="1"/>
      <c r="VQ586" s="84" ph="1"/>
      <c r="VR586" s="84" ph="1"/>
      <c r="VS586" s="84" ph="1"/>
      <c r="VT586" s="84" ph="1"/>
      <c r="VU586" s="84" ph="1"/>
      <c r="VV586" s="84" ph="1"/>
      <c r="VW586" s="84" ph="1"/>
      <c r="VX586" s="84" ph="1"/>
      <c r="VY586" s="84" ph="1"/>
      <c r="VZ586" s="84" ph="1"/>
      <c r="WA586" s="84" ph="1"/>
      <c r="WB586" s="84" ph="1"/>
      <c r="WC586" s="84" ph="1"/>
      <c r="WD586" s="84" ph="1"/>
      <c r="WE586" s="84" ph="1"/>
      <c r="WF586" s="84" ph="1"/>
      <c r="WG586" s="84" ph="1"/>
      <c r="WH586" s="84" ph="1"/>
      <c r="WI586" s="84" ph="1"/>
      <c r="WJ586" s="84" ph="1"/>
      <c r="WK586" s="84" ph="1"/>
      <c r="WL586" s="84" ph="1"/>
      <c r="WM586" s="84" ph="1"/>
      <c r="WN586" s="84" ph="1"/>
      <c r="WO586" s="84" ph="1"/>
      <c r="WP586" s="84" ph="1"/>
      <c r="WQ586" s="84" ph="1"/>
      <c r="WR586" s="84" ph="1"/>
      <c r="WS586" s="84" ph="1"/>
      <c r="WT586" s="84" ph="1"/>
      <c r="WU586" s="84" ph="1"/>
      <c r="WV586" s="84" ph="1"/>
      <c r="WW586" s="84" ph="1"/>
      <c r="WX586" s="84" ph="1"/>
      <c r="WY586" s="84" ph="1"/>
      <c r="WZ586" s="84" ph="1"/>
      <c r="XA586" s="84" ph="1"/>
      <c r="XB586" s="84" ph="1"/>
      <c r="XC586" s="84" ph="1"/>
      <c r="XD586" s="84" ph="1"/>
      <c r="XE586" s="84" ph="1"/>
      <c r="XF586" s="84" ph="1"/>
      <c r="XG586" s="84" ph="1"/>
      <c r="XH586" s="84" ph="1"/>
      <c r="XI586" s="84" ph="1"/>
      <c r="XJ586" s="84" ph="1"/>
      <c r="XK586" s="84" ph="1"/>
      <c r="XL586" s="84" ph="1"/>
      <c r="XM586" s="84" ph="1"/>
      <c r="XN586" s="84" ph="1"/>
      <c r="XO586" s="84" ph="1"/>
      <c r="XP586" s="84" ph="1"/>
      <c r="XQ586" s="84" ph="1"/>
      <c r="XR586" s="84" ph="1"/>
      <c r="XS586" s="84" ph="1"/>
      <c r="XT586" s="84" ph="1"/>
      <c r="XU586" s="84" ph="1"/>
      <c r="XV586" s="84" ph="1"/>
      <c r="XW586" s="84" ph="1"/>
      <c r="XX586" s="84" ph="1"/>
      <c r="XY586" s="84" ph="1"/>
      <c r="XZ586" s="84" ph="1"/>
      <c r="YA586" s="84" ph="1"/>
      <c r="YB586" s="84" ph="1"/>
      <c r="YC586" s="84" ph="1"/>
      <c r="YD586" s="84" ph="1"/>
      <c r="YE586" s="84" ph="1"/>
      <c r="YF586" s="84" ph="1"/>
      <c r="YG586" s="84" ph="1"/>
      <c r="YH586" s="84" ph="1"/>
      <c r="YI586" s="84" ph="1"/>
      <c r="YJ586" s="84" ph="1"/>
      <c r="YK586" s="84" ph="1"/>
      <c r="YL586" s="84" ph="1"/>
      <c r="YM586" s="84" ph="1"/>
      <c r="YN586" s="84" ph="1"/>
      <c r="YO586" s="84" ph="1"/>
      <c r="YP586" s="84" ph="1"/>
      <c r="YQ586" s="84" ph="1"/>
      <c r="YR586" s="84" ph="1"/>
      <c r="YS586" s="84" ph="1"/>
      <c r="YT586" s="84" ph="1"/>
      <c r="YU586" s="84" ph="1"/>
      <c r="YV586" s="84" ph="1"/>
      <c r="YW586" s="84" ph="1"/>
      <c r="YX586" s="84" ph="1"/>
      <c r="YY586" s="84" ph="1"/>
      <c r="YZ586" s="84" ph="1"/>
      <c r="ZA586" s="84" ph="1"/>
      <c r="ZB586" s="84" ph="1"/>
      <c r="ZC586" s="84" ph="1"/>
      <c r="ZD586" s="84" ph="1"/>
      <c r="ZE586" s="84" ph="1"/>
      <c r="ZF586" s="84" ph="1"/>
      <c r="ZG586" s="84" ph="1"/>
      <c r="ZH586" s="84" ph="1"/>
      <c r="ZI586" s="84" ph="1"/>
      <c r="ZJ586" s="84" ph="1"/>
      <c r="ZK586" s="84" ph="1"/>
      <c r="ZL586" s="84" ph="1"/>
      <c r="ZM586" s="84" ph="1"/>
      <c r="ZN586" s="84" ph="1"/>
      <c r="ZO586" s="84" ph="1"/>
      <c r="ZP586" s="84" ph="1"/>
      <c r="ZQ586" s="84" ph="1"/>
      <c r="ZR586" s="84" ph="1"/>
      <c r="ZS586" s="84" ph="1"/>
      <c r="ZT586" s="84" ph="1"/>
      <c r="ZU586" s="84" ph="1"/>
      <c r="ZV586" s="84" ph="1"/>
      <c r="ZW586" s="84" ph="1"/>
      <c r="ZX586" s="84" ph="1"/>
      <c r="ZY586" s="84" ph="1"/>
      <c r="ZZ586" s="84" ph="1"/>
      <c r="AAA586" s="84" ph="1"/>
      <c r="AAB586" s="84" ph="1"/>
      <c r="AAC586" s="84" ph="1"/>
      <c r="AAD586" s="84" ph="1"/>
      <c r="AAE586" s="84" ph="1"/>
      <c r="AAF586" s="84" ph="1"/>
      <c r="AAG586" s="84" ph="1"/>
      <c r="AAH586" s="84" ph="1"/>
      <c r="AAI586" s="84" ph="1"/>
      <c r="AAJ586" s="84" ph="1"/>
      <c r="AAK586" s="84" ph="1"/>
      <c r="AAL586" s="84" ph="1"/>
      <c r="AAM586" s="84" ph="1"/>
      <c r="AAN586" s="84" ph="1"/>
      <c r="AAO586" s="84" ph="1"/>
      <c r="AAP586" s="84" ph="1"/>
      <c r="AAQ586" s="84" ph="1"/>
      <c r="AAR586" s="84" ph="1"/>
      <c r="AAS586" s="84" ph="1"/>
      <c r="AAT586" s="84" ph="1"/>
      <c r="AAU586" s="84" ph="1"/>
      <c r="AAV586" s="84" ph="1"/>
      <c r="AAW586" s="84" ph="1"/>
      <c r="AAX586" s="84" ph="1"/>
      <c r="AAY586" s="84" ph="1"/>
      <c r="AAZ586" s="84" ph="1"/>
      <c r="ABA586" s="84" ph="1"/>
      <c r="ABB586" s="84" ph="1"/>
      <c r="ABC586" s="84" ph="1"/>
      <c r="ABD586" s="84" ph="1"/>
      <c r="ABE586" s="84" ph="1"/>
      <c r="ABF586" s="84" ph="1"/>
      <c r="ABG586" s="84" ph="1"/>
      <c r="ABH586" s="84" ph="1"/>
      <c r="ABI586" s="84" ph="1"/>
      <c r="ABJ586" s="84" ph="1"/>
      <c r="ABK586" s="84" ph="1"/>
      <c r="ABL586" s="84" ph="1"/>
      <c r="ABM586" s="84" ph="1"/>
      <c r="ABN586" s="84" ph="1"/>
      <c r="ABO586" s="84" ph="1"/>
      <c r="ABP586" s="84" ph="1"/>
      <c r="ABQ586" s="84" ph="1"/>
      <c r="ABR586" s="84" ph="1"/>
      <c r="ABS586" s="84" ph="1"/>
      <c r="ABT586" s="84" ph="1"/>
      <c r="ABU586" s="84" ph="1"/>
      <c r="ABV586" s="84" ph="1"/>
      <c r="ABW586" s="84" ph="1"/>
      <c r="ABX586" s="84" ph="1"/>
      <c r="ABY586" s="84" ph="1"/>
      <c r="ABZ586" s="84" ph="1"/>
      <c r="ACA586" s="84" ph="1"/>
      <c r="ACB586" s="84" ph="1"/>
      <c r="ACC586" s="84" ph="1"/>
      <c r="ACD586" s="84" ph="1"/>
      <c r="ACE586" s="84" ph="1"/>
      <c r="ACF586" s="84" ph="1"/>
      <c r="ACG586" s="84" ph="1"/>
      <c r="ACH586" s="84" ph="1"/>
      <c r="ACI586" s="84" ph="1"/>
      <c r="ACJ586" s="84" ph="1"/>
      <c r="ACK586" s="84" ph="1"/>
      <c r="ACL586" s="84" ph="1"/>
      <c r="ACM586" s="84" ph="1"/>
      <c r="ACN586" s="84" ph="1"/>
      <c r="ACO586" s="84" ph="1"/>
      <c r="ACP586" s="84" ph="1"/>
      <c r="ACQ586" s="84" ph="1"/>
      <c r="ACR586" s="84" ph="1"/>
      <c r="ACS586" s="84" ph="1"/>
      <c r="ACT586" s="84" ph="1"/>
      <c r="ACU586" s="84" ph="1"/>
      <c r="ACV586" s="84" ph="1"/>
      <c r="ACW586" s="84" ph="1"/>
      <c r="ACX586" s="84" ph="1"/>
      <c r="ACY586" s="84" ph="1"/>
      <c r="ACZ586" s="84" ph="1"/>
      <c r="ADA586" s="84" ph="1"/>
      <c r="ADB586" s="84" ph="1"/>
      <c r="ADC586" s="84" ph="1"/>
      <c r="ADD586" s="84" ph="1"/>
      <c r="ADE586" s="84" ph="1"/>
      <c r="ADF586" s="84" ph="1"/>
      <c r="ADG586" s="84" ph="1"/>
      <c r="ADH586" s="84" ph="1"/>
      <c r="ADI586" s="84" ph="1"/>
      <c r="ADJ586" s="84" ph="1"/>
      <c r="ADK586" s="84" ph="1"/>
      <c r="ADL586" s="84" ph="1"/>
      <c r="ADM586" s="84" ph="1"/>
      <c r="ADN586" s="84" ph="1"/>
      <c r="ADO586" s="84" ph="1"/>
      <c r="ADP586" s="84" ph="1"/>
      <c r="ADQ586" s="84" ph="1"/>
      <c r="ADR586" s="84" ph="1"/>
      <c r="ADS586" s="84" ph="1"/>
      <c r="ADT586" s="84" ph="1"/>
      <c r="ADU586" s="84" ph="1"/>
      <c r="ADV586" s="84" ph="1"/>
      <c r="ADW586" s="84" ph="1"/>
      <c r="ADX586" s="84" ph="1"/>
      <c r="ADY586" s="84" ph="1"/>
      <c r="ADZ586" s="84" ph="1"/>
      <c r="AEA586" s="84" ph="1"/>
      <c r="AEB586" s="84" ph="1"/>
      <c r="AEC586" s="84" ph="1"/>
      <c r="AED586" s="84" ph="1"/>
      <c r="AEE586" s="84" ph="1"/>
      <c r="AEF586" s="84" ph="1"/>
      <c r="AEG586" s="84" ph="1"/>
      <c r="AEH586" s="84" ph="1"/>
      <c r="AEI586" s="84" ph="1"/>
      <c r="AEJ586" s="84" ph="1"/>
      <c r="AEK586" s="84" ph="1"/>
      <c r="AEL586" s="84" ph="1"/>
      <c r="AEM586" s="84" ph="1"/>
      <c r="AEN586" s="84" ph="1"/>
      <c r="AEO586" s="84" ph="1"/>
      <c r="AEP586" s="84" ph="1"/>
      <c r="AEQ586" s="84" ph="1"/>
      <c r="AER586" s="84" ph="1"/>
      <c r="AES586" s="84" ph="1"/>
      <c r="AET586" s="84" ph="1"/>
      <c r="AEU586" s="84" ph="1"/>
      <c r="AEV586" s="84" ph="1"/>
      <c r="AEW586" s="84" ph="1"/>
      <c r="AEX586" s="84" ph="1"/>
      <c r="AEY586" s="84" ph="1"/>
      <c r="AEZ586" s="84" ph="1"/>
      <c r="AFA586" s="84" ph="1"/>
      <c r="AFB586" s="84" ph="1"/>
      <c r="AFC586" s="84" ph="1"/>
      <c r="AFD586" s="84" ph="1"/>
      <c r="AFE586" s="84" ph="1"/>
      <c r="AFF586" s="84" ph="1"/>
      <c r="AFG586" s="84" ph="1"/>
      <c r="AFH586" s="84" ph="1"/>
      <c r="AFI586" s="84" ph="1"/>
      <c r="AFJ586" s="84" ph="1"/>
      <c r="AFK586" s="84" ph="1"/>
      <c r="AFL586" s="84" ph="1"/>
      <c r="AFM586" s="84" ph="1"/>
      <c r="AFN586" s="84" ph="1"/>
      <c r="AFO586" s="84" ph="1"/>
      <c r="AFP586" s="84" ph="1"/>
      <c r="AFQ586" s="84" ph="1"/>
      <c r="AFR586" s="84" ph="1"/>
      <c r="AFS586" s="84" ph="1"/>
      <c r="AFT586" s="84" ph="1"/>
      <c r="AFU586" s="84" ph="1"/>
      <c r="AFV586" s="84" ph="1"/>
      <c r="AFW586" s="84" ph="1"/>
      <c r="AFX586" s="84" ph="1"/>
      <c r="AFY586" s="84" ph="1"/>
      <c r="AFZ586" s="84" ph="1"/>
      <c r="AGA586" s="84" ph="1"/>
      <c r="AGB586" s="84" ph="1"/>
      <c r="AGC586" s="84" ph="1"/>
      <c r="AGD586" s="84" ph="1"/>
      <c r="AGE586" s="84" ph="1"/>
      <c r="AGF586" s="84" ph="1"/>
      <c r="AGG586" s="84" ph="1"/>
      <c r="AGH586" s="84" ph="1"/>
      <c r="AGI586" s="84" ph="1"/>
      <c r="AGJ586" s="84" ph="1"/>
      <c r="AGK586" s="84" ph="1"/>
      <c r="AGL586" s="84" ph="1"/>
      <c r="AGM586" s="84" ph="1"/>
      <c r="AGN586" s="84" ph="1"/>
      <c r="AGO586" s="84" ph="1"/>
      <c r="AGP586" s="84" ph="1"/>
      <c r="AGQ586" s="84" ph="1"/>
      <c r="AGR586" s="84" ph="1"/>
      <c r="AGS586" s="84" ph="1"/>
      <c r="AGT586" s="84" ph="1"/>
      <c r="AGU586" s="84" ph="1"/>
      <c r="AGV586" s="84" ph="1"/>
      <c r="AGW586" s="84" ph="1"/>
      <c r="AGX586" s="84" ph="1"/>
      <c r="AGY586" s="84" ph="1"/>
      <c r="AGZ586" s="84" ph="1"/>
      <c r="AHA586" s="84" ph="1"/>
      <c r="AHB586" s="84" ph="1"/>
      <c r="AHC586" s="84" ph="1"/>
      <c r="AHD586" s="84" ph="1"/>
      <c r="AHE586" s="84" ph="1"/>
      <c r="AHF586" s="84" ph="1"/>
      <c r="AHG586" s="84" ph="1"/>
      <c r="AHH586" s="84" ph="1"/>
      <c r="AHI586" s="84" ph="1"/>
      <c r="AHJ586" s="84" ph="1"/>
      <c r="AHK586" s="84" ph="1"/>
      <c r="AHL586" s="84" ph="1"/>
      <c r="AHM586" s="84" ph="1"/>
      <c r="AHN586" s="84" ph="1"/>
      <c r="AHO586" s="84" ph="1"/>
      <c r="AHP586" s="84" ph="1"/>
      <c r="AHQ586" s="84" ph="1"/>
      <c r="AHR586" s="84" ph="1"/>
      <c r="AHS586" s="84" ph="1"/>
      <c r="AHT586" s="84" ph="1"/>
      <c r="AHU586" s="84" ph="1"/>
      <c r="AHV586" s="84" ph="1"/>
      <c r="AHW586" s="84" ph="1"/>
      <c r="AHX586" s="84" ph="1"/>
      <c r="AHY586" s="84" ph="1"/>
      <c r="AHZ586" s="84" ph="1"/>
      <c r="AIA586" s="84" ph="1"/>
      <c r="AIB586" s="84" ph="1"/>
      <c r="AIC586" s="84" ph="1"/>
      <c r="AID586" s="84" ph="1"/>
      <c r="AIE586" s="84" ph="1"/>
      <c r="AIF586" s="84" ph="1"/>
      <c r="AIG586" s="84" ph="1"/>
      <c r="AIH586" s="84" ph="1"/>
      <c r="AII586" s="84" ph="1"/>
      <c r="AIJ586" s="84" ph="1"/>
      <c r="AIK586" s="84" ph="1"/>
      <c r="AIL586" s="84" ph="1"/>
      <c r="AIM586" s="84" ph="1"/>
      <c r="AIN586" s="84" ph="1"/>
      <c r="AIO586" s="84" ph="1"/>
      <c r="AIP586" s="84" ph="1"/>
      <c r="AIQ586" s="84" ph="1"/>
      <c r="AIR586" s="84" ph="1"/>
      <c r="AIS586" s="84" ph="1"/>
      <c r="AIT586" s="84" ph="1"/>
      <c r="AIU586" s="84" ph="1"/>
      <c r="AIV586" s="84" ph="1"/>
      <c r="AIW586" s="84" ph="1"/>
      <c r="AIX586" s="84" ph="1"/>
      <c r="AIY586" s="84" ph="1"/>
      <c r="AIZ586" s="84" ph="1"/>
      <c r="AJA586" s="84" ph="1"/>
      <c r="AJB586" s="84" ph="1"/>
      <c r="AJC586" s="84" ph="1"/>
      <c r="AJD586" s="84" ph="1"/>
      <c r="AJE586" s="84" ph="1"/>
      <c r="AJF586" s="84" ph="1"/>
      <c r="AJG586" s="84" ph="1"/>
      <c r="AJH586" s="84" ph="1"/>
      <c r="AJI586" s="84" ph="1"/>
      <c r="AJJ586" s="84" ph="1"/>
      <c r="AJK586" s="84" ph="1"/>
      <c r="AJL586" s="84" ph="1"/>
      <c r="AJM586" s="84" ph="1"/>
      <c r="AJN586" s="84" ph="1"/>
      <c r="AJO586" s="84" ph="1"/>
      <c r="AJP586" s="84" ph="1"/>
      <c r="AJQ586" s="84" ph="1"/>
      <c r="AJR586" s="84" ph="1"/>
      <c r="AJS586" s="84" ph="1"/>
      <c r="AJT586" s="84" ph="1"/>
      <c r="AJU586" s="84" ph="1"/>
      <c r="AJV586" s="84" ph="1"/>
      <c r="AJW586" s="84" ph="1"/>
      <c r="AJX586" s="84" ph="1"/>
      <c r="AJY586" s="84" ph="1"/>
      <c r="AJZ586" s="84" ph="1"/>
      <c r="AKA586" s="84" ph="1"/>
      <c r="AKB586" s="84" ph="1"/>
      <c r="AKC586" s="84" ph="1"/>
      <c r="AKD586" s="84" ph="1"/>
      <c r="AKE586" s="84" ph="1"/>
      <c r="AKF586" s="84" ph="1"/>
      <c r="AKG586" s="84" ph="1"/>
      <c r="AKH586" s="84" ph="1"/>
      <c r="AKI586" s="84" ph="1"/>
      <c r="AKJ586" s="84" ph="1"/>
      <c r="AKK586" s="84" ph="1"/>
      <c r="AKL586" s="84" ph="1"/>
      <c r="AKM586" s="84" ph="1"/>
      <c r="AKN586" s="84" ph="1"/>
      <c r="AKO586" s="84" ph="1"/>
      <c r="AKP586" s="84" ph="1"/>
      <c r="AKQ586" s="84" ph="1"/>
      <c r="AKR586" s="84" ph="1"/>
      <c r="AKS586" s="84" ph="1"/>
      <c r="AKT586" s="84" ph="1"/>
      <c r="AKU586" s="84" ph="1"/>
      <c r="AKV586" s="84" ph="1"/>
      <c r="AKW586" s="84" ph="1"/>
      <c r="AKX586" s="84" ph="1"/>
      <c r="AKY586" s="84" ph="1"/>
      <c r="AKZ586" s="84" ph="1"/>
      <c r="ALA586" s="84" ph="1"/>
      <c r="ALB586" s="84" ph="1"/>
      <c r="ALC586" s="84" ph="1"/>
      <c r="ALD586" s="84" ph="1"/>
      <c r="ALE586" s="84" ph="1"/>
      <c r="ALF586" s="84" ph="1"/>
      <c r="ALG586" s="84" ph="1"/>
      <c r="ALH586" s="84" ph="1"/>
      <c r="ALI586" s="84" ph="1"/>
      <c r="ALJ586" s="84" ph="1"/>
      <c r="ALK586" s="84" ph="1"/>
      <c r="ALL586" s="84" ph="1"/>
      <c r="ALM586" s="84" ph="1"/>
      <c r="ALN586" s="84" ph="1"/>
      <c r="ALO586" s="84" ph="1"/>
      <c r="ALP586" s="84" ph="1"/>
      <c r="ALQ586" s="84" ph="1"/>
      <c r="ALR586" s="84" ph="1"/>
      <c r="ALS586" s="84" ph="1"/>
      <c r="ALT586" s="84" ph="1"/>
      <c r="ALU586" s="84" ph="1"/>
      <c r="ALV586" s="84" ph="1"/>
      <c r="ALW586" s="84" ph="1"/>
      <c r="ALX586" s="84" ph="1"/>
      <c r="ALY586" s="84" ph="1"/>
      <c r="ALZ586" s="84" ph="1"/>
      <c r="AMA586" s="84" ph="1"/>
      <c r="AMB586" s="84" ph="1"/>
      <c r="AMC586" s="84" ph="1"/>
      <c r="AMD586" s="84" ph="1"/>
      <c r="AME586" s="84" ph="1"/>
      <c r="AMF586" s="84" ph="1"/>
      <c r="AMG586" s="84" ph="1"/>
      <c r="AMH586" s="84" ph="1"/>
      <c r="AMI586" s="84" ph="1"/>
      <c r="AMJ586" s="84" ph="1"/>
      <c r="AMK586" s="84" ph="1"/>
      <c r="AML586" s="84" ph="1"/>
      <c r="AMM586" s="84" ph="1"/>
      <c r="AMN586" s="84" ph="1"/>
      <c r="AMO586" s="84" ph="1"/>
      <c r="AMP586" s="84" ph="1"/>
      <c r="AMQ586" s="84" ph="1"/>
      <c r="AMR586" s="84" ph="1"/>
      <c r="AMS586" s="84" ph="1"/>
      <c r="AMT586" s="84" ph="1"/>
      <c r="AMU586" s="84" ph="1"/>
      <c r="AMV586" s="84" ph="1"/>
      <c r="AMW586" s="84" ph="1"/>
      <c r="AMX586" s="84" ph="1"/>
      <c r="AMY586" s="84" ph="1"/>
      <c r="AMZ586" s="84" ph="1"/>
      <c r="ANA586" s="84" ph="1"/>
      <c r="ANB586" s="84" ph="1"/>
      <c r="ANC586" s="84" ph="1"/>
      <c r="AND586" s="84" ph="1"/>
      <c r="ANE586" s="84" ph="1"/>
      <c r="ANF586" s="84" ph="1"/>
      <c r="ANG586" s="84" ph="1"/>
      <c r="ANH586" s="84" ph="1"/>
      <c r="ANI586" s="84" ph="1"/>
      <c r="ANJ586" s="84" ph="1"/>
      <c r="ANK586" s="84" ph="1"/>
      <c r="ANL586" s="84" ph="1"/>
      <c r="ANM586" s="84" ph="1"/>
      <c r="ANN586" s="84" ph="1"/>
      <c r="ANO586" s="84" ph="1"/>
      <c r="ANP586" s="84" ph="1"/>
      <c r="ANQ586" s="84" ph="1"/>
      <c r="ANR586" s="84" ph="1"/>
      <c r="ANS586" s="84" ph="1"/>
      <c r="ANT586" s="84" ph="1"/>
      <c r="ANU586" s="84" ph="1"/>
      <c r="ANV586" s="84" ph="1"/>
      <c r="ANW586" s="84" ph="1"/>
      <c r="ANX586" s="84" ph="1"/>
      <c r="ANY586" s="84" ph="1"/>
      <c r="ANZ586" s="84" ph="1"/>
      <c r="AOA586" s="84" ph="1"/>
      <c r="AOB586" s="84" ph="1"/>
      <c r="AOC586" s="84" ph="1"/>
      <c r="AOD586" s="84" ph="1"/>
      <c r="AOE586" s="84" ph="1"/>
      <c r="AOF586" s="84" ph="1"/>
      <c r="AOG586" s="84" ph="1"/>
      <c r="AOH586" s="84" ph="1"/>
      <c r="AOI586" s="84" ph="1"/>
      <c r="AOJ586" s="84" ph="1"/>
      <c r="AOK586" s="84" ph="1"/>
      <c r="AOL586" s="84" ph="1"/>
      <c r="AOM586" s="84" ph="1"/>
      <c r="AON586" s="84" ph="1"/>
      <c r="AOO586" s="84" ph="1"/>
      <c r="AOP586" s="84" ph="1"/>
      <c r="AOQ586" s="84" ph="1"/>
      <c r="AOR586" s="84" ph="1"/>
      <c r="AOS586" s="84" ph="1"/>
      <c r="AOT586" s="84" ph="1"/>
      <c r="AOU586" s="84" ph="1"/>
      <c r="AOV586" s="84" ph="1"/>
      <c r="AOW586" s="84" ph="1"/>
      <c r="AOX586" s="84" ph="1"/>
      <c r="AOY586" s="84" ph="1"/>
      <c r="AOZ586" s="84" ph="1"/>
      <c r="APA586" s="84" ph="1"/>
      <c r="APB586" s="84" ph="1"/>
      <c r="APC586" s="84" ph="1"/>
      <c r="APD586" s="84" ph="1"/>
      <c r="APE586" s="84" ph="1"/>
      <c r="APF586" s="84" ph="1"/>
      <c r="APG586" s="84" ph="1"/>
      <c r="APH586" s="84" ph="1"/>
      <c r="API586" s="84" ph="1"/>
      <c r="APJ586" s="84" ph="1"/>
      <c r="APK586" s="84" ph="1"/>
      <c r="APL586" s="84" ph="1"/>
      <c r="APM586" s="84" ph="1"/>
      <c r="APN586" s="84" ph="1"/>
      <c r="APO586" s="84" ph="1"/>
      <c r="APP586" s="84" ph="1"/>
      <c r="APQ586" s="84" ph="1"/>
      <c r="APR586" s="84" ph="1"/>
      <c r="APS586" s="84" ph="1"/>
      <c r="APT586" s="84" ph="1"/>
      <c r="APU586" s="84" ph="1"/>
      <c r="APV586" s="84" ph="1"/>
      <c r="APW586" s="84" ph="1"/>
      <c r="APX586" s="84" ph="1"/>
      <c r="APY586" s="84" ph="1"/>
      <c r="APZ586" s="84" ph="1"/>
      <c r="AQA586" s="84" ph="1"/>
      <c r="AQB586" s="84" ph="1"/>
      <c r="AQC586" s="84" ph="1"/>
      <c r="AQD586" s="84" ph="1"/>
      <c r="AQE586" s="84" ph="1"/>
      <c r="AQF586" s="84" ph="1"/>
      <c r="AQG586" s="84" ph="1"/>
      <c r="AQH586" s="84" ph="1"/>
      <c r="AQI586" s="84" ph="1"/>
      <c r="AQJ586" s="84" ph="1"/>
      <c r="AQK586" s="84" ph="1"/>
      <c r="AQL586" s="84" ph="1"/>
      <c r="AQM586" s="84" ph="1"/>
      <c r="AQN586" s="84" ph="1"/>
      <c r="AQO586" s="84" ph="1"/>
      <c r="AQP586" s="84" ph="1"/>
      <c r="AQQ586" s="84" ph="1"/>
      <c r="AQR586" s="84" ph="1"/>
      <c r="AQS586" s="84" ph="1"/>
      <c r="AQT586" s="84" ph="1"/>
      <c r="AQU586" s="84" ph="1"/>
      <c r="AQV586" s="84" ph="1"/>
      <c r="AQW586" s="84" ph="1"/>
      <c r="AQX586" s="84" ph="1"/>
      <c r="AQY586" s="84" ph="1"/>
      <c r="AQZ586" s="84" ph="1"/>
      <c r="ARA586" s="84" ph="1"/>
      <c r="ARB586" s="84" ph="1"/>
      <c r="ARC586" s="84" ph="1"/>
      <c r="ARD586" s="84" ph="1"/>
      <c r="ARE586" s="84" ph="1"/>
      <c r="ARF586" s="84" ph="1"/>
      <c r="ARG586" s="84" ph="1"/>
      <c r="ARH586" s="84" ph="1"/>
      <c r="ARI586" s="84" ph="1"/>
      <c r="ARJ586" s="84" ph="1"/>
      <c r="ARK586" s="84" ph="1"/>
      <c r="ARL586" s="84" ph="1"/>
      <c r="ARM586" s="84" ph="1"/>
      <c r="ARN586" s="84" ph="1"/>
      <c r="ARO586" s="84" ph="1"/>
      <c r="ARP586" s="84" ph="1"/>
      <c r="ARQ586" s="84" ph="1"/>
      <c r="ARR586" s="84" ph="1"/>
      <c r="ARS586" s="84" ph="1"/>
      <c r="ART586" s="84" ph="1"/>
      <c r="ARU586" s="84" ph="1"/>
      <c r="ARV586" s="84" ph="1"/>
      <c r="ARW586" s="84" ph="1"/>
      <c r="ARX586" s="84" ph="1"/>
      <c r="ARY586" s="84" ph="1"/>
      <c r="ARZ586" s="84" ph="1"/>
      <c r="ASA586" s="84" ph="1"/>
      <c r="ASB586" s="84" ph="1"/>
      <c r="ASC586" s="84" ph="1"/>
      <c r="ASD586" s="84" ph="1"/>
      <c r="ASE586" s="84" ph="1"/>
      <c r="ASF586" s="84" ph="1"/>
      <c r="ASG586" s="84" ph="1"/>
      <c r="ASH586" s="84" ph="1"/>
      <c r="ASI586" s="84" ph="1"/>
      <c r="ASJ586" s="84" ph="1"/>
      <c r="ASK586" s="84" ph="1"/>
      <c r="ASL586" s="84" ph="1"/>
      <c r="ASM586" s="84" ph="1"/>
      <c r="ASN586" s="84" ph="1"/>
      <c r="ASO586" s="84" ph="1"/>
      <c r="ASP586" s="84" ph="1"/>
      <c r="ASQ586" s="84" ph="1"/>
      <c r="ASR586" s="84" ph="1"/>
      <c r="ASS586" s="84" ph="1"/>
      <c r="AST586" s="84" ph="1"/>
      <c r="ASU586" s="84" ph="1"/>
      <c r="ASV586" s="84" ph="1"/>
      <c r="ASW586" s="84" ph="1"/>
      <c r="ASX586" s="84" ph="1"/>
      <c r="ASY586" s="84" ph="1"/>
      <c r="ASZ586" s="84" ph="1"/>
      <c r="ATA586" s="84" ph="1"/>
      <c r="ATB586" s="84" ph="1"/>
      <c r="ATC586" s="84" ph="1"/>
      <c r="ATD586" s="84" ph="1"/>
      <c r="ATE586" s="84" ph="1"/>
      <c r="ATF586" s="84" ph="1"/>
      <c r="ATG586" s="84" ph="1"/>
      <c r="ATH586" s="84" ph="1"/>
      <c r="ATI586" s="84" ph="1"/>
      <c r="ATJ586" s="84" ph="1"/>
      <c r="ATK586" s="84" ph="1"/>
      <c r="ATL586" s="84" ph="1"/>
      <c r="ATM586" s="84" ph="1"/>
      <c r="ATN586" s="84" ph="1"/>
      <c r="ATO586" s="84" ph="1"/>
      <c r="ATP586" s="84" ph="1"/>
      <c r="ATQ586" s="84" ph="1"/>
      <c r="ATR586" s="84" ph="1"/>
      <c r="ATS586" s="84" ph="1"/>
      <c r="ATT586" s="84" ph="1"/>
      <c r="ATU586" s="84" ph="1"/>
      <c r="ATV586" s="84" ph="1"/>
      <c r="ATW586" s="84" ph="1"/>
      <c r="ATX586" s="84" ph="1"/>
      <c r="ATY586" s="84" ph="1"/>
      <c r="ATZ586" s="84" ph="1"/>
      <c r="AUA586" s="84" ph="1"/>
      <c r="AUB586" s="84" ph="1"/>
      <c r="AUC586" s="84" ph="1"/>
      <c r="AUD586" s="84" ph="1"/>
      <c r="AUE586" s="84" ph="1"/>
      <c r="AUF586" s="84" ph="1"/>
      <c r="AUG586" s="84" ph="1"/>
      <c r="AUH586" s="84" ph="1"/>
      <c r="AUI586" s="84" ph="1"/>
      <c r="AUJ586" s="84" ph="1"/>
      <c r="AUK586" s="84" ph="1"/>
      <c r="AUL586" s="84" ph="1"/>
      <c r="AUM586" s="84" ph="1"/>
      <c r="AUN586" s="84" ph="1"/>
      <c r="AUO586" s="84" ph="1"/>
      <c r="AUP586" s="84" ph="1"/>
      <c r="AUQ586" s="84" ph="1"/>
      <c r="AUR586" s="84" ph="1"/>
      <c r="AUS586" s="84" ph="1"/>
      <c r="AUT586" s="84" ph="1"/>
      <c r="AUU586" s="84" ph="1"/>
      <c r="AUV586" s="84" ph="1"/>
      <c r="AUW586" s="84" ph="1"/>
      <c r="AUX586" s="84" ph="1"/>
      <c r="AUY586" s="84" ph="1"/>
      <c r="AUZ586" s="84" ph="1"/>
      <c r="AVA586" s="84" ph="1"/>
      <c r="AVB586" s="84" ph="1"/>
      <c r="AVC586" s="84" ph="1"/>
      <c r="AVD586" s="84" ph="1"/>
      <c r="AVE586" s="84" ph="1"/>
      <c r="AVF586" s="84" ph="1"/>
      <c r="AVG586" s="84" ph="1"/>
      <c r="AVH586" s="84" ph="1"/>
      <c r="AVI586" s="84" ph="1"/>
      <c r="AVJ586" s="84" ph="1"/>
      <c r="AVK586" s="84" ph="1"/>
      <c r="AVL586" s="84" ph="1"/>
      <c r="AVM586" s="84" ph="1"/>
      <c r="AVN586" s="84" ph="1"/>
      <c r="AVO586" s="84" ph="1"/>
      <c r="AVP586" s="84" ph="1"/>
      <c r="AVQ586" s="84" ph="1"/>
      <c r="AVR586" s="84" ph="1"/>
      <c r="AVS586" s="84" ph="1"/>
      <c r="AVT586" s="84" ph="1"/>
      <c r="AVU586" s="84" ph="1"/>
      <c r="AVV586" s="84" ph="1"/>
      <c r="AVW586" s="84" ph="1"/>
      <c r="AVX586" s="84" ph="1"/>
      <c r="AVY586" s="84" ph="1"/>
      <c r="AVZ586" s="84" ph="1"/>
      <c r="AWA586" s="84" ph="1"/>
      <c r="AWB586" s="84" ph="1"/>
      <c r="AWC586" s="84" ph="1"/>
      <c r="AWD586" s="84" ph="1"/>
      <c r="AWE586" s="84" ph="1"/>
      <c r="AWF586" s="84" ph="1"/>
      <c r="AWG586" s="84" ph="1"/>
      <c r="AWH586" s="84" ph="1"/>
      <c r="AWI586" s="84" ph="1"/>
      <c r="AWJ586" s="84" ph="1"/>
      <c r="AWK586" s="84" ph="1"/>
      <c r="AWL586" s="84" ph="1"/>
      <c r="AWM586" s="84" ph="1"/>
      <c r="AWN586" s="84" ph="1"/>
      <c r="AWO586" s="84" ph="1"/>
      <c r="AWP586" s="84" ph="1"/>
      <c r="AWQ586" s="84" ph="1"/>
      <c r="AWR586" s="84" ph="1"/>
      <c r="AWS586" s="84" ph="1"/>
      <c r="AWT586" s="84" ph="1"/>
      <c r="AWU586" s="84" ph="1"/>
      <c r="AWV586" s="84" ph="1"/>
      <c r="AWW586" s="84" ph="1"/>
      <c r="AWX586" s="84" ph="1"/>
      <c r="AWY586" s="84" ph="1"/>
      <c r="AWZ586" s="84" ph="1"/>
      <c r="AXA586" s="84" ph="1"/>
      <c r="AXB586" s="84" ph="1"/>
      <c r="AXC586" s="84" ph="1"/>
      <c r="AXD586" s="84" ph="1"/>
      <c r="AXE586" s="84" ph="1"/>
      <c r="AXF586" s="84" ph="1"/>
      <c r="AXG586" s="84" ph="1"/>
      <c r="AXH586" s="84" ph="1"/>
      <c r="AXI586" s="84" ph="1"/>
      <c r="AXJ586" s="84" ph="1"/>
      <c r="AXK586" s="84" ph="1"/>
      <c r="AXL586" s="84" ph="1"/>
      <c r="AXM586" s="84" ph="1"/>
      <c r="AXN586" s="84" ph="1"/>
      <c r="AXO586" s="84" ph="1"/>
      <c r="AXP586" s="84" ph="1"/>
      <c r="AXQ586" s="84" ph="1"/>
      <c r="AXR586" s="84" ph="1"/>
      <c r="AXS586" s="84" ph="1"/>
      <c r="AXT586" s="84" ph="1"/>
      <c r="AXU586" s="84" ph="1"/>
      <c r="AXV586" s="84" ph="1"/>
      <c r="AXW586" s="84" ph="1"/>
      <c r="AXX586" s="84" ph="1"/>
      <c r="AXY586" s="84" ph="1"/>
      <c r="AXZ586" s="84" ph="1"/>
      <c r="AYA586" s="84" ph="1"/>
      <c r="AYB586" s="84" ph="1"/>
      <c r="AYC586" s="84" ph="1"/>
      <c r="AYD586" s="84" ph="1"/>
      <c r="AYE586" s="84" ph="1"/>
      <c r="AYF586" s="84" ph="1"/>
      <c r="AYG586" s="84" ph="1"/>
      <c r="AYH586" s="84" ph="1"/>
      <c r="AYI586" s="84" ph="1"/>
      <c r="AYJ586" s="84" ph="1"/>
      <c r="AYK586" s="84" ph="1"/>
      <c r="AYL586" s="84" ph="1"/>
      <c r="AYM586" s="84" ph="1"/>
      <c r="AYN586" s="84" ph="1"/>
      <c r="AYO586" s="84" ph="1"/>
      <c r="AYP586" s="84" ph="1"/>
      <c r="AYQ586" s="84" ph="1"/>
      <c r="AYR586" s="84" ph="1"/>
      <c r="AYS586" s="84" ph="1"/>
      <c r="AYT586" s="84" ph="1"/>
      <c r="AYU586" s="84" ph="1"/>
      <c r="AYV586" s="84" ph="1"/>
      <c r="AYW586" s="84" ph="1"/>
      <c r="AYX586" s="84" ph="1"/>
      <c r="AYY586" s="84" ph="1"/>
      <c r="AYZ586" s="84" ph="1"/>
      <c r="AZA586" s="84" ph="1"/>
      <c r="AZB586" s="84" ph="1"/>
      <c r="AZC586" s="84" ph="1"/>
      <c r="AZD586" s="84" ph="1"/>
      <c r="AZE586" s="84" ph="1"/>
      <c r="AZF586" s="84" ph="1"/>
      <c r="AZG586" s="84" ph="1"/>
      <c r="AZH586" s="84" ph="1"/>
      <c r="AZI586" s="84" ph="1"/>
      <c r="AZJ586" s="84" ph="1"/>
      <c r="AZK586" s="84" ph="1"/>
      <c r="AZL586" s="84" ph="1"/>
      <c r="AZM586" s="84" ph="1"/>
      <c r="AZN586" s="84" ph="1"/>
      <c r="AZO586" s="84" ph="1"/>
      <c r="AZP586" s="84" ph="1"/>
      <c r="AZQ586" s="84" ph="1"/>
      <c r="AZR586" s="84" ph="1"/>
      <c r="AZS586" s="84" ph="1"/>
      <c r="AZT586" s="84" ph="1"/>
      <c r="AZU586" s="84" ph="1"/>
      <c r="AZV586" s="84" ph="1"/>
      <c r="AZW586" s="84" ph="1"/>
      <c r="AZX586" s="84" ph="1"/>
      <c r="AZY586" s="84" ph="1"/>
      <c r="AZZ586" s="84" ph="1"/>
      <c r="BAA586" s="84" ph="1"/>
      <c r="BAB586" s="84" ph="1"/>
      <c r="BAC586" s="84" ph="1"/>
      <c r="BAD586" s="84" ph="1"/>
      <c r="BAE586" s="84" ph="1"/>
      <c r="BAF586" s="84" ph="1"/>
      <c r="BAG586" s="84" ph="1"/>
      <c r="BAH586" s="84" ph="1"/>
      <c r="BAI586" s="84" ph="1"/>
      <c r="BAJ586" s="84" ph="1"/>
      <c r="BAK586" s="84" ph="1"/>
      <c r="BAL586" s="84" ph="1"/>
      <c r="BAM586" s="84" ph="1"/>
      <c r="BAN586" s="84" ph="1"/>
      <c r="BAO586" s="84" ph="1"/>
      <c r="BAP586" s="84" ph="1"/>
      <c r="BAQ586" s="84" ph="1"/>
      <c r="BAR586" s="84" ph="1"/>
      <c r="BAS586" s="84" ph="1"/>
      <c r="BAT586" s="84" ph="1"/>
      <c r="BAU586" s="84" ph="1"/>
      <c r="BAV586" s="84" ph="1"/>
      <c r="BAW586" s="84" ph="1"/>
      <c r="BAX586" s="84" ph="1"/>
      <c r="BAY586" s="84" ph="1"/>
      <c r="BAZ586" s="84" ph="1"/>
      <c r="BBA586" s="84" ph="1"/>
      <c r="BBB586" s="84" ph="1"/>
      <c r="BBC586" s="84" ph="1"/>
      <c r="BBD586" s="84" ph="1"/>
      <c r="BBE586" s="84" ph="1"/>
      <c r="BBF586" s="84" ph="1"/>
      <c r="BBG586" s="84" ph="1"/>
      <c r="BBH586" s="84" ph="1"/>
      <c r="BBI586" s="84" ph="1"/>
      <c r="BBJ586" s="84" ph="1"/>
      <c r="BBK586" s="84" ph="1"/>
      <c r="BBL586" s="84" ph="1"/>
      <c r="BBM586" s="84" ph="1"/>
      <c r="BBN586" s="84" ph="1"/>
      <c r="BBO586" s="84" ph="1"/>
      <c r="BBP586" s="84" ph="1"/>
      <c r="BBQ586" s="84" ph="1"/>
      <c r="BBR586" s="84" ph="1"/>
      <c r="BBS586" s="84" ph="1"/>
      <c r="BBT586" s="84" ph="1"/>
      <c r="BBU586" s="84" ph="1"/>
      <c r="BBV586" s="84" ph="1"/>
      <c r="BBW586" s="84" ph="1"/>
      <c r="BBX586" s="84" ph="1"/>
      <c r="BBY586" s="84" ph="1"/>
      <c r="BBZ586" s="84" ph="1"/>
      <c r="BCA586" s="84" ph="1"/>
      <c r="BCB586" s="84" ph="1"/>
      <c r="BCC586" s="84" ph="1"/>
      <c r="BCD586" s="84" ph="1"/>
      <c r="BCE586" s="84" ph="1"/>
      <c r="BCF586" s="84" ph="1"/>
      <c r="BCG586" s="84" ph="1"/>
      <c r="BCH586" s="84" ph="1"/>
      <c r="BCI586" s="84" ph="1"/>
      <c r="BCJ586" s="84" ph="1"/>
      <c r="BCK586" s="84" ph="1"/>
      <c r="BCL586" s="84" ph="1"/>
      <c r="BCM586" s="84" ph="1"/>
      <c r="BCN586" s="84" ph="1"/>
      <c r="BCO586" s="84" ph="1"/>
      <c r="BCP586" s="84" ph="1"/>
      <c r="BCQ586" s="84" ph="1"/>
      <c r="BCR586" s="84" ph="1"/>
      <c r="BCS586" s="84" ph="1"/>
      <c r="BCT586" s="84" ph="1"/>
      <c r="BCU586" s="84" ph="1"/>
      <c r="BCV586" s="84" ph="1"/>
      <c r="BCW586" s="84" ph="1"/>
      <c r="BCX586" s="84" ph="1"/>
      <c r="BCY586" s="84" ph="1"/>
      <c r="BCZ586" s="84" ph="1"/>
      <c r="BDA586" s="84" ph="1"/>
      <c r="BDB586" s="84" ph="1"/>
      <c r="BDC586" s="84" ph="1"/>
      <c r="BDD586" s="84" ph="1"/>
      <c r="BDE586" s="84" ph="1"/>
      <c r="BDF586" s="84" ph="1"/>
      <c r="BDG586" s="84" ph="1"/>
      <c r="BDH586" s="84" ph="1"/>
      <c r="BDI586" s="84" ph="1"/>
      <c r="BDJ586" s="84" ph="1"/>
      <c r="BDK586" s="84" ph="1"/>
      <c r="BDL586" s="84" ph="1"/>
      <c r="BDM586" s="84" ph="1"/>
      <c r="BDN586" s="84" ph="1"/>
      <c r="BDO586" s="84" ph="1"/>
      <c r="BDP586" s="84" ph="1"/>
      <c r="BDQ586" s="84" ph="1"/>
      <c r="BDR586" s="84" ph="1"/>
      <c r="BDS586" s="84" ph="1"/>
      <c r="BDT586" s="84" ph="1"/>
      <c r="BDU586" s="84" ph="1"/>
      <c r="BDV586" s="84" ph="1"/>
      <c r="BDW586" s="84" ph="1"/>
      <c r="BDX586" s="84" ph="1"/>
      <c r="BDY586" s="84" ph="1"/>
      <c r="BDZ586" s="84" ph="1"/>
      <c r="BEA586" s="84" ph="1"/>
      <c r="BEB586" s="84" ph="1"/>
      <c r="BEC586" s="84" ph="1"/>
      <c r="BED586" s="84" ph="1"/>
      <c r="BEE586" s="84" ph="1"/>
      <c r="BEF586" s="84" ph="1"/>
      <c r="BEG586" s="84" ph="1"/>
      <c r="BEH586" s="84" ph="1"/>
      <c r="BEI586" s="84" ph="1"/>
      <c r="BEJ586" s="84" ph="1"/>
      <c r="BEK586" s="84" ph="1"/>
      <c r="BEL586" s="84" ph="1"/>
      <c r="BEM586" s="84" ph="1"/>
      <c r="BEN586" s="84" ph="1"/>
      <c r="BEO586" s="84" ph="1"/>
      <c r="BEP586" s="84" ph="1"/>
      <c r="BEQ586" s="84" ph="1"/>
      <c r="BER586" s="84" ph="1"/>
      <c r="BES586" s="84" ph="1"/>
      <c r="BET586" s="84" ph="1"/>
      <c r="BEU586" s="84" ph="1"/>
      <c r="BEV586" s="84" ph="1"/>
      <c r="BEW586" s="84" ph="1"/>
      <c r="BEX586" s="84" ph="1"/>
      <c r="BEY586" s="84" ph="1"/>
      <c r="BEZ586" s="84" ph="1"/>
      <c r="BFA586" s="84" ph="1"/>
      <c r="BFB586" s="84" ph="1"/>
      <c r="BFC586" s="84" ph="1"/>
      <c r="BFD586" s="84" ph="1"/>
      <c r="BFE586" s="84" ph="1"/>
      <c r="BFF586" s="84" ph="1"/>
      <c r="BFG586" s="84" ph="1"/>
      <c r="BFH586" s="84" ph="1"/>
      <c r="BFI586" s="84" ph="1"/>
      <c r="BFJ586" s="84" ph="1"/>
      <c r="BFK586" s="84" ph="1"/>
      <c r="BFL586" s="84" ph="1"/>
      <c r="BFM586" s="84" ph="1"/>
      <c r="BFN586" s="84" ph="1"/>
      <c r="BFO586" s="84" ph="1"/>
      <c r="BFP586" s="84" ph="1"/>
      <c r="BFQ586" s="84" ph="1"/>
      <c r="BFR586" s="84" ph="1"/>
      <c r="BFS586" s="84" ph="1"/>
      <c r="BFT586" s="84" ph="1"/>
      <c r="BFU586" s="84" ph="1"/>
      <c r="BFV586" s="84" ph="1"/>
      <c r="BFW586" s="84" ph="1"/>
      <c r="BFX586" s="84" ph="1"/>
      <c r="BFY586" s="84" ph="1"/>
      <c r="BFZ586" s="84" ph="1"/>
      <c r="BGA586" s="84" ph="1"/>
      <c r="BGB586" s="84" ph="1"/>
      <c r="BGC586" s="84" ph="1"/>
      <c r="BGD586" s="84" ph="1"/>
      <c r="BGE586" s="84" ph="1"/>
      <c r="BGF586" s="84" ph="1"/>
      <c r="BGG586" s="84" ph="1"/>
      <c r="BGH586" s="84" ph="1"/>
      <c r="BGI586" s="84" ph="1"/>
      <c r="BGJ586" s="84" ph="1"/>
      <c r="BGK586" s="84" ph="1"/>
      <c r="BGL586" s="84" ph="1"/>
      <c r="BGM586" s="84" ph="1"/>
      <c r="BGN586" s="84" ph="1"/>
      <c r="BGO586" s="84" ph="1"/>
      <c r="BGP586" s="84" ph="1"/>
      <c r="BGQ586" s="84" ph="1"/>
      <c r="BGR586" s="84" ph="1"/>
      <c r="BGS586" s="84" ph="1"/>
      <c r="BGT586" s="84" ph="1"/>
      <c r="BGU586" s="84" ph="1"/>
      <c r="BGV586" s="84" ph="1"/>
      <c r="BGW586" s="84" ph="1"/>
      <c r="BGX586" s="84" ph="1"/>
      <c r="BGY586" s="84" ph="1"/>
      <c r="BGZ586" s="84" ph="1"/>
      <c r="BHA586" s="84" ph="1"/>
      <c r="BHB586" s="84" ph="1"/>
      <c r="BHC586" s="84" ph="1"/>
      <c r="BHD586" s="84" ph="1"/>
      <c r="BHE586" s="84" ph="1"/>
      <c r="BHF586" s="84" ph="1"/>
      <c r="BHG586" s="84" ph="1"/>
      <c r="BHH586" s="84" ph="1"/>
      <c r="BHI586" s="84" ph="1"/>
      <c r="BHJ586" s="84" ph="1"/>
      <c r="BHK586" s="84" ph="1"/>
      <c r="BHL586" s="84" ph="1"/>
      <c r="BHM586" s="84" ph="1"/>
      <c r="BHN586" s="84" ph="1"/>
      <c r="BHO586" s="84" ph="1"/>
      <c r="BHP586" s="84" ph="1"/>
      <c r="BHQ586" s="84" ph="1"/>
      <c r="BHR586" s="84" ph="1"/>
      <c r="BHS586" s="84" ph="1"/>
      <c r="BHT586" s="84" ph="1"/>
      <c r="BHU586" s="84" ph="1"/>
      <c r="BHV586" s="84" ph="1"/>
      <c r="BHW586" s="84" ph="1"/>
      <c r="BHX586" s="84" ph="1"/>
      <c r="BHY586" s="84" ph="1"/>
      <c r="BHZ586" s="84" ph="1"/>
      <c r="BIA586" s="84" ph="1"/>
      <c r="BIB586" s="84" ph="1"/>
      <c r="BIC586" s="84" ph="1"/>
      <c r="BID586" s="84" ph="1"/>
      <c r="BIE586" s="84" ph="1"/>
      <c r="BIF586" s="84" ph="1"/>
      <c r="BIG586" s="84" ph="1"/>
      <c r="BIH586" s="84" ph="1"/>
      <c r="BII586" s="84" ph="1"/>
      <c r="BIJ586" s="84" ph="1"/>
      <c r="BIK586" s="84" ph="1"/>
      <c r="BIL586" s="84" ph="1"/>
      <c r="BIM586" s="84" ph="1"/>
      <c r="BIN586" s="84" ph="1"/>
      <c r="BIO586" s="84" ph="1"/>
      <c r="BIP586" s="84" ph="1"/>
      <c r="BIQ586" s="84" ph="1"/>
      <c r="BIR586" s="84" ph="1"/>
      <c r="BIS586" s="84" ph="1"/>
      <c r="BIT586" s="84" ph="1"/>
      <c r="BIU586" s="84" ph="1"/>
      <c r="BIV586" s="84" ph="1"/>
      <c r="BIW586" s="84" ph="1"/>
      <c r="BIX586" s="84" ph="1"/>
      <c r="BIY586" s="84" ph="1"/>
      <c r="BIZ586" s="84" ph="1"/>
      <c r="BJA586" s="84" ph="1"/>
      <c r="BJB586" s="84" ph="1"/>
      <c r="BJC586" s="84" ph="1"/>
      <c r="BJD586" s="84" ph="1"/>
      <c r="BJE586" s="84" ph="1"/>
      <c r="BJF586" s="84" ph="1"/>
      <c r="BJG586" s="84" ph="1"/>
      <c r="BJH586" s="84" ph="1"/>
      <c r="BJI586" s="84" ph="1"/>
      <c r="BJJ586" s="84" ph="1"/>
      <c r="BJK586" s="84" ph="1"/>
      <c r="BJL586" s="84" ph="1"/>
      <c r="BJM586" s="84" ph="1"/>
      <c r="BJN586" s="84" ph="1"/>
      <c r="BJO586" s="84" ph="1"/>
      <c r="BJP586" s="84" ph="1"/>
      <c r="BJQ586" s="84" ph="1"/>
      <c r="BJR586" s="84" ph="1"/>
      <c r="BJS586" s="84" ph="1"/>
      <c r="BJT586" s="84" ph="1"/>
      <c r="BJU586" s="84" ph="1"/>
      <c r="BJV586" s="84" ph="1"/>
      <c r="BJW586" s="84" ph="1"/>
      <c r="BJX586" s="84" ph="1"/>
      <c r="BJY586" s="84" ph="1"/>
      <c r="BJZ586" s="84" ph="1"/>
      <c r="BKA586" s="84" ph="1"/>
      <c r="BKB586" s="84" ph="1"/>
      <c r="BKC586" s="84" ph="1"/>
      <c r="BKD586" s="84" ph="1"/>
      <c r="BKE586" s="84" ph="1"/>
      <c r="BKF586" s="84" ph="1"/>
      <c r="BKG586" s="84" ph="1"/>
      <c r="BKH586" s="84" ph="1"/>
      <c r="BKI586" s="84" ph="1"/>
      <c r="BKJ586" s="84" ph="1"/>
      <c r="BKK586" s="84" ph="1"/>
      <c r="BKL586" s="84" ph="1"/>
      <c r="BKM586" s="84" ph="1"/>
      <c r="BKN586" s="84" ph="1"/>
      <c r="BKO586" s="84" ph="1"/>
      <c r="BKP586" s="84" ph="1"/>
      <c r="BKQ586" s="84" ph="1"/>
      <c r="BKR586" s="84" ph="1"/>
      <c r="BKS586" s="84" ph="1"/>
      <c r="BKT586" s="84" ph="1"/>
      <c r="BKU586" s="84" ph="1"/>
      <c r="BKV586" s="84" ph="1"/>
      <c r="BKW586" s="84" ph="1"/>
      <c r="BKX586" s="84" ph="1"/>
      <c r="BKY586" s="84" ph="1"/>
      <c r="BKZ586" s="84" ph="1"/>
      <c r="BLA586" s="84" ph="1"/>
      <c r="BLB586" s="84" ph="1"/>
      <c r="BLC586" s="84" ph="1"/>
      <c r="BLD586" s="84" ph="1"/>
      <c r="BLE586" s="84" ph="1"/>
      <c r="BLF586" s="84" ph="1"/>
      <c r="BLG586" s="84" ph="1"/>
      <c r="BLH586" s="84" ph="1"/>
      <c r="BLI586" s="84" ph="1"/>
      <c r="BLJ586" s="84" ph="1"/>
      <c r="BLK586" s="84" ph="1"/>
      <c r="BLL586" s="84" ph="1"/>
      <c r="BLM586" s="84" ph="1"/>
      <c r="BLN586" s="84" ph="1"/>
      <c r="BLO586" s="84" ph="1"/>
      <c r="BLP586" s="84" ph="1"/>
      <c r="BLQ586" s="84" ph="1"/>
      <c r="BLR586" s="84" ph="1"/>
      <c r="BLS586" s="84" ph="1"/>
      <c r="BLT586" s="84" ph="1"/>
      <c r="BLU586" s="84" ph="1"/>
      <c r="BLV586" s="84" ph="1"/>
      <c r="BLW586" s="84" ph="1"/>
      <c r="BLX586" s="84" ph="1"/>
      <c r="BLY586" s="84" ph="1"/>
      <c r="BLZ586" s="84" ph="1"/>
      <c r="BMA586" s="84" ph="1"/>
      <c r="BMB586" s="84" ph="1"/>
      <c r="BMC586" s="84" ph="1"/>
      <c r="BMD586" s="84" ph="1"/>
      <c r="BME586" s="84" ph="1"/>
      <c r="BMF586" s="84" ph="1"/>
      <c r="BMG586" s="84" ph="1"/>
      <c r="BMH586" s="84" ph="1"/>
      <c r="BMI586" s="84" ph="1"/>
      <c r="BMJ586" s="84" ph="1"/>
      <c r="BMK586" s="84" ph="1"/>
      <c r="BML586" s="84" ph="1"/>
      <c r="BMM586" s="84" ph="1"/>
      <c r="BMN586" s="84" ph="1"/>
      <c r="BMO586" s="84" ph="1"/>
      <c r="BMP586" s="84" ph="1"/>
      <c r="BMQ586" s="84" ph="1"/>
      <c r="BMR586" s="84" ph="1"/>
      <c r="BMS586" s="84" ph="1"/>
      <c r="BMT586" s="84" ph="1"/>
      <c r="BMU586" s="84" ph="1"/>
      <c r="BMV586" s="84" ph="1"/>
      <c r="BMW586" s="84" ph="1"/>
      <c r="BMX586" s="84" ph="1"/>
      <c r="BMY586" s="84" ph="1"/>
      <c r="BMZ586" s="84" ph="1"/>
      <c r="BNA586" s="84" ph="1"/>
      <c r="BNB586" s="84" ph="1"/>
      <c r="BNC586" s="84" ph="1"/>
      <c r="BND586" s="84" ph="1"/>
      <c r="BNE586" s="84" ph="1"/>
      <c r="BNF586" s="84" ph="1"/>
      <c r="BNG586" s="84" ph="1"/>
      <c r="BNH586" s="84" ph="1"/>
      <c r="BNI586" s="84" ph="1"/>
      <c r="BNJ586" s="84" ph="1"/>
      <c r="BNK586" s="84" ph="1"/>
      <c r="BNL586" s="84" ph="1"/>
      <c r="BNM586" s="84" ph="1"/>
      <c r="BNN586" s="84" ph="1"/>
      <c r="BNO586" s="84" ph="1"/>
      <c r="BNP586" s="84" ph="1"/>
      <c r="BNQ586" s="84" ph="1"/>
      <c r="BNR586" s="84" ph="1"/>
      <c r="BNS586" s="84" ph="1"/>
      <c r="BNT586" s="84" ph="1"/>
      <c r="BNU586" s="84" ph="1"/>
      <c r="BNV586" s="84" ph="1"/>
      <c r="BNW586" s="84" ph="1"/>
      <c r="BNX586" s="84" ph="1"/>
      <c r="BNY586" s="84" ph="1"/>
      <c r="BNZ586" s="84" ph="1"/>
      <c r="BOA586" s="84" ph="1"/>
      <c r="BOB586" s="84" ph="1"/>
      <c r="BOC586" s="84" ph="1"/>
      <c r="BOD586" s="84" ph="1"/>
      <c r="BOE586" s="84" ph="1"/>
      <c r="BOF586" s="84" ph="1"/>
      <c r="BOG586" s="84" ph="1"/>
      <c r="BOH586" s="84" ph="1"/>
      <c r="BOI586" s="84" ph="1"/>
      <c r="BOJ586" s="84" ph="1"/>
      <c r="BOK586" s="84" ph="1"/>
      <c r="BOL586" s="84" ph="1"/>
      <c r="BOM586" s="84" ph="1"/>
      <c r="BON586" s="84" ph="1"/>
      <c r="BOO586" s="84" ph="1"/>
      <c r="BOP586" s="84" ph="1"/>
      <c r="BOQ586" s="84" ph="1"/>
      <c r="BOR586" s="84" ph="1"/>
      <c r="BOS586" s="84" ph="1"/>
      <c r="BOT586" s="84" ph="1"/>
      <c r="BOU586" s="84" ph="1"/>
      <c r="BOV586" s="84" ph="1"/>
      <c r="BOW586" s="84" ph="1"/>
      <c r="BOX586" s="84" ph="1"/>
      <c r="BOY586" s="84" ph="1"/>
      <c r="BOZ586" s="84" ph="1"/>
      <c r="BPA586" s="84" ph="1"/>
      <c r="BPB586" s="84" ph="1"/>
      <c r="BPC586" s="84" ph="1"/>
      <c r="BPD586" s="84" ph="1"/>
      <c r="BPE586" s="84" ph="1"/>
      <c r="BPF586" s="84" ph="1"/>
      <c r="BPG586" s="84" ph="1"/>
      <c r="BPH586" s="84" ph="1"/>
      <c r="BPI586" s="84" ph="1"/>
      <c r="BPJ586" s="84" ph="1"/>
      <c r="BPK586" s="84" ph="1"/>
      <c r="BPL586" s="84" ph="1"/>
      <c r="BPM586" s="84" ph="1"/>
      <c r="BPN586" s="84" ph="1"/>
      <c r="BPO586" s="84" ph="1"/>
      <c r="BPP586" s="84" ph="1"/>
      <c r="BPQ586" s="84" ph="1"/>
      <c r="BPR586" s="84" ph="1"/>
      <c r="BPS586" s="84" ph="1"/>
      <c r="BPT586" s="84" ph="1"/>
      <c r="BPU586" s="84" ph="1"/>
      <c r="BPV586" s="84" ph="1"/>
      <c r="BPW586" s="84" ph="1"/>
    </row>
    <row r="597" spans="10:1791" ht="24.75">
      <c r="J597" s="220" ph="1"/>
      <c r="P597" s="2" ph="1"/>
      <c r="Q597" s="367" ph="1"/>
      <c r="R597" s="340" ph="1"/>
      <c r="S597" s="19" ph="1"/>
      <c r="T597" s="385" ph="1"/>
      <c r="U597" s="2" ph="1"/>
      <c r="V597" s="2" ph="1"/>
      <c r="W597" s="2" ph="1"/>
      <c r="X597" s="2" ph="1"/>
      <c r="Y597" s="2" ph="1"/>
      <c r="Z597" s="2" ph="1"/>
      <c r="AA597" s="2" ph="1"/>
      <c r="AB597" s="2" ph="1"/>
      <c r="AC597" s="2" ph="1"/>
      <c r="AD597" s="2" ph="1"/>
      <c r="AE597" s="2" ph="1"/>
      <c r="AF597" s="84" ph="1"/>
      <c r="AG597" s="84" ph="1"/>
      <c r="AH597" s="84" ph="1"/>
      <c r="AI597" s="84" ph="1"/>
      <c r="AJ597" s="84" ph="1"/>
      <c r="AK597" s="84" ph="1"/>
      <c r="AL597" s="84" ph="1"/>
      <c r="AM597" s="84" ph="1"/>
      <c r="AN597" s="84" ph="1"/>
      <c r="AO597" s="84" ph="1"/>
      <c r="AP597" s="84" ph="1"/>
      <c r="AQ597" s="84" ph="1"/>
      <c r="AR597" s="84" ph="1"/>
      <c r="AS597" s="84" ph="1"/>
      <c r="AT597" s="84" ph="1"/>
      <c r="AU597" s="84" ph="1"/>
      <c r="AV597" s="84" ph="1"/>
      <c r="AW597" s="84" ph="1"/>
      <c r="AX597" s="84" ph="1"/>
      <c r="AY597" s="84" ph="1"/>
      <c r="AZ597" s="84" ph="1"/>
      <c r="BA597" s="84" ph="1"/>
      <c r="BB597" s="84" ph="1"/>
      <c r="BC597" s="84" ph="1"/>
      <c r="BD597" s="84" ph="1"/>
      <c r="BE597" s="84" ph="1"/>
      <c r="BF597" s="84" ph="1"/>
      <c r="BG597" s="84" ph="1"/>
      <c r="BH597" s="84" ph="1"/>
      <c r="BI597" s="84" ph="1"/>
      <c r="BJ597" s="84" ph="1"/>
      <c r="BK597" s="84" ph="1"/>
      <c r="BL597" s="84" ph="1"/>
      <c r="BM597" s="84" ph="1"/>
      <c r="BN597" s="84" ph="1"/>
      <c r="BO597" s="84" ph="1"/>
      <c r="BP597" s="84" ph="1"/>
      <c r="BQ597" s="84" ph="1"/>
      <c r="BR597" s="84" ph="1"/>
      <c r="BS597" s="84" ph="1"/>
      <c r="BT597" s="84" ph="1"/>
      <c r="BU597" s="84" ph="1"/>
      <c r="BV597" s="84" ph="1"/>
      <c r="BW597" s="84" ph="1"/>
      <c r="BX597" s="84" ph="1"/>
      <c r="BY597" s="84" ph="1"/>
      <c r="BZ597" s="84" ph="1"/>
      <c r="CA597" s="84" ph="1"/>
      <c r="CB597" s="84" ph="1"/>
      <c r="CC597" s="84" ph="1"/>
      <c r="CD597" s="84" ph="1"/>
      <c r="CE597" s="84" ph="1"/>
      <c r="CF597" s="84" ph="1"/>
      <c r="CG597" s="84" ph="1"/>
      <c r="CH597" s="84" ph="1"/>
      <c r="CI597" s="84" ph="1"/>
      <c r="CJ597" s="84" ph="1"/>
      <c r="CK597" s="84" ph="1"/>
      <c r="CL597" s="84" ph="1"/>
      <c r="CM597" s="84" ph="1"/>
      <c r="CN597" s="84" ph="1"/>
      <c r="CO597" s="84" ph="1"/>
      <c r="CP597" s="84" ph="1"/>
      <c r="CQ597" s="84" ph="1"/>
      <c r="CR597" s="84" ph="1"/>
      <c r="CS597" s="84" ph="1"/>
      <c r="CT597" s="84" ph="1"/>
      <c r="CU597" s="84" ph="1"/>
      <c r="CV597" s="84" ph="1"/>
      <c r="CW597" s="84" ph="1"/>
      <c r="CX597" s="84" ph="1"/>
      <c r="CY597" s="84" ph="1"/>
      <c r="CZ597" s="84" ph="1"/>
      <c r="DA597" s="84" ph="1"/>
      <c r="DB597" s="84" ph="1"/>
      <c r="DC597" s="84" ph="1"/>
      <c r="DD597" s="84" ph="1"/>
      <c r="DE597" s="84" ph="1"/>
      <c r="DF597" s="84" ph="1"/>
      <c r="DG597" s="84" ph="1"/>
      <c r="DH597" s="84" ph="1"/>
      <c r="DI597" s="84" ph="1"/>
      <c r="DJ597" s="84" ph="1"/>
      <c r="DK597" s="84" ph="1"/>
      <c r="DL597" s="84" ph="1"/>
      <c r="DM597" s="84" ph="1"/>
      <c r="DN597" s="84" ph="1"/>
      <c r="DO597" s="84" ph="1"/>
      <c r="DP597" s="84" ph="1"/>
      <c r="DQ597" s="84" ph="1"/>
      <c r="DR597" s="84" ph="1"/>
      <c r="DS597" s="84" ph="1"/>
      <c r="DT597" s="84" ph="1"/>
      <c r="DU597" s="84" ph="1"/>
      <c r="DV597" s="84" ph="1"/>
      <c r="DW597" s="84" ph="1"/>
      <c r="DX597" s="84" ph="1"/>
      <c r="DY597" s="84" ph="1"/>
      <c r="DZ597" s="84" ph="1"/>
      <c r="EA597" s="84" ph="1"/>
      <c r="EB597" s="84" ph="1"/>
      <c r="EC597" s="84" ph="1"/>
      <c r="ED597" s="84" ph="1"/>
      <c r="EE597" s="84" ph="1"/>
      <c r="EF597" s="84" ph="1"/>
      <c r="EG597" s="84" ph="1"/>
      <c r="EH597" s="84" ph="1"/>
      <c r="EI597" s="84" ph="1"/>
      <c r="EJ597" s="84" ph="1"/>
      <c r="EK597" s="84" ph="1"/>
      <c r="EL597" s="84" ph="1"/>
      <c r="EM597" s="84" ph="1"/>
      <c r="EN597" s="84" ph="1"/>
      <c r="EO597" s="84" ph="1"/>
      <c r="EP597" s="84" ph="1"/>
      <c r="EQ597" s="84" ph="1"/>
      <c r="ER597" s="84" ph="1"/>
      <c r="ES597" s="84" ph="1"/>
      <c r="ET597" s="84" ph="1"/>
      <c r="EU597" s="84" ph="1"/>
      <c r="EV597" s="84" ph="1"/>
      <c r="EW597" s="84" ph="1"/>
      <c r="EX597" s="84" ph="1"/>
      <c r="EY597" s="84" ph="1"/>
      <c r="EZ597" s="84" ph="1"/>
      <c r="FA597" s="84" ph="1"/>
      <c r="FB597" s="84" ph="1"/>
      <c r="FC597" s="84" ph="1"/>
      <c r="FD597" s="84" ph="1"/>
      <c r="FE597" s="84" ph="1"/>
      <c r="FF597" s="84" ph="1"/>
      <c r="FG597" s="84" ph="1"/>
      <c r="FH597" s="84" ph="1"/>
      <c r="FI597" s="84" ph="1"/>
      <c r="FJ597" s="84" ph="1"/>
      <c r="FK597" s="84" ph="1"/>
      <c r="FL597" s="84" ph="1"/>
      <c r="FM597" s="84" ph="1"/>
      <c r="FN597" s="84" ph="1"/>
      <c r="FO597" s="84" ph="1"/>
      <c r="FP597" s="84" ph="1"/>
      <c r="FQ597" s="84" ph="1"/>
      <c r="FR597" s="84" ph="1"/>
      <c r="FS597" s="84" ph="1"/>
      <c r="FT597" s="84" ph="1"/>
      <c r="FU597" s="84" ph="1"/>
      <c r="FV597" s="84" ph="1"/>
      <c r="FW597" s="84" ph="1"/>
      <c r="FX597" s="84" ph="1"/>
      <c r="FY597" s="84" ph="1"/>
      <c r="FZ597" s="84" ph="1"/>
      <c r="GA597" s="84" ph="1"/>
      <c r="GB597" s="84" ph="1"/>
      <c r="GC597" s="84" ph="1"/>
      <c r="GD597" s="84" ph="1"/>
      <c r="GE597" s="84" ph="1"/>
      <c r="GF597" s="84" ph="1"/>
      <c r="GG597" s="84" ph="1"/>
      <c r="GH597" s="84" ph="1"/>
      <c r="GI597" s="84" ph="1"/>
      <c r="GJ597" s="84" ph="1"/>
      <c r="GK597" s="84" ph="1"/>
      <c r="GL597" s="84" ph="1"/>
      <c r="GM597" s="84" ph="1"/>
      <c r="GN597" s="84" ph="1"/>
      <c r="GO597" s="84" ph="1"/>
      <c r="GP597" s="84" ph="1"/>
      <c r="GQ597" s="84" ph="1"/>
      <c r="GR597" s="84" ph="1"/>
      <c r="GS597" s="84" ph="1"/>
      <c r="GT597" s="84" ph="1"/>
      <c r="GU597" s="84" ph="1"/>
      <c r="GV597" s="84" ph="1"/>
      <c r="GW597" s="84" ph="1"/>
      <c r="GX597" s="84" ph="1"/>
      <c r="GY597" s="84" ph="1"/>
      <c r="GZ597" s="84" ph="1"/>
      <c r="HA597" s="84" ph="1"/>
      <c r="HB597" s="84" ph="1"/>
      <c r="HC597" s="84" ph="1"/>
      <c r="HD597" s="84" ph="1"/>
      <c r="HE597" s="84" ph="1"/>
      <c r="HF597" s="84" ph="1"/>
      <c r="HG597" s="84" ph="1"/>
      <c r="HH597" s="84" ph="1"/>
      <c r="HI597" s="84" ph="1"/>
      <c r="HJ597" s="84" ph="1"/>
      <c r="HK597" s="84" ph="1"/>
      <c r="HL597" s="84" ph="1"/>
      <c r="HM597" s="84" ph="1"/>
      <c r="HN597" s="84" ph="1"/>
      <c r="HO597" s="84" ph="1"/>
      <c r="HP597" s="84" ph="1"/>
      <c r="HQ597" s="84" ph="1"/>
      <c r="HR597" s="84" ph="1"/>
      <c r="HS597" s="84" ph="1"/>
      <c r="HT597" s="84" ph="1"/>
      <c r="HU597" s="84" ph="1"/>
      <c r="HV597" s="84" ph="1"/>
      <c r="HW597" s="84" ph="1"/>
      <c r="HX597" s="84" ph="1"/>
      <c r="HY597" s="84" ph="1"/>
      <c r="HZ597" s="84" ph="1"/>
      <c r="IA597" s="84" ph="1"/>
      <c r="IB597" s="84" ph="1"/>
      <c r="IC597" s="84" ph="1"/>
      <c r="ID597" s="84" ph="1"/>
      <c r="IE597" s="84" ph="1"/>
      <c r="IF597" s="84" ph="1"/>
      <c r="IG597" s="84" ph="1"/>
      <c r="IH597" s="84" ph="1"/>
      <c r="II597" s="84" ph="1"/>
      <c r="IJ597" s="84" ph="1"/>
      <c r="IK597" s="84" ph="1"/>
      <c r="IL597" s="84" ph="1"/>
      <c r="IM597" s="84" ph="1"/>
      <c r="IN597" s="84" ph="1"/>
      <c r="IO597" s="84" ph="1"/>
      <c r="IP597" s="84" ph="1"/>
      <c r="IQ597" s="84" ph="1"/>
      <c r="IR597" s="84" ph="1"/>
      <c r="IS597" s="84" ph="1"/>
      <c r="IT597" s="84" ph="1"/>
      <c r="IU597" s="84" ph="1"/>
      <c r="IV597" s="84" ph="1"/>
      <c r="IW597" s="84" ph="1"/>
      <c r="IX597" s="84" ph="1"/>
      <c r="IY597" s="84" ph="1"/>
      <c r="IZ597" s="84" ph="1"/>
      <c r="JA597" s="84" ph="1"/>
      <c r="JB597" s="84" ph="1"/>
      <c r="JC597" s="84" ph="1"/>
      <c r="JD597" s="84" ph="1"/>
      <c r="JE597" s="84" ph="1"/>
      <c r="JF597" s="84" ph="1"/>
      <c r="JG597" s="84" ph="1"/>
      <c r="JH597" s="84" ph="1"/>
      <c r="JI597" s="84" ph="1"/>
      <c r="JJ597" s="84" ph="1"/>
      <c r="JK597" s="84" ph="1"/>
      <c r="JL597" s="84" ph="1"/>
      <c r="JM597" s="84" ph="1"/>
      <c r="JN597" s="84" ph="1"/>
      <c r="JO597" s="84" ph="1"/>
      <c r="JP597" s="84" ph="1"/>
      <c r="JQ597" s="84" ph="1"/>
      <c r="JR597" s="84" ph="1"/>
      <c r="JS597" s="84" ph="1"/>
      <c r="JT597" s="84" ph="1"/>
      <c r="JU597" s="84" ph="1"/>
      <c r="JV597" s="84" ph="1"/>
      <c r="JW597" s="84" ph="1"/>
      <c r="JX597" s="84" ph="1"/>
      <c r="JY597" s="84" ph="1"/>
      <c r="JZ597" s="84" ph="1"/>
      <c r="KA597" s="84" ph="1"/>
      <c r="KB597" s="84" ph="1"/>
      <c r="KC597" s="84" ph="1"/>
      <c r="KD597" s="84" ph="1"/>
      <c r="KE597" s="84" ph="1"/>
      <c r="KF597" s="84" ph="1"/>
      <c r="KG597" s="84" ph="1"/>
      <c r="KH597" s="84" ph="1"/>
      <c r="KI597" s="84" ph="1"/>
      <c r="KJ597" s="84" ph="1"/>
      <c r="KK597" s="84" ph="1"/>
      <c r="KL597" s="84" ph="1"/>
      <c r="KM597" s="84" ph="1"/>
      <c r="KN597" s="84" ph="1"/>
      <c r="KO597" s="84" ph="1"/>
      <c r="KP597" s="84" ph="1"/>
      <c r="KQ597" s="84" ph="1"/>
      <c r="KR597" s="84" ph="1"/>
      <c r="KS597" s="84" ph="1"/>
      <c r="KT597" s="84" ph="1"/>
      <c r="KU597" s="84" ph="1"/>
      <c r="KV597" s="84" ph="1"/>
      <c r="KW597" s="84" ph="1"/>
      <c r="KX597" s="84" ph="1"/>
      <c r="KY597" s="84" ph="1"/>
      <c r="KZ597" s="84" ph="1"/>
      <c r="LA597" s="84" ph="1"/>
      <c r="LB597" s="84" ph="1"/>
      <c r="LC597" s="84" ph="1"/>
      <c r="LD597" s="84" ph="1"/>
      <c r="LE597" s="84" ph="1"/>
      <c r="LF597" s="84" ph="1"/>
      <c r="LG597" s="84" ph="1"/>
      <c r="LH597" s="84" ph="1"/>
      <c r="LI597" s="84" ph="1"/>
      <c r="LJ597" s="84" ph="1"/>
      <c r="LK597" s="84" ph="1"/>
      <c r="LL597" s="84" ph="1"/>
      <c r="LM597" s="84" ph="1"/>
      <c r="LN597" s="84" ph="1"/>
      <c r="LO597" s="84" ph="1"/>
      <c r="LP597" s="84" ph="1"/>
      <c r="LQ597" s="84" ph="1"/>
      <c r="LR597" s="84" ph="1"/>
      <c r="LS597" s="84" ph="1"/>
      <c r="LT597" s="84" ph="1"/>
      <c r="LU597" s="84" ph="1"/>
      <c r="LV597" s="84" ph="1"/>
      <c r="LW597" s="84" ph="1"/>
      <c r="LX597" s="84" ph="1"/>
      <c r="LY597" s="84" ph="1"/>
      <c r="LZ597" s="84" ph="1"/>
      <c r="MA597" s="84" ph="1"/>
      <c r="MB597" s="84" ph="1"/>
      <c r="MC597" s="84" ph="1"/>
      <c r="MD597" s="84" ph="1"/>
      <c r="ME597" s="84" ph="1"/>
      <c r="MF597" s="84" ph="1"/>
      <c r="MG597" s="84" ph="1"/>
      <c r="MH597" s="84" ph="1"/>
      <c r="MI597" s="84" ph="1"/>
      <c r="MJ597" s="84" ph="1"/>
      <c r="MK597" s="84" ph="1"/>
      <c r="ML597" s="84" ph="1"/>
      <c r="MM597" s="84" ph="1"/>
      <c r="MN597" s="84" ph="1"/>
      <c r="MO597" s="84" ph="1"/>
      <c r="MP597" s="84" ph="1"/>
      <c r="MQ597" s="84" ph="1"/>
      <c r="MR597" s="84" ph="1"/>
      <c r="MS597" s="84" ph="1"/>
      <c r="MT597" s="84" ph="1"/>
      <c r="MU597" s="84" ph="1"/>
      <c r="MV597" s="84" ph="1"/>
      <c r="MW597" s="84" ph="1"/>
      <c r="MX597" s="84" ph="1"/>
      <c r="MY597" s="84" ph="1"/>
      <c r="MZ597" s="84" ph="1"/>
      <c r="NA597" s="84" ph="1"/>
      <c r="NB597" s="84" ph="1"/>
      <c r="NC597" s="84" ph="1"/>
      <c r="ND597" s="84" ph="1"/>
      <c r="NE597" s="84" ph="1"/>
      <c r="NF597" s="84" ph="1"/>
      <c r="NG597" s="84" ph="1"/>
      <c r="NH597" s="84" ph="1"/>
      <c r="NI597" s="84" ph="1"/>
      <c r="NJ597" s="84" ph="1"/>
      <c r="NK597" s="84" ph="1"/>
      <c r="NL597" s="84" ph="1"/>
      <c r="NM597" s="84" ph="1"/>
      <c r="NN597" s="84" ph="1"/>
      <c r="NO597" s="84" ph="1"/>
      <c r="NP597" s="84" ph="1"/>
      <c r="NQ597" s="84" ph="1"/>
      <c r="NR597" s="84" ph="1"/>
      <c r="NS597" s="84" ph="1"/>
      <c r="NT597" s="84" ph="1"/>
      <c r="NU597" s="84" ph="1"/>
      <c r="NV597" s="84" ph="1"/>
      <c r="NW597" s="84" ph="1"/>
      <c r="NX597" s="84" ph="1"/>
      <c r="NY597" s="84" ph="1"/>
      <c r="NZ597" s="84" ph="1"/>
      <c r="OA597" s="84" ph="1"/>
      <c r="OB597" s="84" ph="1"/>
      <c r="OC597" s="84" ph="1"/>
      <c r="OD597" s="84" ph="1"/>
      <c r="OE597" s="84" ph="1"/>
      <c r="OF597" s="84" ph="1"/>
      <c r="OG597" s="84" ph="1"/>
      <c r="OH597" s="84" ph="1"/>
      <c r="OI597" s="84" ph="1"/>
      <c r="OJ597" s="84" ph="1"/>
      <c r="OK597" s="84" ph="1"/>
      <c r="OL597" s="84" ph="1"/>
      <c r="OM597" s="84" ph="1"/>
      <c r="ON597" s="84" ph="1"/>
      <c r="OO597" s="84" ph="1"/>
      <c r="OP597" s="84" ph="1"/>
      <c r="OQ597" s="84" ph="1"/>
      <c r="OR597" s="84" ph="1"/>
      <c r="OS597" s="84" ph="1"/>
      <c r="OT597" s="84" ph="1"/>
      <c r="OU597" s="84" ph="1"/>
      <c r="OV597" s="84" ph="1"/>
      <c r="OW597" s="84" ph="1"/>
      <c r="OX597" s="84" ph="1"/>
      <c r="OY597" s="84" ph="1"/>
      <c r="OZ597" s="84" ph="1"/>
      <c r="PA597" s="84" ph="1"/>
      <c r="PB597" s="84" ph="1"/>
      <c r="PC597" s="84" ph="1"/>
      <c r="PD597" s="84" ph="1"/>
      <c r="PE597" s="84" ph="1"/>
      <c r="PF597" s="84" ph="1"/>
      <c r="PG597" s="84" ph="1"/>
      <c r="PH597" s="84" ph="1"/>
      <c r="PI597" s="84" ph="1"/>
      <c r="PJ597" s="84" ph="1"/>
      <c r="PK597" s="84" ph="1"/>
      <c r="PL597" s="84" ph="1"/>
      <c r="PM597" s="84" ph="1"/>
      <c r="PN597" s="84" ph="1"/>
      <c r="PO597" s="84" ph="1"/>
      <c r="PP597" s="84" ph="1"/>
      <c r="PQ597" s="84" ph="1"/>
      <c r="PR597" s="84" ph="1"/>
      <c r="PS597" s="84" ph="1"/>
      <c r="PT597" s="84" ph="1"/>
      <c r="PU597" s="84" ph="1"/>
      <c r="PV597" s="84" ph="1"/>
      <c r="PW597" s="84" ph="1"/>
      <c r="PX597" s="84" ph="1"/>
      <c r="PY597" s="84" ph="1"/>
      <c r="PZ597" s="84" ph="1"/>
      <c r="QA597" s="84" ph="1"/>
      <c r="QB597" s="84" ph="1"/>
      <c r="QC597" s="84" ph="1"/>
      <c r="QD597" s="84" ph="1"/>
      <c r="QE597" s="84" ph="1"/>
      <c r="QF597" s="84" ph="1"/>
      <c r="QG597" s="84" ph="1"/>
      <c r="QH597" s="84" ph="1"/>
      <c r="QI597" s="84" ph="1"/>
      <c r="QJ597" s="84" ph="1"/>
      <c r="QK597" s="84" ph="1"/>
      <c r="QL597" s="84" ph="1"/>
      <c r="QM597" s="84" ph="1"/>
      <c r="QN597" s="84" ph="1"/>
      <c r="QO597" s="84" ph="1"/>
      <c r="QP597" s="84" ph="1"/>
      <c r="QQ597" s="84" ph="1"/>
      <c r="QR597" s="84" ph="1"/>
      <c r="QS597" s="84" ph="1"/>
      <c r="QT597" s="84" ph="1"/>
      <c r="QU597" s="84" ph="1"/>
      <c r="QV597" s="84" ph="1"/>
      <c r="QW597" s="84" ph="1"/>
      <c r="QX597" s="84" ph="1"/>
      <c r="QY597" s="84" ph="1"/>
      <c r="QZ597" s="84" ph="1"/>
      <c r="RA597" s="84" ph="1"/>
      <c r="RB597" s="84" ph="1"/>
      <c r="RC597" s="84" ph="1"/>
      <c r="RD597" s="84" ph="1"/>
      <c r="RE597" s="84" ph="1"/>
      <c r="RF597" s="84" ph="1"/>
      <c r="RG597" s="84" ph="1"/>
      <c r="RH597" s="84" ph="1"/>
      <c r="RI597" s="84" ph="1"/>
      <c r="RJ597" s="84" ph="1"/>
      <c r="RK597" s="84" ph="1"/>
      <c r="RL597" s="84" ph="1"/>
      <c r="RM597" s="84" ph="1"/>
      <c r="RN597" s="84" ph="1"/>
      <c r="RO597" s="84" ph="1"/>
      <c r="RP597" s="84" ph="1"/>
      <c r="RQ597" s="84" ph="1"/>
      <c r="RR597" s="84" ph="1"/>
      <c r="RS597" s="84" ph="1"/>
      <c r="RT597" s="84" ph="1"/>
      <c r="RU597" s="84" ph="1"/>
      <c r="RV597" s="84" ph="1"/>
      <c r="RW597" s="84" ph="1"/>
      <c r="RX597" s="84" ph="1"/>
      <c r="RY597" s="84" ph="1"/>
      <c r="RZ597" s="84" ph="1"/>
      <c r="SA597" s="84" ph="1"/>
      <c r="SB597" s="84" ph="1"/>
      <c r="SC597" s="84" ph="1"/>
      <c r="SD597" s="84" ph="1"/>
      <c r="SE597" s="84" ph="1"/>
      <c r="SF597" s="84" ph="1"/>
      <c r="SG597" s="84" ph="1"/>
      <c r="SH597" s="84" ph="1"/>
      <c r="SI597" s="84" ph="1"/>
      <c r="SJ597" s="84" ph="1"/>
      <c r="SK597" s="84" ph="1"/>
      <c r="SL597" s="84" ph="1"/>
      <c r="SM597" s="84" ph="1"/>
      <c r="SN597" s="84" ph="1"/>
      <c r="SO597" s="84" ph="1"/>
      <c r="SP597" s="84" ph="1"/>
      <c r="SQ597" s="84" ph="1"/>
      <c r="SR597" s="84" ph="1"/>
      <c r="SS597" s="84" ph="1"/>
      <c r="ST597" s="84" ph="1"/>
      <c r="SU597" s="84" ph="1"/>
      <c r="SV597" s="84" ph="1"/>
      <c r="SW597" s="84" ph="1"/>
      <c r="SX597" s="84" ph="1"/>
      <c r="SY597" s="84" ph="1"/>
      <c r="SZ597" s="84" ph="1"/>
      <c r="TA597" s="84" ph="1"/>
      <c r="TB597" s="84" ph="1"/>
      <c r="TC597" s="84" ph="1"/>
      <c r="TD597" s="84" ph="1"/>
      <c r="TE597" s="84" ph="1"/>
      <c r="TF597" s="84" ph="1"/>
      <c r="TG597" s="84" ph="1"/>
      <c r="TH597" s="84" ph="1"/>
      <c r="TI597" s="84" ph="1"/>
      <c r="TJ597" s="84" ph="1"/>
      <c r="TK597" s="84" ph="1"/>
      <c r="TL597" s="84" ph="1"/>
      <c r="TM597" s="84" ph="1"/>
      <c r="TN597" s="84" ph="1"/>
      <c r="TO597" s="84" ph="1"/>
      <c r="TP597" s="84" ph="1"/>
      <c r="TQ597" s="84" ph="1"/>
      <c r="TR597" s="84" ph="1"/>
      <c r="TS597" s="84" ph="1"/>
      <c r="TT597" s="84" ph="1"/>
      <c r="TU597" s="84" ph="1"/>
      <c r="TV597" s="84" ph="1"/>
      <c r="TW597" s="84" ph="1"/>
      <c r="TX597" s="84" ph="1"/>
      <c r="TY597" s="84" ph="1"/>
      <c r="TZ597" s="84" ph="1"/>
      <c r="UA597" s="84" ph="1"/>
      <c r="UB597" s="84" ph="1"/>
      <c r="UC597" s="84" ph="1"/>
      <c r="UD597" s="84" ph="1"/>
      <c r="UE597" s="84" ph="1"/>
      <c r="UF597" s="84" ph="1"/>
      <c r="UG597" s="84" ph="1"/>
      <c r="UH597" s="84" ph="1"/>
      <c r="UI597" s="84" ph="1"/>
      <c r="UJ597" s="84" ph="1"/>
      <c r="UK597" s="84" ph="1"/>
      <c r="UL597" s="84" ph="1"/>
      <c r="UM597" s="84" ph="1"/>
      <c r="UN597" s="84" ph="1"/>
      <c r="UO597" s="84" ph="1"/>
      <c r="UP597" s="84" ph="1"/>
      <c r="UQ597" s="84" ph="1"/>
      <c r="UR597" s="84" ph="1"/>
      <c r="US597" s="84" ph="1"/>
      <c r="UT597" s="84" ph="1"/>
      <c r="UU597" s="84" ph="1"/>
      <c r="UV597" s="84" ph="1"/>
      <c r="UW597" s="84" ph="1"/>
      <c r="UX597" s="84" ph="1"/>
      <c r="UY597" s="84" ph="1"/>
      <c r="UZ597" s="84" ph="1"/>
      <c r="VA597" s="84" ph="1"/>
      <c r="VB597" s="84" ph="1"/>
      <c r="VC597" s="84" ph="1"/>
      <c r="VD597" s="84" ph="1"/>
      <c r="VE597" s="84" ph="1"/>
      <c r="VF597" s="84" ph="1"/>
      <c r="VG597" s="84" ph="1"/>
      <c r="VH597" s="84" ph="1"/>
      <c r="VI597" s="84" ph="1"/>
      <c r="VJ597" s="84" ph="1"/>
      <c r="VK597" s="84" ph="1"/>
      <c r="VL597" s="84" ph="1"/>
      <c r="VM597" s="84" ph="1"/>
      <c r="VN597" s="84" ph="1"/>
      <c r="VO597" s="84" ph="1"/>
      <c r="VP597" s="84" ph="1"/>
      <c r="VQ597" s="84" ph="1"/>
      <c r="VR597" s="84" ph="1"/>
      <c r="VS597" s="84" ph="1"/>
      <c r="VT597" s="84" ph="1"/>
      <c r="VU597" s="84" ph="1"/>
      <c r="VV597" s="84" ph="1"/>
      <c r="VW597" s="84" ph="1"/>
      <c r="VX597" s="84" ph="1"/>
      <c r="VY597" s="84" ph="1"/>
      <c r="VZ597" s="84" ph="1"/>
      <c r="WA597" s="84" ph="1"/>
      <c r="WB597" s="84" ph="1"/>
      <c r="WC597" s="84" ph="1"/>
      <c r="WD597" s="84" ph="1"/>
      <c r="WE597" s="84" ph="1"/>
      <c r="WF597" s="84" ph="1"/>
      <c r="WG597" s="84" ph="1"/>
      <c r="WH597" s="84" ph="1"/>
      <c r="WI597" s="84" ph="1"/>
      <c r="WJ597" s="84" ph="1"/>
      <c r="WK597" s="84" ph="1"/>
      <c r="WL597" s="84" ph="1"/>
      <c r="WM597" s="84" ph="1"/>
      <c r="WN597" s="84" ph="1"/>
      <c r="WO597" s="84" ph="1"/>
      <c r="WP597" s="84" ph="1"/>
      <c r="WQ597" s="84" ph="1"/>
      <c r="WR597" s="84" ph="1"/>
      <c r="WS597" s="84" ph="1"/>
      <c r="WT597" s="84" ph="1"/>
      <c r="WU597" s="84" ph="1"/>
      <c r="WV597" s="84" ph="1"/>
      <c r="WW597" s="84" ph="1"/>
      <c r="WX597" s="84" ph="1"/>
      <c r="WY597" s="84" ph="1"/>
      <c r="WZ597" s="84" ph="1"/>
      <c r="XA597" s="84" ph="1"/>
      <c r="XB597" s="84" ph="1"/>
      <c r="XC597" s="84" ph="1"/>
      <c r="XD597" s="84" ph="1"/>
      <c r="XE597" s="84" ph="1"/>
      <c r="XF597" s="84" ph="1"/>
      <c r="XG597" s="84" ph="1"/>
      <c r="XH597" s="84" ph="1"/>
      <c r="XI597" s="84" ph="1"/>
      <c r="XJ597" s="84" ph="1"/>
      <c r="XK597" s="84" ph="1"/>
      <c r="XL597" s="84" ph="1"/>
      <c r="XM597" s="84" ph="1"/>
      <c r="XN597" s="84" ph="1"/>
      <c r="XO597" s="84" ph="1"/>
      <c r="XP597" s="84" ph="1"/>
      <c r="XQ597" s="84" ph="1"/>
      <c r="XR597" s="84" ph="1"/>
      <c r="XS597" s="84" ph="1"/>
      <c r="XT597" s="84" ph="1"/>
      <c r="XU597" s="84" ph="1"/>
      <c r="XV597" s="84" ph="1"/>
      <c r="XW597" s="84" ph="1"/>
      <c r="XX597" s="84" ph="1"/>
      <c r="XY597" s="84" ph="1"/>
      <c r="XZ597" s="84" ph="1"/>
      <c r="YA597" s="84" ph="1"/>
      <c r="YB597" s="84" ph="1"/>
      <c r="YC597" s="84" ph="1"/>
      <c r="YD597" s="84" ph="1"/>
      <c r="YE597" s="84" ph="1"/>
      <c r="YF597" s="84" ph="1"/>
      <c r="YG597" s="84" ph="1"/>
      <c r="YH597" s="84" ph="1"/>
      <c r="YI597" s="84" ph="1"/>
      <c r="YJ597" s="84" ph="1"/>
      <c r="YK597" s="84" ph="1"/>
      <c r="YL597" s="84" ph="1"/>
      <c r="YM597" s="84" ph="1"/>
      <c r="YN597" s="84" ph="1"/>
      <c r="YO597" s="84" ph="1"/>
      <c r="YP597" s="84" ph="1"/>
      <c r="YQ597" s="84" ph="1"/>
      <c r="YR597" s="84" ph="1"/>
      <c r="YS597" s="84" ph="1"/>
      <c r="YT597" s="84" ph="1"/>
      <c r="YU597" s="84" ph="1"/>
      <c r="YV597" s="84" ph="1"/>
      <c r="YW597" s="84" ph="1"/>
      <c r="YX597" s="84" ph="1"/>
      <c r="YY597" s="84" ph="1"/>
      <c r="YZ597" s="84" ph="1"/>
      <c r="ZA597" s="84" ph="1"/>
      <c r="ZB597" s="84" ph="1"/>
      <c r="ZC597" s="84" ph="1"/>
      <c r="ZD597" s="84" ph="1"/>
      <c r="ZE597" s="84" ph="1"/>
      <c r="ZF597" s="84" ph="1"/>
      <c r="ZG597" s="84" ph="1"/>
      <c r="ZH597" s="84" ph="1"/>
      <c r="ZI597" s="84" ph="1"/>
      <c r="ZJ597" s="84" ph="1"/>
      <c r="ZK597" s="84" ph="1"/>
      <c r="ZL597" s="84" ph="1"/>
      <c r="ZM597" s="84" ph="1"/>
      <c r="ZN597" s="84" ph="1"/>
      <c r="ZO597" s="84" ph="1"/>
      <c r="ZP597" s="84" ph="1"/>
      <c r="ZQ597" s="84" ph="1"/>
      <c r="ZR597" s="84" ph="1"/>
      <c r="ZS597" s="84" ph="1"/>
      <c r="ZT597" s="84" ph="1"/>
      <c r="ZU597" s="84" ph="1"/>
      <c r="ZV597" s="84" ph="1"/>
      <c r="ZW597" s="84" ph="1"/>
      <c r="ZX597" s="84" ph="1"/>
      <c r="ZY597" s="84" ph="1"/>
      <c r="ZZ597" s="84" ph="1"/>
      <c r="AAA597" s="84" ph="1"/>
      <c r="AAB597" s="84" ph="1"/>
      <c r="AAC597" s="84" ph="1"/>
      <c r="AAD597" s="84" ph="1"/>
      <c r="AAE597" s="84" ph="1"/>
      <c r="AAF597" s="84" ph="1"/>
      <c r="AAG597" s="84" ph="1"/>
      <c r="AAH597" s="84" ph="1"/>
      <c r="AAI597" s="84" ph="1"/>
      <c r="AAJ597" s="84" ph="1"/>
      <c r="AAK597" s="84" ph="1"/>
      <c r="AAL597" s="84" ph="1"/>
      <c r="AAM597" s="84" ph="1"/>
      <c r="AAN597" s="84" ph="1"/>
      <c r="AAO597" s="84" ph="1"/>
      <c r="AAP597" s="84" ph="1"/>
      <c r="AAQ597" s="84" ph="1"/>
      <c r="AAR597" s="84" ph="1"/>
      <c r="AAS597" s="84" ph="1"/>
      <c r="AAT597" s="84" ph="1"/>
      <c r="AAU597" s="84" ph="1"/>
      <c r="AAV597" s="84" ph="1"/>
      <c r="AAW597" s="84" ph="1"/>
      <c r="AAX597" s="84" ph="1"/>
      <c r="AAY597" s="84" ph="1"/>
      <c r="AAZ597" s="84" ph="1"/>
      <c r="ABA597" s="84" ph="1"/>
      <c r="ABB597" s="84" ph="1"/>
      <c r="ABC597" s="84" ph="1"/>
      <c r="ABD597" s="84" ph="1"/>
      <c r="ABE597" s="84" ph="1"/>
      <c r="ABF597" s="84" ph="1"/>
      <c r="ABG597" s="84" ph="1"/>
      <c r="ABH597" s="84" ph="1"/>
      <c r="ABI597" s="84" ph="1"/>
      <c r="ABJ597" s="84" ph="1"/>
      <c r="ABK597" s="84" ph="1"/>
      <c r="ABL597" s="84" ph="1"/>
      <c r="ABM597" s="84" ph="1"/>
      <c r="ABN597" s="84" ph="1"/>
      <c r="ABO597" s="84" ph="1"/>
      <c r="ABP597" s="84" ph="1"/>
      <c r="ABQ597" s="84" ph="1"/>
      <c r="ABR597" s="84" ph="1"/>
      <c r="ABS597" s="84" ph="1"/>
      <c r="ABT597" s="84" ph="1"/>
      <c r="ABU597" s="84" ph="1"/>
      <c r="ABV597" s="84" ph="1"/>
      <c r="ABW597" s="84" ph="1"/>
      <c r="ABX597" s="84" ph="1"/>
      <c r="ABY597" s="84" ph="1"/>
      <c r="ABZ597" s="84" ph="1"/>
      <c r="ACA597" s="84" ph="1"/>
      <c r="ACB597" s="84" ph="1"/>
      <c r="ACC597" s="84" ph="1"/>
      <c r="ACD597" s="84" ph="1"/>
      <c r="ACE597" s="84" ph="1"/>
      <c r="ACF597" s="84" ph="1"/>
      <c r="ACG597" s="84" ph="1"/>
      <c r="ACH597" s="84" ph="1"/>
      <c r="ACI597" s="84" ph="1"/>
      <c r="ACJ597" s="84" ph="1"/>
      <c r="ACK597" s="84" ph="1"/>
      <c r="ACL597" s="84" ph="1"/>
      <c r="ACM597" s="84" ph="1"/>
      <c r="ACN597" s="84" ph="1"/>
      <c r="ACO597" s="84" ph="1"/>
      <c r="ACP597" s="84" ph="1"/>
      <c r="ACQ597" s="84" ph="1"/>
      <c r="ACR597" s="84" ph="1"/>
      <c r="ACS597" s="84" ph="1"/>
      <c r="ACT597" s="84" ph="1"/>
      <c r="ACU597" s="84" ph="1"/>
      <c r="ACV597" s="84" ph="1"/>
      <c r="ACW597" s="84" ph="1"/>
      <c r="ACX597" s="84" ph="1"/>
      <c r="ACY597" s="84" ph="1"/>
      <c r="ACZ597" s="84" ph="1"/>
      <c r="ADA597" s="84" ph="1"/>
      <c r="ADB597" s="84" ph="1"/>
      <c r="ADC597" s="84" ph="1"/>
      <c r="ADD597" s="84" ph="1"/>
      <c r="ADE597" s="84" ph="1"/>
      <c r="ADF597" s="84" ph="1"/>
      <c r="ADG597" s="84" ph="1"/>
      <c r="ADH597" s="84" ph="1"/>
      <c r="ADI597" s="84" ph="1"/>
      <c r="ADJ597" s="84" ph="1"/>
      <c r="ADK597" s="84" ph="1"/>
      <c r="ADL597" s="84" ph="1"/>
      <c r="ADM597" s="84" ph="1"/>
      <c r="ADN597" s="84" ph="1"/>
      <c r="ADO597" s="84" ph="1"/>
      <c r="ADP597" s="84" ph="1"/>
      <c r="ADQ597" s="84" ph="1"/>
      <c r="ADR597" s="84" ph="1"/>
      <c r="ADS597" s="84" ph="1"/>
      <c r="ADT597" s="84" ph="1"/>
      <c r="ADU597" s="84" ph="1"/>
      <c r="ADV597" s="84" ph="1"/>
      <c r="ADW597" s="84" ph="1"/>
      <c r="ADX597" s="84" ph="1"/>
      <c r="ADY597" s="84" ph="1"/>
      <c r="ADZ597" s="84" ph="1"/>
      <c r="AEA597" s="84" ph="1"/>
      <c r="AEB597" s="84" ph="1"/>
      <c r="AEC597" s="84" ph="1"/>
      <c r="AED597" s="84" ph="1"/>
      <c r="AEE597" s="84" ph="1"/>
      <c r="AEF597" s="84" ph="1"/>
      <c r="AEG597" s="84" ph="1"/>
      <c r="AEH597" s="84" ph="1"/>
      <c r="AEI597" s="84" ph="1"/>
      <c r="AEJ597" s="84" ph="1"/>
      <c r="AEK597" s="84" ph="1"/>
      <c r="AEL597" s="84" ph="1"/>
      <c r="AEM597" s="84" ph="1"/>
      <c r="AEN597" s="84" ph="1"/>
      <c r="AEO597" s="84" ph="1"/>
      <c r="AEP597" s="84" ph="1"/>
      <c r="AEQ597" s="84" ph="1"/>
      <c r="AER597" s="84" ph="1"/>
      <c r="AES597" s="84" ph="1"/>
      <c r="AET597" s="84" ph="1"/>
      <c r="AEU597" s="84" ph="1"/>
      <c r="AEV597" s="84" ph="1"/>
      <c r="AEW597" s="84" ph="1"/>
      <c r="AEX597" s="84" ph="1"/>
      <c r="AEY597" s="84" ph="1"/>
      <c r="AEZ597" s="84" ph="1"/>
      <c r="AFA597" s="84" ph="1"/>
      <c r="AFB597" s="84" ph="1"/>
      <c r="AFC597" s="84" ph="1"/>
      <c r="AFD597" s="84" ph="1"/>
      <c r="AFE597" s="84" ph="1"/>
      <c r="AFF597" s="84" ph="1"/>
      <c r="AFG597" s="84" ph="1"/>
      <c r="AFH597" s="84" ph="1"/>
      <c r="AFI597" s="84" ph="1"/>
      <c r="AFJ597" s="84" ph="1"/>
      <c r="AFK597" s="84" ph="1"/>
      <c r="AFL597" s="84" ph="1"/>
      <c r="AFM597" s="84" ph="1"/>
      <c r="AFN597" s="84" ph="1"/>
      <c r="AFO597" s="84" ph="1"/>
      <c r="AFP597" s="84" ph="1"/>
      <c r="AFQ597" s="84" ph="1"/>
      <c r="AFR597" s="84" ph="1"/>
      <c r="AFS597" s="84" ph="1"/>
      <c r="AFT597" s="84" ph="1"/>
      <c r="AFU597" s="84" ph="1"/>
      <c r="AFV597" s="84" ph="1"/>
      <c r="AFW597" s="84" ph="1"/>
      <c r="AFX597" s="84" ph="1"/>
      <c r="AFY597" s="84" ph="1"/>
      <c r="AFZ597" s="84" ph="1"/>
      <c r="AGA597" s="84" ph="1"/>
      <c r="AGB597" s="84" ph="1"/>
      <c r="AGC597" s="84" ph="1"/>
      <c r="AGD597" s="84" ph="1"/>
      <c r="AGE597" s="84" ph="1"/>
      <c r="AGF597" s="84" ph="1"/>
      <c r="AGG597" s="84" ph="1"/>
      <c r="AGH597" s="84" ph="1"/>
      <c r="AGI597" s="84" ph="1"/>
      <c r="AGJ597" s="84" ph="1"/>
      <c r="AGK597" s="84" ph="1"/>
      <c r="AGL597" s="84" ph="1"/>
      <c r="AGM597" s="84" ph="1"/>
      <c r="AGN597" s="84" ph="1"/>
      <c r="AGO597" s="84" ph="1"/>
      <c r="AGP597" s="84" ph="1"/>
      <c r="AGQ597" s="84" ph="1"/>
      <c r="AGR597" s="84" ph="1"/>
      <c r="AGS597" s="84" ph="1"/>
      <c r="AGT597" s="84" ph="1"/>
      <c r="AGU597" s="84" ph="1"/>
      <c r="AGV597" s="84" ph="1"/>
      <c r="AGW597" s="84" ph="1"/>
      <c r="AGX597" s="84" ph="1"/>
      <c r="AGY597" s="84" ph="1"/>
      <c r="AGZ597" s="84" ph="1"/>
      <c r="AHA597" s="84" ph="1"/>
      <c r="AHB597" s="84" ph="1"/>
      <c r="AHC597" s="84" ph="1"/>
      <c r="AHD597" s="84" ph="1"/>
      <c r="AHE597" s="84" ph="1"/>
      <c r="AHF597" s="84" ph="1"/>
      <c r="AHG597" s="84" ph="1"/>
      <c r="AHH597" s="84" ph="1"/>
      <c r="AHI597" s="84" ph="1"/>
      <c r="AHJ597" s="84" ph="1"/>
      <c r="AHK597" s="84" ph="1"/>
      <c r="AHL597" s="84" ph="1"/>
      <c r="AHM597" s="84" ph="1"/>
      <c r="AHN597" s="84" ph="1"/>
      <c r="AHO597" s="84" ph="1"/>
      <c r="AHP597" s="84" ph="1"/>
      <c r="AHQ597" s="84" ph="1"/>
      <c r="AHR597" s="84" ph="1"/>
      <c r="AHS597" s="84" ph="1"/>
      <c r="AHT597" s="84" ph="1"/>
      <c r="AHU597" s="84" ph="1"/>
      <c r="AHV597" s="84" ph="1"/>
      <c r="AHW597" s="84" ph="1"/>
      <c r="AHX597" s="84" ph="1"/>
      <c r="AHY597" s="84" ph="1"/>
      <c r="AHZ597" s="84" ph="1"/>
      <c r="AIA597" s="84" ph="1"/>
      <c r="AIB597" s="84" ph="1"/>
      <c r="AIC597" s="84" ph="1"/>
      <c r="AID597" s="84" ph="1"/>
      <c r="AIE597" s="84" ph="1"/>
      <c r="AIF597" s="84" ph="1"/>
      <c r="AIG597" s="84" ph="1"/>
      <c r="AIH597" s="84" ph="1"/>
      <c r="AII597" s="84" ph="1"/>
      <c r="AIJ597" s="84" ph="1"/>
      <c r="AIK597" s="84" ph="1"/>
      <c r="AIL597" s="84" ph="1"/>
      <c r="AIM597" s="84" ph="1"/>
      <c r="AIN597" s="84" ph="1"/>
      <c r="AIO597" s="84" ph="1"/>
      <c r="AIP597" s="84" ph="1"/>
      <c r="AIQ597" s="84" ph="1"/>
      <c r="AIR597" s="84" ph="1"/>
      <c r="AIS597" s="84" ph="1"/>
      <c r="AIT597" s="84" ph="1"/>
      <c r="AIU597" s="84" ph="1"/>
      <c r="AIV597" s="84" ph="1"/>
      <c r="AIW597" s="84" ph="1"/>
      <c r="AIX597" s="84" ph="1"/>
      <c r="AIY597" s="84" ph="1"/>
      <c r="AIZ597" s="84" ph="1"/>
      <c r="AJA597" s="84" ph="1"/>
      <c r="AJB597" s="84" ph="1"/>
      <c r="AJC597" s="84" ph="1"/>
      <c r="AJD597" s="84" ph="1"/>
      <c r="AJE597" s="84" ph="1"/>
      <c r="AJF597" s="84" ph="1"/>
      <c r="AJG597" s="84" ph="1"/>
      <c r="AJH597" s="84" ph="1"/>
      <c r="AJI597" s="84" ph="1"/>
      <c r="AJJ597" s="84" ph="1"/>
      <c r="AJK597" s="84" ph="1"/>
      <c r="AJL597" s="84" ph="1"/>
      <c r="AJM597" s="84" ph="1"/>
      <c r="AJN597" s="84" ph="1"/>
      <c r="AJO597" s="84" ph="1"/>
      <c r="AJP597" s="84" ph="1"/>
      <c r="AJQ597" s="84" ph="1"/>
      <c r="AJR597" s="84" ph="1"/>
      <c r="AJS597" s="84" ph="1"/>
      <c r="AJT597" s="84" ph="1"/>
      <c r="AJU597" s="84" ph="1"/>
      <c r="AJV597" s="84" ph="1"/>
      <c r="AJW597" s="84" ph="1"/>
      <c r="AJX597" s="84" ph="1"/>
      <c r="AJY597" s="84" ph="1"/>
      <c r="AJZ597" s="84" ph="1"/>
      <c r="AKA597" s="84" ph="1"/>
      <c r="AKB597" s="84" ph="1"/>
      <c r="AKC597" s="84" ph="1"/>
      <c r="AKD597" s="84" ph="1"/>
      <c r="AKE597" s="84" ph="1"/>
      <c r="AKF597" s="84" ph="1"/>
      <c r="AKG597" s="84" ph="1"/>
      <c r="AKH597" s="84" ph="1"/>
      <c r="AKI597" s="84" ph="1"/>
      <c r="AKJ597" s="84" ph="1"/>
      <c r="AKK597" s="84" ph="1"/>
      <c r="AKL597" s="84" ph="1"/>
      <c r="AKM597" s="84" ph="1"/>
      <c r="AKN597" s="84" ph="1"/>
      <c r="AKO597" s="84" ph="1"/>
      <c r="AKP597" s="84" ph="1"/>
      <c r="AKQ597" s="84" ph="1"/>
      <c r="AKR597" s="84" ph="1"/>
      <c r="AKS597" s="84" ph="1"/>
      <c r="AKT597" s="84" ph="1"/>
      <c r="AKU597" s="84" ph="1"/>
      <c r="AKV597" s="84" ph="1"/>
      <c r="AKW597" s="84" ph="1"/>
      <c r="AKX597" s="84" ph="1"/>
      <c r="AKY597" s="84" ph="1"/>
      <c r="AKZ597" s="84" ph="1"/>
      <c r="ALA597" s="84" ph="1"/>
      <c r="ALB597" s="84" ph="1"/>
      <c r="ALC597" s="84" ph="1"/>
      <c r="ALD597" s="84" ph="1"/>
      <c r="ALE597" s="84" ph="1"/>
      <c r="ALF597" s="84" ph="1"/>
      <c r="ALG597" s="84" ph="1"/>
      <c r="ALH597" s="84" ph="1"/>
      <c r="ALI597" s="84" ph="1"/>
      <c r="ALJ597" s="84" ph="1"/>
      <c r="ALK597" s="84" ph="1"/>
      <c r="ALL597" s="84" ph="1"/>
      <c r="ALM597" s="84" ph="1"/>
      <c r="ALN597" s="84" ph="1"/>
      <c r="ALO597" s="84" ph="1"/>
      <c r="ALP597" s="84" ph="1"/>
      <c r="ALQ597" s="84" ph="1"/>
      <c r="ALR597" s="84" ph="1"/>
      <c r="ALS597" s="84" ph="1"/>
      <c r="ALT597" s="84" ph="1"/>
      <c r="ALU597" s="84" ph="1"/>
      <c r="ALV597" s="84" ph="1"/>
      <c r="ALW597" s="84" ph="1"/>
      <c r="ALX597" s="84" ph="1"/>
      <c r="ALY597" s="84" ph="1"/>
      <c r="ALZ597" s="84" ph="1"/>
      <c r="AMA597" s="84" ph="1"/>
      <c r="AMB597" s="84" ph="1"/>
      <c r="AMC597" s="84" ph="1"/>
      <c r="AMD597" s="84" ph="1"/>
      <c r="AME597" s="84" ph="1"/>
      <c r="AMF597" s="84" ph="1"/>
      <c r="AMG597" s="84" ph="1"/>
      <c r="AMH597" s="84" ph="1"/>
      <c r="AMI597" s="84" ph="1"/>
      <c r="AMJ597" s="84" ph="1"/>
      <c r="AMK597" s="84" ph="1"/>
      <c r="AML597" s="84" ph="1"/>
      <c r="AMM597" s="84" ph="1"/>
      <c r="AMN597" s="84" ph="1"/>
      <c r="AMO597" s="84" ph="1"/>
      <c r="AMP597" s="84" ph="1"/>
      <c r="AMQ597" s="84" ph="1"/>
      <c r="AMR597" s="84" ph="1"/>
      <c r="AMS597" s="84" ph="1"/>
      <c r="AMT597" s="84" ph="1"/>
      <c r="AMU597" s="84" ph="1"/>
      <c r="AMV597" s="84" ph="1"/>
      <c r="AMW597" s="84" ph="1"/>
      <c r="AMX597" s="84" ph="1"/>
      <c r="AMY597" s="84" ph="1"/>
      <c r="AMZ597" s="84" ph="1"/>
      <c r="ANA597" s="84" ph="1"/>
      <c r="ANB597" s="84" ph="1"/>
      <c r="ANC597" s="84" ph="1"/>
      <c r="AND597" s="84" ph="1"/>
      <c r="ANE597" s="84" ph="1"/>
      <c r="ANF597" s="84" ph="1"/>
      <c r="ANG597" s="84" ph="1"/>
      <c r="ANH597" s="84" ph="1"/>
      <c r="ANI597" s="84" ph="1"/>
      <c r="ANJ597" s="84" ph="1"/>
      <c r="ANK597" s="84" ph="1"/>
      <c r="ANL597" s="84" ph="1"/>
      <c r="ANM597" s="84" ph="1"/>
      <c r="ANN597" s="84" ph="1"/>
      <c r="ANO597" s="84" ph="1"/>
      <c r="ANP597" s="84" ph="1"/>
      <c r="ANQ597" s="84" ph="1"/>
      <c r="ANR597" s="84" ph="1"/>
      <c r="ANS597" s="84" ph="1"/>
      <c r="ANT597" s="84" ph="1"/>
      <c r="ANU597" s="84" ph="1"/>
      <c r="ANV597" s="84" ph="1"/>
      <c r="ANW597" s="84" ph="1"/>
      <c r="ANX597" s="84" ph="1"/>
      <c r="ANY597" s="84" ph="1"/>
      <c r="ANZ597" s="84" ph="1"/>
      <c r="AOA597" s="84" ph="1"/>
      <c r="AOB597" s="84" ph="1"/>
      <c r="AOC597" s="84" ph="1"/>
      <c r="AOD597" s="84" ph="1"/>
      <c r="AOE597" s="84" ph="1"/>
      <c r="AOF597" s="84" ph="1"/>
      <c r="AOG597" s="84" ph="1"/>
      <c r="AOH597" s="84" ph="1"/>
      <c r="AOI597" s="84" ph="1"/>
      <c r="AOJ597" s="84" ph="1"/>
      <c r="AOK597" s="84" ph="1"/>
      <c r="AOL597" s="84" ph="1"/>
      <c r="AOM597" s="84" ph="1"/>
      <c r="AON597" s="84" ph="1"/>
      <c r="AOO597" s="84" ph="1"/>
      <c r="AOP597" s="84" ph="1"/>
      <c r="AOQ597" s="84" ph="1"/>
      <c r="AOR597" s="84" ph="1"/>
      <c r="AOS597" s="84" ph="1"/>
      <c r="AOT597" s="84" ph="1"/>
      <c r="AOU597" s="84" ph="1"/>
      <c r="AOV597" s="84" ph="1"/>
      <c r="AOW597" s="84" ph="1"/>
      <c r="AOX597" s="84" ph="1"/>
      <c r="AOY597" s="84" ph="1"/>
      <c r="AOZ597" s="84" ph="1"/>
      <c r="APA597" s="84" ph="1"/>
      <c r="APB597" s="84" ph="1"/>
      <c r="APC597" s="84" ph="1"/>
      <c r="APD597" s="84" ph="1"/>
      <c r="APE597" s="84" ph="1"/>
      <c r="APF597" s="84" ph="1"/>
      <c r="APG597" s="84" ph="1"/>
      <c r="APH597" s="84" ph="1"/>
      <c r="API597" s="84" ph="1"/>
      <c r="APJ597" s="84" ph="1"/>
      <c r="APK597" s="84" ph="1"/>
      <c r="APL597" s="84" ph="1"/>
      <c r="APM597" s="84" ph="1"/>
      <c r="APN597" s="84" ph="1"/>
      <c r="APO597" s="84" ph="1"/>
      <c r="APP597" s="84" ph="1"/>
      <c r="APQ597" s="84" ph="1"/>
      <c r="APR597" s="84" ph="1"/>
      <c r="APS597" s="84" ph="1"/>
      <c r="APT597" s="84" ph="1"/>
      <c r="APU597" s="84" ph="1"/>
      <c r="APV597" s="84" ph="1"/>
      <c r="APW597" s="84" ph="1"/>
      <c r="APX597" s="84" ph="1"/>
      <c r="APY597" s="84" ph="1"/>
      <c r="APZ597" s="84" ph="1"/>
      <c r="AQA597" s="84" ph="1"/>
      <c r="AQB597" s="84" ph="1"/>
      <c r="AQC597" s="84" ph="1"/>
      <c r="AQD597" s="84" ph="1"/>
      <c r="AQE597" s="84" ph="1"/>
      <c r="AQF597" s="84" ph="1"/>
      <c r="AQG597" s="84" ph="1"/>
      <c r="AQH597" s="84" ph="1"/>
      <c r="AQI597" s="84" ph="1"/>
      <c r="AQJ597" s="84" ph="1"/>
      <c r="AQK597" s="84" ph="1"/>
      <c r="AQL597" s="84" ph="1"/>
      <c r="AQM597" s="84" ph="1"/>
      <c r="AQN597" s="84" ph="1"/>
      <c r="AQO597" s="84" ph="1"/>
      <c r="AQP597" s="84" ph="1"/>
      <c r="AQQ597" s="84" ph="1"/>
      <c r="AQR597" s="84" ph="1"/>
      <c r="AQS597" s="84" ph="1"/>
      <c r="AQT597" s="84" ph="1"/>
      <c r="AQU597" s="84" ph="1"/>
      <c r="AQV597" s="84" ph="1"/>
      <c r="AQW597" s="84" ph="1"/>
      <c r="AQX597" s="84" ph="1"/>
      <c r="AQY597" s="84" ph="1"/>
      <c r="AQZ597" s="84" ph="1"/>
      <c r="ARA597" s="84" ph="1"/>
      <c r="ARB597" s="84" ph="1"/>
      <c r="ARC597" s="84" ph="1"/>
      <c r="ARD597" s="84" ph="1"/>
      <c r="ARE597" s="84" ph="1"/>
      <c r="ARF597" s="84" ph="1"/>
      <c r="ARG597" s="84" ph="1"/>
      <c r="ARH597" s="84" ph="1"/>
      <c r="ARI597" s="84" ph="1"/>
      <c r="ARJ597" s="84" ph="1"/>
      <c r="ARK597" s="84" ph="1"/>
      <c r="ARL597" s="84" ph="1"/>
      <c r="ARM597" s="84" ph="1"/>
      <c r="ARN597" s="84" ph="1"/>
      <c r="ARO597" s="84" ph="1"/>
      <c r="ARP597" s="84" ph="1"/>
      <c r="ARQ597" s="84" ph="1"/>
      <c r="ARR597" s="84" ph="1"/>
      <c r="ARS597" s="84" ph="1"/>
      <c r="ART597" s="84" ph="1"/>
      <c r="ARU597" s="84" ph="1"/>
      <c r="ARV597" s="84" ph="1"/>
      <c r="ARW597" s="84" ph="1"/>
      <c r="ARX597" s="84" ph="1"/>
      <c r="ARY597" s="84" ph="1"/>
      <c r="ARZ597" s="84" ph="1"/>
      <c r="ASA597" s="84" ph="1"/>
      <c r="ASB597" s="84" ph="1"/>
      <c r="ASC597" s="84" ph="1"/>
      <c r="ASD597" s="84" ph="1"/>
      <c r="ASE597" s="84" ph="1"/>
      <c r="ASF597" s="84" ph="1"/>
      <c r="ASG597" s="84" ph="1"/>
      <c r="ASH597" s="84" ph="1"/>
      <c r="ASI597" s="84" ph="1"/>
      <c r="ASJ597" s="84" ph="1"/>
      <c r="ASK597" s="84" ph="1"/>
      <c r="ASL597" s="84" ph="1"/>
      <c r="ASM597" s="84" ph="1"/>
      <c r="ASN597" s="84" ph="1"/>
      <c r="ASO597" s="84" ph="1"/>
      <c r="ASP597" s="84" ph="1"/>
      <c r="ASQ597" s="84" ph="1"/>
      <c r="ASR597" s="84" ph="1"/>
      <c r="ASS597" s="84" ph="1"/>
      <c r="AST597" s="84" ph="1"/>
      <c r="ASU597" s="84" ph="1"/>
      <c r="ASV597" s="84" ph="1"/>
      <c r="ASW597" s="84" ph="1"/>
      <c r="ASX597" s="84" ph="1"/>
      <c r="ASY597" s="84" ph="1"/>
      <c r="ASZ597" s="84" ph="1"/>
      <c r="ATA597" s="84" ph="1"/>
      <c r="ATB597" s="84" ph="1"/>
      <c r="ATC597" s="84" ph="1"/>
      <c r="ATD597" s="84" ph="1"/>
      <c r="ATE597" s="84" ph="1"/>
      <c r="ATF597" s="84" ph="1"/>
      <c r="ATG597" s="84" ph="1"/>
      <c r="ATH597" s="84" ph="1"/>
      <c r="ATI597" s="84" ph="1"/>
      <c r="ATJ597" s="84" ph="1"/>
      <c r="ATK597" s="84" ph="1"/>
      <c r="ATL597" s="84" ph="1"/>
      <c r="ATM597" s="84" ph="1"/>
      <c r="ATN597" s="84" ph="1"/>
      <c r="ATO597" s="84" ph="1"/>
      <c r="ATP597" s="84" ph="1"/>
      <c r="ATQ597" s="84" ph="1"/>
      <c r="ATR597" s="84" ph="1"/>
      <c r="ATS597" s="84" ph="1"/>
      <c r="ATT597" s="84" ph="1"/>
      <c r="ATU597" s="84" ph="1"/>
      <c r="ATV597" s="84" ph="1"/>
      <c r="ATW597" s="84" ph="1"/>
      <c r="ATX597" s="84" ph="1"/>
      <c r="ATY597" s="84" ph="1"/>
      <c r="ATZ597" s="84" ph="1"/>
      <c r="AUA597" s="84" ph="1"/>
      <c r="AUB597" s="84" ph="1"/>
      <c r="AUC597" s="84" ph="1"/>
      <c r="AUD597" s="84" ph="1"/>
      <c r="AUE597" s="84" ph="1"/>
      <c r="AUF597" s="84" ph="1"/>
      <c r="AUG597" s="84" ph="1"/>
      <c r="AUH597" s="84" ph="1"/>
      <c r="AUI597" s="84" ph="1"/>
      <c r="AUJ597" s="84" ph="1"/>
      <c r="AUK597" s="84" ph="1"/>
      <c r="AUL597" s="84" ph="1"/>
      <c r="AUM597" s="84" ph="1"/>
      <c r="AUN597" s="84" ph="1"/>
      <c r="AUO597" s="84" ph="1"/>
      <c r="AUP597" s="84" ph="1"/>
      <c r="AUQ597" s="84" ph="1"/>
      <c r="AUR597" s="84" ph="1"/>
      <c r="AUS597" s="84" ph="1"/>
      <c r="AUT597" s="84" ph="1"/>
      <c r="AUU597" s="84" ph="1"/>
      <c r="AUV597" s="84" ph="1"/>
      <c r="AUW597" s="84" ph="1"/>
      <c r="AUX597" s="84" ph="1"/>
      <c r="AUY597" s="84" ph="1"/>
      <c r="AUZ597" s="84" ph="1"/>
      <c r="AVA597" s="84" ph="1"/>
      <c r="AVB597" s="84" ph="1"/>
      <c r="AVC597" s="84" ph="1"/>
      <c r="AVD597" s="84" ph="1"/>
      <c r="AVE597" s="84" ph="1"/>
      <c r="AVF597" s="84" ph="1"/>
      <c r="AVG597" s="84" ph="1"/>
      <c r="AVH597" s="84" ph="1"/>
      <c r="AVI597" s="84" ph="1"/>
      <c r="AVJ597" s="84" ph="1"/>
      <c r="AVK597" s="84" ph="1"/>
      <c r="AVL597" s="84" ph="1"/>
      <c r="AVM597" s="84" ph="1"/>
      <c r="AVN597" s="84" ph="1"/>
      <c r="AVO597" s="84" ph="1"/>
      <c r="AVP597" s="84" ph="1"/>
      <c r="AVQ597" s="84" ph="1"/>
      <c r="AVR597" s="84" ph="1"/>
      <c r="AVS597" s="84" ph="1"/>
      <c r="AVT597" s="84" ph="1"/>
      <c r="AVU597" s="84" ph="1"/>
      <c r="AVV597" s="84" ph="1"/>
      <c r="AVW597" s="84" ph="1"/>
      <c r="AVX597" s="84" ph="1"/>
      <c r="AVY597" s="84" ph="1"/>
      <c r="AVZ597" s="84" ph="1"/>
      <c r="AWA597" s="84" ph="1"/>
      <c r="AWB597" s="84" ph="1"/>
      <c r="AWC597" s="84" ph="1"/>
      <c r="AWD597" s="84" ph="1"/>
      <c r="AWE597" s="84" ph="1"/>
      <c r="AWF597" s="84" ph="1"/>
      <c r="AWG597" s="84" ph="1"/>
      <c r="AWH597" s="84" ph="1"/>
      <c r="AWI597" s="84" ph="1"/>
      <c r="AWJ597" s="84" ph="1"/>
      <c r="AWK597" s="84" ph="1"/>
      <c r="AWL597" s="84" ph="1"/>
      <c r="AWM597" s="84" ph="1"/>
      <c r="AWN597" s="84" ph="1"/>
      <c r="AWO597" s="84" ph="1"/>
      <c r="AWP597" s="84" ph="1"/>
      <c r="AWQ597" s="84" ph="1"/>
      <c r="AWR597" s="84" ph="1"/>
      <c r="AWS597" s="84" ph="1"/>
      <c r="AWT597" s="84" ph="1"/>
      <c r="AWU597" s="84" ph="1"/>
      <c r="AWV597" s="84" ph="1"/>
      <c r="AWW597" s="84" ph="1"/>
      <c r="AWX597" s="84" ph="1"/>
      <c r="AWY597" s="84" ph="1"/>
      <c r="AWZ597" s="84" ph="1"/>
      <c r="AXA597" s="84" ph="1"/>
      <c r="AXB597" s="84" ph="1"/>
      <c r="AXC597" s="84" ph="1"/>
      <c r="AXD597" s="84" ph="1"/>
      <c r="AXE597" s="84" ph="1"/>
      <c r="AXF597" s="84" ph="1"/>
      <c r="AXG597" s="84" ph="1"/>
      <c r="AXH597" s="84" ph="1"/>
      <c r="AXI597" s="84" ph="1"/>
      <c r="AXJ597" s="84" ph="1"/>
      <c r="AXK597" s="84" ph="1"/>
      <c r="AXL597" s="84" ph="1"/>
      <c r="AXM597" s="84" ph="1"/>
      <c r="AXN597" s="84" ph="1"/>
      <c r="AXO597" s="84" ph="1"/>
      <c r="AXP597" s="84" ph="1"/>
      <c r="AXQ597" s="84" ph="1"/>
      <c r="AXR597" s="84" ph="1"/>
      <c r="AXS597" s="84" ph="1"/>
      <c r="AXT597" s="84" ph="1"/>
      <c r="AXU597" s="84" ph="1"/>
      <c r="AXV597" s="84" ph="1"/>
      <c r="AXW597" s="84" ph="1"/>
      <c r="AXX597" s="84" ph="1"/>
      <c r="AXY597" s="84" ph="1"/>
      <c r="AXZ597" s="84" ph="1"/>
      <c r="AYA597" s="84" ph="1"/>
      <c r="AYB597" s="84" ph="1"/>
      <c r="AYC597" s="84" ph="1"/>
      <c r="AYD597" s="84" ph="1"/>
      <c r="AYE597" s="84" ph="1"/>
      <c r="AYF597" s="84" ph="1"/>
      <c r="AYG597" s="84" ph="1"/>
      <c r="AYH597" s="84" ph="1"/>
      <c r="AYI597" s="84" ph="1"/>
      <c r="AYJ597" s="84" ph="1"/>
      <c r="AYK597" s="84" ph="1"/>
      <c r="AYL597" s="84" ph="1"/>
      <c r="AYM597" s="84" ph="1"/>
      <c r="AYN597" s="84" ph="1"/>
      <c r="AYO597" s="84" ph="1"/>
      <c r="AYP597" s="84" ph="1"/>
      <c r="AYQ597" s="84" ph="1"/>
      <c r="AYR597" s="84" ph="1"/>
      <c r="AYS597" s="84" ph="1"/>
      <c r="AYT597" s="84" ph="1"/>
      <c r="AYU597" s="84" ph="1"/>
      <c r="AYV597" s="84" ph="1"/>
      <c r="AYW597" s="84" ph="1"/>
      <c r="AYX597" s="84" ph="1"/>
      <c r="AYY597" s="84" ph="1"/>
      <c r="AYZ597" s="84" ph="1"/>
      <c r="AZA597" s="84" ph="1"/>
      <c r="AZB597" s="84" ph="1"/>
      <c r="AZC597" s="84" ph="1"/>
      <c r="AZD597" s="84" ph="1"/>
      <c r="AZE597" s="84" ph="1"/>
      <c r="AZF597" s="84" ph="1"/>
      <c r="AZG597" s="84" ph="1"/>
      <c r="AZH597" s="84" ph="1"/>
      <c r="AZI597" s="84" ph="1"/>
      <c r="AZJ597" s="84" ph="1"/>
      <c r="AZK597" s="84" ph="1"/>
      <c r="AZL597" s="84" ph="1"/>
      <c r="AZM597" s="84" ph="1"/>
      <c r="AZN597" s="84" ph="1"/>
      <c r="AZO597" s="84" ph="1"/>
      <c r="AZP597" s="84" ph="1"/>
      <c r="AZQ597" s="84" ph="1"/>
      <c r="AZR597" s="84" ph="1"/>
      <c r="AZS597" s="84" ph="1"/>
      <c r="AZT597" s="84" ph="1"/>
      <c r="AZU597" s="84" ph="1"/>
      <c r="AZV597" s="84" ph="1"/>
      <c r="AZW597" s="84" ph="1"/>
      <c r="AZX597" s="84" ph="1"/>
      <c r="AZY597" s="84" ph="1"/>
      <c r="AZZ597" s="84" ph="1"/>
      <c r="BAA597" s="84" ph="1"/>
      <c r="BAB597" s="84" ph="1"/>
      <c r="BAC597" s="84" ph="1"/>
      <c r="BAD597" s="84" ph="1"/>
      <c r="BAE597" s="84" ph="1"/>
      <c r="BAF597" s="84" ph="1"/>
      <c r="BAG597" s="84" ph="1"/>
      <c r="BAH597" s="84" ph="1"/>
      <c r="BAI597" s="84" ph="1"/>
      <c r="BAJ597" s="84" ph="1"/>
      <c r="BAK597" s="84" ph="1"/>
      <c r="BAL597" s="84" ph="1"/>
      <c r="BAM597" s="84" ph="1"/>
      <c r="BAN597" s="84" ph="1"/>
      <c r="BAO597" s="84" ph="1"/>
      <c r="BAP597" s="84" ph="1"/>
      <c r="BAQ597" s="84" ph="1"/>
      <c r="BAR597" s="84" ph="1"/>
      <c r="BAS597" s="84" ph="1"/>
      <c r="BAT597" s="84" ph="1"/>
      <c r="BAU597" s="84" ph="1"/>
      <c r="BAV597" s="84" ph="1"/>
      <c r="BAW597" s="84" ph="1"/>
      <c r="BAX597" s="84" ph="1"/>
      <c r="BAY597" s="84" ph="1"/>
      <c r="BAZ597" s="84" ph="1"/>
      <c r="BBA597" s="84" ph="1"/>
      <c r="BBB597" s="84" ph="1"/>
      <c r="BBC597" s="84" ph="1"/>
      <c r="BBD597" s="84" ph="1"/>
      <c r="BBE597" s="84" ph="1"/>
      <c r="BBF597" s="84" ph="1"/>
      <c r="BBG597" s="84" ph="1"/>
      <c r="BBH597" s="84" ph="1"/>
      <c r="BBI597" s="84" ph="1"/>
      <c r="BBJ597" s="84" ph="1"/>
      <c r="BBK597" s="84" ph="1"/>
      <c r="BBL597" s="84" ph="1"/>
      <c r="BBM597" s="84" ph="1"/>
      <c r="BBN597" s="84" ph="1"/>
      <c r="BBO597" s="84" ph="1"/>
      <c r="BBP597" s="84" ph="1"/>
      <c r="BBQ597" s="84" ph="1"/>
      <c r="BBR597" s="84" ph="1"/>
      <c r="BBS597" s="84" ph="1"/>
      <c r="BBT597" s="84" ph="1"/>
      <c r="BBU597" s="84" ph="1"/>
      <c r="BBV597" s="84" ph="1"/>
      <c r="BBW597" s="84" ph="1"/>
      <c r="BBX597" s="84" ph="1"/>
      <c r="BBY597" s="84" ph="1"/>
      <c r="BBZ597" s="84" ph="1"/>
      <c r="BCA597" s="84" ph="1"/>
      <c r="BCB597" s="84" ph="1"/>
      <c r="BCC597" s="84" ph="1"/>
      <c r="BCD597" s="84" ph="1"/>
      <c r="BCE597" s="84" ph="1"/>
      <c r="BCF597" s="84" ph="1"/>
      <c r="BCG597" s="84" ph="1"/>
      <c r="BCH597" s="84" ph="1"/>
      <c r="BCI597" s="84" ph="1"/>
      <c r="BCJ597" s="84" ph="1"/>
      <c r="BCK597" s="84" ph="1"/>
      <c r="BCL597" s="84" ph="1"/>
      <c r="BCM597" s="84" ph="1"/>
      <c r="BCN597" s="84" ph="1"/>
      <c r="BCO597" s="84" ph="1"/>
      <c r="BCP597" s="84" ph="1"/>
      <c r="BCQ597" s="84" ph="1"/>
      <c r="BCR597" s="84" ph="1"/>
      <c r="BCS597" s="84" ph="1"/>
      <c r="BCT597" s="84" ph="1"/>
      <c r="BCU597" s="84" ph="1"/>
      <c r="BCV597" s="84" ph="1"/>
      <c r="BCW597" s="84" ph="1"/>
      <c r="BCX597" s="84" ph="1"/>
      <c r="BCY597" s="84" ph="1"/>
      <c r="BCZ597" s="84" ph="1"/>
      <c r="BDA597" s="84" ph="1"/>
      <c r="BDB597" s="84" ph="1"/>
      <c r="BDC597" s="84" ph="1"/>
      <c r="BDD597" s="84" ph="1"/>
      <c r="BDE597" s="84" ph="1"/>
      <c r="BDF597" s="84" ph="1"/>
      <c r="BDG597" s="84" ph="1"/>
      <c r="BDH597" s="84" ph="1"/>
      <c r="BDI597" s="84" ph="1"/>
      <c r="BDJ597" s="84" ph="1"/>
      <c r="BDK597" s="84" ph="1"/>
      <c r="BDL597" s="84" ph="1"/>
      <c r="BDM597" s="84" ph="1"/>
      <c r="BDN597" s="84" ph="1"/>
      <c r="BDO597" s="84" ph="1"/>
      <c r="BDP597" s="84" ph="1"/>
      <c r="BDQ597" s="84" ph="1"/>
      <c r="BDR597" s="84" ph="1"/>
      <c r="BDS597" s="84" ph="1"/>
      <c r="BDT597" s="84" ph="1"/>
      <c r="BDU597" s="84" ph="1"/>
      <c r="BDV597" s="84" ph="1"/>
      <c r="BDW597" s="84" ph="1"/>
      <c r="BDX597" s="84" ph="1"/>
      <c r="BDY597" s="84" ph="1"/>
      <c r="BDZ597" s="84" ph="1"/>
      <c r="BEA597" s="84" ph="1"/>
      <c r="BEB597" s="84" ph="1"/>
      <c r="BEC597" s="84" ph="1"/>
      <c r="BED597" s="84" ph="1"/>
      <c r="BEE597" s="84" ph="1"/>
      <c r="BEF597" s="84" ph="1"/>
      <c r="BEG597" s="84" ph="1"/>
      <c r="BEH597" s="84" ph="1"/>
      <c r="BEI597" s="84" ph="1"/>
      <c r="BEJ597" s="84" ph="1"/>
      <c r="BEK597" s="84" ph="1"/>
      <c r="BEL597" s="84" ph="1"/>
      <c r="BEM597" s="84" ph="1"/>
      <c r="BEN597" s="84" ph="1"/>
      <c r="BEO597" s="84" ph="1"/>
      <c r="BEP597" s="84" ph="1"/>
      <c r="BEQ597" s="84" ph="1"/>
      <c r="BER597" s="84" ph="1"/>
      <c r="BES597" s="84" ph="1"/>
      <c r="BET597" s="84" ph="1"/>
      <c r="BEU597" s="84" ph="1"/>
      <c r="BEV597" s="84" ph="1"/>
      <c r="BEW597" s="84" ph="1"/>
      <c r="BEX597" s="84" ph="1"/>
      <c r="BEY597" s="84" ph="1"/>
      <c r="BEZ597" s="84" ph="1"/>
      <c r="BFA597" s="84" ph="1"/>
      <c r="BFB597" s="84" ph="1"/>
      <c r="BFC597" s="84" ph="1"/>
      <c r="BFD597" s="84" ph="1"/>
      <c r="BFE597" s="84" ph="1"/>
      <c r="BFF597" s="84" ph="1"/>
      <c r="BFG597" s="84" ph="1"/>
      <c r="BFH597" s="84" ph="1"/>
      <c r="BFI597" s="84" ph="1"/>
      <c r="BFJ597" s="84" ph="1"/>
      <c r="BFK597" s="84" ph="1"/>
      <c r="BFL597" s="84" ph="1"/>
      <c r="BFM597" s="84" ph="1"/>
      <c r="BFN597" s="84" ph="1"/>
      <c r="BFO597" s="84" ph="1"/>
      <c r="BFP597" s="84" ph="1"/>
      <c r="BFQ597" s="84" ph="1"/>
      <c r="BFR597" s="84" ph="1"/>
      <c r="BFS597" s="84" ph="1"/>
      <c r="BFT597" s="84" ph="1"/>
      <c r="BFU597" s="84" ph="1"/>
      <c r="BFV597" s="84" ph="1"/>
      <c r="BFW597" s="84" ph="1"/>
      <c r="BFX597" s="84" ph="1"/>
      <c r="BFY597" s="84" ph="1"/>
      <c r="BFZ597" s="84" ph="1"/>
      <c r="BGA597" s="84" ph="1"/>
      <c r="BGB597" s="84" ph="1"/>
      <c r="BGC597" s="84" ph="1"/>
      <c r="BGD597" s="84" ph="1"/>
      <c r="BGE597" s="84" ph="1"/>
      <c r="BGF597" s="84" ph="1"/>
      <c r="BGG597" s="84" ph="1"/>
      <c r="BGH597" s="84" ph="1"/>
      <c r="BGI597" s="84" ph="1"/>
      <c r="BGJ597" s="84" ph="1"/>
      <c r="BGK597" s="84" ph="1"/>
      <c r="BGL597" s="84" ph="1"/>
      <c r="BGM597" s="84" ph="1"/>
      <c r="BGN597" s="84" ph="1"/>
      <c r="BGO597" s="84" ph="1"/>
      <c r="BGP597" s="84" ph="1"/>
      <c r="BGQ597" s="84" ph="1"/>
      <c r="BGR597" s="84" ph="1"/>
      <c r="BGS597" s="84" ph="1"/>
      <c r="BGT597" s="84" ph="1"/>
      <c r="BGU597" s="84" ph="1"/>
      <c r="BGV597" s="84" ph="1"/>
      <c r="BGW597" s="84" ph="1"/>
      <c r="BGX597" s="84" ph="1"/>
      <c r="BGY597" s="84" ph="1"/>
      <c r="BGZ597" s="84" ph="1"/>
      <c r="BHA597" s="84" ph="1"/>
      <c r="BHB597" s="84" ph="1"/>
      <c r="BHC597" s="84" ph="1"/>
      <c r="BHD597" s="84" ph="1"/>
      <c r="BHE597" s="84" ph="1"/>
      <c r="BHF597" s="84" ph="1"/>
      <c r="BHG597" s="84" ph="1"/>
      <c r="BHH597" s="84" ph="1"/>
      <c r="BHI597" s="84" ph="1"/>
      <c r="BHJ597" s="84" ph="1"/>
      <c r="BHK597" s="84" ph="1"/>
      <c r="BHL597" s="84" ph="1"/>
      <c r="BHM597" s="84" ph="1"/>
      <c r="BHN597" s="84" ph="1"/>
      <c r="BHO597" s="84" ph="1"/>
      <c r="BHP597" s="84" ph="1"/>
      <c r="BHQ597" s="84" ph="1"/>
      <c r="BHR597" s="84" ph="1"/>
      <c r="BHS597" s="84" ph="1"/>
      <c r="BHT597" s="84" ph="1"/>
      <c r="BHU597" s="84" ph="1"/>
      <c r="BHV597" s="84" ph="1"/>
      <c r="BHW597" s="84" ph="1"/>
      <c r="BHX597" s="84" ph="1"/>
      <c r="BHY597" s="84" ph="1"/>
      <c r="BHZ597" s="84" ph="1"/>
      <c r="BIA597" s="84" ph="1"/>
      <c r="BIB597" s="84" ph="1"/>
      <c r="BIC597" s="84" ph="1"/>
      <c r="BID597" s="84" ph="1"/>
      <c r="BIE597" s="84" ph="1"/>
      <c r="BIF597" s="84" ph="1"/>
      <c r="BIG597" s="84" ph="1"/>
      <c r="BIH597" s="84" ph="1"/>
      <c r="BII597" s="84" ph="1"/>
      <c r="BIJ597" s="84" ph="1"/>
      <c r="BIK597" s="84" ph="1"/>
      <c r="BIL597" s="84" ph="1"/>
      <c r="BIM597" s="84" ph="1"/>
      <c r="BIN597" s="84" ph="1"/>
      <c r="BIO597" s="84" ph="1"/>
      <c r="BIP597" s="84" ph="1"/>
      <c r="BIQ597" s="84" ph="1"/>
      <c r="BIR597" s="84" ph="1"/>
      <c r="BIS597" s="84" ph="1"/>
      <c r="BIT597" s="84" ph="1"/>
      <c r="BIU597" s="84" ph="1"/>
      <c r="BIV597" s="84" ph="1"/>
      <c r="BIW597" s="84" ph="1"/>
      <c r="BIX597" s="84" ph="1"/>
      <c r="BIY597" s="84" ph="1"/>
      <c r="BIZ597" s="84" ph="1"/>
      <c r="BJA597" s="84" ph="1"/>
      <c r="BJB597" s="84" ph="1"/>
      <c r="BJC597" s="84" ph="1"/>
      <c r="BJD597" s="84" ph="1"/>
      <c r="BJE597" s="84" ph="1"/>
      <c r="BJF597" s="84" ph="1"/>
      <c r="BJG597" s="84" ph="1"/>
      <c r="BJH597" s="84" ph="1"/>
      <c r="BJI597" s="84" ph="1"/>
      <c r="BJJ597" s="84" ph="1"/>
      <c r="BJK597" s="84" ph="1"/>
      <c r="BJL597" s="84" ph="1"/>
      <c r="BJM597" s="84" ph="1"/>
      <c r="BJN597" s="84" ph="1"/>
      <c r="BJO597" s="84" ph="1"/>
      <c r="BJP597" s="84" ph="1"/>
      <c r="BJQ597" s="84" ph="1"/>
      <c r="BJR597" s="84" ph="1"/>
      <c r="BJS597" s="84" ph="1"/>
      <c r="BJT597" s="84" ph="1"/>
      <c r="BJU597" s="84" ph="1"/>
      <c r="BJV597" s="84" ph="1"/>
      <c r="BJW597" s="84" ph="1"/>
      <c r="BJX597" s="84" ph="1"/>
      <c r="BJY597" s="84" ph="1"/>
      <c r="BJZ597" s="84" ph="1"/>
      <c r="BKA597" s="84" ph="1"/>
      <c r="BKB597" s="84" ph="1"/>
      <c r="BKC597" s="84" ph="1"/>
      <c r="BKD597" s="84" ph="1"/>
      <c r="BKE597" s="84" ph="1"/>
      <c r="BKF597" s="84" ph="1"/>
      <c r="BKG597" s="84" ph="1"/>
      <c r="BKH597" s="84" ph="1"/>
      <c r="BKI597" s="84" ph="1"/>
      <c r="BKJ597" s="84" ph="1"/>
      <c r="BKK597" s="84" ph="1"/>
      <c r="BKL597" s="84" ph="1"/>
      <c r="BKM597" s="84" ph="1"/>
      <c r="BKN597" s="84" ph="1"/>
      <c r="BKO597" s="84" ph="1"/>
      <c r="BKP597" s="84" ph="1"/>
      <c r="BKQ597" s="84" ph="1"/>
      <c r="BKR597" s="84" ph="1"/>
      <c r="BKS597" s="84" ph="1"/>
      <c r="BKT597" s="84" ph="1"/>
      <c r="BKU597" s="84" ph="1"/>
      <c r="BKV597" s="84" ph="1"/>
      <c r="BKW597" s="84" ph="1"/>
      <c r="BKX597" s="84" ph="1"/>
      <c r="BKY597" s="84" ph="1"/>
      <c r="BKZ597" s="84" ph="1"/>
      <c r="BLA597" s="84" ph="1"/>
      <c r="BLB597" s="84" ph="1"/>
      <c r="BLC597" s="84" ph="1"/>
      <c r="BLD597" s="84" ph="1"/>
      <c r="BLE597" s="84" ph="1"/>
      <c r="BLF597" s="84" ph="1"/>
      <c r="BLG597" s="84" ph="1"/>
      <c r="BLH597" s="84" ph="1"/>
      <c r="BLI597" s="84" ph="1"/>
      <c r="BLJ597" s="84" ph="1"/>
      <c r="BLK597" s="84" ph="1"/>
      <c r="BLL597" s="84" ph="1"/>
      <c r="BLM597" s="84" ph="1"/>
      <c r="BLN597" s="84" ph="1"/>
      <c r="BLO597" s="84" ph="1"/>
      <c r="BLP597" s="84" ph="1"/>
      <c r="BLQ597" s="84" ph="1"/>
      <c r="BLR597" s="84" ph="1"/>
      <c r="BLS597" s="84" ph="1"/>
      <c r="BLT597" s="84" ph="1"/>
      <c r="BLU597" s="84" ph="1"/>
      <c r="BLV597" s="84" ph="1"/>
      <c r="BLW597" s="84" ph="1"/>
      <c r="BLX597" s="84" ph="1"/>
      <c r="BLY597" s="84" ph="1"/>
      <c r="BLZ597" s="84" ph="1"/>
      <c r="BMA597" s="84" ph="1"/>
      <c r="BMB597" s="84" ph="1"/>
      <c r="BMC597" s="84" ph="1"/>
      <c r="BMD597" s="84" ph="1"/>
      <c r="BME597" s="84" ph="1"/>
      <c r="BMF597" s="84" ph="1"/>
      <c r="BMG597" s="84" ph="1"/>
      <c r="BMH597" s="84" ph="1"/>
      <c r="BMI597" s="84" ph="1"/>
      <c r="BMJ597" s="84" ph="1"/>
      <c r="BMK597" s="84" ph="1"/>
      <c r="BML597" s="84" ph="1"/>
      <c r="BMM597" s="84" ph="1"/>
      <c r="BMN597" s="84" ph="1"/>
      <c r="BMO597" s="84" ph="1"/>
      <c r="BMP597" s="84" ph="1"/>
      <c r="BMQ597" s="84" ph="1"/>
      <c r="BMR597" s="84" ph="1"/>
      <c r="BMS597" s="84" ph="1"/>
      <c r="BMT597" s="84" ph="1"/>
      <c r="BMU597" s="84" ph="1"/>
      <c r="BMV597" s="84" ph="1"/>
      <c r="BMW597" s="84" ph="1"/>
      <c r="BMX597" s="84" ph="1"/>
      <c r="BMY597" s="84" ph="1"/>
      <c r="BMZ597" s="84" ph="1"/>
      <c r="BNA597" s="84" ph="1"/>
      <c r="BNB597" s="84" ph="1"/>
      <c r="BNC597" s="84" ph="1"/>
      <c r="BND597" s="84" ph="1"/>
      <c r="BNE597" s="84" ph="1"/>
      <c r="BNF597" s="84" ph="1"/>
      <c r="BNG597" s="84" ph="1"/>
      <c r="BNH597" s="84" ph="1"/>
      <c r="BNI597" s="84" ph="1"/>
      <c r="BNJ597" s="84" ph="1"/>
      <c r="BNK597" s="84" ph="1"/>
      <c r="BNL597" s="84" ph="1"/>
      <c r="BNM597" s="84" ph="1"/>
      <c r="BNN597" s="84" ph="1"/>
      <c r="BNO597" s="84" ph="1"/>
      <c r="BNP597" s="84" ph="1"/>
      <c r="BNQ597" s="84" ph="1"/>
      <c r="BNR597" s="84" ph="1"/>
      <c r="BNS597" s="84" ph="1"/>
      <c r="BNT597" s="84" ph="1"/>
      <c r="BNU597" s="84" ph="1"/>
      <c r="BNV597" s="84" ph="1"/>
      <c r="BNW597" s="84" ph="1"/>
      <c r="BNX597" s="84" ph="1"/>
      <c r="BNY597" s="84" ph="1"/>
      <c r="BNZ597" s="84" ph="1"/>
      <c r="BOA597" s="84" ph="1"/>
      <c r="BOB597" s="84" ph="1"/>
      <c r="BOC597" s="84" ph="1"/>
      <c r="BOD597" s="84" ph="1"/>
      <c r="BOE597" s="84" ph="1"/>
      <c r="BOF597" s="84" ph="1"/>
      <c r="BOG597" s="84" ph="1"/>
      <c r="BOH597" s="84" ph="1"/>
      <c r="BOI597" s="84" ph="1"/>
      <c r="BOJ597" s="84" ph="1"/>
      <c r="BOK597" s="84" ph="1"/>
      <c r="BOL597" s="84" ph="1"/>
      <c r="BOM597" s="84" ph="1"/>
      <c r="BON597" s="84" ph="1"/>
      <c r="BOO597" s="84" ph="1"/>
      <c r="BOP597" s="84" ph="1"/>
      <c r="BOQ597" s="84" ph="1"/>
      <c r="BOR597" s="84" ph="1"/>
      <c r="BOS597" s="84" ph="1"/>
      <c r="BOT597" s="84" ph="1"/>
      <c r="BOU597" s="84" ph="1"/>
      <c r="BOV597" s="84" ph="1"/>
      <c r="BOW597" s="84" ph="1"/>
      <c r="BOX597" s="84" ph="1"/>
      <c r="BOY597" s="84" ph="1"/>
      <c r="BOZ597" s="84" ph="1"/>
      <c r="BPA597" s="84" ph="1"/>
      <c r="BPB597" s="84" ph="1"/>
      <c r="BPC597" s="84" ph="1"/>
      <c r="BPD597" s="84" ph="1"/>
      <c r="BPE597" s="84" ph="1"/>
      <c r="BPF597" s="84" ph="1"/>
      <c r="BPG597" s="84" ph="1"/>
      <c r="BPH597" s="84" ph="1"/>
      <c r="BPI597" s="84" ph="1"/>
      <c r="BPJ597" s="84" ph="1"/>
      <c r="BPK597" s="84" ph="1"/>
      <c r="BPL597" s="84" ph="1"/>
      <c r="BPM597" s="84" ph="1"/>
      <c r="BPN597" s="84" ph="1"/>
      <c r="BPO597" s="84" ph="1"/>
      <c r="BPP597" s="84" ph="1"/>
      <c r="BPQ597" s="84" ph="1"/>
      <c r="BPR597" s="84" ph="1"/>
      <c r="BPS597" s="84" ph="1"/>
      <c r="BPT597" s="84" ph="1"/>
      <c r="BPU597" s="84" ph="1"/>
      <c r="BPV597" s="84" ph="1"/>
      <c r="BPW597" s="84" ph="1"/>
    </row>
    <row r="622" spans="10:1791" ht="24.75">
      <c r="J622" s="220" ph="1"/>
      <c r="P622" s="2" ph="1"/>
      <c r="Q622" s="367" ph="1"/>
      <c r="R622" s="340" ph="1"/>
      <c r="S622" s="19" ph="1"/>
      <c r="T622" s="385" ph="1"/>
      <c r="U622" s="2" ph="1"/>
      <c r="V622" s="2" ph="1"/>
      <c r="W622" s="2" ph="1"/>
      <c r="X622" s="2" ph="1"/>
      <c r="Y622" s="2" ph="1"/>
      <c r="Z622" s="2" ph="1"/>
      <c r="AA622" s="2" ph="1"/>
      <c r="AB622" s="2" ph="1"/>
      <c r="AC622" s="2" ph="1"/>
      <c r="AD622" s="2" ph="1"/>
      <c r="AE622" s="2" ph="1"/>
      <c r="AF622" s="84" ph="1"/>
      <c r="AG622" s="84" ph="1"/>
      <c r="AH622" s="84" ph="1"/>
      <c r="AI622" s="84" ph="1"/>
      <c r="AJ622" s="84" ph="1"/>
      <c r="AK622" s="84" ph="1"/>
      <c r="AL622" s="84" ph="1"/>
      <c r="AM622" s="84" ph="1"/>
      <c r="AN622" s="84" ph="1"/>
      <c r="AO622" s="84" ph="1"/>
      <c r="AP622" s="84" ph="1"/>
      <c r="AQ622" s="84" ph="1"/>
      <c r="AR622" s="84" ph="1"/>
      <c r="AS622" s="84" ph="1"/>
      <c r="AT622" s="84" ph="1"/>
      <c r="AU622" s="84" ph="1"/>
      <c r="AV622" s="84" ph="1"/>
      <c r="AW622" s="84" ph="1"/>
      <c r="AX622" s="84" ph="1"/>
      <c r="AY622" s="84" ph="1"/>
      <c r="AZ622" s="84" ph="1"/>
      <c r="BA622" s="84" ph="1"/>
      <c r="BB622" s="84" ph="1"/>
      <c r="BC622" s="84" ph="1"/>
      <c r="BD622" s="84" ph="1"/>
      <c r="BE622" s="84" ph="1"/>
      <c r="BF622" s="84" ph="1"/>
      <c r="BG622" s="84" ph="1"/>
      <c r="BH622" s="84" ph="1"/>
      <c r="BI622" s="84" ph="1"/>
      <c r="BJ622" s="84" ph="1"/>
      <c r="BK622" s="84" ph="1"/>
      <c r="BL622" s="84" ph="1"/>
      <c r="BM622" s="84" ph="1"/>
      <c r="BN622" s="84" ph="1"/>
      <c r="BO622" s="84" ph="1"/>
      <c r="BP622" s="84" ph="1"/>
      <c r="BQ622" s="84" ph="1"/>
      <c r="BR622" s="84" ph="1"/>
      <c r="BS622" s="84" ph="1"/>
      <c r="BT622" s="84" ph="1"/>
      <c r="BU622" s="84" ph="1"/>
      <c r="BV622" s="84" ph="1"/>
      <c r="BW622" s="84" ph="1"/>
      <c r="BX622" s="84" ph="1"/>
      <c r="BY622" s="84" ph="1"/>
      <c r="BZ622" s="84" ph="1"/>
      <c r="CA622" s="84" ph="1"/>
      <c r="CB622" s="84" ph="1"/>
      <c r="CC622" s="84" ph="1"/>
      <c r="CD622" s="84" ph="1"/>
      <c r="CE622" s="84" ph="1"/>
      <c r="CF622" s="84" ph="1"/>
      <c r="CG622" s="84" ph="1"/>
      <c r="CH622" s="84" ph="1"/>
      <c r="CI622" s="84" ph="1"/>
      <c r="CJ622" s="84" ph="1"/>
      <c r="CK622" s="84" ph="1"/>
      <c r="CL622" s="84" ph="1"/>
      <c r="CM622" s="84" ph="1"/>
      <c r="CN622" s="84" ph="1"/>
      <c r="CO622" s="84" ph="1"/>
      <c r="CP622" s="84" ph="1"/>
      <c r="CQ622" s="84" ph="1"/>
      <c r="CR622" s="84" ph="1"/>
      <c r="CS622" s="84" ph="1"/>
      <c r="CT622" s="84" ph="1"/>
      <c r="CU622" s="84" ph="1"/>
      <c r="CV622" s="84" ph="1"/>
      <c r="CW622" s="84" ph="1"/>
      <c r="CX622" s="84" ph="1"/>
      <c r="CY622" s="84" ph="1"/>
      <c r="CZ622" s="84" ph="1"/>
      <c r="DA622" s="84" ph="1"/>
      <c r="DB622" s="84" ph="1"/>
      <c r="DC622" s="84" ph="1"/>
      <c r="DD622" s="84" ph="1"/>
      <c r="DE622" s="84" ph="1"/>
      <c r="DF622" s="84" ph="1"/>
      <c r="DG622" s="84" ph="1"/>
      <c r="DH622" s="84" ph="1"/>
      <c r="DI622" s="84" ph="1"/>
      <c r="DJ622" s="84" ph="1"/>
      <c r="DK622" s="84" ph="1"/>
      <c r="DL622" s="84" ph="1"/>
      <c r="DM622" s="84" ph="1"/>
      <c r="DN622" s="84" ph="1"/>
      <c r="DO622" s="84" ph="1"/>
      <c r="DP622" s="84" ph="1"/>
      <c r="DQ622" s="84" ph="1"/>
      <c r="DR622" s="84" ph="1"/>
      <c r="DS622" s="84" ph="1"/>
      <c r="DT622" s="84" ph="1"/>
      <c r="DU622" s="84" ph="1"/>
      <c r="DV622" s="84" ph="1"/>
      <c r="DW622" s="84" ph="1"/>
      <c r="DX622" s="84" ph="1"/>
      <c r="DY622" s="84" ph="1"/>
      <c r="DZ622" s="84" ph="1"/>
      <c r="EA622" s="84" ph="1"/>
      <c r="EB622" s="84" ph="1"/>
      <c r="EC622" s="84" ph="1"/>
      <c r="ED622" s="84" ph="1"/>
      <c r="EE622" s="84" ph="1"/>
      <c r="EF622" s="84" ph="1"/>
      <c r="EG622" s="84" ph="1"/>
      <c r="EH622" s="84" ph="1"/>
      <c r="EI622" s="84" ph="1"/>
      <c r="EJ622" s="84" ph="1"/>
      <c r="EK622" s="84" ph="1"/>
      <c r="EL622" s="84" ph="1"/>
      <c r="EM622" s="84" ph="1"/>
      <c r="EN622" s="84" ph="1"/>
      <c r="EO622" s="84" ph="1"/>
      <c r="EP622" s="84" ph="1"/>
      <c r="EQ622" s="84" ph="1"/>
      <c r="ER622" s="84" ph="1"/>
      <c r="ES622" s="84" ph="1"/>
      <c r="ET622" s="84" ph="1"/>
      <c r="EU622" s="84" ph="1"/>
      <c r="EV622" s="84" ph="1"/>
      <c r="EW622" s="84" ph="1"/>
      <c r="EX622" s="84" ph="1"/>
      <c r="EY622" s="84" ph="1"/>
      <c r="EZ622" s="84" ph="1"/>
      <c r="FA622" s="84" ph="1"/>
      <c r="FB622" s="84" ph="1"/>
      <c r="FC622" s="84" ph="1"/>
      <c r="FD622" s="84" ph="1"/>
      <c r="FE622" s="84" ph="1"/>
      <c r="FF622" s="84" ph="1"/>
      <c r="FG622" s="84" ph="1"/>
      <c r="FH622" s="84" ph="1"/>
      <c r="FI622" s="84" ph="1"/>
      <c r="FJ622" s="84" ph="1"/>
      <c r="FK622" s="84" ph="1"/>
      <c r="FL622" s="84" ph="1"/>
      <c r="FM622" s="84" ph="1"/>
      <c r="FN622" s="84" ph="1"/>
      <c r="FO622" s="84" ph="1"/>
      <c r="FP622" s="84" ph="1"/>
      <c r="FQ622" s="84" ph="1"/>
      <c r="FR622" s="84" ph="1"/>
      <c r="FS622" s="84" ph="1"/>
      <c r="FT622" s="84" ph="1"/>
      <c r="FU622" s="84" ph="1"/>
      <c r="FV622" s="84" ph="1"/>
      <c r="FW622" s="84" ph="1"/>
      <c r="FX622" s="84" ph="1"/>
      <c r="FY622" s="84" ph="1"/>
      <c r="FZ622" s="84" ph="1"/>
      <c r="GA622" s="84" ph="1"/>
      <c r="GB622" s="84" ph="1"/>
      <c r="GC622" s="84" ph="1"/>
      <c r="GD622" s="84" ph="1"/>
      <c r="GE622" s="84" ph="1"/>
      <c r="GF622" s="84" ph="1"/>
      <c r="GG622" s="84" ph="1"/>
      <c r="GH622" s="84" ph="1"/>
      <c r="GI622" s="84" ph="1"/>
      <c r="GJ622" s="84" ph="1"/>
      <c r="GK622" s="84" ph="1"/>
      <c r="GL622" s="84" ph="1"/>
      <c r="GM622" s="84" ph="1"/>
      <c r="GN622" s="84" ph="1"/>
      <c r="GO622" s="84" ph="1"/>
      <c r="GP622" s="84" ph="1"/>
      <c r="GQ622" s="84" ph="1"/>
      <c r="GR622" s="84" ph="1"/>
      <c r="GS622" s="84" ph="1"/>
      <c r="GT622" s="84" ph="1"/>
      <c r="GU622" s="84" ph="1"/>
      <c r="GV622" s="84" ph="1"/>
      <c r="GW622" s="84" ph="1"/>
      <c r="GX622" s="84" ph="1"/>
      <c r="GY622" s="84" ph="1"/>
      <c r="GZ622" s="84" ph="1"/>
      <c r="HA622" s="84" ph="1"/>
      <c r="HB622" s="84" ph="1"/>
      <c r="HC622" s="84" ph="1"/>
      <c r="HD622" s="84" ph="1"/>
      <c r="HE622" s="84" ph="1"/>
      <c r="HF622" s="84" ph="1"/>
      <c r="HG622" s="84" ph="1"/>
      <c r="HH622" s="84" ph="1"/>
      <c r="HI622" s="84" ph="1"/>
      <c r="HJ622" s="84" ph="1"/>
      <c r="HK622" s="84" ph="1"/>
      <c r="HL622" s="84" ph="1"/>
      <c r="HM622" s="84" ph="1"/>
      <c r="HN622" s="84" ph="1"/>
      <c r="HO622" s="84" ph="1"/>
      <c r="HP622" s="84" ph="1"/>
      <c r="HQ622" s="84" ph="1"/>
      <c r="HR622" s="84" ph="1"/>
      <c r="HS622" s="84" ph="1"/>
      <c r="HT622" s="84" ph="1"/>
      <c r="HU622" s="84" ph="1"/>
      <c r="HV622" s="84" ph="1"/>
      <c r="HW622" s="84" ph="1"/>
      <c r="HX622" s="84" ph="1"/>
      <c r="HY622" s="84" ph="1"/>
      <c r="HZ622" s="84" ph="1"/>
      <c r="IA622" s="84" ph="1"/>
      <c r="IB622" s="84" ph="1"/>
      <c r="IC622" s="84" ph="1"/>
      <c r="ID622" s="84" ph="1"/>
      <c r="IE622" s="84" ph="1"/>
      <c r="IF622" s="84" ph="1"/>
      <c r="IG622" s="84" ph="1"/>
      <c r="IH622" s="84" ph="1"/>
      <c r="II622" s="84" ph="1"/>
      <c r="IJ622" s="84" ph="1"/>
      <c r="IK622" s="84" ph="1"/>
      <c r="IL622" s="84" ph="1"/>
      <c r="IM622" s="84" ph="1"/>
      <c r="IN622" s="84" ph="1"/>
      <c r="IO622" s="84" ph="1"/>
      <c r="IP622" s="84" ph="1"/>
      <c r="IQ622" s="84" ph="1"/>
      <c r="IR622" s="84" ph="1"/>
      <c r="IS622" s="84" ph="1"/>
      <c r="IT622" s="84" ph="1"/>
      <c r="IU622" s="84" ph="1"/>
      <c r="IV622" s="84" ph="1"/>
      <c r="IW622" s="84" ph="1"/>
      <c r="IX622" s="84" ph="1"/>
      <c r="IY622" s="84" ph="1"/>
      <c r="IZ622" s="84" ph="1"/>
      <c r="JA622" s="84" ph="1"/>
      <c r="JB622" s="84" ph="1"/>
      <c r="JC622" s="84" ph="1"/>
      <c r="JD622" s="84" ph="1"/>
      <c r="JE622" s="84" ph="1"/>
      <c r="JF622" s="84" ph="1"/>
      <c r="JG622" s="84" ph="1"/>
      <c r="JH622" s="84" ph="1"/>
      <c r="JI622" s="84" ph="1"/>
      <c r="JJ622" s="84" ph="1"/>
      <c r="JK622" s="84" ph="1"/>
      <c r="JL622" s="84" ph="1"/>
      <c r="JM622" s="84" ph="1"/>
      <c r="JN622" s="84" ph="1"/>
      <c r="JO622" s="84" ph="1"/>
      <c r="JP622" s="84" ph="1"/>
      <c r="JQ622" s="84" ph="1"/>
      <c r="JR622" s="84" ph="1"/>
      <c r="JS622" s="84" ph="1"/>
      <c r="JT622" s="84" ph="1"/>
      <c r="JU622" s="84" ph="1"/>
      <c r="JV622" s="84" ph="1"/>
      <c r="JW622" s="84" ph="1"/>
      <c r="JX622" s="84" ph="1"/>
      <c r="JY622" s="84" ph="1"/>
      <c r="JZ622" s="84" ph="1"/>
      <c r="KA622" s="84" ph="1"/>
      <c r="KB622" s="84" ph="1"/>
      <c r="KC622" s="84" ph="1"/>
      <c r="KD622" s="84" ph="1"/>
      <c r="KE622" s="84" ph="1"/>
      <c r="KF622" s="84" ph="1"/>
      <c r="KG622" s="84" ph="1"/>
      <c r="KH622" s="84" ph="1"/>
      <c r="KI622" s="84" ph="1"/>
      <c r="KJ622" s="84" ph="1"/>
      <c r="KK622" s="84" ph="1"/>
      <c r="KL622" s="84" ph="1"/>
      <c r="KM622" s="84" ph="1"/>
      <c r="KN622" s="84" ph="1"/>
      <c r="KO622" s="84" ph="1"/>
      <c r="KP622" s="84" ph="1"/>
      <c r="KQ622" s="84" ph="1"/>
      <c r="KR622" s="84" ph="1"/>
      <c r="KS622" s="84" ph="1"/>
      <c r="KT622" s="84" ph="1"/>
      <c r="KU622" s="84" ph="1"/>
      <c r="KV622" s="84" ph="1"/>
      <c r="KW622" s="84" ph="1"/>
      <c r="KX622" s="84" ph="1"/>
      <c r="KY622" s="84" ph="1"/>
      <c r="KZ622" s="84" ph="1"/>
      <c r="LA622" s="84" ph="1"/>
      <c r="LB622" s="84" ph="1"/>
      <c r="LC622" s="84" ph="1"/>
      <c r="LD622" s="84" ph="1"/>
      <c r="LE622" s="84" ph="1"/>
      <c r="LF622" s="84" ph="1"/>
      <c r="LG622" s="84" ph="1"/>
      <c r="LH622" s="84" ph="1"/>
      <c r="LI622" s="84" ph="1"/>
      <c r="LJ622" s="84" ph="1"/>
      <c r="LK622" s="84" ph="1"/>
      <c r="LL622" s="84" ph="1"/>
      <c r="LM622" s="84" ph="1"/>
      <c r="LN622" s="84" ph="1"/>
      <c r="LO622" s="84" ph="1"/>
      <c r="LP622" s="84" ph="1"/>
      <c r="LQ622" s="84" ph="1"/>
      <c r="LR622" s="84" ph="1"/>
      <c r="LS622" s="84" ph="1"/>
      <c r="LT622" s="84" ph="1"/>
      <c r="LU622" s="84" ph="1"/>
      <c r="LV622" s="84" ph="1"/>
      <c r="LW622" s="84" ph="1"/>
      <c r="LX622" s="84" ph="1"/>
      <c r="LY622" s="84" ph="1"/>
      <c r="LZ622" s="84" ph="1"/>
      <c r="MA622" s="84" ph="1"/>
      <c r="MB622" s="84" ph="1"/>
      <c r="MC622" s="84" ph="1"/>
      <c r="MD622" s="84" ph="1"/>
      <c r="ME622" s="84" ph="1"/>
      <c r="MF622" s="84" ph="1"/>
      <c r="MG622" s="84" ph="1"/>
      <c r="MH622" s="84" ph="1"/>
      <c r="MI622" s="84" ph="1"/>
      <c r="MJ622" s="84" ph="1"/>
      <c r="MK622" s="84" ph="1"/>
      <c r="ML622" s="84" ph="1"/>
      <c r="MM622" s="84" ph="1"/>
      <c r="MN622" s="84" ph="1"/>
      <c r="MO622" s="84" ph="1"/>
      <c r="MP622" s="84" ph="1"/>
      <c r="MQ622" s="84" ph="1"/>
      <c r="MR622" s="84" ph="1"/>
      <c r="MS622" s="84" ph="1"/>
      <c r="MT622" s="84" ph="1"/>
      <c r="MU622" s="84" ph="1"/>
      <c r="MV622" s="84" ph="1"/>
      <c r="MW622" s="84" ph="1"/>
      <c r="MX622" s="84" ph="1"/>
      <c r="MY622" s="84" ph="1"/>
      <c r="MZ622" s="84" ph="1"/>
      <c r="NA622" s="84" ph="1"/>
      <c r="NB622" s="84" ph="1"/>
      <c r="NC622" s="84" ph="1"/>
      <c r="ND622" s="84" ph="1"/>
      <c r="NE622" s="84" ph="1"/>
      <c r="NF622" s="84" ph="1"/>
      <c r="NG622" s="84" ph="1"/>
      <c r="NH622" s="84" ph="1"/>
      <c r="NI622" s="84" ph="1"/>
      <c r="NJ622" s="84" ph="1"/>
      <c r="NK622" s="84" ph="1"/>
      <c r="NL622" s="84" ph="1"/>
      <c r="NM622" s="84" ph="1"/>
      <c r="NN622" s="84" ph="1"/>
      <c r="NO622" s="84" ph="1"/>
      <c r="NP622" s="84" ph="1"/>
      <c r="NQ622" s="84" ph="1"/>
      <c r="NR622" s="84" ph="1"/>
      <c r="NS622" s="84" ph="1"/>
      <c r="NT622" s="84" ph="1"/>
      <c r="NU622" s="84" ph="1"/>
      <c r="NV622" s="84" ph="1"/>
      <c r="NW622" s="84" ph="1"/>
      <c r="NX622" s="84" ph="1"/>
      <c r="NY622" s="84" ph="1"/>
      <c r="NZ622" s="84" ph="1"/>
      <c r="OA622" s="84" ph="1"/>
      <c r="OB622" s="84" ph="1"/>
      <c r="OC622" s="84" ph="1"/>
      <c r="OD622" s="84" ph="1"/>
      <c r="OE622" s="84" ph="1"/>
      <c r="OF622" s="84" ph="1"/>
      <c r="OG622" s="84" ph="1"/>
      <c r="OH622" s="84" ph="1"/>
      <c r="OI622" s="84" ph="1"/>
      <c r="OJ622" s="84" ph="1"/>
      <c r="OK622" s="84" ph="1"/>
      <c r="OL622" s="84" ph="1"/>
      <c r="OM622" s="84" ph="1"/>
      <c r="ON622" s="84" ph="1"/>
      <c r="OO622" s="84" ph="1"/>
      <c r="OP622" s="84" ph="1"/>
      <c r="OQ622" s="84" ph="1"/>
      <c r="OR622" s="84" ph="1"/>
      <c r="OS622" s="84" ph="1"/>
      <c r="OT622" s="84" ph="1"/>
      <c r="OU622" s="84" ph="1"/>
      <c r="OV622" s="84" ph="1"/>
      <c r="OW622" s="84" ph="1"/>
      <c r="OX622" s="84" ph="1"/>
      <c r="OY622" s="84" ph="1"/>
      <c r="OZ622" s="84" ph="1"/>
      <c r="PA622" s="84" ph="1"/>
      <c r="PB622" s="84" ph="1"/>
      <c r="PC622" s="84" ph="1"/>
      <c r="PD622" s="84" ph="1"/>
      <c r="PE622" s="84" ph="1"/>
      <c r="PF622" s="84" ph="1"/>
      <c r="PG622" s="84" ph="1"/>
      <c r="PH622" s="84" ph="1"/>
      <c r="PI622" s="84" ph="1"/>
      <c r="PJ622" s="84" ph="1"/>
      <c r="PK622" s="84" ph="1"/>
      <c r="PL622" s="84" ph="1"/>
      <c r="PM622" s="84" ph="1"/>
      <c r="PN622" s="84" ph="1"/>
      <c r="PO622" s="84" ph="1"/>
      <c r="PP622" s="84" ph="1"/>
      <c r="PQ622" s="84" ph="1"/>
      <c r="PR622" s="84" ph="1"/>
      <c r="PS622" s="84" ph="1"/>
      <c r="PT622" s="84" ph="1"/>
      <c r="PU622" s="84" ph="1"/>
      <c r="PV622" s="84" ph="1"/>
      <c r="PW622" s="84" ph="1"/>
      <c r="PX622" s="84" ph="1"/>
      <c r="PY622" s="84" ph="1"/>
      <c r="PZ622" s="84" ph="1"/>
      <c r="QA622" s="84" ph="1"/>
      <c r="QB622" s="84" ph="1"/>
      <c r="QC622" s="84" ph="1"/>
      <c r="QD622" s="84" ph="1"/>
      <c r="QE622" s="84" ph="1"/>
      <c r="QF622" s="84" ph="1"/>
      <c r="QG622" s="84" ph="1"/>
      <c r="QH622" s="84" ph="1"/>
      <c r="QI622" s="84" ph="1"/>
      <c r="QJ622" s="84" ph="1"/>
      <c r="QK622" s="84" ph="1"/>
      <c r="QL622" s="84" ph="1"/>
      <c r="QM622" s="84" ph="1"/>
      <c r="QN622" s="84" ph="1"/>
      <c r="QO622" s="84" ph="1"/>
      <c r="QP622" s="84" ph="1"/>
      <c r="QQ622" s="84" ph="1"/>
      <c r="QR622" s="84" ph="1"/>
      <c r="QS622" s="84" ph="1"/>
      <c r="QT622" s="84" ph="1"/>
      <c r="QU622" s="84" ph="1"/>
      <c r="QV622" s="84" ph="1"/>
      <c r="QW622" s="84" ph="1"/>
      <c r="QX622" s="84" ph="1"/>
      <c r="QY622" s="84" ph="1"/>
      <c r="QZ622" s="84" ph="1"/>
      <c r="RA622" s="84" ph="1"/>
      <c r="RB622" s="84" ph="1"/>
      <c r="RC622" s="84" ph="1"/>
      <c r="RD622" s="84" ph="1"/>
      <c r="RE622" s="84" ph="1"/>
      <c r="RF622" s="84" ph="1"/>
      <c r="RG622" s="84" ph="1"/>
      <c r="RH622" s="84" ph="1"/>
      <c r="RI622" s="84" ph="1"/>
      <c r="RJ622" s="84" ph="1"/>
      <c r="RK622" s="84" ph="1"/>
      <c r="RL622" s="84" ph="1"/>
      <c r="RM622" s="84" ph="1"/>
      <c r="RN622" s="84" ph="1"/>
      <c r="RO622" s="84" ph="1"/>
      <c r="RP622" s="84" ph="1"/>
      <c r="RQ622" s="84" ph="1"/>
      <c r="RR622" s="84" ph="1"/>
      <c r="RS622" s="84" ph="1"/>
      <c r="RT622" s="84" ph="1"/>
      <c r="RU622" s="84" ph="1"/>
      <c r="RV622" s="84" ph="1"/>
      <c r="RW622" s="84" ph="1"/>
      <c r="RX622" s="84" ph="1"/>
      <c r="RY622" s="84" ph="1"/>
      <c r="RZ622" s="84" ph="1"/>
      <c r="SA622" s="84" ph="1"/>
      <c r="SB622" s="84" ph="1"/>
      <c r="SC622" s="84" ph="1"/>
      <c r="SD622" s="84" ph="1"/>
      <c r="SE622" s="84" ph="1"/>
      <c r="SF622" s="84" ph="1"/>
      <c r="SG622" s="84" ph="1"/>
      <c r="SH622" s="84" ph="1"/>
      <c r="SI622" s="84" ph="1"/>
      <c r="SJ622" s="84" ph="1"/>
      <c r="SK622" s="84" ph="1"/>
      <c r="SL622" s="84" ph="1"/>
      <c r="SM622" s="84" ph="1"/>
      <c r="SN622" s="84" ph="1"/>
      <c r="SO622" s="84" ph="1"/>
      <c r="SP622" s="84" ph="1"/>
      <c r="SQ622" s="84" ph="1"/>
      <c r="SR622" s="84" ph="1"/>
      <c r="SS622" s="84" ph="1"/>
      <c r="ST622" s="84" ph="1"/>
      <c r="SU622" s="84" ph="1"/>
      <c r="SV622" s="84" ph="1"/>
      <c r="SW622" s="84" ph="1"/>
      <c r="SX622" s="84" ph="1"/>
      <c r="SY622" s="84" ph="1"/>
      <c r="SZ622" s="84" ph="1"/>
      <c r="TA622" s="84" ph="1"/>
      <c r="TB622" s="84" ph="1"/>
      <c r="TC622" s="84" ph="1"/>
      <c r="TD622" s="84" ph="1"/>
      <c r="TE622" s="84" ph="1"/>
      <c r="TF622" s="84" ph="1"/>
      <c r="TG622" s="84" ph="1"/>
      <c r="TH622" s="84" ph="1"/>
      <c r="TI622" s="84" ph="1"/>
      <c r="TJ622" s="84" ph="1"/>
      <c r="TK622" s="84" ph="1"/>
      <c r="TL622" s="84" ph="1"/>
      <c r="TM622" s="84" ph="1"/>
      <c r="TN622" s="84" ph="1"/>
      <c r="TO622" s="84" ph="1"/>
      <c r="TP622" s="84" ph="1"/>
      <c r="TQ622" s="84" ph="1"/>
      <c r="TR622" s="84" ph="1"/>
      <c r="TS622" s="84" ph="1"/>
      <c r="TT622" s="84" ph="1"/>
      <c r="TU622" s="84" ph="1"/>
      <c r="TV622" s="84" ph="1"/>
      <c r="TW622" s="84" ph="1"/>
      <c r="TX622" s="84" ph="1"/>
      <c r="TY622" s="84" ph="1"/>
      <c r="TZ622" s="84" ph="1"/>
      <c r="UA622" s="84" ph="1"/>
      <c r="UB622" s="84" ph="1"/>
      <c r="UC622" s="84" ph="1"/>
      <c r="UD622" s="84" ph="1"/>
      <c r="UE622" s="84" ph="1"/>
      <c r="UF622" s="84" ph="1"/>
      <c r="UG622" s="84" ph="1"/>
      <c r="UH622" s="84" ph="1"/>
      <c r="UI622" s="84" ph="1"/>
      <c r="UJ622" s="84" ph="1"/>
      <c r="UK622" s="84" ph="1"/>
      <c r="UL622" s="84" ph="1"/>
      <c r="UM622" s="84" ph="1"/>
      <c r="UN622" s="84" ph="1"/>
      <c r="UO622" s="84" ph="1"/>
      <c r="UP622" s="84" ph="1"/>
      <c r="UQ622" s="84" ph="1"/>
      <c r="UR622" s="84" ph="1"/>
      <c r="US622" s="84" ph="1"/>
      <c r="UT622" s="84" ph="1"/>
      <c r="UU622" s="84" ph="1"/>
      <c r="UV622" s="84" ph="1"/>
      <c r="UW622" s="84" ph="1"/>
      <c r="UX622" s="84" ph="1"/>
      <c r="UY622" s="84" ph="1"/>
      <c r="UZ622" s="84" ph="1"/>
      <c r="VA622" s="84" ph="1"/>
      <c r="VB622" s="84" ph="1"/>
      <c r="VC622" s="84" ph="1"/>
      <c r="VD622" s="84" ph="1"/>
      <c r="VE622" s="84" ph="1"/>
      <c r="VF622" s="84" ph="1"/>
      <c r="VG622" s="84" ph="1"/>
      <c r="VH622" s="84" ph="1"/>
      <c r="VI622" s="84" ph="1"/>
      <c r="VJ622" s="84" ph="1"/>
      <c r="VK622" s="84" ph="1"/>
      <c r="VL622" s="84" ph="1"/>
      <c r="VM622" s="84" ph="1"/>
      <c r="VN622" s="84" ph="1"/>
      <c r="VO622" s="84" ph="1"/>
      <c r="VP622" s="84" ph="1"/>
      <c r="VQ622" s="84" ph="1"/>
      <c r="VR622" s="84" ph="1"/>
      <c r="VS622" s="84" ph="1"/>
      <c r="VT622" s="84" ph="1"/>
      <c r="VU622" s="84" ph="1"/>
      <c r="VV622" s="84" ph="1"/>
      <c r="VW622" s="84" ph="1"/>
      <c r="VX622" s="84" ph="1"/>
      <c r="VY622" s="84" ph="1"/>
      <c r="VZ622" s="84" ph="1"/>
      <c r="WA622" s="84" ph="1"/>
      <c r="WB622" s="84" ph="1"/>
      <c r="WC622" s="84" ph="1"/>
      <c r="WD622" s="84" ph="1"/>
      <c r="WE622" s="84" ph="1"/>
      <c r="WF622" s="84" ph="1"/>
      <c r="WG622" s="84" ph="1"/>
      <c r="WH622" s="84" ph="1"/>
      <c r="WI622" s="84" ph="1"/>
      <c r="WJ622" s="84" ph="1"/>
      <c r="WK622" s="84" ph="1"/>
      <c r="WL622" s="84" ph="1"/>
      <c r="WM622" s="84" ph="1"/>
      <c r="WN622" s="84" ph="1"/>
      <c r="WO622" s="84" ph="1"/>
      <c r="WP622" s="84" ph="1"/>
      <c r="WQ622" s="84" ph="1"/>
      <c r="WR622" s="84" ph="1"/>
      <c r="WS622" s="84" ph="1"/>
      <c r="WT622" s="84" ph="1"/>
      <c r="WU622" s="84" ph="1"/>
      <c r="WV622" s="84" ph="1"/>
      <c r="WW622" s="84" ph="1"/>
      <c r="WX622" s="84" ph="1"/>
      <c r="WY622" s="84" ph="1"/>
      <c r="WZ622" s="84" ph="1"/>
      <c r="XA622" s="84" ph="1"/>
      <c r="XB622" s="84" ph="1"/>
      <c r="XC622" s="84" ph="1"/>
      <c r="XD622" s="84" ph="1"/>
      <c r="XE622" s="84" ph="1"/>
      <c r="XF622" s="84" ph="1"/>
      <c r="XG622" s="84" ph="1"/>
      <c r="XH622" s="84" ph="1"/>
      <c r="XI622" s="84" ph="1"/>
      <c r="XJ622" s="84" ph="1"/>
      <c r="XK622" s="84" ph="1"/>
      <c r="XL622" s="84" ph="1"/>
      <c r="XM622" s="84" ph="1"/>
      <c r="XN622" s="84" ph="1"/>
      <c r="XO622" s="84" ph="1"/>
      <c r="XP622" s="84" ph="1"/>
      <c r="XQ622" s="84" ph="1"/>
      <c r="XR622" s="84" ph="1"/>
      <c r="XS622" s="84" ph="1"/>
      <c r="XT622" s="84" ph="1"/>
      <c r="XU622" s="84" ph="1"/>
      <c r="XV622" s="84" ph="1"/>
      <c r="XW622" s="84" ph="1"/>
      <c r="XX622" s="84" ph="1"/>
      <c r="XY622" s="84" ph="1"/>
      <c r="XZ622" s="84" ph="1"/>
      <c r="YA622" s="84" ph="1"/>
      <c r="YB622" s="84" ph="1"/>
      <c r="YC622" s="84" ph="1"/>
      <c r="YD622" s="84" ph="1"/>
      <c r="YE622" s="84" ph="1"/>
      <c r="YF622" s="84" ph="1"/>
      <c r="YG622" s="84" ph="1"/>
      <c r="YH622" s="84" ph="1"/>
      <c r="YI622" s="84" ph="1"/>
      <c r="YJ622" s="84" ph="1"/>
      <c r="YK622" s="84" ph="1"/>
      <c r="YL622" s="84" ph="1"/>
      <c r="YM622" s="84" ph="1"/>
      <c r="YN622" s="84" ph="1"/>
      <c r="YO622" s="84" ph="1"/>
      <c r="YP622" s="84" ph="1"/>
      <c r="YQ622" s="84" ph="1"/>
      <c r="YR622" s="84" ph="1"/>
      <c r="YS622" s="84" ph="1"/>
      <c r="YT622" s="84" ph="1"/>
      <c r="YU622" s="84" ph="1"/>
      <c r="YV622" s="84" ph="1"/>
      <c r="YW622" s="84" ph="1"/>
      <c r="YX622" s="84" ph="1"/>
      <c r="YY622" s="84" ph="1"/>
      <c r="YZ622" s="84" ph="1"/>
      <c r="ZA622" s="84" ph="1"/>
      <c r="ZB622" s="84" ph="1"/>
      <c r="ZC622" s="84" ph="1"/>
      <c r="ZD622" s="84" ph="1"/>
      <c r="ZE622" s="84" ph="1"/>
      <c r="ZF622" s="84" ph="1"/>
      <c r="ZG622" s="84" ph="1"/>
      <c r="ZH622" s="84" ph="1"/>
      <c r="ZI622" s="84" ph="1"/>
      <c r="ZJ622" s="84" ph="1"/>
      <c r="ZK622" s="84" ph="1"/>
      <c r="ZL622" s="84" ph="1"/>
      <c r="ZM622" s="84" ph="1"/>
      <c r="ZN622" s="84" ph="1"/>
      <c r="ZO622" s="84" ph="1"/>
      <c r="ZP622" s="84" ph="1"/>
      <c r="ZQ622" s="84" ph="1"/>
      <c r="ZR622" s="84" ph="1"/>
      <c r="ZS622" s="84" ph="1"/>
      <c r="ZT622" s="84" ph="1"/>
      <c r="ZU622" s="84" ph="1"/>
      <c r="ZV622" s="84" ph="1"/>
      <c r="ZW622" s="84" ph="1"/>
      <c r="ZX622" s="84" ph="1"/>
      <c r="ZY622" s="84" ph="1"/>
      <c r="ZZ622" s="84" ph="1"/>
      <c r="AAA622" s="84" ph="1"/>
      <c r="AAB622" s="84" ph="1"/>
      <c r="AAC622" s="84" ph="1"/>
      <c r="AAD622" s="84" ph="1"/>
      <c r="AAE622" s="84" ph="1"/>
      <c r="AAF622" s="84" ph="1"/>
      <c r="AAG622" s="84" ph="1"/>
      <c r="AAH622" s="84" ph="1"/>
      <c r="AAI622" s="84" ph="1"/>
      <c r="AAJ622" s="84" ph="1"/>
      <c r="AAK622" s="84" ph="1"/>
      <c r="AAL622" s="84" ph="1"/>
      <c r="AAM622" s="84" ph="1"/>
      <c r="AAN622" s="84" ph="1"/>
      <c r="AAO622" s="84" ph="1"/>
      <c r="AAP622" s="84" ph="1"/>
      <c r="AAQ622" s="84" ph="1"/>
      <c r="AAR622" s="84" ph="1"/>
      <c r="AAS622" s="84" ph="1"/>
      <c r="AAT622" s="84" ph="1"/>
      <c r="AAU622" s="84" ph="1"/>
      <c r="AAV622" s="84" ph="1"/>
      <c r="AAW622" s="84" ph="1"/>
      <c r="AAX622" s="84" ph="1"/>
      <c r="AAY622" s="84" ph="1"/>
      <c r="AAZ622" s="84" ph="1"/>
      <c r="ABA622" s="84" ph="1"/>
      <c r="ABB622" s="84" ph="1"/>
      <c r="ABC622" s="84" ph="1"/>
      <c r="ABD622" s="84" ph="1"/>
      <c r="ABE622" s="84" ph="1"/>
      <c r="ABF622" s="84" ph="1"/>
      <c r="ABG622" s="84" ph="1"/>
      <c r="ABH622" s="84" ph="1"/>
      <c r="ABI622" s="84" ph="1"/>
      <c r="ABJ622" s="84" ph="1"/>
      <c r="ABK622" s="84" ph="1"/>
      <c r="ABL622" s="84" ph="1"/>
      <c r="ABM622" s="84" ph="1"/>
      <c r="ABN622" s="84" ph="1"/>
      <c r="ABO622" s="84" ph="1"/>
      <c r="ABP622" s="84" ph="1"/>
      <c r="ABQ622" s="84" ph="1"/>
      <c r="ABR622" s="84" ph="1"/>
      <c r="ABS622" s="84" ph="1"/>
      <c r="ABT622" s="84" ph="1"/>
      <c r="ABU622" s="84" ph="1"/>
      <c r="ABV622" s="84" ph="1"/>
      <c r="ABW622" s="84" ph="1"/>
      <c r="ABX622" s="84" ph="1"/>
      <c r="ABY622" s="84" ph="1"/>
      <c r="ABZ622" s="84" ph="1"/>
      <c r="ACA622" s="84" ph="1"/>
      <c r="ACB622" s="84" ph="1"/>
      <c r="ACC622" s="84" ph="1"/>
      <c r="ACD622" s="84" ph="1"/>
      <c r="ACE622" s="84" ph="1"/>
      <c r="ACF622" s="84" ph="1"/>
      <c r="ACG622" s="84" ph="1"/>
      <c r="ACH622" s="84" ph="1"/>
      <c r="ACI622" s="84" ph="1"/>
      <c r="ACJ622" s="84" ph="1"/>
      <c r="ACK622" s="84" ph="1"/>
      <c r="ACL622" s="84" ph="1"/>
      <c r="ACM622" s="84" ph="1"/>
      <c r="ACN622" s="84" ph="1"/>
      <c r="ACO622" s="84" ph="1"/>
      <c r="ACP622" s="84" ph="1"/>
      <c r="ACQ622" s="84" ph="1"/>
      <c r="ACR622" s="84" ph="1"/>
      <c r="ACS622" s="84" ph="1"/>
      <c r="ACT622" s="84" ph="1"/>
      <c r="ACU622" s="84" ph="1"/>
      <c r="ACV622" s="84" ph="1"/>
      <c r="ACW622" s="84" ph="1"/>
      <c r="ACX622" s="84" ph="1"/>
      <c r="ACY622" s="84" ph="1"/>
      <c r="ACZ622" s="84" ph="1"/>
      <c r="ADA622" s="84" ph="1"/>
      <c r="ADB622" s="84" ph="1"/>
      <c r="ADC622" s="84" ph="1"/>
      <c r="ADD622" s="84" ph="1"/>
      <c r="ADE622" s="84" ph="1"/>
      <c r="ADF622" s="84" ph="1"/>
      <c r="ADG622" s="84" ph="1"/>
      <c r="ADH622" s="84" ph="1"/>
      <c r="ADI622" s="84" ph="1"/>
      <c r="ADJ622" s="84" ph="1"/>
      <c r="ADK622" s="84" ph="1"/>
      <c r="ADL622" s="84" ph="1"/>
      <c r="ADM622" s="84" ph="1"/>
      <c r="ADN622" s="84" ph="1"/>
      <c r="ADO622" s="84" ph="1"/>
      <c r="ADP622" s="84" ph="1"/>
      <c r="ADQ622" s="84" ph="1"/>
      <c r="ADR622" s="84" ph="1"/>
      <c r="ADS622" s="84" ph="1"/>
      <c r="ADT622" s="84" ph="1"/>
      <c r="ADU622" s="84" ph="1"/>
      <c r="ADV622" s="84" ph="1"/>
      <c r="ADW622" s="84" ph="1"/>
      <c r="ADX622" s="84" ph="1"/>
      <c r="ADY622" s="84" ph="1"/>
      <c r="ADZ622" s="84" ph="1"/>
      <c r="AEA622" s="84" ph="1"/>
      <c r="AEB622" s="84" ph="1"/>
      <c r="AEC622" s="84" ph="1"/>
      <c r="AED622" s="84" ph="1"/>
      <c r="AEE622" s="84" ph="1"/>
      <c r="AEF622" s="84" ph="1"/>
      <c r="AEG622" s="84" ph="1"/>
      <c r="AEH622" s="84" ph="1"/>
      <c r="AEI622" s="84" ph="1"/>
      <c r="AEJ622" s="84" ph="1"/>
      <c r="AEK622" s="84" ph="1"/>
      <c r="AEL622" s="84" ph="1"/>
      <c r="AEM622" s="84" ph="1"/>
      <c r="AEN622" s="84" ph="1"/>
      <c r="AEO622" s="84" ph="1"/>
      <c r="AEP622" s="84" ph="1"/>
      <c r="AEQ622" s="84" ph="1"/>
      <c r="AER622" s="84" ph="1"/>
      <c r="AES622" s="84" ph="1"/>
      <c r="AET622" s="84" ph="1"/>
      <c r="AEU622" s="84" ph="1"/>
      <c r="AEV622" s="84" ph="1"/>
      <c r="AEW622" s="84" ph="1"/>
      <c r="AEX622" s="84" ph="1"/>
      <c r="AEY622" s="84" ph="1"/>
      <c r="AEZ622" s="84" ph="1"/>
      <c r="AFA622" s="84" ph="1"/>
      <c r="AFB622" s="84" ph="1"/>
      <c r="AFC622" s="84" ph="1"/>
      <c r="AFD622" s="84" ph="1"/>
      <c r="AFE622" s="84" ph="1"/>
      <c r="AFF622" s="84" ph="1"/>
      <c r="AFG622" s="84" ph="1"/>
      <c r="AFH622" s="84" ph="1"/>
      <c r="AFI622" s="84" ph="1"/>
      <c r="AFJ622" s="84" ph="1"/>
      <c r="AFK622" s="84" ph="1"/>
      <c r="AFL622" s="84" ph="1"/>
      <c r="AFM622" s="84" ph="1"/>
      <c r="AFN622" s="84" ph="1"/>
      <c r="AFO622" s="84" ph="1"/>
      <c r="AFP622" s="84" ph="1"/>
      <c r="AFQ622" s="84" ph="1"/>
      <c r="AFR622" s="84" ph="1"/>
      <c r="AFS622" s="84" ph="1"/>
      <c r="AFT622" s="84" ph="1"/>
      <c r="AFU622" s="84" ph="1"/>
      <c r="AFV622" s="84" ph="1"/>
      <c r="AFW622" s="84" ph="1"/>
      <c r="AFX622" s="84" ph="1"/>
      <c r="AFY622" s="84" ph="1"/>
      <c r="AFZ622" s="84" ph="1"/>
      <c r="AGA622" s="84" ph="1"/>
      <c r="AGB622" s="84" ph="1"/>
      <c r="AGC622" s="84" ph="1"/>
      <c r="AGD622" s="84" ph="1"/>
      <c r="AGE622" s="84" ph="1"/>
      <c r="AGF622" s="84" ph="1"/>
      <c r="AGG622" s="84" ph="1"/>
      <c r="AGH622" s="84" ph="1"/>
      <c r="AGI622" s="84" ph="1"/>
      <c r="AGJ622" s="84" ph="1"/>
      <c r="AGK622" s="84" ph="1"/>
      <c r="AGL622" s="84" ph="1"/>
      <c r="AGM622" s="84" ph="1"/>
      <c r="AGN622" s="84" ph="1"/>
      <c r="AGO622" s="84" ph="1"/>
      <c r="AGP622" s="84" ph="1"/>
      <c r="AGQ622" s="84" ph="1"/>
      <c r="AGR622" s="84" ph="1"/>
      <c r="AGS622" s="84" ph="1"/>
      <c r="AGT622" s="84" ph="1"/>
      <c r="AGU622" s="84" ph="1"/>
      <c r="AGV622" s="84" ph="1"/>
      <c r="AGW622" s="84" ph="1"/>
      <c r="AGX622" s="84" ph="1"/>
      <c r="AGY622" s="84" ph="1"/>
      <c r="AGZ622" s="84" ph="1"/>
      <c r="AHA622" s="84" ph="1"/>
      <c r="AHB622" s="84" ph="1"/>
      <c r="AHC622" s="84" ph="1"/>
      <c r="AHD622" s="84" ph="1"/>
      <c r="AHE622" s="84" ph="1"/>
      <c r="AHF622" s="84" ph="1"/>
      <c r="AHG622" s="84" ph="1"/>
      <c r="AHH622" s="84" ph="1"/>
      <c r="AHI622" s="84" ph="1"/>
      <c r="AHJ622" s="84" ph="1"/>
      <c r="AHK622" s="84" ph="1"/>
      <c r="AHL622" s="84" ph="1"/>
      <c r="AHM622" s="84" ph="1"/>
      <c r="AHN622" s="84" ph="1"/>
      <c r="AHO622" s="84" ph="1"/>
      <c r="AHP622" s="84" ph="1"/>
      <c r="AHQ622" s="84" ph="1"/>
      <c r="AHR622" s="84" ph="1"/>
      <c r="AHS622" s="84" ph="1"/>
      <c r="AHT622" s="84" ph="1"/>
      <c r="AHU622" s="84" ph="1"/>
      <c r="AHV622" s="84" ph="1"/>
      <c r="AHW622" s="84" ph="1"/>
      <c r="AHX622" s="84" ph="1"/>
      <c r="AHY622" s="84" ph="1"/>
      <c r="AHZ622" s="84" ph="1"/>
      <c r="AIA622" s="84" ph="1"/>
      <c r="AIB622" s="84" ph="1"/>
      <c r="AIC622" s="84" ph="1"/>
      <c r="AID622" s="84" ph="1"/>
      <c r="AIE622" s="84" ph="1"/>
      <c r="AIF622" s="84" ph="1"/>
      <c r="AIG622" s="84" ph="1"/>
      <c r="AIH622" s="84" ph="1"/>
      <c r="AII622" s="84" ph="1"/>
      <c r="AIJ622" s="84" ph="1"/>
      <c r="AIK622" s="84" ph="1"/>
      <c r="AIL622" s="84" ph="1"/>
      <c r="AIM622" s="84" ph="1"/>
      <c r="AIN622" s="84" ph="1"/>
      <c r="AIO622" s="84" ph="1"/>
      <c r="AIP622" s="84" ph="1"/>
      <c r="AIQ622" s="84" ph="1"/>
      <c r="AIR622" s="84" ph="1"/>
      <c r="AIS622" s="84" ph="1"/>
      <c r="AIT622" s="84" ph="1"/>
      <c r="AIU622" s="84" ph="1"/>
      <c r="AIV622" s="84" ph="1"/>
      <c r="AIW622" s="84" ph="1"/>
      <c r="AIX622" s="84" ph="1"/>
      <c r="AIY622" s="84" ph="1"/>
      <c r="AIZ622" s="84" ph="1"/>
      <c r="AJA622" s="84" ph="1"/>
      <c r="AJB622" s="84" ph="1"/>
      <c r="AJC622" s="84" ph="1"/>
      <c r="AJD622" s="84" ph="1"/>
      <c r="AJE622" s="84" ph="1"/>
      <c r="AJF622" s="84" ph="1"/>
      <c r="AJG622" s="84" ph="1"/>
      <c r="AJH622" s="84" ph="1"/>
      <c r="AJI622" s="84" ph="1"/>
      <c r="AJJ622" s="84" ph="1"/>
      <c r="AJK622" s="84" ph="1"/>
      <c r="AJL622" s="84" ph="1"/>
      <c r="AJM622" s="84" ph="1"/>
      <c r="AJN622" s="84" ph="1"/>
      <c r="AJO622" s="84" ph="1"/>
      <c r="AJP622" s="84" ph="1"/>
      <c r="AJQ622" s="84" ph="1"/>
      <c r="AJR622" s="84" ph="1"/>
      <c r="AJS622" s="84" ph="1"/>
      <c r="AJT622" s="84" ph="1"/>
      <c r="AJU622" s="84" ph="1"/>
      <c r="AJV622" s="84" ph="1"/>
      <c r="AJW622" s="84" ph="1"/>
      <c r="AJX622" s="84" ph="1"/>
      <c r="AJY622" s="84" ph="1"/>
      <c r="AJZ622" s="84" ph="1"/>
      <c r="AKA622" s="84" ph="1"/>
      <c r="AKB622" s="84" ph="1"/>
      <c r="AKC622" s="84" ph="1"/>
      <c r="AKD622" s="84" ph="1"/>
      <c r="AKE622" s="84" ph="1"/>
      <c r="AKF622" s="84" ph="1"/>
      <c r="AKG622" s="84" ph="1"/>
      <c r="AKH622" s="84" ph="1"/>
      <c r="AKI622" s="84" ph="1"/>
      <c r="AKJ622" s="84" ph="1"/>
      <c r="AKK622" s="84" ph="1"/>
      <c r="AKL622" s="84" ph="1"/>
      <c r="AKM622" s="84" ph="1"/>
      <c r="AKN622" s="84" ph="1"/>
      <c r="AKO622" s="84" ph="1"/>
      <c r="AKP622" s="84" ph="1"/>
      <c r="AKQ622" s="84" ph="1"/>
      <c r="AKR622" s="84" ph="1"/>
      <c r="AKS622" s="84" ph="1"/>
      <c r="AKT622" s="84" ph="1"/>
      <c r="AKU622" s="84" ph="1"/>
      <c r="AKV622" s="84" ph="1"/>
      <c r="AKW622" s="84" ph="1"/>
      <c r="AKX622" s="84" ph="1"/>
      <c r="AKY622" s="84" ph="1"/>
      <c r="AKZ622" s="84" ph="1"/>
      <c r="ALA622" s="84" ph="1"/>
      <c r="ALB622" s="84" ph="1"/>
      <c r="ALC622" s="84" ph="1"/>
      <c r="ALD622" s="84" ph="1"/>
      <c r="ALE622" s="84" ph="1"/>
      <c r="ALF622" s="84" ph="1"/>
      <c r="ALG622" s="84" ph="1"/>
      <c r="ALH622" s="84" ph="1"/>
      <c r="ALI622" s="84" ph="1"/>
      <c r="ALJ622" s="84" ph="1"/>
      <c r="ALK622" s="84" ph="1"/>
      <c r="ALL622" s="84" ph="1"/>
      <c r="ALM622" s="84" ph="1"/>
      <c r="ALN622" s="84" ph="1"/>
      <c r="ALO622" s="84" ph="1"/>
      <c r="ALP622" s="84" ph="1"/>
      <c r="ALQ622" s="84" ph="1"/>
      <c r="ALR622" s="84" ph="1"/>
      <c r="ALS622" s="84" ph="1"/>
      <c r="ALT622" s="84" ph="1"/>
      <c r="ALU622" s="84" ph="1"/>
      <c r="ALV622" s="84" ph="1"/>
      <c r="ALW622" s="84" ph="1"/>
      <c r="ALX622" s="84" ph="1"/>
      <c r="ALY622" s="84" ph="1"/>
      <c r="ALZ622" s="84" ph="1"/>
      <c r="AMA622" s="84" ph="1"/>
      <c r="AMB622" s="84" ph="1"/>
      <c r="AMC622" s="84" ph="1"/>
      <c r="AMD622" s="84" ph="1"/>
      <c r="AME622" s="84" ph="1"/>
      <c r="AMF622" s="84" ph="1"/>
      <c r="AMG622" s="84" ph="1"/>
      <c r="AMH622" s="84" ph="1"/>
      <c r="AMI622" s="84" ph="1"/>
      <c r="AMJ622" s="84" ph="1"/>
      <c r="AMK622" s="84" ph="1"/>
      <c r="AML622" s="84" ph="1"/>
      <c r="AMM622" s="84" ph="1"/>
      <c r="AMN622" s="84" ph="1"/>
      <c r="AMO622" s="84" ph="1"/>
      <c r="AMP622" s="84" ph="1"/>
      <c r="AMQ622" s="84" ph="1"/>
      <c r="AMR622" s="84" ph="1"/>
      <c r="AMS622" s="84" ph="1"/>
      <c r="AMT622" s="84" ph="1"/>
      <c r="AMU622" s="84" ph="1"/>
      <c r="AMV622" s="84" ph="1"/>
      <c r="AMW622" s="84" ph="1"/>
      <c r="AMX622" s="84" ph="1"/>
      <c r="AMY622" s="84" ph="1"/>
      <c r="AMZ622" s="84" ph="1"/>
      <c r="ANA622" s="84" ph="1"/>
      <c r="ANB622" s="84" ph="1"/>
      <c r="ANC622" s="84" ph="1"/>
      <c r="AND622" s="84" ph="1"/>
      <c r="ANE622" s="84" ph="1"/>
      <c r="ANF622" s="84" ph="1"/>
      <c r="ANG622" s="84" ph="1"/>
      <c r="ANH622" s="84" ph="1"/>
      <c r="ANI622" s="84" ph="1"/>
      <c r="ANJ622" s="84" ph="1"/>
      <c r="ANK622" s="84" ph="1"/>
      <c r="ANL622" s="84" ph="1"/>
      <c r="ANM622" s="84" ph="1"/>
      <c r="ANN622" s="84" ph="1"/>
      <c r="ANO622" s="84" ph="1"/>
      <c r="ANP622" s="84" ph="1"/>
      <c r="ANQ622" s="84" ph="1"/>
      <c r="ANR622" s="84" ph="1"/>
      <c r="ANS622" s="84" ph="1"/>
      <c r="ANT622" s="84" ph="1"/>
      <c r="ANU622" s="84" ph="1"/>
      <c r="ANV622" s="84" ph="1"/>
      <c r="ANW622" s="84" ph="1"/>
      <c r="ANX622" s="84" ph="1"/>
      <c r="ANY622" s="84" ph="1"/>
      <c r="ANZ622" s="84" ph="1"/>
      <c r="AOA622" s="84" ph="1"/>
      <c r="AOB622" s="84" ph="1"/>
      <c r="AOC622" s="84" ph="1"/>
      <c r="AOD622" s="84" ph="1"/>
      <c r="AOE622" s="84" ph="1"/>
      <c r="AOF622" s="84" ph="1"/>
      <c r="AOG622" s="84" ph="1"/>
      <c r="AOH622" s="84" ph="1"/>
      <c r="AOI622" s="84" ph="1"/>
      <c r="AOJ622" s="84" ph="1"/>
      <c r="AOK622" s="84" ph="1"/>
      <c r="AOL622" s="84" ph="1"/>
      <c r="AOM622" s="84" ph="1"/>
      <c r="AON622" s="84" ph="1"/>
      <c r="AOO622" s="84" ph="1"/>
      <c r="AOP622" s="84" ph="1"/>
      <c r="AOQ622" s="84" ph="1"/>
      <c r="AOR622" s="84" ph="1"/>
      <c r="AOS622" s="84" ph="1"/>
      <c r="AOT622" s="84" ph="1"/>
      <c r="AOU622" s="84" ph="1"/>
      <c r="AOV622" s="84" ph="1"/>
      <c r="AOW622" s="84" ph="1"/>
      <c r="AOX622" s="84" ph="1"/>
      <c r="AOY622" s="84" ph="1"/>
      <c r="AOZ622" s="84" ph="1"/>
      <c r="APA622" s="84" ph="1"/>
      <c r="APB622" s="84" ph="1"/>
      <c r="APC622" s="84" ph="1"/>
      <c r="APD622" s="84" ph="1"/>
      <c r="APE622" s="84" ph="1"/>
      <c r="APF622" s="84" ph="1"/>
      <c r="APG622" s="84" ph="1"/>
      <c r="APH622" s="84" ph="1"/>
      <c r="API622" s="84" ph="1"/>
      <c r="APJ622" s="84" ph="1"/>
      <c r="APK622" s="84" ph="1"/>
      <c r="APL622" s="84" ph="1"/>
      <c r="APM622" s="84" ph="1"/>
      <c r="APN622" s="84" ph="1"/>
      <c r="APO622" s="84" ph="1"/>
      <c r="APP622" s="84" ph="1"/>
      <c r="APQ622" s="84" ph="1"/>
      <c r="APR622" s="84" ph="1"/>
      <c r="APS622" s="84" ph="1"/>
      <c r="APT622" s="84" ph="1"/>
      <c r="APU622" s="84" ph="1"/>
      <c r="APV622" s="84" ph="1"/>
      <c r="APW622" s="84" ph="1"/>
      <c r="APX622" s="84" ph="1"/>
      <c r="APY622" s="84" ph="1"/>
      <c r="APZ622" s="84" ph="1"/>
      <c r="AQA622" s="84" ph="1"/>
      <c r="AQB622" s="84" ph="1"/>
      <c r="AQC622" s="84" ph="1"/>
      <c r="AQD622" s="84" ph="1"/>
      <c r="AQE622" s="84" ph="1"/>
      <c r="AQF622" s="84" ph="1"/>
      <c r="AQG622" s="84" ph="1"/>
      <c r="AQH622" s="84" ph="1"/>
      <c r="AQI622" s="84" ph="1"/>
      <c r="AQJ622" s="84" ph="1"/>
      <c r="AQK622" s="84" ph="1"/>
      <c r="AQL622" s="84" ph="1"/>
      <c r="AQM622" s="84" ph="1"/>
      <c r="AQN622" s="84" ph="1"/>
      <c r="AQO622" s="84" ph="1"/>
      <c r="AQP622" s="84" ph="1"/>
      <c r="AQQ622" s="84" ph="1"/>
      <c r="AQR622" s="84" ph="1"/>
      <c r="AQS622" s="84" ph="1"/>
      <c r="AQT622" s="84" ph="1"/>
      <c r="AQU622" s="84" ph="1"/>
      <c r="AQV622" s="84" ph="1"/>
      <c r="AQW622" s="84" ph="1"/>
      <c r="AQX622" s="84" ph="1"/>
      <c r="AQY622" s="84" ph="1"/>
      <c r="AQZ622" s="84" ph="1"/>
      <c r="ARA622" s="84" ph="1"/>
      <c r="ARB622" s="84" ph="1"/>
      <c r="ARC622" s="84" ph="1"/>
      <c r="ARD622" s="84" ph="1"/>
      <c r="ARE622" s="84" ph="1"/>
      <c r="ARF622" s="84" ph="1"/>
      <c r="ARG622" s="84" ph="1"/>
      <c r="ARH622" s="84" ph="1"/>
      <c r="ARI622" s="84" ph="1"/>
      <c r="ARJ622" s="84" ph="1"/>
      <c r="ARK622" s="84" ph="1"/>
      <c r="ARL622" s="84" ph="1"/>
      <c r="ARM622" s="84" ph="1"/>
      <c r="ARN622" s="84" ph="1"/>
      <c r="ARO622" s="84" ph="1"/>
      <c r="ARP622" s="84" ph="1"/>
      <c r="ARQ622" s="84" ph="1"/>
      <c r="ARR622" s="84" ph="1"/>
      <c r="ARS622" s="84" ph="1"/>
      <c r="ART622" s="84" ph="1"/>
      <c r="ARU622" s="84" ph="1"/>
      <c r="ARV622" s="84" ph="1"/>
      <c r="ARW622" s="84" ph="1"/>
      <c r="ARX622" s="84" ph="1"/>
      <c r="ARY622" s="84" ph="1"/>
      <c r="ARZ622" s="84" ph="1"/>
      <c r="ASA622" s="84" ph="1"/>
      <c r="ASB622" s="84" ph="1"/>
      <c r="ASC622" s="84" ph="1"/>
      <c r="ASD622" s="84" ph="1"/>
      <c r="ASE622" s="84" ph="1"/>
      <c r="ASF622" s="84" ph="1"/>
      <c r="ASG622" s="84" ph="1"/>
      <c r="ASH622" s="84" ph="1"/>
      <c r="ASI622" s="84" ph="1"/>
      <c r="ASJ622" s="84" ph="1"/>
      <c r="ASK622" s="84" ph="1"/>
      <c r="ASL622" s="84" ph="1"/>
      <c r="ASM622" s="84" ph="1"/>
      <c r="ASN622" s="84" ph="1"/>
      <c r="ASO622" s="84" ph="1"/>
      <c r="ASP622" s="84" ph="1"/>
      <c r="ASQ622" s="84" ph="1"/>
      <c r="ASR622" s="84" ph="1"/>
      <c r="ASS622" s="84" ph="1"/>
      <c r="AST622" s="84" ph="1"/>
      <c r="ASU622" s="84" ph="1"/>
      <c r="ASV622" s="84" ph="1"/>
      <c r="ASW622" s="84" ph="1"/>
      <c r="ASX622" s="84" ph="1"/>
      <c r="ASY622" s="84" ph="1"/>
      <c r="ASZ622" s="84" ph="1"/>
      <c r="ATA622" s="84" ph="1"/>
      <c r="ATB622" s="84" ph="1"/>
      <c r="ATC622" s="84" ph="1"/>
      <c r="ATD622" s="84" ph="1"/>
      <c r="ATE622" s="84" ph="1"/>
      <c r="ATF622" s="84" ph="1"/>
      <c r="ATG622" s="84" ph="1"/>
      <c r="ATH622" s="84" ph="1"/>
      <c r="ATI622" s="84" ph="1"/>
      <c r="ATJ622" s="84" ph="1"/>
      <c r="ATK622" s="84" ph="1"/>
      <c r="ATL622" s="84" ph="1"/>
      <c r="ATM622" s="84" ph="1"/>
      <c r="ATN622" s="84" ph="1"/>
      <c r="ATO622" s="84" ph="1"/>
      <c r="ATP622" s="84" ph="1"/>
      <c r="ATQ622" s="84" ph="1"/>
      <c r="ATR622" s="84" ph="1"/>
      <c r="ATS622" s="84" ph="1"/>
      <c r="ATT622" s="84" ph="1"/>
      <c r="ATU622" s="84" ph="1"/>
      <c r="ATV622" s="84" ph="1"/>
      <c r="ATW622" s="84" ph="1"/>
      <c r="ATX622" s="84" ph="1"/>
      <c r="ATY622" s="84" ph="1"/>
      <c r="ATZ622" s="84" ph="1"/>
      <c r="AUA622" s="84" ph="1"/>
      <c r="AUB622" s="84" ph="1"/>
      <c r="AUC622" s="84" ph="1"/>
      <c r="AUD622" s="84" ph="1"/>
      <c r="AUE622" s="84" ph="1"/>
      <c r="AUF622" s="84" ph="1"/>
      <c r="AUG622" s="84" ph="1"/>
      <c r="AUH622" s="84" ph="1"/>
      <c r="AUI622" s="84" ph="1"/>
      <c r="AUJ622" s="84" ph="1"/>
      <c r="AUK622" s="84" ph="1"/>
      <c r="AUL622" s="84" ph="1"/>
      <c r="AUM622" s="84" ph="1"/>
      <c r="AUN622" s="84" ph="1"/>
      <c r="AUO622" s="84" ph="1"/>
      <c r="AUP622" s="84" ph="1"/>
      <c r="AUQ622" s="84" ph="1"/>
      <c r="AUR622" s="84" ph="1"/>
      <c r="AUS622" s="84" ph="1"/>
      <c r="AUT622" s="84" ph="1"/>
      <c r="AUU622" s="84" ph="1"/>
      <c r="AUV622" s="84" ph="1"/>
      <c r="AUW622" s="84" ph="1"/>
      <c r="AUX622" s="84" ph="1"/>
      <c r="AUY622" s="84" ph="1"/>
      <c r="AUZ622" s="84" ph="1"/>
      <c r="AVA622" s="84" ph="1"/>
      <c r="AVB622" s="84" ph="1"/>
      <c r="AVC622" s="84" ph="1"/>
      <c r="AVD622" s="84" ph="1"/>
      <c r="AVE622" s="84" ph="1"/>
      <c r="AVF622" s="84" ph="1"/>
      <c r="AVG622" s="84" ph="1"/>
      <c r="AVH622" s="84" ph="1"/>
      <c r="AVI622" s="84" ph="1"/>
      <c r="AVJ622" s="84" ph="1"/>
      <c r="AVK622" s="84" ph="1"/>
      <c r="AVL622" s="84" ph="1"/>
      <c r="AVM622" s="84" ph="1"/>
      <c r="AVN622" s="84" ph="1"/>
      <c r="AVO622" s="84" ph="1"/>
      <c r="AVP622" s="84" ph="1"/>
      <c r="AVQ622" s="84" ph="1"/>
      <c r="AVR622" s="84" ph="1"/>
      <c r="AVS622" s="84" ph="1"/>
      <c r="AVT622" s="84" ph="1"/>
      <c r="AVU622" s="84" ph="1"/>
      <c r="AVV622" s="84" ph="1"/>
      <c r="AVW622" s="84" ph="1"/>
      <c r="AVX622" s="84" ph="1"/>
      <c r="AVY622" s="84" ph="1"/>
      <c r="AVZ622" s="84" ph="1"/>
      <c r="AWA622" s="84" ph="1"/>
      <c r="AWB622" s="84" ph="1"/>
      <c r="AWC622" s="84" ph="1"/>
      <c r="AWD622" s="84" ph="1"/>
      <c r="AWE622" s="84" ph="1"/>
      <c r="AWF622" s="84" ph="1"/>
      <c r="AWG622" s="84" ph="1"/>
      <c r="AWH622" s="84" ph="1"/>
      <c r="AWI622" s="84" ph="1"/>
      <c r="AWJ622" s="84" ph="1"/>
      <c r="AWK622" s="84" ph="1"/>
      <c r="AWL622" s="84" ph="1"/>
      <c r="AWM622" s="84" ph="1"/>
      <c r="AWN622" s="84" ph="1"/>
      <c r="AWO622" s="84" ph="1"/>
      <c r="AWP622" s="84" ph="1"/>
      <c r="AWQ622" s="84" ph="1"/>
      <c r="AWR622" s="84" ph="1"/>
      <c r="AWS622" s="84" ph="1"/>
      <c r="AWT622" s="84" ph="1"/>
      <c r="AWU622" s="84" ph="1"/>
      <c r="AWV622" s="84" ph="1"/>
      <c r="AWW622" s="84" ph="1"/>
      <c r="AWX622" s="84" ph="1"/>
      <c r="AWY622" s="84" ph="1"/>
      <c r="AWZ622" s="84" ph="1"/>
      <c r="AXA622" s="84" ph="1"/>
      <c r="AXB622" s="84" ph="1"/>
      <c r="AXC622" s="84" ph="1"/>
      <c r="AXD622" s="84" ph="1"/>
      <c r="AXE622" s="84" ph="1"/>
      <c r="AXF622" s="84" ph="1"/>
      <c r="AXG622" s="84" ph="1"/>
      <c r="AXH622" s="84" ph="1"/>
      <c r="AXI622" s="84" ph="1"/>
      <c r="AXJ622" s="84" ph="1"/>
      <c r="AXK622" s="84" ph="1"/>
      <c r="AXL622" s="84" ph="1"/>
      <c r="AXM622" s="84" ph="1"/>
      <c r="AXN622" s="84" ph="1"/>
      <c r="AXO622" s="84" ph="1"/>
      <c r="AXP622" s="84" ph="1"/>
      <c r="AXQ622" s="84" ph="1"/>
      <c r="AXR622" s="84" ph="1"/>
      <c r="AXS622" s="84" ph="1"/>
      <c r="AXT622" s="84" ph="1"/>
      <c r="AXU622" s="84" ph="1"/>
      <c r="AXV622" s="84" ph="1"/>
      <c r="AXW622" s="84" ph="1"/>
      <c r="AXX622" s="84" ph="1"/>
      <c r="AXY622" s="84" ph="1"/>
      <c r="AXZ622" s="84" ph="1"/>
      <c r="AYA622" s="84" ph="1"/>
      <c r="AYB622" s="84" ph="1"/>
      <c r="AYC622" s="84" ph="1"/>
      <c r="AYD622" s="84" ph="1"/>
      <c r="AYE622" s="84" ph="1"/>
      <c r="AYF622" s="84" ph="1"/>
      <c r="AYG622" s="84" ph="1"/>
      <c r="AYH622" s="84" ph="1"/>
      <c r="AYI622" s="84" ph="1"/>
      <c r="AYJ622" s="84" ph="1"/>
      <c r="AYK622" s="84" ph="1"/>
      <c r="AYL622" s="84" ph="1"/>
      <c r="AYM622" s="84" ph="1"/>
      <c r="AYN622" s="84" ph="1"/>
      <c r="AYO622" s="84" ph="1"/>
      <c r="AYP622" s="84" ph="1"/>
      <c r="AYQ622" s="84" ph="1"/>
      <c r="AYR622" s="84" ph="1"/>
      <c r="AYS622" s="84" ph="1"/>
      <c r="AYT622" s="84" ph="1"/>
      <c r="AYU622" s="84" ph="1"/>
      <c r="AYV622" s="84" ph="1"/>
      <c r="AYW622" s="84" ph="1"/>
      <c r="AYX622" s="84" ph="1"/>
      <c r="AYY622" s="84" ph="1"/>
      <c r="AYZ622" s="84" ph="1"/>
      <c r="AZA622" s="84" ph="1"/>
      <c r="AZB622" s="84" ph="1"/>
      <c r="AZC622" s="84" ph="1"/>
      <c r="AZD622" s="84" ph="1"/>
      <c r="AZE622" s="84" ph="1"/>
      <c r="AZF622" s="84" ph="1"/>
      <c r="AZG622" s="84" ph="1"/>
      <c r="AZH622" s="84" ph="1"/>
      <c r="AZI622" s="84" ph="1"/>
      <c r="AZJ622" s="84" ph="1"/>
      <c r="AZK622" s="84" ph="1"/>
      <c r="AZL622" s="84" ph="1"/>
      <c r="AZM622" s="84" ph="1"/>
      <c r="AZN622" s="84" ph="1"/>
      <c r="AZO622" s="84" ph="1"/>
      <c r="AZP622" s="84" ph="1"/>
      <c r="AZQ622" s="84" ph="1"/>
      <c r="AZR622" s="84" ph="1"/>
      <c r="AZS622" s="84" ph="1"/>
      <c r="AZT622" s="84" ph="1"/>
      <c r="AZU622" s="84" ph="1"/>
      <c r="AZV622" s="84" ph="1"/>
      <c r="AZW622" s="84" ph="1"/>
      <c r="AZX622" s="84" ph="1"/>
      <c r="AZY622" s="84" ph="1"/>
      <c r="AZZ622" s="84" ph="1"/>
      <c r="BAA622" s="84" ph="1"/>
      <c r="BAB622" s="84" ph="1"/>
      <c r="BAC622" s="84" ph="1"/>
      <c r="BAD622" s="84" ph="1"/>
      <c r="BAE622" s="84" ph="1"/>
      <c r="BAF622" s="84" ph="1"/>
      <c r="BAG622" s="84" ph="1"/>
      <c r="BAH622" s="84" ph="1"/>
      <c r="BAI622" s="84" ph="1"/>
      <c r="BAJ622" s="84" ph="1"/>
      <c r="BAK622" s="84" ph="1"/>
      <c r="BAL622" s="84" ph="1"/>
      <c r="BAM622" s="84" ph="1"/>
      <c r="BAN622" s="84" ph="1"/>
      <c r="BAO622" s="84" ph="1"/>
      <c r="BAP622" s="84" ph="1"/>
      <c r="BAQ622" s="84" ph="1"/>
      <c r="BAR622" s="84" ph="1"/>
      <c r="BAS622" s="84" ph="1"/>
      <c r="BAT622" s="84" ph="1"/>
      <c r="BAU622" s="84" ph="1"/>
      <c r="BAV622" s="84" ph="1"/>
      <c r="BAW622" s="84" ph="1"/>
      <c r="BAX622" s="84" ph="1"/>
      <c r="BAY622" s="84" ph="1"/>
      <c r="BAZ622" s="84" ph="1"/>
      <c r="BBA622" s="84" ph="1"/>
      <c r="BBB622" s="84" ph="1"/>
      <c r="BBC622" s="84" ph="1"/>
      <c r="BBD622" s="84" ph="1"/>
      <c r="BBE622" s="84" ph="1"/>
      <c r="BBF622" s="84" ph="1"/>
      <c r="BBG622" s="84" ph="1"/>
      <c r="BBH622" s="84" ph="1"/>
      <c r="BBI622" s="84" ph="1"/>
      <c r="BBJ622" s="84" ph="1"/>
      <c r="BBK622" s="84" ph="1"/>
      <c r="BBL622" s="84" ph="1"/>
      <c r="BBM622" s="84" ph="1"/>
      <c r="BBN622" s="84" ph="1"/>
      <c r="BBO622" s="84" ph="1"/>
      <c r="BBP622" s="84" ph="1"/>
      <c r="BBQ622" s="84" ph="1"/>
      <c r="BBR622" s="84" ph="1"/>
      <c r="BBS622" s="84" ph="1"/>
      <c r="BBT622" s="84" ph="1"/>
      <c r="BBU622" s="84" ph="1"/>
      <c r="BBV622" s="84" ph="1"/>
      <c r="BBW622" s="84" ph="1"/>
      <c r="BBX622" s="84" ph="1"/>
      <c r="BBY622" s="84" ph="1"/>
      <c r="BBZ622" s="84" ph="1"/>
      <c r="BCA622" s="84" ph="1"/>
      <c r="BCB622" s="84" ph="1"/>
      <c r="BCC622" s="84" ph="1"/>
      <c r="BCD622" s="84" ph="1"/>
      <c r="BCE622" s="84" ph="1"/>
      <c r="BCF622" s="84" ph="1"/>
      <c r="BCG622" s="84" ph="1"/>
      <c r="BCH622" s="84" ph="1"/>
      <c r="BCI622" s="84" ph="1"/>
      <c r="BCJ622" s="84" ph="1"/>
      <c r="BCK622" s="84" ph="1"/>
      <c r="BCL622" s="84" ph="1"/>
      <c r="BCM622" s="84" ph="1"/>
      <c r="BCN622" s="84" ph="1"/>
      <c r="BCO622" s="84" ph="1"/>
      <c r="BCP622" s="84" ph="1"/>
      <c r="BCQ622" s="84" ph="1"/>
      <c r="BCR622" s="84" ph="1"/>
      <c r="BCS622" s="84" ph="1"/>
      <c r="BCT622" s="84" ph="1"/>
      <c r="BCU622" s="84" ph="1"/>
      <c r="BCV622" s="84" ph="1"/>
      <c r="BCW622" s="84" ph="1"/>
      <c r="BCX622" s="84" ph="1"/>
      <c r="BCY622" s="84" ph="1"/>
      <c r="BCZ622" s="84" ph="1"/>
      <c r="BDA622" s="84" ph="1"/>
      <c r="BDB622" s="84" ph="1"/>
      <c r="BDC622" s="84" ph="1"/>
      <c r="BDD622" s="84" ph="1"/>
      <c r="BDE622" s="84" ph="1"/>
      <c r="BDF622" s="84" ph="1"/>
      <c r="BDG622" s="84" ph="1"/>
      <c r="BDH622" s="84" ph="1"/>
      <c r="BDI622" s="84" ph="1"/>
      <c r="BDJ622" s="84" ph="1"/>
      <c r="BDK622" s="84" ph="1"/>
      <c r="BDL622" s="84" ph="1"/>
      <c r="BDM622" s="84" ph="1"/>
      <c r="BDN622" s="84" ph="1"/>
      <c r="BDO622" s="84" ph="1"/>
      <c r="BDP622" s="84" ph="1"/>
      <c r="BDQ622" s="84" ph="1"/>
      <c r="BDR622" s="84" ph="1"/>
      <c r="BDS622" s="84" ph="1"/>
      <c r="BDT622" s="84" ph="1"/>
      <c r="BDU622" s="84" ph="1"/>
      <c r="BDV622" s="84" ph="1"/>
      <c r="BDW622" s="84" ph="1"/>
      <c r="BDX622" s="84" ph="1"/>
      <c r="BDY622" s="84" ph="1"/>
      <c r="BDZ622" s="84" ph="1"/>
      <c r="BEA622" s="84" ph="1"/>
      <c r="BEB622" s="84" ph="1"/>
      <c r="BEC622" s="84" ph="1"/>
      <c r="BED622" s="84" ph="1"/>
      <c r="BEE622" s="84" ph="1"/>
      <c r="BEF622" s="84" ph="1"/>
      <c r="BEG622" s="84" ph="1"/>
      <c r="BEH622" s="84" ph="1"/>
      <c r="BEI622" s="84" ph="1"/>
      <c r="BEJ622" s="84" ph="1"/>
      <c r="BEK622" s="84" ph="1"/>
      <c r="BEL622" s="84" ph="1"/>
      <c r="BEM622" s="84" ph="1"/>
      <c r="BEN622" s="84" ph="1"/>
      <c r="BEO622" s="84" ph="1"/>
      <c r="BEP622" s="84" ph="1"/>
      <c r="BEQ622" s="84" ph="1"/>
      <c r="BER622" s="84" ph="1"/>
      <c r="BES622" s="84" ph="1"/>
      <c r="BET622" s="84" ph="1"/>
      <c r="BEU622" s="84" ph="1"/>
      <c r="BEV622" s="84" ph="1"/>
      <c r="BEW622" s="84" ph="1"/>
      <c r="BEX622" s="84" ph="1"/>
      <c r="BEY622" s="84" ph="1"/>
      <c r="BEZ622" s="84" ph="1"/>
      <c r="BFA622" s="84" ph="1"/>
      <c r="BFB622" s="84" ph="1"/>
      <c r="BFC622" s="84" ph="1"/>
      <c r="BFD622" s="84" ph="1"/>
      <c r="BFE622" s="84" ph="1"/>
      <c r="BFF622" s="84" ph="1"/>
      <c r="BFG622" s="84" ph="1"/>
      <c r="BFH622" s="84" ph="1"/>
      <c r="BFI622" s="84" ph="1"/>
      <c r="BFJ622" s="84" ph="1"/>
      <c r="BFK622" s="84" ph="1"/>
      <c r="BFL622" s="84" ph="1"/>
      <c r="BFM622" s="84" ph="1"/>
      <c r="BFN622" s="84" ph="1"/>
      <c r="BFO622" s="84" ph="1"/>
      <c r="BFP622" s="84" ph="1"/>
      <c r="BFQ622" s="84" ph="1"/>
      <c r="BFR622" s="84" ph="1"/>
      <c r="BFS622" s="84" ph="1"/>
      <c r="BFT622" s="84" ph="1"/>
      <c r="BFU622" s="84" ph="1"/>
      <c r="BFV622" s="84" ph="1"/>
      <c r="BFW622" s="84" ph="1"/>
      <c r="BFX622" s="84" ph="1"/>
      <c r="BFY622" s="84" ph="1"/>
      <c r="BFZ622" s="84" ph="1"/>
      <c r="BGA622" s="84" ph="1"/>
      <c r="BGB622" s="84" ph="1"/>
      <c r="BGC622" s="84" ph="1"/>
      <c r="BGD622" s="84" ph="1"/>
      <c r="BGE622" s="84" ph="1"/>
      <c r="BGF622" s="84" ph="1"/>
      <c r="BGG622" s="84" ph="1"/>
      <c r="BGH622" s="84" ph="1"/>
      <c r="BGI622" s="84" ph="1"/>
      <c r="BGJ622" s="84" ph="1"/>
      <c r="BGK622" s="84" ph="1"/>
      <c r="BGL622" s="84" ph="1"/>
      <c r="BGM622" s="84" ph="1"/>
      <c r="BGN622" s="84" ph="1"/>
      <c r="BGO622" s="84" ph="1"/>
      <c r="BGP622" s="84" ph="1"/>
      <c r="BGQ622" s="84" ph="1"/>
      <c r="BGR622" s="84" ph="1"/>
      <c r="BGS622" s="84" ph="1"/>
      <c r="BGT622" s="84" ph="1"/>
      <c r="BGU622" s="84" ph="1"/>
      <c r="BGV622" s="84" ph="1"/>
      <c r="BGW622" s="84" ph="1"/>
      <c r="BGX622" s="84" ph="1"/>
      <c r="BGY622" s="84" ph="1"/>
      <c r="BGZ622" s="84" ph="1"/>
      <c r="BHA622" s="84" ph="1"/>
      <c r="BHB622" s="84" ph="1"/>
      <c r="BHC622" s="84" ph="1"/>
      <c r="BHD622" s="84" ph="1"/>
      <c r="BHE622" s="84" ph="1"/>
      <c r="BHF622" s="84" ph="1"/>
      <c r="BHG622" s="84" ph="1"/>
      <c r="BHH622" s="84" ph="1"/>
      <c r="BHI622" s="84" ph="1"/>
      <c r="BHJ622" s="84" ph="1"/>
      <c r="BHK622" s="84" ph="1"/>
      <c r="BHL622" s="84" ph="1"/>
      <c r="BHM622" s="84" ph="1"/>
      <c r="BHN622" s="84" ph="1"/>
      <c r="BHO622" s="84" ph="1"/>
      <c r="BHP622" s="84" ph="1"/>
      <c r="BHQ622" s="84" ph="1"/>
      <c r="BHR622" s="84" ph="1"/>
      <c r="BHS622" s="84" ph="1"/>
      <c r="BHT622" s="84" ph="1"/>
      <c r="BHU622" s="84" ph="1"/>
      <c r="BHV622" s="84" ph="1"/>
      <c r="BHW622" s="84" ph="1"/>
      <c r="BHX622" s="84" ph="1"/>
      <c r="BHY622" s="84" ph="1"/>
      <c r="BHZ622" s="84" ph="1"/>
      <c r="BIA622" s="84" ph="1"/>
      <c r="BIB622" s="84" ph="1"/>
      <c r="BIC622" s="84" ph="1"/>
      <c r="BID622" s="84" ph="1"/>
      <c r="BIE622" s="84" ph="1"/>
      <c r="BIF622" s="84" ph="1"/>
      <c r="BIG622" s="84" ph="1"/>
      <c r="BIH622" s="84" ph="1"/>
      <c r="BII622" s="84" ph="1"/>
      <c r="BIJ622" s="84" ph="1"/>
      <c r="BIK622" s="84" ph="1"/>
      <c r="BIL622" s="84" ph="1"/>
      <c r="BIM622" s="84" ph="1"/>
      <c r="BIN622" s="84" ph="1"/>
      <c r="BIO622" s="84" ph="1"/>
      <c r="BIP622" s="84" ph="1"/>
      <c r="BIQ622" s="84" ph="1"/>
      <c r="BIR622" s="84" ph="1"/>
      <c r="BIS622" s="84" ph="1"/>
      <c r="BIT622" s="84" ph="1"/>
      <c r="BIU622" s="84" ph="1"/>
      <c r="BIV622" s="84" ph="1"/>
      <c r="BIW622" s="84" ph="1"/>
      <c r="BIX622" s="84" ph="1"/>
      <c r="BIY622" s="84" ph="1"/>
      <c r="BIZ622" s="84" ph="1"/>
      <c r="BJA622" s="84" ph="1"/>
      <c r="BJB622" s="84" ph="1"/>
      <c r="BJC622" s="84" ph="1"/>
      <c r="BJD622" s="84" ph="1"/>
      <c r="BJE622" s="84" ph="1"/>
      <c r="BJF622" s="84" ph="1"/>
      <c r="BJG622" s="84" ph="1"/>
      <c r="BJH622" s="84" ph="1"/>
      <c r="BJI622" s="84" ph="1"/>
      <c r="BJJ622" s="84" ph="1"/>
      <c r="BJK622" s="84" ph="1"/>
      <c r="BJL622" s="84" ph="1"/>
      <c r="BJM622" s="84" ph="1"/>
      <c r="BJN622" s="84" ph="1"/>
      <c r="BJO622" s="84" ph="1"/>
      <c r="BJP622" s="84" ph="1"/>
      <c r="BJQ622" s="84" ph="1"/>
      <c r="BJR622" s="84" ph="1"/>
      <c r="BJS622" s="84" ph="1"/>
      <c r="BJT622" s="84" ph="1"/>
      <c r="BJU622" s="84" ph="1"/>
      <c r="BJV622" s="84" ph="1"/>
      <c r="BJW622" s="84" ph="1"/>
      <c r="BJX622" s="84" ph="1"/>
      <c r="BJY622" s="84" ph="1"/>
      <c r="BJZ622" s="84" ph="1"/>
      <c r="BKA622" s="84" ph="1"/>
      <c r="BKB622" s="84" ph="1"/>
      <c r="BKC622" s="84" ph="1"/>
      <c r="BKD622" s="84" ph="1"/>
      <c r="BKE622" s="84" ph="1"/>
      <c r="BKF622" s="84" ph="1"/>
      <c r="BKG622" s="84" ph="1"/>
      <c r="BKH622" s="84" ph="1"/>
      <c r="BKI622" s="84" ph="1"/>
      <c r="BKJ622" s="84" ph="1"/>
      <c r="BKK622" s="84" ph="1"/>
      <c r="BKL622" s="84" ph="1"/>
      <c r="BKM622" s="84" ph="1"/>
      <c r="BKN622" s="84" ph="1"/>
      <c r="BKO622" s="84" ph="1"/>
      <c r="BKP622" s="84" ph="1"/>
      <c r="BKQ622" s="84" ph="1"/>
      <c r="BKR622" s="84" ph="1"/>
      <c r="BKS622" s="84" ph="1"/>
      <c r="BKT622" s="84" ph="1"/>
      <c r="BKU622" s="84" ph="1"/>
      <c r="BKV622" s="84" ph="1"/>
      <c r="BKW622" s="84" ph="1"/>
      <c r="BKX622" s="84" ph="1"/>
      <c r="BKY622" s="84" ph="1"/>
      <c r="BKZ622" s="84" ph="1"/>
      <c r="BLA622" s="84" ph="1"/>
      <c r="BLB622" s="84" ph="1"/>
      <c r="BLC622" s="84" ph="1"/>
      <c r="BLD622" s="84" ph="1"/>
      <c r="BLE622" s="84" ph="1"/>
      <c r="BLF622" s="84" ph="1"/>
      <c r="BLG622" s="84" ph="1"/>
      <c r="BLH622" s="84" ph="1"/>
      <c r="BLI622" s="84" ph="1"/>
      <c r="BLJ622" s="84" ph="1"/>
      <c r="BLK622" s="84" ph="1"/>
      <c r="BLL622" s="84" ph="1"/>
      <c r="BLM622" s="84" ph="1"/>
      <c r="BLN622" s="84" ph="1"/>
      <c r="BLO622" s="84" ph="1"/>
      <c r="BLP622" s="84" ph="1"/>
      <c r="BLQ622" s="84" ph="1"/>
      <c r="BLR622" s="84" ph="1"/>
      <c r="BLS622" s="84" ph="1"/>
      <c r="BLT622" s="84" ph="1"/>
      <c r="BLU622" s="84" ph="1"/>
      <c r="BLV622" s="84" ph="1"/>
      <c r="BLW622" s="84" ph="1"/>
      <c r="BLX622" s="84" ph="1"/>
      <c r="BLY622" s="84" ph="1"/>
      <c r="BLZ622" s="84" ph="1"/>
      <c r="BMA622" s="84" ph="1"/>
      <c r="BMB622" s="84" ph="1"/>
      <c r="BMC622" s="84" ph="1"/>
      <c r="BMD622" s="84" ph="1"/>
      <c r="BME622" s="84" ph="1"/>
      <c r="BMF622" s="84" ph="1"/>
      <c r="BMG622" s="84" ph="1"/>
      <c r="BMH622" s="84" ph="1"/>
      <c r="BMI622" s="84" ph="1"/>
      <c r="BMJ622" s="84" ph="1"/>
      <c r="BMK622" s="84" ph="1"/>
      <c r="BML622" s="84" ph="1"/>
      <c r="BMM622" s="84" ph="1"/>
      <c r="BMN622" s="84" ph="1"/>
      <c r="BMO622" s="84" ph="1"/>
      <c r="BMP622" s="84" ph="1"/>
      <c r="BMQ622" s="84" ph="1"/>
      <c r="BMR622" s="84" ph="1"/>
      <c r="BMS622" s="84" ph="1"/>
      <c r="BMT622" s="84" ph="1"/>
      <c r="BMU622" s="84" ph="1"/>
      <c r="BMV622" s="84" ph="1"/>
      <c r="BMW622" s="84" ph="1"/>
      <c r="BMX622" s="84" ph="1"/>
      <c r="BMY622" s="84" ph="1"/>
      <c r="BMZ622" s="84" ph="1"/>
      <c r="BNA622" s="84" ph="1"/>
      <c r="BNB622" s="84" ph="1"/>
      <c r="BNC622" s="84" ph="1"/>
      <c r="BND622" s="84" ph="1"/>
      <c r="BNE622" s="84" ph="1"/>
      <c r="BNF622" s="84" ph="1"/>
      <c r="BNG622" s="84" ph="1"/>
      <c r="BNH622" s="84" ph="1"/>
      <c r="BNI622" s="84" ph="1"/>
      <c r="BNJ622" s="84" ph="1"/>
      <c r="BNK622" s="84" ph="1"/>
      <c r="BNL622" s="84" ph="1"/>
      <c r="BNM622" s="84" ph="1"/>
      <c r="BNN622" s="84" ph="1"/>
      <c r="BNO622" s="84" ph="1"/>
      <c r="BNP622" s="84" ph="1"/>
      <c r="BNQ622" s="84" ph="1"/>
      <c r="BNR622" s="84" ph="1"/>
      <c r="BNS622" s="84" ph="1"/>
      <c r="BNT622" s="84" ph="1"/>
      <c r="BNU622" s="84" ph="1"/>
      <c r="BNV622" s="84" ph="1"/>
      <c r="BNW622" s="84" ph="1"/>
      <c r="BNX622" s="84" ph="1"/>
      <c r="BNY622" s="84" ph="1"/>
      <c r="BNZ622" s="84" ph="1"/>
      <c r="BOA622" s="84" ph="1"/>
      <c r="BOB622" s="84" ph="1"/>
      <c r="BOC622" s="84" ph="1"/>
      <c r="BOD622" s="84" ph="1"/>
      <c r="BOE622" s="84" ph="1"/>
      <c r="BOF622" s="84" ph="1"/>
      <c r="BOG622" s="84" ph="1"/>
      <c r="BOH622" s="84" ph="1"/>
      <c r="BOI622" s="84" ph="1"/>
      <c r="BOJ622" s="84" ph="1"/>
      <c r="BOK622" s="84" ph="1"/>
      <c r="BOL622" s="84" ph="1"/>
      <c r="BOM622" s="84" ph="1"/>
      <c r="BON622" s="84" ph="1"/>
      <c r="BOO622" s="84" ph="1"/>
      <c r="BOP622" s="84" ph="1"/>
      <c r="BOQ622" s="84" ph="1"/>
      <c r="BOR622" s="84" ph="1"/>
      <c r="BOS622" s="84" ph="1"/>
      <c r="BOT622" s="84" ph="1"/>
      <c r="BOU622" s="84" ph="1"/>
      <c r="BOV622" s="84" ph="1"/>
      <c r="BOW622" s="84" ph="1"/>
      <c r="BOX622" s="84" ph="1"/>
      <c r="BOY622" s="84" ph="1"/>
      <c r="BOZ622" s="84" ph="1"/>
      <c r="BPA622" s="84" ph="1"/>
      <c r="BPB622" s="84" ph="1"/>
      <c r="BPC622" s="84" ph="1"/>
      <c r="BPD622" s="84" ph="1"/>
      <c r="BPE622" s="84" ph="1"/>
      <c r="BPF622" s="84" ph="1"/>
      <c r="BPG622" s="84" ph="1"/>
      <c r="BPH622" s="84" ph="1"/>
      <c r="BPI622" s="84" ph="1"/>
      <c r="BPJ622" s="84" ph="1"/>
      <c r="BPK622" s="84" ph="1"/>
      <c r="BPL622" s="84" ph="1"/>
      <c r="BPM622" s="84" ph="1"/>
      <c r="BPN622" s="84" ph="1"/>
      <c r="BPO622" s="84" ph="1"/>
      <c r="BPP622" s="84" ph="1"/>
      <c r="BPQ622" s="84" ph="1"/>
      <c r="BPR622" s="84" ph="1"/>
      <c r="BPS622" s="84" ph="1"/>
      <c r="BPT622" s="84" ph="1"/>
      <c r="BPU622" s="84" ph="1"/>
      <c r="BPV622" s="84" ph="1"/>
      <c r="BPW622" s="84" ph="1"/>
    </row>
    <row r="623" spans="10:1791" ht="24.75">
      <c r="J623" s="220" ph="1"/>
      <c r="P623" s="2" ph="1"/>
      <c r="Q623" s="367" ph="1"/>
      <c r="R623" s="340" ph="1"/>
      <c r="S623" s="19" ph="1"/>
      <c r="T623" s="385" ph="1"/>
      <c r="U623" s="2" ph="1"/>
      <c r="V623" s="2" ph="1"/>
      <c r="W623" s="2" ph="1"/>
      <c r="X623" s="2" ph="1"/>
      <c r="Y623" s="2" ph="1"/>
      <c r="Z623" s="2" ph="1"/>
      <c r="AA623" s="2" ph="1"/>
      <c r="AB623" s="2" ph="1"/>
      <c r="AC623" s="2" ph="1"/>
      <c r="AD623" s="2" ph="1"/>
      <c r="AE623" s="2" ph="1"/>
      <c r="AF623" s="84" ph="1"/>
      <c r="AG623" s="84" ph="1"/>
      <c r="AH623" s="84" ph="1"/>
      <c r="AI623" s="84" ph="1"/>
      <c r="AJ623" s="84" ph="1"/>
      <c r="AK623" s="84" ph="1"/>
      <c r="AL623" s="84" ph="1"/>
      <c r="AM623" s="84" ph="1"/>
      <c r="AN623" s="84" ph="1"/>
      <c r="AO623" s="84" ph="1"/>
      <c r="AP623" s="84" ph="1"/>
      <c r="AQ623" s="84" ph="1"/>
      <c r="AR623" s="84" ph="1"/>
      <c r="AS623" s="84" ph="1"/>
      <c r="AT623" s="84" ph="1"/>
      <c r="AU623" s="84" ph="1"/>
      <c r="AV623" s="84" ph="1"/>
      <c r="AW623" s="84" ph="1"/>
      <c r="AX623" s="84" ph="1"/>
      <c r="AY623" s="84" ph="1"/>
      <c r="AZ623" s="84" ph="1"/>
      <c r="BA623" s="84" ph="1"/>
      <c r="BB623" s="84" ph="1"/>
      <c r="BC623" s="84" ph="1"/>
      <c r="BD623" s="84" ph="1"/>
      <c r="BE623" s="84" ph="1"/>
      <c r="BF623" s="84" ph="1"/>
      <c r="BG623" s="84" ph="1"/>
      <c r="BH623" s="84" ph="1"/>
      <c r="BI623" s="84" ph="1"/>
      <c r="BJ623" s="84" ph="1"/>
      <c r="BK623" s="84" ph="1"/>
      <c r="BL623" s="84" ph="1"/>
      <c r="BM623" s="84" ph="1"/>
      <c r="BN623" s="84" ph="1"/>
      <c r="BO623" s="84" ph="1"/>
      <c r="BP623" s="84" ph="1"/>
      <c r="BQ623" s="84" ph="1"/>
      <c r="BR623" s="84" ph="1"/>
      <c r="BS623" s="84" ph="1"/>
      <c r="BT623" s="84" ph="1"/>
      <c r="BU623" s="84" ph="1"/>
      <c r="BV623" s="84" ph="1"/>
      <c r="BW623" s="84" ph="1"/>
      <c r="BX623" s="84" ph="1"/>
      <c r="BY623" s="84" ph="1"/>
      <c r="BZ623" s="84" ph="1"/>
      <c r="CA623" s="84" ph="1"/>
      <c r="CB623" s="84" ph="1"/>
      <c r="CC623" s="84" ph="1"/>
      <c r="CD623" s="84" ph="1"/>
      <c r="CE623" s="84" ph="1"/>
      <c r="CF623" s="84" ph="1"/>
      <c r="CG623" s="84" ph="1"/>
      <c r="CH623" s="84" ph="1"/>
      <c r="CI623" s="84" ph="1"/>
      <c r="CJ623" s="84" ph="1"/>
      <c r="CK623" s="84" ph="1"/>
      <c r="CL623" s="84" ph="1"/>
      <c r="CM623" s="84" ph="1"/>
      <c r="CN623" s="84" ph="1"/>
      <c r="CO623" s="84" ph="1"/>
      <c r="CP623" s="84" ph="1"/>
      <c r="CQ623" s="84" ph="1"/>
      <c r="CR623" s="84" ph="1"/>
      <c r="CS623" s="84" ph="1"/>
      <c r="CT623" s="84" ph="1"/>
      <c r="CU623" s="84" ph="1"/>
      <c r="CV623" s="84" ph="1"/>
      <c r="CW623" s="84" ph="1"/>
      <c r="CX623" s="84" ph="1"/>
      <c r="CY623" s="84" ph="1"/>
      <c r="CZ623" s="84" ph="1"/>
      <c r="DA623" s="84" ph="1"/>
      <c r="DB623" s="84" ph="1"/>
      <c r="DC623" s="84" ph="1"/>
      <c r="DD623" s="84" ph="1"/>
      <c r="DE623" s="84" ph="1"/>
      <c r="DF623" s="84" ph="1"/>
      <c r="DG623" s="84" ph="1"/>
      <c r="DH623" s="84" ph="1"/>
      <c r="DI623" s="84" ph="1"/>
      <c r="DJ623" s="84" ph="1"/>
      <c r="DK623" s="84" ph="1"/>
      <c r="DL623" s="84" ph="1"/>
      <c r="DM623" s="84" ph="1"/>
      <c r="DN623" s="84" ph="1"/>
      <c r="DO623" s="84" ph="1"/>
      <c r="DP623" s="84" ph="1"/>
      <c r="DQ623" s="84" ph="1"/>
      <c r="DR623" s="84" ph="1"/>
      <c r="DS623" s="84" ph="1"/>
      <c r="DT623" s="84" ph="1"/>
      <c r="DU623" s="84" ph="1"/>
      <c r="DV623" s="84" ph="1"/>
      <c r="DW623" s="84" ph="1"/>
      <c r="DX623" s="84" ph="1"/>
      <c r="DY623" s="84" ph="1"/>
      <c r="DZ623" s="84" ph="1"/>
      <c r="EA623" s="84" ph="1"/>
      <c r="EB623" s="84" ph="1"/>
      <c r="EC623" s="84" ph="1"/>
      <c r="ED623" s="84" ph="1"/>
      <c r="EE623" s="84" ph="1"/>
      <c r="EF623" s="84" ph="1"/>
      <c r="EG623" s="84" ph="1"/>
      <c r="EH623" s="84" ph="1"/>
      <c r="EI623" s="84" ph="1"/>
      <c r="EJ623" s="84" ph="1"/>
      <c r="EK623" s="84" ph="1"/>
      <c r="EL623" s="84" ph="1"/>
      <c r="EM623" s="84" ph="1"/>
      <c r="EN623" s="84" ph="1"/>
      <c r="EO623" s="84" ph="1"/>
      <c r="EP623" s="84" ph="1"/>
      <c r="EQ623" s="84" ph="1"/>
      <c r="ER623" s="84" ph="1"/>
      <c r="ES623" s="84" ph="1"/>
      <c r="ET623" s="84" ph="1"/>
      <c r="EU623" s="84" ph="1"/>
      <c r="EV623" s="84" ph="1"/>
      <c r="EW623" s="84" ph="1"/>
      <c r="EX623" s="84" ph="1"/>
      <c r="EY623" s="84" ph="1"/>
      <c r="EZ623" s="84" ph="1"/>
      <c r="FA623" s="84" ph="1"/>
      <c r="FB623" s="84" ph="1"/>
      <c r="FC623" s="84" ph="1"/>
      <c r="FD623" s="84" ph="1"/>
      <c r="FE623" s="84" ph="1"/>
      <c r="FF623" s="84" ph="1"/>
      <c r="FG623" s="84" ph="1"/>
      <c r="FH623" s="84" ph="1"/>
      <c r="FI623" s="84" ph="1"/>
      <c r="FJ623" s="84" ph="1"/>
      <c r="FK623" s="84" ph="1"/>
      <c r="FL623" s="84" ph="1"/>
      <c r="FM623" s="84" ph="1"/>
      <c r="FN623" s="84" ph="1"/>
      <c r="FO623" s="84" ph="1"/>
      <c r="FP623" s="84" ph="1"/>
      <c r="FQ623" s="84" ph="1"/>
      <c r="FR623" s="84" ph="1"/>
      <c r="FS623" s="84" ph="1"/>
      <c r="FT623" s="84" ph="1"/>
      <c r="FU623" s="84" ph="1"/>
      <c r="FV623" s="84" ph="1"/>
      <c r="FW623" s="84" ph="1"/>
      <c r="FX623" s="84" ph="1"/>
      <c r="FY623" s="84" ph="1"/>
      <c r="FZ623" s="84" ph="1"/>
      <c r="GA623" s="84" ph="1"/>
      <c r="GB623" s="84" ph="1"/>
      <c r="GC623" s="84" ph="1"/>
      <c r="GD623" s="84" ph="1"/>
      <c r="GE623" s="84" ph="1"/>
      <c r="GF623" s="84" ph="1"/>
      <c r="GG623" s="84" ph="1"/>
      <c r="GH623" s="84" ph="1"/>
      <c r="GI623" s="84" ph="1"/>
      <c r="GJ623" s="84" ph="1"/>
      <c r="GK623" s="84" ph="1"/>
      <c r="GL623" s="84" ph="1"/>
      <c r="GM623" s="84" ph="1"/>
      <c r="GN623" s="84" ph="1"/>
      <c r="GO623" s="84" ph="1"/>
      <c r="GP623" s="84" ph="1"/>
      <c r="GQ623" s="84" ph="1"/>
      <c r="GR623" s="84" ph="1"/>
      <c r="GS623" s="84" ph="1"/>
      <c r="GT623" s="84" ph="1"/>
      <c r="GU623" s="84" ph="1"/>
      <c r="GV623" s="84" ph="1"/>
      <c r="GW623" s="84" ph="1"/>
      <c r="GX623" s="84" ph="1"/>
      <c r="GY623" s="84" ph="1"/>
      <c r="GZ623" s="84" ph="1"/>
      <c r="HA623" s="84" ph="1"/>
      <c r="HB623" s="84" ph="1"/>
      <c r="HC623" s="84" ph="1"/>
      <c r="HD623" s="84" ph="1"/>
      <c r="HE623" s="84" ph="1"/>
      <c r="HF623" s="84" ph="1"/>
      <c r="HG623" s="84" ph="1"/>
      <c r="HH623" s="84" ph="1"/>
      <c r="HI623" s="84" ph="1"/>
      <c r="HJ623" s="84" ph="1"/>
      <c r="HK623" s="84" ph="1"/>
      <c r="HL623" s="84" ph="1"/>
      <c r="HM623" s="84" ph="1"/>
      <c r="HN623" s="84" ph="1"/>
      <c r="HO623" s="84" ph="1"/>
      <c r="HP623" s="84" ph="1"/>
      <c r="HQ623" s="84" ph="1"/>
      <c r="HR623" s="84" ph="1"/>
      <c r="HS623" s="84" ph="1"/>
      <c r="HT623" s="84" ph="1"/>
      <c r="HU623" s="84" ph="1"/>
      <c r="HV623" s="84" ph="1"/>
      <c r="HW623" s="84" ph="1"/>
      <c r="HX623" s="84" ph="1"/>
      <c r="HY623" s="84" ph="1"/>
      <c r="HZ623" s="84" ph="1"/>
      <c r="IA623" s="84" ph="1"/>
      <c r="IB623" s="84" ph="1"/>
      <c r="IC623" s="84" ph="1"/>
      <c r="ID623" s="84" ph="1"/>
      <c r="IE623" s="84" ph="1"/>
      <c r="IF623" s="84" ph="1"/>
      <c r="IG623" s="84" ph="1"/>
      <c r="IH623" s="84" ph="1"/>
      <c r="II623" s="84" ph="1"/>
      <c r="IJ623" s="84" ph="1"/>
      <c r="IK623" s="84" ph="1"/>
      <c r="IL623" s="84" ph="1"/>
      <c r="IM623" s="84" ph="1"/>
      <c r="IN623" s="84" ph="1"/>
      <c r="IO623" s="84" ph="1"/>
      <c r="IP623" s="84" ph="1"/>
      <c r="IQ623" s="84" ph="1"/>
      <c r="IR623" s="84" ph="1"/>
      <c r="IS623" s="84" ph="1"/>
      <c r="IT623" s="84" ph="1"/>
      <c r="IU623" s="84" ph="1"/>
      <c r="IV623" s="84" ph="1"/>
      <c r="IW623" s="84" ph="1"/>
      <c r="IX623" s="84" ph="1"/>
      <c r="IY623" s="84" ph="1"/>
      <c r="IZ623" s="84" ph="1"/>
      <c r="JA623" s="84" ph="1"/>
      <c r="JB623" s="84" ph="1"/>
      <c r="JC623" s="84" ph="1"/>
      <c r="JD623" s="84" ph="1"/>
      <c r="JE623" s="84" ph="1"/>
      <c r="JF623" s="84" ph="1"/>
      <c r="JG623" s="84" ph="1"/>
      <c r="JH623" s="84" ph="1"/>
      <c r="JI623" s="84" ph="1"/>
      <c r="JJ623" s="84" ph="1"/>
      <c r="JK623" s="84" ph="1"/>
      <c r="JL623" s="84" ph="1"/>
      <c r="JM623" s="84" ph="1"/>
      <c r="JN623" s="84" ph="1"/>
      <c r="JO623" s="84" ph="1"/>
      <c r="JP623" s="84" ph="1"/>
      <c r="JQ623" s="84" ph="1"/>
      <c r="JR623" s="84" ph="1"/>
      <c r="JS623" s="84" ph="1"/>
      <c r="JT623" s="84" ph="1"/>
      <c r="JU623" s="84" ph="1"/>
      <c r="JV623" s="84" ph="1"/>
      <c r="JW623" s="84" ph="1"/>
      <c r="JX623" s="84" ph="1"/>
      <c r="JY623" s="84" ph="1"/>
      <c r="JZ623" s="84" ph="1"/>
      <c r="KA623" s="84" ph="1"/>
      <c r="KB623" s="84" ph="1"/>
      <c r="KC623" s="84" ph="1"/>
      <c r="KD623" s="84" ph="1"/>
      <c r="KE623" s="84" ph="1"/>
      <c r="KF623" s="84" ph="1"/>
      <c r="KG623" s="84" ph="1"/>
      <c r="KH623" s="84" ph="1"/>
      <c r="KI623" s="84" ph="1"/>
      <c r="KJ623" s="84" ph="1"/>
      <c r="KK623" s="84" ph="1"/>
      <c r="KL623" s="84" ph="1"/>
      <c r="KM623" s="84" ph="1"/>
      <c r="KN623" s="84" ph="1"/>
      <c r="KO623" s="84" ph="1"/>
      <c r="KP623" s="84" ph="1"/>
      <c r="KQ623" s="84" ph="1"/>
      <c r="KR623" s="84" ph="1"/>
      <c r="KS623" s="84" ph="1"/>
      <c r="KT623" s="84" ph="1"/>
      <c r="KU623" s="84" ph="1"/>
      <c r="KV623" s="84" ph="1"/>
      <c r="KW623" s="84" ph="1"/>
      <c r="KX623" s="84" ph="1"/>
      <c r="KY623" s="84" ph="1"/>
      <c r="KZ623" s="84" ph="1"/>
      <c r="LA623" s="84" ph="1"/>
      <c r="LB623" s="84" ph="1"/>
      <c r="LC623" s="84" ph="1"/>
      <c r="LD623" s="84" ph="1"/>
      <c r="LE623" s="84" ph="1"/>
      <c r="LF623" s="84" ph="1"/>
      <c r="LG623" s="84" ph="1"/>
      <c r="LH623" s="84" ph="1"/>
      <c r="LI623" s="84" ph="1"/>
      <c r="LJ623" s="84" ph="1"/>
      <c r="LK623" s="84" ph="1"/>
      <c r="LL623" s="84" ph="1"/>
      <c r="LM623" s="84" ph="1"/>
      <c r="LN623" s="84" ph="1"/>
      <c r="LO623" s="84" ph="1"/>
      <c r="LP623" s="84" ph="1"/>
      <c r="LQ623" s="84" ph="1"/>
      <c r="LR623" s="84" ph="1"/>
      <c r="LS623" s="84" ph="1"/>
      <c r="LT623" s="84" ph="1"/>
      <c r="LU623" s="84" ph="1"/>
      <c r="LV623" s="84" ph="1"/>
      <c r="LW623" s="84" ph="1"/>
      <c r="LX623" s="84" ph="1"/>
      <c r="LY623" s="84" ph="1"/>
      <c r="LZ623" s="84" ph="1"/>
      <c r="MA623" s="84" ph="1"/>
      <c r="MB623" s="84" ph="1"/>
      <c r="MC623" s="84" ph="1"/>
      <c r="MD623" s="84" ph="1"/>
      <c r="ME623" s="84" ph="1"/>
      <c r="MF623" s="84" ph="1"/>
      <c r="MG623" s="84" ph="1"/>
      <c r="MH623" s="84" ph="1"/>
      <c r="MI623" s="84" ph="1"/>
      <c r="MJ623" s="84" ph="1"/>
      <c r="MK623" s="84" ph="1"/>
      <c r="ML623" s="84" ph="1"/>
      <c r="MM623" s="84" ph="1"/>
      <c r="MN623" s="84" ph="1"/>
      <c r="MO623" s="84" ph="1"/>
      <c r="MP623" s="84" ph="1"/>
      <c r="MQ623" s="84" ph="1"/>
      <c r="MR623" s="84" ph="1"/>
      <c r="MS623" s="84" ph="1"/>
      <c r="MT623" s="84" ph="1"/>
      <c r="MU623" s="84" ph="1"/>
      <c r="MV623" s="84" ph="1"/>
      <c r="MW623" s="84" ph="1"/>
      <c r="MX623" s="84" ph="1"/>
      <c r="MY623" s="84" ph="1"/>
      <c r="MZ623" s="84" ph="1"/>
      <c r="NA623" s="84" ph="1"/>
      <c r="NB623" s="84" ph="1"/>
      <c r="NC623" s="84" ph="1"/>
      <c r="ND623" s="84" ph="1"/>
      <c r="NE623" s="84" ph="1"/>
      <c r="NF623" s="84" ph="1"/>
      <c r="NG623" s="84" ph="1"/>
      <c r="NH623" s="84" ph="1"/>
      <c r="NI623" s="84" ph="1"/>
      <c r="NJ623" s="84" ph="1"/>
      <c r="NK623" s="84" ph="1"/>
      <c r="NL623" s="84" ph="1"/>
      <c r="NM623" s="84" ph="1"/>
      <c r="NN623" s="84" ph="1"/>
      <c r="NO623" s="84" ph="1"/>
      <c r="NP623" s="84" ph="1"/>
      <c r="NQ623" s="84" ph="1"/>
      <c r="NR623" s="84" ph="1"/>
      <c r="NS623" s="84" ph="1"/>
      <c r="NT623" s="84" ph="1"/>
      <c r="NU623" s="84" ph="1"/>
      <c r="NV623" s="84" ph="1"/>
      <c r="NW623" s="84" ph="1"/>
      <c r="NX623" s="84" ph="1"/>
      <c r="NY623" s="84" ph="1"/>
      <c r="NZ623" s="84" ph="1"/>
      <c r="OA623" s="84" ph="1"/>
      <c r="OB623" s="84" ph="1"/>
      <c r="OC623" s="84" ph="1"/>
      <c r="OD623" s="84" ph="1"/>
      <c r="OE623" s="84" ph="1"/>
      <c r="OF623" s="84" ph="1"/>
      <c r="OG623" s="84" ph="1"/>
      <c r="OH623" s="84" ph="1"/>
      <c r="OI623" s="84" ph="1"/>
      <c r="OJ623" s="84" ph="1"/>
      <c r="OK623" s="84" ph="1"/>
      <c r="OL623" s="84" ph="1"/>
      <c r="OM623" s="84" ph="1"/>
      <c r="ON623" s="84" ph="1"/>
      <c r="OO623" s="84" ph="1"/>
      <c r="OP623" s="84" ph="1"/>
      <c r="OQ623" s="84" ph="1"/>
      <c r="OR623" s="84" ph="1"/>
      <c r="OS623" s="84" ph="1"/>
      <c r="OT623" s="84" ph="1"/>
      <c r="OU623" s="84" ph="1"/>
      <c r="OV623" s="84" ph="1"/>
      <c r="OW623" s="84" ph="1"/>
      <c r="OX623" s="84" ph="1"/>
      <c r="OY623" s="84" ph="1"/>
      <c r="OZ623" s="84" ph="1"/>
      <c r="PA623" s="84" ph="1"/>
      <c r="PB623" s="84" ph="1"/>
      <c r="PC623" s="84" ph="1"/>
      <c r="PD623" s="84" ph="1"/>
      <c r="PE623" s="84" ph="1"/>
      <c r="PF623" s="84" ph="1"/>
      <c r="PG623" s="84" ph="1"/>
      <c r="PH623" s="84" ph="1"/>
      <c r="PI623" s="84" ph="1"/>
      <c r="PJ623" s="84" ph="1"/>
      <c r="PK623" s="84" ph="1"/>
      <c r="PL623" s="84" ph="1"/>
      <c r="PM623" s="84" ph="1"/>
      <c r="PN623" s="84" ph="1"/>
      <c r="PO623" s="84" ph="1"/>
      <c r="PP623" s="84" ph="1"/>
      <c r="PQ623" s="84" ph="1"/>
      <c r="PR623" s="84" ph="1"/>
      <c r="PS623" s="84" ph="1"/>
      <c r="PT623" s="84" ph="1"/>
      <c r="PU623" s="84" ph="1"/>
      <c r="PV623" s="84" ph="1"/>
      <c r="PW623" s="84" ph="1"/>
      <c r="PX623" s="84" ph="1"/>
      <c r="PY623" s="84" ph="1"/>
      <c r="PZ623" s="84" ph="1"/>
      <c r="QA623" s="84" ph="1"/>
      <c r="QB623" s="84" ph="1"/>
      <c r="QC623" s="84" ph="1"/>
      <c r="QD623" s="84" ph="1"/>
      <c r="QE623" s="84" ph="1"/>
      <c r="QF623" s="84" ph="1"/>
      <c r="QG623" s="84" ph="1"/>
      <c r="QH623" s="84" ph="1"/>
      <c r="QI623" s="84" ph="1"/>
      <c r="QJ623" s="84" ph="1"/>
      <c r="QK623" s="84" ph="1"/>
      <c r="QL623" s="84" ph="1"/>
      <c r="QM623" s="84" ph="1"/>
      <c r="QN623" s="84" ph="1"/>
      <c r="QO623" s="84" ph="1"/>
      <c r="QP623" s="84" ph="1"/>
      <c r="QQ623" s="84" ph="1"/>
      <c r="QR623" s="84" ph="1"/>
      <c r="QS623" s="84" ph="1"/>
      <c r="QT623" s="84" ph="1"/>
      <c r="QU623" s="84" ph="1"/>
      <c r="QV623" s="84" ph="1"/>
      <c r="QW623" s="84" ph="1"/>
      <c r="QX623" s="84" ph="1"/>
      <c r="QY623" s="84" ph="1"/>
      <c r="QZ623" s="84" ph="1"/>
      <c r="RA623" s="84" ph="1"/>
      <c r="RB623" s="84" ph="1"/>
      <c r="RC623" s="84" ph="1"/>
      <c r="RD623" s="84" ph="1"/>
      <c r="RE623" s="84" ph="1"/>
      <c r="RF623" s="84" ph="1"/>
      <c r="RG623" s="84" ph="1"/>
      <c r="RH623" s="84" ph="1"/>
      <c r="RI623" s="84" ph="1"/>
      <c r="RJ623" s="84" ph="1"/>
      <c r="RK623" s="84" ph="1"/>
      <c r="RL623" s="84" ph="1"/>
      <c r="RM623" s="84" ph="1"/>
      <c r="RN623" s="84" ph="1"/>
      <c r="RO623" s="84" ph="1"/>
      <c r="RP623" s="84" ph="1"/>
      <c r="RQ623" s="84" ph="1"/>
      <c r="RR623" s="84" ph="1"/>
      <c r="RS623" s="84" ph="1"/>
      <c r="RT623" s="84" ph="1"/>
      <c r="RU623" s="84" ph="1"/>
      <c r="RV623" s="84" ph="1"/>
      <c r="RW623" s="84" ph="1"/>
      <c r="RX623" s="84" ph="1"/>
      <c r="RY623" s="84" ph="1"/>
      <c r="RZ623" s="84" ph="1"/>
      <c r="SA623" s="84" ph="1"/>
      <c r="SB623" s="84" ph="1"/>
      <c r="SC623" s="84" ph="1"/>
      <c r="SD623" s="84" ph="1"/>
      <c r="SE623" s="84" ph="1"/>
      <c r="SF623" s="84" ph="1"/>
      <c r="SG623" s="84" ph="1"/>
      <c r="SH623" s="84" ph="1"/>
      <c r="SI623" s="84" ph="1"/>
      <c r="SJ623" s="84" ph="1"/>
      <c r="SK623" s="84" ph="1"/>
      <c r="SL623" s="84" ph="1"/>
      <c r="SM623" s="84" ph="1"/>
      <c r="SN623" s="84" ph="1"/>
      <c r="SO623" s="84" ph="1"/>
      <c r="SP623" s="84" ph="1"/>
      <c r="SQ623" s="84" ph="1"/>
      <c r="SR623" s="84" ph="1"/>
      <c r="SS623" s="84" ph="1"/>
      <c r="ST623" s="84" ph="1"/>
      <c r="SU623" s="84" ph="1"/>
      <c r="SV623" s="84" ph="1"/>
      <c r="SW623" s="84" ph="1"/>
      <c r="SX623" s="84" ph="1"/>
      <c r="SY623" s="84" ph="1"/>
      <c r="SZ623" s="84" ph="1"/>
      <c r="TA623" s="84" ph="1"/>
      <c r="TB623" s="84" ph="1"/>
      <c r="TC623" s="84" ph="1"/>
      <c r="TD623" s="84" ph="1"/>
      <c r="TE623" s="84" ph="1"/>
      <c r="TF623" s="84" ph="1"/>
      <c r="TG623" s="84" ph="1"/>
      <c r="TH623" s="84" ph="1"/>
      <c r="TI623" s="84" ph="1"/>
      <c r="TJ623" s="84" ph="1"/>
      <c r="TK623" s="84" ph="1"/>
      <c r="TL623" s="84" ph="1"/>
      <c r="TM623" s="84" ph="1"/>
      <c r="TN623" s="84" ph="1"/>
      <c r="TO623" s="84" ph="1"/>
      <c r="TP623" s="84" ph="1"/>
      <c r="TQ623" s="84" ph="1"/>
      <c r="TR623" s="84" ph="1"/>
      <c r="TS623" s="84" ph="1"/>
      <c r="TT623" s="84" ph="1"/>
      <c r="TU623" s="84" ph="1"/>
      <c r="TV623" s="84" ph="1"/>
      <c r="TW623" s="84" ph="1"/>
      <c r="TX623" s="84" ph="1"/>
      <c r="TY623" s="84" ph="1"/>
      <c r="TZ623" s="84" ph="1"/>
      <c r="UA623" s="84" ph="1"/>
      <c r="UB623" s="84" ph="1"/>
      <c r="UC623" s="84" ph="1"/>
      <c r="UD623" s="84" ph="1"/>
      <c r="UE623" s="84" ph="1"/>
      <c r="UF623" s="84" ph="1"/>
      <c r="UG623" s="84" ph="1"/>
      <c r="UH623" s="84" ph="1"/>
      <c r="UI623" s="84" ph="1"/>
      <c r="UJ623" s="84" ph="1"/>
      <c r="UK623" s="84" ph="1"/>
      <c r="UL623" s="84" ph="1"/>
      <c r="UM623" s="84" ph="1"/>
      <c r="UN623" s="84" ph="1"/>
      <c r="UO623" s="84" ph="1"/>
      <c r="UP623" s="84" ph="1"/>
      <c r="UQ623" s="84" ph="1"/>
      <c r="UR623" s="84" ph="1"/>
      <c r="US623" s="84" ph="1"/>
      <c r="UT623" s="84" ph="1"/>
      <c r="UU623" s="84" ph="1"/>
      <c r="UV623" s="84" ph="1"/>
      <c r="UW623" s="84" ph="1"/>
      <c r="UX623" s="84" ph="1"/>
      <c r="UY623" s="84" ph="1"/>
      <c r="UZ623" s="84" ph="1"/>
      <c r="VA623" s="84" ph="1"/>
      <c r="VB623" s="84" ph="1"/>
      <c r="VC623" s="84" ph="1"/>
      <c r="VD623" s="84" ph="1"/>
      <c r="VE623" s="84" ph="1"/>
      <c r="VF623" s="84" ph="1"/>
      <c r="VG623" s="84" ph="1"/>
      <c r="VH623" s="84" ph="1"/>
      <c r="VI623" s="84" ph="1"/>
      <c r="VJ623" s="84" ph="1"/>
      <c r="VK623" s="84" ph="1"/>
      <c r="VL623" s="84" ph="1"/>
      <c r="VM623" s="84" ph="1"/>
      <c r="VN623" s="84" ph="1"/>
      <c r="VO623" s="84" ph="1"/>
      <c r="VP623" s="84" ph="1"/>
      <c r="VQ623" s="84" ph="1"/>
      <c r="VR623" s="84" ph="1"/>
      <c r="VS623" s="84" ph="1"/>
      <c r="VT623" s="84" ph="1"/>
      <c r="VU623" s="84" ph="1"/>
      <c r="VV623" s="84" ph="1"/>
      <c r="VW623" s="84" ph="1"/>
      <c r="VX623" s="84" ph="1"/>
      <c r="VY623" s="84" ph="1"/>
      <c r="VZ623" s="84" ph="1"/>
      <c r="WA623" s="84" ph="1"/>
      <c r="WB623" s="84" ph="1"/>
      <c r="WC623" s="84" ph="1"/>
      <c r="WD623" s="84" ph="1"/>
      <c r="WE623" s="84" ph="1"/>
      <c r="WF623" s="84" ph="1"/>
      <c r="WG623" s="84" ph="1"/>
      <c r="WH623" s="84" ph="1"/>
      <c r="WI623" s="84" ph="1"/>
      <c r="WJ623" s="84" ph="1"/>
      <c r="WK623" s="84" ph="1"/>
      <c r="WL623" s="84" ph="1"/>
      <c r="WM623" s="84" ph="1"/>
      <c r="WN623" s="84" ph="1"/>
      <c r="WO623" s="84" ph="1"/>
      <c r="WP623" s="84" ph="1"/>
      <c r="WQ623" s="84" ph="1"/>
      <c r="WR623" s="84" ph="1"/>
      <c r="WS623" s="84" ph="1"/>
      <c r="WT623" s="84" ph="1"/>
      <c r="WU623" s="84" ph="1"/>
      <c r="WV623" s="84" ph="1"/>
      <c r="WW623" s="84" ph="1"/>
      <c r="WX623" s="84" ph="1"/>
      <c r="WY623" s="84" ph="1"/>
      <c r="WZ623" s="84" ph="1"/>
      <c r="XA623" s="84" ph="1"/>
      <c r="XB623" s="84" ph="1"/>
      <c r="XC623" s="84" ph="1"/>
      <c r="XD623" s="84" ph="1"/>
      <c r="XE623" s="84" ph="1"/>
      <c r="XF623" s="84" ph="1"/>
      <c r="XG623" s="84" ph="1"/>
      <c r="XH623" s="84" ph="1"/>
      <c r="XI623" s="84" ph="1"/>
      <c r="XJ623" s="84" ph="1"/>
      <c r="XK623" s="84" ph="1"/>
      <c r="XL623" s="84" ph="1"/>
      <c r="XM623" s="84" ph="1"/>
      <c r="XN623" s="84" ph="1"/>
      <c r="XO623" s="84" ph="1"/>
      <c r="XP623" s="84" ph="1"/>
      <c r="XQ623" s="84" ph="1"/>
      <c r="XR623" s="84" ph="1"/>
      <c r="XS623" s="84" ph="1"/>
      <c r="XT623" s="84" ph="1"/>
      <c r="XU623" s="84" ph="1"/>
      <c r="XV623" s="84" ph="1"/>
      <c r="XW623" s="84" ph="1"/>
      <c r="XX623" s="84" ph="1"/>
      <c r="XY623" s="84" ph="1"/>
      <c r="XZ623" s="84" ph="1"/>
      <c r="YA623" s="84" ph="1"/>
      <c r="YB623" s="84" ph="1"/>
      <c r="YC623" s="84" ph="1"/>
      <c r="YD623" s="84" ph="1"/>
      <c r="YE623" s="84" ph="1"/>
      <c r="YF623" s="84" ph="1"/>
      <c r="YG623" s="84" ph="1"/>
      <c r="YH623" s="84" ph="1"/>
      <c r="YI623" s="84" ph="1"/>
      <c r="YJ623" s="84" ph="1"/>
      <c r="YK623" s="84" ph="1"/>
      <c r="YL623" s="84" ph="1"/>
      <c r="YM623" s="84" ph="1"/>
      <c r="YN623" s="84" ph="1"/>
      <c r="YO623" s="84" ph="1"/>
      <c r="YP623" s="84" ph="1"/>
      <c r="YQ623" s="84" ph="1"/>
      <c r="YR623" s="84" ph="1"/>
      <c r="YS623" s="84" ph="1"/>
      <c r="YT623" s="84" ph="1"/>
      <c r="YU623" s="84" ph="1"/>
      <c r="YV623" s="84" ph="1"/>
      <c r="YW623" s="84" ph="1"/>
      <c r="YX623" s="84" ph="1"/>
      <c r="YY623" s="84" ph="1"/>
      <c r="YZ623" s="84" ph="1"/>
      <c r="ZA623" s="84" ph="1"/>
      <c r="ZB623" s="84" ph="1"/>
      <c r="ZC623" s="84" ph="1"/>
      <c r="ZD623" s="84" ph="1"/>
      <c r="ZE623" s="84" ph="1"/>
      <c r="ZF623" s="84" ph="1"/>
      <c r="ZG623" s="84" ph="1"/>
      <c r="ZH623" s="84" ph="1"/>
      <c r="ZI623" s="84" ph="1"/>
      <c r="ZJ623" s="84" ph="1"/>
      <c r="ZK623" s="84" ph="1"/>
      <c r="ZL623" s="84" ph="1"/>
      <c r="ZM623" s="84" ph="1"/>
      <c r="ZN623" s="84" ph="1"/>
      <c r="ZO623" s="84" ph="1"/>
      <c r="ZP623" s="84" ph="1"/>
      <c r="ZQ623" s="84" ph="1"/>
      <c r="ZR623" s="84" ph="1"/>
      <c r="ZS623" s="84" ph="1"/>
      <c r="ZT623" s="84" ph="1"/>
      <c r="ZU623" s="84" ph="1"/>
      <c r="ZV623" s="84" ph="1"/>
      <c r="ZW623" s="84" ph="1"/>
      <c r="ZX623" s="84" ph="1"/>
      <c r="ZY623" s="84" ph="1"/>
      <c r="ZZ623" s="84" ph="1"/>
      <c r="AAA623" s="84" ph="1"/>
      <c r="AAB623" s="84" ph="1"/>
      <c r="AAC623" s="84" ph="1"/>
      <c r="AAD623" s="84" ph="1"/>
      <c r="AAE623" s="84" ph="1"/>
      <c r="AAF623" s="84" ph="1"/>
      <c r="AAG623" s="84" ph="1"/>
      <c r="AAH623" s="84" ph="1"/>
      <c r="AAI623" s="84" ph="1"/>
      <c r="AAJ623" s="84" ph="1"/>
      <c r="AAK623" s="84" ph="1"/>
      <c r="AAL623" s="84" ph="1"/>
      <c r="AAM623" s="84" ph="1"/>
      <c r="AAN623" s="84" ph="1"/>
      <c r="AAO623" s="84" ph="1"/>
      <c r="AAP623" s="84" ph="1"/>
      <c r="AAQ623" s="84" ph="1"/>
      <c r="AAR623" s="84" ph="1"/>
      <c r="AAS623" s="84" ph="1"/>
      <c r="AAT623" s="84" ph="1"/>
      <c r="AAU623" s="84" ph="1"/>
      <c r="AAV623" s="84" ph="1"/>
      <c r="AAW623" s="84" ph="1"/>
      <c r="AAX623" s="84" ph="1"/>
      <c r="AAY623" s="84" ph="1"/>
      <c r="AAZ623" s="84" ph="1"/>
      <c r="ABA623" s="84" ph="1"/>
      <c r="ABB623" s="84" ph="1"/>
      <c r="ABC623" s="84" ph="1"/>
      <c r="ABD623" s="84" ph="1"/>
      <c r="ABE623" s="84" ph="1"/>
      <c r="ABF623" s="84" ph="1"/>
      <c r="ABG623" s="84" ph="1"/>
      <c r="ABH623" s="84" ph="1"/>
      <c r="ABI623" s="84" ph="1"/>
      <c r="ABJ623" s="84" ph="1"/>
      <c r="ABK623" s="84" ph="1"/>
      <c r="ABL623" s="84" ph="1"/>
      <c r="ABM623" s="84" ph="1"/>
      <c r="ABN623" s="84" ph="1"/>
      <c r="ABO623" s="84" ph="1"/>
      <c r="ABP623" s="84" ph="1"/>
      <c r="ABQ623" s="84" ph="1"/>
      <c r="ABR623" s="84" ph="1"/>
      <c r="ABS623" s="84" ph="1"/>
      <c r="ABT623" s="84" ph="1"/>
      <c r="ABU623" s="84" ph="1"/>
      <c r="ABV623" s="84" ph="1"/>
      <c r="ABW623" s="84" ph="1"/>
      <c r="ABX623" s="84" ph="1"/>
      <c r="ABY623" s="84" ph="1"/>
      <c r="ABZ623" s="84" ph="1"/>
      <c r="ACA623" s="84" ph="1"/>
      <c r="ACB623" s="84" ph="1"/>
      <c r="ACC623" s="84" ph="1"/>
      <c r="ACD623" s="84" ph="1"/>
      <c r="ACE623" s="84" ph="1"/>
      <c r="ACF623" s="84" ph="1"/>
      <c r="ACG623" s="84" ph="1"/>
      <c r="ACH623" s="84" ph="1"/>
      <c r="ACI623" s="84" ph="1"/>
      <c r="ACJ623" s="84" ph="1"/>
      <c r="ACK623" s="84" ph="1"/>
      <c r="ACL623" s="84" ph="1"/>
      <c r="ACM623" s="84" ph="1"/>
      <c r="ACN623" s="84" ph="1"/>
      <c r="ACO623" s="84" ph="1"/>
      <c r="ACP623" s="84" ph="1"/>
      <c r="ACQ623" s="84" ph="1"/>
      <c r="ACR623" s="84" ph="1"/>
      <c r="ACS623" s="84" ph="1"/>
      <c r="ACT623" s="84" ph="1"/>
      <c r="ACU623" s="84" ph="1"/>
      <c r="ACV623" s="84" ph="1"/>
      <c r="ACW623" s="84" ph="1"/>
      <c r="ACX623" s="84" ph="1"/>
      <c r="ACY623" s="84" ph="1"/>
      <c r="ACZ623" s="84" ph="1"/>
      <c r="ADA623" s="84" ph="1"/>
      <c r="ADB623" s="84" ph="1"/>
      <c r="ADC623" s="84" ph="1"/>
      <c r="ADD623" s="84" ph="1"/>
      <c r="ADE623" s="84" ph="1"/>
      <c r="ADF623" s="84" ph="1"/>
      <c r="ADG623" s="84" ph="1"/>
      <c r="ADH623" s="84" ph="1"/>
      <c r="ADI623" s="84" ph="1"/>
      <c r="ADJ623" s="84" ph="1"/>
      <c r="ADK623" s="84" ph="1"/>
      <c r="ADL623" s="84" ph="1"/>
      <c r="ADM623" s="84" ph="1"/>
      <c r="ADN623" s="84" ph="1"/>
      <c r="ADO623" s="84" ph="1"/>
      <c r="ADP623" s="84" ph="1"/>
      <c r="ADQ623" s="84" ph="1"/>
      <c r="ADR623" s="84" ph="1"/>
      <c r="ADS623" s="84" ph="1"/>
      <c r="ADT623" s="84" ph="1"/>
      <c r="ADU623" s="84" ph="1"/>
      <c r="ADV623" s="84" ph="1"/>
      <c r="ADW623" s="84" ph="1"/>
      <c r="ADX623" s="84" ph="1"/>
      <c r="ADY623" s="84" ph="1"/>
      <c r="ADZ623" s="84" ph="1"/>
      <c r="AEA623" s="84" ph="1"/>
      <c r="AEB623" s="84" ph="1"/>
      <c r="AEC623" s="84" ph="1"/>
      <c r="AED623" s="84" ph="1"/>
      <c r="AEE623" s="84" ph="1"/>
      <c r="AEF623" s="84" ph="1"/>
      <c r="AEG623" s="84" ph="1"/>
      <c r="AEH623" s="84" ph="1"/>
      <c r="AEI623" s="84" ph="1"/>
      <c r="AEJ623" s="84" ph="1"/>
      <c r="AEK623" s="84" ph="1"/>
      <c r="AEL623" s="84" ph="1"/>
      <c r="AEM623" s="84" ph="1"/>
      <c r="AEN623" s="84" ph="1"/>
      <c r="AEO623" s="84" ph="1"/>
      <c r="AEP623" s="84" ph="1"/>
      <c r="AEQ623" s="84" ph="1"/>
      <c r="AER623" s="84" ph="1"/>
      <c r="AES623" s="84" ph="1"/>
      <c r="AET623" s="84" ph="1"/>
      <c r="AEU623" s="84" ph="1"/>
      <c r="AEV623" s="84" ph="1"/>
      <c r="AEW623" s="84" ph="1"/>
      <c r="AEX623" s="84" ph="1"/>
      <c r="AEY623" s="84" ph="1"/>
      <c r="AEZ623" s="84" ph="1"/>
      <c r="AFA623" s="84" ph="1"/>
      <c r="AFB623" s="84" ph="1"/>
      <c r="AFC623" s="84" ph="1"/>
      <c r="AFD623" s="84" ph="1"/>
      <c r="AFE623" s="84" ph="1"/>
      <c r="AFF623" s="84" ph="1"/>
      <c r="AFG623" s="84" ph="1"/>
      <c r="AFH623" s="84" ph="1"/>
      <c r="AFI623" s="84" ph="1"/>
      <c r="AFJ623" s="84" ph="1"/>
      <c r="AFK623" s="84" ph="1"/>
      <c r="AFL623" s="84" ph="1"/>
      <c r="AFM623" s="84" ph="1"/>
      <c r="AFN623" s="84" ph="1"/>
      <c r="AFO623" s="84" ph="1"/>
      <c r="AFP623" s="84" ph="1"/>
      <c r="AFQ623" s="84" ph="1"/>
      <c r="AFR623" s="84" ph="1"/>
      <c r="AFS623" s="84" ph="1"/>
      <c r="AFT623" s="84" ph="1"/>
      <c r="AFU623" s="84" ph="1"/>
      <c r="AFV623" s="84" ph="1"/>
      <c r="AFW623" s="84" ph="1"/>
      <c r="AFX623" s="84" ph="1"/>
      <c r="AFY623" s="84" ph="1"/>
      <c r="AFZ623" s="84" ph="1"/>
      <c r="AGA623" s="84" ph="1"/>
      <c r="AGB623" s="84" ph="1"/>
      <c r="AGC623" s="84" ph="1"/>
      <c r="AGD623" s="84" ph="1"/>
      <c r="AGE623" s="84" ph="1"/>
      <c r="AGF623" s="84" ph="1"/>
      <c r="AGG623" s="84" ph="1"/>
      <c r="AGH623" s="84" ph="1"/>
      <c r="AGI623" s="84" ph="1"/>
      <c r="AGJ623" s="84" ph="1"/>
      <c r="AGK623" s="84" ph="1"/>
      <c r="AGL623" s="84" ph="1"/>
      <c r="AGM623" s="84" ph="1"/>
      <c r="AGN623" s="84" ph="1"/>
      <c r="AGO623" s="84" ph="1"/>
      <c r="AGP623" s="84" ph="1"/>
      <c r="AGQ623" s="84" ph="1"/>
      <c r="AGR623" s="84" ph="1"/>
      <c r="AGS623" s="84" ph="1"/>
      <c r="AGT623" s="84" ph="1"/>
      <c r="AGU623" s="84" ph="1"/>
      <c r="AGV623" s="84" ph="1"/>
      <c r="AGW623" s="84" ph="1"/>
      <c r="AGX623" s="84" ph="1"/>
      <c r="AGY623" s="84" ph="1"/>
      <c r="AGZ623" s="84" ph="1"/>
      <c r="AHA623" s="84" ph="1"/>
      <c r="AHB623" s="84" ph="1"/>
      <c r="AHC623" s="84" ph="1"/>
      <c r="AHD623" s="84" ph="1"/>
      <c r="AHE623" s="84" ph="1"/>
      <c r="AHF623" s="84" ph="1"/>
      <c r="AHG623" s="84" ph="1"/>
      <c r="AHH623" s="84" ph="1"/>
      <c r="AHI623" s="84" ph="1"/>
      <c r="AHJ623" s="84" ph="1"/>
      <c r="AHK623" s="84" ph="1"/>
      <c r="AHL623" s="84" ph="1"/>
      <c r="AHM623" s="84" ph="1"/>
      <c r="AHN623" s="84" ph="1"/>
      <c r="AHO623" s="84" ph="1"/>
      <c r="AHP623" s="84" ph="1"/>
      <c r="AHQ623" s="84" ph="1"/>
      <c r="AHR623" s="84" ph="1"/>
      <c r="AHS623" s="84" ph="1"/>
      <c r="AHT623" s="84" ph="1"/>
      <c r="AHU623" s="84" ph="1"/>
      <c r="AHV623" s="84" ph="1"/>
      <c r="AHW623" s="84" ph="1"/>
      <c r="AHX623" s="84" ph="1"/>
      <c r="AHY623" s="84" ph="1"/>
      <c r="AHZ623" s="84" ph="1"/>
      <c r="AIA623" s="84" ph="1"/>
      <c r="AIB623" s="84" ph="1"/>
      <c r="AIC623" s="84" ph="1"/>
      <c r="AID623" s="84" ph="1"/>
      <c r="AIE623" s="84" ph="1"/>
      <c r="AIF623" s="84" ph="1"/>
      <c r="AIG623" s="84" ph="1"/>
      <c r="AIH623" s="84" ph="1"/>
      <c r="AII623" s="84" ph="1"/>
      <c r="AIJ623" s="84" ph="1"/>
      <c r="AIK623" s="84" ph="1"/>
      <c r="AIL623" s="84" ph="1"/>
      <c r="AIM623" s="84" ph="1"/>
      <c r="AIN623" s="84" ph="1"/>
      <c r="AIO623" s="84" ph="1"/>
      <c r="AIP623" s="84" ph="1"/>
      <c r="AIQ623" s="84" ph="1"/>
      <c r="AIR623" s="84" ph="1"/>
      <c r="AIS623" s="84" ph="1"/>
      <c r="AIT623" s="84" ph="1"/>
      <c r="AIU623" s="84" ph="1"/>
      <c r="AIV623" s="84" ph="1"/>
      <c r="AIW623" s="84" ph="1"/>
      <c r="AIX623" s="84" ph="1"/>
      <c r="AIY623" s="84" ph="1"/>
      <c r="AIZ623" s="84" ph="1"/>
      <c r="AJA623" s="84" ph="1"/>
      <c r="AJB623" s="84" ph="1"/>
      <c r="AJC623" s="84" ph="1"/>
      <c r="AJD623" s="84" ph="1"/>
      <c r="AJE623" s="84" ph="1"/>
      <c r="AJF623" s="84" ph="1"/>
      <c r="AJG623" s="84" ph="1"/>
      <c r="AJH623" s="84" ph="1"/>
      <c r="AJI623" s="84" ph="1"/>
      <c r="AJJ623" s="84" ph="1"/>
      <c r="AJK623" s="84" ph="1"/>
      <c r="AJL623" s="84" ph="1"/>
      <c r="AJM623" s="84" ph="1"/>
      <c r="AJN623" s="84" ph="1"/>
      <c r="AJO623" s="84" ph="1"/>
      <c r="AJP623" s="84" ph="1"/>
      <c r="AJQ623" s="84" ph="1"/>
      <c r="AJR623" s="84" ph="1"/>
      <c r="AJS623" s="84" ph="1"/>
      <c r="AJT623" s="84" ph="1"/>
      <c r="AJU623" s="84" ph="1"/>
      <c r="AJV623" s="84" ph="1"/>
      <c r="AJW623" s="84" ph="1"/>
      <c r="AJX623" s="84" ph="1"/>
      <c r="AJY623" s="84" ph="1"/>
      <c r="AJZ623" s="84" ph="1"/>
      <c r="AKA623" s="84" ph="1"/>
      <c r="AKB623" s="84" ph="1"/>
      <c r="AKC623" s="84" ph="1"/>
      <c r="AKD623" s="84" ph="1"/>
      <c r="AKE623" s="84" ph="1"/>
      <c r="AKF623" s="84" ph="1"/>
      <c r="AKG623" s="84" ph="1"/>
      <c r="AKH623" s="84" ph="1"/>
      <c r="AKI623" s="84" ph="1"/>
      <c r="AKJ623" s="84" ph="1"/>
      <c r="AKK623" s="84" ph="1"/>
      <c r="AKL623" s="84" ph="1"/>
      <c r="AKM623" s="84" ph="1"/>
      <c r="AKN623" s="84" ph="1"/>
      <c r="AKO623" s="84" ph="1"/>
      <c r="AKP623" s="84" ph="1"/>
      <c r="AKQ623" s="84" ph="1"/>
      <c r="AKR623" s="84" ph="1"/>
      <c r="AKS623" s="84" ph="1"/>
      <c r="AKT623" s="84" ph="1"/>
      <c r="AKU623" s="84" ph="1"/>
      <c r="AKV623" s="84" ph="1"/>
      <c r="AKW623" s="84" ph="1"/>
      <c r="AKX623" s="84" ph="1"/>
      <c r="AKY623" s="84" ph="1"/>
      <c r="AKZ623" s="84" ph="1"/>
      <c r="ALA623" s="84" ph="1"/>
      <c r="ALB623" s="84" ph="1"/>
      <c r="ALC623" s="84" ph="1"/>
      <c r="ALD623" s="84" ph="1"/>
      <c r="ALE623" s="84" ph="1"/>
      <c r="ALF623" s="84" ph="1"/>
      <c r="ALG623" s="84" ph="1"/>
      <c r="ALH623" s="84" ph="1"/>
      <c r="ALI623" s="84" ph="1"/>
      <c r="ALJ623" s="84" ph="1"/>
      <c r="ALK623" s="84" ph="1"/>
      <c r="ALL623" s="84" ph="1"/>
      <c r="ALM623" s="84" ph="1"/>
      <c r="ALN623" s="84" ph="1"/>
      <c r="ALO623" s="84" ph="1"/>
      <c r="ALP623" s="84" ph="1"/>
      <c r="ALQ623" s="84" ph="1"/>
      <c r="ALR623" s="84" ph="1"/>
      <c r="ALS623" s="84" ph="1"/>
      <c r="ALT623" s="84" ph="1"/>
      <c r="ALU623" s="84" ph="1"/>
      <c r="ALV623" s="84" ph="1"/>
      <c r="ALW623" s="84" ph="1"/>
      <c r="ALX623" s="84" ph="1"/>
      <c r="ALY623" s="84" ph="1"/>
      <c r="ALZ623" s="84" ph="1"/>
      <c r="AMA623" s="84" ph="1"/>
      <c r="AMB623" s="84" ph="1"/>
      <c r="AMC623" s="84" ph="1"/>
      <c r="AMD623" s="84" ph="1"/>
      <c r="AME623" s="84" ph="1"/>
      <c r="AMF623" s="84" ph="1"/>
      <c r="AMG623" s="84" ph="1"/>
      <c r="AMH623" s="84" ph="1"/>
      <c r="AMI623" s="84" ph="1"/>
      <c r="AMJ623" s="84" ph="1"/>
      <c r="AMK623" s="84" ph="1"/>
      <c r="AML623" s="84" ph="1"/>
      <c r="AMM623" s="84" ph="1"/>
      <c r="AMN623" s="84" ph="1"/>
      <c r="AMO623" s="84" ph="1"/>
      <c r="AMP623" s="84" ph="1"/>
      <c r="AMQ623" s="84" ph="1"/>
      <c r="AMR623" s="84" ph="1"/>
      <c r="AMS623" s="84" ph="1"/>
      <c r="AMT623" s="84" ph="1"/>
      <c r="AMU623" s="84" ph="1"/>
      <c r="AMV623" s="84" ph="1"/>
      <c r="AMW623" s="84" ph="1"/>
      <c r="AMX623" s="84" ph="1"/>
      <c r="AMY623" s="84" ph="1"/>
      <c r="AMZ623" s="84" ph="1"/>
      <c r="ANA623" s="84" ph="1"/>
      <c r="ANB623" s="84" ph="1"/>
      <c r="ANC623" s="84" ph="1"/>
      <c r="AND623" s="84" ph="1"/>
      <c r="ANE623" s="84" ph="1"/>
      <c r="ANF623" s="84" ph="1"/>
      <c r="ANG623" s="84" ph="1"/>
      <c r="ANH623" s="84" ph="1"/>
      <c r="ANI623" s="84" ph="1"/>
      <c r="ANJ623" s="84" ph="1"/>
      <c r="ANK623" s="84" ph="1"/>
      <c r="ANL623" s="84" ph="1"/>
      <c r="ANM623" s="84" ph="1"/>
      <c r="ANN623" s="84" ph="1"/>
      <c r="ANO623" s="84" ph="1"/>
      <c r="ANP623" s="84" ph="1"/>
      <c r="ANQ623" s="84" ph="1"/>
      <c r="ANR623" s="84" ph="1"/>
      <c r="ANS623" s="84" ph="1"/>
      <c r="ANT623" s="84" ph="1"/>
      <c r="ANU623" s="84" ph="1"/>
      <c r="ANV623" s="84" ph="1"/>
      <c r="ANW623" s="84" ph="1"/>
      <c r="ANX623" s="84" ph="1"/>
      <c r="ANY623" s="84" ph="1"/>
      <c r="ANZ623" s="84" ph="1"/>
      <c r="AOA623" s="84" ph="1"/>
      <c r="AOB623" s="84" ph="1"/>
      <c r="AOC623" s="84" ph="1"/>
      <c r="AOD623" s="84" ph="1"/>
      <c r="AOE623" s="84" ph="1"/>
      <c r="AOF623" s="84" ph="1"/>
      <c r="AOG623" s="84" ph="1"/>
      <c r="AOH623" s="84" ph="1"/>
      <c r="AOI623" s="84" ph="1"/>
      <c r="AOJ623" s="84" ph="1"/>
      <c r="AOK623" s="84" ph="1"/>
      <c r="AOL623" s="84" ph="1"/>
      <c r="AOM623" s="84" ph="1"/>
      <c r="AON623" s="84" ph="1"/>
      <c r="AOO623" s="84" ph="1"/>
      <c r="AOP623" s="84" ph="1"/>
      <c r="AOQ623" s="84" ph="1"/>
      <c r="AOR623" s="84" ph="1"/>
      <c r="AOS623" s="84" ph="1"/>
      <c r="AOT623" s="84" ph="1"/>
      <c r="AOU623" s="84" ph="1"/>
      <c r="AOV623" s="84" ph="1"/>
      <c r="AOW623" s="84" ph="1"/>
      <c r="AOX623" s="84" ph="1"/>
      <c r="AOY623" s="84" ph="1"/>
      <c r="AOZ623" s="84" ph="1"/>
      <c r="APA623" s="84" ph="1"/>
      <c r="APB623" s="84" ph="1"/>
      <c r="APC623" s="84" ph="1"/>
      <c r="APD623" s="84" ph="1"/>
      <c r="APE623" s="84" ph="1"/>
      <c r="APF623" s="84" ph="1"/>
      <c r="APG623" s="84" ph="1"/>
      <c r="APH623" s="84" ph="1"/>
      <c r="API623" s="84" ph="1"/>
      <c r="APJ623" s="84" ph="1"/>
      <c r="APK623" s="84" ph="1"/>
      <c r="APL623" s="84" ph="1"/>
      <c r="APM623" s="84" ph="1"/>
      <c r="APN623" s="84" ph="1"/>
      <c r="APO623" s="84" ph="1"/>
      <c r="APP623" s="84" ph="1"/>
      <c r="APQ623" s="84" ph="1"/>
      <c r="APR623" s="84" ph="1"/>
      <c r="APS623" s="84" ph="1"/>
      <c r="APT623" s="84" ph="1"/>
      <c r="APU623" s="84" ph="1"/>
      <c r="APV623" s="84" ph="1"/>
      <c r="APW623" s="84" ph="1"/>
      <c r="APX623" s="84" ph="1"/>
      <c r="APY623" s="84" ph="1"/>
      <c r="APZ623" s="84" ph="1"/>
      <c r="AQA623" s="84" ph="1"/>
      <c r="AQB623" s="84" ph="1"/>
      <c r="AQC623" s="84" ph="1"/>
      <c r="AQD623" s="84" ph="1"/>
      <c r="AQE623" s="84" ph="1"/>
      <c r="AQF623" s="84" ph="1"/>
      <c r="AQG623" s="84" ph="1"/>
      <c r="AQH623" s="84" ph="1"/>
      <c r="AQI623" s="84" ph="1"/>
      <c r="AQJ623" s="84" ph="1"/>
      <c r="AQK623" s="84" ph="1"/>
      <c r="AQL623" s="84" ph="1"/>
      <c r="AQM623" s="84" ph="1"/>
      <c r="AQN623" s="84" ph="1"/>
      <c r="AQO623" s="84" ph="1"/>
      <c r="AQP623" s="84" ph="1"/>
      <c r="AQQ623" s="84" ph="1"/>
      <c r="AQR623" s="84" ph="1"/>
      <c r="AQS623" s="84" ph="1"/>
      <c r="AQT623" s="84" ph="1"/>
      <c r="AQU623" s="84" ph="1"/>
      <c r="AQV623" s="84" ph="1"/>
      <c r="AQW623" s="84" ph="1"/>
      <c r="AQX623" s="84" ph="1"/>
      <c r="AQY623" s="84" ph="1"/>
      <c r="AQZ623" s="84" ph="1"/>
      <c r="ARA623" s="84" ph="1"/>
      <c r="ARB623" s="84" ph="1"/>
      <c r="ARC623" s="84" ph="1"/>
      <c r="ARD623" s="84" ph="1"/>
      <c r="ARE623" s="84" ph="1"/>
      <c r="ARF623" s="84" ph="1"/>
      <c r="ARG623" s="84" ph="1"/>
      <c r="ARH623" s="84" ph="1"/>
      <c r="ARI623" s="84" ph="1"/>
      <c r="ARJ623" s="84" ph="1"/>
      <c r="ARK623" s="84" ph="1"/>
      <c r="ARL623" s="84" ph="1"/>
      <c r="ARM623" s="84" ph="1"/>
      <c r="ARN623" s="84" ph="1"/>
      <c r="ARO623" s="84" ph="1"/>
      <c r="ARP623" s="84" ph="1"/>
      <c r="ARQ623" s="84" ph="1"/>
      <c r="ARR623" s="84" ph="1"/>
      <c r="ARS623" s="84" ph="1"/>
      <c r="ART623" s="84" ph="1"/>
      <c r="ARU623" s="84" ph="1"/>
      <c r="ARV623" s="84" ph="1"/>
      <c r="ARW623" s="84" ph="1"/>
      <c r="ARX623" s="84" ph="1"/>
      <c r="ARY623" s="84" ph="1"/>
      <c r="ARZ623" s="84" ph="1"/>
      <c r="ASA623" s="84" ph="1"/>
      <c r="ASB623" s="84" ph="1"/>
      <c r="ASC623" s="84" ph="1"/>
      <c r="ASD623" s="84" ph="1"/>
      <c r="ASE623" s="84" ph="1"/>
      <c r="ASF623" s="84" ph="1"/>
      <c r="ASG623" s="84" ph="1"/>
      <c r="ASH623" s="84" ph="1"/>
      <c r="ASI623" s="84" ph="1"/>
      <c r="ASJ623" s="84" ph="1"/>
      <c r="ASK623" s="84" ph="1"/>
      <c r="ASL623" s="84" ph="1"/>
      <c r="ASM623" s="84" ph="1"/>
      <c r="ASN623" s="84" ph="1"/>
      <c r="ASO623" s="84" ph="1"/>
      <c r="ASP623" s="84" ph="1"/>
      <c r="ASQ623" s="84" ph="1"/>
      <c r="ASR623" s="84" ph="1"/>
      <c r="ASS623" s="84" ph="1"/>
      <c r="AST623" s="84" ph="1"/>
      <c r="ASU623" s="84" ph="1"/>
      <c r="ASV623" s="84" ph="1"/>
      <c r="ASW623" s="84" ph="1"/>
      <c r="ASX623" s="84" ph="1"/>
      <c r="ASY623" s="84" ph="1"/>
      <c r="ASZ623" s="84" ph="1"/>
      <c r="ATA623" s="84" ph="1"/>
      <c r="ATB623" s="84" ph="1"/>
      <c r="ATC623" s="84" ph="1"/>
      <c r="ATD623" s="84" ph="1"/>
      <c r="ATE623" s="84" ph="1"/>
      <c r="ATF623" s="84" ph="1"/>
      <c r="ATG623" s="84" ph="1"/>
      <c r="ATH623" s="84" ph="1"/>
      <c r="ATI623" s="84" ph="1"/>
      <c r="ATJ623" s="84" ph="1"/>
      <c r="ATK623" s="84" ph="1"/>
      <c r="ATL623" s="84" ph="1"/>
      <c r="ATM623" s="84" ph="1"/>
      <c r="ATN623" s="84" ph="1"/>
      <c r="ATO623" s="84" ph="1"/>
      <c r="ATP623" s="84" ph="1"/>
      <c r="ATQ623" s="84" ph="1"/>
      <c r="ATR623" s="84" ph="1"/>
      <c r="ATS623" s="84" ph="1"/>
      <c r="ATT623" s="84" ph="1"/>
      <c r="ATU623" s="84" ph="1"/>
      <c r="ATV623" s="84" ph="1"/>
      <c r="ATW623" s="84" ph="1"/>
      <c r="ATX623" s="84" ph="1"/>
      <c r="ATY623" s="84" ph="1"/>
      <c r="ATZ623" s="84" ph="1"/>
      <c r="AUA623" s="84" ph="1"/>
      <c r="AUB623" s="84" ph="1"/>
      <c r="AUC623" s="84" ph="1"/>
      <c r="AUD623" s="84" ph="1"/>
      <c r="AUE623" s="84" ph="1"/>
      <c r="AUF623" s="84" ph="1"/>
      <c r="AUG623" s="84" ph="1"/>
      <c r="AUH623" s="84" ph="1"/>
      <c r="AUI623" s="84" ph="1"/>
      <c r="AUJ623" s="84" ph="1"/>
      <c r="AUK623" s="84" ph="1"/>
      <c r="AUL623" s="84" ph="1"/>
      <c r="AUM623" s="84" ph="1"/>
      <c r="AUN623" s="84" ph="1"/>
      <c r="AUO623" s="84" ph="1"/>
      <c r="AUP623" s="84" ph="1"/>
      <c r="AUQ623" s="84" ph="1"/>
      <c r="AUR623" s="84" ph="1"/>
      <c r="AUS623" s="84" ph="1"/>
      <c r="AUT623" s="84" ph="1"/>
      <c r="AUU623" s="84" ph="1"/>
      <c r="AUV623" s="84" ph="1"/>
      <c r="AUW623" s="84" ph="1"/>
      <c r="AUX623" s="84" ph="1"/>
      <c r="AUY623" s="84" ph="1"/>
      <c r="AUZ623" s="84" ph="1"/>
      <c r="AVA623" s="84" ph="1"/>
      <c r="AVB623" s="84" ph="1"/>
      <c r="AVC623" s="84" ph="1"/>
      <c r="AVD623" s="84" ph="1"/>
      <c r="AVE623" s="84" ph="1"/>
      <c r="AVF623" s="84" ph="1"/>
      <c r="AVG623" s="84" ph="1"/>
      <c r="AVH623" s="84" ph="1"/>
      <c r="AVI623" s="84" ph="1"/>
      <c r="AVJ623" s="84" ph="1"/>
      <c r="AVK623" s="84" ph="1"/>
      <c r="AVL623" s="84" ph="1"/>
      <c r="AVM623" s="84" ph="1"/>
      <c r="AVN623" s="84" ph="1"/>
      <c r="AVO623" s="84" ph="1"/>
      <c r="AVP623" s="84" ph="1"/>
      <c r="AVQ623" s="84" ph="1"/>
      <c r="AVR623" s="84" ph="1"/>
      <c r="AVS623" s="84" ph="1"/>
      <c r="AVT623" s="84" ph="1"/>
      <c r="AVU623" s="84" ph="1"/>
      <c r="AVV623" s="84" ph="1"/>
      <c r="AVW623" s="84" ph="1"/>
      <c r="AVX623" s="84" ph="1"/>
      <c r="AVY623" s="84" ph="1"/>
      <c r="AVZ623" s="84" ph="1"/>
      <c r="AWA623" s="84" ph="1"/>
      <c r="AWB623" s="84" ph="1"/>
      <c r="AWC623" s="84" ph="1"/>
      <c r="AWD623" s="84" ph="1"/>
      <c r="AWE623" s="84" ph="1"/>
      <c r="AWF623" s="84" ph="1"/>
      <c r="AWG623" s="84" ph="1"/>
      <c r="AWH623" s="84" ph="1"/>
      <c r="AWI623" s="84" ph="1"/>
      <c r="AWJ623" s="84" ph="1"/>
      <c r="AWK623" s="84" ph="1"/>
      <c r="AWL623" s="84" ph="1"/>
      <c r="AWM623" s="84" ph="1"/>
      <c r="AWN623" s="84" ph="1"/>
      <c r="AWO623" s="84" ph="1"/>
      <c r="AWP623" s="84" ph="1"/>
      <c r="AWQ623" s="84" ph="1"/>
      <c r="AWR623" s="84" ph="1"/>
      <c r="AWS623" s="84" ph="1"/>
      <c r="AWT623" s="84" ph="1"/>
      <c r="AWU623" s="84" ph="1"/>
      <c r="AWV623" s="84" ph="1"/>
      <c r="AWW623" s="84" ph="1"/>
      <c r="AWX623" s="84" ph="1"/>
      <c r="AWY623" s="84" ph="1"/>
      <c r="AWZ623" s="84" ph="1"/>
      <c r="AXA623" s="84" ph="1"/>
      <c r="AXB623" s="84" ph="1"/>
      <c r="AXC623" s="84" ph="1"/>
      <c r="AXD623" s="84" ph="1"/>
      <c r="AXE623" s="84" ph="1"/>
      <c r="AXF623" s="84" ph="1"/>
      <c r="AXG623" s="84" ph="1"/>
      <c r="AXH623" s="84" ph="1"/>
      <c r="AXI623" s="84" ph="1"/>
      <c r="AXJ623" s="84" ph="1"/>
      <c r="AXK623" s="84" ph="1"/>
      <c r="AXL623" s="84" ph="1"/>
      <c r="AXM623" s="84" ph="1"/>
      <c r="AXN623" s="84" ph="1"/>
      <c r="AXO623" s="84" ph="1"/>
      <c r="AXP623" s="84" ph="1"/>
      <c r="AXQ623" s="84" ph="1"/>
      <c r="AXR623" s="84" ph="1"/>
      <c r="AXS623" s="84" ph="1"/>
      <c r="AXT623" s="84" ph="1"/>
      <c r="AXU623" s="84" ph="1"/>
      <c r="AXV623" s="84" ph="1"/>
      <c r="AXW623" s="84" ph="1"/>
      <c r="AXX623" s="84" ph="1"/>
      <c r="AXY623" s="84" ph="1"/>
      <c r="AXZ623" s="84" ph="1"/>
      <c r="AYA623" s="84" ph="1"/>
      <c r="AYB623" s="84" ph="1"/>
      <c r="AYC623" s="84" ph="1"/>
      <c r="AYD623" s="84" ph="1"/>
      <c r="AYE623" s="84" ph="1"/>
      <c r="AYF623" s="84" ph="1"/>
      <c r="AYG623" s="84" ph="1"/>
      <c r="AYH623" s="84" ph="1"/>
      <c r="AYI623" s="84" ph="1"/>
      <c r="AYJ623" s="84" ph="1"/>
      <c r="AYK623" s="84" ph="1"/>
      <c r="AYL623" s="84" ph="1"/>
      <c r="AYM623" s="84" ph="1"/>
      <c r="AYN623" s="84" ph="1"/>
      <c r="AYO623" s="84" ph="1"/>
      <c r="AYP623" s="84" ph="1"/>
      <c r="AYQ623" s="84" ph="1"/>
      <c r="AYR623" s="84" ph="1"/>
      <c r="AYS623" s="84" ph="1"/>
      <c r="AYT623" s="84" ph="1"/>
      <c r="AYU623" s="84" ph="1"/>
      <c r="AYV623" s="84" ph="1"/>
      <c r="AYW623" s="84" ph="1"/>
      <c r="AYX623" s="84" ph="1"/>
      <c r="AYY623" s="84" ph="1"/>
      <c r="AYZ623" s="84" ph="1"/>
      <c r="AZA623" s="84" ph="1"/>
      <c r="AZB623" s="84" ph="1"/>
      <c r="AZC623" s="84" ph="1"/>
      <c r="AZD623" s="84" ph="1"/>
      <c r="AZE623" s="84" ph="1"/>
      <c r="AZF623" s="84" ph="1"/>
      <c r="AZG623" s="84" ph="1"/>
      <c r="AZH623" s="84" ph="1"/>
      <c r="AZI623" s="84" ph="1"/>
      <c r="AZJ623" s="84" ph="1"/>
      <c r="AZK623" s="84" ph="1"/>
      <c r="AZL623" s="84" ph="1"/>
      <c r="AZM623" s="84" ph="1"/>
      <c r="AZN623" s="84" ph="1"/>
      <c r="AZO623" s="84" ph="1"/>
      <c r="AZP623" s="84" ph="1"/>
      <c r="AZQ623" s="84" ph="1"/>
      <c r="AZR623" s="84" ph="1"/>
      <c r="AZS623" s="84" ph="1"/>
      <c r="AZT623" s="84" ph="1"/>
      <c r="AZU623" s="84" ph="1"/>
      <c r="AZV623" s="84" ph="1"/>
      <c r="AZW623" s="84" ph="1"/>
      <c r="AZX623" s="84" ph="1"/>
      <c r="AZY623" s="84" ph="1"/>
      <c r="AZZ623" s="84" ph="1"/>
      <c r="BAA623" s="84" ph="1"/>
      <c r="BAB623" s="84" ph="1"/>
      <c r="BAC623" s="84" ph="1"/>
      <c r="BAD623" s="84" ph="1"/>
      <c r="BAE623" s="84" ph="1"/>
      <c r="BAF623" s="84" ph="1"/>
      <c r="BAG623" s="84" ph="1"/>
      <c r="BAH623" s="84" ph="1"/>
      <c r="BAI623" s="84" ph="1"/>
      <c r="BAJ623" s="84" ph="1"/>
      <c r="BAK623" s="84" ph="1"/>
      <c r="BAL623" s="84" ph="1"/>
      <c r="BAM623" s="84" ph="1"/>
      <c r="BAN623" s="84" ph="1"/>
      <c r="BAO623" s="84" ph="1"/>
      <c r="BAP623" s="84" ph="1"/>
      <c r="BAQ623" s="84" ph="1"/>
      <c r="BAR623" s="84" ph="1"/>
      <c r="BAS623" s="84" ph="1"/>
      <c r="BAT623" s="84" ph="1"/>
      <c r="BAU623" s="84" ph="1"/>
      <c r="BAV623" s="84" ph="1"/>
      <c r="BAW623" s="84" ph="1"/>
      <c r="BAX623" s="84" ph="1"/>
      <c r="BAY623" s="84" ph="1"/>
      <c r="BAZ623" s="84" ph="1"/>
      <c r="BBA623" s="84" ph="1"/>
      <c r="BBB623" s="84" ph="1"/>
      <c r="BBC623" s="84" ph="1"/>
      <c r="BBD623" s="84" ph="1"/>
      <c r="BBE623" s="84" ph="1"/>
      <c r="BBF623" s="84" ph="1"/>
      <c r="BBG623" s="84" ph="1"/>
      <c r="BBH623" s="84" ph="1"/>
      <c r="BBI623" s="84" ph="1"/>
      <c r="BBJ623" s="84" ph="1"/>
      <c r="BBK623" s="84" ph="1"/>
      <c r="BBL623" s="84" ph="1"/>
      <c r="BBM623" s="84" ph="1"/>
      <c r="BBN623" s="84" ph="1"/>
      <c r="BBO623" s="84" ph="1"/>
      <c r="BBP623" s="84" ph="1"/>
      <c r="BBQ623" s="84" ph="1"/>
      <c r="BBR623" s="84" ph="1"/>
      <c r="BBS623" s="84" ph="1"/>
      <c r="BBT623" s="84" ph="1"/>
      <c r="BBU623" s="84" ph="1"/>
      <c r="BBV623" s="84" ph="1"/>
      <c r="BBW623" s="84" ph="1"/>
      <c r="BBX623" s="84" ph="1"/>
      <c r="BBY623" s="84" ph="1"/>
      <c r="BBZ623" s="84" ph="1"/>
      <c r="BCA623" s="84" ph="1"/>
      <c r="BCB623" s="84" ph="1"/>
      <c r="BCC623" s="84" ph="1"/>
      <c r="BCD623" s="84" ph="1"/>
      <c r="BCE623" s="84" ph="1"/>
      <c r="BCF623" s="84" ph="1"/>
      <c r="BCG623" s="84" ph="1"/>
      <c r="BCH623" s="84" ph="1"/>
      <c r="BCI623" s="84" ph="1"/>
      <c r="BCJ623" s="84" ph="1"/>
      <c r="BCK623" s="84" ph="1"/>
      <c r="BCL623" s="84" ph="1"/>
      <c r="BCM623" s="84" ph="1"/>
      <c r="BCN623" s="84" ph="1"/>
      <c r="BCO623" s="84" ph="1"/>
      <c r="BCP623" s="84" ph="1"/>
      <c r="BCQ623" s="84" ph="1"/>
      <c r="BCR623" s="84" ph="1"/>
      <c r="BCS623" s="84" ph="1"/>
      <c r="BCT623" s="84" ph="1"/>
      <c r="BCU623" s="84" ph="1"/>
      <c r="BCV623" s="84" ph="1"/>
      <c r="BCW623" s="84" ph="1"/>
      <c r="BCX623" s="84" ph="1"/>
      <c r="BCY623" s="84" ph="1"/>
      <c r="BCZ623" s="84" ph="1"/>
      <c r="BDA623" s="84" ph="1"/>
      <c r="BDB623" s="84" ph="1"/>
      <c r="BDC623" s="84" ph="1"/>
      <c r="BDD623" s="84" ph="1"/>
      <c r="BDE623" s="84" ph="1"/>
      <c r="BDF623" s="84" ph="1"/>
      <c r="BDG623" s="84" ph="1"/>
      <c r="BDH623" s="84" ph="1"/>
      <c r="BDI623" s="84" ph="1"/>
      <c r="BDJ623" s="84" ph="1"/>
      <c r="BDK623" s="84" ph="1"/>
      <c r="BDL623" s="84" ph="1"/>
      <c r="BDM623" s="84" ph="1"/>
      <c r="BDN623" s="84" ph="1"/>
      <c r="BDO623" s="84" ph="1"/>
      <c r="BDP623" s="84" ph="1"/>
      <c r="BDQ623" s="84" ph="1"/>
      <c r="BDR623" s="84" ph="1"/>
      <c r="BDS623" s="84" ph="1"/>
      <c r="BDT623" s="84" ph="1"/>
      <c r="BDU623" s="84" ph="1"/>
      <c r="BDV623" s="84" ph="1"/>
      <c r="BDW623" s="84" ph="1"/>
      <c r="BDX623" s="84" ph="1"/>
      <c r="BDY623" s="84" ph="1"/>
      <c r="BDZ623" s="84" ph="1"/>
      <c r="BEA623" s="84" ph="1"/>
      <c r="BEB623" s="84" ph="1"/>
      <c r="BEC623" s="84" ph="1"/>
      <c r="BED623" s="84" ph="1"/>
      <c r="BEE623" s="84" ph="1"/>
      <c r="BEF623" s="84" ph="1"/>
      <c r="BEG623" s="84" ph="1"/>
      <c r="BEH623" s="84" ph="1"/>
      <c r="BEI623" s="84" ph="1"/>
      <c r="BEJ623" s="84" ph="1"/>
      <c r="BEK623" s="84" ph="1"/>
      <c r="BEL623" s="84" ph="1"/>
      <c r="BEM623" s="84" ph="1"/>
      <c r="BEN623" s="84" ph="1"/>
      <c r="BEO623" s="84" ph="1"/>
      <c r="BEP623" s="84" ph="1"/>
      <c r="BEQ623" s="84" ph="1"/>
      <c r="BER623" s="84" ph="1"/>
      <c r="BES623" s="84" ph="1"/>
      <c r="BET623" s="84" ph="1"/>
      <c r="BEU623" s="84" ph="1"/>
      <c r="BEV623" s="84" ph="1"/>
      <c r="BEW623" s="84" ph="1"/>
      <c r="BEX623" s="84" ph="1"/>
      <c r="BEY623" s="84" ph="1"/>
      <c r="BEZ623" s="84" ph="1"/>
      <c r="BFA623" s="84" ph="1"/>
      <c r="BFB623" s="84" ph="1"/>
      <c r="BFC623" s="84" ph="1"/>
      <c r="BFD623" s="84" ph="1"/>
      <c r="BFE623" s="84" ph="1"/>
      <c r="BFF623" s="84" ph="1"/>
      <c r="BFG623" s="84" ph="1"/>
      <c r="BFH623" s="84" ph="1"/>
      <c r="BFI623" s="84" ph="1"/>
      <c r="BFJ623" s="84" ph="1"/>
      <c r="BFK623" s="84" ph="1"/>
      <c r="BFL623" s="84" ph="1"/>
      <c r="BFM623" s="84" ph="1"/>
      <c r="BFN623" s="84" ph="1"/>
      <c r="BFO623" s="84" ph="1"/>
      <c r="BFP623" s="84" ph="1"/>
      <c r="BFQ623" s="84" ph="1"/>
      <c r="BFR623" s="84" ph="1"/>
      <c r="BFS623" s="84" ph="1"/>
      <c r="BFT623" s="84" ph="1"/>
      <c r="BFU623" s="84" ph="1"/>
      <c r="BFV623" s="84" ph="1"/>
      <c r="BFW623" s="84" ph="1"/>
      <c r="BFX623" s="84" ph="1"/>
      <c r="BFY623" s="84" ph="1"/>
      <c r="BFZ623" s="84" ph="1"/>
      <c r="BGA623" s="84" ph="1"/>
      <c r="BGB623" s="84" ph="1"/>
      <c r="BGC623" s="84" ph="1"/>
      <c r="BGD623" s="84" ph="1"/>
      <c r="BGE623" s="84" ph="1"/>
      <c r="BGF623" s="84" ph="1"/>
      <c r="BGG623" s="84" ph="1"/>
      <c r="BGH623" s="84" ph="1"/>
      <c r="BGI623" s="84" ph="1"/>
      <c r="BGJ623" s="84" ph="1"/>
      <c r="BGK623" s="84" ph="1"/>
      <c r="BGL623" s="84" ph="1"/>
      <c r="BGM623" s="84" ph="1"/>
      <c r="BGN623" s="84" ph="1"/>
      <c r="BGO623" s="84" ph="1"/>
      <c r="BGP623" s="84" ph="1"/>
      <c r="BGQ623" s="84" ph="1"/>
      <c r="BGR623" s="84" ph="1"/>
      <c r="BGS623" s="84" ph="1"/>
      <c r="BGT623" s="84" ph="1"/>
      <c r="BGU623" s="84" ph="1"/>
      <c r="BGV623" s="84" ph="1"/>
      <c r="BGW623" s="84" ph="1"/>
      <c r="BGX623" s="84" ph="1"/>
      <c r="BGY623" s="84" ph="1"/>
      <c r="BGZ623" s="84" ph="1"/>
      <c r="BHA623" s="84" ph="1"/>
      <c r="BHB623" s="84" ph="1"/>
      <c r="BHC623" s="84" ph="1"/>
      <c r="BHD623" s="84" ph="1"/>
      <c r="BHE623" s="84" ph="1"/>
      <c r="BHF623" s="84" ph="1"/>
      <c r="BHG623" s="84" ph="1"/>
      <c r="BHH623" s="84" ph="1"/>
      <c r="BHI623" s="84" ph="1"/>
      <c r="BHJ623" s="84" ph="1"/>
      <c r="BHK623" s="84" ph="1"/>
      <c r="BHL623" s="84" ph="1"/>
      <c r="BHM623" s="84" ph="1"/>
      <c r="BHN623" s="84" ph="1"/>
      <c r="BHO623" s="84" ph="1"/>
      <c r="BHP623" s="84" ph="1"/>
      <c r="BHQ623" s="84" ph="1"/>
      <c r="BHR623" s="84" ph="1"/>
      <c r="BHS623" s="84" ph="1"/>
      <c r="BHT623" s="84" ph="1"/>
      <c r="BHU623" s="84" ph="1"/>
      <c r="BHV623" s="84" ph="1"/>
      <c r="BHW623" s="84" ph="1"/>
      <c r="BHX623" s="84" ph="1"/>
      <c r="BHY623" s="84" ph="1"/>
      <c r="BHZ623" s="84" ph="1"/>
      <c r="BIA623" s="84" ph="1"/>
      <c r="BIB623" s="84" ph="1"/>
      <c r="BIC623" s="84" ph="1"/>
      <c r="BID623" s="84" ph="1"/>
      <c r="BIE623" s="84" ph="1"/>
      <c r="BIF623" s="84" ph="1"/>
      <c r="BIG623" s="84" ph="1"/>
      <c r="BIH623" s="84" ph="1"/>
      <c r="BII623" s="84" ph="1"/>
      <c r="BIJ623" s="84" ph="1"/>
      <c r="BIK623" s="84" ph="1"/>
      <c r="BIL623" s="84" ph="1"/>
      <c r="BIM623" s="84" ph="1"/>
      <c r="BIN623" s="84" ph="1"/>
      <c r="BIO623" s="84" ph="1"/>
      <c r="BIP623" s="84" ph="1"/>
      <c r="BIQ623" s="84" ph="1"/>
      <c r="BIR623" s="84" ph="1"/>
      <c r="BIS623" s="84" ph="1"/>
      <c r="BIT623" s="84" ph="1"/>
      <c r="BIU623" s="84" ph="1"/>
      <c r="BIV623" s="84" ph="1"/>
      <c r="BIW623" s="84" ph="1"/>
      <c r="BIX623" s="84" ph="1"/>
      <c r="BIY623" s="84" ph="1"/>
      <c r="BIZ623" s="84" ph="1"/>
      <c r="BJA623" s="84" ph="1"/>
      <c r="BJB623" s="84" ph="1"/>
      <c r="BJC623" s="84" ph="1"/>
      <c r="BJD623" s="84" ph="1"/>
      <c r="BJE623" s="84" ph="1"/>
      <c r="BJF623" s="84" ph="1"/>
      <c r="BJG623" s="84" ph="1"/>
      <c r="BJH623" s="84" ph="1"/>
      <c r="BJI623" s="84" ph="1"/>
      <c r="BJJ623" s="84" ph="1"/>
      <c r="BJK623" s="84" ph="1"/>
      <c r="BJL623" s="84" ph="1"/>
      <c r="BJM623" s="84" ph="1"/>
      <c r="BJN623" s="84" ph="1"/>
      <c r="BJO623" s="84" ph="1"/>
      <c r="BJP623" s="84" ph="1"/>
      <c r="BJQ623" s="84" ph="1"/>
      <c r="BJR623" s="84" ph="1"/>
      <c r="BJS623" s="84" ph="1"/>
      <c r="BJT623" s="84" ph="1"/>
      <c r="BJU623" s="84" ph="1"/>
      <c r="BJV623" s="84" ph="1"/>
      <c r="BJW623" s="84" ph="1"/>
      <c r="BJX623" s="84" ph="1"/>
      <c r="BJY623" s="84" ph="1"/>
      <c r="BJZ623" s="84" ph="1"/>
      <c r="BKA623" s="84" ph="1"/>
      <c r="BKB623" s="84" ph="1"/>
      <c r="BKC623" s="84" ph="1"/>
      <c r="BKD623" s="84" ph="1"/>
      <c r="BKE623" s="84" ph="1"/>
      <c r="BKF623" s="84" ph="1"/>
      <c r="BKG623" s="84" ph="1"/>
      <c r="BKH623" s="84" ph="1"/>
      <c r="BKI623" s="84" ph="1"/>
      <c r="BKJ623" s="84" ph="1"/>
      <c r="BKK623" s="84" ph="1"/>
      <c r="BKL623" s="84" ph="1"/>
      <c r="BKM623" s="84" ph="1"/>
      <c r="BKN623" s="84" ph="1"/>
      <c r="BKO623" s="84" ph="1"/>
      <c r="BKP623" s="84" ph="1"/>
      <c r="BKQ623" s="84" ph="1"/>
      <c r="BKR623" s="84" ph="1"/>
      <c r="BKS623" s="84" ph="1"/>
      <c r="BKT623" s="84" ph="1"/>
      <c r="BKU623" s="84" ph="1"/>
      <c r="BKV623" s="84" ph="1"/>
      <c r="BKW623" s="84" ph="1"/>
      <c r="BKX623" s="84" ph="1"/>
      <c r="BKY623" s="84" ph="1"/>
      <c r="BKZ623" s="84" ph="1"/>
      <c r="BLA623" s="84" ph="1"/>
      <c r="BLB623" s="84" ph="1"/>
      <c r="BLC623" s="84" ph="1"/>
      <c r="BLD623" s="84" ph="1"/>
      <c r="BLE623" s="84" ph="1"/>
      <c r="BLF623" s="84" ph="1"/>
      <c r="BLG623" s="84" ph="1"/>
      <c r="BLH623" s="84" ph="1"/>
      <c r="BLI623" s="84" ph="1"/>
      <c r="BLJ623" s="84" ph="1"/>
      <c r="BLK623" s="84" ph="1"/>
      <c r="BLL623" s="84" ph="1"/>
      <c r="BLM623" s="84" ph="1"/>
      <c r="BLN623" s="84" ph="1"/>
      <c r="BLO623" s="84" ph="1"/>
      <c r="BLP623" s="84" ph="1"/>
      <c r="BLQ623" s="84" ph="1"/>
      <c r="BLR623" s="84" ph="1"/>
      <c r="BLS623" s="84" ph="1"/>
      <c r="BLT623" s="84" ph="1"/>
      <c r="BLU623" s="84" ph="1"/>
      <c r="BLV623" s="84" ph="1"/>
      <c r="BLW623" s="84" ph="1"/>
      <c r="BLX623" s="84" ph="1"/>
      <c r="BLY623" s="84" ph="1"/>
      <c r="BLZ623" s="84" ph="1"/>
      <c r="BMA623" s="84" ph="1"/>
      <c r="BMB623" s="84" ph="1"/>
      <c r="BMC623" s="84" ph="1"/>
      <c r="BMD623" s="84" ph="1"/>
      <c r="BME623" s="84" ph="1"/>
      <c r="BMF623" s="84" ph="1"/>
      <c r="BMG623" s="84" ph="1"/>
      <c r="BMH623" s="84" ph="1"/>
      <c r="BMI623" s="84" ph="1"/>
      <c r="BMJ623" s="84" ph="1"/>
      <c r="BMK623" s="84" ph="1"/>
      <c r="BML623" s="84" ph="1"/>
      <c r="BMM623" s="84" ph="1"/>
      <c r="BMN623" s="84" ph="1"/>
      <c r="BMO623" s="84" ph="1"/>
      <c r="BMP623" s="84" ph="1"/>
      <c r="BMQ623" s="84" ph="1"/>
      <c r="BMR623" s="84" ph="1"/>
      <c r="BMS623" s="84" ph="1"/>
      <c r="BMT623" s="84" ph="1"/>
      <c r="BMU623" s="84" ph="1"/>
      <c r="BMV623" s="84" ph="1"/>
      <c r="BMW623" s="84" ph="1"/>
      <c r="BMX623" s="84" ph="1"/>
      <c r="BMY623" s="84" ph="1"/>
      <c r="BMZ623" s="84" ph="1"/>
      <c r="BNA623" s="84" ph="1"/>
      <c r="BNB623" s="84" ph="1"/>
      <c r="BNC623" s="84" ph="1"/>
      <c r="BND623" s="84" ph="1"/>
      <c r="BNE623" s="84" ph="1"/>
      <c r="BNF623" s="84" ph="1"/>
      <c r="BNG623" s="84" ph="1"/>
      <c r="BNH623" s="84" ph="1"/>
      <c r="BNI623" s="84" ph="1"/>
      <c r="BNJ623" s="84" ph="1"/>
      <c r="BNK623" s="84" ph="1"/>
      <c r="BNL623" s="84" ph="1"/>
      <c r="BNM623" s="84" ph="1"/>
      <c r="BNN623" s="84" ph="1"/>
      <c r="BNO623" s="84" ph="1"/>
      <c r="BNP623" s="84" ph="1"/>
      <c r="BNQ623" s="84" ph="1"/>
      <c r="BNR623" s="84" ph="1"/>
      <c r="BNS623" s="84" ph="1"/>
      <c r="BNT623" s="84" ph="1"/>
      <c r="BNU623" s="84" ph="1"/>
      <c r="BNV623" s="84" ph="1"/>
      <c r="BNW623" s="84" ph="1"/>
      <c r="BNX623" s="84" ph="1"/>
      <c r="BNY623" s="84" ph="1"/>
      <c r="BNZ623" s="84" ph="1"/>
      <c r="BOA623" s="84" ph="1"/>
      <c r="BOB623" s="84" ph="1"/>
      <c r="BOC623" s="84" ph="1"/>
      <c r="BOD623" s="84" ph="1"/>
      <c r="BOE623" s="84" ph="1"/>
      <c r="BOF623" s="84" ph="1"/>
      <c r="BOG623" s="84" ph="1"/>
      <c r="BOH623" s="84" ph="1"/>
      <c r="BOI623" s="84" ph="1"/>
      <c r="BOJ623" s="84" ph="1"/>
      <c r="BOK623" s="84" ph="1"/>
      <c r="BOL623" s="84" ph="1"/>
      <c r="BOM623" s="84" ph="1"/>
      <c r="BON623" s="84" ph="1"/>
      <c r="BOO623" s="84" ph="1"/>
      <c r="BOP623" s="84" ph="1"/>
      <c r="BOQ623" s="84" ph="1"/>
      <c r="BOR623" s="84" ph="1"/>
      <c r="BOS623" s="84" ph="1"/>
      <c r="BOT623" s="84" ph="1"/>
      <c r="BOU623" s="84" ph="1"/>
      <c r="BOV623" s="84" ph="1"/>
      <c r="BOW623" s="84" ph="1"/>
      <c r="BOX623" s="84" ph="1"/>
      <c r="BOY623" s="84" ph="1"/>
      <c r="BOZ623" s="84" ph="1"/>
      <c r="BPA623" s="84" ph="1"/>
      <c r="BPB623" s="84" ph="1"/>
      <c r="BPC623" s="84" ph="1"/>
      <c r="BPD623" s="84" ph="1"/>
      <c r="BPE623" s="84" ph="1"/>
      <c r="BPF623" s="84" ph="1"/>
      <c r="BPG623" s="84" ph="1"/>
      <c r="BPH623" s="84" ph="1"/>
      <c r="BPI623" s="84" ph="1"/>
      <c r="BPJ623" s="84" ph="1"/>
      <c r="BPK623" s="84" ph="1"/>
      <c r="BPL623" s="84" ph="1"/>
      <c r="BPM623" s="84" ph="1"/>
      <c r="BPN623" s="84" ph="1"/>
      <c r="BPO623" s="84" ph="1"/>
      <c r="BPP623" s="84" ph="1"/>
      <c r="BPQ623" s="84" ph="1"/>
      <c r="BPR623" s="84" ph="1"/>
      <c r="BPS623" s="84" ph="1"/>
      <c r="BPT623" s="84" ph="1"/>
      <c r="BPU623" s="84" ph="1"/>
      <c r="BPV623" s="84" ph="1"/>
      <c r="BPW623" s="84" ph="1"/>
    </row>
    <row r="624" spans="10:1791" ht="24.75">
      <c r="J624" s="220" ph="1"/>
      <c r="P624" s="2" ph="1"/>
      <c r="Q624" s="367" ph="1"/>
      <c r="R624" s="340" ph="1"/>
      <c r="S624" s="19" ph="1"/>
      <c r="T624" s="385" ph="1"/>
      <c r="U624" s="2" ph="1"/>
      <c r="V624" s="2" ph="1"/>
      <c r="W624" s="2" ph="1"/>
      <c r="X624" s="2" ph="1"/>
      <c r="Y624" s="2" ph="1"/>
      <c r="Z624" s="2" ph="1"/>
      <c r="AA624" s="2" ph="1"/>
      <c r="AB624" s="2" ph="1"/>
      <c r="AC624" s="2" ph="1"/>
      <c r="AD624" s="2" ph="1"/>
      <c r="AE624" s="2" ph="1"/>
      <c r="AF624" s="84" ph="1"/>
      <c r="AG624" s="84" ph="1"/>
      <c r="AH624" s="84" ph="1"/>
      <c r="AI624" s="84" ph="1"/>
      <c r="AJ624" s="84" ph="1"/>
      <c r="AK624" s="84" ph="1"/>
      <c r="AL624" s="84" ph="1"/>
      <c r="AM624" s="84" ph="1"/>
      <c r="AN624" s="84" ph="1"/>
      <c r="AO624" s="84" ph="1"/>
      <c r="AP624" s="84" ph="1"/>
      <c r="AQ624" s="84" ph="1"/>
      <c r="AR624" s="84" ph="1"/>
      <c r="AS624" s="84" ph="1"/>
      <c r="AT624" s="84" ph="1"/>
      <c r="AU624" s="84" ph="1"/>
      <c r="AV624" s="84" ph="1"/>
      <c r="AW624" s="84" ph="1"/>
      <c r="AX624" s="84" ph="1"/>
      <c r="AY624" s="84" ph="1"/>
      <c r="AZ624" s="84" ph="1"/>
      <c r="BA624" s="84" ph="1"/>
      <c r="BB624" s="84" ph="1"/>
      <c r="BC624" s="84" ph="1"/>
      <c r="BD624" s="84" ph="1"/>
      <c r="BE624" s="84" ph="1"/>
      <c r="BF624" s="84" ph="1"/>
      <c r="BG624" s="84" ph="1"/>
      <c r="BH624" s="84" ph="1"/>
      <c r="BI624" s="84" ph="1"/>
      <c r="BJ624" s="84" ph="1"/>
      <c r="BK624" s="84" ph="1"/>
      <c r="BL624" s="84" ph="1"/>
      <c r="BM624" s="84" ph="1"/>
      <c r="BN624" s="84" ph="1"/>
      <c r="BO624" s="84" ph="1"/>
      <c r="BP624" s="84" ph="1"/>
      <c r="BQ624" s="84" ph="1"/>
      <c r="BR624" s="84" ph="1"/>
      <c r="BS624" s="84" ph="1"/>
      <c r="BT624" s="84" ph="1"/>
      <c r="BU624" s="84" ph="1"/>
      <c r="BV624" s="84" ph="1"/>
      <c r="BW624" s="84" ph="1"/>
      <c r="BX624" s="84" ph="1"/>
      <c r="BY624" s="84" ph="1"/>
      <c r="BZ624" s="84" ph="1"/>
      <c r="CA624" s="84" ph="1"/>
      <c r="CB624" s="84" ph="1"/>
      <c r="CC624" s="84" ph="1"/>
      <c r="CD624" s="84" ph="1"/>
      <c r="CE624" s="84" ph="1"/>
      <c r="CF624" s="84" ph="1"/>
      <c r="CG624" s="84" ph="1"/>
      <c r="CH624" s="84" ph="1"/>
      <c r="CI624" s="84" ph="1"/>
      <c r="CJ624" s="84" ph="1"/>
      <c r="CK624" s="84" ph="1"/>
      <c r="CL624" s="84" ph="1"/>
      <c r="CM624" s="84" ph="1"/>
      <c r="CN624" s="84" ph="1"/>
      <c r="CO624" s="84" ph="1"/>
      <c r="CP624" s="84" ph="1"/>
      <c r="CQ624" s="84" ph="1"/>
      <c r="CR624" s="84" ph="1"/>
      <c r="CS624" s="84" ph="1"/>
      <c r="CT624" s="84" ph="1"/>
      <c r="CU624" s="84" ph="1"/>
      <c r="CV624" s="84" ph="1"/>
      <c r="CW624" s="84" ph="1"/>
      <c r="CX624" s="84" ph="1"/>
      <c r="CY624" s="84" ph="1"/>
      <c r="CZ624" s="84" ph="1"/>
      <c r="DA624" s="84" ph="1"/>
      <c r="DB624" s="84" ph="1"/>
      <c r="DC624" s="84" ph="1"/>
      <c r="DD624" s="84" ph="1"/>
      <c r="DE624" s="84" ph="1"/>
      <c r="DF624" s="84" ph="1"/>
      <c r="DG624" s="84" ph="1"/>
      <c r="DH624" s="84" ph="1"/>
      <c r="DI624" s="84" ph="1"/>
      <c r="DJ624" s="84" ph="1"/>
      <c r="DK624" s="84" ph="1"/>
      <c r="DL624" s="84" ph="1"/>
      <c r="DM624" s="84" ph="1"/>
      <c r="DN624" s="84" ph="1"/>
      <c r="DO624" s="84" ph="1"/>
      <c r="DP624" s="84" ph="1"/>
      <c r="DQ624" s="84" ph="1"/>
      <c r="DR624" s="84" ph="1"/>
      <c r="DS624" s="84" ph="1"/>
      <c r="DT624" s="84" ph="1"/>
      <c r="DU624" s="84" ph="1"/>
      <c r="DV624" s="84" ph="1"/>
      <c r="DW624" s="84" ph="1"/>
      <c r="DX624" s="84" ph="1"/>
      <c r="DY624" s="84" ph="1"/>
      <c r="DZ624" s="84" ph="1"/>
      <c r="EA624" s="84" ph="1"/>
      <c r="EB624" s="84" ph="1"/>
      <c r="EC624" s="84" ph="1"/>
      <c r="ED624" s="84" ph="1"/>
      <c r="EE624" s="84" ph="1"/>
      <c r="EF624" s="84" ph="1"/>
      <c r="EG624" s="84" ph="1"/>
      <c r="EH624" s="84" ph="1"/>
      <c r="EI624" s="84" ph="1"/>
      <c r="EJ624" s="84" ph="1"/>
      <c r="EK624" s="84" ph="1"/>
      <c r="EL624" s="84" ph="1"/>
      <c r="EM624" s="84" ph="1"/>
      <c r="EN624" s="84" ph="1"/>
      <c r="EO624" s="84" ph="1"/>
      <c r="EP624" s="84" ph="1"/>
      <c r="EQ624" s="84" ph="1"/>
      <c r="ER624" s="84" ph="1"/>
      <c r="ES624" s="84" ph="1"/>
      <c r="ET624" s="84" ph="1"/>
      <c r="EU624" s="84" ph="1"/>
      <c r="EV624" s="84" ph="1"/>
      <c r="EW624" s="84" ph="1"/>
      <c r="EX624" s="84" ph="1"/>
      <c r="EY624" s="84" ph="1"/>
      <c r="EZ624" s="84" ph="1"/>
      <c r="FA624" s="84" ph="1"/>
      <c r="FB624" s="84" ph="1"/>
      <c r="FC624" s="84" ph="1"/>
      <c r="FD624" s="84" ph="1"/>
      <c r="FE624" s="84" ph="1"/>
      <c r="FF624" s="84" ph="1"/>
      <c r="FG624" s="84" ph="1"/>
      <c r="FH624" s="84" ph="1"/>
      <c r="FI624" s="84" ph="1"/>
      <c r="FJ624" s="84" ph="1"/>
      <c r="FK624" s="84" ph="1"/>
      <c r="FL624" s="84" ph="1"/>
      <c r="FM624" s="84" ph="1"/>
      <c r="FN624" s="84" ph="1"/>
      <c r="FO624" s="84" ph="1"/>
      <c r="FP624" s="84" ph="1"/>
      <c r="FQ624" s="84" ph="1"/>
      <c r="FR624" s="84" ph="1"/>
      <c r="FS624" s="84" ph="1"/>
      <c r="FT624" s="84" ph="1"/>
      <c r="FU624" s="84" ph="1"/>
      <c r="FV624" s="84" ph="1"/>
      <c r="FW624" s="84" ph="1"/>
      <c r="FX624" s="84" ph="1"/>
      <c r="FY624" s="84" ph="1"/>
      <c r="FZ624" s="84" ph="1"/>
      <c r="GA624" s="84" ph="1"/>
      <c r="GB624" s="84" ph="1"/>
      <c r="GC624" s="84" ph="1"/>
      <c r="GD624" s="84" ph="1"/>
      <c r="GE624" s="84" ph="1"/>
      <c r="GF624" s="84" ph="1"/>
      <c r="GG624" s="84" ph="1"/>
      <c r="GH624" s="84" ph="1"/>
      <c r="GI624" s="84" ph="1"/>
      <c r="GJ624" s="84" ph="1"/>
      <c r="GK624" s="84" ph="1"/>
      <c r="GL624" s="84" ph="1"/>
      <c r="GM624" s="84" ph="1"/>
      <c r="GN624" s="84" ph="1"/>
      <c r="GO624" s="84" ph="1"/>
      <c r="GP624" s="84" ph="1"/>
      <c r="GQ624" s="84" ph="1"/>
      <c r="GR624" s="84" ph="1"/>
      <c r="GS624" s="84" ph="1"/>
      <c r="GT624" s="84" ph="1"/>
      <c r="GU624" s="84" ph="1"/>
      <c r="GV624" s="84" ph="1"/>
      <c r="GW624" s="84" ph="1"/>
      <c r="GX624" s="84" ph="1"/>
      <c r="GY624" s="84" ph="1"/>
      <c r="GZ624" s="84" ph="1"/>
      <c r="HA624" s="84" ph="1"/>
      <c r="HB624" s="84" ph="1"/>
      <c r="HC624" s="84" ph="1"/>
      <c r="HD624" s="84" ph="1"/>
      <c r="HE624" s="84" ph="1"/>
      <c r="HF624" s="84" ph="1"/>
      <c r="HG624" s="84" ph="1"/>
      <c r="HH624" s="84" ph="1"/>
      <c r="HI624" s="84" ph="1"/>
      <c r="HJ624" s="84" ph="1"/>
      <c r="HK624" s="84" ph="1"/>
      <c r="HL624" s="84" ph="1"/>
      <c r="HM624" s="84" ph="1"/>
      <c r="HN624" s="84" ph="1"/>
      <c r="HO624" s="84" ph="1"/>
      <c r="HP624" s="84" ph="1"/>
      <c r="HQ624" s="84" ph="1"/>
      <c r="HR624" s="84" ph="1"/>
      <c r="HS624" s="84" ph="1"/>
      <c r="HT624" s="84" ph="1"/>
      <c r="HU624" s="84" ph="1"/>
      <c r="HV624" s="84" ph="1"/>
      <c r="HW624" s="84" ph="1"/>
      <c r="HX624" s="84" ph="1"/>
      <c r="HY624" s="84" ph="1"/>
      <c r="HZ624" s="84" ph="1"/>
      <c r="IA624" s="84" ph="1"/>
      <c r="IB624" s="84" ph="1"/>
      <c r="IC624" s="84" ph="1"/>
      <c r="ID624" s="84" ph="1"/>
      <c r="IE624" s="84" ph="1"/>
      <c r="IF624" s="84" ph="1"/>
      <c r="IG624" s="84" ph="1"/>
      <c r="IH624" s="84" ph="1"/>
      <c r="II624" s="84" ph="1"/>
      <c r="IJ624" s="84" ph="1"/>
      <c r="IK624" s="84" ph="1"/>
      <c r="IL624" s="84" ph="1"/>
      <c r="IM624" s="84" ph="1"/>
      <c r="IN624" s="84" ph="1"/>
      <c r="IO624" s="84" ph="1"/>
      <c r="IP624" s="84" ph="1"/>
      <c r="IQ624" s="84" ph="1"/>
      <c r="IR624" s="84" ph="1"/>
      <c r="IS624" s="84" ph="1"/>
      <c r="IT624" s="84" ph="1"/>
      <c r="IU624" s="84" ph="1"/>
      <c r="IV624" s="84" ph="1"/>
      <c r="IW624" s="84" ph="1"/>
      <c r="IX624" s="84" ph="1"/>
      <c r="IY624" s="84" ph="1"/>
      <c r="IZ624" s="84" ph="1"/>
      <c r="JA624" s="84" ph="1"/>
      <c r="JB624" s="84" ph="1"/>
      <c r="JC624" s="84" ph="1"/>
      <c r="JD624" s="84" ph="1"/>
      <c r="JE624" s="84" ph="1"/>
      <c r="JF624" s="84" ph="1"/>
      <c r="JG624" s="84" ph="1"/>
      <c r="JH624" s="84" ph="1"/>
      <c r="JI624" s="84" ph="1"/>
      <c r="JJ624" s="84" ph="1"/>
      <c r="JK624" s="84" ph="1"/>
      <c r="JL624" s="84" ph="1"/>
      <c r="JM624" s="84" ph="1"/>
      <c r="JN624" s="84" ph="1"/>
      <c r="JO624" s="84" ph="1"/>
      <c r="JP624" s="84" ph="1"/>
      <c r="JQ624" s="84" ph="1"/>
      <c r="JR624" s="84" ph="1"/>
      <c r="JS624" s="84" ph="1"/>
      <c r="JT624" s="84" ph="1"/>
      <c r="JU624" s="84" ph="1"/>
      <c r="JV624" s="84" ph="1"/>
      <c r="JW624" s="84" ph="1"/>
      <c r="JX624" s="84" ph="1"/>
      <c r="JY624" s="84" ph="1"/>
      <c r="JZ624" s="84" ph="1"/>
      <c r="KA624" s="84" ph="1"/>
      <c r="KB624" s="84" ph="1"/>
      <c r="KC624" s="84" ph="1"/>
      <c r="KD624" s="84" ph="1"/>
      <c r="KE624" s="84" ph="1"/>
      <c r="KF624" s="84" ph="1"/>
      <c r="KG624" s="84" ph="1"/>
      <c r="KH624" s="84" ph="1"/>
      <c r="KI624" s="84" ph="1"/>
      <c r="KJ624" s="84" ph="1"/>
      <c r="KK624" s="84" ph="1"/>
      <c r="KL624" s="84" ph="1"/>
      <c r="KM624" s="84" ph="1"/>
      <c r="KN624" s="84" ph="1"/>
      <c r="KO624" s="84" ph="1"/>
      <c r="KP624" s="84" ph="1"/>
      <c r="KQ624" s="84" ph="1"/>
      <c r="KR624" s="84" ph="1"/>
      <c r="KS624" s="84" ph="1"/>
      <c r="KT624" s="84" ph="1"/>
      <c r="KU624" s="84" ph="1"/>
      <c r="KV624" s="84" ph="1"/>
      <c r="KW624" s="84" ph="1"/>
      <c r="KX624" s="84" ph="1"/>
      <c r="KY624" s="84" ph="1"/>
      <c r="KZ624" s="84" ph="1"/>
      <c r="LA624" s="84" ph="1"/>
      <c r="LB624" s="84" ph="1"/>
      <c r="LC624" s="84" ph="1"/>
      <c r="LD624" s="84" ph="1"/>
      <c r="LE624" s="84" ph="1"/>
      <c r="LF624" s="84" ph="1"/>
      <c r="LG624" s="84" ph="1"/>
      <c r="LH624" s="84" ph="1"/>
      <c r="LI624" s="84" ph="1"/>
      <c r="LJ624" s="84" ph="1"/>
      <c r="LK624" s="84" ph="1"/>
      <c r="LL624" s="84" ph="1"/>
      <c r="LM624" s="84" ph="1"/>
      <c r="LN624" s="84" ph="1"/>
      <c r="LO624" s="84" ph="1"/>
      <c r="LP624" s="84" ph="1"/>
      <c r="LQ624" s="84" ph="1"/>
      <c r="LR624" s="84" ph="1"/>
      <c r="LS624" s="84" ph="1"/>
      <c r="LT624" s="84" ph="1"/>
      <c r="LU624" s="84" ph="1"/>
      <c r="LV624" s="84" ph="1"/>
      <c r="LW624" s="84" ph="1"/>
      <c r="LX624" s="84" ph="1"/>
      <c r="LY624" s="84" ph="1"/>
      <c r="LZ624" s="84" ph="1"/>
      <c r="MA624" s="84" ph="1"/>
      <c r="MB624" s="84" ph="1"/>
      <c r="MC624" s="84" ph="1"/>
      <c r="MD624" s="84" ph="1"/>
      <c r="ME624" s="84" ph="1"/>
      <c r="MF624" s="84" ph="1"/>
      <c r="MG624" s="84" ph="1"/>
      <c r="MH624" s="84" ph="1"/>
      <c r="MI624" s="84" ph="1"/>
      <c r="MJ624" s="84" ph="1"/>
      <c r="MK624" s="84" ph="1"/>
      <c r="ML624" s="84" ph="1"/>
      <c r="MM624" s="84" ph="1"/>
      <c r="MN624" s="84" ph="1"/>
      <c r="MO624" s="84" ph="1"/>
      <c r="MP624" s="84" ph="1"/>
      <c r="MQ624" s="84" ph="1"/>
      <c r="MR624" s="84" ph="1"/>
      <c r="MS624" s="84" ph="1"/>
      <c r="MT624" s="84" ph="1"/>
      <c r="MU624" s="84" ph="1"/>
      <c r="MV624" s="84" ph="1"/>
      <c r="MW624" s="84" ph="1"/>
      <c r="MX624" s="84" ph="1"/>
      <c r="MY624" s="84" ph="1"/>
      <c r="MZ624" s="84" ph="1"/>
      <c r="NA624" s="84" ph="1"/>
      <c r="NB624" s="84" ph="1"/>
      <c r="NC624" s="84" ph="1"/>
      <c r="ND624" s="84" ph="1"/>
      <c r="NE624" s="84" ph="1"/>
      <c r="NF624" s="84" ph="1"/>
      <c r="NG624" s="84" ph="1"/>
      <c r="NH624" s="84" ph="1"/>
      <c r="NI624" s="84" ph="1"/>
      <c r="NJ624" s="84" ph="1"/>
      <c r="NK624" s="84" ph="1"/>
      <c r="NL624" s="84" ph="1"/>
      <c r="NM624" s="84" ph="1"/>
      <c r="NN624" s="84" ph="1"/>
      <c r="NO624" s="84" ph="1"/>
      <c r="NP624" s="84" ph="1"/>
      <c r="NQ624" s="84" ph="1"/>
      <c r="NR624" s="84" ph="1"/>
      <c r="NS624" s="84" ph="1"/>
      <c r="NT624" s="84" ph="1"/>
      <c r="NU624" s="84" ph="1"/>
      <c r="NV624" s="84" ph="1"/>
      <c r="NW624" s="84" ph="1"/>
      <c r="NX624" s="84" ph="1"/>
      <c r="NY624" s="84" ph="1"/>
      <c r="NZ624" s="84" ph="1"/>
      <c r="OA624" s="84" ph="1"/>
      <c r="OB624" s="84" ph="1"/>
      <c r="OC624" s="84" ph="1"/>
      <c r="OD624" s="84" ph="1"/>
      <c r="OE624" s="84" ph="1"/>
      <c r="OF624" s="84" ph="1"/>
      <c r="OG624" s="84" ph="1"/>
      <c r="OH624" s="84" ph="1"/>
      <c r="OI624" s="84" ph="1"/>
      <c r="OJ624" s="84" ph="1"/>
      <c r="OK624" s="84" ph="1"/>
      <c r="OL624" s="84" ph="1"/>
      <c r="OM624" s="84" ph="1"/>
      <c r="ON624" s="84" ph="1"/>
      <c r="OO624" s="84" ph="1"/>
      <c r="OP624" s="84" ph="1"/>
      <c r="OQ624" s="84" ph="1"/>
      <c r="OR624" s="84" ph="1"/>
      <c r="OS624" s="84" ph="1"/>
      <c r="OT624" s="84" ph="1"/>
      <c r="OU624" s="84" ph="1"/>
      <c r="OV624" s="84" ph="1"/>
      <c r="OW624" s="84" ph="1"/>
      <c r="OX624" s="84" ph="1"/>
      <c r="OY624" s="84" ph="1"/>
      <c r="OZ624" s="84" ph="1"/>
      <c r="PA624" s="84" ph="1"/>
      <c r="PB624" s="84" ph="1"/>
      <c r="PC624" s="84" ph="1"/>
      <c r="PD624" s="84" ph="1"/>
      <c r="PE624" s="84" ph="1"/>
      <c r="PF624" s="84" ph="1"/>
      <c r="PG624" s="84" ph="1"/>
      <c r="PH624" s="84" ph="1"/>
      <c r="PI624" s="84" ph="1"/>
      <c r="PJ624" s="84" ph="1"/>
      <c r="PK624" s="84" ph="1"/>
      <c r="PL624" s="84" ph="1"/>
      <c r="PM624" s="84" ph="1"/>
      <c r="PN624" s="84" ph="1"/>
      <c r="PO624" s="84" ph="1"/>
      <c r="PP624" s="84" ph="1"/>
      <c r="PQ624" s="84" ph="1"/>
      <c r="PR624" s="84" ph="1"/>
      <c r="PS624" s="84" ph="1"/>
      <c r="PT624" s="84" ph="1"/>
      <c r="PU624" s="84" ph="1"/>
      <c r="PV624" s="84" ph="1"/>
      <c r="PW624" s="84" ph="1"/>
      <c r="PX624" s="84" ph="1"/>
      <c r="PY624" s="84" ph="1"/>
      <c r="PZ624" s="84" ph="1"/>
      <c r="QA624" s="84" ph="1"/>
      <c r="QB624" s="84" ph="1"/>
      <c r="QC624" s="84" ph="1"/>
      <c r="QD624" s="84" ph="1"/>
      <c r="QE624" s="84" ph="1"/>
      <c r="QF624" s="84" ph="1"/>
      <c r="QG624" s="84" ph="1"/>
      <c r="QH624" s="84" ph="1"/>
      <c r="QI624" s="84" ph="1"/>
      <c r="QJ624" s="84" ph="1"/>
      <c r="QK624" s="84" ph="1"/>
      <c r="QL624" s="84" ph="1"/>
      <c r="QM624" s="84" ph="1"/>
      <c r="QN624" s="84" ph="1"/>
      <c r="QO624" s="84" ph="1"/>
      <c r="QP624" s="84" ph="1"/>
      <c r="QQ624" s="84" ph="1"/>
      <c r="QR624" s="84" ph="1"/>
      <c r="QS624" s="84" ph="1"/>
      <c r="QT624" s="84" ph="1"/>
      <c r="QU624" s="84" ph="1"/>
      <c r="QV624" s="84" ph="1"/>
      <c r="QW624" s="84" ph="1"/>
      <c r="QX624" s="84" ph="1"/>
      <c r="QY624" s="84" ph="1"/>
      <c r="QZ624" s="84" ph="1"/>
      <c r="RA624" s="84" ph="1"/>
      <c r="RB624" s="84" ph="1"/>
      <c r="RC624" s="84" ph="1"/>
      <c r="RD624" s="84" ph="1"/>
      <c r="RE624" s="84" ph="1"/>
      <c r="RF624" s="84" ph="1"/>
      <c r="RG624" s="84" ph="1"/>
      <c r="RH624" s="84" ph="1"/>
      <c r="RI624" s="84" ph="1"/>
      <c r="RJ624" s="84" ph="1"/>
      <c r="RK624" s="84" ph="1"/>
      <c r="RL624" s="84" ph="1"/>
      <c r="RM624" s="84" ph="1"/>
      <c r="RN624" s="84" ph="1"/>
      <c r="RO624" s="84" ph="1"/>
      <c r="RP624" s="84" ph="1"/>
      <c r="RQ624" s="84" ph="1"/>
      <c r="RR624" s="84" ph="1"/>
      <c r="RS624" s="84" ph="1"/>
      <c r="RT624" s="84" ph="1"/>
      <c r="RU624" s="84" ph="1"/>
      <c r="RV624" s="84" ph="1"/>
      <c r="RW624" s="84" ph="1"/>
      <c r="RX624" s="84" ph="1"/>
      <c r="RY624" s="84" ph="1"/>
      <c r="RZ624" s="84" ph="1"/>
      <c r="SA624" s="84" ph="1"/>
      <c r="SB624" s="84" ph="1"/>
      <c r="SC624" s="84" ph="1"/>
      <c r="SD624" s="84" ph="1"/>
      <c r="SE624" s="84" ph="1"/>
      <c r="SF624" s="84" ph="1"/>
      <c r="SG624" s="84" ph="1"/>
      <c r="SH624" s="84" ph="1"/>
      <c r="SI624" s="84" ph="1"/>
      <c r="SJ624" s="84" ph="1"/>
      <c r="SK624" s="84" ph="1"/>
      <c r="SL624" s="84" ph="1"/>
      <c r="SM624" s="84" ph="1"/>
      <c r="SN624" s="84" ph="1"/>
      <c r="SO624" s="84" ph="1"/>
      <c r="SP624" s="84" ph="1"/>
      <c r="SQ624" s="84" ph="1"/>
      <c r="SR624" s="84" ph="1"/>
      <c r="SS624" s="84" ph="1"/>
      <c r="ST624" s="84" ph="1"/>
      <c r="SU624" s="84" ph="1"/>
      <c r="SV624" s="84" ph="1"/>
      <c r="SW624" s="84" ph="1"/>
      <c r="SX624" s="84" ph="1"/>
      <c r="SY624" s="84" ph="1"/>
      <c r="SZ624" s="84" ph="1"/>
      <c r="TA624" s="84" ph="1"/>
      <c r="TB624" s="84" ph="1"/>
      <c r="TC624" s="84" ph="1"/>
      <c r="TD624" s="84" ph="1"/>
      <c r="TE624" s="84" ph="1"/>
      <c r="TF624" s="84" ph="1"/>
      <c r="TG624" s="84" ph="1"/>
      <c r="TH624" s="84" ph="1"/>
      <c r="TI624" s="84" ph="1"/>
      <c r="TJ624" s="84" ph="1"/>
      <c r="TK624" s="84" ph="1"/>
      <c r="TL624" s="84" ph="1"/>
      <c r="TM624" s="84" ph="1"/>
      <c r="TN624" s="84" ph="1"/>
      <c r="TO624" s="84" ph="1"/>
      <c r="TP624" s="84" ph="1"/>
      <c r="TQ624" s="84" ph="1"/>
      <c r="TR624" s="84" ph="1"/>
      <c r="TS624" s="84" ph="1"/>
      <c r="TT624" s="84" ph="1"/>
      <c r="TU624" s="84" ph="1"/>
      <c r="TV624" s="84" ph="1"/>
      <c r="TW624" s="84" ph="1"/>
      <c r="TX624" s="84" ph="1"/>
      <c r="TY624" s="84" ph="1"/>
      <c r="TZ624" s="84" ph="1"/>
      <c r="UA624" s="84" ph="1"/>
      <c r="UB624" s="84" ph="1"/>
      <c r="UC624" s="84" ph="1"/>
      <c r="UD624" s="84" ph="1"/>
      <c r="UE624" s="84" ph="1"/>
      <c r="UF624" s="84" ph="1"/>
      <c r="UG624" s="84" ph="1"/>
      <c r="UH624" s="84" ph="1"/>
      <c r="UI624" s="84" ph="1"/>
      <c r="UJ624" s="84" ph="1"/>
      <c r="UK624" s="84" ph="1"/>
      <c r="UL624" s="84" ph="1"/>
      <c r="UM624" s="84" ph="1"/>
      <c r="UN624" s="84" ph="1"/>
      <c r="UO624" s="84" ph="1"/>
      <c r="UP624" s="84" ph="1"/>
      <c r="UQ624" s="84" ph="1"/>
      <c r="UR624" s="84" ph="1"/>
      <c r="US624" s="84" ph="1"/>
      <c r="UT624" s="84" ph="1"/>
      <c r="UU624" s="84" ph="1"/>
      <c r="UV624" s="84" ph="1"/>
      <c r="UW624" s="84" ph="1"/>
      <c r="UX624" s="84" ph="1"/>
      <c r="UY624" s="84" ph="1"/>
      <c r="UZ624" s="84" ph="1"/>
      <c r="VA624" s="84" ph="1"/>
      <c r="VB624" s="84" ph="1"/>
      <c r="VC624" s="84" ph="1"/>
      <c r="VD624" s="84" ph="1"/>
      <c r="VE624" s="84" ph="1"/>
      <c r="VF624" s="84" ph="1"/>
      <c r="VG624" s="84" ph="1"/>
      <c r="VH624" s="84" ph="1"/>
      <c r="VI624" s="84" ph="1"/>
      <c r="VJ624" s="84" ph="1"/>
      <c r="VK624" s="84" ph="1"/>
      <c r="VL624" s="84" ph="1"/>
      <c r="VM624" s="84" ph="1"/>
      <c r="VN624" s="84" ph="1"/>
      <c r="VO624" s="84" ph="1"/>
      <c r="VP624" s="84" ph="1"/>
      <c r="VQ624" s="84" ph="1"/>
      <c r="VR624" s="84" ph="1"/>
      <c r="VS624" s="84" ph="1"/>
      <c r="VT624" s="84" ph="1"/>
      <c r="VU624" s="84" ph="1"/>
      <c r="VV624" s="84" ph="1"/>
      <c r="VW624" s="84" ph="1"/>
      <c r="VX624" s="84" ph="1"/>
      <c r="VY624" s="84" ph="1"/>
      <c r="VZ624" s="84" ph="1"/>
      <c r="WA624" s="84" ph="1"/>
      <c r="WB624" s="84" ph="1"/>
      <c r="WC624" s="84" ph="1"/>
      <c r="WD624" s="84" ph="1"/>
      <c r="WE624" s="84" ph="1"/>
      <c r="WF624" s="84" ph="1"/>
      <c r="WG624" s="84" ph="1"/>
      <c r="WH624" s="84" ph="1"/>
      <c r="WI624" s="84" ph="1"/>
      <c r="WJ624" s="84" ph="1"/>
      <c r="WK624" s="84" ph="1"/>
      <c r="WL624" s="84" ph="1"/>
      <c r="WM624" s="84" ph="1"/>
      <c r="WN624" s="84" ph="1"/>
      <c r="WO624" s="84" ph="1"/>
      <c r="WP624" s="84" ph="1"/>
      <c r="WQ624" s="84" ph="1"/>
      <c r="WR624" s="84" ph="1"/>
      <c r="WS624" s="84" ph="1"/>
      <c r="WT624" s="84" ph="1"/>
      <c r="WU624" s="84" ph="1"/>
      <c r="WV624" s="84" ph="1"/>
      <c r="WW624" s="84" ph="1"/>
      <c r="WX624" s="84" ph="1"/>
      <c r="WY624" s="84" ph="1"/>
      <c r="WZ624" s="84" ph="1"/>
      <c r="XA624" s="84" ph="1"/>
      <c r="XB624" s="84" ph="1"/>
      <c r="XC624" s="84" ph="1"/>
      <c r="XD624" s="84" ph="1"/>
      <c r="XE624" s="84" ph="1"/>
      <c r="XF624" s="84" ph="1"/>
      <c r="XG624" s="84" ph="1"/>
      <c r="XH624" s="84" ph="1"/>
      <c r="XI624" s="84" ph="1"/>
      <c r="XJ624" s="84" ph="1"/>
      <c r="XK624" s="84" ph="1"/>
      <c r="XL624" s="84" ph="1"/>
      <c r="XM624" s="84" ph="1"/>
      <c r="XN624" s="84" ph="1"/>
      <c r="XO624" s="84" ph="1"/>
      <c r="XP624" s="84" ph="1"/>
      <c r="XQ624" s="84" ph="1"/>
      <c r="XR624" s="84" ph="1"/>
      <c r="XS624" s="84" ph="1"/>
      <c r="XT624" s="84" ph="1"/>
      <c r="XU624" s="84" ph="1"/>
      <c r="XV624" s="84" ph="1"/>
      <c r="XW624" s="84" ph="1"/>
      <c r="XX624" s="84" ph="1"/>
      <c r="XY624" s="84" ph="1"/>
      <c r="XZ624" s="84" ph="1"/>
      <c r="YA624" s="84" ph="1"/>
      <c r="YB624" s="84" ph="1"/>
      <c r="YC624" s="84" ph="1"/>
      <c r="YD624" s="84" ph="1"/>
      <c r="YE624" s="84" ph="1"/>
      <c r="YF624" s="84" ph="1"/>
      <c r="YG624" s="84" ph="1"/>
      <c r="YH624" s="84" ph="1"/>
      <c r="YI624" s="84" ph="1"/>
      <c r="YJ624" s="84" ph="1"/>
      <c r="YK624" s="84" ph="1"/>
      <c r="YL624" s="84" ph="1"/>
      <c r="YM624" s="84" ph="1"/>
      <c r="YN624" s="84" ph="1"/>
      <c r="YO624" s="84" ph="1"/>
      <c r="YP624" s="84" ph="1"/>
      <c r="YQ624" s="84" ph="1"/>
      <c r="YR624" s="84" ph="1"/>
      <c r="YS624" s="84" ph="1"/>
      <c r="YT624" s="84" ph="1"/>
      <c r="YU624" s="84" ph="1"/>
      <c r="YV624" s="84" ph="1"/>
      <c r="YW624" s="84" ph="1"/>
      <c r="YX624" s="84" ph="1"/>
      <c r="YY624" s="84" ph="1"/>
      <c r="YZ624" s="84" ph="1"/>
      <c r="ZA624" s="84" ph="1"/>
      <c r="ZB624" s="84" ph="1"/>
      <c r="ZC624" s="84" ph="1"/>
      <c r="ZD624" s="84" ph="1"/>
      <c r="ZE624" s="84" ph="1"/>
      <c r="ZF624" s="84" ph="1"/>
      <c r="ZG624" s="84" ph="1"/>
      <c r="ZH624" s="84" ph="1"/>
      <c r="ZI624" s="84" ph="1"/>
      <c r="ZJ624" s="84" ph="1"/>
      <c r="ZK624" s="84" ph="1"/>
      <c r="ZL624" s="84" ph="1"/>
      <c r="ZM624" s="84" ph="1"/>
      <c r="ZN624" s="84" ph="1"/>
      <c r="ZO624" s="84" ph="1"/>
      <c r="ZP624" s="84" ph="1"/>
      <c r="ZQ624" s="84" ph="1"/>
      <c r="ZR624" s="84" ph="1"/>
      <c r="ZS624" s="84" ph="1"/>
      <c r="ZT624" s="84" ph="1"/>
      <c r="ZU624" s="84" ph="1"/>
      <c r="ZV624" s="84" ph="1"/>
      <c r="ZW624" s="84" ph="1"/>
      <c r="ZX624" s="84" ph="1"/>
      <c r="ZY624" s="84" ph="1"/>
      <c r="ZZ624" s="84" ph="1"/>
      <c r="AAA624" s="84" ph="1"/>
      <c r="AAB624" s="84" ph="1"/>
      <c r="AAC624" s="84" ph="1"/>
      <c r="AAD624" s="84" ph="1"/>
      <c r="AAE624" s="84" ph="1"/>
      <c r="AAF624" s="84" ph="1"/>
      <c r="AAG624" s="84" ph="1"/>
      <c r="AAH624" s="84" ph="1"/>
      <c r="AAI624" s="84" ph="1"/>
      <c r="AAJ624" s="84" ph="1"/>
      <c r="AAK624" s="84" ph="1"/>
      <c r="AAL624" s="84" ph="1"/>
      <c r="AAM624" s="84" ph="1"/>
      <c r="AAN624" s="84" ph="1"/>
      <c r="AAO624" s="84" ph="1"/>
      <c r="AAP624" s="84" ph="1"/>
      <c r="AAQ624" s="84" ph="1"/>
      <c r="AAR624" s="84" ph="1"/>
      <c r="AAS624" s="84" ph="1"/>
      <c r="AAT624" s="84" ph="1"/>
      <c r="AAU624" s="84" ph="1"/>
      <c r="AAV624" s="84" ph="1"/>
      <c r="AAW624" s="84" ph="1"/>
      <c r="AAX624" s="84" ph="1"/>
      <c r="AAY624" s="84" ph="1"/>
      <c r="AAZ624" s="84" ph="1"/>
      <c r="ABA624" s="84" ph="1"/>
      <c r="ABB624" s="84" ph="1"/>
      <c r="ABC624" s="84" ph="1"/>
      <c r="ABD624" s="84" ph="1"/>
      <c r="ABE624" s="84" ph="1"/>
      <c r="ABF624" s="84" ph="1"/>
      <c r="ABG624" s="84" ph="1"/>
      <c r="ABH624" s="84" ph="1"/>
      <c r="ABI624" s="84" ph="1"/>
      <c r="ABJ624" s="84" ph="1"/>
      <c r="ABK624" s="84" ph="1"/>
      <c r="ABL624" s="84" ph="1"/>
      <c r="ABM624" s="84" ph="1"/>
      <c r="ABN624" s="84" ph="1"/>
      <c r="ABO624" s="84" ph="1"/>
      <c r="ABP624" s="84" ph="1"/>
      <c r="ABQ624" s="84" ph="1"/>
      <c r="ABR624" s="84" ph="1"/>
      <c r="ABS624" s="84" ph="1"/>
      <c r="ABT624" s="84" ph="1"/>
      <c r="ABU624" s="84" ph="1"/>
      <c r="ABV624" s="84" ph="1"/>
      <c r="ABW624" s="84" ph="1"/>
      <c r="ABX624" s="84" ph="1"/>
      <c r="ABY624" s="84" ph="1"/>
      <c r="ABZ624" s="84" ph="1"/>
      <c r="ACA624" s="84" ph="1"/>
      <c r="ACB624" s="84" ph="1"/>
      <c r="ACC624" s="84" ph="1"/>
      <c r="ACD624" s="84" ph="1"/>
      <c r="ACE624" s="84" ph="1"/>
      <c r="ACF624" s="84" ph="1"/>
      <c r="ACG624" s="84" ph="1"/>
      <c r="ACH624" s="84" ph="1"/>
      <c r="ACI624" s="84" ph="1"/>
      <c r="ACJ624" s="84" ph="1"/>
      <c r="ACK624" s="84" ph="1"/>
      <c r="ACL624" s="84" ph="1"/>
      <c r="ACM624" s="84" ph="1"/>
      <c r="ACN624" s="84" ph="1"/>
      <c r="ACO624" s="84" ph="1"/>
      <c r="ACP624" s="84" ph="1"/>
      <c r="ACQ624" s="84" ph="1"/>
      <c r="ACR624" s="84" ph="1"/>
      <c r="ACS624" s="84" ph="1"/>
      <c r="ACT624" s="84" ph="1"/>
      <c r="ACU624" s="84" ph="1"/>
      <c r="ACV624" s="84" ph="1"/>
      <c r="ACW624" s="84" ph="1"/>
      <c r="ACX624" s="84" ph="1"/>
      <c r="ACY624" s="84" ph="1"/>
      <c r="ACZ624" s="84" ph="1"/>
      <c r="ADA624" s="84" ph="1"/>
      <c r="ADB624" s="84" ph="1"/>
      <c r="ADC624" s="84" ph="1"/>
      <c r="ADD624" s="84" ph="1"/>
      <c r="ADE624" s="84" ph="1"/>
      <c r="ADF624" s="84" ph="1"/>
      <c r="ADG624" s="84" ph="1"/>
      <c r="ADH624" s="84" ph="1"/>
      <c r="ADI624" s="84" ph="1"/>
      <c r="ADJ624" s="84" ph="1"/>
      <c r="ADK624" s="84" ph="1"/>
      <c r="ADL624" s="84" ph="1"/>
      <c r="ADM624" s="84" ph="1"/>
      <c r="ADN624" s="84" ph="1"/>
      <c r="ADO624" s="84" ph="1"/>
      <c r="ADP624" s="84" ph="1"/>
      <c r="ADQ624" s="84" ph="1"/>
      <c r="ADR624" s="84" ph="1"/>
      <c r="ADS624" s="84" ph="1"/>
      <c r="ADT624" s="84" ph="1"/>
      <c r="ADU624" s="84" ph="1"/>
      <c r="ADV624" s="84" ph="1"/>
      <c r="ADW624" s="84" ph="1"/>
      <c r="ADX624" s="84" ph="1"/>
      <c r="ADY624" s="84" ph="1"/>
      <c r="ADZ624" s="84" ph="1"/>
      <c r="AEA624" s="84" ph="1"/>
      <c r="AEB624" s="84" ph="1"/>
      <c r="AEC624" s="84" ph="1"/>
      <c r="AED624" s="84" ph="1"/>
      <c r="AEE624" s="84" ph="1"/>
      <c r="AEF624" s="84" ph="1"/>
      <c r="AEG624" s="84" ph="1"/>
      <c r="AEH624" s="84" ph="1"/>
      <c r="AEI624" s="84" ph="1"/>
      <c r="AEJ624" s="84" ph="1"/>
      <c r="AEK624" s="84" ph="1"/>
      <c r="AEL624" s="84" ph="1"/>
      <c r="AEM624" s="84" ph="1"/>
      <c r="AEN624" s="84" ph="1"/>
      <c r="AEO624" s="84" ph="1"/>
      <c r="AEP624" s="84" ph="1"/>
      <c r="AEQ624" s="84" ph="1"/>
      <c r="AER624" s="84" ph="1"/>
      <c r="AES624" s="84" ph="1"/>
      <c r="AET624" s="84" ph="1"/>
      <c r="AEU624" s="84" ph="1"/>
      <c r="AEV624" s="84" ph="1"/>
      <c r="AEW624" s="84" ph="1"/>
      <c r="AEX624" s="84" ph="1"/>
      <c r="AEY624" s="84" ph="1"/>
      <c r="AEZ624" s="84" ph="1"/>
      <c r="AFA624" s="84" ph="1"/>
      <c r="AFB624" s="84" ph="1"/>
      <c r="AFC624" s="84" ph="1"/>
      <c r="AFD624" s="84" ph="1"/>
      <c r="AFE624" s="84" ph="1"/>
      <c r="AFF624" s="84" ph="1"/>
      <c r="AFG624" s="84" ph="1"/>
      <c r="AFH624" s="84" ph="1"/>
      <c r="AFI624" s="84" ph="1"/>
      <c r="AFJ624" s="84" ph="1"/>
      <c r="AFK624" s="84" ph="1"/>
      <c r="AFL624" s="84" ph="1"/>
      <c r="AFM624" s="84" ph="1"/>
      <c r="AFN624" s="84" ph="1"/>
      <c r="AFO624" s="84" ph="1"/>
      <c r="AFP624" s="84" ph="1"/>
      <c r="AFQ624" s="84" ph="1"/>
      <c r="AFR624" s="84" ph="1"/>
      <c r="AFS624" s="84" ph="1"/>
      <c r="AFT624" s="84" ph="1"/>
      <c r="AFU624" s="84" ph="1"/>
      <c r="AFV624" s="84" ph="1"/>
      <c r="AFW624" s="84" ph="1"/>
      <c r="AFX624" s="84" ph="1"/>
      <c r="AFY624" s="84" ph="1"/>
      <c r="AFZ624" s="84" ph="1"/>
      <c r="AGA624" s="84" ph="1"/>
      <c r="AGB624" s="84" ph="1"/>
      <c r="AGC624" s="84" ph="1"/>
      <c r="AGD624" s="84" ph="1"/>
      <c r="AGE624" s="84" ph="1"/>
      <c r="AGF624" s="84" ph="1"/>
      <c r="AGG624" s="84" ph="1"/>
      <c r="AGH624" s="84" ph="1"/>
      <c r="AGI624" s="84" ph="1"/>
      <c r="AGJ624" s="84" ph="1"/>
      <c r="AGK624" s="84" ph="1"/>
      <c r="AGL624" s="84" ph="1"/>
      <c r="AGM624" s="84" ph="1"/>
      <c r="AGN624" s="84" ph="1"/>
      <c r="AGO624" s="84" ph="1"/>
      <c r="AGP624" s="84" ph="1"/>
      <c r="AGQ624" s="84" ph="1"/>
      <c r="AGR624" s="84" ph="1"/>
      <c r="AGS624" s="84" ph="1"/>
      <c r="AGT624" s="84" ph="1"/>
      <c r="AGU624" s="84" ph="1"/>
      <c r="AGV624" s="84" ph="1"/>
      <c r="AGW624" s="84" ph="1"/>
      <c r="AGX624" s="84" ph="1"/>
      <c r="AGY624" s="84" ph="1"/>
      <c r="AGZ624" s="84" ph="1"/>
      <c r="AHA624" s="84" ph="1"/>
      <c r="AHB624" s="84" ph="1"/>
      <c r="AHC624" s="84" ph="1"/>
      <c r="AHD624" s="84" ph="1"/>
      <c r="AHE624" s="84" ph="1"/>
      <c r="AHF624" s="84" ph="1"/>
      <c r="AHG624" s="84" ph="1"/>
      <c r="AHH624" s="84" ph="1"/>
      <c r="AHI624" s="84" ph="1"/>
      <c r="AHJ624" s="84" ph="1"/>
      <c r="AHK624" s="84" ph="1"/>
      <c r="AHL624" s="84" ph="1"/>
      <c r="AHM624" s="84" ph="1"/>
      <c r="AHN624" s="84" ph="1"/>
      <c r="AHO624" s="84" ph="1"/>
      <c r="AHP624" s="84" ph="1"/>
      <c r="AHQ624" s="84" ph="1"/>
      <c r="AHR624" s="84" ph="1"/>
      <c r="AHS624" s="84" ph="1"/>
      <c r="AHT624" s="84" ph="1"/>
      <c r="AHU624" s="84" ph="1"/>
      <c r="AHV624" s="84" ph="1"/>
      <c r="AHW624" s="84" ph="1"/>
      <c r="AHX624" s="84" ph="1"/>
      <c r="AHY624" s="84" ph="1"/>
      <c r="AHZ624" s="84" ph="1"/>
      <c r="AIA624" s="84" ph="1"/>
      <c r="AIB624" s="84" ph="1"/>
      <c r="AIC624" s="84" ph="1"/>
      <c r="AID624" s="84" ph="1"/>
      <c r="AIE624" s="84" ph="1"/>
      <c r="AIF624" s="84" ph="1"/>
      <c r="AIG624" s="84" ph="1"/>
      <c r="AIH624" s="84" ph="1"/>
      <c r="AII624" s="84" ph="1"/>
      <c r="AIJ624" s="84" ph="1"/>
      <c r="AIK624" s="84" ph="1"/>
      <c r="AIL624" s="84" ph="1"/>
      <c r="AIM624" s="84" ph="1"/>
      <c r="AIN624" s="84" ph="1"/>
      <c r="AIO624" s="84" ph="1"/>
      <c r="AIP624" s="84" ph="1"/>
      <c r="AIQ624" s="84" ph="1"/>
      <c r="AIR624" s="84" ph="1"/>
      <c r="AIS624" s="84" ph="1"/>
      <c r="AIT624" s="84" ph="1"/>
      <c r="AIU624" s="84" ph="1"/>
      <c r="AIV624" s="84" ph="1"/>
      <c r="AIW624" s="84" ph="1"/>
      <c r="AIX624" s="84" ph="1"/>
      <c r="AIY624" s="84" ph="1"/>
      <c r="AIZ624" s="84" ph="1"/>
      <c r="AJA624" s="84" ph="1"/>
      <c r="AJB624" s="84" ph="1"/>
      <c r="AJC624" s="84" ph="1"/>
      <c r="AJD624" s="84" ph="1"/>
      <c r="AJE624" s="84" ph="1"/>
      <c r="AJF624" s="84" ph="1"/>
      <c r="AJG624" s="84" ph="1"/>
      <c r="AJH624" s="84" ph="1"/>
      <c r="AJI624" s="84" ph="1"/>
      <c r="AJJ624" s="84" ph="1"/>
      <c r="AJK624" s="84" ph="1"/>
      <c r="AJL624" s="84" ph="1"/>
      <c r="AJM624" s="84" ph="1"/>
      <c r="AJN624" s="84" ph="1"/>
      <c r="AJO624" s="84" ph="1"/>
      <c r="AJP624" s="84" ph="1"/>
      <c r="AJQ624" s="84" ph="1"/>
      <c r="AJR624" s="84" ph="1"/>
      <c r="AJS624" s="84" ph="1"/>
      <c r="AJT624" s="84" ph="1"/>
      <c r="AJU624" s="84" ph="1"/>
      <c r="AJV624" s="84" ph="1"/>
      <c r="AJW624" s="84" ph="1"/>
      <c r="AJX624" s="84" ph="1"/>
      <c r="AJY624" s="84" ph="1"/>
      <c r="AJZ624" s="84" ph="1"/>
      <c r="AKA624" s="84" ph="1"/>
      <c r="AKB624" s="84" ph="1"/>
      <c r="AKC624" s="84" ph="1"/>
      <c r="AKD624" s="84" ph="1"/>
      <c r="AKE624" s="84" ph="1"/>
      <c r="AKF624" s="84" ph="1"/>
      <c r="AKG624" s="84" ph="1"/>
      <c r="AKH624" s="84" ph="1"/>
      <c r="AKI624" s="84" ph="1"/>
      <c r="AKJ624" s="84" ph="1"/>
      <c r="AKK624" s="84" ph="1"/>
      <c r="AKL624" s="84" ph="1"/>
      <c r="AKM624" s="84" ph="1"/>
      <c r="AKN624" s="84" ph="1"/>
      <c r="AKO624" s="84" ph="1"/>
      <c r="AKP624" s="84" ph="1"/>
      <c r="AKQ624" s="84" ph="1"/>
      <c r="AKR624" s="84" ph="1"/>
      <c r="AKS624" s="84" ph="1"/>
      <c r="AKT624" s="84" ph="1"/>
      <c r="AKU624" s="84" ph="1"/>
      <c r="AKV624" s="84" ph="1"/>
      <c r="AKW624" s="84" ph="1"/>
      <c r="AKX624" s="84" ph="1"/>
      <c r="AKY624" s="84" ph="1"/>
      <c r="AKZ624" s="84" ph="1"/>
      <c r="ALA624" s="84" ph="1"/>
      <c r="ALB624" s="84" ph="1"/>
      <c r="ALC624" s="84" ph="1"/>
      <c r="ALD624" s="84" ph="1"/>
      <c r="ALE624" s="84" ph="1"/>
      <c r="ALF624" s="84" ph="1"/>
      <c r="ALG624" s="84" ph="1"/>
      <c r="ALH624" s="84" ph="1"/>
      <c r="ALI624" s="84" ph="1"/>
      <c r="ALJ624" s="84" ph="1"/>
      <c r="ALK624" s="84" ph="1"/>
      <c r="ALL624" s="84" ph="1"/>
      <c r="ALM624" s="84" ph="1"/>
      <c r="ALN624" s="84" ph="1"/>
      <c r="ALO624" s="84" ph="1"/>
      <c r="ALP624" s="84" ph="1"/>
      <c r="ALQ624" s="84" ph="1"/>
      <c r="ALR624" s="84" ph="1"/>
      <c r="ALS624" s="84" ph="1"/>
      <c r="ALT624" s="84" ph="1"/>
      <c r="ALU624" s="84" ph="1"/>
      <c r="ALV624" s="84" ph="1"/>
      <c r="ALW624" s="84" ph="1"/>
      <c r="ALX624" s="84" ph="1"/>
      <c r="ALY624" s="84" ph="1"/>
      <c r="ALZ624" s="84" ph="1"/>
      <c r="AMA624" s="84" ph="1"/>
      <c r="AMB624" s="84" ph="1"/>
      <c r="AMC624" s="84" ph="1"/>
      <c r="AMD624" s="84" ph="1"/>
      <c r="AME624" s="84" ph="1"/>
      <c r="AMF624" s="84" ph="1"/>
      <c r="AMG624" s="84" ph="1"/>
      <c r="AMH624" s="84" ph="1"/>
      <c r="AMI624" s="84" ph="1"/>
      <c r="AMJ624" s="84" ph="1"/>
      <c r="AMK624" s="84" ph="1"/>
      <c r="AML624" s="84" ph="1"/>
      <c r="AMM624" s="84" ph="1"/>
      <c r="AMN624" s="84" ph="1"/>
      <c r="AMO624" s="84" ph="1"/>
      <c r="AMP624" s="84" ph="1"/>
      <c r="AMQ624" s="84" ph="1"/>
      <c r="AMR624" s="84" ph="1"/>
      <c r="AMS624" s="84" ph="1"/>
      <c r="AMT624" s="84" ph="1"/>
      <c r="AMU624" s="84" ph="1"/>
      <c r="AMV624" s="84" ph="1"/>
      <c r="AMW624" s="84" ph="1"/>
      <c r="AMX624" s="84" ph="1"/>
      <c r="AMY624" s="84" ph="1"/>
      <c r="AMZ624" s="84" ph="1"/>
      <c r="ANA624" s="84" ph="1"/>
      <c r="ANB624" s="84" ph="1"/>
      <c r="ANC624" s="84" ph="1"/>
      <c r="AND624" s="84" ph="1"/>
      <c r="ANE624" s="84" ph="1"/>
      <c r="ANF624" s="84" ph="1"/>
      <c r="ANG624" s="84" ph="1"/>
      <c r="ANH624" s="84" ph="1"/>
      <c r="ANI624" s="84" ph="1"/>
      <c r="ANJ624" s="84" ph="1"/>
      <c r="ANK624" s="84" ph="1"/>
      <c r="ANL624" s="84" ph="1"/>
      <c r="ANM624" s="84" ph="1"/>
      <c r="ANN624" s="84" ph="1"/>
      <c r="ANO624" s="84" ph="1"/>
      <c r="ANP624" s="84" ph="1"/>
      <c r="ANQ624" s="84" ph="1"/>
      <c r="ANR624" s="84" ph="1"/>
      <c r="ANS624" s="84" ph="1"/>
      <c r="ANT624" s="84" ph="1"/>
      <c r="ANU624" s="84" ph="1"/>
      <c r="ANV624" s="84" ph="1"/>
      <c r="ANW624" s="84" ph="1"/>
      <c r="ANX624" s="84" ph="1"/>
      <c r="ANY624" s="84" ph="1"/>
      <c r="ANZ624" s="84" ph="1"/>
      <c r="AOA624" s="84" ph="1"/>
      <c r="AOB624" s="84" ph="1"/>
      <c r="AOC624" s="84" ph="1"/>
      <c r="AOD624" s="84" ph="1"/>
      <c r="AOE624" s="84" ph="1"/>
      <c r="AOF624" s="84" ph="1"/>
      <c r="AOG624" s="84" ph="1"/>
      <c r="AOH624" s="84" ph="1"/>
      <c r="AOI624" s="84" ph="1"/>
      <c r="AOJ624" s="84" ph="1"/>
      <c r="AOK624" s="84" ph="1"/>
      <c r="AOL624" s="84" ph="1"/>
      <c r="AOM624" s="84" ph="1"/>
      <c r="AON624" s="84" ph="1"/>
      <c r="AOO624" s="84" ph="1"/>
      <c r="AOP624" s="84" ph="1"/>
      <c r="AOQ624" s="84" ph="1"/>
      <c r="AOR624" s="84" ph="1"/>
      <c r="AOS624" s="84" ph="1"/>
      <c r="AOT624" s="84" ph="1"/>
      <c r="AOU624" s="84" ph="1"/>
      <c r="AOV624" s="84" ph="1"/>
      <c r="AOW624" s="84" ph="1"/>
      <c r="AOX624" s="84" ph="1"/>
      <c r="AOY624" s="84" ph="1"/>
      <c r="AOZ624" s="84" ph="1"/>
      <c r="APA624" s="84" ph="1"/>
      <c r="APB624" s="84" ph="1"/>
      <c r="APC624" s="84" ph="1"/>
      <c r="APD624" s="84" ph="1"/>
      <c r="APE624" s="84" ph="1"/>
      <c r="APF624" s="84" ph="1"/>
      <c r="APG624" s="84" ph="1"/>
      <c r="APH624" s="84" ph="1"/>
      <c r="API624" s="84" ph="1"/>
      <c r="APJ624" s="84" ph="1"/>
      <c r="APK624" s="84" ph="1"/>
      <c r="APL624" s="84" ph="1"/>
      <c r="APM624" s="84" ph="1"/>
      <c r="APN624" s="84" ph="1"/>
      <c r="APO624" s="84" ph="1"/>
      <c r="APP624" s="84" ph="1"/>
      <c r="APQ624" s="84" ph="1"/>
      <c r="APR624" s="84" ph="1"/>
      <c r="APS624" s="84" ph="1"/>
      <c r="APT624" s="84" ph="1"/>
      <c r="APU624" s="84" ph="1"/>
      <c r="APV624" s="84" ph="1"/>
      <c r="APW624" s="84" ph="1"/>
      <c r="APX624" s="84" ph="1"/>
      <c r="APY624" s="84" ph="1"/>
      <c r="APZ624" s="84" ph="1"/>
      <c r="AQA624" s="84" ph="1"/>
      <c r="AQB624" s="84" ph="1"/>
      <c r="AQC624" s="84" ph="1"/>
      <c r="AQD624" s="84" ph="1"/>
      <c r="AQE624" s="84" ph="1"/>
      <c r="AQF624" s="84" ph="1"/>
      <c r="AQG624" s="84" ph="1"/>
      <c r="AQH624" s="84" ph="1"/>
      <c r="AQI624" s="84" ph="1"/>
      <c r="AQJ624" s="84" ph="1"/>
      <c r="AQK624" s="84" ph="1"/>
      <c r="AQL624" s="84" ph="1"/>
      <c r="AQM624" s="84" ph="1"/>
      <c r="AQN624" s="84" ph="1"/>
      <c r="AQO624" s="84" ph="1"/>
      <c r="AQP624" s="84" ph="1"/>
      <c r="AQQ624" s="84" ph="1"/>
      <c r="AQR624" s="84" ph="1"/>
      <c r="AQS624" s="84" ph="1"/>
      <c r="AQT624" s="84" ph="1"/>
      <c r="AQU624" s="84" ph="1"/>
      <c r="AQV624" s="84" ph="1"/>
      <c r="AQW624" s="84" ph="1"/>
      <c r="AQX624" s="84" ph="1"/>
      <c r="AQY624" s="84" ph="1"/>
      <c r="AQZ624" s="84" ph="1"/>
      <c r="ARA624" s="84" ph="1"/>
      <c r="ARB624" s="84" ph="1"/>
      <c r="ARC624" s="84" ph="1"/>
      <c r="ARD624" s="84" ph="1"/>
      <c r="ARE624" s="84" ph="1"/>
      <c r="ARF624" s="84" ph="1"/>
      <c r="ARG624" s="84" ph="1"/>
      <c r="ARH624" s="84" ph="1"/>
      <c r="ARI624" s="84" ph="1"/>
      <c r="ARJ624" s="84" ph="1"/>
      <c r="ARK624" s="84" ph="1"/>
      <c r="ARL624" s="84" ph="1"/>
      <c r="ARM624" s="84" ph="1"/>
      <c r="ARN624" s="84" ph="1"/>
      <c r="ARO624" s="84" ph="1"/>
      <c r="ARP624" s="84" ph="1"/>
      <c r="ARQ624" s="84" ph="1"/>
      <c r="ARR624" s="84" ph="1"/>
      <c r="ARS624" s="84" ph="1"/>
      <c r="ART624" s="84" ph="1"/>
      <c r="ARU624" s="84" ph="1"/>
      <c r="ARV624" s="84" ph="1"/>
      <c r="ARW624" s="84" ph="1"/>
      <c r="ARX624" s="84" ph="1"/>
      <c r="ARY624" s="84" ph="1"/>
      <c r="ARZ624" s="84" ph="1"/>
      <c r="ASA624" s="84" ph="1"/>
      <c r="ASB624" s="84" ph="1"/>
      <c r="ASC624" s="84" ph="1"/>
      <c r="ASD624" s="84" ph="1"/>
      <c r="ASE624" s="84" ph="1"/>
      <c r="ASF624" s="84" ph="1"/>
      <c r="ASG624" s="84" ph="1"/>
      <c r="ASH624" s="84" ph="1"/>
      <c r="ASI624" s="84" ph="1"/>
      <c r="ASJ624" s="84" ph="1"/>
      <c r="ASK624" s="84" ph="1"/>
      <c r="ASL624" s="84" ph="1"/>
      <c r="ASM624" s="84" ph="1"/>
      <c r="ASN624" s="84" ph="1"/>
      <c r="ASO624" s="84" ph="1"/>
      <c r="ASP624" s="84" ph="1"/>
      <c r="ASQ624" s="84" ph="1"/>
      <c r="ASR624" s="84" ph="1"/>
      <c r="ASS624" s="84" ph="1"/>
      <c r="AST624" s="84" ph="1"/>
      <c r="ASU624" s="84" ph="1"/>
      <c r="ASV624" s="84" ph="1"/>
      <c r="ASW624" s="84" ph="1"/>
      <c r="ASX624" s="84" ph="1"/>
      <c r="ASY624" s="84" ph="1"/>
      <c r="ASZ624" s="84" ph="1"/>
      <c r="ATA624" s="84" ph="1"/>
      <c r="ATB624" s="84" ph="1"/>
      <c r="ATC624" s="84" ph="1"/>
      <c r="ATD624" s="84" ph="1"/>
      <c r="ATE624" s="84" ph="1"/>
      <c r="ATF624" s="84" ph="1"/>
      <c r="ATG624" s="84" ph="1"/>
      <c r="ATH624" s="84" ph="1"/>
      <c r="ATI624" s="84" ph="1"/>
      <c r="ATJ624" s="84" ph="1"/>
      <c r="ATK624" s="84" ph="1"/>
      <c r="ATL624" s="84" ph="1"/>
      <c r="ATM624" s="84" ph="1"/>
      <c r="ATN624" s="84" ph="1"/>
      <c r="ATO624" s="84" ph="1"/>
      <c r="ATP624" s="84" ph="1"/>
      <c r="ATQ624" s="84" ph="1"/>
      <c r="ATR624" s="84" ph="1"/>
      <c r="ATS624" s="84" ph="1"/>
      <c r="ATT624" s="84" ph="1"/>
      <c r="ATU624" s="84" ph="1"/>
      <c r="ATV624" s="84" ph="1"/>
      <c r="ATW624" s="84" ph="1"/>
      <c r="ATX624" s="84" ph="1"/>
      <c r="ATY624" s="84" ph="1"/>
      <c r="ATZ624" s="84" ph="1"/>
      <c r="AUA624" s="84" ph="1"/>
      <c r="AUB624" s="84" ph="1"/>
      <c r="AUC624" s="84" ph="1"/>
      <c r="AUD624" s="84" ph="1"/>
      <c r="AUE624" s="84" ph="1"/>
      <c r="AUF624" s="84" ph="1"/>
      <c r="AUG624" s="84" ph="1"/>
      <c r="AUH624" s="84" ph="1"/>
      <c r="AUI624" s="84" ph="1"/>
      <c r="AUJ624" s="84" ph="1"/>
      <c r="AUK624" s="84" ph="1"/>
      <c r="AUL624" s="84" ph="1"/>
      <c r="AUM624" s="84" ph="1"/>
      <c r="AUN624" s="84" ph="1"/>
      <c r="AUO624" s="84" ph="1"/>
      <c r="AUP624" s="84" ph="1"/>
      <c r="AUQ624" s="84" ph="1"/>
      <c r="AUR624" s="84" ph="1"/>
      <c r="AUS624" s="84" ph="1"/>
      <c r="AUT624" s="84" ph="1"/>
      <c r="AUU624" s="84" ph="1"/>
      <c r="AUV624" s="84" ph="1"/>
      <c r="AUW624" s="84" ph="1"/>
      <c r="AUX624" s="84" ph="1"/>
      <c r="AUY624" s="84" ph="1"/>
      <c r="AUZ624" s="84" ph="1"/>
      <c r="AVA624" s="84" ph="1"/>
      <c r="AVB624" s="84" ph="1"/>
      <c r="AVC624" s="84" ph="1"/>
      <c r="AVD624" s="84" ph="1"/>
      <c r="AVE624" s="84" ph="1"/>
      <c r="AVF624" s="84" ph="1"/>
      <c r="AVG624" s="84" ph="1"/>
      <c r="AVH624" s="84" ph="1"/>
      <c r="AVI624" s="84" ph="1"/>
      <c r="AVJ624" s="84" ph="1"/>
      <c r="AVK624" s="84" ph="1"/>
      <c r="AVL624" s="84" ph="1"/>
      <c r="AVM624" s="84" ph="1"/>
      <c r="AVN624" s="84" ph="1"/>
      <c r="AVO624" s="84" ph="1"/>
      <c r="AVP624" s="84" ph="1"/>
      <c r="AVQ624" s="84" ph="1"/>
      <c r="AVR624" s="84" ph="1"/>
      <c r="AVS624" s="84" ph="1"/>
      <c r="AVT624" s="84" ph="1"/>
      <c r="AVU624" s="84" ph="1"/>
      <c r="AVV624" s="84" ph="1"/>
      <c r="AVW624" s="84" ph="1"/>
      <c r="AVX624" s="84" ph="1"/>
      <c r="AVY624" s="84" ph="1"/>
      <c r="AVZ624" s="84" ph="1"/>
      <c r="AWA624" s="84" ph="1"/>
      <c r="AWB624" s="84" ph="1"/>
      <c r="AWC624" s="84" ph="1"/>
      <c r="AWD624" s="84" ph="1"/>
      <c r="AWE624" s="84" ph="1"/>
      <c r="AWF624" s="84" ph="1"/>
      <c r="AWG624" s="84" ph="1"/>
      <c r="AWH624" s="84" ph="1"/>
      <c r="AWI624" s="84" ph="1"/>
      <c r="AWJ624" s="84" ph="1"/>
      <c r="AWK624" s="84" ph="1"/>
      <c r="AWL624" s="84" ph="1"/>
      <c r="AWM624" s="84" ph="1"/>
      <c r="AWN624" s="84" ph="1"/>
      <c r="AWO624" s="84" ph="1"/>
      <c r="AWP624" s="84" ph="1"/>
      <c r="AWQ624" s="84" ph="1"/>
      <c r="AWR624" s="84" ph="1"/>
      <c r="AWS624" s="84" ph="1"/>
      <c r="AWT624" s="84" ph="1"/>
      <c r="AWU624" s="84" ph="1"/>
      <c r="AWV624" s="84" ph="1"/>
      <c r="AWW624" s="84" ph="1"/>
      <c r="AWX624" s="84" ph="1"/>
      <c r="AWY624" s="84" ph="1"/>
      <c r="AWZ624" s="84" ph="1"/>
      <c r="AXA624" s="84" ph="1"/>
      <c r="AXB624" s="84" ph="1"/>
      <c r="AXC624" s="84" ph="1"/>
      <c r="AXD624" s="84" ph="1"/>
      <c r="AXE624" s="84" ph="1"/>
      <c r="AXF624" s="84" ph="1"/>
      <c r="AXG624" s="84" ph="1"/>
      <c r="AXH624" s="84" ph="1"/>
      <c r="AXI624" s="84" ph="1"/>
      <c r="AXJ624" s="84" ph="1"/>
      <c r="AXK624" s="84" ph="1"/>
      <c r="AXL624" s="84" ph="1"/>
      <c r="AXM624" s="84" ph="1"/>
      <c r="AXN624" s="84" ph="1"/>
      <c r="AXO624" s="84" ph="1"/>
      <c r="AXP624" s="84" ph="1"/>
      <c r="AXQ624" s="84" ph="1"/>
      <c r="AXR624" s="84" ph="1"/>
      <c r="AXS624" s="84" ph="1"/>
      <c r="AXT624" s="84" ph="1"/>
      <c r="AXU624" s="84" ph="1"/>
      <c r="AXV624" s="84" ph="1"/>
      <c r="AXW624" s="84" ph="1"/>
      <c r="AXX624" s="84" ph="1"/>
      <c r="AXY624" s="84" ph="1"/>
      <c r="AXZ624" s="84" ph="1"/>
      <c r="AYA624" s="84" ph="1"/>
      <c r="AYB624" s="84" ph="1"/>
      <c r="AYC624" s="84" ph="1"/>
      <c r="AYD624" s="84" ph="1"/>
      <c r="AYE624" s="84" ph="1"/>
      <c r="AYF624" s="84" ph="1"/>
      <c r="AYG624" s="84" ph="1"/>
      <c r="AYH624" s="84" ph="1"/>
      <c r="AYI624" s="84" ph="1"/>
      <c r="AYJ624" s="84" ph="1"/>
      <c r="AYK624" s="84" ph="1"/>
      <c r="AYL624" s="84" ph="1"/>
      <c r="AYM624" s="84" ph="1"/>
      <c r="AYN624" s="84" ph="1"/>
      <c r="AYO624" s="84" ph="1"/>
      <c r="AYP624" s="84" ph="1"/>
      <c r="AYQ624" s="84" ph="1"/>
      <c r="AYR624" s="84" ph="1"/>
      <c r="AYS624" s="84" ph="1"/>
      <c r="AYT624" s="84" ph="1"/>
      <c r="AYU624" s="84" ph="1"/>
      <c r="AYV624" s="84" ph="1"/>
      <c r="AYW624" s="84" ph="1"/>
      <c r="AYX624" s="84" ph="1"/>
      <c r="AYY624" s="84" ph="1"/>
      <c r="AYZ624" s="84" ph="1"/>
      <c r="AZA624" s="84" ph="1"/>
      <c r="AZB624" s="84" ph="1"/>
      <c r="AZC624" s="84" ph="1"/>
      <c r="AZD624" s="84" ph="1"/>
      <c r="AZE624" s="84" ph="1"/>
      <c r="AZF624" s="84" ph="1"/>
      <c r="AZG624" s="84" ph="1"/>
      <c r="AZH624" s="84" ph="1"/>
      <c r="AZI624" s="84" ph="1"/>
      <c r="AZJ624" s="84" ph="1"/>
      <c r="AZK624" s="84" ph="1"/>
      <c r="AZL624" s="84" ph="1"/>
      <c r="AZM624" s="84" ph="1"/>
      <c r="AZN624" s="84" ph="1"/>
      <c r="AZO624" s="84" ph="1"/>
      <c r="AZP624" s="84" ph="1"/>
      <c r="AZQ624" s="84" ph="1"/>
      <c r="AZR624" s="84" ph="1"/>
      <c r="AZS624" s="84" ph="1"/>
      <c r="AZT624" s="84" ph="1"/>
      <c r="AZU624" s="84" ph="1"/>
      <c r="AZV624" s="84" ph="1"/>
      <c r="AZW624" s="84" ph="1"/>
      <c r="AZX624" s="84" ph="1"/>
      <c r="AZY624" s="84" ph="1"/>
      <c r="AZZ624" s="84" ph="1"/>
      <c r="BAA624" s="84" ph="1"/>
      <c r="BAB624" s="84" ph="1"/>
      <c r="BAC624" s="84" ph="1"/>
      <c r="BAD624" s="84" ph="1"/>
      <c r="BAE624" s="84" ph="1"/>
      <c r="BAF624" s="84" ph="1"/>
      <c r="BAG624" s="84" ph="1"/>
      <c r="BAH624" s="84" ph="1"/>
      <c r="BAI624" s="84" ph="1"/>
      <c r="BAJ624" s="84" ph="1"/>
      <c r="BAK624" s="84" ph="1"/>
      <c r="BAL624" s="84" ph="1"/>
      <c r="BAM624" s="84" ph="1"/>
      <c r="BAN624" s="84" ph="1"/>
      <c r="BAO624" s="84" ph="1"/>
      <c r="BAP624" s="84" ph="1"/>
      <c r="BAQ624" s="84" ph="1"/>
      <c r="BAR624" s="84" ph="1"/>
      <c r="BAS624" s="84" ph="1"/>
      <c r="BAT624" s="84" ph="1"/>
      <c r="BAU624" s="84" ph="1"/>
      <c r="BAV624" s="84" ph="1"/>
      <c r="BAW624" s="84" ph="1"/>
      <c r="BAX624" s="84" ph="1"/>
      <c r="BAY624" s="84" ph="1"/>
      <c r="BAZ624" s="84" ph="1"/>
      <c r="BBA624" s="84" ph="1"/>
      <c r="BBB624" s="84" ph="1"/>
      <c r="BBC624" s="84" ph="1"/>
      <c r="BBD624" s="84" ph="1"/>
      <c r="BBE624" s="84" ph="1"/>
      <c r="BBF624" s="84" ph="1"/>
      <c r="BBG624" s="84" ph="1"/>
      <c r="BBH624" s="84" ph="1"/>
      <c r="BBI624" s="84" ph="1"/>
      <c r="BBJ624" s="84" ph="1"/>
      <c r="BBK624" s="84" ph="1"/>
      <c r="BBL624" s="84" ph="1"/>
      <c r="BBM624" s="84" ph="1"/>
      <c r="BBN624" s="84" ph="1"/>
      <c r="BBO624" s="84" ph="1"/>
      <c r="BBP624" s="84" ph="1"/>
      <c r="BBQ624" s="84" ph="1"/>
      <c r="BBR624" s="84" ph="1"/>
      <c r="BBS624" s="84" ph="1"/>
      <c r="BBT624" s="84" ph="1"/>
      <c r="BBU624" s="84" ph="1"/>
      <c r="BBV624" s="84" ph="1"/>
      <c r="BBW624" s="84" ph="1"/>
      <c r="BBX624" s="84" ph="1"/>
      <c r="BBY624" s="84" ph="1"/>
      <c r="BBZ624" s="84" ph="1"/>
      <c r="BCA624" s="84" ph="1"/>
      <c r="BCB624" s="84" ph="1"/>
      <c r="BCC624" s="84" ph="1"/>
      <c r="BCD624" s="84" ph="1"/>
      <c r="BCE624" s="84" ph="1"/>
      <c r="BCF624" s="84" ph="1"/>
      <c r="BCG624" s="84" ph="1"/>
      <c r="BCH624" s="84" ph="1"/>
      <c r="BCI624" s="84" ph="1"/>
      <c r="BCJ624" s="84" ph="1"/>
      <c r="BCK624" s="84" ph="1"/>
      <c r="BCL624" s="84" ph="1"/>
      <c r="BCM624" s="84" ph="1"/>
      <c r="BCN624" s="84" ph="1"/>
      <c r="BCO624" s="84" ph="1"/>
      <c r="BCP624" s="84" ph="1"/>
      <c r="BCQ624" s="84" ph="1"/>
      <c r="BCR624" s="84" ph="1"/>
      <c r="BCS624" s="84" ph="1"/>
      <c r="BCT624" s="84" ph="1"/>
      <c r="BCU624" s="84" ph="1"/>
      <c r="BCV624" s="84" ph="1"/>
      <c r="BCW624" s="84" ph="1"/>
      <c r="BCX624" s="84" ph="1"/>
      <c r="BCY624" s="84" ph="1"/>
      <c r="BCZ624" s="84" ph="1"/>
      <c r="BDA624" s="84" ph="1"/>
      <c r="BDB624" s="84" ph="1"/>
      <c r="BDC624" s="84" ph="1"/>
      <c r="BDD624" s="84" ph="1"/>
      <c r="BDE624" s="84" ph="1"/>
      <c r="BDF624" s="84" ph="1"/>
      <c r="BDG624" s="84" ph="1"/>
      <c r="BDH624" s="84" ph="1"/>
      <c r="BDI624" s="84" ph="1"/>
      <c r="BDJ624" s="84" ph="1"/>
      <c r="BDK624" s="84" ph="1"/>
      <c r="BDL624" s="84" ph="1"/>
      <c r="BDM624" s="84" ph="1"/>
      <c r="BDN624" s="84" ph="1"/>
      <c r="BDO624" s="84" ph="1"/>
      <c r="BDP624" s="84" ph="1"/>
      <c r="BDQ624" s="84" ph="1"/>
      <c r="BDR624" s="84" ph="1"/>
      <c r="BDS624" s="84" ph="1"/>
      <c r="BDT624" s="84" ph="1"/>
      <c r="BDU624" s="84" ph="1"/>
      <c r="BDV624" s="84" ph="1"/>
      <c r="BDW624" s="84" ph="1"/>
      <c r="BDX624" s="84" ph="1"/>
      <c r="BDY624" s="84" ph="1"/>
      <c r="BDZ624" s="84" ph="1"/>
      <c r="BEA624" s="84" ph="1"/>
      <c r="BEB624" s="84" ph="1"/>
      <c r="BEC624" s="84" ph="1"/>
      <c r="BED624" s="84" ph="1"/>
      <c r="BEE624" s="84" ph="1"/>
      <c r="BEF624" s="84" ph="1"/>
      <c r="BEG624" s="84" ph="1"/>
      <c r="BEH624" s="84" ph="1"/>
      <c r="BEI624" s="84" ph="1"/>
      <c r="BEJ624" s="84" ph="1"/>
      <c r="BEK624" s="84" ph="1"/>
      <c r="BEL624" s="84" ph="1"/>
      <c r="BEM624" s="84" ph="1"/>
      <c r="BEN624" s="84" ph="1"/>
      <c r="BEO624" s="84" ph="1"/>
      <c r="BEP624" s="84" ph="1"/>
      <c r="BEQ624" s="84" ph="1"/>
      <c r="BER624" s="84" ph="1"/>
      <c r="BES624" s="84" ph="1"/>
      <c r="BET624" s="84" ph="1"/>
      <c r="BEU624" s="84" ph="1"/>
      <c r="BEV624" s="84" ph="1"/>
      <c r="BEW624" s="84" ph="1"/>
      <c r="BEX624" s="84" ph="1"/>
      <c r="BEY624" s="84" ph="1"/>
      <c r="BEZ624" s="84" ph="1"/>
      <c r="BFA624" s="84" ph="1"/>
      <c r="BFB624" s="84" ph="1"/>
      <c r="BFC624" s="84" ph="1"/>
      <c r="BFD624" s="84" ph="1"/>
      <c r="BFE624" s="84" ph="1"/>
      <c r="BFF624" s="84" ph="1"/>
      <c r="BFG624" s="84" ph="1"/>
      <c r="BFH624" s="84" ph="1"/>
      <c r="BFI624" s="84" ph="1"/>
      <c r="BFJ624" s="84" ph="1"/>
      <c r="BFK624" s="84" ph="1"/>
      <c r="BFL624" s="84" ph="1"/>
      <c r="BFM624" s="84" ph="1"/>
      <c r="BFN624" s="84" ph="1"/>
      <c r="BFO624" s="84" ph="1"/>
      <c r="BFP624" s="84" ph="1"/>
      <c r="BFQ624" s="84" ph="1"/>
      <c r="BFR624" s="84" ph="1"/>
      <c r="BFS624" s="84" ph="1"/>
      <c r="BFT624" s="84" ph="1"/>
      <c r="BFU624" s="84" ph="1"/>
      <c r="BFV624" s="84" ph="1"/>
      <c r="BFW624" s="84" ph="1"/>
      <c r="BFX624" s="84" ph="1"/>
      <c r="BFY624" s="84" ph="1"/>
      <c r="BFZ624" s="84" ph="1"/>
      <c r="BGA624" s="84" ph="1"/>
      <c r="BGB624" s="84" ph="1"/>
      <c r="BGC624" s="84" ph="1"/>
      <c r="BGD624" s="84" ph="1"/>
      <c r="BGE624" s="84" ph="1"/>
      <c r="BGF624" s="84" ph="1"/>
      <c r="BGG624" s="84" ph="1"/>
      <c r="BGH624" s="84" ph="1"/>
      <c r="BGI624" s="84" ph="1"/>
      <c r="BGJ624" s="84" ph="1"/>
      <c r="BGK624" s="84" ph="1"/>
      <c r="BGL624" s="84" ph="1"/>
      <c r="BGM624" s="84" ph="1"/>
      <c r="BGN624" s="84" ph="1"/>
      <c r="BGO624" s="84" ph="1"/>
      <c r="BGP624" s="84" ph="1"/>
      <c r="BGQ624" s="84" ph="1"/>
      <c r="BGR624" s="84" ph="1"/>
      <c r="BGS624" s="84" ph="1"/>
      <c r="BGT624" s="84" ph="1"/>
      <c r="BGU624" s="84" ph="1"/>
      <c r="BGV624" s="84" ph="1"/>
      <c r="BGW624" s="84" ph="1"/>
      <c r="BGX624" s="84" ph="1"/>
      <c r="BGY624" s="84" ph="1"/>
      <c r="BGZ624" s="84" ph="1"/>
      <c r="BHA624" s="84" ph="1"/>
      <c r="BHB624" s="84" ph="1"/>
      <c r="BHC624" s="84" ph="1"/>
      <c r="BHD624" s="84" ph="1"/>
      <c r="BHE624" s="84" ph="1"/>
      <c r="BHF624" s="84" ph="1"/>
      <c r="BHG624" s="84" ph="1"/>
      <c r="BHH624" s="84" ph="1"/>
      <c r="BHI624" s="84" ph="1"/>
      <c r="BHJ624" s="84" ph="1"/>
      <c r="BHK624" s="84" ph="1"/>
      <c r="BHL624" s="84" ph="1"/>
      <c r="BHM624" s="84" ph="1"/>
      <c r="BHN624" s="84" ph="1"/>
      <c r="BHO624" s="84" ph="1"/>
      <c r="BHP624" s="84" ph="1"/>
      <c r="BHQ624" s="84" ph="1"/>
      <c r="BHR624" s="84" ph="1"/>
      <c r="BHS624" s="84" ph="1"/>
      <c r="BHT624" s="84" ph="1"/>
      <c r="BHU624" s="84" ph="1"/>
      <c r="BHV624" s="84" ph="1"/>
      <c r="BHW624" s="84" ph="1"/>
      <c r="BHX624" s="84" ph="1"/>
      <c r="BHY624" s="84" ph="1"/>
      <c r="BHZ624" s="84" ph="1"/>
      <c r="BIA624" s="84" ph="1"/>
      <c r="BIB624" s="84" ph="1"/>
      <c r="BIC624" s="84" ph="1"/>
      <c r="BID624" s="84" ph="1"/>
      <c r="BIE624" s="84" ph="1"/>
      <c r="BIF624" s="84" ph="1"/>
      <c r="BIG624" s="84" ph="1"/>
      <c r="BIH624" s="84" ph="1"/>
      <c r="BII624" s="84" ph="1"/>
      <c r="BIJ624" s="84" ph="1"/>
      <c r="BIK624" s="84" ph="1"/>
      <c r="BIL624" s="84" ph="1"/>
      <c r="BIM624" s="84" ph="1"/>
      <c r="BIN624" s="84" ph="1"/>
      <c r="BIO624" s="84" ph="1"/>
      <c r="BIP624" s="84" ph="1"/>
      <c r="BIQ624" s="84" ph="1"/>
      <c r="BIR624" s="84" ph="1"/>
      <c r="BIS624" s="84" ph="1"/>
      <c r="BIT624" s="84" ph="1"/>
      <c r="BIU624" s="84" ph="1"/>
      <c r="BIV624" s="84" ph="1"/>
      <c r="BIW624" s="84" ph="1"/>
      <c r="BIX624" s="84" ph="1"/>
      <c r="BIY624" s="84" ph="1"/>
      <c r="BIZ624" s="84" ph="1"/>
      <c r="BJA624" s="84" ph="1"/>
      <c r="BJB624" s="84" ph="1"/>
      <c r="BJC624" s="84" ph="1"/>
      <c r="BJD624" s="84" ph="1"/>
      <c r="BJE624" s="84" ph="1"/>
      <c r="BJF624" s="84" ph="1"/>
      <c r="BJG624" s="84" ph="1"/>
      <c r="BJH624" s="84" ph="1"/>
      <c r="BJI624" s="84" ph="1"/>
      <c r="BJJ624" s="84" ph="1"/>
      <c r="BJK624" s="84" ph="1"/>
      <c r="BJL624" s="84" ph="1"/>
      <c r="BJM624" s="84" ph="1"/>
      <c r="BJN624" s="84" ph="1"/>
      <c r="BJO624" s="84" ph="1"/>
      <c r="BJP624" s="84" ph="1"/>
      <c r="BJQ624" s="84" ph="1"/>
      <c r="BJR624" s="84" ph="1"/>
      <c r="BJS624" s="84" ph="1"/>
      <c r="BJT624" s="84" ph="1"/>
      <c r="BJU624" s="84" ph="1"/>
      <c r="BJV624" s="84" ph="1"/>
      <c r="BJW624" s="84" ph="1"/>
      <c r="BJX624" s="84" ph="1"/>
      <c r="BJY624" s="84" ph="1"/>
      <c r="BJZ624" s="84" ph="1"/>
      <c r="BKA624" s="84" ph="1"/>
      <c r="BKB624" s="84" ph="1"/>
      <c r="BKC624" s="84" ph="1"/>
      <c r="BKD624" s="84" ph="1"/>
      <c r="BKE624" s="84" ph="1"/>
      <c r="BKF624" s="84" ph="1"/>
      <c r="BKG624" s="84" ph="1"/>
      <c r="BKH624" s="84" ph="1"/>
      <c r="BKI624" s="84" ph="1"/>
      <c r="BKJ624" s="84" ph="1"/>
      <c r="BKK624" s="84" ph="1"/>
      <c r="BKL624" s="84" ph="1"/>
      <c r="BKM624" s="84" ph="1"/>
      <c r="BKN624" s="84" ph="1"/>
      <c r="BKO624" s="84" ph="1"/>
      <c r="BKP624" s="84" ph="1"/>
      <c r="BKQ624" s="84" ph="1"/>
      <c r="BKR624" s="84" ph="1"/>
      <c r="BKS624" s="84" ph="1"/>
      <c r="BKT624" s="84" ph="1"/>
      <c r="BKU624" s="84" ph="1"/>
      <c r="BKV624" s="84" ph="1"/>
      <c r="BKW624" s="84" ph="1"/>
      <c r="BKX624" s="84" ph="1"/>
      <c r="BKY624" s="84" ph="1"/>
      <c r="BKZ624" s="84" ph="1"/>
      <c r="BLA624" s="84" ph="1"/>
      <c r="BLB624" s="84" ph="1"/>
      <c r="BLC624" s="84" ph="1"/>
      <c r="BLD624" s="84" ph="1"/>
      <c r="BLE624" s="84" ph="1"/>
      <c r="BLF624" s="84" ph="1"/>
      <c r="BLG624" s="84" ph="1"/>
      <c r="BLH624" s="84" ph="1"/>
      <c r="BLI624" s="84" ph="1"/>
      <c r="BLJ624" s="84" ph="1"/>
      <c r="BLK624" s="84" ph="1"/>
      <c r="BLL624" s="84" ph="1"/>
      <c r="BLM624" s="84" ph="1"/>
      <c r="BLN624" s="84" ph="1"/>
      <c r="BLO624" s="84" ph="1"/>
      <c r="BLP624" s="84" ph="1"/>
      <c r="BLQ624" s="84" ph="1"/>
      <c r="BLR624" s="84" ph="1"/>
      <c r="BLS624" s="84" ph="1"/>
      <c r="BLT624" s="84" ph="1"/>
      <c r="BLU624" s="84" ph="1"/>
      <c r="BLV624" s="84" ph="1"/>
      <c r="BLW624" s="84" ph="1"/>
      <c r="BLX624" s="84" ph="1"/>
      <c r="BLY624" s="84" ph="1"/>
      <c r="BLZ624" s="84" ph="1"/>
      <c r="BMA624" s="84" ph="1"/>
      <c r="BMB624" s="84" ph="1"/>
      <c r="BMC624" s="84" ph="1"/>
      <c r="BMD624" s="84" ph="1"/>
      <c r="BME624" s="84" ph="1"/>
      <c r="BMF624" s="84" ph="1"/>
      <c r="BMG624" s="84" ph="1"/>
      <c r="BMH624" s="84" ph="1"/>
      <c r="BMI624" s="84" ph="1"/>
      <c r="BMJ624" s="84" ph="1"/>
      <c r="BMK624" s="84" ph="1"/>
      <c r="BML624" s="84" ph="1"/>
      <c r="BMM624" s="84" ph="1"/>
      <c r="BMN624" s="84" ph="1"/>
      <c r="BMO624" s="84" ph="1"/>
      <c r="BMP624" s="84" ph="1"/>
      <c r="BMQ624" s="84" ph="1"/>
      <c r="BMR624" s="84" ph="1"/>
      <c r="BMS624" s="84" ph="1"/>
      <c r="BMT624" s="84" ph="1"/>
      <c r="BMU624" s="84" ph="1"/>
      <c r="BMV624" s="84" ph="1"/>
      <c r="BMW624" s="84" ph="1"/>
      <c r="BMX624" s="84" ph="1"/>
      <c r="BMY624" s="84" ph="1"/>
      <c r="BMZ624" s="84" ph="1"/>
      <c r="BNA624" s="84" ph="1"/>
      <c r="BNB624" s="84" ph="1"/>
      <c r="BNC624" s="84" ph="1"/>
      <c r="BND624" s="84" ph="1"/>
      <c r="BNE624" s="84" ph="1"/>
      <c r="BNF624" s="84" ph="1"/>
      <c r="BNG624" s="84" ph="1"/>
      <c r="BNH624" s="84" ph="1"/>
      <c r="BNI624" s="84" ph="1"/>
      <c r="BNJ624" s="84" ph="1"/>
      <c r="BNK624" s="84" ph="1"/>
      <c r="BNL624" s="84" ph="1"/>
      <c r="BNM624" s="84" ph="1"/>
      <c r="BNN624" s="84" ph="1"/>
      <c r="BNO624" s="84" ph="1"/>
      <c r="BNP624" s="84" ph="1"/>
      <c r="BNQ624" s="84" ph="1"/>
      <c r="BNR624" s="84" ph="1"/>
      <c r="BNS624" s="84" ph="1"/>
      <c r="BNT624" s="84" ph="1"/>
      <c r="BNU624" s="84" ph="1"/>
      <c r="BNV624" s="84" ph="1"/>
      <c r="BNW624" s="84" ph="1"/>
      <c r="BNX624" s="84" ph="1"/>
      <c r="BNY624" s="84" ph="1"/>
      <c r="BNZ624" s="84" ph="1"/>
      <c r="BOA624" s="84" ph="1"/>
      <c r="BOB624" s="84" ph="1"/>
      <c r="BOC624" s="84" ph="1"/>
      <c r="BOD624" s="84" ph="1"/>
      <c r="BOE624" s="84" ph="1"/>
      <c r="BOF624" s="84" ph="1"/>
      <c r="BOG624" s="84" ph="1"/>
      <c r="BOH624" s="84" ph="1"/>
      <c r="BOI624" s="84" ph="1"/>
      <c r="BOJ624" s="84" ph="1"/>
      <c r="BOK624" s="84" ph="1"/>
      <c r="BOL624" s="84" ph="1"/>
      <c r="BOM624" s="84" ph="1"/>
      <c r="BON624" s="84" ph="1"/>
      <c r="BOO624" s="84" ph="1"/>
      <c r="BOP624" s="84" ph="1"/>
      <c r="BOQ624" s="84" ph="1"/>
      <c r="BOR624" s="84" ph="1"/>
      <c r="BOS624" s="84" ph="1"/>
      <c r="BOT624" s="84" ph="1"/>
      <c r="BOU624" s="84" ph="1"/>
      <c r="BOV624" s="84" ph="1"/>
      <c r="BOW624" s="84" ph="1"/>
      <c r="BOX624" s="84" ph="1"/>
      <c r="BOY624" s="84" ph="1"/>
      <c r="BOZ624" s="84" ph="1"/>
      <c r="BPA624" s="84" ph="1"/>
      <c r="BPB624" s="84" ph="1"/>
      <c r="BPC624" s="84" ph="1"/>
      <c r="BPD624" s="84" ph="1"/>
      <c r="BPE624" s="84" ph="1"/>
      <c r="BPF624" s="84" ph="1"/>
      <c r="BPG624" s="84" ph="1"/>
      <c r="BPH624" s="84" ph="1"/>
      <c r="BPI624" s="84" ph="1"/>
      <c r="BPJ624" s="84" ph="1"/>
      <c r="BPK624" s="84" ph="1"/>
      <c r="BPL624" s="84" ph="1"/>
      <c r="BPM624" s="84" ph="1"/>
      <c r="BPN624" s="84" ph="1"/>
      <c r="BPO624" s="84" ph="1"/>
      <c r="BPP624" s="84" ph="1"/>
      <c r="BPQ624" s="84" ph="1"/>
      <c r="BPR624" s="84" ph="1"/>
      <c r="BPS624" s="84" ph="1"/>
      <c r="BPT624" s="84" ph="1"/>
      <c r="BPU624" s="84" ph="1"/>
      <c r="BPV624" s="84" ph="1"/>
      <c r="BPW624" s="84" ph="1"/>
    </row>
    <row r="633" spans="10:1791" ht="24.75">
      <c r="J633" s="220" ph="1"/>
      <c r="P633" s="2" ph="1"/>
      <c r="Q633" s="367" ph="1"/>
      <c r="R633" s="340" ph="1"/>
      <c r="S633" s="19" ph="1"/>
      <c r="T633" s="385" ph="1"/>
      <c r="U633" s="2" ph="1"/>
      <c r="V633" s="2" ph="1"/>
      <c r="W633" s="2" ph="1"/>
      <c r="X633" s="2" ph="1"/>
      <c r="Y633" s="2" ph="1"/>
      <c r="Z633" s="2" ph="1"/>
      <c r="AA633" s="2" ph="1"/>
      <c r="AB633" s="2" ph="1"/>
      <c r="AC633" s="2" ph="1"/>
      <c r="AD633" s="2" ph="1"/>
      <c r="AE633" s="2" ph="1"/>
      <c r="AF633" s="84" ph="1"/>
      <c r="AG633" s="84" ph="1"/>
      <c r="AH633" s="84" ph="1"/>
      <c r="AI633" s="84" ph="1"/>
      <c r="AJ633" s="84" ph="1"/>
      <c r="AK633" s="84" ph="1"/>
      <c r="AL633" s="84" ph="1"/>
      <c r="AM633" s="84" ph="1"/>
      <c r="AN633" s="84" ph="1"/>
      <c r="AO633" s="84" ph="1"/>
      <c r="AP633" s="84" ph="1"/>
      <c r="AQ633" s="84" ph="1"/>
      <c r="AR633" s="84" ph="1"/>
      <c r="AS633" s="84" ph="1"/>
      <c r="AT633" s="84" ph="1"/>
      <c r="AU633" s="84" ph="1"/>
      <c r="AV633" s="84" ph="1"/>
      <c r="AW633" s="84" ph="1"/>
      <c r="AX633" s="84" ph="1"/>
      <c r="AY633" s="84" ph="1"/>
      <c r="AZ633" s="84" ph="1"/>
      <c r="BA633" s="84" ph="1"/>
      <c r="BB633" s="84" ph="1"/>
      <c r="BC633" s="84" ph="1"/>
      <c r="BD633" s="84" ph="1"/>
      <c r="BE633" s="84" ph="1"/>
      <c r="BF633" s="84" ph="1"/>
      <c r="BG633" s="84" ph="1"/>
      <c r="BH633" s="84" ph="1"/>
      <c r="BI633" s="84" ph="1"/>
      <c r="BJ633" s="84" ph="1"/>
      <c r="BK633" s="84" ph="1"/>
      <c r="BL633" s="84" ph="1"/>
      <c r="BM633" s="84" ph="1"/>
      <c r="BN633" s="84" ph="1"/>
      <c r="BO633" s="84" ph="1"/>
      <c r="BP633" s="84" ph="1"/>
      <c r="BQ633" s="84" ph="1"/>
      <c r="BR633" s="84" ph="1"/>
      <c r="BS633" s="84" ph="1"/>
      <c r="BT633" s="84" ph="1"/>
      <c r="BU633" s="84" ph="1"/>
      <c r="BV633" s="84" ph="1"/>
      <c r="BW633" s="84" ph="1"/>
      <c r="BX633" s="84" ph="1"/>
      <c r="BY633" s="84" ph="1"/>
      <c r="BZ633" s="84" ph="1"/>
      <c r="CA633" s="84" ph="1"/>
      <c r="CB633" s="84" ph="1"/>
      <c r="CC633" s="84" ph="1"/>
      <c r="CD633" s="84" ph="1"/>
      <c r="CE633" s="84" ph="1"/>
      <c r="CF633" s="84" ph="1"/>
      <c r="CG633" s="84" ph="1"/>
      <c r="CH633" s="84" ph="1"/>
      <c r="CI633" s="84" ph="1"/>
      <c r="CJ633" s="84" ph="1"/>
      <c r="CK633" s="84" ph="1"/>
      <c r="CL633" s="84" ph="1"/>
      <c r="CM633" s="84" ph="1"/>
      <c r="CN633" s="84" ph="1"/>
      <c r="CO633" s="84" ph="1"/>
      <c r="CP633" s="84" ph="1"/>
      <c r="CQ633" s="84" ph="1"/>
      <c r="CR633" s="84" ph="1"/>
      <c r="CS633" s="84" ph="1"/>
      <c r="CT633" s="84" ph="1"/>
      <c r="CU633" s="84" ph="1"/>
      <c r="CV633" s="84" ph="1"/>
      <c r="CW633" s="84" ph="1"/>
      <c r="CX633" s="84" ph="1"/>
      <c r="CY633" s="84" ph="1"/>
      <c r="CZ633" s="84" ph="1"/>
      <c r="DA633" s="84" ph="1"/>
      <c r="DB633" s="84" ph="1"/>
      <c r="DC633" s="84" ph="1"/>
      <c r="DD633" s="84" ph="1"/>
      <c r="DE633" s="84" ph="1"/>
      <c r="DF633" s="84" ph="1"/>
      <c r="DG633" s="84" ph="1"/>
      <c r="DH633" s="84" ph="1"/>
      <c r="DI633" s="84" ph="1"/>
      <c r="DJ633" s="84" ph="1"/>
      <c r="DK633" s="84" ph="1"/>
      <c r="DL633" s="84" ph="1"/>
      <c r="DM633" s="84" ph="1"/>
      <c r="DN633" s="84" ph="1"/>
      <c r="DO633" s="84" ph="1"/>
      <c r="DP633" s="84" ph="1"/>
      <c r="DQ633" s="84" ph="1"/>
      <c r="DR633" s="84" ph="1"/>
      <c r="DS633" s="84" ph="1"/>
      <c r="DT633" s="84" ph="1"/>
      <c r="DU633" s="84" ph="1"/>
      <c r="DV633" s="84" ph="1"/>
      <c r="DW633" s="84" ph="1"/>
      <c r="DX633" s="84" ph="1"/>
      <c r="DY633" s="84" ph="1"/>
      <c r="DZ633" s="84" ph="1"/>
      <c r="EA633" s="84" ph="1"/>
      <c r="EB633" s="84" ph="1"/>
      <c r="EC633" s="84" ph="1"/>
      <c r="ED633" s="84" ph="1"/>
      <c r="EE633" s="84" ph="1"/>
      <c r="EF633" s="84" ph="1"/>
      <c r="EG633" s="84" ph="1"/>
      <c r="EH633" s="84" ph="1"/>
      <c r="EI633" s="84" ph="1"/>
      <c r="EJ633" s="84" ph="1"/>
      <c r="EK633" s="84" ph="1"/>
      <c r="EL633" s="84" ph="1"/>
      <c r="EM633" s="84" ph="1"/>
      <c r="EN633" s="84" ph="1"/>
      <c r="EO633" s="84" ph="1"/>
      <c r="EP633" s="84" ph="1"/>
      <c r="EQ633" s="84" ph="1"/>
      <c r="ER633" s="84" ph="1"/>
      <c r="ES633" s="84" ph="1"/>
      <c r="ET633" s="84" ph="1"/>
      <c r="EU633" s="84" ph="1"/>
      <c r="EV633" s="84" ph="1"/>
      <c r="EW633" s="84" ph="1"/>
      <c r="EX633" s="84" ph="1"/>
      <c r="EY633" s="84" ph="1"/>
      <c r="EZ633" s="84" ph="1"/>
      <c r="FA633" s="84" ph="1"/>
      <c r="FB633" s="84" ph="1"/>
      <c r="FC633" s="84" ph="1"/>
      <c r="FD633" s="84" ph="1"/>
      <c r="FE633" s="84" ph="1"/>
      <c r="FF633" s="84" ph="1"/>
      <c r="FG633" s="84" ph="1"/>
      <c r="FH633" s="84" ph="1"/>
      <c r="FI633" s="84" ph="1"/>
      <c r="FJ633" s="84" ph="1"/>
      <c r="FK633" s="84" ph="1"/>
      <c r="FL633" s="84" ph="1"/>
      <c r="FM633" s="84" ph="1"/>
      <c r="FN633" s="84" ph="1"/>
      <c r="FO633" s="84" ph="1"/>
      <c r="FP633" s="84" ph="1"/>
      <c r="FQ633" s="84" ph="1"/>
      <c r="FR633" s="84" ph="1"/>
      <c r="FS633" s="84" ph="1"/>
      <c r="FT633" s="84" ph="1"/>
      <c r="FU633" s="84" ph="1"/>
      <c r="FV633" s="84" ph="1"/>
      <c r="FW633" s="84" ph="1"/>
      <c r="FX633" s="84" ph="1"/>
      <c r="FY633" s="84" ph="1"/>
      <c r="FZ633" s="84" ph="1"/>
      <c r="GA633" s="84" ph="1"/>
      <c r="GB633" s="84" ph="1"/>
      <c r="GC633" s="84" ph="1"/>
      <c r="GD633" s="84" ph="1"/>
      <c r="GE633" s="84" ph="1"/>
      <c r="GF633" s="84" ph="1"/>
      <c r="GG633" s="84" ph="1"/>
      <c r="GH633" s="84" ph="1"/>
      <c r="GI633" s="84" ph="1"/>
      <c r="GJ633" s="84" ph="1"/>
      <c r="GK633" s="84" ph="1"/>
      <c r="GL633" s="84" ph="1"/>
      <c r="GM633" s="84" ph="1"/>
      <c r="GN633" s="84" ph="1"/>
      <c r="GO633" s="84" ph="1"/>
      <c r="GP633" s="84" ph="1"/>
      <c r="GQ633" s="84" ph="1"/>
      <c r="GR633" s="84" ph="1"/>
      <c r="GS633" s="84" ph="1"/>
      <c r="GT633" s="84" ph="1"/>
      <c r="GU633" s="84" ph="1"/>
      <c r="GV633" s="84" ph="1"/>
      <c r="GW633" s="84" ph="1"/>
      <c r="GX633" s="84" ph="1"/>
      <c r="GY633" s="84" ph="1"/>
      <c r="GZ633" s="84" ph="1"/>
      <c r="HA633" s="84" ph="1"/>
      <c r="HB633" s="84" ph="1"/>
      <c r="HC633" s="84" ph="1"/>
      <c r="HD633" s="84" ph="1"/>
      <c r="HE633" s="84" ph="1"/>
      <c r="HF633" s="84" ph="1"/>
      <c r="HG633" s="84" ph="1"/>
      <c r="HH633" s="84" ph="1"/>
      <c r="HI633" s="84" ph="1"/>
      <c r="HJ633" s="84" ph="1"/>
      <c r="HK633" s="84" ph="1"/>
      <c r="HL633" s="84" ph="1"/>
      <c r="HM633" s="84" ph="1"/>
      <c r="HN633" s="84" ph="1"/>
      <c r="HO633" s="84" ph="1"/>
      <c r="HP633" s="84" ph="1"/>
      <c r="HQ633" s="84" ph="1"/>
      <c r="HR633" s="84" ph="1"/>
      <c r="HS633" s="84" ph="1"/>
      <c r="HT633" s="84" ph="1"/>
      <c r="HU633" s="84" ph="1"/>
      <c r="HV633" s="84" ph="1"/>
      <c r="HW633" s="84" ph="1"/>
      <c r="HX633" s="84" ph="1"/>
      <c r="HY633" s="84" ph="1"/>
      <c r="HZ633" s="84" ph="1"/>
      <c r="IA633" s="84" ph="1"/>
      <c r="IB633" s="84" ph="1"/>
      <c r="IC633" s="84" ph="1"/>
      <c r="ID633" s="84" ph="1"/>
      <c r="IE633" s="84" ph="1"/>
      <c r="IF633" s="84" ph="1"/>
      <c r="IG633" s="84" ph="1"/>
      <c r="IH633" s="84" ph="1"/>
      <c r="II633" s="84" ph="1"/>
      <c r="IJ633" s="84" ph="1"/>
      <c r="IK633" s="84" ph="1"/>
      <c r="IL633" s="84" ph="1"/>
      <c r="IM633" s="84" ph="1"/>
      <c r="IN633" s="84" ph="1"/>
      <c r="IO633" s="84" ph="1"/>
      <c r="IP633" s="84" ph="1"/>
      <c r="IQ633" s="84" ph="1"/>
      <c r="IR633" s="84" ph="1"/>
      <c r="IS633" s="84" ph="1"/>
      <c r="IT633" s="84" ph="1"/>
      <c r="IU633" s="84" ph="1"/>
      <c r="IV633" s="84" ph="1"/>
      <c r="IW633" s="84" ph="1"/>
      <c r="IX633" s="84" ph="1"/>
      <c r="IY633" s="84" ph="1"/>
      <c r="IZ633" s="84" ph="1"/>
      <c r="JA633" s="84" ph="1"/>
      <c r="JB633" s="84" ph="1"/>
      <c r="JC633" s="84" ph="1"/>
      <c r="JD633" s="84" ph="1"/>
      <c r="JE633" s="84" ph="1"/>
      <c r="JF633" s="84" ph="1"/>
      <c r="JG633" s="84" ph="1"/>
      <c r="JH633" s="84" ph="1"/>
      <c r="JI633" s="84" ph="1"/>
      <c r="JJ633" s="84" ph="1"/>
      <c r="JK633" s="84" ph="1"/>
      <c r="JL633" s="84" ph="1"/>
      <c r="JM633" s="84" ph="1"/>
      <c r="JN633" s="84" ph="1"/>
      <c r="JO633" s="84" ph="1"/>
      <c r="JP633" s="84" ph="1"/>
      <c r="JQ633" s="84" ph="1"/>
      <c r="JR633" s="84" ph="1"/>
      <c r="JS633" s="84" ph="1"/>
      <c r="JT633" s="84" ph="1"/>
      <c r="JU633" s="84" ph="1"/>
      <c r="JV633" s="84" ph="1"/>
      <c r="JW633" s="84" ph="1"/>
      <c r="JX633" s="84" ph="1"/>
      <c r="JY633" s="84" ph="1"/>
      <c r="JZ633" s="84" ph="1"/>
      <c r="KA633" s="84" ph="1"/>
      <c r="KB633" s="84" ph="1"/>
      <c r="KC633" s="84" ph="1"/>
      <c r="KD633" s="84" ph="1"/>
      <c r="KE633" s="84" ph="1"/>
      <c r="KF633" s="84" ph="1"/>
      <c r="KG633" s="84" ph="1"/>
      <c r="KH633" s="84" ph="1"/>
      <c r="KI633" s="84" ph="1"/>
      <c r="KJ633" s="84" ph="1"/>
      <c r="KK633" s="84" ph="1"/>
      <c r="KL633" s="84" ph="1"/>
      <c r="KM633" s="84" ph="1"/>
      <c r="KN633" s="84" ph="1"/>
      <c r="KO633" s="84" ph="1"/>
      <c r="KP633" s="84" ph="1"/>
      <c r="KQ633" s="84" ph="1"/>
      <c r="KR633" s="84" ph="1"/>
      <c r="KS633" s="84" ph="1"/>
      <c r="KT633" s="84" ph="1"/>
      <c r="KU633" s="84" ph="1"/>
      <c r="KV633" s="84" ph="1"/>
      <c r="KW633" s="84" ph="1"/>
      <c r="KX633" s="84" ph="1"/>
      <c r="KY633" s="84" ph="1"/>
      <c r="KZ633" s="84" ph="1"/>
      <c r="LA633" s="84" ph="1"/>
      <c r="LB633" s="84" ph="1"/>
      <c r="LC633" s="84" ph="1"/>
      <c r="LD633" s="84" ph="1"/>
      <c r="LE633" s="84" ph="1"/>
      <c r="LF633" s="84" ph="1"/>
      <c r="LG633" s="84" ph="1"/>
      <c r="LH633" s="84" ph="1"/>
      <c r="LI633" s="84" ph="1"/>
      <c r="LJ633" s="84" ph="1"/>
      <c r="LK633" s="84" ph="1"/>
      <c r="LL633" s="84" ph="1"/>
      <c r="LM633" s="84" ph="1"/>
      <c r="LN633" s="84" ph="1"/>
      <c r="LO633" s="84" ph="1"/>
      <c r="LP633" s="84" ph="1"/>
      <c r="LQ633" s="84" ph="1"/>
      <c r="LR633" s="84" ph="1"/>
      <c r="LS633" s="84" ph="1"/>
      <c r="LT633" s="84" ph="1"/>
      <c r="LU633" s="84" ph="1"/>
      <c r="LV633" s="84" ph="1"/>
      <c r="LW633" s="84" ph="1"/>
      <c r="LX633" s="84" ph="1"/>
      <c r="LY633" s="84" ph="1"/>
      <c r="LZ633" s="84" ph="1"/>
      <c r="MA633" s="84" ph="1"/>
      <c r="MB633" s="84" ph="1"/>
      <c r="MC633" s="84" ph="1"/>
      <c r="MD633" s="84" ph="1"/>
      <c r="ME633" s="84" ph="1"/>
      <c r="MF633" s="84" ph="1"/>
      <c r="MG633" s="84" ph="1"/>
      <c r="MH633" s="84" ph="1"/>
      <c r="MI633" s="84" ph="1"/>
      <c r="MJ633" s="84" ph="1"/>
      <c r="MK633" s="84" ph="1"/>
      <c r="ML633" s="84" ph="1"/>
      <c r="MM633" s="84" ph="1"/>
      <c r="MN633" s="84" ph="1"/>
      <c r="MO633" s="84" ph="1"/>
      <c r="MP633" s="84" ph="1"/>
      <c r="MQ633" s="84" ph="1"/>
      <c r="MR633" s="84" ph="1"/>
      <c r="MS633" s="84" ph="1"/>
      <c r="MT633" s="84" ph="1"/>
      <c r="MU633" s="84" ph="1"/>
      <c r="MV633" s="84" ph="1"/>
      <c r="MW633" s="84" ph="1"/>
      <c r="MX633" s="84" ph="1"/>
      <c r="MY633" s="84" ph="1"/>
      <c r="MZ633" s="84" ph="1"/>
      <c r="NA633" s="84" ph="1"/>
      <c r="NB633" s="84" ph="1"/>
      <c r="NC633" s="84" ph="1"/>
      <c r="ND633" s="84" ph="1"/>
      <c r="NE633" s="84" ph="1"/>
      <c r="NF633" s="84" ph="1"/>
      <c r="NG633" s="84" ph="1"/>
      <c r="NH633" s="84" ph="1"/>
      <c r="NI633" s="84" ph="1"/>
      <c r="NJ633" s="84" ph="1"/>
      <c r="NK633" s="84" ph="1"/>
      <c r="NL633" s="84" ph="1"/>
      <c r="NM633" s="84" ph="1"/>
      <c r="NN633" s="84" ph="1"/>
      <c r="NO633" s="84" ph="1"/>
      <c r="NP633" s="84" ph="1"/>
      <c r="NQ633" s="84" ph="1"/>
      <c r="NR633" s="84" ph="1"/>
      <c r="NS633" s="84" ph="1"/>
      <c r="NT633" s="84" ph="1"/>
      <c r="NU633" s="84" ph="1"/>
      <c r="NV633" s="84" ph="1"/>
      <c r="NW633" s="84" ph="1"/>
      <c r="NX633" s="84" ph="1"/>
      <c r="NY633" s="84" ph="1"/>
      <c r="NZ633" s="84" ph="1"/>
      <c r="OA633" s="84" ph="1"/>
      <c r="OB633" s="84" ph="1"/>
      <c r="OC633" s="84" ph="1"/>
      <c r="OD633" s="84" ph="1"/>
      <c r="OE633" s="84" ph="1"/>
      <c r="OF633" s="84" ph="1"/>
      <c r="OG633" s="84" ph="1"/>
      <c r="OH633" s="84" ph="1"/>
      <c r="OI633" s="84" ph="1"/>
      <c r="OJ633" s="84" ph="1"/>
      <c r="OK633" s="84" ph="1"/>
      <c r="OL633" s="84" ph="1"/>
      <c r="OM633" s="84" ph="1"/>
      <c r="ON633" s="84" ph="1"/>
      <c r="OO633" s="84" ph="1"/>
      <c r="OP633" s="84" ph="1"/>
      <c r="OQ633" s="84" ph="1"/>
      <c r="OR633" s="84" ph="1"/>
      <c r="OS633" s="84" ph="1"/>
      <c r="OT633" s="84" ph="1"/>
      <c r="OU633" s="84" ph="1"/>
      <c r="OV633" s="84" ph="1"/>
      <c r="OW633" s="84" ph="1"/>
      <c r="OX633" s="84" ph="1"/>
      <c r="OY633" s="84" ph="1"/>
      <c r="OZ633" s="84" ph="1"/>
      <c r="PA633" s="84" ph="1"/>
      <c r="PB633" s="84" ph="1"/>
      <c r="PC633" s="84" ph="1"/>
      <c r="PD633" s="84" ph="1"/>
      <c r="PE633" s="84" ph="1"/>
      <c r="PF633" s="84" ph="1"/>
      <c r="PG633" s="84" ph="1"/>
      <c r="PH633" s="84" ph="1"/>
      <c r="PI633" s="84" ph="1"/>
      <c r="PJ633" s="84" ph="1"/>
      <c r="PK633" s="84" ph="1"/>
      <c r="PL633" s="84" ph="1"/>
      <c r="PM633" s="84" ph="1"/>
      <c r="PN633" s="84" ph="1"/>
      <c r="PO633" s="84" ph="1"/>
      <c r="PP633" s="84" ph="1"/>
      <c r="PQ633" s="84" ph="1"/>
      <c r="PR633" s="84" ph="1"/>
      <c r="PS633" s="84" ph="1"/>
      <c r="PT633" s="84" ph="1"/>
      <c r="PU633" s="84" ph="1"/>
      <c r="PV633" s="84" ph="1"/>
      <c r="PW633" s="84" ph="1"/>
      <c r="PX633" s="84" ph="1"/>
      <c r="PY633" s="84" ph="1"/>
      <c r="PZ633" s="84" ph="1"/>
      <c r="QA633" s="84" ph="1"/>
      <c r="QB633" s="84" ph="1"/>
      <c r="QC633" s="84" ph="1"/>
      <c r="QD633" s="84" ph="1"/>
      <c r="QE633" s="84" ph="1"/>
      <c r="QF633" s="84" ph="1"/>
      <c r="QG633" s="84" ph="1"/>
      <c r="QH633" s="84" ph="1"/>
      <c r="QI633" s="84" ph="1"/>
      <c r="QJ633" s="84" ph="1"/>
      <c r="QK633" s="84" ph="1"/>
      <c r="QL633" s="84" ph="1"/>
      <c r="QM633" s="84" ph="1"/>
      <c r="QN633" s="84" ph="1"/>
      <c r="QO633" s="84" ph="1"/>
      <c r="QP633" s="84" ph="1"/>
      <c r="QQ633" s="84" ph="1"/>
      <c r="QR633" s="84" ph="1"/>
      <c r="QS633" s="84" ph="1"/>
      <c r="QT633" s="84" ph="1"/>
      <c r="QU633" s="84" ph="1"/>
      <c r="QV633" s="84" ph="1"/>
      <c r="QW633" s="84" ph="1"/>
      <c r="QX633" s="84" ph="1"/>
      <c r="QY633" s="84" ph="1"/>
      <c r="QZ633" s="84" ph="1"/>
      <c r="RA633" s="84" ph="1"/>
      <c r="RB633" s="84" ph="1"/>
      <c r="RC633" s="84" ph="1"/>
      <c r="RD633" s="84" ph="1"/>
      <c r="RE633" s="84" ph="1"/>
      <c r="RF633" s="84" ph="1"/>
      <c r="RG633" s="84" ph="1"/>
      <c r="RH633" s="84" ph="1"/>
      <c r="RI633" s="84" ph="1"/>
      <c r="RJ633" s="84" ph="1"/>
      <c r="RK633" s="84" ph="1"/>
      <c r="RL633" s="84" ph="1"/>
      <c r="RM633" s="84" ph="1"/>
      <c r="RN633" s="84" ph="1"/>
      <c r="RO633" s="84" ph="1"/>
      <c r="RP633" s="84" ph="1"/>
      <c r="RQ633" s="84" ph="1"/>
      <c r="RR633" s="84" ph="1"/>
      <c r="RS633" s="84" ph="1"/>
      <c r="RT633" s="84" ph="1"/>
      <c r="RU633" s="84" ph="1"/>
      <c r="RV633" s="84" ph="1"/>
      <c r="RW633" s="84" ph="1"/>
      <c r="RX633" s="84" ph="1"/>
      <c r="RY633" s="84" ph="1"/>
      <c r="RZ633" s="84" ph="1"/>
      <c r="SA633" s="84" ph="1"/>
      <c r="SB633" s="84" ph="1"/>
      <c r="SC633" s="84" ph="1"/>
      <c r="SD633" s="84" ph="1"/>
      <c r="SE633" s="84" ph="1"/>
      <c r="SF633" s="84" ph="1"/>
      <c r="SG633" s="84" ph="1"/>
      <c r="SH633" s="84" ph="1"/>
      <c r="SI633" s="84" ph="1"/>
      <c r="SJ633" s="84" ph="1"/>
      <c r="SK633" s="84" ph="1"/>
      <c r="SL633" s="84" ph="1"/>
      <c r="SM633" s="84" ph="1"/>
      <c r="SN633" s="84" ph="1"/>
      <c r="SO633" s="84" ph="1"/>
      <c r="SP633" s="84" ph="1"/>
      <c r="SQ633" s="84" ph="1"/>
      <c r="SR633" s="84" ph="1"/>
      <c r="SS633" s="84" ph="1"/>
      <c r="ST633" s="84" ph="1"/>
      <c r="SU633" s="84" ph="1"/>
      <c r="SV633" s="84" ph="1"/>
      <c r="SW633" s="84" ph="1"/>
      <c r="SX633" s="84" ph="1"/>
      <c r="SY633" s="84" ph="1"/>
      <c r="SZ633" s="84" ph="1"/>
      <c r="TA633" s="84" ph="1"/>
      <c r="TB633" s="84" ph="1"/>
      <c r="TC633" s="84" ph="1"/>
      <c r="TD633" s="84" ph="1"/>
      <c r="TE633" s="84" ph="1"/>
      <c r="TF633" s="84" ph="1"/>
      <c r="TG633" s="84" ph="1"/>
      <c r="TH633" s="84" ph="1"/>
      <c r="TI633" s="84" ph="1"/>
      <c r="TJ633" s="84" ph="1"/>
      <c r="TK633" s="84" ph="1"/>
      <c r="TL633" s="84" ph="1"/>
      <c r="TM633" s="84" ph="1"/>
      <c r="TN633" s="84" ph="1"/>
      <c r="TO633" s="84" ph="1"/>
      <c r="TP633" s="84" ph="1"/>
      <c r="TQ633" s="84" ph="1"/>
      <c r="TR633" s="84" ph="1"/>
      <c r="TS633" s="84" ph="1"/>
      <c r="TT633" s="84" ph="1"/>
      <c r="TU633" s="84" ph="1"/>
      <c r="TV633" s="84" ph="1"/>
      <c r="TW633" s="84" ph="1"/>
      <c r="TX633" s="84" ph="1"/>
      <c r="TY633" s="84" ph="1"/>
      <c r="TZ633" s="84" ph="1"/>
      <c r="UA633" s="84" ph="1"/>
      <c r="UB633" s="84" ph="1"/>
      <c r="UC633" s="84" ph="1"/>
      <c r="UD633" s="84" ph="1"/>
      <c r="UE633" s="84" ph="1"/>
      <c r="UF633" s="84" ph="1"/>
      <c r="UG633" s="84" ph="1"/>
      <c r="UH633" s="84" ph="1"/>
      <c r="UI633" s="84" ph="1"/>
      <c r="UJ633" s="84" ph="1"/>
      <c r="UK633" s="84" ph="1"/>
      <c r="UL633" s="84" ph="1"/>
      <c r="UM633" s="84" ph="1"/>
      <c r="UN633" s="84" ph="1"/>
      <c r="UO633" s="84" ph="1"/>
      <c r="UP633" s="84" ph="1"/>
      <c r="UQ633" s="84" ph="1"/>
      <c r="UR633" s="84" ph="1"/>
      <c r="US633" s="84" ph="1"/>
      <c r="UT633" s="84" ph="1"/>
      <c r="UU633" s="84" ph="1"/>
      <c r="UV633" s="84" ph="1"/>
      <c r="UW633" s="84" ph="1"/>
      <c r="UX633" s="84" ph="1"/>
      <c r="UY633" s="84" ph="1"/>
      <c r="UZ633" s="84" ph="1"/>
      <c r="VA633" s="84" ph="1"/>
      <c r="VB633" s="84" ph="1"/>
      <c r="VC633" s="84" ph="1"/>
      <c r="VD633" s="84" ph="1"/>
      <c r="VE633" s="84" ph="1"/>
      <c r="VF633" s="84" ph="1"/>
      <c r="VG633" s="84" ph="1"/>
      <c r="VH633" s="84" ph="1"/>
      <c r="VI633" s="84" ph="1"/>
      <c r="VJ633" s="84" ph="1"/>
      <c r="VK633" s="84" ph="1"/>
      <c r="VL633" s="84" ph="1"/>
      <c r="VM633" s="84" ph="1"/>
      <c r="VN633" s="84" ph="1"/>
      <c r="VO633" s="84" ph="1"/>
      <c r="VP633" s="84" ph="1"/>
      <c r="VQ633" s="84" ph="1"/>
      <c r="VR633" s="84" ph="1"/>
      <c r="VS633" s="84" ph="1"/>
      <c r="VT633" s="84" ph="1"/>
      <c r="VU633" s="84" ph="1"/>
      <c r="VV633" s="84" ph="1"/>
      <c r="VW633" s="84" ph="1"/>
      <c r="VX633" s="84" ph="1"/>
      <c r="VY633" s="84" ph="1"/>
      <c r="VZ633" s="84" ph="1"/>
      <c r="WA633" s="84" ph="1"/>
      <c r="WB633" s="84" ph="1"/>
      <c r="WC633" s="84" ph="1"/>
      <c r="WD633" s="84" ph="1"/>
      <c r="WE633" s="84" ph="1"/>
      <c r="WF633" s="84" ph="1"/>
      <c r="WG633" s="84" ph="1"/>
      <c r="WH633" s="84" ph="1"/>
      <c r="WI633" s="84" ph="1"/>
      <c r="WJ633" s="84" ph="1"/>
      <c r="WK633" s="84" ph="1"/>
      <c r="WL633" s="84" ph="1"/>
      <c r="WM633" s="84" ph="1"/>
      <c r="WN633" s="84" ph="1"/>
      <c r="WO633" s="84" ph="1"/>
      <c r="WP633" s="84" ph="1"/>
      <c r="WQ633" s="84" ph="1"/>
      <c r="WR633" s="84" ph="1"/>
      <c r="WS633" s="84" ph="1"/>
      <c r="WT633" s="84" ph="1"/>
      <c r="WU633" s="84" ph="1"/>
      <c r="WV633" s="84" ph="1"/>
      <c r="WW633" s="84" ph="1"/>
      <c r="WX633" s="84" ph="1"/>
      <c r="WY633" s="84" ph="1"/>
      <c r="WZ633" s="84" ph="1"/>
      <c r="XA633" s="84" ph="1"/>
      <c r="XB633" s="84" ph="1"/>
      <c r="XC633" s="84" ph="1"/>
      <c r="XD633" s="84" ph="1"/>
      <c r="XE633" s="84" ph="1"/>
      <c r="XF633" s="84" ph="1"/>
      <c r="XG633" s="84" ph="1"/>
      <c r="XH633" s="84" ph="1"/>
      <c r="XI633" s="84" ph="1"/>
      <c r="XJ633" s="84" ph="1"/>
      <c r="XK633" s="84" ph="1"/>
      <c r="XL633" s="84" ph="1"/>
      <c r="XM633" s="84" ph="1"/>
      <c r="XN633" s="84" ph="1"/>
      <c r="XO633" s="84" ph="1"/>
      <c r="XP633" s="84" ph="1"/>
      <c r="XQ633" s="84" ph="1"/>
      <c r="XR633" s="84" ph="1"/>
      <c r="XS633" s="84" ph="1"/>
      <c r="XT633" s="84" ph="1"/>
      <c r="XU633" s="84" ph="1"/>
      <c r="XV633" s="84" ph="1"/>
      <c r="XW633" s="84" ph="1"/>
      <c r="XX633" s="84" ph="1"/>
      <c r="XY633" s="84" ph="1"/>
      <c r="XZ633" s="84" ph="1"/>
      <c r="YA633" s="84" ph="1"/>
      <c r="YB633" s="84" ph="1"/>
      <c r="YC633" s="84" ph="1"/>
      <c r="YD633" s="84" ph="1"/>
      <c r="YE633" s="84" ph="1"/>
      <c r="YF633" s="84" ph="1"/>
      <c r="YG633" s="84" ph="1"/>
      <c r="YH633" s="84" ph="1"/>
      <c r="YI633" s="84" ph="1"/>
      <c r="YJ633" s="84" ph="1"/>
      <c r="YK633" s="84" ph="1"/>
      <c r="YL633" s="84" ph="1"/>
      <c r="YM633" s="84" ph="1"/>
      <c r="YN633" s="84" ph="1"/>
      <c r="YO633" s="84" ph="1"/>
      <c r="YP633" s="84" ph="1"/>
      <c r="YQ633" s="84" ph="1"/>
      <c r="YR633" s="84" ph="1"/>
      <c r="YS633" s="84" ph="1"/>
      <c r="YT633" s="84" ph="1"/>
      <c r="YU633" s="84" ph="1"/>
      <c r="YV633" s="84" ph="1"/>
      <c r="YW633" s="84" ph="1"/>
      <c r="YX633" s="84" ph="1"/>
      <c r="YY633" s="84" ph="1"/>
      <c r="YZ633" s="84" ph="1"/>
      <c r="ZA633" s="84" ph="1"/>
      <c r="ZB633" s="84" ph="1"/>
      <c r="ZC633" s="84" ph="1"/>
      <c r="ZD633" s="84" ph="1"/>
      <c r="ZE633" s="84" ph="1"/>
      <c r="ZF633" s="84" ph="1"/>
      <c r="ZG633" s="84" ph="1"/>
      <c r="ZH633" s="84" ph="1"/>
      <c r="ZI633" s="84" ph="1"/>
      <c r="ZJ633" s="84" ph="1"/>
      <c r="ZK633" s="84" ph="1"/>
      <c r="ZL633" s="84" ph="1"/>
      <c r="ZM633" s="84" ph="1"/>
      <c r="ZN633" s="84" ph="1"/>
      <c r="ZO633" s="84" ph="1"/>
      <c r="ZP633" s="84" ph="1"/>
      <c r="ZQ633" s="84" ph="1"/>
      <c r="ZR633" s="84" ph="1"/>
      <c r="ZS633" s="84" ph="1"/>
      <c r="ZT633" s="84" ph="1"/>
      <c r="ZU633" s="84" ph="1"/>
      <c r="ZV633" s="84" ph="1"/>
      <c r="ZW633" s="84" ph="1"/>
      <c r="ZX633" s="84" ph="1"/>
      <c r="ZY633" s="84" ph="1"/>
      <c r="ZZ633" s="84" ph="1"/>
      <c r="AAA633" s="84" ph="1"/>
      <c r="AAB633" s="84" ph="1"/>
      <c r="AAC633" s="84" ph="1"/>
      <c r="AAD633" s="84" ph="1"/>
      <c r="AAE633" s="84" ph="1"/>
      <c r="AAF633" s="84" ph="1"/>
      <c r="AAG633" s="84" ph="1"/>
      <c r="AAH633" s="84" ph="1"/>
      <c r="AAI633" s="84" ph="1"/>
      <c r="AAJ633" s="84" ph="1"/>
      <c r="AAK633" s="84" ph="1"/>
      <c r="AAL633" s="84" ph="1"/>
      <c r="AAM633" s="84" ph="1"/>
      <c r="AAN633" s="84" ph="1"/>
      <c r="AAO633" s="84" ph="1"/>
      <c r="AAP633" s="84" ph="1"/>
      <c r="AAQ633" s="84" ph="1"/>
      <c r="AAR633" s="84" ph="1"/>
      <c r="AAS633" s="84" ph="1"/>
      <c r="AAT633" s="84" ph="1"/>
      <c r="AAU633" s="84" ph="1"/>
      <c r="AAV633" s="84" ph="1"/>
      <c r="AAW633" s="84" ph="1"/>
      <c r="AAX633" s="84" ph="1"/>
      <c r="AAY633" s="84" ph="1"/>
      <c r="AAZ633" s="84" ph="1"/>
      <c r="ABA633" s="84" ph="1"/>
      <c r="ABB633" s="84" ph="1"/>
      <c r="ABC633" s="84" ph="1"/>
      <c r="ABD633" s="84" ph="1"/>
      <c r="ABE633" s="84" ph="1"/>
      <c r="ABF633" s="84" ph="1"/>
      <c r="ABG633" s="84" ph="1"/>
      <c r="ABH633" s="84" ph="1"/>
      <c r="ABI633" s="84" ph="1"/>
      <c r="ABJ633" s="84" ph="1"/>
      <c r="ABK633" s="84" ph="1"/>
      <c r="ABL633" s="84" ph="1"/>
      <c r="ABM633" s="84" ph="1"/>
      <c r="ABN633" s="84" ph="1"/>
      <c r="ABO633" s="84" ph="1"/>
      <c r="ABP633" s="84" ph="1"/>
      <c r="ABQ633" s="84" ph="1"/>
      <c r="ABR633" s="84" ph="1"/>
      <c r="ABS633" s="84" ph="1"/>
      <c r="ABT633" s="84" ph="1"/>
      <c r="ABU633" s="84" ph="1"/>
      <c r="ABV633" s="84" ph="1"/>
      <c r="ABW633" s="84" ph="1"/>
      <c r="ABX633" s="84" ph="1"/>
      <c r="ABY633" s="84" ph="1"/>
      <c r="ABZ633" s="84" ph="1"/>
      <c r="ACA633" s="84" ph="1"/>
      <c r="ACB633" s="84" ph="1"/>
      <c r="ACC633" s="84" ph="1"/>
      <c r="ACD633" s="84" ph="1"/>
      <c r="ACE633" s="84" ph="1"/>
      <c r="ACF633" s="84" ph="1"/>
      <c r="ACG633" s="84" ph="1"/>
      <c r="ACH633" s="84" ph="1"/>
      <c r="ACI633" s="84" ph="1"/>
      <c r="ACJ633" s="84" ph="1"/>
      <c r="ACK633" s="84" ph="1"/>
      <c r="ACL633" s="84" ph="1"/>
      <c r="ACM633" s="84" ph="1"/>
      <c r="ACN633" s="84" ph="1"/>
      <c r="ACO633" s="84" ph="1"/>
      <c r="ACP633" s="84" ph="1"/>
      <c r="ACQ633" s="84" ph="1"/>
      <c r="ACR633" s="84" ph="1"/>
      <c r="ACS633" s="84" ph="1"/>
      <c r="ACT633" s="84" ph="1"/>
      <c r="ACU633" s="84" ph="1"/>
      <c r="ACV633" s="84" ph="1"/>
      <c r="ACW633" s="84" ph="1"/>
      <c r="ACX633" s="84" ph="1"/>
      <c r="ACY633" s="84" ph="1"/>
      <c r="ACZ633" s="84" ph="1"/>
      <c r="ADA633" s="84" ph="1"/>
      <c r="ADB633" s="84" ph="1"/>
      <c r="ADC633" s="84" ph="1"/>
      <c r="ADD633" s="84" ph="1"/>
      <c r="ADE633" s="84" ph="1"/>
      <c r="ADF633" s="84" ph="1"/>
      <c r="ADG633" s="84" ph="1"/>
      <c r="ADH633" s="84" ph="1"/>
      <c r="ADI633" s="84" ph="1"/>
      <c r="ADJ633" s="84" ph="1"/>
      <c r="ADK633" s="84" ph="1"/>
      <c r="ADL633" s="84" ph="1"/>
      <c r="ADM633" s="84" ph="1"/>
      <c r="ADN633" s="84" ph="1"/>
      <c r="ADO633" s="84" ph="1"/>
      <c r="ADP633" s="84" ph="1"/>
      <c r="ADQ633" s="84" ph="1"/>
      <c r="ADR633" s="84" ph="1"/>
      <c r="ADS633" s="84" ph="1"/>
      <c r="ADT633" s="84" ph="1"/>
      <c r="ADU633" s="84" ph="1"/>
      <c r="ADV633" s="84" ph="1"/>
      <c r="ADW633" s="84" ph="1"/>
      <c r="ADX633" s="84" ph="1"/>
      <c r="ADY633" s="84" ph="1"/>
      <c r="ADZ633" s="84" ph="1"/>
      <c r="AEA633" s="84" ph="1"/>
      <c r="AEB633" s="84" ph="1"/>
      <c r="AEC633" s="84" ph="1"/>
      <c r="AED633" s="84" ph="1"/>
      <c r="AEE633" s="84" ph="1"/>
      <c r="AEF633" s="84" ph="1"/>
      <c r="AEG633" s="84" ph="1"/>
      <c r="AEH633" s="84" ph="1"/>
      <c r="AEI633" s="84" ph="1"/>
      <c r="AEJ633" s="84" ph="1"/>
      <c r="AEK633" s="84" ph="1"/>
      <c r="AEL633" s="84" ph="1"/>
      <c r="AEM633" s="84" ph="1"/>
      <c r="AEN633" s="84" ph="1"/>
      <c r="AEO633" s="84" ph="1"/>
      <c r="AEP633" s="84" ph="1"/>
      <c r="AEQ633" s="84" ph="1"/>
      <c r="AER633" s="84" ph="1"/>
      <c r="AES633" s="84" ph="1"/>
      <c r="AET633" s="84" ph="1"/>
      <c r="AEU633" s="84" ph="1"/>
      <c r="AEV633" s="84" ph="1"/>
      <c r="AEW633" s="84" ph="1"/>
      <c r="AEX633" s="84" ph="1"/>
      <c r="AEY633" s="84" ph="1"/>
      <c r="AEZ633" s="84" ph="1"/>
      <c r="AFA633" s="84" ph="1"/>
      <c r="AFB633" s="84" ph="1"/>
      <c r="AFC633" s="84" ph="1"/>
      <c r="AFD633" s="84" ph="1"/>
      <c r="AFE633" s="84" ph="1"/>
      <c r="AFF633" s="84" ph="1"/>
      <c r="AFG633" s="84" ph="1"/>
      <c r="AFH633" s="84" ph="1"/>
      <c r="AFI633" s="84" ph="1"/>
      <c r="AFJ633" s="84" ph="1"/>
      <c r="AFK633" s="84" ph="1"/>
      <c r="AFL633" s="84" ph="1"/>
      <c r="AFM633" s="84" ph="1"/>
      <c r="AFN633" s="84" ph="1"/>
      <c r="AFO633" s="84" ph="1"/>
      <c r="AFP633" s="84" ph="1"/>
      <c r="AFQ633" s="84" ph="1"/>
      <c r="AFR633" s="84" ph="1"/>
      <c r="AFS633" s="84" ph="1"/>
      <c r="AFT633" s="84" ph="1"/>
      <c r="AFU633" s="84" ph="1"/>
      <c r="AFV633" s="84" ph="1"/>
      <c r="AFW633" s="84" ph="1"/>
      <c r="AFX633" s="84" ph="1"/>
      <c r="AFY633" s="84" ph="1"/>
      <c r="AFZ633" s="84" ph="1"/>
      <c r="AGA633" s="84" ph="1"/>
      <c r="AGB633" s="84" ph="1"/>
      <c r="AGC633" s="84" ph="1"/>
      <c r="AGD633" s="84" ph="1"/>
      <c r="AGE633" s="84" ph="1"/>
      <c r="AGF633" s="84" ph="1"/>
      <c r="AGG633" s="84" ph="1"/>
      <c r="AGH633" s="84" ph="1"/>
      <c r="AGI633" s="84" ph="1"/>
      <c r="AGJ633" s="84" ph="1"/>
      <c r="AGK633" s="84" ph="1"/>
      <c r="AGL633" s="84" ph="1"/>
      <c r="AGM633" s="84" ph="1"/>
      <c r="AGN633" s="84" ph="1"/>
      <c r="AGO633" s="84" ph="1"/>
      <c r="AGP633" s="84" ph="1"/>
      <c r="AGQ633" s="84" ph="1"/>
      <c r="AGR633" s="84" ph="1"/>
      <c r="AGS633" s="84" ph="1"/>
      <c r="AGT633" s="84" ph="1"/>
      <c r="AGU633" s="84" ph="1"/>
      <c r="AGV633" s="84" ph="1"/>
      <c r="AGW633" s="84" ph="1"/>
      <c r="AGX633" s="84" ph="1"/>
      <c r="AGY633" s="84" ph="1"/>
      <c r="AGZ633" s="84" ph="1"/>
      <c r="AHA633" s="84" ph="1"/>
      <c r="AHB633" s="84" ph="1"/>
      <c r="AHC633" s="84" ph="1"/>
      <c r="AHD633" s="84" ph="1"/>
      <c r="AHE633" s="84" ph="1"/>
      <c r="AHF633" s="84" ph="1"/>
      <c r="AHG633" s="84" ph="1"/>
      <c r="AHH633" s="84" ph="1"/>
      <c r="AHI633" s="84" ph="1"/>
      <c r="AHJ633" s="84" ph="1"/>
      <c r="AHK633" s="84" ph="1"/>
      <c r="AHL633" s="84" ph="1"/>
      <c r="AHM633" s="84" ph="1"/>
      <c r="AHN633" s="84" ph="1"/>
      <c r="AHO633" s="84" ph="1"/>
      <c r="AHP633" s="84" ph="1"/>
      <c r="AHQ633" s="84" ph="1"/>
      <c r="AHR633" s="84" ph="1"/>
      <c r="AHS633" s="84" ph="1"/>
      <c r="AHT633" s="84" ph="1"/>
      <c r="AHU633" s="84" ph="1"/>
      <c r="AHV633" s="84" ph="1"/>
      <c r="AHW633" s="84" ph="1"/>
      <c r="AHX633" s="84" ph="1"/>
      <c r="AHY633" s="84" ph="1"/>
      <c r="AHZ633" s="84" ph="1"/>
      <c r="AIA633" s="84" ph="1"/>
      <c r="AIB633" s="84" ph="1"/>
      <c r="AIC633" s="84" ph="1"/>
      <c r="AID633" s="84" ph="1"/>
      <c r="AIE633" s="84" ph="1"/>
      <c r="AIF633" s="84" ph="1"/>
      <c r="AIG633" s="84" ph="1"/>
      <c r="AIH633" s="84" ph="1"/>
      <c r="AII633" s="84" ph="1"/>
      <c r="AIJ633" s="84" ph="1"/>
      <c r="AIK633" s="84" ph="1"/>
      <c r="AIL633" s="84" ph="1"/>
      <c r="AIM633" s="84" ph="1"/>
      <c r="AIN633" s="84" ph="1"/>
      <c r="AIO633" s="84" ph="1"/>
      <c r="AIP633" s="84" ph="1"/>
      <c r="AIQ633" s="84" ph="1"/>
      <c r="AIR633" s="84" ph="1"/>
      <c r="AIS633" s="84" ph="1"/>
      <c r="AIT633" s="84" ph="1"/>
      <c r="AIU633" s="84" ph="1"/>
      <c r="AIV633" s="84" ph="1"/>
      <c r="AIW633" s="84" ph="1"/>
      <c r="AIX633" s="84" ph="1"/>
      <c r="AIY633" s="84" ph="1"/>
      <c r="AIZ633" s="84" ph="1"/>
      <c r="AJA633" s="84" ph="1"/>
      <c r="AJB633" s="84" ph="1"/>
      <c r="AJC633" s="84" ph="1"/>
      <c r="AJD633" s="84" ph="1"/>
      <c r="AJE633" s="84" ph="1"/>
      <c r="AJF633" s="84" ph="1"/>
      <c r="AJG633" s="84" ph="1"/>
      <c r="AJH633" s="84" ph="1"/>
      <c r="AJI633" s="84" ph="1"/>
      <c r="AJJ633" s="84" ph="1"/>
      <c r="AJK633" s="84" ph="1"/>
      <c r="AJL633" s="84" ph="1"/>
      <c r="AJM633" s="84" ph="1"/>
      <c r="AJN633" s="84" ph="1"/>
      <c r="AJO633" s="84" ph="1"/>
      <c r="AJP633" s="84" ph="1"/>
      <c r="AJQ633" s="84" ph="1"/>
      <c r="AJR633" s="84" ph="1"/>
      <c r="AJS633" s="84" ph="1"/>
      <c r="AJT633" s="84" ph="1"/>
      <c r="AJU633" s="84" ph="1"/>
      <c r="AJV633" s="84" ph="1"/>
      <c r="AJW633" s="84" ph="1"/>
      <c r="AJX633" s="84" ph="1"/>
      <c r="AJY633" s="84" ph="1"/>
      <c r="AJZ633" s="84" ph="1"/>
      <c r="AKA633" s="84" ph="1"/>
      <c r="AKB633" s="84" ph="1"/>
      <c r="AKC633" s="84" ph="1"/>
      <c r="AKD633" s="84" ph="1"/>
      <c r="AKE633" s="84" ph="1"/>
      <c r="AKF633" s="84" ph="1"/>
      <c r="AKG633" s="84" ph="1"/>
      <c r="AKH633" s="84" ph="1"/>
      <c r="AKI633" s="84" ph="1"/>
      <c r="AKJ633" s="84" ph="1"/>
      <c r="AKK633" s="84" ph="1"/>
      <c r="AKL633" s="84" ph="1"/>
      <c r="AKM633" s="84" ph="1"/>
      <c r="AKN633" s="84" ph="1"/>
      <c r="AKO633" s="84" ph="1"/>
      <c r="AKP633" s="84" ph="1"/>
      <c r="AKQ633" s="84" ph="1"/>
      <c r="AKR633" s="84" ph="1"/>
      <c r="AKS633" s="84" ph="1"/>
      <c r="AKT633" s="84" ph="1"/>
      <c r="AKU633" s="84" ph="1"/>
      <c r="AKV633" s="84" ph="1"/>
      <c r="AKW633" s="84" ph="1"/>
      <c r="AKX633" s="84" ph="1"/>
      <c r="AKY633" s="84" ph="1"/>
      <c r="AKZ633" s="84" ph="1"/>
      <c r="ALA633" s="84" ph="1"/>
      <c r="ALB633" s="84" ph="1"/>
      <c r="ALC633" s="84" ph="1"/>
      <c r="ALD633" s="84" ph="1"/>
      <c r="ALE633" s="84" ph="1"/>
      <c r="ALF633" s="84" ph="1"/>
      <c r="ALG633" s="84" ph="1"/>
      <c r="ALH633" s="84" ph="1"/>
      <c r="ALI633" s="84" ph="1"/>
      <c r="ALJ633" s="84" ph="1"/>
      <c r="ALK633" s="84" ph="1"/>
      <c r="ALL633" s="84" ph="1"/>
      <c r="ALM633" s="84" ph="1"/>
      <c r="ALN633" s="84" ph="1"/>
      <c r="ALO633" s="84" ph="1"/>
      <c r="ALP633" s="84" ph="1"/>
      <c r="ALQ633" s="84" ph="1"/>
      <c r="ALR633" s="84" ph="1"/>
      <c r="ALS633" s="84" ph="1"/>
      <c r="ALT633" s="84" ph="1"/>
      <c r="ALU633" s="84" ph="1"/>
      <c r="ALV633" s="84" ph="1"/>
      <c r="ALW633" s="84" ph="1"/>
      <c r="ALX633" s="84" ph="1"/>
      <c r="ALY633" s="84" ph="1"/>
      <c r="ALZ633" s="84" ph="1"/>
      <c r="AMA633" s="84" ph="1"/>
      <c r="AMB633" s="84" ph="1"/>
      <c r="AMC633" s="84" ph="1"/>
      <c r="AMD633" s="84" ph="1"/>
      <c r="AME633" s="84" ph="1"/>
      <c r="AMF633" s="84" ph="1"/>
      <c r="AMG633" s="84" ph="1"/>
      <c r="AMH633" s="84" ph="1"/>
      <c r="AMI633" s="84" ph="1"/>
      <c r="AMJ633" s="84" ph="1"/>
      <c r="AMK633" s="84" ph="1"/>
      <c r="AML633" s="84" ph="1"/>
      <c r="AMM633" s="84" ph="1"/>
      <c r="AMN633" s="84" ph="1"/>
      <c r="AMO633" s="84" ph="1"/>
      <c r="AMP633" s="84" ph="1"/>
      <c r="AMQ633" s="84" ph="1"/>
      <c r="AMR633" s="84" ph="1"/>
      <c r="AMS633" s="84" ph="1"/>
      <c r="AMT633" s="84" ph="1"/>
      <c r="AMU633" s="84" ph="1"/>
      <c r="AMV633" s="84" ph="1"/>
      <c r="AMW633" s="84" ph="1"/>
      <c r="AMX633" s="84" ph="1"/>
      <c r="AMY633" s="84" ph="1"/>
      <c r="AMZ633" s="84" ph="1"/>
      <c r="ANA633" s="84" ph="1"/>
      <c r="ANB633" s="84" ph="1"/>
      <c r="ANC633" s="84" ph="1"/>
      <c r="AND633" s="84" ph="1"/>
      <c r="ANE633" s="84" ph="1"/>
      <c r="ANF633" s="84" ph="1"/>
      <c r="ANG633" s="84" ph="1"/>
      <c r="ANH633" s="84" ph="1"/>
      <c r="ANI633" s="84" ph="1"/>
      <c r="ANJ633" s="84" ph="1"/>
      <c r="ANK633" s="84" ph="1"/>
      <c r="ANL633" s="84" ph="1"/>
      <c r="ANM633" s="84" ph="1"/>
      <c r="ANN633" s="84" ph="1"/>
      <c r="ANO633" s="84" ph="1"/>
      <c r="ANP633" s="84" ph="1"/>
      <c r="ANQ633" s="84" ph="1"/>
      <c r="ANR633" s="84" ph="1"/>
      <c r="ANS633" s="84" ph="1"/>
      <c r="ANT633" s="84" ph="1"/>
      <c r="ANU633" s="84" ph="1"/>
      <c r="ANV633" s="84" ph="1"/>
      <c r="ANW633" s="84" ph="1"/>
      <c r="ANX633" s="84" ph="1"/>
      <c r="ANY633" s="84" ph="1"/>
      <c r="ANZ633" s="84" ph="1"/>
      <c r="AOA633" s="84" ph="1"/>
      <c r="AOB633" s="84" ph="1"/>
      <c r="AOC633" s="84" ph="1"/>
      <c r="AOD633" s="84" ph="1"/>
      <c r="AOE633" s="84" ph="1"/>
      <c r="AOF633" s="84" ph="1"/>
      <c r="AOG633" s="84" ph="1"/>
      <c r="AOH633" s="84" ph="1"/>
      <c r="AOI633" s="84" ph="1"/>
      <c r="AOJ633" s="84" ph="1"/>
      <c r="AOK633" s="84" ph="1"/>
      <c r="AOL633" s="84" ph="1"/>
      <c r="AOM633" s="84" ph="1"/>
      <c r="AON633" s="84" ph="1"/>
      <c r="AOO633" s="84" ph="1"/>
      <c r="AOP633" s="84" ph="1"/>
      <c r="AOQ633" s="84" ph="1"/>
      <c r="AOR633" s="84" ph="1"/>
      <c r="AOS633" s="84" ph="1"/>
      <c r="AOT633" s="84" ph="1"/>
      <c r="AOU633" s="84" ph="1"/>
      <c r="AOV633" s="84" ph="1"/>
      <c r="AOW633" s="84" ph="1"/>
      <c r="AOX633" s="84" ph="1"/>
      <c r="AOY633" s="84" ph="1"/>
      <c r="AOZ633" s="84" ph="1"/>
      <c r="APA633" s="84" ph="1"/>
      <c r="APB633" s="84" ph="1"/>
      <c r="APC633" s="84" ph="1"/>
      <c r="APD633" s="84" ph="1"/>
      <c r="APE633" s="84" ph="1"/>
      <c r="APF633" s="84" ph="1"/>
      <c r="APG633" s="84" ph="1"/>
      <c r="APH633" s="84" ph="1"/>
      <c r="API633" s="84" ph="1"/>
      <c r="APJ633" s="84" ph="1"/>
      <c r="APK633" s="84" ph="1"/>
      <c r="APL633" s="84" ph="1"/>
      <c r="APM633" s="84" ph="1"/>
      <c r="APN633" s="84" ph="1"/>
      <c r="APO633" s="84" ph="1"/>
      <c r="APP633" s="84" ph="1"/>
      <c r="APQ633" s="84" ph="1"/>
      <c r="APR633" s="84" ph="1"/>
      <c r="APS633" s="84" ph="1"/>
      <c r="APT633" s="84" ph="1"/>
      <c r="APU633" s="84" ph="1"/>
      <c r="APV633" s="84" ph="1"/>
      <c r="APW633" s="84" ph="1"/>
      <c r="APX633" s="84" ph="1"/>
      <c r="APY633" s="84" ph="1"/>
      <c r="APZ633" s="84" ph="1"/>
      <c r="AQA633" s="84" ph="1"/>
      <c r="AQB633" s="84" ph="1"/>
      <c r="AQC633" s="84" ph="1"/>
      <c r="AQD633" s="84" ph="1"/>
      <c r="AQE633" s="84" ph="1"/>
      <c r="AQF633" s="84" ph="1"/>
      <c r="AQG633" s="84" ph="1"/>
      <c r="AQH633" s="84" ph="1"/>
      <c r="AQI633" s="84" ph="1"/>
      <c r="AQJ633" s="84" ph="1"/>
      <c r="AQK633" s="84" ph="1"/>
      <c r="AQL633" s="84" ph="1"/>
      <c r="AQM633" s="84" ph="1"/>
      <c r="AQN633" s="84" ph="1"/>
      <c r="AQO633" s="84" ph="1"/>
      <c r="AQP633" s="84" ph="1"/>
      <c r="AQQ633" s="84" ph="1"/>
      <c r="AQR633" s="84" ph="1"/>
      <c r="AQS633" s="84" ph="1"/>
      <c r="AQT633" s="84" ph="1"/>
      <c r="AQU633" s="84" ph="1"/>
      <c r="AQV633" s="84" ph="1"/>
      <c r="AQW633" s="84" ph="1"/>
      <c r="AQX633" s="84" ph="1"/>
      <c r="AQY633" s="84" ph="1"/>
      <c r="AQZ633" s="84" ph="1"/>
      <c r="ARA633" s="84" ph="1"/>
      <c r="ARB633" s="84" ph="1"/>
      <c r="ARC633" s="84" ph="1"/>
      <c r="ARD633" s="84" ph="1"/>
      <c r="ARE633" s="84" ph="1"/>
      <c r="ARF633" s="84" ph="1"/>
      <c r="ARG633" s="84" ph="1"/>
      <c r="ARH633" s="84" ph="1"/>
      <c r="ARI633" s="84" ph="1"/>
      <c r="ARJ633" s="84" ph="1"/>
      <c r="ARK633" s="84" ph="1"/>
      <c r="ARL633" s="84" ph="1"/>
      <c r="ARM633" s="84" ph="1"/>
      <c r="ARN633" s="84" ph="1"/>
      <c r="ARO633" s="84" ph="1"/>
      <c r="ARP633" s="84" ph="1"/>
      <c r="ARQ633" s="84" ph="1"/>
      <c r="ARR633" s="84" ph="1"/>
      <c r="ARS633" s="84" ph="1"/>
      <c r="ART633" s="84" ph="1"/>
      <c r="ARU633" s="84" ph="1"/>
      <c r="ARV633" s="84" ph="1"/>
      <c r="ARW633" s="84" ph="1"/>
      <c r="ARX633" s="84" ph="1"/>
      <c r="ARY633" s="84" ph="1"/>
      <c r="ARZ633" s="84" ph="1"/>
      <c r="ASA633" s="84" ph="1"/>
      <c r="ASB633" s="84" ph="1"/>
      <c r="ASC633" s="84" ph="1"/>
      <c r="ASD633" s="84" ph="1"/>
      <c r="ASE633" s="84" ph="1"/>
      <c r="ASF633" s="84" ph="1"/>
      <c r="ASG633" s="84" ph="1"/>
      <c r="ASH633" s="84" ph="1"/>
      <c r="ASI633" s="84" ph="1"/>
      <c r="ASJ633" s="84" ph="1"/>
      <c r="ASK633" s="84" ph="1"/>
      <c r="ASL633" s="84" ph="1"/>
      <c r="ASM633" s="84" ph="1"/>
      <c r="ASN633" s="84" ph="1"/>
      <c r="ASO633" s="84" ph="1"/>
      <c r="ASP633" s="84" ph="1"/>
      <c r="ASQ633" s="84" ph="1"/>
      <c r="ASR633" s="84" ph="1"/>
      <c r="ASS633" s="84" ph="1"/>
      <c r="AST633" s="84" ph="1"/>
      <c r="ASU633" s="84" ph="1"/>
      <c r="ASV633" s="84" ph="1"/>
      <c r="ASW633" s="84" ph="1"/>
      <c r="ASX633" s="84" ph="1"/>
      <c r="ASY633" s="84" ph="1"/>
      <c r="ASZ633" s="84" ph="1"/>
      <c r="ATA633" s="84" ph="1"/>
      <c r="ATB633" s="84" ph="1"/>
      <c r="ATC633" s="84" ph="1"/>
      <c r="ATD633" s="84" ph="1"/>
      <c r="ATE633" s="84" ph="1"/>
      <c r="ATF633" s="84" ph="1"/>
      <c r="ATG633" s="84" ph="1"/>
      <c r="ATH633" s="84" ph="1"/>
      <c r="ATI633" s="84" ph="1"/>
      <c r="ATJ633" s="84" ph="1"/>
      <c r="ATK633" s="84" ph="1"/>
      <c r="ATL633" s="84" ph="1"/>
      <c r="ATM633" s="84" ph="1"/>
      <c r="ATN633" s="84" ph="1"/>
      <c r="ATO633" s="84" ph="1"/>
      <c r="ATP633" s="84" ph="1"/>
      <c r="ATQ633" s="84" ph="1"/>
      <c r="ATR633" s="84" ph="1"/>
      <c r="ATS633" s="84" ph="1"/>
      <c r="ATT633" s="84" ph="1"/>
      <c r="ATU633" s="84" ph="1"/>
      <c r="ATV633" s="84" ph="1"/>
      <c r="ATW633" s="84" ph="1"/>
      <c r="ATX633" s="84" ph="1"/>
      <c r="ATY633" s="84" ph="1"/>
      <c r="ATZ633" s="84" ph="1"/>
      <c r="AUA633" s="84" ph="1"/>
      <c r="AUB633" s="84" ph="1"/>
      <c r="AUC633" s="84" ph="1"/>
      <c r="AUD633" s="84" ph="1"/>
      <c r="AUE633" s="84" ph="1"/>
      <c r="AUF633" s="84" ph="1"/>
      <c r="AUG633" s="84" ph="1"/>
      <c r="AUH633" s="84" ph="1"/>
      <c r="AUI633" s="84" ph="1"/>
      <c r="AUJ633" s="84" ph="1"/>
      <c r="AUK633" s="84" ph="1"/>
      <c r="AUL633" s="84" ph="1"/>
      <c r="AUM633" s="84" ph="1"/>
      <c r="AUN633" s="84" ph="1"/>
      <c r="AUO633" s="84" ph="1"/>
      <c r="AUP633" s="84" ph="1"/>
      <c r="AUQ633" s="84" ph="1"/>
      <c r="AUR633" s="84" ph="1"/>
      <c r="AUS633" s="84" ph="1"/>
      <c r="AUT633" s="84" ph="1"/>
      <c r="AUU633" s="84" ph="1"/>
      <c r="AUV633" s="84" ph="1"/>
      <c r="AUW633" s="84" ph="1"/>
      <c r="AUX633" s="84" ph="1"/>
      <c r="AUY633" s="84" ph="1"/>
      <c r="AUZ633" s="84" ph="1"/>
      <c r="AVA633" s="84" ph="1"/>
      <c r="AVB633" s="84" ph="1"/>
      <c r="AVC633" s="84" ph="1"/>
      <c r="AVD633" s="84" ph="1"/>
      <c r="AVE633" s="84" ph="1"/>
      <c r="AVF633" s="84" ph="1"/>
      <c r="AVG633" s="84" ph="1"/>
      <c r="AVH633" s="84" ph="1"/>
      <c r="AVI633" s="84" ph="1"/>
      <c r="AVJ633" s="84" ph="1"/>
      <c r="AVK633" s="84" ph="1"/>
      <c r="AVL633" s="84" ph="1"/>
      <c r="AVM633" s="84" ph="1"/>
      <c r="AVN633" s="84" ph="1"/>
      <c r="AVO633" s="84" ph="1"/>
      <c r="AVP633" s="84" ph="1"/>
      <c r="AVQ633" s="84" ph="1"/>
      <c r="AVR633" s="84" ph="1"/>
      <c r="AVS633" s="84" ph="1"/>
      <c r="AVT633" s="84" ph="1"/>
      <c r="AVU633" s="84" ph="1"/>
      <c r="AVV633" s="84" ph="1"/>
      <c r="AVW633" s="84" ph="1"/>
      <c r="AVX633" s="84" ph="1"/>
      <c r="AVY633" s="84" ph="1"/>
      <c r="AVZ633" s="84" ph="1"/>
      <c r="AWA633" s="84" ph="1"/>
      <c r="AWB633" s="84" ph="1"/>
      <c r="AWC633" s="84" ph="1"/>
      <c r="AWD633" s="84" ph="1"/>
      <c r="AWE633" s="84" ph="1"/>
      <c r="AWF633" s="84" ph="1"/>
      <c r="AWG633" s="84" ph="1"/>
      <c r="AWH633" s="84" ph="1"/>
      <c r="AWI633" s="84" ph="1"/>
      <c r="AWJ633" s="84" ph="1"/>
      <c r="AWK633" s="84" ph="1"/>
      <c r="AWL633" s="84" ph="1"/>
      <c r="AWM633" s="84" ph="1"/>
      <c r="AWN633" s="84" ph="1"/>
      <c r="AWO633" s="84" ph="1"/>
      <c r="AWP633" s="84" ph="1"/>
      <c r="AWQ633" s="84" ph="1"/>
      <c r="AWR633" s="84" ph="1"/>
      <c r="AWS633" s="84" ph="1"/>
      <c r="AWT633" s="84" ph="1"/>
      <c r="AWU633" s="84" ph="1"/>
      <c r="AWV633" s="84" ph="1"/>
      <c r="AWW633" s="84" ph="1"/>
      <c r="AWX633" s="84" ph="1"/>
      <c r="AWY633" s="84" ph="1"/>
      <c r="AWZ633" s="84" ph="1"/>
      <c r="AXA633" s="84" ph="1"/>
      <c r="AXB633" s="84" ph="1"/>
      <c r="AXC633" s="84" ph="1"/>
      <c r="AXD633" s="84" ph="1"/>
      <c r="AXE633" s="84" ph="1"/>
      <c r="AXF633" s="84" ph="1"/>
      <c r="AXG633" s="84" ph="1"/>
      <c r="AXH633" s="84" ph="1"/>
      <c r="AXI633" s="84" ph="1"/>
      <c r="AXJ633" s="84" ph="1"/>
      <c r="AXK633" s="84" ph="1"/>
      <c r="AXL633" s="84" ph="1"/>
      <c r="AXM633" s="84" ph="1"/>
      <c r="AXN633" s="84" ph="1"/>
      <c r="AXO633" s="84" ph="1"/>
      <c r="AXP633" s="84" ph="1"/>
      <c r="AXQ633" s="84" ph="1"/>
      <c r="AXR633" s="84" ph="1"/>
      <c r="AXS633" s="84" ph="1"/>
      <c r="AXT633" s="84" ph="1"/>
      <c r="AXU633" s="84" ph="1"/>
      <c r="AXV633" s="84" ph="1"/>
      <c r="AXW633" s="84" ph="1"/>
      <c r="AXX633" s="84" ph="1"/>
      <c r="AXY633" s="84" ph="1"/>
      <c r="AXZ633" s="84" ph="1"/>
      <c r="AYA633" s="84" ph="1"/>
      <c r="AYB633" s="84" ph="1"/>
      <c r="AYC633" s="84" ph="1"/>
      <c r="AYD633" s="84" ph="1"/>
      <c r="AYE633" s="84" ph="1"/>
      <c r="AYF633" s="84" ph="1"/>
      <c r="AYG633" s="84" ph="1"/>
      <c r="AYH633" s="84" ph="1"/>
      <c r="AYI633" s="84" ph="1"/>
      <c r="AYJ633" s="84" ph="1"/>
      <c r="AYK633" s="84" ph="1"/>
      <c r="AYL633" s="84" ph="1"/>
      <c r="AYM633" s="84" ph="1"/>
      <c r="AYN633" s="84" ph="1"/>
      <c r="AYO633" s="84" ph="1"/>
      <c r="AYP633" s="84" ph="1"/>
      <c r="AYQ633" s="84" ph="1"/>
      <c r="AYR633" s="84" ph="1"/>
      <c r="AYS633" s="84" ph="1"/>
      <c r="AYT633" s="84" ph="1"/>
      <c r="AYU633" s="84" ph="1"/>
      <c r="AYV633" s="84" ph="1"/>
      <c r="AYW633" s="84" ph="1"/>
      <c r="AYX633" s="84" ph="1"/>
      <c r="AYY633" s="84" ph="1"/>
      <c r="AYZ633" s="84" ph="1"/>
      <c r="AZA633" s="84" ph="1"/>
      <c r="AZB633" s="84" ph="1"/>
      <c r="AZC633" s="84" ph="1"/>
      <c r="AZD633" s="84" ph="1"/>
      <c r="AZE633" s="84" ph="1"/>
      <c r="AZF633" s="84" ph="1"/>
      <c r="AZG633" s="84" ph="1"/>
      <c r="AZH633" s="84" ph="1"/>
      <c r="AZI633" s="84" ph="1"/>
      <c r="AZJ633" s="84" ph="1"/>
      <c r="AZK633" s="84" ph="1"/>
      <c r="AZL633" s="84" ph="1"/>
      <c r="AZM633" s="84" ph="1"/>
      <c r="AZN633" s="84" ph="1"/>
      <c r="AZO633" s="84" ph="1"/>
      <c r="AZP633" s="84" ph="1"/>
      <c r="AZQ633" s="84" ph="1"/>
      <c r="AZR633" s="84" ph="1"/>
      <c r="AZS633" s="84" ph="1"/>
      <c r="AZT633" s="84" ph="1"/>
      <c r="AZU633" s="84" ph="1"/>
      <c r="AZV633" s="84" ph="1"/>
      <c r="AZW633" s="84" ph="1"/>
      <c r="AZX633" s="84" ph="1"/>
      <c r="AZY633" s="84" ph="1"/>
      <c r="AZZ633" s="84" ph="1"/>
      <c r="BAA633" s="84" ph="1"/>
      <c r="BAB633" s="84" ph="1"/>
      <c r="BAC633" s="84" ph="1"/>
      <c r="BAD633" s="84" ph="1"/>
      <c r="BAE633" s="84" ph="1"/>
      <c r="BAF633" s="84" ph="1"/>
      <c r="BAG633" s="84" ph="1"/>
      <c r="BAH633" s="84" ph="1"/>
      <c r="BAI633" s="84" ph="1"/>
      <c r="BAJ633" s="84" ph="1"/>
      <c r="BAK633" s="84" ph="1"/>
      <c r="BAL633" s="84" ph="1"/>
      <c r="BAM633" s="84" ph="1"/>
      <c r="BAN633" s="84" ph="1"/>
      <c r="BAO633" s="84" ph="1"/>
      <c r="BAP633" s="84" ph="1"/>
      <c r="BAQ633" s="84" ph="1"/>
      <c r="BAR633" s="84" ph="1"/>
      <c r="BAS633" s="84" ph="1"/>
      <c r="BAT633" s="84" ph="1"/>
      <c r="BAU633" s="84" ph="1"/>
      <c r="BAV633" s="84" ph="1"/>
      <c r="BAW633" s="84" ph="1"/>
      <c r="BAX633" s="84" ph="1"/>
      <c r="BAY633" s="84" ph="1"/>
      <c r="BAZ633" s="84" ph="1"/>
      <c r="BBA633" s="84" ph="1"/>
      <c r="BBB633" s="84" ph="1"/>
      <c r="BBC633" s="84" ph="1"/>
      <c r="BBD633" s="84" ph="1"/>
      <c r="BBE633" s="84" ph="1"/>
      <c r="BBF633" s="84" ph="1"/>
      <c r="BBG633" s="84" ph="1"/>
      <c r="BBH633" s="84" ph="1"/>
      <c r="BBI633" s="84" ph="1"/>
      <c r="BBJ633" s="84" ph="1"/>
      <c r="BBK633" s="84" ph="1"/>
      <c r="BBL633" s="84" ph="1"/>
      <c r="BBM633" s="84" ph="1"/>
      <c r="BBN633" s="84" ph="1"/>
      <c r="BBO633" s="84" ph="1"/>
      <c r="BBP633" s="84" ph="1"/>
      <c r="BBQ633" s="84" ph="1"/>
      <c r="BBR633" s="84" ph="1"/>
      <c r="BBS633" s="84" ph="1"/>
      <c r="BBT633" s="84" ph="1"/>
      <c r="BBU633" s="84" ph="1"/>
      <c r="BBV633" s="84" ph="1"/>
      <c r="BBW633" s="84" ph="1"/>
      <c r="BBX633" s="84" ph="1"/>
      <c r="BBY633" s="84" ph="1"/>
      <c r="BBZ633" s="84" ph="1"/>
      <c r="BCA633" s="84" ph="1"/>
      <c r="BCB633" s="84" ph="1"/>
      <c r="BCC633" s="84" ph="1"/>
      <c r="BCD633" s="84" ph="1"/>
      <c r="BCE633" s="84" ph="1"/>
      <c r="BCF633" s="84" ph="1"/>
      <c r="BCG633" s="84" ph="1"/>
      <c r="BCH633" s="84" ph="1"/>
      <c r="BCI633" s="84" ph="1"/>
      <c r="BCJ633" s="84" ph="1"/>
      <c r="BCK633" s="84" ph="1"/>
      <c r="BCL633" s="84" ph="1"/>
      <c r="BCM633" s="84" ph="1"/>
      <c r="BCN633" s="84" ph="1"/>
      <c r="BCO633" s="84" ph="1"/>
      <c r="BCP633" s="84" ph="1"/>
      <c r="BCQ633" s="84" ph="1"/>
      <c r="BCR633" s="84" ph="1"/>
      <c r="BCS633" s="84" ph="1"/>
      <c r="BCT633" s="84" ph="1"/>
      <c r="BCU633" s="84" ph="1"/>
      <c r="BCV633" s="84" ph="1"/>
      <c r="BCW633" s="84" ph="1"/>
      <c r="BCX633" s="84" ph="1"/>
      <c r="BCY633" s="84" ph="1"/>
      <c r="BCZ633" s="84" ph="1"/>
      <c r="BDA633" s="84" ph="1"/>
      <c r="BDB633" s="84" ph="1"/>
      <c r="BDC633" s="84" ph="1"/>
      <c r="BDD633" s="84" ph="1"/>
      <c r="BDE633" s="84" ph="1"/>
      <c r="BDF633" s="84" ph="1"/>
      <c r="BDG633" s="84" ph="1"/>
      <c r="BDH633" s="84" ph="1"/>
      <c r="BDI633" s="84" ph="1"/>
      <c r="BDJ633" s="84" ph="1"/>
      <c r="BDK633" s="84" ph="1"/>
      <c r="BDL633" s="84" ph="1"/>
      <c r="BDM633" s="84" ph="1"/>
      <c r="BDN633" s="84" ph="1"/>
      <c r="BDO633" s="84" ph="1"/>
      <c r="BDP633" s="84" ph="1"/>
      <c r="BDQ633" s="84" ph="1"/>
      <c r="BDR633" s="84" ph="1"/>
      <c r="BDS633" s="84" ph="1"/>
      <c r="BDT633" s="84" ph="1"/>
      <c r="BDU633" s="84" ph="1"/>
      <c r="BDV633" s="84" ph="1"/>
      <c r="BDW633" s="84" ph="1"/>
      <c r="BDX633" s="84" ph="1"/>
      <c r="BDY633" s="84" ph="1"/>
      <c r="BDZ633" s="84" ph="1"/>
      <c r="BEA633" s="84" ph="1"/>
      <c r="BEB633" s="84" ph="1"/>
      <c r="BEC633" s="84" ph="1"/>
      <c r="BED633" s="84" ph="1"/>
      <c r="BEE633" s="84" ph="1"/>
      <c r="BEF633" s="84" ph="1"/>
      <c r="BEG633" s="84" ph="1"/>
      <c r="BEH633" s="84" ph="1"/>
      <c r="BEI633" s="84" ph="1"/>
      <c r="BEJ633" s="84" ph="1"/>
      <c r="BEK633" s="84" ph="1"/>
      <c r="BEL633" s="84" ph="1"/>
      <c r="BEM633" s="84" ph="1"/>
      <c r="BEN633" s="84" ph="1"/>
      <c r="BEO633" s="84" ph="1"/>
      <c r="BEP633" s="84" ph="1"/>
      <c r="BEQ633" s="84" ph="1"/>
      <c r="BER633" s="84" ph="1"/>
      <c r="BES633" s="84" ph="1"/>
      <c r="BET633" s="84" ph="1"/>
      <c r="BEU633" s="84" ph="1"/>
      <c r="BEV633" s="84" ph="1"/>
      <c r="BEW633" s="84" ph="1"/>
      <c r="BEX633" s="84" ph="1"/>
      <c r="BEY633" s="84" ph="1"/>
      <c r="BEZ633" s="84" ph="1"/>
      <c r="BFA633" s="84" ph="1"/>
      <c r="BFB633" s="84" ph="1"/>
      <c r="BFC633" s="84" ph="1"/>
      <c r="BFD633" s="84" ph="1"/>
      <c r="BFE633" s="84" ph="1"/>
      <c r="BFF633" s="84" ph="1"/>
      <c r="BFG633" s="84" ph="1"/>
      <c r="BFH633" s="84" ph="1"/>
      <c r="BFI633" s="84" ph="1"/>
      <c r="BFJ633" s="84" ph="1"/>
      <c r="BFK633" s="84" ph="1"/>
      <c r="BFL633" s="84" ph="1"/>
      <c r="BFM633" s="84" ph="1"/>
      <c r="BFN633" s="84" ph="1"/>
      <c r="BFO633" s="84" ph="1"/>
      <c r="BFP633" s="84" ph="1"/>
      <c r="BFQ633" s="84" ph="1"/>
      <c r="BFR633" s="84" ph="1"/>
      <c r="BFS633" s="84" ph="1"/>
      <c r="BFT633" s="84" ph="1"/>
      <c r="BFU633" s="84" ph="1"/>
      <c r="BFV633" s="84" ph="1"/>
      <c r="BFW633" s="84" ph="1"/>
      <c r="BFX633" s="84" ph="1"/>
      <c r="BFY633" s="84" ph="1"/>
      <c r="BFZ633" s="84" ph="1"/>
      <c r="BGA633" s="84" ph="1"/>
      <c r="BGB633" s="84" ph="1"/>
      <c r="BGC633" s="84" ph="1"/>
      <c r="BGD633" s="84" ph="1"/>
      <c r="BGE633" s="84" ph="1"/>
      <c r="BGF633" s="84" ph="1"/>
      <c r="BGG633" s="84" ph="1"/>
      <c r="BGH633" s="84" ph="1"/>
      <c r="BGI633" s="84" ph="1"/>
      <c r="BGJ633" s="84" ph="1"/>
      <c r="BGK633" s="84" ph="1"/>
      <c r="BGL633" s="84" ph="1"/>
      <c r="BGM633" s="84" ph="1"/>
      <c r="BGN633" s="84" ph="1"/>
      <c r="BGO633" s="84" ph="1"/>
      <c r="BGP633" s="84" ph="1"/>
      <c r="BGQ633" s="84" ph="1"/>
      <c r="BGR633" s="84" ph="1"/>
      <c r="BGS633" s="84" ph="1"/>
      <c r="BGT633" s="84" ph="1"/>
      <c r="BGU633" s="84" ph="1"/>
      <c r="BGV633" s="84" ph="1"/>
      <c r="BGW633" s="84" ph="1"/>
      <c r="BGX633" s="84" ph="1"/>
      <c r="BGY633" s="84" ph="1"/>
      <c r="BGZ633" s="84" ph="1"/>
      <c r="BHA633" s="84" ph="1"/>
      <c r="BHB633" s="84" ph="1"/>
      <c r="BHC633" s="84" ph="1"/>
      <c r="BHD633" s="84" ph="1"/>
      <c r="BHE633" s="84" ph="1"/>
      <c r="BHF633" s="84" ph="1"/>
      <c r="BHG633" s="84" ph="1"/>
      <c r="BHH633" s="84" ph="1"/>
      <c r="BHI633" s="84" ph="1"/>
      <c r="BHJ633" s="84" ph="1"/>
      <c r="BHK633" s="84" ph="1"/>
      <c r="BHL633" s="84" ph="1"/>
      <c r="BHM633" s="84" ph="1"/>
      <c r="BHN633" s="84" ph="1"/>
      <c r="BHO633" s="84" ph="1"/>
      <c r="BHP633" s="84" ph="1"/>
      <c r="BHQ633" s="84" ph="1"/>
      <c r="BHR633" s="84" ph="1"/>
      <c r="BHS633" s="84" ph="1"/>
      <c r="BHT633" s="84" ph="1"/>
      <c r="BHU633" s="84" ph="1"/>
      <c r="BHV633" s="84" ph="1"/>
      <c r="BHW633" s="84" ph="1"/>
      <c r="BHX633" s="84" ph="1"/>
      <c r="BHY633" s="84" ph="1"/>
      <c r="BHZ633" s="84" ph="1"/>
      <c r="BIA633" s="84" ph="1"/>
      <c r="BIB633" s="84" ph="1"/>
      <c r="BIC633" s="84" ph="1"/>
      <c r="BID633" s="84" ph="1"/>
      <c r="BIE633" s="84" ph="1"/>
      <c r="BIF633" s="84" ph="1"/>
      <c r="BIG633" s="84" ph="1"/>
      <c r="BIH633" s="84" ph="1"/>
      <c r="BII633" s="84" ph="1"/>
      <c r="BIJ633" s="84" ph="1"/>
      <c r="BIK633" s="84" ph="1"/>
      <c r="BIL633" s="84" ph="1"/>
      <c r="BIM633" s="84" ph="1"/>
      <c r="BIN633" s="84" ph="1"/>
      <c r="BIO633" s="84" ph="1"/>
      <c r="BIP633" s="84" ph="1"/>
      <c r="BIQ633" s="84" ph="1"/>
      <c r="BIR633" s="84" ph="1"/>
      <c r="BIS633" s="84" ph="1"/>
      <c r="BIT633" s="84" ph="1"/>
      <c r="BIU633" s="84" ph="1"/>
      <c r="BIV633" s="84" ph="1"/>
      <c r="BIW633" s="84" ph="1"/>
      <c r="BIX633" s="84" ph="1"/>
      <c r="BIY633" s="84" ph="1"/>
      <c r="BIZ633" s="84" ph="1"/>
      <c r="BJA633" s="84" ph="1"/>
      <c r="BJB633" s="84" ph="1"/>
      <c r="BJC633" s="84" ph="1"/>
      <c r="BJD633" s="84" ph="1"/>
      <c r="BJE633" s="84" ph="1"/>
      <c r="BJF633" s="84" ph="1"/>
      <c r="BJG633" s="84" ph="1"/>
      <c r="BJH633" s="84" ph="1"/>
      <c r="BJI633" s="84" ph="1"/>
      <c r="BJJ633" s="84" ph="1"/>
      <c r="BJK633" s="84" ph="1"/>
      <c r="BJL633" s="84" ph="1"/>
      <c r="BJM633" s="84" ph="1"/>
      <c r="BJN633" s="84" ph="1"/>
      <c r="BJO633" s="84" ph="1"/>
      <c r="BJP633" s="84" ph="1"/>
      <c r="BJQ633" s="84" ph="1"/>
      <c r="BJR633" s="84" ph="1"/>
      <c r="BJS633" s="84" ph="1"/>
      <c r="BJT633" s="84" ph="1"/>
      <c r="BJU633" s="84" ph="1"/>
      <c r="BJV633" s="84" ph="1"/>
      <c r="BJW633" s="84" ph="1"/>
      <c r="BJX633" s="84" ph="1"/>
      <c r="BJY633" s="84" ph="1"/>
      <c r="BJZ633" s="84" ph="1"/>
      <c r="BKA633" s="84" ph="1"/>
      <c r="BKB633" s="84" ph="1"/>
      <c r="BKC633" s="84" ph="1"/>
      <c r="BKD633" s="84" ph="1"/>
      <c r="BKE633" s="84" ph="1"/>
      <c r="BKF633" s="84" ph="1"/>
      <c r="BKG633" s="84" ph="1"/>
      <c r="BKH633" s="84" ph="1"/>
      <c r="BKI633" s="84" ph="1"/>
      <c r="BKJ633" s="84" ph="1"/>
      <c r="BKK633" s="84" ph="1"/>
      <c r="BKL633" s="84" ph="1"/>
      <c r="BKM633" s="84" ph="1"/>
      <c r="BKN633" s="84" ph="1"/>
      <c r="BKO633" s="84" ph="1"/>
      <c r="BKP633" s="84" ph="1"/>
      <c r="BKQ633" s="84" ph="1"/>
      <c r="BKR633" s="84" ph="1"/>
      <c r="BKS633" s="84" ph="1"/>
      <c r="BKT633" s="84" ph="1"/>
      <c r="BKU633" s="84" ph="1"/>
      <c r="BKV633" s="84" ph="1"/>
      <c r="BKW633" s="84" ph="1"/>
      <c r="BKX633" s="84" ph="1"/>
      <c r="BKY633" s="84" ph="1"/>
      <c r="BKZ633" s="84" ph="1"/>
      <c r="BLA633" s="84" ph="1"/>
      <c r="BLB633" s="84" ph="1"/>
      <c r="BLC633" s="84" ph="1"/>
      <c r="BLD633" s="84" ph="1"/>
      <c r="BLE633" s="84" ph="1"/>
      <c r="BLF633" s="84" ph="1"/>
      <c r="BLG633" s="84" ph="1"/>
      <c r="BLH633" s="84" ph="1"/>
      <c r="BLI633" s="84" ph="1"/>
      <c r="BLJ633" s="84" ph="1"/>
      <c r="BLK633" s="84" ph="1"/>
      <c r="BLL633" s="84" ph="1"/>
      <c r="BLM633" s="84" ph="1"/>
      <c r="BLN633" s="84" ph="1"/>
      <c r="BLO633" s="84" ph="1"/>
      <c r="BLP633" s="84" ph="1"/>
      <c r="BLQ633" s="84" ph="1"/>
      <c r="BLR633" s="84" ph="1"/>
      <c r="BLS633" s="84" ph="1"/>
      <c r="BLT633" s="84" ph="1"/>
      <c r="BLU633" s="84" ph="1"/>
      <c r="BLV633" s="84" ph="1"/>
      <c r="BLW633" s="84" ph="1"/>
      <c r="BLX633" s="84" ph="1"/>
      <c r="BLY633" s="84" ph="1"/>
      <c r="BLZ633" s="84" ph="1"/>
      <c r="BMA633" s="84" ph="1"/>
      <c r="BMB633" s="84" ph="1"/>
      <c r="BMC633" s="84" ph="1"/>
      <c r="BMD633" s="84" ph="1"/>
      <c r="BME633" s="84" ph="1"/>
      <c r="BMF633" s="84" ph="1"/>
      <c r="BMG633" s="84" ph="1"/>
      <c r="BMH633" s="84" ph="1"/>
      <c r="BMI633" s="84" ph="1"/>
      <c r="BMJ633" s="84" ph="1"/>
      <c r="BMK633" s="84" ph="1"/>
      <c r="BML633" s="84" ph="1"/>
      <c r="BMM633" s="84" ph="1"/>
      <c r="BMN633" s="84" ph="1"/>
      <c r="BMO633" s="84" ph="1"/>
      <c r="BMP633" s="84" ph="1"/>
      <c r="BMQ633" s="84" ph="1"/>
      <c r="BMR633" s="84" ph="1"/>
      <c r="BMS633" s="84" ph="1"/>
      <c r="BMT633" s="84" ph="1"/>
      <c r="BMU633" s="84" ph="1"/>
      <c r="BMV633" s="84" ph="1"/>
      <c r="BMW633" s="84" ph="1"/>
      <c r="BMX633" s="84" ph="1"/>
      <c r="BMY633" s="84" ph="1"/>
      <c r="BMZ633" s="84" ph="1"/>
      <c r="BNA633" s="84" ph="1"/>
      <c r="BNB633" s="84" ph="1"/>
      <c r="BNC633" s="84" ph="1"/>
      <c r="BND633" s="84" ph="1"/>
      <c r="BNE633" s="84" ph="1"/>
      <c r="BNF633" s="84" ph="1"/>
      <c r="BNG633" s="84" ph="1"/>
      <c r="BNH633" s="84" ph="1"/>
      <c r="BNI633" s="84" ph="1"/>
      <c r="BNJ633" s="84" ph="1"/>
      <c r="BNK633" s="84" ph="1"/>
      <c r="BNL633" s="84" ph="1"/>
      <c r="BNM633" s="84" ph="1"/>
      <c r="BNN633" s="84" ph="1"/>
      <c r="BNO633" s="84" ph="1"/>
      <c r="BNP633" s="84" ph="1"/>
      <c r="BNQ633" s="84" ph="1"/>
      <c r="BNR633" s="84" ph="1"/>
      <c r="BNS633" s="84" ph="1"/>
      <c r="BNT633" s="84" ph="1"/>
      <c r="BNU633" s="84" ph="1"/>
      <c r="BNV633" s="84" ph="1"/>
      <c r="BNW633" s="84" ph="1"/>
      <c r="BNX633" s="84" ph="1"/>
      <c r="BNY633" s="84" ph="1"/>
      <c r="BNZ633" s="84" ph="1"/>
      <c r="BOA633" s="84" ph="1"/>
      <c r="BOB633" s="84" ph="1"/>
      <c r="BOC633" s="84" ph="1"/>
      <c r="BOD633" s="84" ph="1"/>
      <c r="BOE633" s="84" ph="1"/>
      <c r="BOF633" s="84" ph="1"/>
      <c r="BOG633" s="84" ph="1"/>
      <c r="BOH633" s="84" ph="1"/>
      <c r="BOI633" s="84" ph="1"/>
      <c r="BOJ633" s="84" ph="1"/>
      <c r="BOK633" s="84" ph="1"/>
      <c r="BOL633" s="84" ph="1"/>
      <c r="BOM633" s="84" ph="1"/>
      <c r="BON633" s="84" ph="1"/>
      <c r="BOO633" s="84" ph="1"/>
      <c r="BOP633" s="84" ph="1"/>
      <c r="BOQ633" s="84" ph="1"/>
      <c r="BOR633" s="84" ph="1"/>
      <c r="BOS633" s="84" ph="1"/>
      <c r="BOT633" s="84" ph="1"/>
      <c r="BOU633" s="84" ph="1"/>
      <c r="BOV633" s="84" ph="1"/>
      <c r="BOW633" s="84" ph="1"/>
      <c r="BOX633" s="84" ph="1"/>
      <c r="BOY633" s="84" ph="1"/>
      <c r="BOZ633" s="84" ph="1"/>
      <c r="BPA633" s="84" ph="1"/>
      <c r="BPB633" s="84" ph="1"/>
      <c r="BPC633" s="84" ph="1"/>
      <c r="BPD633" s="84" ph="1"/>
      <c r="BPE633" s="84" ph="1"/>
      <c r="BPF633" s="84" ph="1"/>
      <c r="BPG633" s="84" ph="1"/>
      <c r="BPH633" s="84" ph="1"/>
      <c r="BPI633" s="84" ph="1"/>
      <c r="BPJ633" s="84" ph="1"/>
      <c r="BPK633" s="84" ph="1"/>
      <c r="BPL633" s="84" ph="1"/>
      <c r="BPM633" s="84" ph="1"/>
      <c r="BPN633" s="84" ph="1"/>
      <c r="BPO633" s="84" ph="1"/>
      <c r="BPP633" s="84" ph="1"/>
      <c r="BPQ633" s="84" ph="1"/>
      <c r="BPR633" s="84" ph="1"/>
      <c r="BPS633" s="84" ph="1"/>
      <c r="BPT633" s="84" ph="1"/>
      <c r="BPU633" s="84" ph="1"/>
      <c r="BPV633" s="84" ph="1"/>
      <c r="BPW633" s="84" ph="1"/>
    </row>
    <row r="658" spans="10:1791" ht="24.75">
      <c r="J658" s="220" ph="1"/>
      <c r="P658" s="2" ph="1"/>
      <c r="Q658" s="367" ph="1"/>
      <c r="R658" s="340" ph="1"/>
      <c r="S658" s="19" ph="1"/>
      <c r="T658" s="385" ph="1"/>
      <c r="U658" s="2" ph="1"/>
      <c r="V658" s="2" ph="1"/>
      <c r="W658" s="2" ph="1"/>
      <c r="X658" s="2" ph="1"/>
      <c r="Y658" s="2" ph="1"/>
      <c r="Z658" s="2" ph="1"/>
      <c r="AA658" s="2" ph="1"/>
      <c r="AB658" s="2" ph="1"/>
      <c r="AC658" s="2" ph="1"/>
      <c r="AD658" s="2" ph="1"/>
      <c r="AE658" s="2" ph="1"/>
      <c r="AF658" s="84" ph="1"/>
      <c r="AG658" s="84" ph="1"/>
      <c r="AH658" s="84" ph="1"/>
      <c r="AI658" s="84" ph="1"/>
      <c r="AJ658" s="84" ph="1"/>
      <c r="AK658" s="84" ph="1"/>
      <c r="AL658" s="84" ph="1"/>
      <c r="AM658" s="84" ph="1"/>
      <c r="AN658" s="84" ph="1"/>
      <c r="AO658" s="84" ph="1"/>
      <c r="AP658" s="84" ph="1"/>
      <c r="AQ658" s="84" ph="1"/>
      <c r="AR658" s="84" ph="1"/>
      <c r="AS658" s="84" ph="1"/>
      <c r="AT658" s="84" ph="1"/>
      <c r="AU658" s="84" ph="1"/>
      <c r="AV658" s="84" ph="1"/>
      <c r="AW658" s="84" ph="1"/>
      <c r="AX658" s="84" ph="1"/>
      <c r="AY658" s="84" ph="1"/>
      <c r="AZ658" s="84" ph="1"/>
      <c r="BA658" s="84" ph="1"/>
      <c r="BB658" s="84" ph="1"/>
      <c r="BC658" s="84" ph="1"/>
      <c r="BD658" s="84" ph="1"/>
      <c r="BE658" s="84" ph="1"/>
      <c r="BF658" s="84" ph="1"/>
      <c r="BG658" s="84" ph="1"/>
      <c r="BH658" s="84" ph="1"/>
      <c r="BI658" s="84" ph="1"/>
      <c r="BJ658" s="84" ph="1"/>
      <c r="BK658" s="84" ph="1"/>
      <c r="BL658" s="84" ph="1"/>
      <c r="BM658" s="84" ph="1"/>
      <c r="BN658" s="84" ph="1"/>
      <c r="BO658" s="84" ph="1"/>
      <c r="BP658" s="84" ph="1"/>
      <c r="BQ658" s="84" ph="1"/>
      <c r="BR658" s="84" ph="1"/>
      <c r="BS658" s="84" ph="1"/>
      <c r="BT658" s="84" ph="1"/>
      <c r="BU658" s="84" ph="1"/>
      <c r="BV658" s="84" ph="1"/>
      <c r="BW658" s="84" ph="1"/>
      <c r="BX658" s="84" ph="1"/>
      <c r="BY658" s="84" ph="1"/>
      <c r="BZ658" s="84" ph="1"/>
      <c r="CA658" s="84" ph="1"/>
      <c r="CB658" s="84" ph="1"/>
      <c r="CC658" s="84" ph="1"/>
      <c r="CD658" s="84" ph="1"/>
      <c r="CE658" s="84" ph="1"/>
      <c r="CF658" s="84" ph="1"/>
      <c r="CG658" s="84" ph="1"/>
      <c r="CH658" s="84" ph="1"/>
      <c r="CI658" s="84" ph="1"/>
      <c r="CJ658" s="84" ph="1"/>
      <c r="CK658" s="84" ph="1"/>
      <c r="CL658" s="84" ph="1"/>
      <c r="CM658" s="84" ph="1"/>
      <c r="CN658" s="84" ph="1"/>
      <c r="CO658" s="84" ph="1"/>
      <c r="CP658" s="84" ph="1"/>
      <c r="CQ658" s="84" ph="1"/>
      <c r="CR658" s="84" ph="1"/>
      <c r="CS658" s="84" ph="1"/>
      <c r="CT658" s="84" ph="1"/>
      <c r="CU658" s="84" ph="1"/>
      <c r="CV658" s="84" ph="1"/>
      <c r="CW658" s="84" ph="1"/>
      <c r="CX658" s="84" ph="1"/>
      <c r="CY658" s="84" ph="1"/>
      <c r="CZ658" s="84" ph="1"/>
      <c r="DA658" s="84" ph="1"/>
      <c r="DB658" s="84" ph="1"/>
      <c r="DC658" s="84" ph="1"/>
      <c r="DD658" s="84" ph="1"/>
      <c r="DE658" s="84" ph="1"/>
      <c r="DF658" s="84" ph="1"/>
      <c r="DG658" s="84" ph="1"/>
      <c r="DH658" s="84" ph="1"/>
      <c r="DI658" s="84" ph="1"/>
      <c r="DJ658" s="84" ph="1"/>
      <c r="DK658" s="84" ph="1"/>
      <c r="DL658" s="84" ph="1"/>
      <c r="DM658" s="84" ph="1"/>
      <c r="DN658" s="84" ph="1"/>
      <c r="DO658" s="84" ph="1"/>
      <c r="DP658" s="84" ph="1"/>
      <c r="DQ658" s="84" ph="1"/>
      <c r="DR658" s="84" ph="1"/>
      <c r="DS658" s="84" ph="1"/>
      <c r="DT658" s="84" ph="1"/>
      <c r="DU658" s="84" ph="1"/>
      <c r="DV658" s="84" ph="1"/>
      <c r="DW658" s="84" ph="1"/>
      <c r="DX658" s="84" ph="1"/>
      <c r="DY658" s="84" ph="1"/>
      <c r="DZ658" s="84" ph="1"/>
      <c r="EA658" s="84" ph="1"/>
      <c r="EB658" s="84" ph="1"/>
      <c r="EC658" s="84" ph="1"/>
      <c r="ED658" s="84" ph="1"/>
      <c r="EE658" s="84" ph="1"/>
      <c r="EF658" s="84" ph="1"/>
      <c r="EG658" s="84" ph="1"/>
      <c r="EH658" s="84" ph="1"/>
      <c r="EI658" s="84" ph="1"/>
      <c r="EJ658" s="84" ph="1"/>
      <c r="EK658" s="84" ph="1"/>
      <c r="EL658" s="84" ph="1"/>
      <c r="EM658" s="84" ph="1"/>
      <c r="EN658" s="84" ph="1"/>
      <c r="EO658" s="84" ph="1"/>
      <c r="EP658" s="84" ph="1"/>
      <c r="EQ658" s="84" ph="1"/>
      <c r="ER658" s="84" ph="1"/>
      <c r="ES658" s="84" ph="1"/>
      <c r="ET658" s="84" ph="1"/>
      <c r="EU658" s="84" ph="1"/>
      <c r="EV658" s="84" ph="1"/>
      <c r="EW658" s="84" ph="1"/>
      <c r="EX658" s="84" ph="1"/>
      <c r="EY658" s="84" ph="1"/>
      <c r="EZ658" s="84" ph="1"/>
      <c r="FA658" s="84" ph="1"/>
      <c r="FB658" s="84" ph="1"/>
      <c r="FC658" s="84" ph="1"/>
      <c r="FD658" s="84" ph="1"/>
      <c r="FE658" s="84" ph="1"/>
      <c r="FF658" s="84" ph="1"/>
      <c r="FG658" s="84" ph="1"/>
      <c r="FH658" s="84" ph="1"/>
      <c r="FI658" s="84" ph="1"/>
      <c r="FJ658" s="84" ph="1"/>
      <c r="FK658" s="84" ph="1"/>
      <c r="FL658" s="84" ph="1"/>
      <c r="FM658" s="84" ph="1"/>
      <c r="FN658" s="84" ph="1"/>
      <c r="FO658" s="84" ph="1"/>
      <c r="FP658" s="84" ph="1"/>
      <c r="FQ658" s="84" ph="1"/>
      <c r="FR658" s="84" ph="1"/>
      <c r="FS658" s="84" ph="1"/>
      <c r="FT658" s="84" ph="1"/>
      <c r="FU658" s="84" ph="1"/>
      <c r="FV658" s="84" ph="1"/>
      <c r="FW658" s="84" ph="1"/>
      <c r="FX658" s="84" ph="1"/>
      <c r="FY658" s="84" ph="1"/>
      <c r="FZ658" s="84" ph="1"/>
      <c r="GA658" s="84" ph="1"/>
      <c r="GB658" s="84" ph="1"/>
      <c r="GC658" s="84" ph="1"/>
      <c r="GD658" s="84" ph="1"/>
      <c r="GE658" s="84" ph="1"/>
      <c r="GF658" s="84" ph="1"/>
      <c r="GG658" s="84" ph="1"/>
      <c r="GH658" s="84" ph="1"/>
      <c r="GI658" s="84" ph="1"/>
      <c r="GJ658" s="84" ph="1"/>
      <c r="GK658" s="84" ph="1"/>
      <c r="GL658" s="84" ph="1"/>
      <c r="GM658" s="84" ph="1"/>
      <c r="GN658" s="84" ph="1"/>
      <c r="GO658" s="84" ph="1"/>
      <c r="GP658" s="84" ph="1"/>
      <c r="GQ658" s="84" ph="1"/>
      <c r="GR658" s="84" ph="1"/>
      <c r="GS658" s="84" ph="1"/>
      <c r="GT658" s="84" ph="1"/>
      <c r="GU658" s="84" ph="1"/>
      <c r="GV658" s="84" ph="1"/>
      <c r="GW658" s="84" ph="1"/>
      <c r="GX658" s="84" ph="1"/>
      <c r="GY658" s="84" ph="1"/>
      <c r="GZ658" s="84" ph="1"/>
      <c r="HA658" s="84" ph="1"/>
      <c r="HB658" s="84" ph="1"/>
      <c r="HC658" s="84" ph="1"/>
      <c r="HD658" s="84" ph="1"/>
      <c r="HE658" s="84" ph="1"/>
      <c r="HF658" s="84" ph="1"/>
      <c r="HG658" s="84" ph="1"/>
      <c r="HH658" s="84" ph="1"/>
      <c r="HI658" s="84" ph="1"/>
      <c r="HJ658" s="84" ph="1"/>
      <c r="HK658" s="84" ph="1"/>
      <c r="HL658" s="84" ph="1"/>
      <c r="HM658" s="84" ph="1"/>
      <c r="HN658" s="84" ph="1"/>
      <c r="HO658" s="84" ph="1"/>
      <c r="HP658" s="84" ph="1"/>
      <c r="HQ658" s="84" ph="1"/>
      <c r="HR658" s="84" ph="1"/>
      <c r="HS658" s="84" ph="1"/>
      <c r="HT658" s="84" ph="1"/>
      <c r="HU658" s="84" ph="1"/>
      <c r="HV658" s="84" ph="1"/>
      <c r="HW658" s="84" ph="1"/>
      <c r="HX658" s="84" ph="1"/>
      <c r="HY658" s="84" ph="1"/>
      <c r="HZ658" s="84" ph="1"/>
      <c r="IA658" s="84" ph="1"/>
      <c r="IB658" s="84" ph="1"/>
      <c r="IC658" s="84" ph="1"/>
      <c r="ID658" s="84" ph="1"/>
      <c r="IE658" s="84" ph="1"/>
      <c r="IF658" s="84" ph="1"/>
      <c r="IG658" s="84" ph="1"/>
      <c r="IH658" s="84" ph="1"/>
      <c r="II658" s="84" ph="1"/>
      <c r="IJ658" s="84" ph="1"/>
      <c r="IK658" s="84" ph="1"/>
      <c r="IL658" s="84" ph="1"/>
      <c r="IM658" s="84" ph="1"/>
      <c r="IN658" s="84" ph="1"/>
      <c r="IO658" s="84" ph="1"/>
      <c r="IP658" s="84" ph="1"/>
      <c r="IQ658" s="84" ph="1"/>
      <c r="IR658" s="84" ph="1"/>
      <c r="IS658" s="84" ph="1"/>
      <c r="IT658" s="84" ph="1"/>
      <c r="IU658" s="84" ph="1"/>
      <c r="IV658" s="84" ph="1"/>
      <c r="IW658" s="84" ph="1"/>
      <c r="IX658" s="84" ph="1"/>
      <c r="IY658" s="84" ph="1"/>
      <c r="IZ658" s="84" ph="1"/>
      <c r="JA658" s="84" ph="1"/>
      <c r="JB658" s="84" ph="1"/>
      <c r="JC658" s="84" ph="1"/>
      <c r="JD658" s="84" ph="1"/>
      <c r="JE658" s="84" ph="1"/>
      <c r="JF658" s="84" ph="1"/>
      <c r="JG658" s="84" ph="1"/>
      <c r="JH658" s="84" ph="1"/>
      <c r="JI658" s="84" ph="1"/>
      <c r="JJ658" s="84" ph="1"/>
      <c r="JK658" s="84" ph="1"/>
      <c r="JL658" s="84" ph="1"/>
      <c r="JM658" s="84" ph="1"/>
      <c r="JN658" s="84" ph="1"/>
      <c r="JO658" s="84" ph="1"/>
      <c r="JP658" s="84" ph="1"/>
      <c r="JQ658" s="84" ph="1"/>
      <c r="JR658" s="84" ph="1"/>
      <c r="JS658" s="84" ph="1"/>
      <c r="JT658" s="84" ph="1"/>
      <c r="JU658" s="84" ph="1"/>
      <c r="JV658" s="84" ph="1"/>
      <c r="JW658" s="84" ph="1"/>
      <c r="JX658" s="84" ph="1"/>
      <c r="JY658" s="84" ph="1"/>
      <c r="JZ658" s="84" ph="1"/>
      <c r="KA658" s="84" ph="1"/>
      <c r="KB658" s="84" ph="1"/>
      <c r="KC658" s="84" ph="1"/>
      <c r="KD658" s="84" ph="1"/>
      <c r="KE658" s="84" ph="1"/>
      <c r="KF658" s="84" ph="1"/>
      <c r="KG658" s="84" ph="1"/>
      <c r="KH658" s="84" ph="1"/>
      <c r="KI658" s="84" ph="1"/>
      <c r="KJ658" s="84" ph="1"/>
      <c r="KK658" s="84" ph="1"/>
      <c r="KL658" s="84" ph="1"/>
      <c r="KM658" s="84" ph="1"/>
      <c r="KN658" s="84" ph="1"/>
      <c r="KO658" s="84" ph="1"/>
      <c r="KP658" s="84" ph="1"/>
      <c r="KQ658" s="84" ph="1"/>
      <c r="KR658" s="84" ph="1"/>
      <c r="KS658" s="84" ph="1"/>
      <c r="KT658" s="84" ph="1"/>
      <c r="KU658" s="84" ph="1"/>
      <c r="KV658" s="84" ph="1"/>
      <c r="KW658" s="84" ph="1"/>
      <c r="KX658" s="84" ph="1"/>
      <c r="KY658" s="84" ph="1"/>
      <c r="KZ658" s="84" ph="1"/>
      <c r="LA658" s="84" ph="1"/>
      <c r="LB658" s="84" ph="1"/>
      <c r="LC658" s="84" ph="1"/>
      <c r="LD658" s="84" ph="1"/>
      <c r="LE658" s="84" ph="1"/>
      <c r="LF658" s="84" ph="1"/>
      <c r="LG658" s="84" ph="1"/>
      <c r="LH658" s="84" ph="1"/>
      <c r="LI658" s="84" ph="1"/>
      <c r="LJ658" s="84" ph="1"/>
      <c r="LK658" s="84" ph="1"/>
      <c r="LL658" s="84" ph="1"/>
      <c r="LM658" s="84" ph="1"/>
      <c r="LN658" s="84" ph="1"/>
      <c r="LO658" s="84" ph="1"/>
      <c r="LP658" s="84" ph="1"/>
      <c r="LQ658" s="84" ph="1"/>
      <c r="LR658" s="84" ph="1"/>
      <c r="LS658" s="84" ph="1"/>
      <c r="LT658" s="84" ph="1"/>
      <c r="LU658" s="84" ph="1"/>
      <c r="LV658" s="84" ph="1"/>
      <c r="LW658" s="84" ph="1"/>
      <c r="LX658" s="84" ph="1"/>
      <c r="LY658" s="84" ph="1"/>
      <c r="LZ658" s="84" ph="1"/>
      <c r="MA658" s="84" ph="1"/>
      <c r="MB658" s="84" ph="1"/>
      <c r="MC658" s="84" ph="1"/>
      <c r="MD658" s="84" ph="1"/>
      <c r="ME658" s="84" ph="1"/>
      <c r="MF658" s="84" ph="1"/>
      <c r="MG658" s="84" ph="1"/>
      <c r="MH658" s="84" ph="1"/>
      <c r="MI658" s="84" ph="1"/>
      <c r="MJ658" s="84" ph="1"/>
      <c r="MK658" s="84" ph="1"/>
      <c r="ML658" s="84" ph="1"/>
      <c r="MM658" s="84" ph="1"/>
      <c r="MN658" s="84" ph="1"/>
      <c r="MO658" s="84" ph="1"/>
      <c r="MP658" s="84" ph="1"/>
      <c r="MQ658" s="84" ph="1"/>
      <c r="MR658" s="84" ph="1"/>
      <c r="MS658" s="84" ph="1"/>
      <c r="MT658" s="84" ph="1"/>
      <c r="MU658" s="84" ph="1"/>
      <c r="MV658" s="84" ph="1"/>
      <c r="MW658" s="84" ph="1"/>
      <c r="MX658" s="84" ph="1"/>
      <c r="MY658" s="84" ph="1"/>
      <c r="MZ658" s="84" ph="1"/>
      <c r="NA658" s="84" ph="1"/>
      <c r="NB658" s="84" ph="1"/>
      <c r="NC658" s="84" ph="1"/>
      <c r="ND658" s="84" ph="1"/>
      <c r="NE658" s="84" ph="1"/>
      <c r="NF658" s="84" ph="1"/>
      <c r="NG658" s="84" ph="1"/>
      <c r="NH658" s="84" ph="1"/>
      <c r="NI658" s="84" ph="1"/>
      <c r="NJ658" s="84" ph="1"/>
      <c r="NK658" s="84" ph="1"/>
      <c r="NL658" s="84" ph="1"/>
      <c r="NM658" s="84" ph="1"/>
      <c r="NN658" s="84" ph="1"/>
      <c r="NO658" s="84" ph="1"/>
      <c r="NP658" s="84" ph="1"/>
      <c r="NQ658" s="84" ph="1"/>
      <c r="NR658" s="84" ph="1"/>
      <c r="NS658" s="84" ph="1"/>
      <c r="NT658" s="84" ph="1"/>
      <c r="NU658" s="84" ph="1"/>
      <c r="NV658" s="84" ph="1"/>
      <c r="NW658" s="84" ph="1"/>
      <c r="NX658" s="84" ph="1"/>
      <c r="NY658" s="84" ph="1"/>
      <c r="NZ658" s="84" ph="1"/>
      <c r="OA658" s="84" ph="1"/>
      <c r="OB658" s="84" ph="1"/>
      <c r="OC658" s="84" ph="1"/>
      <c r="OD658" s="84" ph="1"/>
      <c r="OE658" s="84" ph="1"/>
      <c r="OF658" s="84" ph="1"/>
      <c r="OG658" s="84" ph="1"/>
      <c r="OH658" s="84" ph="1"/>
      <c r="OI658" s="84" ph="1"/>
      <c r="OJ658" s="84" ph="1"/>
      <c r="OK658" s="84" ph="1"/>
      <c r="OL658" s="84" ph="1"/>
      <c r="OM658" s="84" ph="1"/>
      <c r="ON658" s="84" ph="1"/>
      <c r="OO658" s="84" ph="1"/>
      <c r="OP658" s="84" ph="1"/>
      <c r="OQ658" s="84" ph="1"/>
      <c r="OR658" s="84" ph="1"/>
      <c r="OS658" s="84" ph="1"/>
      <c r="OT658" s="84" ph="1"/>
      <c r="OU658" s="84" ph="1"/>
      <c r="OV658" s="84" ph="1"/>
      <c r="OW658" s="84" ph="1"/>
      <c r="OX658" s="84" ph="1"/>
      <c r="OY658" s="84" ph="1"/>
      <c r="OZ658" s="84" ph="1"/>
      <c r="PA658" s="84" ph="1"/>
      <c r="PB658" s="84" ph="1"/>
      <c r="PC658" s="84" ph="1"/>
      <c r="PD658" s="84" ph="1"/>
      <c r="PE658" s="84" ph="1"/>
      <c r="PF658" s="84" ph="1"/>
      <c r="PG658" s="84" ph="1"/>
      <c r="PH658" s="84" ph="1"/>
      <c r="PI658" s="84" ph="1"/>
      <c r="PJ658" s="84" ph="1"/>
      <c r="PK658" s="84" ph="1"/>
      <c r="PL658" s="84" ph="1"/>
      <c r="PM658" s="84" ph="1"/>
      <c r="PN658" s="84" ph="1"/>
      <c r="PO658" s="84" ph="1"/>
      <c r="PP658" s="84" ph="1"/>
      <c r="PQ658" s="84" ph="1"/>
      <c r="PR658" s="84" ph="1"/>
      <c r="PS658" s="84" ph="1"/>
      <c r="PT658" s="84" ph="1"/>
      <c r="PU658" s="84" ph="1"/>
      <c r="PV658" s="84" ph="1"/>
      <c r="PW658" s="84" ph="1"/>
      <c r="PX658" s="84" ph="1"/>
      <c r="PY658" s="84" ph="1"/>
      <c r="PZ658" s="84" ph="1"/>
      <c r="QA658" s="84" ph="1"/>
      <c r="QB658" s="84" ph="1"/>
      <c r="QC658" s="84" ph="1"/>
      <c r="QD658" s="84" ph="1"/>
      <c r="QE658" s="84" ph="1"/>
      <c r="QF658" s="84" ph="1"/>
      <c r="QG658" s="84" ph="1"/>
      <c r="QH658" s="84" ph="1"/>
      <c r="QI658" s="84" ph="1"/>
      <c r="QJ658" s="84" ph="1"/>
      <c r="QK658" s="84" ph="1"/>
      <c r="QL658" s="84" ph="1"/>
      <c r="QM658" s="84" ph="1"/>
      <c r="QN658" s="84" ph="1"/>
      <c r="QO658" s="84" ph="1"/>
      <c r="QP658" s="84" ph="1"/>
      <c r="QQ658" s="84" ph="1"/>
      <c r="QR658" s="84" ph="1"/>
      <c r="QS658" s="84" ph="1"/>
      <c r="QT658" s="84" ph="1"/>
      <c r="QU658" s="84" ph="1"/>
      <c r="QV658" s="84" ph="1"/>
      <c r="QW658" s="84" ph="1"/>
      <c r="QX658" s="84" ph="1"/>
      <c r="QY658" s="84" ph="1"/>
      <c r="QZ658" s="84" ph="1"/>
      <c r="RA658" s="84" ph="1"/>
      <c r="RB658" s="84" ph="1"/>
      <c r="RC658" s="84" ph="1"/>
      <c r="RD658" s="84" ph="1"/>
      <c r="RE658" s="84" ph="1"/>
      <c r="RF658" s="84" ph="1"/>
      <c r="RG658" s="84" ph="1"/>
      <c r="RH658" s="84" ph="1"/>
      <c r="RI658" s="84" ph="1"/>
      <c r="RJ658" s="84" ph="1"/>
      <c r="RK658" s="84" ph="1"/>
      <c r="RL658" s="84" ph="1"/>
      <c r="RM658" s="84" ph="1"/>
      <c r="RN658" s="84" ph="1"/>
      <c r="RO658" s="84" ph="1"/>
      <c r="RP658" s="84" ph="1"/>
      <c r="RQ658" s="84" ph="1"/>
      <c r="RR658" s="84" ph="1"/>
      <c r="RS658" s="84" ph="1"/>
      <c r="RT658" s="84" ph="1"/>
      <c r="RU658" s="84" ph="1"/>
      <c r="RV658" s="84" ph="1"/>
      <c r="RW658" s="84" ph="1"/>
      <c r="RX658" s="84" ph="1"/>
      <c r="RY658" s="84" ph="1"/>
      <c r="RZ658" s="84" ph="1"/>
      <c r="SA658" s="84" ph="1"/>
      <c r="SB658" s="84" ph="1"/>
      <c r="SC658" s="84" ph="1"/>
      <c r="SD658" s="84" ph="1"/>
      <c r="SE658" s="84" ph="1"/>
      <c r="SF658" s="84" ph="1"/>
      <c r="SG658" s="84" ph="1"/>
      <c r="SH658" s="84" ph="1"/>
      <c r="SI658" s="84" ph="1"/>
      <c r="SJ658" s="84" ph="1"/>
      <c r="SK658" s="84" ph="1"/>
      <c r="SL658" s="84" ph="1"/>
      <c r="SM658" s="84" ph="1"/>
      <c r="SN658" s="84" ph="1"/>
      <c r="SO658" s="84" ph="1"/>
      <c r="SP658" s="84" ph="1"/>
      <c r="SQ658" s="84" ph="1"/>
      <c r="SR658" s="84" ph="1"/>
      <c r="SS658" s="84" ph="1"/>
      <c r="ST658" s="84" ph="1"/>
      <c r="SU658" s="84" ph="1"/>
      <c r="SV658" s="84" ph="1"/>
      <c r="SW658" s="84" ph="1"/>
      <c r="SX658" s="84" ph="1"/>
      <c r="SY658" s="84" ph="1"/>
      <c r="SZ658" s="84" ph="1"/>
      <c r="TA658" s="84" ph="1"/>
      <c r="TB658" s="84" ph="1"/>
      <c r="TC658" s="84" ph="1"/>
      <c r="TD658" s="84" ph="1"/>
      <c r="TE658" s="84" ph="1"/>
      <c r="TF658" s="84" ph="1"/>
      <c r="TG658" s="84" ph="1"/>
      <c r="TH658" s="84" ph="1"/>
      <c r="TI658" s="84" ph="1"/>
      <c r="TJ658" s="84" ph="1"/>
      <c r="TK658" s="84" ph="1"/>
      <c r="TL658" s="84" ph="1"/>
      <c r="TM658" s="84" ph="1"/>
      <c r="TN658" s="84" ph="1"/>
      <c r="TO658" s="84" ph="1"/>
      <c r="TP658" s="84" ph="1"/>
      <c r="TQ658" s="84" ph="1"/>
      <c r="TR658" s="84" ph="1"/>
      <c r="TS658" s="84" ph="1"/>
      <c r="TT658" s="84" ph="1"/>
      <c r="TU658" s="84" ph="1"/>
      <c r="TV658" s="84" ph="1"/>
      <c r="TW658" s="84" ph="1"/>
      <c r="TX658" s="84" ph="1"/>
      <c r="TY658" s="84" ph="1"/>
      <c r="TZ658" s="84" ph="1"/>
      <c r="UA658" s="84" ph="1"/>
      <c r="UB658" s="84" ph="1"/>
      <c r="UC658" s="84" ph="1"/>
      <c r="UD658" s="84" ph="1"/>
      <c r="UE658" s="84" ph="1"/>
      <c r="UF658" s="84" ph="1"/>
      <c r="UG658" s="84" ph="1"/>
      <c r="UH658" s="84" ph="1"/>
      <c r="UI658" s="84" ph="1"/>
      <c r="UJ658" s="84" ph="1"/>
      <c r="UK658" s="84" ph="1"/>
      <c r="UL658" s="84" ph="1"/>
      <c r="UM658" s="84" ph="1"/>
      <c r="UN658" s="84" ph="1"/>
      <c r="UO658" s="84" ph="1"/>
      <c r="UP658" s="84" ph="1"/>
      <c r="UQ658" s="84" ph="1"/>
      <c r="UR658" s="84" ph="1"/>
      <c r="US658" s="84" ph="1"/>
      <c r="UT658" s="84" ph="1"/>
      <c r="UU658" s="84" ph="1"/>
      <c r="UV658" s="84" ph="1"/>
      <c r="UW658" s="84" ph="1"/>
      <c r="UX658" s="84" ph="1"/>
      <c r="UY658" s="84" ph="1"/>
      <c r="UZ658" s="84" ph="1"/>
      <c r="VA658" s="84" ph="1"/>
      <c r="VB658" s="84" ph="1"/>
      <c r="VC658" s="84" ph="1"/>
      <c r="VD658" s="84" ph="1"/>
      <c r="VE658" s="84" ph="1"/>
      <c r="VF658" s="84" ph="1"/>
      <c r="VG658" s="84" ph="1"/>
      <c r="VH658" s="84" ph="1"/>
      <c r="VI658" s="84" ph="1"/>
      <c r="VJ658" s="84" ph="1"/>
      <c r="VK658" s="84" ph="1"/>
      <c r="VL658" s="84" ph="1"/>
      <c r="VM658" s="84" ph="1"/>
      <c r="VN658" s="84" ph="1"/>
      <c r="VO658" s="84" ph="1"/>
      <c r="VP658" s="84" ph="1"/>
      <c r="VQ658" s="84" ph="1"/>
      <c r="VR658" s="84" ph="1"/>
      <c r="VS658" s="84" ph="1"/>
      <c r="VT658" s="84" ph="1"/>
      <c r="VU658" s="84" ph="1"/>
      <c r="VV658" s="84" ph="1"/>
      <c r="VW658" s="84" ph="1"/>
      <c r="VX658" s="84" ph="1"/>
      <c r="VY658" s="84" ph="1"/>
      <c r="VZ658" s="84" ph="1"/>
      <c r="WA658" s="84" ph="1"/>
      <c r="WB658" s="84" ph="1"/>
      <c r="WC658" s="84" ph="1"/>
      <c r="WD658" s="84" ph="1"/>
      <c r="WE658" s="84" ph="1"/>
      <c r="WF658" s="84" ph="1"/>
      <c r="WG658" s="84" ph="1"/>
      <c r="WH658" s="84" ph="1"/>
      <c r="WI658" s="84" ph="1"/>
      <c r="WJ658" s="84" ph="1"/>
      <c r="WK658" s="84" ph="1"/>
      <c r="WL658" s="84" ph="1"/>
      <c r="WM658" s="84" ph="1"/>
      <c r="WN658" s="84" ph="1"/>
      <c r="WO658" s="84" ph="1"/>
      <c r="WP658" s="84" ph="1"/>
      <c r="WQ658" s="84" ph="1"/>
      <c r="WR658" s="84" ph="1"/>
      <c r="WS658" s="84" ph="1"/>
      <c r="WT658" s="84" ph="1"/>
      <c r="WU658" s="84" ph="1"/>
      <c r="WV658" s="84" ph="1"/>
      <c r="WW658" s="84" ph="1"/>
      <c r="WX658" s="84" ph="1"/>
      <c r="WY658" s="84" ph="1"/>
      <c r="WZ658" s="84" ph="1"/>
      <c r="XA658" s="84" ph="1"/>
      <c r="XB658" s="84" ph="1"/>
      <c r="XC658" s="84" ph="1"/>
      <c r="XD658" s="84" ph="1"/>
      <c r="XE658" s="84" ph="1"/>
      <c r="XF658" s="84" ph="1"/>
      <c r="XG658" s="84" ph="1"/>
      <c r="XH658" s="84" ph="1"/>
      <c r="XI658" s="84" ph="1"/>
      <c r="XJ658" s="84" ph="1"/>
      <c r="XK658" s="84" ph="1"/>
      <c r="XL658" s="84" ph="1"/>
      <c r="XM658" s="84" ph="1"/>
      <c r="XN658" s="84" ph="1"/>
      <c r="XO658" s="84" ph="1"/>
      <c r="XP658" s="84" ph="1"/>
      <c r="XQ658" s="84" ph="1"/>
      <c r="XR658" s="84" ph="1"/>
      <c r="XS658" s="84" ph="1"/>
      <c r="XT658" s="84" ph="1"/>
      <c r="XU658" s="84" ph="1"/>
      <c r="XV658" s="84" ph="1"/>
      <c r="XW658" s="84" ph="1"/>
      <c r="XX658" s="84" ph="1"/>
      <c r="XY658" s="84" ph="1"/>
      <c r="XZ658" s="84" ph="1"/>
      <c r="YA658" s="84" ph="1"/>
      <c r="YB658" s="84" ph="1"/>
      <c r="YC658" s="84" ph="1"/>
      <c r="YD658" s="84" ph="1"/>
      <c r="YE658" s="84" ph="1"/>
      <c r="YF658" s="84" ph="1"/>
      <c r="YG658" s="84" ph="1"/>
      <c r="YH658" s="84" ph="1"/>
      <c r="YI658" s="84" ph="1"/>
      <c r="YJ658" s="84" ph="1"/>
      <c r="YK658" s="84" ph="1"/>
      <c r="YL658" s="84" ph="1"/>
      <c r="YM658" s="84" ph="1"/>
      <c r="YN658" s="84" ph="1"/>
      <c r="YO658" s="84" ph="1"/>
      <c r="YP658" s="84" ph="1"/>
      <c r="YQ658" s="84" ph="1"/>
      <c r="YR658" s="84" ph="1"/>
      <c r="YS658" s="84" ph="1"/>
      <c r="YT658" s="84" ph="1"/>
      <c r="YU658" s="84" ph="1"/>
      <c r="YV658" s="84" ph="1"/>
      <c r="YW658" s="84" ph="1"/>
      <c r="YX658" s="84" ph="1"/>
      <c r="YY658" s="84" ph="1"/>
      <c r="YZ658" s="84" ph="1"/>
      <c r="ZA658" s="84" ph="1"/>
      <c r="ZB658" s="84" ph="1"/>
      <c r="ZC658" s="84" ph="1"/>
      <c r="ZD658" s="84" ph="1"/>
      <c r="ZE658" s="84" ph="1"/>
      <c r="ZF658" s="84" ph="1"/>
      <c r="ZG658" s="84" ph="1"/>
      <c r="ZH658" s="84" ph="1"/>
      <c r="ZI658" s="84" ph="1"/>
      <c r="ZJ658" s="84" ph="1"/>
      <c r="ZK658" s="84" ph="1"/>
      <c r="ZL658" s="84" ph="1"/>
      <c r="ZM658" s="84" ph="1"/>
      <c r="ZN658" s="84" ph="1"/>
      <c r="ZO658" s="84" ph="1"/>
      <c r="ZP658" s="84" ph="1"/>
      <c r="ZQ658" s="84" ph="1"/>
      <c r="ZR658" s="84" ph="1"/>
      <c r="ZS658" s="84" ph="1"/>
      <c r="ZT658" s="84" ph="1"/>
      <c r="ZU658" s="84" ph="1"/>
      <c r="ZV658" s="84" ph="1"/>
      <c r="ZW658" s="84" ph="1"/>
      <c r="ZX658" s="84" ph="1"/>
      <c r="ZY658" s="84" ph="1"/>
      <c r="ZZ658" s="84" ph="1"/>
      <c r="AAA658" s="84" ph="1"/>
      <c r="AAB658" s="84" ph="1"/>
      <c r="AAC658" s="84" ph="1"/>
      <c r="AAD658" s="84" ph="1"/>
      <c r="AAE658" s="84" ph="1"/>
      <c r="AAF658" s="84" ph="1"/>
      <c r="AAG658" s="84" ph="1"/>
      <c r="AAH658" s="84" ph="1"/>
      <c r="AAI658" s="84" ph="1"/>
      <c r="AAJ658" s="84" ph="1"/>
      <c r="AAK658" s="84" ph="1"/>
      <c r="AAL658" s="84" ph="1"/>
      <c r="AAM658" s="84" ph="1"/>
      <c r="AAN658" s="84" ph="1"/>
      <c r="AAO658" s="84" ph="1"/>
      <c r="AAP658" s="84" ph="1"/>
      <c r="AAQ658" s="84" ph="1"/>
      <c r="AAR658" s="84" ph="1"/>
      <c r="AAS658" s="84" ph="1"/>
      <c r="AAT658" s="84" ph="1"/>
      <c r="AAU658" s="84" ph="1"/>
      <c r="AAV658" s="84" ph="1"/>
      <c r="AAW658" s="84" ph="1"/>
      <c r="AAX658" s="84" ph="1"/>
      <c r="AAY658" s="84" ph="1"/>
      <c r="AAZ658" s="84" ph="1"/>
      <c r="ABA658" s="84" ph="1"/>
      <c r="ABB658" s="84" ph="1"/>
      <c r="ABC658" s="84" ph="1"/>
      <c r="ABD658" s="84" ph="1"/>
      <c r="ABE658" s="84" ph="1"/>
      <c r="ABF658" s="84" ph="1"/>
      <c r="ABG658" s="84" ph="1"/>
      <c r="ABH658" s="84" ph="1"/>
      <c r="ABI658" s="84" ph="1"/>
      <c r="ABJ658" s="84" ph="1"/>
      <c r="ABK658" s="84" ph="1"/>
      <c r="ABL658" s="84" ph="1"/>
      <c r="ABM658" s="84" ph="1"/>
      <c r="ABN658" s="84" ph="1"/>
      <c r="ABO658" s="84" ph="1"/>
      <c r="ABP658" s="84" ph="1"/>
      <c r="ABQ658" s="84" ph="1"/>
      <c r="ABR658" s="84" ph="1"/>
      <c r="ABS658" s="84" ph="1"/>
      <c r="ABT658" s="84" ph="1"/>
      <c r="ABU658" s="84" ph="1"/>
      <c r="ABV658" s="84" ph="1"/>
      <c r="ABW658" s="84" ph="1"/>
      <c r="ABX658" s="84" ph="1"/>
      <c r="ABY658" s="84" ph="1"/>
      <c r="ABZ658" s="84" ph="1"/>
      <c r="ACA658" s="84" ph="1"/>
      <c r="ACB658" s="84" ph="1"/>
      <c r="ACC658" s="84" ph="1"/>
      <c r="ACD658" s="84" ph="1"/>
      <c r="ACE658" s="84" ph="1"/>
      <c r="ACF658" s="84" ph="1"/>
      <c r="ACG658" s="84" ph="1"/>
      <c r="ACH658" s="84" ph="1"/>
      <c r="ACI658" s="84" ph="1"/>
      <c r="ACJ658" s="84" ph="1"/>
      <c r="ACK658" s="84" ph="1"/>
      <c r="ACL658" s="84" ph="1"/>
      <c r="ACM658" s="84" ph="1"/>
      <c r="ACN658" s="84" ph="1"/>
      <c r="ACO658" s="84" ph="1"/>
      <c r="ACP658" s="84" ph="1"/>
      <c r="ACQ658" s="84" ph="1"/>
      <c r="ACR658" s="84" ph="1"/>
      <c r="ACS658" s="84" ph="1"/>
      <c r="ACT658" s="84" ph="1"/>
      <c r="ACU658" s="84" ph="1"/>
      <c r="ACV658" s="84" ph="1"/>
      <c r="ACW658" s="84" ph="1"/>
      <c r="ACX658" s="84" ph="1"/>
      <c r="ACY658" s="84" ph="1"/>
      <c r="ACZ658" s="84" ph="1"/>
      <c r="ADA658" s="84" ph="1"/>
      <c r="ADB658" s="84" ph="1"/>
      <c r="ADC658" s="84" ph="1"/>
      <c r="ADD658" s="84" ph="1"/>
      <c r="ADE658" s="84" ph="1"/>
      <c r="ADF658" s="84" ph="1"/>
      <c r="ADG658" s="84" ph="1"/>
      <c r="ADH658" s="84" ph="1"/>
      <c r="ADI658" s="84" ph="1"/>
      <c r="ADJ658" s="84" ph="1"/>
      <c r="ADK658" s="84" ph="1"/>
      <c r="ADL658" s="84" ph="1"/>
      <c r="ADM658" s="84" ph="1"/>
      <c r="ADN658" s="84" ph="1"/>
      <c r="ADO658" s="84" ph="1"/>
      <c r="ADP658" s="84" ph="1"/>
      <c r="ADQ658" s="84" ph="1"/>
      <c r="ADR658" s="84" ph="1"/>
      <c r="ADS658" s="84" ph="1"/>
      <c r="ADT658" s="84" ph="1"/>
      <c r="ADU658" s="84" ph="1"/>
      <c r="ADV658" s="84" ph="1"/>
      <c r="ADW658" s="84" ph="1"/>
      <c r="ADX658" s="84" ph="1"/>
      <c r="ADY658" s="84" ph="1"/>
      <c r="ADZ658" s="84" ph="1"/>
      <c r="AEA658" s="84" ph="1"/>
      <c r="AEB658" s="84" ph="1"/>
      <c r="AEC658" s="84" ph="1"/>
      <c r="AED658" s="84" ph="1"/>
      <c r="AEE658" s="84" ph="1"/>
      <c r="AEF658" s="84" ph="1"/>
      <c r="AEG658" s="84" ph="1"/>
      <c r="AEH658" s="84" ph="1"/>
      <c r="AEI658" s="84" ph="1"/>
      <c r="AEJ658" s="84" ph="1"/>
      <c r="AEK658" s="84" ph="1"/>
      <c r="AEL658" s="84" ph="1"/>
      <c r="AEM658" s="84" ph="1"/>
      <c r="AEN658" s="84" ph="1"/>
      <c r="AEO658" s="84" ph="1"/>
      <c r="AEP658" s="84" ph="1"/>
      <c r="AEQ658" s="84" ph="1"/>
      <c r="AER658" s="84" ph="1"/>
      <c r="AES658" s="84" ph="1"/>
      <c r="AET658" s="84" ph="1"/>
      <c r="AEU658" s="84" ph="1"/>
      <c r="AEV658" s="84" ph="1"/>
      <c r="AEW658" s="84" ph="1"/>
      <c r="AEX658" s="84" ph="1"/>
      <c r="AEY658" s="84" ph="1"/>
      <c r="AEZ658" s="84" ph="1"/>
      <c r="AFA658" s="84" ph="1"/>
      <c r="AFB658" s="84" ph="1"/>
      <c r="AFC658" s="84" ph="1"/>
      <c r="AFD658" s="84" ph="1"/>
      <c r="AFE658" s="84" ph="1"/>
      <c r="AFF658" s="84" ph="1"/>
      <c r="AFG658" s="84" ph="1"/>
      <c r="AFH658" s="84" ph="1"/>
      <c r="AFI658" s="84" ph="1"/>
      <c r="AFJ658" s="84" ph="1"/>
      <c r="AFK658" s="84" ph="1"/>
      <c r="AFL658" s="84" ph="1"/>
      <c r="AFM658" s="84" ph="1"/>
      <c r="AFN658" s="84" ph="1"/>
      <c r="AFO658" s="84" ph="1"/>
      <c r="AFP658" s="84" ph="1"/>
      <c r="AFQ658" s="84" ph="1"/>
      <c r="AFR658" s="84" ph="1"/>
      <c r="AFS658" s="84" ph="1"/>
      <c r="AFT658" s="84" ph="1"/>
      <c r="AFU658" s="84" ph="1"/>
      <c r="AFV658" s="84" ph="1"/>
      <c r="AFW658" s="84" ph="1"/>
      <c r="AFX658" s="84" ph="1"/>
      <c r="AFY658" s="84" ph="1"/>
      <c r="AFZ658" s="84" ph="1"/>
      <c r="AGA658" s="84" ph="1"/>
      <c r="AGB658" s="84" ph="1"/>
      <c r="AGC658" s="84" ph="1"/>
      <c r="AGD658" s="84" ph="1"/>
      <c r="AGE658" s="84" ph="1"/>
      <c r="AGF658" s="84" ph="1"/>
      <c r="AGG658" s="84" ph="1"/>
      <c r="AGH658" s="84" ph="1"/>
      <c r="AGI658" s="84" ph="1"/>
      <c r="AGJ658" s="84" ph="1"/>
      <c r="AGK658" s="84" ph="1"/>
      <c r="AGL658" s="84" ph="1"/>
      <c r="AGM658" s="84" ph="1"/>
      <c r="AGN658" s="84" ph="1"/>
      <c r="AGO658" s="84" ph="1"/>
      <c r="AGP658" s="84" ph="1"/>
      <c r="AGQ658" s="84" ph="1"/>
      <c r="AGR658" s="84" ph="1"/>
      <c r="AGS658" s="84" ph="1"/>
      <c r="AGT658" s="84" ph="1"/>
      <c r="AGU658" s="84" ph="1"/>
      <c r="AGV658" s="84" ph="1"/>
      <c r="AGW658" s="84" ph="1"/>
      <c r="AGX658" s="84" ph="1"/>
      <c r="AGY658" s="84" ph="1"/>
      <c r="AGZ658" s="84" ph="1"/>
      <c r="AHA658" s="84" ph="1"/>
      <c r="AHB658" s="84" ph="1"/>
      <c r="AHC658" s="84" ph="1"/>
      <c r="AHD658" s="84" ph="1"/>
      <c r="AHE658" s="84" ph="1"/>
      <c r="AHF658" s="84" ph="1"/>
      <c r="AHG658" s="84" ph="1"/>
      <c r="AHH658" s="84" ph="1"/>
      <c r="AHI658" s="84" ph="1"/>
      <c r="AHJ658" s="84" ph="1"/>
      <c r="AHK658" s="84" ph="1"/>
      <c r="AHL658" s="84" ph="1"/>
      <c r="AHM658" s="84" ph="1"/>
      <c r="AHN658" s="84" ph="1"/>
      <c r="AHO658" s="84" ph="1"/>
      <c r="AHP658" s="84" ph="1"/>
      <c r="AHQ658" s="84" ph="1"/>
      <c r="AHR658" s="84" ph="1"/>
      <c r="AHS658" s="84" ph="1"/>
      <c r="AHT658" s="84" ph="1"/>
      <c r="AHU658" s="84" ph="1"/>
      <c r="AHV658" s="84" ph="1"/>
      <c r="AHW658" s="84" ph="1"/>
      <c r="AHX658" s="84" ph="1"/>
      <c r="AHY658" s="84" ph="1"/>
      <c r="AHZ658" s="84" ph="1"/>
      <c r="AIA658" s="84" ph="1"/>
      <c r="AIB658" s="84" ph="1"/>
      <c r="AIC658" s="84" ph="1"/>
      <c r="AID658" s="84" ph="1"/>
      <c r="AIE658" s="84" ph="1"/>
      <c r="AIF658" s="84" ph="1"/>
      <c r="AIG658" s="84" ph="1"/>
      <c r="AIH658" s="84" ph="1"/>
      <c r="AII658" s="84" ph="1"/>
      <c r="AIJ658" s="84" ph="1"/>
      <c r="AIK658" s="84" ph="1"/>
      <c r="AIL658" s="84" ph="1"/>
      <c r="AIM658" s="84" ph="1"/>
      <c r="AIN658" s="84" ph="1"/>
      <c r="AIO658" s="84" ph="1"/>
      <c r="AIP658" s="84" ph="1"/>
      <c r="AIQ658" s="84" ph="1"/>
      <c r="AIR658" s="84" ph="1"/>
      <c r="AIS658" s="84" ph="1"/>
      <c r="AIT658" s="84" ph="1"/>
      <c r="AIU658" s="84" ph="1"/>
      <c r="AIV658" s="84" ph="1"/>
      <c r="AIW658" s="84" ph="1"/>
      <c r="AIX658" s="84" ph="1"/>
      <c r="AIY658" s="84" ph="1"/>
      <c r="AIZ658" s="84" ph="1"/>
      <c r="AJA658" s="84" ph="1"/>
      <c r="AJB658" s="84" ph="1"/>
      <c r="AJC658" s="84" ph="1"/>
      <c r="AJD658" s="84" ph="1"/>
      <c r="AJE658" s="84" ph="1"/>
      <c r="AJF658" s="84" ph="1"/>
      <c r="AJG658" s="84" ph="1"/>
      <c r="AJH658" s="84" ph="1"/>
      <c r="AJI658" s="84" ph="1"/>
      <c r="AJJ658" s="84" ph="1"/>
      <c r="AJK658" s="84" ph="1"/>
      <c r="AJL658" s="84" ph="1"/>
      <c r="AJM658" s="84" ph="1"/>
      <c r="AJN658" s="84" ph="1"/>
      <c r="AJO658" s="84" ph="1"/>
      <c r="AJP658" s="84" ph="1"/>
      <c r="AJQ658" s="84" ph="1"/>
      <c r="AJR658" s="84" ph="1"/>
      <c r="AJS658" s="84" ph="1"/>
      <c r="AJT658" s="84" ph="1"/>
      <c r="AJU658" s="84" ph="1"/>
      <c r="AJV658" s="84" ph="1"/>
      <c r="AJW658" s="84" ph="1"/>
      <c r="AJX658" s="84" ph="1"/>
      <c r="AJY658" s="84" ph="1"/>
      <c r="AJZ658" s="84" ph="1"/>
      <c r="AKA658" s="84" ph="1"/>
      <c r="AKB658" s="84" ph="1"/>
      <c r="AKC658" s="84" ph="1"/>
      <c r="AKD658" s="84" ph="1"/>
      <c r="AKE658" s="84" ph="1"/>
      <c r="AKF658" s="84" ph="1"/>
      <c r="AKG658" s="84" ph="1"/>
      <c r="AKH658" s="84" ph="1"/>
      <c r="AKI658" s="84" ph="1"/>
      <c r="AKJ658" s="84" ph="1"/>
      <c r="AKK658" s="84" ph="1"/>
      <c r="AKL658" s="84" ph="1"/>
      <c r="AKM658" s="84" ph="1"/>
      <c r="AKN658" s="84" ph="1"/>
      <c r="AKO658" s="84" ph="1"/>
      <c r="AKP658" s="84" ph="1"/>
      <c r="AKQ658" s="84" ph="1"/>
      <c r="AKR658" s="84" ph="1"/>
      <c r="AKS658" s="84" ph="1"/>
      <c r="AKT658" s="84" ph="1"/>
      <c r="AKU658" s="84" ph="1"/>
      <c r="AKV658" s="84" ph="1"/>
      <c r="AKW658" s="84" ph="1"/>
      <c r="AKX658" s="84" ph="1"/>
      <c r="AKY658" s="84" ph="1"/>
      <c r="AKZ658" s="84" ph="1"/>
      <c r="ALA658" s="84" ph="1"/>
      <c r="ALB658" s="84" ph="1"/>
      <c r="ALC658" s="84" ph="1"/>
      <c r="ALD658" s="84" ph="1"/>
      <c r="ALE658" s="84" ph="1"/>
      <c r="ALF658" s="84" ph="1"/>
      <c r="ALG658" s="84" ph="1"/>
      <c r="ALH658" s="84" ph="1"/>
      <c r="ALI658" s="84" ph="1"/>
      <c r="ALJ658" s="84" ph="1"/>
      <c r="ALK658" s="84" ph="1"/>
      <c r="ALL658" s="84" ph="1"/>
      <c r="ALM658" s="84" ph="1"/>
      <c r="ALN658" s="84" ph="1"/>
      <c r="ALO658" s="84" ph="1"/>
      <c r="ALP658" s="84" ph="1"/>
      <c r="ALQ658" s="84" ph="1"/>
      <c r="ALR658" s="84" ph="1"/>
      <c r="ALS658" s="84" ph="1"/>
      <c r="ALT658" s="84" ph="1"/>
      <c r="ALU658" s="84" ph="1"/>
      <c r="ALV658" s="84" ph="1"/>
      <c r="ALW658" s="84" ph="1"/>
      <c r="ALX658" s="84" ph="1"/>
      <c r="ALY658" s="84" ph="1"/>
      <c r="ALZ658" s="84" ph="1"/>
      <c r="AMA658" s="84" ph="1"/>
      <c r="AMB658" s="84" ph="1"/>
      <c r="AMC658" s="84" ph="1"/>
      <c r="AMD658" s="84" ph="1"/>
      <c r="AME658" s="84" ph="1"/>
      <c r="AMF658" s="84" ph="1"/>
      <c r="AMG658" s="84" ph="1"/>
      <c r="AMH658" s="84" ph="1"/>
      <c r="AMI658" s="84" ph="1"/>
      <c r="AMJ658" s="84" ph="1"/>
      <c r="AMK658" s="84" ph="1"/>
      <c r="AML658" s="84" ph="1"/>
      <c r="AMM658" s="84" ph="1"/>
      <c r="AMN658" s="84" ph="1"/>
      <c r="AMO658" s="84" ph="1"/>
      <c r="AMP658" s="84" ph="1"/>
      <c r="AMQ658" s="84" ph="1"/>
      <c r="AMR658" s="84" ph="1"/>
      <c r="AMS658" s="84" ph="1"/>
      <c r="AMT658" s="84" ph="1"/>
      <c r="AMU658" s="84" ph="1"/>
      <c r="AMV658" s="84" ph="1"/>
      <c r="AMW658" s="84" ph="1"/>
      <c r="AMX658" s="84" ph="1"/>
      <c r="AMY658" s="84" ph="1"/>
      <c r="AMZ658" s="84" ph="1"/>
      <c r="ANA658" s="84" ph="1"/>
      <c r="ANB658" s="84" ph="1"/>
      <c r="ANC658" s="84" ph="1"/>
      <c r="AND658" s="84" ph="1"/>
      <c r="ANE658" s="84" ph="1"/>
      <c r="ANF658" s="84" ph="1"/>
      <c r="ANG658" s="84" ph="1"/>
      <c r="ANH658" s="84" ph="1"/>
      <c r="ANI658" s="84" ph="1"/>
      <c r="ANJ658" s="84" ph="1"/>
      <c r="ANK658" s="84" ph="1"/>
      <c r="ANL658" s="84" ph="1"/>
      <c r="ANM658" s="84" ph="1"/>
      <c r="ANN658" s="84" ph="1"/>
      <c r="ANO658" s="84" ph="1"/>
      <c r="ANP658" s="84" ph="1"/>
      <c r="ANQ658" s="84" ph="1"/>
      <c r="ANR658" s="84" ph="1"/>
      <c r="ANS658" s="84" ph="1"/>
      <c r="ANT658" s="84" ph="1"/>
      <c r="ANU658" s="84" ph="1"/>
      <c r="ANV658" s="84" ph="1"/>
      <c r="ANW658" s="84" ph="1"/>
      <c r="ANX658" s="84" ph="1"/>
      <c r="ANY658" s="84" ph="1"/>
      <c r="ANZ658" s="84" ph="1"/>
      <c r="AOA658" s="84" ph="1"/>
      <c r="AOB658" s="84" ph="1"/>
      <c r="AOC658" s="84" ph="1"/>
      <c r="AOD658" s="84" ph="1"/>
      <c r="AOE658" s="84" ph="1"/>
      <c r="AOF658" s="84" ph="1"/>
      <c r="AOG658" s="84" ph="1"/>
      <c r="AOH658" s="84" ph="1"/>
      <c r="AOI658" s="84" ph="1"/>
      <c r="AOJ658" s="84" ph="1"/>
      <c r="AOK658" s="84" ph="1"/>
      <c r="AOL658" s="84" ph="1"/>
      <c r="AOM658" s="84" ph="1"/>
      <c r="AON658" s="84" ph="1"/>
      <c r="AOO658" s="84" ph="1"/>
      <c r="AOP658" s="84" ph="1"/>
      <c r="AOQ658" s="84" ph="1"/>
      <c r="AOR658" s="84" ph="1"/>
      <c r="AOS658" s="84" ph="1"/>
      <c r="AOT658" s="84" ph="1"/>
      <c r="AOU658" s="84" ph="1"/>
      <c r="AOV658" s="84" ph="1"/>
      <c r="AOW658" s="84" ph="1"/>
      <c r="AOX658" s="84" ph="1"/>
      <c r="AOY658" s="84" ph="1"/>
      <c r="AOZ658" s="84" ph="1"/>
      <c r="APA658" s="84" ph="1"/>
      <c r="APB658" s="84" ph="1"/>
      <c r="APC658" s="84" ph="1"/>
      <c r="APD658" s="84" ph="1"/>
      <c r="APE658" s="84" ph="1"/>
      <c r="APF658" s="84" ph="1"/>
      <c r="APG658" s="84" ph="1"/>
      <c r="APH658" s="84" ph="1"/>
      <c r="API658" s="84" ph="1"/>
      <c r="APJ658" s="84" ph="1"/>
      <c r="APK658" s="84" ph="1"/>
      <c r="APL658" s="84" ph="1"/>
      <c r="APM658" s="84" ph="1"/>
      <c r="APN658" s="84" ph="1"/>
      <c r="APO658" s="84" ph="1"/>
      <c r="APP658" s="84" ph="1"/>
      <c r="APQ658" s="84" ph="1"/>
      <c r="APR658" s="84" ph="1"/>
      <c r="APS658" s="84" ph="1"/>
      <c r="APT658" s="84" ph="1"/>
      <c r="APU658" s="84" ph="1"/>
      <c r="APV658" s="84" ph="1"/>
      <c r="APW658" s="84" ph="1"/>
      <c r="APX658" s="84" ph="1"/>
      <c r="APY658" s="84" ph="1"/>
      <c r="APZ658" s="84" ph="1"/>
      <c r="AQA658" s="84" ph="1"/>
      <c r="AQB658" s="84" ph="1"/>
      <c r="AQC658" s="84" ph="1"/>
      <c r="AQD658" s="84" ph="1"/>
      <c r="AQE658" s="84" ph="1"/>
      <c r="AQF658" s="84" ph="1"/>
      <c r="AQG658" s="84" ph="1"/>
      <c r="AQH658" s="84" ph="1"/>
      <c r="AQI658" s="84" ph="1"/>
      <c r="AQJ658" s="84" ph="1"/>
      <c r="AQK658" s="84" ph="1"/>
      <c r="AQL658" s="84" ph="1"/>
      <c r="AQM658" s="84" ph="1"/>
      <c r="AQN658" s="84" ph="1"/>
      <c r="AQO658" s="84" ph="1"/>
      <c r="AQP658" s="84" ph="1"/>
      <c r="AQQ658" s="84" ph="1"/>
      <c r="AQR658" s="84" ph="1"/>
      <c r="AQS658" s="84" ph="1"/>
      <c r="AQT658" s="84" ph="1"/>
      <c r="AQU658" s="84" ph="1"/>
      <c r="AQV658" s="84" ph="1"/>
      <c r="AQW658" s="84" ph="1"/>
      <c r="AQX658" s="84" ph="1"/>
      <c r="AQY658" s="84" ph="1"/>
      <c r="AQZ658" s="84" ph="1"/>
      <c r="ARA658" s="84" ph="1"/>
      <c r="ARB658" s="84" ph="1"/>
      <c r="ARC658" s="84" ph="1"/>
      <c r="ARD658" s="84" ph="1"/>
      <c r="ARE658" s="84" ph="1"/>
      <c r="ARF658" s="84" ph="1"/>
      <c r="ARG658" s="84" ph="1"/>
      <c r="ARH658" s="84" ph="1"/>
      <c r="ARI658" s="84" ph="1"/>
      <c r="ARJ658" s="84" ph="1"/>
      <c r="ARK658" s="84" ph="1"/>
      <c r="ARL658" s="84" ph="1"/>
      <c r="ARM658" s="84" ph="1"/>
      <c r="ARN658" s="84" ph="1"/>
      <c r="ARO658" s="84" ph="1"/>
      <c r="ARP658" s="84" ph="1"/>
      <c r="ARQ658" s="84" ph="1"/>
      <c r="ARR658" s="84" ph="1"/>
      <c r="ARS658" s="84" ph="1"/>
      <c r="ART658" s="84" ph="1"/>
      <c r="ARU658" s="84" ph="1"/>
      <c r="ARV658" s="84" ph="1"/>
      <c r="ARW658" s="84" ph="1"/>
      <c r="ARX658" s="84" ph="1"/>
      <c r="ARY658" s="84" ph="1"/>
      <c r="ARZ658" s="84" ph="1"/>
      <c r="ASA658" s="84" ph="1"/>
      <c r="ASB658" s="84" ph="1"/>
      <c r="ASC658" s="84" ph="1"/>
      <c r="ASD658" s="84" ph="1"/>
      <c r="ASE658" s="84" ph="1"/>
      <c r="ASF658" s="84" ph="1"/>
      <c r="ASG658" s="84" ph="1"/>
      <c r="ASH658" s="84" ph="1"/>
      <c r="ASI658" s="84" ph="1"/>
      <c r="ASJ658" s="84" ph="1"/>
      <c r="ASK658" s="84" ph="1"/>
      <c r="ASL658" s="84" ph="1"/>
      <c r="ASM658" s="84" ph="1"/>
      <c r="ASN658" s="84" ph="1"/>
      <c r="ASO658" s="84" ph="1"/>
      <c r="ASP658" s="84" ph="1"/>
      <c r="ASQ658" s="84" ph="1"/>
      <c r="ASR658" s="84" ph="1"/>
      <c r="ASS658" s="84" ph="1"/>
      <c r="AST658" s="84" ph="1"/>
      <c r="ASU658" s="84" ph="1"/>
      <c r="ASV658" s="84" ph="1"/>
      <c r="ASW658" s="84" ph="1"/>
      <c r="ASX658" s="84" ph="1"/>
      <c r="ASY658" s="84" ph="1"/>
      <c r="ASZ658" s="84" ph="1"/>
      <c r="ATA658" s="84" ph="1"/>
      <c r="ATB658" s="84" ph="1"/>
      <c r="ATC658" s="84" ph="1"/>
      <c r="ATD658" s="84" ph="1"/>
      <c r="ATE658" s="84" ph="1"/>
      <c r="ATF658" s="84" ph="1"/>
      <c r="ATG658" s="84" ph="1"/>
      <c r="ATH658" s="84" ph="1"/>
      <c r="ATI658" s="84" ph="1"/>
      <c r="ATJ658" s="84" ph="1"/>
      <c r="ATK658" s="84" ph="1"/>
      <c r="ATL658" s="84" ph="1"/>
      <c r="ATM658" s="84" ph="1"/>
      <c r="ATN658" s="84" ph="1"/>
      <c r="ATO658" s="84" ph="1"/>
      <c r="ATP658" s="84" ph="1"/>
      <c r="ATQ658" s="84" ph="1"/>
      <c r="ATR658" s="84" ph="1"/>
      <c r="ATS658" s="84" ph="1"/>
      <c r="ATT658" s="84" ph="1"/>
      <c r="ATU658" s="84" ph="1"/>
      <c r="ATV658" s="84" ph="1"/>
      <c r="ATW658" s="84" ph="1"/>
      <c r="ATX658" s="84" ph="1"/>
      <c r="ATY658" s="84" ph="1"/>
      <c r="ATZ658" s="84" ph="1"/>
      <c r="AUA658" s="84" ph="1"/>
      <c r="AUB658" s="84" ph="1"/>
      <c r="AUC658" s="84" ph="1"/>
      <c r="AUD658" s="84" ph="1"/>
      <c r="AUE658" s="84" ph="1"/>
      <c r="AUF658" s="84" ph="1"/>
      <c r="AUG658" s="84" ph="1"/>
      <c r="AUH658" s="84" ph="1"/>
      <c r="AUI658" s="84" ph="1"/>
      <c r="AUJ658" s="84" ph="1"/>
      <c r="AUK658" s="84" ph="1"/>
      <c r="AUL658" s="84" ph="1"/>
      <c r="AUM658" s="84" ph="1"/>
      <c r="AUN658" s="84" ph="1"/>
      <c r="AUO658" s="84" ph="1"/>
      <c r="AUP658" s="84" ph="1"/>
      <c r="AUQ658" s="84" ph="1"/>
      <c r="AUR658" s="84" ph="1"/>
      <c r="AUS658" s="84" ph="1"/>
      <c r="AUT658" s="84" ph="1"/>
      <c r="AUU658" s="84" ph="1"/>
      <c r="AUV658" s="84" ph="1"/>
      <c r="AUW658" s="84" ph="1"/>
      <c r="AUX658" s="84" ph="1"/>
      <c r="AUY658" s="84" ph="1"/>
      <c r="AUZ658" s="84" ph="1"/>
      <c r="AVA658" s="84" ph="1"/>
      <c r="AVB658" s="84" ph="1"/>
      <c r="AVC658" s="84" ph="1"/>
      <c r="AVD658" s="84" ph="1"/>
      <c r="AVE658" s="84" ph="1"/>
      <c r="AVF658" s="84" ph="1"/>
      <c r="AVG658" s="84" ph="1"/>
      <c r="AVH658" s="84" ph="1"/>
      <c r="AVI658" s="84" ph="1"/>
      <c r="AVJ658" s="84" ph="1"/>
      <c r="AVK658" s="84" ph="1"/>
      <c r="AVL658" s="84" ph="1"/>
      <c r="AVM658" s="84" ph="1"/>
      <c r="AVN658" s="84" ph="1"/>
      <c r="AVO658" s="84" ph="1"/>
      <c r="AVP658" s="84" ph="1"/>
      <c r="AVQ658" s="84" ph="1"/>
      <c r="AVR658" s="84" ph="1"/>
      <c r="AVS658" s="84" ph="1"/>
      <c r="AVT658" s="84" ph="1"/>
      <c r="AVU658" s="84" ph="1"/>
      <c r="AVV658" s="84" ph="1"/>
      <c r="AVW658" s="84" ph="1"/>
      <c r="AVX658" s="84" ph="1"/>
      <c r="AVY658" s="84" ph="1"/>
      <c r="AVZ658" s="84" ph="1"/>
      <c r="AWA658" s="84" ph="1"/>
      <c r="AWB658" s="84" ph="1"/>
      <c r="AWC658" s="84" ph="1"/>
      <c r="AWD658" s="84" ph="1"/>
      <c r="AWE658" s="84" ph="1"/>
      <c r="AWF658" s="84" ph="1"/>
      <c r="AWG658" s="84" ph="1"/>
      <c r="AWH658" s="84" ph="1"/>
      <c r="AWI658" s="84" ph="1"/>
      <c r="AWJ658" s="84" ph="1"/>
      <c r="AWK658" s="84" ph="1"/>
      <c r="AWL658" s="84" ph="1"/>
      <c r="AWM658" s="84" ph="1"/>
      <c r="AWN658" s="84" ph="1"/>
      <c r="AWO658" s="84" ph="1"/>
      <c r="AWP658" s="84" ph="1"/>
      <c r="AWQ658" s="84" ph="1"/>
      <c r="AWR658" s="84" ph="1"/>
      <c r="AWS658" s="84" ph="1"/>
      <c r="AWT658" s="84" ph="1"/>
      <c r="AWU658" s="84" ph="1"/>
      <c r="AWV658" s="84" ph="1"/>
      <c r="AWW658" s="84" ph="1"/>
      <c r="AWX658" s="84" ph="1"/>
      <c r="AWY658" s="84" ph="1"/>
      <c r="AWZ658" s="84" ph="1"/>
      <c r="AXA658" s="84" ph="1"/>
      <c r="AXB658" s="84" ph="1"/>
      <c r="AXC658" s="84" ph="1"/>
      <c r="AXD658" s="84" ph="1"/>
      <c r="AXE658" s="84" ph="1"/>
      <c r="AXF658" s="84" ph="1"/>
      <c r="AXG658" s="84" ph="1"/>
      <c r="AXH658" s="84" ph="1"/>
      <c r="AXI658" s="84" ph="1"/>
      <c r="AXJ658" s="84" ph="1"/>
      <c r="AXK658" s="84" ph="1"/>
      <c r="AXL658" s="84" ph="1"/>
      <c r="AXM658" s="84" ph="1"/>
      <c r="AXN658" s="84" ph="1"/>
      <c r="AXO658" s="84" ph="1"/>
      <c r="AXP658" s="84" ph="1"/>
      <c r="AXQ658" s="84" ph="1"/>
      <c r="AXR658" s="84" ph="1"/>
      <c r="AXS658" s="84" ph="1"/>
      <c r="AXT658" s="84" ph="1"/>
      <c r="AXU658" s="84" ph="1"/>
      <c r="AXV658" s="84" ph="1"/>
      <c r="AXW658" s="84" ph="1"/>
      <c r="AXX658" s="84" ph="1"/>
      <c r="AXY658" s="84" ph="1"/>
      <c r="AXZ658" s="84" ph="1"/>
      <c r="AYA658" s="84" ph="1"/>
      <c r="AYB658" s="84" ph="1"/>
      <c r="AYC658" s="84" ph="1"/>
      <c r="AYD658" s="84" ph="1"/>
      <c r="AYE658" s="84" ph="1"/>
      <c r="AYF658" s="84" ph="1"/>
      <c r="AYG658" s="84" ph="1"/>
      <c r="AYH658" s="84" ph="1"/>
      <c r="AYI658" s="84" ph="1"/>
      <c r="AYJ658" s="84" ph="1"/>
      <c r="AYK658" s="84" ph="1"/>
      <c r="AYL658" s="84" ph="1"/>
      <c r="AYM658" s="84" ph="1"/>
      <c r="AYN658" s="84" ph="1"/>
      <c r="AYO658" s="84" ph="1"/>
      <c r="AYP658" s="84" ph="1"/>
      <c r="AYQ658" s="84" ph="1"/>
      <c r="AYR658" s="84" ph="1"/>
      <c r="AYS658" s="84" ph="1"/>
      <c r="AYT658" s="84" ph="1"/>
      <c r="AYU658" s="84" ph="1"/>
      <c r="AYV658" s="84" ph="1"/>
      <c r="AYW658" s="84" ph="1"/>
      <c r="AYX658" s="84" ph="1"/>
      <c r="AYY658" s="84" ph="1"/>
      <c r="AYZ658" s="84" ph="1"/>
      <c r="AZA658" s="84" ph="1"/>
      <c r="AZB658" s="84" ph="1"/>
      <c r="AZC658" s="84" ph="1"/>
      <c r="AZD658" s="84" ph="1"/>
      <c r="AZE658" s="84" ph="1"/>
      <c r="AZF658" s="84" ph="1"/>
      <c r="AZG658" s="84" ph="1"/>
      <c r="AZH658" s="84" ph="1"/>
      <c r="AZI658" s="84" ph="1"/>
      <c r="AZJ658" s="84" ph="1"/>
      <c r="AZK658" s="84" ph="1"/>
      <c r="AZL658" s="84" ph="1"/>
      <c r="AZM658" s="84" ph="1"/>
      <c r="AZN658" s="84" ph="1"/>
      <c r="AZO658" s="84" ph="1"/>
      <c r="AZP658" s="84" ph="1"/>
      <c r="AZQ658" s="84" ph="1"/>
      <c r="AZR658" s="84" ph="1"/>
      <c r="AZS658" s="84" ph="1"/>
      <c r="AZT658" s="84" ph="1"/>
      <c r="AZU658" s="84" ph="1"/>
      <c r="AZV658" s="84" ph="1"/>
      <c r="AZW658" s="84" ph="1"/>
      <c r="AZX658" s="84" ph="1"/>
      <c r="AZY658" s="84" ph="1"/>
      <c r="AZZ658" s="84" ph="1"/>
      <c r="BAA658" s="84" ph="1"/>
      <c r="BAB658" s="84" ph="1"/>
      <c r="BAC658" s="84" ph="1"/>
      <c r="BAD658" s="84" ph="1"/>
      <c r="BAE658" s="84" ph="1"/>
      <c r="BAF658" s="84" ph="1"/>
      <c r="BAG658" s="84" ph="1"/>
      <c r="BAH658" s="84" ph="1"/>
      <c r="BAI658" s="84" ph="1"/>
      <c r="BAJ658" s="84" ph="1"/>
      <c r="BAK658" s="84" ph="1"/>
      <c r="BAL658" s="84" ph="1"/>
      <c r="BAM658" s="84" ph="1"/>
      <c r="BAN658" s="84" ph="1"/>
      <c r="BAO658" s="84" ph="1"/>
      <c r="BAP658" s="84" ph="1"/>
      <c r="BAQ658" s="84" ph="1"/>
      <c r="BAR658" s="84" ph="1"/>
      <c r="BAS658" s="84" ph="1"/>
      <c r="BAT658" s="84" ph="1"/>
      <c r="BAU658" s="84" ph="1"/>
      <c r="BAV658" s="84" ph="1"/>
      <c r="BAW658" s="84" ph="1"/>
      <c r="BAX658" s="84" ph="1"/>
      <c r="BAY658" s="84" ph="1"/>
      <c r="BAZ658" s="84" ph="1"/>
      <c r="BBA658" s="84" ph="1"/>
      <c r="BBB658" s="84" ph="1"/>
      <c r="BBC658" s="84" ph="1"/>
      <c r="BBD658" s="84" ph="1"/>
      <c r="BBE658" s="84" ph="1"/>
      <c r="BBF658" s="84" ph="1"/>
      <c r="BBG658" s="84" ph="1"/>
      <c r="BBH658" s="84" ph="1"/>
      <c r="BBI658" s="84" ph="1"/>
      <c r="BBJ658" s="84" ph="1"/>
      <c r="BBK658" s="84" ph="1"/>
      <c r="BBL658" s="84" ph="1"/>
      <c r="BBM658" s="84" ph="1"/>
      <c r="BBN658" s="84" ph="1"/>
      <c r="BBO658" s="84" ph="1"/>
      <c r="BBP658" s="84" ph="1"/>
      <c r="BBQ658" s="84" ph="1"/>
      <c r="BBR658" s="84" ph="1"/>
      <c r="BBS658" s="84" ph="1"/>
      <c r="BBT658" s="84" ph="1"/>
      <c r="BBU658" s="84" ph="1"/>
      <c r="BBV658" s="84" ph="1"/>
      <c r="BBW658" s="84" ph="1"/>
      <c r="BBX658" s="84" ph="1"/>
      <c r="BBY658" s="84" ph="1"/>
      <c r="BBZ658" s="84" ph="1"/>
      <c r="BCA658" s="84" ph="1"/>
      <c r="BCB658" s="84" ph="1"/>
      <c r="BCC658" s="84" ph="1"/>
      <c r="BCD658" s="84" ph="1"/>
      <c r="BCE658" s="84" ph="1"/>
      <c r="BCF658" s="84" ph="1"/>
      <c r="BCG658" s="84" ph="1"/>
      <c r="BCH658" s="84" ph="1"/>
      <c r="BCI658" s="84" ph="1"/>
      <c r="BCJ658" s="84" ph="1"/>
      <c r="BCK658" s="84" ph="1"/>
      <c r="BCL658" s="84" ph="1"/>
      <c r="BCM658" s="84" ph="1"/>
      <c r="BCN658" s="84" ph="1"/>
      <c r="BCO658" s="84" ph="1"/>
      <c r="BCP658" s="84" ph="1"/>
      <c r="BCQ658" s="84" ph="1"/>
      <c r="BCR658" s="84" ph="1"/>
      <c r="BCS658" s="84" ph="1"/>
      <c r="BCT658" s="84" ph="1"/>
      <c r="BCU658" s="84" ph="1"/>
      <c r="BCV658" s="84" ph="1"/>
      <c r="BCW658" s="84" ph="1"/>
      <c r="BCX658" s="84" ph="1"/>
      <c r="BCY658" s="84" ph="1"/>
      <c r="BCZ658" s="84" ph="1"/>
      <c r="BDA658" s="84" ph="1"/>
      <c r="BDB658" s="84" ph="1"/>
      <c r="BDC658" s="84" ph="1"/>
      <c r="BDD658" s="84" ph="1"/>
      <c r="BDE658" s="84" ph="1"/>
      <c r="BDF658" s="84" ph="1"/>
      <c r="BDG658" s="84" ph="1"/>
      <c r="BDH658" s="84" ph="1"/>
      <c r="BDI658" s="84" ph="1"/>
      <c r="BDJ658" s="84" ph="1"/>
      <c r="BDK658" s="84" ph="1"/>
      <c r="BDL658" s="84" ph="1"/>
      <c r="BDM658" s="84" ph="1"/>
      <c r="BDN658" s="84" ph="1"/>
      <c r="BDO658" s="84" ph="1"/>
      <c r="BDP658" s="84" ph="1"/>
      <c r="BDQ658" s="84" ph="1"/>
      <c r="BDR658" s="84" ph="1"/>
      <c r="BDS658" s="84" ph="1"/>
      <c r="BDT658" s="84" ph="1"/>
      <c r="BDU658" s="84" ph="1"/>
      <c r="BDV658" s="84" ph="1"/>
      <c r="BDW658" s="84" ph="1"/>
      <c r="BDX658" s="84" ph="1"/>
      <c r="BDY658" s="84" ph="1"/>
      <c r="BDZ658" s="84" ph="1"/>
      <c r="BEA658" s="84" ph="1"/>
      <c r="BEB658" s="84" ph="1"/>
      <c r="BEC658" s="84" ph="1"/>
      <c r="BED658" s="84" ph="1"/>
      <c r="BEE658" s="84" ph="1"/>
      <c r="BEF658" s="84" ph="1"/>
      <c r="BEG658" s="84" ph="1"/>
      <c r="BEH658" s="84" ph="1"/>
      <c r="BEI658" s="84" ph="1"/>
      <c r="BEJ658" s="84" ph="1"/>
      <c r="BEK658" s="84" ph="1"/>
      <c r="BEL658" s="84" ph="1"/>
      <c r="BEM658" s="84" ph="1"/>
      <c r="BEN658" s="84" ph="1"/>
      <c r="BEO658" s="84" ph="1"/>
      <c r="BEP658" s="84" ph="1"/>
      <c r="BEQ658" s="84" ph="1"/>
      <c r="BER658" s="84" ph="1"/>
      <c r="BES658" s="84" ph="1"/>
      <c r="BET658" s="84" ph="1"/>
      <c r="BEU658" s="84" ph="1"/>
      <c r="BEV658" s="84" ph="1"/>
      <c r="BEW658" s="84" ph="1"/>
      <c r="BEX658" s="84" ph="1"/>
      <c r="BEY658" s="84" ph="1"/>
      <c r="BEZ658" s="84" ph="1"/>
      <c r="BFA658" s="84" ph="1"/>
      <c r="BFB658" s="84" ph="1"/>
      <c r="BFC658" s="84" ph="1"/>
      <c r="BFD658" s="84" ph="1"/>
      <c r="BFE658" s="84" ph="1"/>
      <c r="BFF658" s="84" ph="1"/>
      <c r="BFG658" s="84" ph="1"/>
      <c r="BFH658" s="84" ph="1"/>
      <c r="BFI658" s="84" ph="1"/>
      <c r="BFJ658" s="84" ph="1"/>
      <c r="BFK658" s="84" ph="1"/>
      <c r="BFL658" s="84" ph="1"/>
      <c r="BFM658" s="84" ph="1"/>
      <c r="BFN658" s="84" ph="1"/>
      <c r="BFO658" s="84" ph="1"/>
      <c r="BFP658" s="84" ph="1"/>
      <c r="BFQ658" s="84" ph="1"/>
      <c r="BFR658" s="84" ph="1"/>
      <c r="BFS658" s="84" ph="1"/>
      <c r="BFT658" s="84" ph="1"/>
      <c r="BFU658" s="84" ph="1"/>
      <c r="BFV658" s="84" ph="1"/>
      <c r="BFW658" s="84" ph="1"/>
      <c r="BFX658" s="84" ph="1"/>
      <c r="BFY658" s="84" ph="1"/>
      <c r="BFZ658" s="84" ph="1"/>
      <c r="BGA658" s="84" ph="1"/>
      <c r="BGB658" s="84" ph="1"/>
      <c r="BGC658" s="84" ph="1"/>
      <c r="BGD658" s="84" ph="1"/>
      <c r="BGE658" s="84" ph="1"/>
      <c r="BGF658" s="84" ph="1"/>
      <c r="BGG658" s="84" ph="1"/>
      <c r="BGH658" s="84" ph="1"/>
      <c r="BGI658" s="84" ph="1"/>
      <c r="BGJ658" s="84" ph="1"/>
      <c r="BGK658" s="84" ph="1"/>
      <c r="BGL658" s="84" ph="1"/>
      <c r="BGM658" s="84" ph="1"/>
      <c r="BGN658" s="84" ph="1"/>
      <c r="BGO658" s="84" ph="1"/>
      <c r="BGP658" s="84" ph="1"/>
      <c r="BGQ658" s="84" ph="1"/>
      <c r="BGR658" s="84" ph="1"/>
      <c r="BGS658" s="84" ph="1"/>
      <c r="BGT658" s="84" ph="1"/>
      <c r="BGU658" s="84" ph="1"/>
      <c r="BGV658" s="84" ph="1"/>
      <c r="BGW658" s="84" ph="1"/>
      <c r="BGX658" s="84" ph="1"/>
      <c r="BGY658" s="84" ph="1"/>
      <c r="BGZ658" s="84" ph="1"/>
      <c r="BHA658" s="84" ph="1"/>
      <c r="BHB658" s="84" ph="1"/>
      <c r="BHC658" s="84" ph="1"/>
      <c r="BHD658" s="84" ph="1"/>
      <c r="BHE658" s="84" ph="1"/>
      <c r="BHF658" s="84" ph="1"/>
      <c r="BHG658" s="84" ph="1"/>
      <c r="BHH658" s="84" ph="1"/>
      <c r="BHI658" s="84" ph="1"/>
      <c r="BHJ658" s="84" ph="1"/>
      <c r="BHK658" s="84" ph="1"/>
      <c r="BHL658" s="84" ph="1"/>
      <c r="BHM658" s="84" ph="1"/>
      <c r="BHN658" s="84" ph="1"/>
      <c r="BHO658" s="84" ph="1"/>
      <c r="BHP658" s="84" ph="1"/>
      <c r="BHQ658" s="84" ph="1"/>
      <c r="BHR658" s="84" ph="1"/>
      <c r="BHS658" s="84" ph="1"/>
      <c r="BHT658" s="84" ph="1"/>
      <c r="BHU658" s="84" ph="1"/>
      <c r="BHV658" s="84" ph="1"/>
      <c r="BHW658" s="84" ph="1"/>
      <c r="BHX658" s="84" ph="1"/>
      <c r="BHY658" s="84" ph="1"/>
      <c r="BHZ658" s="84" ph="1"/>
      <c r="BIA658" s="84" ph="1"/>
      <c r="BIB658" s="84" ph="1"/>
      <c r="BIC658" s="84" ph="1"/>
      <c r="BID658" s="84" ph="1"/>
      <c r="BIE658" s="84" ph="1"/>
      <c r="BIF658" s="84" ph="1"/>
      <c r="BIG658" s="84" ph="1"/>
      <c r="BIH658" s="84" ph="1"/>
      <c r="BII658" s="84" ph="1"/>
      <c r="BIJ658" s="84" ph="1"/>
      <c r="BIK658" s="84" ph="1"/>
      <c r="BIL658" s="84" ph="1"/>
      <c r="BIM658" s="84" ph="1"/>
      <c r="BIN658" s="84" ph="1"/>
      <c r="BIO658" s="84" ph="1"/>
      <c r="BIP658" s="84" ph="1"/>
      <c r="BIQ658" s="84" ph="1"/>
      <c r="BIR658" s="84" ph="1"/>
      <c r="BIS658" s="84" ph="1"/>
      <c r="BIT658" s="84" ph="1"/>
      <c r="BIU658" s="84" ph="1"/>
      <c r="BIV658" s="84" ph="1"/>
      <c r="BIW658" s="84" ph="1"/>
      <c r="BIX658" s="84" ph="1"/>
      <c r="BIY658" s="84" ph="1"/>
      <c r="BIZ658" s="84" ph="1"/>
      <c r="BJA658" s="84" ph="1"/>
      <c r="BJB658" s="84" ph="1"/>
      <c r="BJC658" s="84" ph="1"/>
      <c r="BJD658" s="84" ph="1"/>
      <c r="BJE658" s="84" ph="1"/>
      <c r="BJF658" s="84" ph="1"/>
      <c r="BJG658" s="84" ph="1"/>
      <c r="BJH658" s="84" ph="1"/>
      <c r="BJI658" s="84" ph="1"/>
      <c r="BJJ658" s="84" ph="1"/>
      <c r="BJK658" s="84" ph="1"/>
      <c r="BJL658" s="84" ph="1"/>
      <c r="BJM658" s="84" ph="1"/>
      <c r="BJN658" s="84" ph="1"/>
      <c r="BJO658" s="84" ph="1"/>
      <c r="BJP658" s="84" ph="1"/>
      <c r="BJQ658" s="84" ph="1"/>
      <c r="BJR658" s="84" ph="1"/>
      <c r="BJS658" s="84" ph="1"/>
      <c r="BJT658" s="84" ph="1"/>
      <c r="BJU658" s="84" ph="1"/>
      <c r="BJV658" s="84" ph="1"/>
      <c r="BJW658" s="84" ph="1"/>
      <c r="BJX658" s="84" ph="1"/>
      <c r="BJY658" s="84" ph="1"/>
      <c r="BJZ658" s="84" ph="1"/>
      <c r="BKA658" s="84" ph="1"/>
      <c r="BKB658" s="84" ph="1"/>
      <c r="BKC658" s="84" ph="1"/>
      <c r="BKD658" s="84" ph="1"/>
      <c r="BKE658" s="84" ph="1"/>
      <c r="BKF658" s="84" ph="1"/>
      <c r="BKG658" s="84" ph="1"/>
      <c r="BKH658" s="84" ph="1"/>
      <c r="BKI658" s="84" ph="1"/>
      <c r="BKJ658" s="84" ph="1"/>
      <c r="BKK658" s="84" ph="1"/>
      <c r="BKL658" s="84" ph="1"/>
      <c r="BKM658" s="84" ph="1"/>
      <c r="BKN658" s="84" ph="1"/>
      <c r="BKO658" s="84" ph="1"/>
      <c r="BKP658" s="84" ph="1"/>
      <c r="BKQ658" s="84" ph="1"/>
      <c r="BKR658" s="84" ph="1"/>
      <c r="BKS658" s="84" ph="1"/>
      <c r="BKT658" s="84" ph="1"/>
      <c r="BKU658" s="84" ph="1"/>
      <c r="BKV658" s="84" ph="1"/>
      <c r="BKW658" s="84" ph="1"/>
      <c r="BKX658" s="84" ph="1"/>
      <c r="BKY658" s="84" ph="1"/>
      <c r="BKZ658" s="84" ph="1"/>
      <c r="BLA658" s="84" ph="1"/>
      <c r="BLB658" s="84" ph="1"/>
      <c r="BLC658" s="84" ph="1"/>
      <c r="BLD658" s="84" ph="1"/>
      <c r="BLE658" s="84" ph="1"/>
      <c r="BLF658" s="84" ph="1"/>
      <c r="BLG658" s="84" ph="1"/>
      <c r="BLH658" s="84" ph="1"/>
      <c r="BLI658" s="84" ph="1"/>
      <c r="BLJ658" s="84" ph="1"/>
      <c r="BLK658" s="84" ph="1"/>
      <c r="BLL658" s="84" ph="1"/>
      <c r="BLM658" s="84" ph="1"/>
      <c r="BLN658" s="84" ph="1"/>
      <c r="BLO658" s="84" ph="1"/>
      <c r="BLP658" s="84" ph="1"/>
      <c r="BLQ658" s="84" ph="1"/>
      <c r="BLR658" s="84" ph="1"/>
      <c r="BLS658" s="84" ph="1"/>
      <c r="BLT658" s="84" ph="1"/>
      <c r="BLU658" s="84" ph="1"/>
      <c r="BLV658" s="84" ph="1"/>
      <c r="BLW658" s="84" ph="1"/>
      <c r="BLX658" s="84" ph="1"/>
      <c r="BLY658" s="84" ph="1"/>
      <c r="BLZ658" s="84" ph="1"/>
      <c r="BMA658" s="84" ph="1"/>
      <c r="BMB658" s="84" ph="1"/>
      <c r="BMC658" s="84" ph="1"/>
      <c r="BMD658" s="84" ph="1"/>
      <c r="BME658" s="84" ph="1"/>
      <c r="BMF658" s="84" ph="1"/>
      <c r="BMG658" s="84" ph="1"/>
      <c r="BMH658" s="84" ph="1"/>
      <c r="BMI658" s="84" ph="1"/>
      <c r="BMJ658" s="84" ph="1"/>
      <c r="BMK658" s="84" ph="1"/>
      <c r="BML658" s="84" ph="1"/>
      <c r="BMM658" s="84" ph="1"/>
      <c r="BMN658" s="84" ph="1"/>
      <c r="BMO658" s="84" ph="1"/>
      <c r="BMP658" s="84" ph="1"/>
      <c r="BMQ658" s="84" ph="1"/>
      <c r="BMR658" s="84" ph="1"/>
      <c r="BMS658" s="84" ph="1"/>
      <c r="BMT658" s="84" ph="1"/>
      <c r="BMU658" s="84" ph="1"/>
      <c r="BMV658" s="84" ph="1"/>
      <c r="BMW658" s="84" ph="1"/>
      <c r="BMX658" s="84" ph="1"/>
      <c r="BMY658" s="84" ph="1"/>
      <c r="BMZ658" s="84" ph="1"/>
      <c r="BNA658" s="84" ph="1"/>
      <c r="BNB658" s="84" ph="1"/>
      <c r="BNC658" s="84" ph="1"/>
      <c r="BND658" s="84" ph="1"/>
      <c r="BNE658" s="84" ph="1"/>
      <c r="BNF658" s="84" ph="1"/>
      <c r="BNG658" s="84" ph="1"/>
      <c r="BNH658" s="84" ph="1"/>
      <c r="BNI658" s="84" ph="1"/>
      <c r="BNJ658" s="84" ph="1"/>
      <c r="BNK658" s="84" ph="1"/>
      <c r="BNL658" s="84" ph="1"/>
      <c r="BNM658" s="84" ph="1"/>
      <c r="BNN658" s="84" ph="1"/>
      <c r="BNO658" s="84" ph="1"/>
      <c r="BNP658" s="84" ph="1"/>
      <c r="BNQ658" s="84" ph="1"/>
      <c r="BNR658" s="84" ph="1"/>
      <c r="BNS658" s="84" ph="1"/>
      <c r="BNT658" s="84" ph="1"/>
      <c r="BNU658" s="84" ph="1"/>
      <c r="BNV658" s="84" ph="1"/>
      <c r="BNW658" s="84" ph="1"/>
      <c r="BNX658" s="84" ph="1"/>
      <c r="BNY658" s="84" ph="1"/>
      <c r="BNZ658" s="84" ph="1"/>
      <c r="BOA658" s="84" ph="1"/>
      <c r="BOB658" s="84" ph="1"/>
      <c r="BOC658" s="84" ph="1"/>
      <c r="BOD658" s="84" ph="1"/>
      <c r="BOE658" s="84" ph="1"/>
      <c r="BOF658" s="84" ph="1"/>
      <c r="BOG658" s="84" ph="1"/>
      <c r="BOH658" s="84" ph="1"/>
      <c r="BOI658" s="84" ph="1"/>
      <c r="BOJ658" s="84" ph="1"/>
      <c r="BOK658" s="84" ph="1"/>
      <c r="BOL658" s="84" ph="1"/>
      <c r="BOM658" s="84" ph="1"/>
      <c r="BON658" s="84" ph="1"/>
      <c r="BOO658" s="84" ph="1"/>
      <c r="BOP658" s="84" ph="1"/>
      <c r="BOQ658" s="84" ph="1"/>
      <c r="BOR658" s="84" ph="1"/>
      <c r="BOS658" s="84" ph="1"/>
      <c r="BOT658" s="84" ph="1"/>
      <c r="BOU658" s="84" ph="1"/>
      <c r="BOV658" s="84" ph="1"/>
      <c r="BOW658" s="84" ph="1"/>
      <c r="BOX658" s="84" ph="1"/>
      <c r="BOY658" s="84" ph="1"/>
      <c r="BOZ658" s="84" ph="1"/>
      <c r="BPA658" s="84" ph="1"/>
      <c r="BPB658" s="84" ph="1"/>
      <c r="BPC658" s="84" ph="1"/>
      <c r="BPD658" s="84" ph="1"/>
      <c r="BPE658" s="84" ph="1"/>
      <c r="BPF658" s="84" ph="1"/>
      <c r="BPG658" s="84" ph="1"/>
      <c r="BPH658" s="84" ph="1"/>
      <c r="BPI658" s="84" ph="1"/>
      <c r="BPJ658" s="84" ph="1"/>
      <c r="BPK658" s="84" ph="1"/>
      <c r="BPL658" s="84" ph="1"/>
      <c r="BPM658" s="84" ph="1"/>
      <c r="BPN658" s="84" ph="1"/>
      <c r="BPO658" s="84" ph="1"/>
      <c r="BPP658" s="84" ph="1"/>
      <c r="BPQ658" s="84" ph="1"/>
      <c r="BPR658" s="84" ph="1"/>
      <c r="BPS658" s="84" ph="1"/>
      <c r="BPT658" s="84" ph="1"/>
      <c r="BPU658" s="84" ph="1"/>
      <c r="BPV658" s="84" ph="1"/>
      <c r="BPW658" s="84" ph="1"/>
    </row>
    <row r="659" spans="10:1791" ht="24.75">
      <c r="J659" s="220" ph="1"/>
      <c r="P659" s="2" ph="1"/>
      <c r="Q659" s="367" ph="1"/>
      <c r="R659" s="340" ph="1"/>
      <c r="S659" s="19" ph="1"/>
      <c r="T659" s="385" ph="1"/>
      <c r="U659" s="2" ph="1"/>
      <c r="V659" s="2" ph="1"/>
      <c r="W659" s="2" ph="1"/>
      <c r="X659" s="2" ph="1"/>
      <c r="Y659" s="2" ph="1"/>
      <c r="Z659" s="2" ph="1"/>
      <c r="AA659" s="2" ph="1"/>
      <c r="AB659" s="2" ph="1"/>
      <c r="AC659" s="2" ph="1"/>
      <c r="AD659" s="2" ph="1"/>
      <c r="AE659" s="2" ph="1"/>
      <c r="AF659" s="84" ph="1"/>
      <c r="AG659" s="84" ph="1"/>
      <c r="AH659" s="84" ph="1"/>
      <c r="AI659" s="84" ph="1"/>
      <c r="AJ659" s="84" ph="1"/>
      <c r="AK659" s="84" ph="1"/>
      <c r="AL659" s="84" ph="1"/>
      <c r="AM659" s="84" ph="1"/>
      <c r="AN659" s="84" ph="1"/>
      <c r="AO659" s="84" ph="1"/>
      <c r="AP659" s="84" ph="1"/>
      <c r="AQ659" s="84" ph="1"/>
      <c r="AR659" s="84" ph="1"/>
      <c r="AS659" s="84" ph="1"/>
      <c r="AT659" s="84" ph="1"/>
      <c r="AU659" s="84" ph="1"/>
      <c r="AV659" s="84" ph="1"/>
      <c r="AW659" s="84" ph="1"/>
      <c r="AX659" s="84" ph="1"/>
      <c r="AY659" s="84" ph="1"/>
      <c r="AZ659" s="84" ph="1"/>
      <c r="BA659" s="84" ph="1"/>
      <c r="BB659" s="84" ph="1"/>
      <c r="BC659" s="84" ph="1"/>
      <c r="BD659" s="84" ph="1"/>
      <c r="BE659" s="84" ph="1"/>
      <c r="BF659" s="84" ph="1"/>
      <c r="BG659" s="84" ph="1"/>
      <c r="BH659" s="84" ph="1"/>
      <c r="BI659" s="84" ph="1"/>
      <c r="BJ659" s="84" ph="1"/>
      <c r="BK659" s="84" ph="1"/>
      <c r="BL659" s="84" ph="1"/>
      <c r="BM659" s="84" ph="1"/>
      <c r="BN659" s="84" ph="1"/>
      <c r="BO659" s="84" ph="1"/>
      <c r="BP659" s="84" ph="1"/>
      <c r="BQ659" s="84" ph="1"/>
      <c r="BR659" s="84" ph="1"/>
      <c r="BS659" s="84" ph="1"/>
      <c r="BT659" s="84" ph="1"/>
      <c r="BU659" s="84" ph="1"/>
      <c r="BV659" s="84" ph="1"/>
      <c r="BW659" s="84" ph="1"/>
      <c r="BX659" s="84" ph="1"/>
      <c r="BY659" s="84" ph="1"/>
      <c r="BZ659" s="84" ph="1"/>
      <c r="CA659" s="84" ph="1"/>
      <c r="CB659" s="84" ph="1"/>
      <c r="CC659" s="84" ph="1"/>
      <c r="CD659" s="84" ph="1"/>
      <c r="CE659" s="84" ph="1"/>
      <c r="CF659" s="84" ph="1"/>
      <c r="CG659" s="84" ph="1"/>
      <c r="CH659" s="84" ph="1"/>
      <c r="CI659" s="84" ph="1"/>
      <c r="CJ659" s="84" ph="1"/>
      <c r="CK659" s="84" ph="1"/>
      <c r="CL659" s="84" ph="1"/>
      <c r="CM659" s="84" ph="1"/>
      <c r="CN659" s="84" ph="1"/>
      <c r="CO659" s="84" ph="1"/>
      <c r="CP659" s="84" ph="1"/>
      <c r="CQ659" s="84" ph="1"/>
      <c r="CR659" s="84" ph="1"/>
      <c r="CS659" s="84" ph="1"/>
      <c r="CT659" s="84" ph="1"/>
      <c r="CU659" s="84" ph="1"/>
      <c r="CV659" s="84" ph="1"/>
      <c r="CW659" s="84" ph="1"/>
      <c r="CX659" s="84" ph="1"/>
      <c r="CY659" s="84" ph="1"/>
      <c r="CZ659" s="84" ph="1"/>
      <c r="DA659" s="84" ph="1"/>
      <c r="DB659" s="84" ph="1"/>
      <c r="DC659" s="84" ph="1"/>
      <c r="DD659" s="84" ph="1"/>
      <c r="DE659" s="84" ph="1"/>
      <c r="DF659" s="84" ph="1"/>
      <c r="DG659" s="84" ph="1"/>
      <c r="DH659" s="84" ph="1"/>
      <c r="DI659" s="84" ph="1"/>
      <c r="DJ659" s="84" ph="1"/>
      <c r="DK659" s="84" ph="1"/>
      <c r="DL659" s="84" ph="1"/>
      <c r="DM659" s="84" ph="1"/>
      <c r="DN659" s="84" ph="1"/>
      <c r="DO659" s="84" ph="1"/>
      <c r="DP659" s="84" ph="1"/>
      <c r="DQ659" s="84" ph="1"/>
      <c r="DR659" s="84" ph="1"/>
      <c r="DS659" s="84" ph="1"/>
      <c r="DT659" s="84" ph="1"/>
      <c r="DU659" s="84" ph="1"/>
      <c r="DV659" s="84" ph="1"/>
      <c r="DW659" s="84" ph="1"/>
      <c r="DX659" s="84" ph="1"/>
      <c r="DY659" s="84" ph="1"/>
      <c r="DZ659" s="84" ph="1"/>
      <c r="EA659" s="84" ph="1"/>
      <c r="EB659" s="84" ph="1"/>
      <c r="EC659" s="84" ph="1"/>
      <c r="ED659" s="84" ph="1"/>
      <c r="EE659" s="84" ph="1"/>
      <c r="EF659" s="84" ph="1"/>
      <c r="EG659" s="84" ph="1"/>
      <c r="EH659" s="84" ph="1"/>
      <c r="EI659" s="84" ph="1"/>
      <c r="EJ659" s="84" ph="1"/>
      <c r="EK659" s="84" ph="1"/>
      <c r="EL659" s="84" ph="1"/>
      <c r="EM659" s="84" ph="1"/>
      <c r="EN659" s="84" ph="1"/>
      <c r="EO659" s="84" ph="1"/>
      <c r="EP659" s="84" ph="1"/>
      <c r="EQ659" s="84" ph="1"/>
      <c r="ER659" s="84" ph="1"/>
      <c r="ES659" s="84" ph="1"/>
      <c r="ET659" s="84" ph="1"/>
      <c r="EU659" s="84" ph="1"/>
      <c r="EV659" s="84" ph="1"/>
      <c r="EW659" s="84" ph="1"/>
      <c r="EX659" s="84" ph="1"/>
      <c r="EY659" s="84" ph="1"/>
      <c r="EZ659" s="84" ph="1"/>
      <c r="FA659" s="84" ph="1"/>
      <c r="FB659" s="84" ph="1"/>
      <c r="FC659" s="84" ph="1"/>
      <c r="FD659" s="84" ph="1"/>
      <c r="FE659" s="84" ph="1"/>
      <c r="FF659" s="84" ph="1"/>
      <c r="FG659" s="84" ph="1"/>
      <c r="FH659" s="84" ph="1"/>
      <c r="FI659" s="84" ph="1"/>
      <c r="FJ659" s="84" ph="1"/>
      <c r="FK659" s="84" ph="1"/>
      <c r="FL659" s="84" ph="1"/>
      <c r="FM659" s="84" ph="1"/>
      <c r="FN659" s="84" ph="1"/>
      <c r="FO659" s="84" ph="1"/>
      <c r="FP659" s="84" ph="1"/>
      <c r="FQ659" s="84" ph="1"/>
      <c r="FR659" s="84" ph="1"/>
      <c r="FS659" s="84" ph="1"/>
      <c r="FT659" s="84" ph="1"/>
      <c r="FU659" s="84" ph="1"/>
      <c r="FV659" s="84" ph="1"/>
      <c r="FW659" s="84" ph="1"/>
      <c r="FX659" s="84" ph="1"/>
      <c r="FY659" s="84" ph="1"/>
      <c r="FZ659" s="84" ph="1"/>
      <c r="GA659" s="84" ph="1"/>
      <c r="GB659" s="84" ph="1"/>
      <c r="GC659" s="84" ph="1"/>
      <c r="GD659" s="84" ph="1"/>
      <c r="GE659" s="84" ph="1"/>
      <c r="GF659" s="84" ph="1"/>
      <c r="GG659" s="84" ph="1"/>
      <c r="GH659" s="84" ph="1"/>
      <c r="GI659" s="84" ph="1"/>
      <c r="GJ659" s="84" ph="1"/>
      <c r="GK659" s="84" ph="1"/>
      <c r="GL659" s="84" ph="1"/>
      <c r="GM659" s="84" ph="1"/>
      <c r="GN659" s="84" ph="1"/>
      <c r="GO659" s="84" ph="1"/>
      <c r="GP659" s="84" ph="1"/>
      <c r="GQ659" s="84" ph="1"/>
      <c r="GR659" s="84" ph="1"/>
      <c r="GS659" s="84" ph="1"/>
      <c r="GT659" s="84" ph="1"/>
      <c r="GU659" s="84" ph="1"/>
      <c r="GV659" s="84" ph="1"/>
      <c r="GW659" s="84" ph="1"/>
      <c r="GX659" s="84" ph="1"/>
      <c r="GY659" s="84" ph="1"/>
      <c r="GZ659" s="84" ph="1"/>
      <c r="HA659" s="84" ph="1"/>
      <c r="HB659" s="84" ph="1"/>
      <c r="HC659" s="84" ph="1"/>
      <c r="HD659" s="84" ph="1"/>
      <c r="HE659" s="84" ph="1"/>
      <c r="HF659" s="84" ph="1"/>
      <c r="HG659" s="84" ph="1"/>
      <c r="HH659" s="84" ph="1"/>
      <c r="HI659" s="84" ph="1"/>
      <c r="HJ659" s="84" ph="1"/>
      <c r="HK659" s="84" ph="1"/>
      <c r="HL659" s="84" ph="1"/>
      <c r="HM659" s="84" ph="1"/>
      <c r="HN659" s="84" ph="1"/>
      <c r="HO659" s="84" ph="1"/>
      <c r="HP659" s="84" ph="1"/>
      <c r="HQ659" s="84" ph="1"/>
      <c r="HR659" s="84" ph="1"/>
      <c r="HS659" s="84" ph="1"/>
      <c r="HT659" s="84" ph="1"/>
      <c r="HU659" s="84" ph="1"/>
      <c r="HV659" s="84" ph="1"/>
      <c r="HW659" s="84" ph="1"/>
      <c r="HX659" s="84" ph="1"/>
      <c r="HY659" s="84" ph="1"/>
      <c r="HZ659" s="84" ph="1"/>
      <c r="IA659" s="84" ph="1"/>
      <c r="IB659" s="84" ph="1"/>
      <c r="IC659" s="84" ph="1"/>
      <c r="ID659" s="84" ph="1"/>
      <c r="IE659" s="84" ph="1"/>
      <c r="IF659" s="84" ph="1"/>
      <c r="IG659" s="84" ph="1"/>
      <c r="IH659" s="84" ph="1"/>
      <c r="II659" s="84" ph="1"/>
      <c r="IJ659" s="84" ph="1"/>
      <c r="IK659" s="84" ph="1"/>
      <c r="IL659" s="84" ph="1"/>
      <c r="IM659" s="84" ph="1"/>
      <c r="IN659" s="84" ph="1"/>
      <c r="IO659" s="84" ph="1"/>
      <c r="IP659" s="84" ph="1"/>
      <c r="IQ659" s="84" ph="1"/>
      <c r="IR659" s="84" ph="1"/>
      <c r="IS659" s="84" ph="1"/>
      <c r="IT659" s="84" ph="1"/>
      <c r="IU659" s="84" ph="1"/>
      <c r="IV659" s="84" ph="1"/>
      <c r="IW659" s="84" ph="1"/>
      <c r="IX659" s="84" ph="1"/>
      <c r="IY659" s="84" ph="1"/>
      <c r="IZ659" s="84" ph="1"/>
      <c r="JA659" s="84" ph="1"/>
      <c r="JB659" s="84" ph="1"/>
      <c r="JC659" s="84" ph="1"/>
      <c r="JD659" s="84" ph="1"/>
      <c r="JE659" s="84" ph="1"/>
      <c r="JF659" s="84" ph="1"/>
      <c r="JG659" s="84" ph="1"/>
      <c r="JH659" s="84" ph="1"/>
      <c r="JI659" s="84" ph="1"/>
      <c r="JJ659" s="84" ph="1"/>
      <c r="JK659" s="84" ph="1"/>
      <c r="JL659" s="84" ph="1"/>
      <c r="JM659" s="84" ph="1"/>
      <c r="JN659" s="84" ph="1"/>
      <c r="JO659" s="84" ph="1"/>
      <c r="JP659" s="84" ph="1"/>
      <c r="JQ659" s="84" ph="1"/>
      <c r="JR659" s="84" ph="1"/>
      <c r="JS659" s="84" ph="1"/>
      <c r="JT659" s="84" ph="1"/>
      <c r="JU659" s="84" ph="1"/>
      <c r="JV659" s="84" ph="1"/>
      <c r="JW659" s="84" ph="1"/>
      <c r="JX659" s="84" ph="1"/>
      <c r="JY659" s="84" ph="1"/>
      <c r="JZ659" s="84" ph="1"/>
      <c r="KA659" s="84" ph="1"/>
      <c r="KB659" s="84" ph="1"/>
      <c r="KC659" s="84" ph="1"/>
      <c r="KD659" s="84" ph="1"/>
      <c r="KE659" s="84" ph="1"/>
      <c r="KF659" s="84" ph="1"/>
      <c r="KG659" s="84" ph="1"/>
      <c r="KH659" s="84" ph="1"/>
      <c r="KI659" s="84" ph="1"/>
      <c r="KJ659" s="84" ph="1"/>
      <c r="KK659" s="84" ph="1"/>
      <c r="KL659" s="84" ph="1"/>
      <c r="KM659" s="84" ph="1"/>
      <c r="KN659" s="84" ph="1"/>
      <c r="KO659" s="84" ph="1"/>
      <c r="KP659" s="84" ph="1"/>
      <c r="KQ659" s="84" ph="1"/>
      <c r="KR659" s="84" ph="1"/>
      <c r="KS659" s="84" ph="1"/>
      <c r="KT659" s="84" ph="1"/>
      <c r="KU659" s="84" ph="1"/>
      <c r="KV659" s="84" ph="1"/>
      <c r="KW659" s="84" ph="1"/>
      <c r="KX659" s="84" ph="1"/>
      <c r="KY659" s="84" ph="1"/>
      <c r="KZ659" s="84" ph="1"/>
      <c r="LA659" s="84" ph="1"/>
      <c r="LB659" s="84" ph="1"/>
      <c r="LC659" s="84" ph="1"/>
      <c r="LD659" s="84" ph="1"/>
      <c r="LE659" s="84" ph="1"/>
      <c r="LF659" s="84" ph="1"/>
      <c r="LG659" s="84" ph="1"/>
      <c r="LH659" s="84" ph="1"/>
      <c r="LI659" s="84" ph="1"/>
      <c r="LJ659" s="84" ph="1"/>
      <c r="LK659" s="84" ph="1"/>
      <c r="LL659" s="84" ph="1"/>
      <c r="LM659" s="84" ph="1"/>
      <c r="LN659" s="84" ph="1"/>
      <c r="LO659" s="84" ph="1"/>
      <c r="LP659" s="84" ph="1"/>
      <c r="LQ659" s="84" ph="1"/>
      <c r="LR659" s="84" ph="1"/>
      <c r="LS659" s="84" ph="1"/>
      <c r="LT659" s="84" ph="1"/>
      <c r="LU659" s="84" ph="1"/>
      <c r="LV659" s="84" ph="1"/>
      <c r="LW659" s="84" ph="1"/>
      <c r="LX659" s="84" ph="1"/>
      <c r="LY659" s="84" ph="1"/>
      <c r="LZ659" s="84" ph="1"/>
      <c r="MA659" s="84" ph="1"/>
      <c r="MB659" s="84" ph="1"/>
      <c r="MC659" s="84" ph="1"/>
      <c r="MD659" s="84" ph="1"/>
      <c r="ME659" s="84" ph="1"/>
      <c r="MF659" s="84" ph="1"/>
      <c r="MG659" s="84" ph="1"/>
      <c r="MH659" s="84" ph="1"/>
      <c r="MI659" s="84" ph="1"/>
      <c r="MJ659" s="84" ph="1"/>
      <c r="MK659" s="84" ph="1"/>
      <c r="ML659" s="84" ph="1"/>
      <c r="MM659" s="84" ph="1"/>
      <c r="MN659" s="84" ph="1"/>
      <c r="MO659" s="84" ph="1"/>
      <c r="MP659" s="84" ph="1"/>
      <c r="MQ659" s="84" ph="1"/>
      <c r="MR659" s="84" ph="1"/>
      <c r="MS659" s="84" ph="1"/>
      <c r="MT659" s="84" ph="1"/>
      <c r="MU659" s="84" ph="1"/>
      <c r="MV659" s="84" ph="1"/>
      <c r="MW659" s="84" ph="1"/>
      <c r="MX659" s="84" ph="1"/>
      <c r="MY659" s="84" ph="1"/>
      <c r="MZ659" s="84" ph="1"/>
      <c r="NA659" s="84" ph="1"/>
      <c r="NB659" s="84" ph="1"/>
      <c r="NC659" s="84" ph="1"/>
      <c r="ND659" s="84" ph="1"/>
      <c r="NE659" s="84" ph="1"/>
      <c r="NF659" s="84" ph="1"/>
      <c r="NG659" s="84" ph="1"/>
      <c r="NH659" s="84" ph="1"/>
      <c r="NI659" s="84" ph="1"/>
      <c r="NJ659" s="84" ph="1"/>
      <c r="NK659" s="84" ph="1"/>
      <c r="NL659" s="84" ph="1"/>
      <c r="NM659" s="84" ph="1"/>
      <c r="NN659" s="84" ph="1"/>
      <c r="NO659" s="84" ph="1"/>
      <c r="NP659" s="84" ph="1"/>
      <c r="NQ659" s="84" ph="1"/>
      <c r="NR659" s="84" ph="1"/>
      <c r="NS659" s="84" ph="1"/>
      <c r="NT659" s="84" ph="1"/>
      <c r="NU659" s="84" ph="1"/>
      <c r="NV659" s="84" ph="1"/>
      <c r="NW659" s="84" ph="1"/>
      <c r="NX659" s="84" ph="1"/>
      <c r="NY659" s="84" ph="1"/>
      <c r="NZ659" s="84" ph="1"/>
      <c r="OA659" s="84" ph="1"/>
      <c r="OB659" s="84" ph="1"/>
      <c r="OC659" s="84" ph="1"/>
      <c r="OD659" s="84" ph="1"/>
      <c r="OE659" s="84" ph="1"/>
      <c r="OF659" s="84" ph="1"/>
      <c r="OG659" s="84" ph="1"/>
      <c r="OH659" s="84" ph="1"/>
      <c r="OI659" s="84" ph="1"/>
      <c r="OJ659" s="84" ph="1"/>
      <c r="OK659" s="84" ph="1"/>
      <c r="OL659" s="84" ph="1"/>
      <c r="OM659" s="84" ph="1"/>
      <c r="ON659" s="84" ph="1"/>
      <c r="OO659" s="84" ph="1"/>
      <c r="OP659" s="84" ph="1"/>
      <c r="OQ659" s="84" ph="1"/>
      <c r="OR659" s="84" ph="1"/>
      <c r="OS659" s="84" ph="1"/>
      <c r="OT659" s="84" ph="1"/>
      <c r="OU659" s="84" ph="1"/>
      <c r="OV659" s="84" ph="1"/>
      <c r="OW659" s="84" ph="1"/>
      <c r="OX659" s="84" ph="1"/>
      <c r="OY659" s="84" ph="1"/>
      <c r="OZ659" s="84" ph="1"/>
      <c r="PA659" s="84" ph="1"/>
      <c r="PB659" s="84" ph="1"/>
      <c r="PC659" s="84" ph="1"/>
      <c r="PD659" s="84" ph="1"/>
      <c r="PE659" s="84" ph="1"/>
      <c r="PF659" s="84" ph="1"/>
      <c r="PG659" s="84" ph="1"/>
      <c r="PH659" s="84" ph="1"/>
      <c r="PI659" s="84" ph="1"/>
      <c r="PJ659" s="84" ph="1"/>
      <c r="PK659" s="84" ph="1"/>
      <c r="PL659" s="84" ph="1"/>
      <c r="PM659" s="84" ph="1"/>
      <c r="PN659" s="84" ph="1"/>
      <c r="PO659" s="84" ph="1"/>
      <c r="PP659" s="84" ph="1"/>
      <c r="PQ659" s="84" ph="1"/>
      <c r="PR659" s="84" ph="1"/>
      <c r="PS659" s="84" ph="1"/>
      <c r="PT659" s="84" ph="1"/>
      <c r="PU659" s="84" ph="1"/>
      <c r="PV659" s="84" ph="1"/>
      <c r="PW659" s="84" ph="1"/>
      <c r="PX659" s="84" ph="1"/>
      <c r="PY659" s="84" ph="1"/>
      <c r="PZ659" s="84" ph="1"/>
      <c r="QA659" s="84" ph="1"/>
      <c r="QB659" s="84" ph="1"/>
      <c r="QC659" s="84" ph="1"/>
      <c r="QD659" s="84" ph="1"/>
      <c r="QE659" s="84" ph="1"/>
      <c r="QF659" s="84" ph="1"/>
      <c r="QG659" s="84" ph="1"/>
      <c r="QH659" s="84" ph="1"/>
      <c r="QI659" s="84" ph="1"/>
      <c r="QJ659" s="84" ph="1"/>
      <c r="QK659" s="84" ph="1"/>
      <c r="QL659" s="84" ph="1"/>
      <c r="QM659" s="84" ph="1"/>
      <c r="QN659" s="84" ph="1"/>
      <c r="QO659" s="84" ph="1"/>
      <c r="QP659" s="84" ph="1"/>
      <c r="QQ659" s="84" ph="1"/>
      <c r="QR659" s="84" ph="1"/>
      <c r="QS659" s="84" ph="1"/>
      <c r="QT659" s="84" ph="1"/>
      <c r="QU659" s="84" ph="1"/>
      <c r="QV659" s="84" ph="1"/>
      <c r="QW659" s="84" ph="1"/>
      <c r="QX659" s="84" ph="1"/>
      <c r="QY659" s="84" ph="1"/>
      <c r="QZ659" s="84" ph="1"/>
      <c r="RA659" s="84" ph="1"/>
      <c r="RB659" s="84" ph="1"/>
      <c r="RC659" s="84" ph="1"/>
      <c r="RD659" s="84" ph="1"/>
      <c r="RE659" s="84" ph="1"/>
      <c r="RF659" s="84" ph="1"/>
      <c r="RG659" s="84" ph="1"/>
      <c r="RH659" s="84" ph="1"/>
      <c r="RI659" s="84" ph="1"/>
      <c r="RJ659" s="84" ph="1"/>
      <c r="RK659" s="84" ph="1"/>
      <c r="RL659" s="84" ph="1"/>
      <c r="RM659" s="84" ph="1"/>
      <c r="RN659" s="84" ph="1"/>
      <c r="RO659" s="84" ph="1"/>
      <c r="RP659" s="84" ph="1"/>
      <c r="RQ659" s="84" ph="1"/>
      <c r="RR659" s="84" ph="1"/>
      <c r="RS659" s="84" ph="1"/>
      <c r="RT659" s="84" ph="1"/>
      <c r="RU659" s="84" ph="1"/>
      <c r="RV659" s="84" ph="1"/>
      <c r="RW659" s="84" ph="1"/>
      <c r="RX659" s="84" ph="1"/>
      <c r="RY659" s="84" ph="1"/>
      <c r="RZ659" s="84" ph="1"/>
      <c r="SA659" s="84" ph="1"/>
      <c r="SB659" s="84" ph="1"/>
      <c r="SC659" s="84" ph="1"/>
      <c r="SD659" s="84" ph="1"/>
      <c r="SE659" s="84" ph="1"/>
      <c r="SF659" s="84" ph="1"/>
      <c r="SG659" s="84" ph="1"/>
      <c r="SH659" s="84" ph="1"/>
      <c r="SI659" s="84" ph="1"/>
      <c r="SJ659" s="84" ph="1"/>
      <c r="SK659" s="84" ph="1"/>
      <c r="SL659" s="84" ph="1"/>
      <c r="SM659" s="84" ph="1"/>
      <c r="SN659" s="84" ph="1"/>
      <c r="SO659" s="84" ph="1"/>
      <c r="SP659" s="84" ph="1"/>
      <c r="SQ659" s="84" ph="1"/>
      <c r="SR659" s="84" ph="1"/>
      <c r="SS659" s="84" ph="1"/>
      <c r="ST659" s="84" ph="1"/>
      <c r="SU659" s="84" ph="1"/>
      <c r="SV659" s="84" ph="1"/>
      <c r="SW659" s="84" ph="1"/>
      <c r="SX659" s="84" ph="1"/>
      <c r="SY659" s="84" ph="1"/>
      <c r="SZ659" s="84" ph="1"/>
      <c r="TA659" s="84" ph="1"/>
      <c r="TB659" s="84" ph="1"/>
      <c r="TC659" s="84" ph="1"/>
      <c r="TD659" s="84" ph="1"/>
      <c r="TE659" s="84" ph="1"/>
      <c r="TF659" s="84" ph="1"/>
      <c r="TG659" s="84" ph="1"/>
      <c r="TH659" s="84" ph="1"/>
      <c r="TI659" s="84" ph="1"/>
      <c r="TJ659" s="84" ph="1"/>
      <c r="TK659" s="84" ph="1"/>
      <c r="TL659" s="84" ph="1"/>
      <c r="TM659" s="84" ph="1"/>
      <c r="TN659" s="84" ph="1"/>
      <c r="TO659" s="84" ph="1"/>
      <c r="TP659" s="84" ph="1"/>
      <c r="TQ659" s="84" ph="1"/>
      <c r="TR659" s="84" ph="1"/>
      <c r="TS659" s="84" ph="1"/>
      <c r="TT659" s="84" ph="1"/>
      <c r="TU659" s="84" ph="1"/>
      <c r="TV659" s="84" ph="1"/>
      <c r="TW659" s="84" ph="1"/>
      <c r="TX659" s="84" ph="1"/>
      <c r="TY659" s="84" ph="1"/>
      <c r="TZ659" s="84" ph="1"/>
      <c r="UA659" s="84" ph="1"/>
      <c r="UB659" s="84" ph="1"/>
      <c r="UC659" s="84" ph="1"/>
      <c r="UD659" s="84" ph="1"/>
      <c r="UE659" s="84" ph="1"/>
      <c r="UF659" s="84" ph="1"/>
      <c r="UG659" s="84" ph="1"/>
      <c r="UH659" s="84" ph="1"/>
      <c r="UI659" s="84" ph="1"/>
      <c r="UJ659" s="84" ph="1"/>
      <c r="UK659" s="84" ph="1"/>
      <c r="UL659" s="84" ph="1"/>
      <c r="UM659" s="84" ph="1"/>
      <c r="UN659" s="84" ph="1"/>
      <c r="UO659" s="84" ph="1"/>
      <c r="UP659" s="84" ph="1"/>
      <c r="UQ659" s="84" ph="1"/>
      <c r="UR659" s="84" ph="1"/>
      <c r="US659" s="84" ph="1"/>
      <c r="UT659" s="84" ph="1"/>
      <c r="UU659" s="84" ph="1"/>
      <c r="UV659" s="84" ph="1"/>
      <c r="UW659" s="84" ph="1"/>
      <c r="UX659" s="84" ph="1"/>
      <c r="UY659" s="84" ph="1"/>
      <c r="UZ659" s="84" ph="1"/>
      <c r="VA659" s="84" ph="1"/>
      <c r="VB659" s="84" ph="1"/>
      <c r="VC659" s="84" ph="1"/>
      <c r="VD659" s="84" ph="1"/>
      <c r="VE659" s="84" ph="1"/>
      <c r="VF659" s="84" ph="1"/>
      <c r="VG659" s="84" ph="1"/>
      <c r="VH659" s="84" ph="1"/>
      <c r="VI659" s="84" ph="1"/>
      <c r="VJ659" s="84" ph="1"/>
      <c r="VK659" s="84" ph="1"/>
      <c r="VL659" s="84" ph="1"/>
      <c r="VM659" s="84" ph="1"/>
      <c r="VN659" s="84" ph="1"/>
      <c r="VO659" s="84" ph="1"/>
      <c r="VP659" s="84" ph="1"/>
      <c r="VQ659" s="84" ph="1"/>
      <c r="VR659" s="84" ph="1"/>
      <c r="VS659" s="84" ph="1"/>
      <c r="VT659" s="84" ph="1"/>
      <c r="VU659" s="84" ph="1"/>
      <c r="VV659" s="84" ph="1"/>
      <c r="VW659" s="84" ph="1"/>
      <c r="VX659" s="84" ph="1"/>
      <c r="VY659" s="84" ph="1"/>
      <c r="VZ659" s="84" ph="1"/>
      <c r="WA659" s="84" ph="1"/>
      <c r="WB659" s="84" ph="1"/>
      <c r="WC659" s="84" ph="1"/>
      <c r="WD659" s="84" ph="1"/>
      <c r="WE659" s="84" ph="1"/>
      <c r="WF659" s="84" ph="1"/>
      <c r="WG659" s="84" ph="1"/>
      <c r="WH659" s="84" ph="1"/>
      <c r="WI659" s="84" ph="1"/>
      <c r="WJ659" s="84" ph="1"/>
      <c r="WK659" s="84" ph="1"/>
      <c r="WL659" s="84" ph="1"/>
      <c r="WM659" s="84" ph="1"/>
      <c r="WN659" s="84" ph="1"/>
      <c r="WO659" s="84" ph="1"/>
      <c r="WP659" s="84" ph="1"/>
      <c r="WQ659" s="84" ph="1"/>
      <c r="WR659" s="84" ph="1"/>
      <c r="WS659" s="84" ph="1"/>
      <c r="WT659" s="84" ph="1"/>
      <c r="WU659" s="84" ph="1"/>
      <c r="WV659" s="84" ph="1"/>
      <c r="WW659" s="84" ph="1"/>
      <c r="WX659" s="84" ph="1"/>
      <c r="WY659" s="84" ph="1"/>
      <c r="WZ659" s="84" ph="1"/>
      <c r="XA659" s="84" ph="1"/>
      <c r="XB659" s="84" ph="1"/>
      <c r="XC659" s="84" ph="1"/>
      <c r="XD659" s="84" ph="1"/>
      <c r="XE659" s="84" ph="1"/>
      <c r="XF659" s="84" ph="1"/>
      <c r="XG659" s="84" ph="1"/>
      <c r="XH659" s="84" ph="1"/>
      <c r="XI659" s="84" ph="1"/>
      <c r="XJ659" s="84" ph="1"/>
      <c r="XK659" s="84" ph="1"/>
      <c r="XL659" s="84" ph="1"/>
      <c r="XM659" s="84" ph="1"/>
      <c r="XN659" s="84" ph="1"/>
      <c r="XO659" s="84" ph="1"/>
      <c r="XP659" s="84" ph="1"/>
      <c r="XQ659" s="84" ph="1"/>
      <c r="XR659" s="84" ph="1"/>
      <c r="XS659" s="84" ph="1"/>
      <c r="XT659" s="84" ph="1"/>
      <c r="XU659" s="84" ph="1"/>
      <c r="XV659" s="84" ph="1"/>
      <c r="XW659" s="84" ph="1"/>
      <c r="XX659" s="84" ph="1"/>
      <c r="XY659" s="84" ph="1"/>
      <c r="XZ659" s="84" ph="1"/>
      <c r="YA659" s="84" ph="1"/>
      <c r="YB659" s="84" ph="1"/>
      <c r="YC659" s="84" ph="1"/>
      <c r="YD659" s="84" ph="1"/>
      <c r="YE659" s="84" ph="1"/>
      <c r="YF659" s="84" ph="1"/>
      <c r="YG659" s="84" ph="1"/>
      <c r="YH659" s="84" ph="1"/>
      <c r="YI659" s="84" ph="1"/>
      <c r="YJ659" s="84" ph="1"/>
      <c r="YK659" s="84" ph="1"/>
      <c r="YL659" s="84" ph="1"/>
      <c r="YM659" s="84" ph="1"/>
      <c r="YN659" s="84" ph="1"/>
      <c r="YO659" s="84" ph="1"/>
      <c r="YP659" s="84" ph="1"/>
      <c r="YQ659" s="84" ph="1"/>
      <c r="YR659" s="84" ph="1"/>
      <c r="YS659" s="84" ph="1"/>
      <c r="YT659" s="84" ph="1"/>
      <c r="YU659" s="84" ph="1"/>
      <c r="YV659" s="84" ph="1"/>
      <c r="YW659" s="84" ph="1"/>
      <c r="YX659" s="84" ph="1"/>
      <c r="YY659" s="84" ph="1"/>
      <c r="YZ659" s="84" ph="1"/>
      <c r="ZA659" s="84" ph="1"/>
      <c r="ZB659" s="84" ph="1"/>
      <c r="ZC659" s="84" ph="1"/>
      <c r="ZD659" s="84" ph="1"/>
      <c r="ZE659" s="84" ph="1"/>
      <c r="ZF659" s="84" ph="1"/>
      <c r="ZG659" s="84" ph="1"/>
      <c r="ZH659" s="84" ph="1"/>
      <c r="ZI659" s="84" ph="1"/>
      <c r="ZJ659" s="84" ph="1"/>
      <c r="ZK659" s="84" ph="1"/>
      <c r="ZL659" s="84" ph="1"/>
      <c r="ZM659" s="84" ph="1"/>
      <c r="ZN659" s="84" ph="1"/>
      <c r="ZO659" s="84" ph="1"/>
      <c r="ZP659" s="84" ph="1"/>
      <c r="ZQ659" s="84" ph="1"/>
      <c r="ZR659" s="84" ph="1"/>
      <c r="ZS659" s="84" ph="1"/>
      <c r="ZT659" s="84" ph="1"/>
      <c r="ZU659" s="84" ph="1"/>
      <c r="ZV659" s="84" ph="1"/>
      <c r="ZW659" s="84" ph="1"/>
      <c r="ZX659" s="84" ph="1"/>
      <c r="ZY659" s="84" ph="1"/>
      <c r="ZZ659" s="84" ph="1"/>
      <c r="AAA659" s="84" ph="1"/>
      <c r="AAB659" s="84" ph="1"/>
      <c r="AAC659" s="84" ph="1"/>
      <c r="AAD659" s="84" ph="1"/>
      <c r="AAE659" s="84" ph="1"/>
      <c r="AAF659" s="84" ph="1"/>
      <c r="AAG659" s="84" ph="1"/>
      <c r="AAH659" s="84" ph="1"/>
      <c r="AAI659" s="84" ph="1"/>
      <c r="AAJ659" s="84" ph="1"/>
      <c r="AAK659" s="84" ph="1"/>
      <c r="AAL659" s="84" ph="1"/>
      <c r="AAM659" s="84" ph="1"/>
      <c r="AAN659" s="84" ph="1"/>
      <c r="AAO659" s="84" ph="1"/>
      <c r="AAP659" s="84" ph="1"/>
      <c r="AAQ659" s="84" ph="1"/>
      <c r="AAR659" s="84" ph="1"/>
      <c r="AAS659" s="84" ph="1"/>
      <c r="AAT659" s="84" ph="1"/>
      <c r="AAU659" s="84" ph="1"/>
      <c r="AAV659" s="84" ph="1"/>
      <c r="AAW659" s="84" ph="1"/>
      <c r="AAX659" s="84" ph="1"/>
      <c r="AAY659" s="84" ph="1"/>
      <c r="AAZ659" s="84" ph="1"/>
      <c r="ABA659" s="84" ph="1"/>
      <c r="ABB659" s="84" ph="1"/>
      <c r="ABC659" s="84" ph="1"/>
      <c r="ABD659" s="84" ph="1"/>
      <c r="ABE659" s="84" ph="1"/>
      <c r="ABF659" s="84" ph="1"/>
      <c r="ABG659" s="84" ph="1"/>
      <c r="ABH659" s="84" ph="1"/>
      <c r="ABI659" s="84" ph="1"/>
      <c r="ABJ659" s="84" ph="1"/>
      <c r="ABK659" s="84" ph="1"/>
      <c r="ABL659" s="84" ph="1"/>
      <c r="ABM659" s="84" ph="1"/>
      <c r="ABN659" s="84" ph="1"/>
      <c r="ABO659" s="84" ph="1"/>
      <c r="ABP659" s="84" ph="1"/>
      <c r="ABQ659" s="84" ph="1"/>
      <c r="ABR659" s="84" ph="1"/>
      <c r="ABS659" s="84" ph="1"/>
      <c r="ABT659" s="84" ph="1"/>
      <c r="ABU659" s="84" ph="1"/>
      <c r="ABV659" s="84" ph="1"/>
      <c r="ABW659" s="84" ph="1"/>
      <c r="ABX659" s="84" ph="1"/>
      <c r="ABY659" s="84" ph="1"/>
      <c r="ABZ659" s="84" ph="1"/>
      <c r="ACA659" s="84" ph="1"/>
      <c r="ACB659" s="84" ph="1"/>
      <c r="ACC659" s="84" ph="1"/>
      <c r="ACD659" s="84" ph="1"/>
      <c r="ACE659" s="84" ph="1"/>
      <c r="ACF659" s="84" ph="1"/>
      <c r="ACG659" s="84" ph="1"/>
      <c r="ACH659" s="84" ph="1"/>
      <c r="ACI659" s="84" ph="1"/>
      <c r="ACJ659" s="84" ph="1"/>
      <c r="ACK659" s="84" ph="1"/>
      <c r="ACL659" s="84" ph="1"/>
      <c r="ACM659" s="84" ph="1"/>
      <c r="ACN659" s="84" ph="1"/>
      <c r="ACO659" s="84" ph="1"/>
      <c r="ACP659" s="84" ph="1"/>
      <c r="ACQ659" s="84" ph="1"/>
      <c r="ACR659" s="84" ph="1"/>
      <c r="ACS659" s="84" ph="1"/>
      <c r="ACT659" s="84" ph="1"/>
      <c r="ACU659" s="84" ph="1"/>
      <c r="ACV659" s="84" ph="1"/>
      <c r="ACW659" s="84" ph="1"/>
      <c r="ACX659" s="84" ph="1"/>
      <c r="ACY659" s="84" ph="1"/>
      <c r="ACZ659" s="84" ph="1"/>
      <c r="ADA659" s="84" ph="1"/>
      <c r="ADB659" s="84" ph="1"/>
      <c r="ADC659" s="84" ph="1"/>
      <c r="ADD659" s="84" ph="1"/>
      <c r="ADE659" s="84" ph="1"/>
      <c r="ADF659" s="84" ph="1"/>
      <c r="ADG659" s="84" ph="1"/>
      <c r="ADH659" s="84" ph="1"/>
      <c r="ADI659" s="84" ph="1"/>
      <c r="ADJ659" s="84" ph="1"/>
      <c r="ADK659" s="84" ph="1"/>
      <c r="ADL659" s="84" ph="1"/>
      <c r="ADM659" s="84" ph="1"/>
      <c r="ADN659" s="84" ph="1"/>
      <c r="ADO659" s="84" ph="1"/>
      <c r="ADP659" s="84" ph="1"/>
      <c r="ADQ659" s="84" ph="1"/>
      <c r="ADR659" s="84" ph="1"/>
      <c r="ADS659" s="84" ph="1"/>
      <c r="ADT659" s="84" ph="1"/>
      <c r="ADU659" s="84" ph="1"/>
      <c r="ADV659" s="84" ph="1"/>
      <c r="ADW659" s="84" ph="1"/>
      <c r="ADX659" s="84" ph="1"/>
      <c r="ADY659" s="84" ph="1"/>
      <c r="ADZ659" s="84" ph="1"/>
      <c r="AEA659" s="84" ph="1"/>
      <c r="AEB659" s="84" ph="1"/>
      <c r="AEC659" s="84" ph="1"/>
      <c r="AED659" s="84" ph="1"/>
      <c r="AEE659" s="84" ph="1"/>
      <c r="AEF659" s="84" ph="1"/>
      <c r="AEG659" s="84" ph="1"/>
      <c r="AEH659" s="84" ph="1"/>
      <c r="AEI659" s="84" ph="1"/>
      <c r="AEJ659" s="84" ph="1"/>
      <c r="AEK659" s="84" ph="1"/>
      <c r="AEL659" s="84" ph="1"/>
      <c r="AEM659" s="84" ph="1"/>
      <c r="AEN659" s="84" ph="1"/>
      <c r="AEO659" s="84" ph="1"/>
      <c r="AEP659" s="84" ph="1"/>
      <c r="AEQ659" s="84" ph="1"/>
      <c r="AER659" s="84" ph="1"/>
      <c r="AES659" s="84" ph="1"/>
      <c r="AET659" s="84" ph="1"/>
      <c r="AEU659" s="84" ph="1"/>
      <c r="AEV659" s="84" ph="1"/>
      <c r="AEW659" s="84" ph="1"/>
      <c r="AEX659" s="84" ph="1"/>
      <c r="AEY659" s="84" ph="1"/>
      <c r="AEZ659" s="84" ph="1"/>
      <c r="AFA659" s="84" ph="1"/>
      <c r="AFB659" s="84" ph="1"/>
      <c r="AFC659" s="84" ph="1"/>
      <c r="AFD659" s="84" ph="1"/>
      <c r="AFE659" s="84" ph="1"/>
      <c r="AFF659" s="84" ph="1"/>
      <c r="AFG659" s="84" ph="1"/>
      <c r="AFH659" s="84" ph="1"/>
      <c r="AFI659" s="84" ph="1"/>
      <c r="AFJ659" s="84" ph="1"/>
      <c r="AFK659" s="84" ph="1"/>
      <c r="AFL659" s="84" ph="1"/>
      <c r="AFM659" s="84" ph="1"/>
      <c r="AFN659" s="84" ph="1"/>
      <c r="AFO659" s="84" ph="1"/>
      <c r="AFP659" s="84" ph="1"/>
      <c r="AFQ659" s="84" ph="1"/>
      <c r="AFR659" s="84" ph="1"/>
      <c r="AFS659" s="84" ph="1"/>
      <c r="AFT659" s="84" ph="1"/>
      <c r="AFU659" s="84" ph="1"/>
      <c r="AFV659" s="84" ph="1"/>
      <c r="AFW659" s="84" ph="1"/>
      <c r="AFX659" s="84" ph="1"/>
      <c r="AFY659" s="84" ph="1"/>
      <c r="AFZ659" s="84" ph="1"/>
      <c r="AGA659" s="84" ph="1"/>
      <c r="AGB659" s="84" ph="1"/>
      <c r="AGC659" s="84" ph="1"/>
      <c r="AGD659" s="84" ph="1"/>
      <c r="AGE659" s="84" ph="1"/>
      <c r="AGF659" s="84" ph="1"/>
      <c r="AGG659" s="84" ph="1"/>
      <c r="AGH659" s="84" ph="1"/>
      <c r="AGI659" s="84" ph="1"/>
      <c r="AGJ659" s="84" ph="1"/>
      <c r="AGK659" s="84" ph="1"/>
      <c r="AGL659" s="84" ph="1"/>
      <c r="AGM659" s="84" ph="1"/>
      <c r="AGN659" s="84" ph="1"/>
      <c r="AGO659" s="84" ph="1"/>
      <c r="AGP659" s="84" ph="1"/>
      <c r="AGQ659" s="84" ph="1"/>
      <c r="AGR659" s="84" ph="1"/>
      <c r="AGS659" s="84" ph="1"/>
      <c r="AGT659" s="84" ph="1"/>
      <c r="AGU659" s="84" ph="1"/>
      <c r="AGV659" s="84" ph="1"/>
      <c r="AGW659" s="84" ph="1"/>
      <c r="AGX659" s="84" ph="1"/>
      <c r="AGY659" s="84" ph="1"/>
      <c r="AGZ659" s="84" ph="1"/>
      <c r="AHA659" s="84" ph="1"/>
      <c r="AHB659" s="84" ph="1"/>
      <c r="AHC659" s="84" ph="1"/>
      <c r="AHD659" s="84" ph="1"/>
      <c r="AHE659" s="84" ph="1"/>
      <c r="AHF659" s="84" ph="1"/>
      <c r="AHG659" s="84" ph="1"/>
      <c r="AHH659" s="84" ph="1"/>
      <c r="AHI659" s="84" ph="1"/>
      <c r="AHJ659" s="84" ph="1"/>
      <c r="AHK659" s="84" ph="1"/>
      <c r="AHL659" s="84" ph="1"/>
      <c r="AHM659" s="84" ph="1"/>
      <c r="AHN659" s="84" ph="1"/>
      <c r="AHO659" s="84" ph="1"/>
      <c r="AHP659" s="84" ph="1"/>
      <c r="AHQ659" s="84" ph="1"/>
      <c r="AHR659" s="84" ph="1"/>
      <c r="AHS659" s="84" ph="1"/>
      <c r="AHT659" s="84" ph="1"/>
      <c r="AHU659" s="84" ph="1"/>
      <c r="AHV659" s="84" ph="1"/>
      <c r="AHW659" s="84" ph="1"/>
      <c r="AHX659" s="84" ph="1"/>
      <c r="AHY659" s="84" ph="1"/>
      <c r="AHZ659" s="84" ph="1"/>
      <c r="AIA659" s="84" ph="1"/>
      <c r="AIB659" s="84" ph="1"/>
      <c r="AIC659" s="84" ph="1"/>
      <c r="AID659" s="84" ph="1"/>
      <c r="AIE659" s="84" ph="1"/>
      <c r="AIF659" s="84" ph="1"/>
      <c r="AIG659" s="84" ph="1"/>
      <c r="AIH659" s="84" ph="1"/>
      <c r="AII659" s="84" ph="1"/>
      <c r="AIJ659" s="84" ph="1"/>
      <c r="AIK659" s="84" ph="1"/>
      <c r="AIL659" s="84" ph="1"/>
      <c r="AIM659" s="84" ph="1"/>
      <c r="AIN659" s="84" ph="1"/>
      <c r="AIO659" s="84" ph="1"/>
      <c r="AIP659" s="84" ph="1"/>
      <c r="AIQ659" s="84" ph="1"/>
      <c r="AIR659" s="84" ph="1"/>
      <c r="AIS659" s="84" ph="1"/>
      <c r="AIT659" s="84" ph="1"/>
      <c r="AIU659" s="84" ph="1"/>
      <c r="AIV659" s="84" ph="1"/>
      <c r="AIW659" s="84" ph="1"/>
      <c r="AIX659" s="84" ph="1"/>
      <c r="AIY659" s="84" ph="1"/>
      <c r="AIZ659" s="84" ph="1"/>
      <c r="AJA659" s="84" ph="1"/>
      <c r="AJB659" s="84" ph="1"/>
      <c r="AJC659" s="84" ph="1"/>
      <c r="AJD659" s="84" ph="1"/>
      <c r="AJE659" s="84" ph="1"/>
      <c r="AJF659" s="84" ph="1"/>
      <c r="AJG659" s="84" ph="1"/>
      <c r="AJH659" s="84" ph="1"/>
      <c r="AJI659" s="84" ph="1"/>
      <c r="AJJ659" s="84" ph="1"/>
      <c r="AJK659" s="84" ph="1"/>
      <c r="AJL659" s="84" ph="1"/>
      <c r="AJM659" s="84" ph="1"/>
      <c r="AJN659" s="84" ph="1"/>
      <c r="AJO659" s="84" ph="1"/>
      <c r="AJP659" s="84" ph="1"/>
      <c r="AJQ659" s="84" ph="1"/>
      <c r="AJR659" s="84" ph="1"/>
      <c r="AJS659" s="84" ph="1"/>
      <c r="AJT659" s="84" ph="1"/>
      <c r="AJU659" s="84" ph="1"/>
      <c r="AJV659" s="84" ph="1"/>
      <c r="AJW659" s="84" ph="1"/>
      <c r="AJX659" s="84" ph="1"/>
      <c r="AJY659" s="84" ph="1"/>
      <c r="AJZ659" s="84" ph="1"/>
      <c r="AKA659" s="84" ph="1"/>
      <c r="AKB659" s="84" ph="1"/>
      <c r="AKC659" s="84" ph="1"/>
      <c r="AKD659" s="84" ph="1"/>
      <c r="AKE659" s="84" ph="1"/>
      <c r="AKF659" s="84" ph="1"/>
      <c r="AKG659" s="84" ph="1"/>
      <c r="AKH659" s="84" ph="1"/>
      <c r="AKI659" s="84" ph="1"/>
      <c r="AKJ659" s="84" ph="1"/>
      <c r="AKK659" s="84" ph="1"/>
      <c r="AKL659" s="84" ph="1"/>
      <c r="AKM659" s="84" ph="1"/>
      <c r="AKN659" s="84" ph="1"/>
      <c r="AKO659" s="84" ph="1"/>
      <c r="AKP659" s="84" ph="1"/>
      <c r="AKQ659" s="84" ph="1"/>
      <c r="AKR659" s="84" ph="1"/>
      <c r="AKS659" s="84" ph="1"/>
      <c r="AKT659" s="84" ph="1"/>
      <c r="AKU659" s="84" ph="1"/>
      <c r="AKV659" s="84" ph="1"/>
      <c r="AKW659" s="84" ph="1"/>
      <c r="AKX659" s="84" ph="1"/>
      <c r="AKY659" s="84" ph="1"/>
      <c r="AKZ659" s="84" ph="1"/>
      <c r="ALA659" s="84" ph="1"/>
      <c r="ALB659" s="84" ph="1"/>
      <c r="ALC659" s="84" ph="1"/>
      <c r="ALD659" s="84" ph="1"/>
      <c r="ALE659" s="84" ph="1"/>
      <c r="ALF659" s="84" ph="1"/>
      <c r="ALG659" s="84" ph="1"/>
      <c r="ALH659" s="84" ph="1"/>
      <c r="ALI659" s="84" ph="1"/>
      <c r="ALJ659" s="84" ph="1"/>
      <c r="ALK659" s="84" ph="1"/>
      <c r="ALL659" s="84" ph="1"/>
      <c r="ALM659" s="84" ph="1"/>
      <c r="ALN659" s="84" ph="1"/>
      <c r="ALO659" s="84" ph="1"/>
      <c r="ALP659" s="84" ph="1"/>
      <c r="ALQ659" s="84" ph="1"/>
      <c r="ALR659" s="84" ph="1"/>
      <c r="ALS659" s="84" ph="1"/>
      <c r="ALT659" s="84" ph="1"/>
      <c r="ALU659" s="84" ph="1"/>
      <c r="ALV659" s="84" ph="1"/>
      <c r="ALW659" s="84" ph="1"/>
      <c r="ALX659" s="84" ph="1"/>
      <c r="ALY659" s="84" ph="1"/>
      <c r="ALZ659" s="84" ph="1"/>
      <c r="AMA659" s="84" ph="1"/>
      <c r="AMB659" s="84" ph="1"/>
      <c r="AMC659" s="84" ph="1"/>
      <c r="AMD659" s="84" ph="1"/>
      <c r="AME659" s="84" ph="1"/>
      <c r="AMF659" s="84" ph="1"/>
      <c r="AMG659" s="84" ph="1"/>
      <c r="AMH659" s="84" ph="1"/>
      <c r="AMI659" s="84" ph="1"/>
      <c r="AMJ659" s="84" ph="1"/>
      <c r="AMK659" s="84" ph="1"/>
      <c r="AML659" s="84" ph="1"/>
      <c r="AMM659" s="84" ph="1"/>
      <c r="AMN659" s="84" ph="1"/>
      <c r="AMO659" s="84" ph="1"/>
      <c r="AMP659" s="84" ph="1"/>
      <c r="AMQ659" s="84" ph="1"/>
      <c r="AMR659" s="84" ph="1"/>
      <c r="AMS659" s="84" ph="1"/>
      <c r="AMT659" s="84" ph="1"/>
      <c r="AMU659" s="84" ph="1"/>
      <c r="AMV659" s="84" ph="1"/>
      <c r="AMW659" s="84" ph="1"/>
      <c r="AMX659" s="84" ph="1"/>
      <c r="AMY659" s="84" ph="1"/>
      <c r="AMZ659" s="84" ph="1"/>
      <c r="ANA659" s="84" ph="1"/>
      <c r="ANB659" s="84" ph="1"/>
      <c r="ANC659" s="84" ph="1"/>
      <c r="AND659" s="84" ph="1"/>
      <c r="ANE659" s="84" ph="1"/>
      <c r="ANF659" s="84" ph="1"/>
      <c r="ANG659" s="84" ph="1"/>
      <c r="ANH659" s="84" ph="1"/>
      <c r="ANI659" s="84" ph="1"/>
      <c r="ANJ659" s="84" ph="1"/>
      <c r="ANK659" s="84" ph="1"/>
      <c r="ANL659" s="84" ph="1"/>
      <c r="ANM659" s="84" ph="1"/>
      <c r="ANN659" s="84" ph="1"/>
      <c r="ANO659" s="84" ph="1"/>
      <c r="ANP659" s="84" ph="1"/>
      <c r="ANQ659" s="84" ph="1"/>
      <c r="ANR659" s="84" ph="1"/>
      <c r="ANS659" s="84" ph="1"/>
      <c r="ANT659" s="84" ph="1"/>
      <c r="ANU659" s="84" ph="1"/>
      <c r="ANV659" s="84" ph="1"/>
      <c r="ANW659" s="84" ph="1"/>
      <c r="ANX659" s="84" ph="1"/>
      <c r="ANY659" s="84" ph="1"/>
      <c r="ANZ659" s="84" ph="1"/>
      <c r="AOA659" s="84" ph="1"/>
      <c r="AOB659" s="84" ph="1"/>
      <c r="AOC659" s="84" ph="1"/>
      <c r="AOD659" s="84" ph="1"/>
      <c r="AOE659" s="84" ph="1"/>
      <c r="AOF659" s="84" ph="1"/>
      <c r="AOG659" s="84" ph="1"/>
      <c r="AOH659" s="84" ph="1"/>
      <c r="AOI659" s="84" ph="1"/>
      <c r="AOJ659" s="84" ph="1"/>
      <c r="AOK659" s="84" ph="1"/>
      <c r="AOL659" s="84" ph="1"/>
      <c r="AOM659" s="84" ph="1"/>
      <c r="AON659" s="84" ph="1"/>
      <c r="AOO659" s="84" ph="1"/>
      <c r="AOP659" s="84" ph="1"/>
      <c r="AOQ659" s="84" ph="1"/>
      <c r="AOR659" s="84" ph="1"/>
      <c r="AOS659" s="84" ph="1"/>
      <c r="AOT659" s="84" ph="1"/>
      <c r="AOU659" s="84" ph="1"/>
      <c r="AOV659" s="84" ph="1"/>
      <c r="AOW659" s="84" ph="1"/>
      <c r="AOX659" s="84" ph="1"/>
      <c r="AOY659" s="84" ph="1"/>
      <c r="AOZ659" s="84" ph="1"/>
      <c r="APA659" s="84" ph="1"/>
      <c r="APB659" s="84" ph="1"/>
      <c r="APC659" s="84" ph="1"/>
      <c r="APD659" s="84" ph="1"/>
      <c r="APE659" s="84" ph="1"/>
      <c r="APF659" s="84" ph="1"/>
      <c r="APG659" s="84" ph="1"/>
      <c r="APH659" s="84" ph="1"/>
      <c r="API659" s="84" ph="1"/>
      <c r="APJ659" s="84" ph="1"/>
      <c r="APK659" s="84" ph="1"/>
      <c r="APL659" s="84" ph="1"/>
      <c r="APM659" s="84" ph="1"/>
      <c r="APN659" s="84" ph="1"/>
      <c r="APO659" s="84" ph="1"/>
      <c r="APP659" s="84" ph="1"/>
      <c r="APQ659" s="84" ph="1"/>
      <c r="APR659" s="84" ph="1"/>
      <c r="APS659" s="84" ph="1"/>
      <c r="APT659" s="84" ph="1"/>
      <c r="APU659" s="84" ph="1"/>
      <c r="APV659" s="84" ph="1"/>
      <c r="APW659" s="84" ph="1"/>
      <c r="APX659" s="84" ph="1"/>
      <c r="APY659" s="84" ph="1"/>
      <c r="APZ659" s="84" ph="1"/>
      <c r="AQA659" s="84" ph="1"/>
      <c r="AQB659" s="84" ph="1"/>
      <c r="AQC659" s="84" ph="1"/>
      <c r="AQD659" s="84" ph="1"/>
      <c r="AQE659" s="84" ph="1"/>
      <c r="AQF659" s="84" ph="1"/>
      <c r="AQG659" s="84" ph="1"/>
      <c r="AQH659" s="84" ph="1"/>
      <c r="AQI659" s="84" ph="1"/>
      <c r="AQJ659" s="84" ph="1"/>
      <c r="AQK659" s="84" ph="1"/>
      <c r="AQL659" s="84" ph="1"/>
      <c r="AQM659" s="84" ph="1"/>
      <c r="AQN659" s="84" ph="1"/>
      <c r="AQO659" s="84" ph="1"/>
      <c r="AQP659" s="84" ph="1"/>
      <c r="AQQ659" s="84" ph="1"/>
      <c r="AQR659" s="84" ph="1"/>
      <c r="AQS659" s="84" ph="1"/>
      <c r="AQT659" s="84" ph="1"/>
      <c r="AQU659" s="84" ph="1"/>
      <c r="AQV659" s="84" ph="1"/>
      <c r="AQW659" s="84" ph="1"/>
      <c r="AQX659" s="84" ph="1"/>
      <c r="AQY659" s="84" ph="1"/>
      <c r="AQZ659" s="84" ph="1"/>
      <c r="ARA659" s="84" ph="1"/>
      <c r="ARB659" s="84" ph="1"/>
      <c r="ARC659" s="84" ph="1"/>
      <c r="ARD659" s="84" ph="1"/>
      <c r="ARE659" s="84" ph="1"/>
      <c r="ARF659" s="84" ph="1"/>
      <c r="ARG659" s="84" ph="1"/>
      <c r="ARH659" s="84" ph="1"/>
      <c r="ARI659" s="84" ph="1"/>
      <c r="ARJ659" s="84" ph="1"/>
      <c r="ARK659" s="84" ph="1"/>
      <c r="ARL659" s="84" ph="1"/>
      <c r="ARM659" s="84" ph="1"/>
      <c r="ARN659" s="84" ph="1"/>
      <c r="ARO659" s="84" ph="1"/>
      <c r="ARP659" s="84" ph="1"/>
      <c r="ARQ659" s="84" ph="1"/>
      <c r="ARR659" s="84" ph="1"/>
      <c r="ARS659" s="84" ph="1"/>
      <c r="ART659" s="84" ph="1"/>
      <c r="ARU659" s="84" ph="1"/>
      <c r="ARV659" s="84" ph="1"/>
      <c r="ARW659" s="84" ph="1"/>
      <c r="ARX659" s="84" ph="1"/>
      <c r="ARY659" s="84" ph="1"/>
      <c r="ARZ659" s="84" ph="1"/>
      <c r="ASA659" s="84" ph="1"/>
      <c r="ASB659" s="84" ph="1"/>
      <c r="ASC659" s="84" ph="1"/>
      <c r="ASD659" s="84" ph="1"/>
      <c r="ASE659" s="84" ph="1"/>
      <c r="ASF659" s="84" ph="1"/>
      <c r="ASG659" s="84" ph="1"/>
      <c r="ASH659" s="84" ph="1"/>
      <c r="ASI659" s="84" ph="1"/>
      <c r="ASJ659" s="84" ph="1"/>
      <c r="ASK659" s="84" ph="1"/>
      <c r="ASL659" s="84" ph="1"/>
      <c r="ASM659" s="84" ph="1"/>
      <c r="ASN659" s="84" ph="1"/>
      <c r="ASO659" s="84" ph="1"/>
      <c r="ASP659" s="84" ph="1"/>
      <c r="ASQ659" s="84" ph="1"/>
      <c r="ASR659" s="84" ph="1"/>
      <c r="ASS659" s="84" ph="1"/>
      <c r="AST659" s="84" ph="1"/>
      <c r="ASU659" s="84" ph="1"/>
      <c r="ASV659" s="84" ph="1"/>
      <c r="ASW659" s="84" ph="1"/>
      <c r="ASX659" s="84" ph="1"/>
      <c r="ASY659" s="84" ph="1"/>
      <c r="ASZ659" s="84" ph="1"/>
      <c r="ATA659" s="84" ph="1"/>
      <c r="ATB659" s="84" ph="1"/>
      <c r="ATC659" s="84" ph="1"/>
      <c r="ATD659" s="84" ph="1"/>
      <c r="ATE659" s="84" ph="1"/>
      <c r="ATF659" s="84" ph="1"/>
      <c r="ATG659" s="84" ph="1"/>
      <c r="ATH659" s="84" ph="1"/>
      <c r="ATI659" s="84" ph="1"/>
      <c r="ATJ659" s="84" ph="1"/>
      <c r="ATK659" s="84" ph="1"/>
      <c r="ATL659" s="84" ph="1"/>
      <c r="ATM659" s="84" ph="1"/>
      <c r="ATN659" s="84" ph="1"/>
      <c r="ATO659" s="84" ph="1"/>
      <c r="ATP659" s="84" ph="1"/>
      <c r="ATQ659" s="84" ph="1"/>
      <c r="ATR659" s="84" ph="1"/>
      <c r="ATS659" s="84" ph="1"/>
      <c r="ATT659" s="84" ph="1"/>
      <c r="ATU659" s="84" ph="1"/>
      <c r="ATV659" s="84" ph="1"/>
      <c r="ATW659" s="84" ph="1"/>
      <c r="ATX659" s="84" ph="1"/>
      <c r="ATY659" s="84" ph="1"/>
      <c r="ATZ659" s="84" ph="1"/>
      <c r="AUA659" s="84" ph="1"/>
      <c r="AUB659" s="84" ph="1"/>
      <c r="AUC659" s="84" ph="1"/>
      <c r="AUD659" s="84" ph="1"/>
      <c r="AUE659" s="84" ph="1"/>
      <c r="AUF659" s="84" ph="1"/>
      <c r="AUG659" s="84" ph="1"/>
      <c r="AUH659" s="84" ph="1"/>
      <c r="AUI659" s="84" ph="1"/>
      <c r="AUJ659" s="84" ph="1"/>
      <c r="AUK659" s="84" ph="1"/>
      <c r="AUL659" s="84" ph="1"/>
      <c r="AUM659" s="84" ph="1"/>
      <c r="AUN659" s="84" ph="1"/>
      <c r="AUO659" s="84" ph="1"/>
      <c r="AUP659" s="84" ph="1"/>
      <c r="AUQ659" s="84" ph="1"/>
      <c r="AUR659" s="84" ph="1"/>
      <c r="AUS659" s="84" ph="1"/>
      <c r="AUT659" s="84" ph="1"/>
      <c r="AUU659" s="84" ph="1"/>
      <c r="AUV659" s="84" ph="1"/>
      <c r="AUW659" s="84" ph="1"/>
      <c r="AUX659" s="84" ph="1"/>
      <c r="AUY659" s="84" ph="1"/>
      <c r="AUZ659" s="84" ph="1"/>
      <c r="AVA659" s="84" ph="1"/>
      <c r="AVB659" s="84" ph="1"/>
      <c r="AVC659" s="84" ph="1"/>
      <c r="AVD659" s="84" ph="1"/>
      <c r="AVE659" s="84" ph="1"/>
      <c r="AVF659" s="84" ph="1"/>
      <c r="AVG659" s="84" ph="1"/>
      <c r="AVH659" s="84" ph="1"/>
      <c r="AVI659" s="84" ph="1"/>
      <c r="AVJ659" s="84" ph="1"/>
      <c r="AVK659" s="84" ph="1"/>
      <c r="AVL659" s="84" ph="1"/>
      <c r="AVM659" s="84" ph="1"/>
      <c r="AVN659" s="84" ph="1"/>
      <c r="AVO659" s="84" ph="1"/>
      <c r="AVP659" s="84" ph="1"/>
      <c r="AVQ659" s="84" ph="1"/>
      <c r="AVR659" s="84" ph="1"/>
      <c r="AVS659" s="84" ph="1"/>
      <c r="AVT659" s="84" ph="1"/>
      <c r="AVU659" s="84" ph="1"/>
      <c r="AVV659" s="84" ph="1"/>
      <c r="AVW659" s="84" ph="1"/>
      <c r="AVX659" s="84" ph="1"/>
      <c r="AVY659" s="84" ph="1"/>
      <c r="AVZ659" s="84" ph="1"/>
      <c r="AWA659" s="84" ph="1"/>
      <c r="AWB659" s="84" ph="1"/>
      <c r="AWC659" s="84" ph="1"/>
      <c r="AWD659" s="84" ph="1"/>
      <c r="AWE659" s="84" ph="1"/>
      <c r="AWF659" s="84" ph="1"/>
      <c r="AWG659" s="84" ph="1"/>
      <c r="AWH659" s="84" ph="1"/>
      <c r="AWI659" s="84" ph="1"/>
      <c r="AWJ659" s="84" ph="1"/>
      <c r="AWK659" s="84" ph="1"/>
      <c r="AWL659" s="84" ph="1"/>
      <c r="AWM659" s="84" ph="1"/>
      <c r="AWN659" s="84" ph="1"/>
      <c r="AWO659" s="84" ph="1"/>
      <c r="AWP659" s="84" ph="1"/>
      <c r="AWQ659" s="84" ph="1"/>
      <c r="AWR659" s="84" ph="1"/>
      <c r="AWS659" s="84" ph="1"/>
      <c r="AWT659" s="84" ph="1"/>
      <c r="AWU659" s="84" ph="1"/>
      <c r="AWV659" s="84" ph="1"/>
      <c r="AWW659" s="84" ph="1"/>
      <c r="AWX659" s="84" ph="1"/>
      <c r="AWY659" s="84" ph="1"/>
      <c r="AWZ659" s="84" ph="1"/>
      <c r="AXA659" s="84" ph="1"/>
      <c r="AXB659" s="84" ph="1"/>
      <c r="AXC659" s="84" ph="1"/>
      <c r="AXD659" s="84" ph="1"/>
      <c r="AXE659" s="84" ph="1"/>
      <c r="AXF659" s="84" ph="1"/>
      <c r="AXG659" s="84" ph="1"/>
      <c r="AXH659" s="84" ph="1"/>
      <c r="AXI659" s="84" ph="1"/>
      <c r="AXJ659" s="84" ph="1"/>
      <c r="AXK659" s="84" ph="1"/>
      <c r="AXL659" s="84" ph="1"/>
      <c r="AXM659" s="84" ph="1"/>
      <c r="AXN659" s="84" ph="1"/>
      <c r="AXO659" s="84" ph="1"/>
      <c r="AXP659" s="84" ph="1"/>
      <c r="AXQ659" s="84" ph="1"/>
      <c r="AXR659" s="84" ph="1"/>
      <c r="AXS659" s="84" ph="1"/>
      <c r="AXT659" s="84" ph="1"/>
      <c r="AXU659" s="84" ph="1"/>
      <c r="AXV659" s="84" ph="1"/>
      <c r="AXW659" s="84" ph="1"/>
      <c r="AXX659" s="84" ph="1"/>
      <c r="AXY659" s="84" ph="1"/>
      <c r="AXZ659" s="84" ph="1"/>
      <c r="AYA659" s="84" ph="1"/>
      <c r="AYB659" s="84" ph="1"/>
      <c r="AYC659" s="84" ph="1"/>
      <c r="AYD659" s="84" ph="1"/>
      <c r="AYE659" s="84" ph="1"/>
      <c r="AYF659" s="84" ph="1"/>
      <c r="AYG659" s="84" ph="1"/>
      <c r="AYH659" s="84" ph="1"/>
      <c r="AYI659" s="84" ph="1"/>
      <c r="AYJ659" s="84" ph="1"/>
      <c r="AYK659" s="84" ph="1"/>
      <c r="AYL659" s="84" ph="1"/>
      <c r="AYM659" s="84" ph="1"/>
      <c r="AYN659" s="84" ph="1"/>
      <c r="AYO659" s="84" ph="1"/>
      <c r="AYP659" s="84" ph="1"/>
      <c r="AYQ659" s="84" ph="1"/>
      <c r="AYR659" s="84" ph="1"/>
      <c r="AYS659" s="84" ph="1"/>
      <c r="AYT659" s="84" ph="1"/>
      <c r="AYU659" s="84" ph="1"/>
      <c r="AYV659" s="84" ph="1"/>
      <c r="AYW659" s="84" ph="1"/>
      <c r="AYX659" s="84" ph="1"/>
      <c r="AYY659" s="84" ph="1"/>
      <c r="AYZ659" s="84" ph="1"/>
      <c r="AZA659" s="84" ph="1"/>
      <c r="AZB659" s="84" ph="1"/>
      <c r="AZC659" s="84" ph="1"/>
      <c r="AZD659" s="84" ph="1"/>
      <c r="AZE659" s="84" ph="1"/>
      <c r="AZF659" s="84" ph="1"/>
      <c r="AZG659" s="84" ph="1"/>
      <c r="AZH659" s="84" ph="1"/>
      <c r="AZI659" s="84" ph="1"/>
      <c r="AZJ659" s="84" ph="1"/>
      <c r="AZK659" s="84" ph="1"/>
      <c r="AZL659" s="84" ph="1"/>
      <c r="AZM659" s="84" ph="1"/>
      <c r="AZN659" s="84" ph="1"/>
      <c r="AZO659" s="84" ph="1"/>
      <c r="AZP659" s="84" ph="1"/>
      <c r="AZQ659" s="84" ph="1"/>
      <c r="AZR659" s="84" ph="1"/>
      <c r="AZS659" s="84" ph="1"/>
      <c r="AZT659" s="84" ph="1"/>
      <c r="AZU659" s="84" ph="1"/>
      <c r="AZV659" s="84" ph="1"/>
      <c r="AZW659" s="84" ph="1"/>
      <c r="AZX659" s="84" ph="1"/>
      <c r="AZY659" s="84" ph="1"/>
      <c r="AZZ659" s="84" ph="1"/>
      <c r="BAA659" s="84" ph="1"/>
      <c r="BAB659" s="84" ph="1"/>
      <c r="BAC659" s="84" ph="1"/>
      <c r="BAD659" s="84" ph="1"/>
      <c r="BAE659" s="84" ph="1"/>
      <c r="BAF659" s="84" ph="1"/>
      <c r="BAG659" s="84" ph="1"/>
      <c r="BAH659" s="84" ph="1"/>
      <c r="BAI659" s="84" ph="1"/>
      <c r="BAJ659" s="84" ph="1"/>
      <c r="BAK659" s="84" ph="1"/>
      <c r="BAL659" s="84" ph="1"/>
      <c r="BAM659" s="84" ph="1"/>
      <c r="BAN659" s="84" ph="1"/>
      <c r="BAO659" s="84" ph="1"/>
      <c r="BAP659" s="84" ph="1"/>
      <c r="BAQ659" s="84" ph="1"/>
      <c r="BAR659" s="84" ph="1"/>
      <c r="BAS659" s="84" ph="1"/>
      <c r="BAT659" s="84" ph="1"/>
      <c r="BAU659" s="84" ph="1"/>
      <c r="BAV659" s="84" ph="1"/>
      <c r="BAW659" s="84" ph="1"/>
      <c r="BAX659" s="84" ph="1"/>
      <c r="BAY659" s="84" ph="1"/>
      <c r="BAZ659" s="84" ph="1"/>
      <c r="BBA659" s="84" ph="1"/>
      <c r="BBB659" s="84" ph="1"/>
      <c r="BBC659" s="84" ph="1"/>
      <c r="BBD659" s="84" ph="1"/>
      <c r="BBE659" s="84" ph="1"/>
      <c r="BBF659" s="84" ph="1"/>
      <c r="BBG659" s="84" ph="1"/>
      <c r="BBH659" s="84" ph="1"/>
      <c r="BBI659" s="84" ph="1"/>
      <c r="BBJ659" s="84" ph="1"/>
      <c r="BBK659" s="84" ph="1"/>
      <c r="BBL659" s="84" ph="1"/>
      <c r="BBM659" s="84" ph="1"/>
      <c r="BBN659" s="84" ph="1"/>
      <c r="BBO659" s="84" ph="1"/>
      <c r="BBP659" s="84" ph="1"/>
      <c r="BBQ659" s="84" ph="1"/>
      <c r="BBR659" s="84" ph="1"/>
      <c r="BBS659" s="84" ph="1"/>
      <c r="BBT659" s="84" ph="1"/>
      <c r="BBU659" s="84" ph="1"/>
      <c r="BBV659" s="84" ph="1"/>
      <c r="BBW659" s="84" ph="1"/>
      <c r="BBX659" s="84" ph="1"/>
      <c r="BBY659" s="84" ph="1"/>
      <c r="BBZ659" s="84" ph="1"/>
      <c r="BCA659" s="84" ph="1"/>
      <c r="BCB659" s="84" ph="1"/>
      <c r="BCC659" s="84" ph="1"/>
      <c r="BCD659" s="84" ph="1"/>
      <c r="BCE659" s="84" ph="1"/>
      <c r="BCF659" s="84" ph="1"/>
      <c r="BCG659" s="84" ph="1"/>
      <c r="BCH659" s="84" ph="1"/>
      <c r="BCI659" s="84" ph="1"/>
      <c r="BCJ659" s="84" ph="1"/>
      <c r="BCK659" s="84" ph="1"/>
      <c r="BCL659" s="84" ph="1"/>
      <c r="BCM659" s="84" ph="1"/>
      <c r="BCN659" s="84" ph="1"/>
      <c r="BCO659" s="84" ph="1"/>
      <c r="BCP659" s="84" ph="1"/>
      <c r="BCQ659" s="84" ph="1"/>
      <c r="BCR659" s="84" ph="1"/>
      <c r="BCS659" s="84" ph="1"/>
      <c r="BCT659" s="84" ph="1"/>
      <c r="BCU659" s="84" ph="1"/>
      <c r="BCV659" s="84" ph="1"/>
      <c r="BCW659" s="84" ph="1"/>
      <c r="BCX659" s="84" ph="1"/>
      <c r="BCY659" s="84" ph="1"/>
      <c r="BCZ659" s="84" ph="1"/>
      <c r="BDA659" s="84" ph="1"/>
      <c r="BDB659" s="84" ph="1"/>
      <c r="BDC659" s="84" ph="1"/>
      <c r="BDD659" s="84" ph="1"/>
      <c r="BDE659" s="84" ph="1"/>
      <c r="BDF659" s="84" ph="1"/>
      <c r="BDG659" s="84" ph="1"/>
      <c r="BDH659" s="84" ph="1"/>
      <c r="BDI659" s="84" ph="1"/>
      <c r="BDJ659" s="84" ph="1"/>
      <c r="BDK659" s="84" ph="1"/>
      <c r="BDL659" s="84" ph="1"/>
      <c r="BDM659" s="84" ph="1"/>
      <c r="BDN659" s="84" ph="1"/>
      <c r="BDO659" s="84" ph="1"/>
      <c r="BDP659" s="84" ph="1"/>
      <c r="BDQ659" s="84" ph="1"/>
      <c r="BDR659" s="84" ph="1"/>
      <c r="BDS659" s="84" ph="1"/>
      <c r="BDT659" s="84" ph="1"/>
      <c r="BDU659" s="84" ph="1"/>
      <c r="BDV659" s="84" ph="1"/>
      <c r="BDW659" s="84" ph="1"/>
      <c r="BDX659" s="84" ph="1"/>
      <c r="BDY659" s="84" ph="1"/>
      <c r="BDZ659" s="84" ph="1"/>
      <c r="BEA659" s="84" ph="1"/>
      <c r="BEB659" s="84" ph="1"/>
      <c r="BEC659" s="84" ph="1"/>
      <c r="BED659" s="84" ph="1"/>
      <c r="BEE659" s="84" ph="1"/>
      <c r="BEF659" s="84" ph="1"/>
      <c r="BEG659" s="84" ph="1"/>
      <c r="BEH659" s="84" ph="1"/>
      <c r="BEI659" s="84" ph="1"/>
      <c r="BEJ659" s="84" ph="1"/>
      <c r="BEK659" s="84" ph="1"/>
      <c r="BEL659" s="84" ph="1"/>
      <c r="BEM659" s="84" ph="1"/>
      <c r="BEN659" s="84" ph="1"/>
      <c r="BEO659" s="84" ph="1"/>
      <c r="BEP659" s="84" ph="1"/>
      <c r="BEQ659" s="84" ph="1"/>
      <c r="BER659" s="84" ph="1"/>
      <c r="BES659" s="84" ph="1"/>
      <c r="BET659" s="84" ph="1"/>
      <c r="BEU659" s="84" ph="1"/>
      <c r="BEV659" s="84" ph="1"/>
      <c r="BEW659" s="84" ph="1"/>
      <c r="BEX659" s="84" ph="1"/>
      <c r="BEY659" s="84" ph="1"/>
      <c r="BEZ659" s="84" ph="1"/>
      <c r="BFA659" s="84" ph="1"/>
      <c r="BFB659" s="84" ph="1"/>
      <c r="BFC659" s="84" ph="1"/>
      <c r="BFD659" s="84" ph="1"/>
      <c r="BFE659" s="84" ph="1"/>
      <c r="BFF659" s="84" ph="1"/>
      <c r="BFG659" s="84" ph="1"/>
      <c r="BFH659" s="84" ph="1"/>
      <c r="BFI659" s="84" ph="1"/>
      <c r="BFJ659" s="84" ph="1"/>
      <c r="BFK659" s="84" ph="1"/>
      <c r="BFL659" s="84" ph="1"/>
      <c r="BFM659" s="84" ph="1"/>
      <c r="BFN659" s="84" ph="1"/>
      <c r="BFO659" s="84" ph="1"/>
      <c r="BFP659" s="84" ph="1"/>
      <c r="BFQ659" s="84" ph="1"/>
      <c r="BFR659" s="84" ph="1"/>
      <c r="BFS659" s="84" ph="1"/>
      <c r="BFT659" s="84" ph="1"/>
      <c r="BFU659" s="84" ph="1"/>
      <c r="BFV659" s="84" ph="1"/>
      <c r="BFW659" s="84" ph="1"/>
      <c r="BFX659" s="84" ph="1"/>
      <c r="BFY659" s="84" ph="1"/>
      <c r="BFZ659" s="84" ph="1"/>
      <c r="BGA659" s="84" ph="1"/>
      <c r="BGB659" s="84" ph="1"/>
      <c r="BGC659" s="84" ph="1"/>
      <c r="BGD659" s="84" ph="1"/>
      <c r="BGE659" s="84" ph="1"/>
      <c r="BGF659" s="84" ph="1"/>
      <c r="BGG659" s="84" ph="1"/>
      <c r="BGH659" s="84" ph="1"/>
      <c r="BGI659" s="84" ph="1"/>
      <c r="BGJ659" s="84" ph="1"/>
      <c r="BGK659" s="84" ph="1"/>
      <c r="BGL659" s="84" ph="1"/>
      <c r="BGM659" s="84" ph="1"/>
      <c r="BGN659" s="84" ph="1"/>
      <c r="BGO659" s="84" ph="1"/>
      <c r="BGP659" s="84" ph="1"/>
      <c r="BGQ659" s="84" ph="1"/>
      <c r="BGR659" s="84" ph="1"/>
      <c r="BGS659" s="84" ph="1"/>
      <c r="BGT659" s="84" ph="1"/>
      <c r="BGU659" s="84" ph="1"/>
      <c r="BGV659" s="84" ph="1"/>
      <c r="BGW659" s="84" ph="1"/>
      <c r="BGX659" s="84" ph="1"/>
      <c r="BGY659" s="84" ph="1"/>
      <c r="BGZ659" s="84" ph="1"/>
      <c r="BHA659" s="84" ph="1"/>
      <c r="BHB659" s="84" ph="1"/>
      <c r="BHC659" s="84" ph="1"/>
      <c r="BHD659" s="84" ph="1"/>
      <c r="BHE659" s="84" ph="1"/>
      <c r="BHF659" s="84" ph="1"/>
      <c r="BHG659" s="84" ph="1"/>
      <c r="BHH659" s="84" ph="1"/>
      <c r="BHI659" s="84" ph="1"/>
      <c r="BHJ659" s="84" ph="1"/>
      <c r="BHK659" s="84" ph="1"/>
      <c r="BHL659" s="84" ph="1"/>
      <c r="BHM659" s="84" ph="1"/>
      <c r="BHN659" s="84" ph="1"/>
      <c r="BHO659" s="84" ph="1"/>
      <c r="BHP659" s="84" ph="1"/>
      <c r="BHQ659" s="84" ph="1"/>
      <c r="BHR659" s="84" ph="1"/>
      <c r="BHS659" s="84" ph="1"/>
      <c r="BHT659" s="84" ph="1"/>
      <c r="BHU659" s="84" ph="1"/>
      <c r="BHV659" s="84" ph="1"/>
      <c r="BHW659" s="84" ph="1"/>
      <c r="BHX659" s="84" ph="1"/>
      <c r="BHY659" s="84" ph="1"/>
      <c r="BHZ659" s="84" ph="1"/>
      <c r="BIA659" s="84" ph="1"/>
      <c r="BIB659" s="84" ph="1"/>
      <c r="BIC659" s="84" ph="1"/>
      <c r="BID659" s="84" ph="1"/>
      <c r="BIE659" s="84" ph="1"/>
      <c r="BIF659" s="84" ph="1"/>
      <c r="BIG659" s="84" ph="1"/>
      <c r="BIH659" s="84" ph="1"/>
      <c r="BII659" s="84" ph="1"/>
      <c r="BIJ659" s="84" ph="1"/>
      <c r="BIK659" s="84" ph="1"/>
      <c r="BIL659" s="84" ph="1"/>
      <c r="BIM659" s="84" ph="1"/>
      <c r="BIN659" s="84" ph="1"/>
      <c r="BIO659" s="84" ph="1"/>
      <c r="BIP659" s="84" ph="1"/>
      <c r="BIQ659" s="84" ph="1"/>
      <c r="BIR659" s="84" ph="1"/>
      <c r="BIS659" s="84" ph="1"/>
      <c r="BIT659" s="84" ph="1"/>
      <c r="BIU659" s="84" ph="1"/>
      <c r="BIV659" s="84" ph="1"/>
      <c r="BIW659" s="84" ph="1"/>
      <c r="BIX659" s="84" ph="1"/>
      <c r="BIY659" s="84" ph="1"/>
      <c r="BIZ659" s="84" ph="1"/>
      <c r="BJA659" s="84" ph="1"/>
      <c r="BJB659" s="84" ph="1"/>
      <c r="BJC659" s="84" ph="1"/>
      <c r="BJD659" s="84" ph="1"/>
      <c r="BJE659" s="84" ph="1"/>
      <c r="BJF659" s="84" ph="1"/>
      <c r="BJG659" s="84" ph="1"/>
      <c r="BJH659" s="84" ph="1"/>
      <c r="BJI659" s="84" ph="1"/>
      <c r="BJJ659" s="84" ph="1"/>
      <c r="BJK659" s="84" ph="1"/>
      <c r="BJL659" s="84" ph="1"/>
      <c r="BJM659" s="84" ph="1"/>
      <c r="BJN659" s="84" ph="1"/>
      <c r="BJO659" s="84" ph="1"/>
      <c r="BJP659" s="84" ph="1"/>
      <c r="BJQ659" s="84" ph="1"/>
      <c r="BJR659" s="84" ph="1"/>
      <c r="BJS659" s="84" ph="1"/>
      <c r="BJT659" s="84" ph="1"/>
      <c r="BJU659" s="84" ph="1"/>
      <c r="BJV659" s="84" ph="1"/>
      <c r="BJW659" s="84" ph="1"/>
      <c r="BJX659" s="84" ph="1"/>
      <c r="BJY659" s="84" ph="1"/>
      <c r="BJZ659" s="84" ph="1"/>
      <c r="BKA659" s="84" ph="1"/>
      <c r="BKB659" s="84" ph="1"/>
      <c r="BKC659" s="84" ph="1"/>
      <c r="BKD659" s="84" ph="1"/>
      <c r="BKE659" s="84" ph="1"/>
      <c r="BKF659" s="84" ph="1"/>
      <c r="BKG659" s="84" ph="1"/>
      <c r="BKH659" s="84" ph="1"/>
      <c r="BKI659" s="84" ph="1"/>
      <c r="BKJ659" s="84" ph="1"/>
      <c r="BKK659" s="84" ph="1"/>
      <c r="BKL659" s="84" ph="1"/>
      <c r="BKM659" s="84" ph="1"/>
      <c r="BKN659" s="84" ph="1"/>
      <c r="BKO659" s="84" ph="1"/>
      <c r="BKP659" s="84" ph="1"/>
      <c r="BKQ659" s="84" ph="1"/>
      <c r="BKR659" s="84" ph="1"/>
      <c r="BKS659" s="84" ph="1"/>
      <c r="BKT659" s="84" ph="1"/>
      <c r="BKU659" s="84" ph="1"/>
      <c r="BKV659" s="84" ph="1"/>
      <c r="BKW659" s="84" ph="1"/>
      <c r="BKX659" s="84" ph="1"/>
      <c r="BKY659" s="84" ph="1"/>
      <c r="BKZ659" s="84" ph="1"/>
      <c r="BLA659" s="84" ph="1"/>
      <c r="BLB659" s="84" ph="1"/>
      <c r="BLC659" s="84" ph="1"/>
      <c r="BLD659" s="84" ph="1"/>
      <c r="BLE659" s="84" ph="1"/>
      <c r="BLF659" s="84" ph="1"/>
      <c r="BLG659" s="84" ph="1"/>
      <c r="BLH659" s="84" ph="1"/>
      <c r="BLI659" s="84" ph="1"/>
      <c r="BLJ659" s="84" ph="1"/>
      <c r="BLK659" s="84" ph="1"/>
      <c r="BLL659" s="84" ph="1"/>
      <c r="BLM659" s="84" ph="1"/>
      <c r="BLN659" s="84" ph="1"/>
      <c r="BLO659" s="84" ph="1"/>
      <c r="BLP659" s="84" ph="1"/>
      <c r="BLQ659" s="84" ph="1"/>
      <c r="BLR659" s="84" ph="1"/>
      <c r="BLS659" s="84" ph="1"/>
      <c r="BLT659" s="84" ph="1"/>
      <c r="BLU659" s="84" ph="1"/>
      <c r="BLV659" s="84" ph="1"/>
      <c r="BLW659" s="84" ph="1"/>
      <c r="BLX659" s="84" ph="1"/>
      <c r="BLY659" s="84" ph="1"/>
      <c r="BLZ659" s="84" ph="1"/>
      <c r="BMA659" s="84" ph="1"/>
      <c r="BMB659" s="84" ph="1"/>
      <c r="BMC659" s="84" ph="1"/>
      <c r="BMD659" s="84" ph="1"/>
      <c r="BME659" s="84" ph="1"/>
      <c r="BMF659" s="84" ph="1"/>
      <c r="BMG659" s="84" ph="1"/>
      <c r="BMH659" s="84" ph="1"/>
      <c r="BMI659" s="84" ph="1"/>
      <c r="BMJ659" s="84" ph="1"/>
      <c r="BMK659" s="84" ph="1"/>
      <c r="BML659" s="84" ph="1"/>
      <c r="BMM659" s="84" ph="1"/>
      <c r="BMN659" s="84" ph="1"/>
      <c r="BMO659" s="84" ph="1"/>
      <c r="BMP659" s="84" ph="1"/>
      <c r="BMQ659" s="84" ph="1"/>
      <c r="BMR659" s="84" ph="1"/>
      <c r="BMS659" s="84" ph="1"/>
      <c r="BMT659" s="84" ph="1"/>
      <c r="BMU659" s="84" ph="1"/>
      <c r="BMV659" s="84" ph="1"/>
      <c r="BMW659" s="84" ph="1"/>
      <c r="BMX659" s="84" ph="1"/>
      <c r="BMY659" s="84" ph="1"/>
      <c r="BMZ659" s="84" ph="1"/>
      <c r="BNA659" s="84" ph="1"/>
      <c r="BNB659" s="84" ph="1"/>
      <c r="BNC659" s="84" ph="1"/>
      <c r="BND659" s="84" ph="1"/>
      <c r="BNE659" s="84" ph="1"/>
      <c r="BNF659" s="84" ph="1"/>
      <c r="BNG659" s="84" ph="1"/>
      <c r="BNH659" s="84" ph="1"/>
      <c r="BNI659" s="84" ph="1"/>
      <c r="BNJ659" s="84" ph="1"/>
      <c r="BNK659" s="84" ph="1"/>
      <c r="BNL659" s="84" ph="1"/>
      <c r="BNM659" s="84" ph="1"/>
      <c r="BNN659" s="84" ph="1"/>
      <c r="BNO659" s="84" ph="1"/>
      <c r="BNP659" s="84" ph="1"/>
      <c r="BNQ659" s="84" ph="1"/>
      <c r="BNR659" s="84" ph="1"/>
      <c r="BNS659" s="84" ph="1"/>
      <c r="BNT659" s="84" ph="1"/>
      <c r="BNU659" s="84" ph="1"/>
      <c r="BNV659" s="84" ph="1"/>
      <c r="BNW659" s="84" ph="1"/>
      <c r="BNX659" s="84" ph="1"/>
      <c r="BNY659" s="84" ph="1"/>
      <c r="BNZ659" s="84" ph="1"/>
      <c r="BOA659" s="84" ph="1"/>
      <c r="BOB659" s="84" ph="1"/>
      <c r="BOC659" s="84" ph="1"/>
      <c r="BOD659" s="84" ph="1"/>
      <c r="BOE659" s="84" ph="1"/>
      <c r="BOF659" s="84" ph="1"/>
      <c r="BOG659" s="84" ph="1"/>
      <c r="BOH659" s="84" ph="1"/>
      <c r="BOI659" s="84" ph="1"/>
      <c r="BOJ659" s="84" ph="1"/>
      <c r="BOK659" s="84" ph="1"/>
      <c r="BOL659" s="84" ph="1"/>
      <c r="BOM659" s="84" ph="1"/>
      <c r="BON659" s="84" ph="1"/>
      <c r="BOO659" s="84" ph="1"/>
      <c r="BOP659" s="84" ph="1"/>
      <c r="BOQ659" s="84" ph="1"/>
      <c r="BOR659" s="84" ph="1"/>
      <c r="BOS659" s="84" ph="1"/>
      <c r="BOT659" s="84" ph="1"/>
      <c r="BOU659" s="84" ph="1"/>
      <c r="BOV659" s="84" ph="1"/>
      <c r="BOW659" s="84" ph="1"/>
      <c r="BOX659" s="84" ph="1"/>
      <c r="BOY659" s="84" ph="1"/>
      <c r="BOZ659" s="84" ph="1"/>
      <c r="BPA659" s="84" ph="1"/>
      <c r="BPB659" s="84" ph="1"/>
      <c r="BPC659" s="84" ph="1"/>
      <c r="BPD659" s="84" ph="1"/>
      <c r="BPE659" s="84" ph="1"/>
      <c r="BPF659" s="84" ph="1"/>
      <c r="BPG659" s="84" ph="1"/>
      <c r="BPH659" s="84" ph="1"/>
      <c r="BPI659" s="84" ph="1"/>
      <c r="BPJ659" s="84" ph="1"/>
      <c r="BPK659" s="84" ph="1"/>
      <c r="BPL659" s="84" ph="1"/>
      <c r="BPM659" s="84" ph="1"/>
      <c r="BPN659" s="84" ph="1"/>
      <c r="BPO659" s="84" ph="1"/>
      <c r="BPP659" s="84" ph="1"/>
      <c r="BPQ659" s="84" ph="1"/>
      <c r="BPR659" s="84" ph="1"/>
      <c r="BPS659" s="84" ph="1"/>
      <c r="BPT659" s="84" ph="1"/>
      <c r="BPU659" s="84" ph="1"/>
      <c r="BPV659" s="84" ph="1"/>
      <c r="BPW659" s="84" ph="1"/>
    </row>
    <row r="660" spans="10:1791" ht="24.75">
      <c r="J660" s="220" ph="1"/>
      <c r="P660" s="2" ph="1"/>
      <c r="Q660" s="367" ph="1"/>
      <c r="R660" s="340" ph="1"/>
      <c r="S660" s="19" ph="1"/>
      <c r="T660" s="385" ph="1"/>
      <c r="U660" s="2" ph="1"/>
      <c r="V660" s="2" ph="1"/>
      <c r="W660" s="2" ph="1"/>
      <c r="X660" s="2" ph="1"/>
      <c r="Y660" s="2" ph="1"/>
      <c r="Z660" s="2" ph="1"/>
      <c r="AA660" s="2" ph="1"/>
      <c r="AB660" s="2" ph="1"/>
      <c r="AC660" s="2" ph="1"/>
      <c r="AD660" s="2" ph="1"/>
      <c r="AE660" s="2" ph="1"/>
      <c r="AF660" s="84" ph="1"/>
      <c r="AG660" s="84" ph="1"/>
      <c r="AH660" s="84" ph="1"/>
      <c r="AI660" s="84" ph="1"/>
      <c r="AJ660" s="84" ph="1"/>
      <c r="AK660" s="84" ph="1"/>
      <c r="AL660" s="84" ph="1"/>
      <c r="AM660" s="84" ph="1"/>
      <c r="AN660" s="84" ph="1"/>
      <c r="AO660" s="84" ph="1"/>
      <c r="AP660" s="84" ph="1"/>
      <c r="AQ660" s="84" ph="1"/>
      <c r="AR660" s="84" ph="1"/>
      <c r="AS660" s="84" ph="1"/>
      <c r="AT660" s="84" ph="1"/>
      <c r="AU660" s="84" ph="1"/>
      <c r="AV660" s="84" ph="1"/>
      <c r="AW660" s="84" ph="1"/>
      <c r="AX660" s="84" ph="1"/>
      <c r="AY660" s="84" ph="1"/>
      <c r="AZ660" s="84" ph="1"/>
      <c r="BA660" s="84" ph="1"/>
      <c r="BB660" s="84" ph="1"/>
      <c r="BC660" s="84" ph="1"/>
      <c r="BD660" s="84" ph="1"/>
      <c r="BE660" s="84" ph="1"/>
      <c r="BF660" s="84" ph="1"/>
      <c r="BG660" s="84" ph="1"/>
      <c r="BH660" s="84" ph="1"/>
      <c r="BI660" s="84" ph="1"/>
      <c r="BJ660" s="84" ph="1"/>
      <c r="BK660" s="84" ph="1"/>
      <c r="BL660" s="84" ph="1"/>
      <c r="BM660" s="84" ph="1"/>
      <c r="BN660" s="84" ph="1"/>
      <c r="BO660" s="84" ph="1"/>
      <c r="BP660" s="84" ph="1"/>
      <c r="BQ660" s="84" ph="1"/>
      <c r="BR660" s="84" ph="1"/>
      <c r="BS660" s="84" ph="1"/>
      <c r="BT660" s="84" ph="1"/>
      <c r="BU660" s="84" ph="1"/>
      <c r="BV660" s="84" ph="1"/>
      <c r="BW660" s="84" ph="1"/>
      <c r="BX660" s="84" ph="1"/>
      <c r="BY660" s="84" ph="1"/>
      <c r="BZ660" s="84" ph="1"/>
      <c r="CA660" s="84" ph="1"/>
      <c r="CB660" s="84" ph="1"/>
      <c r="CC660" s="84" ph="1"/>
      <c r="CD660" s="84" ph="1"/>
      <c r="CE660" s="84" ph="1"/>
      <c r="CF660" s="84" ph="1"/>
      <c r="CG660" s="84" ph="1"/>
      <c r="CH660" s="84" ph="1"/>
      <c r="CI660" s="84" ph="1"/>
      <c r="CJ660" s="84" ph="1"/>
      <c r="CK660" s="84" ph="1"/>
      <c r="CL660" s="84" ph="1"/>
      <c r="CM660" s="84" ph="1"/>
      <c r="CN660" s="84" ph="1"/>
      <c r="CO660" s="84" ph="1"/>
      <c r="CP660" s="84" ph="1"/>
      <c r="CQ660" s="84" ph="1"/>
      <c r="CR660" s="84" ph="1"/>
      <c r="CS660" s="84" ph="1"/>
      <c r="CT660" s="84" ph="1"/>
      <c r="CU660" s="84" ph="1"/>
      <c r="CV660" s="84" ph="1"/>
      <c r="CW660" s="84" ph="1"/>
      <c r="CX660" s="84" ph="1"/>
      <c r="CY660" s="84" ph="1"/>
      <c r="CZ660" s="84" ph="1"/>
      <c r="DA660" s="84" ph="1"/>
      <c r="DB660" s="84" ph="1"/>
      <c r="DC660" s="84" ph="1"/>
      <c r="DD660" s="84" ph="1"/>
      <c r="DE660" s="84" ph="1"/>
      <c r="DF660" s="84" ph="1"/>
      <c r="DG660" s="84" ph="1"/>
      <c r="DH660" s="84" ph="1"/>
      <c r="DI660" s="84" ph="1"/>
      <c r="DJ660" s="84" ph="1"/>
      <c r="DK660" s="84" ph="1"/>
      <c r="DL660" s="84" ph="1"/>
      <c r="DM660" s="84" ph="1"/>
      <c r="DN660" s="84" ph="1"/>
      <c r="DO660" s="84" ph="1"/>
      <c r="DP660" s="84" ph="1"/>
      <c r="DQ660" s="84" ph="1"/>
      <c r="DR660" s="84" ph="1"/>
      <c r="DS660" s="84" ph="1"/>
      <c r="DT660" s="84" ph="1"/>
      <c r="DU660" s="84" ph="1"/>
      <c r="DV660" s="84" ph="1"/>
      <c r="DW660" s="84" ph="1"/>
      <c r="DX660" s="84" ph="1"/>
      <c r="DY660" s="84" ph="1"/>
      <c r="DZ660" s="84" ph="1"/>
      <c r="EA660" s="84" ph="1"/>
      <c r="EB660" s="84" ph="1"/>
      <c r="EC660" s="84" ph="1"/>
      <c r="ED660" s="84" ph="1"/>
      <c r="EE660" s="84" ph="1"/>
      <c r="EF660" s="84" ph="1"/>
      <c r="EG660" s="84" ph="1"/>
      <c r="EH660" s="84" ph="1"/>
      <c r="EI660" s="84" ph="1"/>
      <c r="EJ660" s="84" ph="1"/>
      <c r="EK660" s="84" ph="1"/>
      <c r="EL660" s="84" ph="1"/>
      <c r="EM660" s="84" ph="1"/>
      <c r="EN660" s="84" ph="1"/>
      <c r="EO660" s="84" ph="1"/>
      <c r="EP660" s="84" ph="1"/>
      <c r="EQ660" s="84" ph="1"/>
      <c r="ER660" s="84" ph="1"/>
      <c r="ES660" s="84" ph="1"/>
      <c r="ET660" s="84" ph="1"/>
      <c r="EU660" s="84" ph="1"/>
      <c r="EV660" s="84" ph="1"/>
      <c r="EW660" s="84" ph="1"/>
      <c r="EX660" s="84" ph="1"/>
      <c r="EY660" s="84" ph="1"/>
      <c r="EZ660" s="84" ph="1"/>
      <c r="FA660" s="84" ph="1"/>
      <c r="FB660" s="84" ph="1"/>
      <c r="FC660" s="84" ph="1"/>
      <c r="FD660" s="84" ph="1"/>
      <c r="FE660" s="84" ph="1"/>
      <c r="FF660" s="84" ph="1"/>
      <c r="FG660" s="84" ph="1"/>
      <c r="FH660" s="84" ph="1"/>
      <c r="FI660" s="84" ph="1"/>
      <c r="FJ660" s="84" ph="1"/>
      <c r="FK660" s="84" ph="1"/>
      <c r="FL660" s="84" ph="1"/>
      <c r="FM660" s="84" ph="1"/>
      <c r="FN660" s="84" ph="1"/>
      <c r="FO660" s="84" ph="1"/>
      <c r="FP660" s="84" ph="1"/>
      <c r="FQ660" s="84" ph="1"/>
      <c r="FR660" s="84" ph="1"/>
      <c r="FS660" s="84" ph="1"/>
      <c r="FT660" s="84" ph="1"/>
      <c r="FU660" s="84" ph="1"/>
      <c r="FV660" s="84" ph="1"/>
      <c r="FW660" s="84" ph="1"/>
      <c r="FX660" s="84" ph="1"/>
      <c r="FY660" s="84" ph="1"/>
      <c r="FZ660" s="84" ph="1"/>
      <c r="GA660" s="84" ph="1"/>
      <c r="GB660" s="84" ph="1"/>
      <c r="GC660" s="84" ph="1"/>
      <c r="GD660" s="84" ph="1"/>
      <c r="GE660" s="84" ph="1"/>
      <c r="GF660" s="84" ph="1"/>
      <c r="GG660" s="84" ph="1"/>
      <c r="GH660" s="84" ph="1"/>
      <c r="GI660" s="84" ph="1"/>
      <c r="GJ660" s="84" ph="1"/>
      <c r="GK660" s="84" ph="1"/>
      <c r="GL660" s="84" ph="1"/>
      <c r="GM660" s="84" ph="1"/>
      <c r="GN660" s="84" ph="1"/>
      <c r="GO660" s="84" ph="1"/>
      <c r="GP660" s="84" ph="1"/>
      <c r="GQ660" s="84" ph="1"/>
      <c r="GR660" s="84" ph="1"/>
      <c r="GS660" s="84" ph="1"/>
      <c r="GT660" s="84" ph="1"/>
      <c r="GU660" s="84" ph="1"/>
      <c r="GV660" s="84" ph="1"/>
      <c r="GW660" s="84" ph="1"/>
      <c r="GX660" s="84" ph="1"/>
      <c r="GY660" s="84" ph="1"/>
      <c r="GZ660" s="84" ph="1"/>
      <c r="HA660" s="84" ph="1"/>
      <c r="HB660" s="84" ph="1"/>
      <c r="HC660" s="84" ph="1"/>
      <c r="HD660" s="84" ph="1"/>
      <c r="HE660" s="84" ph="1"/>
      <c r="HF660" s="84" ph="1"/>
      <c r="HG660" s="84" ph="1"/>
      <c r="HH660" s="84" ph="1"/>
      <c r="HI660" s="84" ph="1"/>
      <c r="HJ660" s="84" ph="1"/>
      <c r="HK660" s="84" ph="1"/>
      <c r="HL660" s="84" ph="1"/>
      <c r="HM660" s="84" ph="1"/>
      <c r="HN660" s="84" ph="1"/>
      <c r="HO660" s="84" ph="1"/>
      <c r="HP660" s="84" ph="1"/>
      <c r="HQ660" s="84" ph="1"/>
      <c r="HR660" s="84" ph="1"/>
      <c r="HS660" s="84" ph="1"/>
      <c r="HT660" s="84" ph="1"/>
      <c r="HU660" s="84" ph="1"/>
      <c r="HV660" s="84" ph="1"/>
      <c r="HW660" s="84" ph="1"/>
      <c r="HX660" s="84" ph="1"/>
      <c r="HY660" s="84" ph="1"/>
      <c r="HZ660" s="84" ph="1"/>
      <c r="IA660" s="84" ph="1"/>
      <c r="IB660" s="84" ph="1"/>
      <c r="IC660" s="84" ph="1"/>
      <c r="ID660" s="84" ph="1"/>
      <c r="IE660" s="84" ph="1"/>
      <c r="IF660" s="84" ph="1"/>
      <c r="IG660" s="84" ph="1"/>
      <c r="IH660" s="84" ph="1"/>
      <c r="II660" s="84" ph="1"/>
      <c r="IJ660" s="84" ph="1"/>
      <c r="IK660" s="84" ph="1"/>
      <c r="IL660" s="84" ph="1"/>
      <c r="IM660" s="84" ph="1"/>
      <c r="IN660" s="84" ph="1"/>
      <c r="IO660" s="84" ph="1"/>
      <c r="IP660" s="84" ph="1"/>
      <c r="IQ660" s="84" ph="1"/>
      <c r="IR660" s="84" ph="1"/>
      <c r="IS660" s="84" ph="1"/>
      <c r="IT660" s="84" ph="1"/>
      <c r="IU660" s="84" ph="1"/>
      <c r="IV660" s="84" ph="1"/>
      <c r="IW660" s="84" ph="1"/>
      <c r="IX660" s="84" ph="1"/>
      <c r="IY660" s="84" ph="1"/>
      <c r="IZ660" s="84" ph="1"/>
      <c r="JA660" s="84" ph="1"/>
      <c r="JB660" s="84" ph="1"/>
      <c r="JC660" s="84" ph="1"/>
      <c r="JD660" s="84" ph="1"/>
      <c r="JE660" s="84" ph="1"/>
      <c r="JF660" s="84" ph="1"/>
      <c r="JG660" s="84" ph="1"/>
      <c r="JH660" s="84" ph="1"/>
      <c r="JI660" s="84" ph="1"/>
      <c r="JJ660" s="84" ph="1"/>
      <c r="JK660" s="84" ph="1"/>
      <c r="JL660" s="84" ph="1"/>
      <c r="JM660" s="84" ph="1"/>
      <c r="JN660" s="84" ph="1"/>
      <c r="JO660" s="84" ph="1"/>
      <c r="JP660" s="84" ph="1"/>
      <c r="JQ660" s="84" ph="1"/>
      <c r="JR660" s="84" ph="1"/>
      <c r="JS660" s="84" ph="1"/>
      <c r="JT660" s="84" ph="1"/>
      <c r="JU660" s="84" ph="1"/>
      <c r="JV660" s="84" ph="1"/>
      <c r="JW660" s="84" ph="1"/>
      <c r="JX660" s="84" ph="1"/>
      <c r="JY660" s="84" ph="1"/>
      <c r="JZ660" s="84" ph="1"/>
      <c r="KA660" s="84" ph="1"/>
      <c r="KB660" s="84" ph="1"/>
      <c r="KC660" s="84" ph="1"/>
      <c r="KD660" s="84" ph="1"/>
      <c r="KE660" s="84" ph="1"/>
      <c r="KF660" s="84" ph="1"/>
      <c r="KG660" s="84" ph="1"/>
      <c r="KH660" s="84" ph="1"/>
      <c r="KI660" s="84" ph="1"/>
      <c r="KJ660" s="84" ph="1"/>
      <c r="KK660" s="84" ph="1"/>
      <c r="KL660" s="84" ph="1"/>
      <c r="KM660" s="84" ph="1"/>
      <c r="KN660" s="84" ph="1"/>
      <c r="KO660" s="84" ph="1"/>
      <c r="KP660" s="84" ph="1"/>
      <c r="KQ660" s="84" ph="1"/>
      <c r="KR660" s="84" ph="1"/>
      <c r="KS660" s="84" ph="1"/>
      <c r="KT660" s="84" ph="1"/>
      <c r="KU660" s="84" ph="1"/>
      <c r="KV660" s="84" ph="1"/>
      <c r="KW660" s="84" ph="1"/>
      <c r="KX660" s="84" ph="1"/>
      <c r="KY660" s="84" ph="1"/>
      <c r="KZ660" s="84" ph="1"/>
      <c r="LA660" s="84" ph="1"/>
      <c r="LB660" s="84" ph="1"/>
      <c r="LC660" s="84" ph="1"/>
      <c r="LD660" s="84" ph="1"/>
      <c r="LE660" s="84" ph="1"/>
      <c r="LF660" s="84" ph="1"/>
      <c r="LG660" s="84" ph="1"/>
      <c r="LH660" s="84" ph="1"/>
      <c r="LI660" s="84" ph="1"/>
      <c r="LJ660" s="84" ph="1"/>
      <c r="LK660" s="84" ph="1"/>
      <c r="LL660" s="84" ph="1"/>
      <c r="LM660" s="84" ph="1"/>
      <c r="LN660" s="84" ph="1"/>
      <c r="LO660" s="84" ph="1"/>
      <c r="LP660" s="84" ph="1"/>
      <c r="LQ660" s="84" ph="1"/>
      <c r="LR660" s="84" ph="1"/>
      <c r="LS660" s="84" ph="1"/>
      <c r="LT660" s="84" ph="1"/>
      <c r="LU660" s="84" ph="1"/>
      <c r="LV660" s="84" ph="1"/>
      <c r="LW660" s="84" ph="1"/>
      <c r="LX660" s="84" ph="1"/>
      <c r="LY660" s="84" ph="1"/>
      <c r="LZ660" s="84" ph="1"/>
      <c r="MA660" s="84" ph="1"/>
      <c r="MB660" s="84" ph="1"/>
      <c r="MC660" s="84" ph="1"/>
      <c r="MD660" s="84" ph="1"/>
      <c r="ME660" s="84" ph="1"/>
      <c r="MF660" s="84" ph="1"/>
      <c r="MG660" s="84" ph="1"/>
      <c r="MH660" s="84" ph="1"/>
      <c r="MI660" s="84" ph="1"/>
      <c r="MJ660" s="84" ph="1"/>
      <c r="MK660" s="84" ph="1"/>
      <c r="ML660" s="84" ph="1"/>
      <c r="MM660" s="84" ph="1"/>
      <c r="MN660" s="84" ph="1"/>
      <c r="MO660" s="84" ph="1"/>
      <c r="MP660" s="84" ph="1"/>
      <c r="MQ660" s="84" ph="1"/>
      <c r="MR660" s="84" ph="1"/>
      <c r="MS660" s="84" ph="1"/>
      <c r="MT660" s="84" ph="1"/>
      <c r="MU660" s="84" ph="1"/>
      <c r="MV660" s="84" ph="1"/>
      <c r="MW660" s="84" ph="1"/>
      <c r="MX660" s="84" ph="1"/>
      <c r="MY660" s="84" ph="1"/>
      <c r="MZ660" s="84" ph="1"/>
      <c r="NA660" s="84" ph="1"/>
      <c r="NB660" s="84" ph="1"/>
      <c r="NC660" s="84" ph="1"/>
      <c r="ND660" s="84" ph="1"/>
      <c r="NE660" s="84" ph="1"/>
      <c r="NF660" s="84" ph="1"/>
      <c r="NG660" s="84" ph="1"/>
      <c r="NH660" s="84" ph="1"/>
      <c r="NI660" s="84" ph="1"/>
      <c r="NJ660" s="84" ph="1"/>
      <c r="NK660" s="84" ph="1"/>
      <c r="NL660" s="84" ph="1"/>
      <c r="NM660" s="84" ph="1"/>
      <c r="NN660" s="84" ph="1"/>
      <c r="NO660" s="84" ph="1"/>
      <c r="NP660" s="84" ph="1"/>
      <c r="NQ660" s="84" ph="1"/>
      <c r="NR660" s="84" ph="1"/>
      <c r="NS660" s="84" ph="1"/>
      <c r="NT660" s="84" ph="1"/>
      <c r="NU660" s="84" ph="1"/>
      <c r="NV660" s="84" ph="1"/>
      <c r="NW660" s="84" ph="1"/>
      <c r="NX660" s="84" ph="1"/>
      <c r="NY660" s="84" ph="1"/>
      <c r="NZ660" s="84" ph="1"/>
      <c r="OA660" s="84" ph="1"/>
      <c r="OB660" s="84" ph="1"/>
      <c r="OC660" s="84" ph="1"/>
      <c r="OD660" s="84" ph="1"/>
      <c r="OE660" s="84" ph="1"/>
      <c r="OF660" s="84" ph="1"/>
      <c r="OG660" s="84" ph="1"/>
      <c r="OH660" s="84" ph="1"/>
      <c r="OI660" s="84" ph="1"/>
      <c r="OJ660" s="84" ph="1"/>
      <c r="OK660" s="84" ph="1"/>
      <c r="OL660" s="84" ph="1"/>
      <c r="OM660" s="84" ph="1"/>
      <c r="ON660" s="84" ph="1"/>
      <c r="OO660" s="84" ph="1"/>
      <c r="OP660" s="84" ph="1"/>
      <c r="OQ660" s="84" ph="1"/>
      <c r="OR660" s="84" ph="1"/>
      <c r="OS660" s="84" ph="1"/>
      <c r="OT660" s="84" ph="1"/>
      <c r="OU660" s="84" ph="1"/>
      <c r="OV660" s="84" ph="1"/>
      <c r="OW660" s="84" ph="1"/>
      <c r="OX660" s="84" ph="1"/>
      <c r="OY660" s="84" ph="1"/>
      <c r="OZ660" s="84" ph="1"/>
      <c r="PA660" s="84" ph="1"/>
      <c r="PB660" s="84" ph="1"/>
      <c r="PC660" s="84" ph="1"/>
      <c r="PD660" s="84" ph="1"/>
      <c r="PE660" s="84" ph="1"/>
      <c r="PF660" s="84" ph="1"/>
      <c r="PG660" s="84" ph="1"/>
      <c r="PH660" s="84" ph="1"/>
      <c r="PI660" s="84" ph="1"/>
      <c r="PJ660" s="84" ph="1"/>
      <c r="PK660" s="84" ph="1"/>
      <c r="PL660" s="84" ph="1"/>
      <c r="PM660" s="84" ph="1"/>
      <c r="PN660" s="84" ph="1"/>
      <c r="PO660" s="84" ph="1"/>
      <c r="PP660" s="84" ph="1"/>
      <c r="PQ660" s="84" ph="1"/>
      <c r="PR660" s="84" ph="1"/>
      <c r="PS660" s="84" ph="1"/>
      <c r="PT660" s="84" ph="1"/>
      <c r="PU660" s="84" ph="1"/>
      <c r="PV660" s="84" ph="1"/>
      <c r="PW660" s="84" ph="1"/>
      <c r="PX660" s="84" ph="1"/>
      <c r="PY660" s="84" ph="1"/>
      <c r="PZ660" s="84" ph="1"/>
      <c r="QA660" s="84" ph="1"/>
      <c r="QB660" s="84" ph="1"/>
      <c r="QC660" s="84" ph="1"/>
      <c r="QD660" s="84" ph="1"/>
      <c r="QE660" s="84" ph="1"/>
      <c r="QF660" s="84" ph="1"/>
      <c r="QG660" s="84" ph="1"/>
      <c r="QH660" s="84" ph="1"/>
      <c r="QI660" s="84" ph="1"/>
      <c r="QJ660" s="84" ph="1"/>
      <c r="QK660" s="84" ph="1"/>
      <c r="QL660" s="84" ph="1"/>
      <c r="QM660" s="84" ph="1"/>
      <c r="QN660" s="84" ph="1"/>
      <c r="QO660" s="84" ph="1"/>
      <c r="QP660" s="84" ph="1"/>
      <c r="QQ660" s="84" ph="1"/>
      <c r="QR660" s="84" ph="1"/>
      <c r="QS660" s="84" ph="1"/>
      <c r="QT660" s="84" ph="1"/>
      <c r="QU660" s="84" ph="1"/>
      <c r="QV660" s="84" ph="1"/>
      <c r="QW660" s="84" ph="1"/>
      <c r="QX660" s="84" ph="1"/>
      <c r="QY660" s="84" ph="1"/>
      <c r="QZ660" s="84" ph="1"/>
      <c r="RA660" s="84" ph="1"/>
      <c r="RB660" s="84" ph="1"/>
      <c r="RC660" s="84" ph="1"/>
      <c r="RD660" s="84" ph="1"/>
      <c r="RE660" s="84" ph="1"/>
      <c r="RF660" s="84" ph="1"/>
      <c r="RG660" s="84" ph="1"/>
      <c r="RH660" s="84" ph="1"/>
      <c r="RI660" s="84" ph="1"/>
      <c r="RJ660" s="84" ph="1"/>
      <c r="RK660" s="84" ph="1"/>
      <c r="RL660" s="84" ph="1"/>
      <c r="RM660" s="84" ph="1"/>
      <c r="RN660" s="84" ph="1"/>
      <c r="RO660" s="84" ph="1"/>
      <c r="RP660" s="84" ph="1"/>
      <c r="RQ660" s="84" ph="1"/>
      <c r="RR660" s="84" ph="1"/>
      <c r="RS660" s="84" ph="1"/>
      <c r="RT660" s="84" ph="1"/>
      <c r="RU660" s="84" ph="1"/>
      <c r="RV660" s="84" ph="1"/>
      <c r="RW660" s="84" ph="1"/>
      <c r="RX660" s="84" ph="1"/>
      <c r="RY660" s="84" ph="1"/>
      <c r="RZ660" s="84" ph="1"/>
      <c r="SA660" s="84" ph="1"/>
      <c r="SB660" s="84" ph="1"/>
      <c r="SC660" s="84" ph="1"/>
      <c r="SD660" s="84" ph="1"/>
      <c r="SE660" s="84" ph="1"/>
      <c r="SF660" s="84" ph="1"/>
      <c r="SG660" s="84" ph="1"/>
      <c r="SH660" s="84" ph="1"/>
      <c r="SI660" s="84" ph="1"/>
      <c r="SJ660" s="84" ph="1"/>
      <c r="SK660" s="84" ph="1"/>
      <c r="SL660" s="84" ph="1"/>
      <c r="SM660" s="84" ph="1"/>
      <c r="SN660" s="84" ph="1"/>
      <c r="SO660" s="84" ph="1"/>
      <c r="SP660" s="84" ph="1"/>
      <c r="SQ660" s="84" ph="1"/>
      <c r="SR660" s="84" ph="1"/>
      <c r="SS660" s="84" ph="1"/>
      <c r="ST660" s="84" ph="1"/>
      <c r="SU660" s="84" ph="1"/>
      <c r="SV660" s="84" ph="1"/>
      <c r="SW660" s="84" ph="1"/>
      <c r="SX660" s="84" ph="1"/>
      <c r="SY660" s="84" ph="1"/>
      <c r="SZ660" s="84" ph="1"/>
      <c r="TA660" s="84" ph="1"/>
      <c r="TB660" s="84" ph="1"/>
      <c r="TC660" s="84" ph="1"/>
      <c r="TD660" s="84" ph="1"/>
      <c r="TE660" s="84" ph="1"/>
      <c r="TF660" s="84" ph="1"/>
      <c r="TG660" s="84" ph="1"/>
      <c r="TH660" s="84" ph="1"/>
      <c r="TI660" s="84" ph="1"/>
      <c r="TJ660" s="84" ph="1"/>
      <c r="TK660" s="84" ph="1"/>
      <c r="TL660" s="84" ph="1"/>
      <c r="TM660" s="84" ph="1"/>
      <c r="TN660" s="84" ph="1"/>
      <c r="TO660" s="84" ph="1"/>
      <c r="TP660" s="84" ph="1"/>
      <c r="TQ660" s="84" ph="1"/>
      <c r="TR660" s="84" ph="1"/>
      <c r="TS660" s="84" ph="1"/>
      <c r="TT660" s="84" ph="1"/>
      <c r="TU660" s="84" ph="1"/>
      <c r="TV660" s="84" ph="1"/>
      <c r="TW660" s="84" ph="1"/>
      <c r="TX660" s="84" ph="1"/>
      <c r="TY660" s="84" ph="1"/>
      <c r="TZ660" s="84" ph="1"/>
      <c r="UA660" s="84" ph="1"/>
      <c r="UB660" s="84" ph="1"/>
      <c r="UC660" s="84" ph="1"/>
      <c r="UD660" s="84" ph="1"/>
      <c r="UE660" s="84" ph="1"/>
      <c r="UF660" s="84" ph="1"/>
      <c r="UG660" s="84" ph="1"/>
      <c r="UH660" s="84" ph="1"/>
      <c r="UI660" s="84" ph="1"/>
      <c r="UJ660" s="84" ph="1"/>
      <c r="UK660" s="84" ph="1"/>
      <c r="UL660" s="84" ph="1"/>
      <c r="UM660" s="84" ph="1"/>
      <c r="UN660" s="84" ph="1"/>
      <c r="UO660" s="84" ph="1"/>
      <c r="UP660" s="84" ph="1"/>
      <c r="UQ660" s="84" ph="1"/>
      <c r="UR660" s="84" ph="1"/>
      <c r="US660" s="84" ph="1"/>
      <c r="UT660" s="84" ph="1"/>
      <c r="UU660" s="84" ph="1"/>
      <c r="UV660" s="84" ph="1"/>
      <c r="UW660" s="84" ph="1"/>
      <c r="UX660" s="84" ph="1"/>
      <c r="UY660" s="84" ph="1"/>
      <c r="UZ660" s="84" ph="1"/>
      <c r="VA660" s="84" ph="1"/>
      <c r="VB660" s="84" ph="1"/>
      <c r="VC660" s="84" ph="1"/>
      <c r="VD660" s="84" ph="1"/>
      <c r="VE660" s="84" ph="1"/>
      <c r="VF660" s="84" ph="1"/>
      <c r="VG660" s="84" ph="1"/>
      <c r="VH660" s="84" ph="1"/>
      <c r="VI660" s="84" ph="1"/>
      <c r="VJ660" s="84" ph="1"/>
      <c r="VK660" s="84" ph="1"/>
      <c r="VL660" s="84" ph="1"/>
      <c r="VM660" s="84" ph="1"/>
      <c r="VN660" s="84" ph="1"/>
      <c r="VO660" s="84" ph="1"/>
      <c r="VP660" s="84" ph="1"/>
      <c r="VQ660" s="84" ph="1"/>
      <c r="VR660" s="84" ph="1"/>
      <c r="VS660" s="84" ph="1"/>
      <c r="VT660" s="84" ph="1"/>
      <c r="VU660" s="84" ph="1"/>
      <c r="VV660" s="84" ph="1"/>
      <c r="VW660" s="84" ph="1"/>
      <c r="VX660" s="84" ph="1"/>
      <c r="VY660" s="84" ph="1"/>
      <c r="VZ660" s="84" ph="1"/>
      <c r="WA660" s="84" ph="1"/>
      <c r="WB660" s="84" ph="1"/>
      <c r="WC660" s="84" ph="1"/>
      <c r="WD660" s="84" ph="1"/>
      <c r="WE660" s="84" ph="1"/>
      <c r="WF660" s="84" ph="1"/>
      <c r="WG660" s="84" ph="1"/>
      <c r="WH660" s="84" ph="1"/>
      <c r="WI660" s="84" ph="1"/>
      <c r="WJ660" s="84" ph="1"/>
      <c r="WK660" s="84" ph="1"/>
      <c r="WL660" s="84" ph="1"/>
      <c r="WM660" s="84" ph="1"/>
      <c r="WN660" s="84" ph="1"/>
      <c r="WO660" s="84" ph="1"/>
      <c r="WP660" s="84" ph="1"/>
      <c r="WQ660" s="84" ph="1"/>
      <c r="WR660" s="84" ph="1"/>
      <c r="WS660" s="84" ph="1"/>
      <c r="WT660" s="84" ph="1"/>
      <c r="WU660" s="84" ph="1"/>
      <c r="WV660" s="84" ph="1"/>
      <c r="WW660" s="84" ph="1"/>
      <c r="WX660" s="84" ph="1"/>
      <c r="WY660" s="84" ph="1"/>
      <c r="WZ660" s="84" ph="1"/>
      <c r="XA660" s="84" ph="1"/>
      <c r="XB660" s="84" ph="1"/>
      <c r="XC660" s="84" ph="1"/>
      <c r="XD660" s="84" ph="1"/>
      <c r="XE660" s="84" ph="1"/>
      <c r="XF660" s="84" ph="1"/>
      <c r="XG660" s="84" ph="1"/>
      <c r="XH660" s="84" ph="1"/>
      <c r="XI660" s="84" ph="1"/>
      <c r="XJ660" s="84" ph="1"/>
      <c r="XK660" s="84" ph="1"/>
      <c r="XL660" s="84" ph="1"/>
      <c r="XM660" s="84" ph="1"/>
      <c r="XN660" s="84" ph="1"/>
      <c r="XO660" s="84" ph="1"/>
      <c r="XP660" s="84" ph="1"/>
      <c r="XQ660" s="84" ph="1"/>
      <c r="XR660" s="84" ph="1"/>
      <c r="XS660" s="84" ph="1"/>
      <c r="XT660" s="84" ph="1"/>
      <c r="XU660" s="84" ph="1"/>
      <c r="XV660" s="84" ph="1"/>
      <c r="XW660" s="84" ph="1"/>
      <c r="XX660" s="84" ph="1"/>
      <c r="XY660" s="84" ph="1"/>
      <c r="XZ660" s="84" ph="1"/>
      <c r="YA660" s="84" ph="1"/>
      <c r="YB660" s="84" ph="1"/>
      <c r="YC660" s="84" ph="1"/>
      <c r="YD660" s="84" ph="1"/>
      <c r="YE660" s="84" ph="1"/>
      <c r="YF660" s="84" ph="1"/>
      <c r="YG660" s="84" ph="1"/>
      <c r="YH660" s="84" ph="1"/>
      <c r="YI660" s="84" ph="1"/>
      <c r="YJ660" s="84" ph="1"/>
      <c r="YK660" s="84" ph="1"/>
      <c r="YL660" s="84" ph="1"/>
      <c r="YM660" s="84" ph="1"/>
      <c r="YN660" s="84" ph="1"/>
      <c r="YO660" s="84" ph="1"/>
      <c r="YP660" s="84" ph="1"/>
      <c r="YQ660" s="84" ph="1"/>
      <c r="YR660" s="84" ph="1"/>
      <c r="YS660" s="84" ph="1"/>
      <c r="YT660" s="84" ph="1"/>
      <c r="YU660" s="84" ph="1"/>
      <c r="YV660" s="84" ph="1"/>
      <c r="YW660" s="84" ph="1"/>
      <c r="YX660" s="84" ph="1"/>
      <c r="YY660" s="84" ph="1"/>
      <c r="YZ660" s="84" ph="1"/>
      <c r="ZA660" s="84" ph="1"/>
      <c r="ZB660" s="84" ph="1"/>
      <c r="ZC660" s="84" ph="1"/>
      <c r="ZD660" s="84" ph="1"/>
      <c r="ZE660" s="84" ph="1"/>
      <c r="ZF660" s="84" ph="1"/>
      <c r="ZG660" s="84" ph="1"/>
      <c r="ZH660" s="84" ph="1"/>
      <c r="ZI660" s="84" ph="1"/>
      <c r="ZJ660" s="84" ph="1"/>
      <c r="ZK660" s="84" ph="1"/>
      <c r="ZL660" s="84" ph="1"/>
      <c r="ZM660" s="84" ph="1"/>
      <c r="ZN660" s="84" ph="1"/>
      <c r="ZO660" s="84" ph="1"/>
      <c r="ZP660" s="84" ph="1"/>
      <c r="ZQ660" s="84" ph="1"/>
      <c r="ZR660" s="84" ph="1"/>
      <c r="ZS660" s="84" ph="1"/>
      <c r="ZT660" s="84" ph="1"/>
      <c r="ZU660" s="84" ph="1"/>
      <c r="ZV660" s="84" ph="1"/>
      <c r="ZW660" s="84" ph="1"/>
      <c r="ZX660" s="84" ph="1"/>
      <c r="ZY660" s="84" ph="1"/>
      <c r="ZZ660" s="84" ph="1"/>
      <c r="AAA660" s="84" ph="1"/>
      <c r="AAB660" s="84" ph="1"/>
      <c r="AAC660" s="84" ph="1"/>
      <c r="AAD660" s="84" ph="1"/>
      <c r="AAE660" s="84" ph="1"/>
      <c r="AAF660" s="84" ph="1"/>
      <c r="AAG660" s="84" ph="1"/>
      <c r="AAH660" s="84" ph="1"/>
      <c r="AAI660" s="84" ph="1"/>
      <c r="AAJ660" s="84" ph="1"/>
      <c r="AAK660" s="84" ph="1"/>
      <c r="AAL660" s="84" ph="1"/>
      <c r="AAM660" s="84" ph="1"/>
      <c r="AAN660" s="84" ph="1"/>
      <c r="AAO660" s="84" ph="1"/>
      <c r="AAP660" s="84" ph="1"/>
      <c r="AAQ660" s="84" ph="1"/>
      <c r="AAR660" s="84" ph="1"/>
      <c r="AAS660" s="84" ph="1"/>
      <c r="AAT660" s="84" ph="1"/>
      <c r="AAU660" s="84" ph="1"/>
      <c r="AAV660" s="84" ph="1"/>
      <c r="AAW660" s="84" ph="1"/>
      <c r="AAX660" s="84" ph="1"/>
      <c r="AAY660" s="84" ph="1"/>
      <c r="AAZ660" s="84" ph="1"/>
      <c r="ABA660" s="84" ph="1"/>
      <c r="ABB660" s="84" ph="1"/>
      <c r="ABC660" s="84" ph="1"/>
      <c r="ABD660" s="84" ph="1"/>
      <c r="ABE660" s="84" ph="1"/>
      <c r="ABF660" s="84" ph="1"/>
      <c r="ABG660" s="84" ph="1"/>
      <c r="ABH660" s="84" ph="1"/>
      <c r="ABI660" s="84" ph="1"/>
      <c r="ABJ660" s="84" ph="1"/>
      <c r="ABK660" s="84" ph="1"/>
      <c r="ABL660" s="84" ph="1"/>
      <c r="ABM660" s="84" ph="1"/>
      <c r="ABN660" s="84" ph="1"/>
      <c r="ABO660" s="84" ph="1"/>
      <c r="ABP660" s="84" ph="1"/>
      <c r="ABQ660" s="84" ph="1"/>
      <c r="ABR660" s="84" ph="1"/>
      <c r="ABS660" s="84" ph="1"/>
      <c r="ABT660" s="84" ph="1"/>
      <c r="ABU660" s="84" ph="1"/>
      <c r="ABV660" s="84" ph="1"/>
      <c r="ABW660" s="84" ph="1"/>
      <c r="ABX660" s="84" ph="1"/>
      <c r="ABY660" s="84" ph="1"/>
      <c r="ABZ660" s="84" ph="1"/>
      <c r="ACA660" s="84" ph="1"/>
      <c r="ACB660" s="84" ph="1"/>
      <c r="ACC660" s="84" ph="1"/>
      <c r="ACD660" s="84" ph="1"/>
      <c r="ACE660" s="84" ph="1"/>
      <c r="ACF660" s="84" ph="1"/>
      <c r="ACG660" s="84" ph="1"/>
      <c r="ACH660" s="84" ph="1"/>
      <c r="ACI660" s="84" ph="1"/>
      <c r="ACJ660" s="84" ph="1"/>
      <c r="ACK660" s="84" ph="1"/>
      <c r="ACL660" s="84" ph="1"/>
      <c r="ACM660" s="84" ph="1"/>
      <c r="ACN660" s="84" ph="1"/>
      <c r="ACO660" s="84" ph="1"/>
      <c r="ACP660" s="84" ph="1"/>
      <c r="ACQ660" s="84" ph="1"/>
      <c r="ACR660" s="84" ph="1"/>
      <c r="ACS660" s="84" ph="1"/>
      <c r="ACT660" s="84" ph="1"/>
      <c r="ACU660" s="84" ph="1"/>
      <c r="ACV660" s="84" ph="1"/>
      <c r="ACW660" s="84" ph="1"/>
      <c r="ACX660" s="84" ph="1"/>
      <c r="ACY660" s="84" ph="1"/>
      <c r="ACZ660" s="84" ph="1"/>
      <c r="ADA660" s="84" ph="1"/>
      <c r="ADB660" s="84" ph="1"/>
      <c r="ADC660" s="84" ph="1"/>
      <c r="ADD660" s="84" ph="1"/>
      <c r="ADE660" s="84" ph="1"/>
      <c r="ADF660" s="84" ph="1"/>
      <c r="ADG660" s="84" ph="1"/>
      <c r="ADH660" s="84" ph="1"/>
      <c r="ADI660" s="84" ph="1"/>
      <c r="ADJ660" s="84" ph="1"/>
      <c r="ADK660" s="84" ph="1"/>
      <c r="ADL660" s="84" ph="1"/>
      <c r="ADM660" s="84" ph="1"/>
      <c r="ADN660" s="84" ph="1"/>
      <c r="ADO660" s="84" ph="1"/>
      <c r="ADP660" s="84" ph="1"/>
      <c r="ADQ660" s="84" ph="1"/>
      <c r="ADR660" s="84" ph="1"/>
      <c r="ADS660" s="84" ph="1"/>
      <c r="ADT660" s="84" ph="1"/>
      <c r="ADU660" s="84" ph="1"/>
      <c r="ADV660" s="84" ph="1"/>
      <c r="ADW660" s="84" ph="1"/>
      <c r="ADX660" s="84" ph="1"/>
      <c r="ADY660" s="84" ph="1"/>
      <c r="ADZ660" s="84" ph="1"/>
      <c r="AEA660" s="84" ph="1"/>
      <c r="AEB660" s="84" ph="1"/>
      <c r="AEC660" s="84" ph="1"/>
      <c r="AED660" s="84" ph="1"/>
      <c r="AEE660" s="84" ph="1"/>
      <c r="AEF660" s="84" ph="1"/>
      <c r="AEG660" s="84" ph="1"/>
      <c r="AEH660" s="84" ph="1"/>
      <c r="AEI660" s="84" ph="1"/>
      <c r="AEJ660" s="84" ph="1"/>
      <c r="AEK660" s="84" ph="1"/>
      <c r="AEL660" s="84" ph="1"/>
      <c r="AEM660" s="84" ph="1"/>
      <c r="AEN660" s="84" ph="1"/>
      <c r="AEO660" s="84" ph="1"/>
      <c r="AEP660" s="84" ph="1"/>
      <c r="AEQ660" s="84" ph="1"/>
      <c r="AER660" s="84" ph="1"/>
      <c r="AES660" s="84" ph="1"/>
      <c r="AET660" s="84" ph="1"/>
      <c r="AEU660" s="84" ph="1"/>
      <c r="AEV660" s="84" ph="1"/>
      <c r="AEW660" s="84" ph="1"/>
      <c r="AEX660" s="84" ph="1"/>
      <c r="AEY660" s="84" ph="1"/>
      <c r="AEZ660" s="84" ph="1"/>
      <c r="AFA660" s="84" ph="1"/>
      <c r="AFB660" s="84" ph="1"/>
      <c r="AFC660" s="84" ph="1"/>
      <c r="AFD660" s="84" ph="1"/>
      <c r="AFE660" s="84" ph="1"/>
      <c r="AFF660" s="84" ph="1"/>
      <c r="AFG660" s="84" ph="1"/>
      <c r="AFH660" s="84" ph="1"/>
      <c r="AFI660" s="84" ph="1"/>
      <c r="AFJ660" s="84" ph="1"/>
      <c r="AFK660" s="84" ph="1"/>
      <c r="AFL660" s="84" ph="1"/>
      <c r="AFM660" s="84" ph="1"/>
      <c r="AFN660" s="84" ph="1"/>
      <c r="AFO660" s="84" ph="1"/>
      <c r="AFP660" s="84" ph="1"/>
      <c r="AFQ660" s="84" ph="1"/>
      <c r="AFR660" s="84" ph="1"/>
      <c r="AFS660" s="84" ph="1"/>
      <c r="AFT660" s="84" ph="1"/>
      <c r="AFU660" s="84" ph="1"/>
      <c r="AFV660" s="84" ph="1"/>
      <c r="AFW660" s="84" ph="1"/>
      <c r="AFX660" s="84" ph="1"/>
      <c r="AFY660" s="84" ph="1"/>
      <c r="AFZ660" s="84" ph="1"/>
      <c r="AGA660" s="84" ph="1"/>
      <c r="AGB660" s="84" ph="1"/>
      <c r="AGC660" s="84" ph="1"/>
      <c r="AGD660" s="84" ph="1"/>
      <c r="AGE660" s="84" ph="1"/>
      <c r="AGF660" s="84" ph="1"/>
      <c r="AGG660" s="84" ph="1"/>
      <c r="AGH660" s="84" ph="1"/>
      <c r="AGI660" s="84" ph="1"/>
      <c r="AGJ660" s="84" ph="1"/>
      <c r="AGK660" s="84" ph="1"/>
      <c r="AGL660" s="84" ph="1"/>
      <c r="AGM660" s="84" ph="1"/>
      <c r="AGN660" s="84" ph="1"/>
      <c r="AGO660" s="84" ph="1"/>
      <c r="AGP660" s="84" ph="1"/>
      <c r="AGQ660" s="84" ph="1"/>
      <c r="AGR660" s="84" ph="1"/>
      <c r="AGS660" s="84" ph="1"/>
      <c r="AGT660" s="84" ph="1"/>
      <c r="AGU660" s="84" ph="1"/>
      <c r="AGV660" s="84" ph="1"/>
      <c r="AGW660" s="84" ph="1"/>
      <c r="AGX660" s="84" ph="1"/>
      <c r="AGY660" s="84" ph="1"/>
      <c r="AGZ660" s="84" ph="1"/>
      <c r="AHA660" s="84" ph="1"/>
      <c r="AHB660" s="84" ph="1"/>
      <c r="AHC660" s="84" ph="1"/>
      <c r="AHD660" s="84" ph="1"/>
      <c r="AHE660" s="84" ph="1"/>
      <c r="AHF660" s="84" ph="1"/>
      <c r="AHG660" s="84" ph="1"/>
      <c r="AHH660" s="84" ph="1"/>
      <c r="AHI660" s="84" ph="1"/>
      <c r="AHJ660" s="84" ph="1"/>
      <c r="AHK660" s="84" ph="1"/>
      <c r="AHL660" s="84" ph="1"/>
      <c r="AHM660" s="84" ph="1"/>
      <c r="AHN660" s="84" ph="1"/>
      <c r="AHO660" s="84" ph="1"/>
      <c r="AHP660" s="84" ph="1"/>
      <c r="AHQ660" s="84" ph="1"/>
      <c r="AHR660" s="84" ph="1"/>
      <c r="AHS660" s="84" ph="1"/>
      <c r="AHT660" s="84" ph="1"/>
      <c r="AHU660" s="84" ph="1"/>
      <c r="AHV660" s="84" ph="1"/>
      <c r="AHW660" s="84" ph="1"/>
      <c r="AHX660" s="84" ph="1"/>
      <c r="AHY660" s="84" ph="1"/>
      <c r="AHZ660" s="84" ph="1"/>
      <c r="AIA660" s="84" ph="1"/>
      <c r="AIB660" s="84" ph="1"/>
      <c r="AIC660" s="84" ph="1"/>
      <c r="AID660" s="84" ph="1"/>
      <c r="AIE660" s="84" ph="1"/>
      <c r="AIF660" s="84" ph="1"/>
      <c r="AIG660" s="84" ph="1"/>
      <c r="AIH660" s="84" ph="1"/>
      <c r="AII660" s="84" ph="1"/>
      <c r="AIJ660" s="84" ph="1"/>
      <c r="AIK660" s="84" ph="1"/>
      <c r="AIL660" s="84" ph="1"/>
      <c r="AIM660" s="84" ph="1"/>
      <c r="AIN660" s="84" ph="1"/>
      <c r="AIO660" s="84" ph="1"/>
      <c r="AIP660" s="84" ph="1"/>
      <c r="AIQ660" s="84" ph="1"/>
      <c r="AIR660" s="84" ph="1"/>
      <c r="AIS660" s="84" ph="1"/>
      <c r="AIT660" s="84" ph="1"/>
      <c r="AIU660" s="84" ph="1"/>
      <c r="AIV660" s="84" ph="1"/>
      <c r="AIW660" s="84" ph="1"/>
      <c r="AIX660" s="84" ph="1"/>
      <c r="AIY660" s="84" ph="1"/>
      <c r="AIZ660" s="84" ph="1"/>
      <c r="AJA660" s="84" ph="1"/>
      <c r="AJB660" s="84" ph="1"/>
      <c r="AJC660" s="84" ph="1"/>
      <c r="AJD660" s="84" ph="1"/>
      <c r="AJE660" s="84" ph="1"/>
      <c r="AJF660" s="84" ph="1"/>
      <c r="AJG660" s="84" ph="1"/>
      <c r="AJH660" s="84" ph="1"/>
      <c r="AJI660" s="84" ph="1"/>
      <c r="AJJ660" s="84" ph="1"/>
      <c r="AJK660" s="84" ph="1"/>
      <c r="AJL660" s="84" ph="1"/>
      <c r="AJM660" s="84" ph="1"/>
      <c r="AJN660" s="84" ph="1"/>
      <c r="AJO660" s="84" ph="1"/>
      <c r="AJP660" s="84" ph="1"/>
      <c r="AJQ660" s="84" ph="1"/>
      <c r="AJR660" s="84" ph="1"/>
      <c r="AJS660" s="84" ph="1"/>
      <c r="AJT660" s="84" ph="1"/>
      <c r="AJU660" s="84" ph="1"/>
      <c r="AJV660" s="84" ph="1"/>
      <c r="AJW660" s="84" ph="1"/>
      <c r="AJX660" s="84" ph="1"/>
      <c r="AJY660" s="84" ph="1"/>
      <c r="AJZ660" s="84" ph="1"/>
      <c r="AKA660" s="84" ph="1"/>
      <c r="AKB660" s="84" ph="1"/>
      <c r="AKC660" s="84" ph="1"/>
      <c r="AKD660" s="84" ph="1"/>
      <c r="AKE660" s="84" ph="1"/>
      <c r="AKF660" s="84" ph="1"/>
      <c r="AKG660" s="84" ph="1"/>
      <c r="AKH660" s="84" ph="1"/>
      <c r="AKI660" s="84" ph="1"/>
      <c r="AKJ660" s="84" ph="1"/>
      <c r="AKK660" s="84" ph="1"/>
      <c r="AKL660" s="84" ph="1"/>
      <c r="AKM660" s="84" ph="1"/>
      <c r="AKN660" s="84" ph="1"/>
      <c r="AKO660" s="84" ph="1"/>
      <c r="AKP660" s="84" ph="1"/>
      <c r="AKQ660" s="84" ph="1"/>
      <c r="AKR660" s="84" ph="1"/>
      <c r="AKS660" s="84" ph="1"/>
      <c r="AKT660" s="84" ph="1"/>
      <c r="AKU660" s="84" ph="1"/>
      <c r="AKV660" s="84" ph="1"/>
      <c r="AKW660" s="84" ph="1"/>
      <c r="AKX660" s="84" ph="1"/>
      <c r="AKY660" s="84" ph="1"/>
      <c r="AKZ660" s="84" ph="1"/>
      <c r="ALA660" s="84" ph="1"/>
      <c r="ALB660" s="84" ph="1"/>
      <c r="ALC660" s="84" ph="1"/>
      <c r="ALD660" s="84" ph="1"/>
      <c r="ALE660" s="84" ph="1"/>
      <c r="ALF660" s="84" ph="1"/>
      <c r="ALG660" s="84" ph="1"/>
      <c r="ALH660" s="84" ph="1"/>
      <c r="ALI660" s="84" ph="1"/>
      <c r="ALJ660" s="84" ph="1"/>
      <c r="ALK660" s="84" ph="1"/>
      <c r="ALL660" s="84" ph="1"/>
      <c r="ALM660" s="84" ph="1"/>
      <c r="ALN660" s="84" ph="1"/>
      <c r="ALO660" s="84" ph="1"/>
      <c r="ALP660" s="84" ph="1"/>
      <c r="ALQ660" s="84" ph="1"/>
      <c r="ALR660" s="84" ph="1"/>
      <c r="ALS660" s="84" ph="1"/>
      <c r="ALT660" s="84" ph="1"/>
      <c r="ALU660" s="84" ph="1"/>
      <c r="ALV660" s="84" ph="1"/>
      <c r="ALW660" s="84" ph="1"/>
      <c r="ALX660" s="84" ph="1"/>
      <c r="ALY660" s="84" ph="1"/>
      <c r="ALZ660" s="84" ph="1"/>
      <c r="AMA660" s="84" ph="1"/>
      <c r="AMB660" s="84" ph="1"/>
      <c r="AMC660" s="84" ph="1"/>
      <c r="AMD660" s="84" ph="1"/>
      <c r="AME660" s="84" ph="1"/>
      <c r="AMF660" s="84" ph="1"/>
      <c r="AMG660" s="84" ph="1"/>
      <c r="AMH660" s="84" ph="1"/>
      <c r="AMI660" s="84" ph="1"/>
      <c r="AMJ660" s="84" ph="1"/>
      <c r="AMK660" s="84" ph="1"/>
      <c r="AML660" s="84" ph="1"/>
      <c r="AMM660" s="84" ph="1"/>
      <c r="AMN660" s="84" ph="1"/>
      <c r="AMO660" s="84" ph="1"/>
      <c r="AMP660" s="84" ph="1"/>
      <c r="AMQ660" s="84" ph="1"/>
      <c r="AMR660" s="84" ph="1"/>
      <c r="AMS660" s="84" ph="1"/>
      <c r="AMT660" s="84" ph="1"/>
      <c r="AMU660" s="84" ph="1"/>
      <c r="AMV660" s="84" ph="1"/>
      <c r="AMW660" s="84" ph="1"/>
      <c r="AMX660" s="84" ph="1"/>
      <c r="AMY660" s="84" ph="1"/>
      <c r="AMZ660" s="84" ph="1"/>
      <c r="ANA660" s="84" ph="1"/>
      <c r="ANB660" s="84" ph="1"/>
      <c r="ANC660" s="84" ph="1"/>
      <c r="AND660" s="84" ph="1"/>
      <c r="ANE660" s="84" ph="1"/>
      <c r="ANF660" s="84" ph="1"/>
      <c r="ANG660" s="84" ph="1"/>
      <c r="ANH660" s="84" ph="1"/>
      <c r="ANI660" s="84" ph="1"/>
      <c r="ANJ660" s="84" ph="1"/>
      <c r="ANK660" s="84" ph="1"/>
      <c r="ANL660" s="84" ph="1"/>
      <c r="ANM660" s="84" ph="1"/>
      <c r="ANN660" s="84" ph="1"/>
      <c r="ANO660" s="84" ph="1"/>
      <c r="ANP660" s="84" ph="1"/>
      <c r="ANQ660" s="84" ph="1"/>
      <c r="ANR660" s="84" ph="1"/>
      <c r="ANS660" s="84" ph="1"/>
      <c r="ANT660" s="84" ph="1"/>
      <c r="ANU660" s="84" ph="1"/>
      <c r="ANV660" s="84" ph="1"/>
      <c r="ANW660" s="84" ph="1"/>
      <c r="ANX660" s="84" ph="1"/>
      <c r="ANY660" s="84" ph="1"/>
      <c r="ANZ660" s="84" ph="1"/>
      <c r="AOA660" s="84" ph="1"/>
      <c r="AOB660" s="84" ph="1"/>
      <c r="AOC660" s="84" ph="1"/>
      <c r="AOD660" s="84" ph="1"/>
      <c r="AOE660" s="84" ph="1"/>
      <c r="AOF660" s="84" ph="1"/>
      <c r="AOG660" s="84" ph="1"/>
      <c r="AOH660" s="84" ph="1"/>
      <c r="AOI660" s="84" ph="1"/>
      <c r="AOJ660" s="84" ph="1"/>
      <c r="AOK660" s="84" ph="1"/>
      <c r="AOL660" s="84" ph="1"/>
      <c r="AOM660" s="84" ph="1"/>
      <c r="AON660" s="84" ph="1"/>
      <c r="AOO660" s="84" ph="1"/>
      <c r="AOP660" s="84" ph="1"/>
      <c r="AOQ660" s="84" ph="1"/>
      <c r="AOR660" s="84" ph="1"/>
      <c r="AOS660" s="84" ph="1"/>
      <c r="AOT660" s="84" ph="1"/>
      <c r="AOU660" s="84" ph="1"/>
      <c r="AOV660" s="84" ph="1"/>
      <c r="AOW660" s="84" ph="1"/>
      <c r="AOX660" s="84" ph="1"/>
      <c r="AOY660" s="84" ph="1"/>
      <c r="AOZ660" s="84" ph="1"/>
      <c r="APA660" s="84" ph="1"/>
      <c r="APB660" s="84" ph="1"/>
      <c r="APC660" s="84" ph="1"/>
      <c r="APD660" s="84" ph="1"/>
      <c r="APE660" s="84" ph="1"/>
      <c r="APF660" s="84" ph="1"/>
      <c r="APG660" s="84" ph="1"/>
      <c r="APH660" s="84" ph="1"/>
      <c r="API660" s="84" ph="1"/>
      <c r="APJ660" s="84" ph="1"/>
      <c r="APK660" s="84" ph="1"/>
      <c r="APL660" s="84" ph="1"/>
      <c r="APM660" s="84" ph="1"/>
      <c r="APN660" s="84" ph="1"/>
      <c r="APO660" s="84" ph="1"/>
      <c r="APP660" s="84" ph="1"/>
      <c r="APQ660" s="84" ph="1"/>
      <c r="APR660" s="84" ph="1"/>
      <c r="APS660" s="84" ph="1"/>
      <c r="APT660" s="84" ph="1"/>
      <c r="APU660" s="84" ph="1"/>
      <c r="APV660" s="84" ph="1"/>
      <c r="APW660" s="84" ph="1"/>
      <c r="APX660" s="84" ph="1"/>
      <c r="APY660" s="84" ph="1"/>
      <c r="APZ660" s="84" ph="1"/>
      <c r="AQA660" s="84" ph="1"/>
      <c r="AQB660" s="84" ph="1"/>
      <c r="AQC660" s="84" ph="1"/>
      <c r="AQD660" s="84" ph="1"/>
      <c r="AQE660" s="84" ph="1"/>
      <c r="AQF660" s="84" ph="1"/>
      <c r="AQG660" s="84" ph="1"/>
      <c r="AQH660" s="84" ph="1"/>
      <c r="AQI660" s="84" ph="1"/>
      <c r="AQJ660" s="84" ph="1"/>
      <c r="AQK660" s="84" ph="1"/>
      <c r="AQL660" s="84" ph="1"/>
      <c r="AQM660" s="84" ph="1"/>
      <c r="AQN660" s="84" ph="1"/>
      <c r="AQO660" s="84" ph="1"/>
      <c r="AQP660" s="84" ph="1"/>
      <c r="AQQ660" s="84" ph="1"/>
      <c r="AQR660" s="84" ph="1"/>
      <c r="AQS660" s="84" ph="1"/>
      <c r="AQT660" s="84" ph="1"/>
      <c r="AQU660" s="84" ph="1"/>
      <c r="AQV660" s="84" ph="1"/>
      <c r="AQW660" s="84" ph="1"/>
      <c r="AQX660" s="84" ph="1"/>
      <c r="AQY660" s="84" ph="1"/>
      <c r="AQZ660" s="84" ph="1"/>
      <c r="ARA660" s="84" ph="1"/>
      <c r="ARB660" s="84" ph="1"/>
      <c r="ARC660" s="84" ph="1"/>
      <c r="ARD660" s="84" ph="1"/>
      <c r="ARE660" s="84" ph="1"/>
      <c r="ARF660" s="84" ph="1"/>
      <c r="ARG660" s="84" ph="1"/>
      <c r="ARH660" s="84" ph="1"/>
      <c r="ARI660" s="84" ph="1"/>
      <c r="ARJ660" s="84" ph="1"/>
      <c r="ARK660" s="84" ph="1"/>
      <c r="ARL660" s="84" ph="1"/>
      <c r="ARM660" s="84" ph="1"/>
      <c r="ARN660" s="84" ph="1"/>
      <c r="ARO660" s="84" ph="1"/>
      <c r="ARP660" s="84" ph="1"/>
      <c r="ARQ660" s="84" ph="1"/>
      <c r="ARR660" s="84" ph="1"/>
      <c r="ARS660" s="84" ph="1"/>
      <c r="ART660" s="84" ph="1"/>
      <c r="ARU660" s="84" ph="1"/>
      <c r="ARV660" s="84" ph="1"/>
      <c r="ARW660" s="84" ph="1"/>
      <c r="ARX660" s="84" ph="1"/>
      <c r="ARY660" s="84" ph="1"/>
      <c r="ARZ660" s="84" ph="1"/>
      <c r="ASA660" s="84" ph="1"/>
      <c r="ASB660" s="84" ph="1"/>
      <c r="ASC660" s="84" ph="1"/>
      <c r="ASD660" s="84" ph="1"/>
      <c r="ASE660" s="84" ph="1"/>
      <c r="ASF660" s="84" ph="1"/>
      <c r="ASG660" s="84" ph="1"/>
      <c r="ASH660" s="84" ph="1"/>
      <c r="ASI660" s="84" ph="1"/>
      <c r="ASJ660" s="84" ph="1"/>
      <c r="ASK660" s="84" ph="1"/>
      <c r="ASL660" s="84" ph="1"/>
      <c r="ASM660" s="84" ph="1"/>
      <c r="ASN660" s="84" ph="1"/>
      <c r="ASO660" s="84" ph="1"/>
      <c r="ASP660" s="84" ph="1"/>
      <c r="ASQ660" s="84" ph="1"/>
      <c r="ASR660" s="84" ph="1"/>
      <c r="ASS660" s="84" ph="1"/>
      <c r="AST660" s="84" ph="1"/>
      <c r="ASU660" s="84" ph="1"/>
      <c r="ASV660" s="84" ph="1"/>
      <c r="ASW660" s="84" ph="1"/>
      <c r="ASX660" s="84" ph="1"/>
      <c r="ASY660" s="84" ph="1"/>
      <c r="ASZ660" s="84" ph="1"/>
      <c r="ATA660" s="84" ph="1"/>
      <c r="ATB660" s="84" ph="1"/>
      <c r="ATC660" s="84" ph="1"/>
      <c r="ATD660" s="84" ph="1"/>
      <c r="ATE660" s="84" ph="1"/>
      <c r="ATF660" s="84" ph="1"/>
      <c r="ATG660" s="84" ph="1"/>
      <c r="ATH660" s="84" ph="1"/>
      <c r="ATI660" s="84" ph="1"/>
      <c r="ATJ660" s="84" ph="1"/>
      <c r="ATK660" s="84" ph="1"/>
      <c r="ATL660" s="84" ph="1"/>
      <c r="ATM660" s="84" ph="1"/>
      <c r="ATN660" s="84" ph="1"/>
      <c r="ATO660" s="84" ph="1"/>
      <c r="ATP660" s="84" ph="1"/>
      <c r="ATQ660" s="84" ph="1"/>
      <c r="ATR660" s="84" ph="1"/>
      <c r="ATS660" s="84" ph="1"/>
      <c r="ATT660" s="84" ph="1"/>
      <c r="ATU660" s="84" ph="1"/>
      <c r="ATV660" s="84" ph="1"/>
      <c r="ATW660" s="84" ph="1"/>
      <c r="ATX660" s="84" ph="1"/>
      <c r="ATY660" s="84" ph="1"/>
      <c r="ATZ660" s="84" ph="1"/>
      <c r="AUA660" s="84" ph="1"/>
      <c r="AUB660" s="84" ph="1"/>
      <c r="AUC660" s="84" ph="1"/>
      <c r="AUD660" s="84" ph="1"/>
      <c r="AUE660" s="84" ph="1"/>
      <c r="AUF660" s="84" ph="1"/>
      <c r="AUG660" s="84" ph="1"/>
      <c r="AUH660" s="84" ph="1"/>
      <c r="AUI660" s="84" ph="1"/>
      <c r="AUJ660" s="84" ph="1"/>
      <c r="AUK660" s="84" ph="1"/>
      <c r="AUL660" s="84" ph="1"/>
      <c r="AUM660" s="84" ph="1"/>
      <c r="AUN660" s="84" ph="1"/>
      <c r="AUO660" s="84" ph="1"/>
      <c r="AUP660" s="84" ph="1"/>
      <c r="AUQ660" s="84" ph="1"/>
      <c r="AUR660" s="84" ph="1"/>
      <c r="AUS660" s="84" ph="1"/>
      <c r="AUT660" s="84" ph="1"/>
      <c r="AUU660" s="84" ph="1"/>
      <c r="AUV660" s="84" ph="1"/>
      <c r="AUW660" s="84" ph="1"/>
      <c r="AUX660" s="84" ph="1"/>
      <c r="AUY660" s="84" ph="1"/>
      <c r="AUZ660" s="84" ph="1"/>
      <c r="AVA660" s="84" ph="1"/>
      <c r="AVB660" s="84" ph="1"/>
      <c r="AVC660" s="84" ph="1"/>
      <c r="AVD660" s="84" ph="1"/>
      <c r="AVE660" s="84" ph="1"/>
      <c r="AVF660" s="84" ph="1"/>
      <c r="AVG660" s="84" ph="1"/>
      <c r="AVH660" s="84" ph="1"/>
      <c r="AVI660" s="84" ph="1"/>
      <c r="AVJ660" s="84" ph="1"/>
      <c r="AVK660" s="84" ph="1"/>
      <c r="AVL660" s="84" ph="1"/>
      <c r="AVM660" s="84" ph="1"/>
      <c r="AVN660" s="84" ph="1"/>
      <c r="AVO660" s="84" ph="1"/>
      <c r="AVP660" s="84" ph="1"/>
      <c r="AVQ660" s="84" ph="1"/>
      <c r="AVR660" s="84" ph="1"/>
      <c r="AVS660" s="84" ph="1"/>
      <c r="AVT660" s="84" ph="1"/>
      <c r="AVU660" s="84" ph="1"/>
      <c r="AVV660" s="84" ph="1"/>
      <c r="AVW660" s="84" ph="1"/>
      <c r="AVX660" s="84" ph="1"/>
      <c r="AVY660" s="84" ph="1"/>
      <c r="AVZ660" s="84" ph="1"/>
      <c r="AWA660" s="84" ph="1"/>
      <c r="AWB660" s="84" ph="1"/>
      <c r="AWC660" s="84" ph="1"/>
      <c r="AWD660" s="84" ph="1"/>
      <c r="AWE660" s="84" ph="1"/>
      <c r="AWF660" s="84" ph="1"/>
      <c r="AWG660" s="84" ph="1"/>
      <c r="AWH660" s="84" ph="1"/>
      <c r="AWI660" s="84" ph="1"/>
      <c r="AWJ660" s="84" ph="1"/>
      <c r="AWK660" s="84" ph="1"/>
      <c r="AWL660" s="84" ph="1"/>
      <c r="AWM660" s="84" ph="1"/>
      <c r="AWN660" s="84" ph="1"/>
      <c r="AWO660" s="84" ph="1"/>
      <c r="AWP660" s="84" ph="1"/>
      <c r="AWQ660" s="84" ph="1"/>
      <c r="AWR660" s="84" ph="1"/>
      <c r="AWS660" s="84" ph="1"/>
      <c r="AWT660" s="84" ph="1"/>
      <c r="AWU660" s="84" ph="1"/>
      <c r="AWV660" s="84" ph="1"/>
      <c r="AWW660" s="84" ph="1"/>
      <c r="AWX660" s="84" ph="1"/>
      <c r="AWY660" s="84" ph="1"/>
      <c r="AWZ660" s="84" ph="1"/>
      <c r="AXA660" s="84" ph="1"/>
      <c r="AXB660" s="84" ph="1"/>
      <c r="AXC660" s="84" ph="1"/>
      <c r="AXD660" s="84" ph="1"/>
      <c r="AXE660" s="84" ph="1"/>
      <c r="AXF660" s="84" ph="1"/>
      <c r="AXG660" s="84" ph="1"/>
      <c r="AXH660" s="84" ph="1"/>
      <c r="AXI660" s="84" ph="1"/>
      <c r="AXJ660" s="84" ph="1"/>
      <c r="AXK660" s="84" ph="1"/>
      <c r="AXL660" s="84" ph="1"/>
      <c r="AXM660" s="84" ph="1"/>
      <c r="AXN660" s="84" ph="1"/>
      <c r="AXO660" s="84" ph="1"/>
      <c r="AXP660" s="84" ph="1"/>
      <c r="AXQ660" s="84" ph="1"/>
      <c r="AXR660" s="84" ph="1"/>
      <c r="AXS660" s="84" ph="1"/>
      <c r="AXT660" s="84" ph="1"/>
      <c r="AXU660" s="84" ph="1"/>
      <c r="AXV660" s="84" ph="1"/>
      <c r="AXW660" s="84" ph="1"/>
      <c r="AXX660" s="84" ph="1"/>
      <c r="AXY660" s="84" ph="1"/>
      <c r="AXZ660" s="84" ph="1"/>
      <c r="AYA660" s="84" ph="1"/>
      <c r="AYB660" s="84" ph="1"/>
      <c r="AYC660" s="84" ph="1"/>
      <c r="AYD660" s="84" ph="1"/>
      <c r="AYE660" s="84" ph="1"/>
      <c r="AYF660" s="84" ph="1"/>
      <c r="AYG660" s="84" ph="1"/>
      <c r="AYH660" s="84" ph="1"/>
      <c r="AYI660" s="84" ph="1"/>
      <c r="AYJ660" s="84" ph="1"/>
      <c r="AYK660" s="84" ph="1"/>
      <c r="AYL660" s="84" ph="1"/>
      <c r="AYM660" s="84" ph="1"/>
      <c r="AYN660" s="84" ph="1"/>
      <c r="AYO660" s="84" ph="1"/>
      <c r="AYP660" s="84" ph="1"/>
      <c r="AYQ660" s="84" ph="1"/>
      <c r="AYR660" s="84" ph="1"/>
      <c r="AYS660" s="84" ph="1"/>
      <c r="AYT660" s="84" ph="1"/>
      <c r="AYU660" s="84" ph="1"/>
      <c r="AYV660" s="84" ph="1"/>
      <c r="AYW660" s="84" ph="1"/>
      <c r="AYX660" s="84" ph="1"/>
      <c r="AYY660" s="84" ph="1"/>
      <c r="AYZ660" s="84" ph="1"/>
      <c r="AZA660" s="84" ph="1"/>
      <c r="AZB660" s="84" ph="1"/>
      <c r="AZC660" s="84" ph="1"/>
      <c r="AZD660" s="84" ph="1"/>
      <c r="AZE660" s="84" ph="1"/>
      <c r="AZF660" s="84" ph="1"/>
      <c r="AZG660" s="84" ph="1"/>
      <c r="AZH660" s="84" ph="1"/>
      <c r="AZI660" s="84" ph="1"/>
      <c r="AZJ660" s="84" ph="1"/>
      <c r="AZK660" s="84" ph="1"/>
      <c r="AZL660" s="84" ph="1"/>
      <c r="AZM660" s="84" ph="1"/>
      <c r="AZN660" s="84" ph="1"/>
      <c r="AZO660" s="84" ph="1"/>
      <c r="AZP660" s="84" ph="1"/>
      <c r="AZQ660" s="84" ph="1"/>
      <c r="AZR660" s="84" ph="1"/>
      <c r="AZS660" s="84" ph="1"/>
      <c r="AZT660" s="84" ph="1"/>
      <c r="AZU660" s="84" ph="1"/>
      <c r="AZV660" s="84" ph="1"/>
      <c r="AZW660" s="84" ph="1"/>
      <c r="AZX660" s="84" ph="1"/>
      <c r="AZY660" s="84" ph="1"/>
      <c r="AZZ660" s="84" ph="1"/>
      <c r="BAA660" s="84" ph="1"/>
      <c r="BAB660" s="84" ph="1"/>
      <c r="BAC660" s="84" ph="1"/>
      <c r="BAD660" s="84" ph="1"/>
      <c r="BAE660" s="84" ph="1"/>
      <c r="BAF660" s="84" ph="1"/>
      <c r="BAG660" s="84" ph="1"/>
      <c r="BAH660" s="84" ph="1"/>
      <c r="BAI660" s="84" ph="1"/>
      <c r="BAJ660" s="84" ph="1"/>
      <c r="BAK660" s="84" ph="1"/>
      <c r="BAL660" s="84" ph="1"/>
      <c r="BAM660" s="84" ph="1"/>
      <c r="BAN660" s="84" ph="1"/>
      <c r="BAO660" s="84" ph="1"/>
      <c r="BAP660" s="84" ph="1"/>
      <c r="BAQ660" s="84" ph="1"/>
      <c r="BAR660" s="84" ph="1"/>
      <c r="BAS660" s="84" ph="1"/>
      <c r="BAT660" s="84" ph="1"/>
      <c r="BAU660" s="84" ph="1"/>
      <c r="BAV660" s="84" ph="1"/>
      <c r="BAW660" s="84" ph="1"/>
      <c r="BAX660" s="84" ph="1"/>
      <c r="BAY660" s="84" ph="1"/>
      <c r="BAZ660" s="84" ph="1"/>
      <c r="BBA660" s="84" ph="1"/>
      <c r="BBB660" s="84" ph="1"/>
      <c r="BBC660" s="84" ph="1"/>
      <c r="BBD660" s="84" ph="1"/>
      <c r="BBE660" s="84" ph="1"/>
      <c r="BBF660" s="84" ph="1"/>
      <c r="BBG660" s="84" ph="1"/>
      <c r="BBH660" s="84" ph="1"/>
      <c r="BBI660" s="84" ph="1"/>
      <c r="BBJ660" s="84" ph="1"/>
      <c r="BBK660" s="84" ph="1"/>
      <c r="BBL660" s="84" ph="1"/>
      <c r="BBM660" s="84" ph="1"/>
      <c r="BBN660" s="84" ph="1"/>
      <c r="BBO660" s="84" ph="1"/>
      <c r="BBP660" s="84" ph="1"/>
      <c r="BBQ660" s="84" ph="1"/>
      <c r="BBR660" s="84" ph="1"/>
      <c r="BBS660" s="84" ph="1"/>
      <c r="BBT660" s="84" ph="1"/>
      <c r="BBU660" s="84" ph="1"/>
      <c r="BBV660" s="84" ph="1"/>
      <c r="BBW660" s="84" ph="1"/>
      <c r="BBX660" s="84" ph="1"/>
      <c r="BBY660" s="84" ph="1"/>
      <c r="BBZ660" s="84" ph="1"/>
      <c r="BCA660" s="84" ph="1"/>
      <c r="BCB660" s="84" ph="1"/>
      <c r="BCC660" s="84" ph="1"/>
      <c r="BCD660" s="84" ph="1"/>
      <c r="BCE660" s="84" ph="1"/>
      <c r="BCF660" s="84" ph="1"/>
      <c r="BCG660" s="84" ph="1"/>
      <c r="BCH660" s="84" ph="1"/>
      <c r="BCI660" s="84" ph="1"/>
      <c r="BCJ660" s="84" ph="1"/>
      <c r="BCK660" s="84" ph="1"/>
      <c r="BCL660" s="84" ph="1"/>
      <c r="BCM660" s="84" ph="1"/>
      <c r="BCN660" s="84" ph="1"/>
      <c r="BCO660" s="84" ph="1"/>
      <c r="BCP660" s="84" ph="1"/>
      <c r="BCQ660" s="84" ph="1"/>
      <c r="BCR660" s="84" ph="1"/>
      <c r="BCS660" s="84" ph="1"/>
      <c r="BCT660" s="84" ph="1"/>
      <c r="BCU660" s="84" ph="1"/>
      <c r="BCV660" s="84" ph="1"/>
      <c r="BCW660" s="84" ph="1"/>
      <c r="BCX660" s="84" ph="1"/>
      <c r="BCY660" s="84" ph="1"/>
      <c r="BCZ660" s="84" ph="1"/>
      <c r="BDA660" s="84" ph="1"/>
      <c r="BDB660" s="84" ph="1"/>
      <c r="BDC660" s="84" ph="1"/>
      <c r="BDD660" s="84" ph="1"/>
      <c r="BDE660" s="84" ph="1"/>
      <c r="BDF660" s="84" ph="1"/>
      <c r="BDG660" s="84" ph="1"/>
      <c r="BDH660" s="84" ph="1"/>
      <c r="BDI660" s="84" ph="1"/>
      <c r="BDJ660" s="84" ph="1"/>
      <c r="BDK660" s="84" ph="1"/>
      <c r="BDL660" s="84" ph="1"/>
      <c r="BDM660" s="84" ph="1"/>
      <c r="BDN660" s="84" ph="1"/>
      <c r="BDO660" s="84" ph="1"/>
      <c r="BDP660" s="84" ph="1"/>
      <c r="BDQ660" s="84" ph="1"/>
      <c r="BDR660" s="84" ph="1"/>
      <c r="BDS660" s="84" ph="1"/>
      <c r="BDT660" s="84" ph="1"/>
      <c r="BDU660" s="84" ph="1"/>
      <c r="BDV660" s="84" ph="1"/>
      <c r="BDW660" s="84" ph="1"/>
      <c r="BDX660" s="84" ph="1"/>
      <c r="BDY660" s="84" ph="1"/>
      <c r="BDZ660" s="84" ph="1"/>
      <c r="BEA660" s="84" ph="1"/>
      <c r="BEB660" s="84" ph="1"/>
      <c r="BEC660" s="84" ph="1"/>
      <c r="BED660" s="84" ph="1"/>
      <c r="BEE660" s="84" ph="1"/>
      <c r="BEF660" s="84" ph="1"/>
      <c r="BEG660" s="84" ph="1"/>
      <c r="BEH660" s="84" ph="1"/>
      <c r="BEI660" s="84" ph="1"/>
      <c r="BEJ660" s="84" ph="1"/>
      <c r="BEK660" s="84" ph="1"/>
      <c r="BEL660" s="84" ph="1"/>
      <c r="BEM660" s="84" ph="1"/>
      <c r="BEN660" s="84" ph="1"/>
      <c r="BEO660" s="84" ph="1"/>
      <c r="BEP660" s="84" ph="1"/>
      <c r="BEQ660" s="84" ph="1"/>
      <c r="BER660" s="84" ph="1"/>
      <c r="BES660" s="84" ph="1"/>
      <c r="BET660" s="84" ph="1"/>
      <c r="BEU660" s="84" ph="1"/>
      <c r="BEV660" s="84" ph="1"/>
      <c r="BEW660" s="84" ph="1"/>
      <c r="BEX660" s="84" ph="1"/>
      <c r="BEY660" s="84" ph="1"/>
      <c r="BEZ660" s="84" ph="1"/>
      <c r="BFA660" s="84" ph="1"/>
      <c r="BFB660" s="84" ph="1"/>
      <c r="BFC660" s="84" ph="1"/>
      <c r="BFD660" s="84" ph="1"/>
      <c r="BFE660" s="84" ph="1"/>
      <c r="BFF660" s="84" ph="1"/>
      <c r="BFG660" s="84" ph="1"/>
      <c r="BFH660" s="84" ph="1"/>
      <c r="BFI660" s="84" ph="1"/>
      <c r="BFJ660" s="84" ph="1"/>
      <c r="BFK660" s="84" ph="1"/>
      <c r="BFL660" s="84" ph="1"/>
      <c r="BFM660" s="84" ph="1"/>
      <c r="BFN660" s="84" ph="1"/>
      <c r="BFO660" s="84" ph="1"/>
      <c r="BFP660" s="84" ph="1"/>
      <c r="BFQ660" s="84" ph="1"/>
      <c r="BFR660" s="84" ph="1"/>
      <c r="BFS660" s="84" ph="1"/>
      <c r="BFT660" s="84" ph="1"/>
      <c r="BFU660" s="84" ph="1"/>
      <c r="BFV660" s="84" ph="1"/>
      <c r="BFW660" s="84" ph="1"/>
      <c r="BFX660" s="84" ph="1"/>
      <c r="BFY660" s="84" ph="1"/>
      <c r="BFZ660" s="84" ph="1"/>
      <c r="BGA660" s="84" ph="1"/>
      <c r="BGB660" s="84" ph="1"/>
      <c r="BGC660" s="84" ph="1"/>
      <c r="BGD660" s="84" ph="1"/>
      <c r="BGE660" s="84" ph="1"/>
      <c r="BGF660" s="84" ph="1"/>
      <c r="BGG660" s="84" ph="1"/>
      <c r="BGH660" s="84" ph="1"/>
      <c r="BGI660" s="84" ph="1"/>
      <c r="BGJ660" s="84" ph="1"/>
      <c r="BGK660" s="84" ph="1"/>
      <c r="BGL660" s="84" ph="1"/>
      <c r="BGM660" s="84" ph="1"/>
      <c r="BGN660" s="84" ph="1"/>
      <c r="BGO660" s="84" ph="1"/>
      <c r="BGP660" s="84" ph="1"/>
      <c r="BGQ660" s="84" ph="1"/>
      <c r="BGR660" s="84" ph="1"/>
      <c r="BGS660" s="84" ph="1"/>
      <c r="BGT660" s="84" ph="1"/>
      <c r="BGU660" s="84" ph="1"/>
      <c r="BGV660" s="84" ph="1"/>
      <c r="BGW660" s="84" ph="1"/>
      <c r="BGX660" s="84" ph="1"/>
      <c r="BGY660" s="84" ph="1"/>
      <c r="BGZ660" s="84" ph="1"/>
      <c r="BHA660" s="84" ph="1"/>
      <c r="BHB660" s="84" ph="1"/>
      <c r="BHC660" s="84" ph="1"/>
      <c r="BHD660" s="84" ph="1"/>
      <c r="BHE660" s="84" ph="1"/>
      <c r="BHF660" s="84" ph="1"/>
      <c r="BHG660" s="84" ph="1"/>
      <c r="BHH660" s="84" ph="1"/>
      <c r="BHI660" s="84" ph="1"/>
      <c r="BHJ660" s="84" ph="1"/>
      <c r="BHK660" s="84" ph="1"/>
      <c r="BHL660" s="84" ph="1"/>
      <c r="BHM660" s="84" ph="1"/>
      <c r="BHN660" s="84" ph="1"/>
      <c r="BHO660" s="84" ph="1"/>
      <c r="BHP660" s="84" ph="1"/>
      <c r="BHQ660" s="84" ph="1"/>
      <c r="BHR660" s="84" ph="1"/>
      <c r="BHS660" s="84" ph="1"/>
      <c r="BHT660" s="84" ph="1"/>
      <c r="BHU660" s="84" ph="1"/>
      <c r="BHV660" s="84" ph="1"/>
      <c r="BHW660" s="84" ph="1"/>
      <c r="BHX660" s="84" ph="1"/>
      <c r="BHY660" s="84" ph="1"/>
      <c r="BHZ660" s="84" ph="1"/>
      <c r="BIA660" s="84" ph="1"/>
      <c r="BIB660" s="84" ph="1"/>
      <c r="BIC660" s="84" ph="1"/>
      <c r="BID660" s="84" ph="1"/>
      <c r="BIE660" s="84" ph="1"/>
      <c r="BIF660" s="84" ph="1"/>
      <c r="BIG660" s="84" ph="1"/>
      <c r="BIH660" s="84" ph="1"/>
      <c r="BII660" s="84" ph="1"/>
      <c r="BIJ660" s="84" ph="1"/>
      <c r="BIK660" s="84" ph="1"/>
      <c r="BIL660" s="84" ph="1"/>
      <c r="BIM660" s="84" ph="1"/>
      <c r="BIN660" s="84" ph="1"/>
      <c r="BIO660" s="84" ph="1"/>
      <c r="BIP660" s="84" ph="1"/>
      <c r="BIQ660" s="84" ph="1"/>
      <c r="BIR660" s="84" ph="1"/>
      <c r="BIS660" s="84" ph="1"/>
      <c r="BIT660" s="84" ph="1"/>
      <c r="BIU660" s="84" ph="1"/>
      <c r="BIV660" s="84" ph="1"/>
      <c r="BIW660" s="84" ph="1"/>
      <c r="BIX660" s="84" ph="1"/>
      <c r="BIY660" s="84" ph="1"/>
      <c r="BIZ660" s="84" ph="1"/>
      <c r="BJA660" s="84" ph="1"/>
      <c r="BJB660" s="84" ph="1"/>
      <c r="BJC660" s="84" ph="1"/>
      <c r="BJD660" s="84" ph="1"/>
      <c r="BJE660" s="84" ph="1"/>
      <c r="BJF660" s="84" ph="1"/>
      <c r="BJG660" s="84" ph="1"/>
      <c r="BJH660" s="84" ph="1"/>
      <c r="BJI660" s="84" ph="1"/>
      <c r="BJJ660" s="84" ph="1"/>
      <c r="BJK660" s="84" ph="1"/>
      <c r="BJL660" s="84" ph="1"/>
      <c r="BJM660" s="84" ph="1"/>
      <c r="BJN660" s="84" ph="1"/>
      <c r="BJO660" s="84" ph="1"/>
      <c r="BJP660" s="84" ph="1"/>
      <c r="BJQ660" s="84" ph="1"/>
      <c r="BJR660" s="84" ph="1"/>
      <c r="BJS660" s="84" ph="1"/>
      <c r="BJT660" s="84" ph="1"/>
      <c r="BJU660" s="84" ph="1"/>
      <c r="BJV660" s="84" ph="1"/>
      <c r="BJW660" s="84" ph="1"/>
      <c r="BJX660" s="84" ph="1"/>
      <c r="BJY660" s="84" ph="1"/>
      <c r="BJZ660" s="84" ph="1"/>
      <c r="BKA660" s="84" ph="1"/>
      <c r="BKB660" s="84" ph="1"/>
      <c r="BKC660" s="84" ph="1"/>
      <c r="BKD660" s="84" ph="1"/>
      <c r="BKE660" s="84" ph="1"/>
      <c r="BKF660" s="84" ph="1"/>
      <c r="BKG660" s="84" ph="1"/>
      <c r="BKH660" s="84" ph="1"/>
      <c r="BKI660" s="84" ph="1"/>
      <c r="BKJ660" s="84" ph="1"/>
      <c r="BKK660" s="84" ph="1"/>
      <c r="BKL660" s="84" ph="1"/>
      <c r="BKM660" s="84" ph="1"/>
      <c r="BKN660" s="84" ph="1"/>
      <c r="BKO660" s="84" ph="1"/>
      <c r="BKP660" s="84" ph="1"/>
      <c r="BKQ660" s="84" ph="1"/>
      <c r="BKR660" s="84" ph="1"/>
      <c r="BKS660" s="84" ph="1"/>
      <c r="BKT660" s="84" ph="1"/>
      <c r="BKU660" s="84" ph="1"/>
      <c r="BKV660" s="84" ph="1"/>
      <c r="BKW660" s="84" ph="1"/>
      <c r="BKX660" s="84" ph="1"/>
      <c r="BKY660" s="84" ph="1"/>
      <c r="BKZ660" s="84" ph="1"/>
      <c r="BLA660" s="84" ph="1"/>
      <c r="BLB660" s="84" ph="1"/>
      <c r="BLC660" s="84" ph="1"/>
      <c r="BLD660" s="84" ph="1"/>
      <c r="BLE660" s="84" ph="1"/>
      <c r="BLF660" s="84" ph="1"/>
      <c r="BLG660" s="84" ph="1"/>
      <c r="BLH660" s="84" ph="1"/>
      <c r="BLI660" s="84" ph="1"/>
      <c r="BLJ660" s="84" ph="1"/>
      <c r="BLK660" s="84" ph="1"/>
      <c r="BLL660" s="84" ph="1"/>
      <c r="BLM660" s="84" ph="1"/>
      <c r="BLN660" s="84" ph="1"/>
      <c r="BLO660" s="84" ph="1"/>
      <c r="BLP660" s="84" ph="1"/>
      <c r="BLQ660" s="84" ph="1"/>
      <c r="BLR660" s="84" ph="1"/>
      <c r="BLS660" s="84" ph="1"/>
      <c r="BLT660" s="84" ph="1"/>
      <c r="BLU660" s="84" ph="1"/>
      <c r="BLV660" s="84" ph="1"/>
      <c r="BLW660" s="84" ph="1"/>
      <c r="BLX660" s="84" ph="1"/>
      <c r="BLY660" s="84" ph="1"/>
      <c r="BLZ660" s="84" ph="1"/>
      <c r="BMA660" s="84" ph="1"/>
      <c r="BMB660" s="84" ph="1"/>
      <c r="BMC660" s="84" ph="1"/>
      <c r="BMD660" s="84" ph="1"/>
      <c r="BME660" s="84" ph="1"/>
      <c r="BMF660" s="84" ph="1"/>
      <c r="BMG660" s="84" ph="1"/>
      <c r="BMH660" s="84" ph="1"/>
      <c r="BMI660" s="84" ph="1"/>
      <c r="BMJ660" s="84" ph="1"/>
      <c r="BMK660" s="84" ph="1"/>
      <c r="BML660" s="84" ph="1"/>
      <c r="BMM660" s="84" ph="1"/>
      <c r="BMN660" s="84" ph="1"/>
      <c r="BMO660" s="84" ph="1"/>
      <c r="BMP660" s="84" ph="1"/>
      <c r="BMQ660" s="84" ph="1"/>
      <c r="BMR660" s="84" ph="1"/>
      <c r="BMS660" s="84" ph="1"/>
      <c r="BMT660" s="84" ph="1"/>
      <c r="BMU660" s="84" ph="1"/>
      <c r="BMV660" s="84" ph="1"/>
      <c r="BMW660" s="84" ph="1"/>
      <c r="BMX660" s="84" ph="1"/>
      <c r="BMY660" s="84" ph="1"/>
      <c r="BMZ660" s="84" ph="1"/>
      <c r="BNA660" s="84" ph="1"/>
      <c r="BNB660" s="84" ph="1"/>
      <c r="BNC660" s="84" ph="1"/>
      <c r="BND660" s="84" ph="1"/>
      <c r="BNE660" s="84" ph="1"/>
      <c r="BNF660" s="84" ph="1"/>
      <c r="BNG660" s="84" ph="1"/>
      <c r="BNH660" s="84" ph="1"/>
      <c r="BNI660" s="84" ph="1"/>
      <c r="BNJ660" s="84" ph="1"/>
      <c r="BNK660" s="84" ph="1"/>
      <c r="BNL660" s="84" ph="1"/>
      <c r="BNM660" s="84" ph="1"/>
      <c r="BNN660" s="84" ph="1"/>
      <c r="BNO660" s="84" ph="1"/>
      <c r="BNP660" s="84" ph="1"/>
      <c r="BNQ660" s="84" ph="1"/>
      <c r="BNR660" s="84" ph="1"/>
      <c r="BNS660" s="84" ph="1"/>
      <c r="BNT660" s="84" ph="1"/>
      <c r="BNU660" s="84" ph="1"/>
      <c r="BNV660" s="84" ph="1"/>
      <c r="BNW660" s="84" ph="1"/>
      <c r="BNX660" s="84" ph="1"/>
      <c r="BNY660" s="84" ph="1"/>
      <c r="BNZ660" s="84" ph="1"/>
      <c r="BOA660" s="84" ph="1"/>
      <c r="BOB660" s="84" ph="1"/>
      <c r="BOC660" s="84" ph="1"/>
      <c r="BOD660" s="84" ph="1"/>
      <c r="BOE660" s="84" ph="1"/>
      <c r="BOF660" s="84" ph="1"/>
      <c r="BOG660" s="84" ph="1"/>
      <c r="BOH660" s="84" ph="1"/>
      <c r="BOI660" s="84" ph="1"/>
      <c r="BOJ660" s="84" ph="1"/>
      <c r="BOK660" s="84" ph="1"/>
      <c r="BOL660" s="84" ph="1"/>
      <c r="BOM660" s="84" ph="1"/>
      <c r="BON660" s="84" ph="1"/>
      <c r="BOO660" s="84" ph="1"/>
      <c r="BOP660" s="84" ph="1"/>
      <c r="BOQ660" s="84" ph="1"/>
      <c r="BOR660" s="84" ph="1"/>
      <c r="BOS660" s="84" ph="1"/>
      <c r="BOT660" s="84" ph="1"/>
      <c r="BOU660" s="84" ph="1"/>
      <c r="BOV660" s="84" ph="1"/>
      <c r="BOW660" s="84" ph="1"/>
      <c r="BOX660" s="84" ph="1"/>
      <c r="BOY660" s="84" ph="1"/>
      <c r="BOZ660" s="84" ph="1"/>
      <c r="BPA660" s="84" ph="1"/>
      <c r="BPB660" s="84" ph="1"/>
      <c r="BPC660" s="84" ph="1"/>
      <c r="BPD660" s="84" ph="1"/>
      <c r="BPE660" s="84" ph="1"/>
      <c r="BPF660" s="84" ph="1"/>
      <c r="BPG660" s="84" ph="1"/>
      <c r="BPH660" s="84" ph="1"/>
      <c r="BPI660" s="84" ph="1"/>
      <c r="BPJ660" s="84" ph="1"/>
      <c r="BPK660" s="84" ph="1"/>
      <c r="BPL660" s="84" ph="1"/>
      <c r="BPM660" s="84" ph="1"/>
      <c r="BPN660" s="84" ph="1"/>
      <c r="BPO660" s="84" ph="1"/>
      <c r="BPP660" s="84" ph="1"/>
      <c r="BPQ660" s="84" ph="1"/>
      <c r="BPR660" s="84" ph="1"/>
      <c r="BPS660" s="84" ph="1"/>
      <c r="BPT660" s="84" ph="1"/>
      <c r="BPU660" s="84" ph="1"/>
      <c r="BPV660" s="84" ph="1"/>
      <c r="BPW660" s="84" ph="1"/>
    </row>
    <row r="671" spans="10:1791" ht="24.75">
      <c r="J671" s="220" ph="1"/>
      <c r="P671" s="2" ph="1"/>
      <c r="Q671" s="367" ph="1"/>
      <c r="R671" s="340" ph="1"/>
      <c r="S671" s="19" ph="1"/>
      <c r="T671" s="385" ph="1"/>
      <c r="U671" s="2" ph="1"/>
      <c r="V671" s="2" ph="1"/>
      <c r="W671" s="2" ph="1"/>
      <c r="X671" s="2" ph="1"/>
      <c r="Y671" s="2" ph="1"/>
      <c r="Z671" s="2" ph="1"/>
      <c r="AA671" s="2" ph="1"/>
      <c r="AB671" s="2" ph="1"/>
      <c r="AC671" s="2" ph="1"/>
      <c r="AD671" s="2" ph="1"/>
      <c r="AE671" s="2" ph="1"/>
      <c r="AF671" s="84" ph="1"/>
      <c r="AG671" s="84" ph="1"/>
      <c r="AH671" s="84" ph="1"/>
      <c r="AI671" s="84" ph="1"/>
      <c r="AJ671" s="84" ph="1"/>
      <c r="AK671" s="84" ph="1"/>
      <c r="AL671" s="84" ph="1"/>
      <c r="AM671" s="84" ph="1"/>
      <c r="AN671" s="84" ph="1"/>
      <c r="AO671" s="84" ph="1"/>
      <c r="AP671" s="84" ph="1"/>
      <c r="AQ671" s="84" ph="1"/>
      <c r="AR671" s="84" ph="1"/>
      <c r="AS671" s="84" ph="1"/>
      <c r="AT671" s="84" ph="1"/>
      <c r="AU671" s="84" ph="1"/>
      <c r="AV671" s="84" ph="1"/>
      <c r="AW671" s="84" ph="1"/>
      <c r="AX671" s="84" ph="1"/>
      <c r="AY671" s="84" ph="1"/>
      <c r="AZ671" s="84" ph="1"/>
      <c r="BA671" s="84" ph="1"/>
      <c r="BB671" s="84" ph="1"/>
      <c r="BC671" s="84" ph="1"/>
      <c r="BD671" s="84" ph="1"/>
      <c r="BE671" s="84" ph="1"/>
      <c r="BF671" s="84" ph="1"/>
      <c r="BG671" s="84" ph="1"/>
      <c r="BH671" s="84" ph="1"/>
      <c r="BI671" s="84" ph="1"/>
      <c r="BJ671" s="84" ph="1"/>
      <c r="BK671" s="84" ph="1"/>
      <c r="BL671" s="84" ph="1"/>
      <c r="BM671" s="84" ph="1"/>
      <c r="BN671" s="84" ph="1"/>
      <c r="BO671" s="84" ph="1"/>
      <c r="BP671" s="84" ph="1"/>
      <c r="BQ671" s="84" ph="1"/>
      <c r="BR671" s="84" ph="1"/>
      <c r="BS671" s="84" ph="1"/>
      <c r="BT671" s="84" ph="1"/>
      <c r="BU671" s="84" ph="1"/>
      <c r="BV671" s="84" ph="1"/>
      <c r="BW671" s="84" ph="1"/>
      <c r="BX671" s="84" ph="1"/>
      <c r="BY671" s="84" ph="1"/>
      <c r="BZ671" s="84" ph="1"/>
      <c r="CA671" s="84" ph="1"/>
      <c r="CB671" s="84" ph="1"/>
      <c r="CC671" s="84" ph="1"/>
      <c r="CD671" s="84" ph="1"/>
      <c r="CE671" s="84" ph="1"/>
      <c r="CF671" s="84" ph="1"/>
      <c r="CG671" s="84" ph="1"/>
      <c r="CH671" s="84" ph="1"/>
      <c r="CI671" s="84" ph="1"/>
      <c r="CJ671" s="84" ph="1"/>
      <c r="CK671" s="84" ph="1"/>
      <c r="CL671" s="84" ph="1"/>
      <c r="CM671" s="84" ph="1"/>
      <c r="CN671" s="84" ph="1"/>
      <c r="CO671" s="84" ph="1"/>
      <c r="CP671" s="84" ph="1"/>
      <c r="CQ671" s="84" ph="1"/>
      <c r="CR671" s="84" ph="1"/>
      <c r="CS671" s="84" ph="1"/>
      <c r="CT671" s="84" ph="1"/>
      <c r="CU671" s="84" ph="1"/>
      <c r="CV671" s="84" ph="1"/>
      <c r="CW671" s="84" ph="1"/>
      <c r="CX671" s="84" ph="1"/>
      <c r="CY671" s="84" ph="1"/>
      <c r="CZ671" s="84" ph="1"/>
      <c r="DA671" s="84" ph="1"/>
      <c r="DB671" s="84" ph="1"/>
      <c r="DC671" s="84" ph="1"/>
      <c r="DD671" s="84" ph="1"/>
      <c r="DE671" s="84" ph="1"/>
      <c r="DF671" s="84" ph="1"/>
      <c r="DG671" s="84" ph="1"/>
      <c r="DH671" s="84" ph="1"/>
      <c r="DI671" s="84" ph="1"/>
      <c r="DJ671" s="84" ph="1"/>
      <c r="DK671" s="84" ph="1"/>
      <c r="DL671" s="84" ph="1"/>
      <c r="DM671" s="84" ph="1"/>
      <c r="DN671" s="84" ph="1"/>
      <c r="DO671" s="84" ph="1"/>
      <c r="DP671" s="84" ph="1"/>
      <c r="DQ671" s="84" ph="1"/>
      <c r="DR671" s="84" ph="1"/>
      <c r="DS671" s="84" ph="1"/>
      <c r="DT671" s="84" ph="1"/>
      <c r="DU671" s="84" ph="1"/>
      <c r="DV671" s="84" ph="1"/>
      <c r="DW671" s="84" ph="1"/>
      <c r="DX671" s="84" ph="1"/>
      <c r="DY671" s="84" ph="1"/>
      <c r="DZ671" s="84" ph="1"/>
      <c r="EA671" s="84" ph="1"/>
      <c r="EB671" s="84" ph="1"/>
      <c r="EC671" s="84" ph="1"/>
      <c r="ED671" s="84" ph="1"/>
      <c r="EE671" s="84" ph="1"/>
      <c r="EF671" s="84" ph="1"/>
      <c r="EG671" s="84" ph="1"/>
      <c r="EH671" s="84" ph="1"/>
      <c r="EI671" s="84" ph="1"/>
      <c r="EJ671" s="84" ph="1"/>
      <c r="EK671" s="84" ph="1"/>
      <c r="EL671" s="84" ph="1"/>
      <c r="EM671" s="84" ph="1"/>
      <c r="EN671" s="84" ph="1"/>
      <c r="EO671" s="84" ph="1"/>
      <c r="EP671" s="84" ph="1"/>
      <c r="EQ671" s="84" ph="1"/>
      <c r="ER671" s="84" ph="1"/>
      <c r="ES671" s="84" ph="1"/>
      <c r="ET671" s="84" ph="1"/>
      <c r="EU671" s="84" ph="1"/>
      <c r="EV671" s="84" ph="1"/>
      <c r="EW671" s="84" ph="1"/>
      <c r="EX671" s="84" ph="1"/>
      <c r="EY671" s="84" ph="1"/>
      <c r="EZ671" s="84" ph="1"/>
      <c r="FA671" s="84" ph="1"/>
      <c r="FB671" s="84" ph="1"/>
      <c r="FC671" s="84" ph="1"/>
      <c r="FD671" s="84" ph="1"/>
      <c r="FE671" s="84" ph="1"/>
      <c r="FF671" s="84" ph="1"/>
      <c r="FG671" s="84" ph="1"/>
      <c r="FH671" s="84" ph="1"/>
      <c r="FI671" s="84" ph="1"/>
      <c r="FJ671" s="84" ph="1"/>
      <c r="FK671" s="84" ph="1"/>
      <c r="FL671" s="84" ph="1"/>
      <c r="FM671" s="84" ph="1"/>
      <c r="FN671" s="84" ph="1"/>
      <c r="FO671" s="84" ph="1"/>
      <c r="FP671" s="84" ph="1"/>
      <c r="FQ671" s="84" ph="1"/>
      <c r="FR671" s="84" ph="1"/>
      <c r="FS671" s="84" ph="1"/>
      <c r="FT671" s="84" ph="1"/>
      <c r="FU671" s="84" ph="1"/>
      <c r="FV671" s="84" ph="1"/>
      <c r="FW671" s="84" ph="1"/>
      <c r="FX671" s="84" ph="1"/>
      <c r="FY671" s="84" ph="1"/>
      <c r="FZ671" s="84" ph="1"/>
      <c r="GA671" s="84" ph="1"/>
      <c r="GB671" s="84" ph="1"/>
      <c r="GC671" s="84" ph="1"/>
      <c r="GD671" s="84" ph="1"/>
      <c r="GE671" s="84" ph="1"/>
      <c r="GF671" s="84" ph="1"/>
      <c r="GG671" s="84" ph="1"/>
      <c r="GH671" s="84" ph="1"/>
      <c r="GI671" s="84" ph="1"/>
      <c r="GJ671" s="84" ph="1"/>
      <c r="GK671" s="84" ph="1"/>
      <c r="GL671" s="84" ph="1"/>
      <c r="GM671" s="84" ph="1"/>
      <c r="GN671" s="84" ph="1"/>
      <c r="GO671" s="84" ph="1"/>
      <c r="GP671" s="84" ph="1"/>
      <c r="GQ671" s="84" ph="1"/>
      <c r="GR671" s="84" ph="1"/>
      <c r="GS671" s="84" ph="1"/>
      <c r="GT671" s="84" ph="1"/>
      <c r="GU671" s="84" ph="1"/>
      <c r="GV671" s="84" ph="1"/>
      <c r="GW671" s="84" ph="1"/>
      <c r="GX671" s="84" ph="1"/>
      <c r="GY671" s="84" ph="1"/>
      <c r="GZ671" s="84" ph="1"/>
      <c r="HA671" s="84" ph="1"/>
      <c r="HB671" s="84" ph="1"/>
      <c r="HC671" s="84" ph="1"/>
      <c r="HD671" s="84" ph="1"/>
      <c r="HE671" s="84" ph="1"/>
      <c r="HF671" s="84" ph="1"/>
      <c r="HG671" s="84" ph="1"/>
      <c r="HH671" s="84" ph="1"/>
      <c r="HI671" s="84" ph="1"/>
      <c r="HJ671" s="84" ph="1"/>
      <c r="HK671" s="84" ph="1"/>
      <c r="HL671" s="84" ph="1"/>
      <c r="HM671" s="84" ph="1"/>
      <c r="HN671" s="84" ph="1"/>
      <c r="HO671" s="84" ph="1"/>
      <c r="HP671" s="84" ph="1"/>
      <c r="HQ671" s="84" ph="1"/>
      <c r="HR671" s="84" ph="1"/>
      <c r="HS671" s="84" ph="1"/>
      <c r="HT671" s="84" ph="1"/>
      <c r="HU671" s="84" ph="1"/>
      <c r="HV671" s="84" ph="1"/>
      <c r="HW671" s="84" ph="1"/>
      <c r="HX671" s="84" ph="1"/>
      <c r="HY671" s="84" ph="1"/>
      <c r="HZ671" s="84" ph="1"/>
      <c r="IA671" s="84" ph="1"/>
      <c r="IB671" s="84" ph="1"/>
      <c r="IC671" s="84" ph="1"/>
      <c r="ID671" s="84" ph="1"/>
      <c r="IE671" s="84" ph="1"/>
      <c r="IF671" s="84" ph="1"/>
      <c r="IG671" s="84" ph="1"/>
      <c r="IH671" s="84" ph="1"/>
      <c r="II671" s="84" ph="1"/>
      <c r="IJ671" s="84" ph="1"/>
      <c r="IK671" s="84" ph="1"/>
      <c r="IL671" s="84" ph="1"/>
      <c r="IM671" s="84" ph="1"/>
      <c r="IN671" s="84" ph="1"/>
      <c r="IO671" s="84" ph="1"/>
      <c r="IP671" s="84" ph="1"/>
      <c r="IQ671" s="84" ph="1"/>
      <c r="IR671" s="84" ph="1"/>
      <c r="IS671" s="84" ph="1"/>
      <c r="IT671" s="84" ph="1"/>
      <c r="IU671" s="84" ph="1"/>
      <c r="IV671" s="84" ph="1"/>
      <c r="IW671" s="84" ph="1"/>
      <c r="IX671" s="84" ph="1"/>
      <c r="IY671" s="84" ph="1"/>
      <c r="IZ671" s="84" ph="1"/>
      <c r="JA671" s="84" ph="1"/>
      <c r="JB671" s="84" ph="1"/>
      <c r="JC671" s="84" ph="1"/>
      <c r="JD671" s="84" ph="1"/>
      <c r="JE671" s="84" ph="1"/>
      <c r="JF671" s="84" ph="1"/>
      <c r="JG671" s="84" ph="1"/>
      <c r="JH671" s="84" ph="1"/>
      <c r="JI671" s="84" ph="1"/>
      <c r="JJ671" s="84" ph="1"/>
      <c r="JK671" s="84" ph="1"/>
      <c r="JL671" s="84" ph="1"/>
      <c r="JM671" s="84" ph="1"/>
      <c r="JN671" s="84" ph="1"/>
      <c r="JO671" s="84" ph="1"/>
      <c r="JP671" s="84" ph="1"/>
      <c r="JQ671" s="84" ph="1"/>
      <c r="JR671" s="84" ph="1"/>
      <c r="JS671" s="84" ph="1"/>
      <c r="JT671" s="84" ph="1"/>
      <c r="JU671" s="84" ph="1"/>
      <c r="JV671" s="84" ph="1"/>
      <c r="JW671" s="84" ph="1"/>
      <c r="JX671" s="84" ph="1"/>
      <c r="JY671" s="84" ph="1"/>
      <c r="JZ671" s="84" ph="1"/>
      <c r="KA671" s="84" ph="1"/>
      <c r="KB671" s="84" ph="1"/>
      <c r="KC671" s="84" ph="1"/>
      <c r="KD671" s="84" ph="1"/>
      <c r="KE671" s="84" ph="1"/>
      <c r="KF671" s="84" ph="1"/>
      <c r="KG671" s="84" ph="1"/>
      <c r="KH671" s="84" ph="1"/>
      <c r="KI671" s="84" ph="1"/>
      <c r="KJ671" s="84" ph="1"/>
      <c r="KK671" s="84" ph="1"/>
      <c r="KL671" s="84" ph="1"/>
      <c r="KM671" s="84" ph="1"/>
      <c r="KN671" s="84" ph="1"/>
      <c r="KO671" s="84" ph="1"/>
      <c r="KP671" s="84" ph="1"/>
      <c r="KQ671" s="84" ph="1"/>
      <c r="KR671" s="84" ph="1"/>
      <c r="KS671" s="84" ph="1"/>
      <c r="KT671" s="84" ph="1"/>
      <c r="KU671" s="84" ph="1"/>
      <c r="KV671" s="84" ph="1"/>
      <c r="KW671" s="84" ph="1"/>
      <c r="KX671" s="84" ph="1"/>
      <c r="KY671" s="84" ph="1"/>
      <c r="KZ671" s="84" ph="1"/>
      <c r="LA671" s="84" ph="1"/>
      <c r="LB671" s="84" ph="1"/>
      <c r="LC671" s="84" ph="1"/>
      <c r="LD671" s="84" ph="1"/>
      <c r="LE671" s="84" ph="1"/>
      <c r="LF671" s="84" ph="1"/>
      <c r="LG671" s="84" ph="1"/>
      <c r="LH671" s="84" ph="1"/>
      <c r="LI671" s="84" ph="1"/>
      <c r="LJ671" s="84" ph="1"/>
      <c r="LK671" s="84" ph="1"/>
      <c r="LL671" s="84" ph="1"/>
      <c r="LM671" s="84" ph="1"/>
      <c r="LN671" s="84" ph="1"/>
      <c r="LO671" s="84" ph="1"/>
      <c r="LP671" s="84" ph="1"/>
      <c r="LQ671" s="84" ph="1"/>
      <c r="LR671" s="84" ph="1"/>
      <c r="LS671" s="84" ph="1"/>
      <c r="LT671" s="84" ph="1"/>
      <c r="LU671" s="84" ph="1"/>
      <c r="LV671" s="84" ph="1"/>
      <c r="LW671" s="84" ph="1"/>
      <c r="LX671" s="84" ph="1"/>
      <c r="LY671" s="84" ph="1"/>
      <c r="LZ671" s="84" ph="1"/>
      <c r="MA671" s="84" ph="1"/>
      <c r="MB671" s="84" ph="1"/>
      <c r="MC671" s="84" ph="1"/>
      <c r="MD671" s="84" ph="1"/>
      <c r="ME671" s="84" ph="1"/>
      <c r="MF671" s="84" ph="1"/>
      <c r="MG671" s="84" ph="1"/>
      <c r="MH671" s="84" ph="1"/>
      <c r="MI671" s="84" ph="1"/>
      <c r="MJ671" s="84" ph="1"/>
      <c r="MK671" s="84" ph="1"/>
      <c r="ML671" s="84" ph="1"/>
      <c r="MM671" s="84" ph="1"/>
      <c r="MN671" s="84" ph="1"/>
      <c r="MO671" s="84" ph="1"/>
      <c r="MP671" s="84" ph="1"/>
      <c r="MQ671" s="84" ph="1"/>
      <c r="MR671" s="84" ph="1"/>
      <c r="MS671" s="84" ph="1"/>
      <c r="MT671" s="84" ph="1"/>
      <c r="MU671" s="84" ph="1"/>
      <c r="MV671" s="84" ph="1"/>
      <c r="MW671" s="84" ph="1"/>
      <c r="MX671" s="84" ph="1"/>
      <c r="MY671" s="84" ph="1"/>
      <c r="MZ671" s="84" ph="1"/>
      <c r="NA671" s="84" ph="1"/>
      <c r="NB671" s="84" ph="1"/>
      <c r="NC671" s="84" ph="1"/>
      <c r="ND671" s="84" ph="1"/>
      <c r="NE671" s="84" ph="1"/>
      <c r="NF671" s="84" ph="1"/>
      <c r="NG671" s="84" ph="1"/>
      <c r="NH671" s="84" ph="1"/>
      <c r="NI671" s="84" ph="1"/>
      <c r="NJ671" s="84" ph="1"/>
      <c r="NK671" s="84" ph="1"/>
      <c r="NL671" s="84" ph="1"/>
      <c r="NM671" s="84" ph="1"/>
      <c r="NN671" s="84" ph="1"/>
      <c r="NO671" s="84" ph="1"/>
      <c r="NP671" s="84" ph="1"/>
      <c r="NQ671" s="84" ph="1"/>
      <c r="NR671" s="84" ph="1"/>
      <c r="NS671" s="84" ph="1"/>
      <c r="NT671" s="84" ph="1"/>
      <c r="NU671" s="84" ph="1"/>
      <c r="NV671" s="84" ph="1"/>
      <c r="NW671" s="84" ph="1"/>
      <c r="NX671" s="84" ph="1"/>
      <c r="NY671" s="84" ph="1"/>
      <c r="NZ671" s="84" ph="1"/>
      <c r="OA671" s="84" ph="1"/>
      <c r="OB671" s="84" ph="1"/>
      <c r="OC671" s="84" ph="1"/>
      <c r="OD671" s="84" ph="1"/>
      <c r="OE671" s="84" ph="1"/>
      <c r="OF671" s="84" ph="1"/>
      <c r="OG671" s="84" ph="1"/>
      <c r="OH671" s="84" ph="1"/>
      <c r="OI671" s="84" ph="1"/>
      <c r="OJ671" s="84" ph="1"/>
      <c r="OK671" s="84" ph="1"/>
      <c r="OL671" s="84" ph="1"/>
      <c r="OM671" s="84" ph="1"/>
      <c r="ON671" s="84" ph="1"/>
      <c r="OO671" s="84" ph="1"/>
      <c r="OP671" s="84" ph="1"/>
      <c r="OQ671" s="84" ph="1"/>
      <c r="OR671" s="84" ph="1"/>
      <c r="OS671" s="84" ph="1"/>
      <c r="OT671" s="84" ph="1"/>
      <c r="OU671" s="84" ph="1"/>
      <c r="OV671" s="84" ph="1"/>
      <c r="OW671" s="84" ph="1"/>
      <c r="OX671" s="84" ph="1"/>
      <c r="OY671" s="84" ph="1"/>
      <c r="OZ671" s="84" ph="1"/>
      <c r="PA671" s="84" ph="1"/>
      <c r="PB671" s="84" ph="1"/>
      <c r="PC671" s="84" ph="1"/>
      <c r="PD671" s="84" ph="1"/>
      <c r="PE671" s="84" ph="1"/>
      <c r="PF671" s="84" ph="1"/>
      <c r="PG671" s="84" ph="1"/>
      <c r="PH671" s="84" ph="1"/>
      <c r="PI671" s="84" ph="1"/>
      <c r="PJ671" s="84" ph="1"/>
      <c r="PK671" s="84" ph="1"/>
      <c r="PL671" s="84" ph="1"/>
      <c r="PM671" s="84" ph="1"/>
      <c r="PN671" s="84" ph="1"/>
      <c r="PO671" s="84" ph="1"/>
      <c r="PP671" s="84" ph="1"/>
      <c r="PQ671" s="84" ph="1"/>
      <c r="PR671" s="84" ph="1"/>
      <c r="PS671" s="84" ph="1"/>
      <c r="PT671" s="84" ph="1"/>
      <c r="PU671" s="84" ph="1"/>
      <c r="PV671" s="84" ph="1"/>
      <c r="PW671" s="84" ph="1"/>
      <c r="PX671" s="84" ph="1"/>
      <c r="PY671" s="84" ph="1"/>
      <c r="PZ671" s="84" ph="1"/>
      <c r="QA671" s="84" ph="1"/>
      <c r="QB671" s="84" ph="1"/>
      <c r="QC671" s="84" ph="1"/>
      <c r="QD671" s="84" ph="1"/>
      <c r="QE671" s="84" ph="1"/>
      <c r="QF671" s="84" ph="1"/>
      <c r="QG671" s="84" ph="1"/>
      <c r="QH671" s="84" ph="1"/>
      <c r="QI671" s="84" ph="1"/>
      <c r="QJ671" s="84" ph="1"/>
      <c r="QK671" s="84" ph="1"/>
      <c r="QL671" s="84" ph="1"/>
      <c r="QM671" s="84" ph="1"/>
      <c r="QN671" s="84" ph="1"/>
      <c r="QO671" s="84" ph="1"/>
      <c r="QP671" s="84" ph="1"/>
      <c r="QQ671" s="84" ph="1"/>
      <c r="QR671" s="84" ph="1"/>
      <c r="QS671" s="84" ph="1"/>
      <c r="QT671" s="84" ph="1"/>
      <c r="QU671" s="84" ph="1"/>
      <c r="QV671" s="84" ph="1"/>
      <c r="QW671" s="84" ph="1"/>
      <c r="QX671" s="84" ph="1"/>
      <c r="QY671" s="84" ph="1"/>
      <c r="QZ671" s="84" ph="1"/>
      <c r="RA671" s="84" ph="1"/>
      <c r="RB671" s="84" ph="1"/>
      <c r="RC671" s="84" ph="1"/>
      <c r="RD671" s="84" ph="1"/>
      <c r="RE671" s="84" ph="1"/>
      <c r="RF671" s="84" ph="1"/>
      <c r="RG671" s="84" ph="1"/>
      <c r="RH671" s="84" ph="1"/>
      <c r="RI671" s="84" ph="1"/>
      <c r="RJ671" s="84" ph="1"/>
      <c r="RK671" s="84" ph="1"/>
      <c r="RL671" s="84" ph="1"/>
      <c r="RM671" s="84" ph="1"/>
      <c r="RN671" s="84" ph="1"/>
      <c r="RO671" s="84" ph="1"/>
      <c r="RP671" s="84" ph="1"/>
      <c r="RQ671" s="84" ph="1"/>
      <c r="RR671" s="84" ph="1"/>
      <c r="RS671" s="84" ph="1"/>
      <c r="RT671" s="84" ph="1"/>
      <c r="RU671" s="84" ph="1"/>
      <c r="RV671" s="84" ph="1"/>
      <c r="RW671" s="84" ph="1"/>
      <c r="RX671" s="84" ph="1"/>
      <c r="RY671" s="84" ph="1"/>
      <c r="RZ671" s="84" ph="1"/>
      <c r="SA671" s="84" ph="1"/>
      <c r="SB671" s="84" ph="1"/>
      <c r="SC671" s="84" ph="1"/>
      <c r="SD671" s="84" ph="1"/>
      <c r="SE671" s="84" ph="1"/>
      <c r="SF671" s="84" ph="1"/>
      <c r="SG671" s="84" ph="1"/>
      <c r="SH671" s="84" ph="1"/>
      <c r="SI671" s="84" ph="1"/>
      <c r="SJ671" s="84" ph="1"/>
      <c r="SK671" s="84" ph="1"/>
      <c r="SL671" s="84" ph="1"/>
      <c r="SM671" s="84" ph="1"/>
      <c r="SN671" s="84" ph="1"/>
      <c r="SO671" s="84" ph="1"/>
      <c r="SP671" s="84" ph="1"/>
      <c r="SQ671" s="84" ph="1"/>
      <c r="SR671" s="84" ph="1"/>
      <c r="SS671" s="84" ph="1"/>
      <c r="ST671" s="84" ph="1"/>
      <c r="SU671" s="84" ph="1"/>
      <c r="SV671" s="84" ph="1"/>
      <c r="SW671" s="84" ph="1"/>
      <c r="SX671" s="84" ph="1"/>
      <c r="SY671" s="84" ph="1"/>
      <c r="SZ671" s="84" ph="1"/>
      <c r="TA671" s="84" ph="1"/>
      <c r="TB671" s="84" ph="1"/>
      <c r="TC671" s="84" ph="1"/>
      <c r="TD671" s="84" ph="1"/>
      <c r="TE671" s="84" ph="1"/>
      <c r="TF671" s="84" ph="1"/>
      <c r="TG671" s="84" ph="1"/>
      <c r="TH671" s="84" ph="1"/>
      <c r="TI671" s="84" ph="1"/>
      <c r="TJ671" s="84" ph="1"/>
      <c r="TK671" s="84" ph="1"/>
      <c r="TL671" s="84" ph="1"/>
      <c r="TM671" s="84" ph="1"/>
      <c r="TN671" s="84" ph="1"/>
      <c r="TO671" s="84" ph="1"/>
      <c r="TP671" s="84" ph="1"/>
      <c r="TQ671" s="84" ph="1"/>
      <c r="TR671" s="84" ph="1"/>
      <c r="TS671" s="84" ph="1"/>
      <c r="TT671" s="84" ph="1"/>
      <c r="TU671" s="84" ph="1"/>
      <c r="TV671" s="84" ph="1"/>
      <c r="TW671" s="84" ph="1"/>
      <c r="TX671" s="84" ph="1"/>
      <c r="TY671" s="84" ph="1"/>
      <c r="TZ671" s="84" ph="1"/>
      <c r="UA671" s="84" ph="1"/>
      <c r="UB671" s="84" ph="1"/>
      <c r="UC671" s="84" ph="1"/>
      <c r="UD671" s="84" ph="1"/>
      <c r="UE671" s="84" ph="1"/>
      <c r="UF671" s="84" ph="1"/>
      <c r="UG671" s="84" ph="1"/>
      <c r="UH671" s="84" ph="1"/>
      <c r="UI671" s="84" ph="1"/>
      <c r="UJ671" s="84" ph="1"/>
      <c r="UK671" s="84" ph="1"/>
      <c r="UL671" s="84" ph="1"/>
      <c r="UM671" s="84" ph="1"/>
      <c r="UN671" s="84" ph="1"/>
      <c r="UO671" s="84" ph="1"/>
      <c r="UP671" s="84" ph="1"/>
      <c r="UQ671" s="84" ph="1"/>
      <c r="UR671" s="84" ph="1"/>
      <c r="US671" s="84" ph="1"/>
      <c r="UT671" s="84" ph="1"/>
      <c r="UU671" s="84" ph="1"/>
      <c r="UV671" s="84" ph="1"/>
      <c r="UW671" s="84" ph="1"/>
      <c r="UX671" s="84" ph="1"/>
      <c r="UY671" s="84" ph="1"/>
      <c r="UZ671" s="84" ph="1"/>
      <c r="VA671" s="84" ph="1"/>
      <c r="VB671" s="84" ph="1"/>
      <c r="VC671" s="84" ph="1"/>
      <c r="VD671" s="84" ph="1"/>
      <c r="VE671" s="84" ph="1"/>
      <c r="VF671" s="84" ph="1"/>
      <c r="VG671" s="84" ph="1"/>
      <c r="VH671" s="84" ph="1"/>
      <c r="VI671" s="84" ph="1"/>
      <c r="VJ671" s="84" ph="1"/>
      <c r="VK671" s="84" ph="1"/>
      <c r="VL671" s="84" ph="1"/>
      <c r="VM671" s="84" ph="1"/>
      <c r="VN671" s="84" ph="1"/>
      <c r="VO671" s="84" ph="1"/>
      <c r="VP671" s="84" ph="1"/>
      <c r="VQ671" s="84" ph="1"/>
      <c r="VR671" s="84" ph="1"/>
      <c r="VS671" s="84" ph="1"/>
      <c r="VT671" s="84" ph="1"/>
      <c r="VU671" s="84" ph="1"/>
      <c r="VV671" s="84" ph="1"/>
      <c r="VW671" s="84" ph="1"/>
      <c r="VX671" s="84" ph="1"/>
      <c r="VY671" s="84" ph="1"/>
      <c r="VZ671" s="84" ph="1"/>
      <c r="WA671" s="84" ph="1"/>
      <c r="WB671" s="84" ph="1"/>
      <c r="WC671" s="84" ph="1"/>
      <c r="WD671" s="84" ph="1"/>
      <c r="WE671" s="84" ph="1"/>
      <c r="WF671" s="84" ph="1"/>
      <c r="WG671" s="84" ph="1"/>
      <c r="WH671" s="84" ph="1"/>
      <c r="WI671" s="84" ph="1"/>
      <c r="WJ671" s="84" ph="1"/>
      <c r="WK671" s="84" ph="1"/>
      <c r="WL671" s="84" ph="1"/>
      <c r="WM671" s="84" ph="1"/>
      <c r="WN671" s="84" ph="1"/>
      <c r="WO671" s="84" ph="1"/>
      <c r="WP671" s="84" ph="1"/>
      <c r="WQ671" s="84" ph="1"/>
      <c r="WR671" s="84" ph="1"/>
      <c r="WS671" s="84" ph="1"/>
      <c r="WT671" s="84" ph="1"/>
      <c r="WU671" s="84" ph="1"/>
      <c r="WV671" s="84" ph="1"/>
      <c r="WW671" s="84" ph="1"/>
      <c r="WX671" s="84" ph="1"/>
      <c r="WY671" s="84" ph="1"/>
      <c r="WZ671" s="84" ph="1"/>
      <c r="XA671" s="84" ph="1"/>
      <c r="XB671" s="84" ph="1"/>
      <c r="XC671" s="84" ph="1"/>
      <c r="XD671" s="84" ph="1"/>
      <c r="XE671" s="84" ph="1"/>
      <c r="XF671" s="84" ph="1"/>
      <c r="XG671" s="84" ph="1"/>
      <c r="XH671" s="84" ph="1"/>
      <c r="XI671" s="84" ph="1"/>
      <c r="XJ671" s="84" ph="1"/>
      <c r="XK671" s="84" ph="1"/>
      <c r="XL671" s="84" ph="1"/>
      <c r="XM671" s="84" ph="1"/>
      <c r="XN671" s="84" ph="1"/>
      <c r="XO671" s="84" ph="1"/>
      <c r="XP671" s="84" ph="1"/>
      <c r="XQ671" s="84" ph="1"/>
      <c r="XR671" s="84" ph="1"/>
      <c r="XS671" s="84" ph="1"/>
      <c r="XT671" s="84" ph="1"/>
      <c r="XU671" s="84" ph="1"/>
      <c r="XV671" s="84" ph="1"/>
      <c r="XW671" s="84" ph="1"/>
      <c r="XX671" s="84" ph="1"/>
      <c r="XY671" s="84" ph="1"/>
      <c r="XZ671" s="84" ph="1"/>
      <c r="YA671" s="84" ph="1"/>
      <c r="YB671" s="84" ph="1"/>
      <c r="YC671" s="84" ph="1"/>
      <c r="YD671" s="84" ph="1"/>
      <c r="YE671" s="84" ph="1"/>
      <c r="YF671" s="84" ph="1"/>
      <c r="YG671" s="84" ph="1"/>
      <c r="YH671" s="84" ph="1"/>
      <c r="YI671" s="84" ph="1"/>
      <c r="YJ671" s="84" ph="1"/>
      <c r="YK671" s="84" ph="1"/>
      <c r="YL671" s="84" ph="1"/>
      <c r="YM671" s="84" ph="1"/>
      <c r="YN671" s="84" ph="1"/>
      <c r="YO671" s="84" ph="1"/>
      <c r="YP671" s="84" ph="1"/>
      <c r="YQ671" s="84" ph="1"/>
      <c r="YR671" s="84" ph="1"/>
      <c r="YS671" s="84" ph="1"/>
      <c r="YT671" s="84" ph="1"/>
      <c r="YU671" s="84" ph="1"/>
      <c r="YV671" s="84" ph="1"/>
      <c r="YW671" s="84" ph="1"/>
      <c r="YX671" s="84" ph="1"/>
      <c r="YY671" s="84" ph="1"/>
      <c r="YZ671" s="84" ph="1"/>
      <c r="ZA671" s="84" ph="1"/>
      <c r="ZB671" s="84" ph="1"/>
      <c r="ZC671" s="84" ph="1"/>
      <c r="ZD671" s="84" ph="1"/>
      <c r="ZE671" s="84" ph="1"/>
      <c r="ZF671" s="84" ph="1"/>
      <c r="ZG671" s="84" ph="1"/>
      <c r="ZH671" s="84" ph="1"/>
      <c r="ZI671" s="84" ph="1"/>
      <c r="ZJ671" s="84" ph="1"/>
      <c r="ZK671" s="84" ph="1"/>
      <c r="ZL671" s="84" ph="1"/>
      <c r="ZM671" s="84" ph="1"/>
      <c r="ZN671" s="84" ph="1"/>
      <c r="ZO671" s="84" ph="1"/>
      <c r="ZP671" s="84" ph="1"/>
      <c r="ZQ671" s="84" ph="1"/>
      <c r="ZR671" s="84" ph="1"/>
      <c r="ZS671" s="84" ph="1"/>
      <c r="ZT671" s="84" ph="1"/>
      <c r="ZU671" s="84" ph="1"/>
      <c r="ZV671" s="84" ph="1"/>
      <c r="ZW671" s="84" ph="1"/>
      <c r="ZX671" s="84" ph="1"/>
      <c r="ZY671" s="84" ph="1"/>
      <c r="ZZ671" s="84" ph="1"/>
      <c r="AAA671" s="84" ph="1"/>
      <c r="AAB671" s="84" ph="1"/>
      <c r="AAC671" s="84" ph="1"/>
      <c r="AAD671" s="84" ph="1"/>
      <c r="AAE671" s="84" ph="1"/>
      <c r="AAF671" s="84" ph="1"/>
      <c r="AAG671" s="84" ph="1"/>
      <c r="AAH671" s="84" ph="1"/>
      <c r="AAI671" s="84" ph="1"/>
      <c r="AAJ671" s="84" ph="1"/>
      <c r="AAK671" s="84" ph="1"/>
      <c r="AAL671" s="84" ph="1"/>
      <c r="AAM671" s="84" ph="1"/>
      <c r="AAN671" s="84" ph="1"/>
      <c r="AAO671" s="84" ph="1"/>
      <c r="AAP671" s="84" ph="1"/>
      <c r="AAQ671" s="84" ph="1"/>
      <c r="AAR671" s="84" ph="1"/>
      <c r="AAS671" s="84" ph="1"/>
      <c r="AAT671" s="84" ph="1"/>
      <c r="AAU671" s="84" ph="1"/>
      <c r="AAV671" s="84" ph="1"/>
      <c r="AAW671" s="84" ph="1"/>
      <c r="AAX671" s="84" ph="1"/>
      <c r="AAY671" s="84" ph="1"/>
      <c r="AAZ671" s="84" ph="1"/>
      <c r="ABA671" s="84" ph="1"/>
      <c r="ABB671" s="84" ph="1"/>
      <c r="ABC671" s="84" ph="1"/>
      <c r="ABD671" s="84" ph="1"/>
      <c r="ABE671" s="84" ph="1"/>
      <c r="ABF671" s="84" ph="1"/>
      <c r="ABG671" s="84" ph="1"/>
      <c r="ABH671" s="84" ph="1"/>
      <c r="ABI671" s="84" ph="1"/>
      <c r="ABJ671" s="84" ph="1"/>
      <c r="ABK671" s="84" ph="1"/>
      <c r="ABL671" s="84" ph="1"/>
      <c r="ABM671" s="84" ph="1"/>
      <c r="ABN671" s="84" ph="1"/>
      <c r="ABO671" s="84" ph="1"/>
      <c r="ABP671" s="84" ph="1"/>
      <c r="ABQ671" s="84" ph="1"/>
      <c r="ABR671" s="84" ph="1"/>
      <c r="ABS671" s="84" ph="1"/>
      <c r="ABT671" s="84" ph="1"/>
      <c r="ABU671" s="84" ph="1"/>
      <c r="ABV671" s="84" ph="1"/>
      <c r="ABW671" s="84" ph="1"/>
      <c r="ABX671" s="84" ph="1"/>
      <c r="ABY671" s="84" ph="1"/>
      <c r="ABZ671" s="84" ph="1"/>
      <c r="ACA671" s="84" ph="1"/>
      <c r="ACB671" s="84" ph="1"/>
      <c r="ACC671" s="84" ph="1"/>
      <c r="ACD671" s="84" ph="1"/>
      <c r="ACE671" s="84" ph="1"/>
      <c r="ACF671" s="84" ph="1"/>
      <c r="ACG671" s="84" ph="1"/>
      <c r="ACH671" s="84" ph="1"/>
      <c r="ACI671" s="84" ph="1"/>
      <c r="ACJ671" s="84" ph="1"/>
      <c r="ACK671" s="84" ph="1"/>
      <c r="ACL671" s="84" ph="1"/>
      <c r="ACM671" s="84" ph="1"/>
      <c r="ACN671" s="84" ph="1"/>
      <c r="ACO671" s="84" ph="1"/>
      <c r="ACP671" s="84" ph="1"/>
      <c r="ACQ671" s="84" ph="1"/>
      <c r="ACR671" s="84" ph="1"/>
      <c r="ACS671" s="84" ph="1"/>
      <c r="ACT671" s="84" ph="1"/>
      <c r="ACU671" s="84" ph="1"/>
      <c r="ACV671" s="84" ph="1"/>
      <c r="ACW671" s="84" ph="1"/>
      <c r="ACX671" s="84" ph="1"/>
      <c r="ACY671" s="84" ph="1"/>
      <c r="ACZ671" s="84" ph="1"/>
      <c r="ADA671" s="84" ph="1"/>
      <c r="ADB671" s="84" ph="1"/>
      <c r="ADC671" s="84" ph="1"/>
      <c r="ADD671" s="84" ph="1"/>
      <c r="ADE671" s="84" ph="1"/>
      <c r="ADF671" s="84" ph="1"/>
      <c r="ADG671" s="84" ph="1"/>
      <c r="ADH671" s="84" ph="1"/>
      <c r="ADI671" s="84" ph="1"/>
      <c r="ADJ671" s="84" ph="1"/>
      <c r="ADK671" s="84" ph="1"/>
      <c r="ADL671" s="84" ph="1"/>
      <c r="ADM671" s="84" ph="1"/>
      <c r="ADN671" s="84" ph="1"/>
      <c r="ADO671" s="84" ph="1"/>
      <c r="ADP671" s="84" ph="1"/>
      <c r="ADQ671" s="84" ph="1"/>
      <c r="ADR671" s="84" ph="1"/>
      <c r="ADS671" s="84" ph="1"/>
      <c r="ADT671" s="84" ph="1"/>
      <c r="ADU671" s="84" ph="1"/>
      <c r="ADV671" s="84" ph="1"/>
      <c r="ADW671" s="84" ph="1"/>
      <c r="ADX671" s="84" ph="1"/>
      <c r="ADY671" s="84" ph="1"/>
      <c r="ADZ671" s="84" ph="1"/>
      <c r="AEA671" s="84" ph="1"/>
      <c r="AEB671" s="84" ph="1"/>
      <c r="AEC671" s="84" ph="1"/>
      <c r="AED671" s="84" ph="1"/>
      <c r="AEE671" s="84" ph="1"/>
      <c r="AEF671" s="84" ph="1"/>
      <c r="AEG671" s="84" ph="1"/>
      <c r="AEH671" s="84" ph="1"/>
      <c r="AEI671" s="84" ph="1"/>
      <c r="AEJ671" s="84" ph="1"/>
      <c r="AEK671" s="84" ph="1"/>
      <c r="AEL671" s="84" ph="1"/>
      <c r="AEM671" s="84" ph="1"/>
      <c r="AEN671" s="84" ph="1"/>
      <c r="AEO671" s="84" ph="1"/>
      <c r="AEP671" s="84" ph="1"/>
      <c r="AEQ671" s="84" ph="1"/>
      <c r="AER671" s="84" ph="1"/>
      <c r="AES671" s="84" ph="1"/>
      <c r="AET671" s="84" ph="1"/>
      <c r="AEU671" s="84" ph="1"/>
      <c r="AEV671" s="84" ph="1"/>
      <c r="AEW671" s="84" ph="1"/>
      <c r="AEX671" s="84" ph="1"/>
      <c r="AEY671" s="84" ph="1"/>
      <c r="AEZ671" s="84" ph="1"/>
      <c r="AFA671" s="84" ph="1"/>
      <c r="AFB671" s="84" ph="1"/>
      <c r="AFC671" s="84" ph="1"/>
      <c r="AFD671" s="84" ph="1"/>
      <c r="AFE671" s="84" ph="1"/>
      <c r="AFF671" s="84" ph="1"/>
      <c r="AFG671" s="84" ph="1"/>
      <c r="AFH671" s="84" ph="1"/>
      <c r="AFI671" s="84" ph="1"/>
      <c r="AFJ671" s="84" ph="1"/>
      <c r="AFK671" s="84" ph="1"/>
      <c r="AFL671" s="84" ph="1"/>
      <c r="AFM671" s="84" ph="1"/>
      <c r="AFN671" s="84" ph="1"/>
      <c r="AFO671" s="84" ph="1"/>
      <c r="AFP671" s="84" ph="1"/>
      <c r="AFQ671" s="84" ph="1"/>
      <c r="AFR671" s="84" ph="1"/>
      <c r="AFS671" s="84" ph="1"/>
      <c r="AFT671" s="84" ph="1"/>
      <c r="AFU671" s="84" ph="1"/>
      <c r="AFV671" s="84" ph="1"/>
      <c r="AFW671" s="84" ph="1"/>
      <c r="AFX671" s="84" ph="1"/>
      <c r="AFY671" s="84" ph="1"/>
      <c r="AFZ671" s="84" ph="1"/>
      <c r="AGA671" s="84" ph="1"/>
      <c r="AGB671" s="84" ph="1"/>
      <c r="AGC671" s="84" ph="1"/>
      <c r="AGD671" s="84" ph="1"/>
      <c r="AGE671" s="84" ph="1"/>
      <c r="AGF671" s="84" ph="1"/>
      <c r="AGG671" s="84" ph="1"/>
      <c r="AGH671" s="84" ph="1"/>
      <c r="AGI671" s="84" ph="1"/>
      <c r="AGJ671" s="84" ph="1"/>
      <c r="AGK671" s="84" ph="1"/>
      <c r="AGL671" s="84" ph="1"/>
      <c r="AGM671" s="84" ph="1"/>
      <c r="AGN671" s="84" ph="1"/>
      <c r="AGO671" s="84" ph="1"/>
      <c r="AGP671" s="84" ph="1"/>
      <c r="AGQ671" s="84" ph="1"/>
      <c r="AGR671" s="84" ph="1"/>
      <c r="AGS671" s="84" ph="1"/>
      <c r="AGT671" s="84" ph="1"/>
      <c r="AGU671" s="84" ph="1"/>
      <c r="AGV671" s="84" ph="1"/>
      <c r="AGW671" s="84" ph="1"/>
      <c r="AGX671" s="84" ph="1"/>
      <c r="AGY671" s="84" ph="1"/>
      <c r="AGZ671" s="84" ph="1"/>
      <c r="AHA671" s="84" ph="1"/>
      <c r="AHB671" s="84" ph="1"/>
      <c r="AHC671" s="84" ph="1"/>
      <c r="AHD671" s="84" ph="1"/>
      <c r="AHE671" s="84" ph="1"/>
      <c r="AHF671" s="84" ph="1"/>
      <c r="AHG671" s="84" ph="1"/>
      <c r="AHH671" s="84" ph="1"/>
      <c r="AHI671" s="84" ph="1"/>
      <c r="AHJ671" s="84" ph="1"/>
      <c r="AHK671" s="84" ph="1"/>
      <c r="AHL671" s="84" ph="1"/>
      <c r="AHM671" s="84" ph="1"/>
      <c r="AHN671" s="84" ph="1"/>
      <c r="AHO671" s="84" ph="1"/>
      <c r="AHP671" s="84" ph="1"/>
      <c r="AHQ671" s="84" ph="1"/>
      <c r="AHR671" s="84" ph="1"/>
      <c r="AHS671" s="84" ph="1"/>
      <c r="AHT671" s="84" ph="1"/>
      <c r="AHU671" s="84" ph="1"/>
      <c r="AHV671" s="84" ph="1"/>
      <c r="AHW671" s="84" ph="1"/>
      <c r="AHX671" s="84" ph="1"/>
      <c r="AHY671" s="84" ph="1"/>
      <c r="AHZ671" s="84" ph="1"/>
      <c r="AIA671" s="84" ph="1"/>
      <c r="AIB671" s="84" ph="1"/>
      <c r="AIC671" s="84" ph="1"/>
      <c r="AID671" s="84" ph="1"/>
      <c r="AIE671" s="84" ph="1"/>
      <c r="AIF671" s="84" ph="1"/>
      <c r="AIG671" s="84" ph="1"/>
      <c r="AIH671" s="84" ph="1"/>
      <c r="AII671" s="84" ph="1"/>
      <c r="AIJ671" s="84" ph="1"/>
      <c r="AIK671" s="84" ph="1"/>
      <c r="AIL671" s="84" ph="1"/>
      <c r="AIM671" s="84" ph="1"/>
      <c r="AIN671" s="84" ph="1"/>
      <c r="AIO671" s="84" ph="1"/>
      <c r="AIP671" s="84" ph="1"/>
      <c r="AIQ671" s="84" ph="1"/>
      <c r="AIR671" s="84" ph="1"/>
      <c r="AIS671" s="84" ph="1"/>
      <c r="AIT671" s="84" ph="1"/>
      <c r="AIU671" s="84" ph="1"/>
      <c r="AIV671" s="84" ph="1"/>
      <c r="AIW671" s="84" ph="1"/>
      <c r="AIX671" s="84" ph="1"/>
      <c r="AIY671" s="84" ph="1"/>
      <c r="AIZ671" s="84" ph="1"/>
      <c r="AJA671" s="84" ph="1"/>
      <c r="AJB671" s="84" ph="1"/>
      <c r="AJC671" s="84" ph="1"/>
      <c r="AJD671" s="84" ph="1"/>
      <c r="AJE671" s="84" ph="1"/>
      <c r="AJF671" s="84" ph="1"/>
      <c r="AJG671" s="84" ph="1"/>
      <c r="AJH671" s="84" ph="1"/>
      <c r="AJI671" s="84" ph="1"/>
      <c r="AJJ671" s="84" ph="1"/>
      <c r="AJK671" s="84" ph="1"/>
      <c r="AJL671" s="84" ph="1"/>
      <c r="AJM671" s="84" ph="1"/>
      <c r="AJN671" s="84" ph="1"/>
      <c r="AJO671" s="84" ph="1"/>
      <c r="AJP671" s="84" ph="1"/>
      <c r="AJQ671" s="84" ph="1"/>
      <c r="AJR671" s="84" ph="1"/>
      <c r="AJS671" s="84" ph="1"/>
      <c r="AJT671" s="84" ph="1"/>
      <c r="AJU671" s="84" ph="1"/>
      <c r="AJV671" s="84" ph="1"/>
      <c r="AJW671" s="84" ph="1"/>
      <c r="AJX671" s="84" ph="1"/>
      <c r="AJY671" s="84" ph="1"/>
      <c r="AJZ671" s="84" ph="1"/>
      <c r="AKA671" s="84" ph="1"/>
      <c r="AKB671" s="84" ph="1"/>
      <c r="AKC671" s="84" ph="1"/>
      <c r="AKD671" s="84" ph="1"/>
      <c r="AKE671" s="84" ph="1"/>
      <c r="AKF671" s="84" ph="1"/>
      <c r="AKG671" s="84" ph="1"/>
      <c r="AKH671" s="84" ph="1"/>
      <c r="AKI671" s="84" ph="1"/>
      <c r="AKJ671" s="84" ph="1"/>
      <c r="AKK671" s="84" ph="1"/>
      <c r="AKL671" s="84" ph="1"/>
      <c r="AKM671" s="84" ph="1"/>
      <c r="AKN671" s="84" ph="1"/>
      <c r="AKO671" s="84" ph="1"/>
      <c r="AKP671" s="84" ph="1"/>
      <c r="AKQ671" s="84" ph="1"/>
      <c r="AKR671" s="84" ph="1"/>
      <c r="AKS671" s="84" ph="1"/>
      <c r="AKT671" s="84" ph="1"/>
      <c r="AKU671" s="84" ph="1"/>
      <c r="AKV671" s="84" ph="1"/>
      <c r="AKW671" s="84" ph="1"/>
      <c r="AKX671" s="84" ph="1"/>
      <c r="AKY671" s="84" ph="1"/>
      <c r="AKZ671" s="84" ph="1"/>
      <c r="ALA671" s="84" ph="1"/>
      <c r="ALB671" s="84" ph="1"/>
      <c r="ALC671" s="84" ph="1"/>
      <c r="ALD671" s="84" ph="1"/>
      <c r="ALE671" s="84" ph="1"/>
      <c r="ALF671" s="84" ph="1"/>
      <c r="ALG671" s="84" ph="1"/>
      <c r="ALH671" s="84" ph="1"/>
      <c r="ALI671" s="84" ph="1"/>
      <c r="ALJ671" s="84" ph="1"/>
      <c r="ALK671" s="84" ph="1"/>
      <c r="ALL671" s="84" ph="1"/>
      <c r="ALM671" s="84" ph="1"/>
      <c r="ALN671" s="84" ph="1"/>
      <c r="ALO671" s="84" ph="1"/>
      <c r="ALP671" s="84" ph="1"/>
      <c r="ALQ671" s="84" ph="1"/>
      <c r="ALR671" s="84" ph="1"/>
      <c r="ALS671" s="84" ph="1"/>
      <c r="ALT671" s="84" ph="1"/>
      <c r="ALU671" s="84" ph="1"/>
      <c r="ALV671" s="84" ph="1"/>
      <c r="ALW671" s="84" ph="1"/>
      <c r="ALX671" s="84" ph="1"/>
      <c r="ALY671" s="84" ph="1"/>
      <c r="ALZ671" s="84" ph="1"/>
      <c r="AMA671" s="84" ph="1"/>
      <c r="AMB671" s="84" ph="1"/>
      <c r="AMC671" s="84" ph="1"/>
      <c r="AMD671" s="84" ph="1"/>
      <c r="AME671" s="84" ph="1"/>
      <c r="AMF671" s="84" ph="1"/>
      <c r="AMG671" s="84" ph="1"/>
      <c r="AMH671" s="84" ph="1"/>
      <c r="AMI671" s="84" ph="1"/>
      <c r="AMJ671" s="84" ph="1"/>
      <c r="AMK671" s="84" ph="1"/>
      <c r="AML671" s="84" ph="1"/>
      <c r="AMM671" s="84" ph="1"/>
      <c r="AMN671" s="84" ph="1"/>
      <c r="AMO671" s="84" ph="1"/>
      <c r="AMP671" s="84" ph="1"/>
      <c r="AMQ671" s="84" ph="1"/>
      <c r="AMR671" s="84" ph="1"/>
      <c r="AMS671" s="84" ph="1"/>
      <c r="AMT671" s="84" ph="1"/>
      <c r="AMU671" s="84" ph="1"/>
      <c r="AMV671" s="84" ph="1"/>
      <c r="AMW671" s="84" ph="1"/>
      <c r="AMX671" s="84" ph="1"/>
      <c r="AMY671" s="84" ph="1"/>
      <c r="AMZ671" s="84" ph="1"/>
      <c r="ANA671" s="84" ph="1"/>
      <c r="ANB671" s="84" ph="1"/>
      <c r="ANC671" s="84" ph="1"/>
      <c r="AND671" s="84" ph="1"/>
      <c r="ANE671" s="84" ph="1"/>
      <c r="ANF671" s="84" ph="1"/>
      <c r="ANG671" s="84" ph="1"/>
      <c r="ANH671" s="84" ph="1"/>
      <c r="ANI671" s="84" ph="1"/>
      <c r="ANJ671" s="84" ph="1"/>
      <c r="ANK671" s="84" ph="1"/>
      <c r="ANL671" s="84" ph="1"/>
      <c r="ANM671" s="84" ph="1"/>
      <c r="ANN671" s="84" ph="1"/>
      <c r="ANO671" s="84" ph="1"/>
      <c r="ANP671" s="84" ph="1"/>
      <c r="ANQ671" s="84" ph="1"/>
      <c r="ANR671" s="84" ph="1"/>
      <c r="ANS671" s="84" ph="1"/>
      <c r="ANT671" s="84" ph="1"/>
      <c r="ANU671" s="84" ph="1"/>
      <c r="ANV671" s="84" ph="1"/>
      <c r="ANW671" s="84" ph="1"/>
      <c r="ANX671" s="84" ph="1"/>
      <c r="ANY671" s="84" ph="1"/>
      <c r="ANZ671" s="84" ph="1"/>
      <c r="AOA671" s="84" ph="1"/>
      <c r="AOB671" s="84" ph="1"/>
      <c r="AOC671" s="84" ph="1"/>
      <c r="AOD671" s="84" ph="1"/>
      <c r="AOE671" s="84" ph="1"/>
      <c r="AOF671" s="84" ph="1"/>
      <c r="AOG671" s="84" ph="1"/>
      <c r="AOH671" s="84" ph="1"/>
      <c r="AOI671" s="84" ph="1"/>
      <c r="AOJ671" s="84" ph="1"/>
      <c r="AOK671" s="84" ph="1"/>
      <c r="AOL671" s="84" ph="1"/>
      <c r="AOM671" s="84" ph="1"/>
      <c r="AON671" s="84" ph="1"/>
      <c r="AOO671" s="84" ph="1"/>
      <c r="AOP671" s="84" ph="1"/>
      <c r="AOQ671" s="84" ph="1"/>
      <c r="AOR671" s="84" ph="1"/>
      <c r="AOS671" s="84" ph="1"/>
      <c r="AOT671" s="84" ph="1"/>
      <c r="AOU671" s="84" ph="1"/>
      <c r="AOV671" s="84" ph="1"/>
      <c r="AOW671" s="84" ph="1"/>
      <c r="AOX671" s="84" ph="1"/>
      <c r="AOY671" s="84" ph="1"/>
      <c r="AOZ671" s="84" ph="1"/>
      <c r="APA671" s="84" ph="1"/>
      <c r="APB671" s="84" ph="1"/>
      <c r="APC671" s="84" ph="1"/>
      <c r="APD671" s="84" ph="1"/>
      <c r="APE671" s="84" ph="1"/>
      <c r="APF671" s="84" ph="1"/>
      <c r="APG671" s="84" ph="1"/>
      <c r="APH671" s="84" ph="1"/>
      <c r="API671" s="84" ph="1"/>
      <c r="APJ671" s="84" ph="1"/>
      <c r="APK671" s="84" ph="1"/>
      <c r="APL671" s="84" ph="1"/>
      <c r="APM671" s="84" ph="1"/>
      <c r="APN671" s="84" ph="1"/>
      <c r="APO671" s="84" ph="1"/>
      <c r="APP671" s="84" ph="1"/>
      <c r="APQ671" s="84" ph="1"/>
      <c r="APR671" s="84" ph="1"/>
      <c r="APS671" s="84" ph="1"/>
      <c r="APT671" s="84" ph="1"/>
      <c r="APU671" s="84" ph="1"/>
      <c r="APV671" s="84" ph="1"/>
      <c r="APW671" s="84" ph="1"/>
      <c r="APX671" s="84" ph="1"/>
      <c r="APY671" s="84" ph="1"/>
      <c r="APZ671" s="84" ph="1"/>
      <c r="AQA671" s="84" ph="1"/>
      <c r="AQB671" s="84" ph="1"/>
      <c r="AQC671" s="84" ph="1"/>
      <c r="AQD671" s="84" ph="1"/>
      <c r="AQE671" s="84" ph="1"/>
      <c r="AQF671" s="84" ph="1"/>
      <c r="AQG671" s="84" ph="1"/>
      <c r="AQH671" s="84" ph="1"/>
      <c r="AQI671" s="84" ph="1"/>
      <c r="AQJ671" s="84" ph="1"/>
      <c r="AQK671" s="84" ph="1"/>
      <c r="AQL671" s="84" ph="1"/>
      <c r="AQM671" s="84" ph="1"/>
      <c r="AQN671" s="84" ph="1"/>
      <c r="AQO671" s="84" ph="1"/>
      <c r="AQP671" s="84" ph="1"/>
      <c r="AQQ671" s="84" ph="1"/>
      <c r="AQR671" s="84" ph="1"/>
      <c r="AQS671" s="84" ph="1"/>
      <c r="AQT671" s="84" ph="1"/>
      <c r="AQU671" s="84" ph="1"/>
      <c r="AQV671" s="84" ph="1"/>
      <c r="AQW671" s="84" ph="1"/>
      <c r="AQX671" s="84" ph="1"/>
      <c r="AQY671" s="84" ph="1"/>
      <c r="AQZ671" s="84" ph="1"/>
      <c r="ARA671" s="84" ph="1"/>
      <c r="ARB671" s="84" ph="1"/>
      <c r="ARC671" s="84" ph="1"/>
      <c r="ARD671" s="84" ph="1"/>
      <c r="ARE671" s="84" ph="1"/>
      <c r="ARF671" s="84" ph="1"/>
      <c r="ARG671" s="84" ph="1"/>
      <c r="ARH671" s="84" ph="1"/>
      <c r="ARI671" s="84" ph="1"/>
      <c r="ARJ671" s="84" ph="1"/>
      <c r="ARK671" s="84" ph="1"/>
      <c r="ARL671" s="84" ph="1"/>
      <c r="ARM671" s="84" ph="1"/>
      <c r="ARN671" s="84" ph="1"/>
      <c r="ARO671" s="84" ph="1"/>
      <c r="ARP671" s="84" ph="1"/>
      <c r="ARQ671" s="84" ph="1"/>
      <c r="ARR671" s="84" ph="1"/>
      <c r="ARS671" s="84" ph="1"/>
      <c r="ART671" s="84" ph="1"/>
      <c r="ARU671" s="84" ph="1"/>
      <c r="ARV671" s="84" ph="1"/>
      <c r="ARW671" s="84" ph="1"/>
      <c r="ARX671" s="84" ph="1"/>
      <c r="ARY671" s="84" ph="1"/>
      <c r="ARZ671" s="84" ph="1"/>
      <c r="ASA671" s="84" ph="1"/>
      <c r="ASB671" s="84" ph="1"/>
      <c r="ASC671" s="84" ph="1"/>
      <c r="ASD671" s="84" ph="1"/>
      <c r="ASE671" s="84" ph="1"/>
      <c r="ASF671" s="84" ph="1"/>
      <c r="ASG671" s="84" ph="1"/>
      <c r="ASH671" s="84" ph="1"/>
      <c r="ASI671" s="84" ph="1"/>
      <c r="ASJ671" s="84" ph="1"/>
      <c r="ASK671" s="84" ph="1"/>
      <c r="ASL671" s="84" ph="1"/>
      <c r="ASM671" s="84" ph="1"/>
      <c r="ASN671" s="84" ph="1"/>
      <c r="ASO671" s="84" ph="1"/>
      <c r="ASP671" s="84" ph="1"/>
      <c r="ASQ671" s="84" ph="1"/>
      <c r="ASR671" s="84" ph="1"/>
      <c r="ASS671" s="84" ph="1"/>
      <c r="AST671" s="84" ph="1"/>
      <c r="ASU671" s="84" ph="1"/>
      <c r="ASV671" s="84" ph="1"/>
      <c r="ASW671" s="84" ph="1"/>
      <c r="ASX671" s="84" ph="1"/>
      <c r="ASY671" s="84" ph="1"/>
      <c r="ASZ671" s="84" ph="1"/>
      <c r="ATA671" s="84" ph="1"/>
      <c r="ATB671" s="84" ph="1"/>
      <c r="ATC671" s="84" ph="1"/>
      <c r="ATD671" s="84" ph="1"/>
      <c r="ATE671" s="84" ph="1"/>
      <c r="ATF671" s="84" ph="1"/>
      <c r="ATG671" s="84" ph="1"/>
      <c r="ATH671" s="84" ph="1"/>
      <c r="ATI671" s="84" ph="1"/>
      <c r="ATJ671" s="84" ph="1"/>
      <c r="ATK671" s="84" ph="1"/>
      <c r="ATL671" s="84" ph="1"/>
      <c r="ATM671" s="84" ph="1"/>
      <c r="ATN671" s="84" ph="1"/>
      <c r="ATO671" s="84" ph="1"/>
      <c r="ATP671" s="84" ph="1"/>
      <c r="ATQ671" s="84" ph="1"/>
      <c r="ATR671" s="84" ph="1"/>
      <c r="ATS671" s="84" ph="1"/>
      <c r="ATT671" s="84" ph="1"/>
      <c r="ATU671" s="84" ph="1"/>
      <c r="ATV671" s="84" ph="1"/>
      <c r="ATW671" s="84" ph="1"/>
      <c r="ATX671" s="84" ph="1"/>
      <c r="ATY671" s="84" ph="1"/>
      <c r="ATZ671" s="84" ph="1"/>
      <c r="AUA671" s="84" ph="1"/>
      <c r="AUB671" s="84" ph="1"/>
      <c r="AUC671" s="84" ph="1"/>
      <c r="AUD671" s="84" ph="1"/>
      <c r="AUE671" s="84" ph="1"/>
      <c r="AUF671" s="84" ph="1"/>
      <c r="AUG671" s="84" ph="1"/>
      <c r="AUH671" s="84" ph="1"/>
      <c r="AUI671" s="84" ph="1"/>
      <c r="AUJ671" s="84" ph="1"/>
      <c r="AUK671" s="84" ph="1"/>
      <c r="AUL671" s="84" ph="1"/>
      <c r="AUM671" s="84" ph="1"/>
      <c r="AUN671" s="84" ph="1"/>
      <c r="AUO671" s="84" ph="1"/>
      <c r="AUP671" s="84" ph="1"/>
      <c r="AUQ671" s="84" ph="1"/>
      <c r="AUR671" s="84" ph="1"/>
      <c r="AUS671" s="84" ph="1"/>
      <c r="AUT671" s="84" ph="1"/>
      <c r="AUU671" s="84" ph="1"/>
      <c r="AUV671" s="84" ph="1"/>
      <c r="AUW671" s="84" ph="1"/>
      <c r="AUX671" s="84" ph="1"/>
      <c r="AUY671" s="84" ph="1"/>
      <c r="AUZ671" s="84" ph="1"/>
      <c r="AVA671" s="84" ph="1"/>
      <c r="AVB671" s="84" ph="1"/>
      <c r="AVC671" s="84" ph="1"/>
      <c r="AVD671" s="84" ph="1"/>
      <c r="AVE671" s="84" ph="1"/>
      <c r="AVF671" s="84" ph="1"/>
      <c r="AVG671" s="84" ph="1"/>
      <c r="AVH671" s="84" ph="1"/>
      <c r="AVI671" s="84" ph="1"/>
      <c r="AVJ671" s="84" ph="1"/>
      <c r="AVK671" s="84" ph="1"/>
      <c r="AVL671" s="84" ph="1"/>
      <c r="AVM671" s="84" ph="1"/>
      <c r="AVN671" s="84" ph="1"/>
      <c r="AVO671" s="84" ph="1"/>
      <c r="AVP671" s="84" ph="1"/>
      <c r="AVQ671" s="84" ph="1"/>
      <c r="AVR671" s="84" ph="1"/>
      <c r="AVS671" s="84" ph="1"/>
      <c r="AVT671" s="84" ph="1"/>
      <c r="AVU671" s="84" ph="1"/>
      <c r="AVV671" s="84" ph="1"/>
      <c r="AVW671" s="84" ph="1"/>
      <c r="AVX671" s="84" ph="1"/>
      <c r="AVY671" s="84" ph="1"/>
      <c r="AVZ671" s="84" ph="1"/>
      <c r="AWA671" s="84" ph="1"/>
      <c r="AWB671" s="84" ph="1"/>
      <c r="AWC671" s="84" ph="1"/>
      <c r="AWD671" s="84" ph="1"/>
      <c r="AWE671" s="84" ph="1"/>
      <c r="AWF671" s="84" ph="1"/>
      <c r="AWG671" s="84" ph="1"/>
      <c r="AWH671" s="84" ph="1"/>
      <c r="AWI671" s="84" ph="1"/>
      <c r="AWJ671" s="84" ph="1"/>
      <c r="AWK671" s="84" ph="1"/>
      <c r="AWL671" s="84" ph="1"/>
      <c r="AWM671" s="84" ph="1"/>
      <c r="AWN671" s="84" ph="1"/>
      <c r="AWO671" s="84" ph="1"/>
      <c r="AWP671" s="84" ph="1"/>
      <c r="AWQ671" s="84" ph="1"/>
      <c r="AWR671" s="84" ph="1"/>
      <c r="AWS671" s="84" ph="1"/>
      <c r="AWT671" s="84" ph="1"/>
      <c r="AWU671" s="84" ph="1"/>
      <c r="AWV671" s="84" ph="1"/>
      <c r="AWW671" s="84" ph="1"/>
      <c r="AWX671" s="84" ph="1"/>
      <c r="AWY671" s="84" ph="1"/>
      <c r="AWZ671" s="84" ph="1"/>
      <c r="AXA671" s="84" ph="1"/>
      <c r="AXB671" s="84" ph="1"/>
      <c r="AXC671" s="84" ph="1"/>
      <c r="AXD671" s="84" ph="1"/>
      <c r="AXE671" s="84" ph="1"/>
      <c r="AXF671" s="84" ph="1"/>
      <c r="AXG671" s="84" ph="1"/>
      <c r="AXH671" s="84" ph="1"/>
      <c r="AXI671" s="84" ph="1"/>
      <c r="AXJ671" s="84" ph="1"/>
      <c r="AXK671" s="84" ph="1"/>
      <c r="AXL671" s="84" ph="1"/>
      <c r="AXM671" s="84" ph="1"/>
      <c r="AXN671" s="84" ph="1"/>
      <c r="AXO671" s="84" ph="1"/>
      <c r="AXP671" s="84" ph="1"/>
      <c r="AXQ671" s="84" ph="1"/>
      <c r="AXR671" s="84" ph="1"/>
      <c r="AXS671" s="84" ph="1"/>
      <c r="AXT671" s="84" ph="1"/>
      <c r="AXU671" s="84" ph="1"/>
      <c r="AXV671" s="84" ph="1"/>
      <c r="AXW671" s="84" ph="1"/>
      <c r="AXX671" s="84" ph="1"/>
      <c r="AXY671" s="84" ph="1"/>
      <c r="AXZ671" s="84" ph="1"/>
      <c r="AYA671" s="84" ph="1"/>
      <c r="AYB671" s="84" ph="1"/>
      <c r="AYC671" s="84" ph="1"/>
      <c r="AYD671" s="84" ph="1"/>
      <c r="AYE671" s="84" ph="1"/>
      <c r="AYF671" s="84" ph="1"/>
      <c r="AYG671" s="84" ph="1"/>
      <c r="AYH671" s="84" ph="1"/>
      <c r="AYI671" s="84" ph="1"/>
      <c r="AYJ671" s="84" ph="1"/>
      <c r="AYK671" s="84" ph="1"/>
      <c r="AYL671" s="84" ph="1"/>
      <c r="AYM671" s="84" ph="1"/>
      <c r="AYN671" s="84" ph="1"/>
      <c r="AYO671" s="84" ph="1"/>
      <c r="AYP671" s="84" ph="1"/>
      <c r="AYQ671" s="84" ph="1"/>
      <c r="AYR671" s="84" ph="1"/>
      <c r="AYS671" s="84" ph="1"/>
      <c r="AYT671" s="84" ph="1"/>
      <c r="AYU671" s="84" ph="1"/>
      <c r="AYV671" s="84" ph="1"/>
      <c r="AYW671" s="84" ph="1"/>
      <c r="AYX671" s="84" ph="1"/>
      <c r="AYY671" s="84" ph="1"/>
      <c r="AYZ671" s="84" ph="1"/>
      <c r="AZA671" s="84" ph="1"/>
      <c r="AZB671" s="84" ph="1"/>
      <c r="AZC671" s="84" ph="1"/>
      <c r="AZD671" s="84" ph="1"/>
      <c r="AZE671" s="84" ph="1"/>
      <c r="AZF671" s="84" ph="1"/>
      <c r="AZG671" s="84" ph="1"/>
      <c r="AZH671" s="84" ph="1"/>
      <c r="AZI671" s="84" ph="1"/>
      <c r="AZJ671" s="84" ph="1"/>
      <c r="AZK671" s="84" ph="1"/>
      <c r="AZL671" s="84" ph="1"/>
      <c r="AZM671" s="84" ph="1"/>
      <c r="AZN671" s="84" ph="1"/>
      <c r="AZO671" s="84" ph="1"/>
      <c r="AZP671" s="84" ph="1"/>
      <c r="AZQ671" s="84" ph="1"/>
      <c r="AZR671" s="84" ph="1"/>
      <c r="AZS671" s="84" ph="1"/>
      <c r="AZT671" s="84" ph="1"/>
      <c r="AZU671" s="84" ph="1"/>
      <c r="AZV671" s="84" ph="1"/>
      <c r="AZW671" s="84" ph="1"/>
      <c r="AZX671" s="84" ph="1"/>
      <c r="AZY671" s="84" ph="1"/>
      <c r="AZZ671" s="84" ph="1"/>
      <c r="BAA671" s="84" ph="1"/>
      <c r="BAB671" s="84" ph="1"/>
      <c r="BAC671" s="84" ph="1"/>
      <c r="BAD671" s="84" ph="1"/>
      <c r="BAE671" s="84" ph="1"/>
      <c r="BAF671" s="84" ph="1"/>
      <c r="BAG671" s="84" ph="1"/>
      <c r="BAH671" s="84" ph="1"/>
      <c r="BAI671" s="84" ph="1"/>
      <c r="BAJ671" s="84" ph="1"/>
      <c r="BAK671" s="84" ph="1"/>
      <c r="BAL671" s="84" ph="1"/>
      <c r="BAM671" s="84" ph="1"/>
      <c r="BAN671" s="84" ph="1"/>
      <c r="BAO671" s="84" ph="1"/>
      <c r="BAP671" s="84" ph="1"/>
      <c r="BAQ671" s="84" ph="1"/>
      <c r="BAR671" s="84" ph="1"/>
      <c r="BAS671" s="84" ph="1"/>
      <c r="BAT671" s="84" ph="1"/>
      <c r="BAU671" s="84" ph="1"/>
      <c r="BAV671" s="84" ph="1"/>
      <c r="BAW671" s="84" ph="1"/>
      <c r="BAX671" s="84" ph="1"/>
      <c r="BAY671" s="84" ph="1"/>
      <c r="BAZ671" s="84" ph="1"/>
      <c r="BBA671" s="84" ph="1"/>
      <c r="BBB671" s="84" ph="1"/>
      <c r="BBC671" s="84" ph="1"/>
      <c r="BBD671" s="84" ph="1"/>
      <c r="BBE671" s="84" ph="1"/>
      <c r="BBF671" s="84" ph="1"/>
      <c r="BBG671" s="84" ph="1"/>
      <c r="BBH671" s="84" ph="1"/>
      <c r="BBI671" s="84" ph="1"/>
      <c r="BBJ671" s="84" ph="1"/>
      <c r="BBK671" s="84" ph="1"/>
      <c r="BBL671" s="84" ph="1"/>
      <c r="BBM671" s="84" ph="1"/>
      <c r="BBN671" s="84" ph="1"/>
      <c r="BBO671" s="84" ph="1"/>
      <c r="BBP671" s="84" ph="1"/>
      <c r="BBQ671" s="84" ph="1"/>
      <c r="BBR671" s="84" ph="1"/>
      <c r="BBS671" s="84" ph="1"/>
      <c r="BBT671" s="84" ph="1"/>
      <c r="BBU671" s="84" ph="1"/>
      <c r="BBV671" s="84" ph="1"/>
      <c r="BBW671" s="84" ph="1"/>
      <c r="BBX671" s="84" ph="1"/>
      <c r="BBY671" s="84" ph="1"/>
      <c r="BBZ671" s="84" ph="1"/>
      <c r="BCA671" s="84" ph="1"/>
      <c r="BCB671" s="84" ph="1"/>
      <c r="BCC671" s="84" ph="1"/>
      <c r="BCD671" s="84" ph="1"/>
      <c r="BCE671" s="84" ph="1"/>
      <c r="BCF671" s="84" ph="1"/>
      <c r="BCG671" s="84" ph="1"/>
      <c r="BCH671" s="84" ph="1"/>
      <c r="BCI671" s="84" ph="1"/>
      <c r="BCJ671" s="84" ph="1"/>
      <c r="BCK671" s="84" ph="1"/>
      <c r="BCL671" s="84" ph="1"/>
      <c r="BCM671" s="84" ph="1"/>
      <c r="BCN671" s="84" ph="1"/>
      <c r="BCO671" s="84" ph="1"/>
      <c r="BCP671" s="84" ph="1"/>
      <c r="BCQ671" s="84" ph="1"/>
      <c r="BCR671" s="84" ph="1"/>
      <c r="BCS671" s="84" ph="1"/>
      <c r="BCT671" s="84" ph="1"/>
      <c r="BCU671" s="84" ph="1"/>
      <c r="BCV671" s="84" ph="1"/>
      <c r="BCW671" s="84" ph="1"/>
      <c r="BCX671" s="84" ph="1"/>
      <c r="BCY671" s="84" ph="1"/>
      <c r="BCZ671" s="84" ph="1"/>
      <c r="BDA671" s="84" ph="1"/>
      <c r="BDB671" s="84" ph="1"/>
      <c r="BDC671" s="84" ph="1"/>
      <c r="BDD671" s="84" ph="1"/>
      <c r="BDE671" s="84" ph="1"/>
      <c r="BDF671" s="84" ph="1"/>
      <c r="BDG671" s="84" ph="1"/>
      <c r="BDH671" s="84" ph="1"/>
      <c r="BDI671" s="84" ph="1"/>
      <c r="BDJ671" s="84" ph="1"/>
      <c r="BDK671" s="84" ph="1"/>
      <c r="BDL671" s="84" ph="1"/>
      <c r="BDM671" s="84" ph="1"/>
      <c r="BDN671" s="84" ph="1"/>
      <c r="BDO671" s="84" ph="1"/>
      <c r="BDP671" s="84" ph="1"/>
      <c r="BDQ671" s="84" ph="1"/>
      <c r="BDR671" s="84" ph="1"/>
      <c r="BDS671" s="84" ph="1"/>
      <c r="BDT671" s="84" ph="1"/>
      <c r="BDU671" s="84" ph="1"/>
      <c r="BDV671" s="84" ph="1"/>
      <c r="BDW671" s="84" ph="1"/>
      <c r="BDX671" s="84" ph="1"/>
      <c r="BDY671" s="84" ph="1"/>
      <c r="BDZ671" s="84" ph="1"/>
      <c r="BEA671" s="84" ph="1"/>
      <c r="BEB671" s="84" ph="1"/>
      <c r="BEC671" s="84" ph="1"/>
      <c r="BED671" s="84" ph="1"/>
      <c r="BEE671" s="84" ph="1"/>
      <c r="BEF671" s="84" ph="1"/>
      <c r="BEG671" s="84" ph="1"/>
      <c r="BEH671" s="84" ph="1"/>
      <c r="BEI671" s="84" ph="1"/>
      <c r="BEJ671" s="84" ph="1"/>
      <c r="BEK671" s="84" ph="1"/>
      <c r="BEL671" s="84" ph="1"/>
      <c r="BEM671" s="84" ph="1"/>
      <c r="BEN671" s="84" ph="1"/>
      <c r="BEO671" s="84" ph="1"/>
      <c r="BEP671" s="84" ph="1"/>
      <c r="BEQ671" s="84" ph="1"/>
      <c r="BER671" s="84" ph="1"/>
      <c r="BES671" s="84" ph="1"/>
      <c r="BET671" s="84" ph="1"/>
      <c r="BEU671" s="84" ph="1"/>
      <c r="BEV671" s="84" ph="1"/>
      <c r="BEW671" s="84" ph="1"/>
      <c r="BEX671" s="84" ph="1"/>
      <c r="BEY671" s="84" ph="1"/>
      <c r="BEZ671" s="84" ph="1"/>
      <c r="BFA671" s="84" ph="1"/>
      <c r="BFB671" s="84" ph="1"/>
      <c r="BFC671" s="84" ph="1"/>
      <c r="BFD671" s="84" ph="1"/>
      <c r="BFE671" s="84" ph="1"/>
      <c r="BFF671" s="84" ph="1"/>
      <c r="BFG671" s="84" ph="1"/>
      <c r="BFH671" s="84" ph="1"/>
      <c r="BFI671" s="84" ph="1"/>
      <c r="BFJ671" s="84" ph="1"/>
      <c r="BFK671" s="84" ph="1"/>
      <c r="BFL671" s="84" ph="1"/>
      <c r="BFM671" s="84" ph="1"/>
      <c r="BFN671" s="84" ph="1"/>
      <c r="BFO671" s="84" ph="1"/>
      <c r="BFP671" s="84" ph="1"/>
      <c r="BFQ671" s="84" ph="1"/>
      <c r="BFR671" s="84" ph="1"/>
      <c r="BFS671" s="84" ph="1"/>
      <c r="BFT671" s="84" ph="1"/>
      <c r="BFU671" s="84" ph="1"/>
      <c r="BFV671" s="84" ph="1"/>
      <c r="BFW671" s="84" ph="1"/>
      <c r="BFX671" s="84" ph="1"/>
      <c r="BFY671" s="84" ph="1"/>
      <c r="BFZ671" s="84" ph="1"/>
      <c r="BGA671" s="84" ph="1"/>
      <c r="BGB671" s="84" ph="1"/>
      <c r="BGC671" s="84" ph="1"/>
      <c r="BGD671" s="84" ph="1"/>
      <c r="BGE671" s="84" ph="1"/>
      <c r="BGF671" s="84" ph="1"/>
      <c r="BGG671" s="84" ph="1"/>
      <c r="BGH671" s="84" ph="1"/>
      <c r="BGI671" s="84" ph="1"/>
      <c r="BGJ671" s="84" ph="1"/>
      <c r="BGK671" s="84" ph="1"/>
      <c r="BGL671" s="84" ph="1"/>
      <c r="BGM671" s="84" ph="1"/>
      <c r="BGN671" s="84" ph="1"/>
      <c r="BGO671" s="84" ph="1"/>
      <c r="BGP671" s="84" ph="1"/>
      <c r="BGQ671" s="84" ph="1"/>
      <c r="BGR671" s="84" ph="1"/>
      <c r="BGS671" s="84" ph="1"/>
      <c r="BGT671" s="84" ph="1"/>
      <c r="BGU671" s="84" ph="1"/>
      <c r="BGV671" s="84" ph="1"/>
      <c r="BGW671" s="84" ph="1"/>
      <c r="BGX671" s="84" ph="1"/>
      <c r="BGY671" s="84" ph="1"/>
      <c r="BGZ671" s="84" ph="1"/>
      <c r="BHA671" s="84" ph="1"/>
      <c r="BHB671" s="84" ph="1"/>
      <c r="BHC671" s="84" ph="1"/>
      <c r="BHD671" s="84" ph="1"/>
      <c r="BHE671" s="84" ph="1"/>
      <c r="BHF671" s="84" ph="1"/>
      <c r="BHG671" s="84" ph="1"/>
      <c r="BHH671" s="84" ph="1"/>
      <c r="BHI671" s="84" ph="1"/>
      <c r="BHJ671" s="84" ph="1"/>
      <c r="BHK671" s="84" ph="1"/>
      <c r="BHL671" s="84" ph="1"/>
      <c r="BHM671" s="84" ph="1"/>
      <c r="BHN671" s="84" ph="1"/>
      <c r="BHO671" s="84" ph="1"/>
      <c r="BHP671" s="84" ph="1"/>
      <c r="BHQ671" s="84" ph="1"/>
      <c r="BHR671" s="84" ph="1"/>
      <c r="BHS671" s="84" ph="1"/>
      <c r="BHT671" s="84" ph="1"/>
      <c r="BHU671" s="84" ph="1"/>
      <c r="BHV671" s="84" ph="1"/>
      <c r="BHW671" s="84" ph="1"/>
      <c r="BHX671" s="84" ph="1"/>
      <c r="BHY671" s="84" ph="1"/>
      <c r="BHZ671" s="84" ph="1"/>
      <c r="BIA671" s="84" ph="1"/>
      <c r="BIB671" s="84" ph="1"/>
      <c r="BIC671" s="84" ph="1"/>
      <c r="BID671" s="84" ph="1"/>
      <c r="BIE671" s="84" ph="1"/>
      <c r="BIF671" s="84" ph="1"/>
      <c r="BIG671" s="84" ph="1"/>
      <c r="BIH671" s="84" ph="1"/>
      <c r="BII671" s="84" ph="1"/>
      <c r="BIJ671" s="84" ph="1"/>
      <c r="BIK671" s="84" ph="1"/>
      <c r="BIL671" s="84" ph="1"/>
      <c r="BIM671" s="84" ph="1"/>
      <c r="BIN671" s="84" ph="1"/>
      <c r="BIO671" s="84" ph="1"/>
      <c r="BIP671" s="84" ph="1"/>
      <c r="BIQ671" s="84" ph="1"/>
      <c r="BIR671" s="84" ph="1"/>
      <c r="BIS671" s="84" ph="1"/>
      <c r="BIT671" s="84" ph="1"/>
      <c r="BIU671" s="84" ph="1"/>
      <c r="BIV671" s="84" ph="1"/>
      <c r="BIW671" s="84" ph="1"/>
      <c r="BIX671" s="84" ph="1"/>
      <c r="BIY671" s="84" ph="1"/>
      <c r="BIZ671" s="84" ph="1"/>
      <c r="BJA671" s="84" ph="1"/>
      <c r="BJB671" s="84" ph="1"/>
      <c r="BJC671" s="84" ph="1"/>
      <c r="BJD671" s="84" ph="1"/>
      <c r="BJE671" s="84" ph="1"/>
      <c r="BJF671" s="84" ph="1"/>
      <c r="BJG671" s="84" ph="1"/>
      <c r="BJH671" s="84" ph="1"/>
      <c r="BJI671" s="84" ph="1"/>
      <c r="BJJ671" s="84" ph="1"/>
      <c r="BJK671" s="84" ph="1"/>
      <c r="BJL671" s="84" ph="1"/>
      <c r="BJM671" s="84" ph="1"/>
      <c r="BJN671" s="84" ph="1"/>
      <c r="BJO671" s="84" ph="1"/>
      <c r="BJP671" s="84" ph="1"/>
      <c r="BJQ671" s="84" ph="1"/>
      <c r="BJR671" s="84" ph="1"/>
      <c r="BJS671" s="84" ph="1"/>
      <c r="BJT671" s="84" ph="1"/>
      <c r="BJU671" s="84" ph="1"/>
      <c r="BJV671" s="84" ph="1"/>
      <c r="BJW671" s="84" ph="1"/>
      <c r="BJX671" s="84" ph="1"/>
      <c r="BJY671" s="84" ph="1"/>
      <c r="BJZ671" s="84" ph="1"/>
      <c r="BKA671" s="84" ph="1"/>
      <c r="BKB671" s="84" ph="1"/>
      <c r="BKC671" s="84" ph="1"/>
      <c r="BKD671" s="84" ph="1"/>
      <c r="BKE671" s="84" ph="1"/>
      <c r="BKF671" s="84" ph="1"/>
      <c r="BKG671" s="84" ph="1"/>
      <c r="BKH671" s="84" ph="1"/>
      <c r="BKI671" s="84" ph="1"/>
      <c r="BKJ671" s="84" ph="1"/>
      <c r="BKK671" s="84" ph="1"/>
      <c r="BKL671" s="84" ph="1"/>
      <c r="BKM671" s="84" ph="1"/>
      <c r="BKN671" s="84" ph="1"/>
      <c r="BKO671" s="84" ph="1"/>
      <c r="BKP671" s="84" ph="1"/>
      <c r="BKQ671" s="84" ph="1"/>
      <c r="BKR671" s="84" ph="1"/>
      <c r="BKS671" s="84" ph="1"/>
      <c r="BKT671" s="84" ph="1"/>
      <c r="BKU671" s="84" ph="1"/>
      <c r="BKV671" s="84" ph="1"/>
      <c r="BKW671" s="84" ph="1"/>
      <c r="BKX671" s="84" ph="1"/>
      <c r="BKY671" s="84" ph="1"/>
      <c r="BKZ671" s="84" ph="1"/>
      <c r="BLA671" s="84" ph="1"/>
      <c r="BLB671" s="84" ph="1"/>
      <c r="BLC671" s="84" ph="1"/>
      <c r="BLD671" s="84" ph="1"/>
      <c r="BLE671" s="84" ph="1"/>
      <c r="BLF671" s="84" ph="1"/>
      <c r="BLG671" s="84" ph="1"/>
      <c r="BLH671" s="84" ph="1"/>
      <c r="BLI671" s="84" ph="1"/>
      <c r="BLJ671" s="84" ph="1"/>
      <c r="BLK671" s="84" ph="1"/>
      <c r="BLL671" s="84" ph="1"/>
      <c r="BLM671" s="84" ph="1"/>
      <c r="BLN671" s="84" ph="1"/>
      <c r="BLO671" s="84" ph="1"/>
      <c r="BLP671" s="84" ph="1"/>
      <c r="BLQ671" s="84" ph="1"/>
      <c r="BLR671" s="84" ph="1"/>
      <c r="BLS671" s="84" ph="1"/>
      <c r="BLT671" s="84" ph="1"/>
      <c r="BLU671" s="84" ph="1"/>
      <c r="BLV671" s="84" ph="1"/>
      <c r="BLW671" s="84" ph="1"/>
      <c r="BLX671" s="84" ph="1"/>
      <c r="BLY671" s="84" ph="1"/>
      <c r="BLZ671" s="84" ph="1"/>
      <c r="BMA671" s="84" ph="1"/>
      <c r="BMB671" s="84" ph="1"/>
      <c r="BMC671" s="84" ph="1"/>
      <c r="BMD671" s="84" ph="1"/>
      <c r="BME671" s="84" ph="1"/>
      <c r="BMF671" s="84" ph="1"/>
      <c r="BMG671" s="84" ph="1"/>
      <c r="BMH671" s="84" ph="1"/>
      <c r="BMI671" s="84" ph="1"/>
      <c r="BMJ671" s="84" ph="1"/>
      <c r="BMK671" s="84" ph="1"/>
      <c r="BML671" s="84" ph="1"/>
      <c r="BMM671" s="84" ph="1"/>
      <c r="BMN671" s="84" ph="1"/>
      <c r="BMO671" s="84" ph="1"/>
      <c r="BMP671" s="84" ph="1"/>
      <c r="BMQ671" s="84" ph="1"/>
      <c r="BMR671" s="84" ph="1"/>
      <c r="BMS671" s="84" ph="1"/>
      <c r="BMT671" s="84" ph="1"/>
      <c r="BMU671" s="84" ph="1"/>
      <c r="BMV671" s="84" ph="1"/>
      <c r="BMW671" s="84" ph="1"/>
      <c r="BMX671" s="84" ph="1"/>
      <c r="BMY671" s="84" ph="1"/>
      <c r="BMZ671" s="84" ph="1"/>
      <c r="BNA671" s="84" ph="1"/>
      <c r="BNB671" s="84" ph="1"/>
      <c r="BNC671" s="84" ph="1"/>
      <c r="BND671" s="84" ph="1"/>
      <c r="BNE671" s="84" ph="1"/>
      <c r="BNF671" s="84" ph="1"/>
      <c r="BNG671" s="84" ph="1"/>
      <c r="BNH671" s="84" ph="1"/>
      <c r="BNI671" s="84" ph="1"/>
      <c r="BNJ671" s="84" ph="1"/>
      <c r="BNK671" s="84" ph="1"/>
      <c r="BNL671" s="84" ph="1"/>
      <c r="BNM671" s="84" ph="1"/>
      <c r="BNN671" s="84" ph="1"/>
      <c r="BNO671" s="84" ph="1"/>
      <c r="BNP671" s="84" ph="1"/>
      <c r="BNQ671" s="84" ph="1"/>
      <c r="BNR671" s="84" ph="1"/>
      <c r="BNS671" s="84" ph="1"/>
      <c r="BNT671" s="84" ph="1"/>
      <c r="BNU671" s="84" ph="1"/>
      <c r="BNV671" s="84" ph="1"/>
      <c r="BNW671" s="84" ph="1"/>
      <c r="BNX671" s="84" ph="1"/>
      <c r="BNY671" s="84" ph="1"/>
      <c r="BNZ671" s="84" ph="1"/>
      <c r="BOA671" s="84" ph="1"/>
      <c r="BOB671" s="84" ph="1"/>
      <c r="BOC671" s="84" ph="1"/>
      <c r="BOD671" s="84" ph="1"/>
      <c r="BOE671" s="84" ph="1"/>
      <c r="BOF671" s="84" ph="1"/>
      <c r="BOG671" s="84" ph="1"/>
      <c r="BOH671" s="84" ph="1"/>
      <c r="BOI671" s="84" ph="1"/>
      <c r="BOJ671" s="84" ph="1"/>
      <c r="BOK671" s="84" ph="1"/>
      <c r="BOL671" s="84" ph="1"/>
      <c r="BOM671" s="84" ph="1"/>
      <c r="BON671" s="84" ph="1"/>
      <c r="BOO671" s="84" ph="1"/>
      <c r="BOP671" s="84" ph="1"/>
      <c r="BOQ671" s="84" ph="1"/>
      <c r="BOR671" s="84" ph="1"/>
      <c r="BOS671" s="84" ph="1"/>
      <c r="BOT671" s="84" ph="1"/>
      <c r="BOU671" s="84" ph="1"/>
      <c r="BOV671" s="84" ph="1"/>
      <c r="BOW671" s="84" ph="1"/>
      <c r="BOX671" s="84" ph="1"/>
      <c r="BOY671" s="84" ph="1"/>
      <c r="BOZ671" s="84" ph="1"/>
      <c r="BPA671" s="84" ph="1"/>
      <c r="BPB671" s="84" ph="1"/>
      <c r="BPC671" s="84" ph="1"/>
      <c r="BPD671" s="84" ph="1"/>
      <c r="BPE671" s="84" ph="1"/>
      <c r="BPF671" s="84" ph="1"/>
      <c r="BPG671" s="84" ph="1"/>
      <c r="BPH671" s="84" ph="1"/>
      <c r="BPI671" s="84" ph="1"/>
      <c r="BPJ671" s="84" ph="1"/>
      <c r="BPK671" s="84" ph="1"/>
      <c r="BPL671" s="84" ph="1"/>
      <c r="BPM671" s="84" ph="1"/>
      <c r="BPN671" s="84" ph="1"/>
      <c r="BPO671" s="84" ph="1"/>
      <c r="BPP671" s="84" ph="1"/>
      <c r="BPQ671" s="84" ph="1"/>
      <c r="BPR671" s="84" ph="1"/>
      <c r="BPS671" s="84" ph="1"/>
      <c r="BPT671" s="84" ph="1"/>
      <c r="BPU671" s="84" ph="1"/>
      <c r="BPV671" s="84" ph="1"/>
      <c r="BPW671" s="84" ph="1"/>
    </row>
    <row r="696" spans="10:1791" ht="24.75">
      <c r="J696" s="220" ph="1"/>
      <c r="P696" s="2" ph="1"/>
      <c r="Q696" s="367" ph="1"/>
      <c r="R696" s="340" ph="1"/>
      <c r="S696" s="19" ph="1"/>
      <c r="T696" s="385" ph="1"/>
      <c r="U696" s="2" ph="1"/>
      <c r="V696" s="2" ph="1"/>
      <c r="W696" s="2" ph="1"/>
      <c r="X696" s="2" ph="1"/>
      <c r="Y696" s="2" ph="1"/>
      <c r="Z696" s="2" ph="1"/>
      <c r="AA696" s="2" ph="1"/>
      <c r="AB696" s="2" ph="1"/>
      <c r="AC696" s="2" ph="1"/>
      <c r="AD696" s="2" ph="1"/>
      <c r="AE696" s="2" ph="1"/>
      <c r="AF696" s="84" ph="1"/>
      <c r="AG696" s="84" ph="1"/>
      <c r="AH696" s="84" ph="1"/>
      <c r="AI696" s="84" ph="1"/>
      <c r="AJ696" s="84" ph="1"/>
      <c r="AK696" s="84" ph="1"/>
      <c r="AL696" s="84" ph="1"/>
      <c r="AM696" s="84" ph="1"/>
      <c r="AN696" s="84" ph="1"/>
      <c r="AO696" s="84" ph="1"/>
      <c r="AP696" s="84" ph="1"/>
      <c r="AQ696" s="84" ph="1"/>
      <c r="AR696" s="84" ph="1"/>
      <c r="AS696" s="84" ph="1"/>
      <c r="AT696" s="84" ph="1"/>
      <c r="AU696" s="84" ph="1"/>
      <c r="AV696" s="84" ph="1"/>
      <c r="AW696" s="84" ph="1"/>
      <c r="AX696" s="84" ph="1"/>
      <c r="AY696" s="84" ph="1"/>
      <c r="AZ696" s="84" ph="1"/>
      <c r="BA696" s="84" ph="1"/>
      <c r="BB696" s="84" ph="1"/>
      <c r="BC696" s="84" ph="1"/>
      <c r="BD696" s="84" ph="1"/>
      <c r="BE696" s="84" ph="1"/>
      <c r="BF696" s="84" ph="1"/>
      <c r="BG696" s="84" ph="1"/>
      <c r="BH696" s="84" ph="1"/>
      <c r="BI696" s="84" ph="1"/>
      <c r="BJ696" s="84" ph="1"/>
      <c r="BK696" s="84" ph="1"/>
      <c r="BL696" s="84" ph="1"/>
      <c r="BM696" s="84" ph="1"/>
      <c r="BN696" s="84" ph="1"/>
      <c r="BO696" s="84" ph="1"/>
      <c r="BP696" s="84" ph="1"/>
      <c r="BQ696" s="84" ph="1"/>
      <c r="BR696" s="84" ph="1"/>
      <c r="BS696" s="84" ph="1"/>
      <c r="BT696" s="84" ph="1"/>
      <c r="BU696" s="84" ph="1"/>
      <c r="BV696" s="84" ph="1"/>
      <c r="BW696" s="84" ph="1"/>
      <c r="BX696" s="84" ph="1"/>
      <c r="BY696" s="84" ph="1"/>
      <c r="BZ696" s="84" ph="1"/>
      <c r="CA696" s="84" ph="1"/>
      <c r="CB696" s="84" ph="1"/>
      <c r="CC696" s="84" ph="1"/>
      <c r="CD696" s="84" ph="1"/>
      <c r="CE696" s="84" ph="1"/>
      <c r="CF696" s="84" ph="1"/>
      <c r="CG696" s="84" ph="1"/>
      <c r="CH696" s="84" ph="1"/>
      <c r="CI696" s="84" ph="1"/>
      <c r="CJ696" s="84" ph="1"/>
      <c r="CK696" s="84" ph="1"/>
      <c r="CL696" s="84" ph="1"/>
      <c r="CM696" s="84" ph="1"/>
      <c r="CN696" s="84" ph="1"/>
      <c r="CO696" s="84" ph="1"/>
      <c r="CP696" s="84" ph="1"/>
      <c r="CQ696" s="84" ph="1"/>
      <c r="CR696" s="84" ph="1"/>
      <c r="CS696" s="84" ph="1"/>
      <c r="CT696" s="84" ph="1"/>
      <c r="CU696" s="84" ph="1"/>
      <c r="CV696" s="84" ph="1"/>
      <c r="CW696" s="84" ph="1"/>
      <c r="CX696" s="84" ph="1"/>
      <c r="CY696" s="84" ph="1"/>
      <c r="CZ696" s="84" ph="1"/>
      <c r="DA696" s="84" ph="1"/>
      <c r="DB696" s="84" ph="1"/>
      <c r="DC696" s="84" ph="1"/>
      <c r="DD696" s="84" ph="1"/>
      <c r="DE696" s="84" ph="1"/>
      <c r="DF696" s="84" ph="1"/>
      <c r="DG696" s="84" ph="1"/>
      <c r="DH696" s="84" ph="1"/>
      <c r="DI696" s="84" ph="1"/>
      <c r="DJ696" s="84" ph="1"/>
      <c r="DK696" s="84" ph="1"/>
      <c r="DL696" s="84" ph="1"/>
      <c r="DM696" s="84" ph="1"/>
      <c r="DN696" s="84" ph="1"/>
      <c r="DO696" s="84" ph="1"/>
      <c r="DP696" s="84" ph="1"/>
      <c r="DQ696" s="84" ph="1"/>
      <c r="DR696" s="84" ph="1"/>
      <c r="DS696" s="84" ph="1"/>
      <c r="DT696" s="84" ph="1"/>
      <c r="DU696" s="84" ph="1"/>
      <c r="DV696" s="84" ph="1"/>
      <c r="DW696" s="84" ph="1"/>
      <c r="DX696" s="84" ph="1"/>
      <c r="DY696" s="84" ph="1"/>
      <c r="DZ696" s="84" ph="1"/>
      <c r="EA696" s="84" ph="1"/>
      <c r="EB696" s="84" ph="1"/>
      <c r="EC696" s="84" ph="1"/>
      <c r="ED696" s="84" ph="1"/>
      <c r="EE696" s="84" ph="1"/>
      <c r="EF696" s="84" ph="1"/>
      <c r="EG696" s="84" ph="1"/>
      <c r="EH696" s="84" ph="1"/>
      <c r="EI696" s="84" ph="1"/>
      <c r="EJ696" s="84" ph="1"/>
      <c r="EK696" s="84" ph="1"/>
      <c r="EL696" s="84" ph="1"/>
      <c r="EM696" s="84" ph="1"/>
      <c r="EN696" s="84" ph="1"/>
      <c r="EO696" s="84" ph="1"/>
      <c r="EP696" s="84" ph="1"/>
      <c r="EQ696" s="84" ph="1"/>
      <c r="ER696" s="84" ph="1"/>
      <c r="ES696" s="84" ph="1"/>
      <c r="ET696" s="84" ph="1"/>
      <c r="EU696" s="84" ph="1"/>
      <c r="EV696" s="84" ph="1"/>
      <c r="EW696" s="84" ph="1"/>
      <c r="EX696" s="84" ph="1"/>
      <c r="EY696" s="84" ph="1"/>
      <c r="EZ696" s="84" ph="1"/>
      <c r="FA696" s="84" ph="1"/>
      <c r="FB696" s="84" ph="1"/>
      <c r="FC696" s="84" ph="1"/>
      <c r="FD696" s="84" ph="1"/>
      <c r="FE696" s="84" ph="1"/>
      <c r="FF696" s="84" ph="1"/>
      <c r="FG696" s="84" ph="1"/>
      <c r="FH696" s="84" ph="1"/>
      <c r="FI696" s="84" ph="1"/>
      <c r="FJ696" s="84" ph="1"/>
      <c r="FK696" s="84" ph="1"/>
      <c r="FL696" s="84" ph="1"/>
      <c r="FM696" s="84" ph="1"/>
      <c r="FN696" s="84" ph="1"/>
      <c r="FO696" s="84" ph="1"/>
      <c r="FP696" s="84" ph="1"/>
      <c r="FQ696" s="84" ph="1"/>
      <c r="FR696" s="84" ph="1"/>
      <c r="FS696" s="84" ph="1"/>
      <c r="FT696" s="84" ph="1"/>
      <c r="FU696" s="84" ph="1"/>
      <c r="FV696" s="84" ph="1"/>
      <c r="FW696" s="84" ph="1"/>
      <c r="FX696" s="84" ph="1"/>
      <c r="FY696" s="84" ph="1"/>
      <c r="FZ696" s="84" ph="1"/>
      <c r="GA696" s="84" ph="1"/>
      <c r="GB696" s="84" ph="1"/>
      <c r="GC696" s="84" ph="1"/>
      <c r="GD696" s="84" ph="1"/>
      <c r="GE696" s="84" ph="1"/>
      <c r="GF696" s="84" ph="1"/>
      <c r="GG696" s="84" ph="1"/>
      <c r="GH696" s="84" ph="1"/>
      <c r="GI696" s="84" ph="1"/>
      <c r="GJ696" s="84" ph="1"/>
      <c r="GK696" s="84" ph="1"/>
      <c r="GL696" s="84" ph="1"/>
      <c r="GM696" s="84" ph="1"/>
      <c r="GN696" s="84" ph="1"/>
      <c r="GO696" s="84" ph="1"/>
      <c r="GP696" s="84" ph="1"/>
      <c r="GQ696" s="84" ph="1"/>
      <c r="GR696" s="84" ph="1"/>
      <c r="GS696" s="84" ph="1"/>
      <c r="GT696" s="84" ph="1"/>
      <c r="GU696" s="84" ph="1"/>
      <c r="GV696" s="84" ph="1"/>
      <c r="GW696" s="84" ph="1"/>
      <c r="GX696" s="84" ph="1"/>
      <c r="GY696" s="84" ph="1"/>
      <c r="GZ696" s="84" ph="1"/>
      <c r="HA696" s="84" ph="1"/>
      <c r="HB696" s="84" ph="1"/>
      <c r="HC696" s="84" ph="1"/>
      <c r="HD696" s="84" ph="1"/>
      <c r="HE696" s="84" ph="1"/>
      <c r="HF696" s="84" ph="1"/>
      <c r="HG696" s="84" ph="1"/>
      <c r="HH696" s="84" ph="1"/>
      <c r="HI696" s="84" ph="1"/>
      <c r="HJ696" s="84" ph="1"/>
      <c r="HK696" s="84" ph="1"/>
      <c r="HL696" s="84" ph="1"/>
      <c r="HM696" s="84" ph="1"/>
      <c r="HN696" s="84" ph="1"/>
      <c r="HO696" s="84" ph="1"/>
      <c r="HP696" s="84" ph="1"/>
      <c r="HQ696" s="84" ph="1"/>
      <c r="HR696" s="84" ph="1"/>
      <c r="HS696" s="84" ph="1"/>
      <c r="HT696" s="84" ph="1"/>
      <c r="HU696" s="84" ph="1"/>
      <c r="HV696" s="84" ph="1"/>
      <c r="HW696" s="84" ph="1"/>
      <c r="HX696" s="84" ph="1"/>
      <c r="HY696" s="84" ph="1"/>
      <c r="HZ696" s="84" ph="1"/>
      <c r="IA696" s="84" ph="1"/>
      <c r="IB696" s="84" ph="1"/>
      <c r="IC696" s="84" ph="1"/>
      <c r="ID696" s="84" ph="1"/>
      <c r="IE696" s="84" ph="1"/>
      <c r="IF696" s="84" ph="1"/>
      <c r="IG696" s="84" ph="1"/>
      <c r="IH696" s="84" ph="1"/>
      <c r="II696" s="84" ph="1"/>
      <c r="IJ696" s="84" ph="1"/>
      <c r="IK696" s="84" ph="1"/>
      <c r="IL696" s="84" ph="1"/>
      <c r="IM696" s="84" ph="1"/>
      <c r="IN696" s="84" ph="1"/>
      <c r="IO696" s="84" ph="1"/>
      <c r="IP696" s="84" ph="1"/>
      <c r="IQ696" s="84" ph="1"/>
      <c r="IR696" s="84" ph="1"/>
      <c r="IS696" s="84" ph="1"/>
      <c r="IT696" s="84" ph="1"/>
      <c r="IU696" s="84" ph="1"/>
      <c r="IV696" s="84" ph="1"/>
      <c r="IW696" s="84" ph="1"/>
      <c r="IX696" s="84" ph="1"/>
      <c r="IY696" s="84" ph="1"/>
      <c r="IZ696" s="84" ph="1"/>
      <c r="JA696" s="84" ph="1"/>
      <c r="JB696" s="84" ph="1"/>
      <c r="JC696" s="84" ph="1"/>
      <c r="JD696" s="84" ph="1"/>
      <c r="JE696" s="84" ph="1"/>
      <c r="JF696" s="84" ph="1"/>
      <c r="JG696" s="84" ph="1"/>
      <c r="JH696" s="84" ph="1"/>
      <c r="JI696" s="84" ph="1"/>
      <c r="JJ696" s="84" ph="1"/>
      <c r="JK696" s="84" ph="1"/>
      <c r="JL696" s="84" ph="1"/>
      <c r="JM696" s="84" ph="1"/>
      <c r="JN696" s="84" ph="1"/>
      <c r="JO696" s="84" ph="1"/>
      <c r="JP696" s="84" ph="1"/>
      <c r="JQ696" s="84" ph="1"/>
      <c r="JR696" s="84" ph="1"/>
      <c r="JS696" s="84" ph="1"/>
      <c r="JT696" s="84" ph="1"/>
      <c r="JU696" s="84" ph="1"/>
      <c r="JV696" s="84" ph="1"/>
      <c r="JW696" s="84" ph="1"/>
      <c r="JX696" s="84" ph="1"/>
      <c r="JY696" s="84" ph="1"/>
      <c r="JZ696" s="84" ph="1"/>
      <c r="KA696" s="84" ph="1"/>
      <c r="KB696" s="84" ph="1"/>
      <c r="KC696" s="84" ph="1"/>
      <c r="KD696" s="84" ph="1"/>
      <c r="KE696" s="84" ph="1"/>
      <c r="KF696" s="84" ph="1"/>
      <c r="KG696" s="84" ph="1"/>
      <c r="KH696" s="84" ph="1"/>
      <c r="KI696" s="84" ph="1"/>
      <c r="KJ696" s="84" ph="1"/>
      <c r="KK696" s="84" ph="1"/>
      <c r="KL696" s="84" ph="1"/>
      <c r="KM696" s="84" ph="1"/>
      <c r="KN696" s="84" ph="1"/>
      <c r="KO696" s="84" ph="1"/>
      <c r="KP696" s="84" ph="1"/>
      <c r="KQ696" s="84" ph="1"/>
      <c r="KR696" s="84" ph="1"/>
      <c r="KS696" s="84" ph="1"/>
      <c r="KT696" s="84" ph="1"/>
      <c r="KU696" s="84" ph="1"/>
      <c r="KV696" s="84" ph="1"/>
      <c r="KW696" s="84" ph="1"/>
      <c r="KX696" s="84" ph="1"/>
      <c r="KY696" s="84" ph="1"/>
      <c r="KZ696" s="84" ph="1"/>
      <c r="LA696" s="84" ph="1"/>
      <c r="LB696" s="84" ph="1"/>
      <c r="LC696" s="84" ph="1"/>
      <c r="LD696" s="84" ph="1"/>
      <c r="LE696" s="84" ph="1"/>
      <c r="LF696" s="84" ph="1"/>
      <c r="LG696" s="84" ph="1"/>
      <c r="LH696" s="84" ph="1"/>
      <c r="LI696" s="84" ph="1"/>
      <c r="LJ696" s="84" ph="1"/>
      <c r="LK696" s="84" ph="1"/>
      <c r="LL696" s="84" ph="1"/>
      <c r="LM696" s="84" ph="1"/>
      <c r="LN696" s="84" ph="1"/>
      <c r="LO696" s="84" ph="1"/>
      <c r="LP696" s="84" ph="1"/>
      <c r="LQ696" s="84" ph="1"/>
      <c r="LR696" s="84" ph="1"/>
      <c r="LS696" s="84" ph="1"/>
      <c r="LT696" s="84" ph="1"/>
      <c r="LU696" s="84" ph="1"/>
      <c r="LV696" s="84" ph="1"/>
      <c r="LW696" s="84" ph="1"/>
      <c r="LX696" s="84" ph="1"/>
      <c r="LY696" s="84" ph="1"/>
      <c r="LZ696" s="84" ph="1"/>
      <c r="MA696" s="84" ph="1"/>
      <c r="MB696" s="84" ph="1"/>
      <c r="MC696" s="84" ph="1"/>
      <c r="MD696" s="84" ph="1"/>
      <c r="ME696" s="84" ph="1"/>
      <c r="MF696" s="84" ph="1"/>
      <c r="MG696" s="84" ph="1"/>
      <c r="MH696" s="84" ph="1"/>
      <c r="MI696" s="84" ph="1"/>
      <c r="MJ696" s="84" ph="1"/>
      <c r="MK696" s="84" ph="1"/>
      <c r="ML696" s="84" ph="1"/>
      <c r="MM696" s="84" ph="1"/>
      <c r="MN696" s="84" ph="1"/>
      <c r="MO696" s="84" ph="1"/>
      <c r="MP696" s="84" ph="1"/>
      <c r="MQ696" s="84" ph="1"/>
      <c r="MR696" s="84" ph="1"/>
      <c r="MS696" s="84" ph="1"/>
      <c r="MT696" s="84" ph="1"/>
      <c r="MU696" s="84" ph="1"/>
      <c r="MV696" s="84" ph="1"/>
      <c r="MW696" s="84" ph="1"/>
      <c r="MX696" s="84" ph="1"/>
      <c r="MY696" s="84" ph="1"/>
      <c r="MZ696" s="84" ph="1"/>
      <c r="NA696" s="84" ph="1"/>
      <c r="NB696" s="84" ph="1"/>
      <c r="NC696" s="84" ph="1"/>
      <c r="ND696" s="84" ph="1"/>
      <c r="NE696" s="84" ph="1"/>
      <c r="NF696" s="84" ph="1"/>
      <c r="NG696" s="84" ph="1"/>
      <c r="NH696" s="84" ph="1"/>
      <c r="NI696" s="84" ph="1"/>
      <c r="NJ696" s="84" ph="1"/>
      <c r="NK696" s="84" ph="1"/>
      <c r="NL696" s="84" ph="1"/>
      <c r="NM696" s="84" ph="1"/>
      <c r="NN696" s="84" ph="1"/>
      <c r="NO696" s="84" ph="1"/>
      <c r="NP696" s="84" ph="1"/>
      <c r="NQ696" s="84" ph="1"/>
      <c r="NR696" s="84" ph="1"/>
      <c r="NS696" s="84" ph="1"/>
      <c r="NT696" s="84" ph="1"/>
      <c r="NU696" s="84" ph="1"/>
      <c r="NV696" s="84" ph="1"/>
      <c r="NW696" s="84" ph="1"/>
      <c r="NX696" s="84" ph="1"/>
      <c r="NY696" s="84" ph="1"/>
      <c r="NZ696" s="84" ph="1"/>
      <c r="OA696" s="84" ph="1"/>
      <c r="OB696" s="84" ph="1"/>
      <c r="OC696" s="84" ph="1"/>
      <c r="OD696" s="84" ph="1"/>
      <c r="OE696" s="84" ph="1"/>
      <c r="OF696" s="84" ph="1"/>
      <c r="OG696" s="84" ph="1"/>
      <c r="OH696" s="84" ph="1"/>
      <c r="OI696" s="84" ph="1"/>
      <c r="OJ696" s="84" ph="1"/>
      <c r="OK696" s="84" ph="1"/>
      <c r="OL696" s="84" ph="1"/>
      <c r="OM696" s="84" ph="1"/>
      <c r="ON696" s="84" ph="1"/>
      <c r="OO696" s="84" ph="1"/>
      <c r="OP696" s="84" ph="1"/>
      <c r="OQ696" s="84" ph="1"/>
      <c r="OR696" s="84" ph="1"/>
      <c r="OS696" s="84" ph="1"/>
      <c r="OT696" s="84" ph="1"/>
      <c r="OU696" s="84" ph="1"/>
      <c r="OV696" s="84" ph="1"/>
      <c r="OW696" s="84" ph="1"/>
      <c r="OX696" s="84" ph="1"/>
      <c r="OY696" s="84" ph="1"/>
      <c r="OZ696" s="84" ph="1"/>
      <c r="PA696" s="84" ph="1"/>
      <c r="PB696" s="84" ph="1"/>
      <c r="PC696" s="84" ph="1"/>
      <c r="PD696" s="84" ph="1"/>
      <c r="PE696" s="84" ph="1"/>
      <c r="PF696" s="84" ph="1"/>
      <c r="PG696" s="84" ph="1"/>
      <c r="PH696" s="84" ph="1"/>
      <c r="PI696" s="84" ph="1"/>
      <c r="PJ696" s="84" ph="1"/>
      <c r="PK696" s="84" ph="1"/>
      <c r="PL696" s="84" ph="1"/>
      <c r="PM696" s="84" ph="1"/>
      <c r="PN696" s="84" ph="1"/>
      <c r="PO696" s="84" ph="1"/>
      <c r="PP696" s="84" ph="1"/>
      <c r="PQ696" s="84" ph="1"/>
      <c r="PR696" s="84" ph="1"/>
      <c r="PS696" s="84" ph="1"/>
      <c r="PT696" s="84" ph="1"/>
      <c r="PU696" s="84" ph="1"/>
      <c r="PV696" s="84" ph="1"/>
      <c r="PW696" s="84" ph="1"/>
      <c r="PX696" s="84" ph="1"/>
      <c r="PY696" s="84" ph="1"/>
      <c r="PZ696" s="84" ph="1"/>
      <c r="QA696" s="84" ph="1"/>
      <c r="QB696" s="84" ph="1"/>
      <c r="QC696" s="84" ph="1"/>
      <c r="QD696" s="84" ph="1"/>
      <c r="QE696" s="84" ph="1"/>
      <c r="QF696" s="84" ph="1"/>
      <c r="QG696" s="84" ph="1"/>
      <c r="QH696" s="84" ph="1"/>
      <c r="QI696" s="84" ph="1"/>
      <c r="QJ696" s="84" ph="1"/>
      <c r="QK696" s="84" ph="1"/>
      <c r="QL696" s="84" ph="1"/>
      <c r="QM696" s="84" ph="1"/>
      <c r="QN696" s="84" ph="1"/>
      <c r="QO696" s="84" ph="1"/>
      <c r="QP696" s="84" ph="1"/>
      <c r="QQ696" s="84" ph="1"/>
      <c r="QR696" s="84" ph="1"/>
      <c r="QS696" s="84" ph="1"/>
      <c r="QT696" s="84" ph="1"/>
      <c r="QU696" s="84" ph="1"/>
      <c r="QV696" s="84" ph="1"/>
      <c r="QW696" s="84" ph="1"/>
      <c r="QX696" s="84" ph="1"/>
      <c r="QY696" s="84" ph="1"/>
      <c r="QZ696" s="84" ph="1"/>
      <c r="RA696" s="84" ph="1"/>
      <c r="RB696" s="84" ph="1"/>
      <c r="RC696" s="84" ph="1"/>
      <c r="RD696" s="84" ph="1"/>
      <c r="RE696" s="84" ph="1"/>
      <c r="RF696" s="84" ph="1"/>
      <c r="RG696" s="84" ph="1"/>
      <c r="RH696" s="84" ph="1"/>
      <c r="RI696" s="84" ph="1"/>
      <c r="RJ696" s="84" ph="1"/>
      <c r="RK696" s="84" ph="1"/>
      <c r="RL696" s="84" ph="1"/>
      <c r="RM696" s="84" ph="1"/>
      <c r="RN696" s="84" ph="1"/>
      <c r="RO696" s="84" ph="1"/>
      <c r="RP696" s="84" ph="1"/>
      <c r="RQ696" s="84" ph="1"/>
      <c r="RR696" s="84" ph="1"/>
      <c r="RS696" s="84" ph="1"/>
      <c r="RT696" s="84" ph="1"/>
      <c r="RU696" s="84" ph="1"/>
      <c r="RV696" s="84" ph="1"/>
      <c r="RW696" s="84" ph="1"/>
      <c r="RX696" s="84" ph="1"/>
      <c r="RY696" s="84" ph="1"/>
      <c r="RZ696" s="84" ph="1"/>
      <c r="SA696" s="84" ph="1"/>
      <c r="SB696" s="84" ph="1"/>
      <c r="SC696" s="84" ph="1"/>
      <c r="SD696" s="84" ph="1"/>
      <c r="SE696" s="84" ph="1"/>
      <c r="SF696" s="84" ph="1"/>
      <c r="SG696" s="84" ph="1"/>
      <c r="SH696" s="84" ph="1"/>
      <c r="SI696" s="84" ph="1"/>
      <c r="SJ696" s="84" ph="1"/>
      <c r="SK696" s="84" ph="1"/>
      <c r="SL696" s="84" ph="1"/>
      <c r="SM696" s="84" ph="1"/>
      <c r="SN696" s="84" ph="1"/>
      <c r="SO696" s="84" ph="1"/>
      <c r="SP696" s="84" ph="1"/>
      <c r="SQ696" s="84" ph="1"/>
      <c r="SR696" s="84" ph="1"/>
      <c r="SS696" s="84" ph="1"/>
      <c r="ST696" s="84" ph="1"/>
      <c r="SU696" s="84" ph="1"/>
      <c r="SV696" s="84" ph="1"/>
      <c r="SW696" s="84" ph="1"/>
      <c r="SX696" s="84" ph="1"/>
      <c r="SY696" s="84" ph="1"/>
      <c r="SZ696" s="84" ph="1"/>
      <c r="TA696" s="84" ph="1"/>
      <c r="TB696" s="84" ph="1"/>
      <c r="TC696" s="84" ph="1"/>
      <c r="TD696" s="84" ph="1"/>
      <c r="TE696" s="84" ph="1"/>
      <c r="TF696" s="84" ph="1"/>
      <c r="TG696" s="84" ph="1"/>
      <c r="TH696" s="84" ph="1"/>
      <c r="TI696" s="84" ph="1"/>
      <c r="TJ696" s="84" ph="1"/>
      <c r="TK696" s="84" ph="1"/>
      <c r="TL696" s="84" ph="1"/>
      <c r="TM696" s="84" ph="1"/>
      <c r="TN696" s="84" ph="1"/>
      <c r="TO696" s="84" ph="1"/>
      <c r="TP696" s="84" ph="1"/>
      <c r="TQ696" s="84" ph="1"/>
      <c r="TR696" s="84" ph="1"/>
      <c r="TS696" s="84" ph="1"/>
      <c r="TT696" s="84" ph="1"/>
      <c r="TU696" s="84" ph="1"/>
      <c r="TV696" s="84" ph="1"/>
      <c r="TW696" s="84" ph="1"/>
      <c r="TX696" s="84" ph="1"/>
      <c r="TY696" s="84" ph="1"/>
      <c r="TZ696" s="84" ph="1"/>
      <c r="UA696" s="84" ph="1"/>
      <c r="UB696" s="84" ph="1"/>
      <c r="UC696" s="84" ph="1"/>
      <c r="UD696" s="84" ph="1"/>
      <c r="UE696" s="84" ph="1"/>
      <c r="UF696" s="84" ph="1"/>
      <c r="UG696" s="84" ph="1"/>
      <c r="UH696" s="84" ph="1"/>
      <c r="UI696" s="84" ph="1"/>
      <c r="UJ696" s="84" ph="1"/>
      <c r="UK696" s="84" ph="1"/>
      <c r="UL696" s="84" ph="1"/>
      <c r="UM696" s="84" ph="1"/>
      <c r="UN696" s="84" ph="1"/>
      <c r="UO696" s="84" ph="1"/>
      <c r="UP696" s="84" ph="1"/>
      <c r="UQ696" s="84" ph="1"/>
      <c r="UR696" s="84" ph="1"/>
      <c r="US696" s="84" ph="1"/>
      <c r="UT696" s="84" ph="1"/>
      <c r="UU696" s="84" ph="1"/>
      <c r="UV696" s="84" ph="1"/>
      <c r="UW696" s="84" ph="1"/>
      <c r="UX696" s="84" ph="1"/>
      <c r="UY696" s="84" ph="1"/>
      <c r="UZ696" s="84" ph="1"/>
      <c r="VA696" s="84" ph="1"/>
      <c r="VB696" s="84" ph="1"/>
      <c r="VC696" s="84" ph="1"/>
      <c r="VD696" s="84" ph="1"/>
      <c r="VE696" s="84" ph="1"/>
      <c r="VF696" s="84" ph="1"/>
      <c r="VG696" s="84" ph="1"/>
      <c r="VH696" s="84" ph="1"/>
      <c r="VI696" s="84" ph="1"/>
      <c r="VJ696" s="84" ph="1"/>
      <c r="VK696" s="84" ph="1"/>
      <c r="VL696" s="84" ph="1"/>
      <c r="VM696" s="84" ph="1"/>
      <c r="VN696" s="84" ph="1"/>
      <c r="VO696" s="84" ph="1"/>
      <c r="VP696" s="84" ph="1"/>
      <c r="VQ696" s="84" ph="1"/>
      <c r="VR696" s="84" ph="1"/>
      <c r="VS696" s="84" ph="1"/>
      <c r="VT696" s="84" ph="1"/>
      <c r="VU696" s="84" ph="1"/>
      <c r="VV696" s="84" ph="1"/>
      <c r="VW696" s="84" ph="1"/>
      <c r="VX696" s="84" ph="1"/>
      <c r="VY696" s="84" ph="1"/>
      <c r="VZ696" s="84" ph="1"/>
      <c r="WA696" s="84" ph="1"/>
      <c r="WB696" s="84" ph="1"/>
      <c r="WC696" s="84" ph="1"/>
      <c r="WD696" s="84" ph="1"/>
      <c r="WE696" s="84" ph="1"/>
      <c r="WF696" s="84" ph="1"/>
      <c r="WG696" s="84" ph="1"/>
      <c r="WH696" s="84" ph="1"/>
      <c r="WI696" s="84" ph="1"/>
      <c r="WJ696" s="84" ph="1"/>
      <c r="WK696" s="84" ph="1"/>
      <c r="WL696" s="84" ph="1"/>
      <c r="WM696" s="84" ph="1"/>
      <c r="WN696" s="84" ph="1"/>
      <c r="WO696" s="84" ph="1"/>
      <c r="WP696" s="84" ph="1"/>
      <c r="WQ696" s="84" ph="1"/>
      <c r="WR696" s="84" ph="1"/>
      <c r="WS696" s="84" ph="1"/>
      <c r="WT696" s="84" ph="1"/>
      <c r="WU696" s="84" ph="1"/>
      <c r="WV696" s="84" ph="1"/>
      <c r="WW696" s="84" ph="1"/>
      <c r="WX696" s="84" ph="1"/>
      <c r="WY696" s="84" ph="1"/>
      <c r="WZ696" s="84" ph="1"/>
      <c r="XA696" s="84" ph="1"/>
      <c r="XB696" s="84" ph="1"/>
      <c r="XC696" s="84" ph="1"/>
      <c r="XD696" s="84" ph="1"/>
      <c r="XE696" s="84" ph="1"/>
      <c r="XF696" s="84" ph="1"/>
      <c r="XG696" s="84" ph="1"/>
      <c r="XH696" s="84" ph="1"/>
      <c r="XI696" s="84" ph="1"/>
      <c r="XJ696" s="84" ph="1"/>
      <c r="XK696" s="84" ph="1"/>
      <c r="XL696" s="84" ph="1"/>
      <c r="XM696" s="84" ph="1"/>
      <c r="XN696" s="84" ph="1"/>
      <c r="XO696" s="84" ph="1"/>
      <c r="XP696" s="84" ph="1"/>
      <c r="XQ696" s="84" ph="1"/>
      <c r="XR696" s="84" ph="1"/>
      <c r="XS696" s="84" ph="1"/>
      <c r="XT696" s="84" ph="1"/>
      <c r="XU696" s="84" ph="1"/>
      <c r="XV696" s="84" ph="1"/>
      <c r="XW696" s="84" ph="1"/>
      <c r="XX696" s="84" ph="1"/>
      <c r="XY696" s="84" ph="1"/>
      <c r="XZ696" s="84" ph="1"/>
      <c r="YA696" s="84" ph="1"/>
      <c r="YB696" s="84" ph="1"/>
      <c r="YC696" s="84" ph="1"/>
      <c r="YD696" s="84" ph="1"/>
      <c r="YE696" s="84" ph="1"/>
      <c r="YF696" s="84" ph="1"/>
      <c r="YG696" s="84" ph="1"/>
      <c r="YH696" s="84" ph="1"/>
      <c r="YI696" s="84" ph="1"/>
      <c r="YJ696" s="84" ph="1"/>
      <c r="YK696" s="84" ph="1"/>
      <c r="YL696" s="84" ph="1"/>
      <c r="YM696" s="84" ph="1"/>
      <c r="YN696" s="84" ph="1"/>
      <c r="YO696" s="84" ph="1"/>
      <c r="YP696" s="84" ph="1"/>
      <c r="YQ696" s="84" ph="1"/>
      <c r="YR696" s="84" ph="1"/>
      <c r="YS696" s="84" ph="1"/>
      <c r="YT696" s="84" ph="1"/>
      <c r="YU696" s="84" ph="1"/>
      <c r="YV696" s="84" ph="1"/>
      <c r="YW696" s="84" ph="1"/>
      <c r="YX696" s="84" ph="1"/>
      <c r="YY696" s="84" ph="1"/>
      <c r="YZ696" s="84" ph="1"/>
      <c r="ZA696" s="84" ph="1"/>
      <c r="ZB696" s="84" ph="1"/>
      <c r="ZC696" s="84" ph="1"/>
      <c r="ZD696" s="84" ph="1"/>
      <c r="ZE696" s="84" ph="1"/>
      <c r="ZF696" s="84" ph="1"/>
      <c r="ZG696" s="84" ph="1"/>
      <c r="ZH696" s="84" ph="1"/>
      <c r="ZI696" s="84" ph="1"/>
      <c r="ZJ696" s="84" ph="1"/>
      <c r="ZK696" s="84" ph="1"/>
      <c r="ZL696" s="84" ph="1"/>
      <c r="ZM696" s="84" ph="1"/>
      <c r="ZN696" s="84" ph="1"/>
      <c r="ZO696" s="84" ph="1"/>
      <c r="ZP696" s="84" ph="1"/>
      <c r="ZQ696" s="84" ph="1"/>
      <c r="ZR696" s="84" ph="1"/>
      <c r="ZS696" s="84" ph="1"/>
      <c r="ZT696" s="84" ph="1"/>
      <c r="ZU696" s="84" ph="1"/>
      <c r="ZV696" s="84" ph="1"/>
      <c r="ZW696" s="84" ph="1"/>
      <c r="ZX696" s="84" ph="1"/>
      <c r="ZY696" s="84" ph="1"/>
      <c r="ZZ696" s="84" ph="1"/>
      <c r="AAA696" s="84" ph="1"/>
      <c r="AAB696" s="84" ph="1"/>
      <c r="AAC696" s="84" ph="1"/>
      <c r="AAD696" s="84" ph="1"/>
      <c r="AAE696" s="84" ph="1"/>
      <c r="AAF696" s="84" ph="1"/>
      <c r="AAG696" s="84" ph="1"/>
      <c r="AAH696" s="84" ph="1"/>
      <c r="AAI696" s="84" ph="1"/>
      <c r="AAJ696" s="84" ph="1"/>
      <c r="AAK696" s="84" ph="1"/>
      <c r="AAL696" s="84" ph="1"/>
      <c r="AAM696" s="84" ph="1"/>
      <c r="AAN696" s="84" ph="1"/>
      <c r="AAO696" s="84" ph="1"/>
      <c r="AAP696" s="84" ph="1"/>
      <c r="AAQ696" s="84" ph="1"/>
      <c r="AAR696" s="84" ph="1"/>
      <c r="AAS696" s="84" ph="1"/>
      <c r="AAT696" s="84" ph="1"/>
      <c r="AAU696" s="84" ph="1"/>
      <c r="AAV696" s="84" ph="1"/>
      <c r="AAW696" s="84" ph="1"/>
      <c r="AAX696" s="84" ph="1"/>
      <c r="AAY696" s="84" ph="1"/>
      <c r="AAZ696" s="84" ph="1"/>
      <c r="ABA696" s="84" ph="1"/>
      <c r="ABB696" s="84" ph="1"/>
      <c r="ABC696" s="84" ph="1"/>
      <c r="ABD696" s="84" ph="1"/>
      <c r="ABE696" s="84" ph="1"/>
      <c r="ABF696" s="84" ph="1"/>
      <c r="ABG696" s="84" ph="1"/>
      <c r="ABH696" s="84" ph="1"/>
      <c r="ABI696" s="84" ph="1"/>
      <c r="ABJ696" s="84" ph="1"/>
      <c r="ABK696" s="84" ph="1"/>
      <c r="ABL696" s="84" ph="1"/>
      <c r="ABM696" s="84" ph="1"/>
      <c r="ABN696" s="84" ph="1"/>
      <c r="ABO696" s="84" ph="1"/>
      <c r="ABP696" s="84" ph="1"/>
      <c r="ABQ696" s="84" ph="1"/>
      <c r="ABR696" s="84" ph="1"/>
      <c r="ABS696" s="84" ph="1"/>
      <c r="ABT696" s="84" ph="1"/>
      <c r="ABU696" s="84" ph="1"/>
      <c r="ABV696" s="84" ph="1"/>
      <c r="ABW696" s="84" ph="1"/>
      <c r="ABX696" s="84" ph="1"/>
      <c r="ABY696" s="84" ph="1"/>
      <c r="ABZ696" s="84" ph="1"/>
      <c r="ACA696" s="84" ph="1"/>
      <c r="ACB696" s="84" ph="1"/>
      <c r="ACC696" s="84" ph="1"/>
      <c r="ACD696" s="84" ph="1"/>
      <c r="ACE696" s="84" ph="1"/>
      <c r="ACF696" s="84" ph="1"/>
      <c r="ACG696" s="84" ph="1"/>
      <c r="ACH696" s="84" ph="1"/>
      <c r="ACI696" s="84" ph="1"/>
      <c r="ACJ696" s="84" ph="1"/>
      <c r="ACK696" s="84" ph="1"/>
      <c r="ACL696" s="84" ph="1"/>
      <c r="ACM696" s="84" ph="1"/>
      <c r="ACN696" s="84" ph="1"/>
      <c r="ACO696" s="84" ph="1"/>
      <c r="ACP696" s="84" ph="1"/>
      <c r="ACQ696" s="84" ph="1"/>
      <c r="ACR696" s="84" ph="1"/>
      <c r="ACS696" s="84" ph="1"/>
      <c r="ACT696" s="84" ph="1"/>
      <c r="ACU696" s="84" ph="1"/>
      <c r="ACV696" s="84" ph="1"/>
      <c r="ACW696" s="84" ph="1"/>
      <c r="ACX696" s="84" ph="1"/>
      <c r="ACY696" s="84" ph="1"/>
      <c r="ACZ696" s="84" ph="1"/>
      <c r="ADA696" s="84" ph="1"/>
      <c r="ADB696" s="84" ph="1"/>
      <c r="ADC696" s="84" ph="1"/>
      <c r="ADD696" s="84" ph="1"/>
      <c r="ADE696" s="84" ph="1"/>
      <c r="ADF696" s="84" ph="1"/>
      <c r="ADG696" s="84" ph="1"/>
      <c r="ADH696" s="84" ph="1"/>
      <c r="ADI696" s="84" ph="1"/>
      <c r="ADJ696" s="84" ph="1"/>
      <c r="ADK696" s="84" ph="1"/>
      <c r="ADL696" s="84" ph="1"/>
      <c r="ADM696" s="84" ph="1"/>
      <c r="ADN696" s="84" ph="1"/>
      <c r="ADO696" s="84" ph="1"/>
      <c r="ADP696" s="84" ph="1"/>
      <c r="ADQ696" s="84" ph="1"/>
      <c r="ADR696" s="84" ph="1"/>
      <c r="ADS696" s="84" ph="1"/>
      <c r="ADT696" s="84" ph="1"/>
      <c r="ADU696" s="84" ph="1"/>
      <c r="ADV696" s="84" ph="1"/>
      <c r="ADW696" s="84" ph="1"/>
      <c r="ADX696" s="84" ph="1"/>
      <c r="ADY696" s="84" ph="1"/>
      <c r="ADZ696" s="84" ph="1"/>
      <c r="AEA696" s="84" ph="1"/>
      <c r="AEB696" s="84" ph="1"/>
      <c r="AEC696" s="84" ph="1"/>
      <c r="AED696" s="84" ph="1"/>
      <c r="AEE696" s="84" ph="1"/>
      <c r="AEF696" s="84" ph="1"/>
      <c r="AEG696" s="84" ph="1"/>
      <c r="AEH696" s="84" ph="1"/>
      <c r="AEI696" s="84" ph="1"/>
      <c r="AEJ696" s="84" ph="1"/>
      <c r="AEK696" s="84" ph="1"/>
      <c r="AEL696" s="84" ph="1"/>
      <c r="AEM696" s="84" ph="1"/>
      <c r="AEN696" s="84" ph="1"/>
      <c r="AEO696" s="84" ph="1"/>
      <c r="AEP696" s="84" ph="1"/>
      <c r="AEQ696" s="84" ph="1"/>
      <c r="AER696" s="84" ph="1"/>
      <c r="AES696" s="84" ph="1"/>
      <c r="AET696" s="84" ph="1"/>
      <c r="AEU696" s="84" ph="1"/>
      <c r="AEV696" s="84" ph="1"/>
      <c r="AEW696" s="84" ph="1"/>
      <c r="AEX696" s="84" ph="1"/>
      <c r="AEY696" s="84" ph="1"/>
      <c r="AEZ696" s="84" ph="1"/>
      <c r="AFA696" s="84" ph="1"/>
      <c r="AFB696" s="84" ph="1"/>
      <c r="AFC696" s="84" ph="1"/>
      <c r="AFD696" s="84" ph="1"/>
      <c r="AFE696" s="84" ph="1"/>
      <c r="AFF696" s="84" ph="1"/>
      <c r="AFG696" s="84" ph="1"/>
      <c r="AFH696" s="84" ph="1"/>
      <c r="AFI696" s="84" ph="1"/>
      <c r="AFJ696" s="84" ph="1"/>
      <c r="AFK696" s="84" ph="1"/>
      <c r="AFL696" s="84" ph="1"/>
      <c r="AFM696" s="84" ph="1"/>
      <c r="AFN696" s="84" ph="1"/>
      <c r="AFO696" s="84" ph="1"/>
      <c r="AFP696" s="84" ph="1"/>
      <c r="AFQ696" s="84" ph="1"/>
      <c r="AFR696" s="84" ph="1"/>
      <c r="AFS696" s="84" ph="1"/>
      <c r="AFT696" s="84" ph="1"/>
      <c r="AFU696" s="84" ph="1"/>
      <c r="AFV696" s="84" ph="1"/>
      <c r="AFW696" s="84" ph="1"/>
      <c r="AFX696" s="84" ph="1"/>
      <c r="AFY696" s="84" ph="1"/>
      <c r="AFZ696" s="84" ph="1"/>
      <c r="AGA696" s="84" ph="1"/>
      <c r="AGB696" s="84" ph="1"/>
      <c r="AGC696" s="84" ph="1"/>
      <c r="AGD696" s="84" ph="1"/>
      <c r="AGE696" s="84" ph="1"/>
      <c r="AGF696" s="84" ph="1"/>
      <c r="AGG696" s="84" ph="1"/>
      <c r="AGH696" s="84" ph="1"/>
      <c r="AGI696" s="84" ph="1"/>
      <c r="AGJ696" s="84" ph="1"/>
      <c r="AGK696" s="84" ph="1"/>
      <c r="AGL696" s="84" ph="1"/>
      <c r="AGM696" s="84" ph="1"/>
      <c r="AGN696" s="84" ph="1"/>
      <c r="AGO696" s="84" ph="1"/>
      <c r="AGP696" s="84" ph="1"/>
      <c r="AGQ696" s="84" ph="1"/>
      <c r="AGR696" s="84" ph="1"/>
      <c r="AGS696" s="84" ph="1"/>
      <c r="AGT696" s="84" ph="1"/>
      <c r="AGU696" s="84" ph="1"/>
      <c r="AGV696" s="84" ph="1"/>
      <c r="AGW696" s="84" ph="1"/>
      <c r="AGX696" s="84" ph="1"/>
      <c r="AGY696" s="84" ph="1"/>
      <c r="AGZ696" s="84" ph="1"/>
      <c r="AHA696" s="84" ph="1"/>
      <c r="AHB696" s="84" ph="1"/>
      <c r="AHC696" s="84" ph="1"/>
      <c r="AHD696" s="84" ph="1"/>
      <c r="AHE696" s="84" ph="1"/>
      <c r="AHF696" s="84" ph="1"/>
      <c r="AHG696" s="84" ph="1"/>
      <c r="AHH696" s="84" ph="1"/>
      <c r="AHI696" s="84" ph="1"/>
      <c r="AHJ696" s="84" ph="1"/>
      <c r="AHK696" s="84" ph="1"/>
      <c r="AHL696" s="84" ph="1"/>
      <c r="AHM696" s="84" ph="1"/>
      <c r="AHN696" s="84" ph="1"/>
      <c r="AHO696" s="84" ph="1"/>
      <c r="AHP696" s="84" ph="1"/>
      <c r="AHQ696" s="84" ph="1"/>
      <c r="AHR696" s="84" ph="1"/>
      <c r="AHS696" s="84" ph="1"/>
      <c r="AHT696" s="84" ph="1"/>
      <c r="AHU696" s="84" ph="1"/>
      <c r="AHV696" s="84" ph="1"/>
      <c r="AHW696" s="84" ph="1"/>
      <c r="AHX696" s="84" ph="1"/>
      <c r="AHY696" s="84" ph="1"/>
      <c r="AHZ696" s="84" ph="1"/>
      <c r="AIA696" s="84" ph="1"/>
      <c r="AIB696" s="84" ph="1"/>
      <c r="AIC696" s="84" ph="1"/>
      <c r="AID696" s="84" ph="1"/>
      <c r="AIE696" s="84" ph="1"/>
      <c r="AIF696" s="84" ph="1"/>
      <c r="AIG696" s="84" ph="1"/>
      <c r="AIH696" s="84" ph="1"/>
      <c r="AII696" s="84" ph="1"/>
      <c r="AIJ696" s="84" ph="1"/>
      <c r="AIK696" s="84" ph="1"/>
      <c r="AIL696" s="84" ph="1"/>
      <c r="AIM696" s="84" ph="1"/>
      <c r="AIN696" s="84" ph="1"/>
      <c r="AIO696" s="84" ph="1"/>
      <c r="AIP696" s="84" ph="1"/>
      <c r="AIQ696" s="84" ph="1"/>
      <c r="AIR696" s="84" ph="1"/>
      <c r="AIS696" s="84" ph="1"/>
      <c r="AIT696" s="84" ph="1"/>
      <c r="AIU696" s="84" ph="1"/>
      <c r="AIV696" s="84" ph="1"/>
      <c r="AIW696" s="84" ph="1"/>
      <c r="AIX696" s="84" ph="1"/>
      <c r="AIY696" s="84" ph="1"/>
      <c r="AIZ696" s="84" ph="1"/>
      <c r="AJA696" s="84" ph="1"/>
      <c r="AJB696" s="84" ph="1"/>
      <c r="AJC696" s="84" ph="1"/>
      <c r="AJD696" s="84" ph="1"/>
      <c r="AJE696" s="84" ph="1"/>
      <c r="AJF696" s="84" ph="1"/>
      <c r="AJG696" s="84" ph="1"/>
      <c r="AJH696" s="84" ph="1"/>
      <c r="AJI696" s="84" ph="1"/>
      <c r="AJJ696" s="84" ph="1"/>
      <c r="AJK696" s="84" ph="1"/>
      <c r="AJL696" s="84" ph="1"/>
      <c r="AJM696" s="84" ph="1"/>
      <c r="AJN696" s="84" ph="1"/>
      <c r="AJO696" s="84" ph="1"/>
      <c r="AJP696" s="84" ph="1"/>
      <c r="AJQ696" s="84" ph="1"/>
      <c r="AJR696" s="84" ph="1"/>
      <c r="AJS696" s="84" ph="1"/>
      <c r="AJT696" s="84" ph="1"/>
      <c r="AJU696" s="84" ph="1"/>
      <c r="AJV696" s="84" ph="1"/>
      <c r="AJW696" s="84" ph="1"/>
      <c r="AJX696" s="84" ph="1"/>
      <c r="AJY696" s="84" ph="1"/>
      <c r="AJZ696" s="84" ph="1"/>
      <c r="AKA696" s="84" ph="1"/>
      <c r="AKB696" s="84" ph="1"/>
      <c r="AKC696" s="84" ph="1"/>
      <c r="AKD696" s="84" ph="1"/>
      <c r="AKE696" s="84" ph="1"/>
      <c r="AKF696" s="84" ph="1"/>
      <c r="AKG696" s="84" ph="1"/>
      <c r="AKH696" s="84" ph="1"/>
      <c r="AKI696" s="84" ph="1"/>
      <c r="AKJ696" s="84" ph="1"/>
      <c r="AKK696" s="84" ph="1"/>
      <c r="AKL696" s="84" ph="1"/>
      <c r="AKM696" s="84" ph="1"/>
      <c r="AKN696" s="84" ph="1"/>
      <c r="AKO696" s="84" ph="1"/>
      <c r="AKP696" s="84" ph="1"/>
      <c r="AKQ696" s="84" ph="1"/>
      <c r="AKR696" s="84" ph="1"/>
      <c r="AKS696" s="84" ph="1"/>
      <c r="AKT696" s="84" ph="1"/>
      <c r="AKU696" s="84" ph="1"/>
      <c r="AKV696" s="84" ph="1"/>
      <c r="AKW696" s="84" ph="1"/>
      <c r="AKX696" s="84" ph="1"/>
      <c r="AKY696" s="84" ph="1"/>
      <c r="AKZ696" s="84" ph="1"/>
      <c r="ALA696" s="84" ph="1"/>
      <c r="ALB696" s="84" ph="1"/>
      <c r="ALC696" s="84" ph="1"/>
      <c r="ALD696" s="84" ph="1"/>
      <c r="ALE696" s="84" ph="1"/>
      <c r="ALF696" s="84" ph="1"/>
      <c r="ALG696" s="84" ph="1"/>
      <c r="ALH696" s="84" ph="1"/>
      <c r="ALI696" s="84" ph="1"/>
      <c r="ALJ696" s="84" ph="1"/>
      <c r="ALK696" s="84" ph="1"/>
      <c r="ALL696" s="84" ph="1"/>
      <c r="ALM696" s="84" ph="1"/>
      <c r="ALN696" s="84" ph="1"/>
      <c r="ALO696" s="84" ph="1"/>
      <c r="ALP696" s="84" ph="1"/>
      <c r="ALQ696" s="84" ph="1"/>
      <c r="ALR696" s="84" ph="1"/>
      <c r="ALS696" s="84" ph="1"/>
      <c r="ALT696" s="84" ph="1"/>
      <c r="ALU696" s="84" ph="1"/>
      <c r="ALV696" s="84" ph="1"/>
      <c r="ALW696" s="84" ph="1"/>
      <c r="ALX696" s="84" ph="1"/>
      <c r="ALY696" s="84" ph="1"/>
      <c r="ALZ696" s="84" ph="1"/>
      <c r="AMA696" s="84" ph="1"/>
      <c r="AMB696" s="84" ph="1"/>
      <c r="AMC696" s="84" ph="1"/>
      <c r="AMD696" s="84" ph="1"/>
      <c r="AME696" s="84" ph="1"/>
      <c r="AMF696" s="84" ph="1"/>
      <c r="AMG696" s="84" ph="1"/>
      <c r="AMH696" s="84" ph="1"/>
      <c r="AMI696" s="84" ph="1"/>
      <c r="AMJ696" s="84" ph="1"/>
      <c r="AMK696" s="84" ph="1"/>
      <c r="AML696" s="84" ph="1"/>
      <c r="AMM696" s="84" ph="1"/>
      <c r="AMN696" s="84" ph="1"/>
      <c r="AMO696" s="84" ph="1"/>
      <c r="AMP696" s="84" ph="1"/>
      <c r="AMQ696" s="84" ph="1"/>
      <c r="AMR696" s="84" ph="1"/>
      <c r="AMS696" s="84" ph="1"/>
      <c r="AMT696" s="84" ph="1"/>
      <c r="AMU696" s="84" ph="1"/>
      <c r="AMV696" s="84" ph="1"/>
      <c r="AMW696" s="84" ph="1"/>
      <c r="AMX696" s="84" ph="1"/>
      <c r="AMY696" s="84" ph="1"/>
      <c r="AMZ696" s="84" ph="1"/>
      <c r="ANA696" s="84" ph="1"/>
      <c r="ANB696" s="84" ph="1"/>
      <c r="ANC696" s="84" ph="1"/>
      <c r="AND696" s="84" ph="1"/>
      <c r="ANE696" s="84" ph="1"/>
      <c r="ANF696" s="84" ph="1"/>
      <c r="ANG696" s="84" ph="1"/>
      <c r="ANH696" s="84" ph="1"/>
      <c r="ANI696" s="84" ph="1"/>
      <c r="ANJ696" s="84" ph="1"/>
      <c r="ANK696" s="84" ph="1"/>
      <c r="ANL696" s="84" ph="1"/>
      <c r="ANM696" s="84" ph="1"/>
      <c r="ANN696" s="84" ph="1"/>
      <c r="ANO696" s="84" ph="1"/>
      <c r="ANP696" s="84" ph="1"/>
      <c r="ANQ696" s="84" ph="1"/>
      <c r="ANR696" s="84" ph="1"/>
      <c r="ANS696" s="84" ph="1"/>
      <c r="ANT696" s="84" ph="1"/>
      <c r="ANU696" s="84" ph="1"/>
      <c r="ANV696" s="84" ph="1"/>
      <c r="ANW696" s="84" ph="1"/>
      <c r="ANX696" s="84" ph="1"/>
      <c r="ANY696" s="84" ph="1"/>
      <c r="ANZ696" s="84" ph="1"/>
      <c r="AOA696" s="84" ph="1"/>
      <c r="AOB696" s="84" ph="1"/>
      <c r="AOC696" s="84" ph="1"/>
      <c r="AOD696" s="84" ph="1"/>
      <c r="AOE696" s="84" ph="1"/>
      <c r="AOF696" s="84" ph="1"/>
      <c r="AOG696" s="84" ph="1"/>
      <c r="AOH696" s="84" ph="1"/>
      <c r="AOI696" s="84" ph="1"/>
      <c r="AOJ696" s="84" ph="1"/>
      <c r="AOK696" s="84" ph="1"/>
      <c r="AOL696" s="84" ph="1"/>
      <c r="AOM696" s="84" ph="1"/>
      <c r="AON696" s="84" ph="1"/>
      <c r="AOO696" s="84" ph="1"/>
      <c r="AOP696" s="84" ph="1"/>
      <c r="AOQ696" s="84" ph="1"/>
      <c r="AOR696" s="84" ph="1"/>
      <c r="AOS696" s="84" ph="1"/>
      <c r="AOT696" s="84" ph="1"/>
      <c r="AOU696" s="84" ph="1"/>
      <c r="AOV696" s="84" ph="1"/>
      <c r="AOW696" s="84" ph="1"/>
      <c r="AOX696" s="84" ph="1"/>
      <c r="AOY696" s="84" ph="1"/>
      <c r="AOZ696" s="84" ph="1"/>
      <c r="APA696" s="84" ph="1"/>
      <c r="APB696" s="84" ph="1"/>
      <c r="APC696" s="84" ph="1"/>
      <c r="APD696" s="84" ph="1"/>
      <c r="APE696" s="84" ph="1"/>
      <c r="APF696" s="84" ph="1"/>
      <c r="APG696" s="84" ph="1"/>
      <c r="APH696" s="84" ph="1"/>
      <c r="API696" s="84" ph="1"/>
      <c r="APJ696" s="84" ph="1"/>
      <c r="APK696" s="84" ph="1"/>
      <c r="APL696" s="84" ph="1"/>
      <c r="APM696" s="84" ph="1"/>
      <c r="APN696" s="84" ph="1"/>
      <c r="APO696" s="84" ph="1"/>
      <c r="APP696" s="84" ph="1"/>
      <c r="APQ696" s="84" ph="1"/>
      <c r="APR696" s="84" ph="1"/>
      <c r="APS696" s="84" ph="1"/>
      <c r="APT696" s="84" ph="1"/>
      <c r="APU696" s="84" ph="1"/>
      <c r="APV696" s="84" ph="1"/>
      <c r="APW696" s="84" ph="1"/>
      <c r="APX696" s="84" ph="1"/>
      <c r="APY696" s="84" ph="1"/>
      <c r="APZ696" s="84" ph="1"/>
      <c r="AQA696" s="84" ph="1"/>
      <c r="AQB696" s="84" ph="1"/>
      <c r="AQC696" s="84" ph="1"/>
      <c r="AQD696" s="84" ph="1"/>
      <c r="AQE696" s="84" ph="1"/>
      <c r="AQF696" s="84" ph="1"/>
      <c r="AQG696" s="84" ph="1"/>
      <c r="AQH696" s="84" ph="1"/>
      <c r="AQI696" s="84" ph="1"/>
      <c r="AQJ696" s="84" ph="1"/>
      <c r="AQK696" s="84" ph="1"/>
      <c r="AQL696" s="84" ph="1"/>
      <c r="AQM696" s="84" ph="1"/>
      <c r="AQN696" s="84" ph="1"/>
      <c r="AQO696" s="84" ph="1"/>
      <c r="AQP696" s="84" ph="1"/>
      <c r="AQQ696" s="84" ph="1"/>
      <c r="AQR696" s="84" ph="1"/>
      <c r="AQS696" s="84" ph="1"/>
      <c r="AQT696" s="84" ph="1"/>
      <c r="AQU696" s="84" ph="1"/>
      <c r="AQV696" s="84" ph="1"/>
      <c r="AQW696" s="84" ph="1"/>
      <c r="AQX696" s="84" ph="1"/>
      <c r="AQY696" s="84" ph="1"/>
      <c r="AQZ696" s="84" ph="1"/>
      <c r="ARA696" s="84" ph="1"/>
      <c r="ARB696" s="84" ph="1"/>
      <c r="ARC696" s="84" ph="1"/>
      <c r="ARD696" s="84" ph="1"/>
      <c r="ARE696" s="84" ph="1"/>
      <c r="ARF696" s="84" ph="1"/>
      <c r="ARG696" s="84" ph="1"/>
      <c r="ARH696" s="84" ph="1"/>
      <c r="ARI696" s="84" ph="1"/>
      <c r="ARJ696" s="84" ph="1"/>
      <c r="ARK696" s="84" ph="1"/>
      <c r="ARL696" s="84" ph="1"/>
      <c r="ARM696" s="84" ph="1"/>
      <c r="ARN696" s="84" ph="1"/>
      <c r="ARO696" s="84" ph="1"/>
      <c r="ARP696" s="84" ph="1"/>
      <c r="ARQ696" s="84" ph="1"/>
      <c r="ARR696" s="84" ph="1"/>
      <c r="ARS696" s="84" ph="1"/>
      <c r="ART696" s="84" ph="1"/>
      <c r="ARU696" s="84" ph="1"/>
      <c r="ARV696" s="84" ph="1"/>
      <c r="ARW696" s="84" ph="1"/>
      <c r="ARX696" s="84" ph="1"/>
      <c r="ARY696" s="84" ph="1"/>
      <c r="ARZ696" s="84" ph="1"/>
      <c r="ASA696" s="84" ph="1"/>
      <c r="ASB696" s="84" ph="1"/>
      <c r="ASC696" s="84" ph="1"/>
      <c r="ASD696" s="84" ph="1"/>
      <c r="ASE696" s="84" ph="1"/>
      <c r="ASF696" s="84" ph="1"/>
      <c r="ASG696" s="84" ph="1"/>
      <c r="ASH696" s="84" ph="1"/>
      <c r="ASI696" s="84" ph="1"/>
      <c r="ASJ696" s="84" ph="1"/>
      <c r="ASK696" s="84" ph="1"/>
      <c r="ASL696" s="84" ph="1"/>
      <c r="ASM696" s="84" ph="1"/>
      <c r="ASN696" s="84" ph="1"/>
      <c r="ASO696" s="84" ph="1"/>
      <c r="ASP696" s="84" ph="1"/>
      <c r="ASQ696" s="84" ph="1"/>
      <c r="ASR696" s="84" ph="1"/>
      <c r="ASS696" s="84" ph="1"/>
      <c r="AST696" s="84" ph="1"/>
      <c r="ASU696" s="84" ph="1"/>
      <c r="ASV696" s="84" ph="1"/>
      <c r="ASW696" s="84" ph="1"/>
      <c r="ASX696" s="84" ph="1"/>
      <c r="ASY696" s="84" ph="1"/>
      <c r="ASZ696" s="84" ph="1"/>
      <c r="ATA696" s="84" ph="1"/>
      <c r="ATB696" s="84" ph="1"/>
      <c r="ATC696" s="84" ph="1"/>
      <c r="ATD696" s="84" ph="1"/>
      <c r="ATE696" s="84" ph="1"/>
      <c r="ATF696" s="84" ph="1"/>
      <c r="ATG696" s="84" ph="1"/>
      <c r="ATH696" s="84" ph="1"/>
      <c r="ATI696" s="84" ph="1"/>
      <c r="ATJ696" s="84" ph="1"/>
      <c r="ATK696" s="84" ph="1"/>
      <c r="ATL696" s="84" ph="1"/>
      <c r="ATM696" s="84" ph="1"/>
      <c r="ATN696" s="84" ph="1"/>
      <c r="ATO696" s="84" ph="1"/>
      <c r="ATP696" s="84" ph="1"/>
      <c r="ATQ696" s="84" ph="1"/>
      <c r="ATR696" s="84" ph="1"/>
      <c r="ATS696" s="84" ph="1"/>
      <c r="ATT696" s="84" ph="1"/>
      <c r="ATU696" s="84" ph="1"/>
      <c r="ATV696" s="84" ph="1"/>
      <c r="ATW696" s="84" ph="1"/>
      <c r="ATX696" s="84" ph="1"/>
      <c r="ATY696" s="84" ph="1"/>
      <c r="ATZ696" s="84" ph="1"/>
      <c r="AUA696" s="84" ph="1"/>
      <c r="AUB696" s="84" ph="1"/>
      <c r="AUC696" s="84" ph="1"/>
      <c r="AUD696" s="84" ph="1"/>
      <c r="AUE696" s="84" ph="1"/>
      <c r="AUF696" s="84" ph="1"/>
      <c r="AUG696" s="84" ph="1"/>
      <c r="AUH696" s="84" ph="1"/>
      <c r="AUI696" s="84" ph="1"/>
      <c r="AUJ696" s="84" ph="1"/>
      <c r="AUK696" s="84" ph="1"/>
      <c r="AUL696" s="84" ph="1"/>
      <c r="AUM696" s="84" ph="1"/>
      <c r="AUN696" s="84" ph="1"/>
      <c r="AUO696" s="84" ph="1"/>
      <c r="AUP696" s="84" ph="1"/>
      <c r="AUQ696" s="84" ph="1"/>
      <c r="AUR696" s="84" ph="1"/>
      <c r="AUS696" s="84" ph="1"/>
      <c r="AUT696" s="84" ph="1"/>
      <c r="AUU696" s="84" ph="1"/>
      <c r="AUV696" s="84" ph="1"/>
      <c r="AUW696" s="84" ph="1"/>
      <c r="AUX696" s="84" ph="1"/>
      <c r="AUY696" s="84" ph="1"/>
      <c r="AUZ696" s="84" ph="1"/>
      <c r="AVA696" s="84" ph="1"/>
      <c r="AVB696" s="84" ph="1"/>
      <c r="AVC696" s="84" ph="1"/>
      <c r="AVD696" s="84" ph="1"/>
      <c r="AVE696" s="84" ph="1"/>
      <c r="AVF696" s="84" ph="1"/>
      <c r="AVG696" s="84" ph="1"/>
      <c r="AVH696" s="84" ph="1"/>
      <c r="AVI696" s="84" ph="1"/>
      <c r="AVJ696" s="84" ph="1"/>
      <c r="AVK696" s="84" ph="1"/>
      <c r="AVL696" s="84" ph="1"/>
      <c r="AVM696" s="84" ph="1"/>
      <c r="AVN696" s="84" ph="1"/>
      <c r="AVO696" s="84" ph="1"/>
      <c r="AVP696" s="84" ph="1"/>
      <c r="AVQ696" s="84" ph="1"/>
      <c r="AVR696" s="84" ph="1"/>
      <c r="AVS696" s="84" ph="1"/>
      <c r="AVT696" s="84" ph="1"/>
      <c r="AVU696" s="84" ph="1"/>
      <c r="AVV696" s="84" ph="1"/>
      <c r="AVW696" s="84" ph="1"/>
      <c r="AVX696" s="84" ph="1"/>
      <c r="AVY696" s="84" ph="1"/>
      <c r="AVZ696" s="84" ph="1"/>
      <c r="AWA696" s="84" ph="1"/>
      <c r="AWB696" s="84" ph="1"/>
      <c r="AWC696" s="84" ph="1"/>
      <c r="AWD696" s="84" ph="1"/>
      <c r="AWE696" s="84" ph="1"/>
      <c r="AWF696" s="84" ph="1"/>
      <c r="AWG696" s="84" ph="1"/>
      <c r="AWH696" s="84" ph="1"/>
      <c r="AWI696" s="84" ph="1"/>
      <c r="AWJ696" s="84" ph="1"/>
      <c r="AWK696" s="84" ph="1"/>
      <c r="AWL696" s="84" ph="1"/>
      <c r="AWM696" s="84" ph="1"/>
      <c r="AWN696" s="84" ph="1"/>
      <c r="AWO696" s="84" ph="1"/>
      <c r="AWP696" s="84" ph="1"/>
      <c r="AWQ696" s="84" ph="1"/>
      <c r="AWR696" s="84" ph="1"/>
      <c r="AWS696" s="84" ph="1"/>
      <c r="AWT696" s="84" ph="1"/>
      <c r="AWU696" s="84" ph="1"/>
      <c r="AWV696" s="84" ph="1"/>
      <c r="AWW696" s="84" ph="1"/>
      <c r="AWX696" s="84" ph="1"/>
      <c r="AWY696" s="84" ph="1"/>
      <c r="AWZ696" s="84" ph="1"/>
      <c r="AXA696" s="84" ph="1"/>
      <c r="AXB696" s="84" ph="1"/>
      <c r="AXC696" s="84" ph="1"/>
      <c r="AXD696" s="84" ph="1"/>
      <c r="AXE696" s="84" ph="1"/>
      <c r="AXF696" s="84" ph="1"/>
      <c r="AXG696" s="84" ph="1"/>
      <c r="AXH696" s="84" ph="1"/>
      <c r="AXI696" s="84" ph="1"/>
      <c r="AXJ696" s="84" ph="1"/>
      <c r="AXK696" s="84" ph="1"/>
      <c r="AXL696" s="84" ph="1"/>
      <c r="AXM696" s="84" ph="1"/>
      <c r="AXN696" s="84" ph="1"/>
      <c r="AXO696" s="84" ph="1"/>
      <c r="AXP696" s="84" ph="1"/>
      <c r="AXQ696" s="84" ph="1"/>
      <c r="AXR696" s="84" ph="1"/>
      <c r="AXS696" s="84" ph="1"/>
      <c r="AXT696" s="84" ph="1"/>
      <c r="AXU696" s="84" ph="1"/>
      <c r="AXV696" s="84" ph="1"/>
      <c r="AXW696" s="84" ph="1"/>
      <c r="AXX696" s="84" ph="1"/>
      <c r="AXY696" s="84" ph="1"/>
      <c r="AXZ696" s="84" ph="1"/>
      <c r="AYA696" s="84" ph="1"/>
      <c r="AYB696" s="84" ph="1"/>
      <c r="AYC696" s="84" ph="1"/>
      <c r="AYD696" s="84" ph="1"/>
      <c r="AYE696" s="84" ph="1"/>
      <c r="AYF696" s="84" ph="1"/>
      <c r="AYG696" s="84" ph="1"/>
      <c r="AYH696" s="84" ph="1"/>
      <c r="AYI696" s="84" ph="1"/>
      <c r="AYJ696" s="84" ph="1"/>
      <c r="AYK696" s="84" ph="1"/>
      <c r="AYL696" s="84" ph="1"/>
      <c r="AYM696" s="84" ph="1"/>
      <c r="AYN696" s="84" ph="1"/>
      <c r="AYO696" s="84" ph="1"/>
      <c r="AYP696" s="84" ph="1"/>
      <c r="AYQ696" s="84" ph="1"/>
      <c r="AYR696" s="84" ph="1"/>
      <c r="AYS696" s="84" ph="1"/>
      <c r="AYT696" s="84" ph="1"/>
      <c r="AYU696" s="84" ph="1"/>
      <c r="AYV696" s="84" ph="1"/>
      <c r="AYW696" s="84" ph="1"/>
      <c r="AYX696" s="84" ph="1"/>
      <c r="AYY696" s="84" ph="1"/>
      <c r="AYZ696" s="84" ph="1"/>
      <c r="AZA696" s="84" ph="1"/>
      <c r="AZB696" s="84" ph="1"/>
      <c r="AZC696" s="84" ph="1"/>
      <c r="AZD696" s="84" ph="1"/>
      <c r="AZE696" s="84" ph="1"/>
      <c r="AZF696" s="84" ph="1"/>
      <c r="AZG696" s="84" ph="1"/>
      <c r="AZH696" s="84" ph="1"/>
      <c r="AZI696" s="84" ph="1"/>
      <c r="AZJ696" s="84" ph="1"/>
      <c r="AZK696" s="84" ph="1"/>
      <c r="AZL696" s="84" ph="1"/>
      <c r="AZM696" s="84" ph="1"/>
      <c r="AZN696" s="84" ph="1"/>
      <c r="AZO696" s="84" ph="1"/>
      <c r="AZP696" s="84" ph="1"/>
      <c r="AZQ696" s="84" ph="1"/>
      <c r="AZR696" s="84" ph="1"/>
      <c r="AZS696" s="84" ph="1"/>
      <c r="AZT696" s="84" ph="1"/>
      <c r="AZU696" s="84" ph="1"/>
      <c r="AZV696" s="84" ph="1"/>
      <c r="AZW696" s="84" ph="1"/>
      <c r="AZX696" s="84" ph="1"/>
      <c r="AZY696" s="84" ph="1"/>
      <c r="AZZ696" s="84" ph="1"/>
      <c r="BAA696" s="84" ph="1"/>
      <c r="BAB696" s="84" ph="1"/>
      <c r="BAC696" s="84" ph="1"/>
      <c r="BAD696" s="84" ph="1"/>
      <c r="BAE696" s="84" ph="1"/>
      <c r="BAF696" s="84" ph="1"/>
      <c r="BAG696" s="84" ph="1"/>
      <c r="BAH696" s="84" ph="1"/>
      <c r="BAI696" s="84" ph="1"/>
      <c r="BAJ696" s="84" ph="1"/>
      <c r="BAK696" s="84" ph="1"/>
      <c r="BAL696" s="84" ph="1"/>
      <c r="BAM696" s="84" ph="1"/>
      <c r="BAN696" s="84" ph="1"/>
      <c r="BAO696" s="84" ph="1"/>
      <c r="BAP696" s="84" ph="1"/>
      <c r="BAQ696" s="84" ph="1"/>
      <c r="BAR696" s="84" ph="1"/>
      <c r="BAS696" s="84" ph="1"/>
      <c r="BAT696" s="84" ph="1"/>
      <c r="BAU696" s="84" ph="1"/>
      <c r="BAV696" s="84" ph="1"/>
      <c r="BAW696" s="84" ph="1"/>
      <c r="BAX696" s="84" ph="1"/>
      <c r="BAY696" s="84" ph="1"/>
      <c r="BAZ696" s="84" ph="1"/>
      <c r="BBA696" s="84" ph="1"/>
      <c r="BBB696" s="84" ph="1"/>
      <c r="BBC696" s="84" ph="1"/>
      <c r="BBD696" s="84" ph="1"/>
      <c r="BBE696" s="84" ph="1"/>
      <c r="BBF696" s="84" ph="1"/>
      <c r="BBG696" s="84" ph="1"/>
      <c r="BBH696" s="84" ph="1"/>
      <c r="BBI696" s="84" ph="1"/>
      <c r="BBJ696" s="84" ph="1"/>
      <c r="BBK696" s="84" ph="1"/>
      <c r="BBL696" s="84" ph="1"/>
      <c r="BBM696" s="84" ph="1"/>
      <c r="BBN696" s="84" ph="1"/>
      <c r="BBO696" s="84" ph="1"/>
      <c r="BBP696" s="84" ph="1"/>
      <c r="BBQ696" s="84" ph="1"/>
      <c r="BBR696" s="84" ph="1"/>
      <c r="BBS696" s="84" ph="1"/>
      <c r="BBT696" s="84" ph="1"/>
      <c r="BBU696" s="84" ph="1"/>
      <c r="BBV696" s="84" ph="1"/>
      <c r="BBW696" s="84" ph="1"/>
      <c r="BBX696" s="84" ph="1"/>
      <c r="BBY696" s="84" ph="1"/>
      <c r="BBZ696" s="84" ph="1"/>
      <c r="BCA696" s="84" ph="1"/>
      <c r="BCB696" s="84" ph="1"/>
      <c r="BCC696" s="84" ph="1"/>
      <c r="BCD696" s="84" ph="1"/>
      <c r="BCE696" s="84" ph="1"/>
      <c r="BCF696" s="84" ph="1"/>
      <c r="BCG696" s="84" ph="1"/>
      <c r="BCH696" s="84" ph="1"/>
      <c r="BCI696" s="84" ph="1"/>
      <c r="BCJ696" s="84" ph="1"/>
      <c r="BCK696" s="84" ph="1"/>
      <c r="BCL696" s="84" ph="1"/>
      <c r="BCM696" s="84" ph="1"/>
      <c r="BCN696" s="84" ph="1"/>
      <c r="BCO696" s="84" ph="1"/>
      <c r="BCP696" s="84" ph="1"/>
      <c r="BCQ696" s="84" ph="1"/>
      <c r="BCR696" s="84" ph="1"/>
      <c r="BCS696" s="84" ph="1"/>
      <c r="BCT696" s="84" ph="1"/>
      <c r="BCU696" s="84" ph="1"/>
      <c r="BCV696" s="84" ph="1"/>
      <c r="BCW696" s="84" ph="1"/>
      <c r="BCX696" s="84" ph="1"/>
      <c r="BCY696" s="84" ph="1"/>
      <c r="BCZ696" s="84" ph="1"/>
      <c r="BDA696" s="84" ph="1"/>
      <c r="BDB696" s="84" ph="1"/>
      <c r="BDC696" s="84" ph="1"/>
      <c r="BDD696" s="84" ph="1"/>
      <c r="BDE696" s="84" ph="1"/>
      <c r="BDF696" s="84" ph="1"/>
      <c r="BDG696" s="84" ph="1"/>
      <c r="BDH696" s="84" ph="1"/>
      <c r="BDI696" s="84" ph="1"/>
      <c r="BDJ696" s="84" ph="1"/>
      <c r="BDK696" s="84" ph="1"/>
      <c r="BDL696" s="84" ph="1"/>
      <c r="BDM696" s="84" ph="1"/>
      <c r="BDN696" s="84" ph="1"/>
      <c r="BDO696" s="84" ph="1"/>
      <c r="BDP696" s="84" ph="1"/>
      <c r="BDQ696" s="84" ph="1"/>
      <c r="BDR696" s="84" ph="1"/>
      <c r="BDS696" s="84" ph="1"/>
      <c r="BDT696" s="84" ph="1"/>
      <c r="BDU696" s="84" ph="1"/>
      <c r="BDV696" s="84" ph="1"/>
      <c r="BDW696" s="84" ph="1"/>
      <c r="BDX696" s="84" ph="1"/>
      <c r="BDY696" s="84" ph="1"/>
      <c r="BDZ696" s="84" ph="1"/>
      <c r="BEA696" s="84" ph="1"/>
      <c r="BEB696" s="84" ph="1"/>
      <c r="BEC696" s="84" ph="1"/>
      <c r="BED696" s="84" ph="1"/>
      <c r="BEE696" s="84" ph="1"/>
      <c r="BEF696" s="84" ph="1"/>
      <c r="BEG696" s="84" ph="1"/>
      <c r="BEH696" s="84" ph="1"/>
      <c r="BEI696" s="84" ph="1"/>
      <c r="BEJ696" s="84" ph="1"/>
      <c r="BEK696" s="84" ph="1"/>
      <c r="BEL696" s="84" ph="1"/>
      <c r="BEM696" s="84" ph="1"/>
      <c r="BEN696" s="84" ph="1"/>
      <c r="BEO696" s="84" ph="1"/>
      <c r="BEP696" s="84" ph="1"/>
      <c r="BEQ696" s="84" ph="1"/>
      <c r="BER696" s="84" ph="1"/>
      <c r="BES696" s="84" ph="1"/>
      <c r="BET696" s="84" ph="1"/>
      <c r="BEU696" s="84" ph="1"/>
      <c r="BEV696" s="84" ph="1"/>
      <c r="BEW696" s="84" ph="1"/>
      <c r="BEX696" s="84" ph="1"/>
      <c r="BEY696" s="84" ph="1"/>
      <c r="BEZ696" s="84" ph="1"/>
      <c r="BFA696" s="84" ph="1"/>
      <c r="BFB696" s="84" ph="1"/>
      <c r="BFC696" s="84" ph="1"/>
      <c r="BFD696" s="84" ph="1"/>
      <c r="BFE696" s="84" ph="1"/>
      <c r="BFF696" s="84" ph="1"/>
      <c r="BFG696" s="84" ph="1"/>
      <c r="BFH696" s="84" ph="1"/>
      <c r="BFI696" s="84" ph="1"/>
      <c r="BFJ696" s="84" ph="1"/>
      <c r="BFK696" s="84" ph="1"/>
      <c r="BFL696" s="84" ph="1"/>
      <c r="BFM696" s="84" ph="1"/>
      <c r="BFN696" s="84" ph="1"/>
      <c r="BFO696" s="84" ph="1"/>
      <c r="BFP696" s="84" ph="1"/>
      <c r="BFQ696" s="84" ph="1"/>
      <c r="BFR696" s="84" ph="1"/>
      <c r="BFS696" s="84" ph="1"/>
      <c r="BFT696" s="84" ph="1"/>
      <c r="BFU696" s="84" ph="1"/>
      <c r="BFV696" s="84" ph="1"/>
      <c r="BFW696" s="84" ph="1"/>
      <c r="BFX696" s="84" ph="1"/>
      <c r="BFY696" s="84" ph="1"/>
      <c r="BFZ696" s="84" ph="1"/>
      <c r="BGA696" s="84" ph="1"/>
      <c r="BGB696" s="84" ph="1"/>
      <c r="BGC696" s="84" ph="1"/>
      <c r="BGD696" s="84" ph="1"/>
      <c r="BGE696" s="84" ph="1"/>
      <c r="BGF696" s="84" ph="1"/>
      <c r="BGG696" s="84" ph="1"/>
      <c r="BGH696" s="84" ph="1"/>
      <c r="BGI696" s="84" ph="1"/>
      <c r="BGJ696" s="84" ph="1"/>
      <c r="BGK696" s="84" ph="1"/>
      <c r="BGL696" s="84" ph="1"/>
      <c r="BGM696" s="84" ph="1"/>
      <c r="BGN696" s="84" ph="1"/>
      <c r="BGO696" s="84" ph="1"/>
      <c r="BGP696" s="84" ph="1"/>
      <c r="BGQ696" s="84" ph="1"/>
      <c r="BGR696" s="84" ph="1"/>
      <c r="BGS696" s="84" ph="1"/>
      <c r="BGT696" s="84" ph="1"/>
      <c r="BGU696" s="84" ph="1"/>
      <c r="BGV696" s="84" ph="1"/>
      <c r="BGW696" s="84" ph="1"/>
      <c r="BGX696" s="84" ph="1"/>
      <c r="BGY696" s="84" ph="1"/>
      <c r="BGZ696" s="84" ph="1"/>
      <c r="BHA696" s="84" ph="1"/>
      <c r="BHB696" s="84" ph="1"/>
      <c r="BHC696" s="84" ph="1"/>
      <c r="BHD696" s="84" ph="1"/>
      <c r="BHE696" s="84" ph="1"/>
      <c r="BHF696" s="84" ph="1"/>
      <c r="BHG696" s="84" ph="1"/>
      <c r="BHH696" s="84" ph="1"/>
      <c r="BHI696" s="84" ph="1"/>
      <c r="BHJ696" s="84" ph="1"/>
      <c r="BHK696" s="84" ph="1"/>
      <c r="BHL696" s="84" ph="1"/>
      <c r="BHM696" s="84" ph="1"/>
      <c r="BHN696" s="84" ph="1"/>
      <c r="BHO696" s="84" ph="1"/>
      <c r="BHP696" s="84" ph="1"/>
      <c r="BHQ696" s="84" ph="1"/>
      <c r="BHR696" s="84" ph="1"/>
      <c r="BHS696" s="84" ph="1"/>
      <c r="BHT696" s="84" ph="1"/>
      <c r="BHU696" s="84" ph="1"/>
      <c r="BHV696" s="84" ph="1"/>
      <c r="BHW696" s="84" ph="1"/>
      <c r="BHX696" s="84" ph="1"/>
      <c r="BHY696" s="84" ph="1"/>
      <c r="BHZ696" s="84" ph="1"/>
      <c r="BIA696" s="84" ph="1"/>
      <c r="BIB696" s="84" ph="1"/>
      <c r="BIC696" s="84" ph="1"/>
      <c r="BID696" s="84" ph="1"/>
      <c r="BIE696" s="84" ph="1"/>
      <c r="BIF696" s="84" ph="1"/>
      <c r="BIG696" s="84" ph="1"/>
      <c r="BIH696" s="84" ph="1"/>
      <c r="BII696" s="84" ph="1"/>
      <c r="BIJ696" s="84" ph="1"/>
      <c r="BIK696" s="84" ph="1"/>
      <c r="BIL696" s="84" ph="1"/>
      <c r="BIM696" s="84" ph="1"/>
      <c r="BIN696" s="84" ph="1"/>
      <c r="BIO696" s="84" ph="1"/>
      <c r="BIP696" s="84" ph="1"/>
      <c r="BIQ696" s="84" ph="1"/>
      <c r="BIR696" s="84" ph="1"/>
      <c r="BIS696" s="84" ph="1"/>
      <c r="BIT696" s="84" ph="1"/>
      <c r="BIU696" s="84" ph="1"/>
      <c r="BIV696" s="84" ph="1"/>
      <c r="BIW696" s="84" ph="1"/>
      <c r="BIX696" s="84" ph="1"/>
      <c r="BIY696" s="84" ph="1"/>
      <c r="BIZ696" s="84" ph="1"/>
      <c r="BJA696" s="84" ph="1"/>
      <c r="BJB696" s="84" ph="1"/>
      <c r="BJC696" s="84" ph="1"/>
      <c r="BJD696" s="84" ph="1"/>
      <c r="BJE696" s="84" ph="1"/>
      <c r="BJF696" s="84" ph="1"/>
      <c r="BJG696" s="84" ph="1"/>
      <c r="BJH696" s="84" ph="1"/>
      <c r="BJI696" s="84" ph="1"/>
      <c r="BJJ696" s="84" ph="1"/>
      <c r="BJK696" s="84" ph="1"/>
      <c r="BJL696" s="84" ph="1"/>
      <c r="BJM696" s="84" ph="1"/>
      <c r="BJN696" s="84" ph="1"/>
      <c r="BJO696" s="84" ph="1"/>
      <c r="BJP696" s="84" ph="1"/>
      <c r="BJQ696" s="84" ph="1"/>
      <c r="BJR696" s="84" ph="1"/>
      <c r="BJS696" s="84" ph="1"/>
      <c r="BJT696" s="84" ph="1"/>
      <c r="BJU696" s="84" ph="1"/>
      <c r="BJV696" s="84" ph="1"/>
      <c r="BJW696" s="84" ph="1"/>
      <c r="BJX696" s="84" ph="1"/>
      <c r="BJY696" s="84" ph="1"/>
      <c r="BJZ696" s="84" ph="1"/>
      <c r="BKA696" s="84" ph="1"/>
      <c r="BKB696" s="84" ph="1"/>
      <c r="BKC696" s="84" ph="1"/>
      <c r="BKD696" s="84" ph="1"/>
      <c r="BKE696" s="84" ph="1"/>
      <c r="BKF696" s="84" ph="1"/>
      <c r="BKG696" s="84" ph="1"/>
      <c r="BKH696" s="84" ph="1"/>
      <c r="BKI696" s="84" ph="1"/>
      <c r="BKJ696" s="84" ph="1"/>
      <c r="BKK696" s="84" ph="1"/>
      <c r="BKL696" s="84" ph="1"/>
      <c r="BKM696" s="84" ph="1"/>
      <c r="BKN696" s="84" ph="1"/>
      <c r="BKO696" s="84" ph="1"/>
      <c r="BKP696" s="84" ph="1"/>
      <c r="BKQ696" s="84" ph="1"/>
      <c r="BKR696" s="84" ph="1"/>
      <c r="BKS696" s="84" ph="1"/>
      <c r="BKT696" s="84" ph="1"/>
      <c r="BKU696" s="84" ph="1"/>
      <c r="BKV696" s="84" ph="1"/>
      <c r="BKW696" s="84" ph="1"/>
      <c r="BKX696" s="84" ph="1"/>
      <c r="BKY696" s="84" ph="1"/>
      <c r="BKZ696" s="84" ph="1"/>
      <c r="BLA696" s="84" ph="1"/>
      <c r="BLB696" s="84" ph="1"/>
      <c r="BLC696" s="84" ph="1"/>
      <c r="BLD696" s="84" ph="1"/>
      <c r="BLE696" s="84" ph="1"/>
      <c r="BLF696" s="84" ph="1"/>
      <c r="BLG696" s="84" ph="1"/>
      <c r="BLH696" s="84" ph="1"/>
      <c r="BLI696" s="84" ph="1"/>
      <c r="BLJ696" s="84" ph="1"/>
      <c r="BLK696" s="84" ph="1"/>
      <c r="BLL696" s="84" ph="1"/>
      <c r="BLM696" s="84" ph="1"/>
      <c r="BLN696" s="84" ph="1"/>
      <c r="BLO696" s="84" ph="1"/>
      <c r="BLP696" s="84" ph="1"/>
      <c r="BLQ696" s="84" ph="1"/>
      <c r="BLR696" s="84" ph="1"/>
      <c r="BLS696" s="84" ph="1"/>
      <c r="BLT696" s="84" ph="1"/>
      <c r="BLU696" s="84" ph="1"/>
      <c r="BLV696" s="84" ph="1"/>
      <c r="BLW696" s="84" ph="1"/>
      <c r="BLX696" s="84" ph="1"/>
      <c r="BLY696" s="84" ph="1"/>
      <c r="BLZ696" s="84" ph="1"/>
      <c r="BMA696" s="84" ph="1"/>
      <c r="BMB696" s="84" ph="1"/>
      <c r="BMC696" s="84" ph="1"/>
      <c r="BMD696" s="84" ph="1"/>
      <c r="BME696" s="84" ph="1"/>
      <c r="BMF696" s="84" ph="1"/>
      <c r="BMG696" s="84" ph="1"/>
      <c r="BMH696" s="84" ph="1"/>
      <c r="BMI696" s="84" ph="1"/>
      <c r="BMJ696" s="84" ph="1"/>
      <c r="BMK696" s="84" ph="1"/>
      <c r="BML696" s="84" ph="1"/>
      <c r="BMM696" s="84" ph="1"/>
      <c r="BMN696" s="84" ph="1"/>
      <c r="BMO696" s="84" ph="1"/>
      <c r="BMP696" s="84" ph="1"/>
      <c r="BMQ696" s="84" ph="1"/>
      <c r="BMR696" s="84" ph="1"/>
      <c r="BMS696" s="84" ph="1"/>
      <c r="BMT696" s="84" ph="1"/>
      <c r="BMU696" s="84" ph="1"/>
      <c r="BMV696" s="84" ph="1"/>
      <c r="BMW696" s="84" ph="1"/>
      <c r="BMX696" s="84" ph="1"/>
      <c r="BMY696" s="84" ph="1"/>
      <c r="BMZ696" s="84" ph="1"/>
      <c r="BNA696" s="84" ph="1"/>
      <c r="BNB696" s="84" ph="1"/>
      <c r="BNC696" s="84" ph="1"/>
      <c r="BND696" s="84" ph="1"/>
      <c r="BNE696" s="84" ph="1"/>
      <c r="BNF696" s="84" ph="1"/>
      <c r="BNG696" s="84" ph="1"/>
      <c r="BNH696" s="84" ph="1"/>
      <c r="BNI696" s="84" ph="1"/>
      <c r="BNJ696" s="84" ph="1"/>
      <c r="BNK696" s="84" ph="1"/>
      <c r="BNL696" s="84" ph="1"/>
      <c r="BNM696" s="84" ph="1"/>
      <c r="BNN696" s="84" ph="1"/>
      <c r="BNO696" s="84" ph="1"/>
      <c r="BNP696" s="84" ph="1"/>
      <c r="BNQ696" s="84" ph="1"/>
      <c r="BNR696" s="84" ph="1"/>
      <c r="BNS696" s="84" ph="1"/>
      <c r="BNT696" s="84" ph="1"/>
      <c r="BNU696" s="84" ph="1"/>
      <c r="BNV696" s="84" ph="1"/>
      <c r="BNW696" s="84" ph="1"/>
      <c r="BNX696" s="84" ph="1"/>
      <c r="BNY696" s="84" ph="1"/>
      <c r="BNZ696" s="84" ph="1"/>
      <c r="BOA696" s="84" ph="1"/>
      <c r="BOB696" s="84" ph="1"/>
      <c r="BOC696" s="84" ph="1"/>
      <c r="BOD696" s="84" ph="1"/>
      <c r="BOE696" s="84" ph="1"/>
      <c r="BOF696" s="84" ph="1"/>
      <c r="BOG696" s="84" ph="1"/>
      <c r="BOH696" s="84" ph="1"/>
      <c r="BOI696" s="84" ph="1"/>
      <c r="BOJ696" s="84" ph="1"/>
      <c r="BOK696" s="84" ph="1"/>
      <c r="BOL696" s="84" ph="1"/>
      <c r="BOM696" s="84" ph="1"/>
      <c r="BON696" s="84" ph="1"/>
      <c r="BOO696" s="84" ph="1"/>
      <c r="BOP696" s="84" ph="1"/>
      <c r="BOQ696" s="84" ph="1"/>
      <c r="BOR696" s="84" ph="1"/>
      <c r="BOS696" s="84" ph="1"/>
      <c r="BOT696" s="84" ph="1"/>
      <c r="BOU696" s="84" ph="1"/>
      <c r="BOV696" s="84" ph="1"/>
      <c r="BOW696" s="84" ph="1"/>
      <c r="BOX696" s="84" ph="1"/>
      <c r="BOY696" s="84" ph="1"/>
      <c r="BOZ696" s="84" ph="1"/>
      <c r="BPA696" s="84" ph="1"/>
      <c r="BPB696" s="84" ph="1"/>
      <c r="BPC696" s="84" ph="1"/>
      <c r="BPD696" s="84" ph="1"/>
      <c r="BPE696" s="84" ph="1"/>
      <c r="BPF696" s="84" ph="1"/>
      <c r="BPG696" s="84" ph="1"/>
      <c r="BPH696" s="84" ph="1"/>
      <c r="BPI696" s="84" ph="1"/>
      <c r="BPJ696" s="84" ph="1"/>
      <c r="BPK696" s="84" ph="1"/>
      <c r="BPL696" s="84" ph="1"/>
      <c r="BPM696" s="84" ph="1"/>
      <c r="BPN696" s="84" ph="1"/>
      <c r="BPO696" s="84" ph="1"/>
      <c r="BPP696" s="84" ph="1"/>
      <c r="BPQ696" s="84" ph="1"/>
      <c r="BPR696" s="84" ph="1"/>
      <c r="BPS696" s="84" ph="1"/>
      <c r="BPT696" s="84" ph="1"/>
      <c r="BPU696" s="84" ph="1"/>
      <c r="BPV696" s="84" ph="1"/>
      <c r="BPW696" s="84" ph="1"/>
    </row>
    <row r="697" spans="10:1791" ht="24.75">
      <c r="J697" s="220" ph="1"/>
      <c r="P697" s="2" ph="1"/>
      <c r="Q697" s="367" ph="1"/>
      <c r="R697" s="340" ph="1"/>
      <c r="S697" s="19" ph="1"/>
      <c r="T697" s="385" ph="1"/>
      <c r="U697" s="2" ph="1"/>
      <c r="V697" s="2" ph="1"/>
      <c r="W697" s="2" ph="1"/>
      <c r="X697" s="2" ph="1"/>
      <c r="Y697" s="2" ph="1"/>
      <c r="Z697" s="2" ph="1"/>
      <c r="AA697" s="2" ph="1"/>
      <c r="AB697" s="2" ph="1"/>
      <c r="AC697" s="2" ph="1"/>
      <c r="AD697" s="2" ph="1"/>
      <c r="AE697" s="2" ph="1"/>
      <c r="AF697" s="84" ph="1"/>
      <c r="AG697" s="84" ph="1"/>
      <c r="AH697" s="84" ph="1"/>
      <c r="AI697" s="84" ph="1"/>
      <c r="AJ697" s="84" ph="1"/>
      <c r="AK697" s="84" ph="1"/>
      <c r="AL697" s="84" ph="1"/>
      <c r="AM697" s="84" ph="1"/>
      <c r="AN697" s="84" ph="1"/>
      <c r="AO697" s="84" ph="1"/>
      <c r="AP697" s="84" ph="1"/>
      <c r="AQ697" s="84" ph="1"/>
      <c r="AR697" s="84" ph="1"/>
      <c r="AS697" s="84" ph="1"/>
      <c r="AT697" s="84" ph="1"/>
      <c r="AU697" s="84" ph="1"/>
      <c r="AV697" s="84" ph="1"/>
      <c r="AW697" s="84" ph="1"/>
      <c r="AX697" s="84" ph="1"/>
      <c r="AY697" s="84" ph="1"/>
      <c r="AZ697" s="84" ph="1"/>
      <c r="BA697" s="84" ph="1"/>
      <c r="BB697" s="84" ph="1"/>
      <c r="BC697" s="84" ph="1"/>
      <c r="BD697" s="84" ph="1"/>
      <c r="BE697" s="84" ph="1"/>
      <c r="BF697" s="84" ph="1"/>
      <c r="BG697" s="84" ph="1"/>
      <c r="BH697" s="84" ph="1"/>
      <c r="BI697" s="84" ph="1"/>
      <c r="BJ697" s="84" ph="1"/>
      <c r="BK697" s="84" ph="1"/>
      <c r="BL697" s="84" ph="1"/>
      <c r="BM697" s="84" ph="1"/>
      <c r="BN697" s="84" ph="1"/>
      <c r="BO697" s="84" ph="1"/>
      <c r="BP697" s="84" ph="1"/>
      <c r="BQ697" s="84" ph="1"/>
      <c r="BR697" s="84" ph="1"/>
      <c r="BS697" s="84" ph="1"/>
      <c r="BT697" s="84" ph="1"/>
      <c r="BU697" s="84" ph="1"/>
      <c r="BV697" s="84" ph="1"/>
      <c r="BW697" s="84" ph="1"/>
      <c r="BX697" s="84" ph="1"/>
      <c r="BY697" s="84" ph="1"/>
      <c r="BZ697" s="84" ph="1"/>
      <c r="CA697" s="84" ph="1"/>
      <c r="CB697" s="84" ph="1"/>
      <c r="CC697" s="84" ph="1"/>
      <c r="CD697" s="84" ph="1"/>
      <c r="CE697" s="84" ph="1"/>
      <c r="CF697" s="84" ph="1"/>
      <c r="CG697" s="84" ph="1"/>
      <c r="CH697" s="84" ph="1"/>
      <c r="CI697" s="84" ph="1"/>
      <c r="CJ697" s="84" ph="1"/>
      <c r="CK697" s="84" ph="1"/>
      <c r="CL697" s="84" ph="1"/>
      <c r="CM697" s="84" ph="1"/>
      <c r="CN697" s="84" ph="1"/>
      <c r="CO697" s="84" ph="1"/>
      <c r="CP697" s="84" ph="1"/>
      <c r="CQ697" s="84" ph="1"/>
      <c r="CR697" s="84" ph="1"/>
      <c r="CS697" s="84" ph="1"/>
      <c r="CT697" s="84" ph="1"/>
      <c r="CU697" s="84" ph="1"/>
      <c r="CV697" s="84" ph="1"/>
      <c r="CW697" s="84" ph="1"/>
      <c r="CX697" s="84" ph="1"/>
      <c r="CY697" s="84" ph="1"/>
      <c r="CZ697" s="84" ph="1"/>
      <c r="DA697" s="84" ph="1"/>
      <c r="DB697" s="84" ph="1"/>
      <c r="DC697" s="84" ph="1"/>
      <c r="DD697" s="84" ph="1"/>
      <c r="DE697" s="84" ph="1"/>
      <c r="DF697" s="84" ph="1"/>
      <c r="DG697" s="84" ph="1"/>
      <c r="DH697" s="84" ph="1"/>
      <c r="DI697" s="84" ph="1"/>
      <c r="DJ697" s="84" ph="1"/>
      <c r="DK697" s="84" ph="1"/>
      <c r="DL697" s="84" ph="1"/>
      <c r="DM697" s="84" ph="1"/>
      <c r="DN697" s="84" ph="1"/>
      <c r="DO697" s="84" ph="1"/>
      <c r="DP697" s="84" ph="1"/>
      <c r="DQ697" s="84" ph="1"/>
      <c r="DR697" s="84" ph="1"/>
      <c r="DS697" s="84" ph="1"/>
      <c r="DT697" s="84" ph="1"/>
      <c r="DU697" s="84" ph="1"/>
      <c r="DV697" s="84" ph="1"/>
      <c r="DW697" s="84" ph="1"/>
      <c r="DX697" s="84" ph="1"/>
      <c r="DY697" s="84" ph="1"/>
      <c r="DZ697" s="84" ph="1"/>
      <c r="EA697" s="84" ph="1"/>
      <c r="EB697" s="84" ph="1"/>
      <c r="EC697" s="84" ph="1"/>
      <c r="ED697" s="84" ph="1"/>
      <c r="EE697" s="84" ph="1"/>
      <c r="EF697" s="84" ph="1"/>
      <c r="EG697" s="84" ph="1"/>
      <c r="EH697" s="84" ph="1"/>
      <c r="EI697" s="84" ph="1"/>
      <c r="EJ697" s="84" ph="1"/>
      <c r="EK697" s="84" ph="1"/>
      <c r="EL697" s="84" ph="1"/>
      <c r="EM697" s="84" ph="1"/>
      <c r="EN697" s="84" ph="1"/>
      <c r="EO697" s="84" ph="1"/>
      <c r="EP697" s="84" ph="1"/>
      <c r="EQ697" s="84" ph="1"/>
      <c r="ER697" s="84" ph="1"/>
      <c r="ES697" s="84" ph="1"/>
      <c r="ET697" s="84" ph="1"/>
      <c r="EU697" s="84" ph="1"/>
      <c r="EV697" s="84" ph="1"/>
      <c r="EW697" s="84" ph="1"/>
      <c r="EX697" s="84" ph="1"/>
      <c r="EY697" s="84" ph="1"/>
      <c r="EZ697" s="84" ph="1"/>
      <c r="FA697" s="84" ph="1"/>
      <c r="FB697" s="84" ph="1"/>
      <c r="FC697" s="84" ph="1"/>
      <c r="FD697" s="84" ph="1"/>
      <c r="FE697" s="84" ph="1"/>
      <c r="FF697" s="84" ph="1"/>
      <c r="FG697" s="84" ph="1"/>
      <c r="FH697" s="84" ph="1"/>
      <c r="FI697" s="84" ph="1"/>
      <c r="FJ697" s="84" ph="1"/>
      <c r="FK697" s="84" ph="1"/>
      <c r="FL697" s="84" ph="1"/>
      <c r="FM697" s="84" ph="1"/>
      <c r="FN697" s="84" ph="1"/>
      <c r="FO697" s="84" ph="1"/>
      <c r="FP697" s="84" ph="1"/>
      <c r="FQ697" s="84" ph="1"/>
      <c r="FR697" s="84" ph="1"/>
      <c r="FS697" s="84" ph="1"/>
      <c r="FT697" s="84" ph="1"/>
      <c r="FU697" s="84" ph="1"/>
      <c r="FV697" s="84" ph="1"/>
      <c r="FW697" s="84" ph="1"/>
      <c r="FX697" s="84" ph="1"/>
      <c r="FY697" s="84" ph="1"/>
      <c r="FZ697" s="84" ph="1"/>
      <c r="GA697" s="84" ph="1"/>
      <c r="GB697" s="84" ph="1"/>
      <c r="GC697" s="84" ph="1"/>
      <c r="GD697" s="84" ph="1"/>
      <c r="GE697" s="84" ph="1"/>
      <c r="GF697" s="84" ph="1"/>
      <c r="GG697" s="84" ph="1"/>
      <c r="GH697" s="84" ph="1"/>
      <c r="GI697" s="84" ph="1"/>
      <c r="GJ697" s="84" ph="1"/>
      <c r="GK697" s="84" ph="1"/>
      <c r="GL697" s="84" ph="1"/>
      <c r="GM697" s="84" ph="1"/>
      <c r="GN697" s="84" ph="1"/>
      <c r="GO697" s="84" ph="1"/>
      <c r="GP697" s="84" ph="1"/>
      <c r="GQ697" s="84" ph="1"/>
      <c r="GR697" s="84" ph="1"/>
      <c r="GS697" s="84" ph="1"/>
      <c r="GT697" s="84" ph="1"/>
      <c r="GU697" s="84" ph="1"/>
      <c r="GV697" s="84" ph="1"/>
      <c r="GW697" s="84" ph="1"/>
      <c r="GX697" s="84" ph="1"/>
      <c r="GY697" s="84" ph="1"/>
      <c r="GZ697" s="84" ph="1"/>
      <c r="HA697" s="84" ph="1"/>
      <c r="HB697" s="84" ph="1"/>
      <c r="HC697" s="84" ph="1"/>
      <c r="HD697" s="84" ph="1"/>
      <c r="HE697" s="84" ph="1"/>
      <c r="HF697" s="84" ph="1"/>
      <c r="HG697" s="84" ph="1"/>
      <c r="HH697" s="84" ph="1"/>
      <c r="HI697" s="84" ph="1"/>
      <c r="HJ697" s="84" ph="1"/>
      <c r="HK697" s="84" ph="1"/>
      <c r="HL697" s="84" ph="1"/>
      <c r="HM697" s="84" ph="1"/>
      <c r="HN697" s="84" ph="1"/>
      <c r="HO697" s="84" ph="1"/>
      <c r="HP697" s="84" ph="1"/>
      <c r="HQ697" s="84" ph="1"/>
      <c r="HR697" s="84" ph="1"/>
      <c r="HS697" s="84" ph="1"/>
      <c r="HT697" s="84" ph="1"/>
      <c r="HU697" s="84" ph="1"/>
      <c r="HV697" s="84" ph="1"/>
      <c r="HW697" s="84" ph="1"/>
      <c r="HX697" s="84" ph="1"/>
      <c r="HY697" s="84" ph="1"/>
      <c r="HZ697" s="84" ph="1"/>
      <c r="IA697" s="84" ph="1"/>
      <c r="IB697" s="84" ph="1"/>
      <c r="IC697" s="84" ph="1"/>
      <c r="ID697" s="84" ph="1"/>
      <c r="IE697" s="84" ph="1"/>
      <c r="IF697" s="84" ph="1"/>
      <c r="IG697" s="84" ph="1"/>
      <c r="IH697" s="84" ph="1"/>
      <c r="II697" s="84" ph="1"/>
      <c r="IJ697" s="84" ph="1"/>
      <c r="IK697" s="84" ph="1"/>
      <c r="IL697" s="84" ph="1"/>
      <c r="IM697" s="84" ph="1"/>
      <c r="IN697" s="84" ph="1"/>
      <c r="IO697" s="84" ph="1"/>
      <c r="IP697" s="84" ph="1"/>
      <c r="IQ697" s="84" ph="1"/>
      <c r="IR697" s="84" ph="1"/>
      <c r="IS697" s="84" ph="1"/>
      <c r="IT697" s="84" ph="1"/>
      <c r="IU697" s="84" ph="1"/>
      <c r="IV697" s="84" ph="1"/>
      <c r="IW697" s="84" ph="1"/>
      <c r="IX697" s="84" ph="1"/>
      <c r="IY697" s="84" ph="1"/>
      <c r="IZ697" s="84" ph="1"/>
      <c r="JA697" s="84" ph="1"/>
      <c r="JB697" s="84" ph="1"/>
      <c r="JC697" s="84" ph="1"/>
      <c r="JD697" s="84" ph="1"/>
      <c r="JE697" s="84" ph="1"/>
      <c r="JF697" s="84" ph="1"/>
      <c r="JG697" s="84" ph="1"/>
      <c r="JH697" s="84" ph="1"/>
      <c r="JI697" s="84" ph="1"/>
      <c r="JJ697" s="84" ph="1"/>
      <c r="JK697" s="84" ph="1"/>
      <c r="JL697" s="84" ph="1"/>
      <c r="JM697" s="84" ph="1"/>
      <c r="JN697" s="84" ph="1"/>
      <c r="JO697" s="84" ph="1"/>
      <c r="JP697" s="84" ph="1"/>
      <c r="JQ697" s="84" ph="1"/>
      <c r="JR697" s="84" ph="1"/>
      <c r="JS697" s="84" ph="1"/>
      <c r="JT697" s="84" ph="1"/>
      <c r="JU697" s="84" ph="1"/>
      <c r="JV697" s="84" ph="1"/>
      <c r="JW697" s="84" ph="1"/>
      <c r="JX697" s="84" ph="1"/>
      <c r="JY697" s="84" ph="1"/>
      <c r="JZ697" s="84" ph="1"/>
      <c r="KA697" s="84" ph="1"/>
      <c r="KB697" s="84" ph="1"/>
      <c r="KC697" s="84" ph="1"/>
      <c r="KD697" s="84" ph="1"/>
      <c r="KE697" s="84" ph="1"/>
      <c r="KF697" s="84" ph="1"/>
      <c r="KG697" s="84" ph="1"/>
      <c r="KH697" s="84" ph="1"/>
      <c r="KI697" s="84" ph="1"/>
      <c r="KJ697" s="84" ph="1"/>
      <c r="KK697" s="84" ph="1"/>
      <c r="KL697" s="84" ph="1"/>
      <c r="KM697" s="84" ph="1"/>
      <c r="KN697" s="84" ph="1"/>
      <c r="KO697" s="84" ph="1"/>
      <c r="KP697" s="84" ph="1"/>
      <c r="KQ697" s="84" ph="1"/>
      <c r="KR697" s="84" ph="1"/>
      <c r="KS697" s="84" ph="1"/>
      <c r="KT697" s="84" ph="1"/>
      <c r="KU697" s="84" ph="1"/>
      <c r="KV697" s="84" ph="1"/>
      <c r="KW697" s="84" ph="1"/>
      <c r="KX697" s="84" ph="1"/>
      <c r="KY697" s="84" ph="1"/>
      <c r="KZ697" s="84" ph="1"/>
      <c r="LA697" s="84" ph="1"/>
      <c r="LB697" s="84" ph="1"/>
      <c r="LC697" s="84" ph="1"/>
      <c r="LD697" s="84" ph="1"/>
      <c r="LE697" s="84" ph="1"/>
      <c r="LF697" s="84" ph="1"/>
      <c r="LG697" s="84" ph="1"/>
      <c r="LH697" s="84" ph="1"/>
      <c r="LI697" s="84" ph="1"/>
      <c r="LJ697" s="84" ph="1"/>
      <c r="LK697" s="84" ph="1"/>
      <c r="LL697" s="84" ph="1"/>
      <c r="LM697" s="84" ph="1"/>
      <c r="LN697" s="84" ph="1"/>
      <c r="LO697" s="84" ph="1"/>
      <c r="LP697" s="84" ph="1"/>
      <c r="LQ697" s="84" ph="1"/>
      <c r="LR697" s="84" ph="1"/>
      <c r="LS697" s="84" ph="1"/>
      <c r="LT697" s="84" ph="1"/>
      <c r="LU697" s="84" ph="1"/>
      <c r="LV697" s="84" ph="1"/>
      <c r="LW697" s="84" ph="1"/>
      <c r="LX697" s="84" ph="1"/>
      <c r="LY697" s="84" ph="1"/>
      <c r="LZ697" s="84" ph="1"/>
      <c r="MA697" s="84" ph="1"/>
      <c r="MB697" s="84" ph="1"/>
      <c r="MC697" s="84" ph="1"/>
      <c r="MD697" s="84" ph="1"/>
      <c r="ME697" s="84" ph="1"/>
      <c r="MF697" s="84" ph="1"/>
      <c r="MG697" s="84" ph="1"/>
      <c r="MH697" s="84" ph="1"/>
      <c r="MI697" s="84" ph="1"/>
      <c r="MJ697" s="84" ph="1"/>
      <c r="MK697" s="84" ph="1"/>
      <c r="ML697" s="84" ph="1"/>
      <c r="MM697" s="84" ph="1"/>
      <c r="MN697" s="84" ph="1"/>
      <c r="MO697" s="84" ph="1"/>
      <c r="MP697" s="84" ph="1"/>
      <c r="MQ697" s="84" ph="1"/>
      <c r="MR697" s="84" ph="1"/>
      <c r="MS697" s="84" ph="1"/>
      <c r="MT697" s="84" ph="1"/>
      <c r="MU697" s="84" ph="1"/>
      <c r="MV697" s="84" ph="1"/>
      <c r="MW697" s="84" ph="1"/>
      <c r="MX697" s="84" ph="1"/>
      <c r="MY697" s="84" ph="1"/>
      <c r="MZ697" s="84" ph="1"/>
      <c r="NA697" s="84" ph="1"/>
      <c r="NB697" s="84" ph="1"/>
      <c r="NC697" s="84" ph="1"/>
      <c r="ND697" s="84" ph="1"/>
      <c r="NE697" s="84" ph="1"/>
      <c r="NF697" s="84" ph="1"/>
      <c r="NG697" s="84" ph="1"/>
      <c r="NH697" s="84" ph="1"/>
      <c r="NI697" s="84" ph="1"/>
      <c r="NJ697" s="84" ph="1"/>
      <c r="NK697" s="84" ph="1"/>
      <c r="NL697" s="84" ph="1"/>
      <c r="NM697" s="84" ph="1"/>
      <c r="NN697" s="84" ph="1"/>
      <c r="NO697" s="84" ph="1"/>
      <c r="NP697" s="84" ph="1"/>
      <c r="NQ697" s="84" ph="1"/>
      <c r="NR697" s="84" ph="1"/>
      <c r="NS697" s="84" ph="1"/>
      <c r="NT697" s="84" ph="1"/>
      <c r="NU697" s="84" ph="1"/>
      <c r="NV697" s="84" ph="1"/>
      <c r="NW697" s="84" ph="1"/>
      <c r="NX697" s="84" ph="1"/>
      <c r="NY697" s="84" ph="1"/>
      <c r="NZ697" s="84" ph="1"/>
      <c r="OA697" s="84" ph="1"/>
      <c r="OB697" s="84" ph="1"/>
      <c r="OC697" s="84" ph="1"/>
      <c r="OD697" s="84" ph="1"/>
      <c r="OE697" s="84" ph="1"/>
      <c r="OF697" s="84" ph="1"/>
      <c r="OG697" s="84" ph="1"/>
      <c r="OH697" s="84" ph="1"/>
      <c r="OI697" s="84" ph="1"/>
      <c r="OJ697" s="84" ph="1"/>
      <c r="OK697" s="84" ph="1"/>
      <c r="OL697" s="84" ph="1"/>
      <c r="OM697" s="84" ph="1"/>
      <c r="ON697" s="84" ph="1"/>
      <c r="OO697" s="84" ph="1"/>
      <c r="OP697" s="84" ph="1"/>
      <c r="OQ697" s="84" ph="1"/>
      <c r="OR697" s="84" ph="1"/>
      <c r="OS697" s="84" ph="1"/>
      <c r="OT697" s="84" ph="1"/>
      <c r="OU697" s="84" ph="1"/>
      <c r="OV697" s="84" ph="1"/>
      <c r="OW697" s="84" ph="1"/>
      <c r="OX697" s="84" ph="1"/>
      <c r="OY697" s="84" ph="1"/>
      <c r="OZ697" s="84" ph="1"/>
      <c r="PA697" s="84" ph="1"/>
      <c r="PB697" s="84" ph="1"/>
      <c r="PC697" s="84" ph="1"/>
      <c r="PD697" s="84" ph="1"/>
      <c r="PE697" s="84" ph="1"/>
      <c r="PF697" s="84" ph="1"/>
      <c r="PG697" s="84" ph="1"/>
      <c r="PH697" s="84" ph="1"/>
      <c r="PI697" s="84" ph="1"/>
      <c r="PJ697" s="84" ph="1"/>
      <c r="PK697" s="84" ph="1"/>
      <c r="PL697" s="84" ph="1"/>
      <c r="PM697" s="84" ph="1"/>
      <c r="PN697" s="84" ph="1"/>
      <c r="PO697" s="84" ph="1"/>
      <c r="PP697" s="84" ph="1"/>
      <c r="PQ697" s="84" ph="1"/>
      <c r="PR697" s="84" ph="1"/>
      <c r="PS697" s="84" ph="1"/>
      <c r="PT697" s="84" ph="1"/>
      <c r="PU697" s="84" ph="1"/>
      <c r="PV697" s="84" ph="1"/>
      <c r="PW697" s="84" ph="1"/>
      <c r="PX697" s="84" ph="1"/>
      <c r="PY697" s="84" ph="1"/>
      <c r="PZ697" s="84" ph="1"/>
      <c r="QA697" s="84" ph="1"/>
      <c r="QB697" s="84" ph="1"/>
      <c r="QC697" s="84" ph="1"/>
      <c r="QD697" s="84" ph="1"/>
      <c r="QE697" s="84" ph="1"/>
      <c r="QF697" s="84" ph="1"/>
      <c r="QG697" s="84" ph="1"/>
      <c r="QH697" s="84" ph="1"/>
      <c r="QI697" s="84" ph="1"/>
      <c r="QJ697" s="84" ph="1"/>
      <c r="QK697" s="84" ph="1"/>
      <c r="QL697" s="84" ph="1"/>
      <c r="QM697" s="84" ph="1"/>
      <c r="QN697" s="84" ph="1"/>
      <c r="QO697" s="84" ph="1"/>
      <c r="QP697" s="84" ph="1"/>
      <c r="QQ697" s="84" ph="1"/>
      <c r="QR697" s="84" ph="1"/>
      <c r="QS697" s="84" ph="1"/>
      <c r="QT697" s="84" ph="1"/>
      <c r="QU697" s="84" ph="1"/>
      <c r="QV697" s="84" ph="1"/>
      <c r="QW697" s="84" ph="1"/>
      <c r="QX697" s="84" ph="1"/>
      <c r="QY697" s="84" ph="1"/>
      <c r="QZ697" s="84" ph="1"/>
      <c r="RA697" s="84" ph="1"/>
      <c r="RB697" s="84" ph="1"/>
      <c r="RC697" s="84" ph="1"/>
      <c r="RD697" s="84" ph="1"/>
      <c r="RE697" s="84" ph="1"/>
      <c r="RF697" s="84" ph="1"/>
      <c r="RG697" s="84" ph="1"/>
      <c r="RH697" s="84" ph="1"/>
      <c r="RI697" s="84" ph="1"/>
      <c r="RJ697" s="84" ph="1"/>
      <c r="RK697" s="84" ph="1"/>
      <c r="RL697" s="84" ph="1"/>
      <c r="RM697" s="84" ph="1"/>
      <c r="RN697" s="84" ph="1"/>
      <c r="RO697" s="84" ph="1"/>
      <c r="RP697" s="84" ph="1"/>
      <c r="RQ697" s="84" ph="1"/>
      <c r="RR697" s="84" ph="1"/>
      <c r="RS697" s="84" ph="1"/>
      <c r="RT697" s="84" ph="1"/>
      <c r="RU697" s="84" ph="1"/>
      <c r="RV697" s="84" ph="1"/>
      <c r="RW697" s="84" ph="1"/>
      <c r="RX697" s="84" ph="1"/>
      <c r="RY697" s="84" ph="1"/>
      <c r="RZ697" s="84" ph="1"/>
      <c r="SA697" s="84" ph="1"/>
      <c r="SB697" s="84" ph="1"/>
      <c r="SC697" s="84" ph="1"/>
      <c r="SD697" s="84" ph="1"/>
      <c r="SE697" s="84" ph="1"/>
      <c r="SF697" s="84" ph="1"/>
      <c r="SG697" s="84" ph="1"/>
      <c r="SH697" s="84" ph="1"/>
      <c r="SI697" s="84" ph="1"/>
      <c r="SJ697" s="84" ph="1"/>
      <c r="SK697" s="84" ph="1"/>
      <c r="SL697" s="84" ph="1"/>
      <c r="SM697" s="84" ph="1"/>
      <c r="SN697" s="84" ph="1"/>
      <c r="SO697" s="84" ph="1"/>
      <c r="SP697" s="84" ph="1"/>
      <c r="SQ697" s="84" ph="1"/>
      <c r="SR697" s="84" ph="1"/>
      <c r="SS697" s="84" ph="1"/>
      <c r="ST697" s="84" ph="1"/>
      <c r="SU697" s="84" ph="1"/>
      <c r="SV697" s="84" ph="1"/>
      <c r="SW697" s="84" ph="1"/>
      <c r="SX697" s="84" ph="1"/>
      <c r="SY697" s="84" ph="1"/>
      <c r="SZ697" s="84" ph="1"/>
      <c r="TA697" s="84" ph="1"/>
      <c r="TB697" s="84" ph="1"/>
      <c r="TC697" s="84" ph="1"/>
      <c r="TD697" s="84" ph="1"/>
      <c r="TE697" s="84" ph="1"/>
      <c r="TF697" s="84" ph="1"/>
      <c r="TG697" s="84" ph="1"/>
      <c r="TH697" s="84" ph="1"/>
      <c r="TI697" s="84" ph="1"/>
      <c r="TJ697" s="84" ph="1"/>
      <c r="TK697" s="84" ph="1"/>
      <c r="TL697" s="84" ph="1"/>
      <c r="TM697" s="84" ph="1"/>
      <c r="TN697" s="84" ph="1"/>
      <c r="TO697" s="84" ph="1"/>
      <c r="TP697" s="84" ph="1"/>
      <c r="TQ697" s="84" ph="1"/>
      <c r="TR697" s="84" ph="1"/>
      <c r="TS697" s="84" ph="1"/>
      <c r="TT697" s="84" ph="1"/>
      <c r="TU697" s="84" ph="1"/>
      <c r="TV697" s="84" ph="1"/>
      <c r="TW697" s="84" ph="1"/>
      <c r="TX697" s="84" ph="1"/>
      <c r="TY697" s="84" ph="1"/>
      <c r="TZ697" s="84" ph="1"/>
      <c r="UA697" s="84" ph="1"/>
      <c r="UB697" s="84" ph="1"/>
      <c r="UC697" s="84" ph="1"/>
      <c r="UD697" s="84" ph="1"/>
      <c r="UE697" s="84" ph="1"/>
      <c r="UF697" s="84" ph="1"/>
      <c r="UG697" s="84" ph="1"/>
      <c r="UH697" s="84" ph="1"/>
      <c r="UI697" s="84" ph="1"/>
      <c r="UJ697" s="84" ph="1"/>
      <c r="UK697" s="84" ph="1"/>
      <c r="UL697" s="84" ph="1"/>
      <c r="UM697" s="84" ph="1"/>
      <c r="UN697" s="84" ph="1"/>
      <c r="UO697" s="84" ph="1"/>
      <c r="UP697" s="84" ph="1"/>
      <c r="UQ697" s="84" ph="1"/>
      <c r="UR697" s="84" ph="1"/>
      <c r="US697" s="84" ph="1"/>
      <c r="UT697" s="84" ph="1"/>
      <c r="UU697" s="84" ph="1"/>
      <c r="UV697" s="84" ph="1"/>
      <c r="UW697" s="84" ph="1"/>
      <c r="UX697" s="84" ph="1"/>
      <c r="UY697" s="84" ph="1"/>
      <c r="UZ697" s="84" ph="1"/>
      <c r="VA697" s="84" ph="1"/>
      <c r="VB697" s="84" ph="1"/>
      <c r="VC697" s="84" ph="1"/>
      <c r="VD697" s="84" ph="1"/>
      <c r="VE697" s="84" ph="1"/>
      <c r="VF697" s="84" ph="1"/>
      <c r="VG697" s="84" ph="1"/>
      <c r="VH697" s="84" ph="1"/>
      <c r="VI697" s="84" ph="1"/>
      <c r="VJ697" s="84" ph="1"/>
      <c r="VK697" s="84" ph="1"/>
      <c r="VL697" s="84" ph="1"/>
      <c r="VM697" s="84" ph="1"/>
      <c r="VN697" s="84" ph="1"/>
      <c r="VO697" s="84" ph="1"/>
      <c r="VP697" s="84" ph="1"/>
      <c r="VQ697" s="84" ph="1"/>
      <c r="VR697" s="84" ph="1"/>
      <c r="VS697" s="84" ph="1"/>
      <c r="VT697" s="84" ph="1"/>
      <c r="VU697" s="84" ph="1"/>
      <c r="VV697" s="84" ph="1"/>
      <c r="VW697" s="84" ph="1"/>
      <c r="VX697" s="84" ph="1"/>
      <c r="VY697" s="84" ph="1"/>
      <c r="VZ697" s="84" ph="1"/>
      <c r="WA697" s="84" ph="1"/>
      <c r="WB697" s="84" ph="1"/>
      <c r="WC697" s="84" ph="1"/>
      <c r="WD697" s="84" ph="1"/>
      <c r="WE697" s="84" ph="1"/>
      <c r="WF697" s="84" ph="1"/>
      <c r="WG697" s="84" ph="1"/>
      <c r="WH697" s="84" ph="1"/>
      <c r="WI697" s="84" ph="1"/>
      <c r="WJ697" s="84" ph="1"/>
      <c r="WK697" s="84" ph="1"/>
      <c r="WL697" s="84" ph="1"/>
      <c r="WM697" s="84" ph="1"/>
      <c r="WN697" s="84" ph="1"/>
      <c r="WO697" s="84" ph="1"/>
      <c r="WP697" s="84" ph="1"/>
      <c r="WQ697" s="84" ph="1"/>
      <c r="WR697" s="84" ph="1"/>
      <c r="WS697" s="84" ph="1"/>
      <c r="WT697" s="84" ph="1"/>
      <c r="WU697" s="84" ph="1"/>
      <c r="WV697" s="84" ph="1"/>
      <c r="WW697" s="84" ph="1"/>
      <c r="WX697" s="84" ph="1"/>
      <c r="WY697" s="84" ph="1"/>
      <c r="WZ697" s="84" ph="1"/>
      <c r="XA697" s="84" ph="1"/>
      <c r="XB697" s="84" ph="1"/>
      <c r="XC697" s="84" ph="1"/>
      <c r="XD697" s="84" ph="1"/>
      <c r="XE697" s="84" ph="1"/>
      <c r="XF697" s="84" ph="1"/>
      <c r="XG697" s="84" ph="1"/>
      <c r="XH697" s="84" ph="1"/>
      <c r="XI697" s="84" ph="1"/>
      <c r="XJ697" s="84" ph="1"/>
      <c r="XK697" s="84" ph="1"/>
      <c r="XL697" s="84" ph="1"/>
      <c r="XM697" s="84" ph="1"/>
      <c r="XN697" s="84" ph="1"/>
      <c r="XO697" s="84" ph="1"/>
      <c r="XP697" s="84" ph="1"/>
      <c r="XQ697" s="84" ph="1"/>
      <c r="XR697" s="84" ph="1"/>
      <c r="XS697" s="84" ph="1"/>
      <c r="XT697" s="84" ph="1"/>
      <c r="XU697" s="84" ph="1"/>
      <c r="XV697" s="84" ph="1"/>
      <c r="XW697" s="84" ph="1"/>
      <c r="XX697" s="84" ph="1"/>
      <c r="XY697" s="84" ph="1"/>
      <c r="XZ697" s="84" ph="1"/>
      <c r="YA697" s="84" ph="1"/>
      <c r="YB697" s="84" ph="1"/>
      <c r="YC697" s="84" ph="1"/>
      <c r="YD697" s="84" ph="1"/>
      <c r="YE697" s="84" ph="1"/>
      <c r="YF697" s="84" ph="1"/>
      <c r="YG697" s="84" ph="1"/>
      <c r="YH697" s="84" ph="1"/>
      <c r="YI697" s="84" ph="1"/>
      <c r="YJ697" s="84" ph="1"/>
      <c r="YK697" s="84" ph="1"/>
      <c r="YL697" s="84" ph="1"/>
      <c r="YM697" s="84" ph="1"/>
      <c r="YN697" s="84" ph="1"/>
      <c r="YO697" s="84" ph="1"/>
      <c r="YP697" s="84" ph="1"/>
      <c r="YQ697" s="84" ph="1"/>
      <c r="YR697" s="84" ph="1"/>
      <c r="YS697" s="84" ph="1"/>
      <c r="YT697" s="84" ph="1"/>
      <c r="YU697" s="84" ph="1"/>
      <c r="YV697" s="84" ph="1"/>
      <c r="YW697" s="84" ph="1"/>
      <c r="YX697" s="84" ph="1"/>
      <c r="YY697" s="84" ph="1"/>
      <c r="YZ697" s="84" ph="1"/>
      <c r="ZA697" s="84" ph="1"/>
      <c r="ZB697" s="84" ph="1"/>
      <c r="ZC697" s="84" ph="1"/>
      <c r="ZD697" s="84" ph="1"/>
      <c r="ZE697" s="84" ph="1"/>
      <c r="ZF697" s="84" ph="1"/>
      <c r="ZG697" s="84" ph="1"/>
      <c r="ZH697" s="84" ph="1"/>
      <c r="ZI697" s="84" ph="1"/>
      <c r="ZJ697" s="84" ph="1"/>
      <c r="ZK697" s="84" ph="1"/>
      <c r="ZL697" s="84" ph="1"/>
      <c r="ZM697" s="84" ph="1"/>
      <c r="ZN697" s="84" ph="1"/>
      <c r="ZO697" s="84" ph="1"/>
      <c r="ZP697" s="84" ph="1"/>
      <c r="ZQ697" s="84" ph="1"/>
      <c r="ZR697" s="84" ph="1"/>
      <c r="ZS697" s="84" ph="1"/>
      <c r="ZT697" s="84" ph="1"/>
      <c r="ZU697" s="84" ph="1"/>
      <c r="ZV697" s="84" ph="1"/>
      <c r="ZW697" s="84" ph="1"/>
      <c r="ZX697" s="84" ph="1"/>
      <c r="ZY697" s="84" ph="1"/>
      <c r="ZZ697" s="84" ph="1"/>
      <c r="AAA697" s="84" ph="1"/>
      <c r="AAB697" s="84" ph="1"/>
      <c r="AAC697" s="84" ph="1"/>
      <c r="AAD697" s="84" ph="1"/>
      <c r="AAE697" s="84" ph="1"/>
      <c r="AAF697" s="84" ph="1"/>
      <c r="AAG697" s="84" ph="1"/>
      <c r="AAH697" s="84" ph="1"/>
      <c r="AAI697" s="84" ph="1"/>
      <c r="AAJ697" s="84" ph="1"/>
      <c r="AAK697" s="84" ph="1"/>
      <c r="AAL697" s="84" ph="1"/>
      <c r="AAM697" s="84" ph="1"/>
      <c r="AAN697" s="84" ph="1"/>
      <c r="AAO697" s="84" ph="1"/>
      <c r="AAP697" s="84" ph="1"/>
      <c r="AAQ697" s="84" ph="1"/>
      <c r="AAR697" s="84" ph="1"/>
      <c r="AAS697" s="84" ph="1"/>
      <c r="AAT697" s="84" ph="1"/>
      <c r="AAU697" s="84" ph="1"/>
      <c r="AAV697" s="84" ph="1"/>
      <c r="AAW697" s="84" ph="1"/>
      <c r="AAX697" s="84" ph="1"/>
      <c r="AAY697" s="84" ph="1"/>
      <c r="AAZ697" s="84" ph="1"/>
      <c r="ABA697" s="84" ph="1"/>
      <c r="ABB697" s="84" ph="1"/>
      <c r="ABC697" s="84" ph="1"/>
      <c r="ABD697" s="84" ph="1"/>
      <c r="ABE697" s="84" ph="1"/>
      <c r="ABF697" s="84" ph="1"/>
      <c r="ABG697" s="84" ph="1"/>
      <c r="ABH697" s="84" ph="1"/>
      <c r="ABI697" s="84" ph="1"/>
      <c r="ABJ697" s="84" ph="1"/>
      <c r="ABK697" s="84" ph="1"/>
      <c r="ABL697" s="84" ph="1"/>
      <c r="ABM697" s="84" ph="1"/>
      <c r="ABN697" s="84" ph="1"/>
      <c r="ABO697" s="84" ph="1"/>
      <c r="ABP697" s="84" ph="1"/>
      <c r="ABQ697" s="84" ph="1"/>
      <c r="ABR697" s="84" ph="1"/>
      <c r="ABS697" s="84" ph="1"/>
      <c r="ABT697" s="84" ph="1"/>
      <c r="ABU697" s="84" ph="1"/>
      <c r="ABV697" s="84" ph="1"/>
      <c r="ABW697" s="84" ph="1"/>
      <c r="ABX697" s="84" ph="1"/>
      <c r="ABY697" s="84" ph="1"/>
      <c r="ABZ697" s="84" ph="1"/>
      <c r="ACA697" s="84" ph="1"/>
      <c r="ACB697" s="84" ph="1"/>
      <c r="ACC697" s="84" ph="1"/>
      <c r="ACD697" s="84" ph="1"/>
      <c r="ACE697" s="84" ph="1"/>
      <c r="ACF697" s="84" ph="1"/>
      <c r="ACG697" s="84" ph="1"/>
      <c r="ACH697" s="84" ph="1"/>
      <c r="ACI697" s="84" ph="1"/>
      <c r="ACJ697" s="84" ph="1"/>
      <c r="ACK697" s="84" ph="1"/>
      <c r="ACL697" s="84" ph="1"/>
      <c r="ACM697" s="84" ph="1"/>
      <c r="ACN697" s="84" ph="1"/>
      <c r="ACO697" s="84" ph="1"/>
      <c r="ACP697" s="84" ph="1"/>
      <c r="ACQ697" s="84" ph="1"/>
      <c r="ACR697" s="84" ph="1"/>
      <c r="ACS697" s="84" ph="1"/>
      <c r="ACT697" s="84" ph="1"/>
      <c r="ACU697" s="84" ph="1"/>
      <c r="ACV697" s="84" ph="1"/>
      <c r="ACW697" s="84" ph="1"/>
      <c r="ACX697" s="84" ph="1"/>
      <c r="ACY697" s="84" ph="1"/>
      <c r="ACZ697" s="84" ph="1"/>
      <c r="ADA697" s="84" ph="1"/>
      <c r="ADB697" s="84" ph="1"/>
      <c r="ADC697" s="84" ph="1"/>
      <c r="ADD697" s="84" ph="1"/>
      <c r="ADE697" s="84" ph="1"/>
      <c r="ADF697" s="84" ph="1"/>
      <c r="ADG697" s="84" ph="1"/>
      <c r="ADH697" s="84" ph="1"/>
      <c r="ADI697" s="84" ph="1"/>
      <c r="ADJ697" s="84" ph="1"/>
      <c r="ADK697" s="84" ph="1"/>
      <c r="ADL697" s="84" ph="1"/>
      <c r="ADM697" s="84" ph="1"/>
      <c r="ADN697" s="84" ph="1"/>
      <c r="ADO697" s="84" ph="1"/>
      <c r="ADP697" s="84" ph="1"/>
      <c r="ADQ697" s="84" ph="1"/>
      <c r="ADR697" s="84" ph="1"/>
      <c r="ADS697" s="84" ph="1"/>
      <c r="ADT697" s="84" ph="1"/>
      <c r="ADU697" s="84" ph="1"/>
      <c r="ADV697" s="84" ph="1"/>
      <c r="ADW697" s="84" ph="1"/>
      <c r="ADX697" s="84" ph="1"/>
      <c r="ADY697" s="84" ph="1"/>
      <c r="ADZ697" s="84" ph="1"/>
      <c r="AEA697" s="84" ph="1"/>
      <c r="AEB697" s="84" ph="1"/>
      <c r="AEC697" s="84" ph="1"/>
      <c r="AED697" s="84" ph="1"/>
      <c r="AEE697" s="84" ph="1"/>
      <c r="AEF697" s="84" ph="1"/>
      <c r="AEG697" s="84" ph="1"/>
      <c r="AEH697" s="84" ph="1"/>
      <c r="AEI697" s="84" ph="1"/>
      <c r="AEJ697" s="84" ph="1"/>
      <c r="AEK697" s="84" ph="1"/>
      <c r="AEL697" s="84" ph="1"/>
      <c r="AEM697" s="84" ph="1"/>
      <c r="AEN697" s="84" ph="1"/>
      <c r="AEO697" s="84" ph="1"/>
      <c r="AEP697" s="84" ph="1"/>
      <c r="AEQ697" s="84" ph="1"/>
      <c r="AER697" s="84" ph="1"/>
      <c r="AES697" s="84" ph="1"/>
      <c r="AET697" s="84" ph="1"/>
      <c r="AEU697" s="84" ph="1"/>
      <c r="AEV697" s="84" ph="1"/>
      <c r="AEW697" s="84" ph="1"/>
      <c r="AEX697" s="84" ph="1"/>
      <c r="AEY697" s="84" ph="1"/>
      <c r="AEZ697" s="84" ph="1"/>
      <c r="AFA697" s="84" ph="1"/>
      <c r="AFB697" s="84" ph="1"/>
      <c r="AFC697" s="84" ph="1"/>
      <c r="AFD697" s="84" ph="1"/>
      <c r="AFE697" s="84" ph="1"/>
      <c r="AFF697" s="84" ph="1"/>
      <c r="AFG697" s="84" ph="1"/>
      <c r="AFH697" s="84" ph="1"/>
      <c r="AFI697" s="84" ph="1"/>
      <c r="AFJ697" s="84" ph="1"/>
      <c r="AFK697" s="84" ph="1"/>
      <c r="AFL697" s="84" ph="1"/>
      <c r="AFM697" s="84" ph="1"/>
      <c r="AFN697" s="84" ph="1"/>
      <c r="AFO697" s="84" ph="1"/>
      <c r="AFP697" s="84" ph="1"/>
      <c r="AFQ697" s="84" ph="1"/>
      <c r="AFR697" s="84" ph="1"/>
      <c r="AFS697" s="84" ph="1"/>
      <c r="AFT697" s="84" ph="1"/>
      <c r="AFU697" s="84" ph="1"/>
      <c r="AFV697" s="84" ph="1"/>
      <c r="AFW697" s="84" ph="1"/>
      <c r="AFX697" s="84" ph="1"/>
      <c r="AFY697" s="84" ph="1"/>
      <c r="AFZ697" s="84" ph="1"/>
      <c r="AGA697" s="84" ph="1"/>
      <c r="AGB697" s="84" ph="1"/>
      <c r="AGC697" s="84" ph="1"/>
      <c r="AGD697" s="84" ph="1"/>
      <c r="AGE697" s="84" ph="1"/>
      <c r="AGF697" s="84" ph="1"/>
      <c r="AGG697" s="84" ph="1"/>
      <c r="AGH697" s="84" ph="1"/>
      <c r="AGI697" s="84" ph="1"/>
      <c r="AGJ697" s="84" ph="1"/>
      <c r="AGK697" s="84" ph="1"/>
      <c r="AGL697" s="84" ph="1"/>
      <c r="AGM697" s="84" ph="1"/>
      <c r="AGN697" s="84" ph="1"/>
      <c r="AGO697" s="84" ph="1"/>
      <c r="AGP697" s="84" ph="1"/>
      <c r="AGQ697" s="84" ph="1"/>
      <c r="AGR697" s="84" ph="1"/>
      <c r="AGS697" s="84" ph="1"/>
      <c r="AGT697" s="84" ph="1"/>
      <c r="AGU697" s="84" ph="1"/>
      <c r="AGV697" s="84" ph="1"/>
      <c r="AGW697" s="84" ph="1"/>
      <c r="AGX697" s="84" ph="1"/>
      <c r="AGY697" s="84" ph="1"/>
      <c r="AGZ697" s="84" ph="1"/>
      <c r="AHA697" s="84" ph="1"/>
      <c r="AHB697" s="84" ph="1"/>
      <c r="AHC697" s="84" ph="1"/>
      <c r="AHD697" s="84" ph="1"/>
      <c r="AHE697" s="84" ph="1"/>
      <c r="AHF697" s="84" ph="1"/>
      <c r="AHG697" s="84" ph="1"/>
      <c r="AHH697" s="84" ph="1"/>
      <c r="AHI697" s="84" ph="1"/>
      <c r="AHJ697" s="84" ph="1"/>
      <c r="AHK697" s="84" ph="1"/>
      <c r="AHL697" s="84" ph="1"/>
      <c r="AHM697" s="84" ph="1"/>
      <c r="AHN697" s="84" ph="1"/>
      <c r="AHO697" s="84" ph="1"/>
      <c r="AHP697" s="84" ph="1"/>
      <c r="AHQ697" s="84" ph="1"/>
      <c r="AHR697" s="84" ph="1"/>
      <c r="AHS697" s="84" ph="1"/>
      <c r="AHT697" s="84" ph="1"/>
      <c r="AHU697" s="84" ph="1"/>
      <c r="AHV697" s="84" ph="1"/>
      <c r="AHW697" s="84" ph="1"/>
      <c r="AHX697" s="84" ph="1"/>
      <c r="AHY697" s="84" ph="1"/>
      <c r="AHZ697" s="84" ph="1"/>
      <c r="AIA697" s="84" ph="1"/>
      <c r="AIB697" s="84" ph="1"/>
      <c r="AIC697" s="84" ph="1"/>
      <c r="AID697" s="84" ph="1"/>
      <c r="AIE697" s="84" ph="1"/>
      <c r="AIF697" s="84" ph="1"/>
      <c r="AIG697" s="84" ph="1"/>
      <c r="AIH697" s="84" ph="1"/>
      <c r="AII697" s="84" ph="1"/>
      <c r="AIJ697" s="84" ph="1"/>
      <c r="AIK697" s="84" ph="1"/>
      <c r="AIL697" s="84" ph="1"/>
      <c r="AIM697" s="84" ph="1"/>
      <c r="AIN697" s="84" ph="1"/>
      <c r="AIO697" s="84" ph="1"/>
      <c r="AIP697" s="84" ph="1"/>
      <c r="AIQ697" s="84" ph="1"/>
      <c r="AIR697" s="84" ph="1"/>
      <c r="AIS697" s="84" ph="1"/>
      <c r="AIT697" s="84" ph="1"/>
      <c r="AIU697" s="84" ph="1"/>
      <c r="AIV697" s="84" ph="1"/>
      <c r="AIW697" s="84" ph="1"/>
      <c r="AIX697" s="84" ph="1"/>
      <c r="AIY697" s="84" ph="1"/>
      <c r="AIZ697" s="84" ph="1"/>
      <c r="AJA697" s="84" ph="1"/>
      <c r="AJB697" s="84" ph="1"/>
      <c r="AJC697" s="84" ph="1"/>
      <c r="AJD697" s="84" ph="1"/>
      <c r="AJE697" s="84" ph="1"/>
      <c r="AJF697" s="84" ph="1"/>
      <c r="AJG697" s="84" ph="1"/>
      <c r="AJH697" s="84" ph="1"/>
      <c r="AJI697" s="84" ph="1"/>
      <c r="AJJ697" s="84" ph="1"/>
      <c r="AJK697" s="84" ph="1"/>
      <c r="AJL697" s="84" ph="1"/>
      <c r="AJM697" s="84" ph="1"/>
      <c r="AJN697" s="84" ph="1"/>
      <c r="AJO697" s="84" ph="1"/>
      <c r="AJP697" s="84" ph="1"/>
      <c r="AJQ697" s="84" ph="1"/>
      <c r="AJR697" s="84" ph="1"/>
      <c r="AJS697" s="84" ph="1"/>
      <c r="AJT697" s="84" ph="1"/>
      <c r="AJU697" s="84" ph="1"/>
      <c r="AJV697" s="84" ph="1"/>
      <c r="AJW697" s="84" ph="1"/>
      <c r="AJX697" s="84" ph="1"/>
      <c r="AJY697" s="84" ph="1"/>
      <c r="AJZ697" s="84" ph="1"/>
      <c r="AKA697" s="84" ph="1"/>
      <c r="AKB697" s="84" ph="1"/>
      <c r="AKC697" s="84" ph="1"/>
      <c r="AKD697" s="84" ph="1"/>
      <c r="AKE697" s="84" ph="1"/>
      <c r="AKF697" s="84" ph="1"/>
      <c r="AKG697" s="84" ph="1"/>
      <c r="AKH697" s="84" ph="1"/>
      <c r="AKI697" s="84" ph="1"/>
      <c r="AKJ697" s="84" ph="1"/>
      <c r="AKK697" s="84" ph="1"/>
      <c r="AKL697" s="84" ph="1"/>
      <c r="AKM697" s="84" ph="1"/>
      <c r="AKN697" s="84" ph="1"/>
      <c r="AKO697" s="84" ph="1"/>
      <c r="AKP697" s="84" ph="1"/>
      <c r="AKQ697" s="84" ph="1"/>
      <c r="AKR697" s="84" ph="1"/>
      <c r="AKS697" s="84" ph="1"/>
      <c r="AKT697" s="84" ph="1"/>
      <c r="AKU697" s="84" ph="1"/>
      <c r="AKV697" s="84" ph="1"/>
      <c r="AKW697" s="84" ph="1"/>
      <c r="AKX697" s="84" ph="1"/>
      <c r="AKY697" s="84" ph="1"/>
      <c r="AKZ697" s="84" ph="1"/>
      <c r="ALA697" s="84" ph="1"/>
      <c r="ALB697" s="84" ph="1"/>
      <c r="ALC697" s="84" ph="1"/>
      <c r="ALD697" s="84" ph="1"/>
      <c r="ALE697" s="84" ph="1"/>
      <c r="ALF697" s="84" ph="1"/>
      <c r="ALG697" s="84" ph="1"/>
      <c r="ALH697" s="84" ph="1"/>
      <c r="ALI697" s="84" ph="1"/>
      <c r="ALJ697" s="84" ph="1"/>
      <c r="ALK697" s="84" ph="1"/>
      <c r="ALL697" s="84" ph="1"/>
      <c r="ALM697" s="84" ph="1"/>
      <c r="ALN697" s="84" ph="1"/>
      <c r="ALO697" s="84" ph="1"/>
      <c r="ALP697" s="84" ph="1"/>
      <c r="ALQ697" s="84" ph="1"/>
      <c r="ALR697" s="84" ph="1"/>
      <c r="ALS697" s="84" ph="1"/>
      <c r="ALT697" s="84" ph="1"/>
      <c r="ALU697" s="84" ph="1"/>
      <c r="ALV697" s="84" ph="1"/>
      <c r="ALW697" s="84" ph="1"/>
      <c r="ALX697" s="84" ph="1"/>
      <c r="ALY697" s="84" ph="1"/>
      <c r="ALZ697" s="84" ph="1"/>
      <c r="AMA697" s="84" ph="1"/>
      <c r="AMB697" s="84" ph="1"/>
      <c r="AMC697" s="84" ph="1"/>
      <c r="AMD697" s="84" ph="1"/>
      <c r="AME697" s="84" ph="1"/>
      <c r="AMF697" s="84" ph="1"/>
      <c r="AMG697" s="84" ph="1"/>
      <c r="AMH697" s="84" ph="1"/>
      <c r="AMI697" s="84" ph="1"/>
      <c r="AMJ697" s="84" ph="1"/>
      <c r="AMK697" s="84" ph="1"/>
      <c r="AML697" s="84" ph="1"/>
      <c r="AMM697" s="84" ph="1"/>
      <c r="AMN697" s="84" ph="1"/>
      <c r="AMO697" s="84" ph="1"/>
      <c r="AMP697" s="84" ph="1"/>
      <c r="AMQ697" s="84" ph="1"/>
      <c r="AMR697" s="84" ph="1"/>
      <c r="AMS697" s="84" ph="1"/>
      <c r="AMT697" s="84" ph="1"/>
      <c r="AMU697" s="84" ph="1"/>
      <c r="AMV697" s="84" ph="1"/>
      <c r="AMW697" s="84" ph="1"/>
      <c r="AMX697" s="84" ph="1"/>
      <c r="AMY697" s="84" ph="1"/>
      <c r="AMZ697" s="84" ph="1"/>
      <c r="ANA697" s="84" ph="1"/>
      <c r="ANB697" s="84" ph="1"/>
      <c r="ANC697" s="84" ph="1"/>
      <c r="AND697" s="84" ph="1"/>
      <c r="ANE697" s="84" ph="1"/>
      <c r="ANF697" s="84" ph="1"/>
      <c r="ANG697" s="84" ph="1"/>
      <c r="ANH697" s="84" ph="1"/>
      <c r="ANI697" s="84" ph="1"/>
      <c r="ANJ697" s="84" ph="1"/>
      <c r="ANK697" s="84" ph="1"/>
      <c r="ANL697" s="84" ph="1"/>
      <c r="ANM697" s="84" ph="1"/>
      <c r="ANN697" s="84" ph="1"/>
      <c r="ANO697" s="84" ph="1"/>
      <c r="ANP697" s="84" ph="1"/>
      <c r="ANQ697" s="84" ph="1"/>
      <c r="ANR697" s="84" ph="1"/>
      <c r="ANS697" s="84" ph="1"/>
      <c r="ANT697" s="84" ph="1"/>
      <c r="ANU697" s="84" ph="1"/>
      <c r="ANV697" s="84" ph="1"/>
      <c r="ANW697" s="84" ph="1"/>
      <c r="ANX697" s="84" ph="1"/>
      <c r="ANY697" s="84" ph="1"/>
      <c r="ANZ697" s="84" ph="1"/>
      <c r="AOA697" s="84" ph="1"/>
      <c r="AOB697" s="84" ph="1"/>
      <c r="AOC697" s="84" ph="1"/>
      <c r="AOD697" s="84" ph="1"/>
      <c r="AOE697" s="84" ph="1"/>
      <c r="AOF697" s="84" ph="1"/>
      <c r="AOG697" s="84" ph="1"/>
      <c r="AOH697" s="84" ph="1"/>
      <c r="AOI697" s="84" ph="1"/>
      <c r="AOJ697" s="84" ph="1"/>
      <c r="AOK697" s="84" ph="1"/>
      <c r="AOL697" s="84" ph="1"/>
      <c r="AOM697" s="84" ph="1"/>
      <c r="AON697" s="84" ph="1"/>
      <c r="AOO697" s="84" ph="1"/>
      <c r="AOP697" s="84" ph="1"/>
      <c r="AOQ697" s="84" ph="1"/>
      <c r="AOR697" s="84" ph="1"/>
      <c r="AOS697" s="84" ph="1"/>
      <c r="AOT697" s="84" ph="1"/>
      <c r="AOU697" s="84" ph="1"/>
      <c r="AOV697" s="84" ph="1"/>
      <c r="AOW697" s="84" ph="1"/>
      <c r="AOX697" s="84" ph="1"/>
      <c r="AOY697" s="84" ph="1"/>
      <c r="AOZ697" s="84" ph="1"/>
      <c r="APA697" s="84" ph="1"/>
      <c r="APB697" s="84" ph="1"/>
      <c r="APC697" s="84" ph="1"/>
      <c r="APD697" s="84" ph="1"/>
      <c r="APE697" s="84" ph="1"/>
      <c r="APF697" s="84" ph="1"/>
      <c r="APG697" s="84" ph="1"/>
      <c r="APH697" s="84" ph="1"/>
      <c r="API697" s="84" ph="1"/>
      <c r="APJ697" s="84" ph="1"/>
      <c r="APK697" s="84" ph="1"/>
      <c r="APL697" s="84" ph="1"/>
      <c r="APM697" s="84" ph="1"/>
      <c r="APN697" s="84" ph="1"/>
      <c r="APO697" s="84" ph="1"/>
      <c r="APP697" s="84" ph="1"/>
      <c r="APQ697" s="84" ph="1"/>
      <c r="APR697" s="84" ph="1"/>
      <c r="APS697" s="84" ph="1"/>
      <c r="APT697" s="84" ph="1"/>
      <c r="APU697" s="84" ph="1"/>
      <c r="APV697" s="84" ph="1"/>
      <c r="APW697" s="84" ph="1"/>
      <c r="APX697" s="84" ph="1"/>
      <c r="APY697" s="84" ph="1"/>
      <c r="APZ697" s="84" ph="1"/>
      <c r="AQA697" s="84" ph="1"/>
      <c r="AQB697" s="84" ph="1"/>
      <c r="AQC697" s="84" ph="1"/>
      <c r="AQD697" s="84" ph="1"/>
      <c r="AQE697" s="84" ph="1"/>
      <c r="AQF697" s="84" ph="1"/>
      <c r="AQG697" s="84" ph="1"/>
      <c r="AQH697" s="84" ph="1"/>
      <c r="AQI697" s="84" ph="1"/>
      <c r="AQJ697" s="84" ph="1"/>
      <c r="AQK697" s="84" ph="1"/>
      <c r="AQL697" s="84" ph="1"/>
      <c r="AQM697" s="84" ph="1"/>
      <c r="AQN697" s="84" ph="1"/>
      <c r="AQO697" s="84" ph="1"/>
      <c r="AQP697" s="84" ph="1"/>
      <c r="AQQ697" s="84" ph="1"/>
      <c r="AQR697" s="84" ph="1"/>
      <c r="AQS697" s="84" ph="1"/>
      <c r="AQT697" s="84" ph="1"/>
      <c r="AQU697" s="84" ph="1"/>
      <c r="AQV697" s="84" ph="1"/>
      <c r="AQW697" s="84" ph="1"/>
      <c r="AQX697" s="84" ph="1"/>
      <c r="AQY697" s="84" ph="1"/>
      <c r="AQZ697" s="84" ph="1"/>
      <c r="ARA697" s="84" ph="1"/>
      <c r="ARB697" s="84" ph="1"/>
      <c r="ARC697" s="84" ph="1"/>
      <c r="ARD697" s="84" ph="1"/>
      <c r="ARE697" s="84" ph="1"/>
      <c r="ARF697" s="84" ph="1"/>
      <c r="ARG697" s="84" ph="1"/>
      <c r="ARH697" s="84" ph="1"/>
      <c r="ARI697" s="84" ph="1"/>
      <c r="ARJ697" s="84" ph="1"/>
      <c r="ARK697" s="84" ph="1"/>
      <c r="ARL697" s="84" ph="1"/>
      <c r="ARM697" s="84" ph="1"/>
      <c r="ARN697" s="84" ph="1"/>
      <c r="ARO697" s="84" ph="1"/>
      <c r="ARP697" s="84" ph="1"/>
      <c r="ARQ697" s="84" ph="1"/>
      <c r="ARR697" s="84" ph="1"/>
      <c r="ARS697" s="84" ph="1"/>
      <c r="ART697" s="84" ph="1"/>
      <c r="ARU697" s="84" ph="1"/>
      <c r="ARV697" s="84" ph="1"/>
      <c r="ARW697" s="84" ph="1"/>
      <c r="ARX697" s="84" ph="1"/>
      <c r="ARY697" s="84" ph="1"/>
      <c r="ARZ697" s="84" ph="1"/>
      <c r="ASA697" s="84" ph="1"/>
      <c r="ASB697" s="84" ph="1"/>
      <c r="ASC697" s="84" ph="1"/>
      <c r="ASD697" s="84" ph="1"/>
      <c r="ASE697" s="84" ph="1"/>
      <c r="ASF697" s="84" ph="1"/>
      <c r="ASG697" s="84" ph="1"/>
      <c r="ASH697" s="84" ph="1"/>
      <c r="ASI697" s="84" ph="1"/>
      <c r="ASJ697" s="84" ph="1"/>
      <c r="ASK697" s="84" ph="1"/>
      <c r="ASL697" s="84" ph="1"/>
      <c r="ASM697" s="84" ph="1"/>
      <c r="ASN697" s="84" ph="1"/>
      <c r="ASO697" s="84" ph="1"/>
      <c r="ASP697" s="84" ph="1"/>
      <c r="ASQ697" s="84" ph="1"/>
      <c r="ASR697" s="84" ph="1"/>
      <c r="ASS697" s="84" ph="1"/>
      <c r="AST697" s="84" ph="1"/>
      <c r="ASU697" s="84" ph="1"/>
      <c r="ASV697" s="84" ph="1"/>
      <c r="ASW697" s="84" ph="1"/>
      <c r="ASX697" s="84" ph="1"/>
      <c r="ASY697" s="84" ph="1"/>
      <c r="ASZ697" s="84" ph="1"/>
      <c r="ATA697" s="84" ph="1"/>
      <c r="ATB697" s="84" ph="1"/>
      <c r="ATC697" s="84" ph="1"/>
      <c r="ATD697" s="84" ph="1"/>
      <c r="ATE697" s="84" ph="1"/>
      <c r="ATF697" s="84" ph="1"/>
      <c r="ATG697" s="84" ph="1"/>
      <c r="ATH697" s="84" ph="1"/>
      <c r="ATI697" s="84" ph="1"/>
      <c r="ATJ697" s="84" ph="1"/>
      <c r="ATK697" s="84" ph="1"/>
      <c r="ATL697" s="84" ph="1"/>
      <c r="ATM697" s="84" ph="1"/>
      <c r="ATN697" s="84" ph="1"/>
      <c r="ATO697" s="84" ph="1"/>
      <c r="ATP697" s="84" ph="1"/>
      <c r="ATQ697" s="84" ph="1"/>
      <c r="ATR697" s="84" ph="1"/>
      <c r="ATS697" s="84" ph="1"/>
      <c r="ATT697" s="84" ph="1"/>
      <c r="ATU697" s="84" ph="1"/>
      <c r="ATV697" s="84" ph="1"/>
      <c r="ATW697" s="84" ph="1"/>
      <c r="ATX697" s="84" ph="1"/>
      <c r="ATY697" s="84" ph="1"/>
      <c r="ATZ697" s="84" ph="1"/>
      <c r="AUA697" s="84" ph="1"/>
      <c r="AUB697" s="84" ph="1"/>
      <c r="AUC697" s="84" ph="1"/>
      <c r="AUD697" s="84" ph="1"/>
      <c r="AUE697" s="84" ph="1"/>
      <c r="AUF697" s="84" ph="1"/>
      <c r="AUG697" s="84" ph="1"/>
      <c r="AUH697" s="84" ph="1"/>
      <c r="AUI697" s="84" ph="1"/>
      <c r="AUJ697" s="84" ph="1"/>
      <c r="AUK697" s="84" ph="1"/>
      <c r="AUL697" s="84" ph="1"/>
      <c r="AUM697" s="84" ph="1"/>
      <c r="AUN697" s="84" ph="1"/>
      <c r="AUO697" s="84" ph="1"/>
      <c r="AUP697" s="84" ph="1"/>
      <c r="AUQ697" s="84" ph="1"/>
      <c r="AUR697" s="84" ph="1"/>
      <c r="AUS697" s="84" ph="1"/>
      <c r="AUT697" s="84" ph="1"/>
      <c r="AUU697" s="84" ph="1"/>
      <c r="AUV697" s="84" ph="1"/>
      <c r="AUW697" s="84" ph="1"/>
      <c r="AUX697" s="84" ph="1"/>
      <c r="AUY697" s="84" ph="1"/>
      <c r="AUZ697" s="84" ph="1"/>
      <c r="AVA697" s="84" ph="1"/>
      <c r="AVB697" s="84" ph="1"/>
      <c r="AVC697" s="84" ph="1"/>
      <c r="AVD697" s="84" ph="1"/>
      <c r="AVE697" s="84" ph="1"/>
      <c r="AVF697" s="84" ph="1"/>
      <c r="AVG697" s="84" ph="1"/>
      <c r="AVH697" s="84" ph="1"/>
      <c r="AVI697" s="84" ph="1"/>
      <c r="AVJ697" s="84" ph="1"/>
      <c r="AVK697" s="84" ph="1"/>
      <c r="AVL697" s="84" ph="1"/>
      <c r="AVM697" s="84" ph="1"/>
      <c r="AVN697" s="84" ph="1"/>
      <c r="AVO697" s="84" ph="1"/>
      <c r="AVP697" s="84" ph="1"/>
      <c r="AVQ697" s="84" ph="1"/>
      <c r="AVR697" s="84" ph="1"/>
      <c r="AVS697" s="84" ph="1"/>
      <c r="AVT697" s="84" ph="1"/>
      <c r="AVU697" s="84" ph="1"/>
      <c r="AVV697" s="84" ph="1"/>
      <c r="AVW697" s="84" ph="1"/>
      <c r="AVX697" s="84" ph="1"/>
      <c r="AVY697" s="84" ph="1"/>
      <c r="AVZ697" s="84" ph="1"/>
      <c r="AWA697" s="84" ph="1"/>
      <c r="AWB697" s="84" ph="1"/>
      <c r="AWC697" s="84" ph="1"/>
      <c r="AWD697" s="84" ph="1"/>
      <c r="AWE697" s="84" ph="1"/>
      <c r="AWF697" s="84" ph="1"/>
      <c r="AWG697" s="84" ph="1"/>
      <c r="AWH697" s="84" ph="1"/>
      <c r="AWI697" s="84" ph="1"/>
      <c r="AWJ697" s="84" ph="1"/>
      <c r="AWK697" s="84" ph="1"/>
      <c r="AWL697" s="84" ph="1"/>
      <c r="AWM697" s="84" ph="1"/>
      <c r="AWN697" s="84" ph="1"/>
      <c r="AWO697" s="84" ph="1"/>
      <c r="AWP697" s="84" ph="1"/>
      <c r="AWQ697" s="84" ph="1"/>
      <c r="AWR697" s="84" ph="1"/>
      <c r="AWS697" s="84" ph="1"/>
      <c r="AWT697" s="84" ph="1"/>
      <c r="AWU697" s="84" ph="1"/>
      <c r="AWV697" s="84" ph="1"/>
      <c r="AWW697" s="84" ph="1"/>
      <c r="AWX697" s="84" ph="1"/>
      <c r="AWY697" s="84" ph="1"/>
      <c r="AWZ697" s="84" ph="1"/>
      <c r="AXA697" s="84" ph="1"/>
      <c r="AXB697" s="84" ph="1"/>
      <c r="AXC697" s="84" ph="1"/>
      <c r="AXD697" s="84" ph="1"/>
      <c r="AXE697" s="84" ph="1"/>
      <c r="AXF697" s="84" ph="1"/>
      <c r="AXG697" s="84" ph="1"/>
      <c r="AXH697" s="84" ph="1"/>
      <c r="AXI697" s="84" ph="1"/>
      <c r="AXJ697" s="84" ph="1"/>
      <c r="AXK697" s="84" ph="1"/>
      <c r="AXL697" s="84" ph="1"/>
      <c r="AXM697" s="84" ph="1"/>
      <c r="AXN697" s="84" ph="1"/>
      <c r="AXO697" s="84" ph="1"/>
      <c r="AXP697" s="84" ph="1"/>
      <c r="AXQ697" s="84" ph="1"/>
      <c r="AXR697" s="84" ph="1"/>
      <c r="AXS697" s="84" ph="1"/>
      <c r="AXT697" s="84" ph="1"/>
      <c r="AXU697" s="84" ph="1"/>
      <c r="AXV697" s="84" ph="1"/>
      <c r="AXW697" s="84" ph="1"/>
      <c r="AXX697" s="84" ph="1"/>
      <c r="AXY697" s="84" ph="1"/>
      <c r="AXZ697" s="84" ph="1"/>
      <c r="AYA697" s="84" ph="1"/>
      <c r="AYB697" s="84" ph="1"/>
      <c r="AYC697" s="84" ph="1"/>
      <c r="AYD697" s="84" ph="1"/>
      <c r="AYE697" s="84" ph="1"/>
      <c r="AYF697" s="84" ph="1"/>
      <c r="AYG697" s="84" ph="1"/>
      <c r="AYH697" s="84" ph="1"/>
      <c r="AYI697" s="84" ph="1"/>
      <c r="AYJ697" s="84" ph="1"/>
      <c r="AYK697" s="84" ph="1"/>
      <c r="AYL697" s="84" ph="1"/>
      <c r="AYM697" s="84" ph="1"/>
      <c r="AYN697" s="84" ph="1"/>
      <c r="AYO697" s="84" ph="1"/>
      <c r="AYP697" s="84" ph="1"/>
      <c r="AYQ697" s="84" ph="1"/>
      <c r="AYR697" s="84" ph="1"/>
      <c r="AYS697" s="84" ph="1"/>
      <c r="AYT697" s="84" ph="1"/>
      <c r="AYU697" s="84" ph="1"/>
      <c r="AYV697" s="84" ph="1"/>
      <c r="AYW697" s="84" ph="1"/>
      <c r="AYX697" s="84" ph="1"/>
      <c r="AYY697" s="84" ph="1"/>
      <c r="AYZ697" s="84" ph="1"/>
      <c r="AZA697" s="84" ph="1"/>
      <c r="AZB697" s="84" ph="1"/>
      <c r="AZC697" s="84" ph="1"/>
      <c r="AZD697" s="84" ph="1"/>
      <c r="AZE697" s="84" ph="1"/>
      <c r="AZF697" s="84" ph="1"/>
      <c r="AZG697" s="84" ph="1"/>
      <c r="AZH697" s="84" ph="1"/>
      <c r="AZI697" s="84" ph="1"/>
      <c r="AZJ697" s="84" ph="1"/>
      <c r="AZK697" s="84" ph="1"/>
      <c r="AZL697" s="84" ph="1"/>
      <c r="AZM697" s="84" ph="1"/>
      <c r="AZN697" s="84" ph="1"/>
      <c r="AZO697" s="84" ph="1"/>
      <c r="AZP697" s="84" ph="1"/>
      <c r="AZQ697" s="84" ph="1"/>
      <c r="AZR697" s="84" ph="1"/>
      <c r="AZS697" s="84" ph="1"/>
      <c r="AZT697" s="84" ph="1"/>
      <c r="AZU697" s="84" ph="1"/>
      <c r="AZV697" s="84" ph="1"/>
      <c r="AZW697" s="84" ph="1"/>
      <c r="AZX697" s="84" ph="1"/>
      <c r="AZY697" s="84" ph="1"/>
      <c r="AZZ697" s="84" ph="1"/>
      <c r="BAA697" s="84" ph="1"/>
      <c r="BAB697" s="84" ph="1"/>
      <c r="BAC697" s="84" ph="1"/>
      <c r="BAD697" s="84" ph="1"/>
      <c r="BAE697" s="84" ph="1"/>
      <c r="BAF697" s="84" ph="1"/>
      <c r="BAG697" s="84" ph="1"/>
      <c r="BAH697" s="84" ph="1"/>
      <c r="BAI697" s="84" ph="1"/>
      <c r="BAJ697" s="84" ph="1"/>
      <c r="BAK697" s="84" ph="1"/>
      <c r="BAL697" s="84" ph="1"/>
      <c r="BAM697" s="84" ph="1"/>
      <c r="BAN697" s="84" ph="1"/>
      <c r="BAO697" s="84" ph="1"/>
      <c r="BAP697" s="84" ph="1"/>
      <c r="BAQ697" s="84" ph="1"/>
      <c r="BAR697" s="84" ph="1"/>
      <c r="BAS697" s="84" ph="1"/>
      <c r="BAT697" s="84" ph="1"/>
      <c r="BAU697" s="84" ph="1"/>
      <c r="BAV697" s="84" ph="1"/>
      <c r="BAW697" s="84" ph="1"/>
      <c r="BAX697" s="84" ph="1"/>
      <c r="BAY697" s="84" ph="1"/>
      <c r="BAZ697" s="84" ph="1"/>
      <c r="BBA697" s="84" ph="1"/>
      <c r="BBB697" s="84" ph="1"/>
      <c r="BBC697" s="84" ph="1"/>
      <c r="BBD697" s="84" ph="1"/>
      <c r="BBE697" s="84" ph="1"/>
      <c r="BBF697" s="84" ph="1"/>
      <c r="BBG697" s="84" ph="1"/>
      <c r="BBH697" s="84" ph="1"/>
      <c r="BBI697" s="84" ph="1"/>
      <c r="BBJ697" s="84" ph="1"/>
      <c r="BBK697" s="84" ph="1"/>
      <c r="BBL697" s="84" ph="1"/>
      <c r="BBM697" s="84" ph="1"/>
      <c r="BBN697" s="84" ph="1"/>
      <c r="BBO697" s="84" ph="1"/>
      <c r="BBP697" s="84" ph="1"/>
      <c r="BBQ697" s="84" ph="1"/>
      <c r="BBR697" s="84" ph="1"/>
      <c r="BBS697" s="84" ph="1"/>
      <c r="BBT697" s="84" ph="1"/>
      <c r="BBU697" s="84" ph="1"/>
      <c r="BBV697" s="84" ph="1"/>
      <c r="BBW697" s="84" ph="1"/>
      <c r="BBX697" s="84" ph="1"/>
      <c r="BBY697" s="84" ph="1"/>
      <c r="BBZ697" s="84" ph="1"/>
      <c r="BCA697" s="84" ph="1"/>
      <c r="BCB697" s="84" ph="1"/>
      <c r="BCC697" s="84" ph="1"/>
      <c r="BCD697" s="84" ph="1"/>
      <c r="BCE697" s="84" ph="1"/>
      <c r="BCF697" s="84" ph="1"/>
      <c r="BCG697" s="84" ph="1"/>
      <c r="BCH697" s="84" ph="1"/>
      <c r="BCI697" s="84" ph="1"/>
      <c r="BCJ697" s="84" ph="1"/>
      <c r="BCK697" s="84" ph="1"/>
      <c r="BCL697" s="84" ph="1"/>
      <c r="BCM697" s="84" ph="1"/>
      <c r="BCN697" s="84" ph="1"/>
      <c r="BCO697" s="84" ph="1"/>
      <c r="BCP697" s="84" ph="1"/>
      <c r="BCQ697" s="84" ph="1"/>
      <c r="BCR697" s="84" ph="1"/>
      <c r="BCS697" s="84" ph="1"/>
      <c r="BCT697" s="84" ph="1"/>
      <c r="BCU697" s="84" ph="1"/>
      <c r="BCV697" s="84" ph="1"/>
      <c r="BCW697" s="84" ph="1"/>
      <c r="BCX697" s="84" ph="1"/>
      <c r="BCY697" s="84" ph="1"/>
      <c r="BCZ697" s="84" ph="1"/>
      <c r="BDA697" s="84" ph="1"/>
      <c r="BDB697" s="84" ph="1"/>
      <c r="BDC697" s="84" ph="1"/>
      <c r="BDD697" s="84" ph="1"/>
      <c r="BDE697" s="84" ph="1"/>
      <c r="BDF697" s="84" ph="1"/>
      <c r="BDG697" s="84" ph="1"/>
      <c r="BDH697" s="84" ph="1"/>
      <c r="BDI697" s="84" ph="1"/>
      <c r="BDJ697" s="84" ph="1"/>
      <c r="BDK697" s="84" ph="1"/>
      <c r="BDL697" s="84" ph="1"/>
      <c r="BDM697" s="84" ph="1"/>
      <c r="BDN697" s="84" ph="1"/>
      <c r="BDO697" s="84" ph="1"/>
      <c r="BDP697" s="84" ph="1"/>
      <c r="BDQ697" s="84" ph="1"/>
      <c r="BDR697" s="84" ph="1"/>
      <c r="BDS697" s="84" ph="1"/>
      <c r="BDT697" s="84" ph="1"/>
      <c r="BDU697" s="84" ph="1"/>
      <c r="BDV697" s="84" ph="1"/>
      <c r="BDW697" s="84" ph="1"/>
      <c r="BDX697" s="84" ph="1"/>
      <c r="BDY697" s="84" ph="1"/>
      <c r="BDZ697" s="84" ph="1"/>
      <c r="BEA697" s="84" ph="1"/>
      <c r="BEB697" s="84" ph="1"/>
      <c r="BEC697" s="84" ph="1"/>
      <c r="BED697" s="84" ph="1"/>
      <c r="BEE697" s="84" ph="1"/>
      <c r="BEF697" s="84" ph="1"/>
      <c r="BEG697" s="84" ph="1"/>
      <c r="BEH697" s="84" ph="1"/>
      <c r="BEI697" s="84" ph="1"/>
      <c r="BEJ697" s="84" ph="1"/>
      <c r="BEK697" s="84" ph="1"/>
      <c r="BEL697" s="84" ph="1"/>
      <c r="BEM697" s="84" ph="1"/>
      <c r="BEN697" s="84" ph="1"/>
      <c r="BEO697" s="84" ph="1"/>
      <c r="BEP697" s="84" ph="1"/>
      <c r="BEQ697" s="84" ph="1"/>
      <c r="BER697" s="84" ph="1"/>
      <c r="BES697" s="84" ph="1"/>
      <c r="BET697" s="84" ph="1"/>
      <c r="BEU697" s="84" ph="1"/>
      <c r="BEV697" s="84" ph="1"/>
      <c r="BEW697" s="84" ph="1"/>
      <c r="BEX697" s="84" ph="1"/>
      <c r="BEY697" s="84" ph="1"/>
      <c r="BEZ697" s="84" ph="1"/>
      <c r="BFA697" s="84" ph="1"/>
      <c r="BFB697" s="84" ph="1"/>
      <c r="BFC697" s="84" ph="1"/>
      <c r="BFD697" s="84" ph="1"/>
      <c r="BFE697" s="84" ph="1"/>
      <c r="BFF697" s="84" ph="1"/>
      <c r="BFG697" s="84" ph="1"/>
      <c r="BFH697" s="84" ph="1"/>
      <c r="BFI697" s="84" ph="1"/>
      <c r="BFJ697" s="84" ph="1"/>
      <c r="BFK697" s="84" ph="1"/>
      <c r="BFL697" s="84" ph="1"/>
      <c r="BFM697" s="84" ph="1"/>
      <c r="BFN697" s="84" ph="1"/>
      <c r="BFO697" s="84" ph="1"/>
      <c r="BFP697" s="84" ph="1"/>
      <c r="BFQ697" s="84" ph="1"/>
      <c r="BFR697" s="84" ph="1"/>
      <c r="BFS697" s="84" ph="1"/>
      <c r="BFT697" s="84" ph="1"/>
      <c r="BFU697" s="84" ph="1"/>
      <c r="BFV697" s="84" ph="1"/>
      <c r="BFW697" s="84" ph="1"/>
      <c r="BFX697" s="84" ph="1"/>
      <c r="BFY697" s="84" ph="1"/>
      <c r="BFZ697" s="84" ph="1"/>
      <c r="BGA697" s="84" ph="1"/>
      <c r="BGB697" s="84" ph="1"/>
      <c r="BGC697" s="84" ph="1"/>
      <c r="BGD697" s="84" ph="1"/>
      <c r="BGE697" s="84" ph="1"/>
      <c r="BGF697" s="84" ph="1"/>
      <c r="BGG697" s="84" ph="1"/>
      <c r="BGH697" s="84" ph="1"/>
      <c r="BGI697" s="84" ph="1"/>
      <c r="BGJ697" s="84" ph="1"/>
      <c r="BGK697" s="84" ph="1"/>
      <c r="BGL697" s="84" ph="1"/>
      <c r="BGM697" s="84" ph="1"/>
      <c r="BGN697" s="84" ph="1"/>
      <c r="BGO697" s="84" ph="1"/>
      <c r="BGP697" s="84" ph="1"/>
      <c r="BGQ697" s="84" ph="1"/>
      <c r="BGR697" s="84" ph="1"/>
      <c r="BGS697" s="84" ph="1"/>
      <c r="BGT697" s="84" ph="1"/>
      <c r="BGU697" s="84" ph="1"/>
      <c r="BGV697" s="84" ph="1"/>
      <c r="BGW697" s="84" ph="1"/>
      <c r="BGX697" s="84" ph="1"/>
      <c r="BGY697" s="84" ph="1"/>
      <c r="BGZ697" s="84" ph="1"/>
      <c r="BHA697" s="84" ph="1"/>
      <c r="BHB697" s="84" ph="1"/>
      <c r="BHC697" s="84" ph="1"/>
      <c r="BHD697" s="84" ph="1"/>
      <c r="BHE697" s="84" ph="1"/>
      <c r="BHF697" s="84" ph="1"/>
      <c r="BHG697" s="84" ph="1"/>
      <c r="BHH697" s="84" ph="1"/>
      <c r="BHI697" s="84" ph="1"/>
      <c r="BHJ697" s="84" ph="1"/>
      <c r="BHK697" s="84" ph="1"/>
      <c r="BHL697" s="84" ph="1"/>
      <c r="BHM697" s="84" ph="1"/>
      <c r="BHN697" s="84" ph="1"/>
      <c r="BHO697" s="84" ph="1"/>
      <c r="BHP697" s="84" ph="1"/>
      <c r="BHQ697" s="84" ph="1"/>
      <c r="BHR697" s="84" ph="1"/>
      <c r="BHS697" s="84" ph="1"/>
      <c r="BHT697" s="84" ph="1"/>
      <c r="BHU697" s="84" ph="1"/>
      <c r="BHV697" s="84" ph="1"/>
      <c r="BHW697" s="84" ph="1"/>
      <c r="BHX697" s="84" ph="1"/>
      <c r="BHY697" s="84" ph="1"/>
      <c r="BHZ697" s="84" ph="1"/>
      <c r="BIA697" s="84" ph="1"/>
      <c r="BIB697" s="84" ph="1"/>
      <c r="BIC697" s="84" ph="1"/>
      <c r="BID697" s="84" ph="1"/>
      <c r="BIE697" s="84" ph="1"/>
      <c r="BIF697" s="84" ph="1"/>
      <c r="BIG697" s="84" ph="1"/>
      <c r="BIH697" s="84" ph="1"/>
      <c r="BII697" s="84" ph="1"/>
      <c r="BIJ697" s="84" ph="1"/>
      <c r="BIK697" s="84" ph="1"/>
      <c r="BIL697" s="84" ph="1"/>
      <c r="BIM697" s="84" ph="1"/>
      <c r="BIN697" s="84" ph="1"/>
      <c r="BIO697" s="84" ph="1"/>
      <c r="BIP697" s="84" ph="1"/>
      <c r="BIQ697" s="84" ph="1"/>
      <c r="BIR697" s="84" ph="1"/>
      <c r="BIS697" s="84" ph="1"/>
      <c r="BIT697" s="84" ph="1"/>
      <c r="BIU697" s="84" ph="1"/>
      <c r="BIV697" s="84" ph="1"/>
      <c r="BIW697" s="84" ph="1"/>
      <c r="BIX697" s="84" ph="1"/>
      <c r="BIY697" s="84" ph="1"/>
      <c r="BIZ697" s="84" ph="1"/>
      <c r="BJA697" s="84" ph="1"/>
      <c r="BJB697" s="84" ph="1"/>
      <c r="BJC697" s="84" ph="1"/>
      <c r="BJD697" s="84" ph="1"/>
      <c r="BJE697" s="84" ph="1"/>
      <c r="BJF697" s="84" ph="1"/>
      <c r="BJG697" s="84" ph="1"/>
      <c r="BJH697" s="84" ph="1"/>
      <c r="BJI697" s="84" ph="1"/>
      <c r="BJJ697" s="84" ph="1"/>
      <c r="BJK697" s="84" ph="1"/>
      <c r="BJL697" s="84" ph="1"/>
      <c r="BJM697" s="84" ph="1"/>
      <c r="BJN697" s="84" ph="1"/>
      <c r="BJO697" s="84" ph="1"/>
      <c r="BJP697" s="84" ph="1"/>
      <c r="BJQ697" s="84" ph="1"/>
      <c r="BJR697" s="84" ph="1"/>
      <c r="BJS697" s="84" ph="1"/>
      <c r="BJT697" s="84" ph="1"/>
      <c r="BJU697" s="84" ph="1"/>
      <c r="BJV697" s="84" ph="1"/>
      <c r="BJW697" s="84" ph="1"/>
      <c r="BJX697" s="84" ph="1"/>
      <c r="BJY697" s="84" ph="1"/>
      <c r="BJZ697" s="84" ph="1"/>
      <c r="BKA697" s="84" ph="1"/>
      <c r="BKB697" s="84" ph="1"/>
      <c r="BKC697" s="84" ph="1"/>
      <c r="BKD697" s="84" ph="1"/>
      <c r="BKE697" s="84" ph="1"/>
      <c r="BKF697" s="84" ph="1"/>
      <c r="BKG697" s="84" ph="1"/>
      <c r="BKH697" s="84" ph="1"/>
      <c r="BKI697" s="84" ph="1"/>
      <c r="BKJ697" s="84" ph="1"/>
      <c r="BKK697" s="84" ph="1"/>
      <c r="BKL697" s="84" ph="1"/>
      <c r="BKM697" s="84" ph="1"/>
      <c r="BKN697" s="84" ph="1"/>
      <c r="BKO697" s="84" ph="1"/>
      <c r="BKP697" s="84" ph="1"/>
      <c r="BKQ697" s="84" ph="1"/>
      <c r="BKR697" s="84" ph="1"/>
      <c r="BKS697" s="84" ph="1"/>
      <c r="BKT697" s="84" ph="1"/>
      <c r="BKU697" s="84" ph="1"/>
      <c r="BKV697" s="84" ph="1"/>
      <c r="BKW697" s="84" ph="1"/>
      <c r="BKX697" s="84" ph="1"/>
      <c r="BKY697" s="84" ph="1"/>
      <c r="BKZ697" s="84" ph="1"/>
      <c r="BLA697" s="84" ph="1"/>
      <c r="BLB697" s="84" ph="1"/>
      <c r="BLC697" s="84" ph="1"/>
      <c r="BLD697" s="84" ph="1"/>
      <c r="BLE697" s="84" ph="1"/>
      <c r="BLF697" s="84" ph="1"/>
      <c r="BLG697" s="84" ph="1"/>
      <c r="BLH697" s="84" ph="1"/>
      <c r="BLI697" s="84" ph="1"/>
      <c r="BLJ697" s="84" ph="1"/>
      <c r="BLK697" s="84" ph="1"/>
      <c r="BLL697" s="84" ph="1"/>
      <c r="BLM697" s="84" ph="1"/>
      <c r="BLN697" s="84" ph="1"/>
      <c r="BLO697" s="84" ph="1"/>
      <c r="BLP697" s="84" ph="1"/>
      <c r="BLQ697" s="84" ph="1"/>
      <c r="BLR697" s="84" ph="1"/>
      <c r="BLS697" s="84" ph="1"/>
      <c r="BLT697" s="84" ph="1"/>
      <c r="BLU697" s="84" ph="1"/>
      <c r="BLV697" s="84" ph="1"/>
      <c r="BLW697" s="84" ph="1"/>
      <c r="BLX697" s="84" ph="1"/>
      <c r="BLY697" s="84" ph="1"/>
      <c r="BLZ697" s="84" ph="1"/>
      <c r="BMA697" s="84" ph="1"/>
      <c r="BMB697" s="84" ph="1"/>
      <c r="BMC697" s="84" ph="1"/>
      <c r="BMD697" s="84" ph="1"/>
      <c r="BME697" s="84" ph="1"/>
      <c r="BMF697" s="84" ph="1"/>
      <c r="BMG697" s="84" ph="1"/>
      <c r="BMH697" s="84" ph="1"/>
      <c r="BMI697" s="84" ph="1"/>
      <c r="BMJ697" s="84" ph="1"/>
      <c r="BMK697" s="84" ph="1"/>
      <c r="BML697" s="84" ph="1"/>
      <c r="BMM697" s="84" ph="1"/>
      <c r="BMN697" s="84" ph="1"/>
      <c r="BMO697" s="84" ph="1"/>
      <c r="BMP697" s="84" ph="1"/>
      <c r="BMQ697" s="84" ph="1"/>
      <c r="BMR697" s="84" ph="1"/>
      <c r="BMS697" s="84" ph="1"/>
      <c r="BMT697" s="84" ph="1"/>
      <c r="BMU697" s="84" ph="1"/>
      <c r="BMV697" s="84" ph="1"/>
      <c r="BMW697" s="84" ph="1"/>
      <c r="BMX697" s="84" ph="1"/>
      <c r="BMY697" s="84" ph="1"/>
      <c r="BMZ697" s="84" ph="1"/>
      <c r="BNA697" s="84" ph="1"/>
      <c r="BNB697" s="84" ph="1"/>
      <c r="BNC697" s="84" ph="1"/>
      <c r="BND697" s="84" ph="1"/>
      <c r="BNE697" s="84" ph="1"/>
      <c r="BNF697" s="84" ph="1"/>
      <c r="BNG697" s="84" ph="1"/>
      <c r="BNH697" s="84" ph="1"/>
      <c r="BNI697" s="84" ph="1"/>
      <c r="BNJ697" s="84" ph="1"/>
      <c r="BNK697" s="84" ph="1"/>
      <c r="BNL697" s="84" ph="1"/>
      <c r="BNM697" s="84" ph="1"/>
      <c r="BNN697" s="84" ph="1"/>
      <c r="BNO697" s="84" ph="1"/>
      <c r="BNP697" s="84" ph="1"/>
      <c r="BNQ697" s="84" ph="1"/>
      <c r="BNR697" s="84" ph="1"/>
      <c r="BNS697" s="84" ph="1"/>
      <c r="BNT697" s="84" ph="1"/>
      <c r="BNU697" s="84" ph="1"/>
      <c r="BNV697" s="84" ph="1"/>
      <c r="BNW697" s="84" ph="1"/>
      <c r="BNX697" s="84" ph="1"/>
      <c r="BNY697" s="84" ph="1"/>
      <c r="BNZ697" s="84" ph="1"/>
      <c r="BOA697" s="84" ph="1"/>
      <c r="BOB697" s="84" ph="1"/>
      <c r="BOC697" s="84" ph="1"/>
      <c r="BOD697" s="84" ph="1"/>
      <c r="BOE697" s="84" ph="1"/>
      <c r="BOF697" s="84" ph="1"/>
      <c r="BOG697" s="84" ph="1"/>
      <c r="BOH697" s="84" ph="1"/>
      <c r="BOI697" s="84" ph="1"/>
      <c r="BOJ697" s="84" ph="1"/>
      <c r="BOK697" s="84" ph="1"/>
      <c r="BOL697" s="84" ph="1"/>
      <c r="BOM697" s="84" ph="1"/>
      <c r="BON697" s="84" ph="1"/>
      <c r="BOO697" s="84" ph="1"/>
      <c r="BOP697" s="84" ph="1"/>
      <c r="BOQ697" s="84" ph="1"/>
      <c r="BOR697" s="84" ph="1"/>
      <c r="BOS697" s="84" ph="1"/>
      <c r="BOT697" s="84" ph="1"/>
      <c r="BOU697" s="84" ph="1"/>
      <c r="BOV697" s="84" ph="1"/>
      <c r="BOW697" s="84" ph="1"/>
      <c r="BOX697" s="84" ph="1"/>
      <c r="BOY697" s="84" ph="1"/>
      <c r="BOZ697" s="84" ph="1"/>
      <c r="BPA697" s="84" ph="1"/>
      <c r="BPB697" s="84" ph="1"/>
      <c r="BPC697" s="84" ph="1"/>
      <c r="BPD697" s="84" ph="1"/>
      <c r="BPE697" s="84" ph="1"/>
      <c r="BPF697" s="84" ph="1"/>
      <c r="BPG697" s="84" ph="1"/>
      <c r="BPH697" s="84" ph="1"/>
      <c r="BPI697" s="84" ph="1"/>
      <c r="BPJ697" s="84" ph="1"/>
      <c r="BPK697" s="84" ph="1"/>
      <c r="BPL697" s="84" ph="1"/>
      <c r="BPM697" s="84" ph="1"/>
      <c r="BPN697" s="84" ph="1"/>
      <c r="BPO697" s="84" ph="1"/>
      <c r="BPP697" s="84" ph="1"/>
      <c r="BPQ697" s="84" ph="1"/>
      <c r="BPR697" s="84" ph="1"/>
      <c r="BPS697" s="84" ph="1"/>
      <c r="BPT697" s="84" ph="1"/>
      <c r="BPU697" s="84" ph="1"/>
      <c r="BPV697" s="84" ph="1"/>
      <c r="BPW697" s="84" ph="1"/>
    </row>
    <row r="698" spans="10:1791" ht="24.75">
      <c r="J698" s="220" ph="1"/>
      <c r="P698" s="2" ph="1"/>
      <c r="Q698" s="367" ph="1"/>
      <c r="R698" s="340" ph="1"/>
      <c r="S698" s="19" ph="1"/>
      <c r="T698" s="385" ph="1"/>
      <c r="U698" s="2" ph="1"/>
      <c r="V698" s="2" ph="1"/>
      <c r="W698" s="2" ph="1"/>
      <c r="X698" s="2" ph="1"/>
      <c r="Y698" s="2" ph="1"/>
      <c r="Z698" s="2" ph="1"/>
      <c r="AA698" s="2" ph="1"/>
      <c r="AB698" s="2" ph="1"/>
      <c r="AC698" s="2" ph="1"/>
      <c r="AD698" s="2" ph="1"/>
      <c r="AE698" s="2" ph="1"/>
      <c r="AF698" s="84" ph="1"/>
      <c r="AG698" s="84" ph="1"/>
      <c r="AH698" s="84" ph="1"/>
      <c r="AI698" s="84" ph="1"/>
      <c r="AJ698" s="84" ph="1"/>
      <c r="AK698" s="84" ph="1"/>
      <c r="AL698" s="84" ph="1"/>
      <c r="AM698" s="84" ph="1"/>
      <c r="AN698" s="84" ph="1"/>
      <c r="AO698" s="84" ph="1"/>
      <c r="AP698" s="84" ph="1"/>
      <c r="AQ698" s="84" ph="1"/>
      <c r="AR698" s="84" ph="1"/>
      <c r="AS698" s="84" ph="1"/>
      <c r="AT698" s="84" ph="1"/>
      <c r="AU698" s="84" ph="1"/>
      <c r="AV698" s="84" ph="1"/>
      <c r="AW698" s="84" ph="1"/>
      <c r="AX698" s="84" ph="1"/>
      <c r="AY698" s="84" ph="1"/>
      <c r="AZ698" s="84" ph="1"/>
      <c r="BA698" s="84" ph="1"/>
      <c r="BB698" s="84" ph="1"/>
      <c r="BC698" s="84" ph="1"/>
      <c r="BD698" s="84" ph="1"/>
      <c r="BE698" s="84" ph="1"/>
      <c r="BF698" s="84" ph="1"/>
      <c r="BG698" s="84" ph="1"/>
      <c r="BH698" s="84" ph="1"/>
      <c r="BI698" s="84" ph="1"/>
      <c r="BJ698" s="84" ph="1"/>
      <c r="BK698" s="84" ph="1"/>
      <c r="BL698" s="84" ph="1"/>
      <c r="BM698" s="84" ph="1"/>
      <c r="BN698" s="84" ph="1"/>
      <c r="BO698" s="84" ph="1"/>
      <c r="BP698" s="84" ph="1"/>
      <c r="BQ698" s="84" ph="1"/>
      <c r="BR698" s="84" ph="1"/>
      <c r="BS698" s="84" ph="1"/>
      <c r="BT698" s="84" ph="1"/>
      <c r="BU698" s="84" ph="1"/>
      <c r="BV698" s="84" ph="1"/>
      <c r="BW698" s="84" ph="1"/>
      <c r="BX698" s="84" ph="1"/>
      <c r="BY698" s="84" ph="1"/>
      <c r="BZ698" s="84" ph="1"/>
      <c r="CA698" s="84" ph="1"/>
      <c r="CB698" s="84" ph="1"/>
      <c r="CC698" s="84" ph="1"/>
      <c r="CD698" s="84" ph="1"/>
      <c r="CE698" s="84" ph="1"/>
      <c r="CF698" s="84" ph="1"/>
      <c r="CG698" s="84" ph="1"/>
      <c r="CH698" s="84" ph="1"/>
      <c r="CI698" s="84" ph="1"/>
      <c r="CJ698" s="84" ph="1"/>
      <c r="CK698" s="84" ph="1"/>
      <c r="CL698" s="84" ph="1"/>
      <c r="CM698" s="84" ph="1"/>
      <c r="CN698" s="84" ph="1"/>
      <c r="CO698" s="84" ph="1"/>
      <c r="CP698" s="84" ph="1"/>
      <c r="CQ698" s="84" ph="1"/>
      <c r="CR698" s="84" ph="1"/>
      <c r="CS698" s="84" ph="1"/>
      <c r="CT698" s="84" ph="1"/>
      <c r="CU698" s="84" ph="1"/>
      <c r="CV698" s="84" ph="1"/>
      <c r="CW698" s="84" ph="1"/>
      <c r="CX698" s="84" ph="1"/>
      <c r="CY698" s="84" ph="1"/>
      <c r="CZ698" s="84" ph="1"/>
      <c r="DA698" s="84" ph="1"/>
      <c r="DB698" s="84" ph="1"/>
      <c r="DC698" s="84" ph="1"/>
      <c r="DD698" s="84" ph="1"/>
      <c r="DE698" s="84" ph="1"/>
      <c r="DF698" s="84" ph="1"/>
      <c r="DG698" s="84" ph="1"/>
      <c r="DH698" s="84" ph="1"/>
      <c r="DI698" s="84" ph="1"/>
      <c r="DJ698" s="84" ph="1"/>
      <c r="DK698" s="84" ph="1"/>
      <c r="DL698" s="84" ph="1"/>
      <c r="DM698" s="84" ph="1"/>
      <c r="DN698" s="84" ph="1"/>
      <c r="DO698" s="84" ph="1"/>
      <c r="DP698" s="84" ph="1"/>
      <c r="DQ698" s="84" ph="1"/>
      <c r="DR698" s="84" ph="1"/>
      <c r="DS698" s="84" ph="1"/>
      <c r="DT698" s="84" ph="1"/>
      <c r="DU698" s="84" ph="1"/>
      <c r="DV698" s="84" ph="1"/>
      <c r="DW698" s="84" ph="1"/>
      <c r="DX698" s="84" ph="1"/>
      <c r="DY698" s="84" ph="1"/>
      <c r="DZ698" s="84" ph="1"/>
      <c r="EA698" s="84" ph="1"/>
      <c r="EB698" s="84" ph="1"/>
      <c r="EC698" s="84" ph="1"/>
      <c r="ED698" s="84" ph="1"/>
      <c r="EE698" s="84" ph="1"/>
      <c r="EF698" s="84" ph="1"/>
      <c r="EG698" s="84" ph="1"/>
      <c r="EH698" s="84" ph="1"/>
      <c r="EI698" s="84" ph="1"/>
      <c r="EJ698" s="84" ph="1"/>
      <c r="EK698" s="84" ph="1"/>
      <c r="EL698" s="84" ph="1"/>
      <c r="EM698" s="84" ph="1"/>
      <c r="EN698" s="84" ph="1"/>
      <c r="EO698" s="84" ph="1"/>
      <c r="EP698" s="84" ph="1"/>
      <c r="EQ698" s="84" ph="1"/>
      <c r="ER698" s="84" ph="1"/>
      <c r="ES698" s="84" ph="1"/>
      <c r="ET698" s="84" ph="1"/>
      <c r="EU698" s="84" ph="1"/>
      <c r="EV698" s="84" ph="1"/>
      <c r="EW698" s="84" ph="1"/>
      <c r="EX698" s="84" ph="1"/>
      <c r="EY698" s="84" ph="1"/>
      <c r="EZ698" s="84" ph="1"/>
      <c r="FA698" s="84" ph="1"/>
      <c r="FB698" s="84" ph="1"/>
      <c r="FC698" s="84" ph="1"/>
      <c r="FD698" s="84" ph="1"/>
      <c r="FE698" s="84" ph="1"/>
      <c r="FF698" s="84" ph="1"/>
      <c r="FG698" s="84" ph="1"/>
      <c r="FH698" s="84" ph="1"/>
      <c r="FI698" s="84" ph="1"/>
      <c r="FJ698" s="84" ph="1"/>
      <c r="FK698" s="84" ph="1"/>
      <c r="FL698" s="84" ph="1"/>
      <c r="FM698" s="84" ph="1"/>
      <c r="FN698" s="84" ph="1"/>
      <c r="FO698" s="84" ph="1"/>
      <c r="FP698" s="84" ph="1"/>
      <c r="FQ698" s="84" ph="1"/>
      <c r="FR698" s="84" ph="1"/>
      <c r="FS698" s="84" ph="1"/>
      <c r="FT698" s="84" ph="1"/>
      <c r="FU698" s="84" ph="1"/>
      <c r="FV698" s="84" ph="1"/>
      <c r="FW698" s="84" ph="1"/>
      <c r="FX698" s="84" ph="1"/>
      <c r="FY698" s="84" ph="1"/>
      <c r="FZ698" s="84" ph="1"/>
      <c r="GA698" s="84" ph="1"/>
      <c r="GB698" s="84" ph="1"/>
      <c r="GC698" s="84" ph="1"/>
      <c r="GD698" s="84" ph="1"/>
      <c r="GE698" s="84" ph="1"/>
      <c r="GF698" s="84" ph="1"/>
      <c r="GG698" s="84" ph="1"/>
      <c r="GH698" s="84" ph="1"/>
      <c r="GI698" s="84" ph="1"/>
      <c r="GJ698" s="84" ph="1"/>
      <c r="GK698" s="84" ph="1"/>
      <c r="GL698" s="84" ph="1"/>
      <c r="GM698" s="84" ph="1"/>
      <c r="GN698" s="84" ph="1"/>
      <c r="GO698" s="84" ph="1"/>
      <c r="GP698" s="84" ph="1"/>
      <c r="GQ698" s="84" ph="1"/>
      <c r="GR698" s="84" ph="1"/>
      <c r="GS698" s="84" ph="1"/>
      <c r="GT698" s="84" ph="1"/>
      <c r="GU698" s="84" ph="1"/>
      <c r="GV698" s="84" ph="1"/>
      <c r="GW698" s="84" ph="1"/>
      <c r="GX698" s="84" ph="1"/>
      <c r="GY698" s="84" ph="1"/>
      <c r="GZ698" s="84" ph="1"/>
      <c r="HA698" s="84" ph="1"/>
      <c r="HB698" s="84" ph="1"/>
      <c r="HC698" s="84" ph="1"/>
      <c r="HD698" s="84" ph="1"/>
      <c r="HE698" s="84" ph="1"/>
      <c r="HF698" s="84" ph="1"/>
      <c r="HG698" s="84" ph="1"/>
      <c r="HH698" s="84" ph="1"/>
      <c r="HI698" s="84" ph="1"/>
      <c r="HJ698" s="84" ph="1"/>
      <c r="HK698" s="84" ph="1"/>
      <c r="HL698" s="84" ph="1"/>
      <c r="HM698" s="84" ph="1"/>
      <c r="HN698" s="84" ph="1"/>
      <c r="HO698" s="84" ph="1"/>
      <c r="HP698" s="84" ph="1"/>
      <c r="HQ698" s="84" ph="1"/>
      <c r="HR698" s="84" ph="1"/>
      <c r="HS698" s="84" ph="1"/>
      <c r="HT698" s="84" ph="1"/>
      <c r="HU698" s="84" ph="1"/>
      <c r="HV698" s="84" ph="1"/>
      <c r="HW698" s="84" ph="1"/>
      <c r="HX698" s="84" ph="1"/>
      <c r="HY698" s="84" ph="1"/>
      <c r="HZ698" s="84" ph="1"/>
      <c r="IA698" s="84" ph="1"/>
      <c r="IB698" s="84" ph="1"/>
      <c r="IC698" s="84" ph="1"/>
      <c r="ID698" s="84" ph="1"/>
      <c r="IE698" s="84" ph="1"/>
      <c r="IF698" s="84" ph="1"/>
      <c r="IG698" s="84" ph="1"/>
      <c r="IH698" s="84" ph="1"/>
      <c r="II698" s="84" ph="1"/>
      <c r="IJ698" s="84" ph="1"/>
      <c r="IK698" s="84" ph="1"/>
      <c r="IL698" s="84" ph="1"/>
      <c r="IM698" s="84" ph="1"/>
      <c r="IN698" s="84" ph="1"/>
      <c r="IO698" s="84" ph="1"/>
      <c r="IP698" s="84" ph="1"/>
      <c r="IQ698" s="84" ph="1"/>
      <c r="IR698" s="84" ph="1"/>
      <c r="IS698" s="84" ph="1"/>
      <c r="IT698" s="84" ph="1"/>
      <c r="IU698" s="84" ph="1"/>
      <c r="IV698" s="84" ph="1"/>
      <c r="IW698" s="84" ph="1"/>
      <c r="IX698" s="84" ph="1"/>
      <c r="IY698" s="84" ph="1"/>
      <c r="IZ698" s="84" ph="1"/>
      <c r="JA698" s="84" ph="1"/>
      <c r="JB698" s="84" ph="1"/>
      <c r="JC698" s="84" ph="1"/>
      <c r="JD698" s="84" ph="1"/>
      <c r="JE698" s="84" ph="1"/>
      <c r="JF698" s="84" ph="1"/>
      <c r="JG698" s="84" ph="1"/>
      <c r="JH698" s="84" ph="1"/>
      <c r="JI698" s="84" ph="1"/>
      <c r="JJ698" s="84" ph="1"/>
      <c r="JK698" s="84" ph="1"/>
      <c r="JL698" s="84" ph="1"/>
      <c r="JM698" s="84" ph="1"/>
      <c r="JN698" s="84" ph="1"/>
      <c r="JO698" s="84" ph="1"/>
      <c r="JP698" s="84" ph="1"/>
      <c r="JQ698" s="84" ph="1"/>
      <c r="JR698" s="84" ph="1"/>
      <c r="JS698" s="84" ph="1"/>
      <c r="JT698" s="84" ph="1"/>
      <c r="JU698" s="84" ph="1"/>
      <c r="JV698" s="84" ph="1"/>
      <c r="JW698" s="84" ph="1"/>
      <c r="JX698" s="84" ph="1"/>
      <c r="JY698" s="84" ph="1"/>
      <c r="JZ698" s="84" ph="1"/>
      <c r="KA698" s="84" ph="1"/>
      <c r="KB698" s="84" ph="1"/>
      <c r="KC698" s="84" ph="1"/>
      <c r="KD698" s="84" ph="1"/>
      <c r="KE698" s="84" ph="1"/>
      <c r="KF698" s="84" ph="1"/>
      <c r="KG698" s="84" ph="1"/>
      <c r="KH698" s="84" ph="1"/>
      <c r="KI698" s="84" ph="1"/>
      <c r="KJ698" s="84" ph="1"/>
      <c r="KK698" s="84" ph="1"/>
      <c r="KL698" s="84" ph="1"/>
      <c r="KM698" s="84" ph="1"/>
      <c r="KN698" s="84" ph="1"/>
      <c r="KO698" s="84" ph="1"/>
      <c r="KP698" s="84" ph="1"/>
      <c r="KQ698" s="84" ph="1"/>
      <c r="KR698" s="84" ph="1"/>
      <c r="KS698" s="84" ph="1"/>
      <c r="KT698" s="84" ph="1"/>
      <c r="KU698" s="84" ph="1"/>
      <c r="KV698" s="84" ph="1"/>
      <c r="KW698" s="84" ph="1"/>
      <c r="KX698" s="84" ph="1"/>
      <c r="KY698" s="84" ph="1"/>
      <c r="KZ698" s="84" ph="1"/>
      <c r="LA698" s="84" ph="1"/>
      <c r="LB698" s="84" ph="1"/>
      <c r="LC698" s="84" ph="1"/>
      <c r="LD698" s="84" ph="1"/>
      <c r="LE698" s="84" ph="1"/>
      <c r="LF698" s="84" ph="1"/>
      <c r="LG698" s="84" ph="1"/>
      <c r="LH698" s="84" ph="1"/>
      <c r="LI698" s="84" ph="1"/>
      <c r="LJ698" s="84" ph="1"/>
      <c r="LK698" s="84" ph="1"/>
      <c r="LL698" s="84" ph="1"/>
      <c r="LM698" s="84" ph="1"/>
      <c r="LN698" s="84" ph="1"/>
      <c r="LO698" s="84" ph="1"/>
      <c r="LP698" s="84" ph="1"/>
      <c r="LQ698" s="84" ph="1"/>
      <c r="LR698" s="84" ph="1"/>
      <c r="LS698" s="84" ph="1"/>
      <c r="LT698" s="84" ph="1"/>
      <c r="LU698" s="84" ph="1"/>
      <c r="LV698" s="84" ph="1"/>
      <c r="LW698" s="84" ph="1"/>
      <c r="LX698" s="84" ph="1"/>
      <c r="LY698" s="84" ph="1"/>
      <c r="LZ698" s="84" ph="1"/>
      <c r="MA698" s="84" ph="1"/>
      <c r="MB698" s="84" ph="1"/>
      <c r="MC698" s="84" ph="1"/>
      <c r="MD698" s="84" ph="1"/>
      <c r="ME698" s="84" ph="1"/>
      <c r="MF698" s="84" ph="1"/>
      <c r="MG698" s="84" ph="1"/>
      <c r="MH698" s="84" ph="1"/>
      <c r="MI698" s="84" ph="1"/>
      <c r="MJ698" s="84" ph="1"/>
      <c r="MK698" s="84" ph="1"/>
      <c r="ML698" s="84" ph="1"/>
      <c r="MM698" s="84" ph="1"/>
      <c r="MN698" s="84" ph="1"/>
      <c r="MO698" s="84" ph="1"/>
      <c r="MP698" s="84" ph="1"/>
      <c r="MQ698" s="84" ph="1"/>
      <c r="MR698" s="84" ph="1"/>
      <c r="MS698" s="84" ph="1"/>
      <c r="MT698" s="84" ph="1"/>
      <c r="MU698" s="84" ph="1"/>
      <c r="MV698" s="84" ph="1"/>
      <c r="MW698" s="84" ph="1"/>
      <c r="MX698" s="84" ph="1"/>
      <c r="MY698" s="84" ph="1"/>
      <c r="MZ698" s="84" ph="1"/>
      <c r="NA698" s="84" ph="1"/>
      <c r="NB698" s="84" ph="1"/>
      <c r="NC698" s="84" ph="1"/>
      <c r="ND698" s="84" ph="1"/>
      <c r="NE698" s="84" ph="1"/>
      <c r="NF698" s="84" ph="1"/>
      <c r="NG698" s="84" ph="1"/>
      <c r="NH698" s="84" ph="1"/>
      <c r="NI698" s="84" ph="1"/>
      <c r="NJ698" s="84" ph="1"/>
      <c r="NK698" s="84" ph="1"/>
      <c r="NL698" s="84" ph="1"/>
      <c r="NM698" s="84" ph="1"/>
      <c r="NN698" s="84" ph="1"/>
      <c r="NO698" s="84" ph="1"/>
      <c r="NP698" s="84" ph="1"/>
      <c r="NQ698" s="84" ph="1"/>
      <c r="NR698" s="84" ph="1"/>
      <c r="NS698" s="84" ph="1"/>
      <c r="NT698" s="84" ph="1"/>
      <c r="NU698" s="84" ph="1"/>
      <c r="NV698" s="84" ph="1"/>
      <c r="NW698" s="84" ph="1"/>
      <c r="NX698" s="84" ph="1"/>
      <c r="NY698" s="84" ph="1"/>
      <c r="NZ698" s="84" ph="1"/>
      <c r="OA698" s="84" ph="1"/>
      <c r="OB698" s="84" ph="1"/>
      <c r="OC698" s="84" ph="1"/>
      <c r="OD698" s="84" ph="1"/>
      <c r="OE698" s="84" ph="1"/>
      <c r="OF698" s="84" ph="1"/>
      <c r="OG698" s="84" ph="1"/>
      <c r="OH698" s="84" ph="1"/>
      <c r="OI698" s="84" ph="1"/>
      <c r="OJ698" s="84" ph="1"/>
      <c r="OK698" s="84" ph="1"/>
      <c r="OL698" s="84" ph="1"/>
      <c r="OM698" s="84" ph="1"/>
      <c r="ON698" s="84" ph="1"/>
      <c r="OO698" s="84" ph="1"/>
      <c r="OP698" s="84" ph="1"/>
      <c r="OQ698" s="84" ph="1"/>
      <c r="OR698" s="84" ph="1"/>
      <c r="OS698" s="84" ph="1"/>
      <c r="OT698" s="84" ph="1"/>
      <c r="OU698" s="84" ph="1"/>
      <c r="OV698" s="84" ph="1"/>
      <c r="OW698" s="84" ph="1"/>
      <c r="OX698" s="84" ph="1"/>
      <c r="OY698" s="84" ph="1"/>
      <c r="OZ698" s="84" ph="1"/>
      <c r="PA698" s="84" ph="1"/>
      <c r="PB698" s="84" ph="1"/>
      <c r="PC698" s="84" ph="1"/>
      <c r="PD698" s="84" ph="1"/>
      <c r="PE698" s="84" ph="1"/>
      <c r="PF698" s="84" ph="1"/>
      <c r="PG698" s="84" ph="1"/>
      <c r="PH698" s="84" ph="1"/>
      <c r="PI698" s="84" ph="1"/>
      <c r="PJ698" s="84" ph="1"/>
      <c r="PK698" s="84" ph="1"/>
      <c r="PL698" s="84" ph="1"/>
      <c r="PM698" s="84" ph="1"/>
      <c r="PN698" s="84" ph="1"/>
      <c r="PO698" s="84" ph="1"/>
      <c r="PP698" s="84" ph="1"/>
      <c r="PQ698" s="84" ph="1"/>
      <c r="PR698" s="84" ph="1"/>
      <c r="PS698" s="84" ph="1"/>
      <c r="PT698" s="84" ph="1"/>
      <c r="PU698" s="84" ph="1"/>
      <c r="PV698" s="84" ph="1"/>
      <c r="PW698" s="84" ph="1"/>
      <c r="PX698" s="84" ph="1"/>
      <c r="PY698" s="84" ph="1"/>
      <c r="PZ698" s="84" ph="1"/>
      <c r="QA698" s="84" ph="1"/>
      <c r="QB698" s="84" ph="1"/>
      <c r="QC698" s="84" ph="1"/>
      <c r="QD698" s="84" ph="1"/>
      <c r="QE698" s="84" ph="1"/>
      <c r="QF698" s="84" ph="1"/>
      <c r="QG698" s="84" ph="1"/>
      <c r="QH698" s="84" ph="1"/>
      <c r="QI698" s="84" ph="1"/>
      <c r="QJ698" s="84" ph="1"/>
      <c r="QK698" s="84" ph="1"/>
      <c r="QL698" s="84" ph="1"/>
      <c r="QM698" s="84" ph="1"/>
      <c r="QN698" s="84" ph="1"/>
      <c r="QO698" s="84" ph="1"/>
      <c r="QP698" s="84" ph="1"/>
      <c r="QQ698" s="84" ph="1"/>
      <c r="QR698" s="84" ph="1"/>
      <c r="QS698" s="84" ph="1"/>
      <c r="QT698" s="84" ph="1"/>
      <c r="QU698" s="84" ph="1"/>
      <c r="QV698" s="84" ph="1"/>
      <c r="QW698" s="84" ph="1"/>
      <c r="QX698" s="84" ph="1"/>
      <c r="QY698" s="84" ph="1"/>
      <c r="QZ698" s="84" ph="1"/>
      <c r="RA698" s="84" ph="1"/>
      <c r="RB698" s="84" ph="1"/>
      <c r="RC698" s="84" ph="1"/>
      <c r="RD698" s="84" ph="1"/>
      <c r="RE698" s="84" ph="1"/>
      <c r="RF698" s="84" ph="1"/>
      <c r="RG698" s="84" ph="1"/>
      <c r="RH698" s="84" ph="1"/>
      <c r="RI698" s="84" ph="1"/>
      <c r="RJ698" s="84" ph="1"/>
      <c r="RK698" s="84" ph="1"/>
      <c r="RL698" s="84" ph="1"/>
      <c r="RM698" s="84" ph="1"/>
      <c r="RN698" s="84" ph="1"/>
      <c r="RO698" s="84" ph="1"/>
      <c r="RP698" s="84" ph="1"/>
      <c r="RQ698" s="84" ph="1"/>
      <c r="RR698" s="84" ph="1"/>
      <c r="RS698" s="84" ph="1"/>
      <c r="RT698" s="84" ph="1"/>
      <c r="RU698" s="84" ph="1"/>
      <c r="RV698" s="84" ph="1"/>
      <c r="RW698" s="84" ph="1"/>
      <c r="RX698" s="84" ph="1"/>
      <c r="RY698" s="84" ph="1"/>
      <c r="RZ698" s="84" ph="1"/>
      <c r="SA698" s="84" ph="1"/>
      <c r="SB698" s="84" ph="1"/>
      <c r="SC698" s="84" ph="1"/>
      <c r="SD698" s="84" ph="1"/>
      <c r="SE698" s="84" ph="1"/>
      <c r="SF698" s="84" ph="1"/>
      <c r="SG698" s="84" ph="1"/>
      <c r="SH698" s="84" ph="1"/>
      <c r="SI698" s="84" ph="1"/>
      <c r="SJ698" s="84" ph="1"/>
      <c r="SK698" s="84" ph="1"/>
      <c r="SL698" s="84" ph="1"/>
      <c r="SM698" s="84" ph="1"/>
      <c r="SN698" s="84" ph="1"/>
      <c r="SO698" s="84" ph="1"/>
      <c r="SP698" s="84" ph="1"/>
      <c r="SQ698" s="84" ph="1"/>
      <c r="SR698" s="84" ph="1"/>
      <c r="SS698" s="84" ph="1"/>
      <c r="ST698" s="84" ph="1"/>
      <c r="SU698" s="84" ph="1"/>
      <c r="SV698" s="84" ph="1"/>
      <c r="SW698" s="84" ph="1"/>
      <c r="SX698" s="84" ph="1"/>
      <c r="SY698" s="84" ph="1"/>
      <c r="SZ698" s="84" ph="1"/>
      <c r="TA698" s="84" ph="1"/>
      <c r="TB698" s="84" ph="1"/>
      <c r="TC698" s="84" ph="1"/>
      <c r="TD698" s="84" ph="1"/>
      <c r="TE698" s="84" ph="1"/>
      <c r="TF698" s="84" ph="1"/>
      <c r="TG698" s="84" ph="1"/>
      <c r="TH698" s="84" ph="1"/>
      <c r="TI698" s="84" ph="1"/>
      <c r="TJ698" s="84" ph="1"/>
      <c r="TK698" s="84" ph="1"/>
      <c r="TL698" s="84" ph="1"/>
      <c r="TM698" s="84" ph="1"/>
      <c r="TN698" s="84" ph="1"/>
      <c r="TO698" s="84" ph="1"/>
      <c r="TP698" s="84" ph="1"/>
      <c r="TQ698" s="84" ph="1"/>
      <c r="TR698" s="84" ph="1"/>
      <c r="TS698" s="84" ph="1"/>
      <c r="TT698" s="84" ph="1"/>
      <c r="TU698" s="84" ph="1"/>
      <c r="TV698" s="84" ph="1"/>
      <c r="TW698" s="84" ph="1"/>
      <c r="TX698" s="84" ph="1"/>
      <c r="TY698" s="84" ph="1"/>
      <c r="TZ698" s="84" ph="1"/>
      <c r="UA698" s="84" ph="1"/>
      <c r="UB698" s="84" ph="1"/>
      <c r="UC698" s="84" ph="1"/>
      <c r="UD698" s="84" ph="1"/>
      <c r="UE698" s="84" ph="1"/>
      <c r="UF698" s="84" ph="1"/>
      <c r="UG698" s="84" ph="1"/>
      <c r="UH698" s="84" ph="1"/>
      <c r="UI698" s="84" ph="1"/>
      <c r="UJ698" s="84" ph="1"/>
      <c r="UK698" s="84" ph="1"/>
      <c r="UL698" s="84" ph="1"/>
      <c r="UM698" s="84" ph="1"/>
      <c r="UN698" s="84" ph="1"/>
      <c r="UO698" s="84" ph="1"/>
      <c r="UP698" s="84" ph="1"/>
      <c r="UQ698" s="84" ph="1"/>
      <c r="UR698" s="84" ph="1"/>
      <c r="US698" s="84" ph="1"/>
      <c r="UT698" s="84" ph="1"/>
      <c r="UU698" s="84" ph="1"/>
      <c r="UV698" s="84" ph="1"/>
      <c r="UW698" s="84" ph="1"/>
      <c r="UX698" s="84" ph="1"/>
      <c r="UY698" s="84" ph="1"/>
      <c r="UZ698" s="84" ph="1"/>
      <c r="VA698" s="84" ph="1"/>
      <c r="VB698" s="84" ph="1"/>
      <c r="VC698" s="84" ph="1"/>
      <c r="VD698" s="84" ph="1"/>
      <c r="VE698" s="84" ph="1"/>
      <c r="VF698" s="84" ph="1"/>
      <c r="VG698" s="84" ph="1"/>
      <c r="VH698" s="84" ph="1"/>
      <c r="VI698" s="84" ph="1"/>
      <c r="VJ698" s="84" ph="1"/>
      <c r="VK698" s="84" ph="1"/>
      <c r="VL698" s="84" ph="1"/>
      <c r="VM698" s="84" ph="1"/>
      <c r="VN698" s="84" ph="1"/>
      <c r="VO698" s="84" ph="1"/>
      <c r="VP698" s="84" ph="1"/>
      <c r="VQ698" s="84" ph="1"/>
      <c r="VR698" s="84" ph="1"/>
      <c r="VS698" s="84" ph="1"/>
      <c r="VT698" s="84" ph="1"/>
      <c r="VU698" s="84" ph="1"/>
      <c r="VV698" s="84" ph="1"/>
      <c r="VW698" s="84" ph="1"/>
      <c r="VX698" s="84" ph="1"/>
      <c r="VY698" s="84" ph="1"/>
      <c r="VZ698" s="84" ph="1"/>
      <c r="WA698" s="84" ph="1"/>
      <c r="WB698" s="84" ph="1"/>
      <c r="WC698" s="84" ph="1"/>
      <c r="WD698" s="84" ph="1"/>
      <c r="WE698" s="84" ph="1"/>
      <c r="WF698" s="84" ph="1"/>
      <c r="WG698" s="84" ph="1"/>
      <c r="WH698" s="84" ph="1"/>
      <c r="WI698" s="84" ph="1"/>
      <c r="WJ698" s="84" ph="1"/>
      <c r="WK698" s="84" ph="1"/>
      <c r="WL698" s="84" ph="1"/>
      <c r="WM698" s="84" ph="1"/>
      <c r="WN698" s="84" ph="1"/>
      <c r="WO698" s="84" ph="1"/>
      <c r="WP698" s="84" ph="1"/>
      <c r="WQ698" s="84" ph="1"/>
      <c r="WR698" s="84" ph="1"/>
      <c r="WS698" s="84" ph="1"/>
      <c r="WT698" s="84" ph="1"/>
      <c r="WU698" s="84" ph="1"/>
      <c r="WV698" s="84" ph="1"/>
      <c r="WW698" s="84" ph="1"/>
      <c r="WX698" s="84" ph="1"/>
      <c r="WY698" s="84" ph="1"/>
      <c r="WZ698" s="84" ph="1"/>
      <c r="XA698" s="84" ph="1"/>
      <c r="XB698" s="84" ph="1"/>
      <c r="XC698" s="84" ph="1"/>
      <c r="XD698" s="84" ph="1"/>
      <c r="XE698" s="84" ph="1"/>
      <c r="XF698" s="84" ph="1"/>
      <c r="XG698" s="84" ph="1"/>
      <c r="XH698" s="84" ph="1"/>
      <c r="XI698" s="84" ph="1"/>
      <c r="XJ698" s="84" ph="1"/>
      <c r="XK698" s="84" ph="1"/>
      <c r="XL698" s="84" ph="1"/>
      <c r="XM698" s="84" ph="1"/>
      <c r="XN698" s="84" ph="1"/>
      <c r="XO698" s="84" ph="1"/>
      <c r="XP698" s="84" ph="1"/>
      <c r="XQ698" s="84" ph="1"/>
      <c r="XR698" s="84" ph="1"/>
      <c r="XS698" s="84" ph="1"/>
      <c r="XT698" s="84" ph="1"/>
      <c r="XU698" s="84" ph="1"/>
      <c r="XV698" s="84" ph="1"/>
      <c r="XW698" s="84" ph="1"/>
      <c r="XX698" s="84" ph="1"/>
      <c r="XY698" s="84" ph="1"/>
      <c r="XZ698" s="84" ph="1"/>
      <c r="YA698" s="84" ph="1"/>
      <c r="YB698" s="84" ph="1"/>
      <c r="YC698" s="84" ph="1"/>
      <c r="YD698" s="84" ph="1"/>
      <c r="YE698" s="84" ph="1"/>
      <c r="YF698" s="84" ph="1"/>
      <c r="YG698" s="84" ph="1"/>
      <c r="YH698" s="84" ph="1"/>
      <c r="YI698" s="84" ph="1"/>
      <c r="YJ698" s="84" ph="1"/>
      <c r="YK698" s="84" ph="1"/>
      <c r="YL698" s="84" ph="1"/>
      <c r="YM698" s="84" ph="1"/>
      <c r="YN698" s="84" ph="1"/>
      <c r="YO698" s="84" ph="1"/>
      <c r="YP698" s="84" ph="1"/>
      <c r="YQ698" s="84" ph="1"/>
      <c r="YR698" s="84" ph="1"/>
      <c r="YS698" s="84" ph="1"/>
      <c r="YT698" s="84" ph="1"/>
      <c r="YU698" s="84" ph="1"/>
      <c r="YV698" s="84" ph="1"/>
      <c r="YW698" s="84" ph="1"/>
      <c r="YX698" s="84" ph="1"/>
      <c r="YY698" s="84" ph="1"/>
      <c r="YZ698" s="84" ph="1"/>
      <c r="ZA698" s="84" ph="1"/>
      <c r="ZB698" s="84" ph="1"/>
      <c r="ZC698" s="84" ph="1"/>
      <c r="ZD698" s="84" ph="1"/>
      <c r="ZE698" s="84" ph="1"/>
      <c r="ZF698" s="84" ph="1"/>
      <c r="ZG698" s="84" ph="1"/>
      <c r="ZH698" s="84" ph="1"/>
      <c r="ZI698" s="84" ph="1"/>
      <c r="ZJ698" s="84" ph="1"/>
      <c r="ZK698" s="84" ph="1"/>
      <c r="ZL698" s="84" ph="1"/>
      <c r="ZM698" s="84" ph="1"/>
      <c r="ZN698" s="84" ph="1"/>
      <c r="ZO698" s="84" ph="1"/>
      <c r="ZP698" s="84" ph="1"/>
      <c r="ZQ698" s="84" ph="1"/>
      <c r="ZR698" s="84" ph="1"/>
      <c r="ZS698" s="84" ph="1"/>
      <c r="ZT698" s="84" ph="1"/>
      <c r="ZU698" s="84" ph="1"/>
      <c r="ZV698" s="84" ph="1"/>
      <c r="ZW698" s="84" ph="1"/>
      <c r="ZX698" s="84" ph="1"/>
      <c r="ZY698" s="84" ph="1"/>
      <c r="ZZ698" s="84" ph="1"/>
      <c r="AAA698" s="84" ph="1"/>
      <c r="AAB698" s="84" ph="1"/>
      <c r="AAC698" s="84" ph="1"/>
      <c r="AAD698" s="84" ph="1"/>
      <c r="AAE698" s="84" ph="1"/>
      <c r="AAF698" s="84" ph="1"/>
      <c r="AAG698" s="84" ph="1"/>
      <c r="AAH698" s="84" ph="1"/>
      <c r="AAI698" s="84" ph="1"/>
      <c r="AAJ698" s="84" ph="1"/>
      <c r="AAK698" s="84" ph="1"/>
      <c r="AAL698" s="84" ph="1"/>
      <c r="AAM698" s="84" ph="1"/>
      <c r="AAN698" s="84" ph="1"/>
      <c r="AAO698" s="84" ph="1"/>
      <c r="AAP698" s="84" ph="1"/>
      <c r="AAQ698" s="84" ph="1"/>
      <c r="AAR698" s="84" ph="1"/>
      <c r="AAS698" s="84" ph="1"/>
      <c r="AAT698" s="84" ph="1"/>
      <c r="AAU698" s="84" ph="1"/>
      <c r="AAV698" s="84" ph="1"/>
      <c r="AAW698" s="84" ph="1"/>
      <c r="AAX698" s="84" ph="1"/>
      <c r="AAY698" s="84" ph="1"/>
      <c r="AAZ698" s="84" ph="1"/>
      <c r="ABA698" s="84" ph="1"/>
      <c r="ABB698" s="84" ph="1"/>
      <c r="ABC698" s="84" ph="1"/>
      <c r="ABD698" s="84" ph="1"/>
      <c r="ABE698" s="84" ph="1"/>
      <c r="ABF698" s="84" ph="1"/>
      <c r="ABG698" s="84" ph="1"/>
      <c r="ABH698" s="84" ph="1"/>
      <c r="ABI698" s="84" ph="1"/>
      <c r="ABJ698" s="84" ph="1"/>
      <c r="ABK698" s="84" ph="1"/>
      <c r="ABL698" s="84" ph="1"/>
      <c r="ABM698" s="84" ph="1"/>
      <c r="ABN698" s="84" ph="1"/>
      <c r="ABO698" s="84" ph="1"/>
      <c r="ABP698" s="84" ph="1"/>
      <c r="ABQ698" s="84" ph="1"/>
      <c r="ABR698" s="84" ph="1"/>
      <c r="ABS698" s="84" ph="1"/>
      <c r="ABT698" s="84" ph="1"/>
      <c r="ABU698" s="84" ph="1"/>
      <c r="ABV698" s="84" ph="1"/>
      <c r="ABW698" s="84" ph="1"/>
      <c r="ABX698" s="84" ph="1"/>
      <c r="ABY698" s="84" ph="1"/>
      <c r="ABZ698" s="84" ph="1"/>
      <c r="ACA698" s="84" ph="1"/>
      <c r="ACB698" s="84" ph="1"/>
      <c r="ACC698" s="84" ph="1"/>
      <c r="ACD698" s="84" ph="1"/>
      <c r="ACE698" s="84" ph="1"/>
      <c r="ACF698" s="84" ph="1"/>
      <c r="ACG698" s="84" ph="1"/>
      <c r="ACH698" s="84" ph="1"/>
      <c r="ACI698" s="84" ph="1"/>
      <c r="ACJ698" s="84" ph="1"/>
      <c r="ACK698" s="84" ph="1"/>
      <c r="ACL698" s="84" ph="1"/>
      <c r="ACM698" s="84" ph="1"/>
      <c r="ACN698" s="84" ph="1"/>
      <c r="ACO698" s="84" ph="1"/>
      <c r="ACP698" s="84" ph="1"/>
      <c r="ACQ698" s="84" ph="1"/>
      <c r="ACR698" s="84" ph="1"/>
      <c r="ACS698" s="84" ph="1"/>
      <c r="ACT698" s="84" ph="1"/>
      <c r="ACU698" s="84" ph="1"/>
      <c r="ACV698" s="84" ph="1"/>
      <c r="ACW698" s="84" ph="1"/>
      <c r="ACX698" s="84" ph="1"/>
      <c r="ACY698" s="84" ph="1"/>
      <c r="ACZ698" s="84" ph="1"/>
      <c r="ADA698" s="84" ph="1"/>
      <c r="ADB698" s="84" ph="1"/>
      <c r="ADC698" s="84" ph="1"/>
      <c r="ADD698" s="84" ph="1"/>
      <c r="ADE698" s="84" ph="1"/>
      <c r="ADF698" s="84" ph="1"/>
      <c r="ADG698" s="84" ph="1"/>
      <c r="ADH698" s="84" ph="1"/>
      <c r="ADI698" s="84" ph="1"/>
      <c r="ADJ698" s="84" ph="1"/>
      <c r="ADK698" s="84" ph="1"/>
      <c r="ADL698" s="84" ph="1"/>
      <c r="ADM698" s="84" ph="1"/>
      <c r="ADN698" s="84" ph="1"/>
      <c r="ADO698" s="84" ph="1"/>
      <c r="ADP698" s="84" ph="1"/>
      <c r="ADQ698" s="84" ph="1"/>
      <c r="ADR698" s="84" ph="1"/>
      <c r="ADS698" s="84" ph="1"/>
      <c r="ADT698" s="84" ph="1"/>
      <c r="ADU698" s="84" ph="1"/>
      <c r="ADV698" s="84" ph="1"/>
      <c r="ADW698" s="84" ph="1"/>
      <c r="ADX698" s="84" ph="1"/>
      <c r="ADY698" s="84" ph="1"/>
      <c r="ADZ698" s="84" ph="1"/>
      <c r="AEA698" s="84" ph="1"/>
      <c r="AEB698" s="84" ph="1"/>
      <c r="AEC698" s="84" ph="1"/>
      <c r="AED698" s="84" ph="1"/>
      <c r="AEE698" s="84" ph="1"/>
      <c r="AEF698" s="84" ph="1"/>
      <c r="AEG698" s="84" ph="1"/>
      <c r="AEH698" s="84" ph="1"/>
      <c r="AEI698" s="84" ph="1"/>
      <c r="AEJ698" s="84" ph="1"/>
      <c r="AEK698" s="84" ph="1"/>
      <c r="AEL698" s="84" ph="1"/>
      <c r="AEM698" s="84" ph="1"/>
      <c r="AEN698" s="84" ph="1"/>
      <c r="AEO698" s="84" ph="1"/>
      <c r="AEP698" s="84" ph="1"/>
      <c r="AEQ698" s="84" ph="1"/>
      <c r="AER698" s="84" ph="1"/>
      <c r="AES698" s="84" ph="1"/>
      <c r="AET698" s="84" ph="1"/>
      <c r="AEU698" s="84" ph="1"/>
      <c r="AEV698" s="84" ph="1"/>
      <c r="AEW698" s="84" ph="1"/>
      <c r="AEX698" s="84" ph="1"/>
      <c r="AEY698" s="84" ph="1"/>
      <c r="AEZ698" s="84" ph="1"/>
      <c r="AFA698" s="84" ph="1"/>
      <c r="AFB698" s="84" ph="1"/>
      <c r="AFC698" s="84" ph="1"/>
      <c r="AFD698" s="84" ph="1"/>
      <c r="AFE698" s="84" ph="1"/>
      <c r="AFF698" s="84" ph="1"/>
      <c r="AFG698" s="84" ph="1"/>
      <c r="AFH698" s="84" ph="1"/>
      <c r="AFI698" s="84" ph="1"/>
      <c r="AFJ698" s="84" ph="1"/>
      <c r="AFK698" s="84" ph="1"/>
      <c r="AFL698" s="84" ph="1"/>
      <c r="AFM698" s="84" ph="1"/>
      <c r="AFN698" s="84" ph="1"/>
      <c r="AFO698" s="84" ph="1"/>
      <c r="AFP698" s="84" ph="1"/>
      <c r="AFQ698" s="84" ph="1"/>
      <c r="AFR698" s="84" ph="1"/>
      <c r="AFS698" s="84" ph="1"/>
      <c r="AFT698" s="84" ph="1"/>
      <c r="AFU698" s="84" ph="1"/>
      <c r="AFV698" s="84" ph="1"/>
      <c r="AFW698" s="84" ph="1"/>
      <c r="AFX698" s="84" ph="1"/>
      <c r="AFY698" s="84" ph="1"/>
      <c r="AFZ698" s="84" ph="1"/>
      <c r="AGA698" s="84" ph="1"/>
      <c r="AGB698" s="84" ph="1"/>
      <c r="AGC698" s="84" ph="1"/>
      <c r="AGD698" s="84" ph="1"/>
      <c r="AGE698" s="84" ph="1"/>
      <c r="AGF698" s="84" ph="1"/>
      <c r="AGG698" s="84" ph="1"/>
      <c r="AGH698" s="84" ph="1"/>
      <c r="AGI698" s="84" ph="1"/>
      <c r="AGJ698" s="84" ph="1"/>
      <c r="AGK698" s="84" ph="1"/>
      <c r="AGL698" s="84" ph="1"/>
      <c r="AGM698" s="84" ph="1"/>
      <c r="AGN698" s="84" ph="1"/>
      <c r="AGO698" s="84" ph="1"/>
      <c r="AGP698" s="84" ph="1"/>
      <c r="AGQ698" s="84" ph="1"/>
      <c r="AGR698" s="84" ph="1"/>
      <c r="AGS698" s="84" ph="1"/>
      <c r="AGT698" s="84" ph="1"/>
      <c r="AGU698" s="84" ph="1"/>
      <c r="AGV698" s="84" ph="1"/>
      <c r="AGW698" s="84" ph="1"/>
      <c r="AGX698" s="84" ph="1"/>
      <c r="AGY698" s="84" ph="1"/>
      <c r="AGZ698" s="84" ph="1"/>
      <c r="AHA698" s="84" ph="1"/>
      <c r="AHB698" s="84" ph="1"/>
      <c r="AHC698" s="84" ph="1"/>
      <c r="AHD698" s="84" ph="1"/>
      <c r="AHE698" s="84" ph="1"/>
      <c r="AHF698" s="84" ph="1"/>
      <c r="AHG698" s="84" ph="1"/>
      <c r="AHH698" s="84" ph="1"/>
      <c r="AHI698" s="84" ph="1"/>
      <c r="AHJ698" s="84" ph="1"/>
      <c r="AHK698" s="84" ph="1"/>
      <c r="AHL698" s="84" ph="1"/>
      <c r="AHM698" s="84" ph="1"/>
      <c r="AHN698" s="84" ph="1"/>
      <c r="AHO698" s="84" ph="1"/>
      <c r="AHP698" s="84" ph="1"/>
      <c r="AHQ698" s="84" ph="1"/>
      <c r="AHR698" s="84" ph="1"/>
      <c r="AHS698" s="84" ph="1"/>
      <c r="AHT698" s="84" ph="1"/>
      <c r="AHU698" s="84" ph="1"/>
      <c r="AHV698" s="84" ph="1"/>
      <c r="AHW698" s="84" ph="1"/>
      <c r="AHX698" s="84" ph="1"/>
      <c r="AHY698" s="84" ph="1"/>
      <c r="AHZ698" s="84" ph="1"/>
      <c r="AIA698" s="84" ph="1"/>
      <c r="AIB698" s="84" ph="1"/>
      <c r="AIC698" s="84" ph="1"/>
      <c r="AID698" s="84" ph="1"/>
      <c r="AIE698" s="84" ph="1"/>
      <c r="AIF698" s="84" ph="1"/>
      <c r="AIG698" s="84" ph="1"/>
      <c r="AIH698" s="84" ph="1"/>
      <c r="AII698" s="84" ph="1"/>
      <c r="AIJ698" s="84" ph="1"/>
      <c r="AIK698" s="84" ph="1"/>
      <c r="AIL698" s="84" ph="1"/>
      <c r="AIM698" s="84" ph="1"/>
      <c r="AIN698" s="84" ph="1"/>
      <c r="AIO698" s="84" ph="1"/>
      <c r="AIP698" s="84" ph="1"/>
      <c r="AIQ698" s="84" ph="1"/>
      <c r="AIR698" s="84" ph="1"/>
      <c r="AIS698" s="84" ph="1"/>
      <c r="AIT698" s="84" ph="1"/>
      <c r="AIU698" s="84" ph="1"/>
      <c r="AIV698" s="84" ph="1"/>
      <c r="AIW698" s="84" ph="1"/>
      <c r="AIX698" s="84" ph="1"/>
      <c r="AIY698" s="84" ph="1"/>
      <c r="AIZ698" s="84" ph="1"/>
      <c r="AJA698" s="84" ph="1"/>
      <c r="AJB698" s="84" ph="1"/>
      <c r="AJC698" s="84" ph="1"/>
      <c r="AJD698" s="84" ph="1"/>
      <c r="AJE698" s="84" ph="1"/>
      <c r="AJF698" s="84" ph="1"/>
      <c r="AJG698" s="84" ph="1"/>
      <c r="AJH698" s="84" ph="1"/>
      <c r="AJI698" s="84" ph="1"/>
      <c r="AJJ698" s="84" ph="1"/>
      <c r="AJK698" s="84" ph="1"/>
      <c r="AJL698" s="84" ph="1"/>
      <c r="AJM698" s="84" ph="1"/>
      <c r="AJN698" s="84" ph="1"/>
      <c r="AJO698" s="84" ph="1"/>
      <c r="AJP698" s="84" ph="1"/>
      <c r="AJQ698" s="84" ph="1"/>
      <c r="AJR698" s="84" ph="1"/>
      <c r="AJS698" s="84" ph="1"/>
      <c r="AJT698" s="84" ph="1"/>
      <c r="AJU698" s="84" ph="1"/>
      <c r="AJV698" s="84" ph="1"/>
      <c r="AJW698" s="84" ph="1"/>
      <c r="AJX698" s="84" ph="1"/>
      <c r="AJY698" s="84" ph="1"/>
      <c r="AJZ698" s="84" ph="1"/>
      <c r="AKA698" s="84" ph="1"/>
      <c r="AKB698" s="84" ph="1"/>
      <c r="AKC698" s="84" ph="1"/>
      <c r="AKD698" s="84" ph="1"/>
      <c r="AKE698" s="84" ph="1"/>
      <c r="AKF698" s="84" ph="1"/>
      <c r="AKG698" s="84" ph="1"/>
      <c r="AKH698" s="84" ph="1"/>
      <c r="AKI698" s="84" ph="1"/>
      <c r="AKJ698" s="84" ph="1"/>
      <c r="AKK698" s="84" ph="1"/>
      <c r="AKL698" s="84" ph="1"/>
      <c r="AKM698" s="84" ph="1"/>
      <c r="AKN698" s="84" ph="1"/>
      <c r="AKO698" s="84" ph="1"/>
      <c r="AKP698" s="84" ph="1"/>
      <c r="AKQ698" s="84" ph="1"/>
      <c r="AKR698" s="84" ph="1"/>
      <c r="AKS698" s="84" ph="1"/>
      <c r="AKT698" s="84" ph="1"/>
      <c r="AKU698" s="84" ph="1"/>
      <c r="AKV698" s="84" ph="1"/>
      <c r="AKW698" s="84" ph="1"/>
      <c r="AKX698" s="84" ph="1"/>
      <c r="AKY698" s="84" ph="1"/>
      <c r="AKZ698" s="84" ph="1"/>
      <c r="ALA698" s="84" ph="1"/>
      <c r="ALB698" s="84" ph="1"/>
      <c r="ALC698" s="84" ph="1"/>
      <c r="ALD698" s="84" ph="1"/>
      <c r="ALE698" s="84" ph="1"/>
      <c r="ALF698" s="84" ph="1"/>
      <c r="ALG698" s="84" ph="1"/>
      <c r="ALH698" s="84" ph="1"/>
      <c r="ALI698" s="84" ph="1"/>
      <c r="ALJ698" s="84" ph="1"/>
      <c r="ALK698" s="84" ph="1"/>
      <c r="ALL698" s="84" ph="1"/>
      <c r="ALM698" s="84" ph="1"/>
      <c r="ALN698" s="84" ph="1"/>
      <c r="ALO698" s="84" ph="1"/>
      <c r="ALP698" s="84" ph="1"/>
      <c r="ALQ698" s="84" ph="1"/>
      <c r="ALR698" s="84" ph="1"/>
      <c r="ALS698" s="84" ph="1"/>
      <c r="ALT698" s="84" ph="1"/>
      <c r="ALU698" s="84" ph="1"/>
      <c r="ALV698" s="84" ph="1"/>
      <c r="ALW698" s="84" ph="1"/>
      <c r="ALX698" s="84" ph="1"/>
      <c r="ALY698" s="84" ph="1"/>
      <c r="ALZ698" s="84" ph="1"/>
      <c r="AMA698" s="84" ph="1"/>
      <c r="AMB698" s="84" ph="1"/>
      <c r="AMC698" s="84" ph="1"/>
      <c r="AMD698" s="84" ph="1"/>
      <c r="AME698" s="84" ph="1"/>
      <c r="AMF698" s="84" ph="1"/>
      <c r="AMG698" s="84" ph="1"/>
      <c r="AMH698" s="84" ph="1"/>
      <c r="AMI698" s="84" ph="1"/>
      <c r="AMJ698" s="84" ph="1"/>
      <c r="AMK698" s="84" ph="1"/>
      <c r="AML698" s="84" ph="1"/>
      <c r="AMM698" s="84" ph="1"/>
      <c r="AMN698" s="84" ph="1"/>
      <c r="AMO698" s="84" ph="1"/>
      <c r="AMP698" s="84" ph="1"/>
      <c r="AMQ698" s="84" ph="1"/>
      <c r="AMR698" s="84" ph="1"/>
      <c r="AMS698" s="84" ph="1"/>
      <c r="AMT698" s="84" ph="1"/>
      <c r="AMU698" s="84" ph="1"/>
      <c r="AMV698" s="84" ph="1"/>
      <c r="AMW698" s="84" ph="1"/>
      <c r="AMX698" s="84" ph="1"/>
      <c r="AMY698" s="84" ph="1"/>
      <c r="AMZ698" s="84" ph="1"/>
      <c r="ANA698" s="84" ph="1"/>
      <c r="ANB698" s="84" ph="1"/>
      <c r="ANC698" s="84" ph="1"/>
      <c r="AND698" s="84" ph="1"/>
      <c r="ANE698" s="84" ph="1"/>
      <c r="ANF698" s="84" ph="1"/>
      <c r="ANG698" s="84" ph="1"/>
      <c r="ANH698" s="84" ph="1"/>
      <c r="ANI698" s="84" ph="1"/>
      <c r="ANJ698" s="84" ph="1"/>
      <c r="ANK698" s="84" ph="1"/>
      <c r="ANL698" s="84" ph="1"/>
      <c r="ANM698" s="84" ph="1"/>
      <c r="ANN698" s="84" ph="1"/>
      <c r="ANO698" s="84" ph="1"/>
      <c r="ANP698" s="84" ph="1"/>
      <c r="ANQ698" s="84" ph="1"/>
      <c r="ANR698" s="84" ph="1"/>
      <c r="ANS698" s="84" ph="1"/>
      <c r="ANT698" s="84" ph="1"/>
      <c r="ANU698" s="84" ph="1"/>
      <c r="ANV698" s="84" ph="1"/>
      <c r="ANW698" s="84" ph="1"/>
      <c r="ANX698" s="84" ph="1"/>
      <c r="ANY698" s="84" ph="1"/>
      <c r="ANZ698" s="84" ph="1"/>
      <c r="AOA698" s="84" ph="1"/>
      <c r="AOB698" s="84" ph="1"/>
      <c r="AOC698" s="84" ph="1"/>
      <c r="AOD698" s="84" ph="1"/>
      <c r="AOE698" s="84" ph="1"/>
      <c r="AOF698" s="84" ph="1"/>
      <c r="AOG698" s="84" ph="1"/>
      <c r="AOH698" s="84" ph="1"/>
      <c r="AOI698" s="84" ph="1"/>
      <c r="AOJ698" s="84" ph="1"/>
      <c r="AOK698" s="84" ph="1"/>
      <c r="AOL698" s="84" ph="1"/>
      <c r="AOM698" s="84" ph="1"/>
      <c r="AON698" s="84" ph="1"/>
      <c r="AOO698" s="84" ph="1"/>
      <c r="AOP698" s="84" ph="1"/>
      <c r="AOQ698" s="84" ph="1"/>
      <c r="AOR698" s="84" ph="1"/>
      <c r="AOS698" s="84" ph="1"/>
      <c r="AOT698" s="84" ph="1"/>
      <c r="AOU698" s="84" ph="1"/>
      <c r="AOV698" s="84" ph="1"/>
      <c r="AOW698" s="84" ph="1"/>
      <c r="AOX698" s="84" ph="1"/>
      <c r="AOY698" s="84" ph="1"/>
      <c r="AOZ698" s="84" ph="1"/>
      <c r="APA698" s="84" ph="1"/>
      <c r="APB698" s="84" ph="1"/>
      <c r="APC698" s="84" ph="1"/>
      <c r="APD698" s="84" ph="1"/>
      <c r="APE698" s="84" ph="1"/>
      <c r="APF698" s="84" ph="1"/>
      <c r="APG698" s="84" ph="1"/>
      <c r="APH698" s="84" ph="1"/>
      <c r="API698" s="84" ph="1"/>
      <c r="APJ698" s="84" ph="1"/>
      <c r="APK698" s="84" ph="1"/>
      <c r="APL698" s="84" ph="1"/>
      <c r="APM698" s="84" ph="1"/>
      <c r="APN698" s="84" ph="1"/>
      <c r="APO698" s="84" ph="1"/>
      <c r="APP698" s="84" ph="1"/>
      <c r="APQ698" s="84" ph="1"/>
      <c r="APR698" s="84" ph="1"/>
      <c r="APS698" s="84" ph="1"/>
      <c r="APT698" s="84" ph="1"/>
      <c r="APU698" s="84" ph="1"/>
      <c r="APV698" s="84" ph="1"/>
      <c r="APW698" s="84" ph="1"/>
      <c r="APX698" s="84" ph="1"/>
      <c r="APY698" s="84" ph="1"/>
      <c r="APZ698" s="84" ph="1"/>
      <c r="AQA698" s="84" ph="1"/>
      <c r="AQB698" s="84" ph="1"/>
      <c r="AQC698" s="84" ph="1"/>
      <c r="AQD698" s="84" ph="1"/>
      <c r="AQE698" s="84" ph="1"/>
      <c r="AQF698" s="84" ph="1"/>
      <c r="AQG698" s="84" ph="1"/>
      <c r="AQH698" s="84" ph="1"/>
      <c r="AQI698" s="84" ph="1"/>
      <c r="AQJ698" s="84" ph="1"/>
      <c r="AQK698" s="84" ph="1"/>
      <c r="AQL698" s="84" ph="1"/>
      <c r="AQM698" s="84" ph="1"/>
      <c r="AQN698" s="84" ph="1"/>
      <c r="AQO698" s="84" ph="1"/>
      <c r="AQP698" s="84" ph="1"/>
      <c r="AQQ698" s="84" ph="1"/>
      <c r="AQR698" s="84" ph="1"/>
      <c r="AQS698" s="84" ph="1"/>
      <c r="AQT698" s="84" ph="1"/>
      <c r="AQU698" s="84" ph="1"/>
      <c r="AQV698" s="84" ph="1"/>
      <c r="AQW698" s="84" ph="1"/>
      <c r="AQX698" s="84" ph="1"/>
      <c r="AQY698" s="84" ph="1"/>
      <c r="AQZ698" s="84" ph="1"/>
      <c r="ARA698" s="84" ph="1"/>
      <c r="ARB698" s="84" ph="1"/>
      <c r="ARC698" s="84" ph="1"/>
      <c r="ARD698" s="84" ph="1"/>
      <c r="ARE698" s="84" ph="1"/>
      <c r="ARF698" s="84" ph="1"/>
      <c r="ARG698" s="84" ph="1"/>
      <c r="ARH698" s="84" ph="1"/>
      <c r="ARI698" s="84" ph="1"/>
      <c r="ARJ698" s="84" ph="1"/>
      <c r="ARK698" s="84" ph="1"/>
      <c r="ARL698" s="84" ph="1"/>
      <c r="ARM698" s="84" ph="1"/>
      <c r="ARN698" s="84" ph="1"/>
      <c r="ARO698" s="84" ph="1"/>
      <c r="ARP698" s="84" ph="1"/>
      <c r="ARQ698" s="84" ph="1"/>
      <c r="ARR698" s="84" ph="1"/>
      <c r="ARS698" s="84" ph="1"/>
      <c r="ART698" s="84" ph="1"/>
      <c r="ARU698" s="84" ph="1"/>
      <c r="ARV698" s="84" ph="1"/>
      <c r="ARW698" s="84" ph="1"/>
      <c r="ARX698" s="84" ph="1"/>
      <c r="ARY698" s="84" ph="1"/>
      <c r="ARZ698" s="84" ph="1"/>
      <c r="ASA698" s="84" ph="1"/>
      <c r="ASB698" s="84" ph="1"/>
      <c r="ASC698" s="84" ph="1"/>
      <c r="ASD698" s="84" ph="1"/>
      <c r="ASE698" s="84" ph="1"/>
      <c r="ASF698" s="84" ph="1"/>
      <c r="ASG698" s="84" ph="1"/>
      <c r="ASH698" s="84" ph="1"/>
      <c r="ASI698" s="84" ph="1"/>
      <c r="ASJ698" s="84" ph="1"/>
      <c r="ASK698" s="84" ph="1"/>
      <c r="ASL698" s="84" ph="1"/>
      <c r="ASM698" s="84" ph="1"/>
      <c r="ASN698" s="84" ph="1"/>
      <c r="ASO698" s="84" ph="1"/>
      <c r="ASP698" s="84" ph="1"/>
      <c r="ASQ698" s="84" ph="1"/>
      <c r="ASR698" s="84" ph="1"/>
      <c r="ASS698" s="84" ph="1"/>
      <c r="AST698" s="84" ph="1"/>
      <c r="ASU698" s="84" ph="1"/>
      <c r="ASV698" s="84" ph="1"/>
      <c r="ASW698" s="84" ph="1"/>
      <c r="ASX698" s="84" ph="1"/>
      <c r="ASY698" s="84" ph="1"/>
      <c r="ASZ698" s="84" ph="1"/>
      <c r="ATA698" s="84" ph="1"/>
      <c r="ATB698" s="84" ph="1"/>
      <c r="ATC698" s="84" ph="1"/>
      <c r="ATD698" s="84" ph="1"/>
      <c r="ATE698" s="84" ph="1"/>
      <c r="ATF698" s="84" ph="1"/>
      <c r="ATG698" s="84" ph="1"/>
      <c r="ATH698" s="84" ph="1"/>
      <c r="ATI698" s="84" ph="1"/>
      <c r="ATJ698" s="84" ph="1"/>
      <c r="ATK698" s="84" ph="1"/>
      <c r="ATL698" s="84" ph="1"/>
      <c r="ATM698" s="84" ph="1"/>
      <c r="ATN698" s="84" ph="1"/>
      <c r="ATO698" s="84" ph="1"/>
      <c r="ATP698" s="84" ph="1"/>
      <c r="ATQ698" s="84" ph="1"/>
      <c r="ATR698" s="84" ph="1"/>
      <c r="ATS698" s="84" ph="1"/>
      <c r="ATT698" s="84" ph="1"/>
      <c r="ATU698" s="84" ph="1"/>
      <c r="ATV698" s="84" ph="1"/>
      <c r="ATW698" s="84" ph="1"/>
      <c r="ATX698" s="84" ph="1"/>
      <c r="ATY698" s="84" ph="1"/>
      <c r="ATZ698" s="84" ph="1"/>
      <c r="AUA698" s="84" ph="1"/>
      <c r="AUB698" s="84" ph="1"/>
      <c r="AUC698" s="84" ph="1"/>
      <c r="AUD698" s="84" ph="1"/>
      <c r="AUE698" s="84" ph="1"/>
      <c r="AUF698" s="84" ph="1"/>
      <c r="AUG698" s="84" ph="1"/>
      <c r="AUH698" s="84" ph="1"/>
      <c r="AUI698" s="84" ph="1"/>
      <c r="AUJ698" s="84" ph="1"/>
      <c r="AUK698" s="84" ph="1"/>
      <c r="AUL698" s="84" ph="1"/>
      <c r="AUM698" s="84" ph="1"/>
      <c r="AUN698" s="84" ph="1"/>
      <c r="AUO698" s="84" ph="1"/>
      <c r="AUP698" s="84" ph="1"/>
      <c r="AUQ698" s="84" ph="1"/>
      <c r="AUR698" s="84" ph="1"/>
      <c r="AUS698" s="84" ph="1"/>
      <c r="AUT698" s="84" ph="1"/>
      <c r="AUU698" s="84" ph="1"/>
      <c r="AUV698" s="84" ph="1"/>
      <c r="AUW698" s="84" ph="1"/>
      <c r="AUX698" s="84" ph="1"/>
      <c r="AUY698" s="84" ph="1"/>
      <c r="AUZ698" s="84" ph="1"/>
      <c r="AVA698" s="84" ph="1"/>
      <c r="AVB698" s="84" ph="1"/>
      <c r="AVC698" s="84" ph="1"/>
      <c r="AVD698" s="84" ph="1"/>
      <c r="AVE698" s="84" ph="1"/>
      <c r="AVF698" s="84" ph="1"/>
      <c r="AVG698" s="84" ph="1"/>
      <c r="AVH698" s="84" ph="1"/>
      <c r="AVI698" s="84" ph="1"/>
      <c r="AVJ698" s="84" ph="1"/>
      <c r="AVK698" s="84" ph="1"/>
      <c r="AVL698" s="84" ph="1"/>
      <c r="AVM698" s="84" ph="1"/>
      <c r="AVN698" s="84" ph="1"/>
      <c r="AVO698" s="84" ph="1"/>
      <c r="AVP698" s="84" ph="1"/>
      <c r="AVQ698" s="84" ph="1"/>
      <c r="AVR698" s="84" ph="1"/>
      <c r="AVS698" s="84" ph="1"/>
      <c r="AVT698" s="84" ph="1"/>
      <c r="AVU698" s="84" ph="1"/>
      <c r="AVV698" s="84" ph="1"/>
      <c r="AVW698" s="84" ph="1"/>
      <c r="AVX698" s="84" ph="1"/>
      <c r="AVY698" s="84" ph="1"/>
      <c r="AVZ698" s="84" ph="1"/>
      <c r="AWA698" s="84" ph="1"/>
      <c r="AWB698" s="84" ph="1"/>
      <c r="AWC698" s="84" ph="1"/>
      <c r="AWD698" s="84" ph="1"/>
      <c r="AWE698" s="84" ph="1"/>
      <c r="AWF698" s="84" ph="1"/>
      <c r="AWG698" s="84" ph="1"/>
      <c r="AWH698" s="84" ph="1"/>
      <c r="AWI698" s="84" ph="1"/>
      <c r="AWJ698" s="84" ph="1"/>
      <c r="AWK698" s="84" ph="1"/>
      <c r="AWL698" s="84" ph="1"/>
      <c r="AWM698" s="84" ph="1"/>
      <c r="AWN698" s="84" ph="1"/>
      <c r="AWO698" s="84" ph="1"/>
      <c r="AWP698" s="84" ph="1"/>
      <c r="AWQ698" s="84" ph="1"/>
      <c r="AWR698" s="84" ph="1"/>
      <c r="AWS698" s="84" ph="1"/>
      <c r="AWT698" s="84" ph="1"/>
      <c r="AWU698" s="84" ph="1"/>
      <c r="AWV698" s="84" ph="1"/>
      <c r="AWW698" s="84" ph="1"/>
      <c r="AWX698" s="84" ph="1"/>
      <c r="AWY698" s="84" ph="1"/>
      <c r="AWZ698" s="84" ph="1"/>
      <c r="AXA698" s="84" ph="1"/>
      <c r="AXB698" s="84" ph="1"/>
      <c r="AXC698" s="84" ph="1"/>
      <c r="AXD698" s="84" ph="1"/>
      <c r="AXE698" s="84" ph="1"/>
      <c r="AXF698" s="84" ph="1"/>
      <c r="AXG698" s="84" ph="1"/>
      <c r="AXH698" s="84" ph="1"/>
      <c r="AXI698" s="84" ph="1"/>
      <c r="AXJ698" s="84" ph="1"/>
      <c r="AXK698" s="84" ph="1"/>
      <c r="AXL698" s="84" ph="1"/>
      <c r="AXM698" s="84" ph="1"/>
      <c r="AXN698" s="84" ph="1"/>
      <c r="AXO698" s="84" ph="1"/>
      <c r="AXP698" s="84" ph="1"/>
      <c r="AXQ698" s="84" ph="1"/>
      <c r="AXR698" s="84" ph="1"/>
      <c r="AXS698" s="84" ph="1"/>
      <c r="AXT698" s="84" ph="1"/>
      <c r="AXU698" s="84" ph="1"/>
      <c r="AXV698" s="84" ph="1"/>
      <c r="AXW698" s="84" ph="1"/>
      <c r="AXX698" s="84" ph="1"/>
      <c r="AXY698" s="84" ph="1"/>
      <c r="AXZ698" s="84" ph="1"/>
      <c r="AYA698" s="84" ph="1"/>
      <c r="AYB698" s="84" ph="1"/>
      <c r="AYC698" s="84" ph="1"/>
      <c r="AYD698" s="84" ph="1"/>
      <c r="AYE698" s="84" ph="1"/>
      <c r="AYF698" s="84" ph="1"/>
      <c r="AYG698" s="84" ph="1"/>
      <c r="AYH698" s="84" ph="1"/>
      <c r="AYI698" s="84" ph="1"/>
      <c r="AYJ698" s="84" ph="1"/>
      <c r="AYK698" s="84" ph="1"/>
      <c r="AYL698" s="84" ph="1"/>
      <c r="AYM698" s="84" ph="1"/>
      <c r="AYN698" s="84" ph="1"/>
      <c r="AYO698" s="84" ph="1"/>
      <c r="AYP698" s="84" ph="1"/>
      <c r="AYQ698" s="84" ph="1"/>
      <c r="AYR698" s="84" ph="1"/>
      <c r="AYS698" s="84" ph="1"/>
      <c r="AYT698" s="84" ph="1"/>
      <c r="AYU698" s="84" ph="1"/>
      <c r="AYV698" s="84" ph="1"/>
      <c r="AYW698" s="84" ph="1"/>
      <c r="AYX698" s="84" ph="1"/>
      <c r="AYY698" s="84" ph="1"/>
      <c r="AYZ698" s="84" ph="1"/>
      <c r="AZA698" s="84" ph="1"/>
      <c r="AZB698" s="84" ph="1"/>
      <c r="AZC698" s="84" ph="1"/>
      <c r="AZD698" s="84" ph="1"/>
      <c r="AZE698" s="84" ph="1"/>
      <c r="AZF698" s="84" ph="1"/>
      <c r="AZG698" s="84" ph="1"/>
      <c r="AZH698" s="84" ph="1"/>
      <c r="AZI698" s="84" ph="1"/>
      <c r="AZJ698" s="84" ph="1"/>
      <c r="AZK698" s="84" ph="1"/>
      <c r="AZL698" s="84" ph="1"/>
      <c r="AZM698" s="84" ph="1"/>
      <c r="AZN698" s="84" ph="1"/>
      <c r="AZO698" s="84" ph="1"/>
      <c r="AZP698" s="84" ph="1"/>
      <c r="AZQ698" s="84" ph="1"/>
      <c r="AZR698" s="84" ph="1"/>
      <c r="AZS698" s="84" ph="1"/>
      <c r="AZT698" s="84" ph="1"/>
      <c r="AZU698" s="84" ph="1"/>
      <c r="AZV698" s="84" ph="1"/>
      <c r="AZW698" s="84" ph="1"/>
      <c r="AZX698" s="84" ph="1"/>
      <c r="AZY698" s="84" ph="1"/>
      <c r="AZZ698" s="84" ph="1"/>
      <c r="BAA698" s="84" ph="1"/>
      <c r="BAB698" s="84" ph="1"/>
      <c r="BAC698" s="84" ph="1"/>
      <c r="BAD698" s="84" ph="1"/>
      <c r="BAE698" s="84" ph="1"/>
      <c r="BAF698" s="84" ph="1"/>
      <c r="BAG698" s="84" ph="1"/>
      <c r="BAH698" s="84" ph="1"/>
      <c r="BAI698" s="84" ph="1"/>
      <c r="BAJ698" s="84" ph="1"/>
      <c r="BAK698" s="84" ph="1"/>
      <c r="BAL698" s="84" ph="1"/>
      <c r="BAM698" s="84" ph="1"/>
      <c r="BAN698" s="84" ph="1"/>
      <c r="BAO698" s="84" ph="1"/>
      <c r="BAP698" s="84" ph="1"/>
      <c r="BAQ698" s="84" ph="1"/>
      <c r="BAR698" s="84" ph="1"/>
      <c r="BAS698" s="84" ph="1"/>
      <c r="BAT698" s="84" ph="1"/>
      <c r="BAU698" s="84" ph="1"/>
      <c r="BAV698" s="84" ph="1"/>
      <c r="BAW698" s="84" ph="1"/>
      <c r="BAX698" s="84" ph="1"/>
      <c r="BAY698" s="84" ph="1"/>
      <c r="BAZ698" s="84" ph="1"/>
      <c r="BBA698" s="84" ph="1"/>
      <c r="BBB698" s="84" ph="1"/>
      <c r="BBC698" s="84" ph="1"/>
      <c r="BBD698" s="84" ph="1"/>
      <c r="BBE698" s="84" ph="1"/>
      <c r="BBF698" s="84" ph="1"/>
      <c r="BBG698" s="84" ph="1"/>
      <c r="BBH698" s="84" ph="1"/>
      <c r="BBI698" s="84" ph="1"/>
      <c r="BBJ698" s="84" ph="1"/>
      <c r="BBK698" s="84" ph="1"/>
      <c r="BBL698" s="84" ph="1"/>
      <c r="BBM698" s="84" ph="1"/>
      <c r="BBN698" s="84" ph="1"/>
      <c r="BBO698" s="84" ph="1"/>
      <c r="BBP698" s="84" ph="1"/>
      <c r="BBQ698" s="84" ph="1"/>
      <c r="BBR698" s="84" ph="1"/>
      <c r="BBS698" s="84" ph="1"/>
      <c r="BBT698" s="84" ph="1"/>
      <c r="BBU698" s="84" ph="1"/>
      <c r="BBV698" s="84" ph="1"/>
      <c r="BBW698" s="84" ph="1"/>
      <c r="BBX698" s="84" ph="1"/>
      <c r="BBY698" s="84" ph="1"/>
      <c r="BBZ698" s="84" ph="1"/>
      <c r="BCA698" s="84" ph="1"/>
      <c r="BCB698" s="84" ph="1"/>
      <c r="BCC698" s="84" ph="1"/>
      <c r="BCD698" s="84" ph="1"/>
      <c r="BCE698" s="84" ph="1"/>
      <c r="BCF698" s="84" ph="1"/>
      <c r="BCG698" s="84" ph="1"/>
      <c r="BCH698" s="84" ph="1"/>
      <c r="BCI698" s="84" ph="1"/>
      <c r="BCJ698" s="84" ph="1"/>
      <c r="BCK698" s="84" ph="1"/>
      <c r="BCL698" s="84" ph="1"/>
      <c r="BCM698" s="84" ph="1"/>
      <c r="BCN698" s="84" ph="1"/>
      <c r="BCO698" s="84" ph="1"/>
      <c r="BCP698" s="84" ph="1"/>
      <c r="BCQ698" s="84" ph="1"/>
      <c r="BCR698" s="84" ph="1"/>
      <c r="BCS698" s="84" ph="1"/>
      <c r="BCT698" s="84" ph="1"/>
      <c r="BCU698" s="84" ph="1"/>
      <c r="BCV698" s="84" ph="1"/>
      <c r="BCW698" s="84" ph="1"/>
      <c r="BCX698" s="84" ph="1"/>
      <c r="BCY698" s="84" ph="1"/>
      <c r="BCZ698" s="84" ph="1"/>
      <c r="BDA698" s="84" ph="1"/>
      <c r="BDB698" s="84" ph="1"/>
      <c r="BDC698" s="84" ph="1"/>
      <c r="BDD698" s="84" ph="1"/>
      <c r="BDE698" s="84" ph="1"/>
      <c r="BDF698" s="84" ph="1"/>
      <c r="BDG698" s="84" ph="1"/>
      <c r="BDH698" s="84" ph="1"/>
      <c r="BDI698" s="84" ph="1"/>
      <c r="BDJ698" s="84" ph="1"/>
      <c r="BDK698" s="84" ph="1"/>
      <c r="BDL698" s="84" ph="1"/>
      <c r="BDM698" s="84" ph="1"/>
      <c r="BDN698" s="84" ph="1"/>
      <c r="BDO698" s="84" ph="1"/>
      <c r="BDP698" s="84" ph="1"/>
      <c r="BDQ698" s="84" ph="1"/>
      <c r="BDR698" s="84" ph="1"/>
      <c r="BDS698" s="84" ph="1"/>
      <c r="BDT698" s="84" ph="1"/>
      <c r="BDU698" s="84" ph="1"/>
      <c r="BDV698" s="84" ph="1"/>
      <c r="BDW698" s="84" ph="1"/>
      <c r="BDX698" s="84" ph="1"/>
      <c r="BDY698" s="84" ph="1"/>
      <c r="BDZ698" s="84" ph="1"/>
      <c r="BEA698" s="84" ph="1"/>
      <c r="BEB698" s="84" ph="1"/>
      <c r="BEC698" s="84" ph="1"/>
      <c r="BED698" s="84" ph="1"/>
      <c r="BEE698" s="84" ph="1"/>
      <c r="BEF698" s="84" ph="1"/>
      <c r="BEG698" s="84" ph="1"/>
      <c r="BEH698" s="84" ph="1"/>
      <c r="BEI698" s="84" ph="1"/>
      <c r="BEJ698" s="84" ph="1"/>
      <c r="BEK698" s="84" ph="1"/>
      <c r="BEL698" s="84" ph="1"/>
      <c r="BEM698" s="84" ph="1"/>
      <c r="BEN698" s="84" ph="1"/>
      <c r="BEO698" s="84" ph="1"/>
      <c r="BEP698" s="84" ph="1"/>
      <c r="BEQ698" s="84" ph="1"/>
      <c r="BER698" s="84" ph="1"/>
      <c r="BES698" s="84" ph="1"/>
      <c r="BET698" s="84" ph="1"/>
      <c r="BEU698" s="84" ph="1"/>
      <c r="BEV698" s="84" ph="1"/>
      <c r="BEW698" s="84" ph="1"/>
      <c r="BEX698" s="84" ph="1"/>
      <c r="BEY698" s="84" ph="1"/>
      <c r="BEZ698" s="84" ph="1"/>
      <c r="BFA698" s="84" ph="1"/>
      <c r="BFB698" s="84" ph="1"/>
      <c r="BFC698" s="84" ph="1"/>
      <c r="BFD698" s="84" ph="1"/>
      <c r="BFE698" s="84" ph="1"/>
      <c r="BFF698" s="84" ph="1"/>
      <c r="BFG698" s="84" ph="1"/>
      <c r="BFH698" s="84" ph="1"/>
      <c r="BFI698" s="84" ph="1"/>
      <c r="BFJ698" s="84" ph="1"/>
      <c r="BFK698" s="84" ph="1"/>
      <c r="BFL698" s="84" ph="1"/>
      <c r="BFM698" s="84" ph="1"/>
      <c r="BFN698" s="84" ph="1"/>
      <c r="BFO698" s="84" ph="1"/>
      <c r="BFP698" s="84" ph="1"/>
      <c r="BFQ698" s="84" ph="1"/>
      <c r="BFR698" s="84" ph="1"/>
      <c r="BFS698" s="84" ph="1"/>
      <c r="BFT698" s="84" ph="1"/>
      <c r="BFU698" s="84" ph="1"/>
      <c r="BFV698" s="84" ph="1"/>
      <c r="BFW698" s="84" ph="1"/>
      <c r="BFX698" s="84" ph="1"/>
      <c r="BFY698" s="84" ph="1"/>
      <c r="BFZ698" s="84" ph="1"/>
      <c r="BGA698" s="84" ph="1"/>
      <c r="BGB698" s="84" ph="1"/>
      <c r="BGC698" s="84" ph="1"/>
      <c r="BGD698" s="84" ph="1"/>
      <c r="BGE698" s="84" ph="1"/>
      <c r="BGF698" s="84" ph="1"/>
      <c r="BGG698" s="84" ph="1"/>
      <c r="BGH698" s="84" ph="1"/>
      <c r="BGI698" s="84" ph="1"/>
      <c r="BGJ698" s="84" ph="1"/>
      <c r="BGK698" s="84" ph="1"/>
      <c r="BGL698" s="84" ph="1"/>
      <c r="BGM698" s="84" ph="1"/>
      <c r="BGN698" s="84" ph="1"/>
      <c r="BGO698" s="84" ph="1"/>
      <c r="BGP698" s="84" ph="1"/>
      <c r="BGQ698" s="84" ph="1"/>
      <c r="BGR698" s="84" ph="1"/>
      <c r="BGS698" s="84" ph="1"/>
      <c r="BGT698" s="84" ph="1"/>
      <c r="BGU698" s="84" ph="1"/>
      <c r="BGV698" s="84" ph="1"/>
      <c r="BGW698" s="84" ph="1"/>
      <c r="BGX698" s="84" ph="1"/>
      <c r="BGY698" s="84" ph="1"/>
      <c r="BGZ698" s="84" ph="1"/>
      <c r="BHA698" s="84" ph="1"/>
      <c r="BHB698" s="84" ph="1"/>
      <c r="BHC698" s="84" ph="1"/>
      <c r="BHD698" s="84" ph="1"/>
      <c r="BHE698" s="84" ph="1"/>
      <c r="BHF698" s="84" ph="1"/>
      <c r="BHG698" s="84" ph="1"/>
      <c r="BHH698" s="84" ph="1"/>
      <c r="BHI698" s="84" ph="1"/>
      <c r="BHJ698" s="84" ph="1"/>
      <c r="BHK698" s="84" ph="1"/>
      <c r="BHL698" s="84" ph="1"/>
      <c r="BHM698" s="84" ph="1"/>
      <c r="BHN698" s="84" ph="1"/>
      <c r="BHO698" s="84" ph="1"/>
      <c r="BHP698" s="84" ph="1"/>
      <c r="BHQ698" s="84" ph="1"/>
      <c r="BHR698" s="84" ph="1"/>
      <c r="BHS698" s="84" ph="1"/>
      <c r="BHT698" s="84" ph="1"/>
      <c r="BHU698" s="84" ph="1"/>
      <c r="BHV698" s="84" ph="1"/>
      <c r="BHW698" s="84" ph="1"/>
      <c r="BHX698" s="84" ph="1"/>
      <c r="BHY698" s="84" ph="1"/>
      <c r="BHZ698" s="84" ph="1"/>
      <c r="BIA698" s="84" ph="1"/>
      <c r="BIB698" s="84" ph="1"/>
      <c r="BIC698" s="84" ph="1"/>
      <c r="BID698" s="84" ph="1"/>
      <c r="BIE698" s="84" ph="1"/>
      <c r="BIF698" s="84" ph="1"/>
      <c r="BIG698" s="84" ph="1"/>
      <c r="BIH698" s="84" ph="1"/>
      <c r="BII698" s="84" ph="1"/>
      <c r="BIJ698" s="84" ph="1"/>
      <c r="BIK698" s="84" ph="1"/>
      <c r="BIL698" s="84" ph="1"/>
      <c r="BIM698" s="84" ph="1"/>
      <c r="BIN698" s="84" ph="1"/>
      <c r="BIO698" s="84" ph="1"/>
      <c r="BIP698" s="84" ph="1"/>
      <c r="BIQ698" s="84" ph="1"/>
      <c r="BIR698" s="84" ph="1"/>
      <c r="BIS698" s="84" ph="1"/>
      <c r="BIT698" s="84" ph="1"/>
      <c r="BIU698" s="84" ph="1"/>
      <c r="BIV698" s="84" ph="1"/>
      <c r="BIW698" s="84" ph="1"/>
      <c r="BIX698" s="84" ph="1"/>
      <c r="BIY698" s="84" ph="1"/>
      <c r="BIZ698" s="84" ph="1"/>
      <c r="BJA698" s="84" ph="1"/>
      <c r="BJB698" s="84" ph="1"/>
      <c r="BJC698" s="84" ph="1"/>
      <c r="BJD698" s="84" ph="1"/>
      <c r="BJE698" s="84" ph="1"/>
      <c r="BJF698" s="84" ph="1"/>
      <c r="BJG698" s="84" ph="1"/>
      <c r="BJH698" s="84" ph="1"/>
      <c r="BJI698" s="84" ph="1"/>
      <c r="BJJ698" s="84" ph="1"/>
      <c r="BJK698" s="84" ph="1"/>
      <c r="BJL698" s="84" ph="1"/>
      <c r="BJM698" s="84" ph="1"/>
      <c r="BJN698" s="84" ph="1"/>
      <c r="BJO698" s="84" ph="1"/>
      <c r="BJP698" s="84" ph="1"/>
      <c r="BJQ698" s="84" ph="1"/>
      <c r="BJR698" s="84" ph="1"/>
      <c r="BJS698" s="84" ph="1"/>
      <c r="BJT698" s="84" ph="1"/>
      <c r="BJU698" s="84" ph="1"/>
      <c r="BJV698" s="84" ph="1"/>
      <c r="BJW698" s="84" ph="1"/>
      <c r="BJX698" s="84" ph="1"/>
      <c r="BJY698" s="84" ph="1"/>
      <c r="BJZ698" s="84" ph="1"/>
      <c r="BKA698" s="84" ph="1"/>
      <c r="BKB698" s="84" ph="1"/>
      <c r="BKC698" s="84" ph="1"/>
      <c r="BKD698" s="84" ph="1"/>
      <c r="BKE698" s="84" ph="1"/>
      <c r="BKF698" s="84" ph="1"/>
      <c r="BKG698" s="84" ph="1"/>
      <c r="BKH698" s="84" ph="1"/>
      <c r="BKI698" s="84" ph="1"/>
      <c r="BKJ698" s="84" ph="1"/>
      <c r="BKK698" s="84" ph="1"/>
      <c r="BKL698" s="84" ph="1"/>
      <c r="BKM698" s="84" ph="1"/>
      <c r="BKN698" s="84" ph="1"/>
      <c r="BKO698" s="84" ph="1"/>
      <c r="BKP698" s="84" ph="1"/>
      <c r="BKQ698" s="84" ph="1"/>
      <c r="BKR698" s="84" ph="1"/>
      <c r="BKS698" s="84" ph="1"/>
      <c r="BKT698" s="84" ph="1"/>
      <c r="BKU698" s="84" ph="1"/>
      <c r="BKV698" s="84" ph="1"/>
      <c r="BKW698" s="84" ph="1"/>
      <c r="BKX698" s="84" ph="1"/>
      <c r="BKY698" s="84" ph="1"/>
      <c r="BKZ698" s="84" ph="1"/>
      <c r="BLA698" s="84" ph="1"/>
      <c r="BLB698" s="84" ph="1"/>
      <c r="BLC698" s="84" ph="1"/>
      <c r="BLD698" s="84" ph="1"/>
      <c r="BLE698" s="84" ph="1"/>
      <c r="BLF698" s="84" ph="1"/>
      <c r="BLG698" s="84" ph="1"/>
      <c r="BLH698" s="84" ph="1"/>
      <c r="BLI698" s="84" ph="1"/>
      <c r="BLJ698" s="84" ph="1"/>
      <c r="BLK698" s="84" ph="1"/>
      <c r="BLL698" s="84" ph="1"/>
      <c r="BLM698" s="84" ph="1"/>
      <c r="BLN698" s="84" ph="1"/>
      <c r="BLO698" s="84" ph="1"/>
      <c r="BLP698" s="84" ph="1"/>
      <c r="BLQ698" s="84" ph="1"/>
      <c r="BLR698" s="84" ph="1"/>
      <c r="BLS698" s="84" ph="1"/>
      <c r="BLT698" s="84" ph="1"/>
      <c r="BLU698" s="84" ph="1"/>
      <c r="BLV698" s="84" ph="1"/>
      <c r="BLW698" s="84" ph="1"/>
      <c r="BLX698" s="84" ph="1"/>
      <c r="BLY698" s="84" ph="1"/>
      <c r="BLZ698" s="84" ph="1"/>
      <c r="BMA698" s="84" ph="1"/>
      <c r="BMB698" s="84" ph="1"/>
      <c r="BMC698" s="84" ph="1"/>
      <c r="BMD698" s="84" ph="1"/>
      <c r="BME698" s="84" ph="1"/>
      <c r="BMF698" s="84" ph="1"/>
      <c r="BMG698" s="84" ph="1"/>
      <c r="BMH698" s="84" ph="1"/>
      <c r="BMI698" s="84" ph="1"/>
      <c r="BMJ698" s="84" ph="1"/>
      <c r="BMK698" s="84" ph="1"/>
      <c r="BML698" s="84" ph="1"/>
      <c r="BMM698" s="84" ph="1"/>
      <c r="BMN698" s="84" ph="1"/>
      <c r="BMO698" s="84" ph="1"/>
      <c r="BMP698" s="84" ph="1"/>
      <c r="BMQ698" s="84" ph="1"/>
      <c r="BMR698" s="84" ph="1"/>
      <c r="BMS698" s="84" ph="1"/>
      <c r="BMT698" s="84" ph="1"/>
      <c r="BMU698" s="84" ph="1"/>
      <c r="BMV698" s="84" ph="1"/>
      <c r="BMW698" s="84" ph="1"/>
      <c r="BMX698" s="84" ph="1"/>
      <c r="BMY698" s="84" ph="1"/>
      <c r="BMZ698" s="84" ph="1"/>
      <c r="BNA698" s="84" ph="1"/>
      <c r="BNB698" s="84" ph="1"/>
      <c r="BNC698" s="84" ph="1"/>
      <c r="BND698" s="84" ph="1"/>
      <c r="BNE698" s="84" ph="1"/>
      <c r="BNF698" s="84" ph="1"/>
      <c r="BNG698" s="84" ph="1"/>
      <c r="BNH698" s="84" ph="1"/>
      <c r="BNI698" s="84" ph="1"/>
      <c r="BNJ698" s="84" ph="1"/>
      <c r="BNK698" s="84" ph="1"/>
      <c r="BNL698" s="84" ph="1"/>
      <c r="BNM698" s="84" ph="1"/>
      <c r="BNN698" s="84" ph="1"/>
      <c r="BNO698" s="84" ph="1"/>
      <c r="BNP698" s="84" ph="1"/>
      <c r="BNQ698" s="84" ph="1"/>
      <c r="BNR698" s="84" ph="1"/>
      <c r="BNS698" s="84" ph="1"/>
      <c r="BNT698" s="84" ph="1"/>
      <c r="BNU698" s="84" ph="1"/>
      <c r="BNV698" s="84" ph="1"/>
      <c r="BNW698" s="84" ph="1"/>
      <c r="BNX698" s="84" ph="1"/>
      <c r="BNY698" s="84" ph="1"/>
      <c r="BNZ698" s="84" ph="1"/>
      <c r="BOA698" s="84" ph="1"/>
      <c r="BOB698" s="84" ph="1"/>
      <c r="BOC698" s="84" ph="1"/>
      <c r="BOD698" s="84" ph="1"/>
      <c r="BOE698" s="84" ph="1"/>
      <c r="BOF698" s="84" ph="1"/>
      <c r="BOG698" s="84" ph="1"/>
      <c r="BOH698" s="84" ph="1"/>
      <c r="BOI698" s="84" ph="1"/>
      <c r="BOJ698" s="84" ph="1"/>
      <c r="BOK698" s="84" ph="1"/>
      <c r="BOL698" s="84" ph="1"/>
      <c r="BOM698" s="84" ph="1"/>
      <c r="BON698" s="84" ph="1"/>
      <c r="BOO698" s="84" ph="1"/>
      <c r="BOP698" s="84" ph="1"/>
      <c r="BOQ698" s="84" ph="1"/>
      <c r="BOR698" s="84" ph="1"/>
      <c r="BOS698" s="84" ph="1"/>
      <c r="BOT698" s="84" ph="1"/>
      <c r="BOU698" s="84" ph="1"/>
      <c r="BOV698" s="84" ph="1"/>
      <c r="BOW698" s="84" ph="1"/>
      <c r="BOX698" s="84" ph="1"/>
      <c r="BOY698" s="84" ph="1"/>
      <c r="BOZ698" s="84" ph="1"/>
      <c r="BPA698" s="84" ph="1"/>
      <c r="BPB698" s="84" ph="1"/>
      <c r="BPC698" s="84" ph="1"/>
      <c r="BPD698" s="84" ph="1"/>
      <c r="BPE698" s="84" ph="1"/>
      <c r="BPF698" s="84" ph="1"/>
      <c r="BPG698" s="84" ph="1"/>
      <c r="BPH698" s="84" ph="1"/>
      <c r="BPI698" s="84" ph="1"/>
      <c r="BPJ698" s="84" ph="1"/>
      <c r="BPK698" s="84" ph="1"/>
      <c r="BPL698" s="84" ph="1"/>
      <c r="BPM698" s="84" ph="1"/>
      <c r="BPN698" s="84" ph="1"/>
      <c r="BPO698" s="84" ph="1"/>
      <c r="BPP698" s="84" ph="1"/>
      <c r="BPQ698" s="84" ph="1"/>
      <c r="BPR698" s="84" ph="1"/>
      <c r="BPS698" s="84" ph="1"/>
      <c r="BPT698" s="84" ph="1"/>
      <c r="BPU698" s="84" ph="1"/>
      <c r="BPV698" s="84" ph="1"/>
      <c r="BPW698" s="84" ph="1"/>
    </row>
    <row r="700" spans="10:1791" ht="24.75">
      <c r="J700" s="220" ph="1"/>
      <c r="P700" s="2" ph="1"/>
      <c r="Q700" s="367" ph="1"/>
      <c r="R700" s="340" ph="1"/>
      <c r="S700" s="19" ph="1"/>
      <c r="T700" s="385" ph="1"/>
      <c r="U700" s="2" ph="1"/>
      <c r="V700" s="2" ph="1"/>
      <c r="W700" s="2" ph="1"/>
      <c r="X700" s="2" ph="1"/>
      <c r="Y700" s="2" ph="1"/>
      <c r="Z700" s="2" ph="1"/>
      <c r="AA700" s="2" ph="1"/>
      <c r="AB700" s="2" ph="1"/>
      <c r="AC700" s="2" ph="1"/>
      <c r="AD700" s="2" ph="1"/>
      <c r="AE700" s="2" ph="1"/>
      <c r="AF700" s="84" ph="1"/>
      <c r="AG700" s="84" ph="1"/>
      <c r="AH700" s="84" ph="1"/>
      <c r="AI700" s="84" ph="1"/>
      <c r="AJ700" s="84" ph="1"/>
      <c r="AK700" s="84" ph="1"/>
      <c r="AL700" s="84" ph="1"/>
      <c r="AM700" s="84" ph="1"/>
      <c r="AN700" s="84" ph="1"/>
      <c r="AO700" s="84" ph="1"/>
      <c r="AP700" s="84" ph="1"/>
      <c r="AQ700" s="84" ph="1"/>
      <c r="AR700" s="84" ph="1"/>
      <c r="AS700" s="84" ph="1"/>
      <c r="AT700" s="84" ph="1"/>
      <c r="AU700" s="84" ph="1"/>
      <c r="AV700" s="84" ph="1"/>
      <c r="AW700" s="84" ph="1"/>
      <c r="AX700" s="84" ph="1"/>
      <c r="AY700" s="84" ph="1"/>
      <c r="AZ700" s="84" ph="1"/>
      <c r="BA700" s="84" ph="1"/>
      <c r="BB700" s="84" ph="1"/>
      <c r="BC700" s="84" ph="1"/>
      <c r="BD700" s="84" ph="1"/>
      <c r="BE700" s="84" ph="1"/>
      <c r="BF700" s="84" ph="1"/>
      <c r="BG700" s="84" ph="1"/>
      <c r="BH700" s="84" ph="1"/>
      <c r="BI700" s="84" ph="1"/>
      <c r="BJ700" s="84" ph="1"/>
      <c r="BK700" s="84" ph="1"/>
      <c r="BL700" s="84" ph="1"/>
      <c r="BM700" s="84" ph="1"/>
      <c r="BN700" s="84" ph="1"/>
      <c r="BO700" s="84" ph="1"/>
      <c r="BP700" s="84" ph="1"/>
      <c r="BQ700" s="84" ph="1"/>
      <c r="BR700" s="84" ph="1"/>
      <c r="BS700" s="84" ph="1"/>
      <c r="BT700" s="84" ph="1"/>
      <c r="BU700" s="84" ph="1"/>
      <c r="BV700" s="84" ph="1"/>
      <c r="BW700" s="84" ph="1"/>
      <c r="BX700" s="84" ph="1"/>
      <c r="BY700" s="84" ph="1"/>
      <c r="BZ700" s="84" ph="1"/>
      <c r="CA700" s="84" ph="1"/>
      <c r="CB700" s="84" ph="1"/>
      <c r="CC700" s="84" ph="1"/>
      <c r="CD700" s="84" ph="1"/>
      <c r="CE700" s="84" ph="1"/>
      <c r="CF700" s="84" ph="1"/>
      <c r="CG700" s="84" ph="1"/>
      <c r="CH700" s="84" ph="1"/>
      <c r="CI700" s="84" ph="1"/>
      <c r="CJ700" s="84" ph="1"/>
      <c r="CK700" s="84" ph="1"/>
      <c r="CL700" s="84" ph="1"/>
      <c r="CM700" s="84" ph="1"/>
      <c r="CN700" s="84" ph="1"/>
      <c r="CO700" s="84" ph="1"/>
      <c r="CP700" s="84" ph="1"/>
      <c r="CQ700" s="84" ph="1"/>
      <c r="CR700" s="84" ph="1"/>
      <c r="CS700" s="84" ph="1"/>
      <c r="CT700" s="84" ph="1"/>
      <c r="CU700" s="84" ph="1"/>
      <c r="CV700" s="84" ph="1"/>
      <c r="CW700" s="84" ph="1"/>
      <c r="CX700" s="84" ph="1"/>
      <c r="CY700" s="84" ph="1"/>
      <c r="CZ700" s="84" ph="1"/>
      <c r="DA700" s="84" ph="1"/>
      <c r="DB700" s="84" ph="1"/>
      <c r="DC700" s="84" ph="1"/>
      <c r="DD700" s="84" ph="1"/>
      <c r="DE700" s="84" ph="1"/>
      <c r="DF700" s="84" ph="1"/>
      <c r="DG700" s="84" ph="1"/>
      <c r="DH700" s="84" ph="1"/>
      <c r="DI700" s="84" ph="1"/>
      <c r="DJ700" s="84" ph="1"/>
      <c r="DK700" s="84" ph="1"/>
      <c r="DL700" s="84" ph="1"/>
      <c r="DM700" s="84" ph="1"/>
      <c r="DN700" s="84" ph="1"/>
      <c r="DO700" s="84" ph="1"/>
      <c r="DP700" s="84" ph="1"/>
      <c r="DQ700" s="84" ph="1"/>
      <c r="DR700" s="84" ph="1"/>
      <c r="DS700" s="84" ph="1"/>
      <c r="DT700" s="84" ph="1"/>
      <c r="DU700" s="84" ph="1"/>
      <c r="DV700" s="84" ph="1"/>
      <c r="DW700" s="84" ph="1"/>
      <c r="DX700" s="84" ph="1"/>
      <c r="DY700" s="84" ph="1"/>
      <c r="DZ700" s="84" ph="1"/>
      <c r="EA700" s="84" ph="1"/>
      <c r="EB700" s="84" ph="1"/>
      <c r="EC700" s="84" ph="1"/>
      <c r="ED700" s="84" ph="1"/>
      <c r="EE700" s="84" ph="1"/>
      <c r="EF700" s="84" ph="1"/>
      <c r="EG700" s="84" ph="1"/>
      <c r="EH700" s="84" ph="1"/>
      <c r="EI700" s="84" ph="1"/>
      <c r="EJ700" s="84" ph="1"/>
      <c r="EK700" s="84" ph="1"/>
      <c r="EL700" s="84" ph="1"/>
      <c r="EM700" s="84" ph="1"/>
      <c r="EN700" s="84" ph="1"/>
      <c r="EO700" s="84" ph="1"/>
      <c r="EP700" s="84" ph="1"/>
      <c r="EQ700" s="84" ph="1"/>
      <c r="ER700" s="84" ph="1"/>
      <c r="ES700" s="84" ph="1"/>
      <c r="ET700" s="84" ph="1"/>
      <c r="EU700" s="84" ph="1"/>
      <c r="EV700" s="84" ph="1"/>
      <c r="EW700" s="84" ph="1"/>
      <c r="EX700" s="84" ph="1"/>
      <c r="EY700" s="84" ph="1"/>
      <c r="EZ700" s="84" ph="1"/>
      <c r="FA700" s="84" ph="1"/>
      <c r="FB700" s="84" ph="1"/>
      <c r="FC700" s="84" ph="1"/>
      <c r="FD700" s="84" ph="1"/>
      <c r="FE700" s="84" ph="1"/>
      <c r="FF700" s="84" ph="1"/>
      <c r="FG700" s="84" ph="1"/>
      <c r="FH700" s="84" ph="1"/>
      <c r="FI700" s="84" ph="1"/>
      <c r="FJ700" s="84" ph="1"/>
      <c r="FK700" s="84" ph="1"/>
      <c r="FL700" s="84" ph="1"/>
      <c r="FM700" s="84" ph="1"/>
      <c r="FN700" s="84" ph="1"/>
      <c r="FO700" s="84" ph="1"/>
      <c r="FP700" s="84" ph="1"/>
      <c r="FQ700" s="84" ph="1"/>
      <c r="FR700" s="84" ph="1"/>
      <c r="FS700" s="84" ph="1"/>
      <c r="FT700" s="84" ph="1"/>
      <c r="FU700" s="84" ph="1"/>
      <c r="FV700" s="84" ph="1"/>
      <c r="FW700" s="84" ph="1"/>
      <c r="FX700" s="84" ph="1"/>
      <c r="FY700" s="84" ph="1"/>
      <c r="FZ700" s="84" ph="1"/>
      <c r="GA700" s="84" ph="1"/>
      <c r="GB700" s="84" ph="1"/>
      <c r="GC700" s="84" ph="1"/>
      <c r="GD700" s="84" ph="1"/>
      <c r="GE700" s="84" ph="1"/>
      <c r="GF700" s="84" ph="1"/>
      <c r="GG700" s="84" ph="1"/>
      <c r="GH700" s="84" ph="1"/>
      <c r="GI700" s="84" ph="1"/>
      <c r="GJ700" s="84" ph="1"/>
      <c r="GK700" s="84" ph="1"/>
      <c r="GL700" s="84" ph="1"/>
      <c r="GM700" s="84" ph="1"/>
      <c r="GN700" s="84" ph="1"/>
      <c r="GO700" s="84" ph="1"/>
      <c r="GP700" s="84" ph="1"/>
      <c r="GQ700" s="84" ph="1"/>
      <c r="GR700" s="84" ph="1"/>
      <c r="GS700" s="84" ph="1"/>
      <c r="GT700" s="84" ph="1"/>
      <c r="GU700" s="84" ph="1"/>
      <c r="GV700" s="84" ph="1"/>
      <c r="GW700" s="84" ph="1"/>
      <c r="GX700" s="84" ph="1"/>
      <c r="GY700" s="84" ph="1"/>
      <c r="GZ700" s="84" ph="1"/>
      <c r="HA700" s="84" ph="1"/>
      <c r="HB700" s="84" ph="1"/>
      <c r="HC700" s="84" ph="1"/>
      <c r="HD700" s="84" ph="1"/>
      <c r="HE700" s="84" ph="1"/>
      <c r="HF700" s="84" ph="1"/>
      <c r="HG700" s="84" ph="1"/>
      <c r="HH700" s="84" ph="1"/>
      <c r="HI700" s="84" ph="1"/>
      <c r="HJ700" s="84" ph="1"/>
      <c r="HK700" s="84" ph="1"/>
      <c r="HL700" s="84" ph="1"/>
      <c r="HM700" s="84" ph="1"/>
      <c r="HN700" s="84" ph="1"/>
      <c r="HO700" s="84" ph="1"/>
      <c r="HP700" s="84" ph="1"/>
      <c r="HQ700" s="84" ph="1"/>
      <c r="HR700" s="84" ph="1"/>
      <c r="HS700" s="84" ph="1"/>
      <c r="HT700" s="84" ph="1"/>
      <c r="HU700" s="84" ph="1"/>
      <c r="HV700" s="84" ph="1"/>
      <c r="HW700" s="84" ph="1"/>
      <c r="HX700" s="84" ph="1"/>
      <c r="HY700" s="84" ph="1"/>
      <c r="HZ700" s="84" ph="1"/>
      <c r="IA700" s="84" ph="1"/>
      <c r="IB700" s="84" ph="1"/>
      <c r="IC700" s="84" ph="1"/>
      <c r="ID700" s="84" ph="1"/>
      <c r="IE700" s="84" ph="1"/>
      <c r="IF700" s="84" ph="1"/>
      <c r="IG700" s="84" ph="1"/>
      <c r="IH700" s="84" ph="1"/>
      <c r="II700" s="84" ph="1"/>
      <c r="IJ700" s="84" ph="1"/>
      <c r="IK700" s="84" ph="1"/>
      <c r="IL700" s="84" ph="1"/>
      <c r="IM700" s="84" ph="1"/>
      <c r="IN700" s="84" ph="1"/>
      <c r="IO700" s="84" ph="1"/>
      <c r="IP700" s="84" ph="1"/>
      <c r="IQ700" s="84" ph="1"/>
      <c r="IR700" s="84" ph="1"/>
      <c r="IS700" s="84" ph="1"/>
      <c r="IT700" s="84" ph="1"/>
      <c r="IU700" s="84" ph="1"/>
      <c r="IV700" s="84" ph="1"/>
      <c r="IW700" s="84" ph="1"/>
      <c r="IX700" s="84" ph="1"/>
      <c r="IY700" s="84" ph="1"/>
      <c r="IZ700" s="84" ph="1"/>
      <c r="JA700" s="84" ph="1"/>
      <c r="JB700" s="84" ph="1"/>
      <c r="JC700" s="84" ph="1"/>
      <c r="JD700" s="84" ph="1"/>
      <c r="JE700" s="84" ph="1"/>
      <c r="JF700" s="84" ph="1"/>
      <c r="JG700" s="84" ph="1"/>
      <c r="JH700" s="84" ph="1"/>
      <c r="JI700" s="84" ph="1"/>
      <c r="JJ700" s="84" ph="1"/>
      <c r="JK700" s="84" ph="1"/>
      <c r="JL700" s="84" ph="1"/>
      <c r="JM700" s="84" ph="1"/>
      <c r="JN700" s="84" ph="1"/>
      <c r="JO700" s="84" ph="1"/>
      <c r="JP700" s="84" ph="1"/>
      <c r="JQ700" s="84" ph="1"/>
      <c r="JR700" s="84" ph="1"/>
      <c r="JS700" s="84" ph="1"/>
      <c r="JT700" s="84" ph="1"/>
      <c r="JU700" s="84" ph="1"/>
      <c r="JV700" s="84" ph="1"/>
      <c r="JW700" s="84" ph="1"/>
      <c r="JX700" s="84" ph="1"/>
      <c r="JY700" s="84" ph="1"/>
      <c r="JZ700" s="84" ph="1"/>
      <c r="KA700" s="84" ph="1"/>
      <c r="KB700" s="84" ph="1"/>
      <c r="KC700" s="84" ph="1"/>
      <c r="KD700" s="84" ph="1"/>
      <c r="KE700" s="84" ph="1"/>
      <c r="KF700" s="84" ph="1"/>
      <c r="KG700" s="84" ph="1"/>
      <c r="KH700" s="84" ph="1"/>
      <c r="KI700" s="84" ph="1"/>
      <c r="KJ700" s="84" ph="1"/>
      <c r="KK700" s="84" ph="1"/>
      <c r="KL700" s="84" ph="1"/>
      <c r="KM700" s="84" ph="1"/>
      <c r="KN700" s="84" ph="1"/>
      <c r="KO700" s="84" ph="1"/>
      <c r="KP700" s="84" ph="1"/>
      <c r="KQ700" s="84" ph="1"/>
      <c r="KR700" s="84" ph="1"/>
      <c r="KS700" s="84" ph="1"/>
      <c r="KT700" s="84" ph="1"/>
      <c r="KU700" s="84" ph="1"/>
      <c r="KV700" s="84" ph="1"/>
      <c r="KW700" s="84" ph="1"/>
      <c r="KX700" s="84" ph="1"/>
      <c r="KY700" s="84" ph="1"/>
      <c r="KZ700" s="84" ph="1"/>
      <c r="LA700" s="84" ph="1"/>
      <c r="LB700" s="84" ph="1"/>
      <c r="LC700" s="84" ph="1"/>
      <c r="LD700" s="84" ph="1"/>
      <c r="LE700" s="84" ph="1"/>
      <c r="LF700" s="84" ph="1"/>
      <c r="LG700" s="84" ph="1"/>
      <c r="LH700" s="84" ph="1"/>
      <c r="LI700" s="84" ph="1"/>
      <c r="LJ700" s="84" ph="1"/>
      <c r="LK700" s="84" ph="1"/>
      <c r="LL700" s="84" ph="1"/>
      <c r="LM700" s="84" ph="1"/>
      <c r="LN700" s="84" ph="1"/>
      <c r="LO700" s="84" ph="1"/>
      <c r="LP700" s="84" ph="1"/>
      <c r="LQ700" s="84" ph="1"/>
      <c r="LR700" s="84" ph="1"/>
      <c r="LS700" s="84" ph="1"/>
      <c r="LT700" s="84" ph="1"/>
      <c r="LU700" s="84" ph="1"/>
      <c r="LV700" s="84" ph="1"/>
      <c r="LW700" s="84" ph="1"/>
      <c r="LX700" s="84" ph="1"/>
      <c r="LY700" s="84" ph="1"/>
      <c r="LZ700" s="84" ph="1"/>
      <c r="MA700" s="84" ph="1"/>
      <c r="MB700" s="84" ph="1"/>
      <c r="MC700" s="84" ph="1"/>
      <c r="MD700" s="84" ph="1"/>
      <c r="ME700" s="84" ph="1"/>
      <c r="MF700" s="84" ph="1"/>
      <c r="MG700" s="84" ph="1"/>
      <c r="MH700" s="84" ph="1"/>
      <c r="MI700" s="84" ph="1"/>
      <c r="MJ700" s="84" ph="1"/>
      <c r="MK700" s="84" ph="1"/>
      <c r="ML700" s="84" ph="1"/>
      <c r="MM700" s="84" ph="1"/>
      <c r="MN700" s="84" ph="1"/>
      <c r="MO700" s="84" ph="1"/>
      <c r="MP700" s="84" ph="1"/>
      <c r="MQ700" s="84" ph="1"/>
      <c r="MR700" s="84" ph="1"/>
      <c r="MS700" s="84" ph="1"/>
      <c r="MT700" s="84" ph="1"/>
      <c r="MU700" s="84" ph="1"/>
      <c r="MV700" s="84" ph="1"/>
      <c r="MW700" s="84" ph="1"/>
      <c r="MX700" s="84" ph="1"/>
      <c r="MY700" s="84" ph="1"/>
      <c r="MZ700" s="84" ph="1"/>
      <c r="NA700" s="84" ph="1"/>
      <c r="NB700" s="84" ph="1"/>
      <c r="NC700" s="84" ph="1"/>
      <c r="ND700" s="84" ph="1"/>
      <c r="NE700" s="84" ph="1"/>
      <c r="NF700" s="84" ph="1"/>
      <c r="NG700" s="84" ph="1"/>
      <c r="NH700" s="84" ph="1"/>
      <c r="NI700" s="84" ph="1"/>
      <c r="NJ700" s="84" ph="1"/>
      <c r="NK700" s="84" ph="1"/>
      <c r="NL700" s="84" ph="1"/>
      <c r="NM700" s="84" ph="1"/>
      <c r="NN700" s="84" ph="1"/>
      <c r="NO700" s="84" ph="1"/>
      <c r="NP700" s="84" ph="1"/>
      <c r="NQ700" s="84" ph="1"/>
      <c r="NR700" s="84" ph="1"/>
      <c r="NS700" s="84" ph="1"/>
      <c r="NT700" s="84" ph="1"/>
      <c r="NU700" s="84" ph="1"/>
      <c r="NV700" s="84" ph="1"/>
      <c r="NW700" s="84" ph="1"/>
      <c r="NX700" s="84" ph="1"/>
      <c r="NY700" s="84" ph="1"/>
      <c r="NZ700" s="84" ph="1"/>
      <c r="OA700" s="84" ph="1"/>
      <c r="OB700" s="84" ph="1"/>
      <c r="OC700" s="84" ph="1"/>
      <c r="OD700" s="84" ph="1"/>
      <c r="OE700" s="84" ph="1"/>
      <c r="OF700" s="84" ph="1"/>
      <c r="OG700" s="84" ph="1"/>
      <c r="OH700" s="84" ph="1"/>
      <c r="OI700" s="84" ph="1"/>
      <c r="OJ700" s="84" ph="1"/>
      <c r="OK700" s="84" ph="1"/>
      <c r="OL700" s="84" ph="1"/>
      <c r="OM700" s="84" ph="1"/>
      <c r="ON700" s="84" ph="1"/>
      <c r="OO700" s="84" ph="1"/>
      <c r="OP700" s="84" ph="1"/>
      <c r="OQ700" s="84" ph="1"/>
      <c r="OR700" s="84" ph="1"/>
      <c r="OS700" s="84" ph="1"/>
      <c r="OT700" s="84" ph="1"/>
      <c r="OU700" s="84" ph="1"/>
      <c r="OV700" s="84" ph="1"/>
      <c r="OW700" s="84" ph="1"/>
      <c r="OX700" s="84" ph="1"/>
      <c r="OY700" s="84" ph="1"/>
      <c r="OZ700" s="84" ph="1"/>
      <c r="PA700" s="84" ph="1"/>
      <c r="PB700" s="84" ph="1"/>
      <c r="PC700" s="84" ph="1"/>
      <c r="PD700" s="84" ph="1"/>
      <c r="PE700" s="84" ph="1"/>
      <c r="PF700" s="84" ph="1"/>
      <c r="PG700" s="84" ph="1"/>
      <c r="PH700" s="84" ph="1"/>
      <c r="PI700" s="84" ph="1"/>
      <c r="PJ700" s="84" ph="1"/>
      <c r="PK700" s="84" ph="1"/>
      <c r="PL700" s="84" ph="1"/>
      <c r="PM700" s="84" ph="1"/>
      <c r="PN700" s="84" ph="1"/>
      <c r="PO700" s="84" ph="1"/>
      <c r="PP700" s="84" ph="1"/>
      <c r="PQ700" s="84" ph="1"/>
      <c r="PR700" s="84" ph="1"/>
      <c r="PS700" s="84" ph="1"/>
      <c r="PT700" s="84" ph="1"/>
      <c r="PU700" s="84" ph="1"/>
      <c r="PV700" s="84" ph="1"/>
      <c r="PW700" s="84" ph="1"/>
      <c r="PX700" s="84" ph="1"/>
      <c r="PY700" s="84" ph="1"/>
      <c r="PZ700" s="84" ph="1"/>
      <c r="QA700" s="84" ph="1"/>
      <c r="QB700" s="84" ph="1"/>
      <c r="QC700" s="84" ph="1"/>
      <c r="QD700" s="84" ph="1"/>
      <c r="QE700" s="84" ph="1"/>
      <c r="QF700" s="84" ph="1"/>
      <c r="QG700" s="84" ph="1"/>
      <c r="QH700" s="84" ph="1"/>
      <c r="QI700" s="84" ph="1"/>
      <c r="QJ700" s="84" ph="1"/>
      <c r="QK700" s="84" ph="1"/>
      <c r="QL700" s="84" ph="1"/>
      <c r="QM700" s="84" ph="1"/>
      <c r="QN700" s="84" ph="1"/>
      <c r="QO700" s="84" ph="1"/>
      <c r="QP700" s="84" ph="1"/>
      <c r="QQ700" s="84" ph="1"/>
      <c r="QR700" s="84" ph="1"/>
      <c r="QS700" s="84" ph="1"/>
      <c r="QT700" s="84" ph="1"/>
      <c r="QU700" s="84" ph="1"/>
      <c r="QV700" s="84" ph="1"/>
      <c r="QW700" s="84" ph="1"/>
      <c r="QX700" s="84" ph="1"/>
      <c r="QY700" s="84" ph="1"/>
      <c r="QZ700" s="84" ph="1"/>
      <c r="RA700" s="84" ph="1"/>
      <c r="RB700" s="84" ph="1"/>
      <c r="RC700" s="84" ph="1"/>
      <c r="RD700" s="84" ph="1"/>
      <c r="RE700" s="84" ph="1"/>
      <c r="RF700" s="84" ph="1"/>
      <c r="RG700" s="84" ph="1"/>
      <c r="RH700" s="84" ph="1"/>
      <c r="RI700" s="84" ph="1"/>
      <c r="RJ700" s="84" ph="1"/>
      <c r="RK700" s="84" ph="1"/>
      <c r="RL700" s="84" ph="1"/>
      <c r="RM700" s="84" ph="1"/>
      <c r="RN700" s="84" ph="1"/>
      <c r="RO700" s="84" ph="1"/>
      <c r="RP700" s="84" ph="1"/>
      <c r="RQ700" s="84" ph="1"/>
      <c r="RR700" s="84" ph="1"/>
      <c r="RS700" s="84" ph="1"/>
      <c r="RT700" s="84" ph="1"/>
      <c r="RU700" s="84" ph="1"/>
      <c r="RV700" s="84" ph="1"/>
      <c r="RW700" s="84" ph="1"/>
      <c r="RX700" s="84" ph="1"/>
      <c r="RY700" s="84" ph="1"/>
      <c r="RZ700" s="84" ph="1"/>
      <c r="SA700" s="84" ph="1"/>
      <c r="SB700" s="84" ph="1"/>
      <c r="SC700" s="84" ph="1"/>
      <c r="SD700" s="84" ph="1"/>
      <c r="SE700" s="84" ph="1"/>
      <c r="SF700" s="84" ph="1"/>
      <c r="SG700" s="84" ph="1"/>
      <c r="SH700" s="84" ph="1"/>
      <c r="SI700" s="84" ph="1"/>
      <c r="SJ700" s="84" ph="1"/>
      <c r="SK700" s="84" ph="1"/>
      <c r="SL700" s="84" ph="1"/>
      <c r="SM700" s="84" ph="1"/>
      <c r="SN700" s="84" ph="1"/>
      <c r="SO700" s="84" ph="1"/>
      <c r="SP700" s="84" ph="1"/>
      <c r="SQ700" s="84" ph="1"/>
      <c r="SR700" s="84" ph="1"/>
      <c r="SS700" s="84" ph="1"/>
      <c r="ST700" s="84" ph="1"/>
      <c r="SU700" s="84" ph="1"/>
      <c r="SV700" s="84" ph="1"/>
      <c r="SW700" s="84" ph="1"/>
      <c r="SX700" s="84" ph="1"/>
      <c r="SY700" s="84" ph="1"/>
      <c r="SZ700" s="84" ph="1"/>
      <c r="TA700" s="84" ph="1"/>
      <c r="TB700" s="84" ph="1"/>
      <c r="TC700" s="84" ph="1"/>
      <c r="TD700" s="84" ph="1"/>
      <c r="TE700" s="84" ph="1"/>
      <c r="TF700" s="84" ph="1"/>
      <c r="TG700" s="84" ph="1"/>
      <c r="TH700" s="84" ph="1"/>
      <c r="TI700" s="84" ph="1"/>
      <c r="TJ700" s="84" ph="1"/>
      <c r="TK700" s="84" ph="1"/>
      <c r="TL700" s="84" ph="1"/>
      <c r="TM700" s="84" ph="1"/>
      <c r="TN700" s="84" ph="1"/>
      <c r="TO700" s="84" ph="1"/>
      <c r="TP700" s="84" ph="1"/>
      <c r="TQ700" s="84" ph="1"/>
      <c r="TR700" s="84" ph="1"/>
      <c r="TS700" s="84" ph="1"/>
      <c r="TT700" s="84" ph="1"/>
      <c r="TU700" s="84" ph="1"/>
      <c r="TV700" s="84" ph="1"/>
      <c r="TW700" s="84" ph="1"/>
      <c r="TX700" s="84" ph="1"/>
      <c r="TY700" s="84" ph="1"/>
      <c r="TZ700" s="84" ph="1"/>
      <c r="UA700" s="84" ph="1"/>
      <c r="UB700" s="84" ph="1"/>
      <c r="UC700" s="84" ph="1"/>
      <c r="UD700" s="84" ph="1"/>
      <c r="UE700" s="84" ph="1"/>
      <c r="UF700" s="84" ph="1"/>
      <c r="UG700" s="84" ph="1"/>
      <c r="UH700" s="84" ph="1"/>
      <c r="UI700" s="84" ph="1"/>
      <c r="UJ700" s="84" ph="1"/>
      <c r="UK700" s="84" ph="1"/>
      <c r="UL700" s="84" ph="1"/>
      <c r="UM700" s="84" ph="1"/>
      <c r="UN700" s="84" ph="1"/>
      <c r="UO700" s="84" ph="1"/>
      <c r="UP700" s="84" ph="1"/>
      <c r="UQ700" s="84" ph="1"/>
      <c r="UR700" s="84" ph="1"/>
      <c r="US700" s="84" ph="1"/>
      <c r="UT700" s="84" ph="1"/>
      <c r="UU700" s="84" ph="1"/>
      <c r="UV700" s="84" ph="1"/>
      <c r="UW700" s="84" ph="1"/>
      <c r="UX700" s="84" ph="1"/>
      <c r="UY700" s="84" ph="1"/>
      <c r="UZ700" s="84" ph="1"/>
      <c r="VA700" s="84" ph="1"/>
      <c r="VB700" s="84" ph="1"/>
      <c r="VC700" s="84" ph="1"/>
      <c r="VD700" s="84" ph="1"/>
      <c r="VE700" s="84" ph="1"/>
      <c r="VF700" s="84" ph="1"/>
      <c r="VG700" s="84" ph="1"/>
      <c r="VH700" s="84" ph="1"/>
      <c r="VI700" s="84" ph="1"/>
      <c r="VJ700" s="84" ph="1"/>
      <c r="VK700" s="84" ph="1"/>
      <c r="VL700" s="84" ph="1"/>
      <c r="VM700" s="84" ph="1"/>
      <c r="VN700" s="84" ph="1"/>
      <c r="VO700" s="84" ph="1"/>
      <c r="VP700" s="84" ph="1"/>
      <c r="VQ700" s="84" ph="1"/>
      <c r="VR700" s="84" ph="1"/>
      <c r="VS700" s="84" ph="1"/>
      <c r="VT700" s="84" ph="1"/>
      <c r="VU700" s="84" ph="1"/>
      <c r="VV700" s="84" ph="1"/>
      <c r="VW700" s="84" ph="1"/>
      <c r="VX700" s="84" ph="1"/>
      <c r="VY700" s="84" ph="1"/>
      <c r="VZ700" s="84" ph="1"/>
      <c r="WA700" s="84" ph="1"/>
      <c r="WB700" s="84" ph="1"/>
      <c r="WC700" s="84" ph="1"/>
      <c r="WD700" s="84" ph="1"/>
      <c r="WE700" s="84" ph="1"/>
      <c r="WF700" s="84" ph="1"/>
      <c r="WG700" s="84" ph="1"/>
      <c r="WH700" s="84" ph="1"/>
      <c r="WI700" s="84" ph="1"/>
      <c r="WJ700" s="84" ph="1"/>
      <c r="WK700" s="84" ph="1"/>
      <c r="WL700" s="84" ph="1"/>
      <c r="WM700" s="84" ph="1"/>
      <c r="WN700" s="84" ph="1"/>
      <c r="WO700" s="84" ph="1"/>
      <c r="WP700" s="84" ph="1"/>
      <c r="WQ700" s="84" ph="1"/>
      <c r="WR700" s="84" ph="1"/>
      <c r="WS700" s="84" ph="1"/>
      <c r="WT700" s="84" ph="1"/>
      <c r="WU700" s="84" ph="1"/>
      <c r="WV700" s="84" ph="1"/>
      <c r="WW700" s="84" ph="1"/>
      <c r="WX700" s="84" ph="1"/>
      <c r="WY700" s="84" ph="1"/>
      <c r="WZ700" s="84" ph="1"/>
      <c r="XA700" s="84" ph="1"/>
      <c r="XB700" s="84" ph="1"/>
      <c r="XC700" s="84" ph="1"/>
      <c r="XD700" s="84" ph="1"/>
      <c r="XE700" s="84" ph="1"/>
      <c r="XF700" s="84" ph="1"/>
      <c r="XG700" s="84" ph="1"/>
      <c r="XH700" s="84" ph="1"/>
      <c r="XI700" s="84" ph="1"/>
      <c r="XJ700" s="84" ph="1"/>
      <c r="XK700" s="84" ph="1"/>
      <c r="XL700" s="84" ph="1"/>
      <c r="XM700" s="84" ph="1"/>
      <c r="XN700" s="84" ph="1"/>
      <c r="XO700" s="84" ph="1"/>
      <c r="XP700" s="84" ph="1"/>
      <c r="XQ700" s="84" ph="1"/>
      <c r="XR700" s="84" ph="1"/>
      <c r="XS700" s="84" ph="1"/>
      <c r="XT700" s="84" ph="1"/>
      <c r="XU700" s="84" ph="1"/>
      <c r="XV700" s="84" ph="1"/>
      <c r="XW700" s="84" ph="1"/>
      <c r="XX700" s="84" ph="1"/>
      <c r="XY700" s="84" ph="1"/>
      <c r="XZ700" s="84" ph="1"/>
      <c r="YA700" s="84" ph="1"/>
      <c r="YB700" s="84" ph="1"/>
      <c r="YC700" s="84" ph="1"/>
      <c r="YD700" s="84" ph="1"/>
      <c r="YE700" s="84" ph="1"/>
      <c r="YF700" s="84" ph="1"/>
      <c r="YG700" s="84" ph="1"/>
      <c r="YH700" s="84" ph="1"/>
      <c r="YI700" s="84" ph="1"/>
      <c r="YJ700" s="84" ph="1"/>
      <c r="YK700" s="84" ph="1"/>
      <c r="YL700" s="84" ph="1"/>
      <c r="YM700" s="84" ph="1"/>
      <c r="YN700" s="84" ph="1"/>
      <c r="YO700" s="84" ph="1"/>
      <c r="YP700" s="84" ph="1"/>
      <c r="YQ700" s="84" ph="1"/>
      <c r="YR700" s="84" ph="1"/>
      <c r="YS700" s="84" ph="1"/>
      <c r="YT700" s="84" ph="1"/>
      <c r="YU700" s="84" ph="1"/>
      <c r="YV700" s="84" ph="1"/>
      <c r="YW700" s="84" ph="1"/>
      <c r="YX700" s="84" ph="1"/>
      <c r="YY700" s="84" ph="1"/>
      <c r="YZ700" s="84" ph="1"/>
      <c r="ZA700" s="84" ph="1"/>
      <c r="ZB700" s="84" ph="1"/>
      <c r="ZC700" s="84" ph="1"/>
      <c r="ZD700" s="84" ph="1"/>
      <c r="ZE700" s="84" ph="1"/>
      <c r="ZF700" s="84" ph="1"/>
      <c r="ZG700" s="84" ph="1"/>
      <c r="ZH700" s="84" ph="1"/>
      <c r="ZI700" s="84" ph="1"/>
      <c r="ZJ700" s="84" ph="1"/>
      <c r="ZK700" s="84" ph="1"/>
      <c r="ZL700" s="84" ph="1"/>
      <c r="ZM700" s="84" ph="1"/>
      <c r="ZN700" s="84" ph="1"/>
      <c r="ZO700" s="84" ph="1"/>
      <c r="ZP700" s="84" ph="1"/>
      <c r="ZQ700" s="84" ph="1"/>
      <c r="ZR700" s="84" ph="1"/>
      <c r="ZS700" s="84" ph="1"/>
      <c r="ZT700" s="84" ph="1"/>
      <c r="ZU700" s="84" ph="1"/>
      <c r="ZV700" s="84" ph="1"/>
      <c r="ZW700" s="84" ph="1"/>
      <c r="ZX700" s="84" ph="1"/>
      <c r="ZY700" s="84" ph="1"/>
      <c r="ZZ700" s="84" ph="1"/>
      <c r="AAA700" s="84" ph="1"/>
      <c r="AAB700" s="84" ph="1"/>
      <c r="AAC700" s="84" ph="1"/>
      <c r="AAD700" s="84" ph="1"/>
      <c r="AAE700" s="84" ph="1"/>
      <c r="AAF700" s="84" ph="1"/>
      <c r="AAG700" s="84" ph="1"/>
      <c r="AAH700" s="84" ph="1"/>
      <c r="AAI700" s="84" ph="1"/>
      <c r="AAJ700" s="84" ph="1"/>
      <c r="AAK700" s="84" ph="1"/>
      <c r="AAL700" s="84" ph="1"/>
      <c r="AAM700" s="84" ph="1"/>
      <c r="AAN700" s="84" ph="1"/>
      <c r="AAO700" s="84" ph="1"/>
      <c r="AAP700" s="84" ph="1"/>
      <c r="AAQ700" s="84" ph="1"/>
      <c r="AAR700" s="84" ph="1"/>
      <c r="AAS700" s="84" ph="1"/>
      <c r="AAT700" s="84" ph="1"/>
      <c r="AAU700" s="84" ph="1"/>
      <c r="AAV700" s="84" ph="1"/>
      <c r="AAW700" s="84" ph="1"/>
      <c r="AAX700" s="84" ph="1"/>
      <c r="AAY700" s="84" ph="1"/>
      <c r="AAZ700" s="84" ph="1"/>
      <c r="ABA700" s="84" ph="1"/>
      <c r="ABB700" s="84" ph="1"/>
      <c r="ABC700" s="84" ph="1"/>
      <c r="ABD700" s="84" ph="1"/>
      <c r="ABE700" s="84" ph="1"/>
      <c r="ABF700" s="84" ph="1"/>
      <c r="ABG700" s="84" ph="1"/>
      <c r="ABH700" s="84" ph="1"/>
      <c r="ABI700" s="84" ph="1"/>
      <c r="ABJ700" s="84" ph="1"/>
      <c r="ABK700" s="84" ph="1"/>
      <c r="ABL700" s="84" ph="1"/>
      <c r="ABM700" s="84" ph="1"/>
      <c r="ABN700" s="84" ph="1"/>
      <c r="ABO700" s="84" ph="1"/>
      <c r="ABP700" s="84" ph="1"/>
      <c r="ABQ700" s="84" ph="1"/>
      <c r="ABR700" s="84" ph="1"/>
      <c r="ABS700" s="84" ph="1"/>
      <c r="ABT700" s="84" ph="1"/>
      <c r="ABU700" s="84" ph="1"/>
      <c r="ABV700" s="84" ph="1"/>
      <c r="ABW700" s="84" ph="1"/>
      <c r="ABX700" s="84" ph="1"/>
      <c r="ABY700" s="84" ph="1"/>
      <c r="ABZ700" s="84" ph="1"/>
      <c r="ACA700" s="84" ph="1"/>
      <c r="ACB700" s="84" ph="1"/>
      <c r="ACC700" s="84" ph="1"/>
      <c r="ACD700" s="84" ph="1"/>
      <c r="ACE700" s="84" ph="1"/>
      <c r="ACF700" s="84" ph="1"/>
      <c r="ACG700" s="84" ph="1"/>
      <c r="ACH700" s="84" ph="1"/>
      <c r="ACI700" s="84" ph="1"/>
      <c r="ACJ700" s="84" ph="1"/>
      <c r="ACK700" s="84" ph="1"/>
      <c r="ACL700" s="84" ph="1"/>
      <c r="ACM700" s="84" ph="1"/>
      <c r="ACN700" s="84" ph="1"/>
      <c r="ACO700" s="84" ph="1"/>
      <c r="ACP700" s="84" ph="1"/>
      <c r="ACQ700" s="84" ph="1"/>
      <c r="ACR700" s="84" ph="1"/>
      <c r="ACS700" s="84" ph="1"/>
      <c r="ACT700" s="84" ph="1"/>
      <c r="ACU700" s="84" ph="1"/>
      <c r="ACV700" s="84" ph="1"/>
      <c r="ACW700" s="84" ph="1"/>
      <c r="ACX700" s="84" ph="1"/>
      <c r="ACY700" s="84" ph="1"/>
      <c r="ACZ700" s="84" ph="1"/>
      <c r="ADA700" s="84" ph="1"/>
      <c r="ADB700" s="84" ph="1"/>
      <c r="ADC700" s="84" ph="1"/>
      <c r="ADD700" s="84" ph="1"/>
      <c r="ADE700" s="84" ph="1"/>
      <c r="ADF700" s="84" ph="1"/>
      <c r="ADG700" s="84" ph="1"/>
      <c r="ADH700" s="84" ph="1"/>
      <c r="ADI700" s="84" ph="1"/>
      <c r="ADJ700" s="84" ph="1"/>
      <c r="ADK700" s="84" ph="1"/>
      <c r="ADL700" s="84" ph="1"/>
      <c r="ADM700" s="84" ph="1"/>
      <c r="ADN700" s="84" ph="1"/>
      <c r="ADO700" s="84" ph="1"/>
      <c r="ADP700" s="84" ph="1"/>
      <c r="ADQ700" s="84" ph="1"/>
      <c r="ADR700" s="84" ph="1"/>
      <c r="ADS700" s="84" ph="1"/>
      <c r="ADT700" s="84" ph="1"/>
      <c r="ADU700" s="84" ph="1"/>
      <c r="ADV700" s="84" ph="1"/>
      <c r="ADW700" s="84" ph="1"/>
      <c r="ADX700" s="84" ph="1"/>
      <c r="ADY700" s="84" ph="1"/>
      <c r="ADZ700" s="84" ph="1"/>
      <c r="AEA700" s="84" ph="1"/>
      <c r="AEB700" s="84" ph="1"/>
      <c r="AEC700" s="84" ph="1"/>
      <c r="AED700" s="84" ph="1"/>
      <c r="AEE700" s="84" ph="1"/>
      <c r="AEF700" s="84" ph="1"/>
      <c r="AEG700" s="84" ph="1"/>
      <c r="AEH700" s="84" ph="1"/>
      <c r="AEI700" s="84" ph="1"/>
      <c r="AEJ700" s="84" ph="1"/>
      <c r="AEK700" s="84" ph="1"/>
      <c r="AEL700" s="84" ph="1"/>
      <c r="AEM700" s="84" ph="1"/>
      <c r="AEN700" s="84" ph="1"/>
      <c r="AEO700" s="84" ph="1"/>
      <c r="AEP700" s="84" ph="1"/>
      <c r="AEQ700" s="84" ph="1"/>
      <c r="AER700" s="84" ph="1"/>
      <c r="AES700" s="84" ph="1"/>
      <c r="AET700" s="84" ph="1"/>
      <c r="AEU700" s="84" ph="1"/>
      <c r="AEV700" s="84" ph="1"/>
      <c r="AEW700" s="84" ph="1"/>
      <c r="AEX700" s="84" ph="1"/>
      <c r="AEY700" s="84" ph="1"/>
      <c r="AEZ700" s="84" ph="1"/>
      <c r="AFA700" s="84" ph="1"/>
      <c r="AFB700" s="84" ph="1"/>
      <c r="AFC700" s="84" ph="1"/>
      <c r="AFD700" s="84" ph="1"/>
      <c r="AFE700" s="84" ph="1"/>
      <c r="AFF700" s="84" ph="1"/>
      <c r="AFG700" s="84" ph="1"/>
      <c r="AFH700" s="84" ph="1"/>
      <c r="AFI700" s="84" ph="1"/>
      <c r="AFJ700" s="84" ph="1"/>
      <c r="AFK700" s="84" ph="1"/>
      <c r="AFL700" s="84" ph="1"/>
      <c r="AFM700" s="84" ph="1"/>
      <c r="AFN700" s="84" ph="1"/>
      <c r="AFO700" s="84" ph="1"/>
      <c r="AFP700" s="84" ph="1"/>
      <c r="AFQ700" s="84" ph="1"/>
      <c r="AFR700" s="84" ph="1"/>
      <c r="AFS700" s="84" ph="1"/>
      <c r="AFT700" s="84" ph="1"/>
      <c r="AFU700" s="84" ph="1"/>
      <c r="AFV700" s="84" ph="1"/>
      <c r="AFW700" s="84" ph="1"/>
      <c r="AFX700" s="84" ph="1"/>
      <c r="AFY700" s="84" ph="1"/>
      <c r="AFZ700" s="84" ph="1"/>
      <c r="AGA700" s="84" ph="1"/>
      <c r="AGB700" s="84" ph="1"/>
      <c r="AGC700" s="84" ph="1"/>
      <c r="AGD700" s="84" ph="1"/>
      <c r="AGE700" s="84" ph="1"/>
      <c r="AGF700" s="84" ph="1"/>
      <c r="AGG700" s="84" ph="1"/>
      <c r="AGH700" s="84" ph="1"/>
      <c r="AGI700" s="84" ph="1"/>
      <c r="AGJ700" s="84" ph="1"/>
      <c r="AGK700" s="84" ph="1"/>
      <c r="AGL700" s="84" ph="1"/>
      <c r="AGM700" s="84" ph="1"/>
      <c r="AGN700" s="84" ph="1"/>
      <c r="AGO700" s="84" ph="1"/>
      <c r="AGP700" s="84" ph="1"/>
      <c r="AGQ700" s="84" ph="1"/>
      <c r="AGR700" s="84" ph="1"/>
      <c r="AGS700" s="84" ph="1"/>
      <c r="AGT700" s="84" ph="1"/>
      <c r="AGU700" s="84" ph="1"/>
      <c r="AGV700" s="84" ph="1"/>
      <c r="AGW700" s="84" ph="1"/>
      <c r="AGX700" s="84" ph="1"/>
      <c r="AGY700" s="84" ph="1"/>
      <c r="AGZ700" s="84" ph="1"/>
      <c r="AHA700" s="84" ph="1"/>
      <c r="AHB700" s="84" ph="1"/>
      <c r="AHC700" s="84" ph="1"/>
      <c r="AHD700" s="84" ph="1"/>
      <c r="AHE700" s="84" ph="1"/>
      <c r="AHF700" s="84" ph="1"/>
      <c r="AHG700" s="84" ph="1"/>
      <c r="AHH700" s="84" ph="1"/>
      <c r="AHI700" s="84" ph="1"/>
      <c r="AHJ700" s="84" ph="1"/>
      <c r="AHK700" s="84" ph="1"/>
      <c r="AHL700" s="84" ph="1"/>
      <c r="AHM700" s="84" ph="1"/>
      <c r="AHN700" s="84" ph="1"/>
      <c r="AHO700" s="84" ph="1"/>
      <c r="AHP700" s="84" ph="1"/>
      <c r="AHQ700" s="84" ph="1"/>
      <c r="AHR700" s="84" ph="1"/>
      <c r="AHS700" s="84" ph="1"/>
      <c r="AHT700" s="84" ph="1"/>
      <c r="AHU700" s="84" ph="1"/>
      <c r="AHV700" s="84" ph="1"/>
      <c r="AHW700" s="84" ph="1"/>
      <c r="AHX700" s="84" ph="1"/>
      <c r="AHY700" s="84" ph="1"/>
      <c r="AHZ700" s="84" ph="1"/>
      <c r="AIA700" s="84" ph="1"/>
      <c r="AIB700" s="84" ph="1"/>
      <c r="AIC700" s="84" ph="1"/>
      <c r="AID700" s="84" ph="1"/>
      <c r="AIE700" s="84" ph="1"/>
      <c r="AIF700" s="84" ph="1"/>
      <c r="AIG700" s="84" ph="1"/>
      <c r="AIH700" s="84" ph="1"/>
      <c r="AII700" s="84" ph="1"/>
      <c r="AIJ700" s="84" ph="1"/>
      <c r="AIK700" s="84" ph="1"/>
      <c r="AIL700" s="84" ph="1"/>
      <c r="AIM700" s="84" ph="1"/>
      <c r="AIN700" s="84" ph="1"/>
      <c r="AIO700" s="84" ph="1"/>
      <c r="AIP700" s="84" ph="1"/>
      <c r="AIQ700" s="84" ph="1"/>
      <c r="AIR700" s="84" ph="1"/>
      <c r="AIS700" s="84" ph="1"/>
      <c r="AIT700" s="84" ph="1"/>
      <c r="AIU700" s="84" ph="1"/>
      <c r="AIV700" s="84" ph="1"/>
      <c r="AIW700" s="84" ph="1"/>
      <c r="AIX700" s="84" ph="1"/>
      <c r="AIY700" s="84" ph="1"/>
      <c r="AIZ700" s="84" ph="1"/>
      <c r="AJA700" s="84" ph="1"/>
      <c r="AJB700" s="84" ph="1"/>
      <c r="AJC700" s="84" ph="1"/>
      <c r="AJD700" s="84" ph="1"/>
      <c r="AJE700" s="84" ph="1"/>
      <c r="AJF700" s="84" ph="1"/>
      <c r="AJG700" s="84" ph="1"/>
      <c r="AJH700" s="84" ph="1"/>
      <c r="AJI700" s="84" ph="1"/>
      <c r="AJJ700" s="84" ph="1"/>
      <c r="AJK700" s="84" ph="1"/>
      <c r="AJL700" s="84" ph="1"/>
      <c r="AJM700" s="84" ph="1"/>
      <c r="AJN700" s="84" ph="1"/>
      <c r="AJO700" s="84" ph="1"/>
      <c r="AJP700" s="84" ph="1"/>
      <c r="AJQ700" s="84" ph="1"/>
      <c r="AJR700" s="84" ph="1"/>
      <c r="AJS700" s="84" ph="1"/>
      <c r="AJT700" s="84" ph="1"/>
      <c r="AJU700" s="84" ph="1"/>
      <c r="AJV700" s="84" ph="1"/>
      <c r="AJW700" s="84" ph="1"/>
      <c r="AJX700" s="84" ph="1"/>
      <c r="AJY700" s="84" ph="1"/>
      <c r="AJZ700" s="84" ph="1"/>
      <c r="AKA700" s="84" ph="1"/>
      <c r="AKB700" s="84" ph="1"/>
      <c r="AKC700" s="84" ph="1"/>
      <c r="AKD700" s="84" ph="1"/>
      <c r="AKE700" s="84" ph="1"/>
      <c r="AKF700" s="84" ph="1"/>
      <c r="AKG700" s="84" ph="1"/>
      <c r="AKH700" s="84" ph="1"/>
      <c r="AKI700" s="84" ph="1"/>
      <c r="AKJ700" s="84" ph="1"/>
      <c r="AKK700" s="84" ph="1"/>
      <c r="AKL700" s="84" ph="1"/>
      <c r="AKM700" s="84" ph="1"/>
      <c r="AKN700" s="84" ph="1"/>
      <c r="AKO700" s="84" ph="1"/>
      <c r="AKP700" s="84" ph="1"/>
      <c r="AKQ700" s="84" ph="1"/>
      <c r="AKR700" s="84" ph="1"/>
      <c r="AKS700" s="84" ph="1"/>
      <c r="AKT700" s="84" ph="1"/>
      <c r="AKU700" s="84" ph="1"/>
      <c r="AKV700" s="84" ph="1"/>
      <c r="AKW700" s="84" ph="1"/>
      <c r="AKX700" s="84" ph="1"/>
      <c r="AKY700" s="84" ph="1"/>
      <c r="AKZ700" s="84" ph="1"/>
      <c r="ALA700" s="84" ph="1"/>
      <c r="ALB700" s="84" ph="1"/>
      <c r="ALC700" s="84" ph="1"/>
      <c r="ALD700" s="84" ph="1"/>
      <c r="ALE700" s="84" ph="1"/>
      <c r="ALF700" s="84" ph="1"/>
      <c r="ALG700" s="84" ph="1"/>
      <c r="ALH700" s="84" ph="1"/>
      <c r="ALI700" s="84" ph="1"/>
      <c r="ALJ700" s="84" ph="1"/>
      <c r="ALK700" s="84" ph="1"/>
      <c r="ALL700" s="84" ph="1"/>
      <c r="ALM700" s="84" ph="1"/>
      <c r="ALN700" s="84" ph="1"/>
      <c r="ALO700" s="84" ph="1"/>
      <c r="ALP700" s="84" ph="1"/>
      <c r="ALQ700" s="84" ph="1"/>
      <c r="ALR700" s="84" ph="1"/>
      <c r="ALS700" s="84" ph="1"/>
      <c r="ALT700" s="84" ph="1"/>
      <c r="ALU700" s="84" ph="1"/>
      <c r="ALV700" s="84" ph="1"/>
      <c r="ALW700" s="84" ph="1"/>
      <c r="ALX700" s="84" ph="1"/>
      <c r="ALY700" s="84" ph="1"/>
      <c r="ALZ700" s="84" ph="1"/>
      <c r="AMA700" s="84" ph="1"/>
      <c r="AMB700" s="84" ph="1"/>
      <c r="AMC700" s="84" ph="1"/>
      <c r="AMD700" s="84" ph="1"/>
      <c r="AME700" s="84" ph="1"/>
      <c r="AMF700" s="84" ph="1"/>
      <c r="AMG700" s="84" ph="1"/>
      <c r="AMH700" s="84" ph="1"/>
      <c r="AMI700" s="84" ph="1"/>
      <c r="AMJ700" s="84" ph="1"/>
      <c r="AMK700" s="84" ph="1"/>
      <c r="AML700" s="84" ph="1"/>
      <c r="AMM700" s="84" ph="1"/>
      <c r="AMN700" s="84" ph="1"/>
      <c r="AMO700" s="84" ph="1"/>
      <c r="AMP700" s="84" ph="1"/>
      <c r="AMQ700" s="84" ph="1"/>
      <c r="AMR700" s="84" ph="1"/>
      <c r="AMS700" s="84" ph="1"/>
      <c r="AMT700" s="84" ph="1"/>
      <c r="AMU700" s="84" ph="1"/>
      <c r="AMV700" s="84" ph="1"/>
      <c r="AMW700" s="84" ph="1"/>
      <c r="AMX700" s="84" ph="1"/>
      <c r="AMY700" s="84" ph="1"/>
      <c r="AMZ700" s="84" ph="1"/>
      <c r="ANA700" s="84" ph="1"/>
      <c r="ANB700" s="84" ph="1"/>
      <c r="ANC700" s="84" ph="1"/>
      <c r="AND700" s="84" ph="1"/>
      <c r="ANE700" s="84" ph="1"/>
      <c r="ANF700" s="84" ph="1"/>
      <c r="ANG700" s="84" ph="1"/>
      <c r="ANH700" s="84" ph="1"/>
      <c r="ANI700" s="84" ph="1"/>
      <c r="ANJ700" s="84" ph="1"/>
      <c r="ANK700" s="84" ph="1"/>
      <c r="ANL700" s="84" ph="1"/>
      <c r="ANM700" s="84" ph="1"/>
      <c r="ANN700" s="84" ph="1"/>
      <c r="ANO700" s="84" ph="1"/>
      <c r="ANP700" s="84" ph="1"/>
      <c r="ANQ700" s="84" ph="1"/>
      <c r="ANR700" s="84" ph="1"/>
      <c r="ANS700" s="84" ph="1"/>
      <c r="ANT700" s="84" ph="1"/>
      <c r="ANU700" s="84" ph="1"/>
      <c r="ANV700" s="84" ph="1"/>
      <c r="ANW700" s="84" ph="1"/>
      <c r="ANX700" s="84" ph="1"/>
      <c r="ANY700" s="84" ph="1"/>
      <c r="ANZ700" s="84" ph="1"/>
      <c r="AOA700" s="84" ph="1"/>
      <c r="AOB700" s="84" ph="1"/>
      <c r="AOC700" s="84" ph="1"/>
      <c r="AOD700" s="84" ph="1"/>
      <c r="AOE700" s="84" ph="1"/>
      <c r="AOF700" s="84" ph="1"/>
      <c r="AOG700" s="84" ph="1"/>
      <c r="AOH700" s="84" ph="1"/>
      <c r="AOI700" s="84" ph="1"/>
      <c r="AOJ700" s="84" ph="1"/>
      <c r="AOK700" s="84" ph="1"/>
      <c r="AOL700" s="84" ph="1"/>
      <c r="AOM700" s="84" ph="1"/>
      <c r="AON700" s="84" ph="1"/>
      <c r="AOO700" s="84" ph="1"/>
      <c r="AOP700" s="84" ph="1"/>
      <c r="AOQ700" s="84" ph="1"/>
      <c r="AOR700" s="84" ph="1"/>
      <c r="AOS700" s="84" ph="1"/>
      <c r="AOT700" s="84" ph="1"/>
      <c r="AOU700" s="84" ph="1"/>
      <c r="AOV700" s="84" ph="1"/>
      <c r="AOW700" s="84" ph="1"/>
      <c r="AOX700" s="84" ph="1"/>
      <c r="AOY700" s="84" ph="1"/>
      <c r="AOZ700" s="84" ph="1"/>
      <c r="APA700" s="84" ph="1"/>
      <c r="APB700" s="84" ph="1"/>
      <c r="APC700" s="84" ph="1"/>
      <c r="APD700" s="84" ph="1"/>
      <c r="APE700" s="84" ph="1"/>
      <c r="APF700" s="84" ph="1"/>
      <c r="APG700" s="84" ph="1"/>
      <c r="APH700" s="84" ph="1"/>
      <c r="API700" s="84" ph="1"/>
      <c r="APJ700" s="84" ph="1"/>
      <c r="APK700" s="84" ph="1"/>
      <c r="APL700" s="84" ph="1"/>
      <c r="APM700" s="84" ph="1"/>
      <c r="APN700" s="84" ph="1"/>
      <c r="APO700" s="84" ph="1"/>
      <c r="APP700" s="84" ph="1"/>
      <c r="APQ700" s="84" ph="1"/>
      <c r="APR700" s="84" ph="1"/>
      <c r="APS700" s="84" ph="1"/>
      <c r="APT700" s="84" ph="1"/>
      <c r="APU700" s="84" ph="1"/>
      <c r="APV700" s="84" ph="1"/>
      <c r="APW700" s="84" ph="1"/>
      <c r="APX700" s="84" ph="1"/>
      <c r="APY700" s="84" ph="1"/>
      <c r="APZ700" s="84" ph="1"/>
      <c r="AQA700" s="84" ph="1"/>
      <c r="AQB700" s="84" ph="1"/>
      <c r="AQC700" s="84" ph="1"/>
      <c r="AQD700" s="84" ph="1"/>
      <c r="AQE700" s="84" ph="1"/>
      <c r="AQF700" s="84" ph="1"/>
      <c r="AQG700" s="84" ph="1"/>
      <c r="AQH700" s="84" ph="1"/>
      <c r="AQI700" s="84" ph="1"/>
      <c r="AQJ700" s="84" ph="1"/>
      <c r="AQK700" s="84" ph="1"/>
      <c r="AQL700" s="84" ph="1"/>
      <c r="AQM700" s="84" ph="1"/>
      <c r="AQN700" s="84" ph="1"/>
      <c r="AQO700" s="84" ph="1"/>
      <c r="AQP700" s="84" ph="1"/>
      <c r="AQQ700" s="84" ph="1"/>
      <c r="AQR700" s="84" ph="1"/>
      <c r="AQS700" s="84" ph="1"/>
      <c r="AQT700" s="84" ph="1"/>
      <c r="AQU700" s="84" ph="1"/>
      <c r="AQV700" s="84" ph="1"/>
      <c r="AQW700" s="84" ph="1"/>
      <c r="AQX700" s="84" ph="1"/>
      <c r="AQY700" s="84" ph="1"/>
      <c r="AQZ700" s="84" ph="1"/>
      <c r="ARA700" s="84" ph="1"/>
      <c r="ARB700" s="84" ph="1"/>
      <c r="ARC700" s="84" ph="1"/>
      <c r="ARD700" s="84" ph="1"/>
      <c r="ARE700" s="84" ph="1"/>
      <c r="ARF700" s="84" ph="1"/>
      <c r="ARG700" s="84" ph="1"/>
      <c r="ARH700" s="84" ph="1"/>
      <c r="ARI700" s="84" ph="1"/>
      <c r="ARJ700" s="84" ph="1"/>
      <c r="ARK700" s="84" ph="1"/>
      <c r="ARL700" s="84" ph="1"/>
      <c r="ARM700" s="84" ph="1"/>
      <c r="ARN700" s="84" ph="1"/>
      <c r="ARO700" s="84" ph="1"/>
      <c r="ARP700" s="84" ph="1"/>
      <c r="ARQ700" s="84" ph="1"/>
      <c r="ARR700" s="84" ph="1"/>
      <c r="ARS700" s="84" ph="1"/>
      <c r="ART700" s="84" ph="1"/>
      <c r="ARU700" s="84" ph="1"/>
      <c r="ARV700" s="84" ph="1"/>
      <c r="ARW700" s="84" ph="1"/>
      <c r="ARX700" s="84" ph="1"/>
      <c r="ARY700" s="84" ph="1"/>
      <c r="ARZ700" s="84" ph="1"/>
      <c r="ASA700" s="84" ph="1"/>
      <c r="ASB700" s="84" ph="1"/>
      <c r="ASC700" s="84" ph="1"/>
      <c r="ASD700" s="84" ph="1"/>
      <c r="ASE700" s="84" ph="1"/>
      <c r="ASF700" s="84" ph="1"/>
      <c r="ASG700" s="84" ph="1"/>
      <c r="ASH700" s="84" ph="1"/>
      <c r="ASI700" s="84" ph="1"/>
      <c r="ASJ700" s="84" ph="1"/>
      <c r="ASK700" s="84" ph="1"/>
      <c r="ASL700" s="84" ph="1"/>
      <c r="ASM700" s="84" ph="1"/>
      <c r="ASN700" s="84" ph="1"/>
      <c r="ASO700" s="84" ph="1"/>
      <c r="ASP700" s="84" ph="1"/>
      <c r="ASQ700" s="84" ph="1"/>
      <c r="ASR700" s="84" ph="1"/>
      <c r="ASS700" s="84" ph="1"/>
      <c r="AST700" s="84" ph="1"/>
      <c r="ASU700" s="84" ph="1"/>
      <c r="ASV700" s="84" ph="1"/>
      <c r="ASW700" s="84" ph="1"/>
      <c r="ASX700" s="84" ph="1"/>
      <c r="ASY700" s="84" ph="1"/>
      <c r="ASZ700" s="84" ph="1"/>
      <c r="ATA700" s="84" ph="1"/>
      <c r="ATB700" s="84" ph="1"/>
      <c r="ATC700" s="84" ph="1"/>
      <c r="ATD700" s="84" ph="1"/>
      <c r="ATE700" s="84" ph="1"/>
      <c r="ATF700" s="84" ph="1"/>
      <c r="ATG700" s="84" ph="1"/>
      <c r="ATH700" s="84" ph="1"/>
      <c r="ATI700" s="84" ph="1"/>
      <c r="ATJ700" s="84" ph="1"/>
      <c r="ATK700" s="84" ph="1"/>
      <c r="ATL700" s="84" ph="1"/>
      <c r="ATM700" s="84" ph="1"/>
      <c r="ATN700" s="84" ph="1"/>
      <c r="ATO700" s="84" ph="1"/>
      <c r="ATP700" s="84" ph="1"/>
      <c r="ATQ700" s="84" ph="1"/>
      <c r="ATR700" s="84" ph="1"/>
      <c r="ATS700" s="84" ph="1"/>
      <c r="ATT700" s="84" ph="1"/>
      <c r="ATU700" s="84" ph="1"/>
      <c r="ATV700" s="84" ph="1"/>
      <c r="ATW700" s="84" ph="1"/>
      <c r="ATX700" s="84" ph="1"/>
      <c r="ATY700" s="84" ph="1"/>
      <c r="ATZ700" s="84" ph="1"/>
      <c r="AUA700" s="84" ph="1"/>
      <c r="AUB700" s="84" ph="1"/>
      <c r="AUC700" s="84" ph="1"/>
      <c r="AUD700" s="84" ph="1"/>
      <c r="AUE700" s="84" ph="1"/>
      <c r="AUF700" s="84" ph="1"/>
      <c r="AUG700" s="84" ph="1"/>
      <c r="AUH700" s="84" ph="1"/>
      <c r="AUI700" s="84" ph="1"/>
      <c r="AUJ700" s="84" ph="1"/>
      <c r="AUK700" s="84" ph="1"/>
      <c r="AUL700" s="84" ph="1"/>
      <c r="AUM700" s="84" ph="1"/>
      <c r="AUN700" s="84" ph="1"/>
      <c r="AUO700" s="84" ph="1"/>
      <c r="AUP700" s="84" ph="1"/>
      <c r="AUQ700" s="84" ph="1"/>
      <c r="AUR700" s="84" ph="1"/>
      <c r="AUS700" s="84" ph="1"/>
      <c r="AUT700" s="84" ph="1"/>
      <c r="AUU700" s="84" ph="1"/>
      <c r="AUV700" s="84" ph="1"/>
      <c r="AUW700" s="84" ph="1"/>
      <c r="AUX700" s="84" ph="1"/>
      <c r="AUY700" s="84" ph="1"/>
      <c r="AUZ700" s="84" ph="1"/>
      <c r="AVA700" s="84" ph="1"/>
      <c r="AVB700" s="84" ph="1"/>
      <c r="AVC700" s="84" ph="1"/>
      <c r="AVD700" s="84" ph="1"/>
      <c r="AVE700" s="84" ph="1"/>
      <c r="AVF700" s="84" ph="1"/>
      <c r="AVG700" s="84" ph="1"/>
      <c r="AVH700" s="84" ph="1"/>
      <c r="AVI700" s="84" ph="1"/>
      <c r="AVJ700" s="84" ph="1"/>
      <c r="AVK700" s="84" ph="1"/>
      <c r="AVL700" s="84" ph="1"/>
      <c r="AVM700" s="84" ph="1"/>
      <c r="AVN700" s="84" ph="1"/>
      <c r="AVO700" s="84" ph="1"/>
      <c r="AVP700" s="84" ph="1"/>
      <c r="AVQ700" s="84" ph="1"/>
      <c r="AVR700" s="84" ph="1"/>
      <c r="AVS700" s="84" ph="1"/>
      <c r="AVT700" s="84" ph="1"/>
      <c r="AVU700" s="84" ph="1"/>
      <c r="AVV700" s="84" ph="1"/>
      <c r="AVW700" s="84" ph="1"/>
      <c r="AVX700" s="84" ph="1"/>
      <c r="AVY700" s="84" ph="1"/>
      <c r="AVZ700" s="84" ph="1"/>
      <c r="AWA700" s="84" ph="1"/>
      <c r="AWB700" s="84" ph="1"/>
      <c r="AWC700" s="84" ph="1"/>
      <c r="AWD700" s="84" ph="1"/>
      <c r="AWE700" s="84" ph="1"/>
      <c r="AWF700" s="84" ph="1"/>
      <c r="AWG700" s="84" ph="1"/>
      <c r="AWH700" s="84" ph="1"/>
      <c r="AWI700" s="84" ph="1"/>
      <c r="AWJ700" s="84" ph="1"/>
      <c r="AWK700" s="84" ph="1"/>
      <c r="AWL700" s="84" ph="1"/>
      <c r="AWM700" s="84" ph="1"/>
      <c r="AWN700" s="84" ph="1"/>
      <c r="AWO700" s="84" ph="1"/>
      <c r="AWP700" s="84" ph="1"/>
      <c r="AWQ700" s="84" ph="1"/>
      <c r="AWR700" s="84" ph="1"/>
      <c r="AWS700" s="84" ph="1"/>
      <c r="AWT700" s="84" ph="1"/>
      <c r="AWU700" s="84" ph="1"/>
      <c r="AWV700" s="84" ph="1"/>
      <c r="AWW700" s="84" ph="1"/>
      <c r="AWX700" s="84" ph="1"/>
      <c r="AWY700" s="84" ph="1"/>
      <c r="AWZ700" s="84" ph="1"/>
      <c r="AXA700" s="84" ph="1"/>
      <c r="AXB700" s="84" ph="1"/>
      <c r="AXC700" s="84" ph="1"/>
      <c r="AXD700" s="84" ph="1"/>
      <c r="AXE700" s="84" ph="1"/>
      <c r="AXF700" s="84" ph="1"/>
      <c r="AXG700" s="84" ph="1"/>
      <c r="AXH700" s="84" ph="1"/>
      <c r="AXI700" s="84" ph="1"/>
      <c r="AXJ700" s="84" ph="1"/>
      <c r="AXK700" s="84" ph="1"/>
      <c r="AXL700" s="84" ph="1"/>
      <c r="AXM700" s="84" ph="1"/>
      <c r="AXN700" s="84" ph="1"/>
      <c r="AXO700" s="84" ph="1"/>
      <c r="AXP700" s="84" ph="1"/>
      <c r="AXQ700" s="84" ph="1"/>
      <c r="AXR700" s="84" ph="1"/>
      <c r="AXS700" s="84" ph="1"/>
      <c r="AXT700" s="84" ph="1"/>
      <c r="AXU700" s="84" ph="1"/>
      <c r="AXV700" s="84" ph="1"/>
      <c r="AXW700" s="84" ph="1"/>
      <c r="AXX700" s="84" ph="1"/>
      <c r="AXY700" s="84" ph="1"/>
      <c r="AXZ700" s="84" ph="1"/>
      <c r="AYA700" s="84" ph="1"/>
      <c r="AYB700" s="84" ph="1"/>
      <c r="AYC700" s="84" ph="1"/>
      <c r="AYD700" s="84" ph="1"/>
      <c r="AYE700" s="84" ph="1"/>
      <c r="AYF700" s="84" ph="1"/>
      <c r="AYG700" s="84" ph="1"/>
      <c r="AYH700" s="84" ph="1"/>
      <c r="AYI700" s="84" ph="1"/>
      <c r="AYJ700" s="84" ph="1"/>
      <c r="AYK700" s="84" ph="1"/>
      <c r="AYL700" s="84" ph="1"/>
      <c r="AYM700" s="84" ph="1"/>
      <c r="AYN700" s="84" ph="1"/>
      <c r="AYO700" s="84" ph="1"/>
      <c r="AYP700" s="84" ph="1"/>
      <c r="AYQ700" s="84" ph="1"/>
      <c r="AYR700" s="84" ph="1"/>
      <c r="AYS700" s="84" ph="1"/>
      <c r="AYT700" s="84" ph="1"/>
      <c r="AYU700" s="84" ph="1"/>
      <c r="AYV700" s="84" ph="1"/>
      <c r="AYW700" s="84" ph="1"/>
      <c r="AYX700" s="84" ph="1"/>
      <c r="AYY700" s="84" ph="1"/>
      <c r="AYZ700" s="84" ph="1"/>
      <c r="AZA700" s="84" ph="1"/>
      <c r="AZB700" s="84" ph="1"/>
      <c r="AZC700" s="84" ph="1"/>
      <c r="AZD700" s="84" ph="1"/>
      <c r="AZE700" s="84" ph="1"/>
      <c r="AZF700" s="84" ph="1"/>
      <c r="AZG700" s="84" ph="1"/>
      <c r="AZH700" s="84" ph="1"/>
      <c r="AZI700" s="84" ph="1"/>
      <c r="AZJ700" s="84" ph="1"/>
      <c r="AZK700" s="84" ph="1"/>
      <c r="AZL700" s="84" ph="1"/>
      <c r="AZM700" s="84" ph="1"/>
      <c r="AZN700" s="84" ph="1"/>
      <c r="AZO700" s="84" ph="1"/>
      <c r="AZP700" s="84" ph="1"/>
      <c r="AZQ700" s="84" ph="1"/>
      <c r="AZR700" s="84" ph="1"/>
      <c r="AZS700" s="84" ph="1"/>
      <c r="AZT700" s="84" ph="1"/>
      <c r="AZU700" s="84" ph="1"/>
      <c r="AZV700" s="84" ph="1"/>
      <c r="AZW700" s="84" ph="1"/>
      <c r="AZX700" s="84" ph="1"/>
      <c r="AZY700" s="84" ph="1"/>
      <c r="AZZ700" s="84" ph="1"/>
      <c r="BAA700" s="84" ph="1"/>
      <c r="BAB700" s="84" ph="1"/>
      <c r="BAC700" s="84" ph="1"/>
      <c r="BAD700" s="84" ph="1"/>
      <c r="BAE700" s="84" ph="1"/>
      <c r="BAF700" s="84" ph="1"/>
      <c r="BAG700" s="84" ph="1"/>
      <c r="BAH700" s="84" ph="1"/>
      <c r="BAI700" s="84" ph="1"/>
      <c r="BAJ700" s="84" ph="1"/>
      <c r="BAK700" s="84" ph="1"/>
      <c r="BAL700" s="84" ph="1"/>
      <c r="BAM700" s="84" ph="1"/>
      <c r="BAN700" s="84" ph="1"/>
      <c r="BAO700" s="84" ph="1"/>
      <c r="BAP700" s="84" ph="1"/>
      <c r="BAQ700" s="84" ph="1"/>
      <c r="BAR700" s="84" ph="1"/>
      <c r="BAS700" s="84" ph="1"/>
      <c r="BAT700" s="84" ph="1"/>
      <c r="BAU700" s="84" ph="1"/>
      <c r="BAV700" s="84" ph="1"/>
      <c r="BAW700" s="84" ph="1"/>
      <c r="BAX700" s="84" ph="1"/>
      <c r="BAY700" s="84" ph="1"/>
      <c r="BAZ700" s="84" ph="1"/>
      <c r="BBA700" s="84" ph="1"/>
      <c r="BBB700" s="84" ph="1"/>
      <c r="BBC700" s="84" ph="1"/>
      <c r="BBD700" s="84" ph="1"/>
      <c r="BBE700" s="84" ph="1"/>
      <c r="BBF700" s="84" ph="1"/>
      <c r="BBG700" s="84" ph="1"/>
      <c r="BBH700" s="84" ph="1"/>
      <c r="BBI700" s="84" ph="1"/>
      <c r="BBJ700" s="84" ph="1"/>
      <c r="BBK700" s="84" ph="1"/>
      <c r="BBL700" s="84" ph="1"/>
      <c r="BBM700" s="84" ph="1"/>
      <c r="BBN700" s="84" ph="1"/>
      <c r="BBO700" s="84" ph="1"/>
      <c r="BBP700" s="84" ph="1"/>
      <c r="BBQ700" s="84" ph="1"/>
      <c r="BBR700" s="84" ph="1"/>
      <c r="BBS700" s="84" ph="1"/>
      <c r="BBT700" s="84" ph="1"/>
      <c r="BBU700" s="84" ph="1"/>
      <c r="BBV700" s="84" ph="1"/>
      <c r="BBW700" s="84" ph="1"/>
      <c r="BBX700" s="84" ph="1"/>
      <c r="BBY700" s="84" ph="1"/>
      <c r="BBZ700" s="84" ph="1"/>
      <c r="BCA700" s="84" ph="1"/>
      <c r="BCB700" s="84" ph="1"/>
      <c r="BCC700" s="84" ph="1"/>
      <c r="BCD700" s="84" ph="1"/>
      <c r="BCE700" s="84" ph="1"/>
      <c r="BCF700" s="84" ph="1"/>
      <c r="BCG700" s="84" ph="1"/>
      <c r="BCH700" s="84" ph="1"/>
      <c r="BCI700" s="84" ph="1"/>
      <c r="BCJ700" s="84" ph="1"/>
      <c r="BCK700" s="84" ph="1"/>
      <c r="BCL700" s="84" ph="1"/>
      <c r="BCM700" s="84" ph="1"/>
      <c r="BCN700" s="84" ph="1"/>
      <c r="BCO700" s="84" ph="1"/>
      <c r="BCP700" s="84" ph="1"/>
      <c r="BCQ700" s="84" ph="1"/>
      <c r="BCR700" s="84" ph="1"/>
      <c r="BCS700" s="84" ph="1"/>
      <c r="BCT700" s="84" ph="1"/>
      <c r="BCU700" s="84" ph="1"/>
      <c r="BCV700" s="84" ph="1"/>
      <c r="BCW700" s="84" ph="1"/>
      <c r="BCX700" s="84" ph="1"/>
      <c r="BCY700" s="84" ph="1"/>
      <c r="BCZ700" s="84" ph="1"/>
      <c r="BDA700" s="84" ph="1"/>
      <c r="BDB700" s="84" ph="1"/>
      <c r="BDC700" s="84" ph="1"/>
      <c r="BDD700" s="84" ph="1"/>
      <c r="BDE700" s="84" ph="1"/>
      <c r="BDF700" s="84" ph="1"/>
      <c r="BDG700" s="84" ph="1"/>
      <c r="BDH700" s="84" ph="1"/>
      <c r="BDI700" s="84" ph="1"/>
      <c r="BDJ700" s="84" ph="1"/>
      <c r="BDK700" s="84" ph="1"/>
      <c r="BDL700" s="84" ph="1"/>
      <c r="BDM700" s="84" ph="1"/>
      <c r="BDN700" s="84" ph="1"/>
      <c r="BDO700" s="84" ph="1"/>
      <c r="BDP700" s="84" ph="1"/>
      <c r="BDQ700" s="84" ph="1"/>
      <c r="BDR700" s="84" ph="1"/>
      <c r="BDS700" s="84" ph="1"/>
      <c r="BDT700" s="84" ph="1"/>
      <c r="BDU700" s="84" ph="1"/>
      <c r="BDV700" s="84" ph="1"/>
      <c r="BDW700" s="84" ph="1"/>
      <c r="BDX700" s="84" ph="1"/>
      <c r="BDY700" s="84" ph="1"/>
      <c r="BDZ700" s="84" ph="1"/>
      <c r="BEA700" s="84" ph="1"/>
      <c r="BEB700" s="84" ph="1"/>
      <c r="BEC700" s="84" ph="1"/>
      <c r="BED700" s="84" ph="1"/>
      <c r="BEE700" s="84" ph="1"/>
      <c r="BEF700" s="84" ph="1"/>
      <c r="BEG700" s="84" ph="1"/>
      <c r="BEH700" s="84" ph="1"/>
      <c r="BEI700" s="84" ph="1"/>
      <c r="BEJ700" s="84" ph="1"/>
      <c r="BEK700" s="84" ph="1"/>
      <c r="BEL700" s="84" ph="1"/>
      <c r="BEM700" s="84" ph="1"/>
      <c r="BEN700" s="84" ph="1"/>
      <c r="BEO700" s="84" ph="1"/>
      <c r="BEP700" s="84" ph="1"/>
      <c r="BEQ700" s="84" ph="1"/>
      <c r="BER700" s="84" ph="1"/>
      <c r="BES700" s="84" ph="1"/>
      <c r="BET700" s="84" ph="1"/>
      <c r="BEU700" s="84" ph="1"/>
      <c r="BEV700" s="84" ph="1"/>
      <c r="BEW700" s="84" ph="1"/>
      <c r="BEX700" s="84" ph="1"/>
      <c r="BEY700" s="84" ph="1"/>
      <c r="BEZ700" s="84" ph="1"/>
      <c r="BFA700" s="84" ph="1"/>
      <c r="BFB700" s="84" ph="1"/>
      <c r="BFC700" s="84" ph="1"/>
      <c r="BFD700" s="84" ph="1"/>
      <c r="BFE700" s="84" ph="1"/>
      <c r="BFF700" s="84" ph="1"/>
      <c r="BFG700" s="84" ph="1"/>
      <c r="BFH700" s="84" ph="1"/>
      <c r="BFI700" s="84" ph="1"/>
      <c r="BFJ700" s="84" ph="1"/>
      <c r="BFK700" s="84" ph="1"/>
      <c r="BFL700" s="84" ph="1"/>
      <c r="BFM700" s="84" ph="1"/>
      <c r="BFN700" s="84" ph="1"/>
      <c r="BFO700" s="84" ph="1"/>
      <c r="BFP700" s="84" ph="1"/>
      <c r="BFQ700" s="84" ph="1"/>
      <c r="BFR700" s="84" ph="1"/>
      <c r="BFS700" s="84" ph="1"/>
      <c r="BFT700" s="84" ph="1"/>
      <c r="BFU700" s="84" ph="1"/>
      <c r="BFV700" s="84" ph="1"/>
      <c r="BFW700" s="84" ph="1"/>
      <c r="BFX700" s="84" ph="1"/>
      <c r="BFY700" s="84" ph="1"/>
      <c r="BFZ700" s="84" ph="1"/>
      <c r="BGA700" s="84" ph="1"/>
      <c r="BGB700" s="84" ph="1"/>
      <c r="BGC700" s="84" ph="1"/>
      <c r="BGD700" s="84" ph="1"/>
      <c r="BGE700" s="84" ph="1"/>
      <c r="BGF700" s="84" ph="1"/>
      <c r="BGG700" s="84" ph="1"/>
      <c r="BGH700" s="84" ph="1"/>
      <c r="BGI700" s="84" ph="1"/>
      <c r="BGJ700" s="84" ph="1"/>
      <c r="BGK700" s="84" ph="1"/>
      <c r="BGL700" s="84" ph="1"/>
      <c r="BGM700" s="84" ph="1"/>
      <c r="BGN700" s="84" ph="1"/>
      <c r="BGO700" s="84" ph="1"/>
      <c r="BGP700" s="84" ph="1"/>
      <c r="BGQ700" s="84" ph="1"/>
      <c r="BGR700" s="84" ph="1"/>
      <c r="BGS700" s="84" ph="1"/>
      <c r="BGT700" s="84" ph="1"/>
      <c r="BGU700" s="84" ph="1"/>
      <c r="BGV700" s="84" ph="1"/>
      <c r="BGW700" s="84" ph="1"/>
      <c r="BGX700" s="84" ph="1"/>
      <c r="BGY700" s="84" ph="1"/>
      <c r="BGZ700" s="84" ph="1"/>
      <c r="BHA700" s="84" ph="1"/>
      <c r="BHB700" s="84" ph="1"/>
      <c r="BHC700" s="84" ph="1"/>
      <c r="BHD700" s="84" ph="1"/>
      <c r="BHE700" s="84" ph="1"/>
      <c r="BHF700" s="84" ph="1"/>
      <c r="BHG700" s="84" ph="1"/>
      <c r="BHH700" s="84" ph="1"/>
      <c r="BHI700" s="84" ph="1"/>
      <c r="BHJ700" s="84" ph="1"/>
      <c r="BHK700" s="84" ph="1"/>
      <c r="BHL700" s="84" ph="1"/>
      <c r="BHM700" s="84" ph="1"/>
      <c r="BHN700" s="84" ph="1"/>
      <c r="BHO700" s="84" ph="1"/>
      <c r="BHP700" s="84" ph="1"/>
      <c r="BHQ700" s="84" ph="1"/>
      <c r="BHR700" s="84" ph="1"/>
      <c r="BHS700" s="84" ph="1"/>
      <c r="BHT700" s="84" ph="1"/>
      <c r="BHU700" s="84" ph="1"/>
      <c r="BHV700" s="84" ph="1"/>
      <c r="BHW700" s="84" ph="1"/>
      <c r="BHX700" s="84" ph="1"/>
      <c r="BHY700" s="84" ph="1"/>
      <c r="BHZ700" s="84" ph="1"/>
      <c r="BIA700" s="84" ph="1"/>
      <c r="BIB700" s="84" ph="1"/>
      <c r="BIC700" s="84" ph="1"/>
      <c r="BID700" s="84" ph="1"/>
      <c r="BIE700" s="84" ph="1"/>
      <c r="BIF700" s="84" ph="1"/>
      <c r="BIG700" s="84" ph="1"/>
      <c r="BIH700" s="84" ph="1"/>
      <c r="BII700" s="84" ph="1"/>
      <c r="BIJ700" s="84" ph="1"/>
      <c r="BIK700" s="84" ph="1"/>
      <c r="BIL700" s="84" ph="1"/>
      <c r="BIM700" s="84" ph="1"/>
      <c r="BIN700" s="84" ph="1"/>
      <c r="BIO700" s="84" ph="1"/>
      <c r="BIP700" s="84" ph="1"/>
      <c r="BIQ700" s="84" ph="1"/>
      <c r="BIR700" s="84" ph="1"/>
      <c r="BIS700" s="84" ph="1"/>
      <c r="BIT700" s="84" ph="1"/>
      <c r="BIU700" s="84" ph="1"/>
      <c r="BIV700" s="84" ph="1"/>
      <c r="BIW700" s="84" ph="1"/>
      <c r="BIX700" s="84" ph="1"/>
      <c r="BIY700" s="84" ph="1"/>
      <c r="BIZ700" s="84" ph="1"/>
      <c r="BJA700" s="84" ph="1"/>
      <c r="BJB700" s="84" ph="1"/>
      <c r="BJC700" s="84" ph="1"/>
      <c r="BJD700" s="84" ph="1"/>
      <c r="BJE700" s="84" ph="1"/>
      <c r="BJF700" s="84" ph="1"/>
      <c r="BJG700" s="84" ph="1"/>
      <c r="BJH700" s="84" ph="1"/>
      <c r="BJI700" s="84" ph="1"/>
      <c r="BJJ700" s="84" ph="1"/>
      <c r="BJK700" s="84" ph="1"/>
      <c r="BJL700" s="84" ph="1"/>
      <c r="BJM700" s="84" ph="1"/>
      <c r="BJN700" s="84" ph="1"/>
      <c r="BJO700" s="84" ph="1"/>
      <c r="BJP700" s="84" ph="1"/>
      <c r="BJQ700" s="84" ph="1"/>
      <c r="BJR700" s="84" ph="1"/>
      <c r="BJS700" s="84" ph="1"/>
      <c r="BJT700" s="84" ph="1"/>
      <c r="BJU700" s="84" ph="1"/>
      <c r="BJV700" s="84" ph="1"/>
      <c r="BJW700" s="84" ph="1"/>
      <c r="BJX700" s="84" ph="1"/>
      <c r="BJY700" s="84" ph="1"/>
      <c r="BJZ700" s="84" ph="1"/>
      <c r="BKA700" s="84" ph="1"/>
      <c r="BKB700" s="84" ph="1"/>
      <c r="BKC700" s="84" ph="1"/>
      <c r="BKD700" s="84" ph="1"/>
      <c r="BKE700" s="84" ph="1"/>
      <c r="BKF700" s="84" ph="1"/>
      <c r="BKG700" s="84" ph="1"/>
      <c r="BKH700" s="84" ph="1"/>
      <c r="BKI700" s="84" ph="1"/>
      <c r="BKJ700" s="84" ph="1"/>
      <c r="BKK700" s="84" ph="1"/>
      <c r="BKL700" s="84" ph="1"/>
      <c r="BKM700" s="84" ph="1"/>
      <c r="BKN700" s="84" ph="1"/>
      <c r="BKO700" s="84" ph="1"/>
      <c r="BKP700" s="84" ph="1"/>
      <c r="BKQ700" s="84" ph="1"/>
      <c r="BKR700" s="84" ph="1"/>
      <c r="BKS700" s="84" ph="1"/>
      <c r="BKT700" s="84" ph="1"/>
      <c r="BKU700" s="84" ph="1"/>
      <c r="BKV700" s="84" ph="1"/>
      <c r="BKW700" s="84" ph="1"/>
      <c r="BKX700" s="84" ph="1"/>
      <c r="BKY700" s="84" ph="1"/>
      <c r="BKZ700" s="84" ph="1"/>
      <c r="BLA700" s="84" ph="1"/>
      <c r="BLB700" s="84" ph="1"/>
      <c r="BLC700" s="84" ph="1"/>
      <c r="BLD700" s="84" ph="1"/>
      <c r="BLE700" s="84" ph="1"/>
      <c r="BLF700" s="84" ph="1"/>
      <c r="BLG700" s="84" ph="1"/>
      <c r="BLH700" s="84" ph="1"/>
      <c r="BLI700" s="84" ph="1"/>
      <c r="BLJ700" s="84" ph="1"/>
      <c r="BLK700" s="84" ph="1"/>
      <c r="BLL700" s="84" ph="1"/>
      <c r="BLM700" s="84" ph="1"/>
      <c r="BLN700" s="84" ph="1"/>
      <c r="BLO700" s="84" ph="1"/>
      <c r="BLP700" s="84" ph="1"/>
      <c r="BLQ700" s="84" ph="1"/>
      <c r="BLR700" s="84" ph="1"/>
      <c r="BLS700" s="84" ph="1"/>
      <c r="BLT700" s="84" ph="1"/>
      <c r="BLU700" s="84" ph="1"/>
      <c r="BLV700" s="84" ph="1"/>
      <c r="BLW700" s="84" ph="1"/>
      <c r="BLX700" s="84" ph="1"/>
      <c r="BLY700" s="84" ph="1"/>
      <c r="BLZ700" s="84" ph="1"/>
      <c r="BMA700" s="84" ph="1"/>
      <c r="BMB700" s="84" ph="1"/>
      <c r="BMC700" s="84" ph="1"/>
      <c r="BMD700" s="84" ph="1"/>
      <c r="BME700" s="84" ph="1"/>
      <c r="BMF700" s="84" ph="1"/>
      <c r="BMG700" s="84" ph="1"/>
      <c r="BMH700" s="84" ph="1"/>
      <c r="BMI700" s="84" ph="1"/>
      <c r="BMJ700" s="84" ph="1"/>
      <c r="BMK700" s="84" ph="1"/>
      <c r="BML700" s="84" ph="1"/>
      <c r="BMM700" s="84" ph="1"/>
      <c r="BMN700" s="84" ph="1"/>
      <c r="BMO700" s="84" ph="1"/>
      <c r="BMP700" s="84" ph="1"/>
      <c r="BMQ700" s="84" ph="1"/>
      <c r="BMR700" s="84" ph="1"/>
      <c r="BMS700" s="84" ph="1"/>
      <c r="BMT700" s="84" ph="1"/>
      <c r="BMU700" s="84" ph="1"/>
      <c r="BMV700" s="84" ph="1"/>
      <c r="BMW700" s="84" ph="1"/>
      <c r="BMX700" s="84" ph="1"/>
      <c r="BMY700" s="84" ph="1"/>
      <c r="BMZ700" s="84" ph="1"/>
      <c r="BNA700" s="84" ph="1"/>
      <c r="BNB700" s="84" ph="1"/>
      <c r="BNC700" s="84" ph="1"/>
      <c r="BND700" s="84" ph="1"/>
      <c r="BNE700" s="84" ph="1"/>
      <c r="BNF700" s="84" ph="1"/>
      <c r="BNG700" s="84" ph="1"/>
      <c r="BNH700" s="84" ph="1"/>
      <c r="BNI700" s="84" ph="1"/>
      <c r="BNJ700" s="84" ph="1"/>
      <c r="BNK700" s="84" ph="1"/>
      <c r="BNL700" s="84" ph="1"/>
      <c r="BNM700" s="84" ph="1"/>
      <c r="BNN700" s="84" ph="1"/>
      <c r="BNO700" s="84" ph="1"/>
      <c r="BNP700" s="84" ph="1"/>
      <c r="BNQ700" s="84" ph="1"/>
      <c r="BNR700" s="84" ph="1"/>
      <c r="BNS700" s="84" ph="1"/>
      <c r="BNT700" s="84" ph="1"/>
      <c r="BNU700" s="84" ph="1"/>
      <c r="BNV700" s="84" ph="1"/>
      <c r="BNW700" s="84" ph="1"/>
      <c r="BNX700" s="84" ph="1"/>
      <c r="BNY700" s="84" ph="1"/>
      <c r="BNZ700" s="84" ph="1"/>
      <c r="BOA700" s="84" ph="1"/>
      <c r="BOB700" s="84" ph="1"/>
      <c r="BOC700" s="84" ph="1"/>
      <c r="BOD700" s="84" ph="1"/>
      <c r="BOE700" s="84" ph="1"/>
      <c r="BOF700" s="84" ph="1"/>
      <c r="BOG700" s="84" ph="1"/>
      <c r="BOH700" s="84" ph="1"/>
      <c r="BOI700" s="84" ph="1"/>
      <c r="BOJ700" s="84" ph="1"/>
      <c r="BOK700" s="84" ph="1"/>
      <c r="BOL700" s="84" ph="1"/>
      <c r="BOM700" s="84" ph="1"/>
      <c r="BON700" s="84" ph="1"/>
      <c r="BOO700" s="84" ph="1"/>
      <c r="BOP700" s="84" ph="1"/>
      <c r="BOQ700" s="84" ph="1"/>
      <c r="BOR700" s="84" ph="1"/>
      <c r="BOS700" s="84" ph="1"/>
      <c r="BOT700" s="84" ph="1"/>
      <c r="BOU700" s="84" ph="1"/>
      <c r="BOV700" s="84" ph="1"/>
      <c r="BOW700" s="84" ph="1"/>
      <c r="BOX700" s="84" ph="1"/>
      <c r="BOY700" s="84" ph="1"/>
      <c r="BOZ700" s="84" ph="1"/>
      <c r="BPA700" s="84" ph="1"/>
      <c r="BPB700" s="84" ph="1"/>
      <c r="BPC700" s="84" ph="1"/>
      <c r="BPD700" s="84" ph="1"/>
      <c r="BPE700" s="84" ph="1"/>
      <c r="BPF700" s="84" ph="1"/>
      <c r="BPG700" s="84" ph="1"/>
      <c r="BPH700" s="84" ph="1"/>
      <c r="BPI700" s="84" ph="1"/>
      <c r="BPJ700" s="84" ph="1"/>
      <c r="BPK700" s="84" ph="1"/>
      <c r="BPL700" s="84" ph="1"/>
      <c r="BPM700" s="84" ph="1"/>
      <c r="BPN700" s="84" ph="1"/>
      <c r="BPO700" s="84" ph="1"/>
      <c r="BPP700" s="84" ph="1"/>
      <c r="BPQ700" s="84" ph="1"/>
      <c r="BPR700" s="84" ph="1"/>
      <c r="BPS700" s="84" ph="1"/>
      <c r="BPT700" s="84" ph="1"/>
      <c r="BPU700" s="84" ph="1"/>
      <c r="BPV700" s="84" ph="1"/>
      <c r="BPW700" s="84" ph="1"/>
    </row>
    <row r="788" spans="10:1791" ht="24.75">
      <c r="J788" s="220" ph="1"/>
      <c r="P788" s="2" ph="1"/>
      <c r="Q788" s="367" ph="1"/>
      <c r="R788" s="340" ph="1"/>
      <c r="S788" s="19" ph="1"/>
      <c r="T788" s="385" ph="1"/>
      <c r="U788" s="2" ph="1"/>
      <c r="V788" s="2" ph="1"/>
      <c r="W788" s="2" ph="1"/>
      <c r="X788" s="2" ph="1"/>
      <c r="Y788" s="2" ph="1"/>
      <c r="Z788" s="2" ph="1"/>
      <c r="AA788" s="2" ph="1"/>
      <c r="AB788" s="2" ph="1"/>
      <c r="AC788" s="2" ph="1"/>
      <c r="AD788" s="2" ph="1"/>
      <c r="AE788" s="2" ph="1"/>
      <c r="AF788" s="84" ph="1"/>
      <c r="AG788" s="84" ph="1"/>
      <c r="AH788" s="84" ph="1"/>
      <c r="AI788" s="84" ph="1"/>
      <c r="AJ788" s="84" ph="1"/>
      <c r="AK788" s="84" ph="1"/>
      <c r="AL788" s="84" ph="1"/>
      <c r="AM788" s="84" ph="1"/>
      <c r="AN788" s="84" ph="1"/>
      <c r="AO788" s="84" ph="1"/>
      <c r="AP788" s="84" ph="1"/>
      <c r="AQ788" s="84" ph="1"/>
      <c r="AR788" s="84" ph="1"/>
      <c r="AS788" s="84" ph="1"/>
      <c r="AT788" s="84" ph="1"/>
      <c r="AU788" s="84" ph="1"/>
      <c r="AV788" s="84" ph="1"/>
      <c r="AW788" s="84" ph="1"/>
      <c r="AX788" s="84" ph="1"/>
      <c r="AY788" s="84" ph="1"/>
      <c r="AZ788" s="84" ph="1"/>
      <c r="BA788" s="84" ph="1"/>
      <c r="BB788" s="84" ph="1"/>
      <c r="BC788" s="84" ph="1"/>
      <c r="BD788" s="84" ph="1"/>
      <c r="BE788" s="84" ph="1"/>
      <c r="BF788" s="84" ph="1"/>
      <c r="BG788" s="84" ph="1"/>
      <c r="BH788" s="84" ph="1"/>
      <c r="BI788" s="84" ph="1"/>
      <c r="BJ788" s="84" ph="1"/>
      <c r="BK788" s="84" ph="1"/>
      <c r="BL788" s="84" ph="1"/>
      <c r="BM788" s="84" ph="1"/>
      <c r="BN788" s="84" ph="1"/>
      <c r="BO788" s="84" ph="1"/>
      <c r="BP788" s="84" ph="1"/>
      <c r="BQ788" s="84" ph="1"/>
      <c r="BR788" s="84" ph="1"/>
      <c r="BS788" s="84" ph="1"/>
      <c r="BT788" s="84" ph="1"/>
      <c r="BU788" s="84" ph="1"/>
      <c r="BV788" s="84" ph="1"/>
      <c r="BW788" s="84" ph="1"/>
      <c r="BX788" s="84" ph="1"/>
      <c r="BY788" s="84" ph="1"/>
      <c r="BZ788" s="84" ph="1"/>
      <c r="CA788" s="84" ph="1"/>
      <c r="CB788" s="84" ph="1"/>
      <c r="CC788" s="84" ph="1"/>
      <c r="CD788" s="84" ph="1"/>
      <c r="CE788" s="84" ph="1"/>
      <c r="CF788" s="84" ph="1"/>
      <c r="CG788" s="84" ph="1"/>
      <c r="CH788" s="84" ph="1"/>
      <c r="CI788" s="84" ph="1"/>
      <c r="CJ788" s="84" ph="1"/>
      <c r="CK788" s="84" ph="1"/>
      <c r="CL788" s="84" ph="1"/>
      <c r="CM788" s="84" ph="1"/>
      <c r="CN788" s="84" ph="1"/>
      <c r="CO788" s="84" ph="1"/>
      <c r="CP788" s="84" ph="1"/>
      <c r="CQ788" s="84" ph="1"/>
      <c r="CR788" s="84" ph="1"/>
      <c r="CS788" s="84" ph="1"/>
      <c r="CT788" s="84" ph="1"/>
      <c r="CU788" s="84" ph="1"/>
      <c r="CV788" s="84" ph="1"/>
      <c r="CW788" s="84" ph="1"/>
      <c r="CX788" s="84" ph="1"/>
      <c r="CY788" s="84" ph="1"/>
      <c r="CZ788" s="84" ph="1"/>
      <c r="DA788" s="84" ph="1"/>
      <c r="DB788" s="84" ph="1"/>
      <c r="DC788" s="84" ph="1"/>
      <c r="DD788" s="84" ph="1"/>
      <c r="DE788" s="84" ph="1"/>
      <c r="DF788" s="84" ph="1"/>
      <c r="DG788" s="84" ph="1"/>
      <c r="DH788" s="84" ph="1"/>
      <c r="DI788" s="84" ph="1"/>
      <c r="DJ788" s="84" ph="1"/>
      <c r="DK788" s="84" ph="1"/>
      <c r="DL788" s="84" ph="1"/>
      <c r="DM788" s="84" ph="1"/>
      <c r="DN788" s="84" ph="1"/>
      <c r="DO788" s="84" ph="1"/>
      <c r="DP788" s="84" ph="1"/>
      <c r="DQ788" s="84" ph="1"/>
      <c r="DR788" s="84" ph="1"/>
      <c r="DS788" s="84" ph="1"/>
      <c r="DT788" s="84" ph="1"/>
      <c r="DU788" s="84" ph="1"/>
      <c r="DV788" s="84" ph="1"/>
      <c r="DW788" s="84" ph="1"/>
      <c r="DX788" s="84" ph="1"/>
      <c r="DY788" s="84" ph="1"/>
      <c r="DZ788" s="84" ph="1"/>
      <c r="EA788" s="84" ph="1"/>
      <c r="EB788" s="84" ph="1"/>
      <c r="EC788" s="84" ph="1"/>
      <c r="ED788" s="84" ph="1"/>
      <c r="EE788" s="84" ph="1"/>
      <c r="EF788" s="84" ph="1"/>
      <c r="EG788" s="84" ph="1"/>
      <c r="EH788" s="84" ph="1"/>
      <c r="EI788" s="84" ph="1"/>
      <c r="EJ788" s="84" ph="1"/>
      <c r="EK788" s="84" ph="1"/>
      <c r="EL788" s="84" ph="1"/>
      <c r="EM788" s="84" ph="1"/>
      <c r="EN788" s="84" ph="1"/>
      <c r="EO788" s="84" ph="1"/>
      <c r="EP788" s="84" ph="1"/>
      <c r="EQ788" s="84" ph="1"/>
      <c r="ER788" s="84" ph="1"/>
      <c r="ES788" s="84" ph="1"/>
      <c r="ET788" s="84" ph="1"/>
      <c r="EU788" s="84" ph="1"/>
      <c r="EV788" s="84" ph="1"/>
      <c r="EW788" s="84" ph="1"/>
      <c r="EX788" s="84" ph="1"/>
      <c r="EY788" s="84" ph="1"/>
      <c r="EZ788" s="84" ph="1"/>
      <c r="FA788" s="84" ph="1"/>
      <c r="FB788" s="84" ph="1"/>
      <c r="FC788" s="84" ph="1"/>
      <c r="FD788" s="84" ph="1"/>
      <c r="FE788" s="84" ph="1"/>
      <c r="FF788" s="84" ph="1"/>
      <c r="FG788" s="84" ph="1"/>
      <c r="FH788" s="84" ph="1"/>
      <c r="FI788" s="84" ph="1"/>
      <c r="FJ788" s="84" ph="1"/>
      <c r="FK788" s="84" ph="1"/>
      <c r="FL788" s="84" ph="1"/>
      <c r="FM788" s="84" ph="1"/>
      <c r="FN788" s="84" ph="1"/>
      <c r="FO788" s="84" ph="1"/>
      <c r="FP788" s="84" ph="1"/>
      <c r="FQ788" s="84" ph="1"/>
      <c r="FR788" s="84" ph="1"/>
      <c r="FS788" s="84" ph="1"/>
      <c r="FT788" s="84" ph="1"/>
      <c r="FU788" s="84" ph="1"/>
      <c r="FV788" s="84" ph="1"/>
      <c r="FW788" s="84" ph="1"/>
      <c r="FX788" s="84" ph="1"/>
      <c r="FY788" s="84" ph="1"/>
      <c r="FZ788" s="84" ph="1"/>
      <c r="GA788" s="84" ph="1"/>
      <c r="GB788" s="84" ph="1"/>
      <c r="GC788" s="84" ph="1"/>
      <c r="GD788" s="84" ph="1"/>
      <c r="GE788" s="84" ph="1"/>
      <c r="GF788" s="84" ph="1"/>
      <c r="GG788" s="84" ph="1"/>
      <c r="GH788" s="84" ph="1"/>
      <c r="GI788" s="84" ph="1"/>
      <c r="GJ788" s="84" ph="1"/>
      <c r="GK788" s="84" ph="1"/>
      <c r="GL788" s="84" ph="1"/>
      <c r="GM788" s="84" ph="1"/>
      <c r="GN788" s="84" ph="1"/>
      <c r="GO788" s="84" ph="1"/>
      <c r="GP788" s="84" ph="1"/>
      <c r="GQ788" s="84" ph="1"/>
      <c r="GR788" s="84" ph="1"/>
      <c r="GS788" s="84" ph="1"/>
      <c r="GT788" s="84" ph="1"/>
      <c r="GU788" s="84" ph="1"/>
      <c r="GV788" s="84" ph="1"/>
      <c r="GW788" s="84" ph="1"/>
      <c r="GX788" s="84" ph="1"/>
      <c r="GY788" s="84" ph="1"/>
      <c r="GZ788" s="84" ph="1"/>
      <c r="HA788" s="84" ph="1"/>
      <c r="HB788" s="84" ph="1"/>
      <c r="HC788" s="84" ph="1"/>
      <c r="HD788" s="84" ph="1"/>
      <c r="HE788" s="84" ph="1"/>
      <c r="HF788" s="84" ph="1"/>
      <c r="HG788" s="84" ph="1"/>
      <c r="HH788" s="84" ph="1"/>
      <c r="HI788" s="84" ph="1"/>
      <c r="HJ788" s="84" ph="1"/>
      <c r="HK788" s="84" ph="1"/>
      <c r="HL788" s="84" ph="1"/>
      <c r="HM788" s="84" ph="1"/>
      <c r="HN788" s="84" ph="1"/>
      <c r="HO788" s="84" ph="1"/>
      <c r="HP788" s="84" ph="1"/>
      <c r="HQ788" s="84" ph="1"/>
      <c r="HR788" s="84" ph="1"/>
      <c r="HS788" s="84" ph="1"/>
      <c r="HT788" s="84" ph="1"/>
      <c r="HU788" s="84" ph="1"/>
      <c r="HV788" s="84" ph="1"/>
      <c r="HW788" s="84" ph="1"/>
      <c r="HX788" s="84" ph="1"/>
      <c r="HY788" s="84" ph="1"/>
      <c r="HZ788" s="84" ph="1"/>
      <c r="IA788" s="84" ph="1"/>
      <c r="IB788" s="84" ph="1"/>
      <c r="IC788" s="84" ph="1"/>
      <c r="ID788" s="84" ph="1"/>
      <c r="IE788" s="84" ph="1"/>
      <c r="IF788" s="84" ph="1"/>
      <c r="IG788" s="84" ph="1"/>
      <c r="IH788" s="84" ph="1"/>
      <c r="II788" s="84" ph="1"/>
      <c r="IJ788" s="84" ph="1"/>
      <c r="IK788" s="84" ph="1"/>
      <c r="IL788" s="84" ph="1"/>
      <c r="IM788" s="84" ph="1"/>
      <c r="IN788" s="84" ph="1"/>
      <c r="IO788" s="84" ph="1"/>
      <c r="IP788" s="84" ph="1"/>
      <c r="IQ788" s="84" ph="1"/>
      <c r="IR788" s="84" ph="1"/>
      <c r="IS788" s="84" ph="1"/>
      <c r="IT788" s="84" ph="1"/>
      <c r="IU788" s="84" ph="1"/>
      <c r="IV788" s="84" ph="1"/>
      <c r="IW788" s="84" ph="1"/>
      <c r="IX788" s="84" ph="1"/>
      <c r="IY788" s="84" ph="1"/>
      <c r="IZ788" s="84" ph="1"/>
      <c r="JA788" s="84" ph="1"/>
      <c r="JB788" s="84" ph="1"/>
      <c r="JC788" s="84" ph="1"/>
      <c r="JD788" s="84" ph="1"/>
      <c r="JE788" s="84" ph="1"/>
      <c r="JF788" s="84" ph="1"/>
      <c r="JG788" s="84" ph="1"/>
      <c r="JH788" s="84" ph="1"/>
      <c r="JI788" s="84" ph="1"/>
      <c r="JJ788" s="84" ph="1"/>
      <c r="JK788" s="84" ph="1"/>
      <c r="JL788" s="84" ph="1"/>
      <c r="JM788" s="84" ph="1"/>
      <c r="JN788" s="84" ph="1"/>
      <c r="JO788" s="84" ph="1"/>
      <c r="JP788" s="84" ph="1"/>
      <c r="JQ788" s="84" ph="1"/>
      <c r="JR788" s="84" ph="1"/>
      <c r="JS788" s="84" ph="1"/>
      <c r="JT788" s="84" ph="1"/>
      <c r="JU788" s="84" ph="1"/>
      <c r="JV788" s="84" ph="1"/>
      <c r="JW788" s="84" ph="1"/>
      <c r="JX788" s="84" ph="1"/>
      <c r="JY788" s="84" ph="1"/>
      <c r="JZ788" s="84" ph="1"/>
      <c r="KA788" s="84" ph="1"/>
      <c r="KB788" s="84" ph="1"/>
      <c r="KC788" s="84" ph="1"/>
      <c r="KD788" s="84" ph="1"/>
      <c r="KE788" s="84" ph="1"/>
      <c r="KF788" s="84" ph="1"/>
      <c r="KG788" s="84" ph="1"/>
      <c r="KH788" s="84" ph="1"/>
      <c r="KI788" s="84" ph="1"/>
      <c r="KJ788" s="84" ph="1"/>
      <c r="KK788" s="84" ph="1"/>
      <c r="KL788" s="84" ph="1"/>
      <c r="KM788" s="84" ph="1"/>
      <c r="KN788" s="84" ph="1"/>
      <c r="KO788" s="84" ph="1"/>
      <c r="KP788" s="84" ph="1"/>
      <c r="KQ788" s="84" ph="1"/>
      <c r="KR788" s="84" ph="1"/>
      <c r="KS788" s="84" ph="1"/>
      <c r="KT788" s="84" ph="1"/>
      <c r="KU788" s="84" ph="1"/>
      <c r="KV788" s="84" ph="1"/>
      <c r="KW788" s="84" ph="1"/>
      <c r="KX788" s="84" ph="1"/>
      <c r="KY788" s="84" ph="1"/>
      <c r="KZ788" s="84" ph="1"/>
      <c r="LA788" s="84" ph="1"/>
      <c r="LB788" s="84" ph="1"/>
      <c r="LC788" s="84" ph="1"/>
      <c r="LD788" s="84" ph="1"/>
      <c r="LE788" s="84" ph="1"/>
      <c r="LF788" s="84" ph="1"/>
      <c r="LG788" s="84" ph="1"/>
      <c r="LH788" s="84" ph="1"/>
      <c r="LI788" s="84" ph="1"/>
      <c r="LJ788" s="84" ph="1"/>
      <c r="LK788" s="84" ph="1"/>
      <c r="LL788" s="84" ph="1"/>
      <c r="LM788" s="84" ph="1"/>
      <c r="LN788" s="84" ph="1"/>
      <c r="LO788" s="84" ph="1"/>
      <c r="LP788" s="84" ph="1"/>
      <c r="LQ788" s="84" ph="1"/>
      <c r="LR788" s="84" ph="1"/>
      <c r="LS788" s="84" ph="1"/>
      <c r="LT788" s="84" ph="1"/>
      <c r="LU788" s="84" ph="1"/>
      <c r="LV788" s="84" ph="1"/>
      <c r="LW788" s="84" ph="1"/>
      <c r="LX788" s="84" ph="1"/>
      <c r="LY788" s="84" ph="1"/>
      <c r="LZ788" s="84" ph="1"/>
      <c r="MA788" s="84" ph="1"/>
      <c r="MB788" s="84" ph="1"/>
      <c r="MC788" s="84" ph="1"/>
      <c r="MD788" s="84" ph="1"/>
      <c r="ME788" s="84" ph="1"/>
      <c r="MF788" s="84" ph="1"/>
      <c r="MG788" s="84" ph="1"/>
      <c r="MH788" s="84" ph="1"/>
      <c r="MI788" s="84" ph="1"/>
      <c r="MJ788" s="84" ph="1"/>
      <c r="MK788" s="84" ph="1"/>
      <c r="ML788" s="84" ph="1"/>
      <c r="MM788" s="84" ph="1"/>
      <c r="MN788" s="84" ph="1"/>
      <c r="MO788" s="84" ph="1"/>
      <c r="MP788" s="84" ph="1"/>
      <c r="MQ788" s="84" ph="1"/>
      <c r="MR788" s="84" ph="1"/>
      <c r="MS788" s="84" ph="1"/>
      <c r="MT788" s="84" ph="1"/>
      <c r="MU788" s="84" ph="1"/>
      <c r="MV788" s="84" ph="1"/>
      <c r="MW788" s="84" ph="1"/>
      <c r="MX788" s="84" ph="1"/>
      <c r="MY788" s="84" ph="1"/>
      <c r="MZ788" s="84" ph="1"/>
      <c r="NA788" s="84" ph="1"/>
      <c r="NB788" s="84" ph="1"/>
      <c r="NC788" s="84" ph="1"/>
      <c r="ND788" s="84" ph="1"/>
      <c r="NE788" s="84" ph="1"/>
      <c r="NF788" s="84" ph="1"/>
      <c r="NG788" s="84" ph="1"/>
      <c r="NH788" s="84" ph="1"/>
      <c r="NI788" s="84" ph="1"/>
      <c r="NJ788" s="84" ph="1"/>
      <c r="NK788" s="84" ph="1"/>
      <c r="NL788" s="84" ph="1"/>
      <c r="NM788" s="84" ph="1"/>
      <c r="NN788" s="84" ph="1"/>
      <c r="NO788" s="84" ph="1"/>
      <c r="NP788" s="84" ph="1"/>
      <c r="NQ788" s="84" ph="1"/>
      <c r="NR788" s="84" ph="1"/>
      <c r="NS788" s="84" ph="1"/>
      <c r="NT788" s="84" ph="1"/>
      <c r="NU788" s="84" ph="1"/>
      <c r="NV788" s="84" ph="1"/>
      <c r="NW788" s="84" ph="1"/>
      <c r="NX788" s="84" ph="1"/>
      <c r="NY788" s="84" ph="1"/>
      <c r="NZ788" s="84" ph="1"/>
      <c r="OA788" s="84" ph="1"/>
      <c r="OB788" s="84" ph="1"/>
      <c r="OC788" s="84" ph="1"/>
      <c r="OD788" s="84" ph="1"/>
      <c r="OE788" s="84" ph="1"/>
      <c r="OF788" s="84" ph="1"/>
      <c r="OG788" s="84" ph="1"/>
      <c r="OH788" s="84" ph="1"/>
      <c r="OI788" s="84" ph="1"/>
      <c r="OJ788" s="84" ph="1"/>
      <c r="OK788" s="84" ph="1"/>
      <c r="OL788" s="84" ph="1"/>
      <c r="OM788" s="84" ph="1"/>
      <c r="ON788" s="84" ph="1"/>
      <c r="OO788" s="84" ph="1"/>
      <c r="OP788" s="84" ph="1"/>
      <c r="OQ788" s="84" ph="1"/>
      <c r="OR788" s="84" ph="1"/>
      <c r="OS788" s="84" ph="1"/>
      <c r="OT788" s="84" ph="1"/>
      <c r="OU788" s="84" ph="1"/>
      <c r="OV788" s="84" ph="1"/>
      <c r="OW788" s="84" ph="1"/>
      <c r="OX788" s="84" ph="1"/>
      <c r="OY788" s="84" ph="1"/>
      <c r="OZ788" s="84" ph="1"/>
      <c r="PA788" s="84" ph="1"/>
      <c r="PB788" s="84" ph="1"/>
      <c r="PC788" s="84" ph="1"/>
      <c r="PD788" s="84" ph="1"/>
      <c r="PE788" s="84" ph="1"/>
      <c r="PF788" s="84" ph="1"/>
      <c r="PG788" s="84" ph="1"/>
      <c r="PH788" s="84" ph="1"/>
      <c r="PI788" s="84" ph="1"/>
      <c r="PJ788" s="84" ph="1"/>
      <c r="PK788" s="84" ph="1"/>
      <c r="PL788" s="84" ph="1"/>
      <c r="PM788" s="84" ph="1"/>
      <c r="PN788" s="84" ph="1"/>
      <c r="PO788" s="84" ph="1"/>
      <c r="PP788" s="84" ph="1"/>
      <c r="PQ788" s="84" ph="1"/>
      <c r="PR788" s="84" ph="1"/>
      <c r="PS788" s="84" ph="1"/>
      <c r="PT788" s="84" ph="1"/>
      <c r="PU788" s="84" ph="1"/>
      <c r="PV788" s="84" ph="1"/>
      <c r="PW788" s="84" ph="1"/>
      <c r="PX788" s="84" ph="1"/>
      <c r="PY788" s="84" ph="1"/>
      <c r="PZ788" s="84" ph="1"/>
      <c r="QA788" s="84" ph="1"/>
      <c r="QB788" s="84" ph="1"/>
      <c r="QC788" s="84" ph="1"/>
      <c r="QD788" s="84" ph="1"/>
      <c r="QE788" s="84" ph="1"/>
      <c r="QF788" s="84" ph="1"/>
      <c r="QG788" s="84" ph="1"/>
      <c r="QH788" s="84" ph="1"/>
      <c r="QI788" s="84" ph="1"/>
      <c r="QJ788" s="84" ph="1"/>
      <c r="QK788" s="84" ph="1"/>
      <c r="QL788" s="84" ph="1"/>
      <c r="QM788" s="84" ph="1"/>
      <c r="QN788" s="84" ph="1"/>
      <c r="QO788" s="84" ph="1"/>
      <c r="QP788" s="84" ph="1"/>
      <c r="QQ788" s="84" ph="1"/>
      <c r="QR788" s="84" ph="1"/>
      <c r="QS788" s="84" ph="1"/>
      <c r="QT788" s="84" ph="1"/>
      <c r="QU788" s="84" ph="1"/>
      <c r="QV788" s="84" ph="1"/>
      <c r="QW788" s="84" ph="1"/>
      <c r="QX788" s="84" ph="1"/>
      <c r="QY788" s="84" ph="1"/>
      <c r="QZ788" s="84" ph="1"/>
      <c r="RA788" s="84" ph="1"/>
      <c r="RB788" s="84" ph="1"/>
      <c r="RC788" s="84" ph="1"/>
      <c r="RD788" s="84" ph="1"/>
      <c r="RE788" s="84" ph="1"/>
      <c r="RF788" s="84" ph="1"/>
      <c r="RG788" s="84" ph="1"/>
      <c r="RH788" s="84" ph="1"/>
      <c r="RI788" s="84" ph="1"/>
      <c r="RJ788" s="84" ph="1"/>
      <c r="RK788" s="84" ph="1"/>
      <c r="RL788" s="84" ph="1"/>
      <c r="RM788" s="84" ph="1"/>
      <c r="RN788" s="84" ph="1"/>
      <c r="RO788" s="84" ph="1"/>
      <c r="RP788" s="84" ph="1"/>
      <c r="RQ788" s="84" ph="1"/>
      <c r="RR788" s="84" ph="1"/>
      <c r="RS788" s="84" ph="1"/>
      <c r="RT788" s="84" ph="1"/>
      <c r="RU788" s="84" ph="1"/>
      <c r="RV788" s="84" ph="1"/>
      <c r="RW788" s="84" ph="1"/>
      <c r="RX788" s="84" ph="1"/>
      <c r="RY788" s="84" ph="1"/>
      <c r="RZ788" s="84" ph="1"/>
      <c r="SA788" s="84" ph="1"/>
      <c r="SB788" s="84" ph="1"/>
      <c r="SC788" s="84" ph="1"/>
      <c r="SD788" s="84" ph="1"/>
      <c r="SE788" s="84" ph="1"/>
      <c r="SF788" s="84" ph="1"/>
      <c r="SG788" s="84" ph="1"/>
      <c r="SH788" s="84" ph="1"/>
      <c r="SI788" s="84" ph="1"/>
      <c r="SJ788" s="84" ph="1"/>
      <c r="SK788" s="84" ph="1"/>
      <c r="SL788" s="84" ph="1"/>
      <c r="SM788" s="84" ph="1"/>
      <c r="SN788" s="84" ph="1"/>
      <c r="SO788" s="84" ph="1"/>
      <c r="SP788" s="84" ph="1"/>
      <c r="SQ788" s="84" ph="1"/>
      <c r="SR788" s="84" ph="1"/>
      <c r="SS788" s="84" ph="1"/>
      <c r="ST788" s="84" ph="1"/>
      <c r="SU788" s="84" ph="1"/>
      <c r="SV788" s="84" ph="1"/>
      <c r="SW788" s="84" ph="1"/>
      <c r="SX788" s="84" ph="1"/>
      <c r="SY788" s="84" ph="1"/>
      <c r="SZ788" s="84" ph="1"/>
      <c r="TA788" s="84" ph="1"/>
      <c r="TB788" s="84" ph="1"/>
      <c r="TC788" s="84" ph="1"/>
      <c r="TD788" s="84" ph="1"/>
      <c r="TE788" s="84" ph="1"/>
      <c r="TF788" s="84" ph="1"/>
      <c r="TG788" s="84" ph="1"/>
      <c r="TH788" s="84" ph="1"/>
      <c r="TI788" s="84" ph="1"/>
      <c r="TJ788" s="84" ph="1"/>
      <c r="TK788" s="84" ph="1"/>
      <c r="TL788" s="84" ph="1"/>
      <c r="TM788" s="84" ph="1"/>
      <c r="TN788" s="84" ph="1"/>
      <c r="TO788" s="84" ph="1"/>
      <c r="TP788" s="84" ph="1"/>
      <c r="TQ788" s="84" ph="1"/>
      <c r="TR788" s="84" ph="1"/>
      <c r="TS788" s="84" ph="1"/>
      <c r="TT788" s="84" ph="1"/>
      <c r="TU788" s="84" ph="1"/>
      <c r="TV788" s="84" ph="1"/>
      <c r="TW788" s="84" ph="1"/>
      <c r="TX788" s="84" ph="1"/>
      <c r="TY788" s="84" ph="1"/>
      <c r="TZ788" s="84" ph="1"/>
      <c r="UA788" s="84" ph="1"/>
      <c r="UB788" s="84" ph="1"/>
      <c r="UC788" s="84" ph="1"/>
      <c r="UD788" s="84" ph="1"/>
      <c r="UE788" s="84" ph="1"/>
      <c r="UF788" s="84" ph="1"/>
      <c r="UG788" s="84" ph="1"/>
      <c r="UH788" s="84" ph="1"/>
      <c r="UI788" s="84" ph="1"/>
      <c r="UJ788" s="84" ph="1"/>
      <c r="UK788" s="84" ph="1"/>
      <c r="UL788" s="84" ph="1"/>
      <c r="UM788" s="84" ph="1"/>
      <c r="UN788" s="84" ph="1"/>
      <c r="UO788" s="84" ph="1"/>
      <c r="UP788" s="84" ph="1"/>
      <c r="UQ788" s="84" ph="1"/>
      <c r="UR788" s="84" ph="1"/>
      <c r="US788" s="84" ph="1"/>
      <c r="UT788" s="84" ph="1"/>
      <c r="UU788" s="84" ph="1"/>
      <c r="UV788" s="84" ph="1"/>
      <c r="UW788" s="84" ph="1"/>
      <c r="UX788" s="84" ph="1"/>
      <c r="UY788" s="84" ph="1"/>
      <c r="UZ788" s="84" ph="1"/>
      <c r="VA788" s="84" ph="1"/>
      <c r="VB788" s="84" ph="1"/>
      <c r="VC788" s="84" ph="1"/>
      <c r="VD788" s="84" ph="1"/>
      <c r="VE788" s="84" ph="1"/>
      <c r="VF788" s="84" ph="1"/>
      <c r="VG788" s="84" ph="1"/>
      <c r="VH788" s="84" ph="1"/>
      <c r="VI788" s="84" ph="1"/>
      <c r="VJ788" s="84" ph="1"/>
      <c r="VK788" s="84" ph="1"/>
      <c r="VL788" s="84" ph="1"/>
      <c r="VM788" s="84" ph="1"/>
      <c r="VN788" s="84" ph="1"/>
      <c r="VO788" s="84" ph="1"/>
      <c r="VP788" s="84" ph="1"/>
      <c r="VQ788" s="84" ph="1"/>
      <c r="VR788" s="84" ph="1"/>
      <c r="VS788" s="84" ph="1"/>
      <c r="VT788" s="84" ph="1"/>
      <c r="VU788" s="84" ph="1"/>
      <c r="VV788" s="84" ph="1"/>
      <c r="VW788" s="84" ph="1"/>
      <c r="VX788" s="84" ph="1"/>
      <c r="VY788" s="84" ph="1"/>
      <c r="VZ788" s="84" ph="1"/>
      <c r="WA788" s="84" ph="1"/>
      <c r="WB788" s="84" ph="1"/>
      <c r="WC788" s="84" ph="1"/>
      <c r="WD788" s="84" ph="1"/>
      <c r="WE788" s="84" ph="1"/>
      <c r="WF788" s="84" ph="1"/>
      <c r="WG788" s="84" ph="1"/>
      <c r="WH788" s="84" ph="1"/>
      <c r="WI788" s="84" ph="1"/>
      <c r="WJ788" s="84" ph="1"/>
      <c r="WK788" s="84" ph="1"/>
      <c r="WL788" s="84" ph="1"/>
      <c r="WM788" s="84" ph="1"/>
      <c r="WN788" s="84" ph="1"/>
      <c r="WO788" s="84" ph="1"/>
      <c r="WP788" s="84" ph="1"/>
      <c r="WQ788" s="84" ph="1"/>
      <c r="WR788" s="84" ph="1"/>
      <c r="WS788" s="84" ph="1"/>
      <c r="WT788" s="84" ph="1"/>
      <c r="WU788" s="84" ph="1"/>
      <c r="WV788" s="84" ph="1"/>
      <c r="WW788" s="84" ph="1"/>
      <c r="WX788" s="84" ph="1"/>
      <c r="WY788" s="84" ph="1"/>
      <c r="WZ788" s="84" ph="1"/>
      <c r="XA788" s="84" ph="1"/>
      <c r="XB788" s="84" ph="1"/>
      <c r="XC788" s="84" ph="1"/>
      <c r="XD788" s="84" ph="1"/>
      <c r="XE788" s="84" ph="1"/>
      <c r="XF788" s="84" ph="1"/>
      <c r="XG788" s="84" ph="1"/>
      <c r="XH788" s="84" ph="1"/>
      <c r="XI788" s="84" ph="1"/>
      <c r="XJ788" s="84" ph="1"/>
      <c r="XK788" s="84" ph="1"/>
      <c r="XL788" s="84" ph="1"/>
      <c r="XM788" s="84" ph="1"/>
      <c r="XN788" s="84" ph="1"/>
      <c r="XO788" s="84" ph="1"/>
      <c r="XP788" s="84" ph="1"/>
      <c r="XQ788" s="84" ph="1"/>
      <c r="XR788" s="84" ph="1"/>
      <c r="XS788" s="84" ph="1"/>
      <c r="XT788" s="84" ph="1"/>
      <c r="XU788" s="84" ph="1"/>
      <c r="XV788" s="84" ph="1"/>
      <c r="XW788" s="84" ph="1"/>
      <c r="XX788" s="84" ph="1"/>
      <c r="XY788" s="84" ph="1"/>
      <c r="XZ788" s="84" ph="1"/>
      <c r="YA788" s="84" ph="1"/>
      <c r="YB788" s="84" ph="1"/>
      <c r="YC788" s="84" ph="1"/>
      <c r="YD788" s="84" ph="1"/>
      <c r="YE788" s="84" ph="1"/>
      <c r="YF788" s="84" ph="1"/>
      <c r="YG788" s="84" ph="1"/>
      <c r="YH788" s="84" ph="1"/>
      <c r="YI788" s="84" ph="1"/>
      <c r="YJ788" s="84" ph="1"/>
      <c r="YK788" s="84" ph="1"/>
      <c r="YL788" s="84" ph="1"/>
      <c r="YM788" s="84" ph="1"/>
      <c r="YN788" s="84" ph="1"/>
      <c r="YO788" s="84" ph="1"/>
      <c r="YP788" s="84" ph="1"/>
      <c r="YQ788" s="84" ph="1"/>
      <c r="YR788" s="84" ph="1"/>
      <c r="YS788" s="84" ph="1"/>
      <c r="YT788" s="84" ph="1"/>
      <c r="YU788" s="84" ph="1"/>
      <c r="YV788" s="84" ph="1"/>
      <c r="YW788" s="84" ph="1"/>
      <c r="YX788" s="84" ph="1"/>
      <c r="YY788" s="84" ph="1"/>
      <c r="YZ788" s="84" ph="1"/>
      <c r="ZA788" s="84" ph="1"/>
      <c r="ZB788" s="84" ph="1"/>
      <c r="ZC788" s="84" ph="1"/>
      <c r="ZD788" s="84" ph="1"/>
      <c r="ZE788" s="84" ph="1"/>
      <c r="ZF788" s="84" ph="1"/>
      <c r="ZG788" s="84" ph="1"/>
      <c r="ZH788" s="84" ph="1"/>
      <c r="ZI788" s="84" ph="1"/>
      <c r="ZJ788" s="84" ph="1"/>
      <c r="ZK788" s="84" ph="1"/>
      <c r="ZL788" s="84" ph="1"/>
      <c r="ZM788" s="84" ph="1"/>
      <c r="ZN788" s="84" ph="1"/>
      <c r="ZO788" s="84" ph="1"/>
      <c r="ZP788" s="84" ph="1"/>
      <c r="ZQ788" s="84" ph="1"/>
      <c r="ZR788" s="84" ph="1"/>
      <c r="ZS788" s="84" ph="1"/>
      <c r="ZT788" s="84" ph="1"/>
      <c r="ZU788" s="84" ph="1"/>
      <c r="ZV788" s="84" ph="1"/>
      <c r="ZW788" s="84" ph="1"/>
      <c r="ZX788" s="84" ph="1"/>
      <c r="ZY788" s="84" ph="1"/>
      <c r="ZZ788" s="84" ph="1"/>
      <c r="AAA788" s="84" ph="1"/>
      <c r="AAB788" s="84" ph="1"/>
      <c r="AAC788" s="84" ph="1"/>
      <c r="AAD788" s="84" ph="1"/>
      <c r="AAE788" s="84" ph="1"/>
      <c r="AAF788" s="84" ph="1"/>
      <c r="AAG788" s="84" ph="1"/>
      <c r="AAH788" s="84" ph="1"/>
      <c r="AAI788" s="84" ph="1"/>
      <c r="AAJ788" s="84" ph="1"/>
      <c r="AAK788" s="84" ph="1"/>
      <c r="AAL788" s="84" ph="1"/>
      <c r="AAM788" s="84" ph="1"/>
      <c r="AAN788" s="84" ph="1"/>
      <c r="AAO788" s="84" ph="1"/>
      <c r="AAP788" s="84" ph="1"/>
      <c r="AAQ788" s="84" ph="1"/>
      <c r="AAR788" s="84" ph="1"/>
      <c r="AAS788" s="84" ph="1"/>
      <c r="AAT788" s="84" ph="1"/>
      <c r="AAU788" s="84" ph="1"/>
      <c r="AAV788" s="84" ph="1"/>
      <c r="AAW788" s="84" ph="1"/>
      <c r="AAX788" s="84" ph="1"/>
      <c r="AAY788" s="84" ph="1"/>
      <c r="AAZ788" s="84" ph="1"/>
      <c r="ABA788" s="84" ph="1"/>
      <c r="ABB788" s="84" ph="1"/>
      <c r="ABC788" s="84" ph="1"/>
      <c r="ABD788" s="84" ph="1"/>
      <c r="ABE788" s="84" ph="1"/>
      <c r="ABF788" s="84" ph="1"/>
      <c r="ABG788" s="84" ph="1"/>
      <c r="ABH788" s="84" ph="1"/>
      <c r="ABI788" s="84" ph="1"/>
      <c r="ABJ788" s="84" ph="1"/>
      <c r="ABK788" s="84" ph="1"/>
      <c r="ABL788" s="84" ph="1"/>
      <c r="ABM788" s="84" ph="1"/>
      <c r="ABN788" s="84" ph="1"/>
      <c r="ABO788" s="84" ph="1"/>
      <c r="ABP788" s="84" ph="1"/>
      <c r="ABQ788" s="84" ph="1"/>
      <c r="ABR788" s="84" ph="1"/>
      <c r="ABS788" s="84" ph="1"/>
      <c r="ABT788" s="84" ph="1"/>
      <c r="ABU788" s="84" ph="1"/>
      <c r="ABV788" s="84" ph="1"/>
      <c r="ABW788" s="84" ph="1"/>
      <c r="ABX788" s="84" ph="1"/>
      <c r="ABY788" s="84" ph="1"/>
      <c r="ABZ788" s="84" ph="1"/>
      <c r="ACA788" s="84" ph="1"/>
      <c r="ACB788" s="84" ph="1"/>
      <c r="ACC788" s="84" ph="1"/>
      <c r="ACD788" s="84" ph="1"/>
      <c r="ACE788" s="84" ph="1"/>
      <c r="ACF788" s="84" ph="1"/>
      <c r="ACG788" s="84" ph="1"/>
      <c r="ACH788" s="84" ph="1"/>
      <c r="ACI788" s="84" ph="1"/>
      <c r="ACJ788" s="84" ph="1"/>
      <c r="ACK788" s="84" ph="1"/>
      <c r="ACL788" s="84" ph="1"/>
      <c r="ACM788" s="84" ph="1"/>
      <c r="ACN788" s="84" ph="1"/>
      <c r="ACO788" s="84" ph="1"/>
      <c r="ACP788" s="84" ph="1"/>
      <c r="ACQ788" s="84" ph="1"/>
      <c r="ACR788" s="84" ph="1"/>
      <c r="ACS788" s="84" ph="1"/>
      <c r="ACT788" s="84" ph="1"/>
      <c r="ACU788" s="84" ph="1"/>
      <c r="ACV788" s="84" ph="1"/>
      <c r="ACW788" s="84" ph="1"/>
      <c r="ACX788" s="84" ph="1"/>
      <c r="ACY788" s="84" ph="1"/>
      <c r="ACZ788" s="84" ph="1"/>
      <c r="ADA788" s="84" ph="1"/>
      <c r="ADB788" s="84" ph="1"/>
      <c r="ADC788" s="84" ph="1"/>
      <c r="ADD788" s="84" ph="1"/>
      <c r="ADE788" s="84" ph="1"/>
      <c r="ADF788" s="84" ph="1"/>
      <c r="ADG788" s="84" ph="1"/>
      <c r="ADH788" s="84" ph="1"/>
      <c r="ADI788" s="84" ph="1"/>
      <c r="ADJ788" s="84" ph="1"/>
      <c r="ADK788" s="84" ph="1"/>
      <c r="ADL788" s="84" ph="1"/>
      <c r="ADM788" s="84" ph="1"/>
      <c r="ADN788" s="84" ph="1"/>
      <c r="ADO788" s="84" ph="1"/>
      <c r="ADP788" s="84" ph="1"/>
      <c r="ADQ788" s="84" ph="1"/>
      <c r="ADR788" s="84" ph="1"/>
      <c r="ADS788" s="84" ph="1"/>
      <c r="ADT788" s="84" ph="1"/>
      <c r="ADU788" s="84" ph="1"/>
      <c r="ADV788" s="84" ph="1"/>
      <c r="ADW788" s="84" ph="1"/>
      <c r="ADX788" s="84" ph="1"/>
      <c r="ADY788" s="84" ph="1"/>
      <c r="ADZ788" s="84" ph="1"/>
      <c r="AEA788" s="84" ph="1"/>
      <c r="AEB788" s="84" ph="1"/>
      <c r="AEC788" s="84" ph="1"/>
      <c r="AED788" s="84" ph="1"/>
      <c r="AEE788" s="84" ph="1"/>
      <c r="AEF788" s="84" ph="1"/>
      <c r="AEG788" s="84" ph="1"/>
      <c r="AEH788" s="84" ph="1"/>
      <c r="AEI788" s="84" ph="1"/>
      <c r="AEJ788" s="84" ph="1"/>
      <c r="AEK788" s="84" ph="1"/>
      <c r="AEL788" s="84" ph="1"/>
      <c r="AEM788" s="84" ph="1"/>
      <c r="AEN788" s="84" ph="1"/>
      <c r="AEO788" s="84" ph="1"/>
      <c r="AEP788" s="84" ph="1"/>
      <c r="AEQ788" s="84" ph="1"/>
      <c r="AER788" s="84" ph="1"/>
      <c r="AES788" s="84" ph="1"/>
      <c r="AET788" s="84" ph="1"/>
      <c r="AEU788" s="84" ph="1"/>
      <c r="AEV788" s="84" ph="1"/>
      <c r="AEW788" s="84" ph="1"/>
      <c r="AEX788" s="84" ph="1"/>
      <c r="AEY788" s="84" ph="1"/>
      <c r="AEZ788" s="84" ph="1"/>
      <c r="AFA788" s="84" ph="1"/>
      <c r="AFB788" s="84" ph="1"/>
      <c r="AFC788" s="84" ph="1"/>
      <c r="AFD788" s="84" ph="1"/>
      <c r="AFE788" s="84" ph="1"/>
      <c r="AFF788" s="84" ph="1"/>
      <c r="AFG788" s="84" ph="1"/>
      <c r="AFH788" s="84" ph="1"/>
      <c r="AFI788" s="84" ph="1"/>
      <c r="AFJ788" s="84" ph="1"/>
      <c r="AFK788" s="84" ph="1"/>
      <c r="AFL788" s="84" ph="1"/>
      <c r="AFM788" s="84" ph="1"/>
      <c r="AFN788" s="84" ph="1"/>
      <c r="AFO788" s="84" ph="1"/>
      <c r="AFP788" s="84" ph="1"/>
      <c r="AFQ788" s="84" ph="1"/>
      <c r="AFR788" s="84" ph="1"/>
      <c r="AFS788" s="84" ph="1"/>
      <c r="AFT788" s="84" ph="1"/>
      <c r="AFU788" s="84" ph="1"/>
      <c r="AFV788" s="84" ph="1"/>
      <c r="AFW788" s="84" ph="1"/>
      <c r="AFX788" s="84" ph="1"/>
      <c r="AFY788" s="84" ph="1"/>
      <c r="AFZ788" s="84" ph="1"/>
      <c r="AGA788" s="84" ph="1"/>
      <c r="AGB788" s="84" ph="1"/>
      <c r="AGC788" s="84" ph="1"/>
      <c r="AGD788" s="84" ph="1"/>
      <c r="AGE788" s="84" ph="1"/>
      <c r="AGF788" s="84" ph="1"/>
      <c r="AGG788" s="84" ph="1"/>
      <c r="AGH788" s="84" ph="1"/>
      <c r="AGI788" s="84" ph="1"/>
      <c r="AGJ788" s="84" ph="1"/>
      <c r="AGK788" s="84" ph="1"/>
      <c r="AGL788" s="84" ph="1"/>
      <c r="AGM788" s="84" ph="1"/>
      <c r="AGN788" s="84" ph="1"/>
      <c r="AGO788" s="84" ph="1"/>
      <c r="AGP788" s="84" ph="1"/>
      <c r="AGQ788" s="84" ph="1"/>
      <c r="AGR788" s="84" ph="1"/>
      <c r="AGS788" s="84" ph="1"/>
      <c r="AGT788" s="84" ph="1"/>
      <c r="AGU788" s="84" ph="1"/>
      <c r="AGV788" s="84" ph="1"/>
      <c r="AGW788" s="84" ph="1"/>
      <c r="AGX788" s="84" ph="1"/>
      <c r="AGY788" s="84" ph="1"/>
      <c r="AGZ788" s="84" ph="1"/>
      <c r="AHA788" s="84" ph="1"/>
      <c r="AHB788" s="84" ph="1"/>
      <c r="AHC788" s="84" ph="1"/>
      <c r="AHD788" s="84" ph="1"/>
      <c r="AHE788" s="84" ph="1"/>
      <c r="AHF788" s="84" ph="1"/>
      <c r="AHG788" s="84" ph="1"/>
      <c r="AHH788" s="84" ph="1"/>
      <c r="AHI788" s="84" ph="1"/>
      <c r="AHJ788" s="84" ph="1"/>
      <c r="AHK788" s="84" ph="1"/>
      <c r="AHL788" s="84" ph="1"/>
      <c r="AHM788" s="84" ph="1"/>
      <c r="AHN788" s="84" ph="1"/>
      <c r="AHO788" s="84" ph="1"/>
      <c r="AHP788" s="84" ph="1"/>
      <c r="AHQ788" s="84" ph="1"/>
      <c r="AHR788" s="84" ph="1"/>
      <c r="AHS788" s="84" ph="1"/>
      <c r="AHT788" s="84" ph="1"/>
      <c r="AHU788" s="84" ph="1"/>
      <c r="AHV788" s="84" ph="1"/>
      <c r="AHW788" s="84" ph="1"/>
      <c r="AHX788" s="84" ph="1"/>
      <c r="AHY788" s="84" ph="1"/>
      <c r="AHZ788" s="84" ph="1"/>
      <c r="AIA788" s="84" ph="1"/>
      <c r="AIB788" s="84" ph="1"/>
      <c r="AIC788" s="84" ph="1"/>
      <c r="AID788" s="84" ph="1"/>
      <c r="AIE788" s="84" ph="1"/>
      <c r="AIF788" s="84" ph="1"/>
      <c r="AIG788" s="84" ph="1"/>
      <c r="AIH788" s="84" ph="1"/>
      <c r="AII788" s="84" ph="1"/>
      <c r="AIJ788" s="84" ph="1"/>
      <c r="AIK788" s="84" ph="1"/>
      <c r="AIL788" s="84" ph="1"/>
      <c r="AIM788" s="84" ph="1"/>
      <c r="AIN788" s="84" ph="1"/>
      <c r="AIO788" s="84" ph="1"/>
      <c r="AIP788" s="84" ph="1"/>
      <c r="AIQ788" s="84" ph="1"/>
      <c r="AIR788" s="84" ph="1"/>
      <c r="AIS788" s="84" ph="1"/>
      <c r="AIT788" s="84" ph="1"/>
      <c r="AIU788" s="84" ph="1"/>
      <c r="AIV788" s="84" ph="1"/>
      <c r="AIW788" s="84" ph="1"/>
      <c r="AIX788" s="84" ph="1"/>
      <c r="AIY788" s="84" ph="1"/>
      <c r="AIZ788" s="84" ph="1"/>
      <c r="AJA788" s="84" ph="1"/>
      <c r="AJB788" s="84" ph="1"/>
      <c r="AJC788" s="84" ph="1"/>
      <c r="AJD788" s="84" ph="1"/>
      <c r="AJE788" s="84" ph="1"/>
      <c r="AJF788" s="84" ph="1"/>
      <c r="AJG788" s="84" ph="1"/>
      <c r="AJH788" s="84" ph="1"/>
      <c r="AJI788" s="84" ph="1"/>
      <c r="AJJ788" s="84" ph="1"/>
      <c r="AJK788" s="84" ph="1"/>
      <c r="AJL788" s="84" ph="1"/>
      <c r="AJM788" s="84" ph="1"/>
      <c r="AJN788" s="84" ph="1"/>
      <c r="AJO788" s="84" ph="1"/>
      <c r="AJP788" s="84" ph="1"/>
      <c r="AJQ788" s="84" ph="1"/>
      <c r="AJR788" s="84" ph="1"/>
      <c r="AJS788" s="84" ph="1"/>
      <c r="AJT788" s="84" ph="1"/>
      <c r="AJU788" s="84" ph="1"/>
      <c r="AJV788" s="84" ph="1"/>
      <c r="AJW788" s="84" ph="1"/>
      <c r="AJX788" s="84" ph="1"/>
      <c r="AJY788" s="84" ph="1"/>
      <c r="AJZ788" s="84" ph="1"/>
      <c r="AKA788" s="84" ph="1"/>
      <c r="AKB788" s="84" ph="1"/>
      <c r="AKC788" s="84" ph="1"/>
      <c r="AKD788" s="84" ph="1"/>
      <c r="AKE788" s="84" ph="1"/>
      <c r="AKF788" s="84" ph="1"/>
      <c r="AKG788" s="84" ph="1"/>
      <c r="AKH788" s="84" ph="1"/>
      <c r="AKI788" s="84" ph="1"/>
      <c r="AKJ788" s="84" ph="1"/>
      <c r="AKK788" s="84" ph="1"/>
      <c r="AKL788" s="84" ph="1"/>
      <c r="AKM788" s="84" ph="1"/>
      <c r="AKN788" s="84" ph="1"/>
      <c r="AKO788" s="84" ph="1"/>
      <c r="AKP788" s="84" ph="1"/>
      <c r="AKQ788" s="84" ph="1"/>
      <c r="AKR788" s="84" ph="1"/>
      <c r="AKS788" s="84" ph="1"/>
      <c r="AKT788" s="84" ph="1"/>
      <c r="AKU788" s="84" ph="1"/>
      <c r="AKV788" s="84" ph="1"/>
      <c r="AKW788" s="84" ph="1"/>
      <c r="AKX788" s="84" ph="1"/>
      <c r="AKY788" s="84" ph="1"/>
      <c r="AKZ788" s="84" ph="1"/>
      <c r="ALA788" s="84" ph="1"/>
      <c r="ALB788" s="84" ph="1"/>
      <c r="ALC788" s="84" ph="1"/>
      <c r="ALD788" s="84" ph="1"/>
      <c r="ALE788" s="84" ph="1"/>
      <c r="ALF788" s="84" ph="1"/>
      <c r="ALG788" s="84" ph="1"/>
      <c r="ALH788" s="84" ph="1"/>
      <c r="ALI788" s="84" ph="1"/>
      <c r="ALJ788" s="84" ph="1"/>
      <c r="ALK788" s="84" ph="1"/>
      <c r="ALL788" s="84" ph="1"/>
      <c r="ALM788" s="84" ph="1"/>
      <c r="ALN788" s="84" ph="1"/>
      <c r="ALO788" s="84" ph="1"/>
      <c r="ALP788" s="84" ph="1"/>
      <c r="ALQ788" s="84" ph="1"/>
      <c r="ALR788" s="84" ph="1"/>
      <c r="ALS788" s="84" ph="1"/>
      <c r="ALT788" s="84" ph="1"/>
      <c r="ALU788" s="84" ph="1"/>
      <c r="ALV788" s="84" ph="1"/>
      <c r="ALW788" s="84" ph="1"/>
      <c r="ALX788" s="84" ph="1"/>
      <c r="ALY788" s="84" ph="1"/>
      <c r="ALZ788" s="84" ph="1"/>
      <c r="AMA788" s="84" ph="1"/>
      <c r="AMB788" s="84" ph="1"/>
      <c r="AMC788" s="84" ph="1"/>
      <c r="AMD788" s="84" ph="1"/>
      <c r="AME788" s="84" ph="1"/>
      <c r="AMF788" s="84" ph="1"/>
      <c r="AMG788" s="84" ph="1"/>
      <c r="AMH788" s="84" ph="1"/>
      <c r="AMI788" s="84" ph="1"/>
      <c r="AMJ788" s="84" ph="1"/>
      <c r="AMK788" s="84" ph="1"/>
      <c r="AML788" s="84" ph="1"/>
      <c r="AMM788" s="84" ph="1"/>
      <c r="AMN788" s="84" ph="1"/>
      <c r="AMO788" s="84" ph="1"/>
      <c r="AMP788" s="84" ph="1"/>
      <c r="AMQ788" s="84" ph="1"/>
      <c r="AMR788" s="84" ph="1"/>
      <c r="AMS788" s="84" ph="1"/>
      <c r="AMT788" s="84" ph="1"/>
      <c r="AMU788" s="84" ph="1"/>
      <c r="AMV788" s="84" ph="1"/>
      <c r="AMW788" s="84" ph="1"/>
      <c r="AMX788" s="84" ph="1"/>
      <c r="AMY788" s="84" ph="1"/>
      <c r="AMZ788" s="84" ph="1"/>
      <c r="ANA788" s="84" ph="1"/>
      <c r="ANB788" s="84" ph="1"/>
      <c r="ANC788" s="84" ph="1"/>
      <c r="AND788" s="84" ph="1"/>
      <c r="ANE788" s="84" ph="1"/>
      <c r="ANF788" s="84" ph="1"/>
      <c r="ANG788" s="84" ph="1"/>
      <c r="ANH788" s="84" ph="1"/>
      <c r="ANI788" s="84" ph="1"/>
      <c r="ANJ788" s="84" ph="1"/>
      <c r="ANK788" s="84" ph="1"/>
      <c r="ANL788" s="84" ph="1"/>
      <c r="ANM788" s="84" ph="1"/>
      <c r="ANN788" s="84" ph="1"/>
      <c r="ANO788" s="84" ph="1"/>
      <c r="ANP788" s="84" ph="1"/>
      <c r="ANQ788" s="84" ph="1"/>
      <c r="ANR788" s="84" ph="1"/>
      <c r="ANS788" s="84" ph="1"/>
      <c r="ANT788" s="84" ph="1"/>
      <c r="ANU788" s="84" ph="1"/>
      <c r="ANV788" s="84" ph="1"/>
      <c r="ANW788" s="84" ph="1"/>
      <c r="ANX788" s="84" ph="1"/>
      <c r="ANY788" s="84" ph="1"/>
      <c r="ANZ788" s="84" ph="1"/>
      <c r="AOA788" s="84" ph="1"/>
      <c r="AOB788" s="84" ph="1"/>
      <c r="AOC788" s="84" ph="1"/>
      <c r="AOD788" s="84" ph="1"/>
      <c r="AOE788" s="84" ph="1"/>
      <c r="AOF788" s="84" ph="1"/>
      <c r="AOG788" s="84" ph="1"/>
      <c r="AOH788" s="84" ph="1"/>
      <c r="AOI788" s="84" ph="1"/>
      <c r="AOJ788" s="84" ph="1"/>
      <c r="AOK788" s="84" ph="1"/>
      <c r="AOL788" s="84" ph="1"/>
      <c r="AOM788" s="84" ph="1"/>
      <c r="AON788" s="84" ph="1"/>
      <c r="AOO788" s="84" ph="1"/>
      <c r="AOP788" s="84" ph="1"/>
      <c r="AOQ788" s="84" ph="1"/>
      <c r="AOR788" s="84" ph="1"/>
      <c r="AOS788" s="84" ph="1"/>
      <c r="AOT788" s="84" ph="1"/>
      <c r="AOU788" s="84" ph="1"/>
      <c r="AOV788" s="84" ph="1"/>
      <c r="AOW788" s="84" ph="1"/>
      <c r="AOX788" s="84" ph="1"/>
      <c r="AOY788" s="84" ph="1"/>
      <c r="AOZ788" s="84" ph="1"/>
      <c r="APA788" s="84" ph="1"/>
      <c r="APB788" s="84" ph="1"/>
      <c r="APC788" s="84" ph="1"/>
      <c r="APD788" s="84" ph="1"/>
      <c r="APE788" s="84" ph="1"/>
      <c r="APF788" s="84" ph="1"/>
      <c r="APG788" s="84" ph="1"/>
      <c r="APH788" s="84" ph="1"/>
      <c r="API788" s="84" ph="1"/>
      <c r="APJ788" s="84" ph="1"/>
      <c r="APK788" s="84" ph="1"/>
      <c r="APL788" s="84" ph="1"/>
      <c r="APM788" s="84" ph="1"/>
      <c r="APN788" s="84" ph="1"/>
      <c r="APO788" s="84" ph="1"/>
      <c r="APP788" s="84" ph="1"/>
      <c r="APQ788" s="84" ph="1"/>
      <c r="APR788" s="84" ph="1"/>
      <c r="APS788" s="84" ph="1"/>
      <c r="APT788" s="84" ph="1"/>
      <c r="APU788" s="84" ph="1"/>
      <c r="APV788" s="84" ph="1"/>
      <c r="APW788" s="84" ph="1"/>
      <c r="APX788" s="84" ph="1"/>
      <c r="APY788" s="84" ph="1"/>
      <c r="APZ788" s="84" ph="1"/>
      <c r="AQA788" s="84" ph="1"/>
      <c r="AQB788" s="84" ph="1"/>
      <c r="AQC788" s="84" ph="1"/>
      <c r="AQD788" s="84" ph="1"/>
      <c r="AQE788" s="84" ph="1"/>
      <c r="AQF788" s="84" ph="1"/>
      <c r="AQG788" s="84" ph="1"/>
      <c r="AQH788" s="84" ph="1"/>
      <c r="AQI788" s="84" ph="1"/>
      <c r="AQJ788" s="84" ph="1"/>
      <c r="AQK788" s="84" ph="1"/>
      <c r="AQL788" s="84" ph="1"/>
      <c r="AQM788" s="84" ph="1"/>
      <c r="AQN788" s="84" ph="1"/>
      <c r="AQO788" s="84" ph="1"/>
      <c r="AQP788" s="84" ph="1"/>
      <c r="AQQ788" s="84" ph="1"/>
      <c r="AQR788" s="84" ph="1"/>
      <c r="AQS788" s="84" ph="1"/>
      <c r="AQT788" s="84" ph="1"/>
      <c r="AQU788" s="84" ph="1"/>
      <c r="AQV788" s="84" ph="1"/>
      <c r="AQW788" s="84" ph="1"/>
      <c r="AQX788" s="84" ph="1"/>
      <c r="AQY788" s="84" ph="1"/>
      <c r="AQZ788" s="84" ph="1"/>
      <c r="ARA788" s="84" ph="1"/>
      <c r="ARB788" s="84" ph="1"/>
      <c r="ARC788" s="84" ph="1"/>
      <c r="ARD788" s="84" ph="1"/>
      <c r="ARE788" s="84" ph="1"/>
      <c r="ARF788" s="84" ph="1"/>
      <c r="ARG788" s="84" ph="1"/>
      <c r="ARH788" s="84" ph="1"/>
      <c r="ARI788" s="84" ph="1"/>
      <c r="ARJ788" s="84" ph="1"/>
      <c r="ARK788" s="84" ph="1"/>
      <c r="ARL788" s="84" ph="1"/>
      <c r="ARM788" s="84" ph="1"/>
      <c r="ARN788" s="84" ph="1"/>
      <c r="ARO788" s="84" ph="1"/>
      <c r="ARP788" s="84" ph="1"/>
      <c r="ARQ788" s="84" ph="1"/>
      <c r="ARR788" s="84" ph="1"/>
      <c r="ARS788" s="84" ph="1"/>
      <c r="ART788" s="84" ph="1"/>
      <c r="ARU788" s="84" ph="1"/>
      <c r="ARV788" s="84" ph="1"/>
      <c r="ARW788" s="84" ph="1"/>
      <c r="ARX788" s="84" ph="1"/>
      <c r="ARY788" s="84" ph="1"/>
      <c r="ARZ788" s="84" ph="1"/>
      <c r="ASA788" s="84" ph="1"/>
      <c r="ASB788" s="84" ph="1"/>
      <c r="ASC788" s="84" ph="1"/>
      <c r="ASD788" s="84" ph="1"/>
      <c r="ASE788" s="84" ph="1"/>
      <c r="ASF788" s="84" ph="1"/>
      <c r="ASG788" s="84" ph="1"/>
      <c r="ASH788" s="84" ph="1"/>
      <c r="ASI788" s="84" ph="1"/>
      <c r="ASJ788" s="84" ph="1"/>
      <c r="ASK788" s="84" ph="1"/>
      <c r="ASL788" s="84" ph="1"/>
      <c r="ASM788" s="84" ph="1"/>
      <c r="ASN788" s="84" ph="1"/>
      <c r="ASO788" s="84" ph="1"/>
      <c r="ASP788" s="84" ph="1"/>
      <c r="ASQ788" s="84" ph="1"/>
      <c r="ASR788" s="84" ph="1"/>
      <c r="ASS788" s="84" ph="1"/>
      <c r="AST788" s="84" ph="1"/>
      <c r="ASU788" s="84" ph="1"/>
      <c r="ASV788" s="84" ph="1"/>
      <c r="ASW788" s="84" ph="1"/>
      <c r="ASX788" s="84" ph="1"/>
      <c r="ASY788" s="84" ph="1"/>
      <c r="ASZ788" s="84" ph="1"/>
      <c r="ATA788" s="84" ph="1"/>
      <c r="ATB788" s="84" ph="1"/>
      <c r="ATC788" s="84" ph="1"/>
      <c r="ATD788" s="84" ph="1"/>
      <c r="ATE788" s="84" ph="1"/>
      <c r="ATF788" s="84" ph="1"/>
      <c r="ATG788" s="84" ph="1"/>
      <c r="ATH788" s="84" ph="1"/>
      <c r="ATI788" s="84" ph="1"/>
      <c r="ATJ788" s="84" ph="1"/>
      <c r="ATK788" s="84" ph="1"/>
      <c r="ATL788" s="84" ph="1"/>
      <c r="ATM788" s="84" ph="1"/>
      <c r="ATN788" s="84" ph="1"/>
      <c r="ATO788" s="84" ph="1"/>
      <c r="ATP788" s="84" ph="1"/>
      <c r="ATQ788" s="84" ph="1"/>
      <c r="ATR788" s="84" ph="1"/>
      <c r="ATS788" s="84" ph="1"/>
      <c r="ATT788" s="84" ph="1"/>
      <c r="ATU788" s="84" ph="1"/>
      <c r="ATV788" s="84" ph="1"/>
      <c r="ATW788" s="84" ph="1"/>
      <c r="ATX788" s="84" ph="1"/>
      <c r="ATY788" s="84" ph="1"/>
      <c r="ATZ788" s="84" ph="1"/>
      <c r="AUA788" s="84" ph="1"/>
      <c r="AUB788" s="84" ph="1"/>
      <c r="AUC788" s="84" ph="1"/>
      <c r="AUD788" s="84" ph="1"/>
      <c r="AUE788" s="84" ph="1"/>
      <c r="AUF788" s="84" ph="1"/>
      <c r="AUG788" s="84" ph="1"/>
      <c r="AUH788" s="84" ph="1"/>
      <c r="AUI788" s="84" ph="1"/>
      <c r="AUJ788" s="84" ph="1"/>
      <c r="AUK788" s="84" ph="1"/>
      <c r="AUL788" s="84" ph="1"/>
      <c r="AUM788" s="84" ph="1"/>
      <c r="AUN788" s="84" ph="1"/>
      <c r="AUO788" s="84" ph="1"/>
      <c r="AUP788" s="84" ph="1"/>
      <c r="AUQ788" s="84" ph="1"/>
      <c r="AUR788" s="84" ph="1"/>
      <c r="AUS788" s="84" ph="1"/>
      <c r="AUT788" s="84" ph="1"/>
      <c r="AUU788" s="84" ph="1"/>
      <c r="AUV788" s="84" ph="1"/>
      <c r="AUW788" s="84" ph="1"/>
      <c r="AUX788" s="84" ph="1"/>
      <c r="AUY788" s="84" ph="1"/>
      <c r="AUZ788" s="84" ph="1"/>
      <c r="AVA788" s="84" ph="1"/>
      <c r="AVB788" s="84" ph="1"/>
      <c r="AVC788" s="84" ph="1"/>
      <c r="AVD788" s="84" ph="1"/>
      <c r="AVE788" s="84" ph="1"/>
      <c r="AVF788" s="84" ph="1"/>
      <c r="AVG788" s="84" ph="1"/>
      <c r="AVH788" s="84" ph="1"/>
      <c r="AVI788" s="84" ph="1"/>
      <c r="AVJ788" s="84" ph="1"/>
      <c r="AVK788" s="84" ph="1"/>
      <c r="AVL788" s="84" ph="1"/>
      <c r="AVM788" s="84" ph="1"/>
      <c r="AVN788" s="84" ph="1"/>
      <c r="AVO788" s="84" ph="1"/>
      <c r="AVP788" s="84" ph="1"/>
      <c r="AVQ788" s="84" ph="1"/>
      <c r="AVR788" s="84" ph="1"/>
      <c r="AVS788" s="84" ph="1"/>
      <c r="AVT788" s="84" ph="1"/>
      <c r="AVU788" s="84" ph="1"/>
      <c r="AVV788" s="84" ph="1"/>
      <c r="AVW788" s="84" ph="1"/>
      <c r="AVX788" s="84" ph="1"/>
      <c r="AVY788" s="84" ph="1"/>
      <c r="AVZ788" s="84" ph="1"/>
      <c r="AWA788" s="84" ph="1"/>
      <c r="AWB788" s="84" ph="1"/>
      <c r="AWC788" s="84" ph="1"/>
      <c r="AWD788" s="84" ph="1"/>
      <c r="AWE788" s="84" ph="1"/>
      <c r="AWF788" s="84" ph="1"/>
      <c r="AWG788" s="84" ph="1"/>
      <c r="AWH788" s="84" ph="1"/>
      <c r="AWI788" s="84" ph="1"/>
      <c r="AWJ788" s="84" ph="1"/>
      <c r="AWK788" s="84" ph="1"/>
      <c r="AWL788" s="84" ph="1"/>
      <c r="AWM788" s="84" ph="1"/>
      <c r="AWN788" s="84" ph="1"/>
      <c r="AWO788" s="84" ph="1"/>
      <c r="AWP788" s="84" ph="1"/>
      <c r="AWQ788" s="84" ph="1"/>
      <c r="AWR788" s="84" ph="1"/>
      <c r="AWS788" s="84" ph="1"/>
      <c r="AWT788" s="84" ph="1"/>
      <c r="AWU788" s="84" ph="1"/>
      <c r="AWV788" s="84" ph="1"/>
      <c r="AWW788" s="84" ph="1"/>
      <c r="AWX788" s="84" ph="1"/>
      <c r="AWY788" s="84" ph="1"/>
      <c r="AWZ788" s="84" ph="1"/>
      <c r="AXA788" s="84" ph="1"/>
      <c r="AXB788" s="84" ph="1"/>
      <c r="AXC788" s="84" ph="1"/>
      <c r="AXD788" s="84" ph="1"/>
      <c r="AXE788" s="84" ph="1"/>
      <c r="AXF788" s="84" ph="1"/>
      <c r="AXG788" s="84" ph="1"/>
      <c r="AXH788" s="84" ph="1"/>
      <c r="AXI788" s="84" ph="1"/>
      <c r="AXJ788" s="84" ph="1"/>
      <c r="AXK788" s="84" ph="1"/>
      <c r="AXL788" s="84" ph="1"/>
      <c r="AXM788" s="84" ph="1"/>
      <c r="AXN788" s="84" ph="1"/>
      <c r="AXO788" s="84" ph="1"/>
      <c r="AXP788" s="84" ph="1"/>
      <c r="AXQ788" s="84" ph="1"/>
      <c r="AXR788" s="84" ph="1"/>
      <c r="AXS788" s="84" ph="1"/>
      <c r="AXT788" s="84" ph="1"/>
      <c r="AXU788" s="84" ph="1"/>
      <c r="AXV788" s="84" ph="1"/>
      <c r="AXW788" s="84" ph="1"/>
      <c r="AXX788" s="84" ph="1"/>
      <c r="AXY788" s="84" ph="1"/>
      <c r="AXZ788" s="84" ph="1"/>
      <c r="AYA788" s="84" ph="1"/>
      <c r="AYB788" s="84" ph="1"/>
      <c r="AYC788" s="84" ph="1"/>
      <c r="AYD788" s="84" ph="1"/>
      <c r="AYE788" s="84" ph="1"/>
      <c r="AYF788" s="84" ph="1"/>
      <c r="AYG788" s="84" ph="1"/>
      <c r="AYH788" s="84" ph="1"/>
      <c r="AYI788" s="84" ph="1"/>
      <c r="AYJ788" s="84" ph="1"/>
      <c r="AYK788" s="84" ph="1"/>
      <c r="AYL788" s="84" ph="1"/>
      <c r="AYM788" s="84" ph="1"/>
      <c r="AYN788" s="84" ph="1"/>
      <c r="AYO788" s="84" ph="1"/>
      <c r="AYP788" s="84" ph="1"/>
      <c r="AYQ788" s="84" ph="1"/>
      <c r="AYR788" s="84" ph="1"/>
      <c r="AYS788" s="84" ph="1"/>
      <c r="AYT788" s="84" ph="1"/>
      <c r="AYU788" s="84" ph="1"/>
      <c r="AYV788" s="84" ph="1"/>
      <c r="AYW788" s="84" ph="1"/>
      <c r="AYX788" s="84" ph="1"/>
      <c r="AYY788" s="84" ph="1"/>
      <c r="AYZ788" s="84" ph="1"/>
      <c r="AZA788" s="84" ph="1"/>
      <c r="AZB788" s="84" ph="1"/>
      <c r="AZC788" s="84" ph="1"/>
      <c r="AZD788" s="84" ph="1"/>
      <c r="AZE788" s="84" ph="1"/>
      <c r="AZF788" s="84" ph="1"/>
      <c r="AZG788" s="84" ph="1"/>
      <c r="AZH788" s="84" ph="1"/>
      <c r="AZI788" s="84" ph="1"/>
      <c r="AZJ788" s="84" ph="1"/>
      <c r="AZK788" s="84" ph="1"/>
      <c r="AZL788" s="84" ph="1"/>
      <c r="AZM788" s="84" ph="1"/>
      <c r="AZN788" s="84" ph="1"/>
      <c r="AZO788" s="84" ph="1"/>
      <c r="AZP788" s="84" ph="1"/>
      <c r="AZQ788" s="84" ph="1"/>
      <c r="AZR788" s="84" ph="1"/>
      <c r="AZS788" s="84" ph="1"/>
      <c r="AZT788" s="84" ph="1"/>
      <c r="AZU788" s="84" ph="1"/>
      <c r="AZV788" s="84" ph="1"/>
      <c r="AZW788" s="84" ph="1"/>
      <c r="AZX788" s="84" ph="1"/>
      <c r="AZY788" s="84" ph="1"/>
      <c r="AZZ788" s="84" ph="1"/>
      <c r="BAA788" s="84" ph="1"/>
      <c r="BAB788" s="84" ph="1"/>
      <c r="BAC788" s="84" ph="1"/>
      <c r="BAD788" s="84" ph="1"/>
      <c r="BAE788" s="84" ph="1"/>
      <c r="BAF788" s="84" ph="1"/>
      <c r="BAG788" s="84" ph="1"/>
      <c r="BAH788" s="84" ph="1"/>
      <c r="BAI788" s="84" ph="1"/>
      <c r="BAJ788" s="84" ph="1"/>
      <c r="BAK788" s="84" ph="1"/>
      <c r="BAL788" s="84" ph="1"/>
      <c r="BAM788" s="84" ph="1"/>
      <c r="BAN788" s="84" ph="1"/>
      <c r="BAO788" s="84" ph="1"/>
      <c r="BAP788" s="84" ph="1"/>
      <c r="BAQ788" s="84" ph="1"/>
      <c r="BAR788" s="84" ph="1"/>
      <c r="BAS788" s="84" ph="1"/>
      <c r="BAT788" s="84" ph="1"/>
      <c r="BAU788" s="84" ph="1"/>
      <c r="BAV788" s="84" ph="1"/>
      <c r="BAW788" s="84" ph="1"/>
      <c r="BAX788" s="84" ph="1"/>
      <c r="BAY788" s="84" ph="1"/>
      <c r="BAZ788" s="84" ph="1"/>
      <c r="BBA788" s="84" ph="1"/>
      <c r="BBB788" s="84" ph="1"/>
      <c r="BBC788" s="84" ph="1"/>
      <c r="BBD788" s="84" ph="1"/>
      <c r="BBE788" s="84" ph="1"/>
      <c r="BBF788" s="84" ph="1"/>
      <c r="BBG788" s="84" ph="1"/>
      <c r="BBH788" s="84" ph="1"/>
      <c r="BBI788" s="84" ph="1"/>
      <c r="BBJ788" s="84" ph="1"/>
      <c r="BBK788" s="84" ph="1"/>
      <c r="BBL788" s="84" ph="1"/>
      <c r="BBM788" s="84" ph="1"/>
      <c r="BBN788" s="84" ph="1"/>
      <c r="BBO788" s="84" ph="1"/>
      <c r="BBP788" s="84" ph="1"/>
      <c r="BBQ788" s="84" ph="1"/>
      <c r="BBR788" s="84" ph="1"/>
      <c r="BBS788" s="84" ph="1"/>
      <c r="BBT788" s="84" ph="1"/>
      <c r="BBU788" s="84" ph="1"/>
      <c r="BBV788" s="84" ph="1"/>
      <c r="BBW788" s="84" ph="1"/>
      <c r="BBX788" s="84" ph="1"/>
      <c r="BBY788" s="84" ph="1"/>
      <c r="BBZ788" s="84" ph="1"/>
      <c r="BCA788" s="84" ph="1"/>
      <c r="BCB788" s="84" ph="1"/>
      <c r="BCC788" s="84" ph="1"/>
      <c r="BCD788" s="84" ph="1"/>
      <c r="BCE788" s="84" ph="1"/>
      <c r="BCF788" s="84" ph="1"/>
      <c r="BCG788" s="84" ph="1"/>
      <c r="BCH788" s="84" ph="1"/>
      <c r="BCI788" s="84" ph="1"/>
      <c r="BCJ788" s="84" ph="1"/>
      <c r="BCK788" s="84" ph="1"/>
      <c r="BCL788" s="84" ph="1"/>
      <c r="BCM788" s="84" ph="1"/>
      <c r="BCN788" s="84" ph="1"/>
      <c r="BCO788" s="84" ph="1"/>
      <c r="BCP788" s="84" ph="1"/>
      <c r="BCQ788" s="84" ph="1"/>
      <c r="BCR788" s="84" ph="1"/>
      <c r="BCS788" s="84" ph="1"/>
      <c r="BCT788" s="84" ph="1"/>
      <c r="BCU788" s="84" ph="1"/>
      <c r="BCV788" s="84" ph="1"/>
      <c r="BCW788" s="84" ph="1"/>
      <c r="BCX788" s="84" ph="1"/>
      <c r="BCY788" s="84" ph="1"/>
      <c r="BCZ788" s="84" ph="1"/>
      <c r="BDA788" s="84" ph="1"/>
      <c r="BDB788" s="84" ph="1"/>
      <c r="BDC788" s="84" ph="1"/>
      <c r="BDD788" s="84" ph="1"/>
      <c r="BDE788" s="84" ph="1"/>
      <c r="BDF788" s="84" ph="1"/>
      <c r="BDG788" s="84" ph="1"/>
      <c r="BDH788" s="84" ph="1"/>
      <c r="BDI788" s="84" ph="1"/>
      <c r="BDJ788" s="84" ph="1"/>
      <c r="BDK788" s="84" ph="1"/>
      <c r="BDL788" s="84" ph="1"/>
      <c r="BDM788" s="84" ph="1"/>
      <c r="BDN788" s="84" ph="1"/>
      <c r="BDO788" s="84" ph="1"/>
      <c r="BDP788" s="84" ph="1"/>
      <c r="BDQ788" s="84" ph="1"/>
      <c r="BDR788" s="84" ph="1"/>
      <c r="BDS788" s="84" ph="1"/>
      <c r="BDT788" s="84" ph="1"/>
      <c r="BDU788" s="84" ph="1"/>
      <c r="BDV788" s="84" ph="1"/>
      <c r="BDW788" s="84" ph="1"/>
      <c r="BDX788" s="84" ph="1"/>
      <c r="BDY788" s="84" ph="1"/>
      <c r="BDZ788" s="84" ph="1"/>
      <c r="BEA788" s="84" ph="1"/>
      <c r="BEB788" s="84" ph="1"/>
      <c r="BEC788" s="84" ph="1"/>
      <c r="BED788" s="84" ph="1"/>
      <c r="BEE788" s="84" ph="1"/>
      <c r="BEF788" s="84" ph="1"/>
      <c r="BEG788" s="84" ph="1"/>
      <c r="BEH788" s="84" ph="1"/>
      <c r="BEI788" s="84" ph="1"/>
      <c r="BEJ788" s="84" ph="1"/>
      <c r="BEK788" s="84" ph="1"/>
      <c r="BEL788" s="84" ph="1"/>
      <c r="BEM788" s="84" ph="1"/>
      <c r="BEN788" s="84" ph="1"/>
      <c r="BEO788" s="84" ph="1"/>
      <c r="BEP788" s="84" ph="1"/>
      <c r="BEQ788" s="84" ph="1"/>
      <c r="BER788" s="84" ph="1"/>
      <c r="BES788" s="84" ph="1"/>
      <c r="BET788" s="84" ph="1"/>
      <c r="BEU788" s="84" ph="1"/>
      <c r="BEV788" s="84" ph="1"/>
      <c r="BEW788" s="84" ph="1"/>
      <c r="BEX788" s="84" ph="1"/>
      <c r="BEY788" s="84" ph="1"/>
      <c r="BEZ788" s="84" ph="1"/>
      <c r="BFA788" s="84" ph="1"/>
      <c r="BFB788" s="84" ph="1"/>
      <c r="BFC788" s="84" ph="1"/>
      <c r="BFD788" s="84" ph="1"/>
      <c r="BFE788" s="84" ph="1"/>
      <c r="BFF788" s="84" ph="1"/>
      <c r="BFG788" s="84" ph="1"/>
      <c r="BFH788" s="84" ph="1"/>
      <c r="BFI788" s="84" ph="1"/>
      <c r="BFJ788" s="84" ph="1"/>
      <c r="BFK788" s="84" ph="1"/>
      <c r="BFL788" s="84" ph="1"/>
      <c r="BFM788" s="84" ph="1"/>
      <c r="BFN788" s="84" ph="1"/>
      <c r="BFO788" s="84" ph="1"/>
      <c r="BFP788" s="84" ph="1"/>
      <c r="BFQ788" s="84" ph="1"/>
      <c r="BFR788" s="84" ph="1"/>
      <c r="BFS788" s="84" ph="1"/>
      <c r="BFT788" s="84" ph="1"/>
      <c r="BFU788" s="84" ph="1"/>
      <c r="BFV788" s="84" ph="1"/>
      <c r="BFW788" s="84" ph="1"/>
      <c r="BFX788" s="84" ph="1"/>
      <c r="BFY788" s="84" ph="1"/>
      <c r="BFZ788" s="84" ph="1"/>
      <c r="BGA788" s="84" ph="1"/>
      <c r="BGB788" s="84" ph="1"/>
      <c r="BGC788" s="84" ph="1"/>
      <c r="BGD788" s="84" ph="1"/>
      <c r="BGE788" s="84" ph="1"/>
      <c r="BGF788" s="84" ph="1"/>
      <c r="BGG788" s="84" ph="1"/>
      <c r="BGH788" s="84" ph="1"/>
      <c r="BGI788" s="84" ph="1"/>
      <c r="BGJ788" s="84" ph="1"/>
      <c r="BGK788" s="84" ph="1"/>
      <c r="BGL788" s="84" ph="1"/>
      <c r="BGM788" s="84" ph="1"/>
      <c r="BGN788" s="84" ph="1"/>
      <c r="BGO788" s="84" ph="1"/>
      <c r="BGP788" s="84" ph="1"/>
      <c r="BGQ788" s="84" ph="1"/>
      <c r="BGR788" s="84" ph="1"/>
      <c r="BGS788" s="84" ph="1"/>
      <c r="BGT788" s="84" ph="1"/>
      <c r="BGU788" s="84" ph="1"/>
      <c r="BGV788" s="84" ph="1"/>
      <c r="BGW788" s="84" ph="1"/>
      <c r="BGX788" s="84" ph="1"/>
      <c r="BGY788" s="84" ph="1"/>
      <c r="BGZ788" s="84" ph="1"/>
      <c r="BHA788" s="84" ph="1"/>
      <c r="BHB788" s="84" ph="1"/>
      <c r="BHC788" s="84" ph="1"/>
      <c r="BHD788" s="84" ph="1"/>
      <c r="BHE788" s="84" ph="1"/>
      <c r="BHF788" s="84" ph="1"/>
      <c r="BHG788" s="84" ph="1"/>
      <c r="BHH788" s="84" ph="1"/>
      <c r="BHI788" s="84" ph="1"/>
      <c r="BHJ788" s="84" ph="1"/>
      <c r="BHK788" s="84" ph="1"/>
      <c r="BHL788" s="84" ph="1"/>
      <c r="BHM788" s="84" ph="1"/>
      <c r="BHN788" s="84" ph="1"/>
      <c r="BHO788" s="84" ph="1"/>
      <c r="BHP788" s="84" ph="1"/>
      <c r="BHQ788" s="84" ph="1"/>
      <c r="BHR788" s="84" ph="1"/>
      <c r="BHS788" s="84" ph="1"/>
      <c r="BHT788" s="84" ph="1"/>
      <c r="BHU788" s="84" ph="1"/>
      <c r="BHV788" s="84" ph="1"/>
      <c r="BHW788" s="84" ph="1"/>
      <c r="BHX788" s="84" ph="1"/>
      <c r="BHY788" s="84" ph="1"/>
      <c r="BHZ788" s="84" ph="1"/>
      <c r="BIA788" s="84" ph="1"/>
      <c r="BIB788" s="84" ph="1"/>
      <c r="BIC788" s="84" ph="1"/>
      <c r="BID788" s="84" ph="1"/>
      <c r="BIE788" s="84" ph="1"/>
      <c r="BIF788" s="84" ph="1"/>
      <c r="BIG788" s="84" ph="1"/>
      <c r="BIH788" s="84" ph="1"/>
      <c r="BII788" s="84" ph="1"/>
      <c r="BIJ788" s="84" ph="1"/>
      <c r="BIK788" s="84" ph="1"/>
      <c r="BIL788" s="84" ph="1"/>
      <c r="BIM788" s="84" ph="1"/>
      <c r="BIN788" s="84" ph="1"/>
      <c r="BIO788" s="84" ph="1"/>
      <c r="BIP788" s="84" ph="1"/>
      <c r="BIQ788" s="84" ph="1"/>
      <c r="BIR788" s="84" ph="1"/>
      <c r="BIS788" s="84" ph="1"/>
      <c r="BIT788" s="84" ph="1"/>
      <c r="BIU788" s="84" ph="1"/>
      <c r="BIV788" s="84" ph="1"/>
      <c r="BIW788" s="84" ph="1"/>
      <c r="BIX788" s="84" ph="1"/>
      <c r="BIY788" s="84" ph="1"/>
      <c r="BIZ788" s="84" ph="1"/>
      <c r="BJA788" s="84" ph="1"/>
      <c r="BJB788" s="84" ph="1"/>
      <c r="BJC788" s="84" ph="1"/>
      <c r="BJD788" s="84" ph="1"/>
      <c r="BJE788" s="84" ph="1"/>
      <c r="BJF788" s="84" ph="1"/>
      <c r="BJG788" s="84" ph="1"/>
      <c r="BJH788" s="84" ph="1"/>
      <c r="BJI788" s="84" ph="1"/>
      <c r="BJJ788" s="84" ph="1"/>
      <c r="BJK788" s="84" ph="1"/>
      <c r="BJL788" s="84" ph="1"/>
      <c r="BJM788" s="84" ph="1"/>
      <c r="BJN788" s="84" ph="1"/>
      <c r="BJO788" s="84" ph="1"/>
      <c r="BJP788" s="84" ph="1"/>
      <c r="BJQ788" s="84" ph="1"/>
      <c r="BJR788" s="84" ph="1"/>
      <c r="BJS788" s="84" ph="1"/>
      <c r="BJT788" s="84" ph="1"/>
      <c r="BJU788" s="84" ph="1"/>
      <c r="BJV788" s="84" ph="1"/>
      <c r="BJW788" s="84" ph="1"/>
      <c r="BJX788" s="84" ph="1"/>
      <c r="BJY788" s="84" ph="1"/>
      <c r="BJZ788" s="84" ph="1"/>
      <c r="BKA788" s="84" ph="1"/>
      <c r="BKB788" s="84" ph="1"/>
      <c r="BKC788" s="84" ph="1"/>
      <c r="BKD788" s="84" ph="1"/>
      <c r="BKE788" s="84" ph="1"/>
      <c r="BKF788" s="84" ph="1"/>
      <c r="BKG788" s="84" ph="1"/>
      <c r="BKH788" s="84" ph="1"/>
      <c r="BKI788" s="84" ph="1"/>
      <c r="BKJ788" s="84" ph="1"/>
      <c r="BKK788" s="84" ph="1"/>
      <c r="BKL788" s="84" ph="1"/>
      <c r="BKM788" s="84" ph="1"/>
      <c r="BKN788" s="84" ph="1"/>
      <c r="BKO788" s="84" ph="1"/>
      <c r="BKP788" s="84" ph="1"/>
      <c r="BKQ788" s="84" ph="1"/>
      <c r="BKR788" s="84" ph="1"/>
      <c r="BKS788" s="84" ph="1"/>
      <c r="BKT788" s="84" ph="1"/>
      <c r="BKU788" s="84" ph="1"/>
      <c r="BKV788" s="84" ph="1"/>
      <c r="BKW788" s="84" ph="1"/>
      <c r="BKX788" s="84" ph="1"/>
      <c r="BKY788" s="84" ph="1"/>
      <c r="BKZ788" s="84" ph="1"/>
      <c r="BLA788" s="84" ph="1"/>
      <c r="BLB788" s="84" ph="1"/>
      <c r="BLC788" s="84" ph="1"/>
      <c r="BLD788" s="84" ph="1"/>
      <c r="BLE788" s="84" ph="1"/>
      <c r="BLF788" s="84" ph="1"/>
      <c r="BLG788" s="84" ph="1"/>
      <c r="BLH788" s="84" ph="1"/>
      <c r="BLI788" s="84" ph="1"/>
      <c r="BLJ788" s="84" ph="1"/>
      <c r="BLK788" s="84" ph="1"/>
      <c r="BLL788" s="84" ph="1"/>
      <c r="BLM788" s="84" ph="1"/>
      <c r="BLN788" s="84" ph="1"/>
      <c r="BLO788" s="84" ph="1"/>
      <c r="BLP788" s="84" ph="1"/>
      <c r="BLQ788" s="84" ph="1"/>
      <c r="BLR788" s="84" ph="1"/>
      <c r="BLS788" s="84" ph="1"/>
      <c r="BLT788" s="84" ph="1"/>
      <c r="BLU788" s="84" ph="1"/>
      <c r="BLV788" s="84" ph="1"/>
      <c r="BLW788" s="84" ph="1"/>
      <c r="BLX788" s="84" ph="1"/>
      <c r="BLY788" s="84" ph="1"/>
      <c r="BLZ788" s="84" ph="1"/>
      <c r="BMA788" s="84" ph="1"/>
      <c r="BMB788" s="84" ph="1"/>
      <c r="BMC788" s="84" ph="1"/>
      <c r="BMD788" s="84" ph="1"/>
      <c r="BME788" s="84" ph="1"/>
      <c r="BMF788" s="84" ph="1"/>
      <c r="BMG788" s="84" ph="1"/>
      <c r="BMH788" s="84" ph="1"/>
      <c r="BMI788" s="84" ph="1"/>
      <c r="BMJ788" s="84" ph="1"/>
      <c r="BMK788" s="84" ph="1"/>
      <c r="BML788" s="84" ph="1"/>
      <c r="BMM788" s="84" ph="1"/>
      <c r="BMN788" s="84" ph="1"/>
      <c r="BMO788" s="84" ph="1"/>
      <c r="BMP788" s="84" ph="1"/>
      <c r="BMQ788" s="84" ph="1"/>
      <c r="BMR788" s="84" ph="1"/>
      <c r="BMS788" s="84" ph="1"/>
      <c r="BMT788" s="84" ph="1"/>
      <c r="BMU788" s="84" ph="1"/>
      <c r="BMV788" s="84" ph="1"/>
      <c r="BMW788" s="84" ph="1"/>
      <c r="BMX788" s="84" ph="1"/>
      <c r="BMY788" s="84" ph="1"/>
      <c r="BMZ788" s="84" ph="1"/>
      <c r="BNA788" s="84" ph="1"/>
      <c r="BNB788" s="84" ph="1"/>
      <c r="BNC788" s="84" ph="1"/>
      <c r="BND788" s="84" ph="1"/>
      <c r="BNE788" s="84" ph="1"/>
      <c r="BNF788" s="84" ph="1"/>
      <c r="BNG788" s="84" ph="1"/>
      <c r="BNH788" s="84" ph="1"/>
      <c r="BNI788" s="84" ph="1"/>
      <c r="BNJ788" s="84" ph="1"/>
      <c r="BNK788" s="84" ph="1"/>
      <c r="BNL788" s="84" ph="1"/>
      <c r="BNM788" s="84" ph="1"/>
      <c r="BNN788" s="84" ph="1"/>
      <c r="BNO788" s="84" ph="1"/>
      <c r="BNP788" s="84" ph="1"/>
      <c r="BNQ788" s="84" ph="1"/>
      <c r="BNR788" s="84" ph="1"/>
      <c r="BNS788" s="84" ph="1"/>
      <c r="BNT788" s="84" ph="1"/>
      <c r="BNU788" s="84" ph="1"/>
      <c r="BNV788" s="84" ph="1"/>
      <c r="BNW788" s="84" ph="1"/>
      <c r="BNX788" s="84" ph="1"/>
      <c r="BNY788" s="84" ph="1"/>
      <c r="BNZ788" s="84" ph="1"/>
      <c r="BOA788" s="84" ph="1"/>
      <c r="BOB788" s="84" ph="1"/>
      <c r="BOC788" s="84" ph="1"/>
      <c r="BOD788" s="84" ph="1"/>
      <c r="BOE788" s="84" ph="1"/>
      <c r="BOF788" s="84" ph="1"/>
      <c r="BOG788" s="84" ph="1"/>
      <c r="BOH788" s="84" ph="1"/>
      <c r="BOI788" s="84" ph="1"/>
      <c r="BOJ788" s="84" ph="1"/>
      <c r="BOK788" s="84" ph="1"/>
      <c r="BOL788" s="84" ph="1"/>
      <c r="BOM788" s="84" ph="1"/>
      <c r="BON788" s="84" ph="1"/>
      <c r="BOO788" s="84" ph="1"/>
      <c r="BOP788" s="84" ph="1"/>
      <c r="BOQ788" s="84" ph="1"/>
      <c r="BOR788" s="84" ph="1"/>
      <c r="BOS788" s="84" ph="1"/>
      <c r="BOT788" s="84" ph="1"/>
      <c r="BOU788" s="84" ph="1"/>
      <c r="BOV788" s="84" ph="1"/>
      <c r="BOW788" s="84" ph="1"/>
      <c r="BOX788" s="84" ph="1"/>
      <c r="BOY788" s="84" ph="1"/>
      <c r="BOZ788" s="84" ph="1"/>
      <c r="BPA788" s="84" ph="1"/>
      <c r="BPB788" s="84" ph="1"/>
      <c r="BPC788" s="84" ph="1"/>
      <c r="BPD788" s="84" ph="1"/>
      <c r="BPE788" s="84" ph="1"/>
      <c r="BPF788" s="84" ph="1"/>
      <c r="BPG788" s="84" ph="1"/>
      <c r="BPH788" s="84" ph="1"/>
      <c r="BPI788" s="84" ph="1"/>
      <c r="BPJ788" s="84" ph="1"/>
      <c r="BPK788" s="84" ph="1"/>
      <c r="BPL788" s="84" ph="1"/>
      <c r="BPM788" s="84" ph="1"/>
      <c r="BPN788" s="84" ph="1"/>
      <c r="BPO788" s="84" ph="1"/>
      <c r="BPP788" s="84" ph="1"/>
      <c r="BPQ788" s="84" ph="1"/>
      <c r="BPR788" s="84" ph="1"/>
      <c r="BPS788" s="84" ph="1"/>
      <c r="BPT788" s="84" ph="1"/>
      <c r="BPU788" s="84" ph="1"/>
      <c r="BPV788" s="84" ph="1"/>
      <c r="BPW788" s="84" ph="1"/>
    </row>
    <row r="977" spans="10:1791" ht="24.75">
      <c r="J977" s="220" ph="1"/>
      <c r="P977" s="2" ph="1"/>
      <c r="Q977" s="367" ph="1"/>
      <c r="R977" s="340" ph="1"/>
      <c r="S977" s="19" ph="1"/>
      <c r="T977" s="385" ph="1"/>
      <c r="U977" s="2" ph="1"/>
      <c r="V977" s="2" ph="1"/>
      <c r="W977" s="2" ph="1"/>
      <c r="X977" s="2" ph="1"/>
      <c r="Y977" s="2" ph="1"/>
      <c r="Z977" s="2" ph="1"/>
      <c r="AA977" s="2" ph="1"/>
      <c r="AB977" s="2" ph="1"/>
      <c r="AC977" s="2" ph="1"/>
      <c r="AD977" s="2" ph="1"/>
      <c r="AE977" s="2" ph="1"/>
      <c r="AF977" s="84" ph="1"/>
      <c r="AG977" s="84" ph="1"/>
      <c r="AH977" s="84" ph="1"/>
      <c r="AI977" s="84" ph="1"/>
      <c r="AJ977" s="84" ph="1"/>
      <c r="AK977" s="84" ph="1"/>
      <c r="AL977" s="84" ph="1"/>
      <c r="AM977" s="84" ph="1"/>
      <c r="AN977" s="84" ph="1"/>
      <c r="AO977" s="84" ph="1"/>
      <c r="AP977" s="84" ph="1"/>
      <c r="AQ977" s="84" ph="1"/>
      <c r="AR977" s="84" ph="1"/>
      <c r="AS977" s="84" ph="1"/>
      <c r="AT977" s="84" ph="1"/>
      <c r="AU977" s="84" ph="1"/>
      <c r="AV977" s="84" ph="1"/>
      <c r="AW977" s="84" ph="1"/>
      <c r="AX977" s="84" ph="1"/>
      <c r="AY977" s="84" ph="1"/>
      <c r="AZ977" s="84" ph="1"/>
      <c r="BA977" s="84" ph="1"/>
      <c r="BB977" s="84" ph="1"/>
      <c r="BC977" s="84" ph="1"/>
      <c r="BD977" s="84" ph="1"/>
      <c r="BE977" s="84" ph="1"/>
      <c r="BF977" s="84" ph="1"/>
      <c r="BG977" s="84" ph="1"/>
      <c r="BH977" s="84" ph="1"/>
      <c r="BI977" s="84" ph="1"/>
      <c r="BJ977" s="84" ph="1"/>
      <c r="BK977" s="84" ph="1"/>
      <c r="BL977" s="84" ph="1"/>
      <c r="BM977" s="84" ph="1"/>
      <c r="BN977" s="84" ph="1"/>
      <c r="BO977" s="84" ph="1"/>
      <c r="BP977" s="84" ph="1"/>
      <c r="BQ977" s="84" ph="1"/>
      <c r="BR977" s="84" ph="1"/>
      <c r="BS977" s="84" ph="1"/>
      <c r="BT977" s="84" ph="1"/>
      <c r="BU977" s="84" ph="1"/>
      <c r="BV977" s="84" ph="1"/>
      <c r="BW977" s="84" ph="1"/>
      <c r="BX977" s="84" ph="1"/>
      <c r="BY977" s="84" ph="1"/>
      <c r="BZ977" s="84" ph="1"/>
      <c r="CA977" s="84" ph="1"/>
      <c r="CB977" s="84" ph="1"/>
      <c r="CC977" s="84" ph="1"/>
      <c r="CD977" s="84" ph="1"/>
      <c r="CE977" s="84" ph="1"/>
      <c r="CF977" s="84" ph="1"/>
      <c r="CG977" s="84" ph="1"/>
      <c r="CH977" s="84" ph="1"/>
      <c r="CI977" s="84" ph="1"/>
      <c r="CJ977" s="84" ph="1"/>
      <c r="CK977" s="84" ph="1"/>
      <c r="CL977" s="84" ph="1"/>
      <c r="CM977" s="84" ph="1"/>
      <c r="CN977" s="84" ph="1"/>
      <c r="CO977" s="84" ph="1"/>
      <c r="CP977" s="84" ph="1"/>
      <c r="CQ977" s="84" ph="1"/>
      <c r="CR977" s="84" ph="1"/>
      <c r="CS977" s="84" ph="1"/>
      <c r="CT977" s="84" ph="1"/>
      <c r="CU977" s="84" ph="1"/>
      <c r="CV977" s="84" ph="1"/>
      <c r="CW977" s="84" ph="1"/>
      <c r="CX977" s="84" ph="1"/>
      <c r="CY977" s="84" ph="1"/>
      <c r="CZ977" s="84" ph="1"/>
      <c r="DA977" s="84" ph="1"/>
      <c r="DB977" s="84" ph="1"/>
      <c r="DC977" s="84" ph="1"/>
      <c r="DD977" s="84" ph="1"/>
      <c r="DE977" s="84" ph="1"/>
      <c r="DF977" s="84" ph="1"/>
      <c r="DG977" s="84" ph="1"/>
      <c r="DH977" s="84" ph="1"/>
      <c r="DI977" s="84" ph="1"/>
      <c r="DJ977" s="84" ph="1"/>
      <c r="DK977" s="84" ph="1"/>
      <c r="DL977" s="84" ph="1"/>
      <c r="DM977" s="84" ph="1"/>
      <c r="DN977" s="84" ph="1"/>
      <c r="DO977" s="84" ph="1"/>
      <c r="DP977" s="84" ph="1"/>
      <c r="DQ977" s="84" ph="1"/>
      <c r="DR977" s="84" ph="1"/>
      <c r="DS977" s="84" ph="1"/>
      <c r="DT977" s="84" ph="1"/>
      <c r="DU977" s="84" ph="1"/>
      <c r="DV977" s="84" ph="1"/>
      <c r="DW977" s="84" ph="1"/>
      <c r="DX977" s="84" ph="1"/>
      <c r="DY977" s="84" ph="1"/>
      <c r="DZ977" s="84" ph="1"/>
      <c r="EA977" s="84" ph="1"/>
      <c r="EB977" s="84" ph="1"/>
      <c r="EC977" s="84" ph="1"/>
      <c r="ED977" s="84" ph="1"/>
      <c r="EE977" s="84" ph="1"/>
      <c r="EF977" s="84" ph="1"/>
      <c r="EG977" s="84" ph="1"/>
      <c r="EH977" s="84" ph="1"/>
      <c r="EI977" s="84" ph="1"/>
      <c r="EJ977" s="84" ph="1"/>
      <c r="EK977" s="84" ph="1"/>
      <c r="EL977" s="84" ph="1"/>
      <c r="EM977" s="84" ph="1"/>
      <c r="EN977" s="84" ph="1"/>
      <c r="EO977" s="84" ph="1"/>
      <c r="EP977" s="84" ph="1"/>
      <c r="EQ977" s="84" ph="1"/>
      <c r="ER977" s="84" ph="1"/>
      <c r="ES977" s="84" ph="1"/>
      <c r="ET977" s="84" ph="1"/>
      <c r="EU977" s="84" ph="1"/>
      <c r="EV977" s="84" ph="1"/>
      <c r="EW977" s="84" ph="1"/>
      <c r="EX977" s="84" ph="1"/>
      <c r="EY977" s="84" ph="1"/>
      <c r="EZ977" s="84" ph="1"/>
      <c r="FA977" s="84" ph="1"/>
      <c r="FB977" s="84" ph="1"/>
      <c r="FC977" s="84" ph="1"/>
      <c r="FD977" s="84" ph="1"/>
      <c r="FE977" s="84" ph="1"/>
      <c r="FF977" s="84" ph="1"/>
      <c r="FG977" s="84" ph="1"/>
      <c r="FH977" s="84" ph="1"/>
      <c r="FI977" s="84" ph="1"/>
      <c r="FJ977" s="84" ph="1"/>
      <c r="FK977" s="84" ph="1"/>
      <c r="FL977" s="84" ph="1"/>
      <c r="FM977" s="84" ph="1"/>
      <c r="FN977" s="84" ph="1"/>
      <c r="FO977" s="84" ph="1"/>
      <c r="FP977" s="84" ph="1"/>
      <c r="FQ977" s="84" ph="1"/>
      <c r="FR977" s="84" ph="1"/>
      <c r="FS977" s="84" ph="1"/>
      <c r="FT977" s="84" ph="1"/>
      <c r="FU977" s="84" ph="1"/>
      <c r="FV977" s="84" ph="1"/>
      <c r="FW977" s="84" ph="1"/>
      <c r="FX977" s="84" ph="1"/>
      <c r="FY977" s="84" ph="1"/>
      <c r="FZ977" s="84" ph="1"/>
      <c r="GA977" s="84" ph="1"/>
      <c r="GB977" s="84" ph="1"/>
      <c r="GC977" s="84" ph="1"/>
      <c r="GD977" s="84" ph="1"/>
      <c r="GE977" s="84" ph="1"/>
      <c r="GF977" s="84" ph="1"/>
      <c r="GG977" s="84" ph="1"/>
      <c r="GH977" s="84" ph="1"/>
      <c r="GI977" s="84" ph="1"/>
      <c r="GJ977" s="84" ph="1"/>
      <c r="GK977" s="84" ph="1"/>
      <c r="GL977" s="84" ph="1"/>
      <c r="GM977" s="84" ph="1"/>
      <c r="GN977" s="84" ph="1"/>
      <c r="GO977" s="84" ph="1"/>
      <c r="GP977" s="84" ph="1"/>
      <c r="GQ977" s="84" ph="1"/>
      <c r="GR977" s="84" ph="1"/>
      <c r="GS977" s="84" ph="1"/>
      <c r="GT977" s="84" ph="1"/>
      <c r="GU977" s="84" ph="1"/>
      <c r="GV977" s="84" ph="1"/>
      <c r="GW977" s="84" ph="1"/>
      <c r="GX977" s="84" ph="1"/>
      <c r="GY977" s="84" ph="1"/>
      <c r="GZ977" s="84" ph="1"/>
      <c r="HA977" s="84" ph="1"/>
      <c r="HB977" s="84" ph="1"/>
      <c r="HC977" s="84" ph="1"/>
      <c r="HD977" s="84" ph="1"/>
      <c r="HE977" s="84" ph="1"/>
      <c r="HF977" s="84" ph="1"/>
      <c r="HG977" s="84" ph="1"/>
      <c r="HH977" s="84" ph="1"/>
      <c r="HI977" s="84" ph="1"/>
      <c r="HJ977" s="84" ph="1"/>
      <c r="HK977" s="84" ph="1"/>
      <c r="HL977" s="84" ph="1"/>
      <c r="HM977" s="84" ph="1"/>
      <c r="HN977" s="84" ph="1"/>
      <c r="HO977" s="84" ph="1"/>
      <c r="HP977" s="84" ph="1"/>
      <c r="HQ977" s="84" ph="1"/>
      <c r="HR977" s="84" ph="1"/>
      <c r="HS977" s="84" ph="1"/>
      <c r="HT977" s="84" ph="1"/>
      <c r="HU977" s="84" ph="1"/>
      <c r="HV977" s="84" ph="1"/>
      <c r="HW977" s="84" ph="1"/>
      <c r="HX977" s="84" ph="1"/>
      <c r="HY977" s="84" ph="1"/>
      <c r="HZ977" s="84" ph="1"/>
      <c r="IA977" s="84" ph="1"/>
      <c r="IB977" s="84" ph="1"/>
      <c r="IC977" s="84" ph="1"/>
      <c r="ID977" s="84" ph="1"/>
      <c r="IE977" s="84" ph="1"/>
      <c r="IF977" s="84" ph="1"/>
      <c r="IG977" s="84" ph="1"/>
      <c r="IH977" s="84" ph="1"/>
      <c r="II977" s="84" ph="1"/>
      <c r="IJ977" s="84" ph="1"/>
      <c r="IK977" s="84" ph="1"/>
      <c r="IL977" s="84" ph="1"/>
      <c r="IM977" s="84" ph="1"/>
      <c r="IN977" s="84" ph="1"/>
      <c r="IO977" s="84" ph="1"/>
      <c r="IP977" s="84" ph="1"/>
      <c r="IQ977" s="84" ph="1"/>
      <c r="IR977" s="84" ph="1"/>
      <c r="IS977" s="84" ph="1"/>
      <c r="IT977" s="84" ph="1"/>
      <c r="IU977" s="84" ph="1"/>
      <c r="IV977" s="84" ph="1"/>
      <c r="IW977" s="84" ph="1"/>
      <c r="IX977" s="84" ph="1"/>
      <c r="IY977" s="84" ph="1"/>
      <c r="IZ977" s="84" ph="1"/>
      <c r="JA977" s="84" ph="1"/>
      <c r="JB977" s="84" ph="1"/>
      <c r="JC977" s="84" ph="1"/>
      <c r="JD977" s="84" ph="1"/>
      <c r="JE977" s="84" ph="1"/>
      <c r="JF977" s="84" ph="1"/>
      <c r="JG977" s="84" ph="1"/>
      <c r="JH977" s="84" ph="1"/>
      <c r="JI977" s="84" ph="1"/>
      <c r="JJ977" s="84" ph="1"/>
      <c r="JK977" s="84" ph="1"/>
      <c r="JL977" s="84" ph="1"/>
      <c r="JM977" s="84" ph="1"/>
      <c r="JN977" s="84" ph="1"/>
      <c r="JO977" s="84" ph="1"/>
      <c r="JP977" s="84" ph="1"/>
      <c r="JQ977" s="84" ph="1"/>
      <c r="JR977" s="84" ph="1"/>
      <c r="JS977" s="84" ph="1"/>
      <c r="JT977" s="84" ph="1"/>
      <c r="JU977" s="84" ph="1"/>
      <c r="JV977" s="84" ph="1"/>
      <c r="JW977" s="84" ph="1"/>
      <c r="JX977" s="84" ph="1"/>
      <c r="JY977" s="84" ph="1"/>
      <c r="JZ977" s="84" ph="1"/>
      <c r="KA977" s="84" ph="1"/>
      <c r="KB977" s="84" ph="1"/>
      <c r="KC977" s="84" ph="1"/>
      <c r="KD977" s="84" ph="1"/>
      <c r="KE977" s="84" ph="1"/>
      <c r="KF977" s="84" ph="1"/>
      <c r="KG977" s="84" ph="1"/>
      <c r="KH977" s="84" ph="1"/>
      <c r="KI977" s="84" ph="1"/>
      <c r="KJ977" s="84" ph="1"/>
      <c r="KK977" s="84" ph="1"/>
      <c r="KL977" s="84" ph="1"/>
      <c r="KM977" s="84" ph="1"/>
      <c r="KN977" s="84" ph="1"/>
      <c r="KO977" s="84" ph="1"/>
      <c r="KP977" s="84" ph="1"/>
      <c r="KQ977" s="84" ph="1"/>
      <c r="KR977" s="84" ph="1"/>
      <c r="KS977" s="84" ph="1"/>
      <c r="KT977" s="84" ph="1"/>
      <c r="KU977" s="84" ph="1"/>
      <c r="KV977" s="84" ph="1"/>
      <c r="KW977" s="84" ph="1"/>
      <c r="KX977" s="84" ph="1"/>
      <c r="KY977" s="84" ph="1"/>
      <c r="KZ977" s="84" ph="1"/>
      <c r="LA977" s="84" ph="1"/>
      <c r="LB977" s="84" ph="1"/>
      <c r="LC977" s="84" ph="1"/>
      <c r="LD977" s="84" ph="1"/>
      <c r="LE977" s="84" ph="1"/>
      <c r="LF977" s="84" ph="1"/>
      <c r="LG977" s="84" ph="1"/>
      <c r="LH977" s="84" ph="1"/>
      <c r="LI977" s="84" ph="1"/>
      <c r="LJ977" s="84" ph="1"/>
      <c r="LK977" s="84" ph="1"/>
      <c r="LL977" s="84" ph="1"/>
      <c r="LM977" s="84" ph="1"/>
      <c r="LN977" s="84" ph="1"/>
      <c r="LO977" s="84" ph="1"/>
      <c r="LP977" s="84" ph="1"/>
      <c r="LQ977" s="84" ph="1"/>
      <c r="LR977" s="84" ph="1"/>
      <c r="LS977" s="84" ph="1"/>
      <c r="LT977" s="84" ph="1"/>
      <c r="LU977" s="84" ph="1"/>
      <c r="LV977" s="84" ph="1"/>
      <c r="LW977" s="84" ph="1"/>
      <c r="LX977" s="84" ph="1"/>
      <c r="LY977" s="84" ph="1"/>
      <c r="LZ977" s="84" ph="1"/>
      <c r="MA977" s="84" ph="1"/>
      <c r="MB977" s="84" ph="1"/>
      <c r="MC977" s="84" ph="1"/>
      <c r="MD977" s="84" ph="1"/>
      <c r="ME977" s="84" ph="1"/>
      <c r="MF977" s="84" ph="1"/>
      <c r="MG977" s="84" ph="1"/>
      <c r="MH977" s="84" ph="1"/>
      <c r="MI977" s="84" ph="1"/>
      <c r="MJ977" s="84" ph="1"/>
      <c r="MK977" s="84" ph="1"/>
      <c r="ML977" s="84" ph="1"/>
      <c r="MM977" s="84" ph="1"/>
      <c r="MN977" s="84" ph="1"/>
      <c r="MO977" s="84" ph="1"/>
      <c r="MP977" s="84" ph="1"/>
      <c r="MQ977" s="84" ph="1"/>
      <c r="MR977" s="84" ph="1"/>
      <c r="MS977" s="84" ph="1"/>
      <c r="MT977" s="84" ph="1"/>
      <c r="MU977" s="84" ph="1"/>
      <c r="MV977" s="84" ph="1"/>
      <c r="MW977" s="84" ph="1"/>
      <c r="MX977" s="84" ph="1"/>
      <c r="MY977" s="84" ph="1"/>
      <c r="MZ977" s="84" ph="1"/>
      <c r="NA977" s="84" ph="1"/>
      <c r="NB977" s="84" ph="1"/>
      <c r="NC977" s="84" ph="1"/>
      <c r="ND977" s="84" ph="1"/>
      <c r="NE977" s="84" ph="1"/>
      <c r="NF977" s="84" ph="1"/>
      <c r="NG977" s="84" ph="1"/>
      <c r="NH977" s="84" ph="1"/>
      <c r="NI977" s="84" ph="1"/>
      <c r="NJ977" s="84" ph="1"/>
      <c r="NK977" s="84" ph="1"/>
      <c r="NL977" s="84" ph="1"/>
      <c r="NM977" s="84" ph="1"/>
      <c r="NN977" s="84" ph="1"/>
      <c r="NO977" s="84" ph="1"/>
      <c r="NP977" s="84" ph="1"/>
      <c r="NQ977" s="84" ph="1"/>
      <c r="NR977" s="84" ph="1"/>
      <c r="NS977" s="84" ph="1"/>
      <c r="NT977" s="84" ph="1"/>
      <c r="NU977" s="84" ph="1"/>
      <c r="NV977" s="84" ph="1"/>
      <c r="NW977" s="84" ph="1"/>
      <c r="NX977" s="84" ph="1"/>
      <c r="NY977" s="84" ph="1"/>
      <c r="NZ977" s="84" ph="1"/>
      <c r="OA977" s="84" ph="1"/>
      <c r="OB977" s="84" ph="1"/>
      <c r="OC977" s="84" ph="1"/>
      <c r="OD977" s="84" ph="1"/>
      <c r="OE977" s="84" ph="1"/>
      <c r="OF977" s="84" ph="1"/>
      <c r="OG977" s="84" ph="1"/>
      <c r="OH977" s="84" ph="1"/>
      <c r="OI977" s="84" ph="1"/>
      <c r="OJ977" s="84" ph="1"/>
      <c r="OK977" s="84" ph="1"/>
      <c r="OL977" s="84" ph="1"/>
      <c r="OM977" s="84" ph="1"/>
      <c r="ON977" s="84" ph="1"/>
      <c r="OO977" s="84" ph="1"/>
      <c r="OP977" s="84" ph="1"/>
      <c r="OQ977" s="84" ph="1"/>
      <c r="OR977" s="84" ph="1"/>
      <c r="OS977" s="84" ph="1"/>
      <c r="OT977" s="84" ph="1"/>
      <c r="OU977" s="84" ph="1"/>
      <c r="OV977" s="84" ph="1"/>
      <c r="OW977" s="84" ph="1"/>
      <c r="OX977" s="84" ph="1"/>
      <c r="OY977" s="84" ph="1"/>
      <c r="OZ977" s="84" ph="1"/>
      <c r="PA977" s="84" ph="1"/>
      <c r="PB977" s="84" ph="1"/>
      <c r="PC977" s="84" ph="1"/>
      <c r="PD977" s="84" ph="1"/>
      <c r="PE977" s="84" ph="1"/>
      <c r="PF977" s="84" ph="1"/>
      <c r="PG977" s="84" ph="1"/>
      <c r="PH977" s="84" ph="1"/>
      <c r="PI977" s="84" ph="1"/>
      <c r="PJ977" s="84" ph="1"/>
      <c r="PK977" s="84" ph="1"/>
      <c r="PL977" s="84" ph="1"/>
      <c r="PM977" s="84" ph="1"/>
      <c r="PN977" s="84" ph="1"/>
      <c r="PO977" s="84" ph="1"/>
      <c r="PP977" s="84" ph="1"/>
      <c r="PQ977" s="84" ph="1"/>
      <c r="PR977" s="84" ph="1"/>
      <c r="PS977" s="84" ph="1"/>
      <c r="PT977" s="84" ph="1"/>
      <c r="PU977" s="84" ph="1"/>
      <c r="PV977" s="84" ph="1"/>
      <c r="PW977" s="84" ph="1"/>
      <c r="PX977" s="84" ph="1"/>
      <c r="PY977" s="84" ph="1"/>
      <c r="PZ977" s="84" ph="1"/>
      <c r="QA977" s="84" ph="1"/>
      <c r="QB977" s="84" ph="1"/>
      <c r="QC977" s="84" ph="1"/>
      <c r="QD977" s="84" ph="1"/>
      <c r="QE977" s="84" ph="1"/>
      <c r="QF977" s="84" ph="1"/>
      <c r="QG977" s="84" ph="1"/>
      <c r="QH977" s="84" ph="1"/>
      <c r="QI977" s="84" ph="1"/>
      <c r="QJ977" s="84" ph="1"/>
      <c r="QK977" s="84" ph="1"/>
      <c r="QL977" s="84" ph="1"/>
      <c r="QM977" s="84" ph="1"/>
      <c r="QN977" s="84" ph="1"/>
      <c r="QO977" s="84" ph="1"/>
      <c r="QP977" s="84" ph="1"/>
      <c r="QQ977" s="84" ph="1"/>
      <c r="QR977" s="84" ph="1"/>
      <c r="QS977" s="84" ph="1"/>
      <c r="QT977" s="84" ph="1"/>
      <c r="QU977" s="84" ph="1"/>
      <c r="QV977" s="84" ph="1"/>
      <c r="QW977" s="84" ph="1"/>
      <c r="QX977" s="84" ph="1"/>
      <c r="QY977" s="84" ph="1"/>
      <c r="QZ977" s="84" ph="1"/>
      <c r="RA977" s="84" ph="1"/>
      <c r="RB977" s="84" ph="1"/>
      <c r="RC977" s="84" ph="1"/>
      <c r="RD977" s="84" ph="1"/>
      <c r="RE977" s="84" ph="1"/>
      <c r="RF977" s="84" ph="1"/>
      <c r="RG977" s="84" ph="1"/>
      <c r="RH977" s="84" ph="1"/>
      <c r="RI977" s="84" ph="1"/>
      <c r="RJ977" s="84" ph="1"/>
      <c r="RK977" s="84" ph="1"/>
      <c r="RL977" s="84" ph="1"/>
      <c r="RM977" s="84" ph="1"/>
      <c r="RN977" s="84" ph="1"/>
      <c r="RO977" s="84" ph="1"/>
      <c r="RP977" s="84" ph="1"/>
      <c r="RQ977" s="84" ph="1"/>
      <c r="RR977" s="84" ph="1"/>
      <c r="RS977" s="84" ph="1"/>
      <c r="RT977" s="84" ph="1"/>
      <c r="RU977" s="84" ph="1"/>
      <c r="RV977" s="84" ph="1"/>
      <c r="RW977" s="84" ph="1"/>
      <c r="RX977" s="84" ph="1"/>
      <c r="RY977" s="84" ph="1"/>
      <c r="RZ977" s="84" ph="1"/>
      <c r="SA977" s="84" ph="1"/>
      <c r="SB977" s="84" ph="1"/>
      <c r="SC977" s="84" ph="1"/>
      <c r="SD977" s="84" ph="1"/>
      <c r="SE977" s="84" ph="1"/>
      <c r="SF977" s="84" ph="1"/>
      <c r="SG977" s="84" ph="1"/>
      <c r="SH977" s="84" ph="1"/>
      <c r="SI977" s="84" ph="1"/>
      <c r="SJ977" s="84" ph="1"/>
      <c r="SK977" s="84" ph="1"/>
      <c r="SL977" s="84" ph="1"/>
      <c r="SM977" s="84" ph="1"/>
      <c r="SN977" s="84" ph="1"/>
      <c r="SO977" s="84" ph="1"/>
      <c r="SP977" s="84" ph="1"/>
      <c r="SQ977" s="84" ph="1"/>
      <c r="SR977" s="84" ph="1"/>
      <c r="SS977" s="84" ph="1"/>
      <c r="ST977" s="84" ph="1"/>
      <c r="SU977" s="84" ph="1"/>
      <c r="SV977" s="84" ph="1"/>
      <c r="SW977" s="84" ph="1"/>
      <c r="SX977" s="84" ph="1"/>
      <c r="SY977" s="84" ph="1"/>
      <c r="SZ977" s="84" ph="1"/>
      <c r="TA977" s="84" ph="1"/>
      <c r="TB977" s="84" ph="1"/>
      <c r="TC977" s="84" ph="1"/>
      <c r="TD977" s="84" ph="1"/>
      <c r="TE977" s="84" ph="1"/>
      <c r="TF977" s="84" ph="1"/>
      <c r="TG977" s="84" ph="1"/>
      <c r="TH977" s="84" ph="1"/>
      <c r="TI977" s="84" ph="1"/>
      <c r="TJ977" s="84" ph="1"/>
      <c r="TK977" s="84" ph="1"/>
      <c r="TL977" s="84" ph="1"/>
      <c r="TM977" s="84" ph="1"/>
      <c r="TN977" s="84" ph="1"/>
      <c r="TO977" s="84" ph="1"/>
      <c r="TP977" s="84" ph="1"/>
      <c r="TQ977" s="84" ph="1"/>
      <c r="TR977" s="84" ph="1"/>
      <c r="TS977" s="84" ph="1"/>
      <c r="TT977" s="84" ph="1"/>
      <c r="TU977" s="84" ph="1"/>
      <c r="TV977" s="84" ph="1"/>
      <c r="TW977" s="84" ph="1"/>
      <c r="TX977" s="84" ph="1"/>
      <c r="TY977" s="84" ph="1"/>
      <c r="TZ977" s="84" ph="1"/>
      <c r="UA977" s="84" ph="1"/>
      <c r="UB977" s="84" ph="1"/>
      <c r="UC977" s="84" ph="1"/>
      <c r="UD977" s="84" ph="1"/>
      <c r="UE977" s="84" ph="1"/>
      <c r="UF977" s="84" ph="1"/>
      <c r="UG977" s="84" ph="1"/>
      <c r="UH977" s="84" ph="1"/>
      <c r="UI977" s="84" ph="1"/>
      <c r="UJ977" s="84" ph="1"/>
      <c r="UK977" s="84" ph="1"/>
      <c r="UL977" s="84" ph="1"/>
      <c r="UM977" s="84" ph="1"/>
      <c r="UN977" s="84" ph="1"/>
      <c r="UO977" s="84" ph="1"/>
      <c r="UP977" s="84" ph="1"/>
      <c r="UQ977" s="84" ph="1"/>
      <c r="UR977" s="84" ph="1"/>
      <c r="US977" s="84" ph="1"/>
      <c r="UT977" s="84" ph="1"/>
      <c r="UU977" s="84" ph="1"/>
      <c r="UV977" s="84" ph="1"/>
      <c r="UW977" s="84" ph="1"/>
      <c r="UX977" s="84" ph="1"/>
      <c r="UY977" s="84" ph="1"/>
      <c r="UZ977" s="84" ph="1"/>
      <c r="VA977" s="84" ph="1"/>
      <c r="VB977" s="84" ph="1"/>
      <c r="VC977" s="84" ph="1"/>
      <c r="VD977" s="84" ph="1"/>
      <c r="VE977" s="84" ph="1"/>
      <c r="VF977" s="84" ph="1"/>
      <c r="VG977" s="84" ph="1"/>
      <c r="VH977" s="84" ph="1"/>
      <c r="VI977" s="84" ph="1"/>
      <c r="VJ977" s="84" ph="1"/>
      <c r="VK977" s="84" ph="1"/>
      <c r="VL977" s="84" ph="1"/>
      <c r="VM977" s="84" ph="1"/>
      <c r="VN977" s="84" ph="1"/>
      <c r="VO977" s="84" ph="1"/>
      <c r="VP977" s="84" ph="1"/>
      <c r="VQ977" s="84" ph="1"/>
      <c r="VR977" s="84" ph="1"/>
      <c r="VS977" s="84" ph="1"/>
      <c r="VT977" s="84" ph="1"/>
      <c r="VU977" s="84" ph="1"/>
      <c r="VV977" s="84" ph="1"/>
      <c r="VW977" s="84" ph="1"/>
      <c r="VX977" s="84" ph="1"/>
      <c r="VY977" s="84" ph="1"/>
      <c r="VZ977" s="84" ph="1"/>
      <c r="WA977" s="84" ph="1"/>
      <c r="WB977" s="84" ph="1"/>
      <c r="WC977" s="84" ph="1"/>
      <c r="WD977" s="84" ph="1"/>
      <c r="WE977" s="84" ph="1"/>
      <c r="WF977" s="84" ph="1"/>
      <c r="WG977" s="84" ph="1"/>
      <c r="WH977" s="84" ph="1"/>
      <c r="WI977" s="84" ph="1"/>
      <c r="WJ977" s="84" ph="1"/>
      <c r="WK977" s="84" ph="1"/>
      <c r="WL977" s="84" ph="1"/>
      <c r="WM977" s="84" ph="1"/>
      <c r="WN977" s="84" ph="1"/>
      <c r="WO977" s="84" ph="1"/>
      <c r="WP977" s="84" ph="1"/>
      <c r="WQ977" s="84" ph="1"/>
      <c r="WR977" s="84" ph="1"/>
      <c r="WS977" s="84" ph="1"/>
      <c r="WT977" s="84" ph="1"/>
      <c r="WU977" s="84" ph="1"/>
      <c r="WV977" s="84" ph="1"/>
      <c r="WW977" s="84" ph="1"/>
      <c r="WX977" s="84" ph="1"/>
      <c r="WY977" s="84" ph="1"/>
      <c r="WZ977" s="84" ph="1"/>
      <c r="XA977" s="84" ph="1"/>
      <c r="XB977" s="84" ph="1"/>
      <c r="XC977" s="84" ph="1"/>
      <c r="XD977" s="84" ph="1"/>
      <c r="XE977" s="84" ph="1"/>
      <c r="XF977" s="84" ph="1"/>
      <c r="XG977" s="84" ph="1"/>
      <c r="XH977" s="84" ph="1"/>
      <c r="XI977" s="84" ph="1"/>
      <c r="XJ977" s="84" ph="1"/>
      <c r="XK977" s="84" ph="1"/>
      <c r="XL977" s="84" ph="1"/>
      <c r="XM977" s="84" ph="1"/>
      <c r="XN977" s="84" ph="1"/>
      <c r="XO977" s="84" ph="1"/>
      <c r="XP977" s="84" ph="1"/>
      <c r="XQ977" s="84" ph="1"/>
      <c r="XR977" s="84" ph="1"/>
      <c r="XS977" s="84" ph="1"/>
      <c r="XT977" s="84" ph="1"/>
      <c r="XU977" s="84" ph="1"/>
      <c r="XV977" s="84" ph="1"/>
      <c r="XW977" s="84" ph="1"/>
      <c r="XX977" s="84" ph="1"/>
      <c r="XY977" s="84" ph="1"/>
      <c r="XZ977" s="84" ph="1"/>
      <c r="YA977" s="84" ph="1"/>
      <c r="YB977" s="84" ph="1"/>
      <c r="YC977" s="84" ph="1"/>
      <c r="YD977" s="84" ph="1"/>
      <c r="YE977" s="84" ph="1"/>
      <c r="YF977" s="84" ph="1"/>
      <c r="YG977" s="84" ph="1"/>
      <c r="YH977" s="84" ph="1"/>
      <c r="YI977" s="84" ph="1"/>
      <c r="YJ977" s="84" ph="1"/>
      <c r="YK977" s="84" ph="1"/>
      <c r="YL977" s="84" ph="1"/>
      <c r="YM977" s="84" ph="1"/>
      <c r="YN977" s="84" ph="1"/>
      <c r="YO977" s="84" ph="1"/>
      <c r="YP977" s="84" ph="1"/>
      <c r="YQ977" s="84" ph="1"/>
      <c r="YR977" s="84" ph="1"/>
      <c r="YS977" s="84" ph="1"/>
      <c r="YT977" s="84" ph="1"/>
      <c r="YU977" s="84" ph="1"/>
      <c r="YV977" s="84" ph="1"/>
      <c r="YW977" s="84" ph="1"/>
      <c r="YX977" s="84" ph="1"/>
      <c r="YY977" s="84" ph="1"/>
      <c r="YZ977" s="84" ph="1"/>
      <c r="ZA977" s="84" ph="1"/>
      <c r="ZB977" s="84" ph="1"/>
      <c r="ZC977" s="84" ph="1"/>
      <c r="ZD977" s="84" ph="1"/>
      <c r="ZE977" s="84" ph="1"/>
      <c r="ZF977" s="84" ph="1"/>
      <c r="ZG977" s="84" ph="1"/>
      <c r="ZH977" s="84" ph="1"/>
      <c r="ZI977" s="84" ph="1"/>
      <c r="ZJ977" s="84" ph="1"/>
      <c r="ZK977" s="84" ph="1"/>
      <c r="ZL977" s="84" ph="1"/>
      <c r="ZM977" s="84" ph="1"/>
      <c r="ZN977" s="84" ph="1"/>
      <c r="ZO977" s="84" ph="1"/>
      <c r="ZP977" s="84" ph="1"/>
      <c r="ZQ977" s="84" ph="1"/>
      <c r="ZR977" s="84" ph="1"/>
      <c r="ZS977" s="84" ph="1"/>
      <c r="ZT977" s="84" ph="1"/>
      <c r="ZU977" s="84" ph="1"/>
      <c r="ZV977" s="84" ph="1"/>
      <c r="ZW977" s="84" ph="1"/>
      <c r="ZX977" s="84" ph="1"/>
      <c r="ZY977" s="84" ph="1"/>
      <c r="ZZ977" s="84" ph="1"/>
      <c r="AAA977" s="84" ph="1"/>
      <c r="AAB977" s="84" ph="1"/>
      <c r="AAC977" s="84" ph="1"/>
      <c r="AAD977" s="84" ph="1"/>
      <c r="AAE977" s="84" ph="1"/>
      <c r="AAF977" s="84" ph="1"/>
      <c r="AAG977" s="84" ph="1"/>
      <c r="AAH977" s="84" ph="1"/>
      <c r="AAI977" s="84" ph="1"/>
      <c r="AAJ977" s="84" ph="1"/>
      <c r="AAK977" s="84" ph="1"/>
      <c r="AAL977" s="84" ph="1"/>
      <c r="AAM977" s="84" ph="1"/>
      <c r="AAN977" s="84" ph="1"/>
      <c r="AAO977" s="84" ph="1"/>
      <c r="AAP977" s="84" ph="1"/>
      <c r="AAQ977" s="84" ph="1"/>
      <c r="AAR977" s="84" ph="1"/>
      <c r="AAS977" s="84" ph="1"/>
      <c r="AAT977" s="84" ph="1"/>
      <c r="AAU977" s="84" ph="1"/>
      <c r="AAV977" s="84" ph="1"/>
      <c r="AAW977" s="84" ph="1"/>
      <c r="AAX977" s="84" ph="1"/>
      <c r="AAY977" s="84" ph="1"/>
      <c r="AAZ977" s="84" ph="1"/>
      <c r="ABA977" s="84" ph="1"/>
      <c r="ABB977" s="84" ph="1"/>
      <c r="ABC977" s="84" ph="1"/>
      <c r="ABD977" s="84" ph="1"/>
      <c r="ABE977" s="84" ph="1"/>
      <c r="ABF977" s="84" ph="1"/>
      <c r="ABG977" s="84" ph="1"/>
      <c r="ABH977" s="84" ph="1"/>
      <c r="ABI977" s="84" ph="1"/>
      <c r="ABJ977" s="84" ph="1"/>
      <c r="ABK977" s="84" ph="1"/>
      <c r="ABL977" s="84" ph="1"/>
      <c r="ABM977" s="84" ph="1"/>
      <c r="ABN977" s="84" ph="1"/>
      <c r="ABO977" s="84" ph="1"/>
      <c r="ABP977" s="84" ph="1"/>
      <c r="ABQ977" s="84" ph="1"/>
      <c r="ABR977" s="84" ph="1"/>
      <c r="ABS977" s="84" ph="1"/>
      <c r="ABT977" s="84" ph="1"/>
      <c r="ABU977" s="84" ph="1"/>
      <c r="ABV977" s="84" ph="1"/>
      <c r="ABW977" s="84" ph="1"/>
      <c r="ABX977" s="84" ph="1"/>
      <c r="ABY977" s="84" ph="1"/>
      <c r="ABZ977" s="84" ph="1"/>
      <c r="ACA977" s="84" ph="1"/>
      <c r="ACB977" s="84" ph="1"/>
      <c r="ACC977" s="84" ph="1"/>
      <c r="ACD977" s="84" ph="1"/>
      <c r="ACE977" s="84" ph="1"/>
      <c r="ACF977" s="84" ph="1"/>
      <c r="ACG977" s="84" ph="1"/>
      <c r="ACH977" s="84" ph="1"/>
      <c r="ACI977" s="84" ph="1"/>
      <c r="ACJ977" s="84" ph="1"/>
      <c r="ACK977" s="84" ph="1"/>
      <c r="ACL977" s="84" ph="1"/>
      <c r="ACM977" s="84" ph="1"/>
      <c r="ACN977" s="84" ph="1"/>
      <c r="ACO977" s="84" ph="1"/>
      <c r="ACP977" s="84" ph="1"/>
      <c r="ACQ977" s="84" ph="1"/>
      <c r="ACR977" s="84" ph="1"/>
      <c r="ACS977" s="84" ph="1"/>
      <c r="ACT977" s="84" ph="1"/>
      <c r="ACU977" s="84" ph="1"/>
      <c r="ACV977" s="84" ph="1"/>
      <c r="ACW977" s="84" ph="1"/>
      <c r="ACX977" s="84" ph="1"/>
      <c r="ACY977" s="84" ph="1"/>
      <c r="ACZ977" s="84" ph="1"/>
      <c r="ADA977" s="84" ph="1"/>
      <c r="ADB977" s="84" ph="1"/>
      <c r="ADC977" s="84" ph="1"/>
      <c r="ADD977" s="84" ph="1"/>
      <c r="ADE977" s="84" ph="1"/>
      <c r="ADF977" s="84" ph="1"/>
      <c r="ADG977" s="84" ph="1"/>
      <c r="ADH977" s="84" ph="1"/>
      <c r="ADI977" s="84" ph="1"/>
      <c r="ADJ977" s="84" ph="1"/>
      <c r="ADK977" s="84" ph="1"/>
      <c r="ADL977" s="84" ph="1"/>
      <c r="ADM977" s="84" ph="1"/>
      <c r="ADN977" s="84" ph="1"/>
      <c r="ADO977" s="84" ph="1"/>
      <c r="ADP977" s="84" ph="1"/>
      <c r="ADQ977" s="84" ph="1"/>
      <c r="ADR977" s="84" ph="1"/>
      <c r="ADS977" s="84" ph="1"/>
      <c r="ADT977" s="84" ph="1"/>
      <c r="ADU977" s="84" ph="1"/>
      <c r="ADV977" s="84" ph="1"/>
      <c r="ADW977" s="84" ph="1"/>
      <c r="ADX977" s="84" ph="1"/>
      <c r="ADY977" s="84" ph="1"/>
      <c r="ADZ977" s="84" ph="1"/>
      <c r="AEA977" s="84" ph="1"/>
      <c r="AEB977" s="84" ph="1"/>
      <c r="AEC977" s="84" ph="1"/>
      <c r="AED977" s="84" ph="1"/>
      <c r="AEE977" s="84" ph="1"/>
      <c r="AEF977" s="84" ph="1"/>
      <c r="AEG977" s="84" ph="1"/>
      <c r="AEH977" s="84" ph="1"/>
      <c r="AEI977" s="84" ph="1"/>
      <c r="AEJ977" s="84" ph="1"/>
      <c r="AEK977" s="84" ph="1"/>
      <c r="AEL977" s="84" ph="1"/>
      <c r="AEM977" s="84" ph="1"/>
      <c r="AEN977" s="84" ph="1"/>
      <c r="AEO977" s="84" ph="1"/>
      <c r="AEP977" s="84" ph="1"/>
      <c r="AEQ977" s="84" ph="1"/>
      <c r="AER977" s="84" ph="1"/>
      <c r="AES977" s="84" ph="1"/>
      <c r="AET977" s="84" ph="1"/>
      <c r="AEU977" s="84" ph="1"/>
      <c r="AEV977" s="84" ph="1"/>
      <c r="AEW977" s="84" ph="1"/>
      <c r="AEX977" s="84" ph="1"/>
      <c r="AEY977" s="84" ph="1"/>
      <c r="AEZ977" s="84" ph="1"/>
      <c r="AFA977" s="84" ph="1"/>
      <c r="AFB977" s="84" ph="1"/>
      <c r="AFC977" s="84" ph="1"/>
      <c r="AFD977" s="84" ph="1"/>
      <c r="AFE977" s="84" ph="1"/>
      <c r="AFF977" s="84" ph="1"/>
      <c r="AFG977" s="84" ph="1"/>
      <c r="AFH977" s="84" ph="1"/>
      <c r="AFI977" s="84" ph="1"/>
      <c r="AFJ977" s="84" ph="1"/>
      <c r="AFK977" s="84" ph="1"/>
      <c r="AFL977" s="84" ph="1"/>
      <c r="AFM977" s="84" ph="1"/>
      <c r="AFN977" s="84" ph="1"/>
      <c r="AFO977" s="84" ph="1"/>
      <c r="AFP977" s="84" ph="1"/>
      <c r="AFQ977" s="84" ph="1"/>
      <c r="AFR977" s="84" ph="1"/>
      <c r="AFS977" s="84" ph="1"/>
      <c r="AFT977" s="84" ph="1"/>
      <c r="AFU977" s="84" ph="1"/>
      <c r="AFV977" s="84" ph="1"/>
      <c r="AFW977" s="84" ph="1"/>
      <c r="AFX977" s="84" ph="1"/>
      <c r="AFY977" s="84" ph="1"/>
      <c r="AFZ977" s="84" ph="1"/>
      <c r="AGA977" s="84" ph="1"/>
      <c r="AGB977" s="84" ph="1"/>
      <c r="AGC977" s="84" ph="1"/>
      <c r="AGD977" s="84" ph="1"/>
      <c r="AGE977" s="84" ph="1"/>
      <c r="AGF977" s="84" ph="1"/>
      <c r="AGG977" s="84" ph="1"/>
      <c r="AGH977" s="84" ph="1"/>
      <c r="AGI977" s="84" ph="1"/>
      <c r="AGJ977" s="84" ph="1"/>
      <c r="AGK977" s="84" ph="1"/>
      <c r="AGL977" s="84" ph="1"/>
      <c r="AGM977" s="84" ph="1"/>
      <c r="AGN977" s="84" ph="1"/>
      <c r="AGO977" s="84" ph="1"/>
      <c r="AGP977" s="84" ph="1"/>
      <c r="AGQ977" s="84" ph="1"/>
      <c r="AGR977" s="84" ph="1"/>
      <c r="AGS977" s="84" ph="1"/>
      <c r="AGT977" s="84" ph="1"/>
      <c r="AGU977" s="84" ph="1"/>
      <c r="AGV977" s="84" ph="1"/>
      <c r="AGW977" s="84" ph="1"/>
      <c r="AGX977" s="84" ph="1"/>
      <c r="AGY977" s="84" ph="1"/>
      <c r="AGZ977" s="84" ph="1"/>
      <c r="AHA977" s="84" ph="1"/>
      <c r="AHB977" s="84" ph="1"/>
      <c r="AHC977" s="84" ph="1"/>
      <c r="AHD977" s="84" ph="1"/>
      <c r="AHE977" s="84" ph="1"/>
      <c r="AHF977" s="84" ph="1"/>
      <c r="AHG977" s="84" ph="1"/>
      <c r="AHH977" s="84" ph="1"/>
      <c r="AHI977" s="84" ph="1"/>
      <c r="AHJ977" s="84" ph="1"/>
      <c r="AHK977" s="84" ph="1"/>
      <c r="AHL977" s="84" ph="1"/>
      <c r="AHM977" s="84" ph="1"/>
      <c r="AHN977" s="84" ph="1"/>
      <c r="AHO977" s="84" ph="1"/>
      <c r="AHP977" s="84" ph="1"/>
      <c r="AHQ977" s="84" ph="1"/>
      <c r="AHR977" s="84" ph="1"/>
      <c r="AHS977" s="84" ph="1"/>
      <c r="AHT977" s="84" ph="1"/>
      <c r="AHU977" s="84" ph="1"/>
      <c r="AHV977" s="84" ph="1"/>
      <c r="AHW977" s="84" ph="1"/>
      <c r="AHX977" s="84" ph="1"/>
      <c r="AHY977" s="84" ph="1"/>
      <c r="AHZ977" s="84" ph="1"/>
      <c r="AIA977" s="84" ph="1"/>
      <c r="AIB977" s="84" ph="1"/>
      <c r="AIC977" s="84" ph="1"/>
      <c r="AID977" s="84" ph="1"/>
      <c r="AIE977" s="84" ph="1"/>
      <c r="AIF977" s="84" ph="1"/>
      <c r="AIG977" s="84" ph="1"/>
      <c r="AIH977" s="84" ph="1"/>
      <c r="AII977" s="84" ph="1"/>
      <c r="AIJ977" s="84" ph="1"/>
      <c r="AIK977" s="84" ph="1"/>
      <c r="AIL977" s="84" ph="1"/>
      <c r="AIM977" s="84" ph="1"/>
      <c r="AIN977" s="84" ph="1"/>
      <c r="AIO977" s="84" ph="1"/>
      <c r="AIP977" s="84" ph="1"/>
      <c r="AIQ977" s="84" ph="1"/>
      <c r="AIR977" s="84" ph="1"/>
      <c r="AIS977" s="84" ph="1"/>
      <c r="AIT977" s="84" ph="1"/>
      <c r="AIU977" s="84" ph="1"/>
      <c r="AIV977" s="84" ph="1"/>
      <c r="AIW977" s="84" ph="1"/>
      <c r="AIX977" s="84" ph="1"/>
      <c r="AIY977" s="84" ph="1"/>
      <c r="AIZ977" s="84" ph="1"/>
      <c r="AJA977" s="84" ph="1"/>
      <c r="AJB977" s="84" ph="1"/>
      <c r="AJC977" s="84" ph="1"/>
      <c r="AJD977" s="84" ph="1"/>
      <c r="AJE977" s="84" ph="1"/>
      <c r="AJF977" s="84" ph="1"/>
      <c r="AJG977" s="84" ph="1"/>
      <c r="AJH977" s="84" ph="1"/>
      <c r="AJI977" s="84" ph="1"/>
      <c r="AJJ977" s="84" ph="1"/>
      <c r="AJK977" s="84" ph="1"/>
      <c r="AJL977" s="84" ph="1"/>
      <c r="AJM977" s="84" ph="1"/>
      <c r="AJN977" s="84" ph="1"/>
      <c r="AJO977" s="84" ph="1"/>
      <c r="AJP977" s="84" ph="1"/>
      <c r="AJQ977" s="84" ph="1"/>
      <c r="AJR977" s="84" ph="1"/>
      <c r="AJS977" s="84" ph="1"/>
      <c r="AJT977" s="84" ph="1"/>
      <c r="AJU977" s="84" ph="1"/>
      <c r="AJV977" s="84" ph="1"/>
      <c r="AJW977" s="84" ph="1"/>
      <c r="AJX977" s="84" ph="1"/>
      <c r="AJY977" s="84" ph="1"/>
      <c r="AJZ977" s="84" ph="1"/>
      <c r="AKA977" s="84" ph="1"/>
      <c r="AKB977" s="84" ph="1"/>
      <c r="AKC977" s="84" ph="1"/>
      <c r="AKD977" s="84" ph="1"/>
      <c r="AKE977" s="84" ph="1"/>
      <c r="AKF977" s="84" ph="1"/>
      <c r="AKG977" s="84" ph="1"/>
      <c r="AKH977" s="84" ph="1"/>
      <c r="AKI977" s="84" ph="1"/>
      <c r="AKJ977" s="84" ph="1"/>
      <c r="AKK977" s="84" ph="1"/>
      <c r="AKL977" s="84" ph="1"/>
      <c r="AKM977" s="84" ph="1"/>
      <c r="AKN977" s="84" ph="1"/>
      <c r="AKO977" s="84" ph="1"/>
      <c r="AKP977" s="84" ph="1"/>
      <c r="AKQ977" s="84" ph="1"/>
      <c r="AKR977" s="84" ph="1"/>
      <c r="AKS977" s="84" ph="1"/>
      <c r="AKT977" s="84" ph="1"/>
      <c r="AKU977" s="84" ph="1"/>
      <c r="AKV977" s="84" ph="1"/>
      <c r="AKW977" s="84" ph="1"/>
      <c r="AKX977" s="84" ph="1"/>
      <c r="AKY977" s="84" ph="1"/>
      <c r="AKZ977" s="84" ph="1"/>
      <c r="ALA977" s="84" ph="1"/>
      <c r="ALB977" s="84" ph="1"/>
      <c r="ALC977" s="84" ph="1"/>
      <c r="ALD977" s="84" ph="1"/>
      <c r="ALE977" s="84" ph="1"/>
      <c r="ALF977" s="84" ph="1"/>
      <c r="ALG977" s="84" ph="1"/>
      <c r="ALH977" s="84" ph="1"/>
      <c r="ALI977" s="84" ph="1"/>
      <c r="ALJ977" s="84" ph="1"/>
      <c r="ALK977" s="84" ph="1"/>
      <c r="ALL977" s="84" ph="1"/>
      <c r="ALM977" s="84" ph="1"/>
      <c r="ALN977" s="84" ph="1"/>
      <c r="ALO977" s="84" ph="1"/>
      <c r="ALP977" s="84" ph="1"/>
      <c r="ALQ977" s="84" ph="1"/>
      <c r="ALR977" s="84" ph="1"/>
      <c r="ALS977" s="84" ph="1"/>
      <c r="ALT977" s="84" ph="1"/>
      <c r="ALU977" s="84" ph="1"/>
      <c r="ALV977" s="84" ph="1"/>
      <c r="ALW977" s="84" ph="1"/>
      <c r="ALX977" s="84" ph="1"/>
      <c r="ALY977" s="84" ph="1"/>
      <c r="ALZ977" s="84" ph="1"/>
      <c r="AMA977" s="84" ph="1"/>
      <c r="AMB977" s="84" ph="1"/>
      <c r="AMC977" s="84" ph="1"/>
      <c r="AMD977" s="84" ph="1"/>
      <c r="AME977" s="84" ph="1"/>
      <c r="AMF977" s="84" ph="1"/>
      <c r="AMG977" s="84" ph="1"/>
      <c r="AMH977" s="84" ph="1"/>
      <c r="AMI977" s="84" ph="1"/>
      <c r="AMJ977" s="84" ph="1"/>
      <c r="AMK977" s="84" ph="1"/>
      <c r="AML977" s="84" ph="1"/>
      <c r="AMM977" s="84" ph="1"/>
      <c r="AMN977" s="84" ph="1"/>
      <c r="AMO977" s="84" ph="1"/>
      <c r="AMP977" s="84" ph="1"/>
      <c r="AMQ977" s="84" ph="1"/>
      <c r="AMR977" s="84" ph="1"/>
      <c r="AMS977" s="84" ph="1"/>
      <c r="AMT977" s="84" ph="1"/>
      <c r="AMU977" s="84" ph="1"/>
      <c r="AMV977" s="84" ph="1"/>
      <c r="AMW977" s="84" ph="1"/>
      <c r="AMX977" s="84" ph="1"/>
      <c r="AMY977" s="84" ph="1"/>
      <c r="AMZ977" s="84" ph="1"/>
      <c r="ANA977" s="84" ph="1"/>
      <c r="ANB977" s="84" ph="1"/>
      <c r="ANC977" s="84" ph="1"/>
      <c r="AND977" s="84" ph="1"/>
      <c r="ANE977" s="84" ph="1"/>
      <c r="ANF977" s="84" ph="1"/>
      <c r="ANG977" s="84" ph="1"/>
      <c r="ANH977" s="84" ph="1"/>
      <c r="ANI977" s="84" ph="1"/>
      <c r="ANJ977" s="84" ph="1"/>
      <c r="ANK977" s="84" ph="1"/>
      <c r="ANL977" s="84" ph="1"/>
      <c r="ANM977" s="84" ph="1"/>
      <c r="ANN977" s="84" ph="1"/>
      <c r="ANO977" s="84" ph="1"/>
      <c r="ANP977" s="84" ph="1"/>
      <c r="ANQ977" s="84" ph="1"/>
      <c r="ANR977" s="84" ph="1"/>
      <c r="ANS977" s="84" ph="1"/>
      <c r="ANT977" s="84" ph="1"/>
      <c r="ANU977" s="84" ph="1"/>
      <c r="ANV977" s="84" ph="1"/>
      <c r="ANW977" s="84" ph="1"/>
      <c r="ANX977" s="84" ph="1"/>
      <c r="ANY977" s="84" ph="1"/>
      <c r="ANZ977" s="84" ph="1"/>
      <c r="AOA977" s="84" ph="1"/>
      <c r="AOB977" s="84" ph="1"/>
      <c r="AOC977" s="84" ph="1"/>
      <c r="AOD977" s="84" ph="1"/>
      <c r="AOE977" s="84" ph="1"/>
      <c r="AOF977" s="84" ph="1"/>
      <c r="AOG977" s="84" ph="1"/>
      <c r="AOH977" s="84" ph="1"/>
      <c r="AOI977" s="84" ph="1"/>
      <c r="AOJ977" s="84" ph="1"/>
      <c r="AOK977" s="84" ph="1"/>
      <c r="AOL977" s="84" ph="1"/>
      <c r="AOM977" s="84" ph="1"/>
      <c r="AON977" s="84" ph="1"/>
      <c r="AOO977" s="84" ph="1"/>
      <c r="AOP977" s="84" ph="1"/>
      <c r="AOQ977" s="84" ph="1"/>
      <c r="AOR977" s="84" ph="1"/>
      <c r="AOS977" s="84" ph="1"/>
      <c r="AOT977" s="84" ph="1"/>
      <c r="AOU977" s="84" ph="1"/>
      <c r="AOV977" s="84" ph="1"/>
      <c r="AOW977" s="84" ph="1"/>
      <c r="AOX977" s="84" ph="1"/>
      <c r="AOY977" s="84" ph="1"/>
      <c r="AOZ977" s="84" ph="1"/>
      <c r="APA977" s="84" ph="1"/>
      <c r="APB977" s="84" ph="1"/>
      <c r="APC977" s="84" ph="1"/>
      <c r="APD977" s="84" ph="1"/>
      <c r="APE977" s="84" ph="1"/>
      <c r="APF977" s="84" ph="1"/>
      <c r="APG977" s="84" ph="1"/>
      <c r="APH977" s="84" ph="1"/>
      <c r="API977" s="84" ph="1"/>
      <c r="APJ977" s="84" ph="1"/>
      <c r="APK977" s="84" ph="1"/>
      <c r="APL977" s="84" ph="1"/>
      <c r="APM977" s="84" ph="1"/>
      <c r="APN977" s="84" ph="1"/>
      <c r="APO977" s="84" ph="1"/>
      <c r="APP977" s="84" ph="1"/>
      <c r="APQ977" s="84" ph="1"/>
      <c r="APR977" s="84" ph="1"/>
      <c r="APS977" s="84" ph="1"/>
      <c r="APT977" s="84" ph="1"/>
      <c r="APU977" s="84" ph="1"/>
      <c r="APV977" s="84" ph="1"/>
      <c r="APW977" s="84" ph="1"/>
      <c r="APX977" s="84" ph="1"/>
      <c r="APY977" s="84" ph="1"/>
      <c r="APZ977" s="84" ph="1"/>
      <c r="AQA977" s="84" ph="1"/>
      <c r="AQB977" s="84" ph="1"/>
      <c r="AQC977" s="84" ph="1"/>
      <c r="AQD977" s="84" ph="1"/>
      <c r="AQE977" s="84" ph="1"/>
      <c r="AQF977" s="84" ph="1"/>
      <c r="AQG977" s="84" ph="1"/>
      <c r="AQH977" s="84" ph="1"/>
      <c r="AQI977" s="84" ph="1"/>
      <c r="AQJ977" s="84" ph="1"/>
      <c r="AQK977" s="84" ph="1"/>
      <c r="AQL977" s="84" ph="1"/>
      <c r="AQM977" s="84" ph="1"/>
      <c r="AQN977" s="84" ph="1"/>
      <c r="AQO977" s="84" ph="1"/>
      <c r="AQP977" s="84" ph="1"/>
      <c r="AQQ977" s="84" ph="1"/>
      <c r="AQR977" s="84" ph="1"/>
      <c r="AQS977" s="84" ph="1"/>
      <c r="AQT977" s="84" ph="1"/>
      <c r="AQU977" s="84" ph="1"/>
      <c r="AQV977" s="84" ph="1"/>
      <c r="AQW977" s="84" ph="1"/>
      <c r="AQX977" s="84" ph="1"/>
      <c r="AQY977" s="84" ph="1"/>
      <c r="AQZ977" s="84" ph="1"/>
      <c r="ARA977" s="84" ph="1"/>
      <c r="ARB977" s="84" ph="1"/>
      <c r="ARC977" s="84" ph="1"/>
      <c r="ARD977" s="84" ph="1"/>
      <c r="ARE977" s="84" ph="1"/>
      <c r="ARF977" s="84" ph="1"/>
      <c r="ARG977" s="84" ph="1"/>
      <c r="ARH977" s="84" ph="1"/>
      <c r="ARI977" s="84" ph="1"/>
      <c r="ARJ977" s="84" ph="1"/>
      <c r="ARK977" s="84" ph="1"/>
      <c r="ARL977" s="84" ph="1"/>
      <c r="ARM977" s="84" ph="1"/>
      <c r="ARN977" s="84" ph="1"/>
      <c r="ARO977" s="84" ph="1"/>
      <c r="ARP977" s="84" ph="1"/>
      <c r="ARQ977" s="84" ph="1"/>
      <c r="ARR977" s="84" ph="1"/>
      <c r="ARS977" s="84" ph="1"/>
      <c r="ART977" s="84" ph="1"/>
      <c r="ARU977" s="84" ph="1"/>
      <c r="ARV977" s="84" ph="1"/>
      <c r="ARW977" s="84" ph="1"/>
      <c r="ARX977" s="84" ph="1"/>
      <c r="ARY977" s="84" ph="1"/>
      <c r="ARZ977" s="84" ph="1"/>
      <c r="ASA977" s="84" ph="1"/>
      <c r="ASB977" s="84" ph="1"/>
      <c r="ASC977" s="84" ph="1"/>
      <c r="ASD977" s="84" ph="1"/>
      <c r="ASE977" s="84" ph="1"/>
      <c r="ASF977" s="84" ph="1"/>
      <c r="ASG977" s="84" ph="1"/>
      <c r="ASH977" s="84" ph="1"/>
      <c r="ASI977" s="84" ph="1"/>
      <c r="ASJ977" s="84" ph="1"/>
      <c r="ASK977" s="84" ph="1"/>
      <c r="ASL977" s="84" ph="1"/>
      <c r="ASM977" s="84" ph="1"/>
      <c r="ASN977" s="84" ph="1"/>
      <c r="ASO977" s="84" ph="1"/>
      <c r="ASP977" s="84" ph="1"/>
      <c r="ASQ977" s="84" ph="1"/>
      <c r="ASR977" s="84" ph="1"/>
      <c r="ASS977" s="84" ph="1"/>
      <c r="AST977" s="84" ph="1"/>
      <c r="ASU977" s="84" ph="1"/>
      <c r="ASV977" s="84" ph="1"/>
      <c r="ASW977" s="84" ph="1"/>
      <c r="ASX977" s="84" ph="1"/>
      <c r="ASY977" s="84" ph="1"/>
      <c r="ASZ977" s="84" ph="1"/>
      <c r="ATA977" s="84" ph="1"/>
      <c r="ATB977" s="84" ph="1"/>
      <c r="ATC977" s="84" ph="1"/>
      <c r="ATD977" s="84" ph="1"/>
      <c r="ATE977" s="84" ph="1"/>
      <c r="ATF977" s="84" ph="1"/>
      <c r="ATG977" s="84" ph="1"/>
      <c r="ATH977" s="84" ph="1"/>
      <c r="ATI977" s="84" ph="1"/>
      <c r="ATJ977" s="84" ph="1"/>
      <c r="ATK977" s="84" ph="1"/>
      <c r="ATL977" s="84" ph="1"/>
      <c r="ATM977" s="84" ph="1"/>
      <c r="ATN977" s="84" ph="1"/>
      <c r="ATO977" s="84" ph="1"/>
      <c r="ATP977" s="84" ph="1"/>
      <c r="ATQ977" s="84" ph="1"/>
      <c r="ATR977" s="84" ph="1"/>
      <c r="ATS977" s="84" ph="1"/>
      <c r="ATT977" s="84" ph="1"/>
      <c r="ATU977" s="84" ph="1"/>
      <c r="ATV977" s="84" ph="1"/>
      <c r="ATW977" s="84" ph="1"/>
      <c r="ATX977" s="84" ph="1"/>
      <c r="ATY977" s="84" ph="1"/>
      <c r="ATZ977" s="84" ph="1"/>
      <c r="AUA977" s="84" ph="1"/>
      <c r="AUB977" s="84" ph="1"/>
      <c r="AUC977" s="84" ph="1"/>
      <c r="AUD977" s="84" ph="1"/>
      <c r="AUE977" s="84" ph="1"/>
      <c r="AUF977" s="84" ph="1"/>
      <c r="AUG977" s="84" ph="1"/>
      <c r="AUH977" s="84" ph="1"/>
      <c r="AUI977" s="84" ph="1"/>
      <c r="AUJ977" s="84" ph="1"/>
      <c r="AUK977" s="84" ph="1"/>
      <c r="AUL977" s="84" ph="1"/>
      <c r="AUM977" s="84" ph="1"/>
      <c r="AUN977" s="84" ph="1"/>
      <c r="AUO977" s="84" ph="1"/>
      <c r="AUP977" s="84" ph="1"/>
      <c r="AUQ977" s="84" ph="1"/>
      <c r="AUR977" s="84" ph="1"/>
      <c r="AUS977" s="84" ph="1"/>
      <c r="AUT977" s="84" ph="1"/>
      <c r="AUU977" s="84" ph="1"/>
      <c r="AUV977" s="84" ph="1"/>
      <c r="AUW977" s="84" ph="1"/>
      <c r="AUX977" s="84" ph="1"/>
      <c r="AUY977" s="84" ph="1"/>
      <c r="AUZ977" s="84" ph="1"/>
      <c r="AVA977" s="84" ph="1"/>
      <c r="AVB977" s="84" ph="1"/>
      <c r="AVC977" s="84" ph="1"/>
      <c r="AVD977" s="84" ph="1"/>
      <c r="AVE977" s="84" ph="1"/>
      <c r="AVF977" s="84" ph="1"/>
      <c r="AVG977" s="84" ph="1"/>
      <c r="AVH977" s="84" ph="1"/>
      <c r="AVI977" s="84" ph="1"/>
      <c r="AVJ977" s="84" ph="1"/>
      <c r="AVK977" s="84" ph="1"/>
      <c r="AVL977" s="84" ph="1"/>
      <c r="AVM977" s="84" ph="1"/>
      <c r="AVN977" s="84" ph="1"/>
      <c r="AVO977" s="84" ph="1"/>
      <c r="AVP977" s="84" ph="1"/>
      <c r="AVQ977" s="84" ph="1"/>
      <c r="AVR977" s="84" ph="1"/>
      <c r="AVS977" s="84" ph="1"/>
      <c r="AVT977" s="84" ph="1"/>
      <c r="AVU977" s="84" ph="1"/>
      <c r="AVV977" s="84" ph="1"/>
      <c r="AVW977" s="84" ph="1"/>
      <c r="AVX977" s="84" ph="1"/>
      <c r="AVY977" s="84" ph="1"/>
      <c r="AVZ977" s="84" ph="1"/>
      <c r="AWA977" s="84" ph="1"/>
      <c r="AWB977" s="84" ph="1"/>
      <c r="AWC977" s="84" ph="1"/>
      <c r="AWD977" s="84" ph="1"/>
      <c r="AWE977" s="84" ph="1"/>
      <c r="AWF977" s="84" ph="1"/>
      <c r="AWG977" s="84" ph="1"/>
      <c r="AWH977" s="84" ph="1"/>
      <c r="AWI977" s="84" ph="1"/>
      <c r="AWJ977" s="84" ph="1"/>
      <c r="AWK977" s="84" ph="1"/>
      <c r="AWL977" s="84" ph="1"/>
      <c r="AWM977" s="84" ph="1"/>
      <c r="AWN977" s="84" ph="1"/>
      <c r="AWO977" s="84" ph="1"/>
      <c r="AWP977" s="84" ph="1"/>
      <c r="AWQ977" s="84" ph="1"/>
      <c r="AWR977" s="84" ph="1"/>
      <c r="AWS977" s="84" ph="1"/>
      <c r="AWT977" s="84" ph="1"/>
      <c r="AWU977" s="84" ph="1"/>
      <c r="AWV977" s="84" ph="1"/>
      <c r="AWW977" s="84" ph="1"/>
      <c r="AWX977" s="84" ph="1"/>
      <c r="AWY977" s="84" ph="1"/>
      <c r="AWZ977" s="84" ph="1"/>
      <c r="AXA977" s="84" ph="1"/>
      <c r="AXB977" s="84" ph="1"/>
      <c r="AXC977" s="84" ph="1"/>
      <c r="AXD977" s="84" ph="1"/>
      <c r="AXE977" s="84" ph="1"/>
      <c r="AXF977" s="84" ph="1"/>
      <c r="AXG977" s="84" ph="1"/>
      <c r="AXH977" s="84" ph="1"/>
      <c r="AXI977" s="84" ph="1"/>
      <c r="AXJ977" s="84" ph="1"/>
      <c r="AXK977" s="84" ph="1"/>
      <c r="AXL977" s="84" ph="1"/>
      <c r="AXM977" s="84" ph="1"/>
      <c r="AXN977" s="84" ph="1"/>
      <c r="AXO977" s="84" ph="1"/>
      <c r="AXP977" s="84" ph="1"/>
      <c r="AXQ977" s="84" ph="1"/>
      <c r="AXR977" s="84" ph="1"/>
      <c r="AXS977" s="84" ph="1"/>
      <c r="AXT977" s="84" ph="1"/>
      <c r="AXU977" s="84" ph="1"/>
      <c r="AXV977" s="84" ph="1"/>
      <c r="AXW977" s="84" ph="1"/>
      <c r="AXX977" s="84" ph="1"/>
      <c r="AXY977" s="84" ph="1"/>
      <c r="AXZ977" s="84" ph="1"/>
      <c r="AYA977" s="84" ph="1"/>
      <c r="AYB977" s="84" ph="1"/>
      <c r="AYC977" s="84" ph="1"/>
      <c r="AYD977" s="84" ph="1"/>
      <c r="AYE977" s="84" ph="1"/>
      <c r="AYF977" s="84" ph="1"/>
      <c r="AYG977" s="84" ph="1"/>
      <c r="AYH977" s="84" ph="1"/>
      <c r="AYI977" s="84" ph="1"/>
      <c r="AYJ977" s="84" ph="1"/>
      <c r="AYK977" s="84" ph="1"/>
      <c r="AYL977" s="84" ph="1"/>
      <c r="AYM977" s="84" ph="1"/>
      <c r="AYN977" s="84" ph="1"/>
      <c r="AYO977" s="84" ph="1"/>
      <c r="AYP977" s="84" ph="1"/>
      <c r="AYQ977" s="84" ph="1"/>
      <c r="AYR977" s="84" ph="1"/>
      <c r="AYS977" s="84" ph="1"/>
      <c r="AYT977" s="84" ph="1"/>
      <c r="AYU977" s="84" ph="1"/>
      <c r="AYV977" s="84" ph="1"/>
      <c r="AYW977" s="84" ph="1"/>
      <c r="AYX977" s="84" ph="1"/>
      <c r="AYY977" s="84" ph="1"/>
      <c r="AYZ977" s="84" ph="1"/>
      <c r="AZA977" s="84" ph="1"/>
      <c r="AZB977" s="84" ph="1"/>
      <c r="AZC977" s="84" ph="1"/>
      <c r="AZD977" s="84" ph="1"/>
      <c r="AZE977" s="84" ph="1"/>
      <c r="AZF977" s="84" ph="1"/>
      <c r="AZG977" s="84" ph="1"/>
      <c r="AZH977" s="84" ph="1"/>
      <c r="AZI977" s="84" ph="1"/>
      <c r="AZJ977" s="84" ph="1"/>
      <c r="AZK977" s="84" ph="1"/>
      <c r="AZL977" s="84" ph="1"/>
      <c r="AZM977" s="84" ph="1"/>
      <c r="AZN977" s="84" ph="1"/>
      <c r="AZO977" s="84" ph="1"/>
      <c r="AZP977" s="84" ph="1"/>
      <c r="AZQ977" s="84" ph="1"/>
      <c r="AZR977" s="84" ph="1"/>
      <c r="AZS977" s="84" ph="1"/>
      <c r="AZT977" s="84" ph="1"/>
      <c r="AZU977" s="84" ph="1"/>
      <c r="AZV977" s="84" ph="1"/>
      <c r="AZW977" s="84" ph="1"/>
      <c r="AZX977" s="84" ph="1"/>
      <c r="AZY977" s="84" ph="1"/>
      <c r="AZZ977" s="84" ph="1"/>
      <c r="BAA977" s="84" ph="1"/>
      <c r="BAB977" s="84" ph="1"/>
      <c r="BAC977" s="84" ph="1"/>
      <c r="BAD977" s="84" ph="1"/>
      <c r="BAE977" s="84" ph="1"/>
      <c r="BAF977" s="84" ph="1"/>
      <c r="BAG977" s="84" ph="1"/>
      <c r="BAH977" s="84" ph="1"/>
      <c r="BAI977" s="84" ph="1"/>
      <c r="BAJ977" s="84" ph="1"/>
      <c r="BAK977" s="84" ph="1"/>
      <c r="BAL977" s="84" ph="1"/>
      <c r="BAM977" s="84" ph="1"/>
      <c r="BAN977" s="84" ph="1"/>
      <c r="BAO977" s="84" ph="1"/>
      <c r="BAP977" s="84" ph="1"/>
      <c r="BAQ977" s="84" ph="1"/>
      <c r="BAR977" s="84" ph="1"/>
      <c r="BAS977" s="84" ph="1"/>
      <c r="BAT977" s="84" ph="1"/>
      <c r="BAU977" s="84" ph="1"/>
      <c r="BAV977" s="84" ph="1"/>
      <c r="BAW977" s="84" ph="1"/>
      <c r="BAX977" s="84" ph="1"/>
      <c r="BAY977" s="84" ph="1"/>
      <c r="BAZ977" s="84" ph="1"/>
      <c r="BBA977" s="84" ph="1"/>
      <c r="BBB977" s="84" ph="1"/>
      <c r="BBC977" s="84" ph="1"/>
      <c r="BBD977" s="84" ph="1"/>
      <c r="BBE977" s="84" ph="1"/>
      <c r="BBF977" s="84" ph="1"/>
      <c r="BBG977" s="84" ph="1"/>
      <c r="BBH977" s="84" ph="1"/>
      <c r="BBI977" s="84" ph="1"/>
      <c r="BBJ977" s="84" ph="1"/>
      <c r="BBK977" s="84" ph="1"/>
      <c r="BBL977" s="84" ph="1"/>
      <c r="BBM977" s="84" ph="1"/>
      <c r="BBN977" s="84" ph="1"/>
      <c r="BBO977" s="84" ph="1"/>
      <c r="BBP977" s="84" ph="1"/>
      <c r="BBQ977" s="84" ph="1"/>
      <c r="BBR977" s="84" ph="1"/>
      <c r="BBS977" s="84" ph="1"/>
      <c r="BBT977" s="84" ph="1"/>
      <c r="BBU977" s="84" ph="1"/>
      <c r="BBV977" s="84" ph="1"/>
      <c r="BBW977" s="84" ph="1"/>
      <c r="BBX977" s="84" ph="1"/>
      <c r="BBY977" s="84" ph="1"/>
      <c r="BBZ977" s="84" ph="1"/>
      <c r="BCA977" s="84" ph="1"/>
      <c r="BCB977" s="84" ph="1"/>
      <c r="BCC977" s="84" ph="1"/>
      <c r="BCD977" s="84" ph="1"/>
      <c r="BCE977" s="84" ph="1"/>
      <c r="BCF977" s="84" ph="1"/>
      <c r="BCG977" s="84" ph="1"/>
      <c r="BCH977" s="84" ph="1"/>
      <c r="BCI977" s="84" ph="1"/>
      <c r="BCJ977" s="84" ph="1"/>
      <c r="BCK977" s="84" ph="1"/>
      <c r="BCL977" s="84" ph="1"/>
      <c r="BCM977" s="84" ph="1"/>
      <c r="BCN977" s="84" ph="1"/>
      <c r="BCO977" s="84" ph="1"/>
      <c r="BCP977" s="84" ph="1"/>
      <c r="BCQ977" s="84" ph="1"/>
      <c r="BCR977" s="84" ph="1"/>
      <c r="BCS977" s="84" ph="1"/>
      <c r="BCT977" s="84" ph="1"/>
      <c r="BCU977" s="84" ph="1"/>
      <c r="BCV977" s="84" ph="1"/>
      <c r="BCW977" s="84" ph="1"/>
      <c r="BCX977" s="84" ph="1"/>
      <c r="BCY977" s="84" ph="1"/>
      <c r="BCZ977" s="84" ph="1"/>
      <c r="BDA977" s="84" ph="1"/>
      <c r="BDB977" s="84" ph="1"/>
      <c r="BDC977" s="84" ph="1"/>
      <c r="BDD977" s="84" ph="1"/>
      <c r="BDE977" s="84" ph="1"/>
      <c r="BDF977" s="84" ph="1"/>
      <c r="BDG977" s="84" ph="1"/>
      <c r="BDH977" s="84" ph="1"/>
      <c r="BDI977" s="84" ph="1"/>
      <c r="BDJ977" s="84" ph="1"/>
      <c r="BDK977" s="84" ph="1"/>
      <c r="BDL977" s="84" ph="1"/>
      <c r="BDM977" s="84" ph="1"/>
      <c r="BDN977" s="84" ph="1"/>
      <c r="BDO977" s="84" ph="1"/>
      <c r="BDP977" s="84" ph="1"/>
      <c r="BDQ977" s="84" ph="1"/>
      <c r="BDR977" s="84" ph="1"/>
      <c r="BDS977" s="84" ph="1"/>
      <c r="BDT977" s="84" ph="1"/>
      <c r="BDU977" s="84" ph="1"/>
      <c r="BDV977" s="84" ph="1"/>
      <c r="BDW977" s="84" ph="1"/>
      <c r="BDX977" s="84" ph="1"/>
      <c r="BDY977" s="84" ph="1"/>
      <c r="BDZ977" s="84" ph="1"/>
      <c r="BEA977" s="84" ph="1"/>
      <c r="BEB977" s="84" ph="1"/>
      <c r="BEC977" s="84" ph="1"/>
      <c r="BED977" s="84" ph="1"/>
      <c r="BEE977" s="84" ph="1"/>
      <c r="BEF977" s="84" ph="1"/>
      <c r="BEG977" s="84" ph="1"/>
      <c r="BEH977" s="84" ph="1"/>
      <c r="BEI977" s="84" ph="1"/>
      <c r="BEJ977" s="84" ph="1"/>
      <c r="BEK977" s="84" ph="1"/>
      <c r="BEL977" s="84" ph="1"/>
      <c r="BEM977" s="84" ph="1"/>
      <c r="BEN977" s="84" ph="1"/>
      <c r="BEO977" s="84" ph="1"/>
      <c r="BEP977" s="84" ph="1"/>
      <c r="BEQ977" s="84" ph="1"/>
      <c r="BER977" s="84" ph="1"/>
      <c r="BES977" s="84" ph="1"/>
      <c r="BET977" s="84" ph="1"/>
      <c r="BEU977" s="84" ph="1"/>
      <c r="BEV977" s="84" ph="1"/>
      <c r="BEW977" s="84" ph="1"/>
      <c r="BEX977" s="84" ph="1"/>
      <c r="BEY977" s="84" ph="1"/>
      <c r="BEZ977" s="84" ph="1"/>
      <c r="BFA977" s="84" ph="1"/>
      <c r="BFB977" s="84" ph="1"/>
      <c r="BFC977" s="84" ph="1"/>
      <c r="BFD977" s="84" ph="1"/>
      <c r="BFE977" s="84" ph="1"/>
      <c r="BFF977" s="84" ph="1"/>
      <c r="BFG977" s="84" ph="1"/>
      <c r="BFH977" s="84" ph="1"/>
      <c r="BFI977" s="84" ph="1"/>
      <c r="BFJ977" s="84" ph="1"/>
      <c r="BFK977" s="84" ph="1"/>
      <c r="BFL977" s="84" ph="1"/>
      <c r="BFM977" s="84" ph="1"/>
      <c r="BFN977" s="84" ph="1"/>
      <c r="BFO977" s="84" ph="1"/>
      <c r="BFP977" s="84" ph="1"/>
      <c r="BFQ977" s="84" ph="1"/>
      <c r="BFR977" s="84" ph="1"/>
      <c r="BFS977" s="84" ph="1"/>
      <c r="BFT977" s="84" ph="1"/>
      <c r="BFU977" s="84" ph="1"/>
      <c r="BFV977" s="84" ph="1"/>
      <c r="BFW977" s="84" ph="1"/>
      <c r="BFX977" s="84" ph="1"/>
      <c r="BFY977" s="84" ph="1"/>
      <c r="BFZ977" s="84" ph="1"/>
      <c r="BGA977" s="84" ph="1"/>
      <c r="BGB977" s="84" ph="1"/>
      <c r="BGC977" s="84" ph="1"/>
      <c r="BGD977" s="84" ph="1"/>
      <c r="BGE977" s="84" ph="1"/>
      <c r="BGF977" s="84" ph="1"/>
      <c r="BGG977" s="84" ph="1"/>
      <c r="BGH977" s="84" ph="1"/>
      <c r="BGI977" s="84" ph="1"/>
      <c r="BGJ977" s="84" ph="1"/>
      <c r="BGK977" s="84" ph="1"/>
      <c r="BGL977" s="84" ph="1"/>
      <c r="BGM977" s="84" ph="1"/>
      <c r="BGN977" s="84" ph="1"/>
      <c r="BGO977" s="84" ph="1"/>
      <c r="BGP977" s="84" ph="1"/>
      <c r="BGQ977" s="84" ph="1"/>
      <c r="BGR977" s="84" ph="1"/>
      <c r="BGS977" s="84" ph="1"/>
      <c r="BGT977" s="84" ph="1"/>
      <c r="BGU977" s="84" ph="1"/>
      <c r="BGV977" s="84" ph="1"/>
      <c r="BGW977" s="84" ph="1"/>
      <c r="BGX977" s="84" ph="1"/>
      <c r="BGY977" s="84" ph="1"/>
      <c r="BGZ977" s="84" ph="1"/>
      <c r="BHA977" s="84" ph="1"/>
      <c r="BHB977" s="84" ph="1"/>
      <c r="BHC977" s="84" ph="1"/>
      <c r="BHD977" s="84" ph="1"/>
      <c r="BHE977" s="84" ph="1"/>
      <c r="BHF977" s="84" ph="1"/>
      <c r="BHG977" s="84" ph="1"/>
      <c r="BHH977" s="84" ph="1"/>
      <c r="BHI977" s="84" ph="1"/>
      <c r="BHJ977" s="84" ph="1"/>
      <c r="BHK977" s="84" ph="1"/>
      <c r="BHL977" s="84" ph="1"/>
      <c r="BHM977" s="84" ph="1"/>
      <c r="BHN977" s="84" ph="1"/>
      <c r="BHO977" s="84" ph="1"/>
      <c r="BHP977" s="84" ph="1"/>
      <c r="BHQ977" s="84" ph="1"/>
      <c r="BHR977" s="84" ph="1"/>
      <c r="BHS977" s="84" ph="1"/>
      <c r="BHT977" s="84" ph="1"/>
      <c r="BHU977" s="84" ph="1"/>
      <c r="BHV977" s="84" ph="1"/>
      <c r="BHW977" s="84" ph="1"/>
      <c r="BHX977" s="84" ph="1"/>
      <c r="BHY977" s="84" ph="1"/>
      <c r="BHZ977" s="84" ph="1"/>
      <c r="BIA977" s="84" ph="1"/>
      <c r="BIB977" s="84" ph="1"/>
      <c r="BIC977" s="84" ph="1"/>
      <c r="BID977" s="84" ph="1"/>
      <c r="BIE977" s="84" ph="1"/>
      <c r="BIF977" s="84" ph="1"/>
      <c r="BIG977" s="84" ph="1"/>
      <c r="BIH977" s="84" ph="1"/>
      <c r="BII977" s="84" ph="1"/>
      <c r="BIJ977" s="84" ph="1"/>
      <c r="BIK977" s="84" ph="1"/>
      <c r="BIL977" s="84" ph="1"/>
      <c r="BIM977" s="84" ph="1"/>
      <c r="BIN977" s="84" ph="1"/>
      <c r="BIO977" s="84" ph="1"/>
      <c r="BIP977" s="84" ph="1"/>
      <c r="BIQ977" s="84" ph="1"/>
      <c r="BIR977" s="84" ph="1"/>
      <c r="BIS977" s="84" ph="1"/>
      <c r="BIT977" s="84" ph="1"/>
      <c r="BIU977" s="84" ph="1"/>
      <c r="BIV977" s="84" ph="1"/>
      <c r="BIW977" s="84" ph="1"/>
      <c r="BIX977" s="84" ph="1"/>
      <c r="BIY977" s="84" ph="1"/>
      <c r="BIZ977" s="84" ph="1"/>
      <c r="BJA977" s="84" ph="1"/>
      <c r="BJB977" s="84" ph="1"/>
      <c r="BJC977" s="84" ph="1"/>
      <c r="BJD977" s="84" ph="1"/>
      <c r="BJE977" s="84" ph="1"/>
      <c r="BJF977" s="84" ph="1"/>
      <c r="BJG977" s="84" ph="1"/>
      <c r="BJH977" s="84" ph="1"/>
      <c r="BJI977" s="84" ph="1"/>
      <c r="BJJ977" s="84" ph="1"/>
      <c r="BJK977" s="84" ph="1"/>
      <c r="BJL977" s="84" ph="1"/>
      <c r="BJM977" s="84" ph="1"/>
      <c r="BJN977" s="84" ph="1"/>
      <c r="BJO977" s="84" ph="1"/>
      <c r="BJP977" s="84" ph="1"/>
      <c r="BJQ977" s="84" ph="1"/>
      <c r="BJR977" s="84" ph="1"/>
      <c r="BJS977" s="84" ph="1"/>
      <c r="BJT977" s="84" ph="1"/>
      <c r="BJU977" s="84" ph="1"/>
      <c r="BJV977" s="84" ph="1"/>
      <c r="BJW977" s="84" ph="1"/>
      <c r="BJX977" s="84" ph="1"/>
      <c r="BJY977" s="84" ph="1"/>
      <c r="BJZ977" s="84" ph="1"/>
      <c r="BKA977" s="84" ph="1"/>
      <c r="BKB977" s="84" ph="1"/>
      <c r="BKC977" s="84" ph="1"/>
      <c r="BKD977" s="84" ph="1"/>
      <c r="BKE977" s="84" ph="1"/>
      <c r="BKF977" s="84" ph="1"/>
      <c r="BKG977" s="84" ph="1"/>
      <c r="BKH977" s="84" ph="1"/>
      <c r="BKI977" s="84" ph="1"/>
      <c r="BKJ977" s="84" ph="1"/>
      <c r="BKK977" s="84" ph="1"/>
      <c r="BKL977" s="84" ph="1"/>
      <c r="BKM977" s="84" ph="1"/>
      <c r="BKN977" s="84" ph="1"/>
      <c r="BKO977" s="84" ph="1"/>
      <c r="BKP977" s="84" ph="1"/>
      <c r="BKQ977" s="84" ph="1"/>
      <c r="BKR977" s="84" ph="1"/>
      <c r="BKS977" s="84" ph="1"/>
      <c r="BKT977" s="84" ph="1"/>
      <c r="BKU977" s="84" ph="1"/>
      <c r="BKV977" s="84" ph="1"/>
      <c r="BKW977" s="84" ph="1"/>
      <c r="BKX977" s="84" ph="1"/>
      <c r="BKY977" s="84" ph="1"/>
      <c r="BKZ977" s="84" ph="1"/>
      <c r="BLA977" s="84" ph="1"/>
      <c r="BLB977" s="84" ph="1"/>
      <c r="BLC977" s="84" ph="1"/>
      <c r="BLD977" s="84" ph="1"/>
      <c r="BLE977" s="84" ph="1"/>
      <c r="BLF977" s="84" ph="1"/>
      <c r="BLG977" s="84" ph="1"/>
      <c r="BLH977" s="84" ph="1"/>
      <c r="BLI977" s="84" ph="1"/>
      <c r="BLJ977" s="84" ph="1"/>
      <c r="BLK977" s="84" ph="1"/>
      <c r="BLL977" s="84" ph="1"/>
      <c r="BLM977" s="84" ph="1"/>
      <c r="BLN977" s="84" ph="1"/>
      <c r="BLO977" s="84" ph="1"/>
      <c r="BLP977" s="84" ph="1"/>
      <c r="BLQ977" s="84" ph="1"/>
      <c r="BLR977" s="84" ph="1"/>
      <c r="BLS977" s="84" ph="1"/>
      <c r="BLT977" s="84" ph="1"/>
      <c r="BLU977" s="84" ph="1"/>
      <c r="BLV977" s="84" ph="1"/>
      <c r="BLW977" s="84" ph="1"/>
      <c r="BLX977" s="84" ph="1"/>
      <c r="BLY977" s="84" ph="1"/>
      <c r="BLZ977" s="84" ph="1"/>
      <c r="BMA977" s="84" ph="1"/>
      <c r="BMB977" s="84" ph="1"/>
      <c r="BMC977" s="84" ph="1"/>
      <c r="BMD977" s="84" ph="1"/>
      <c r="BME977" s="84" ph="1"/>
      <c r="BMF977" s="84" ph="1"/>
      <c r="BMG977" s="84" ph="1"/>
      <c r="BMH977" s="84" ph="1"/>
      <c r="BMI977" s="84" ph="1"/>
      <c r="BMJ977" s="84" ph="1"/>
      <c r="BMK977" s="84" ph="1"/>
      <c r="BML977" s="84" ph="1"/>
      <c r="BMM977" s="84" ph="1"/>
      <c r="BMN977" s="84" ph="1"/>
      <c r="BMO977" s="84" ph="1"/>
      <c r="BMP977" s="84" ph="1"/>
      <c r="BMQ977" s="84" ph="1"/>
      <c r="BMR977" s="84" ph="1"/>
      <c r="BMS977" s="84" ph="1"/>
      <c r="BMT977" s="84" ph="1"/>
      <c r="BMU977" s="84" ph="1"/>
      <c r="BMV977" s="84" ph="1"/>
      <c r="BMW977" s="84" ph="1"/>
      <c r="BMX977" s="84" ph="1"/>
      <c r="BMY977" s="84" ph="1"/>
      <c r="BMZ977" s="84" ph="1"/>
      <c r="BNA977" s="84" ph="1"/>
      <c r="BNB977" s="84" ph="1"/>
      <c r="BNC977" s="84" ph="1"/>
      <c r="BND977" s="84" ph="1"/>
      <c r="BNE977" s="84" ph="1"/>
      <c r="BNF977" s="84" ph="1"/>
      <c r="BNG977" s="84" ph="1"/>
      <c r="BNH977" s="84" ph="1"/>
      <c r="BNI977" s="84" ph="1"/>
      <c r="BNJ977" s="84" ph="1"/>
      <c r="BNK977" s="84" ph="1"/>
      <c r="BNL977" s="84" ph="1"/>
      <c r="BNM977" s="84" ph="1"/>
      <c r="BNN977" s="84" ph="1"/>
      <c r="BNO977" s="84" ph="1"/>
      <c r="BNP977" s="84" ph="1"/>
      <c r="BNQ977" s="84" ph="1"/>
      <c r="BNR977" s="84" ph="1"/>
      <c r="BNS977" s="84" ph="1"/>
      <c r="BNT977" s="84" ph="1"/>
      <c r="BNU977" s="84" ph="1"/>
      <c r="BNV977" s="84" ph="1"/>
      <c r="BNW977" s="84" ph="1"/>
      <c r="BNX977" s="84" ph="1"/>
      <c r="BNY977" s="84" ph="1"/>
      <c r="BNZ977" s="84" ph="1"/>
      <c r="BOA977" s="84" ph="1"/>
      <c r="BOB977" s="84" ph="1"/>
      <c r="BOC977" s="84" ph="1"/>
      <c r="BOD977" s="84" ph="1"/>
      <c r="BOE977" s="84" ph="1"/>
      <c r="BOF977" s="84" ph="1"/>
      <c r="BOG977" s="84" ph="1"/>
      <c r="BOH977" s="84" ph="1"/>
      <c r="BOI977" s="84" ph="1"/>
      <c r="BOJ977" s="84" ph="1"/>
      <c r="BOK977" s="84" ph="1"/>
      <c r="BOL977" s="84" ph="1"/>
      <c r="BOM977" s="84" ph="1"/>
      <c r="BON977" s="84" ph="1"/>
      <c r="BOO977" s="84" ph="1"/>
      <c r="BOP977" s="84" ph="1"/>
      <c r="BOQ977" s="84" ph="1"/>
      <c r="BOR977" s="84" ph="1"/>
      <c r="BOS977" s="84" ph="1"/>
      <c r="BOT977" s="84" ph="1"/>
      <c r="BOU977" s="84" ph="1"/>
      <c r="BOV977" s="84" ph="1"/>
      <c r="BOW977" s="84" ph="1"/>
      <c r="BOX977" s="84" ph="1"/>
      <c r="BOY977" s="84" ph="1"/>
      <c r="BOZ977" s="84" ph="1"/>
      <c r="BPA977" s="84" ph="1"/>
      <c r="BPB977" s="84" ph="1"/>
      <c r="BPC977" s="84" ph="1"/>
      <c r="BPD977" s="84" ph="1"/>
      <c r="BPE977" s="84" ph="1"/>
      <c r="BPF977" s="84" ph="1"/>
      <c r="BPG977" s="84" ph="1"/>
      <c r="BPH977" s="84" ph="1"/>
      <c r="BPI977" s="84" ph="1"/>
      <c r="BPJ977" s="84" ph="1"/>
      <c r="BPK977" s="84" ph="1"/>
      <c r="BPL977" s="84" ph="1"/>
      <c r="BPM977" s="84" ph="1"/>
      <c r="BPN977" s="84" ph="1"/>
      <c r="BPO977" s="84" ph="1"/>
      <c r="BPP977" s="84" ph="1"/>
      <c r="BPQ977" s="84" ph="1"/>
      <c r="BPR977" s="84" ph="1"/>
      <c r="BPS977" s="84" ph="1"/>
      <c r="BPT977" s="84" ph="1"/>
      <c r="BPU977" s="84" ph="1"/>
      <c r="BPV977" s="84" ph="1"/>
      <c r="BPW977" s="84" ph="1"/>
    </row>
    <row r="1002" spans="10:1791" ht="24.75">
      <c r="J1002" s="220" ph="1"/>
      <c r="P1002" s="2" ph="1"/>
      <c r="Q1002" s="367" ph="1"/>
      <c r="R1002" s="340" ph="1"/>
      <c r="S1002" s="19" ph="1"/>
      <c r="T1002" s="385" ph="1"/>
      <c r="U1002" s="2" ph="1"/>
      <c r="V1002" s="2" ph="1"/>
      <c r="W1002" s="2" ph="1"/>
      <c r="X1002" s="2" ph="1"/>
      <c r="Y1002" s="2" ph="1"/>
      <c r="Z1002" s="2" ph="1"/>
      <c r="AA1002" s="2" ph="1"/>
      <c r="AB1002" s="2" ph="1"/>
      <c r="AC1002" s="2" ph="1"/>
      <c r="AD1002" s="2" ph="1"/>
      <c r="AE1002" s="2" ph="1"/>
      <c r="AF1002" s="84" ph="1"/>
      <c r="AG1002" s="84" ph="1"/>
      <c r="AH1002" s="84" ph="1"/>
      <c r="AI1002" s="84" ph="1"/>
      <c r="AJ1002" s="84" ph="1"/>
      <c r="AK1002" s="84" ph="1"/>
      <c r="AL1002" s="84" ph="1"/>
      <c r="AM1002" s="84" ph="1"/>
      <c r="AN1002" s="84" ph="1"/>
      <c r="AO1002" s="84" ph="1"/>
      <c r="AP1002" s="84" ph="1"/>
      <c r="AQ1002" s="84" ph="1"/>
      <c r="AR1002" s="84" ph="1"/>
      <c r="AS1002" s="84" ph="1"/>
      <c r="AT1002" s="84" ph="1"/>
      <c r="AU1002" s="84" ph="1"/>
      <c r="AV1002" s="84" ph="1"/>
      <c r="AW1002" s="84" ph="1"/>
      <c r="AX1002" s="84" ph="1"/>
      <c r="AY1002" s="84" ph="1"/>
      <c r="AZ1002" s="84" ph="1"/>
      <c r="BA1002" s="84" ph="1"/>
      <c r="BB1002" s="84" ph="1"/>
      <c r="BC1002" s="84" ph="1"/>
      <c r="BD1002" s="84" ph="1"/>
      <c r="BE1002" s="84" ph="1"/>
      <c r="BF1002" s="84" ph="1"/>
      <c r="BG1002" s="84" ph="1"/>
      <c r="BH1002" s="84" ph="1"/>
      <c r="BI1002" s="84" ph="1"/>
      <c r="BJ1002" s="84" ph="1"/>
      <c r="BK1002" s="84" ph="1"/>
      <c r="BL1002" s="84" ph="1"/>
      <c r="BM1002" s="84" ph="1"/>
      <c r="BN1002" s="84" ph="1"/>
      <c r="BO1002" s="84" ph="1"/>
      <c r="BP1002" s="84" ph="1"/>
      <c r="BQ1002" s="84" ph="1"/>
      <c r="BR1002" s="84" ph="1"/>
      <c r="BS1002" s="84" ph="1"/>
      <c r="BT1002" s="84" ph="1"/>
      <c r="BU1002" s="84" ph="1"/>
      <c r="BV1002" s="84" ph="1"/>
      <c r="BW1002" s="84" ph="1"/>
      <c r="BX1002" s="84" ph="1"/>
      <c r="BY1002" s="84" ph="1"/>
      <c r="BZ1002" s="84" ph="1"/>
      <c r="CA1002" s="84" ph="1"/>
      <c r="CB1002" s="84" ph="1"/>
      <c r="CC1002" s="84" ph="1"/>
      <c r="CD1002" s="84" ph="1"/>
      <c r="CE1002" s="84" ph="1"/>
      <c r="CF1002" s="84" ph="1"/>
      <c r="CG1002" s="84" ph="1"/>
      <c r="CH1002" s="84" ph="1"/>
      <c r="CI1002" s="84" ph="1"/>
      <c r="CJ1002" s="84" ph="1"/>
      <c r="CK1002" s="84" ph="1"/>
      <c r="CL1002" s="84" ph="1"/>
      <c r="CM1002" s="84" ph="1"/>
      <c r="CN1002" s="84" ph="1"/>
      <c r="CO1002" s="84" ph="1"/>
      <c r="CP1002" s="84" ph="1"/>
      <c r="CQ1002" s="84" ph="1"/>
      <c r="CR1002" s="84" ph="1"/>
      <c r="CS1002" s="84" ph="1"/>
      <c r="CT1002" s="84" ph="1"/>
      <c r="CU1002" s="84" ph="1"/>
      <c r="CV1002" s="84" ph="1"/>
      <c r="CW1002" s="84" ph="1"/>
      <c r="CX1002" s="84" ph="1"/>
      <c r="CY1002" s="84" ph="1"/>
      <c r="CZ1002" s="84" ph="1"/>
      <c r="DA1002" s="84" ph="1"/>
      <c r="DB1002" s="84" ph="1"/>
      <c r="DC1002" s="84" ph="1"/>
      <c r="DD1002" s="84" ph="1"/>
      <c r="DE1002" s="84" ph="1"/>
      <c r="DF1002" s="84" ph="1"/>
      <c r="DG1002" s="84" ph="1"/>
      <c r="DH1002" s="84" ph="1"/>
      <c r="DI1002" s="84" ph="1"/>
      <c r="DJ1002" s="84" ph="1"/>
      <c r="DK1002" s="84" ph="1"/>
      <c r="DL1002" s="84" ph="1"/>
      <c r="DM1002" s="84" ph="1"/>
      <c r="DN1002" s="84" ph="1"/>
      <c r="DO1002" s="84" ph="1"/>
      <c r="DP1002" s="84" ph="1"/>
      <c r="DQ1002" s="84" ph="1"/>
      <c r="DR1002" s="84" ph="1"/>
      <c r="DS1002" s="84" ph="1"/>
      <c r="DT1002" s="84" ph="1"/>
      <c r="DU1002" s="84" ph="1"/>
      <c r="DV1002" s="84" ph="1"/>
      <c r="DW1002" s="84" ph="1"/>
      <c r="DX1002" s="84" ph="1"/>
      <c r="DY1002" s="84" ph="1"/>
      <c r="DZ1002" s="84" ph="1"/>
      <c r="EA1002" s="84" ph="1"/>
      <c r="EB1002" s="84" ph="1"/>
      <c r="EC1002" s="84" ph="1"/>
      <c r="ED1002" s="84" ph="1"/>
      <c r="EE1002" s="84" ph="1"/>
      <c r="EF1002" s="84" ph="1"/>
      <c r="EG1002" s="84" ph="1"/>
      <c r="EH1002" s="84" ph="1"/>
      <c r="EI1002" s="84" ph="1"/>
      <c r="EJ1002" s="84" ph="1"/>
      <c r="EK1002" s="84" ph="1"/>
      <c r="EL1002" s="84" ph="1"/>
      <c r="EM1002" s="84" ph="1"/>
      <c r="EN1002" s="84" ph="1"/>
      <c r="EO1002" s="84" ph="1"/>
      <c r="EP1002" s="84" ph="1"/>
      <c r="EQ1002" s="84" ph="1"/>
      <c r="ER1002" s="84" ph="1"/>
      <c r="ES1002" s="84" ph="1"/>
      <c r="ET1002" s="84" ph="1"/>
      <c r="EU1002" s="84" ph="1"/>
      <c r="EV1002" s="84" ph="1"/>
      <c r="EW1002" s="84" ph="1"/>
      <c r="EX1002" s="84" ph="1"/>
      <c r="EY1002" s="84" ph="1"/>
      <c r="EZ1002" s="84" ph="1"/>
      <c r="FA1002" s="84" ph="1"/>
      <c r="FB1002" s="84" ph="1"/>
      <c r="FC1002" s="84" ph="1"/>
      <c r="FD1002" s="84" ph="1"/>
      <c r="FE1002" s="84" ph="1"/>
      <c r="FF1002" s="84" ph="1"/>
      <c r="FG1002" s="84" ph="1"/>
      <c r="FH1002" s="84" ph="1"/>
      <c r="FI1002" s="84" ph="1"/>
      <c r="FJ1002" s="84" ph="1"/>
      <c r="FK1002" s="84" ph="1"/>
      <c r="FL1002" s="84" ph="1"/>
      <c r="FM1002" s="84" ph="1"/>
      <c r="FN1002" s="84" ph="1"/>
      <c r="FO1002" s="84" ph="1"/>
      <c r="FP1002" s="84" ph="1"/>
      <c r="FQ1002" s="84" ph="1"/>
      <c r="FR1002" s="84" ph="1"/>
      <c r="FS1002" s="84" ph="1"/>
      <c r="FT1002" s="84" ph="1"/>
      <c r="FU1002" s="84" ph="1"/>
      <c r="FV1002" s="84" ph="1"/>
      <c r="FW1002" s="84" ph="1"/>
      <c r="FX1002" s="84" ph="1"/>
      <c r="FY1002" s="84" ph="1"/>
      <c r="FZ1002" s="84" ph="1"/>
      <c r="GA1002" s="84" ph="1"/>
      <c r="GB1002" s="84" ph="1"/>
      <c r="GC1002" s="84" ph="1"/>
      <c r="GD1002" s="84" ph="1"/>
      <c r="GE1002" s="84" ph="1"/>
      <c r="GF1002" s="84" ph="1"/>
      <c r="GG1002" s="84" ph="1"/>
      <c r="GH1002" s="84" ph="1"/>
      <c r="GI1002" s="84" ph="1"/>
      <c r="GJ1002" s="84" ph="1"/>
      <c r="GK1002" s="84" ph="1"/>
      <c r="GL1002" s="84" ph="1"/>
      <c r="GM1002" s="84" ph="1"/>
      <c r="GN1002" s="84" ph="1"/>
      <c r="GO1002" s="84" ph="1"/>
      <c r="GP1002" s="84" ph="1"/>
      <c r="GQ1002" s="84" ph="1"/>
      <c r="GR1002" s="84" ph="1"/>
      <c r="GS1002" s="84" ph="1"/>
      <c r="GT1002" s="84" ph="1"/>
      <c r="GU1002" s="84" ph="1"/>
      <c r="GV1002" s="84" ph="1"/>
      <c r="GW1002" s="84" ph="1"/>
      <c r="GX1002" s="84" ph="1"/>
      <c r="GY1002" s="84" ph="1"/>
      <c r="GZ1002" s="84" ph="1"/>
      <c r="HA1002" s="84" ph="1"/>
      <c r="HB1002" s="84" ph="1"/>
      <c r="HC1002" s="84" ph="1"/>
      <c r="HD1002" s="84" ph="1"/>
      <c r="HE1002" s="84" ph="1"/>
      <c r="HF1002" s="84" ph="1"/>
      <c r="HG1002" s="84" ph="1"/>
      <c r="HH1002" s="84" ph="1"/>
      <c r="HI1002" s="84" ph="1"/>
      <c r="HJ1002" s="84" ph="1"/>
      <c r="HK1002" s="84" ph="1"/>
      <c r="HL1002" s="84" ph="1"/>
      <c r="HM1002" s="84" ph="1"/>
      <c r="HN1002" s="84" ph="1"/>
      <c r="HO1002" s="84" ph="1"/>
      <c r="HP1002" s="84" ph="1"/>
      <c r="HQ1002" s="84" ph="1"/>
      <c r="HR1002" s="84" ph="1"/>
      <c r="HS1002" s="84" ph="1"/>
      <c r="HT1002" s="84" ph="1"/>
      <c r="HU1002" s="84" ph="1"/>
      <c r="HV1002" s="84" ph="1"/>
      <c r="HW1002" s="84" ph="1"/>
      <c r="HX1002" s="84" ph="1"/>
      <c r="HY1002" s="84" ph="1"/>
      <c r="HZ1002" s="84" ph="1"/>
      <c r="IA1002" s="84" ph="1"/>
      <c r="IB1002" s="84" ph="1"/>
      <c r="IC1002" s="84" ph="1"/>
      <c r="ID1002" s="84" ph="1"/>
      <c r="IE1002" s="84" ph="1"/>
      <c r="IF1002" s="84" ph="1"/>
      <c r="IG1002" s="84" ph="1"/>
      <c r="IH1002" s="84" ph="1"/>
      <c r="II1002" s="84" ph="1"/>
      <c r="IJ1002" s="84" ph="1"/>
      <c r="IK1002" s="84" ph="1"/>
      <c r="IL1002" s="84" ph="1"/>
      <c r="IM1002" s="84" ph="1"/>
      <c r="IN1002" s="84" ph="1"/>
      <c r="IO1002" s="84" ph="1"/>
      <c r="IP1002" s="84" ph="1"/>
      <c r="IQ1002" s="84" ph="1"/>
      <c r="IR1002" s="84" ph="1"/>
      <c r="IS1002" s="84" ph="1"/>
      <c r="IT1002" s="84" ph="1"/>
      <c r="IU1002" s="84" ph="1"/>
      <c r="IV1002" s="84" ph="1"/>
      <c r="IW1002" s="84" ph="1"/>
      <c r="IX1002" s="84" ph="1"/>
      <c r="IY1002" s="84" ph="1"/>
      <c r="IZ1002" s="84" ph="1"/>
      <c r="JA1002" s="84" ph="1"/>
      <c r="JB1002" s="84" ph="1"/>
      <c r="JC1002" s="84" ph="1"/>
      <c r="JD1002" s="84" ph="1"/>
      <c r="JE1002" s="84" ph="1"/>
      <c r="JF1002" s="84" ph="1"/>
      <c r="JG1002" s="84" ph="1"/>
      <c r="JH1002" s="84" ph="1"/>
      <c r="JI1002" s="84" ph="1"/>
      <c r="JJ1002" s="84" ph="1"/>
      <c r="JK1002" s="84" ph="1"/>
      <c r="JL1002" s="84" ph="1"/>
      <c r="JM1002" s="84" ph="1"/>
      <c r="JN1002" s="84" ph="1"/>
      <c r="JO1002" s="84" ph="1"/>
      <c r="JP1002" s="84" ph="1"/>
      <c r="JQ1002" s="84" ph="1"/>
      <c r="JR1002" s="84" ph="1"/>
      <c r="JS1002" s="84" ph="1"/>
      <c r="JT1002" s="84" ph="1"/>
      <c r="JU1002" s="84" ph="1"/>
      <c r="JV1002" s="84" ph="1"/>
      <c r="JW1002" s="84" ph="1"/>
      <c r="JX1002" s="84" ph="1"/>
      <c r="JY1002" s="84" ph="1"/>
      <c r="JZ1002" s="84" ph="1"/>
      <c r="KA1002" s="84" ph="1"/>
      <c r="KB1002" s="84" ph="1"/>
      <c r="KC1002" s="84" ph="1"/>
      <c r="KD1002" s="84" ph="1"/>
      <c r="KE1002" s="84" ph="1"/>
      <c r="KF1002" s="84" ph="1"/>
      <c r="KG1002" s="84" ph="1"/>
      <c r="KH1002" s="84" ph="1"/>
      <c r="KI1002" s="84" ph="1"/>
      <c r="KJ1002" s="84" ph="1"/>
      <c r="KK1002" s="84" ph="1"/>
      <c r="KL1002" s="84" ph="1"/>
      <c r="KM1002" s="84" ph="1"/>
      <c r="KN1002" s="84" ph="1"/>
      <c r="KO1002" s="84" ph="1"/>
      <c r="KP1002" s="84" ph="1"/>
      <c r="KQ1002" s="84" ph="1"/>
      <c r="KR1002" s="84" ph="1"/>
      <c r="KS1002" s="84" ph="1"/>
      <c r="KT1002" s="84" ph="1"/>
      <c r="KU1002" s="84" ph="1"/>
      <c r="KV1002" s="84" ph="1"/>
      <c r="KW1002" s="84" ph="1"/>
      <c r="KX1002" s="84" ph="1"/>
      <c r="KY1002" s="84" ph="1"/>
      <c r="KZ1002" s="84" ph="1"/>
      <c r="LA1002" s="84" ph="1"/>
      <c r="LB1002" s="84" ph="1"/>
      <c r="LC1002" s="84" ph="1"/>
      <c r="LD1002" s="84" ph="1"/>
      <c r="LE1002" s="84" ph="1"/>
      <c r="LF1002" s="84" ph="1"/>
      <c r="LG1002" s="84" ph="1"/>
      <c r="LH1002" s="84" ph="1"/>
      <c r="LI1002" s="84" ph="1"/>
      <c r="LJ1002" s="84" ph="1"/>
      <c r="LK1002" s="84" ph="1"/>
      <c r="LL1002" s="84" ph="1"/>
      <c r="LM1002" s="84" ph="1"/>
      <c r="LN1002" s="84" ph="1"/>
      <c r="LO1002" s="84" ph="1"/>
      <c r="LP1002" s="84" ph="1"/>
      <c r="LQ1002" s="84" ph="1"/>
      <c r="LR1002" s="84" ph="1"/>
      <c r="LS1002" s="84" ph="1"/>
      <c r="LT1002" s="84" ph="1"/>
      <c r="LU1002" s="84" ph="1"/>
      <c r="LV1002" s="84" ph="1"/>
      <c r="LW1002" s="84" ph="1"/>
      <c r="LX1002" s="84" ph="1"/>
      <c r="LY1002" s="84" ph="1"/>
      <c r="LZ1002" s="84" ph="1"/>
      <c r="MA1002" s="84" ph="1"/>
      <c r="MB1002" s="84" ph="1"/>
      <c r="MC1002" s="84" ph="1"/>
      <c r="MD1002" s="84" ph="1"/>
      <c r="ME1002" s="84" ph="1"/>
      <c r="MF1002" s="84" ph="1"/>
      <c r="MG1002" s="84" ph="1"/>
      <c r="MH1002" s="84" ph="1"/>
      <c r="MI1002" s="84" ph="1"/>
      <c r="MJ1002" s="84" ph="1"/>
      <c r="MK1002" s="84" ph="1"/>
      <c r="ML1002" s="84" ph="1"/>
      <c r="MM1002" s="84" ph="1"/>
      <c r="MN1002" s="84" ph="1"/>
      <c r="MO1002" s="84" ph="1"/>
      <c r="MP1002" s="84" ph="1"/>
      <c r="MQ1002" s="84" ph="1"/>
      <c r="MR1002" s="84" ph="1"/>
      <c r="MS1002" s="84" ph="1"/>
      <c r="MT1002" s="84" ph="1"/>
      <c r="MU1002" s="84" ph="1"/>
      <c r="MV1002" s="84" ph="1"/>
      <c r="MW1002" s="84" ph="1"/>
      <c r="MX1002" s="84" ph="1"/>
      <c r="MY1002" s="84" ph="1"/>
      <c r="MZ1002" s="84" ph="1"/>
      <c r="NA1002" s="84" ph="1"/>
      <c r="NB1002" s="84" ph="1"/>
      <c r="NC1002" s="84" ph="1"/>
      <c r="ND1002" s="84" ph="1"/>
      <c r="NE1002" s="84" ph="1"/>
      <c r="NF1002" s="84" ph="1"/>
      <c r="NG1002" s="84" ph="1"/>
      <c r="NH1002" s="84" ph="1"/>
      <c r="NI1002" s="84" ph="1"/>
      <c r="NJ1002" s="84" ph="1"/>
      <c r="NK1002" s="84" ph="1"/>
      <c r="NL1002" s="84" ph="1"/>
      <c r="NM1002" s="84" ph="1"/>
      <c r="NN1002" s="84" ph="1"/>
      <c r="NO1002" s="84" ph="1"/>
      <c r="NP1002" s="84" ph="1"/>
      <c r="NQ1002" s="84" ph="1"/>
      <c r="NR1002" s="84" ph="1"/>
      <c r="NS1002" s="84" ph="1"/>
      <c r="NT1002" s="84" ph="1"/>
      <c r="NU1002" s="84" ph="1"/>
      <c r="NV1002" s="84" ph="1"/>
      <c r="NW1002" s="84" ph="1"/>
      <c r="NX1002" s="84" ph="1"/>
      <c r="NY1002" s="84" ph="1"/>
      <c r="NZ1002" s="84" ph="1"/>
      <c r="OA1002" s="84" ph="1"/>
      <c r="OB1002" s="84" ph="1"/>
      <c r="OC1002" s="84" ph="1"/>
      <c r="OD1002" s="84" ph="1"/>
      <c r="OE1002" s="84" ph="1"/>
      <c r="OF1002" s="84" ph="1"/>
      <c r="OG1002" s="84" ph="1"/>
      <c r="OH1002" s="84" ph="1"/>
      <c r="OI1002" s="84" ph="1"/>
      <c r="OJ1002" s="84" ph="1"/>
      <c r="OK1002" s="84" ph="1"/>
      <c r="OL1002" s="84" ph="1"/>
      <c r="OM1002" s="84" ph="1"/>
      <c r="ON1002" s="84" ph="1"/>
      <c r="OO1002" s="84" ph="1"/>
      <c r="OP1002" s="84" ph="1"/>
      <c r="OQ1002" s="84" ph="1"/>
      <c r="OR1002" s="84" ph="1"/>
      <c r="OS1002" s="84" ph="1"/>
      <c r="OT1002" s="84" ph="1"/>
      <c r="OU1002" s="84" ph="1"/>
      <c r="OV1002" s="84" ph="1"/>
      <c r="OW1002" s="84" ph="1"/>
      <c r="OX1002" s="84" ph="1"/>
      <c r="OY1002" s="84" ph="1"/>
      <c r="OZ1002" s="84" ph="1"/>
      <c r="PA1002" s="84" ph="1"/>
      <c r="PB1002" s="84" ph="1"/>
      <c r="PC1002" s="84" ph="1"/>
      <c r="PD1002" s="84" ph="1"/>
      <c r="PE1002" s="84" ph="1"/>
      <c r="PF1002" s="84" ph="1"/>
      <c r="PG1002" s="84" ph="1"/>
      <c r="PH1002" s="84" ph="1"/>
      <c r="PI1002" s="84" ph="1"/>
      <c r="PJ1002" s="84" ph="1"/>
      <c r="PK1002" s="84" ph="1"/>
      <c r="PL1002" s="84" ph="1"/>
      <c r="PM1002" s="84" ph="1"/>
      <c r="PN1002" s="84" ph="1"/>
      <c r="PO1002" s="84" ph="1"/>
      <c r="PP1002" s="84" ph="1"/>
      <c r="PQ1002" s="84" ph="1"/>
      <c r="PR1002" s="84" ph="1"/>
      <c r="PS1002" s="84" ph="1"/>
      <c r="PT1002" s="84" ph="1"/>
      <c r="PU1002" s="84" ph="1"/>
      <c r="PV1002" s="84" ph="1"/>
      <c r="PW1002" s="84" ph="1"/>
      <c r="PX1002" s="84" ph="1"/>
      <c r="PY1002" s="84" ph="1"/>
      <c r="PZ1002" s="84" ph="1"/>
      <c r="QA1002" s="84" ph="1"/>
      <c r="QB1002" s="84" ph="1"/>
      <c r="QC1002" s="84" ph="1"/>
      <c r="QD1002" s="84" ph="1"/>
      <c r="QE1002" s="84" ph="1"/>
      <c r="QF1002" s="84" ph="1"/>
      <c r="QG1002" s="84" ph="1"/>
      <c r="QH1002" s="84" ph="1"/>
      <c r="QI1002" s="84" ph="1"/>
      <c r="QJ1002" s="84" ph="1"/>
      <c r="QK1002" s="84" ph="1"/>
      <c r="QL1002" s="84" ph="1"/>
      <c r="QM1002" s="84" ph="1"/>
      <c r="QN1002" s="84" ph="1"/>
      <c r="QO1002" s="84" ph="1"/>
      <c r="QP1002" s="84" ph="1"/>
      <c r="QQ1002" s="84" ph="1"/>
      <c r="QR1002" s="84" ph="1"/>
      <c r="QS1002" s="84" ph="1"/>
      <c r="QT1002" s="84" ph="1"/>
      <c r="QU1002" s="84" ph="1"/>
      <c r="QV1002" s="84" ph="1"/>
      <c r="QW1002" s="84" ph="1"/>
      <c r="QX1002" s="84" ph="1"/>
      <c r="QY1002" s="84" ph="1"/>
      <c r="QZ1002" s="84" ph="1"/>
      <c r="RA1002" s="84" ph="1"/>
      <c r="RB1002" s="84" ph="1"/>
      <c r="RC1002" s="84" ph="1"/>
      <c r="RD1002" s="84" ph="1"/>
      <c r="RE1002" s="84" ph="1"/>
      <c r="RF1002" s="84" ph="1"/>
      <c r="RG1002" s="84" ph="1"/>
      <c r="RH1002" s="84" ph="1"/>
      <c r="RI1002" s="84" ph="1"/>
      <c r="RJ1002" s="84" ph="1"/>
      <c r="RK1002" s="84" ph="1"/>
      <c r="RL1002" s="84" ph="1"/>
      <c r="RM1002" s="84" ph="1"/>
      <c r="RN1002" s="84" ph="1"/>
      <c r="RO1002" s="84" ph="1"/>
      <c r="RP1002" s="84" ph="1"/>
      <c r="RQ1002" s="84" ph="1"/>
      <c r="RR1002" s="84" ph="1"/>
      <c r="RS1002" s="84" ph="1"/>
      <c r="RT1002" s="84" ph="1"/>
      <c r="RU1002" s="84" ph="1"/>
      <c r="RV1002" s="84" ph="1"/>
      <c r="RW1002" s="84" ph="1"/>
      <c r="RX1002" s="84" ph="1"/>
      <c r="RY1002" s="84" ph="1"/>
      <c r="RZ1002" s="84" ph="1"/>
      <c r="SA1002" s="84" ph="1"/>
      <c r="SB1002" s="84" ph="1"/>
      <c r="SC1002" s="84" ph="1"/>
      <c r="SD1002" s="84" ph="1"/>
      <c r="SE1002" s="84" ph="1"/>
      <c r="SF1002" s="84" ph="1"/>
      <c r="SG1002" s="84" ph="1"/>
      <c r="SH1002" s="84" ph="1"/>
      <c r="SI1002" s="84" ph="1"/>
      <c r="SJ1002" s="84" ph="1"/>
      <c r="SK1002" s="84" ph="1"/>
      <c r="SL1002" s="84" ph="1"/>
      <c r="SM1002" s="84" ph="1"/>
      <c r="SN1002" s="84" ph="1"/>
      <c r="SO1002" s="84" ph="1"/>
      <c r="SP1002" s="84" ph="1"/>
      <c r="SQ1002" s="84" ph="1"/>
      <c r="SR1002" s="84" ph="1"/>
      <c r="SS1002" s="84" ph="1"/>
      <c r="ST1002" s="84" ph="1"/>
      <c r="SU1002" s="84" ph="1"/>
      <c r="SV1002" s="84" ph="1"/>
      <c r="SW1002" s="84" ph="1"/>
      <c r="SX1002" s="84" ph="1"/>
      <c r="SY1002" s="84" ph="1"/>
      <c r="SZ1002" s="84" ph="1"/>
      <c r="TA1002" s="84" ph="1"/>
      <c r="TB1002" s="84" ph="1"/>
      <c r="TC1002" s="84" ph="1"/>
      <c r="TD1002" s="84" ph="1"/>
      <c r="TE1002" s="84" ph="1"/>
      <c r="TF1002" s="84" ph="1"/>
      <c r="TG1002" s="84" ph="1"/>
      <c r="TH1002" s="84" ph="1"/>
      <c r="TI1002" s="84" ph="1"/>
      <c r="TJ1002" s="84" ph="1"/>
      <c r="TK1002" s="84" ph="1"/>
      <c r="TL1002" s="84" ph="1"/>
      <c r="TM1002" s="84" ph="1"/>
      <c r="TN1002" s="84" ph="1"/>
      <c r="TO1002" s="84" ph="1"/>
      <c r="TP1002" s="84" ph="1"/>
      <c r="TQ1002" s="84" ph="1"/>
      <c r="TR1002" s="84" ph="1"/>
      <c r="TS1002" s="84" ph="1"/>
      <c r="TT1002" s="84" ph="1"/>
      <c r="TU1002" s="84" ph="1"/>
      <c r="TV1002" s="84" ph="1"/>
      <c r="TW1002" s="84" ph="1"/>
      <c r="TX1002" s="84" ph="1"/>
      <c r="TY1002" s="84" ph="1"/>
      <c r="TZ1002" s="84" ph="1"/>
      <c r="UA1002" s="84" ph="1"/>
      <c r="UB1002" s="84" ph="1"/>
      <c r="UC1002" s="84" ph="1"/>
      <c r="UD1002" s="84" ph="1"/>
      <c r="UE1002" s="84" ph="1"/>
      <c r="UF1002" s="84" ph="1"/>
      <c r="UG1002" s="84" ph="1"/>
      <c r="UH1002" s="84" ph="1"/>
      <c r="UI1002" s="84" ph="1"/>
      <c r="UJ1002" s="84" ph="1"/>
      <c r="UK1002" s="84" ph="1"/>
      <c r="UL1002" s="84" ph="1"/>
      <c r="UM1002" s="84" ph="1"/>
      <c r="UN1002" s="84" ph="1"/>
      <c r="UO1002" s="84" ph="1"/>
      <c r="UP1002" s="84" ph="1"/>
      <c r="UQ1002" s="84" ph="1"/>
      <c r="UR1002" s="84" ph="1"/>
      <c r="US1002" s="84" ph="1"/>
      <c r="UT1002" s="84" ph="1"/>
      <c r="UU1002" s="84" ph="1"/>
      <c r="UV1002" s="84" ph="1"/>
      <c r="UW1002" s="84" ph="1"/>
      <c r="UX1002" s="84" ph="1"/>
      <c r="UY1002" s="84" ph="1"/>
      <c r="UZ1002" s="84" ph="1"/>
      <c r="VA1002" s="84" ph="1"/>
      <c r="VB1002" s="84" ph="1"/>
      <c r="VC1002" s="84" ph="1"/>
      <c r="VD1002" s="84" ph="1"/>
      <c r="VE1002" s="84" ph="1"/>
      <c r="VF1002" s="84" ph="1"/>
      <c r="VG1002" s="84" ph="1"/>
      <c r="VH1002" s="84" ph="1"/>
      <c r="VI1002" s="84" ph="1"/>
      <c r="VJ1002" s="84" ph="1"/>
      <c r="VK1002" s="84" ph="1"/>
      <c r="VL1002" s="84" ph="1"/>
      <c r="VM1002" s="84" ph="1"/>
      <c r="VN1002" s="84" ph="1"/>
      <c r="VO1002" s="84" ph="1"/>
      <c r="VP1002" s="84" ph="1"/>
      <c r="VQ1002" s="84" ph="1"/>
      <c r="VR1002" s="84" ph="1"/>
      <c r="VS1002" s="84" ph="1"/>
      <c r="VT1002" s="84" ph="1"/>
      <c r="VU1002" s="84" ph="1"/>
      <c r="VV1002" s="84" ph="1"/>
      <c r="VW1002" s="84" ph="1"/>
      <c r="VX1002" s="84" ph="1"/>
      <c r="VY1002" s="84" ph="1"/>
      <c r="VZ1002" s="84" ph="1"/>
      <c r="WA1002" s="84" ph="1"/>
      <c r="WB1002" s="84" ph="1"/>
      <c r="WC1002" s="84" ph="1"/>
      <c r="WD1002" s="84" ph="1"/>
      <c r="WE1002" s="84" ph="1"/>
      <c r="WF1002" s="84" ph="1"/>
      <c r="WG1002" s="84" ph="1"/>
      <c r="WH1002" s="84" ph="1"/>
      <c r="WI1002" s="84" ph="1"/>
      <c r="WJ1002" s="84" ph="1"/>
      <c r="WK1002" s="84" ph="1"/>
      <c r="WL1002" s="84" ph="1"/>
      <c r="WM1002" s="84" ph="1"/>
      <c r="WN1002" s="84" ph="1"/>
      <c r="WO1002" s="84" ph="1"/>
      <c r="WP1002" s="84" ph="1"/>
      <c r="WQ1002" s="84" ph="1"/>
      <c r="WR1002" s="84" ph="1"/>
      <c r="WS1002" s="84" ph="1"/>
      <c r="WT1002" s="84" ph="1"/>
      <c r="WU1002" s="84" ph="1"/>
      <c r="WV1002" s="84" ph="1"/>
      <c r="WW1002" s="84" ph="1"/>
      <c r="WX1002" s="84" ph="1"/>
      <c r="WY1002" s="84" ph="1"/>
      <c r="WZ1002" s="84" ph="1"/>
      <c r="XA1002" s="84" ph="1"/>
      <c r="XB1002" s="84" ph="1"/>
      <c r="XC1002" s="84" ph="1"/>
      <c r="XD1002" s="84" ph="1"/>
      <c r="XE1002" s="84" ph="1"/>
      <c r="XF1002" s="84" ph="1"/>
      <c r="XG1002" s="84" ph="1"/>
      <c r="XH1002" s="84" ph="1"/>
      <c r="XI1002" s="84" ph="1"/>
      <c r="XJ1002" s="84" ph="1"/>
      <c r="XK1002" s="84" ph="1"/>
      <c r="XL1002" s="84" ph="1"/>
      <c r="XM1002" s="84" ph="1"/>
      <c r="XN1002" s="84" ph="1"/>
      <c r="XO1002" s="84" ph="1"/>
      <c r="XP1002" s="84" ph="1"/>
      <c r="XQ1002" s="84" ph="1"/>
      <c r="XR1002" s="84" ph="1"/>
      <c r="XS1002" s="84" ph="1"/>
      <c r="XT1002" s="84" ph="1"/>
      <c r="XU1002" s="84" ph="1"/>
      <c r="XV1002" s="84" ph="1"/>
      <c r="XW1002" s="84" ph="1"/>
      <c r="XX1002" s="84" ph="1"/>
      <c r="XY1002" s="84" ph="1"/>
      <c r="XZ1002" s="84" ph="1"/>
      <c r="YA1002" s="84" ph="1"/>
      <c r="YB1002" s="84" ph="1"/>
      <c r="YC1002" s="84" ph="1"/>
      <c r="YD1002" s="84" ph="1"/>
      <c r="YE1002" s="84" ph="1"/>
      <c r="YF1002" s="84" ph="1"/>
      <c r="YG1002" s="84" ph="1"/>
      <c r="YH1002" s="84" ph="1"/>
      <c r="YI1002" s="84" ph="1"/>
      <c r="YJ1002" s="84" ph="1"/>
      <c r="YK1002" s="84" ph="1"/>
      <c r="YL1002" s="84" ph="1"/>
      <c r="YM1002" s="84" ph="1"/>
      <c r="YN1002" s="84" ph="1"/>
      <c r="YO1002" s="84" ph="1"/>
      <c r="YP1002" s="84" ph="1"/>
      <c r="YQ1002" s="84" ph="1"/>
      <c r="YR1002" s="84" ph="1"/>
      <c r="YS1002" s="84" ph="1"/>
      <c r="YT1002" s="84" ph="1"/>
      <c r="YU1002" s="84" ph="1"/>
      <c r="YV1002" s="84" ph="1"/>
      <c r="YW1002" s="84" ph="1"/>
      <c r="YX1002" s="84" ph="1"/>
      <c r="YY1002" s="84" ph="1"/>
      <c r="YZ1002" s="84" ph="1"/>
      <c r="ZA1002" s="84" ph="1"/>
      <c r="ZB1002" s="84" ph="1"/>
      <c r="ZC1002" s="84" ph="1"/>
      <c r="ZD1002" s="84" ph="1"/>
      <c r="ZE1002" s="84" ph="1"/>
      <c r="ZF1002" s="84" ph="1"/>
      <c r="ZG1002" s="84" ph="1"/>
      <c r="ZH1002" s="84" ph="1"/>
      <c r="ZI1002" s="84" ph="1"/>
      <c r="ZJ1002" s="84" ph="1"/>
      <c r="ZK1002" s="84" ph="1"/>
      <c r="ZL1002" s="84" ph="1"/>
      <c r="ZM1002" s="84" ph="1"/>
      <c r="ZN1002" s="84" ph="1"/>
      <c r="ZO1002" s="84" ph="1"/>
      <c r="ZP1002" s="84" ph="1"/>
      <c r="ZQ1002" s="84" ph="1"/>
      <c r="ZR1002" s="84" ph="1"/>
      <c r="ZS1002" s="84" ph="1"/>
      <c r="ZT1002" s="84" ph="1"/>
      <c r="ZU1002" s="84" ph="1"/>
      <c r="ZV1002" s="84" ph="1"/>
      <c r="ZW1002" s="84" ph="1"/>
      <c r="ZX1002" s="84" ph="1"/>
      <c r="ZY1002" s="84" ph="1"/>
      <c r="ZZ1002" s="84" ph="1"/>
      <c r="AAA1002" s="84" ph="1"/>
      <c r="AAB1002" s="84" ph="1"/>
      <c r="AAC1002" s="84" ph="1"/>
      <c r="AAD1002" s="84" ph="1"/>
      <c r="AAE1002" s="84" ph="1"/>
      <c r="AAF1002" s="84" ph="1"/>
      <c r="AAG1002" s="84" ph="1"/>
      <c r="AAH1002" s="84" ph="1"/>
      <c r="AAI1002" s="84" ph="1"/>
      <c r="AAJ1002" s="84" ph="1"/>
      <c r="AAK1002" s="84" ph="1"/>
      <c r="AAL1002" s="84" ph="1"/>
      <c r="AAM1002" s="84" ph="1"/>
      <c r="AAN1002" s="84" ph="1"/>
      <c r="AAO1002" s="84" ph="1"/>
      <c r="AAP1002" s="84" ph="1"/>
      <c r="AAQ1002" s="84" ph="1"/>
      <c r="AAR1002" s="84" ph="1"/>
      <c r="AAS1002" s="84" ph="1"/>
      <c r="AAT1002" s="84" ph="1"/>
      <c r="AAU1002" s="84" ph="1"/>
      <c r="AAV1002" s="84" ph="1"/>
      <c r="AAW1002" s="84" ph="1"/>
      <c r="AAX1002" s="84" ph="1"/>
      <c r="AAY1002" s="84" ph="1"/>
      <c r="AAZ1002" s="84" ph="1"/>
      <c r="ABA1002" s="84" ph="1"/>
      <c r="ABB1002" s="84" ph="1"/>
      <c r="ABC1002" s="84" ph="1"/>
      <c r="ABD1002" s="84" ph="1"/>
      <c r="ABE1002" s="84" ph="1"/>
      <c r="ABF1002" s="84" ph="1"/>
      <c r="ABG1002" s="84" ph="1"/>
      <c r="ABH1002" s="84" ph="1"/>
      <c r="ABI1002" s="84" ph="1"/>
      <c r="ABJ1002" s="84" ph="1"/>
      <c r="ABK1002" s="84" ph="1"/>
      <c r="ABL1002" s="84" ph="1"/>
      <c r="ABM1002" s="84" ph="1"/>
      <c r="ABN1002" s="84" ph="1"/>
      <c r="ABO1002" s="84" ph="1"/>
      <c r="ABP1002" s="84" ph="1"/>
      <c r="ABQ1002" s="84" ph="1"/>
      <c r="ABR1002" s="84" ph="1"/>
      <c r="ABS1002" s="84" ph="1"/>
      <c r="ABT1002" s="84" ph="1"/>
      <c r="ABU1002" s="84" ph="1"/>
      <c r="ABV1002" s="84" ph="1"/>
      <c r="ABW1002" s="84" ph="1"/>
      <c r="ABX1002" s="84" ph="1"/>
      <c r="ABY1002" s="84" ph="1"/>
      <c r="ABZ1002" s="84" ph="1"/>
      <c r="ACA1002" s="84" ph="1"/>
      <c r="ACB1002" s="84" ph="1"/>
      <c r="ACC1002" s="84" ph="1"/>
      <c r="ACD1002" s="84" ph="1"/>
      <c r="ACE1002" s="84" ph="1"/>
      <c r="ACF1002" s="84" ph="1"/>
      <c r="ACG1002" s="84" ph="1"/>
      <c r="ACH1002" s="84" ph="1"/>
      <c r="ACI1002" s="84" ph="1"/>
      <c r="ACJ1002" s="84" ph="1"/>
      <c r="ACK1002" s="84" ph="1"/>
      <c r="ACL1002" s="84" ph="1"/>
      <c r="ACM1002" s="84" ph="1"/>
      <c r="ACN1002" s="84" ph="1"/>
      <c r="ACO1002" s="84" ph="1"/>
      <c r="ACP1002" s="84" ph="1"/>
      <c r="ACQ1002" s="84" ph="1"/>
      <c r="ACR1002" s="84" ph="1"/>
      <c r="ACS1002" s="84" ph="1"/>
      <c r="ACT1002" s="84" ph="1"/>
      <c r="ACU1002" s="84" ph="1"/>
      <c r="ACV1002" s="84" ph="1"/>
      <c r="ACW1002" s="84" ph="1"/>
      <c r="ACX1002" s="84" ph="1"/>
      <c r="ACY1002" s="84" ph="1"/>
      <c r="ACZ1002" s="84" ph="1"/>
      <c r="ADA1002" s="84" ph="1"/>
      <c r="ADB1002" s="84" ph="1"/>
      <c r="ADC1002" s="84" ph="1"/>
      <c r="ADD1002" s="84" ph="1"/>
      <c r="ADE1002" s="84" ph="1"/>
      <c r="ADF1002" s="84" ph="1"/>
      <c r="ADG1002" s="84" ph="1"/>
      <c r="ADH1002" s="84" ph="1"/>
      <c r="ADI1002" s="84" ph="1"/>
      <c r="ADJ1002" s="84" ph="1"/>
      <c r="ADK1002" s="84" ph="1"/>
      <c r="ADL1002" s="84" ph="1"/>
      <c r="ADM1002" s="84" ph="1"/>
      <c r="ADN1002" s="84" ph="1"/>
      <c r="ADO1002" s="84" ph="1"/>
      <c r="ADP1002" s="84" ph="1"/>
      <c r="ADQ1002" s="84" ph="1"/>
      <c r="ADR1002" s="84" ph="1"/>
      <c r="ADS1002" s="84" ph="1"/>
      <c r="ADT1002" s="84" ph="1"/>
      <c r="ADU1002" s="84" ph="1"/>
      <c r="ADV1002" s="84" ph="1"/>
      <c r="ADW1002" s="84" ph="1"/>
      <c r="ADX1002" s="84" ph="1"/>
      <c r="ADY1002" s="84" ph="1"/>
      <c r="ADZ1002" s="84" ph="1"/>
      <c r="AEA1002" s="84" ph="1"/>
      <c r="AEB1002" s="84" ph="1"/>
      <c r="AEC1002" s="84" ph="1"/>
      <c r="AED1002" s="84" ph="1"/>
      <c r="AEE1002" s="84" ph="1"/>
      <c r="AEF1002" s="84" ph="1"/>
      <c r="AEG1002" s="84" ph="1"/>
      <c r="AEH1002" s="84" ph="1"/>
      <c r="AEI1002" s="84" ph="1"/>
      <c r="AEJ1002" s="84" ph="1"/>
      <c r="AEK1002" s="84" ph="1"/>
      <c r="AEL1002" s="84" ph="1"/>
      <c r="AEM1002" s="84" ph="1"/>
      <c r="AEN1002" s="84" ph="1"/>
      <c r="AEO1002" s="84" ph="1"/>
      <c r="AEP1002" s="84" ph="1"/>
      <c r="AEQ1002" s="84" ph="1"/>
      <c r="AER1002" s="84" ph="1"/>
      <c r="AES1002" s="84" ph="1"/>
      <c r="AET1002" s="84" ph="1"/>
      <c r="AEU1002" s="84" ph="1"/>
      <c r="AEV1002" s="84" ph="1"/>
      <c r="AEW1002" s="84" ph="1"/>
      <c r="AEX1002" s="84" ph="1"/>
      <c r="AEY1002" s="84" ph="1"/>
      <c r="AEZ1002" s="84" ph="1"/>
      <c r="AFA1002" s="84" ph="1"/>
      <c r="AFB1002" s="84" ph="1"/>
      <c r="AFC1002" s="84" ph="1"/>
      <c r="AFD1002" s="84" ph="1"/>
      <c r="AFE1002" s="84" ph="1"/>
      <c r="AFF1002" s="84" ph="1"/>
      <c r="AFG1002" s="84" ph="1"/>
      <c r="AFH1002" s="84" ph="1"/>
      <c r="AFI1002" s="84" ph="1"/>
      <c r="AFJ1002" s="84" ph="1"/>
      <c r="AFK1002" s="84" ph="1"/>
      <c r="AFL1002" s="84" ph="1"/>
      <c r="AFM1002" s="84" ph="1"/>
      <c r="AFN1002" s="84" ph="1"/>
      <c r="AFO1002" s="84" ph="1"/>
      <c r="AFP1002" s="84" ph="1"/>
      <c r="AFQ1002" s="84" ph="1"/>
      <c r="AFR1002" s="84" ph="1"/>
      <c r="AFS1002" s="84" ph="1"/>
      <c r="AFT1002" s="84" ph="1"/>
      <c r="AFU1002" s="84" ph="1"/>
      <c r="AFV1002" s="84" ph="1"/>
      <c r="AFW1002" s="84" ph="1"/>
      <c r="AFX1002" s="84" ph="1"/>
      <c r="AFY1002" s="84" ph="1"/>
      <c r="AFZ1002" s="84" ph="1"/>
      <c r="AGA1002" s="84" ph="1"/>
      <c r="AGB1002" s="84" ph="1"/>
      <c r="AGC1002" s="84" ph="1"/>
      <c r="AGD1002" s="84" ph="1"/>
      <c r="AGE1002" s="84" ph="1"/>
      <c r="AGF1002" s="84" ph="1"/>
      <c r="AGG1002" s="84" ph="1"/>
      <c r="AGH1002" s="84" ph="1"/>
      <c r="AGI1002" s="84" ph="1"/>
      <c r="AGJ1002" s="84" ph="1"/>
      <c r="AGK1002" s="84" ph="1"/>
      <c r="AGL1002" s="84" ph="1"/>
      <c r="AGM1002" s="84" ph="1"/>
      <c r="AGN1002" s="84" ph="1"/>
      <c r="AGO1002" s="84" ph="1"/>
      <c r="AGP1002" s="84" ph="1"/>
      <c r="AGQ1002" s="84" ph="1"/>
      <c r="AGR1002" s="84" ph="1"/>
      <c r="AGS1002" s="84" ph="1"/>
      <c r="AGT1002" s="84" ph="1"/>
      <c r="AGU1002" s="84" ph="1"/>
      <c r="AGV1002" s="84" ph="1"/>
      <c r="AGW1002" s="84" ph="1"/>
      <c r="AGX1002" s="84" ph="1"/>
      <c r="AGY1002" s="84" ph="1"/>
      <c r="AGZ1002" s="84" ph="1"/>
      <c r="AHA1002" s="84" ph="1"/>
      <c r="AHB1002" s="84" ph="1"/>
      <c r="AHC1002" s="84" ph="1"/>
      <c r="AHD1002" s="84" ph="1"/>
      <c r="AHE1002" s="84" ph="1"/>
      <c r="AHF1002" s="84" ph="1"/>
      <c r="AHG1002" s="84" ph="1"/>
      <c r="AHH1002" s="84" ph="1"/>
      <c r="AHI1002" s="84" ph="1"/>
      <c r="AHJ1002" s="84" ph="1"/>
      <c r="AHK1002" s="84" ph="1"/>
      <c r="AHL1002" s="84" ph="1"/>
      <c r="AHM1002" s="84" ph="1"/>
      <c r="AHN1002" s="84" ph="1"/>
      <c r="AHO1002" s="84" ph="1"/>
      <c r="AHP1002" s="84" ph="1"/>
      <c r="AHQ1002" s="84" ph="1"/>
      <c r="AHR1002" s="84" ph="1"/>
      <c r="AHS1002" s="84" ph="1"/>
      <c r="AHT1002" s="84" ph="1"/>
      <c r="AHU1002" s="84" ph="1"/>
      <c r="AHV1002" s="84" ph="1"/>
      <c r="AHW1002" s="84" ph="1"/>
      <c r="AHX1002" s="84" ph="1"/>
      <c r="AHY1002" s="84" ph="1"/>
      <c r="AHZ1002" s="84" ph="1"/>
      <c r="AIA1002" s="84" ph="1"/>
      <c r="AIB1002" s="84" ph="1"/>
      <c r="AIC1002" s="84" ph="1"/>
      <c r="AID1002" s="84" ph="1"/>
      <c r="AIE1002" s="84" ph="1"/>
      <c r="AIF1002" s="84" ph="1"/>
      <c r="AIG1002" s="84" ph="1"/>
      <c r="AIH1002" s="84" ph="1"/>
      <c r="AII1002" s="84" ph="1"/>
      <c r="AIJ1002" s="84" ph="1"/>
      <c r="AIK1002" s="84" ph="1"/>
      <c r="AIL1002" s="84" ph="1"/>
      <c r="AIM1002" s="84" ph="1"/>
      <c r="AIN1002" s="84" ph="1"/>
      <c r="AIO1002" s="84" ph="1"/>
      <c r="AIP1002" s="84" ph="1"/>
      <c r="AIQ1002" s="84" ph="1"/>
      <c r="AIR1002" s="84" ph="1"/>
      <c r="AIS1002" s="84" ph="1"/>
      <c r="AIT1002" s="84" ph="1"/>
      <c r="AIU1002" s="84" ph="1"/>
      <c r="AIV1002" s="84" ph="1"/>
      <c r="AIW1002" s="84" ph="1"/>
      <c r="AIX1002" s="84" ph="1"/>
      <c r="AIY1002" s="84" ph="1"/>
      <c r="AIZ1002" s="84" ph="1"/>
      <c r="AJA1002" s="84" ph="1"/>
      <c r="AJB1002" s="84" ph="1"/>
      <c r="AJC1002" s="84" ph="1"/>
      <c r="AJD1002" s="84" ph="1"/>
      <c r="AJE1002" s="84" ph="1"/>
      <c r="AJF1002" s="84" ph="1"/>
      <c r="AJG1002" s="84" ph="1"/>
      <c r="AJH1002" s="84" ph="1"/>
      <c r="AJI1002" s="84" ph="1"/>
      <c r="AJJ1002" s="84" ph="1"/>
      <c r="AJK1002" s="84" ph="1"/>
      <c r="AJL1002" s="84" ph="1"/>
      <c r="AJM1002" s="84" ph="1"/>
      <c r="AJN1002" s="84" ph="1"/>
      <c r="AJO1002" s="84" ph="1"/>
      <c r="AJP1002" s="84" ph="1"/>
      <c r="AJQ1002" s="84" ph="1"/>
      <c r="AJR1002" s="84" ph="1"/>
      <c r="AJS1002" s="84" ph="1"/>
      <c r="AJT1002" s="84" ph="1"/>
      <c r="AJU1002" s="84" ph="1"/>
      <c r="AJV1002" s="84" ph="1"/>
      <c r="AJW1002" s="84" ph="1"/>
      <c r="AJX1002" s="84" ph="1"/>
      <c r="AJY1002" s="84" ph="1"/>
      <c r="AJZ1002" s="84" ph="1"/>
      <c r="AKA1002" s="84" ph="1"/>
      <c r="AKB1002" s="84" ph="1"/>
      <c r="AKC1002" s="84" ph="1"/>
      <c r="AKD1002" s="84" ph="1"/>
      <c r="AKE1002" s="84" ph="1"/>
      <c r="AKF1002" s="84" ph="1"/>
      <c r="AKG1002" s="84" ph="1"/>
      <c r="AKH1002" s="84" ph="1"/>
      <c r="AKI1002" s="84" ph="1"/>
      <c r="AKJ1002" s="84" ph="1"/>
      <c r="AKK1002" s="84" ph="1"/>
      <c r="AKL1002" s="84" ph="1"/>
      <c r="AKM1002" s="84" ph="1"/>
      <c r="AKN1002" s="84" ph="1"/>
      <c r="AKO1002" s="84" ph="1"/>
      <c r="AKP1002" s="84" ph="1"/>
      <c r="AKQ1002" s="84" ph="1"/>
      <c r="AKR1002" s="84" ph="1"/>
      <c r="AKS1002" s="84" ph="1"/>
      <c r="AKT1002" s="84" ph="1"/>
      <c r="AKU1002" s="84" ph="1"/>
      <c r="AKV1002" s="84" ph="1"/>
      <c r="AKW1002" s="84" ph="1"/>
      <c r="AKX1002" s="84" ph="1"/>
      <c r="AKY1002" s="84" ph="1"/>
      <c r="AKZ1002" s="84" ph="1"/>
      <c r="ALA1002" s="84" ph="1"/>
      <c r="ALB1002" s="84" ph="1"/>
      <c r="ALC1002" s="84" ph="1"/>
      <c r="ALD1002" s="84" ph="1"/>
      <c r="ALE1002" s="84" ph="1"/>
      <c r="ALF1002" s="84" ph="1"/>
      <c r="ALG1002" s="84" ph="1"/>
      <c r="ALH1002" s="84" ph="1"/>
      <c r="ALI1002" s="84" ph="1"/>
      <c r="ALJ1002" s="84" ph="1"/>
      <c r="ALK1002" s="84" ph="1"/>
      <c r="ALL1002" s="84" ph="1"/>
      <c r="ALM1002" s="84" ph="1"/>
      <c r="ALN1002" s="84" ph="1"/>
      <c r="ALO1002" s="84" ph="1"/>
      <c r="ALP1002" s="84" ph="1"/>
      <c r="ALQ1002" s="84" ph="1"/>
      <c r="ALR1002" s="84" ph="1"/>
      <c r="ALS1002" s="84" ph="1"/>
      <c r="ALT1002" s="84" ph="1"/>
      <c r="ALU1002" s="84" ph="1"/>
      <c r="ALV1002" s="84" ph="1"/>
      <c r="ALW1002" s="84" ph="1"/>
      <c r="ALX1002" s="84" ph="1"/>
      <c r="ALY1002" s="84" ph="1"/>
      <c r="ALZ1002" s="84" ph="1"/>
      <c r="AMA1002" s="84" ph="1"/>
      <c r="AMB1002" s="84" ph="1"/>
      <c r="AMC1002" s="84" ph="1"/>
      <c r="AMD1002" s="84" ph="1"/>
      <c r="AME1002" s="84" ph="1"/>
      <c r="AMF1002" s="84" ph="1"/>
      <c r="AMG1002" s="84" ph="1"/>
      <c r="AMH1002" s="84" ph="1"/>
      <c r="AMI1002" s="84" ph="1"/>
      <c r="AMJ1002" s="84" ph="1"/>
      <c r="AMK1002" s="84" ph="1"/>
      <c r="AML1002" s="84" ph="1"/>
      <c r="AMM1002" s="84" ph="1"/>
      <c r="AMN1002" s="84" ph="1"/>
      <c r="AMO1002" s="84" ph="1"/>
      <c r="AMP1002" s="84" ph="1"/>
      <c r="AMQ1002" s="84" ph="1"/>
      <c r="AMR1002" s="84" ph="1"/>
      <c r="AMS1002" s="84" ph="1"/>
      <c r="AMT1002" s="84" ph="1"/>
      <c r="AMU1002" s="84" ph="1"/>
      <c r="AMV1002" s="84" ph="1"/>
      <c r="AMW1002" s="84" ph="1"/>
      <c r="AMX1002" s="84" ph="1"/>
      <c r="AMY1002" s="84" ph="1"/>
      <c r="AMZ1002" s="84" ph="1"/>
      <c r="ANA1002" s="84" ph="1"/>
      <c r="ANB1002" s="84" ph="1"/>
      <c r="ANC1002" s="84" ph="1"/>
      <c r="AND1002" s="84" ph="1"/>
      <c r="ANE1002" s="84" ph="1"/>
      <c r="ANF1002" s="84" ph="1"/>
      <c r="ANG1002" s="84" ph="1"/>
      <c r="ANH1002" s="84" ph="1"/>
      <c r="ANI1002" s="84" ph="1"/>
      <c r="ANJ1002" s="84" ph="1"/>
      <c r="ANK1002" s="84" ph="1"/>
      <c r="ANL1002" s="84" ph="1"/>
      <c r="ANM1002" s="84" ph="1"/>
      <c r="ANN1002" s="84" ph="1"/>
      <c r="ANO1002" s="84" ph="1"/>
      <c r="ANP1002" s="84" ph="1"/>
      <c r="ANQ1002" s="84" ph="1"/>
      <c r="ANR1002" s="84" ph="1"/>
      <c r="ANS1002" s="84" ph="1"/>
      <c r="ANT1002" s="84" ph="1"/>
      <c r="ANU1002" s="84" ph="1"/>
      <c r="ANV1002" s="84" ph="1"/>
      <c r="ANW1002" s="84" ph="1"/>
      <c r="ANX1002" s="84" ph="1"/>
      <c r="ANY1002" s="84" ph="1"/>
      <c r="ANZ1002" s="84" ph="1"/>
      <c r="AOA1002" s="84" ph="1"/>
      <c r="AOB1002" s="84" ph="1"/>
      <c r="AOC1002" s="84" ph="1"/>
      <c r="AOD1002" s="84" ph="1"/>
      <c r="AOE1002" s="84" ph="1"/>
      <c r="AOF1002" s="84" ph="1"/>
      <c r="AOG1002" s="84" ph="1"/>
      <c r="AOH1002" s="84" ph="1"/>
      <c r="AOI1002" s="84" ph="1"/>
      <c r="AOJ1002" s="84" ph="1"/>
      <c r="AOK1002" s="84" ph="1"/>
      <c r="AOL1002" s="84" ph="1"/>
      <c r="AOM1002" s="84" ph="1"/>
      <c r="AON1002" s="84" ph="1"/>
      <c r="AOO1002" s="84" ph="1"/>
      <c r="AOP1002" s="84" ph="1"/>
      <c r="AOQ1002" s="84" ph="1"/>
      <c r="AOR1002" s="84" ph="1"/>
      <c r="AOS1002" s="84" ph="1"/>
      <c r="AOT1002" s="84" ph="1"/>
      <c r="AOU1002" s="84" ph="1"/>
      <c r="AOV1002" s="84" ph="1"/>
      <c r="AOW1002" s="84" ph="1"/>
      <c r="AOX1002" s="84" ph="1"/>
      <c r="AOY1002" s="84" ph="1"/>
      <c r="AOZ1002" s="84" ph="1"/>
      <c r="APA1002" s="84" ph="1"/>
      <c r="APB1002" s="84" ph="1"/>
      <c r="APC1002" s="84" ph="1"/>
      <c r="APD1002" s="84" ph="1"/>
      <c r="APE1002" s="84" ph="1"/>
      <c r="APF1002" s="84" ph="1"/>
      <c r="APG1002" s="84" ph="1"/>
      <c r="APH1002" s="84" ph="1"/>
      <c r="API1002" s="84" ph="1"/>
      <c r="APJ1002" s="84" ph="1"/>
      <c r="APK1002" s="84" ph="1"/>
      <c r="APL1002" s="84" ph="1"/>
      <c r="APM1002" s="84" ph="1"/>
      <c r="APN1002" s="84" ph="1"/>
      <c r="APO1002" s="84" ph="1"/>
      <c r="APP1002" s="84" ph="1"/>
      <c r="APQ1002" s="84" ph="1"/>
      <c r="APR1002" s="84" ph="1"/>
      <c r="APS1002" s="84" ph="1"/>
      <c r="APT1002" s="84" ph="1"/>
      <c r="APU1002" s="84" ph="1"/>
      <c r="APV1002" s="84" ph="1"/>
      <c r="APW1002" s="84" ph="1"/>
      <c r="APX1002" s="84" ph="1"/>
      <c r="APY1002" s="84" ph="1"/>
      <c r="APZ1002" s="84" ph="1"/>
      <c r="AQA1002" s="84" ph="1"/>
      <c r="AQB1002" s="84" ph="1"/>
      <c r="AQC1002" s="84" ph="1"/>
      <c r="AQD1002" s="84" ph="1"/>
      <c r="AQE1002" s="84" ph="1"/>
      <c r="AQF1002" s="84" ph="1"/>
      <c r="AQG1002" s="84" ph="1"/>
      <c r="AQH1002" s="84" ph="1"/>
      <c r="AQI1002" s="84" ph="1"/>
      <c r="AQJ1002" s="84" ph="1"/>
      <c r="AQK1002" s="84" ph="1"/>
      <c r="AQL1002" s="84" ph="1"/>
      <c r="AQM1002" s="84" ph="1"/>
      <c r="AQN1002" s="84" ph="1"/>
      <c r="AQO1002" s="84" ph="1"/>
      <c r="AQP1002" s="84" ph="1"/>
      <c r="AQQ1002" s="84" ph="1"/>
      <c r="AQR1002" s="84" ph="1"/>
      <c r="AQS1002" s="84" ph="1"/>
      <c r="AQT1002" s="84" ph="1"/>
      <c r="AQU1002" s="84" ph="1"/>
      <c r="AQV1002" s="84" ph="1"/>
      <c r="AQW1002" s="84" ph="1"/>
      <c r="AQX1002" s="84" ph="1"/>
      <c r="AQY1002" s="84" ph="1"/>
      <c r="AQZ1002" s="84" ph="1"/>
      <c r="ARA1002" s="84" ph="1"/>
      <c r="ARB1002" s="84" ph="1"/>
      <c r="ARC1002" s="84" ph="1"/>
      <c r="ARD1002" s="84" ph="1"/>
      <c r="ARE1002" s="84" ph="1"/>
      <c r="ARF1002" s="84" ph="1"/>
      <c r="ARG1002" s="84" ph="1"/>
      <c r="ARH1002" s="84" ph="1"/>
      <c r="ARI1002" s="84" ph="1"/>
      <c r="ARJ1002" s="84" ph="1"/>
      <c r="ARK1002" s="84" ph="1"/>
      <c r="ARL1002" s="84" ph="1"/>
      <c r="ARM1002" s="84" ph="1"/>
      <c r="ARN1002" s="84" ph="1"/>
      <c r="ARO1002" s="84" ph="1"/>
      <c r="ARP1002" s="84" ph="1"/>
      <c r="ARQ1002" s="84" ph="1"/>
      <c r="ARR1002" s="84" ph="1"/>
      <c r="ARS1002" s="84" ph="1"/>
      <c r="ART1002" s="84" ph="1"/>
      <c r="ARU1002" s="84" ph="1"/>
      <c r="ARV1002" s="84" ph="1"/>
      <c r="ARW1002" s="84" ph="1"/>
      <c r="ARX1002" s="84" ph="1"/>
      <c r="ARY1002" s="84" ph="1"/>
      <c r="ARZ1002" s="84" ph="1"/>
      <c r="ASA1002" s="84" ph="1"/>
      <c r="ASB1002" s="84" ph="1"/>
      <c r="ASC1002" s="84" ph="1"/>
      <c r="ASD1002" s="84" ph="1"/>
      <c r="ASE1002" s="84" ph="1"/>
      <c r="ASF1002" s="84" ph="1"/>
      <c r="ASG1002" s="84" ph="1"/>
      <c r="ASH1002" s="84" ph="1"/>
      <c r="ASI1002" s="84" ph="1"/>
      <c r="ASJ1002" s="84" ph="1"/>
      <c r="ASK1002" s="84" ph="1"/>
      <c r="ASL1002" s="84" ph="1"/>
      <c r="ASM1002" s="84" ph="1"/>
      <c r="ASN1002" s="84" ph="1"/>
      <c r="ASO1002" s="84" ph="1"/>
      <c r="ASP1002" s="84" ph="1"/>
      <c r="ASQ1002" s="84" ph="1"/>
      <c r="ASR1002" s="84" ph="1"/>
      <c r="ASS1002" s="84" ph="1"/>
      <c r="AST1002" s="84" ph="1"/>
      <c r="ASU1002" s="84" ph="1"/>
      <c r="ASV1002" s="84" ph="1"/>
      <c r="ASW1002" s="84" ph="1"/>
      <c r="ASX1002" s="84" ph="1"/>
      <c r="ASY1002" s="84" ph="1"/>
      <c r="ASZ1002" s="84" ph="1"/>
      <c r="ATA1002" s="84" ph="1"/>
      <c r="ATB1002" s="84" ph="1"/>
      <c r="ATC1002" s="84" ph="1"/>
      <c r="ATD1002" s="84" ph="1"/>
      <c r="ATE1002" s="84" ph="1"/>
      <c r="ATF1002" s="84" ph="1"/>
      <c r="ATG1002" s="84" ph="1"/>
      <c r="ATH1002" s="84" ph="1"/>
      <c r="ATI1002" s="84" ph="1"/>
      <c r="ATJ1002" s="84" ph="1"/>
      <c r="ATK1002" s="84" ph="1"/>
      <c r="ATL1002" s="84" ph="1"/>
      <c r="ATM1002" s="84" ph="1"/>
      <c r="ATN1002" s="84" ph="1"/>
      <c r="ATO1002" s="84" ph="1"/>
      <c r="ATP1002" s="84" ph="1"/>
      <c r="ATQ1002" s="84" ph="1"/>
      <c r="ATR1002" s="84" ph="1"/>
      <c r="ATS1002" s="84" ph="1"/>
      <c r="ATT1002" s="84" ph="1"/>
      <c r="ATU1002" s="84" ph="1"/>
      <c r="ATV1002" s="84" ph="1"/>
      <c r="ATW1002" s="84" ph="1"/>
      <c r="ATX1002" s="84" ph="1"/>
      <c r="ATY1002" s="84" ph="1"/>
      <c r="ATZ1002" s="84" ph="1"/>
      <c r="AUA1002" s="84" ph="1"/>
      <c r="AUB1002" s="84" ph="1"/>
      <c r="AUC1002" s="84" ph="1"/>
      <c r="AUD1002" s="84" ph="1"/>
      <c r="AUE1002" s="84" ph="1"/>
      <c r="AUF1002" s="84" ph="1"/>
      <c r="AUG1002" s="84" ph="1"/>
      <c r="AUH1002" s="84" ph="1"/>
      <c r="AUI1002" s="84" ph="1"/>
      <c r="AUJ1002" s="84" ph="1"/>
      <c r="AUK1002" s="84" ph="1"/>
      <c r="AUL1002" s="84" ph="1"/>
      <c r="AUM1002" s="84" ph="1"/>
      <c r="AUN1002" s="84" ph="1"/>
      <c r="AUO1002" s="84" ph="1"/>
      <c r="AUP1002" s="84" ph="1"/>
      <c r="AUQ1002" s="84" ph="1"/>
      <c r="AUR1002" s="84" ph="1"/>
      <c r="AUS1002" s="84" ph="1"/>
      <c r="AUT1002" s="84" ph="1"/>
      <c r="AUU1002" s="84" ph="1"/>
      <c r="AUV1002" s="84" ph="1"/>
      <c r="AUW1002" s="84" ph="1"/>
      <c r="AUX1002" s="84" ph="1"/>
      <c r="AUY1002" s="84" ph="1"/>
      <c r="AUZ1002" s="84" ph="1"/>
      <c r="AVA1002" s="84" ph="1"/>
      <c r="AVB1002" s="84" ph="1"/>
      <c r="AVC1002" s="84" ph="1"/>
      <c r="AVD1002" s="84" ph="1"/>
      <c r="AVE1002" s="84" ph="1"/>
      <c r="AVF1002" s="84" ph="1"/>
      <c r="AVG1002" s="84" ph="1"/>
      <c r="AVH1002" s="84" ph="1"/>
      <c r="AVI1002" s="84" ph="1"/>
      <c r="AVJ1002" s="84" ph="1"/>
      <c r="AVK1002" s="84" ph="1"/>
      <c r="AVL1002" s="84" ph="1"/>
      <c r="AVM1002" s="84" ph="1"/>
      <c r="AVN1002" s="84" ph="1"/>
      <c r="AVO1002" s="84" ph="1"/>
      <c r="AVP1002" s="84" ph="1"/>
      <c r="AVQ1002" s="84" ph="1"/>
      <c r="AVR1002" s="84" ph="1"/>
      <c r="AVS1002" s="84" ph="1"/>
      <c r="AVT1002" s="84" ph="1"/>
      <c r="AVU1002" s="84" ph="1"/>
      <c r="AVV1002" s="84" ph="1"/>
      <c r="AVW1002" s="84" ph="1"/>
      <c r="AVX1002" s="84" ph="1"/>
      <c r="AVY1002" s="84" ph="1"/>
      <c r="AVZ1002" s="84" ph="1"/>
      <c r="AWA1002" s="84" ph="1"/>
      <c r="AWB1002" s="84" ph="1"/>
      <c r="AWC1002" s="84" ph="1"/>
      <c r="AWD1002" s="84" ph="1"/>
      <c r="AWE1002" s="84" ph="1"/>
      <c r="AWF1002" s="84" ph="1"/>
      <c r="AWG1002" s="84" ph="1"/>
      <c r="AWH1002" s="84" ph="1"/>
      <c r="AWI1002" s="84" ph="1"/>
      <c r="AWJ1002" s="84" ph="1"/>
      <c r="AWK1002" s="84" ph="1"/>
      <c r="AWL1002" s="84" ph="1"/>
      <c r="AWM1002" s="84" ph="1"/>
      <c r="AWN1002" s="84" ph="1"/>
      <c r="AWO1002" s="84" ph="1"/>
      <c r="AWP1002" s="84" ph="1"/>
      <c r="AWQ1002" s="84" ph="1"/>
      <c r="AWR1002" s="84" ph="1"/>
      <c r="AWS1002" s="84" ph="1"/>
      <c r="AWT1002" s="84" ph="1"/>
      <c r="AWU1002" s="84" ph="1"/>
      <c r="AWV1002" s="84" ph="1"/>
      <c r="AWW1002" s="84" ph="1"/>
      <c r="AWX1002" s="84" ph="1"/>
      <c r="AWY1002" s="84" ph="1"/>
      <c r="AWZ1002" s="84" ph="1"/>
      <c r="AXA1002" s="84" ph="1"/>
      <c r="AXB1002" s="84" ph="1"/>
      <c r="AXC1002" s="84" ph="1"/>
      <c r="AXD1002" s="84" ph="1"/>
      <c r="AXE1002" s="84" ph="1"/>
      <c r="AXF1002" s="84" ph="1"/>
      <c r="AXG1002" s="84" ph="1"/>
      <c r="AXH1002" s="84" ph="1"/>
      <c r="AXI1002" s="84" ph="1"/>
      <c r="AXJ1002" s="84" ph="1"/>
      <c r="AXK1002" s="84" ph="1"/>
      <c r="AXL1002" s="84" ph="1"/>
      <c r="AXM1002" s="84" ph="1"/>
      <c r="AXN1002" s="84" ph="1"/>
      <c r="AXO1002" s="84" ph="1"/>
      <c r="AXP1002" s="84" ph="1"/>
      <c r="AXQ1002" s="84" ph="1"/>
      <c r="AXR1002" s="84" ph="1"/>
      <c r="AXS1002" s="84" ph="1"/>
      <c r="AXT1002" s="84" ph="1"/>
      <c r="AXU1002" s="84" ph="1"/>
      <c r="AXV1002" s="84" ph="1"/>
      <c r="AXW1002" s="84" ph="1"/>
      <c r="AXX1002" s="84" ph="1"/>
      <c r="AXY1002" s="84" ph="1"/>
      <c r="AXZ1002" s="84" ph="1"/>
      <c r="AYA1002" s="84" ph="1"/>
      <c r="AYB1002" s="84" ph="1"/>
      <c r="AYC1002" s="84" ph="1"/>
      <c r="AYD1002" s="84" ph="1"/>
      <c r="AYE1002" s="84" ph="1"/>
      <c r="AYF1002" s="84" ph="1"/>
      <c r="AYG1002" s="84" ph="1"/>
      <c r="AYH1002" s="84" ph="1"/>
      <c r="AYI1002" s="84" ph="1"/>
      <c r="AYJ1002" s="84" ph="1"/>
      <c r="AYK1002" s="84" ph="1"/>
      <c r="AYL1002" s="84" ph="1"/>
      <c r="AYM1002" s="84" ph="1"/>
      <c r="AYN1002" s="84" ph="1"/>
      <c r="AYO1002" s="84" ph="1"/>
      <c r="AYP1002" s="84" ph="1"/>
      <c r="AYQ1002" s="84" ph="1"/>
      <c r="AYR1002" s="84" ph="1"/>
      <c r="AYS1002" s="84" ph="1"/>
      <c r="AYT1002" s="84" ph="1"/>
      <c r="AYU1002" s="84" ph="1"/>
      <c r="AYV1002" s="84" ph="1"/>
      <c r="AYW1002" s="84" ph="1"/>
      <c r="AYX1002" s="84" ph="1"/>
      <c r="AYY1002" s="84" ph="1"/>
      <c r="AYZ1002" s="84" ph="1"/>
      <c r="AZA1002" s="84" ph="1"/>
      <c r="AZB1002" s="84" ph="1"/>
      <c r="AZC1002" s="84" ph="1"/>
      <c r="AZD1002" s="84" ph="1"/>
      <c r="AZE1002" s="84" ph="1"/>
      <c r="AZF1002" s="84" ph="1"/>
      <c r="AZG1002" s="84" ph="1"/>
      <c r="AZH1002" s="84" ph="1"/>
      <c r="AZI1002" s="84" ph="1"/>
      <c r="AZJ1002" s="84" ph="1"/>
      <c r="AZK1002" s="84" ph="1"/>
      <c r="AZL1002" s="84" ph="1"/>
      <c r="AZM1002" s="84" ph="1"/>
      <c r="AZN1002" s="84" ph="1"/>
      <c r="AZO1002" s="84" ph="1"/>
      <c r="AZP1002" s="84" ph="1"/>
      <c r="AZQ1002" s="84" ph="1"/>
      <c r="AZR1002" s="84" ph="1"/>
      <c r="AZS1002" s="84" ph="1"/>
      <c r="AZT1002" s="84" ph="1"/>
      <c r="AZU1002" s="84" ph="1"/>
      <c r="AZV1002" s="84" ph="1"/>
      <c r="AZW1002" s="84" ph="1"/>
      <c r="AZX1002" s="84" ph="1"/>
      <c r="AZY1002" s="84" ph="1"/>
      <c r="AZZ1002" s="84" ph="1"/>
      <c r="BAA1002" s="84" ph="1"/>
      <c r="BAB1002" s="84" ph="1"/>
      <c r="BAC1002" s="84" ph="1"/>
      <c r="BAD1002" s="84" ph="1"/>
      <c r="BAE1002" s="84" ph="1"/>
      <c r="BAF1002" s="84" ph="1"/>
      <c r="BAG1002" s="84" ph="1"/>
      <c r="BAH1002" s="84" ph="1"/>
      <c r="BAI1002" s="84" ph="1"/>
      <c r="BAJ1002" s="84" ph="1"/>
      <c r="BAK1002" s="84" ph="1"/>
      <c r="BAL1002" s="84" ph="1"/>
      <c r="BAM1002" s="84" ph="1"/>
      <c r="BAN1002" s="84" ph="1"/>
      <c r="BAO1002" s="84" ph="1"/>
      <c r="BAP1002" s="84" ph="1"/>
      <c r="BAQ1002" s="84" ph="1"/>
      <c r="BAR1002" s="84" ph="1"/>
      <c r="BAS1002" s="84" ph="1"/>
      <c r="BAT1002" s="84" ph="1"/>
      <c r="BAU1002" s="84" ph="1"/>
      <c r="BAV1002" s="84" ph="1"/>
      <c r="BAW1002" s="84" ph="1"/>
      <c r="BAX1002" s="84" ph="1"/>
      <c r="BAY1002" s="84" ph="1"/>
      <c r="BAZ1002" s="84" ph="1"/>
      <c r="BBA1002" s="84" ph="1"/>
      <c r="BBB1002" s="84" ph="1"/>
      <c r="BBC1002" s="84" ph="1"/>
      <c r="BBD1002" s="84" ph="1"/>
      <c r="BBE1002" s="84" ph="1"/>
      <c r="BBF1002" s="84" ph="1"/>
      <c r="BBG1002" s="84" ph="1"/>
      <c r="BBH1002" s="84" ph="1"/>
      <c r="BBI1002" s="84" ph="1"/>
      <c r="BBJ1002" s="84" ph="1"/>
      <c r="BBK1002" s="84" ph="1"/>
      <c r="BBL1002" s="84" ph="1"/>
      <c r="BBM1002" s="84" ph="1"/>
      <c r="BBN1002" s="84" ph="1"/>
      <c r="BBO1002" s="84" ph="1"/>
      <c r="BBP1002" s="84" ph="1"/>
      <c r="BBQ1002" s="84" ph="1"/>
      <c r="BBR1002" s="84" ph="1"/>
      <c r="BBS1002" s="84" ph="1"/>
      <c r="BBT1002" s="84" ph="1"/>
      <c r="BBU1002" s="84" ph="1"/>
      <c r="BBV1002" s="84" ph="1"/>
      <c r="BBW1002" s="84" ph="1"/>
      <c r="BBX1002" s="84" ph="1"/>
      <c r="BBY1002" s="84" ph="1"/>
      <c r="BBZ1002" s="84" ph="1"/>
      <c r="BCA1002" s="84" ph="1"/>
      <c r="BCB1002" s="84" ph="1"/>
      <c r="BCC1002" s="84" ph="1"/>
      <c r="BCD1002" s="84" ph="1"/>
      <c r="BCE1002" s="84" ph="1"/>
      <c r="BCF1002" s="84" ph="1"/>
      <c r="BCG1002" s="84" ph="1"/>
      <c r="BCH1002" s="84" ph="1"/>
      <c r="BCI1002" s="84" ph="1"/>
      <c r="BCJ1002" s="84" ph="1"/>
      <c r="BCK1002" s="84" ph="1"/>
      <c r="BCL1002" s="84" ph="1"/>
      <c r="BCM1002" s="84" ph="1"/>
      <c r="BCN1002" s="84" ph="1"/>
      <c r="BCO1002" s="84" ph="1"/>
      <c r="BCP1002" s="84" ph="1"/>
      <c r="BCQ1002" s="84" ph="1"/>
      <c r="BCR1002" s="84" ph="1"/>
      <c r="BCS1002" s="84" ph="1"/>
      <c r="BCT1002" s="84" ph="1"/>
      <c r="BCU1002" s="84" ph="1"/>
      <c r="BCV1002" s="84" ph="1"/>
      <c r="BCW1002" s="84" ph="1"/>
      <c r="BCX1002" s="84" ph="1"/>
      <c r="BCY1002" s="84" ph="1"/>
      <c r="BCZ1002" s="84" ph="1"/>
      <c r="BDA1002" s="84" ph="1"/>
      <c r="BDB1002" s="84" ph="1"/>
      <c r="BDC1002" s="84" ph="1"/>
      <c r="BDD1002" s="84" ph="1"/>
      <c r="BDE1002" s="84" ph="1"/>
      <c r="BDF1002" s="84" ph="1"/>
      <c r="BDG1002" s="84" ph="1"/>
      <c r="BDH1002" s="84" ph="1"/>
      <c r="BDI1002" s="84" ph="1"/>
      <c r="BDJ1002" s="84" ph="1"/>
      <c r="BDK1002" s="84" ph="1"/>
      <c r="BDL1002" s="84" ph="1"/>
      <c r="BDM1002" s="84" ph="1"/>
      <c r="BDN1002" s="84" ph="1"/>
      <c r="BDO1002" s="84" ph="1"/>
      <c r="BDP1002" s="84" ph="1"/>
      <c r="BDQ1002" s="84" ph="1"/>
      <c r="BDR1002" s="84" ph="1"/>
      <c r="BDS1002" s="84" ph="1"/>
      <c r="BDT1002" s="84" ph="1"/>
      <c r="BDU1002" s="84" ph="1"/>
      <c r="BDV1002" s="84" ph="1"/>
      <c r="BDW1002" s="84" ph="1"/>
      <c r="BDX1002" s="84" ph="1"/>
      <c r="BDY1002" s="84" ph="1"/>
      <c r="BDZ1002" s="84" ph="1"/>
      <c r="BEA1002" s="84" ph="1"/>
      <c r="BEB1002" s="84" ph="1"/>
      <c r="BEC1002" s="84" ph="1"/>
      <c r="BED1002" s="84" ph="1"/>
      <c r="BEE1002" s="84" ph="1"/>
      <c r="BEF1002" s="84" ph="1"/>
      <c r="BEG1002" s="84" ph="1"/>
      <c r="BEH1002" s="84" ph="1"/>
      <c r="BEI1002" s="84" ph="1"/>
      <c r="BEJ1002" s="84" ph="1"/>
      <c r="BEK1002" s="84" ph="1"/>
      <c r="BEL1002" s="84" ph="1"/>
      <c r="BEM1002" s="84" ph="1"/>
      <c r="BEN1002" s="84" ph="1"/>
      <c r="BEO1002" s="84" ph="1"/>
      <c r="BEP1002" s="84" ph="1"/>
      <c r="BEQ1002" s="84" ph="1"/>
      <c r="BER1002" s="84" ph="1"/>
      <c r="BES1002" s="84" ph="1"/>
      <c r="BET1002" s="84" ph="1"/>
      <c r="BEU1002" s="84" ph="1"/>
      <c r="BEV1002" s="84" ph="1"/>
      <c r="BEW1002" s="84" ph="1"/>
      <c r="BEX1002" s="84" ph="1"/>
      <c r="BEY1002" s="84" ph="1"/>
      <c r="BEZ1002" s="84" ph="1"/>
      <c r="BFA1002" s="84" ph="1"/>
      <c r="BFB1002" s="84" ph="1"/>
      <c r="BFC1002" s="84" ph="1"/>
      <c r="BFD1002" s="84" ph="1"/>
      <c r="BFE1002" s="84" ph="1"/>
      <c r="BFF1002" s="84" ph="1"/>
      <c r="BFG1002" s="84" ph="1"/>
      <c r="BFH1002" s="84" ph="1"/>
      <c r="BFI1002" s="84" ph="1"/>
      <c r="BFJ1002" s="84" ph="1"/>
      <c r="BFK1002" s="84" ph="1"/>
      <c r="BFL1002" s="84" ph="1"/>
      <c r="BFM1002" s="84" ph="1"/>
      <c r="BFN1002" s="84" ph="1"/>
      <c r="BFO1002" s="84" ph="1"/>
      <c r="BFP1002" s="84" ph="1"/>
      <c r="BFQ1002" s="84" ph="1"/>
      <c r="BFR1002" s="84" ph="1"/>
      <c r="BFS1002" s="84" ph="1"/>
      <c r="BFT1002" s="84" ph="1"/>
      <c r="BFU1002" s="84" ph="1"/>
      <c r="BFV1002" s="84" ph="1"/>
      <c r="BFW1002" s="84" ph="1"/>
      <c r="BFX1002" s="84" ph="1"/>
      <c r="BFY1002" s="84" ph="1"/>
      <c r="BFZ1002" s="84" ph="1"/>
      <c r="BGA1002" s="84" ph="1"/>
      <c r="BGB1002" s="84" ph="1"/>
      <c r="BGC1002" s="84" ph="1"/>
      <c r="BGD1002" s="84" ph="1"/>
      <c r="BGE1002" s="84" ph="1"/>
      <c r="BGF1002" s="84" ph="1"/>
      <c r="BGG1002" s="84" ph="1"/>
      <c r="BGH1002" s="84" ph="1"/>
      <c r="BGI1002" s="84" ph="1"/>
      <c r="BGJ1002" s="84" ph="1"/>
      <c r="BGK1002" s="84" ph="1"/>
      <c r="BGL1002" s="84" ph="1"/>
      <c r="BGM1002" s="84" ph="1"/>
      <c r="BGN1002" s="84" ph="1"/>
      <c r="BGO1002" s="84" ph="1"/>
      <c r="BGP1002" s="84" ph="1"/>
      <c r="BGQ1002" s="84" ph="1"/>
      <c r="BGR1002" s="84" ph="1"/>
      <c r="BGS1002" s="84" ph="1"/>
      <c r="BGT1002" s="84" ph="1"/>
      <c r="BGU1002" s="84" ph="1"/>
      <c r="BGV1002" s="84" ph="1"/>
      <c r="BGW1002" s="84" ph="1"/>
      <c r="BGX1002" s="84" ph="1"/>
      <c r="BGY1002" s="84" ph="1"/>
      <c r="BGZ1002" s="84" ph="1"/>
      <c r="BHA1002" s="84" ph="1"/>
      <c r="BHB1002" s="84" ph="1"/>
      <c r="BHC1002" s="84" ph="1"/>
      <c r="BHD1002" s="84" ph="1"/>
      <c r="BHE1002" s="84" ph="1"/>
      <c r="BHF1002" s="84" ph="1"/>
      <c r="BHG1002" s="84" ph="1"/>
      <c r="BHH1002" s="84" ph="1"/>
      <c r="BHI1002" s="84" ph="1"/>
      <c r="BHJ1002" s="84" ph="1"/>
      <c r="BHK1002" s="84" ph="1"/>
      <c r="BHL1002" s="84" ph="1"/>
      <c r="BHM1002" s="84" ph="1"/>
      <c r="BHN1002" s="84" ph="1"/>
      <c r="BHO1002" s="84" ph="1"/>
      <c r="BHP1002" s="84" ph="1"/>
      <c r="BHQ1002" s="84" ph="1"/>
      <c r="BHR1002" s="84" ph="1"/>
      <c r="BHS1002" s="84" ph="1"/>
      <c r="BHT1002" s="84" ph="1"/>
      <c r="BHU1002" s="84" ph="1"/>
      <c r="BHV1002" s="84" ph="1"/>
      <c r="BHW1002" s="84" ph="1"/>
      <c r="BHX1002" s="84" ph="1"/>
      <c r="BHY1002" s="84" ph="1"/>
      <c r="BHZ1002" s="84" ph="1"/>
      <c r="BIA1002" s="84" ph="1"/>
      <c r="BIB1002" s="84" ph="1"/>
      <c r="BIC1002" s="84" ph="1"/>
      <c r="BID1002" s="84" ph="1"/>
      <c r="BIE1002" s="84" ph="1"/>
      <c r="BIF1002" s="84" ph="1"/>
      <c r="BIG1002" s="84" ph="1"/>
      <c r="BIH1002" s="84" ph="1"/>
      <c r="BII1002" s="84" ph="1"/>
      <c r="BIJ1002" s="84" ph="1"/>
      <c r="BIK1002" s="84" ph="1"/>
      <c r="BIL1002" s="84" ph="1"/>
      <c r="BIM1002" s="84" ph="1"/>
      <c r="BIN1002" s="84" ph="1"/>
      <c r="BIO1002" s="84" ph="1"/>
      <c r="BIP1002" s="84" ph="1"/>
      <c r="BIQ1002" s="84" ph="1"/>
      <c r="BIR1002" s="84" ph="1"/>
      <c r="BIS1002" s="84" ph="1"/>
      <c r="BIT1002" s="84" ph="1"/>
      <c r="BIU1002" s="84" ph="1"/>
      <c r="BIV1002" s="84" ph="1"/>
      <c r="BIW1002" s="84" ph="1"/>
      <c r="BIX1002" s="84" ph="1"/>
      <c r="BIY1002" s="84" ph="1"/>
      <c r="BIZ1002" s="84" ph="1"/>
      <c r="BJA1002" s="84" ph="1"/>
      <c r="BJB1002" s="84" ph="1"/>
      <c r="BJC1002" s="84" ph="1"/>
      <c r="BJD1002" s="84" ph="1"/>
      <c r="BJE1002" s="84" ph="1"/>
      <c r="BJF1002" s="84" ph="1"/>
      <c r="BJG1002" s="84" ph="1"/>
      <c r="BJH1002" s="84" ph="1"/>
      <c r="BJI1002" s="84" ph="1"/>
      <c r="BJJ1002" s="84" ph="1"/>
      <c r="BJK1002" s="84" ph="1"/>
      <c r="BJL1002" s="84" ph="1"/>
      <c r="BJM1002" s="84" ph="1"/>
      <c r="BJN1002" s="84" ph="1"/>
      <c r="BJO1002" s="84" ph="1"/>
      <c r="BJP1002" s="84" ph="1"/>
      <c r="BJQ1002" s="84" ph="1"/>
      <c r="BJR1002" s="84" ph="1"/>
      <c r="BJS1002" s="84" ph="1"/>
      <c r="BJT1002" s="84" ph="1"/>
      <c r="BJU1002" s="84" ph="1"/>
      <c r="BJV1002" s="84" ph="1"/>
      <c r="BJW1002" s="84" ph="1"/>
      <c r="BJX1002" s="84" ph="1"/>
      <c r="BJY1002" s="84" ph="1"/>
      <c r="BJZ1002" s="84" ph="1"/>
      <c r="BKA1002" s="84" ph="1"/>
      <c r="BKB1002" s="84" ph="1"/>
      <c r="BKC1002" s="84" ph="1"/>
      <c r="BKD1002" s="84" ph="1"/>
      <c r="BKE1002" s="84" ph="1"/>
      <c r="BKF1002" s="84" ph="1"/>
      <c r="BKG1002" s="84" ph="1"/>
      <c r="BKH1002" s="84" ph="1"/>
      <c r="BKI1002" s="84" ph="1"/>
      <c r="BKJ1002" s="84" ph="1"/>
      <c r="BKK1002" s="84" ph="1"/>
      <c r="BKL1002" s="84" ph="1"/>
      <c r="BKM1002" s="84" ph="1"/>
      <c r="BKN1002" s="84" ph="1"/>
      <c r="BKO1002" s="84" ph="1"/>
      <c r="BKP1002" s="84" ph="1"/>
      <c r="BKQ1002" s="84" ph="1"/>
      <c r="BKR1002" s="84" ph="1"/>
      <c r="BKS1002" s="84" ph="1"/>
      <c r="BKT1002" s="84" ph="1"/>
      <c r="BKU1002" s="84" ph="1"/>
      <c r="BKV1002" s="84" ph="1"/>
      <c r="BKW1002" s="84" ph="1"/>
      <c r="BKX1002" s="84" ph="1"/>
      <c r="BKY1002" s="84" ph="1"/>
      <c r="BKZ1002" s="84" ph="1"/>
      <c r="BLA1002" s="84" ph="1"/>
      <c r="BLB1002" s="84" ph="1"/>
      <c r="BLC1002" s="84" ph="1"/>
      <c r="BLD1002" s="84" ph="1"/>
      <c r="BLE1002" s="84" ph="1"/>
      <c r="BLF1002" s="84" ph="1"/>
      <c r="BLG1002" s="84" ph="1"/>
      <c r="BLH1002" s="84" ph="1"/>
      <c r="BLI1002" s="84" ph="1"/>
      <c r="BLJ1002" s="84" ph="1"/>
      <c r="BLK1002" s="84" ph="1"/>
      <c r="BLL1002" s="84" ph="1"/>
      <c r="BLM1002" s="84" ph="1"/>
      <c r="BLN1002" s="84" ph="1"/>
      <c r="BLO1002" s="84" ph="1"/>
      <c r="BLP1002" s="84" ph="1"/>
      <c r="BLQ1002" s="84" ph="1"/>
      <c r="BLR1002" s="84" ph="1"/>
      <c r="BLS1002" s="84" ph="1"/>
      <c r="BLT1002" s="84" ph="1"/>
      <c r="BLU1002" s="84" ph="1"/>
      <c r="BLV1002" s="84" ph="1"/>
      <c r="BLW1002" s="84" ph="1"/>
      <c r="BLX1002" s="84" ph="1"/>
      <c r="BLY1002" s="84" ph="1"/>
      <c r="BLZ1002" s="84" ph="1"/>
      <c r="BMA1002" s="84" ph="1"/>
      <c r="BMB1002" s="84" ph="1"/>
      <c r="BMC1002" s="84" ph="1"/>
      <c r="BMD1002" s="84" ph="1"/>
      <c r="BME1002" s="84" ph="1"/>
      <c r="BMF1002" s="84" ph="1"/>
      <c r="BMG1002" s="84" ph="1"/>
      <c r="BMH1002" s="84" ph="1"/>
      <c r="BMI1002" s="84" ph="1"/>
      <c r="BMJ1002" s="84" ph="1"/>
      <c r="BMK1002" s="84" ph="1"/>
      <c r="BML1002" s="84" ph="1"/>
      <c r="BMM1002" s="84" ph="1"/>
      <c r="BMN1002" s="84" ph="1"/>
      <c r="BMO1002" s="84" ph="1"/>
      <c r="BMP1002" s="84" ph="1"/>
      <c r="BMQ1002" s="84" ph="1"/>
      <c r="BMR1002" s="84" ph="1"/>
      <c r="BMS1002" s="84" ph="1"/>
      <c r="BMT1002" s="84" ph="1"/>
      <c r="BMU1002" s="84" ph="1"/>
      <c r="BMV1002" s="84" ph="1"/>
      <c r="BMW1002" s="84" ph="1"/>
      <c r="BMX1002" s="84" ph="1"/>
      <c r="BMY1002" s="84" ph="1"/>
      <c r="BMZ1002" s="84" ph="1"/>
      <c r="BNA1002" s="84" ph="1"/>
      <c r="BNB1002" s="84" ph="1"/>
      <c r="BNC1002" s="84" ph="1"/>
      <c r="BND1002" s="84" ph="1"/>
      <c r="BNE1002" s="84" ph="1"/>
      <c r="BNF1002" s="84" ph="1"/>
      <c r="BNG1002" s="84" ph="1"/>
      <c r="BNH1002" s="84" ph="1"/>
      <c r="BNI1002" s="84" ph="1"/>
      <c r="BNJ1002" s="84" ph="1"/>
      <c r="BNK1002" s="84" ph="1"/>
      <c r="BNL1002" s="84" ph="1"/>
      <c r="BNM1002" s="84" ph="1"/>
      <c r="BNN1002" s="84" ph="1"/>
      <c r="BNO1002" s="84" ph="1"/>
      <c r="BNP1002" s="84" ph="1"/>
      <c r="BNQ1002" s="84" ph="1"/>
      <c r="BNR1002" s="84" ph="1"/>
      <c r="BNS1002" s="84" ph="1"/>
      <c r="BNT1002" s="84" ph="1"/>
      <c r="BNU1002" s="84" ph="1"/>
      <c r="BNV1002" s="84" ph="1"/>
      <c r="BNW1002" s="84" ph="1"/>
      <c r="BNX1002" s="84" ph="1"/>
      <c r="BNY1002" s="84" ph="1"/>
      <c r="BNZ1002" s="84" ph="1"/>
      <c r="BOA1002" s="84" ph="1"/>
      <c r="BOB1002" s="84" ph="1"/>
      <c r="BOC1002" s="84" ph="1"/>
      <c r="BOD1002" s="84" ph="1"/>
      <c r="BOE1002" s="84" ph="1"/>
      <c r="BOF1002" s="84" ph="1"/>
      <c r="BOG1002" s="84" ph="1"/>
      <c r="BOH1002" s="84" ph="1"/>
      <c r="BOI1002" s="84" ph="1"/>
      <c r="BOJ1002" s="84" ph="1"/>
      <c r="BOK1002" s="84" ph="1"/>
      <c r="BOL1002" s="84" ph="1"/>
      <c r="BOM1002" s="84" ph="1"/>
      <c r="BON1002" s="84" ph="1"/>
      <c r="BOO1002" s="84" ph="1"/>
      <c r="BOP1002" s="84" ph="1"/>
      <c r="BOQ1002" s="84" ph="1"/>
      <c r="BOR1002" s="84" ph="1"/>
      <c r="BOS1002" s="84" ph="1"/>
      <c r="BOT1002" s="84" ph="1"/>
      <c r="BOU1002" s="84" ph="1"/>
      <c r="BOV1002" s="84" ph="1"/>
      <c r="BOW1002" s="84" ph="1"/>
      <c r="BOX1002" s="84" ph="1"/>
      <c r="BOY1002" s="84" ph="1"/>
      <c r="BOZ1002" s="84" ph="1"/>
      <c r="BPA1002" s="84" ph="1"/>
      <c r="BPB1002" s="84" ph="1"/>
      <c r="BPC1002" s="84" ph="1"/>
      <c r="BPD1002" s="84" ph="1"/>
      <c r="BPE1002" s="84" ph="1"/>
      <c r="BPF1002" s="84" ph="1"/>
      <c r="BPG1002" s="84" ph="1"/>
      <c r="BPH1002" s="84" ph="1"/>
      <c r="BPI1002" s="84" ph="1"/>
      <c r="BPJ1002" s="84" ph="1"/>
      <c r="BPK1002" s="84" ph="1"/>
      <c r="BPL1002" s="84" ph="1"/>
      <c r="BPM1002" s="84" ph="1"/>
      <c r="BPN1002" s="84" ph="1"/>
      <c r="BPO1002" s="84" ph="1"/>
      <c r="BPP1002" s="84" ph="1"/>
      <c r="BPQ1002" s="84" ph="1"/>
      <c r="BPR1002" s="84" ph="1"/>
      <c r="BPS1002" s="84" ph="1"/>
      <c r="BPT1002" s="84" ph="1"/>
      <c r="BPU1002" s="84" ph="1"/>
      <c r="BPV1002" s="84" ph="1"/>
      <c r="BPW1002" s="84" ph="1"/>
    </row>
    <row r="1003" spans="10:1791" ht="24.75">
      <c r="J1003" s="220" ph="1"/>
      <c r="P1003" s="2" ph="1"/>
      <c r="Q1003" s="367" ph="1"/>
      <c r="R1003" s="340" ph="1"/>
      <c r="S1003" s="19" ph="1"/>
      <c r="T1003" s="385" ph="1"/>
      <c r="U1003" s="2" ph="1"/>
      <c r="V1003" s="2" ph="1"/>
      <c r="W1003" s="2" ph="1"/>
      <c r="X1003" s="2" ph="1"/>
      <c r="Y1003" s="2" ph="1"/>
      <c r="Z1003" s="2" ph="1"/>
      <c r="AA1003" s="2" ph="1"/>
      <c r="AB1003" s="2" ph="1"/>
      <c r="AC1003" s="2" ph="1"/>
      <c r="AD1003" s="2" ph="1"/>
      <c r="AE1003" s="2" ph="1"/>
      <c r="AF1003" s="84" ph="1"/>
      <c r="AG1003" s="84" ph="1"/>
      <c r="AH1003" s="84" ph="1"/>
      <c r="AI1003" s="84" ph="1"/>
      <c r="AJ1003" s="84" ph="1"/>
      <c r="AK1003" s="84" ph="1"/>
      <c r="AL1003" s="84" ph="1"/>
      <c r="AM1003" s="84" ph="1"/>
      <c r="AN1003" s="84" ph="1"/>
      <c r="AO1003" s="84" ph="1"/>
      <c r="AP1003" s="84" ph="1"/>
      <c r="AQ1003" s="84" ph="1"/>
      <c r="AR1003" s="84" ph="1"/>
      <c r="AS1003" s="84" ph="1"/>
      <c r="AT1003" s="84" ph="1"/>
      <c r="AU1003" s="84" ph="1"/>
      <c r="AV1003" s="84" ph="1"/>
      <c r="AW1003" s="84" ph="1"/>
      <c r="AX1003" s="84" ph="1"/>
      <c r="AY1003" s="84" ph="1"/>
      <c r="AZ1003" s="84" ph="1"/>
      <c r="BA1003" s="84" ph="1"/>
      <c r="BB1003" s="84" ph="1"/>
      <c r="BC1003" s="84" ph="1"/>
      <c r="BD1003" s="84" ph="1"/>
      <c r="BE1003" s="84" ph="1"/>
      <c r="BF1003" s="84" ph="1"/>
      <c r="BG1003" s="84" ph="1"/>
      <c r="BH1003" s="84" ph="1"/>
      <c r="BI1003" s="84" ph="1"/>
      <c r="BJ1003" s="84" ph="1"/>
      <c r="BK1003" s="84" ph="1"/>
      <c r="BL1003" s="84" ph="1"/>
      <c r="BM1003" s="84" ph="1"/>
      <c r="BN1003" s="84" ph="1"/>
      <c r="BO1003" s="84" ph="1"/>
      <c r="BP1003" s="84" ph="1"/>
      <c r="BQ1003" s="84" ph="1"/>
      <c r="BR1003" s="84" ph="1"/>
      <c r="BS1003" s="84" ph="1"/>
      <c r="BT1003" s="84" ph="1"/>
      <c r="BU1003" s="84" ph="1"/>
      <c r="BV1003" s="84" ph="1"/>
      <c r="BW1003" s="84" ph="1"/>
      <c r="BX1003" s="84" ph="1"/>
      <c r="BY1003" s="84" ph="1"/>
      <c r="BZ1003" s="84" ph="1"/>
      <c r="CA1003" s="84" ph="1"/>
      <c r="CB1003" s="84" ph="1"/>
      <c r="CC1003" s="84" ph="1"/>
      <c r="CD1003" s="84" ph="1"/>
      <c r="CE1003" s="84" ph="1"/>
      <c r="CF1003" s="84" ph="1"/>
      <c r="CG1003" s="84" ph="1"/>
      <c r="CH1003" s="84" ph="1"/>
      <c r="CI1003" s="84" ph="1"/>
      <c r="CJ1003" s="84" ph="1"/>
      <c r="CK1003" s="84" ph="1"/>
      <c r="CL1003" s="84" ph="1"/>
      <c r="CM1003" s="84" ph="1"/>
      <c r="CN1003" s="84" ph="1"/>
      <c r="CO1003" s="84" ph="1"/>
      <c r="CP1003" s="84" ph="1"/>
      <c r="CQ1003" s="84" ph="1"/>
      <c r="CR1003" s="84" ph="1"/>
      <c r="CS1003" s="84" ph="1"/>
      <c r="CT1003" s="84" ph="1"/>
      <c r="CU1003" s="84" ph="1"/>
      <c r="CV1003" s="84" ph="1"/>
      <c r="CW1003" s="84" ph="1"/>
      <c r="CX1003" s="84" ph="1"/>
      <c r="CY1003" s="84" ph="1"/>
      <c r="CZ1003" s="84" ph="1"/>
      <c r="DA1003" s="84" ph="1"/>
      <c r="DB1003" s="84" ph="1"/>
      <c r="DC1003" s="84" ph="1"/>
      <c r="DD1003" s="84" ph="1"/>
      <c r="DE1003" s="84" ph="1"/>
      <c r="DF1003" s="84" ph="1"/>
      <c r="DG1003" s="84" ph="1"/>
      <c r="DH1003" s="84" ph="1"/>
      <c r="DI1003" s="84" ph="1"/>
      <c r="DJ1003" s="84" ph="1"/>
      <c r="DK1003" s="84" ph="1"/>
      <c r="DL1003" s="84" ph="1"/>
      <c r="DM1003" s="84" ph="1"/>
      <c r="DN1003" s="84" ph="1"/>
      <c r="DO1003" s="84" ph="1"/>
      <c r="DP1003" s="84" ph="1"/>
      <c r="DQ1003" s="84" ph="1"/>
      <c r="DR1003" s="84" ph="1"/>
      <c r="DS1003" s="84" ph="1"/>
      <c r="DT1003" s="84" ph="1"/>
      <c r="DU1003" s="84" ph="1"/>
      <c r="DV1003" s="84" ph="1"/>
      <c r="DW1003" s="84" ph="1"/>
      <c r="DX1003" s="84" ph="1"/>
      <c r="DY1003" s="84" ph="1"/>
      <c r="DZ1003" s="84" ph="1"/>
      <c r="EA1003" s="84" ph="1"/>
      <c r="EB1003" s="84" ph="1"/>
      <c r="EC1003" s="84" ph="1"/>
      <c r="ED1003" s="84" ph="1"/>
      <c r="EE1003" s="84" ph="1"/>
      <c r="EF1003" s="84" ph="1"/>
      <c r="EG1003" s="84" ph="1"/>
      <c r="EH1003" s="84" ph="1"/>
      <c r="EI1003" s="84" ph="1"/>
      <c r="EJ1003" s="84" ph="1"/>
      <c r="EK1003" s="84" ph="1"/>
      <c r="EL1003" s="84" ph="1"/>
      <c r="EM1003" s="84" ph="1"/>
      <c r="EN1003" s="84" ph="1"/>
      <c r="EO1003" s="84" ph="1"/>
      <c r="EP1003" s="84" ph="1"/>
      <c r="EQ1003" s="84" ph="1"/>
      <c r="ER1003" s="84" ph="1"/>
      <c r="ES1003" s="84" ph="1"/>
      <c r="ET1003" s="84" ph="1"/>
      <c r="EU1003" s="84" ph="1"/>
      <c r="EV1003" s="84" ph="1"/>
      <c r="EW1003" s="84" ph="1"/>
      <c r="EX1003" s="84" ph="1"/>
      <c r="EY1003" s="84" ph="1"/>
      <c r="EZ1003" s="84" ph="1"/>
      <c r="FA1003" s="84" ph="1"/>
      <c r="FB1003" s="84" ph="1"/>
      <c r="FC1003" s="84" ph="1"/>
      <c r="FD1003" s="84" ph="1"/>
      <c r="FE1003" s="84" ph="1"/>
      <c r="FF1003" s="84" ph="1"/>
      <c r="FG1003" s="84" ph="1"/>
      <c r="FH1003" s="84" ph="1"/>
      <c r="FI1003" s="84" ph="1"/>
      <c r="FJ1003" s="84" ph="1"/>
      <c r="FK1003" s="84" ph="1"/>
      <c r="FL1003" s="84" ph="1"/>
      <c r="FM1003" s="84" ph="1"/>
      <c r="FN1003" s="84" ph="1"/>
      <c r="FO1003" s="84" ph="1"/>
      <c r="FP1003" s="84" ph="1"/>
      <c r="FQ1003" s="84" ph="1"/>
      <c r="FR1003" s="84" ph="1"/>
      <c r="FS1003" s="84" ph="1"/>
      <c r="FT1003" s="84" ph="1"/>
      <c r="FU1003" s="84" ph="1"/>
      <c r="FV1003" s="84" ph="1"/>
      <c r="FW1003" s="84" ph="1"/>
      <c r="FX1003" s="84" ph="1"/>
      <c r="FY1003" s="84" ph="1"/>
      <c r="FZ1003" s="84" ph="1"/>
      <c r="GA1003" s="84" ph="1"/>
      <c r="GB1003" s="84" ph="1"/>
      <c r="GC1003" s="84" ph="1"/>
      <c r="GD1003" s="84" ph="1"/>
      <c r="GE1003" s="84" ph="1"/>
      <c r="GF1003" s="84" ph="1"/>
      <c r="GG1003" s="84" ph="1"/>
      <c r="GH1003" s="84" ph="1"/>
      <c r="GI1003" s="84" ph="1"/>
      <c r="GJ1003" s="84" ph="1"/>
      <c r="GK1003" s="84" ph="1"/>
      <c r="GL1003" s="84" ph="1"/>
      <c r="GM1003" s="84" ph="1"/>
      <c r="GN1003" s="84" ph="1"/>
      <c r="GO1003" s="84" ph="1"/>
      <c r="GP1003" s="84" ph="1"/>
      <c r="GQ1003" s="84" ph="1"/>
      <c r="GR1003" s="84" ph="1"/>
      <c r="GS1003" s="84" ph="1"/>
      <c r="GT1003" s="84" ph="1"/>
      <c r="GU1003" s="84" ph="1"/>
      <c r="GV1003" s="84" ph="1"/>
      <c r="GW1003" s="84" ph="1"/>
      <c r="GX1003" s="84" ph="1"/>
      <c r="GY1003" s="84" ph="1"/>
      <c r="GZ1003" s="84" ph="1"/>
      <c r="HA1003" s="84" ph="1"/>
      <c r="HB1003" s="84" ph="1"/>
      <c r="HC1003" s="84" ph="1"/>
      <c r="HD1003" s="84" ph="1"/>
      <c r="HE1003" s="84" ph="1"/>
      <c r="HF1003" s="84" ph="1"/>
      <c r="HG1003" s="84" ph="1"/>
      <c r="HH1003" s="84" ph="1"/>
      <c r="HI1003" s="84" ph="1"/>
      <c r="HJ1003" s="84" ph="1"/>
      <c r="HK1003" s="84" ph="1"/>
      <c r="HL1003" s="84" ph="1"/>
      <c r="HM1003" s="84" ph="1"/>
      <c r="HN1003" s="84" ph="1"/>
      <c r="HO1003" s="84" ph="1"/>
      <c r="HP1003" s="84" ph="1"/>
      <c r="HQ1003" s="84" ph="1"/>
      <c r="HR1003" s="84" ph="1"/>
      <c r="HS1003" s="84" ph="1"/>
      <c r="HT1003" s="84" ph="1"/>
      <c r="HU1003" s="84" ph="1"/>
      <c r="HV1003" s="84" ph="1"/>
      <c r="HW1003" s="84" ph="1"/>
      <c r="HX1003" s="84" ph="1"/>
      <c r="HY1003" s="84" ph="1"/>
      <c r="HZ1003" s="84" ph="1"/>
      <c r="IA1003" s="84" ph="1"/>
      <c r="IB1003" s="84" ph="1"/>
      <c r="IC1003" s="84" ph="1"/>
      <c r="ID1003" s="84" ph="1"/>
      <c r="IE1003" s="84" ph="1"/>
      <c r="IF1003" s="84" ph="1"/>
      <c r="IG1003" s="84" ph="1"/>
      <c r="IH1003" s="84" ph="1"/>
      <c r="II1003" s="84" ph="1"/>
      <c r="IJ1003" s="84" ph="1"/>
      <c r="IK1003" s="84" ph="1"/>
      <c r="IL1003" s="84" ph="1"/>
      <c r="IM1003" s="84" ph="1"/>
      <c r="IN1003" s="84" ph="1"/>
      <c r="IO1003" s="84" ph="1"/>
      <c r="IP1003" s="84" ph="1"/>
      <c r="IQ1003" s="84" ph="1"/>
      <c r="IR1003" s="84" ph="1"/>
      <c r="IS1003" s="84" ph="1"/>
      <c r="IT1003" s="84" ph="1"/>
      <c r="IU1003" s="84" ph="1"/>
      <c r="IV1003" s="84" ph="1"/>
      <c r="IW1003" s="84" ph="1"/>
      <c r="IX1003" s="84" ph="1"/>
      <c r="IY1003" s="84" ph="1"/>
      <c r="IZ1003" s="84" ph="1"/>
      <c r="JA1003" s="84" ph="1"/>
      <c r="JB1003" s="84" ph="1"/>
      <c r="JC1003" s="84" ph="1"/>
      <c r="JD1003" s="84" ph="1"/>
      <c r="JE1003" s="84" ph="1"/>
      <c r="JF1003" s="84" ph="1"/>
      <c r="JG1003" s="84" ph="1"/>
      <c r="JH1003" s="84" ph="1"/>
      <c r="JI1003" s="84" ph="1"/>
      <c r="JJ1003" s="84" ph="1"/>
      <c r="JK1003" s="84" ph="1"/>
      <c r="JL1003" s="84" ph="1"/>
      <c r="JM1003" s="84" ph="1"/>
      <c r="JN1003" s="84" ph="1"/>
      <c r="JO1003" s="84" ph="1"/>
      <c r="JP1003" s="84" ph="1"/>
      <c r="JQ1003" s="84" ph="1"/>
      <c r="JR1003" s="84" ph="1"/>
      <c r="JS1003" s="84" ph="1"/>
      <c r="JT1003" s="84" ph="1"/>
      <c r="JU1003" s="84" ph="1"/>
      <c r="JV1003" s="84" ph="1"/>
      <c r="JW1003" s="84" ph="1"/>
      <c r="JX1003" s="84" ph="1"/>
      <c r="JY1003" s="84" ph="1"/>
      <c r="JZ1003" s="84" ph="1"/>
      <c r="KA1003" s="84" ph="1"/>
      <c r="KB1003" s="84" ph="1"/>
      <c r="KC1003" s="84" ph="1"/>
      <c r="KD1003" s="84" ph="1"/>
      <c r="KE1003" s="84" ph="1"/>
      <c r="KF1003" s="84" ph="1"/>
      <c r="KG1003" s="84" ph="1"/>
      <c r="KH1003" s="84" ph="1"/>
      <c r="KI1003" s="84" ph="1"/>
      <c r="KJ1003" s="84" ph="1"/>
      <c r="KK1003" s="84" ph="1"/>
      <c r="KL1003" s="84" ph="1"/>
      <c r="KM1003" s="84" ph="1"/>
      <c r="KN1003" s="84" ph="1"/>
      <c r="KO1003" s="84" ph="1"/>
      <c r="KP1003" s="84" ph="1"/>
      <c r="KQ1003" s="84" ph="1"/>
      <c r="KR1003" s="84" ph="1"/>
      <c r="KS1003" s="84" ph="1"/>
      <c r="KT1003" s="84" ph="1"/>
      <c r="KU1003" s="84" ph="1"/>
      <c r="KV1003" s="84" ph="1"/>
      <c r="KW1003" s="84" ph="1"/>
      <c r="KX1003" s="84" ph="1"/>
      <c r="KY1003" s="84" ph="1"/>
      <c r="KZ1003" s="84" ph="1"/>
      <c r="LA1003" s="84" ph="1"/>
      <c r="LB1003" s="84" ph="1"/>
      <c r="LC1003" s="84" ph="1"/>
      <c r="LD1003" s="84" ph="1"/>
      <c r="LE1003" s="84" ph="1"/>
      <c r="LF1003" s="84" ph="1"/>
      <c r="LG1003" s="84" ph="1"/>
      <c r="LH1003" s="84" ph="1"/>
      <c r="LI1003" s="84" ph="1"/>
      <c r="LJ1003" s="84" ph="1"/>
      <c r="LK1003" s="84" ph="1"/>
      <c r="LL1003" s="84" ph="1"/>
      <c r="LM1003" s="84" ph="1"/>
      <c r="LN1003" s="84" ph="1"/>
      <c r="LO1003" s="84" ph="1"/>
      <c r="LP1003" s="84" ph="1"/>
      <c r="LQ1003" s="84" ph="1"/>
      <c r="LR1003" s="84" ph="1"/>
      <c r="LS1003" s="84" ph="1"/>
      <c r="LT1003" s="84" ph="1"/>
      <c r="LU1003" s="84" ph="1"/>
      <c r="LV1003" s="84" ph="1"/>
      <c r="LW1003" s="84" ph="1"/>
      <c r="LX1003" s="84" ph="1"/>
      <c r="LY1003" s="84" ph="1"/>
      <c r="LZ1003" s="84" ph="1"/>
      <c r="MA1003" s="84" ph="1"/>
      <c r="MB1003" s="84" ph="1"/>
      <c r="MC1003" s="84" ph="1"/>
      <c r="MD1003" s="84" ph="1"/>
      <c r="ME1003" s="84" ph="1"/>
      <c r="MF1003" s="84" ph="1"/>
      <c r="MG1003" s="84" ph="1"/>
      <c r="MH1003" s="84" ph="1"/>
      <c r="MI1003" s="84" ph="1"/>
      <c r="MJ1003" s="84" ph="1"/>
      <c r="MK1003" s="84" ph="1"/>
      <c r="ML1003" s="84" ph="1"/>
      <c r="MM1003" s="84" ph="1"/>
      <c r="MN1003" s="84" ph="1"/>
      <c r="MO1003" s="84" ph="1"/>
      <c r="MP1003" s="84" ph="1"/>
      <c r="MQ1003" s="84" ph="1"/>
      <c r="MR1003" s="84" ph="1"/>
      <c r="MS1003" s="84" ph="1"/>
      <c r="MT1003" s="84" ph="1"/>
      <c r="MU1003" s="84" ph="1"/>
      <c r="MV1003" s="84" ph="1"/>
      <c r="MW1003" s="84" ph="1"/>
      <c r="MX1003" s="84" ph="1"/>
      <c r="MY1003" s="84" ph="1"/>
      <c r="MZ1003" s="84" ph="1"/>
      <c r="NA1003" s="84" ph="1"/>
      <c r="NB1003" s="84" ph="1"/>
      <c r="NC1003" s="84" ph="1"/>
      <c r="ND1003" s="84" ph="1"/>
      <c r="NE1003" s="84" ph="1"/>
      <c r="NF1003" s="84" ph="1"/>
      <c r="NG1003" s="84" ph="1"/>
      <c r="NH1003" s="84" ph="1"/>
      <c r="NI1003" s="84" ph="1"/>
      <c r="NJ1003" s="84" ph="1"/>
      <c r="NK1003" s="84" ph="1"/>
      <c r="NL1003" s="84" ph="1"/>
      <c r="NM1003" s="84" ph="1"/>
      <c r="NN1003" s="84" ph="1"/>
      <c r="NO1003" s="84" ph="1"/>
      <c r="NP1003" s="84" ph="1"/>
      <c r="NQ1003" s="84" ph="1"/>
      <c r="NR1003" s="84" ph="1"/>
      <c r="NS1003" s="84" ph="1"/>
      <c r="NT1003" s="84" ph="1"/>
      <c r="NU1003" s="84" ph="1"/>
      <c r="NV1003" s="84" ph="1"/>
      <c r="NW1003" s="84" ph="1"/>
      <c r="NX1003" s="84" ph="1"/>
      <c r="NY1003" s="84" ph="1"/>
      <c r="NZ1003" s="84" ph="1"/>
      <c r="OA1003" s="84" ph="1"/>
      <c r="OB1003" s="84" ph="1"/>
      <c r="OC1003" s="84" ph="1"/>
      <c r="OD1003" s="84" ph="1"/>
      <c r="OE1003" s="84" ph="1"/>
      <c r="OF1003" s="84" ph="1"/>
      <c r="OG1003" s="84" ph="1"/>
      <c r="OH1003" s="84" ph="1"/>
      <c r="OI1003" s="84" ph="1"/>
      <c r="OJ1003" s="84" ph="1"/>
      <c r="OK1003" s="84" ph="1"/>
      <c r="OL1003" s="84" ph="1"/>
      <c r="OM1003" s="84" ph="1"/>
      <c r="ON1003" s="84" ph="1"/>
      <c r="OO1003" s="84" ph="1"/>
      <c r="OP1003" s="84" ph="1"/>
      <c r="OQ1003" s="84" ph="1"/>
      <c r="OR1003" s="84" ph="1"/>
      <c r="OS1003" s="84" ph="1"/>
      <c r="OT1003" s="84" ph="1"/>
      <c r="OU1003" s="84" ph="1"/>
      <c r="OV1003" s="84" ph="1"/>
      <c r="OW1003" s="84" ph="1"/>
      <c r="OX1003" s="84" ph="1"/>
      <c r="OY1003" s="84" ph="1"/>
      <c r="OZ1003" s="84" ph="1"/>
      <c r="PA1003" s="84" ph="1"/>
      <c r="PB1003" s="84" ph="1"/>
      <c r="PC1003" s="84" ph="1"/>
      <c r="PD1003" s="84" ph="1"/>
      <c r="PE1003" s="84" ph="1"/>
      <c r="PF1003" s="84" ph="1"/>
      <c r="PG1003" s="84" ph="1"/>
      <c r="PH1003" s="84" ph="1"/>
      <c r="PI1003" s="84" ph="1"/>
      <c r="PJ1003" s="84" ph="1"/>
      <c r="PK1003" s="84" ph="1"/>
      <c r="PL1003" s="84" ph="1"/>
      <c r="PM1003" s="84" ph="1"/>
      <c r="PN1003" s="84" ph="1"/>
      <c r="PO1003" s="84" ph="1"/>
      <c r="PP1003" s="84" ph="1"/>
      <c r="PQ1003" s="84" ph="1"/>
      <c r="PR1003" s="84" ph="1"/>
      <c r="PS1003" s="84" ph="1"/>
      <c r="PT1003" s="84" ph="1"/>
      <c r="PU1003" s="84" ph="1"/>
      <c r="PV1003" s="84" ph="1"/>
      <c r="PW1003" s="84" ph="1"/>
      <c r="PX1003" s="84" ph="1"/>
      <c r="PY1003" s="84" ph="1"/>
      <c r="PZ1003" s="84" ph="1"/>
      <c r="QA1003" s="84" ph="1"/>
      <c r="QB1003" s="84" ph="1"/>
      <c r="QC1003" s="84" ph="1"/>
      <c r="QD1003" s="84" ph="1"/>
      <c r="QE1003" s="84" ph="1"/>
      <c r="QF1003" s="84" ph="1"/>
      <c r="QG1003" s="84" ph="1"/>
      <c r="QH1003" s="84" ph="1"/>
      <c r="QI1003" s="84" ph="1"/>
      <c r="QJ1003" s="84" ph="1"/>
      <c r="QK1003" s="84" ph="1"/>
      <c r="QL1003" s="84" ph="1"/>
      <c r="QM1003" s="84" ph="1"/>
      <c r="QN1003" s="84" ph="1"/>
      <c r="QO1003" s="84" ph="1"/>
      <c r="QP1003" s="84" ph="1"/>
      <c r="QQ1003" s="84" ph="1"/>
      <c r="QR1003" s="84" ph="1"/>
      <c r="QS1003" s="84" ph="1"/>
      <c r="QT1003" s="84" ph="1"/>
      <c r="QU1003" s="84" ph="1"/>
      <c r="QV1003" s="84" ph="1"/>
      <c r="QW1003" s="84" ph="1"/>
      <c r="QX1003" s="84" ph="1"/>
      <c r="QY1003" s="84" ph="1"/>
      <c r="QZ1003" s="84" ph="1"/>
      <c r="RA1003" s="84" ph="1"/>
      <c r="RB1003" s="84" ph="1"/>
      <c r="RC1003" s="84" ph="1"/>
      <c r="RD1003" s="84" ph="1"/>
      <c r="RE1003" s="84" ph="1"/>
      <c r="RF1003" s="84" ph="1"/>
      <c r="RG1003" s="84" ph="1"/>
      <c r="RH1003" s="84" ph="1"/>
      <c r="RI1003" s="84" ph="1"/>
      <c r="RJ1003" s="84" ph="1"/>
      <c r="RK1003" s="84" ph="1"/>
      <c r="RL1003" s="84" ph="1"/>
      <c r="RM1003" s="84" ph="1"/>
      <c r="RN1003" s="84" ph="1"/>
      <c r="RO1003" s="84" ph="1"/>
      <c r="RP1003" s="84" ph="1"/>
      <c r="RQ1003" s="84" ph="1"/>
      <c r="RR1003" s="84" ph="1"/>
      <c r="RS1003" s="84" ph="1"/>
      <c r="RT1003" s="84" ph="1"/>
      <c r="RU1003" s="84" ph="1"/>
      <c r="RV1003" s="84" ph="1"/>
      <c r="RW1003" s="84" ph="1"/>
      <c r="RX1003" s="84" ph="1"/>
      <c r="RY1003" s="84" ph="1"/>
      <c r="RZ1003" s="84" ph="1"/>
      <c r="SA1003" s="84" ph="1"/>
      <c r="SB1003" s="84" ph="1"/>
      <c r="SC1003" s="84" ph="1"/>
      <c r="SD1003" s="84" ph="1"/>
      <c r="SE1003" s="84" ph="1"/>
      <c r="SF1003" s="84" ph="1"/>
      <c r="SG1003" s="84" ph="1"/>
      <c r="SH1003" s="84" ph="1"/>
      <c r="SI1003" s="84" ph="1"/>
      <c r="SJ1003" s="84" ph="1"/>
      <c r="SK1003" s="84" ph="1"/>
      <c r="SL1003" s="84" ph="1"/>
      <c r="SM1003" s="84" ph="1"/>
      <c r="SN1003" s="84" ph="1"/>
      <c r="SO1003" s="84" ph="1"/>
      <c r="SP1003" s="84" ph="1"/>
      <c r="SQ1003" s="84" ph="1"/>
      <c r="SR1003" s="84" ph="1"/>
      <c r="SS1003" s="84" ph="1"/>
      <c r="ST1003" s="84" ph="1"/>
      <c r="SU1003" s="84" ph="1"/>
      <c r="SV1003" s="84" ph="1"/>
      <c r="SW1003" s="84" ph="1"/>
      <c r="SX1003" s="84" ph="1"/>
      <c r="SY1003" s="84" ph="1"/>
      <c r="SZ1003" s="84" ph="1"/>
      <c r="TA1003" s="84" ph="1"/>
      <c r="TB1003" s="84" ph="1"/>
      <c r="TC1003" s="84" ph="1"/>
      <c r="TD1003" s="84" ph="1"/>
      <c r="TE1003" s="84" ph="1"/>
      <c r="TF1003" s="84" ph="1"/>
      <c r="TG1003" s="84" ph="1"/>
      <c r="TH1003" s="84" ph="1"/>
      <c r="TI1003" s="84" ph="1"/>
      <c r="TJ1003" s="84" ph="1"/>
      <c r="TK1003" s="84" ph="1"/>
      <c r="TL1003" s="84" ph="1"/>
      <c r="TM1003" s="84" ph="1"/>
      <c r="TN1003" s="84" ph="1"/>
      <c r="TO1003" s="84" ph="1"/>
      <c r="TP1003" s="84" ph="1"/>
      <c r="TQ1003" s="84" ph="1"/>
      <c r="TR1003" s="84" ph="1"/>
      <c r="TS1003" s="84" ph="1"/>
      <c r="TT1003" s="84" ph="1"/>
      <c r="TU1003" s="84" ph="1"/>
      <c r="TV1003" s="84" ph="1"/>
      <c r="TW1003" s="84" ph="1"/>
      <c r="TX1003" s="84" ph="1"/>
      <c r="TY1003" s="84" ph="1"/>
      <c r="TZ1003" s="84" ph="1"/>
      <c r="UA1003" s="84" ph="1"/>
      <c r="UB1003" s="84" ph="1"/>
      <c r="UC1003" s="84" ph="1"/>
      <c r="UD1003" s="84" ph="1"/>
      <c r="UE1003" s="84" ph="1"/>
      <c r="UF1003" s="84" ph="1"/>
      <c r="UG1003" s="84" ph="1"/>
      <c r="UH1003" s="84" ph="1"/>
      <c r="UI1003" s="84" ph="1"/>
      <c r="UJ1003" s="84" ph="1"/>
      <c r="UK1003" s="84" ph="1"/>
      <c r="UL1003" s="84" ph="1"/>
      <c r="UM1003" s="84" ph="1"/>
      <c r="UN1003" s="84" ph="1"/>
      <c r="UO1003" s="84" ph="1"/>
      <c r="UP1003" s="84" ph="1"/>
      <c r="UQ1003" s="84" ph="1"/>
      <c r="UR1003" s="84" ph="1"/>
      <c r="US1003" s="84" ph="1"/>
      <c r="UT1003" s="84" ph="1"/>
      <c r="UU1003" s="84" ph="1"/>
      <c r="UV1003" s="84" ph="1"/>
      <c r="UW1003" s="84" ph="1"/>
      <c r="UX1003" s="84" ph="1"/>
      <c r="UY1003" s="84" ph="1"/>
      <c r="UZ1003" s="84" ph="1"/>
      <c r="VA1003" s="84" ph="1"/>
      <c r="VB1003" s="84" ph="1"/>
      <c r="VC1003" s="84" ph="1"/>
      <c r="VD1003" s="84" ph="1"/>
      <c r="VE1003" s="84" ph="1"/>
      <c r="VF1003" s="84" ph="1"/>
      <c r="VG1003" s="84" ph="1"/>
      <c r="VH1003" s="84" ph="1"/>
      <c r="VI1003" s="84" ph="1"/>
      <c r="VJ1003" s="84" ph="1"/>
      <c r="VK1003" s="84" ph="1"/>
      <c r="VL1003" s="84" ph="1"/>
      <c r="VM1003" s="84" ph="1"/>
      <c r="VN1003" s="84" ph="1"/>
      <c r="VO1003" s="84" ph="1"/>
      <c r="VP1003" s="84" ph="1"/>
      <c r="VQ1003" s="84" ph="1"/>
      <c r="VR1003" s="84" ph="1"/>
      <c r="VS1003" s="84" ph="1"/>
      <c r="VT1003" s="84" ph="1"/>
      <c r="VU1003" s="84" ph="1"/>
      <c r="VV1003" s="84" ph="1"/>
      <c r="VW1003" s="84" ph="1"/>
      <c r="VX1003" s="84" ph="1"/>
      <c r="VY1003" s="84" ph="1"/>
      <c r="VZ1003" s="84" ph="1"/>
      <c r="WA1003" s="84" ph="1"/>
      <c r="WB1003" s="84" ph="1"/>
      <c r="WC1003" s="84" ph="1"/>
      <c r="WD1003" s="84" ph="1"/>
      <c r="WE1003" s="84" ph="1"/>
      <c r="WF1003" s="84" ph="1"/>
      <c r="WG1003" s="84" ph="1"/>
      <c r="WH1003" s="84" ph="1"/>
      <c r="WI1003" s="84" ph="1"/>
      <c r="WJ1003" s="84" ph="1"/>
      <c r="WK1003" s="84" ph="1"/>
      <c r="WL1003" s="84" ph="1"/>
      <c r="WM1003" s="84" ph="1"/>
      <c r="WN1003" s="84" ph="1"/>
      <c r="WO1003" s="84" ph="1"/>
      <c r="WP1003" s="84" ph="1"/>
      <c r="WQ1003" s="84" ph="1"/>
      <c r="WR1003" s="84" ph="1"/>
      <c r="WS1003" s="84" ph="1"/>
      <c r="WT1003" s="84" ph="1"/>
      <c r="WU1003" s="84" ph="1"/>
      <c r="WV1003" s="84" ph="1"/>
      <c r="WW1003" s="84" ph="1"/>
      <c r="WX1003" s="84" ph="1"/>
      <c r="WY1003" s="84" ph="1"/>
      <c r="WZ1003" s="84" ph="1"/>
      <c r="XA1003" s="84" ph="1"/>
      <c r="XB1003" s="84" ph="1"/>
      <c r="XC1003" s="84" ph="1"/>
      <c r="XD1003" s="84" ph="1"/>
      <c r="XE1003" s="84" ph="1"/>
      <c r="XF1003" s="84" ph="1"/>
      <c r="XG1003" s="84" ph="1"/>
      <c r="XH1003" s="84" ph="1"/>
      <c r="XI1003" s="84" ph="1"/>
      <c r="XJ1003" s="84" ph="1"/>
      <c r="XK1003" s="84" ph="1"/>
      <c r="XL1003" s="84" ph="1"/>
      <c r="XM1003" s="84" ph="1"/>
      <c r="XN1003" s="84" ph="1"/>
      <c r="XO1003" s="84" ph="1"/>
      <c r="XP1003" s="84" ph="1"/>
      <c r="XQ1003" s="84" ph="1"/>
      <c r="XR1003" s="84" ph="1"/>
      <c r="XS1003" s="84" ph="1"/>
      <c r="XT1003" s="84" ph="1"/>
      <c r="XU1003" s="84" ph="1"/>
      <c r="XV1003" s="84" ph="1"/>
      <c r="XW1003" s="84" ph="1"/>
      <c r="XX1003" s="84" ph="1"/>
      <c r="XY1003" s="84" ph="1"/>
      <c r="XZ1003" s="84" ph="1"/>
      <c r="YA1003" s="84" ph="1"/>
      <c r="YB1003" s="84" ph="1"/>
      <c r="YC1003" s="84" ph="1"/>
      <c r="YD1003" s="84" ph="1"/>
      <c r="YE1003" s="84" ph="1"/>
      <c r="YF1003" s="84" ph="1"/>
      <c r="YG1003" s="84" ph="1"/>
      <c r="YH1003" s="84" ph="1"/>
      <c r="YI1003" s="84" ph="1"/>
      <c r="YJ1003" s="84" ph="1"/>
      <c r="YK1003" s="84" ph="1"/>
      <c r="YL1003" s="84" ph="1"/>
      <c r="YM1003" s="84" ph="1"/>
      <c r="YN1003" s="84" ph="1"/>
      <c r="YO1003" s="84" ph="1"/>
      <c r="YP1003" s="84" ph="1"/>
      <c r="YQ1003" s="84" ph="1"/>
      <c r="YR1003" s="84" ph="1"/>
      <c r="YS1003" s="84" ph="1"/>
      <c r="YT1003" s="84" ph="1"/>
      <c r="YU1003" s="84" ph="1"/>
      <c r="YV1003" s="84" ph="1"/>
      <c r="YW1003" s="84" ph="1"/>
      <c r="YX1003" s="84" ph="1"/>
      <c r="YY1003" s="84" ph="1"/>
      <c r="YZ1003" s="84" ph="1"/>
      <c r="ZA1003" s="84" ph="1"/>
      <c r="ZB1003" s="84" ph="1"/>
      <c r="ZC1003" s="84" ph="1"/>
      <c r="ZD1003" s="84" ph="1"/>
      <c r="ZE1003" s="84" ph="1"/>
      <c r="ZF1003" s="84" ph="1"/>
      <c r="ZG1003" s="84" ph="1"/>
      <c r="ZH1003" s="84" ph="1"/>
      <c r="ZI1003" s="84" ph="1"/>
      <c r="ZJ1003" s="84" ph="1"/>
      <c r="ZK1003" s="84" ph="1"/>
      <c r="ZL1003" s="84" ph="1"/>
      <c r="ZM1003" s="84" ph="1"/>
      <c r="ZN1003" s="84" ph="1"/>
      <c r="ZO1003" s="84" ph="1"/>
      <c r="ZP1003" s="84" ph="1"/>
      <c r="ZQ1003" s="84" ph="1"/>
      <c r="ZR1003" s="84" ph="1"/>
      <c r="ZS1003" s="84" ph="1"/>
      <c r="ZT1003" s="84" ph="1"/>
      <c r="ZU1003" s="84" ph="1"/>
      <c r="ZV1003" s="84" ph="1"/>
      <c r="ZW1003" s="84" ph="1"/>
      <c r="ZX1003" s="84" ph="1"/>
      <c r="ZY1003" s="84" ph="1"/>
      <c r="ZZ1003" s="84" ph="1"/>
      <c r="AAA1003" s="84" ph="1"/>
      <c r="AAB1003" s="84" ph="1"/>
      <c r="AAC1003" s="84" ph="1"/>
      <c r="AAD1003" s="84" ph="1"/>
      <c r="AAE1003" s="84" ph="1"/>
      <c r="AAF1003" s="84" ph="1"/>
      <c r="AAG1003" s="84" ph="1"/>
      <c r="AAH1003" s="84" ph="1"/>
      <c r="AAI1003" s="84" ph="1"/>
      <c r="AAJ1003" s="84" ph="1"/>
      <c r="AAK1003" s="84" ph="1"/>
      <c r="AAL1003" s="84" ph="1"/>
      <c r="AAM1003" s="84" ph="1"/>
      <c r="AAN1003" s="84" ph="1"/>
      <c r="AAO1003" s="84" ph="1"/>
      <c r="AAP1003" s="84" ph="1"/>
      <c r="AAQ1003" s="84" ph="1"/>
      <c r="AAR1003" s="84" ph="1"/>
      <c r="AAS1003" s="84" ph="1"/>
      <c r="AAT1003" s="84" ph="1"/>
      <c r="AAU1003" s="84" ph="1"/>
      <c r="AAV1003" s="84" ph="1"/>
      <c r="AAW1003" s="84" ph="1"/>
      <c r="AAX1003" s="84" ph="1"/>
      <c r="AAY1003" s="84" ph="1"/>
      <c r="AAZ1003" s="84" ph="1"/>
      <c r="ABA1003" s="84" ph="1"/>
      <c r="ABB1003" s="84" ph="1"/>
      <c r="ABC1003" s="84" ph="1"/>
      <c r="ABD1003" s="84" ph="1"/>
      <c r="ABE1003" s="84" ph="1"/>
      <c r="ABF1003" s="84" ph="1"/>
      <c r="ABG1003" s="84" ph="1"/>
      <c r="ABH1003" s="84" ph="1"/>
      <c r="ABI1003" s="84" ph="1"/>
      <c r="ABJ1003" s="84" ph="1"/>
      <c r="ABK1003" s="84" ph="1"/>
      <c r="ABL1003" s="84" ph="1"/>
      <c r="ABM1003" s="84" ph="1"/>
      <c r="ABN1003" s="84" ph="1"/>
      <c r="ABO1003" s="84" ph="1"/>
      <c r="ABP1003" s="84" ph="1"/>
      <c r="ABQ1003" s="84" ph="1"/>
      <c r="ABR1003" s="84" ph="1"/>
      <c r="ABS1003" s="84" ph="1"/>
      <c r="ABT1003" s="84" ph="1"/>
      <c r="ABU1003" s="84" ph="1"/>
      <c r="ABV1003" s="84" ph="1"/>
      <c r="ABW1003" s="84" ph="1"/>
      <c r="ABX1003" s="84" ph="1"/>
      <c r="ABY1003" s="84" ph="1"/>
      <c r="ABZ1003" s="84" ph="1"/>
      <c r="ACA1003" s="84" ph="1"/>
      <c r="ACB1003" s="84" ph="1"/>
      <c r="ACC1003" s="84" ph="1"/>
      <c r="ACD1003" s="84" ph="1"/>
      <c r="ACE1003" s="84" ph="1"/>
      <c r="ACF1003" s="84" ph="1"/>
      <c r="ACG1003" s="84" ph="1"/>
      <c r="ACH1003" s="84" ph="1"/>
      <c r="ACI1003" s="84" ph="1"/>
      <c r="ACJ1003" s="84" ph="1"/>
      <c r="ACK1003" s="84" ph="1"/>
      <c r="ACL1003" s="84" ph="1"/>
      <c r="ACM1003" s="84" ph="1"/>
      <c r="ACN1003" s="84" ph="1"/>
      <c r="ACO1003" s="84" ph="1"/>
      <c r="ACP1003" s="84" ph="1"/>
      <c r="ACQ1003" s="84" ph="1"/>
      <c r="ACR1003" s="84" ph="1"/>
      <c r="ACS1003" s="84" ph="1"/>
      <c r="ACT1003" s="84" ph="1"/>
      <c r="ACU1003" s="84" ph="1"/>
      <c r="ACV1003" s="84" ph="1"/>
      <c r="ACW1003" s="84" ph="1"/>
      <c r="ACX1003" s="84" ph="1"/>
      <c r="ACY1003" s="84" ph="1"/>
      <c r="ACZ1003" s="84" ph="1"/>
      <c r="ADA1003" s="84" ph="1"/>
      <c r="ADB1003" s="84" ph="1"/>
      <c r="ADC1003" s="84" ph="1"/>
      <c r="ADD1003" s="84" ph="1"/>
      <c r="ADE1003" s="84" ph="1"/>
      <c r="ADF1003" s="84" ph="1"/>
      <c r="ADG1003" s="84" ph="1"/>
      <c r="ADH1003" s="84" ph="1"/>
      <c r="ADI1003" s="84" ph="1"/>
      <c r="ADJ1003" s="84" ph="1"/>
      <c r="ADK1003" s="84" ph="1"/>
      <c r="ADL1003" s="84" ph="1"/>
      <c r="ADM1003" s="84" ph="1"/>
      <c r="ADN1003" s="84" ph="1"/>
      <c r="ADO1003" s="84" ph="1"/>
      <c r="ADP1003" s="84" ph="1"/>
      <c r="ADQ1003" s="84" ph="1"/>
      <c r="ADR1003" s="84" ph="1"/>
      <c r="ADS1003" s="84" ph="1"/>
      <c r="ADT1003" s="84" ph="1"/>
      <c r="ADU1003" s="84" ph="1"/>
      <c r="ADV1003" s="84" ph="1"/>
      <c r="ADW1003" s="84" ph="1"/>
      <c r="ADX1003" s="84" ph="1"/>
      <c r="ADY1003" s="84" ph="1"/>
      <c r="ADZ1003" s="84" ph="1"/>
      <c r="AEA1003" s="84" ph="1"/>
      <c r="AEB1003" s="84" ph="1"/>
      <c r="AEC1003" s="84" ph="1"/>
      <c r="AED1003" s="84" ph="1"/>
      <c r="AEE1003" s="84" ph="1"/>
      <c r="AEF1003" s="84" ph="1"/>
      <c r="AEG1003" s="84" ph="1"/>
      <c r="AEH1003" s="84" ph="1"/>
      <c r="AEI1003" s="84" ph="1"/>
      <c r="AEJ1003" s="84" ph="1"/>
      <c r="AEK1003" s="84" ph="1"/>
      <c r="AEL1003" s="84" ph="1"/>
      <c r="AEM1003" s="84" ph="1"/>
      <c r="AEN1003" s="84" ph="1"/>
      <c r="AEO1003" s="84" ph="1"/>
      <c r="AEP1003" s="84" ph="1"/>
      <c r="AEQ1003" s="84" ph="1"/>
      <c r="AER1003" s="84" ph="1"/>
      <c r="AES1003" s="84" ph="1"/>
      <c r="AET1003" s="84" ph="1"/>
      <c r="AEU1003" s="84" ph="1"/>
      <c r="AEV1003" s="84" ph="1"/>
      <c r="AEW1003" s="84" ph="1"/>
      <c r="AEX1003" s="84" ph="1"/>
      <c r="AEY1003" s="84" ph="1"/>
      <c r="AEZ1003" s="84" ph="1"/>
      <c r="AFA1003" s="84" ph="1"/>
      <c r="AFB1003" s="84" ph="1"/>
      <c r="AFC1003" s="84" ph="1"/>
      <c r="AFD1003" s="84" ph="1"/>
      <c r="AFE1003" s="84" ph="1"/>
      <c r="AFF1003" s="84" ph="1"/>
      <c r="AFG1003" s="84" ph="1"/>
      <c r="AFH1003" s="84" ph="1"/>
      <c r="AFI1003" s="84" ph="1"/>
      <c r="AFJ1003" s="84" ph="1"/>
      <c r="AFK1003" s="84" ph="1"/>
      <c r="AFL1003" s="84" ph="1"/>
      <c r="AFM1003" s="84" ph="1"/>
      <c r="AFN1003" s="84" ph="1"/>
      <c r="AFO1003" s="84" ph="1"/>
      <c r="AFP1003" s="84" ph="1"/>
      <c r="AFQ1003" s="84" ph="1"/>
      <c r="AFR1003" s="84" ph="1"/>
      <c r="AFS1003" s="84" ph="1"/>
      <c r="AFT1003" s="84" ph="1"/>
      <c r="AFU1003" s="84" ph="1"/>
      <c r="AFV1003" s="84" ph="1"/>
      <c r="AFW1003" s="84" ph="1"/>
      <c r="AFX1003" s="84" ph="1"/>
      <c r="AFY1003" s="84" ph="1"/>
      <c r="AFZ1003" s="84" ph="1"/>
      <c r="AGA1003" s="84" ph="1"/>
      <c r="AGB1003" s="84" ph="1"/>
      <c r="AGC1003" s="84" ph="1"/>
      <c r="AGD1003" s="84" ph="1"/>
      <c r="AGE1003" s="84" ph="1"/>
      <c r="AGF1003" s="84" ph="1"/>
      <c r="AGG1003" s="84" ph="1"/>
      <c r="AGH1003" s="84" ph="1"/>
      <c r="AGI1003" s="84" ph="1"/>
      <c r="AGJ1003" s="84" ph="1"/>
      <c r="AGK1003" s="84" ph="1"/>
      <c r="AGL1003" s="84" ph="1"/>
      <c r="AGM1003" s="84" ph="1"/>
      <c r="AGN1003" s="84" ph="1"/>
      <c r="AGO1003" s="84" ph="1"/>
      <c r="AGP1003" s="84" ph="1"/>
      <c r="AGQ1003" s="84" ph="1"/>
      <c r="AGR1003" s="84" ph="1"/>
      <c r="AGS1003" s="84" ph="1"/>
      <c r="AGT1003" s="84" ph="1"/>
      <c r="AGU1003" s="84" ph="1"/>
      <c r="AGV1003" s="84" ph="1"/>
      <c r="AGW1003" s="84" ph="1"/>
      <c r="AGX1003" s="84" ph="1"/>
      <c r="AGY1003" s="84" ph="1"/>
      <c r="AGZ1003" s="84" ph="1"/>
      <c r="AHA1003" s="84" ph="1"/>
      <c r="AHB1003" s="84" ph="1"/>
      <c r="AHC1003" s="84" ph="1"/>
      <c r="AHD1003" s="84" ph="1"/>
      <c r="AHE1003" s="84" ph="1"/>
      <c r="AHF1003" s="84" ph="1"/>
      <c r="AHG1003" s="84" ph="1"/>
      <c r="AHH1003" s="84" ph="1"/>
      <c r="AHI1003" s="84" ph="1"/>
      <c r="AHJ1003" s="84" ph="1"/>
      <c r="AHK1003" s="84" ph="1"/>
      <c r="AHL1003" s="84" ph="1"/>
      <c r="AHM1003" s="84" ph="1"/>
      <c r="AHN1003" s="84" ph="1"/>
      <c r="AHO1003" s="84" ph="1"/>
      <c r="AHP1003" s="84" ph="1"/>
      <c r="AHQ1003" s="84" ph="1"/>
      <c r="AHR1003" s="84" ph="1"/>
      <c r="AHS1003" s="84" ph="1"/>
      <c r="AHT1003" s="84" ph="1"/>
      <c r="AHU1003" s="84" ph="1"/>
      <c r="AHV1003" s="84" ph="1"/>
      <c r="AHW1003" s="84" ph="1"/>
      <c r="AHX1003" s="84" ph="1"/>
      <c r="AHY1003" s="84" ph="1"/>
      <c r="AHZ1003" s="84" ph="1"/>
      <c r="AIA1003" s="84" ph="1"/>
      <c r="AIB1003" s="84" ph="1"/>
      <c r="AIC1003" s="84" ph="1"/>
      <c r="AID1003" s="84" ph="1"/>
      <c r="AIE1003" s="84" ph="1"/>
      <c r="AIF1003" s="84" ph="1"/>
      <c r="AIG1003" s="84" ph="1"/>
      <c r="AIH1003" s="84" ph="1"/>
      <c r="AII1003" s="84" ph="1"/>
      <c r="AIJ1003" s="84" ph="1"/>
      <c r="AIK1003" s="84" ph="1"/>
      <c r="AIL1003" s="84" ph="1"/>
      <c r="AIM1003" s="84" ph="1"/>
      <c r="AIN1003" s="84" ph="1"/>
      <c r="AIO1003" s="84" ph="1"/>
      <c r="AIP1003" s="84" ph="1"/>
      <c r="AIQ1003" s="84" ph="1"/>
      <c r="AIR1003" s="84" ph="1"/>
      <c r="AIS1003" s="84" ph="1"/>
      <c r="AIT1003" s="84" ph="1"/>
      <c r="AIU1003" s="84" ph="1"/>
      <c r="AIV1003" s="84" ph="1"/>
      <c r="AIW1003" s="84" ph="1"/>
      <c r="AIX1003" s="84" ph="1"/>
      <c r="AIY1003" s="84" ph="1"/>
      <c r="AIZ1003" s="84" ph="1"/>
      <c r="AJA1003" s="84" ph="1"/>
      <c r="AJB1003" s="84" ph="1"/>
      <c r="AJC1003" s="84" ph="1"/>
      <c r="AJD1003" s="84" ph="1"/>
      <c r="AJE1003" s="84" ph="1"/>
      <c r="AJF1003" s="84" ph="1"/>
      <c r="AJG1003" s="84" ph="1"/>
      <c r="AJH1003" s="84" ph="1"/>
      <c r="AJI1003" s="84" ph="1"/>
      <c r="AJJ1003" s="84" ph="1"/>
      <c r="AJK1003" s="84" ph="1"/>
      <c r="AJL1003" s="84" ph="1"/>
      <c r="AJM1003" s="84" ph="1"/>
      <c r="AJN1003" s="84" ph="1"/>
      <c r="AJO1003" s="84" ph="1"/>
      <c r="AJP1003" s="84" ph="1"/>
      <c r="AJQ1003" s="84" ph="1"/>
      <c r="AJR1003" s="84" ph="1"/>
      <c r="AJS1003" s="84" ph="1"/>
      <c r="AJT1003" s="84" ph="1"/>
      <c r="AJU1003" s="84" ph="1"/>
      <c r="AJV1003" s="84" ph="1"/>
      <c r="AJW1003" s="84" ph="1"/>
      <c r="AJX1003" s="84" ph="1"/>
      <c r="AJY1003" s="84" ph="1"/>
      <c r="AJZ1003" s="84" ph="1"/>
      <c r="AKA1003" s="84" ph="1"/>
      <c r="AKB1003" s="84" ph="1"/>
      <c r="AKC1003" s="84" ph="1"/>
      <c r="AKD1003" s="84" ph="1"/>
      <c r="AKE1003" s="84" ph="1"/>
      <c r="AKF1003" s="84" ph="1"/>
      <c r="AKG1003" s="84" ph="1"/>
      <c r="AKH1003" s="84" ph="1"/>
      <c r="AKI1003" s="84" ph="1"/>
      <c r="AKJ1003" s="84" ph="1"/>
      <c r="AKK1003" s="84" ph="1"/>
      <c r="AKL1003" s="84" ph="1"/>
      <c r="AKM1003" s="84" ph="1"/>
      <c r="AKN1003" s="84" ph="1"/>
      <c r="AKO1003" s="84" ph="1"/>
      <c r="AKP1003" s="84" ph="1"/>
      <c r="AKQ1003" s="84" ph="1"/>
      <c r="AKR1003" s="84" ph="1"/>
      <c r="AKS1003" s="84" ph="1"/>
      <c r="AKT1003" s="84" ph="1"/>
      <c r="AKU1003" s="84" ph="1"/>
      <c r="AKV1003" s="84" ph="1"/>
      <c r="AKW1003" s="84" ph="1"/>
      <c r="AKX1003" s="84" ph="1"/>
      <c r="AKY1003" s="84" ph="1"/>
      <c r="AKZ1003" s="84" ph="1"/>
      <c r="ALA1003" s="84" ph="1"/>
      <c r="ALB1003" s="84" ph="1"/>
      <c r="ALC1003" s="84" ph="1"/>
      <c r="ALD1003" s="84" ph="1"/>
      <c r="ALE1003" s="84" ph="1"/>
      <c r="ALF1003" s="84" ph="1"/>
      <c r="ALG1003" s="84" ph="1"/>
      <c r="ALH1003" s="84" ph="1"/>
      <c r="ALI1003" s="84" ph="1"/>
      <c r="ALJ1003" s="84" ph="1"/>
      <c r="ALK1003" s="84" ph="1"/>
      <c r="ALL1003" s="84" ph="1"/>
      <c r="ALM1003" s="84" ph="1"/>
      <c r="ALN1003" s="84" ph="1"/>
      <c r="ALO1003" s="84" ph="1"/>
      <c r="ALP1003" s="84" ph="1"/>
      <c r="ALQ1003" s="84" ph="1"/>
      <c r="ALR1003" s="84" ph="1"/>
      <c r="ALS1003" s="84" ph="1"/>
      <c r="ALT1003" s="84" ph="1"/>
      <c r="ALU1003" s="84" ph="1"/>
      <c r="ALV1003" s="84" ph="1"/>
      <c r="ALW1003" s="84" ph="1"/>
      <c r="ALX1003" s="84" ph="1"/>
      <c r="ALY1003" s="84" ph="1"/>
      <c r="ALZ1003" s="84" ph="1"/>
      <c r="AMA1003" s="84" ph="1"/>
      <c r="AMB1003" s="84" ph="1"/>
      <c r="AMC1003" s="84" ph="1"/>
      <c r="AMD1003" s="84" ph="1"/>
      <c r="AME1003" s="84" ph="1"/>
      <c r="AMF1003" s="84" ph="1"/>
      <c r="AMG1003" s="84" ph="1"/>
      <c r="AMH1003" s="84" ph="1"/>
      <c r="AMI1003" s="84" ph="1"/>
      <c r="AMJ1003" s="84" ph="1"/>
      <c r="AMK1003" s="84" ph="1"/>
      <c r="AML1003" s="84" ph="1"/>
      <c r="AMM1003" s="84" ph="1"/>
      <c r="AMN1003" s="84" ph="1"/>
      <c r="AMO1003" s="84" ph="1"/>
      <c r="AMP1003" s="84" ph="1"/>
      <c r="AMQ1003" s="84" ph="1"/>
      <c r="AMR1003" s="84" ph="1"/>
      <c r="AMS1003" s="84" ph="1"/>
      <c r="AMT1003" s="84" ph="1"/>
      <c r="AMU1003" s="84" ph="1"/>
      <c r="AMV1003" s="84" ph="1"/>
      <c r="AMW1003" s="84" ph="1"/>
      <c r="AMX1003" s="84" ph="1"/>
      <c r="AMY1003" s="84" ph="1"/>
      <c r="AMZ1003" s="84" ph="1"/>
      <c r="ANA1003" s="84" ph="1"/>
      <c r="ANB1003" s="84" ph="1"/>
      <c r="ANC1003" s="84" ph="1"/>
      <c r="AND1003" s="84" ph="1"/>
      <c r="ANE1003" s="84" ph="1"/>
      <c r="ANF1003" s="84" ph="1"/>
      <c r="ANG1003" s="84" ph="1"/>
      <c r="ANH1003" s="84" ph="1"/>
      <c r="ANI1003" s="84" ph="1"/>
      <c r="ANJ1003" s="84" ph="1"/>
      <c r="ANK1003" s="84" ph="1"/>
      <c r="ANL1003" s="84" ph="1"/>
      <c r="ANM1003" s="84" ph="1"/>
      <c r="ANN1003" s="84" ph="1"/>
      <c r="ANO1003" s="84" ph="1"/>
      <c r="ANP1003" s="84" ph="1"/>
      <c r="ANQ1003" s="84" ph="1"/>
      <c r="ANR1003" s="84" ph="1"/>
      <c r="ANS1003" s="84" ph="1"/>
      <c r="ANT1003" s="84" ph="1"/>
      <c r="ANU1003" s="84" ph="1"/>
      <c r="ANV1003" s="84" ph="1"/>
      <c r="ANW1003" s="84" ph="1"/>
      <c r="ANX1003" s="84" ph="1"/>
      <c r="ANY1003" s="84" ph="1"/>
      <c r="ANZ1003" s="84" ph="1"/>
      <c r="AOA1003" s="84" ph="1"/>
      <c r="AOB1003" s="84" ph="1"/>
      <c r="AOC1003" s="84" ph="1"/>
      <c r="AOD1003" s="84" ph="1"/>
      <c r="AOE1003" s="84" ph="1"/>
      <c r="AOF1003" s="84" ph="1"/>
      <c r="AOG1003" s="84" ph="1"/>
      <c r="AOH1003" s="84" ph="1"/>
      <c r="AOI1003" s="84" ph="1"/>
      <c r="AOJ1003" s="84" ph="1"/>
      <c r="AOK1003" s="84" ph="1"/>
      <c r="AOL1003" s="84" ph="1"/>
      <c r="AOM1003" s="84" ph="1"/>
      <c r="AON1003" s="84" ph="1"/>
      <c r="AOO1003" s="84" ph="1"/>
      <c r="AOP1003" s="84" ph="1"/>
      <c r="AOQ1003" s="84" ph="1"/>
      <c r="AOR1003" s="84" ph="1"/>
      <c r="AOS1003" s="84" ph="1"/>
      <c r="AOT1003" s="84" ph="1"/>
      <c r="AOU1003" s="84" ph="1"/>
      <c r="AOV1003" s="84" ph="1"/>
      <c r="AOW1003" s="84" ph="1"/>
      <c r="AOX1003" s="84" ph="1"/>
      <c r="AOY1003" s="84" ph="1"/>
      <c r="AOZ1003" s="84" ph="1"/>
      <c r="APA1003" s="84" ph="1"/>
      <c r="APB1003" s="84" ph="1"/>
      <c r="APC1003" s="84" ph="1"/>
      <c r="APD1003" s="84" ph="1"/>
      <c r="APE1003" s="84" ph="1"/>
      <c r="APF1003" s="84" ph="1"/>
      <c r="APG1003" s="84" ph="1"/>
      <c r="APH1003" s="84" ph="1"/>
      <c r="API1003" s="84" ph="1"/>
      <c r="APJ1003" s="84" ph="1"/>
      <c r="APK1003" s="84" ph="1"/>
      <c r="APL1003" s="84" ph="1"/>
      <c r="APM1003" s="84" ph="1"/>
      <c r="APN1003" s="84" ph="1"/>
      <c r="APO1003" s="84" ph="1"/>
      <c r="APP1003" s="84" ph="1"/>
      <c r="APQ1003" s="84" ph="1"/>
      <c r="APR1003" s="84" ph="1"/>
      <c r="APS1003" s="84" ph="1"/>
      <c r="APT1003" s="84" ph="1"/>
      <c r="APU1003" s="84" ph="1"/>
      <c r="APV1003" s="84" ph="1"/>
      <c r="APW1003" s="84" ph="1"/>
      <c r="APX1003" s="84" ph="1"/>
      <c r="APY1003" s="84" ph="1"/>
      <c r="APZ1003" s="84" ph="1"/>
      <c r="AQA1003" s="84" ph="1"/>
      <c r="AQB1003" s="84" ph="1"/>
      <c r="AQC1003" s="84" ph="1"/>
      <c r="AQD1003" s="84" ph="1"/>
      <c r="AQE1003" s="84" ph="1"/>
      <c r="AQF1003" s="84" ph="1"/>
      <c r="AQG1003" s="84" ph="1"/>
      <c r="AQH1003" s="84" ph="1"/>
      <c r="AQI1003" s="84" ph="1"/>
      <c r="AQJ1003" s="84" ph="1"/>
      <c r="AQK1003" s="84" ph="1"/>
      <c r="AQL1003" s="84" ph="1"/>
      <c r="AQM1003" s="84" ph="1"/>
      <c r="AQN1003" s="84" ph="1"/>
      <c r="AQO1003" s="84" ph="1"/>
      <c r="AQP1003" s="84" ph="1"/>
      <c r="AQQ1003" s="84" ph="1"/>
      <c r="AQR1003" s="84" ph="1"/>
      <c r="AQS1003" s="84" ph="1"/>
      <c r="AQT1003" s="84" ph="1"/>
      <c r="AQU1003" s="84" ph="1"/>
      <c r="AQV1003" s="84" ph="1"/>
      <c r="AQW1003" s="84" ph="1"/>
      <c r="AQX1003" s="84" ph="1"/>
      <c r="AQY1003" s="84" ph="1"/>
      <c r="AQZ1003" s="84" ph="1"/>
      <c r="ARA1003" s="84" ph="1"/>
      <c r="ARB1003" s="84" ph="1"/>
      <c r="ARC1003" s="84" ph="1"/>
      <c r="ARD1003" s="84" ph="1"/>
      <c r="ARE1003" s="84" ph="1"/>
      <c r="ARF1003" s="84" ph="1"/>
      <c r="ARG1003" s="84" ph="1"/>
      <c r="ARH1003" s="84" ph="1"/>
      <c r="ARI1003" s="84" ph="1"/>
      <c r="ARJ1003" s="84" ph="1"/>
      <c r="ARK1003" s="84" ph="1"/>
      <c r="ARL1003" s="84" ph="1"/>
      <c r="ARM1003" s="84" ph="1"/>
      <c r="ARN1003" s="84" ph="1"/>
      <c r="ARO1003" s="84" ph="1"/>
      <c r="ARP1003" s="84" ph="1"/>
      <c r="ARQ1003" s="84" ph="1"/>
      <c r="ARR1003" s="84" ph="1"/>
      <c r="ARS1003" s="84" ph="1"/>
      <c r="ART1003" s="84" ph="1"/>
      <c r="ARU1003" s="84" ph="1"/>
      <c r="ARV1003" s="84" ph="1"/>
      <c r="ARW1003" s="84" ph="1"/>
      <c r="ARX1003" s="84" ph="1"/>
      <c r="ARY1003" s="84" ph="1"/>
      <c r="ARZ1003" s="84" ph="1"/>
      <c r="ASA1003" s="84" ph="1"/>
      <c r="ASB1003" s="84" ph="1"/>
      <c r="ASC1003" s="84" ph="1"/>
      <c r="ASD1003" s="84" ph="1"/>
      <c r="ASE1003" s="84" ph="1"/>
      <c r="ASF1003" s="84" ph="1"/>
      <c r="ASG1003" s="84" ph="1"/>
      <c r="ASH1003" s="84" ph="1"/>
      <c r="ASI1003" s="84" ph="1"/>
      <c r="ASJ1003" s="84" ph="1"/>
      <c r="ASK1003" s="84" ph="1"/>
      <c r="ASL1003" s="84" ph="1"/>
      <c r="ASM1003" s="84" ph="1"/>
      <c r="ASN1003" s="84" ph="1"/>
      <c r="ASO1003" s="84" ph="1"/>
      <c r="ASP1003" s="84" ph="1"/>
      <c r="ASQ1003" s="84" ph="1"/>
      <c r="ASR1003" s="84" ph="1"/>
      <c r="ASS1003" s="84" ph="1"/>
      <c r="AST1003" s="84" ph="1"/>
      <c r="ASU1003" s="84" ph="1"/>
      <c r="ASV1003" s="84" ph="1"/>
      <c r="ASW1003" s="84" ph="1"/>
      <c r="ASX1003" s="84" ph="1"/>
      <c r="ASY1003" s="84" ph="1"/>
      <c r="ASZ1003" s="84" ph="1"/>
      <c r="ATA1003" s="84" ph="1"/>
      <c r="ATB1003" s="84" ph="1"/>
      <c r="ATC1003" s="84" ph="1"/>
      <c r="ATD1003" s="84" ph="1"/>
      <c r="ATE1003" s="84" ph="1"/>
      <c r="ATF1003" s="84" ph="1"/>
      <c r="ATG1003" s="84" ph="1"/>
      <c r="ATH1003" s="84" ph="1"/>
      <c r="ATI1003" s="84" ph="1"/>
      <c r="ATJ1003" s="84" ph="1"/>
      <c r="ATK1003" s="84" ph="1"/>
      <c r="ATL1003" s="84" ph="1"/>
      <c r="ATM1003" s="84" ph="1"/>
      <c r="ATN1003" s="84" ph="1"/>
      <c r="ATO1003" s="84" ph="1"/>
      <c r="ATP1003" s="84" ph="1"/>
      <c r="ATQ1003" s="84" ph="1"/>
      <c r="ATR1003" s="84" ph="1"/>
      <c r="ATS1003" s="84" ph="1"/>
      <c r="ATT1003" s="84" ph="1"/>
      <c r="ATU1003" s="84" ph="1"/>
      <c r="ATV1003" s="84" ph="1"/>
      <c r="ATW1003" s="84" ph="1"/>
      <c r="ATX1003" s="84" ph="1"/>
      <c r="ATY1003" s="84" ph="1"/>
      <c r="ATZ1003" s="84" ph="1"/>
      <c r="AUA1003" s="84" ph="1"/>
      <c r="AUB1003" s="84" ph="1"/>
      <c r="AUC1003" s="84" ph="1"/>
      <c r="AUD1003" s="84" ph="1"/>
      <c r="AUE1003" s="84" ph="1"/>
      <c r="AUF1003" s="84" ph="1"/>
      <c r="AUG1003" s="84" ph="1"/>
      <c r="AUH1003" s="84" ph="1"/>
      <c r="AUI1003" s="84" ph="1"/>
      <c r="AUJ1003" s="84" ph="1"/>
      <c r="AUK1003" s="84" ph="1"/>
      <c r="AUL1003" s="84" ph="1"/>
      <c r="AUM1003" s="84" ph="1"/>
      <c r="AUN1003" s="84" ph="1"/>
      <c r="AUO1003" s="84" ph="1"/>
      <c r="AUP1003" s="84" ph="1"/>
      <c r="AUQ1003" s="84" ph="1"/>
      <c r="AUR1003" s="84" ph="1"/>
      <c r="AUS1003" s="84" ph="1"/>
      <c r="AUT1003" s="84" ph="1"/>
      <c r="AUU1003" s="84" ph="1"/>
      <c r="AUV1003" s="84" ph="1"/>
      <c r="AUW1003" s="84" ph="1"/>
      <c r="AUX1003" s="84" ph="1"/>
      <c r="AUY1003" s="84" ph="1"/>
      <c r="AUZ1003" s="84" ph="1"/>
      <c r="AVA1003" s="84" ph="1"/>
      <c r="AVB1003" s="84" ph="1"/>
      <c r="AVC1003" s="84" ph="1"/>
      <c r="AVD1003" s="84" ph="1"/>
      <c r="AVE1003" s="84" ph="1"/>
      <c r="AVF1003" s="84" ph="1"/>
      <c r="AVG1003" s="84" ph="1"/>
      <c r="AVH1003" s="84" ph="1"/>
      <c r="AVI1003" s="84" ph="1"/>
      <c r="AVJ1003" s="84" ph="1"/>
      <c r="AVK1003" s="84" ph="1"/>
      <c r="AVL1003" s="84" ph="1"/>
      <c r="AVM1003" s="84" ph="1"/>
      <c r="AVN1003" s="84" ph="1"/>
      <c r="AVO1003" s="84" ph="1"/>
      <c r="AVP1003" s="84" ph="1"/>
      <c r="AVQ1003" s="84" ph="1"/>
      <c r="AVR1003" s="84" ph="1"/>
      <c r="AVS1003" s="84" ph="1"/>
      <c r="AVT1003" s="84" ph="1"/>
      <c r="AVU1003" s="84" ph="1"/>
      <c r="AVV1003" s="84" ph="1"/>
      <c r="AVW1003" s="84" ph="1"/>
      <c r="AVX1003" s="84" ph="1"/>
      <c r="AVY1003" s="84" ph="1"/>
      <c r="AVZ1003" s="84" ph="1"/>
      <c r="AWA1003" s="84" ph="1"/>
      <c r="AWB1003" s="84" ph="1"/>
      <c r="AWC1003" s="84" ph="1"/>
      <c r="AWD1003" s="84" ph="1"/>
      <c r="AWE1003" s="84" ph="1"/>
      <c r="AWF1003" s="84" ph="1"/>
      <c r="AWG1003" s="84" ph="1"/>
      <c r="AWH1003" s="84" ph="1"/>
      <c r="AWI1003" s="84" ph="1"/>
      <c r="AWJ1003" s="84" ph="1"/>
      <c r="AWK1003" s="84" ph="1"/>
      <c r="AWL1003" s="84" ph="1"/>
      <c r="AWM1003" s="84" ph="1"/>
      <c r="AWN1003" s="84" ph="1"/>
      <c r="AWO1003" s="84" ph="1"/>
      <c r="AWP1003" s="84" ph="1"/>
      <c r="AWQ1003" s="84" ph="1"/>
      <c r="AWR1003" s="84" ph="1"/>
      <c r="AWS1003" s="84" ph="1"/>
      <c r="AWT1003" s="84" ph="1"/>
      <c r="AWU1003" s="84" ph="1"/>
      <c r="AWV1003" s="84" ph="1"/>
      <c r="AWW1003" s="84" ph="1"/>
      <c r="AWX1003" s="84" ph="1"/>
      <c r="AWY1003" s="84" ph="1"/>
      <c r="AWZ1003" s="84" ph="1"/>
      <c r="AXA1003" s="84" ph="1"/>
      <c r="AXB1003" s="84" ph="1"/>
      <c r="AXC1003" s="84" ph="1"/>
      <c r="AXD1003" s="84" ph="1"/>
      <c r="AXE1003" s="84" ph="1"/>
      <c r="AXF1003" s="84" ph="1"/>
      <c r="AXG1003" s="84" ph="1"/>
      <c r="AXH1003" s="84" ph="1"/>
      <c r="AXI1003" s="84" ph="1"/>
      <c r="AXJ1003" s="84" ph="1"/>
      <c r="AXK1003" s="84" ph="1"/>
      <c r="AXL1003" s="84" ph="1"/>
      <c r="AXM1003" s="84" ph="1"/>
      <c r="AXN1003" s="84" ph="1"/>
      <c r="AXO1003" s="84" ph="1"/>
      <c r="AXP1003" s="84" ph="1"/>
      <c r="AXQ1003" s="84" ph="1"/>
      <c r="AXR1003" s="84" ph="1"/>
      <c r="AXS1003" s="84" ph="1"/>
      <c r="AXT1003" s="84" ph="1"/>
      <c r="AXU1003" s="84" ph="1"/>
      <c r="AXV1003" s="84" ph="1"/>
      <c r="AXW1003" s="84" ph="1"/>
      <c r="AXX1003" s="84" ph="1"/>
      <c r="AXY1003" s="84" ph="1"/>
      <c r="AXZ1003" s="84" ph="1"/>
      <c r="AYA1003" s="84" ph="1"/>
      <c r="AYB1003" s="84" ph="1"/>
      <c r="AYC1003" s="84" ph="1"/>
      <c r="AYD1003" s="84" ph="1"/>
      <c r="AYE1003" s="84" ph="1"/>
      <c r="AYF1003" s="84" ph="1"/>
      <c r="AYG1003" s="84" ph="1"/>
      <c r="AYH1003" s="84" ph="1"/>
      <c r="AYI1003" s="84" ph="1"/>
      <c r="AYJ1003" s="84" ph="1"/>
      <c r="AYK1003" s="84" ph="1"/>
      <c r="AYL1003" s="84" ph="1"/>
      <c r="AYM1003" s="84" ph="1"/>
      <c r="AYN1003" s="84" ph="1"/>
      <c r="AYO1003" s="84" ph="1"/>
      <c r="AYP1003" s="84" ph="1"/>
      <c r="AYQ1003" s="84" ph="1"/>
      <c r="AYR1003" s="84" ph="1"/>
      <c r="AYS1003" s="84" ph="1"/>
      <c r="AYT1003" s="84" ph="1"/>
      <c r="AYU1003" s="84" ph="1"/>
      <c r="AYV1003" s="84" ph="1"/>
      <c r="AYW1003" s="84" ph="1"/>
      <c r="AYX1003" s="84" ph="1"/>
      <c r="AYY1003" s="84" ph="1"/>
      <c r="AYZ1003" s="84" ph="1"/>
      <c r="AZA1003" s="84" ph="1"/>
      <c r="AZB1003" s="84" ph="1"/>
      <c r="AZC1003" s="84" ph="1"/>
      <c r="AZD1003" s="84" ph="1"/>
      <c r="AZE1003" s="84" ph="1"/>
      <c r="AZF1003" s="84" ph="1"/>
      <c r="AZG1003" s="84" ph="1"/>
      <c r="AZH1003" s="84" ph="1"/>
      <c r="AZI1003" s="84" ph="1"/>
      <c r="AZJ1003" s="84" ph="1"/>
      <c r="AZK1003" s="84" ph="1"/>
      <c r="AZL1003" s="84" ph="1"/>
      <c r="AZM1003" s="84" ph="1"/>
      <c r="AZN1003" s="84" ph="1"/>
      <c r="AZO1003" s="84" ph="1"/>
      <c r="AZP1003" s="84" ph="1"/>
      <c r="AZQ1003" s="84" ph="1"/>
      <c r="AZR1003" s="84" ph="1"/>
      <c r="AZS1003" s="84" ph="1"/>
      <c r="AZT1003" s="84" ph="1"/>
      <c r="AZU1003" s="84" ph="1"/>
      <c r="AZV1003" s="84" ph="1"/>
      <c r="AZW1003" s="84" ph="1"/>
      <c r="AZX1003" s="84" ph="1"/>
      <c r="AZY1003" s="84" ph="1"/>
      <c r="AZZ1003" s="84" ph="1"/>
      <c r="BAA1003" s="84" ph="1"/>
      <c r="BAB1003" s="84" ph="1"/>
      <c r="BAC1003" s="84" ph="1"/>
      <c r="BAD1003" s="84" ph="1"/>
      <c r="BAE1003" s="84" ph="1"/>
      <c r="BAF1003" s="84" ph="1"/>
      <c r="BAG1003" s="84" ph="1"/>
      <c r="BAH1003" s="84" ph="1"/>
      <c r="BAI1003" s="84" ph="1"/>
      <c r="BAJ1003" s="84" ph="1"/>
      <c r="BAK1003" s="84" ph="1"/>
      <c r="BAL1003" s="84" ph="1"/>
      <c r="BAM1003" s="84" ph="1"/>
      <c r="BAN1003" s="84" ph="1"/>
      <c r="BAO1003" s="84" ph="1"/>
      <c r="BAP1003" s="84" ph="1"/>
      <c r="BAQ1003" s="84" ph="1"/>
      <c r="BAR1003" s="84" ph="1"/>
      <c r="BAS1003" s="84" ph="1"/>
      <c r="BAT1003" s="84" ph="1"/>
      <c r="BAU1003" s="84" ph="1"/>
      <c r="BAV1003" s="84" ph="1"/>
      <c r="BAW1003" s="84" ph="1"/>
      <c r="BAX1003" s="84" ph="1"/>
      <c r="BAY1003" s="84" ph="1"/>
      <c r="BAZ1003" s="84" ph="1"/>
      <c r="BBA1003" s="84" ph="1"/>
      <c r="BBB1003" s="84" ph="1"/>
      <c r="BBC1003" s="84" ph="1"/>
      <c r="BBD1003" s="84" ph="1"/>
      <c r="BBE1003" s="84" ph="1"/>
      <c r="BBF1003" s="84" ph="1"/>
      <c r="BBG1003" s="84" ph="1"/>
      <c r="BBH1003" s="84" ph="1"/>
      <c r="BBI1003" s="84" ph="1"/>
      <c r="BBJ1003" s="84" ph="1"/>
      <c r="BBK1003" s="84" ph="1"/>
      <c r="BBL1003" s="84" ph="1"/>
      <c r="BBM1003" s="84" ph="1"/>
      <c r="BBN1003" s="84" ph="1"/>
      <c r="BBO1003" s="84" ph="1"/>
      <c r="BBP1003" s="84" ph="1"/>
      <c r="BBQ1003" s="84" ph="1"/>
      <c r="BBR1003" s="84" ph="1"/>
      <c r="BBS1003" s="84" ph="1"/>
      <c r="BBT1003" s="84" ph="1"/>
      <c r="BBU1003" s="84" ph="1"/>
      <c r="BBV1003" s="84" ph="1"/>
      <c r="BBW1003" s="84" ph="1"/>
      <c r="BBX1003" s="84" ph="1"/>
      <c r="BBY1003" s="84" ph="1"/>
      <c r="BBZ1003" s="84" ph="1"/>
      <c r="BCA1003" s="84" ph="1"/>
      <c r="BCB1003" s="84" ph="1"/>
      <c r="BCC1003" s="84" ph="1"/>
      <c r="BCD1003" s="84" ph="1"/>
      <c r="BCE1003" s="84" ph="1"/>
      <c r="BCF1003" s="84" ph="1"/>
      <c r="BCG1003" s="84" ph="1"/>
      <c r="BCH1003" s="84" ph="1"/>
      <c r="BCI1003" s="84" ph="1"/>
      <c r="BCJ1003" s="84" ph="1"/>
      <c r="BCK1003" s="84" ph="1"/>
      <c r="BCL1003" s="84" ph="1"/>
      <c r="BCM1003" s="84" ph="1"/>
      <c r="BCN1003" s="84" ph="1"/>
      <c r="BCO1003" s="84" ph="1"/>
      <c r="BCP1003" s="84" ph="1"/>
      <c r="BCQ1003" s="84" ph="1"/>
      <c r="BCR1003" s="84" ph="1"/>
      <c r="BCS1003" s="84" ph="1"/>
      <c r="BCT1003" s="84" ph="1"/>
      <c r="BCU1003" s="84" ph="1"/>
      <c r="BCV1003" s="84" ph="1"/>
      <c r="BCW1003" s="84" ph="1"/>
      <c r="BCX1003" s="84" ph="1"/>
      <c r="BCY1003" s="84" ph="1"/>
      <c r="BCZ1003" s="84" ph="1"/>
      <c r="BDA1003" s="84" ph="1"/>
      <c r="BDB1003" s="84" ph="1"/>
      <c r="BDC1003" s="84" ph="1"/>
      <c r="BDD1003" s="84" ph="1"/>
      <c r="BDE1003" s="84" ph="1"/>
      <c r="BDF1003" s="84" ph="1"/>
      <c r="BDG1003" s="84" ph="1"/>
      <c r="BDH1003" s="84" ph="1"/>
      <c r="BDI1003" s="84" ph="1"/>
      <c r="BDJ1003" s="84" ph="1"/>
      <c r="BDK1003" s="84" ph="1"/>
      <c r="BDL1003" s="84" ph="1"/>
      <c r="BDM1003" s="84" ph="1"/>
      <c r="BDN1003" s="84" ph="1"/>
      <c r="BDO1003" s="84" ph="1"/>
      <c r="BDP1003" s="84" ph="1"/>
      <c r="BDQ1003" s="84" ph="1"/>
      <c r="BDR1003" s="84" ph="1"/>
      <c r="BDS1003" s="84" ph="1"/>
      <c r="BDT1003" s="84" ph="1"/>
      <c r="BDU1003" s="84" ph="1"/>
      <c r="BDV1003" s="84" ph="1"/>
      <c r="BDW1003" s="84" ph="1"/>
      <c r="BDX1003" s="84" ph="1"/>
      <c r="BDY1003" s="84" ph="1"/>
      <c r="BDZ1003" s="84" ph="1"/>
      <c r="BEA1003" s="84" ph="1"/>
      <c r="BEB1003" s="84" ph="1"/>
      <c r="BEC1003" s="84" ph="1"/>
      <c r="BED1003" s="84" ph="1"/>
      <c r="BEE1003" s="84" ph="1"/>
      <c r="BEF1003" s="84" ph="1"/>
      <c r="BEG1003" s="84" ph="1"/>
      <c r="BEH1003" s="84" ph="1"/>
      <c r="BEI1003" s="84" ph="1"/>
      <c r="BEJ1003" s="84" ph="1"/>
      <c r="BEK1003" s="84" ph="1"/>
      <c r="BEL1003" s="84" ph="1"/>
      <c r="BEM1003" s="84" ph="1"/>
      <c r="BEN1003" s="84" ph="1"/>
      <c r="BEO1003" s="84" ph="1"/>
      <c r="BEP1003" s="84" ph="1"/>
      <c r="BEQ1003" s="84" ph="1"/>
      <c r="BER1003" s="84" ph="1"/>
      <c r="BES1003" s="84" ph="1"/>
      <c r="BET1003" s="84" ph="1"/>
      <c r="BEU1003" s="84" ph="1"/>
      <c r="BEV1003" s="84" ph="1"/>
      <c r="BEW1003" s="84" ph="1"/>
      <c r="BEX1003" s="84" ph="1"/>
      <c r="BEY1003" s="84" ph="1"/>
      <c r="BEZ1003" s="84" ph="1"/>
      <c r="BFA1003" s="84" ph="1"/>
      <c r="BFB1003" s="84" ph="1"/>
      <c r="BFC1003" s="84" ph="1"/>
      <c r="BFD1003" s="84" ph="1"/>
      <c r="BFE1003" s="84" ph="1"/>
      <c r="BFF1003" s="84" ph="1"/>
      <c r="BFG1003" s="84" ph="1"/>
      <c r="BFH1003" s="84" ph="1"/>
      <c r="BFI1003" s="84" ph="1"/>
      <c r="BFJ1003" s="84" ph="1"/>
      <c r="BFK1003" s="84" ph="1"/>
      <c r="BFL1003" s="84" ph="1"/>
      <c r="BFM1003" s="84" ph="1"/>
      <c r="BFN1003" s="84" ph="1"/>
      <c r="BFO1003" s="84" ph="1"/>
      <c r="BFP1003" s="84" ph="1"/>
      <c r="BFQ1003" s="84" ph="1"/>
      <c r="BFR1003" s="84" ph="1"/>
      <c r="BFS1003" s="84" ph="1"/>
      <c r="BFT1003" s="84" ph="1"/>
      <c r="BFU1003" s="84" ph="1"/>
      <c r="BFV1003" s="84" ph="1"/>
      <c r="BFW1003" s="84" ph="1"/>
      <c r="BFX1003" s="84" ph="1"/>
      <c r="BFY1003" s="84" ph="1"/>
      <c r="BFZ1003" s="84" ph="1"/>
      <c r="BGA1003" s="84" ph="1"/>
      <c r="BGB1003" s="84" ph="1"/>
      <c r="BGC1003" s="84" ph="1"/>
      <c r="BGD1003" s="84" ph="1"/>
      <c r="BGE1003" s="84" ph="1"/>
      <c r="BGF1003" s="84" ph="1"/>
      <c r="BGG1003" s="84" ph="1"/>
      <c r="BGH1003" s="84" ph="1"/>
      <c r="BGI1003" s="84" ph="1"/>
      <c r="BGJ1003" s="84" ph="1"/>
      <c r="BGK1003" s="84" ph="1"/>
      <c r="BGL1003" s="84" ph="1"/>
      <c r="BGM1003" s="84" ph="1"/>
      <c r="BGN1003" s="84" ph="1"/>
      <c r="BGO1003" s="84" ph="1"/>
      <c r="BGP1003" s="84" ph="1"/>
      <c r="BGQ1003" s="84" ph="1"/>
      <c r="BGR1003" s="84" ph="1"/>
      <c r="BGS1003" s="84" ph="1"/>
      <c r="BGT1003" s="84" ph="1"/>
      <c r="BGU1003" s="84" ph="1"/>
      <c r="BGV1003" s="84" ph="1"/>
      <c r="BGW1003" s="84" ph="1"/>
      <c r="BGX1003" s="84" ph="1"/>
      <c r="BGY1003" s="84" ph="1"/>
      <c r="BGZ1003" s="84" ph="1"/>
      <c r="BHA1003" s="84" ph="1"/>
      <c r="BHB1003" s="84" ph="1"/>
      <c r="BHC1003" s="84" ph="1"/>
      <c r="BHD1003" s="84" ph="1"/>
      <c r="BHE1003" s="84" ph="1"/>
      <c r="BHF1003" s="84" ph="1"/>
      <c r="BHG1003" s="84" ph="1"/>
      <c r="BHH1003" s="84" ph="1"/>
      <c r="BHI1003" s="84" ph="1"/>
      <c r="BHJ1003" s="84" ph="1"/>
      <c r="BHK1003" s="84" ph="1"/>
      <c r="BHL1003" s="84" ph="1"/>
      <c r="BHM1003" s="84" ph="1"/>
      <c r="BHN1003" s="84" ph="1"/>
      <c r="BHO1003" s="84" ph="1"/>
      <c r="BHP1003" s="84" ph="1"/>
      <c r="BHQ1003" s="84" ph="1"/>
      <c r="BHR1003" s="84" ph="1"/>
      <c r="BHS1003" s="84" ph="1"/>
      <c r="BHT1003" s="84" ph="1"/>
      <c r="BHU1003" s="84" ph="1"/>
      <c r="BHV1003" s="84" ph="1"/>
      <c r="BHW1003" s="84" ph="1"/>
      <c r="BHX1003" s="84" ph="1"/>
      <c r="BHY1003" s="84" ph="1"/>
      <c r="BHZ1003" s="84" ph="1"/>
      <c r="BIA1003" s="84" ph="1"/>
      <c r="BIB1003" s="84" ph="1"/>
      <c r="BIC1003" s="84" ph="1"/>
      <c r="BID1003" s="84" ph="1"/>
      <c r="BIE1003" s="84" ph="1"/>
      <c r="BIF1003" s="84" ph="1"/>
      <c r="BIG1003" s="84" ph="1"/>
      <c r="BIH1003" s="84" ph="1"/>
      <c r="BII1003" s="84" ph="1"/>
      <c r="BIJ1003" s="84" ph="1"/>
      <c r="BIK1003" s="84" ph="1"/>
      <c r="BIL1003" s="84" ph="1"/>
      <c r="BIM1003" s="84" ph="1"/>
      <c r="BIN1003" s="84" ph="1"/>
      <c r="BIO1003" s="84" ph="1"/>
      <c r="BIP1003" s="84" ph="1"/>
      <c r="BIQ1003" s="84" ph="1"/>
      <c r="BIR1003" s="84" ph="1"/>
      <c r="BIS1003" s="84" ph="1"/>
      <c r="BIT1003" s="84" ph="1"/>
      <c r="BIU1003" s="84" ph="1"/>
      <c r="BIV1003" s="84" ph="1"/>
      <c r="BIW1003" s="84" ph="1"/>
      <c r="BIX1003" s="84" ph="1"/>
      <c r="BIY1003" s="84" ph="1"/>
      <c r="BIZ1003" s="84" ph="1"/>
      <c r="BJA1003" s="84" ph="1"/>
      <c r="BJB1003" s="84" ph="1"/>
      <c r="BJC1003" s="84" ph="1"/>
      <c r="BJD1003" s="84" ph="1"/>
      <c r="BJE1003" s="84" ph="1"/>
      <c r="BJF1003" s="84" ph="1"/>
      <c r="BJG1003" s="84" ph="1"/>
      <c r="BJH1003" s="84" ph="1"/>
      <c r="BJI1003" s="84" ph="1"/>
      <c r="BJJ1003" s="84" ph="1"/>
      <c r="BJK1003" s="84" ph="1"/>
      <c r="BJL1003" s="84" ph="1"/>
      <c r="BJM1003" s="84" ph="1"/>
      <c r="BJN1003" s="84" ph="1"/>
      <c r="BJO1003" s="84" ph="1"/>
      <c r="BJP1003" s="84" ph="1"/>
      <c r="BJQ1003" s="84" ph="1"/>
      <c r="BJR1003" s="84" ph="1"/>
      <c r="BJS1003" s="84" ph="1"/>
      <c r="BJT1003" s="84" ph="1"/>
      <c r="BJU1003" s="84" ph="1"/>
      <c r="BJV1003" s="84" ph="1"/>
      <c r="BJW1003" s="84" ph="1"/>
      <c r="BJX1003" s="84" ph="1"/>
      <c r="BJY1003" s="84" ph="1"/>
      <c r="BJZ1003" s="84" ph="1"/>
      <c r="BKA1003" s="84" ph="1"/>
      <c r="BKB1003" s="84" ph="1"/>
      <c r="BKC1003" s="84" ph="1"/>
      <c r="BKD1003" s="84" ph="1"/>
      <c r="BKE1003" s="84" ph="1"/>
      <c r="BKF1003" s="84" ph="1"/>
      <c r="BKG1003" s="84" ph="1"/>
      <c r="BKH1003" s="84" ph="1"/>
      <c r="BKI1003" s="84" ph="1"/>
      <c r="BKJ1003" s="84" ph="1"/>
      <c r="BKK1003" s="84" ph="1"/>
      <c r="BKL1003" s="84" ph="1"/>
      <c r="BKM1003" s="84" ph="1"/>
      <c r="BKN1003" s="84" ph="1"/>
      <c r="BKO1003" s="84" ph="1"/>
      <c r="BKP1003" s="84" ph="1"/>
      <c r="BKQ1003" s="84" ph="1"/>
      <c r="BKR1003" s="84" ph="1"/>
      <c r="BKS1003" s="84" ph="1"/>
      <c r="BKT1003" s="84" ph="1"/>
      <c r="BKU1003" s="84" ph="1"/>
      <c r="BKV1003" s="84" ph="1"/>
      <c r="BKW1003" s="84" ph="1"/>
      <c r="BKX1003" s="84" ph="1"/>
      <c r="BKY1003" s="84" ph="1"/>
      <c r="BKZ1003" s="84" ph="1"/>
      <c r="BLA1003" s="84" ph="1"/>
      <c r="BLB1003" s="84" ph="1"/>
      <c r="BLC1003" s="84" ph="1"/>
      <c r="BLD1003" s="84" ph="1"/>
      <c r="BLE1003" s="84" ph="1"/>
      <c r="BLF1003" s="84" ph="1"/>
      <c r="BLG1003" s="84" ph="1"/>
      <c r="BLH1003" s="84" ph="1"/>
      <c r="BLI1003" s="84" ph="1"/>
      <c r="BLJ1003" s="84" ph="1"/>
      <c r="BLK1003" s="84" ph="1"/>
      <c r="BLL1003" s="84" ph="1"/>
      <c r="BLM1003" s="84" ph="1"/>
      <c r="BLN1003" s="84" ph="1"/>
      <c r="BLO1003" s="84" ph="1"/>
      <c r="BLP1003" s="84" ph="1"/>
      <c r="BLQ1003" s="84" ph="1"/>
      <c r="BLR1003" s="84" ph="1"/>
      <c r="BLS1003" s="84" ph="1"/>
      <c r="BLT1003" s="84" ph="1"/>
      <c r="BLU1003" s="84" ph="1"/>
      <c r="BLV1003" s="84" ph="1"/>
      <c r="BLW1003" s="84" ph="1"/>
      <c r="BLX1003" s="84" ph="1"/>
      <c r="BLY1003" s="84" ph="1"/>
      <c r="BLZ1003" s="84" ph="1"/>
      <c r="BMA1003" s="84" ph="1"/>
      <c r="BMB1003" s="84" ph="1"/>
      <c r="BMC1003" s="84" ph="1"/>
      <c r="BMD1003" s="84" ph="1"/>
      <c r="BME1003" s="84" ph="1"/>
      <c r="BMF1003" s="84" ph="1"/>
      <c r="BMG1003" s="84" ph="1"/>
      <c r="BMH1003" s="84" ph="1"/>
      <c r="BMI1003" s="84" ph="1"/>
      <c r="BMJ1003" s="84" ph="1"/>
      <c r="BMK1003" s="84" ph="1"/>
      <c r="BML1003" s="84" ph="1"/>
      <c r="BMM1003" s="84" ph="1"/>
      <c r="BMN1003" s="84" ph="1"/>
      <c r="BMO1003" s="84" ph="1"/>
      <c r="BMP1003" s="84" ph="1"/>
      <c r="BMQ1003" s="84" ph="1"/>
      <c r="BMR1003" s="84" ph="1"/>
      <c r="BMS1003" s="84" ph="1"/>
      <c r="BMT1003" s="84" ph="1"/>
      <c r="BMU1003" s="84" ph="1"/>
      <c r="BMV1003" s="84" ph="1"/>
      <c r="BMW1003" s="84" ph="1"/>
      <c r="BMX1003" s="84" ph="1"/>
      <c r="BMY1003" s="84" ph="1"/>
      <c r="BMZ1003" s="84" ph="1"/>
      <c r="BNA1003" s="84" ph="1"/>
      <c r="BNB1003" s="84" ph="1"/>
      <c r="BNC1003" s="84" ph="1"/>
      <c r="BND1003" s="84" ph="1"/>
      <c r="BNE1003" s="84" ph="1"/>
      <c r="BNF1003" s="84" ph="1"/>
      <c r="BNG1003" s="84" ph="1"/>
      <c r="BNH1003" s="84" ph="1"/>
      <c r="BNI1003" s="84" ph="1"/>
      <c r="BNJ1003" s="84" ph="1"/>
      <c r="BNK1003" s="84" ph="1"/>
      <c r="BNL1003" s="84" ph="1"/>
      <c r="BNM1003" s="84" ph="1"/>
      <c r="BNN1003" s="84" ph="1"/>
      <c r="BNO1003" s="84" ph="1"/>
      <c r="BNP1003" s="84" ph="1"/>
      <c r="BNQ1003" s="84" ph="1"/>
      <c r="BNR1003" s="84" ph="1"/>
      <c r="BNS1003" s="84" ph="1"/>
      <c r="BNT1003" s="84" ph="1"/>
      <c r="BNU1003" s="84" ph="1"/>
      <c r="BNV1003" s="84" ph="1"/>
      <c r="BNW1003" s="84" ph="1"/>
      <c r="BNX1003" s="84" ph="1"/>
      <c r="BNY1003" s="84" ph="1"/>
      <c r="BNZ1003" s="84" ph="1"/>
      <c r="BOA1003" s="84" ph="1"/>
      <c r="BOB1003" s="84" ph="1"/>
      <c r="BOC1003" s="84" ph="1"/>
      <c r="BOD1003" s="84" ph="1"/>
      <c r="BOE1003" s="84" ph="1"/>
      <c r="BOF1003" s="84" ph="1"/>
      <c r="BOG1003" s="84" ph="1"/>
      <c r="BOH1003" s="84" ph="1"/>
      <c r="BOI1003" s="84" ph="1"/>
      <c r="BOJ1003" s="84" ph="1"/>
      <c r="BOK1003" s="84" ph="1"/>
      <c r="BOL1003" s="84" ph="1"/>
      <c r="BOM1003" s="84" ph="1"/>
      <c r="BON1003" s="84" ph="1"/>
      <c r="BOO1003" s="84" ph="1"/>
      <c r="BOP1003" s="84" ph="1"/>
      <c r="BOQ1003" s="84" ph="1"/>
      <c r="BOR1003" s="84" ph="1"/>
      <c r="BOS1003" s="84" ph="1"/>
      <c r="BOT1003" s="84" ph="1"/>
      <c r="BOU1003" s="84" ph="1"/>
      <c r="BOV1003" s="84" ph="1"/>
      <c r="BOW1003" s="84" ph="1"/>
      <c r="BOX1003" s="84" ph="1"/>
      <c r="BOY1003" s="84" ph="1"/>
      <c r="BOZ1003" s="84" ph="1"/>
      <c r="BPA1003" s="84" ph="1"/>
      <c r="BPB1003" s="84" ph="1"/>
      <c r="BPC1003" s="84" ph="1"/>
      <c r="BPD1003" s="84" ph="1"/>
      <c r="BPE1003" s="84" ph="1"/>
      <c r="BPF1003" s="84" ph="1"/>
      <c r="BPG1003" s="84" ph="1"/>
      <c r="BPH1003" s="84" ph="1"/>
      <c r="BPI1003" s="84" ph="1"/>
      <c r="BPJ1003" s="84" ph="1"/>
      <c r="BPK1003" s="84" ph="1"/>
      <c r="BPL1003" s="84" ph="1"/>
      <c r="BPM1003" s="84" ph="1"/>
      <c r="BPN1003" s="84" ph="1"/>
      <c r="BPO1003" s="84" ph="1"/>
      <c r="BPP1003" s="84" ph="1"/>
      <c r="BPQ1003" s="84" ph="1"/>
      <c r="BPR1003" s="84" ph="1"/>
      <c r="BPS1003" s="84" ph="1"/>
      <c r="BPT1003" s="84" ph="1"/>
      <c r="BPU1003" s="84" ph="1"/>
      <c r="BPV1003" s="84" ph="1"/>
      <c r="BPW1003" s="84" ph="1"/>
    </row>
    <row r="1004" spans="10:1791" ht="24.75">
      <c r="J1004" s="220" ph="1"/>
      <c r="P1004" s="2" ph="1"/>
      <c r="Q1004" s="367" ph="1"/>
      <c r="R1004" s="340" ph="1"/>
      <c r="S1004" s="19" ph="1"/>
      <c r="T1004" s="385" ph="1"/>
      <c r="U1004" s="2" ph="1"/>
      <c r="V1004" s="2" ph="1"/>
      <c r="W1004" s="2" ph="1"/>
      <c r="X1004" s="2" ph="1"/>
      <c r="Y1004" s="2" ph="1"/>
      <c r="Z1004" s="2" ph="1"/>
      <c r="AA1004" s="2" ph="1"/>
      <c r="AB1004" s="2" ph="1"/>
      <c r="AC1004" s="2" ph="1"/>
      <c r="AD1004" s="2" ph="1"/>
      <c r="AE1004" s="2" ph="1"/>
      <c r="AF1004" s="84" ph="1"/>
      <c r="AG1004" s="84" ph="1"/>
      <c r="AH1004" s="84" ph="1"/>
      <c r="AI1004" s="84" ph="1"/>
      <c r="AJ1004" s="84" ph="1"/>
      <c r="AK1004" s="84" ph="1"/>
      <c r="AL1004" s="84" ph="1"/>
      <c r="AM1004" s="84" ph="1"/>
      <c r="AN1004" s="84" ph="1"/>
      <c r="AO1004" s="84" ph="1"/>
      <c r="AP1004" s="84" ph="1"/>
      <c r="AQ1004" s="84" ph="1"/>
      <c r="AR1004" s="84" ph="1"/>
      <c r="AS1004" s="84" ph="1"/>
      <c r="AT1004" s="84" ph="1"/>
      <c r="AU1004" s="84" ph="1"/>
      <c r="AV1004" s="84" ph="1"/>
      <c r="AW1004" s="84" ph="1"/>
      <c r="AX1004" s="84" ph="1"/>
      <c r="AY1004" s="84" ph="1"/>
      <c r="AZ1004" s="84" ph="1"/>
      <c r="BA1004" s="84" ph="1"/>
      <c r="BB1004" s="84" ph="1"/>
      <c r="BC1004" s="84" ph="1"/>
      <c r="BD1004" s="84" ph="1"/>
      <c r="BE1004" s="84" ph="1"/>
      <c r="BF1004" s="84" ph="1"/>
      <c r="BG1004" s="84" ph="1"/>
      <c r="BH1004" s="84" ph="1"/>
      <c r="BI1004" s="84" ph="1"/>
      <c r="BJ1004" s="84" ph="1"/>
      <c r="BK1004" s="84" ph="1"/>
      <c r="BL1004" s="84" ph="1"/>
      <c r="BM1004" s="84" ph="1"/>
      <c r="BN1004" s="84" ph="1"/>
      <c r="BO1004" s="84" ph="1"/>
      <c r="BP1004" s="84" ph="1"/>
      <c r="BQ1004" s="84" ph="1"/>
      <c r="BR1004" s="84" ph="1"/>
      <c r="BS1004" s="84" ph="1"/>
      <c r="BT1004" s="84" ph="1"/>
      <c r="BU1004" s="84" ph="1"/>
      <c r="BV1004" s="84" ph="1"/>
      <c r="BW1004" s="84" ph="1"/>
      <c r="BX1004" s="84" ph="1"/>
      <c r="BY1004" s="84" ph="1"/>
      <c r="BZ1004" s="84" ph="1"/>
      <c r="CA1004" s="84" ph="1"/>
      <c r="CB1004" s="84" ph="1"/>
      <c r="CC1004" s="84" ph="1"/>
      <c r="CD1004" s="84" ph="1"/>
      <c r="CE1004" s="84" ph="1"/>
      <c r="CF1004" s="84" ph="1"/>
      <c r="CG1004" s="84" ph="1"/>
      <c r="CH1004" s="84" ph="1"/>
      <c r="CI1004" s="84" ph="1"/>
      <c r="CJ1004" s="84" ph="1"/>
      <c r="CK1004" s="84" ph="1"/>
      <c r="CL1004" s="84" ph="1"/>
      <c r="CM1004" s="84" ph="1"/>
      <c r="CN1004" s="84" ph="1"/>
      <c r="CO1004" s="84" ph="1"/>
      <c r="CP1004" s="84" ph="1"/>
      <c r="CQ1004" s="84" ph="1"/>
      <c r="CR1004" s="84" ph="1"/>
      <c r="CS1004" s="84" ph="1"/>
      <c r="CT1004" s="84" ph="1"/>
      <c r="CU1004" s="84" ph="1"/>
      <c r="CV1004" s="84" ph="1"/>
      <c r="CW1004" s="84" ph="1"/>
      <c r="CX1004" s="84" ph="1"/>
      <c r="CY1004" s="84" ph="1"/>
      <c r="CZ1004" s="84" ph="1"/>
      <c r="DA1004" s="84" ph="1"/>
      <c r="DB1004" s="84" ph="1"/>
      <c r="DC1004" s="84" ph="1"/>
      <c r="DD1004" s="84" ph="1"/>
      <c r="DE1004" s="84" ph="1"/>
      <c r="DF1004" s="84" ph="1"/>
      <c r="DG1004" s="84" ph="1"/>
      <c r="DH1004" s="84" ph="1"/>
      <c r="DI1004" s="84" ph="1"/>
      <c r="DJ1004" s="84" ph="1"/>
      <c r="DK1004" s="84" ph="1"/>
      <c r="DL1004" s="84" ph="1"/>
      <c r="DM1004" s="84" ph="1"/>
      <c r="DN1004" s="84" ph="1"/>
      <c r="DO1004" s="84" ph="1"/>
      <c r="DP1004" s="84" ph="1"/>
      <c r="DQ1004" s="84" ph="1"/>
      <c r="DR1004" s="84" ph="1"/>
      <c r="DS1004" s="84" ph="1"/>
      <c r="DT1004" s="84" ph="1"/>
      <c r="DU1004" s="84" ph="1"/>
      <c r="DV1004" s="84" ph="1"/>
      <c r="DW1004" s="84" ph="1"/>
      <c r="DX1004" s="84" ph="1"/>
      <c r="DY1004" s="84" ph="1"/>
      <c r="DZ1004" s="84" ph="1"/>
      <c r="EA1004" s="84" ph="1"/>
      <c r="EB1004" s="84" ph="1"/>
      <c r="EC1004" s="84" ph="1"/>
      <c r="ED1004" s="84" ph="1"/>
      <c r="EE1004" s="84" ph="1"/>
      <c r="EF1004" s="84" ph="1"/>
      <c r="EG1004" s="84" ph="1"/>
      <c r="EH1004" s="84" ph="1"/>
      <c r="EI1004" s="84" ph="1"/>
      <c r="EJ1004" s="84" ph="1"/>
      <c r="EK1004" s="84" ph="1"/>
      <c r="EL1004" s="84" ph="1"/>
      <c r="EM1004" s="84" ph="1"/>
      <c r="EN1004" s="84" ph="1"/>
      <c r="EO1004" s="84" ph="1"/>
      <c r="EP1004" s="84" ph="1"/>
      <c r="EQ1004" s="84" ph="1"/>
      <c r="ER1004" s="84" ph="1"/>
      <c r="ES1004" s="84" ph="1"/>
      <c r="ET1004" s="84" ph="1"/>
      <c r="EU1004" s="84" ph="1"/>
      <c r="EV1004" s="84" ph="1"/>
      <c r="EW1004" s="84" ph="1"/>
      <c r="EX1004" s="84" ph="1"/>
      <c r="EY1004" s="84" ph="1"/>
      <c r="EZ1004" s="84" ph="1"/>
      <c r="FA1004" s="84" ph="1"/>
      <c r="FB1004" s="84" ph="1"/>
      <c r="FC1004" s="84" ph="1"/>
      <c r="FD1004" s="84" ph="1"/>
      <c r="FE1004" s="84" ph="1"/>
      <c r="FF1004" s="84" ph="1"/>
      <c r="FG1004" s="84" ph="1"/>
      <c r="FH1004" s="84" ph="1"/>
      <c r="FI1004" s="84" ph="1"/>
      <c r="FJ1004" s="84" ph="1"/>
      <c r="FK1004" s="84" ph="1"/>
      <c r="FL1004" s="84" ph="1"/>
      <c r="FM1004" s="84" ph="1"/>
      <c r="FN1004" s="84" ph="1"/>
      <c r="FO1004" s="84" ph="1"/>
      <c r="FP1004" s="84" ph="1"/>
      <c r="FQ1004" s="84" ph="1"/>
      <c r="FR1004" s="84" ph="1"/>
      <c r="FS1004" s="84" ph="1"/>
      <c r="FT1004" s="84" ph="1"/>
      <c r="FU1004" s="84" ph="1"/>
      <c r="FV1004" s="84" ph="1"/>
      <c r="FW1004" s="84" ph="1"/>
      <c r="FX1004" s="84" ph="1"/>
      <c r="FY1004" s="84" ph="1"/>
      <c r="FZ1004" s="84" ph="1"/>
      <c r="GA1004" s="84" ph="1"/>
      <c r="GB1004" s="84" ph="1"/>
      <c r="GC1004" s="84" ph="1"/>
      <c r="GD1004" s="84" ph="1"/>
      <c r="GE1004" s="84" ph="1"/>
      <c r="GF1004" s="84" ph="1"/>
      <c r="GG1004" s="84" ph="1"/>
      <c r="GH1004" s="84" ph="1"/>
      <c r="GI1004" s="84" ph="1"/>
      <c r="GJ1004" s="84" ph="1"/>
      <c r="GK1004" s="84" ph="1"/>
      <c r="GL1004" s="84" ph="1"/>
      <c r="GM1004" s="84" ph="1"/>
      <c r="GN1004" s="84" ph="1"/>
      <c r="GO1004" s="84" ph="1"/>
      <c r="GP1004" s="84" ph="1"/>
      <c r="GQ1004" s="84" ph="1"/>
      <c r="GR1004" s="84" ph="1"/>
      <c r="GS1004" s="84" ph="1"/>
      <c r="GT1004" s="84" ph="1"/>
      <c r="GU1004" s="84" ph="1"/>
      <c r="GV1004" s="84" ph="1"/>
      <c r="GW1004" s="84" ph="1"/>
      <c r="GX1004" s="84" ph="1"/>
      <c r="GY1004" s="84" ph="1"/>
      <c r="GZ1004" s="84" ph="1"/>
      <c r="HA1004" s="84" ph="1"/>
      <c r="HB1004" s="84" ph="1"/>
      <c r="HC1004" s="84" ph="1"/>
      <c r="HD1004" s="84" ph="1"/>
      <c r="HE1004" s="84" ph="1"/>
      <c r="HF1004" s="84" ph="1"/>
      <c r="HG1004" s="84" ph="1"/>
      <c r="HH1004" s="84" ph="1"/>
      <c r="HI1004" s="84" ph="1"/>
      <c r="HJ1004" s="84" ph="1"/>
      <c r="HK1004" s="84" ph="1"/>
      <c r="HL1004" s="84" ph="1"/>
      <c r="HM1004" s="84" ph="1"/>
      <c r="HN1004" s="84" ph="1"/>
      <c r="HO1004" s="84" ph="1"/>
      <c r="HP1004" s="84" ph="1"/>
      <c r="HQ1004" s="84" ph="1"/>
      <c r="HR1004" s="84" ph="1"/>
      <c r="HS1004" s="84" ph="1"/>
      <c r="HT1004" s="84" ph="1"/>
      <c r="HU1004" s="84" ph="1"/>
      <c r="HV1004" s="84" ph="1"/>
      <c r="HW1004" s="84" ph="1"/>
      <c r="HX1004" s="84" ph="1"/>
      <c r="HY1004" s="84" ph="1"/>
      <c r="HZ1004" s="84" ph="1"/>
      <c r="IA1004" s="84" ph="1"/>
      <c r="IB1004" s="84" ph="1"/>
      <c r="IC1004" s="84" ph="1"/>
      <c r="ID1004" s="84" ph="1"/>
      <c r="IE1004" s="84" ph="1"/>
      <c r="IF1004" s="84" ph="1"/>
      <c r="IG1004" s="84" ph="1"/>
      <c r="IH1004" s="84" ph="1"/>
      <c r="II1004" s="84" ph="1"/>
      <c r="IJ1004" s="84" ph="1"/>
      <c r="IK1004" s="84" ph="1"/>
      <c r="IL1004" s="84" ph="1"/>
      <c r="IM1004" s="84" ph="1"/>
      <c r="IN1004" s="84" ph="1"/>
      <c r="IO1004" s="84" ph="1"/>
      <c r="IP1004" s="84" ph="1"/>
      <c r="IQ1004" s="84" ph="1"/>
      <c r="IR1004" s="84" ph="1"/>
      <c r="IS1004" s="84" ph="1"/>
      <c r="IT1004" s="84" ph="1"/>
      <c r="IU1004" s="84" ph="1"/>
      <c r="IV1004" s="84" ph="1"/>
      <c r="IW1004" s="84" ph="1"/>
      <c r="IX1004" s="84" ph="1"/>
      <c r="IY1004" s="84" ph="1"/>
      <c r="IZ1004" s="84" ph="1"/>
      <c r="JA1004" s="84" ph="1"/>
      <c r="JB1004" s="84" ph="1"/>
      <c r="JC1004" s="84" ph="1"/>
      <c r="JD1004" s="84" ph="1"/>
      <c r="JE1004" s="84" ph="1"/>
      <c r="JF1004" s="84" ph="1"/>
      <c r="JG1004" s="84" ph="1"/>
      <c r="JH1004" s="84" ph="1"/>
      <c r="JI1004" s="84" ph="1"/>
      <c r="JJ1004" s="84" ph="1"/>
      <c r="JK1004" s="84" ph="1"/>
      <c r="JL1004" s="84" ph="1"/>
      <c r="JM1004" s="84" ph="1"/>
      <c r="JN1004" s="84" ph="1"/>
      <c r="JO1004" s="84" ph="1"/>
      <c r="JP1004" s="84" ph="1"/>
      <c r="JQ1004" s="84" ph="1"/>
      <c r="JR1004" s="84" ph="1"/>
      <c r="JS1004" s="84" ph="1"/>
      <c r="JT1004" s="84" ph="1"/>
      <c r="JU1004" s="84" ph="1"/>
      <c r="JV1004" s="84" ph="1"/>
      <c r="JW1004" s="84" ph="1"/>
      <c r="JX1004" s="84" ph="1"/>
      <c r="JY1004" s="84" ph="1"/>
      <c r="JZ1004" s="84" ph="1"/>
      <c r="KA1004" s="84" ph="1"/>
      <c r="KB1004" s="84" ph="1"/>
      <c r="KC1004" s="84" ph="1"/>
      <c r="KD1004" s="84" ph="1"/>
      <c r="KE1004" s="84" ph="1"/>
      <c r="KF1004" s="84" ph="1"/>
      <c r="KG1004" s="84" ph="1"/>
      <c r="KH1004" s="84" ph="1"/>
      <c r="KI1004" s="84" ph="1"/>
      <c r="KJ1004" s="84" ph="1"/>
      <c r="KK1004" s="84" ph="1"/>
      <c r="KL1004" s="84" ph="1"/>
      <c r="KM1004" s="84" ph="1"/>
      <c r="KN1004" s="84" ph="1"/>
      <c r="KO1004" s="84" ph="1"/>
      <c r="KP1004" s="84" ph="1"/>
      <c r="KQ1004" s="84" ph="1"/>
      <c r="KR1004" s="84" ph="1"/>
      <c r="KS1004" s="84" ph="1"/>
      <c r="KT1004" s="84" ph="1"/>
      <c r="KU1004" s="84" ph="1"/>
      <c r="KV1004" s="84" ph="1"/>
      <c r="KW1004" s="84" ph="1"/>
      <c r="KX1004" s="84" ph="1"/>
      <c r="KY1004" s="84" ph="1"/>
      <c r="KZ1004" s="84" ph="1"/>
      <c r="LA1004" s="84" ph="1"/>
      <c r="LB1004" s="84" ph="1"/>
      <c r="LC1004" s="84" ph="1"/>
      <c r="LD1004" s="84" ph="1"/>
      <c r="LE1004" s="84" ph="1"/>
      <c r="LF1004" s="84" ph="1"/>
      <c r="LG1004" s="84" ph="1"/>
      <c r="LH1004" s="84" ph="1"/>
      <c r="LI1004" s="84" ph="1"/>
      <c r="LJ1004" s="84" ph="1"/>
      <c r="LK1004" s="84" ph="1"/>
      <c r="LL1004" s="84" ph="1"/>
      <c r="LM1004" s="84" ph="1"/>
      <c r="LN1004" s="84" ph="1"/>
      <c r="LO1004" s="84" ph="1"/>
      <c r="LP1004" s="84" ph="1"/>
      <c r="LQ1004" s="84" ph="1"/>
      <c r="LR1004" s="84" ph="1"/>
      <c r="LS1004" s="84" ph="1"/>
      <c r="LT1004" s="84" ph="1"/>
      <c r="LU1004" s="84" ph="1"/>
      <c r="LV1004" s="84" ph="1"/>
      <c r="LW1004" s="84" ph="1"/>
      <c r="LX1004" s="84" ph="1"/>
      <c r="LY1004" s="84" ph="1"/>
      <c r="LZ1004" s="84" ph="1"/>
      <c r="MA1004" s="84" ph="1"/>
      <c r="MB1004" s="84" ph="1"/>
      <c r="MC1004" s="84" ph="1"/>
      <c r="MD1004" s="84" ph="1"/>
      <c r="ME1004" s="84" ph="1"/>
      <c r="MF1004" s="84" ph="1"/>
      <c r="MG1004" s="84" ph="1"/>
      <c r="MH1004" s="84" ph="1"/>
      <c r="MI1004" s="84" ph="1"/>
      <c r="MJ1004" s="84" ph="1"/>
      <c r="MK1004" s="84" ph="1"/>
      <c r="ML1004" s="84" ph="1"/>
      <c r="MM1004" s="84" ph="1"/>
      <c r="MN1004" s="84" ph="1"/>
      <c r="MO1004" s="84" ph="1"/>
      <c r="MP1004" s="84" ph="1"/>
      <c r="MQ1004" s="84" ph="1"/>
      <c r="MR1004" s="84" ph="1"/>
      <c r="MS1004" s="84" ph="1"/>
      <c r="MT1004" s="84" ph="1"/>
      <c r="MU1004" s="84" ph="1"/>
      <c r="MV1004" s="84" ph="1"/>
      <c r="MW1004" s="84" ph="1"/>
      <c r="MX1004" s="84" ph="1"/>
      <c r="MY1004" s="84" ph="1"/>
      <c r="MZ1004" s="84" ph="1"/>
      <c r="NA1004" s="84" ph="1"/>
      <c r="NB1004" s="84" ph="1"/>
      <c r="NC1004" s="84" ph="1"/>
      <c r="ND1004" s="84" ph="1"/>
      <c r="NE1004" s="84" ph="1"/>
      <c r="NF1004" s="84" ph="1"/>
      <c r="NG1004" s="84" ph="1"/>
      <c r="NH1004" s="84" ph="1"/>
      <c r="NI1004" s="84" ph="1"/>
      <c r="NJ1004" s="84" ph="1"/>
      <c r="NK1004" s="84" ph="1"/>
      <c r="NL1004" s="84" ph="1"/>
      <c r="NM1004" s="84" ph="1"/>
      <c r="NN1004" s="84" ph="1"/>
      <c r="NO1004" s="84" ph="1"/>
      <c r="NP1004" s="84" ph="1"/>
      <c r="NQ1004" s="84" ph="1"/>
      <c r="NR1004" s="84" ph="1"/>
      <c r="NS1004" s="84" ph="1"/>
      <c r="NT1004" s="84" ph="1"/>
      <c r="NU1004" s="84" ph="1"/>
      <c r="NV1004" s="84" ph="1"/>
      <c r="NW1004" s="84" ph="1"/>
      <c r="NX1004" s="84" ph="1"/>
      <c r="NY1004" s="84" ph="1"/>
      <c r="NZ1004" s="84" ph="1"/>
      <c r="OA1004" s="84" ph="1"/>
      <c r="OB1004" s="84" ph="1"/>
      <c r="OC1004" s="84" ph="1"/>
      <c r="OD1004" s="84" ph="1"/>
      <c r="OE1004" s="84" ph="1"/>
      <c r="OF1004" s="84" ph="1"/>
      <c r="OG1004" s="84" ph="1"/>
      <c r="OH1004" s="84" ph="1"/>
      <c r="OI1004" s="84" ph="1"/>
      <c r="OJ1004" s="84" ph="1"/>
      <c r="OK1004" s="84" ph="1"/>
      <c r="OL1004" s="84" ph="1"/>
      <c r="OM1004" s="84" ph="1"/>
      <c r="ON1004" s="84" ph="1"/>
      <c r="OO1004" s="84" ph="1"/>
      <c r="OP1004" s="84" ph="1"/>
      <c r="OQ1004" s="84" ph="1"/>
      <c r="OR1004" s="84" ph="1"/>
      <c r="OS1004" s="84" ph="1"/>
      <c r="OT1004" s="84" ph="1"/>
      <c r="OU1004" s="84" ph="1"/>
      <c r="OV1004" s="84" ph="1"/>
      <c r="OW1004" s="84" ph="1"/>
      <c r="OX1004" s="84" ph="1"/>
      <c r="OY1004" s="84" ph="1"/>
      <c r="OZ1004" s="84" ph="1"/>
      <c r="PA1004" s="84" ph="1"/>
      <c r="PB1004" s="84" ph="1"/>
      <c r="PC1004" s="84" ph="1"/>
      <c r="PD1004" s="84" ph="1"/>
      <c r="PE1004" s="84" ph="1"/>
      <c r="PF1004" s="84" ph="1"/>
      <c r="PG1004" s="84" ph="1"/>
      <c r="PH1004" s="84" ph="1"/>
      <c r="PI1004" s="84" ph="1"/>
      <c r="PJ1004" s="84" ph="1"/>
      <c r="PK1004" s="84" ph="1"/>
      <c r="PL1004" s="84" ph="1"/>
      <c r="PM1004" s="84" ph="1"/>
      <c r="PN1004" s="84" ph="1"/>
      <c r="PO1004" s="84" ph="1"/>
      <c r="PP1004" s="84" ph="1"/>
      <c r="PQ1004" s="84" ph="1"/>
      <c r="PR1004" s="84" ph="1"/>
      <c r="PS1004" s="84" ph="1"/>
      <c r="PT1004" s="84" ph="1"/>
      <c r="PU1004" s="84" ph="1"/>
      <c r="PV1004" s="84" ph="1"/>
      <c r="PW1004" s="84" ph="1"/>
      <c r="PX1004" s="84" ph="1"/>
      <c r="PY1004" s="84" ph="1"/>
      <c r="PZ1004" s="84" ph="1"/>
      <c r="QA1004" s="84" ph="1"/>
      <c r="QB1004" s="84" ph="1"/>
      <c r="QC1004" s="84" ph="1"/>
      <c r="QD1004" s="84" ph="1"/>
      <c r="QE1004" s="84" ph="1"/>
      <c r="QF1004" s="84" ph="1"/>
      <c r="QG1004" s="84" ph="1"/>
      <c r="QH1004" s="84" ph="1"/>
      <c r="QI1004" s="84" ph="1"/>
      <c r="QJ1004" s="84" ph="1"/>
      <c r="QK1004" s="84" ph="1"/>
      <c r="QL1004" s="84" ph="1"/>
      <c r="QM1004" s="84" ph="1"/>
      <c r="QN1004" s="84" ph="1"/>
      <c r="QO1004" s="84" ph="1"/>
      <c r="QP1004" s="84" ph="1"/>
      <c r="QQ1004" s="84" ph="1"/>
      <c r="QR1004" s="84" ph="1"/>
      <c r="QS1004" s="84" ph="1"/>
      <c r="QT1004" s="84" ph="1"/>
      <c r="QU1004" s="84" ph="1"/>
      <c r="QV1004" s="84" ph="1"/>
      <c r="QW1004" s="84" ph="1"/>
      <c r="QX1004" s="84" ph="1"/>
      <c r="QY1004" s="84" ph="1"/>
      <c r="QZ1004" s="84" ph="1"/>
      <c r="RA1004" s="84" ph="1"/>
      <c r="RB1004" s="84" ph="1"/>
      <c r="RC1004" s="84" ph="1"/>
      <c r="RD1004" s="84" ph="1"/>
      <c r="RE1004" s="84" ph="1"/>
      <c r="RF1004" s="84" ph="1"/>
      <c r="RG1004" s="84" ph="1"/>
      <c r="RH1004" s="84" ph="1"/>
      <c r="RI1004" s="84" ph="1"/>
      <c r="RJ1004" s="84" ph="1"/>
      <c r="RK1004" s="84" ph="1"/>
      <c r="RL1004" s="84" ph="1"/>
      <c r="RM1004" s="84" ph="1"/>
      <c r="RN1004" s="84" ph="1"/>
      <c r="RO1004" s="84" ph="1"/>
      <c r="RP1004" s="84" ph="1"/>
      <c r="RQ1004" s="84" ph="1"/>
      <c r="RR1004" s="84" ph="1"/>
      <c r="RS1004" s="84" ph="1"/>
      <c r="RT1004" s="84" ph="1"/>
      <c r="RU1004" s="84" ph="1"/>
      <c r="RV1004" s="84" ph="1"/>
      <c r="RW1004" s="84" ph="1"/>
      <c r="RX1004" s="84" ph="1"/>
      <c r="RY1004" s="84" ph="1"/>
      <c r="RZ1004" s="84" ph="1"/>
      <c r="SA1004" s="84" ph="1"/>
      <c r="SB1004" s="84" ph="1"/>
      <c r="SC1004" s="84" ph="1"/>
      <c r="SD1004" s="84" ph="1"/>
      <c r="SE1004" s="84" ph="1"/>
      <c r="SF1004" s="84" ph="1"/>
      <c r="SG1004" s="84" ph="1"/>
      <c r="SH1004" s="84" ph="1"/>
      <c r="SI1004" s="84" ph="1"/>
      <c r="SJ1004" s="84" ph="1"/>
      <c r="SK1004" s="84" ph="1"/>
      <c r="SL1004" s="84" ph="1"/>
      <c r="SM1004" s="84" ph="1"/>
      <c r="SN1004" s="84" ph="1"/>
      <c r="SO1004" s="84" ph="1"/>
      <c r="SP1004" s="84" ph="1"/>
      <c r="SQ1004" s="84" ph="1"/>
      <c r="SR1004" s="84" ph="1"/>
      <c r="SS1004" s="84" ph="1"/>
      <c r="ST1004" s="84" ph="1"/>
      <c r="SU1004" s="84" ph="1"/>
      <c r="SV1004" s="84" ph="1"/>
      <c r="SW1004" s="84" ph="1"/>
      <c r="SX1004" s="84" ph="1"/>
      <c r="SY1004" s="84" ph="1"/>
      <c r="SZ1004" s="84" ph="1"/>
      <c r="TA1004" s="84" ph="1"/>
      <c r="TB1004" s="84" ph="1"/>
      <c r="TC1004" s="84" ph="1"/>
      <c r="TD1004" s="84" ph="1"/>
      <c r="TE1004" s="84" ph="1"/>
      <c r="TF1004" s="84" ph="1"/>
      <c r="TG1004" s="84" ph="1"/>
      <c r="TH1004" s="84" ph="1"/>
      <c r="TI1004" s="84" ph="1"/>
      <c r="TJ1004" s="84" ph="1"/>
      <c r="TK1004" s="84" ph="1"/>
      <c r="TL1004" s="84" ph="1"/>
      <c r="TM1004" s="84" ph="1"/>
      <c r="TN1004" s="84" ph="1"/>
      <c r="TO1004" s="84" ph="1"/>
      <c r="TP1004" s="84" ph="1"/>
      <c r="TQ1004" s="84" ph="1"/>
      <c r="TR1004" s="84" ph="1"/>
      <c r="TS1004" s="84" ph="1"/>
      <c r="TT1004" s="84" ph="1"/>
      <c r="TU1004" s="84" ph="1"/>
      <c r="TV1004" s="84" ph="1"/>
      <c r="TW1004" s="84" ph="1"/>
      <c r="TX1004" s="84" ph="1"/>
      <c r="TY1004" s="84" ph="1"/>
      <c r="TZ1004" s="84" ph="1"/>
      <c r="UA1004" s="84" ph="1"/>
      <c r="UB1004" s="84" ph="1"/>
      <c r="UC1004" s="84" ph="1"/>
      <c r="UD1004" s="84" ph="1"/>
      <c r="UE1004" s="84" ph="1"/>
      <c r="UF1004" s="84" ph="1"/>
      <c r="UG1004" s="84" ph="1"/>
      <c r="UH1004" s="84" ph="1"/>
      <c r="UI1004" s="84" ph="1"/>
      <c r="UJ1004" s="84" ph="1"/>
      <c r="UK1004" s="84" ph="1"/>
      <c r="UL1004" s="84" ph="1"/>
      <c r="UM1004" s="84" ph="1"/>
      <c r="UN1004" s="84" ph="1"/>
      <c r="UO1004" s="84" ph="1"/>
      <c r="UP1004" s="84" ph="1"/>
      <c r="UQ1004" s="84" ph="1"/>
      <c r="UR1004" s="84" ph="1"/>
      <c r="US1004" s="84" ph="1"/>
      <c r="UT1004" s="84" ph="1"/>
      <c r="UU1004" s="84" ph="1"/>
      <c r="UV1004" s="84" ph="1"/>
      <c r="UW1004" s="84" ph="1"/>
      <c r="UX1004" s="84" ph="1"/>
      <c r="UY1004" s="84" ph="1"/>
      <c r="UZ1004" s="84" ph="1"/>
      <c r="VA1004" s="84" ph="1"/>
      <c r="VB1004" s="84" ph="1"/>
      <c r="VC1004" s="84" ph="1"/>
      <c r="VD1004" s="84" ph="1"/>
      <c r="VE1004" s="84" ph="1"/>
      <c r="VF1004" s="84" ph="1"/>
      <c r="VG1004" s="84" ph="1"/>
      <c r="VH1004" s="84" ph="1"/>
      <c r="VI1004" s="84" ph="1"/>
      <c r="VJ1004" s="84" ph="1"/>
      <c r="VK1004" s="84" ph="1"/>
      <c r="VL1004" s="84" ph="1"/>
      <c r="VM1004" s="84" ph="1"/>
      <c r="VN1004" s="84" ph="1"/>
      <c r="VO1004" s="84" ph="1"/>
      <c r="VP1004" s="84" ph="1"/>
      <c r="VQ1004" s="84" ph="1"/>
      <c r="VR1004" s="84" ph="1"/>
      <c r="VS1004" s="84" ph="1"/>
      <c r="VT1004" s="84" ph="1"/>
      <c r="VU1004" s="84" ph="1"/>
      <c r="VV1004" s="84" ph="1"/>
      <c r="VW1004" s="84" ph="1"/>
      <c r="VX1004" s="84" ph="1"/>
      <c r="VY1004" s="84" ph="1"/>
      <c r="VZ1004" s="84" ph="1"/>
      <c r="WA1004" s="84" ph="1"/>
      <c r="WB1004" s="84" ph="1"/>
      <c r="WC1004" s="84" ph="1"/>
      <c r="WD1004" s="84" ph="1"/>
      <c r="WE1004" s="84" ph="1"/>
      <c r="WF1004" s="84" ph="1"/>
      <c r="WG1004" s="84" ph="1"/>
      <c r="WH1004" s="84" ph="1"/>
      <c r="WI1004" s="84" ph="1"/>
      <c r="WJ1004" s="84" ph="1"/>
      <c r="WK1004" s="84" ph="1"/>
      <c r="WL1004" s="84" ph="1"/>
      <c r="WM1004" s="84" ph="1"/>
      <c r="WN1004" s="84" ph="1"/>
      <c r="WO1004" s="84" ph="1"/>
      <c r="WP1004" s="84" ph="1"/>
      <c r="WQ1004" s="84" ph="1"/>
      <c r="WR1004" s="84" ph="1"/>
      <c r="WS1004" s="84" ph="1"/>
      <c r="WT1004" s="84" ph="1"/>
      <c r="WU1004" s="84" ph="1"/>
      <c r="WV1004" s="84" ph="1"/>
      <c r="WW1004" s="84" ph="1"/>
      <c r="WX1004" s="84" ph="1"/>
      <c r="WY1004" s="84" ph="1"/>
      <c r="WZ1004" s="84" ph="1"/>
      <c r="XA1004" s="84" ph="1"/>
      <c r="XB1004" s="84" ph="1"/>
      <c r="XC1004" s="84" ph="1"/>
      <c r="XD1004" s="84" ph="1"/>
      <c r="XE1004" s="84" ph="1"/>
      <c r="XF1004" s="84" ph="1"/>
      <c r="XG1004" s="84" ph="1"/>
      <c r="XH1004" s="84" ph="1"/>
      <c r="XI1004" s="84" ph="1"/>
      <c r="XJ1004" s="84" ph="1"/>
      <c r="XK1004" s="84" ph="1"/>
      <c r="XL1004" s="84" ph="1"/>
      <c r="XM1004" s="84" ph="1"/>
      <c r="XN1004" s="84" ph="1"/>
      <c r="XO1004" s="84" ph="1"/>
      <c r="XP1004" s="84" ph="1"/>
      <c r="XQ1004" s="84" ph="1"/>
      <c r="XR1004" s="84" ph="1"/>
      <c r="XS1004" s="84" ph="1"/>
      <c r="XT1004" s="84" ph="1"/>
      <c r="XU1004" s="84" ph="1"/>
      <c r="XV1004" s="84" ph="1"/>
      <c r="XW1004" s="84" ph="1"/>
      <c r="XX1004" s="84" ph="1"/>
      <c r="XY1004" s="84" ph="1"/>
      <c r="XZ1004" s="84" ph="1"/>
      <c r="YA1004" s="84" ph="1"/>
      <c r="YB1004" s="84" ph="1"/>
      <c r="YC1004" s="84" ph="1"/>
      <c r="YD1004" s="84" ph="1"/>
      <c r="YE1004" s="84" ph="1"/>
      <c r="YF1004" s="84" ph="1"/>
      <c r="YG1004" s="84" ph="1"/>
      <c r="YH1004" s="84" ph="1"/>
      <c r="YI1004" s="84" ph="1"/>
      <c r="YJ1004" s="84" ph="1"/>
      <c r="YK1004" s="84" ph="1"/>
      <c r="YL1004" s="84" ph="1"/>
      <c r="YM1004" s="84" ph="1"/>
      <c r="YN1004" s="84" ph="1"/>
      <c r="YO1004" s="84" ph="1"/>
      <c r="YP1004" s="84" ph="1"/>
      <c r="YQ1004" s="84" ph="1"/>
      <c r="YR1004" s="84" ph="1"/>
      <c r="YS1004" s="84" ph="1"/>
      <c r="YT1004" s="84" ph="1"/>
      <c r="YU1004" s="84" ph="1"/>
      <c r="YV1004" s="84" ph="1"/>
      <c r="YW1004" s="84" ph="1"/>
      <c r="YX1004" s="84" ph="1"/>
      <c r="YY1004" s="84" ph="1"/>
      <c r="YZ1004" s="84" ph="1"/>
      <c r="ZA1004" s="84" ph="1"/>
      <c r="ZB1004" s="84" ph="1"/>
      <c r="ZC1004" s="84" ph="1"/>
      <c r="ZD1004" s="84" ph="1"/>
      <c r="ZE1004" s="84" ph="1"/>
      <c r="ZF1004" s="84" ph="1"/>
      <c r="ZG1004" s="84" ph="1"/>
      <c r="ZH1004" s="84" ph="1"/>
      <c r="ZI1004" s="84" ph="1"/>
      <c r="ZJ1004" s="84" ph="1"/>
      <c r="ZK1004" s="84" ph="1"/>
      <c r="ZL1004" s="84" ph="1"/>
      <c r="ZM1004" s="84" ph="1"/>
      <c r="ZN1004" s="84" ph="1"/>
      <c r="ZO1004" s="84" ph="1"/>
      <c r="ZP1004" s="84" ph="1"/>
      <c r="ZQ1004" s="84" ph="1"/>
      <c r="ZR1004" s="84" ph="1"/>
      <c r="ZS1004" s="84" ph="1"/>
      <c r="ZT1004" s="84" ph="1"/>
      <c r="ZU1004" s="84" ph="1"/>
      <c r="ZV1004" s="84" ph="1"/>
      <c r="ZW1004" s="84" ph="1"/>
      <c r="ZX1004" s="84" ph="1"/>
      <c r="ZY1004" s="84" ph="1"/>
      <c r="ZZ1004" s="84" ph="1"/>
      <c r="AAA1004" s="84" ph="1"/>
      <c r="AAB1004" s="84" ph="1"/>
      <c r="AAC1004" s="84" ph="1"/>
      <c r="AAD1004" s="84" ph="1"/>
      <c r="AAE1004" s="84" ph="1"/>
      <c r="AAF1004" s="84" ph="1"/>
      <c r="AAG1004" s="84" ph="1"/>
      <c r="AAH1004" s="84" ph="1"/>
      <c r="AAI1004" s="84" ph="1"/>
      <c r="AAJ1004" s="84" ph="1"/>
      <c r="AAK1004" s="84" ph="1"/>
      <c r="AAL1004" s="84" ph="1"/>
      <c r="AAM1004" s="84" ph="1"/>
      <c r="AAN1004" s="84" ph="1"/>
      <c r="AAO1004" s="84" ph="1"/>
      <c r="AAP1004" s="84" ph="1"/>
      <c r="AAQ1004" s="84" ph="1"/>
      <c r="AAR1004" s="84" ph="1"/>
      <c r="AAS1004" s="84" ph="1"/>
      <c r="AAT1004" s="84" ph="1"/>
      <c r="AAU1004" s="84" ph="1"/>
      <c r="AAV1004" s="84" ph="1"/>
      <c r="AAW1004" s="84" ph="1"/>
      <c r="AAX1004" s="84" ph="1"/>
      <c r="AAY1004" s="84" ph="1"/>
      <c r="AAZ1004" s="84" ph="1"/>
      <c r="ABA1004" s="84" ph="1"/>
      <c r="ABB1004" s="84" ph="1"/>
      <c r="ABC1004" s="84" ph="1"/>
      <c r="ABD1004" s="84" ph="1"/>
      <c r="ABE1004" s="84" ph="1"/>
      <c r="ABF1004" s="84" ph="1"/>
      <c r="ABG1004" s="84" ph="1"/>
      <c r="ABH1004" s="84" ph="1"/>
      <c r="ABI1004" s="84" ph="1"/>
      <c r="ABJ1004" s="84" ph="1"/>
      <c r="ABK1004" s="84" ph="1"/>
      <c r="ABL1004" s="84" ph="1"/>
      <c r="ABM1004" s="84" ph="1"/>
      <c r="ABN1004" s="84" ph="1"/>
      <c r="ABO1004" s="84" ph="1"/>
      <c r="ABP1004" s="84" ph="1"/>
      <c r="ABQ1004" s="84" ph="1"/>
      <c r="ABR1004" s="84" ph="1"/>
      <c r="ABS1004" s="84" ph="1"/>
      <c r="ABT1004" s="84" ph="1"/>
      <c r="ABU1004" s="84" ph="1"/>
      <c r="ABV1004" s="84" ph="1"/>
      <c r="ABW1004" s="84" ph="1"/>
      <c r="ABX1004" s="84" ph="1"/>
      <c r="ABY1004" s="84" ph="1"/>
      <c r="ABZ1004" s="84" ph="1"/>
      <c r="ACA1004" s="84" ph="1"/>
      <c r="ACB1004" s="84" ph="1"/>
      <c r="ACC1004" s="84" ph="1"/>
      <c r="ACD1004" s="84" ph="1"/>
      <c r="ACE1004" s="84" ph="1"/>
      <c r="ACF1004" s="84" ph="1"/>
      <c r="ACG1004" s="84" ph="1"/>
      <c r="ACH1004" s="84" ph="1"/>
      <c r="ACI1004" s="84" ph="1"/>
      <c r="ACJ1004" s="84" ph="1"/>
      <c r="ACK1004" s="84" ph="1"/>
      <c r="ACL1004" s="84" ph="1"/>
      <c r="ACM1004" s="84" ph="1"/>
      <c r="ACN1004" s="84" ph="1"/>
      <c r="ACO1004" s="84" ph="1"/>
      <c r="ACP1004" s="84" ph="1"/>
      <c r="ACQ1004" s="84" ph="1"/>
      <c r="ACR1004" s="84" ph="1"/>
      <c r="ACS1004" s="84" ph="1"/>
      <c r="ACT1004" s="84" ph="1"/>
      <c r="ACU1004" s="84" ph="1"/>
      <c r="ACV1004" s="84" ph="1"/>
      <c r="ACW1004" s="84" ph="1"/>
      <c r="ACX1004" s="84" ph="1"/>
      <c r="ACY1004" s="84" ph="1"/>
      <c r="ACZ1004" s="84" ph="1"/>
      <c r="ADA1004" s="84" ph="1"/>
      <c r="ADB1004" s="84" ph="1"/>
      <c r="ADC1004" s="84" ph="1"/>
      <c r="ADD1004" s="84" ph="1"/>
      <c r="ADE1004" s="84" ph="1"/>
      <c r="ADF1004" s="84" ph="1"/>
      <c r="ADG1004" s="84" ph="1"/>
      <c r="ADH1004" s="84" ph="1"/>
      <c r="ADI1004" s="84" ph="1"/>
      <c r="ADJ1004" s="84" ph="1"/>
      <c r="ADK1004" s="84" ph="1"/>
      <c r="ADL1004" s="84" ph="1"/>
      <c r="ADM1004" s="84" ph="1"/>
      <c r="ADN1004" s="84" ph="1"/>
      <c r="ADO1004" s="84" ph="1"/>
      <c r="ADP1004" s="84" ph="1"/>
      <c r="ADQ1004" s="84" ph="1"/>
      <c r="ADR1004" s="84" ph="1"/>
      <c r="ADS1004" s="84" ph="1"/>
      <c r="ADT1004" s="84" ph="1"/>
      <c r="ADU1004" s="84" ph="1"/>
      <c r="ADV1004" s="84" ph="1"/>
      <c r="ADW1004" s="84" ph="1"/>
      <c r="ADX1004" s="84" ph="1"/>
      <c r="ADY1004" s="84" ph="1"/>
      <c r="ADZ1004" s="84" ph="1"/>
      <c r="AEA1004" s="84" ph="1"/>
      <c r="AEB1004" s="84" ph="1"/>
      <c r="AEC1004" s="84" ph="1"/>
      <c r="AED1004" s="84" ph="1"/>
      <c r="AEE1004" s="84" ph="1"/>
      <c r="AEF1004" s="84" ph="1"/>
      <c r="AEG1004" s="84" ph="1"/>
      <c r="AEH1004" s="84" ph="1"/>
      <c r="AEI1004" s="84" ph="1"/>
      <c r="AEJ1004" s="84" ph="1"/>
      <c r="AEK1004" s="84" ph="1"/>
      <c r="AEL1004" s="84" ph="1"/>
      <c r="AEM1004" s="84" ph="1"/>
      <c r="AEN1004" s="84" ph="1"/>
      <c r="AEO1004" s="84" ph="1"/>
      <c r="AEP1004" s="84" ph="1"/>
      <c r="AEQ1004" s="84" ph="1"/>
      <c r="AER1004" s="84" ph="1"/>
      <c r="AES1004" s="84" ph="1"/>
      <c r="AET1004" s="84" ph="1"/>
      <c r="AEU1004" s="84" ph="1"/>
      <c r="AEV1004" s="84" ph="1"/>
      <c r="AEW1004" s="84" ph="1"/>
      <c r="AEX1004" s="84" ph="1"/>
      <c r="AEY1004" s="84" ph="1"/>
      <c r="AEZ1004" s="84" ph="1"/>
      <c r="AFA1004" s="84" ph="1"/>
      <c r="AFB1004" s="84" ph="1"/>
      <c r="AFC1004" s="84" ph="1"/>
      <c r="AFD1004" s="84" ph="1"/>
      <c r="AFE1004" s="84" ph="1"/>
      <c r="AFF1004" s="84" ph="1"/>
      <c r="AFG1004" s="84" ph="1"/>
      <c r="AFH1004" s="84" ph="1"/>
      <c r="AFI1004" s="84" ph="1"/>
      <c r="AFJ1004" s="84" ph="1"/>
      <c r="AFK1004" s="84" ph="1"/>
      <c r="AFL1004" s="84" ph="1"/>
      <c r="AFM1004" s="84" ph="1"/>
      <c r="AFN1004" s="84" ph="1"/>
      <c r="AFO1004" s="84" ph="1"/>
      <c r="AFP1004" s="84" ph="1"/>
      <c r="AFQ1004" s="84" ph="1"/>
      <c r="AFR1004" s="84" ph="1"/>
      <c r="AFS1004" s="84" ph="1"/>
      <c r="AFT1004" s="84" ph="1"/>
      <c r="AFU1004" s="84" ph="1"/>
      <c r="AFV1004" s="84" ph="1"/>
      <c r="AFW1004" s="84" ph="1"/>
      <c r="AFX1004" s="84" ph="1"/>
      <c r="AFY1004" s="84" ph="1"/>
      <c r="AFZ1004" s="84" ph="1"/>
      <c r="AGA1004" s="84" ph="1"/>
      <c r="AGB1004" s="84" ph="1"/>
      <c r="AGC1004" s="84" ph="1"/>
      <c r="AGD1004" s="84" ph="1"/>
      <c r="AGE1004" s="84" ph="1"/>
      <c r="AGF1004" s="84" ph="1"/>
      <c r="AGG1004" s="84" ph="1"/>
      <c r="AGH1004" s="84" ph="1"/>
      <c r="AGI1004" s="84" ph="1"/>
      <c r="AGJ1004" s="84" ph="1"/>
      <c r="AGK1004" s="84" ph="1"/>
      <c r="AGL1004" s="84" ph="1"/>
      <c r="AGM1004" s="84" ph="1"/>
      <c r="AGN1004" s="84" ph="1"/>
      <c r="AGO1004" s="84" ph="1"/>
      <c r="AGP1004" s="84" ph="1"/>
      <c r="AGQ1004" s="84" ph="1"/>
      <c r="AGR1004" s="84" ph="1"/>
      <c r="AGS1004" s="84" ph="1"/>
      <c r="AGT1004" s="84" ph="1"/>
      <c r="AGU1004" s="84" ph="1"/>
      <c r="AGV1004" s="84" ph="1"/>
      <c r="AGW1004" s="84" ph="1"/>
      <c r="AGX1004" s="84" ph="1"/>
      <c r="AGY1004" s="84" ph="1"/>
      <c r="AGZ1004" s="84" ph="1"/>
      <c r="AHA1004" s="84" ph="1"/>
      <c r="AHB1004" s="84" ph="1"/>
      <c r="AHC1004" s="84" ph="1"/>
      <c r="AHD1004" s="84" ph="1"/>
      <c r="AHE1004" s="84" ph="1"/>
      <c r="AHF1004" s="84" ph="1"/>
      <c r="AHG1004" s="84" ph="1"/>
      <c r="AHH1004" s="84" ph="1"/>
      <c r="AHI1004" s="84" ph="1"/>
      <c r="AHJ1004" s="84" ph="1"/>
      <c r="AHK1004" s="84" ph="1"/>
      <c r="AHL1004" s="84" ph="1"/>
      <c r="AHM1004" s="84" ph="1"/>
      <c r="AHN1004" s="84" ph="1"/>
      <c r="AHO1004" s="84" ph="1"/>
      <c r="AHP1004" s="84" ph="1"/>
      <c r="AHQ1004" s="84" ph="1"/>
      <c r="AHR1004" s="84" ph="1"/>
      <c r="AHS1004" s="84" ph="1"/>
      <c r="AHT1004" s="84" ph="1"/>
      <c r="AHU1004" s="84" ph="1"/>
      <c r="AHV1004" s="84" ph="1"/>
      <c r="AHW1004" s="84" ph="1"/>
      <c r="AHX1004" s="84" ph="1"/>
      <c r="AHY1004" s="84" ph="1"/>
      <c r="AHZ1004" s="84" ph="1"/>
      <c r="AIA1004" s="84" ph="1"/>
      <c r="AIB1004" s="84" ph="1"/>
      <c r="AIC1004" s="84" ph="1"/>
      <c r="AID1004" s="84" ph="1"/>
      <c r="AIE1004" s="84" ph="1"/>
      <c r="AIF1004" s="84" ph="1"/>
      <c r="AIG1004" s="84" ph="1"/>
      <c r="AIH1004" s="84" ph="1"/>
      <c r="AII1004" s="84" ph="1"/>
      <c r="AIJ1004" s="84" ph="1"/>
      <c r="AIK1004" s="84" ph="1"/>
      <c r="AIL1004" s="84" ph="1"/>
      <c r="AIM1004" s="84" ph="1"/>
      <c r="AIN1004" s="84" ph="1"/>
      <c r="AIO1004" s="84" ph="1"/>
      <c r="AIP1004" s="84" ph="1"/>
      <c r="AIQ1004" s="84" ph="1"/>
      <c r="AIR1004" s="84" ph="1"/>
      <c r="AIS1004" s="84" ph="1"/>
      <c r="AIT1004" s="84" ph="1"/>
      <c r="AIU1004" s="84" ph="1"/>
      <c r="AIV1004" s="84" ph="1"/>
      <c r="AIW1004" s="84" ph="1"/>
      <c r="AIX1004" s="84" ph="1"/>
      <c r="AIY1004" s="84" ph="1"/>
      <c r="AIZ1004" s="84" ph="1"/>
      <c r="AJA1004" s="84" ph="1"/>
      <c r="AJB1004" s="84" ph="1"/>
      <c r="AJC1004" s="84" ph="1"/>
      <c r="AJD1004" s="84" ph="1"/>
      <c r="AJE1004" s="84" ph="1"/>
      <c r="AJF1004" s="84" ph="1"/>
      <c r="AJG1004" s="84" ph="1"/>
      <c r="AJH1004" s="84" ph="1"/>
      <c r="AJI1004" s="84" ph="1"/>
      <c r="AJJ1004" s="84" ph="1"/>
      <c r="AJK1004" s="84" ph="1"/>
      <c r="AJL1004" s="84" ph="1"/>
      <c r="AJM1004" s="84" ph="1"/>
      <c r="AJN1004" s="84" ph="1"/>
      <c r="AJO1004" s="84" ph="1"/>
      <c r="AJP1004" s="84" ph="1"/>
      <c r="AJQ1004" s="84" ph="1"/>
      <c r="AJR1004" s="84" ph="1"/>
      <c r="AJS1004" s="84" ph="1"/>
      <c r="AJT1004" s="84" ph="1"/>
      <c r="AJU1004" s="84" ph="1"/>
      <c r="AJV1004" s="84" ph="1"/>
      <c r="AJW1004" s="84" ph="1"/>
      <c r="AJX1004" s="84" ph="1"/>
      <c r="AJY1004" s="84" ph="1"/>
      <c r="AJZ1004" s="84" ph="1"/>
      <c r="AKA1004" s="84" ph="1"/>
      <c r="AKB1004" s="84" ph="1"/>
      <c r="AKC1004" s="84" ph="1"/>
      <c r="AKD1004" s="84" ph="1"/>
      <c r="AKE1004" s="84" ph="1"/>
      <c r="AKF1004" s="84" ph="1"/>
      <c r="AKG1004" s="84" ph="1"/>
      <c r="AKH1004" s="84" ph="1"/>
      <c r="AKI1004" s="84" ph="1"/>
      <c r="AKJ1004" s="84" ph="1"/>
      <c r="AKK1004" s="84" ph="1"/>
      <c r="AKL1004" s="84" ph="1"/>
      <c r="AKM1004" s="84" ph="1"/>
      <c r="AKN1004" s="84" ph="1"/>
      <c r="AKO1004" s="84" ph="1"/>
      <c r="AKP1004" s="84" ph="1"/>
      <c r="AKQ1004" s="84" ph="1"/>
      <c r="AKR1004" s="84" ph="1"/>
      <c r="AKS1004" s="84" ph="1"/>
      <c r="AKT1004" s="84" ph="1"/>
      <c r="AKU1004" s="84" ph="1"/>
      <c r="AKV1004" s="84" ph="1"/>
      <c r="AKW1004" s="84" ph="1"/>
      <c r="AKX1004" s="84" ph="1"/>
      <c r="AKY1004" s="84" ph="1"/>
      <c r="AKZ1004" s="84" ph="1"/>
      <c r="ALA1004" s="84" ph="1"/>
      <c r="ALB1004" s="84" ph="1"/>
      <c r="ALC1004" s="84" ph="1"/>
      <c r="ALD1004" s="84" ph="1"/>
      <c r="ALE1004" s="84" ph="1"/>
      <c r="ALF1004" s="84" ph="1"/>
      <c r="ALG1004" s="84" ph="1"/>
      <c r="ALH1004" s="84" ph="1"/>
      <c r="ALI1004" s="84" ph="1"/>
      <c r="ALJ1004" s="84" ph="1"/>
      <c r="ALK1004" s="84" ph="1"/>
      <c r="ALL1004" s="84" ph="1"/>
      <c r="ALM1004" s="84" ph="1"/>
      <c r="ALN1004" s="84" ph="1"/>
      <c r="ALO1004" s="84" ph="1"/>
      <c r="ALP1004" s="84" ph="1"/>
      <c r="ALQ1004" s="84" ph="1"/>
      <c r="ALR1004" s="84" ph="1"/>
      <c r="ALS1004" s="84" ph="1"/>
      <c r="ALT1004" s="84" ph="1"/>
      <c r="ALU1004" s="84" ph="1"/>
      <c r="ALV1004" s="84" ph="1"/>
      <c r="ALW1004" s="84" ph="1"/>
      <c r="ALX1004" s="84" ph="1"/>
      <c r="ALY1004" s="84" ph="1"/>
      <c r="ALZ1004" s="84" ph="1"/>
      <c r="AMA1004" s="84" ph="1"/>
      <c r="AMB1004" s="84" ph="1"/>
      <c r="AMC1004" s="84" ph="1"/>
      <c r="AMD1004" s="84" ph="1"/>
      <c r="AME1004" s="84" ph="1"/>
      <c r="AMF1004" s="84" ph="1"/>
      <c r="AMG1004" s="84" ph="1"/>
      <c r="AMH1004" s="84" ph="1"/>
      <c r="AMI1004" s="84" ph="1"/>
      <c r="AMJ1004" s="84" ph="1"/>
      <c r="AMK1004" s="84" ph="1"/>
      <c r="AML1004" s="84" ph="1"/>
      <c r="AMM1004" s="84" ph="1"/>
      <c r="AMN1004" s="84" ph="1"/>
      <c r="AMO1004" s="84" ph="1"/>
      <c r="AMP1004" s="84" ph="1"/>
      <c r="AMQ1004" s="84" ph="1"/>
      <c r="AMR1004" s="84" ph="1"/>
      <c r="AMS1004" s="84" ph="1"/>
      <c r="AMT1004" s="84" ph="1"/>
      <c r="AMU1004" s="84" ph="1"/>
      <c r="AMV1004" s="84" ph="1"/>
      <c r="AMW1004" s="84" ph="1"/>
      <c r="AMX1004" s="84" ph="1"/>
      <c r="AMY1004" s="84" ph="1"/>
      <c r="AMZ1004" s="84" ph="1"/>
      <c r="ANA1004" s="84" ph="1"/>
      <c r="ANB1004" s="84" ph="1"/>
      <c r="ANC1004" s="84" ph="1"/>
      <c r="AND1004" s="84" ph="1"/>
      <c r="ANE1004" s="84" ph="1"/>
      <c r="ANF1004" s="84" ph="1"/>
      <c r="ANG1004" s="84" ph="1"/>
      <c r="ANH1004" s="84" ph="1"/>
      <c r="ANI1004" s="84" ph="1"/>
      <c r="ANJ1004" s="84" ph="1"/>
      <c r="ANK1004" s="84" ph="1"/>
      <c r="ANL1004" s="84" ph="1"/>
      <c r="ANM1004" s="84" ph="1"/>
      <c r="ANN1004" s="84" ph="1"/>
      <c r="ANO1004" s="84" ph="1"/>
      <c r="ANP1004" s="84" ph="1"/>
      <c r="ANQ1004" s="84" ph="1"/>
      <c r="ANR1004" s="84" ph="1"/>
      <c r="ANS1004" s="84" ph="1"/>
      <c r="ANT1004" s="84" ph="1"/>
      <c r="ANU1004" s="84" ph="1"/>
      <c r="ANV1004" s="84" ph="1"/>
      <c r="ANW1004" s="84" ph="1"/>
      <c r="ANX1004" s="84" ph="1"/>
      <c r="ANY1004" s="84" ph="1"/>
      <c r="ANZ1004" s="84" ph="1"/>
      <c r="AOA1004" s="84" ph="1"/>
      <c r="AOB1004" s="84" ph="1"/>
      <c r="AOC1004" s="84" ph="1"/>
      <c r="AOD1004" s="84" ph="1"/>
      <c r="AOE1004" s="84" ph="1"/>
      <c r="AOF1004" s="84" ph="1"/>
      <c r="AOG1004" s="84" ph="1"/>
      <c r="AOH1004" s="84" ph="1"/>
      <c r="AOI1004" s="84" ph="1"/>
      <c r="AOJ1004" s="84" ph="1"/>
      <c r="AOK1004" s="84" ph="1"/>
      <c r="AOL1004" s="84" ph="1"/>
      <c r="AOM1004" s="84" ph="1"/>
      <c r="AON1004" s="84" ph="1"/>
      <c r="AOO1004" s="84" ph="1"/>
      <c r="AOP1004" s="84" ph="1"/>
      <c r="AOQ1004" s="84" ph="1"/>
      <c r="AOR1004" s="84" ph="1"/>
      <c r="AOS1004" s="84" ph="1"/>
      <c r="AOT1004" s="84" ph="1"/>
      <c r="AOU1004" s="84" ph="1"/>
      <c r="AOV1004" s="84" ph="1"/>
      <c r="AOW1004" s="84" ph="1"/>
      <c r="AOX1004" s="84" ph="1"/>
      <c r="AOY1004" s="84" ph="1"/>
      <c r="AOZ1004" s="84" ph="1"/>
      <c r="APA1004" s="84" ph="1"/>
      <c r="APB1004" s="84" ph="1"/>
      <c r="APC1004" s="84" ph="1"/>
      <c r="APD1004" s="84" ph="1"/>
      <c r="APE1004" s="84" ph="1"/>
      <c r="APF1004" s="84" ph="1"/>
      <c r="APG1004" s="84" ph="1"/>
      <c r="APH1004" s="84" ph="1"/>
      <c r="API1004" s="84" ph="1"/>
      <c r="APJ1004" s="84" ph="1"/>
      <c r="APK1004" s="84" ph="1"/>
      <c r="APL1004" s="84" ph="1"/>
      <c r="APM1004" s="84" ph="1"/>
      <c r="APN1004" s="84" ph="1"/>
      <c r="APO1004" s="84" ph="1"/>
      <c r="APP1004" s="84" ph="1"/>
      <c r="APQ1004" s="84" ph="1"/>
      <c r="APR1004" s="84" ph="1"/>
      <c r="APS1004" s="84" ph="1"/>
      <c r="APT1004" s="84" ph="1"/>
      <c r="APU1004" s="84" ph="1"/>
      <c r="APV1004" s="84" ph="1"/>
      <c r="APW1004" s="84" ph="1"/>
      <c r="APX1004" s="84" ph="1"/>
      <c r="APY1004" s="84" ph="1"/>
      <c r="APZ1004" s="84" ph="1"/>
      <c r="AQA1004" s="84" ph="1"/>
      <c r="AQB1004" s="84" ph="1"/>
      <c r="AQC1004" s="84" ph="1"/>
      <c r="AQD1004" s="84" ph="1"/>
      <c r="AQE1004" s="84" ph="1"/>
      <c r="AQF1004" s="84" ph="1"/>
      <c r="AQG1004" s="84" ph="1"/>
      <c r="AQH1004" s="84" ph="1"/>
      <c r="AQI1004" s="84" ph="1"/>
      <c r="AQJ1004" s="84" ph="1"/>
      <c r="AQK1004" s="84" ph="1"/>
      <c r="AQL1004" s="84" ph="1"/>
      <c r="AQM1004" s="84" ph="1"/>
      <c r="AQN1004" s="84" ph="1"/>
      <c r="AQO1004" s="84" ph="1"/>
      <c r="AQP1004" s="84" ph="1"/>
      <c r="AQQ1004" s="84" ph="1"/>
      <c r="AQR1004" s="84" ph="1"/>
      <c r="AQS1004" s="84" ph="1"/>
      <c r="AQT1004" s="84" ph="1"/>
      <c r="AQU1004" s="84" ph="1"/>
      <c r="AQV1004" s="84" ph="1"/>
      <c r="AQW1004" s="84" ph="1"/>
      <c r="AQX1004" s="84" ph="1"/>
      <c r="AQY1004" s="84" ph="1"/>
      <c r="AQZ1004" s="84" ph="1"/>
      <c r="ARA1004" s="84" ph="1"/>
      <c r="ARB1004" s="84" ph="1"/>
      <c r="ARC1004" s="84" ph="1"/>
      <c r="ARD1004" s="84" ph="1"/>
      <c r="ARE1004" s="84" ph="1"/>
      <c r="ARF1004" s="84" ph="1"/>
      <c r="ARG1004" s="84" ph="1"/>
      <c r="ARH1004" s="84" ph="1"/>
      <c r="ARI1004" s="84" ph="1"/>
      <c r="ARJ1004" s="84" ph="1"/>
      <c r="ARK1004" s="84" ph="1"/>
      <c r="ARL1004" s="84" ph="1"/>
      <c r="ARM1004" s="84" ph="1"/>
      <c r="ARN1004" s="84" ph="1"/>
      <c r="ARO1004" s="84" ph="1"/>
      <c r="ARP1004" s="84" ph="1"/>
      <c r="ARQ1004" s="84" ph="1"/>
      <c r="ARR1004" s="84" ph="1"/>
      <c r="ARS1004" s="84" ph="1"/>
      <c r="ART1004" s="84" ph="1"/>
      <c r="ARU1004" s="84" ph="1"/>
      <c r="ARV1004" s="84" ph="1"/>
      <c r="ARW1004" s="84" ph="1"/>
      <c r="ARX1004" s="84" ph="1"/>
      <c r="ARY1004" s="84" ph="1"/>
      <c r="ARZ1004" s="84" ph="1"/>
      <c r="ASA1004" s="84" ph="1"/>
      <c r="ASB1004" s="84" ph="1"/>
      <c r="ASC1004" s="84" ph="1"/>
      <c r="ASD1004" s="84" ph="1"/>
      <c r="ASE1004" s="84" ph="1"/>
      <c r="ASF1004" s="84" ph="1"/>
      <c r="ASG1004" s="84" ph="1"/>
      <c r="ASH1004" s="84" ph="1"/>
      <c r="ASI1004" s="84" ph="1"/>
      <c r="ASJ1004" s="84" ph="1"/>
      <c r="ASK1004" s="84" ph="1"/>
      <c r="ASL1004" s="84" ph="1"/>
      <c r="ASM1004" s="84" ph="1"/>
      <c r="ASN1004" s="84" ph="1"/>
      <c r="ASO1004" s="84" ph="1"/>
      <c r="ASP1004" s="84" ph="1"/>
      <c r="ASQ1004" s="84" ph="1"/>
      <c r="ASR1004" s="84" ph="1"/>
      <c r="ASS1004" s="84" ph="1"/>
      <c r="AST1004" s="84" ph="1"/>
      <c r="ASU1004" s="84" ph="1"/>
      <c r="ASV1004" s="84" ph="1"/>
      <c r="ASW1004" s="84" ph="1"/>
      <c r="ASX1004" s="84" ph="1"/>
      <c r="ASY1004" s="84" ph="1"/>
      <c r="ASZ1004" s="84" ph="1"/>
      <c r="ATA1004" s="84" ph="1"/>
      <c r="ATB1004" s="84" ph="1"/>
      <c r="ATC1004" s="84" ph="1"/>
      <c r="ATD1004" s="84" ph="1"/>
      <c r="ATE1004" s="84" ph="1"/>
      <c r="ATF1004" s="84" ph="1"/>
      <c r="ATG1004" s="84" ph="1"/>
      <c r="ATH1004" s="84" ph="1"/>
      <c r="ATI1004" s="84" ph="1"/>
      <c r="ATJ1004" s="84" ph="1"/>
      <c r="ATK1004" s="84" ph="1"/>
      <c r="ATL1004" s="84" ph="1"/>
      <c r="ATM1004" s="84" ph="1"/>
      <c r="ATN1004" s="84" ph="1"/>
      <c r="ATO1004" s="84" ph="1"/>
      <c r="ATP1004" s="84" ph="1"/>
      <c r="ATQ1004" s="84" ph="1"/>
      <c r="ATR1004" s="84" ph="1"/>
      <c r="ATS1004" s="84" ph="1"/>
      <c r="ATT1004" s="84" ph="1"/>
      <c r="ATU1004" s="84" ph="1"/>
      <c r="ATV1004" s="84" ph="1"/>
      <c r="ATW1004" s="84" ph="1"/>
      <c r="ATX1004" s="84" ph="1"/>
      <c r="ATY1004" s="84" ph="1"/>
      <c r="ATZ1004" s="84" ph="1"/>
      <c r="AUA1004" s="84" ph="1"/>
      <c r="AUB1004" s="84" ph="1"/>
      <c r="AUC1004" s="84" ph="1"/>
      <c r="AUD1004" s="84" ph="1"/>
      <c r="AUE1004" s="84" ph="1"/>
      <c r="AUF1004" s="84" ph="1"/>
      <c r="AUG1004" s="84" ph="1"/>
      <c r="AUH1004" s="84" ph="1"/>
      <c r="AUI1004" s="84" ph="1"/>
      <c r="AUJ1004" s="84" ph="1"/>
      <c r="AUK1004" s="84" ph="1"/>
      <c r="AUL1004" s="84" ph="1"/>
      <c r="AUM1004" s="84" ph="1"/>
      <c r="AUN1004" s="84" ph="1"/>
      <c r="AUO1004" s="84" ph="1"/>
      <c r="AUP1004" s="84" ph="1"/>
      <c r="AUQ1004" s="84" ph="1"/>
      <c r="AUR1004" s="84" ph="1"/>
      <c r="AUS1004" s="84" ph="1"/>
      <c r="AUT1004" s="84" ph="1"/>
      <c r="AUU1004" s="84" ph="1"/>
      <c r="AUV1004" s="84" ph="1"/>
      <c r="AUW1004" s="84" ph="1"/>
      <c r="AUX1004" s="84" ph="1"/>
      <c r="AUY1004" s="84" ph="1"/>
      <c r="AUZ1004" s="84" ph="1"/>
      <c r="AVA1004" s="84" ph="1"/>
      <c r="AVB1004" s="84" ph="1"/>
      <c r="AVC1004" s="84" ph="1"/>
      <c r="AVD1004" s="84" ph="1"/>
      <c r="AVE1004" s="84" ph="1"/>
      <c r="AVF1004" s="84" ph="1"/>
      <c r="AVG1004" s="84" ph="1"/>
      <c r="AVH1004" s="84" ph="1"/>
      <c r="AVI1004" s="84" ph="1"/>
      <c r="AVJ1004" s="84" ph="1"/>
      <c r="AVK1004" s="84" ph="1"/>
      <c r="AVL1004" s="84" ph="1"/>
      <c r="AVM1004" s="84" ph="1"/>
      <c r="AVN1004" s="84" ph="1"/>
      <c r="AVO1004" s="84" ph="1"/>
      <c r="AVP1004" s="84" ph="1"/>
      <c r="AVQ1004" s="84" ph="1"/>
      <c r="AVR1004" s="84" ph="1"/>
      <c r="AVS1004" s="84" ph="1"/>
      <c r="AVT1004" s="84" ph="1"/>
      <c r="AVU1004" s="84" ph="1"/>
      <c r="AVV1004" s="84" ph="1"/>
      <c r="AVW1004" s="84" ph="1"/>
      <c r="AVX1004" s="84" ph="1"/>
      <c r="AVY1004" s="84" ph="1"/>
      <c r="AVZ1004" s="84" ph="1"/>
      <c r="AWA1004" s="84" ph="1"/>
      <c r="AWB1004" s="84" ph="1"/>
      <c r="AWC1004" s="84" ph="1"/>
      <c r="AWD1004" s="84" ph="1"/>
      <c r="AWE1004" s="84" ph="1"/>
      <c r="AWF1004" s="84" ph="1"/>
      <c r="AWG1004" s="84" ph="1"/>
      <c r="AWH1004" s="84" ph="1"/>
      <c r="AWI1004" s="84" ph="1"/>
      <c r="AWJ1004" s="84" ph="1"/>
      <c r="AWK1004" s="84" ph="1"/>
      <c r="AWL1004" s="84" ph="1"/>
      <c r="AWM1004" s="84" ph="1"/>
      <c r="AWN1004" s="84" ph="1"/>
      <c r="AWO1004" s="84" ph="1"/>
      <c r="AWP1004" s="84" ph="1"/>
      <c r="AWQ1004" s="84" ph="1"/>
      <c r="AWR1004" s="84" ph="1"/>
      <c r="AWS1004" s="84" ph="1"/>
      <c r="AWT1004" s="84" ph="1"/>
      <c r="AWU1004" s="84" ph="1"/>
      <c r="AWV1004" s="84" ph="1"/>
      <c r="AWW1004" s="84" ph="1"/>
      <c r="AWX1004" s="84" ph="1"/>
      <c r="AWY1004" s="84" ph="1"/>
      <c r="AWZ1004" s="84" ph="1"/>
      <c r="AXA1004" s="84" ph="1"/>
      <c r="AXB1004" s="84" ph="1"/>
      <c r="AXC1004" s="84" ph="1"/>
      <c r="AXD1004" s="84" ph="1"/>
      <c r="AXE1004" s="84" ph="1"/>
      <c r="AXF1004" s="84" ph="1"/>
      <c r="AXG1004" s="84" ph="1"/>
      <c r="AXH1004" s="84" ph="1"/>
      <c r="AXI1004" s="84" ph="1"/>
      <c r="AXJ1004" s="84" ph="1"/>
      <c r="AXK1004" s="84" ph="1"/>
      <c r="AXL1004" s="84" ph="1"/>
      <c r="AXM1004" s="84" ph="1"/>
      <c r="AXN1004" s="84" ph="1"/>
      <c r="AXO1004" s="84" ph="1"/>
      <c r="AXP1004" s="84" ph="1"/>
      <c r="AXQ1004" s="84" ph="1"/>
      <c r="AXR1004" s="84" ph="1"/>
      <c r="AXS1004" s="84" ph="1"/>
      <c r="AXT1004" s="84" ph="1"/>
      <c r="AXU1004" s="84" ph="1"/>
      <c r="AXV1004" s="84" ph="1"/>
      <c r="AXW1004" s="84" ph="1"/>
      <c r="AXX1004" s="84" ph="1"/>
      <c r="AXY1004" s="84" ph="1"/>
      <c r="AXZ1004" s="84" ph="1"/>
      <c r="AYA1004" s="84" ph="1"/>
      <c r="AYB1004" s="84" ph="1"/>
      <c r="AYC1004" s="84" ph="1"/>
      <c r="AYD1004" s="84" ph="1"/>
      <c r="AYE1004" s="84" ph="1"/>
      <c r="AYF1004" s="84" ph="1"/>
      <c r="AYG1004" s="84" ph="1"/>
      <c r="AYH1004" s="84" ph="1"/>
      <c r="AYI1004" s="84" ph="1"/>
      <c r="AYJ1004" s="84" ph="1"/>
      <c r="AYK1004" s="84" ph="1"/>
      <c r="AYL1004" s="84" ph="1"/>
      <c r="AYM1004" s="84" ph="1"/>
      <c r="AYN1004" s="84" ph="1"/>
      <c r="AYO1004" s="84" ph="1"/>
      <c r="AYP1004" s="84" ph="1"/>
      <c r="AYQ1004" s="84" ph="1"/>
      <c r="AYR1004" s="84" ph="1"/>
      <c r="AYS1004" s="84" ph="1"/>
      <c r="AYT1004" s="84" ph="1"/>
      <c r="AYU1004" s="84" ph="1"/>
      <c r="AYV1004" s="84" ph="1"/>
      <c r="AYW1004" s="84" ph="1"/>
      <c r="AYX1004" s="84" ph="1"/>
      <c r="AYY1004" s="84" ph="1"/>
      <c r="AYZ1004" s="84" ph="1"/>
      <c r="AZA1004" s="84" ph="1"/>
      <c r="AZB1004" s="84" ph="1"/>
      <c r="AZC1004" s="84" ph="1"/>
      <c r="AZD1004" s="84" ph="1"/>
      <c r="AZE1004" s="84" ph="1"/>
      <c r="AZF1004" s="84" ph="1"/>
      <c r="AZG1004" s="84" ph="1"/>
      <c r="AZH1004" s="84" ph="1"/>
      <c r="AZI1004" s="84" ph="1"/>
      <c r="AZJ1004" s="84" ph="1"/>
      <c r="AZK1004" s="84" ph="1"/>
      <c r="AZL1004" s="84" ph="1"/>
      <c r="AZM1004" s="84" ph="1"/>
      <c r="AZN1004" s="84" ph="1"/>
      <c r="AZO1004" s="84" ph="1"/>
      <c r="AZP1004" s="84" ph="1"/>
      <c r="AZQ1004" s="84" ph="1"/>
      <c r="AZR1004" s="84" ph="1"/>
      <c r="AZS1004" s="84" ph="1"/>
      <c r="AZT1004" s="84" ph="1"/>
      <c r="AZU1004" s="84" ph="1"/>
      <c r="AZV1004" s="84" ph="1"/>
      <c r="AZW1004" s="84" ph="1"/>
      <c r="AZX1004" s="84" ph="1"/>
      <c r="AZY1004" s="84" ph="1"/>
      <c r="AZZ1004" s="84" ph="1"/>
      <c r="BAA1004" s="84" ph="1"/>
      <c r="BAB1004" s="84" ph="1"/>
      <c r="BAC1004" s="84" ph="1"/>
      <c r="BAD1004" s="84" ph="1"/>
      <c r="BAE1004" s="84" ph="1"/>
      <c r="BAF1004" s="84" ph="1"/>
      <c r="BAG1004" s="84" ph="1"/>
      <c r="BAH1004" s="84" ph="1"/>
      <c r="BAI1004" s="84" ph="1"/>
      <c r="BAJ1004" s="84" ph="1"/>
      <c r="BAK1004" s="84" ph="1"/>
      <c r="BAL1004" s="84" ph="1"/>
      <c r="BAM1004" s="84" ph="1"/>
      <c r="BAN1004" s="84" ph="1"/>
      <c r="BAO1004" s="84" ph="1"/>
      <c r="BAP1004" s="84" ph="1"/>
      <c r="BAQ1004" s="84" ph="1"/>
      <c r="BAR1004" s="84" ph="1"/>
      <c r="BAS1004" s="84" ph="1"/>
      <c r="BAT1004" s="84" ph="1"/>
      <c r="BAU1004" s="84" ph="1"/>
      <c r="BAV1004" s="84" ph="1"/>
      <c r="BAW1004" s="84" ph="1"/>
      <c r="BAX1004" s="84" ph="1"/>
      <c r="BAY1004" s="84" ph="1"/>
      <c r="BAZ1004" s="84" ph="1"/>
      <c r="BBA1004" s="84" ph="1"/>
      <c r="BBB1004" s="84" ph="1"/>
      <c r="BBC1004" s="84" ph="1"/>
      <c r="BBD1004" s="84" ph="1"/>
      <c r="BBE1004" s="84" ph="1"/>
      <c r="BBF1004" s="84" ph="1"/>
      <c r="BBG1004" s="84" ph="1"/>
      <c r="BBH1004" s="84" ph="1"/>
      <c r="BBI1004" s="84" ph="1"/>
      <c r="BBJ1004" s="84" ph="1"/>
      <c r="BBK1004" s="84" ph="1"/>
      <c r="BBL1004" s="84" ph="1"/>
      <c r="BBM1004" s="84" ph="1"/>
      <c r="BBN1004" s="84" ph="1"/>
      <c r="BBO1004" s="84" ph="1"/>
      <c r="BBP1004" s="84" ph="1"/>
      <c r="BBQ1004" s="84" ph="1"/>
      <c r="BBR1004" s="84" ph="1"/>
      <c r="BBS1004" s="84" ph="1"/>
      <c r="BBT1004" s="84" ph="1"/>
      <c r="BBU1004" s="84" ph="1"/>
      <c r="BBV1004" s="84" ph="1"/>
      <c r="BBW1004" s="84" ph="1"/>
      <c r="BBX1004" s="84" ph="1"/>
      <c r="BBY1004" s="84" ph="1"/>
      <c r="BBZ1004" s="84" ph="1"/>
      <c r="BCA1004" s="84" ph="1"/>
      <c r="BCB1004" s="84" ph="1"/>
      <c r="BCC1004" s="84" ph="1"/>
      <c r="BCD1004" s="84" ph="1"/>
      <c r="BCE1004" s="84" ph="1"/>
      <c r="BCF1004" s="84" ph="1"/>
      <c r="BCG1004" s="84" ph="1"/>
      <c r="BCH1004" s="84" ph="1"/>
      <c r="BCI1004" s="84" ph="1"/>
      <c r="BCJ1004" s="84" ph="1"/>
      <c r="BCK1004" s="84" ph="1"/>
      <c r="BCL1004" s="84" ph="1"/>
      <c r="BCM1004" s="84" ph="1"/>
      <c r="BCN1004" s="84" ph="1"/>
      <c r="BCO1004" s="84" ph="1"/>
      <c r="BCP1004" s="84" ph="1"/>
      <c r="BCQ1004" s="84" ph="1"/>
      <c r="BCR1004" s="84" ph="1"/>
      <c r="BCS1004" s="84" ph="1"/>
      <c r="BCT1004" s="84" ph="1"/>
      <c r="BCU1004" s="84" ph="1"/>
      <c r="BCV1004" s="84" ph="1"/>
      <c r="BCW1004" s="84" ph="1"/>
      <c r="BCX1004" s="84" ph="1"/>
      <c r="BCY1004" s="84" ph="1"/>
      <c r="BCZ1004" s="84" ph="1"/>
      <c r="BDA1004" s="84" ph="1"/>
      <c r="BDB1004" s="84" ph="1"/>
      <c r="BDC1004" s="84" ph="1"/>
      <c r="BDD1004" s="84" ph="1"/>
      <c r="BDE1004" s="84" ph="1"/>
      <c r="BDF1004" s="84" ph="1"/>
      <c r="BDG1004" s="84" ph="1"/>
      <c r="BDH1004" s="84" ph="1"/>
      <c r="BDI1004" s="84" ph="1"/>
      <c r="BDJ1004" s="84" ph="1"/>
      <c r="BDK1004" s="84" ph="1"/>
      <c r="BDL1004" s="84" ph="1"/>
      <c r="BDM1004" s="84" ph="1"/>
      <c r="BDN1004" s="84" ph="1"/>
      <c r="BDO1004" s="84" ph="1"/>
      <c r="BDP1004" s="84" ph="1"/>
      <c r="BDQ1004" s="84" ph="1"/>
      <c r="BDR1004" s="84" ph="1"/>
      <c r="BDS1004" s="84" ph="1"/>
      <c r="BDT1004" s="84" ph="1"/>
      <c r="BDU1004" s="84" ph="1"/>
      <c r="BDV1004" s="84" ph="1"/>
      <c r="BDW1004" s="84" ph="1"/>
      <c r="BDX1004" s="84" ph="1"/>
      <c r="BDY1004" s="84" ph="1"/>
      <c r="BDZ1004" s="84" ph="1"/>
      <c r="BEA1004" s="84" ph="1"/>
      <c r="BEB1004" s="84" ph="1"/>
      <c r="BEC1004" s="84" ph="1"/>
      <c r="BED1004" s="84" ph="1"/>
      <c r="BEE1004" s="84" ph="1"/>
      <c r="BEF1004" s="84" ph="1"/>
      <c r="BEG1004" s="84" ph="1"/>
      <c r="BEH1004" s="84" ph="1"/>
      <c r="BEI1004" s="84" ph="1"/>
      <c r="BEJ1004" s="84" ph="1"/>
      <c r="BEK1004" s="84" ph="1"/>
      <c r="BEL1004" s="84" ph="1"/>
      <c r="BEM1004" s="84" ph="1"/>
      <c r="BEN1004" s="84" ph="1"/>
      <c r="BEO1004" s="84" ph="1"/>
      <c r="BEP1004" s="84" ph="1"/>
      <c r="BEQ1004" s="84" ph="1"/>
      <c r="BER1004" s="84" ph="1"/>
      <c r="BES1004" s="84" ph="1"/>
      <c r="BET1004" s="84" ph="1"/>
      <c r="BEU1004" s="84" ph="1"/>
      <c r="BEV1004" s="84" ph="1"/>
      <c r="BEW1004" s="84" ph="1"/>
      <c r="BEX1004" s="84" ph="1"/>
      <c r="BEY1004" s="84" ph="1"/>
      <c r="BEZ1004" s="84" ph="1"/>
      <c r="BFA1004" s="84" ph="1"/>
      <c r="BFB1004" s="84" ph="1"/>
      <c r="BFC1004" s="84" ph="1"/>
      <c r="BFD1004" s="84" ph="1"/>
      <c r="BFE1004" s="84" ph="1"/>
      <c r="BFF1004" s="84" ph="1"/>
      <c r="BFG1004" s="84" ph="1"/>
      <c r="BFH1004" s="84" ph="1"/>
      <c r="BFI1004" s="84" ph="1"/>
      <c r="BFJ1004" s="84" ph="1"/>
      <c r="BFK1004" s="84" ph="1"/>
      <c r="BFL1004" s="84" ph="1"/>
      <c r="BFM1004" s="84" ph="1"/>
      <c r="BFN1004" s="84" ph="1"/>
      <c r="BFO1004" s="84" ph="1"/>
      <c r="BFP1004" s="84" ph="1"/>
      <c r="BFQ1004" s="84" ph="1"/>
      <c r="BFR1004" s="84" ph="1"/>
      <c r="BFS1004" s="84" ph="1"/>
      <c r="BFT1004" s="84" ph="1"/>
      <c r="BFU1004" s="84" ph="1"/>
      <c r="BFV1004" s="84" ph="1"/>
      <c r="BFW1004" s="84" ph="1"/>
      <c r="BFX1004" s="84" ph="1"/>
      <c r="BFY1004" s="84" ph="1"/>
      <c r="BFZ1004" s="84" ph="1"/>
      <c r="BGA1004" s="84" ph="1"/>
      <c r="BGB1004" s="84" ph="1"/>
      <c r="BGC1004" s="84" ph="1"/>
      <c r="BGD1004" s="84" ph="1"/>
      <c r="BGE1004" s="84" ph="1"/>
      <c r="BGF1004" s="84" ph="1"/>
      <c r="BGG1004" s="84" ph="1"/>
      <c r="BGH1004" s="84" ph="1"/>
      <c r="BGI1004" s="84" ph="1"/>
      <c r="BGJ1004" s="84" ph="1"/>
      <c r="BGK1004" s="84" ph="1"/>
      <c r="BGL1004" s="84" ph="1"/>
      <c r="BGM1004" s="84" ph="1"/>
      <c r="BGN1004" s="84" ph="1"/>
      <c r="BGO1004" s="84" ph="1"/>
      <c r="BGP1004" s="84" ph="1"/>
      <c r="BGQ1004" s="84" ph="1"/>
      <c r="BGR1004" s="84" ph="1"/>
      <c r="BGS1004" s="84" ph="1"/>
      <c r="BGT1004" s="84" ph="1"/>
      <c r="BGU1004" s="84" ph="1"/>
      <c r="BGV1004" s="84" ph="1"/>
      <c r="BGW1004" s="84" ph="1"/>
      <c r="BGX1004" s="84" ph="1"/>
      <c r="BGY1004" s="84" ph="1"/>
      <c r="BGZ1004" s="84" ph="1"/>
      <c r="BHA1004" s="84" ph="1"/>
      <c r="BHB1004" s="84" ph="1"/>
      <c r="BHC1004" s="84" ph="1"/>
      <c r="BHD1004" s="84" ph="1"/>
      <c r="BHE1004" s="84" ph="1"/>
      <c r="BHF1004" s="84" ph="1"/>
      <c r="BHG1004" s="84" ph="1"/>
      <c r="BHH1004" s="84" ph="1"/>
      <c r="BHI1004" s="84" ph="1"/>
      <c r="BHJ1004" s="84" ph="1"/>
      <c r="BHK1004" s="84" ph="1"/>
      <c r="BHL1004" s="84" ph="1"/>
      <c r="BHM1004" s="84" ph="1"/>
      <c r="BHN1004" s="84" ph="1"/>
      <c r="BHO1004" s="84" ph="1"/>
      <c r="BHP1004" s="84" ph="1"/>
      <c r="BHQ1004" s="84" ph="1"/>
      <c r="BHR1004" s="84" ph="1"/>
      <c r="BHS1004" s="84" ph="1"/>
      <c r="BHT1004" s="84" ph="1"/>
      <c r="BHU1004" s="84" ph="1"/>
      <c r="BHV1004" s="84" ph="1"/>
      <c r="BHW1004" s="84" ph="1"/>
      <c r="BHX1004" s="84" ph="1"/>
      <c r="BHY1004" s="84" ph="1"/>
      <c r="BHZ1004" s="84" ph="1"/>
      <c r="BIA1004" s="84" ph="1"/>
      <c r="BIB1004" s="84" ph="1"/>
      <c r="BIC1004" s="84" ph="1"/>
      <c r="BID1004" s="84" ph="1"/>
      <c r="BIE1004" s="84" ph="1"/>
      <c r="BIF1004" s="84" ph="1"/>
      <c r="BIG1004" s="84" ph="1"/>
      <c r="BIH1004" s="84" ph="1"/>
      <c r="BII1004" s="84" ph="1"/>
      <c r="BIJ1004" s="84" ph="1"/>
      <c r="BIK1004" s="84" ph="1"/>
      <c r="BIL1004" s="84" ph="1"/>
      <c r="BIM1004" s="84" ph="1"/>
      <c r="BIN1004" s="84" ph="1"/>
      <c r="BIO1004" s="84" ph="1"/>
      <c r="BIP1004" s="84" ph="1"/>
      <c r="BIQ1004" s="84" ph="1"/>
      <c r="BIR1004" s="84" ph="1"/>
      <c r="BIS1004" s="84" ph="1"/>
      <c r="BIT1004" s="84" ph="1"/>
      <c r="BIU1004" s="84" ph="1"/>
      <c r="BIV1004" s="84" ph="1"/>
      <c r="BIW1004" s="84" ph="1"/>
      <c r="BIX1004" s="84" ph="1"/>
      <c r="BIY1004" s="84" ph="1"/>
      <c r="BIZ1004" s="84" ph="1"/>
      <c r="BJA1004" s="84" ph="1"/>
      <c r="BJB1004" s="84" ph="1"/>
      <c r="BJC1004" s="84" ph="1"/>
      <c r="BJD1004" s="84" ph="1"/>
      <c r="BJE1004" s="84" ph="1"/>
      <c r="BJF1004" s="84" ph="1"/>
      <c r="BJG1004" s="84" ph="1"/>
      <c r="BJH1004" s="84" ph="1"/>
      <c r="BJI1004" s="84" ph="1"/>
      <c r="BJJ1004" s="84" ph="1"/>
      <c r="BJK1004" s="84" ph="1"/>
      <c r="BJL1004" s="84" ph="1"/>
      <c r="BJM1004" s="84" ph="1"/>
      <c r="BJN1004" s="84" ph="1"/>
      <c r="BJO1004" s="84" ph="1"/>
      <c r="BJP1004" s="84" ph="1"/>
      <c r="BJQ1004" s="84" ph="1"/>
      <c r="BJR1004" s="84" ph="1"/>
      <c r="BJS1004" s="84" ph="1"/>
      <c r="BJT1004" s="84" ph="1"/>
      <c r="BJU1004" s="84" ph="1"/>
      <c r="BJV1004" s="84" ph="1"/>
      <c r="BJW1004" s="84" ph="1"/>
      <c r="BJX1004" s="84" ph="1"/>
      <c r="BJY1004" s="84" ph="1"/>
      <c r="BJZ1004" s="84" ph="1"/>
      <c r="BKA1004" s="84" ph="1"/>
      <c r="BKB1004" s="84" ph="1"/>
      <c r="BKC1004" s="84" ph="1"/>
      <c r="BKD1004" s="84" ph="1"/>
      <c r="BKE1004" s="84" ph="1"/>
      <c r="BKF1004" s="84" ph="1"/>
      <c r="BKG1004" s="84" ph="1"/>
      <c r="BKH1004" s="84" ph="1"/>
      <c r="BKI1004" s="84" ph="1"/>
      <c r="BKJ1004" s="84" ph="1"/>
      <c r="BKK1004" s="84" ph="1"/>
      <c r="BKL1004" s="84" ph="1"/>
      <c r="BKM1004" s="84" ph="1"/>
      <c r="BKN1004" s="84" ph="1"/>
      <c r="BKO1004" s="84" ph="1"/>
      <c r="BKP1004" s="84" ph="1"/>
      <c r="BKQ1004" s="84" ph="1"/>
      <c r="BKR1004" s="84" ph="1"/>
      <c r="BKS1004" s="84" ph="1"/>
      <c r="BKT1004" s="84" ph="1"/>
      <c r="BKU1004" s="84" ph="1"/>
      <c r="BKV1004" s="84" ph="1"/>
      <c r="BKW1004" s="84" ph="1"/>
      <c r="BKX1004" s="84" ph="1"/>
      <c r="BKY1004" s="84" ph="1"/>
      <c r="BKZ1004" s="84" ph="1"/>
      <c r="BLA1004" s="84" ph="1"/>
      <c r="BLB1004" s="84" ph="1"/>
      <c r="BLC1004" s="84" ph="1"/>
      <c r="BLD1004" s="84" ph="1"/>
      <c r="BLE1004" s="84" ph="1"/>
      <c r="BLF1004" s="84" ph="1"/>
      <c r="BLG1004" s="84" ph="1"/>
      <c r="BLH1004" s="84" ph="1"/>
      <c r="BLI1004" s="84" ph="1"/>
      <c r="BLJ1004" s="84" ph="1"/>
      <c r="BLK1004" s="84" ph="1"/>
      <c r="BLL1004" s="84" ph="1"/>
      <c r="BLM1004" s="84" ph="1"/>
      <c r="BLN1004" s="84" ph="1"/>
      <c r="BLO1004" s="84" ph="1"/>
      <c r="BLP1004" s="84" ph="1"/>
      <c r="BLQ1004" s="84" ph="1"/>
      <c r="BLR1004" s="84" ph="1"/>
      <c r="BLS1004" s="84" ph="1"/>
      <c r="BLT1004" s="84" ph="1"/>
      <c r="BLU1004" s="84" ph="1"/>
      <c r="BLV1004" s="84" ph="1"/>
      <c r="BLW1004" s="84" ph="1"/>
      <c r="BLX1004" s="84" ph="1"/>
      <c r="BLY1004" s="84" ph="1"/>
      <c r="BLZ1004" s="84" ph="1"/>
      <c r="BMA1004" s="84" ph="1"/>
      <c r="BMB1004" s="84" ph="1"/>
      <c r="BMC1004" s="84" ph="1"/>
      <c r="BMD1004" s="84" ph="1"/>
      <c r="BME1004" s="84" ph="1"/>
      <c r="BMF1004" s="84" ph="1"/>
      <c r="BMG1004" s="84" ph="1"/>
      <c r="BMH1004" s="84" ph="1"/>
      <c r="BMI1004" s="84" ph="1"/>
      <c r="BMJ1004" s="84" ph="1"/>
      <c r="BMK1004" s="84" ph="1"/>
      <c r="BML1004" s="84" ph="1"/>
      <c r="BMM1004" s="84" ph="1"/>
      <c r="BMN1004" s="84" ph="1"/>
      <c r="BMO1004" s="84" ph="1"/>
      <c r="BMP1004" s="84" ph="1"/>
      <c r="BMQ1004" s="84" ph="1"/>
      <c r="BMR1004" s="84" ph="1"/>
      <c r="BMS1004" s="84" ph="1"/>
      <c r="BMT1004" s="84" ph="1"/>
      <c r="BMU1004" s="84" ph="1"/>
      <c r="BMV1004" s="84" ph="1"/>
      <c r="BMW1004" s="84" ph="1"/>
      <c r="BMX1004" s="84" ph="1"/>
      <c r="BMY1004" s="84" ph="1"/>
      <c r="BMZ1004" s="84" ph="1"/>
      <c r="BNA1004" s="84" ph="1"/>
      <c r="BNB1004" s="84" ph="1"/>
      <c r="BNC1004" s="84" ph="1"/>
      <c r="BND1004" s="84" ph="1"/>
      <c r="BNE1004" s="84" ph="1"/>
      <c r="BNF1004" s="84" ph="1"/>
      <c r="BNG1004" s="84" ph="1"/>
      <c r="BNH1004" s="84" ph="1"/>
      <c r="BNI1004" s="84" ph="1"/>
      <c r="BNJ1004" s="84" ph="1"/>
      <c r="BNK1004" s="84" ph="1"/>
      <c r="BNL1004" s="84" ph="1"/>
      <c r="BNM1004" s="84" ph="1"/>
      <c r="BNN1004" s="84" ph="1"/>
      <c r="BNO1004" s="84" ph="1"/>
      <c r="BNP1004" s="84" ph="1"/>
      <c r="BNQ1004" s="84" ph="1"/>
      <c r="BNR1004" s="84" ph="1"/>
      <c r="BNS1004" s="84" ph="1"/>
      <c r="BNT1004" s="84" ph="1"/>
      <c r="BNU1004" s="84" ph="1"/>
      <c r="BNV1004" s="84" ph="1"/>
      <c r="BNW1004" s="84" ph="1"/>
      <c r="BNX1004" s="84" ph="1"/>
      <c r="BNY1004" s="84" ph="1"/>
      <c r="BNZ1004" s="84" ph="1"/>
      <c r="BOA1004" s="84" ph="1"/>
      <c r="BOB1004" s="84" ph="1"/>
      <c r="BOC1004" s="84" ph="1"/>
      <c r="BOD1004" s="84" ph="1"/>
      <c r="BOE1004" s="84" ph="1"/>
      <c r="BOF1004" s="84" ph="1"/>
      <c r="BOG1004" s="84" ph="1"/>
      <c r="BOH1004" s="84" ph="1"/>
      <c r="BOI1004" s="84" ph="1"/>
      <c r="BOJ1004" s="84" ph="1"/>
      <c r="BOK1004" s="84" ph="1"/>
      <c r="BOL1004" s="84" ph="1"/>
      <c r="BOM1004" s="84" ph="1"/>
      <c r="BON1004" s="84" ph="1"/>
      <c r="BOO1004" s="84" ph="1"/>
      <c r="BOP1004" s="84" ph="1"/>
      <c r="BOQ1004" s="84" ph="1"/>
      <c r="BOR1004" s="84" ph="1"/>
      <c r="BOS1004" s="84" ph="1"/>
      <c r="BOT1004" s="84" ph="1"/>
      <c r="BOU1004" s="84" ph="1"/>
      <c r="BOV1004" s="84" ph="1"/>
      <c r="BOW1004" s="84" ph="1"/>
      <c r="BOX1004" s="84" ph="1"/>
      <c r="BOY1004" s="84" ph="1"/>
      <c r="BOZ1004" s="84" ph="1"/>
      <c r="BPA1004" s="84" ph="1"/>
      <c r="BPB1004" s="84" ph="1"/>
      <c r="BPC1004" s="84" ph="1"/>
      <c r="BPD1004" s="84" ph="1"/>
      <c r="BPE1004" s="84" ph="1"/>
      <c r="BPF1004" s="84" ph="1"/>
      <c r="BPG1004" s="84" ph="1"/>
      <c r="BPH1004" s="84" ph="1"/>
      <c r="BPI1004" s="84" ph="1"/>
      <c r="BPJ1004" s="84" ph="1"/>
      <c r="BPK1004" s="84" ph="1"/>
      <c r="BPL1004" s="84" ph="1"/>
      <c r="BPM1004" s="84" ph="1"/>
      <c r="BPN1004" s="84" ph="1"/>
      <c r="BPO1004" s="84" ph="1"/>
      <c r="BPP1004" s="84" ph="1"/>
      <c r="BPQ1004" s="84" ph="1"/>
      <c r="BPR1004" s="84" ph="1"/>
      <c r="BPS1004" s="84" ph="1"/>
      <c r="BPT1004" s="84" ph="1"/>
      <c r="BPU1004" s="84" ph="1"/>
      <c r="BPV1004" s="84" ph="1"/>
      <c r="BPW1004" s="84" ph="1"/>
    </row>
    <row r="1015" spans="10:1791" ht="24.75">
      <c r="J1015" s="220" ph="1"/>
      <c r="P1015" s="2" ph="1"/>
      <c r="Q1015" s="367" ph="1"/>
      <c r="R1015" s="340" ph="1"/>
      <c r="S1015" s="19" ph="1"/>
      <c r="T1015" s="385" ph="1"/>
      <c r="U1015" s="2" ph="1"/>
      <c r="V1015" s="2" ph="1"/>
      <c r="W1015" s="2" ph="1"/>
      <c r="X1015" s="2" ph="1"/>
      <c r="Y1015" s="2" ph="1"/>
      <c r="Z1015" s="2" ph="1"/>
      <c r="AA1015" s="2" ph="1"/>
      <c r="AB1015" s="2" ph="1"/>
      <c r="AC1015" s="2" ph="1"/>
      <c r="AD1015" s="2" ph="1"/>
      <c r="AE1015" s="2" ph="1"/>
      <c r="AF1015" s="84" ph="1"/>
      <c r="AG1015" s="84" ph="1"/>
      <c r="AH1015" s="84" ph="1"/>
      <c r="AI1015" s="84" ph="1"/>
      <c r="AJ1015" s="84" ph="1"/>
      <c r="AK1015" s="84" ph="1"/>
      <c r="AL1015" s="84" ph="1"/>
      <c r="AM1015" s="84" ph="1"/>
      <c r="AN1015" s="84" ph="1"/>
      <c r="AO1015" s="84" ph="1"/>
      <c r="AP1015" s="84" ph="1"/>
      <c r="AQ1015" s="84" ph="1"/>
      <c r="AR1015" s="84" ph="1"/>
      <c r="AS1015" s="84" ph="1"/>
      <c r="AT1015" s="84" ph="1"/>
      <c r="AU1015" s="84" ph="1"/>
      <c r="AV1015" s="84" ph="1"/>
      <c r="AW1015" s="84" ph="1"/>
      <c r="AX1015" s="84" ph="1"/>
      <c r="AY1015" s="84" ph="1"/>
      <c r="AZ1015" s="84" ph="1"/>
      <c r="BA1015" s="84" ph="1"/>
      <c r="BB1015" s="84" ph="1"/>
      <c r="BC1015" s="84" ph="1"/>
      <c r="BD1015" s="84" ph="1"/>
      <c r="BE1015" s="84" ph="1"/>
      <c r="BF1015" s="84" ph="1"/>
      <c r="BG1015" s="84" ph="1"/>
      <c r="BH1015" s="84" ph="1"/>
      <c r="BI1015" s="84" ph="1"/>
      <c r="BJ1015" s="84" ph="1"/>
      <c r="BK1015" s="84" ph="1"/>
      <c r="BL1015" s="84" ph="1"/>
      <c r="BM1015" s="84" ph="1"/>
      <c r="BN1015" s="84" ph="1"/>
      <c r="BO1015" s="84" ph="1"/>
      <c r="BP1015" s="84" ph="1"/>
      <c r="BQ1015" s="84" ph="1"/>
      <c r="BR1015" s="84" ph="1"/>
      <c r="BS1015" s="84" ph="1"/>
      <c r="BT1015" s="84" ph="1"/>
      <c r="BU1015" s="84" ph="1"/>
      <c r="BV1015" s="84" ph="1"/>
      <c r="BW1015" s="84" ph="1"/>
      <c r="BX1015" s="84" ph="1"/>
      <c r="BY1015" s="84" ph="1"/>
      <c r="BZ1015" s="84" ph="1"/>
      <c r="CA1015" s="84" ph="1"/>
      <c r="CB1015" s="84" ph="1"/>
      <c r="CC1015" s="84" ph="1"/>
      <c r="CD1015" s="84" ph="1"/>
      <c r="CE1015" s="84" ph="1"/>
      <c r="CF1015" s="84" ph="1"/>
      <c r="CG1015" s="84" ph="1"/>
      <c r="CH1015" s="84" ph="1"/>
      <c r="CI1015" s="84" ph="1"/>
      <c r="CJ1015" s="84" ph="1"/>
      <c r="CK1015" s="84" ph="1"/>
      <c r="CL1015" s="84" ph="1"/>
      <c r="CM1015" s="84" ph="1"/>
      <c r="CN1015" s="84" ph="1"/>
      <c r="CO1015" s="84" ph="1"/>
      <c r="CP1015" s="84" ph="1"/>
      <c r="CQ1015" s="84" ph="1"/>
      <c r="CR1015" s="84" ph="1"/>
      <c r="CS1015" s="84" ph="1"/>
      <c r="CT1015" s="84" ph="1"/>
      <c r="CU1015" s="84" ph="1"/>
      <c r="CV1015" s="84" ph="1"/>
      <c r="CW1015" s="84" ph="1"/>
      <c r="CX1015" s="84" ph="1"/>
      <c r="CY1015" s="84" ph="1"/>
      <c r="CZ1015" s="84" ph="1"/>
      <c r="DA1015" s="84" ph="1"/>
      <c r="DB1015" s="84" ph="1"/>
      <c r="DC1015" s="84" ph="1"/>
      <c r="DD1015" s="84" ph="1"/>
      <c r="DE1015" s="84" ph="1"/>
      <c r="DF1015" s="84" ph="1"/>
      <c r="DG1015" s="84" ph="1"/>
      <c r="DH1015" s="84" ph="1"/>
      <c r="DI1015" s="84" ph="1"/>
      <c r="DJ1015" s="84" ph="1"/>
      <c r="DK1015" s="84" ph="1"/>
      <c r="DL1015" s="84" ph="1"/>
      <c r="DM1015" s="84" ph="1"/>
      <c r="DN1015" s="84" ph="1"/>
      <c r="DO1015" s="84" ph="1"/>
      <c r="DP1015" s="84" ph="1"/>
      <c r="DQ1015" s="84" ph="1"/>
      <c r="DR1015" s="84" ph="1"/>
      <c r="DS1015" s="84" ph="1"/>
      <c r="DT1015" s="84" ph="1"/>
      <c r="DU1015" s="84" ph="1"/>
      <c r="DV1015" s="84" ph="1"/>
      <c r="DW1015" s="84" ph="1"/>
      <c r="DX1015" s="84" ph="1"/>
      <c r="DY1015" s="84" ph="1"/>
      <c r="DZ1015" s="84" ph="1"/>
      <c r="EA1015" s="84" ph="1"/>
      <c r="EB1015" s="84" ph="1"/>
      <c r="EC1015" s="84" ph="1"/>
      <c r="ED1015" s="84" ph="1"/>
      <c r="EE1015" s="84" ph="1"/>
      <c r="EF1015" s="84" ph="1"/>
      <c r="EG1015" s="84" ph="1"/>
      <c r="EH1015" s="84" ph="1"/>
      <c r="EI1015" s="84" ph="1"/>
      <c r="EJ1015" s="84" ph="1"/>
      <c r="EK1015" s="84" ph="1"/>
      <c r="EL1015" s="84" ph="1"/>
      <c r="EM1015" s="84" ph="1"/>
      <c r="EN1015" s="84" ph="1"/>
      <c r="EO1015" s="84" ph="1"/>
      <c r="EP1015" s="84" ph="1"/>
      <c r="EQ1015" s="84" ph="1"/>
      <c r="ER1015" s="84" ph="1"/>
      <c r="ES1015" s="84" ph="1"/>
      <c r="ET1015" s="84" ph="1"/>
      <c r="EU1015" s="84" ph="1"/>
      <c r="EV1015" s="84" ph="1"/>
      <c r="EW1015" s="84" ph="1"/>
      <c r="EX1015" s="84" ph="1"/>
      <c r="EY1015" s="84" ph="1"/>
      <c r="EZ1015" s="84" ph="1"/>
      <c r="FA1015" s="84" ph="1"/>
      <c r="FB1015" s="84" ph="1"/>
      <c r="FC1015" s="84" ph="1"/>
      <c r="FD1015" s="84" ph="1"/>
      <c r="FE1015" s="84" ph="1"/>
      <c r="FF1015" s="84" ph="1"/>
      <c r="FG1015" s="84" ph="1"/>
      <c r="FH1015" s="84" ph="1"/>
      <c r="FI1015" s="84" ph="1"/>
      <c r="FJ1015" s="84" ph="1"/>
      <c r="FK1015" s="84" ph="1"/>
      <c r="FL1015" s="84" ph="1"/>
      <c r="FM1015" s="84" ph="1"/>
      <c r="FN1015" s="84" ph="1"/>
      <c r="FO1015" s="84" ph="1"/>
      <c r="FP1015" s="84" ph="1"/>
      <c r="FQ1015" s="84" ph="1"/>
      <c r="FR1015" s="84" ph="1"/>
      <c r="FS1015" s="84" ph="1"/>
      <c r="FT1015" s="84" ph="1"/>
      <c r="FU1015" s="84" ph="1"/>
      <c r="FV1015" s="84" ph="1"/>
      <c r="FW1015" s="84" ph="1"/>
      <c r="FX1015" s="84" ph="1"/>
      <c r="FY1015" s="84" ph="1"/>
      <c r="FZ1015" s="84" ph="1"/>
      <c r="GA1015" s="84" ph="1"/>
      <c r="GB1015" s="84" ph="1"/>
      <c r="GC1015" s="84" ph="1"/>
      <c r="GD1015" s="84" ph="1"/>
      <c r="GE1015" s="84" ph="1"/>
      <c r="GF1015" s="84" ph="1"/>
      <c r="GG1015" s="84" ph="1"/>
      <c r="GH1015" s="84" ph="1"/>
      <c r="GI1015" s="84" ph="1"/>
      <c r="GJ1015" s="84" ph="1"/>
      <c r="GK1015" s="84" ph="1"/>
      <c r="GL1015" s="84" ph="1"/>
      <c r="GM1015" s="84" ph="1"/>
      <c r="GN1015" s="84" ph="1"/>
      <c r="GO1015" s="84" ph="1"/>
      <c r="GP1015" s="84" ph="1"/>
      <c r="GQ1015" s="84" ph="1"/>
      <c r="GR1015" s="84" ph="1"/>
      <c r="GS1015" s="84" ph="1"/>
      <c r="GT1015" s="84" ph="1"/>
      <c r="GU1015" s="84" ph="1"/>
      <c r="GV1015" s="84" ph="1"/>
      <c r="GW1015" s="84" ph="1"/>
      <c r="GX1015" s="84" ph="1"/>
      <c r="GY1015" s="84" ph="1"/>
      <c r="GZ1015" s="84" ph="1"/>
      <c r="HA1015" s="84" ph="1"/>
      <c r="HB1015" s="84" ph="1"/>
      <c r="HC1015" s="84" ph="1"/>
      <c r="HD1015" s="84" ph="1"/>
      <c r="HE1015" s="84" ph="1"/>
      <c r="HF1015" s="84" ph="1"/>
      <c r="HG1015" s="84" ph="1"/>
      <c r="HH1015" s="84" ph="1"/>
      <c r="HI1015" s="84" ph="1"/>
      <c r="HJ1015" s="84" ph="1"/>
      <c r="HK1015" s="84" ph="1"/>
      <c r="HL1015" s="84" ph="1"/>
      <c r="HM1015" s="84" ph="1"/>
      <c r="HN1015" s="84" ph="1"/>
      <c r="HO1015" s="84" ph="1"/>
      <c r="HP1015" s="84" ph="1"/>
      <c r="HQ1015" s="84" ph="1"/>
      <c r="HR1015" s="84" ph="1"/>
      <c r="HS1015" s="84" ph="1"/>
      <c r="HT1015" s="84" ph="1"/>
      <c r="HU1015" s="84" ph="1"/>
      <c r="HV1015" s="84" ph="1"/>
      <c r="HW1015" s="84" ph="1"/>
      <c r="HX1015" s="84" ph="1"/>
      <c r="HY1015" s="84" ph="1"/>
      <c r="HZ1015" s="84" ph="1"/>
      <c r="IA1015" s="84" ph="1"/>
      <c r="IB1015" s="84" ph="1"/>
      <c r="IC1015" s="84" ph="1"/>
      <c r="ID1015" s="84" ph="1"/>
      <c r="IE1015" s="84" ph="1"/>
      <c r="IF1015" s="84" ph="1"/>
      <c r="IG1015" s="84" ph="1"/>
      <c r="IH1015" s="84" ph="1"/>
      <c r="II1015" s="84" ph="1"/>
      <c r="IJ1015" s="84" ph="1"/>
      <c r="IK1015" s="84" ph="1"/>
      <c r="IL1015" s="84" ph="1"/>
      <c r="IM1015" s="84" ph="1"/>
      <c r="IN1015" s="84" ph="1"/>
      <c r="IO1015" s="84" ph="1"/>
      <c r="IP1015" s="84" ph="1"/>
      <c r="IQ1015" s="84" ph="1"/>
      <c r="IR1015" s="84" ph="1"/>
      <c r="IS1015" s="84" ph="1"/>
      <c r="IT1015" s="84" ph="1"/>
      <c r="IU1015" s="84" ph="1"/>
      <c r="IV1015" s="84" ph="1"/>
      <c r="IW1015" s="84" ph="1"/>
      <c r="IX1015" s="84" ph="1"/>
      <c r="IY1015" s="84" ph="1"/>
      <c r="IZ1015" s="84" ph="1"/>
      <c r="JA1015" s="84" ph="1"/>
      <c r="JB1015" s="84" ph="1"/>
      <c r="JC1015" s="84" ph="1"/>
      <c r="JD1015" s="84" ph="1"/>
      <c r="JE1015" s="84" ph="1"/>
      <c r="JF1015" s="84" ph="1"/>
      <c r="JG1015" s="84" ph="1"/>
      <c r="JH1015" s="84" ph="1"/>
      <c r="JI1015" s="84" ph="1"/>
      <c r="JJ1015" s="84" ph="1"/>
      <c r="JK1015" s="84" ph="1"/>
      <c r="JL1015" s="84" ph="1"/>
      <c r="JM1015" s="84" ph="1"/>
      <c r="JN1015" s="84" ph="1"/>
      <c r="JO1015" s="84" ph="1"/>
      <c r="JP1015" s="84" ph="1"/>
      <c r="JQ1015" s="84" ph="1"/>
      <c r="JR1015" s="84" ph="1"/>
      <c r="JS1015" s="84" ph="1"/>
      <c r="JT1015" s="84" ph="1"/>
      <c r="JU1015" s="84" ph="1"/>
      <c r="JV1015" s="84" ph="1"/>
      <c r="JW1015" s="84" ph="1"/>
      <c r="JX1015" s="84" ph="1"/>
      <c r="JY1015" s="84" ph="1"/>
      <c r="JZ1015" s="84" ph="1"/>
      <c r="KA1015" s="84" ph="1"/>
      <c r="KB1015" s="84" ph="1"/>
      <c r="KC1015" s="84" ph="1"/>
      <c r="KD1015" s="84" ph="1"/>
      <c r="KE1015" s="84" ph="1"/>
      <c r="KF1015" s="84" ph="1"/>
      <c r="KG1015" s="84" ph="1"/>
      <c r="KH1015" s="84" ph="1"/>
      <c r="KI1015" s="84" ph="1"/>
      <c r="KJ1015" s="84" ph="1"/>
      <c r="KK1015" s="84" ph="1"/>
      <c r="KL1015" s="84" ph="1"/>
      <c r="KM1015" s="84" ph="1"/>
      <c r="KN1015" s="84" ph="1"/>
      <c r="KO1015" s="84" ph="1"/>
      <c r="KP1015" s="84" ph="1"/>
      <c r="KQ1015" s="84" ph="1"/>
      <c r="KR1015" s="84" ph="1"/>
      <c r="KS1015" s="84" ph="1"/>
      <c r="KT1015" s="84" ph="1"/>
      <c r="KU1015" s="84" ph="1"/>
      <c r="KV1015" s="84" ph="1"/>
      <c r="KW1015" s="84" ph="1"/>
      <c r="KX1015" s="84" ph="1"/>
      <c r="KY1015" s="84" ph="1"/>
      <c r="KZ1015" s="84" ph="1"/>
      <c r="LA1015" s="84" ph="1"/>
      <c r="LB1015" s="84" ph="1"/>
      <c r="LC1015" s="84" ph="1"/>
      <c r="LD1015" s="84" ph="1"/>
      <c r="LE1015" s="84" ph="1"/>
      <c r="LF1015" s="84" ph="1"/>
      <c r="LG1015" s="84" ph="1"/>
      <c r="LH1015" s="84" ph="1"/>
      <c r="LI1015" s="84" ph="1"/>
      <c r="LJ1015" s="84" ph="1"/>
      <c r="LK1015" s="84" ph="1"/>
      <c r="LL1015" s="84" ph="1"/>
      <c r="LM1015" s="84" ph="1"/>
      <c r="LN1015" s="84" ph="1"/>
      <c r="LO1015" s="84" ph="1"/>
      <c r="LP1015" s="84" ph="1"/>
      <c r="LQ1015" s="84" ph="1"/>
      <c r="LR1015" s="84" ph="1"/>
      <c r="LS1015" s="84" ph="1"/>
      <c r="LT1015" s="84" ph="1"/>
      <c r="LU1015" s="84" ph="1"/>
      <c r="LV1015" s="84" ph="1"/>
      <c r="LW1015" s="84" ph="1"/>
      <c r="LX1015" s="84" ph="1"/>
      <c r="LY1015" s="84" ph="1"/>
      <c r="LZ1015" s="84" ph="1"/>
      <c r="MA1015" s="84" ph="1"/>
      <c r="MB1015" s="84" ph="1"/>
      <c r="MC1015" s="84" ph="1"/>
      <c r="MD1015" s="84" ph="1"/>
      <c r="ME1015" s="84" ph="1"/>
      <c r="MF1015" s="84" ph="1"/>
      <c r="MG1015" s="84" ph="1"/>
      <c r="MH1015" s="84" ph="1"/>
      <c r="MI1015" s="84" ph="1"/>
      <c r="MJ1015" s="84" ph="1"/>
      <c r="MK1015" s="84" ph="1"/>
      <c r="ML1015" s="84" ph="1"/>
      <c r="MM1015" s="84" ph="1"/>
      <c r="MN1015" s="84" ph="1"/>
      <c r="MO1015" s="84" ph="1"/>
      <c r="MP1015" s="84" ph="1"/>
      <c r="MQ1015" s="84" ph="1"/>
      <c r="MR1015" s="84" ph="1"/>
      <c r="MS1015" s="84" ph="1"/>
      <c r="MT1015" s="84" ph="1"/>
      <c r="MU1015" s="84" ph="1"/>
      <c r="MV1015" s="84" ph="1"/>
      <c r="MW1015" s="84" ph="1"/>
      <c r="MX1015" s="84" ph="1"/>
      <c r="MY1015" s="84" ph="1"/>
      <c r="MZ1015" s="84" ph="1"/>
      <c r="NA1015" s="84" ph="1"/>
      <c r="NB1015" s="84" ph="1"/>
      <c r="NC1015" s="84" ph="1"/>
      <c r="ND1015" s="84" ph="1"/>
      <c r="NE1015" s="84" ph="1"/>
      <c r="NF1015" s="84" ph="1"/>
      <c r="NG1015" s="84" ph="1"/>
      <c r="NH1015" s="84" ph="1"/>
      <c r="NI1015" s="84" ph="1"/>
      <c r="NJ1015" s="84" ph="1"/>
      <c r="NK1015" s="84" ph="1"/>
      <c r="NL1015" s="84" ph="1"/>
      <c r="NM1015" s="84" ph="1"/>
      <c r="NN1015" s="84" ph="1"/>
      <c r="NO1015" s="84" ph="1"/>
      <c r="NP1015" s="84" ph="1"/>
      <c r="NQ1015" s="84" ph="1"/>
      <c r="NR1015" s="84" ph="1"/>
      <c r="NS1015" s="84" ph="1"/>
      <c r="NT1015" s="84" ph="1"/>
      <c r="NU1015" s="84" ph="1"/>
      <c r="NV1015" s="84" ph="1"/>
      <c r="NW1015" s="84" ph="1"/>
      <c r="NX1015" s="84" ph="1"/>
      <c r="NY1015" s="84" ph="1"/>
      <c r="NZ1015" s="84" ph="1"/>
      <c r="OA1015" s="84" ph="1"/>
      <c r="OB1015" s="84" ph="1"/>
      <c r="OC1015" s="84" ph="1"/>
      <c r="OD1015" s="84" ph="1"/>
      <c r="OE1015" s="84" ph="1"/>
      <c r="OF1015" s="84" ph="1"/>
      <c r="OG1015" s="84" ph="1"/>
      <c r="OH1015" s="84" ph="1"/>
      <c r="OI1015" s="84" ph="1"/>
      <c r="OJ1015" s="84" ph="1"/>
      <c r="OK1015" s="84" ph="1"/>
      <c r="OL1015" s="84" ph="1"/>
      <c r="OM1015" s="84" ph="1"/>
      <c r="ON1015" s="84" ph="1"/>
      <c r="OO1015" s="84" ph="1"/>
      <c r="OP1015" s="84" ph="1"/>
      <c r="OQ1015" s="84" ph="1"/>
      <c r="OR1015" s="84" ph="1"/>
      <c r="OS1015" s="84" ph="1"/>
      <c r="OT1015" s="84" ph="1"/>
      <c r="OU1015" s="84" ph="1"/>
      <c r="OV1015" s="84" ph="1"/>
      <c r="OW1015" s="84" ph="1"/>
      <c r="OX1015" s="84" ph="1"/>
      <c r="OY1015" s="84" ph="1"/>
      <c r="OZ1015" s="84" ph="1"/>
      <c r="PA1015" s="84" ph="1"/>
      <c r="PB1015" s="84" ph="1"/>
      <c r="PC1015" s="84" ph="1"/>
      <c r="PD1015" s="84" ph="1"/>
      <c r="PE1015" s="84" ph="1"/>
      <c r="PF1015" s="84" ph="1"/>
      <c r="PG1015" s="84" ph="1"/>
      <c r="PH1015" s="84" ph="1"/>
      <c r="PI1015" s="84" ph="1"/>
      <c r="PJ1015" s="84" ph="1"/>
      <c r="PK1015" s="84" ph="1"/>
      <c r="PL1015" s="84" ph="1"/>
      <c r="PM1015" s="84" ph="1"/>
      <c r="PN1015" s="84" ph="1"/>
      <c r="PO1015" s="84" ph="1"/>
      <c r="PP1015" s="84" ph="1"/>
      <c r="PQ1015" s="84" ph="1"/>
      <c r="PR1015" s="84" ph="1"/>
      <c r="PS1015" s="84" ph="1"/>
      <c r="PT1015" s="84" ph="1"/>
      <c r="PU1015" s="84" ph="1"/>
      <c r="PV1015" s="84" ph="1"/>
      <c r="PW1015" s="84" ph="1"/>
      <c r="PX1015" s="84" ph="1"/>
      <c r="PY1015" s="84" ph="1"/>
      <c r="PZ1015" s="84" ph="1"/>
      <c r="QA1015" s="84" ph="1"/>
      <c r="QB1015" s="84" ph="1"/>
      <c r="QC1015" s="84" ph="1"/>
      <c r="QD1015" s="84" ph="1"/>
      <c r="QE1015" s="84" ph="1"/>
      <c r="QF1015" s="84" ph="1"/>
      <c r="QG1015" s="84" ph="1"/>
      <c r="QH1015" s="84" ph="1"/>
      <c r="QI1015" s="84" ph="1"/>
      <c r="QJ1015" s="84" ph="1"/>
      <c r="QK1015" s="84" ph="1"/>
      <c r="QL1015" s="84" ph="1"/>
      <c r="QM1015" s="84" ph="1"/>
      <c r="QN1015" s="84" ph="1"/>
      <c r="QO1015" s="84" ph="1"/>
      <c r="QP1015" s="84" ph="1"/>
      <c r="QQ1015" s="84" ph="1"/>
      <c r="QR1015" s="84" ph="1"/>
      <c r="QS1015" s="84" ph="1"/>
      <c r="QT1015" s="84" ph="1"/>
      <c r="QU1015" s="84" ph="1"/>
      <c r="QV1015" s="84" ph="1"/>
      <c r="QW1015" s="84" ph="1"/>
      <c r="QX1015" s="84" ph="1"/>
      <c r="QY1015" s="84" ph="1"/>
      <c r="QZ1015" s="84" ph="1"/>
      <c r="RA1015" s="84" ph="1"/>
      <c r="RB1015" s="84" ph="1"/>
      <c r="RC1015" s="84" ph="1"/>
      <c r="RD1015" s="84" ph="1"/>
      <c r="RE1015" s="84" ph="1"/>
      <c r="RF1015" s="84" ph="1"/>
      <c r="RG1015" s="84" ph="1"/>
      <c r="RH1015" s="84" ph="1"/>
      <c r="RI1015" s="84" ph="1"/>
      <c r="RJ1015" s="84" ph="1"/>
      <c r="RK1015" s="84" ph="1"/>
      <c r="RL1015" s="84" ph="1"/>
      <c r="RM1015" s="84" ph="1"/>
      <c r="RN1015" s="84" ph="1"/>
      <c r="RO1015" s="84" ph="1"/>
      <c r="RP1015" s="84" ph="1"/>
      <c r="RQ1015" s="84" ph="1"/>
      <c r="RR1015" s="84" ph="1"/>
      <c r="RS1015" s="84" ph="1"/>
      <c r="RT1015" s="84" ph="1"/>
      <c r="RU1015" s="84" ph="1"/>
      <c r="RV1015" s="84" ph="1"/>
      <c r="RW1015" s="84" ph="1"/>
      <c r="RX1015" s="84" ph="1"/>
      <c r="RY1015" s="84" ph="1"/>
      <c r="RZ1015" s="84" ph="1"/>
      <c r="SA1015" s="84" ph="1"/>
      <c r="SB1015" s="84" ph="1"/>
      <c r="SC1015" s="84" ph="1"/>
      <c r="SD1015" s="84" ph="1"/>
      <c r="SE1015" s="84" ph="1"/>
      <c r="SF1015" s="84" ph="1"/>
      <c r="SG1015" s="84" ph="1"/>
      <c r="SH1015" s="84" ph="1"/>
      <c r="SI1015" s="84" ph="1"/>
      <c r="SJ1015" s="84" ph="1"/>
      <c r="SK1015" s="84" ph="1"/>
      <c r="SL1015" s="84" ph="1"/>
      <c r="SM1015" s="84" ph="1"/>
      <c r="SN1015" s="84" ph="1"/>
      <c r="SO1015" s="84" ph="1"/>
      <c r="SP1015" s="84" ph="1"/>
      <c r="SQ1015" s="84" ph="1"/>
      <c r="SR1015" s="84" ph="1"/>
      <c r="SS1015" s="84" ph="1"/>
      <c r="ST1015" s="84" ph="1"/>
      <c r="SU1015" s="84" ph="1"/>
      <c r="SV1015" s="84" ph="1"/>
      <c r="SW1015" s="84" ph="1"/>
      <c r="SX1015" s="84" ph="1"/>
      <c r="SY1015" s="84" ph="1"/>
      <c r="SZ1015" s="84" ph="1"/>
      <c r="TA1015" s="84" ph="1"/>
      <c r="TB1015" s="84" ph="1"/>
      <c r="TC1015" s="84" ph="1"/>
      <c r="TD1015" s="84" ph="1"/>
      <c r="TE1015" s="84" ph="1"/>
      <c r="TF1015" s="84" ph="1"/>
      <c r="TG1015" s="84" ph="1"/>
      <c r="TH1015" s="84" ph="1"/>
      <c r="TI1015" s="84" ph="1"/>
      <c r="TJ1015" s="84" ph="1"/>
      <c r="TK1015" s="84" ph="1"/>
      <c r="TL1015" s="84" ph="1"/>
      <c r="TM1015" s="84" ph="1"/>
      <c r="TN1015" s="84" ph="1"/>
      <c r="TO1015" s="84" ph="1"/>
      <c r="TP1015" s="84" ph="1"/>
      <c r="TQ1015" s="84" ph="1"/>
      <c r="TR1015" s="84" ph="1"/>
      <c r="TS1015" s="84" ph="1"/>
      <c r="TT1015" s="84" ph="1"/>
      <c r="TU1015" s="84" ph="1"/>
      <c r="TV1015" s="84" ph="1"/>
      <c r="TW1015" s="84" ph="1"/>
      <c r="TX1015" s="84" ph="1"/>
      <c r="TY1015" s="84" ph="1"/>
      <c r="TZ1015" s="84" ph="1"/>
      <c r="UA1015" s="84" ph="1"/>
      <c r="UB1015" s="84" ph="1"/>
      <c r="UC1015" s="84" ph="1"/>
      <c r="UD1015" s="84" ph="1"/>
      <c r="UE1015" s="84" ph="1"/>
      <c r="UF1015" s="84" ph="1"/>
      <c r="UG1015" s="84" ph="1"/>
      <c r="UH1015" s="84" ph="1"/>
      <c r="UI1015" s="84" ph="1"/>
      <c r="UJ1015" s="84" ph="1"/>
      <c r="UK1015" s="84" ph="1"/>
      <c r="UL1015" s="84" ph="1"/>
      <c r="UM1015" s="84" ph="1"/>
      <c r="UN1015" s="84" ph="1"/>
      <c r="UO1015" s="84" ph="1"/>
      <c r="UP1015" s="84" ph="1"/>
      <c r="UQ1015" s="84" ph="1"/>
      <c r="UR1015" s="84" ph="1"/>
      <c r="US1015" s="84" ph="1"/>
      <c r="UT1015" s="84" ph="1"/>
      <c r="UU1015" s="84" ph="1"/>
      <c r="UV1015" s="84" ph="1"/>
      <c r="UW1015" s="84" ph="1"/>
      <c r="UX1015" s="84" ph="1"/>
      <c r="UY1015" s="84" ph="1"/>
      <c r="UZ1015" s="84" ph="1"/>
      <c r="VA1015" s="84" ph="1"/>
      <c r="VB1015" s="84" ph="1"/>
      <c r="VC1015" s="84" ph="1"/>
      <c r="VD1015" s="84" ph="1"/>
      <c r="VE1015" s="84" ph="1"/>
      <c r="VF1015" s="84" ph="1"/>
      <c r="VG1015" s="84" ph="1"/>
      <c r="VH1015" s="84" ph="1"/>
      <c r="VI1015" s="84" ph="1"/>
      <c r="VJ1015" s="84" ph="1"/>
      <c r="VK1015" s="84" ph="1"/>
      <c r="VL1015" s="84" ph="1"/>
      <c r="VM1015" s="84" ph="1"/>
      <c r="VN1015" s="84" ph="1"/>
      <c r="VO1015" s="84" ph="1"/>
      <c r="VP1015" s="84" ph="1"/>
      <c r="VQ1015" s="84" ph="1"/>
      <c r="VR1015" s="84" ph="1"/>
      <c r="VS1015" s="84" ph="1"/>
      <c r="VT1015" s="84" ph="1"/>
      <c r="VU1015" s="84" ph="1"/>
      <c r="VV1015" s="84" ph="1"/>
      <c r="VW1015" s="84" ph="1"/>
      <c r="VX1015" s="84" ph="1"/>
      <c r="VY1015" s="84" ph="1"/>
      <c r="VZ1015" s="84" ph="1"/>
      <c r="WA1015" s="84" ph="1"/>
      <c r="WB1015" s="84" ph="1"/>
      <c r="WC1015" s="84" ph="1"/>
      <c r="WD1015" s="84" ph="1"/>
      <c r="WE1015" s="84" ph="1"/>
      <c r="WF1015" s="84" ph="1"/>
      <c r="WG1015" s="84" ph="1"/>
      <c r="WH1015" s="84" ph="1"/>
      <c r="WI1015" s="84" ph="1"/>
      <c r="WJ1015" s="84" ph="1"/>
      <c r="WK1015" s="84" ph="1"/>
      <c r="WL1015" s="84" ph="1"/>
      <c r="WM1015" s="84" ph="1"/>
      <c r="WN1015" s="84" ph="1"/>
      <c r="WO1015" s="84" ph="1"/>
      <c r="WP1015" s="84" ph="1"/>
      <c r="WQ1015" s="84" ph="1"/>
      <c r="WR1015" s="84" ph="1"/>
      <c r="WS1015" s="84" ph="1"/>
      <c r="WT1015" s="84" ph="1"/>
      <c r="WU1015" s="84" ph="1"/>
      <c r="WV1015" s="84" ph="1"/>
      <c r="WW1015" s="84" ph="1"/>
      <c r="WX1015" s="84" ph="1"/>
      <c r="WY1015" s="84" ph="1"/>
      <c r="WZ1015" s="84" ph="1"/>
      <c r="XA1015" s="84" ph="1"/>
      <c r="XB1015" s="84" ph="1"/>
      <c r="XC1015" s="84" ph="1"/>
      <c r="XD1015" s="84" ph="1"/>
      <c r="XE1015" s="84" ph="1"/>
      <c r="XF1015" s="84" ph="1"/>
      <c r="XG1015" s="84" ph="1"/>
      <c r="XH1015" s="84" ph="1"/>
      <c r="XI1015" s="84" ph="1"/>
      <c r="XJ1015" s="84" ph="1"/>
      <c r="XK1015" s="84" ph="1"/>
      <c r="XL1015" s="84" ph="1"/>
      <c r="XM1015" s="84" ph="1"/>
      <c r="XN1015" s="84" ph="1"/>
      <c r="XO1015" s="84" ph="1"/>
      <c r="XP1015" s="84" ph="1"/>
      <c r="XQ1015" s="84" ph="1"/>
      <c r="XR1015" s="84" ph="1"/>
      <c r="XS1015" s="84" ph="1"/>
      <c r="XT1015" s="84" ph="1"/>
      <c r="XU1015" s="84" ph="1"/>
      <c r="XV1015" s="84" ph="1"/>
      <c r="XW1015" s="84" ph="1"/>
      <c r="XX1015" s="84" ph="1"/>
      <c r="XY1015" s="84" ph="1"/>
      <c r="XZ1015" s="84" ph="1"/>
      <c r="YA1015" s="84" ph="1"/>
      <c r="YB1015" s="84" ph="1"/>
      <c r="YC1015" s="84" ph="1"/>
      <c r="YD1015" s="84" ph="1"/>
      <c r="YE1015" s="84" ph="1"/>
      <c r="YF1015" s="84" ph="1"/>
      <c r="YG1015" s="84" ph="1"/>
      <c r="YH1015" s="84" ph="1"/>
      <c r="YI1015" s="84" ph="1"/>
      <c r="YJ1015" s="84" ph="1"/>
      <c r="YK1015" s="84" ph="1"/>
      <c r="YL1015" s="84" ph="1"/>
      <c r="YM1015" s="84" ph="1"/>
      <c r="YN1015" s="84" ph="1"/>
      <c r="YO1015" s="84" ph="1"/>
      <c r="YP1015" s="84" ph="1"/>
      <c r="YQ1015" s="84" ph="1"/>
      <c r="YR1015" s="84" ph="1"/>
      <c r="YS1015" s="84" ph="1"/>
      <c r="YT1015" s="84" ph="1"/>
      <c r="YU1015" s="84" ph="1"/>
      <c r="YV1015" s="84" ph="1"/>
      <c r="YW1015" s="84" ph="1"/>
      <c r="YX1015" s="84" ph="1"/>
      <c r="YY1015" s="84" ph="1"/>
      <c r="YZ1015" s="84" ph="1"/>
      <c r="ZA1015" s="84" ph="1"/>
      <c r="ZB1015" s="84" ph="1"/>
      <c r="ZC1015" s="84" ph="1"/>
      <c r="ZD1015" s="84" ph="1"/>
      <c r="ZE1015" s="84" ph="1"/>
      <c r="ZF1015" s="84" ph="1"/>
      <c r="ZG1015" s="84" ph="1"/>
      <c r="ZH1015" s="84" ph="1"/>
      <c r="ZI1015" s="84" ph="1"/>
      <c r="ZJ1015" s="84" ph="1"/>
      <c r="ZK1015" s="84" ph="1"/>
      <c r="ZL1015" s="84" ph="1"/>
      <c r="ZM1015" s="84" ph="1"/>
      <c r="ZN1015" s="84" ph="1"/>
      <c r="ZO1015" s="84" ph="1"/>
      <c r="ZP1015" s="84" ph="1"/>
      <c r="ZQ1015" s="84" ph="1"/>
      <c r="ZR1015" s="84" ph="1"/>
      <c r="ZS1015" s="84" ph="1"/>
      <c r="ZT1015" s="84" ph="1"/>
      <c r="ZU1015" s="84" ph="1"/>
      <c r="ZV1015" s="84" ph="1"/>
      <c r="ZW1015" s="84" ph="1"/>
      <c r="ZX1015" s="84" ph="1"/>
      <c r="ZY1015" s="84" ph="1"/>
      <c r="ZZ1015" s="84" ph="1"/>
      <c r="AAA1015" s="84" ph="1"/>
      <c r="AAB1015" s="84" ph="1"/>
      <c r="AAC1015" s="84" ph="1"/>
      <c r="AAD1015" s="84" ph="1"/>
      <c r="AAE1015" s="84" ph="1"/>
      <c r="AAF1015" s="84" ph="1"/>
      <c r="AAG1015" s="84" ph="1"/>
      <c r="AAH1015" s="84" ph="1"/>
      <c r="AAI1015" s="84" ph="1"/>
      <c r="AAJ1015" s="84" ph="1"/>
      <c r="AAK1015" s="84" ph="1"/>
      <c r="AAL1015" s="84" ph="1"/>
      <c r="AAM1015" s="84" ph="1"/>
      <c r="AAN1015" s="84" ph="1"/>
      <c r="AAO1015" s="84" ph="1"/>
      <c r="AAP1015" s="84" ph="1"/>
      <c r="AAQ1015" s="84" ph="1"/>
      <c r="AAR1015" s="84" ph="1"/>
      <c r="AAS1015" s="84" ph="1"/>
      <c r="AAT1015" s="84" ph="1"/>
      <c r="AAU1015" s="84" ph="1"/>
      <c r="AAV1015" s="84" ph="1"/>
      <c r="AAW1015" s="84" ph="1"/>
      <c r="AAX1015" s="84" ph="1"/>
      <c r="AAY1015" s="84" ph="1"/>
      <c r="AAZ1015" s="84" ph="1"/>
      <c r="ABA1015" s="84" ph="1"/>
      <c r="ABB1015" s="84" ph="1"/>
      <c r="ABC1015" s="84" ph="1"/>
      <c r="ABD1015" s="84" ph="1"/>
      <c r="ABE1015" s="84" ph="1"/>
      <c r="ABF1015" s="84" ph="1"/>
      <c r="ABG1015" s="84" ph="1"/>
      <c r="ABH1015" s="84" ph="1"/>
      <c r="ABI1015" s="84" ph="1"/>
      <c r="ABJ1015" s="84" ph="1"/>
      <c r="ABK1015" s="84" ph="1"/>
      <c r="ABL1015" s="84" ph="1"/>
      <c r="ABM1015" s="84" ph="1"/>
      <c r="ABN1015" s="84" ph="1"/>
      <c r="ABO1015" s="84" ph="1"/>
      <c r="ABP1015" s="84" ph="1"/>
      <c r="ABQ1015" s="84" ph="1"/>
      <c r="ABR1015" s="84" ph="1"/>
      <c r="ABS1015" s="84" ph="1"/>
      <c r="ABT1015" s="84" ph="1"/>
      <c r="ABU1015" s="84" ph="1"/>
      <c r="ABV1015" s="84" ph="1"/>
      <c r="ABW1015" s="84" ph="1"/>
      <c r="ABX1015" s="84" ph="1"/>
      <c r="ABY1015" s="84" ph="1"/>
      <c r="ABZ1015" s="84" ph="1"/>
      <c r="ACA1015" s="84" ph="1"/>
      <c r="ACB1015" s="84" ph="1"/>
      <c r="ACC1015" s="84" ph="1"/>
      <c r="ACD1015" s="84" ph="1"/>
      <c r="ACE1015" s="84" ph="1"/>
      <c r="ACF1015" s="84" ph="1"/>
      <c r="ACG1015" s="84" ph="1"/>
      <c r="ACH1015" s="84" ph="1"/>
      <c r="ACI1015" s="84" ph="1"/>
      <c r="ACJ1015" s="84" ph="1"/>
      <c r="ACK1015" s="84" ph="1"/>
      <c r="ACL1015" s="84" ph="1"/>
      <c r="ACM1015" s="84" ph="1"/>
      <c r="ACN1015" s="84" ph="1"/>
      <c r="ACO1015" s="84" ph="1"/>
      <c r="ACP1015" s="84" ph="1"/>
      <c r="ACQ1015" s="84" ph="1"/>
      <c r="ACR1015" s="84" ph="1"/>
      <c r="ACS1015" s="84" ph="1"/>
      <c r="ACT1015" s="84" ph="1"/>
      <c r="ACU1015" s="84" ph="1"/>
      <c r="ACV1015" s="84" ph="1"/>
      <c r="ACW1015" s="84" ph="1"/>
      <c r="ACX1015" s="84" ph="1"/>
      <c r="ACY1015" s="84" ph="1"/>
      <c r="ACZ1015" s="84" ph="1"/>
      <c r="ADA1015" s="84" ph="1"/>
      <c r="ADB1015" s="84" ph="1"/>
      <c r="ADC1015" s="84" ph="1"/>
      <c r="ADD1015" s="84" ph="1"/>
      <c r="ADE1015" s="84" ph="1"/>
      <c r="ADF1015" s="84" ph="1"/>
      <c r="ADG1015" s="84" ph="1"/>
      <c r="ADH1015" s="84" ph="1"/>
      <c r="ADI1015" s="84" ph="1"/>
      <c r="ADJ1015" s="84" ph="1"/>
      <c r="ADK1015" s="84" ph="1"/>
      <c r="ADL1015" s="84" ph="1"/>
      <c r="ADM1015" s="84" ph="1"/>
      <c r="ADN1015" s="84" ph="1"/>
      <c r="ADO1015" s="84" ph="1"/>
      <c r="ADP1015" s="84" ph="1"/>
      <c r="ADQ1015" s="84" ph="1"/>
      <c r="ADR1015" s="84" ph="1"/>
      <c r="ADS1015" s="84" ph="1"/>
      <c r="ADT1015" s="84" ph="1"/>
      <c r="ADU1015" s="84" ph="1"/>
      <c r="ADV1015" s="84" ph="1"/>
      <c r="ADW1015" s="84" ph="1"/>
      <c r="ADX1015" s="84" ph="1"/>
      <c r="ADY1015" s="84" ph="1"/>
      <c r="ADZ1015" s="84" ph="1"/>
      <c r="AEA1015" s="84" ph="1"/>
      <c r="AEB1015" s="84" ph="1"/>
      <c r="AEC1015" s="84" ph="1"/>
      <c r="AED1015" s="84" ph="1"/>
      <c r="AEE1015" s="84" ph="1"/>
      <c r="AEF1015" s="84" ph="1"/>
      <c r="AEG1015" s="84" ph="1"/>
      <c r="AEH1015" s="84" ph="1"/>
      <c r="AEI1015" s="84" ph="1"/>
      <c r="AEJ1015" s="84" ph="1"/>
      <c r="AEK1015" s="84" ph="1"/>
      <c r="AEL1015" s="84" ph="1"/>
      <c r="AEM1015" s="84" ph="1"/>
      <c r="AEN1015" s="84" ph="1"/>
      <c r="AEO1015" s="84" ph="1"/>
      <c r="AEP1015" s="84" ph="1"/>
      <c r="AEQ1015" s="84" ph="1"/>
      <c r="AER1015" s="84" ph="1"/>
      <c r="AES1015" s="84" ph="1"/>
      <c r="AET1015" s="84" ph="1"/>
      <c r="AEU1015" s="84" ph="1"/>
      <c r="AEV1015" s="84" ph="1"/>
      <c r="AEW1015" s="84" ph="1"/>
      <c r="AEX1015" s="84" ph="1"/>
      <c r="AEY1015" s="84" ph="1"/>
      <c r="AEZ1015" s="84" ph="1"/>
      <c r="AFA1015" s="84" ph="1"/>
      <c r="AFB1015" s="84" ph="1"/>
      <c r="AFC1015" s="84" ph="1"/>
      <c r="AFD1015" s="84" ph="1"/>
      <c r="AFE1015" s="84" ph="1"/>
      <c r="AFF1015" s="84" ph="1"/>
      <c r="AFG1015" s="84" ph="1"/>
      <c r="AFH1015" s="84" ph="1"/>
      <c r="AFI1015" s="84" ph="1"/>
      <c r="AFJ1015" s="84" ph="1"/>
      <c r="AFK1015" s="84" ph="1"/>
      <c r="AFL1015" s="84" ph="1"/>
      <c r="AFM1015" s="84" ph="1"/>
      <c r="AFN1015" s="84" ph="1"/>
      <c r="AFO1015" s="84" ph="1"/>
      <c r="AFP1015" s="84" ph="1"/>
      <c r="AFQ1015" s="84" ph="1"/>
      <c r="AFR1015" s="84" ph="1"/>
      <c r="AFS1015" s="84" ph="1"/>
      <c r="AFT1015" s="84" ph="1"/>
      <c r="AFU1015" s="84" ph="1"/>
      <c r="AFV1015" s="84" ph="1"/>
      <c r="AFW1015" s="84" ph="1"/>
      <c r="AFX1015" s="84" ph="1"/>
      <c r="AFY1015" s="84" ph="1"/>
      <c r="AFZ1015" s="84" ph="1"/>
      <c r="AGA1015" s="84" ph="1"/>
      <c r="AGB1015" s="84" ph="1"/>
      <c r="AGC1015" s="84" ph="1"/>
      <c r="AGD1015" s="84" ph="1"/>
      <c r="AGE1015" s="84" ph="1"/>
      <c r="AGF1015" s="84" ph="1"/>
      <c r="AGG1015" s="84" ph="1"/>
      <c r="AGH1015" s="84" ph="1"/>
      <c r="AGI1015" s="84" ph="1"/>
      <c r="AGJ1015" s="84" ph="1"/>
      <c r="AGK1015" s="84" ph="1"/>
      <c r="AGL1015" s="84" ph="1"/>
      <c r="AGM1015" s="84" ph="1"/>
      <c r="AGN1015" s="84" ph="1"/>
      <c r="AGO1015" s="84" ph="1"/>
      <c r="AGP1015" s="84" ph="1"/>
      <c r="AGQ1015" s="84" ph="1"/>
      <c r="AGR1015" s="84" ph="1"/>
      <c r="AGS1015" s="84" ph="1"/>
      <c r="AGT1015" s="84" ph="1"/>
      <c r="AGU1015" s="84" ph="1"/>
      <c r="AGV1015" s="84" ph="1"/>
      <c r="AGW1015" s="84" ph="1"/>
      <c r="AGX1015" s="84" ph="1"/>
      <c r="AGY1015" s="84" ph="1"/>
      <c r="AGZ1015" s="84" ph="1"/>
      <c r="AHA1015" s="84" ph="1"/>
      <c r="AHB1015" s="84" ph="1"/>
      <c r="AHC1015" s="84" ph="1"/>
      <c r="AHD1015" s="84" ph="1"/>
      <c r="AHE1015" s="84" ph="1"/>
      <c r="AHF1015" s="84" ph="1"/>
      <c r="AHG1015" s="84" ph="1"/>
      <c r="AHH1015" s="84" ph="1"/>
      <c r="AHI1015" s="84" ph="1"/>
      <c r="AHJ1015" s="84" ph="1"/>
      <c r="AHK1015" s="84" ph="1"/>
      <c r="AHL1015" s="84" ph="1"/>
      <c r="AHM1015" s="84" ph="1"/>
      <c r="AHN1015" s="84" ph="1"/>
      <c r="AHO1015" s="84" ph="1"/>
      <c r="AHP1015" s="84" ph="1"/>
      <c r="AHQ1015" s="84" ph="1"/>
      <c r="AHR1015" s="84" ph="1"/>
      <c r="AHS1015" s="84" ph="1"/>
      <c r="AHT1015" s="84" ph="1"/>
      <c r="AHU1015" s="84" ph="1"/>
      <c r="AHV1015" s="84" ph="1"/>
      <c r="AHW1015" s="84" ph="1"/>
      <c r="AHX1015" s="84" ph="1"/>
      <c r="AHY1015" s="84" ph="1"/>
      <c r="AHZ1015" s="84" ph="1"/>
      <c r="AIA1015" s="84" ph="1"/>
      <c r="AIB1015" s="84" ph="1"/>
      <c r="AIC1015" s="84" ph="1"/>
      <c r="AID1015" s="84" ph="1"/>
      <c r="AIE1015" s="84" ph="1"/>
      <c r="AIF1015" s="84" ph="1"/>
      <c r="AIG1015" s="84" ph="1"/>
      <c r="AIH1015" s="84" ph="1"/>
      <c r="AII1015" s="84" ph="1"/>
      <c r="AIJ1015" s="84" ph="1"/>
      <c r="AIK1015" s="84" ph="1"/>
      <c r="AIL1015" s="84" ph="1"/>
      <c r="AIM1015" s="84" ph="1"/>
      <c r="AIN1015" s="84" ph="1"/>
      <c r="AIO1015" s="84" ph="1"/>
      <c r="AIP1015" s="84" ph="1"/>
      <c r="AIQ1015" s="84" ph="1"/>
      <c r="AIR1015" s="84" ph="1"/>
      <c r="AIS1015" s="84" ph="1"/>
      <c r="AIT1015" s="84" ph="1"/>
      <c r="AIU1015" s="84" ph="1"/>
      <c r="AIV1015" s="84" ph="1"/>
      <c r="AIW1015" s="84" ph="1"/>
      <c r="AIX1015" s="84" ph="1"/>
      <c r="AIY1015" s="84" ph="1"/>
      <c r="AIZ1015" s="84" ph="1"/>
      <c r="AJA1015" s="84" ph="1"/>
      <c r="AJB1015" s="84" ph="1"/>
      <c r="AJC1015" s="84" ph="1"/>
      <c r="AJD1015" s="84" ph="1"/>
      <c r="AJE1015" s="84" ph="1"/>
      <c r="AJF1015" s="84" ph="1"/>
      <c r="AJG1015" s="84" ph="1"/>
      <c r="AJH1015" s="84" ph="1"/>
      <c r="AJI1015" s="84" ph="1"/>
      <c r="AJJ1015" s="84" ph="1"/>
      <c r="AJK1015" s="84" ph="1"/>
      <c r="AJL1015" s="84" ph="1"/>
      <c r="AJM1015" s="84" ph="1"/>
      <c r="AJN1015" s="84" ph="1"/>
      <c r="AJO1015" s="84" ph="1"/>
      <c r="AJP1015" s="84" ph="1"/>
      <c r="AJQ1015" s="84" ph="1"/>
      <c r="AJR1015" s="84" ph="1"/>
      <c r="AJS1015" s="84" ph="1"/>
      <c r="AJT1015" s="84" ph="1"/>
      <c r="AJU1015" s="84" ph="1"/>
      <c r="AJV1015" s="84" ph="1"/>
      <c r="AJW1015" s="84" ph="1"/>
      <c r="AJX1015" s="84" ph="1"/>
      <c r="AJY1015" s="84" ph="1"/>
      <c r="AJZ1015" s="84" ph="1"/>
      <c r="AKA1015" s="84" ph="1"/>
      <c r="AKB1015" s="84" ph="1"/>
      <c r="AKC1015" s="84" ph="1"/>
      <c r="AKD1015" s="84" ph="1"/>
      <c r="AKE1015" s="84" ph="1"/>
      <c r="AKF1015" s="84" ph="1"/>
      <c r="AKG1015" s="84" ph="1"/>
      <c r="AKH1015" s="84" ph="1"/>
      <c r="AKI1015" s="84" ph="1"/>
      <c r="AKJ1015" s="84" ph="1"/>
      <c r="AKK1015" s="84" ph="1"/>
      <c r="AKL1015" s="84" ph="1"/>
      <c r="AKM1015" s="84" ph="1"/>
      <c r="AKN1015" s="84" ph="1"/>
      <c r="AKO1015" s="84" ph="1"/>
      <c r="AKP1015" s="84" ph="1"/>
      <c r="AKQ1015" s="84" ph="1"/>
      <c r="AKR1015" s="84" ph="1"/>
      <c r="AKS1015" s="84" ph="1"/>
      <c r="AKT1015" s="84" ph="1"/>
      <c r="AKU1015" s="84" ph="1"/>
      <c r="AKV1015" s="84" ph="1"/>
      <c r="AKW1015" s="84" ph="1"/>
      <c r="AKX1015" s="84" ph="1"/>
      <c r="AKY1015" s="84" ph="1"/>
      <c r="AKZ1015" s="84" ph="1"/>
      <c r="ALA1015" s="84" ph="1"/>
      <c r="ALB1015" s="84" ph="1"/>
      <c r="ALC1015" s="84" ph="1"/>
      <c r="ALD1015" s="84" ph="1"/>
      <c r="ALE1015" s="84" ph="1"/>
      <c r="ALF1015" s="84" ph="1"/>
      <c r="ALG1015" s="84" ph="1"/>
      <c r="ALH1015" s="84" ph="1"/>
      <c r="ALI1015" s="84" ph="1"/>
      <c r="ALJ1015" s="84" ph="1"/>
      <c r="ALK1015" s="84" ph="1"/>
      <c r="ALL1015" s="84" ph="1"/>
      <c r="ALM1015" s="84" ph="1"/>
      <c r="ALN1015" s="84" ph="1"/>
      <c r="ALO1015" s="84" ph="1"/>
      <c r="ALP1015" s="84" ph="1"/>
      <c r="ALQ1015" s="84" ph="1"/>
      <c r="ALR1015" s="84" ph="1"/>
      <c r="ALS1015" s="84" ph="1"/>
      <c r="ALT1015" s="84" ph="1"/>
      <c r="ALU1015" s="84" ph="1"/>
      <c r="ALV1015" s="84" ph="1"/>
      <c r="ALW1015" s="84" ph="1"/>
      <c r="ALX1015" s="84" ph="1"/>
      <c r="ALY1015" s="84" ph="1"/>
      <c r="ALZ1015" s="84" ph="1"/>
      <c r="AMA1015" s="84" ph="1"/>
      <c r="AMB1015" s="84" ph="1"/>
      <c r="AMC1015" s="84" ph="1"/>
      <c r="AMD1015" s="84" ph="1"/>
      <c r="AME1015" s="84" ph="1"/>
      <c r="AMF1015" s="84" ph="1"/>
      <c r="AMG1015" s="84" ph="1"/>
      <c r="AMH1015" s="84" ph="1"/>
      <c r="AMI1015" s="84" ph="1"/>
      <c r="AMJ1015" s="84" ph="1"/>
      <c r="AMK1015" s="84" ph="1"/>
      <c r="AML1015" s="84" ph="1"/>
      <c r="AMM1015" s="84" ph="1"/>
      <c r="AMN1015" s="84" ph="1"/>
      <c r="AMO1015" s="84" ph="1"/>
      <c r="AMP1015" s="84" ph="1"/>
      <c r="AMQ1015" s="84" ph="1"/>
      <c r="AMR1015" s="84" ph="1"/>
      <c r="AMS1015" s="84" ph="1"/>
      <c r="AMT1015" s="84" ph="1"/>
      <c r="AMU1015" s="84" ph="1"/>
      <c r="AMV1015" s="84" ph="1"/>
      <c r="AMW1015" s="84" ph="1"/>
      <c r="AMX1015" s="84" ph="1"/>
      <c r="AMY1015" s="84" ph="1"/>
      <c r="AMZ1015" s="84" ph="1"/>
      <c r="ANA1015" s="84" ph="1"/>
      <c r="ANB1015" s="84" ph="1"/>
      <c r="ANC1015" s="84" ph="1"/>
      <c r="AND1015" s="84" ph="1"/>
      <c r="ANE1015" s="84" ph="1"/>
      <c r="ANF1015" s="84" ph="1"/>
      <c r="ANG1015" s="84" ph="1"/>
      <c r="ANH1015" s="84" ph="1"/>
      <c r="ANI1015" s="84" ph="1"/>
      <c r="ANJ1015" s="84" ph="1"/>
      <c r="ANK1015" s="84" ph="1"/>
      <c r="ANL1015" s="84" ph="1"/>
      <c r="ANM1015" s="84" ph="1"/>
      <c r="ANN1015" s="84" ph="1"/>
      <c r="ANO1015" s="84" ph="1"/>
      <c r="ANP1015" s="84" ph="1"/>
      <c r="ANQ1015" s="84" ph="1"/>
      <c r="ANR1015" s="84" ph="1"/>
      <c r="ANS1015" s="84" ph="1"/>
      <c r="ANT1015" s="84" ph="1"/>
      <c r="ANU1015" s="84" ph="1"/>
      <c r="ANV1015" s="84" ph="1"/>
      <c r="ANW1015" s="84" ph="1"/>
      <c r="ANX1015" s="84" ph="1"/>
      <c r="ANY1015" s="84" ph="1"/>
      <c r="ANZ1015" s="84" ph="1"/>
      <c r="AOA1015" s="84" ph="1"/>
      <c r="AOB1015" s="84" ph="1"/>
      <c r="AOC1015" s="84" ph="1"/>
      <c r="AOD1015" s="84" ph="1"/>
      <c r="AOE1015" s="84" ph="1"/>
      <c r="AOF1015" s="84" ph="1"/>
      <c r="AOG1015" s="84" ph="1"/>
      <c r="AOH1015" s="84" ph="1"/>
      <c r="AOI1015" s="84" ph="1"/>
      <c r="AOJ1015" s="84" ph="1"/>
      <c r="AOK1015" s="84" ph="1"/>
      <c r="AOL1015" s="84" ph="1"/>
      <c r="AOM1015" s="84" ph="1"/>
      <c r="AON1015" s="84" ph="1"/>
      <c r="AOO1015" s="84" ph="1"/>
      <c r="AOP1015" s="84" ph="1"/>
      <c r="AOQ1015" s="84" ph="1"/>
      <c r="AOR1015" s="84" ph="1"/>
      <c r="AOS1015" s="84" ph="1"/>
      <c r="AOT1015" s="84" ph="1"/>
      <c r="AOU1015" s="84" ph="1"/>
      <c r="AOV1015" s="84" ph="1"/>
      <c r="AOW1015" s="84" ph="1"/>
      <c r="AOX1015" s="84" ph="1"/>
      <c r="AOY1015" s="84" ph="1"/>
      <c r="AOZ1015" s="84" ph="1"/>
      <c r="APA1015" s="84" ph="1"/>
      <c r="APB1015" s="84" ph="1"/>
      <c r="APC1015" s="84" ph="1"/>
      <c r="APD1015" s="84" ph="1"/>
      <c r="APE1015" s="84" ph="1"/>
      <c r="APF1015" s="84" ph="1"/>
      <c r="APG1015" s="84" ph="1"/>
      <c r="APH1015" s="84" ph="1"/>
      <c r="API1015" s="84" ph="1"/>
      <c r="APJ1015" s="84" ph="1"/>
      <c r="APK1015" s="84" ph="1"/>
      <c r="APL1015" s="84" ph="1"/>
      <c r="APM1015" s="84" ph="1"/>
      <c r="APN1015" s="84" ph="1"/>
      <c r="APO1015" s="84" ph="1"/>
      <c r="APP1015" s="84" ph="1"/>
      <c r="APQ1015" s="84" ph="1"/>
      <c r="APR1015" s="84" ph="1"/>
      <c r="APS1015" s="84" ph="1"/>
      <c r="APT1015" s="84" ph="1"/>
      <c r="APU1015" s="84" ph="1"/>
      <c r="APV1015" s="84" ph="1"/>
      <c r="APW1015" s="84" ph="1"/>
      <c r="APX1015" s="84" ph="1"/>
      <c r="APY1015" s="84" ph="1"/>
      <c r="APZ1015" s="84" ph="1"/>
      <c r="AQA1015" s="84" ph="1"/>
      <c r="AQB1015" s="84" ph="1"/>
      <c r="AQC1015" s="84" ph="1"/>
      <c r="AQD1015" s="84" ph="1"/>
      <c r="AQE1015" s="84" ph="1"/>
      <c r="AQF1015" s="84" ph="1"/>
      <c r="AQG1015" s="84" ph="1"/>
      <c r="AQH1015" s="84" ph="1"/>
      <c r="AQI1015" s="84" ph="1"/>
      <c r="AQJ1015" s="84" ph="1"/>
      <c r="AQK1015" s="84" ph="1"/>
      <c r="AQL1015" s="84" ph="1"/>
      <c r="AQM1015" s="84" ph="1"/>
      <c r="AQN1015" s="84" ph="1"/>
      <c r="AQO1015" s="84" ph="1"/>
      <c r="AQP1015" s="84" ph="1"/>
      <c r="AQQ1015" s="84" ph="1"/>
      <c r="AQR1015" s="84" ph="1"/>
      <c r="AQS1015" s="84" ph="1"/>
      <c r="AQT1015" s="84" ph="1"/>
      <c r="AQU1015" s="84" ph="1"/>
      <c r="AQV1015" s="84" ph="1"/>
      <c r="AQW1015" s="84" ph="1"/>
      <c r="AQX1015" s="84" ph="1"/>
      <c r="AQY1015" s="84" ph="1"/>
      <c r="AQZ1015" s="84" ph="1"/>
      <c r="ARA1015" s="84" ph="1"/>
      <c r="ARB1015" s="84" ph="1"/>
      <c r="ARC1015" s="84" ph="1"/>
      <c r="ARD1015" s="84" ph="1"/>
      <c r="ARE1015" s="84" ph="1"/>
      <c r="ARF1015" s="84" ph="1"/>
      <c r="ARG1015" s="84" ph="1"/>
      <c r="ARH1015" s="84" ph="1"/>
      <c r="ARI1015" s="84" ph="1"/>
      <c r="ARJ1015" s="84" ph="1"/>
      <c r="ARK1015" s="84" ph="1"/>
      <c r="ARL1015" s="84" ph="1"/>
      <c r="ARM1015" s="84" ph="1"/>
      <c r="ARN1015" s="84" ph="1"/>
      <c r="ARO1015" s="84" ph="1"/>
      <c r="ARP1015" s="84" ph="1"/>
      <c r="ARQ1015" s="84" ph="1"/>
      <c r="ARR1015" s="84" ph="1"/>
      <c r="ARS1015" s="84" ph="1"/>
      <c r="ART1015" s="84" ph="1"/>
      <c r="ARU1015" s="84" ph="1"/>
      <c r="ARV1015" s="84" ph="1"/>
      <c r="ARW1015" s="84" ph="1"/>
      <c r="ARX1015" s="84" ph="1"/>
      <c r="ARY1015" s="84" ph="1"/>
      <c r="ARZ1015" s="84" ph="1"/>
      <c r="ASA1015" s="84" ph="1"/>
      <c r="ASB1015" s="84" ph="1"/>
      <c r="ASC1015" s="84" ph="1"/>
      <c r="ASD1015" s="84" ph="1"/>
      <c r="ASE1015" s="84" ph="1"/>
      <c r="ASF1015" s="84" ph="1"/>
      <c r="ASG1015" s="84" ph="1"/>
      <c r="ASH1015" s="84" ph="1"/>
      <c r="ASI1015" s="84" ph="1"/>
      <c r="ASJ1015" s="84" ph="1"/>
      <c r="ASK1015" s="84" ph="1"/>
      <c r="ASL1015" s="84" ph="1"/>
      <c r="ASM1015" s="84" ph="1"/>
      <c r="ASN1015" s="84" ph="1"/>
      <c r="ASO1015" s="84" ph="1"/>
      <c r="ASP1015" s="84" ph="1"/>
      <c r="ASQ1015" s="84" ph="1"/>
      <c r="ASR1015" s="84" ph="1"/>
      <c r="ASS1015" s="84" ph="1"/>
      <c r="AST1015" s="84" ph="1"/>
      <c r="ASU1015" s="84" ph="1"/>
      <c r="ASV1015" s="84" ph="1"/>
      <c r="ASW1015" s="84" ph="1"/>
      <c r="ASX1015" s="84" ph="1"/>
      <c r="ASY1015" s="84" ph="1"/>
      <c r="ASZ1015" s="84" ph="1"/>
      <c r="ATA1015" s="84" ph="1"/>
      <c r="ATB1015" s="84" ph="1"/>
      <c r="ATC1015" s="84" ph="1"/>
      <c r="ATD1015" s="84" ph="1"/>
      <c r="ATE1015" s="84" ph="1"/>
      <c r="ATF1015" s="84" ph="1"/>
      <c r="ATG1015" s="84" ph="1"/>
      <c r="ATH1015" s="84" ph="1"/>
      <c r="ATI1015" s="84" ph="1"/>
      <c r="ATJ1015" s="84" ph="1"/>
      <c r="ATK1015" s="84" ph="1"/>
      <c r="ATL1015" s="84" ph="1"/>
      <c r="ATM1015" s="84" ph="1"/>
      <c r="ATN1015" s="84" ph="1"/>
      <c r="ATO1015" s="84" ph="1"/>
      <c r="ATP1015" s="84" ph="1"/>
      <c r="ATQ1015" s="84" ph="1"/>
      <c r="ATR1015" s="84" ph="1"/>
      <c r="ATS1015" s="84" ph="1"/>
      <c r="ATT1015" s="84" ph="1"/>
      <c r="ATU1015" s="84" ph="1"/>
      <c r="ATV1015" s="84" ph="1"/>
      <c r="ATW1015" s="84" ph="1"/>
      <c r="ATX1015" s="84" ph="1"/>
      <c r="ATY1015" s="84" ph="1"/>
      <c r="ATZ1015" s="84" ph="1"/>
      <c r="AUA1015" s="84" ph="1"/>
      <c r="AUB1015" s="84" ph="1"/>
      <c r="AUC1015" s="84" ph="1"/>
      <c r="AUD1015" s="84" ph="1"/>
      <c r="AUE1015" s="84" ph="1"/>
      <c r="AUF1015" s="84" ph="1"/>
      <c r="AUG1015" s="84" ph="1"/>
      <c r="AUH1015" s="84" ph="1"/>
      <c r="AUI1015" s="84" ph="1"/>
      <c r="AUJ1015" s="84" ph="1"/>
      <c r="AUK1015" s="84" ph="1"/>
      <c r="AUL1015" s="84" ph="1"/>
      <c r="AUM1015" s="84" ph="1"/>
      <c r="AUN1015" s="84" ph="1"/>
      <c r="AUO1015" s="84" ph="1"/>
      <c r="AUP1015" s="84" ph="1"/>
      <c r="AUQ1015" s="84" ph="1"/>
      <c r="AUR1015" s="84" ph="1"/>
      <c r="AUS1015" s="84" ph="1"/>
      <c r="AUT1015" s="84" ph="1"/>
      <c r="AUU1015" s="84" ph="1"/>
      <c r="AUV1015" s="84" ph="1"/>
      <c r="AUW1015" s="84" ph="1"/>
      <c r="AUX1015" s="84" ph="1"/>
      <c r="AUY1015" s="84" ph="1"/>
      <c r="AUZ1015" s="84" ph="1"/>
      <c r="AVA1015" s="84" ph="1"/>
      <c r="AVB1015" s="84" ph="1"/>
      <c r="AVC1015" s="84" ph="1"/>
      <c r="AVD1015" s="84" ph="1"/>
      <c r="AVE1015" s="84" ph="1"/>
      <c r="AVF1015" s="84" ph="1"/>
      <c r="AVG1015" s="84" ph="1"/>
      <c r="AVH1015" s="84" ph="1"/>
      <c r="AVI1015" s="84" ph="1"/>
      <c r="AVJ1015" s="84" ph="1"/>
      <c r="AVK1015" s="84" ph="1"/>
      <c r="AVL1015" s="84" ph="1"/>
      <c r="AVM1015" s="84" ph="1"/>
      <c r="AVN1015" s="84" ph="1"/>
      <c r="AVO1015" s="84" ph="1"/>
      <c r="AVP1015" s="84" ph="1"/>
      <c r="AVQ1015" s="84" ph="1"/>
      <c r="AVR1015" s="84" ph="1"/>
      <c r="AVS1015" s="84" ph="1"/>
      <c r="AVT1015" s="84" ph="1"/>
      <c r="AVU1015" s="84" ph="1"/>
      <c r="AVV1015" s="84" ph="1"/>
      <c r="AVW1015" s="84" ph="1"/>
      <c r="AVX1015" s="84" ph="1"/>
      <c r="AVY1015" s="84" ph="1"/>
      <c r="AVZ1015" s="84" ph="1"/>
      <c r="AWA1015" s="84" ph="1"/>
      <c r="AWB1015" s="84" ph="1"/>
      <c r="AWC1015" s="84" ph="1"/>
      <c r="AWD1015" s="84" ph="1"/>
      <c r="AWE1015" s="84" ph="1"/>
      <c r="AWF1015" s="84" ph="1"/>
      <c r="AWG1015" s="84" ph="1"/>
      <c r="AWH1015" s="84" ph="1"/>
      <c r="AWI1015" s="84" ph="1"/>
      <c r="AWJ1015" s="84" ph="1"/>
      <c r="AWK1015" s="84" ph="1"/>
      <c r="AWL1015" s="84" ph="1"/>
      <c r="AWM1015" s="84" ph="1"/>
      <c r="AWN1015" s="84" ph="1"/>
      <c r="AWO1015" s="84" ph="1"/>
      <c r="AWP1015" s="84" ph="1"/>
      <c r="AWQ1015" s="84" ph="1"/>
      <c r="AWR1015" s="84" ph="1"/>
      <c r="AWS1015" s="84" ph="1"/>
      <c r="AWT1015" s="84" ph="1"/>
      <c r="AWU1015" s="84" ph="1"/>
      <c r="AWV1015" s="84" ph="1"/>
      <c r="AWW1015" s="84" ph="1"/>
      <c r="AWX1015" s="84" ph="1"/>
      <c r="AWY1015" s="84" ph="1"/>
      <c r="AWZ1015" s="84" ph="1"/>
      <c r="AXA1015" s="84" ph="1"/>
      <c r="AXB1015" s="84" ph="1"/>
      <c r="AXC1015" s="84" ph="1"/>
      <c r="AXD1015" s="84" ph="1"/>
      <c r="AXE1015" s="84" ph="1"/>
      <c r="AXF1015" s="84" ph="1"/>
      <c r="AXG1015" s="84" ph="1"/>
      <c r="AXH1015" s="84" ph="1"/>
      <c r="AXI1015" s="84" ph="1"/>
      <c r="AXJ1015" s="84" ph="1"/>
      <c r="AXK1015" s="84" ph="1"/>
      <c r="AXL1015" s="84" ph="1"/>
      <c r="AXM1015" s="84" ph="1"/>
      <c r="AXN1015" s="84" ph="1"/>
      <c r="AXO1015" s="84" ph="1"/>
      <c r="AXP1015" s="84" ph="1"/>
      <c r="AXQ1015" s="84" ph="1"/>
      <c r="AXR1015" s="84" ph="1"/>
      <c r="AXS1015" s="84" ph="1"/>
      <c r="AXT1015" s="84" ph="1"/>
      <c r="AXU1015" s="84" ph="1"/>
      <c r="AXV1015" s="84" ph="1"/>
      <c r="AXW1015" s="84" ph="1"/>
      <c r="AXX1015" s="84" ph="1"/>
      <c r="AXY1015" s="84" ph="1"/>
      <c r="AXZ1015" s="84" ph="1"/>
      <c r="AYA1015" s="84" ph="1"/>
      <c r="AYB1015" s="84" ph="1"/>
      <c r="AYC1015" s="84" ph="1"/>
      <c r="AYD1015" s="84" ph="1"/>
      <c r="AYE1015" s="84" ph="1"/>
      <c r="AYF1015" s="84" ph="1"/>
      <c r="AYG1015" s="84" ph="1"/>
      <c r="AYH1015" s="84" ph="1"/>
      <c r="AYI1015" s="84" ph="1"/>
      <c r="AYJ1015" s="84" ph="1"/>
      <c r="AYK1015" s="84" ph="1"/>
      <c r="AYL1015" s="84" ph="1"/>
      <c r="AYM1015" s="84" ph="1"/>
      <c r="AYN1015" s="84" ph="1"/>
      <c r="AYO1015" s="84" ph="1"/>
      <c r="AYP1015" s="84" ph="1"/>
      <c r="AYQ1015" s="84" ph="1"/>
      <c r="AYR1015" s="84" ph="1"/>
      <c r="AYS1015" s="84" ph="1"/>
      <c r="AYT1015" s="84" ph="1"/>
      <c r="AYU1015" s="84" ph="1"/>
      <c r="AYV1015" s="84" ph="1"/>
      <c r="AYW1015" s="84" ph="1"/>
      <c r="AYX1015" s="84" ph="1"/>
      <c r="AYY1015" s="84" ph="1"/>
      <c r="AYZ1015" s="84" ph="1"/>
      <c r="AZA1015" s="84" ph="1"/>
      <c r="AZB1015" s="84" ph="1"/>
      <c r="AZC1015" s="84" ph="1"/>
      <c r="AZD1015" s="84" ph="1"/>
      <c r="AZE1015" s="84" ph="1"/>
      <c r="AZF1015" s="84" ph="1"/>
      <c r="AZG1015" s="84" ph="1"/>
      <c r="AZH1015" s="84" ph="1"/>
      <c r="AZI1015" s="84" ph="1"/>
      <c r="AZJ1015" s="84" ph="1"/>
      <c r="AZK1015" s="84" ph="1"/>
      <c r="AZL1015" s="84" ph="1"/>
      <c r="AZM1015" s="84" ph="1"/>
      <c r="AZN1015" s="84" ph="1"/>
      <c r="AZO1015" s="84" ph="1"/>
      <c r="AZP1015" s="84" ph="1"/>
      <c r="AZQ1015" s="84" ph="1"/>
      <c r="AZR1015" s="84" ph="1"/>
      <c r="AZS1015" s="84" ph="1"/>
      <c r="AZT1015" s="84" ph="1"/>
      <c r="AZU1015" s="84" ph="1"/>
      <c r="AZV1015" s="84" ph="1"/>
      <c r="AZW1015" s="84" ph="1"/>
      <c r="AZX1015" s="84" ph="1"/>
      <c r="AZY1015" s="84" ph="1"/>
      <c r="AZZ1015" s="84" ph="1"/>
      <c r="BAA1015" s="84" ph="1"/>
      <c r="BAB1015" s="84" ph="1"/>
      <c r="BAC1015" s="84" ph="1"/>
      <c r="BAD1015" s="84" ph="1"/>
      <c r="BAE1015" s="84" ph="1"/>
      <c r="BAF1015" s="84" ph="1"/>
      <c r="BAG1015" s="84" ph="1"/>
      <c r="BAH1015" s="84" ph="1"/>
      <c r="BAI1015" s="84" ph="1"/>
      <c r="BAJ1015" s="84" ph="1"/>
      <c r="BAK1015" s="84" ph="1"/>
      <c r="BAL1015" s="84" ph="1"/>
      <c r="BAM1015" s="84" ph="1"/>
      <c r="BAN1015" s="84" ph="1"/>
      <c r="BAO1015" s="84" ph="1"/>
      <c r="BAP1015" s="84" ph="1"/>
      <c r="BAQ1015" s="84" ph="1"/>
      <c r="BAR1015" s="84" ph="1"/>
      <c r="BAS1015" s="84" ph="1"/>
      <c r="BAT1015" s="84" ph="1"/>
      <c r="BAU1015" s="84" ph="1"/>
      <c r="BAV1015" s="84" ph="1"/>
      <c r="BAW1015" s="84" ph="1"/>
      <c r="BAX1015" s="84" ph="1"/>
      <c r="BAY1015" s="84" ph="1"/>
      <c r="BAZ1015" s="84" ph="1"/>
      <c r="BBA1015" s="84" ph="1"/>
      <c r="BBB1015" s="84" ph="1"/>
      <c r="BBC1015" s="84" ph="1"/>
      <c r="BBD1015" s="84" ph="1"/>
      <c r="BBE1015" s="84" ph="1"/>
      <c r="BBF1015" s="84" ph="1"/>
      <c r="BBG1015" s="84" ph="1"/>
      <c r="BBH1015" s="84" ph="1"/>
      <c r="BBI1015" s="84" ph="1"/>
      <c r="BBJ1015" s="84" ph="1"/>
      <c r="BBK1015" s="84" ph="1"/>
      <c r="BBL1015" s="84" ph="1"/>
      <c r="BBM1015" s="84" ph="1"/>
      <c r="BBN1015" s="84" ph="1"/>
      <c r="BBO1015" s="84" ph="1"/>
      <c r="BBP1015" s="84" ph="1"/>
      <c r="BBQ1015" s="84" ph="1"/>
      <c r="BBR1015" s="84" ph="1"/>
      <c r="BBS1015" s="84" ph="1"/>
      <c r="BBT1015" s="84" ph="1"/>
      <c r="BBU1015" s="84" ph="1"/>
      <c r="BBV1015" s="84" ph="1"/>
      <c r="BBW1015" s="84" ph="1"/>
      <c r="BBX1015" s="84" ph="1"/>
      <c r="BBY1015" s="84" ph="1"/>
      <c r="BBZ1015" s="84" ph="1"/>
      <c r="BCA1015" s="84" ph="1"/>
      <c r="BCB1015" s="84" ph="1"/>
      <c r="BCC1015" s="84" ph="1"/>
      <c r="BCD1015" s="84" ph="1"/>
      <c r="BCE1015" s="84" ph="1"/>
      <c r="BCF1015" s="84" ph="1"/>
      <c r="BCG1015" s="84" ph="1"/>
      <c r="BCH1015" s="84" ph="1"/>
      <c r="BCI1015" s="84" ph="1"/>
      <c r="BCJ1015" s="84" ph="1"/>
      <c r="BCK1015" s="84" ph="1"/>
      <c r="BCL1015" s="84" ph="1"/>
      <c r="BCM1015" s="84" ph="1"/>
      <c r="BCN1015" s="84" ph="1"/>
      <c r="BCO1015" s="84" ph="1"/>
      <c r="BCP1015" s="84" ph="1"/>
      <c r="BCQ1015" s="84" ph="1"/>
      <c r="BCR1015" s="84" ph="1"/>
      <c r="BCS1015" s="84" ph="1"/>
      <c r="BCT1015" s="84" ph="1"/>
      <c r="BCU1015" s="84" ph="1"/>
      <c r="BCV1015" s="84" ph="1"/>
      <c r="BCW1015" s="84" ph="1"/>
      <c r="BCX1015" s="84" ph="1"/>
      <c r="BCY1015" s="84" ph="1"/>
      <c r="BCZ1015" s="84" ph="1"/>
      <c r="BDA1015" s="84" ph="1"/>
      <c r="BDB1015" s="84" ph="1"/>
      <c r="BDC1015" s="84" ph="1"/>
      <c r="BDD1015" s="84" ph="1"/>
      <c r="BDE1015" s="84" ph="1"/>
      <c r="BDF1015" s="84" ph="1"/>
      <c r="BDG1015" s="84" ph="1"/>
      <c r="BDH1015" s="84" ph="1"/>
      <c r="BDI1015" s="84" ph="1"/>
      <c r="BDJ1015" s="84" ph="1"/>
      <c r="BDK1015" s="84" ph="1"/>
      <c r="BDL1015" s="84" ph="1"/>
      <c r="BDM1015" s="84" ph="1"/>
      <c r="BDN1015" s="84" ph="1"/>
      <c r="BDO1015" s="84" ph="1"/>
      <c r="BDP1015" s="84" ph="1"/>
      <c r="BDQ1015" s="84" ph="1"/>
      <c r="BDR1015" s="84" ph="1"/>
      <c r="BDS1015" s="84" ph="1"/>
      <c r="BDT1015" s="84" ph="1"/>
      <c r="BDU1015" s="84" ph="1"/>
      <c r="BDV1015" s="84" ph="1"/>
      <c r="BDW1015" s="84" ph="1"/>
      <c r="BDX1015" s="84" ph="1"/>
      <c r="BDY1015" s="84" ph="1"/>
      <c r="BDZ1015" s="84" ph="1"/>
      <c r="BEA1015" s="84" ph="1"/>
      <c r="BEB1015" s="84" ph="1"/>
      <c r="BEC1015" s="84" ph="1"/>
      <c r="BED1015" s="84" ph="1"/>
      <c r="BEE1015" s="84" ph="1"/>
      <c r="BEF1015" s="84" ph="1"/>
      <c r="BEG1015" s="84" ph="1"/>
      <c r="BEH1015" s="84" ph="1"/>
      <c r="BEI1015" s="84" ph="1"/>
      <c r="BEJ1015" s="84" ph="1"/>
      <c r="BEK1015" s="84" ph="1"/>
      <c r="BEL1015" s="84" ph="1"/>
      <c r="BEM1015" s="84" ph="1"/>
      <c r="BEN1015" s="84" ph="1"/>
      <c r="BEO1015" s="84" ph="1"/>
      <c r="BEP1015" s="84" ph="1"/>
      <c r="BEQ1015" s="84" ph="1"/>
      <c r="BER1015" s="84" ph="1"/>
      <c r="BES1015" s="84" ph="1"/>
      <c r="BET1015" s="84" ph="1"/>
      <c r="BEU1015" s="84" ph="1"/>
      <c r="BEV1015" s="84" ph="1"/>
      <c r="BEW1015" s="84" ph="1"/>
      <c r="BEX1015" s="84" ph="1"/>
      <c r="BEY1015" s="84" ph="1"/>
      <c r="BEZ1015" s="84" ph="1"/>
      <c r="BFA1015" s="84" ph="1"/>
      <c r="BFB1015" s="84" ph="1"/>
      <c r="BFC1015" s="84" ph="1"/>
      <c r="BFD1015" s="84" ph="1"/>
      <c r="BFE1015" s="84" ph="1"/>
      <c r="BFF1015" s="84" ph="1"/>
      <c r="BFG1015" s="84" ph="1"/>
      <c r="BFH1015" s="84" ph="1"/>
      <c r="BFI1015" s="84" ph="1"/>
      <c r="BFJ1015" s="84" ph="1"/>
      <c r="BFK1015" s="84" ph="1"/>
      <c r="BFL1015" s="84" ph="1"/>
      <c r="BFM1015" s="84" ph="1"/>
      <c r="BFN1015" s="84" ph="1"/>
      <c r="BFO1015" s="84" ph="1"/>
      <c r="BFP1015" s="84" ph="1"/>
      <c r="BFQ1015" s="84" ph="1"/>
      <c r="BFR1015" s="84" ph="1"/>
      <c r="BFS1015" s="84" ph="1"/>
      <c r="BFT1015" s="84" ph="1"/>
      <c r="BFU1015" s="84" ph="1"/>
      <c r="BFV1015" s="84" ph="1"/>
      <c r="BFW1015" s="84" ph="1"/>
      <c r="BFX1015" s="84" ph="1"/>
      <c r="BFY1015" s="84" ph="1"/>
      <c r="BFZ1015" s="84" ph="1"/>
      <c r="BGA1015" s="84" ph="1"/>
      <c r="BGB1015" s="84" ph="1"/>
      <c r="BGC1015" s="84" ph="1"/>
      <c r="BGD1015" s="84" ph="1"/>
      <c r="BGE1015" s="84" ph="1"/>
      <c r="BGF1015" s="84" ph="1"/>
      <c r="BGG1015" s="84" ph="1"/>
      <c r="BGH1015" s="84" ph="1"/>
      <c r="BGI1015" s="84" ph="1"/>
      <c r="BGJ1015" s="84" ph="1"/>
      <c r="BGK1015" s="84" ph="1"/>
      <c r="BGL1015" s="84" ph="1"/>
      <c r="BGM1015" s="84" ph="1"/>
      <c r="BGN1015" s="84" ph="1"/>
      <c r="BGO1015" s="84" ph="1"/>
      <c r="BGP1015" s="84" ph="1"/>
      <c r="BGQ1015" s="84" ph="1"/>
      <c r="BGR1015" s="84" ph="1"/>
      <c r="BGS1015" s="84" ph="1"/>
      <c r="BGT1015" s="84" ph="1"/>
      <c r="BGU1015" s="84" ph="1"/>
      <c r="BGV1015" s="84" ph="1"/>
      <c r="BGW1015" s="84" ph="1"/>
      <c r="BGX1015" s="84" ph="1"/>
      <c r="BGY1015" s="84" ph="1"/>
      <c r="BGZ1015" s="84" ph="1"/>
      <c r="BHA1015" s="84" ph="1"/>
      <c r="BHB1015" s="84" ph="1"/>
      <c r="BHC1015" s="84" ph="1"/>
      <c r="BHD1015" s="84" ph="1"/>
      <c r="BHE1015" s="84" ph="1"/>
      <c r="BHF1015" s="84" ph="1"/>
      <c r="BHG1015" s="84" ph="1"/>
      <c r="BHH1015" s="84" ph="1"/>
      <c r="BHI1015" s="84" ph="1"/>
      <c r="BHJ1015" s="84" ph="1"/>
      <c r="BHK1015" s="84" ph="1"/>
      <c r="BHL1015" s="84" ph="1"/>
      <c r="BHM1015" s="84" ph="1"/>
      <c r="BHN1015" s="84" ph="1"/>
      <c r="BHO1015" s="84" ph="1"/>
      <c r="BHP1015" s="84" ph="1"/>
      <c r="BHQ1015" s="84" ph="1"/>
      <c r="BHR1015" s="84" ph="1"/>
      <c r="BHS1015" s="84" ph="1"/>
      <c r="BHT1015" s="84" ph="1"/>
      <c r="BHU1015" s="84" ph="1"/>
      <c r="BHV1015" s="84" ph="1"/>
      <c r="BHW1015" s="84" ph="1"/>
      <c r="BHX1015" s="84" ph="1"/>
      <c r="BHY1015" s="84" ph="1"/>
      <c r="BHZ1015" s="84" ph="1"/>
      <c r="BIA1015" s="84" ph="1"/>
      <c r="BIB1015" s="84" ph="1"/>
      <c r="BIC1015" s="84" ph="1"/>
      <c r="BID1015" s="84" ph="1"/>
      <c r="BIE1015" s="84" ph="1"/>
      <c r="BIF1015" s="84" ph="1"/>
      <c r="BIG1015" s="84" ph="1"/>
      <c r="BIH1015" s="84" ph="1"/>
      <c r="BII1015" s="84" ph="1"/>
      <c r="BIJ1015" s="84" ph="1"/>
      <c r="BIK1015" s="84" ph="1"/>
      <c r="BIL1015" s="84" ph="1"/>
      <c r="BIM1015" s="84" ph="1"/>
      <c r="BIN1015" s="84" ph="1"/>
      <c r="BIO1015" s="84" ph="1"/>
      <c r="BIP1015" s="84" ph="1"/>
      <c r="BIQ1015" s="84" ph="1"/>
      <c r="BIR1015" s="84" ph="1"/>
      <c r="BIS1015" s="84" ph="1"/>
      <c r="BIT1015" s="84" ph="1"/>
      <c r="BIU1015" s="84" ph="1"/>
      <c r="BIV1015" s="84" ph="1"/>
      <c r="BIW1015" s="84" ph="1"/>
      <c r="BIX1015" s="84" ph="1"/>
      <c r="BIY1015" s="84" ph="1"/>
      <c r="BIZ1015" s="84" ph="1"/>
      <c r="BJA1015" s="84" ph="1"/>
      <c r="BJB1015" s="84" ph="1"/>
      <c r="BJC1015" s="84" ph="1"/>
      <c r="BJD1015" s="84" ph="1"/>
      <c r="BJE1015" s="84" ph="1"/>
      <c r="BJF1015" s="84" ph="1"/>
      <c r="BJG1015" s="84" ph="1"/>
      <c r="BJH1015" s="84" ph="1"/>
      <c r="BJI1015" s="84" ph="1"/>
      <c r="BJJ1015" s="84" ph="1"/>
      <c r="BJK1015" s="84" ph="1"/>
      <c r="BJL1015" s="84" ph="1"/>
      <c r="BJM1015" s="84" ph="1"/>
      <c r="BJN1015" s="84" ph="1"/>
      <c r="BJO1015" s="84" ph="1"/>
      <c r="BJP1015" s="84" ph="1"/>
      <c r="BJQ1015" s="84" ph="1"/>
      <c r="BJR1015" s="84" ph="1"/>
      <c r="BJS1015" s="84" ph="1"/>
      <c r="BJT1015" s="84" ph="1"/>
      <c r="BJU1015" s="84" ph="1"/>
      <c r="BJV1015" s="84" ph="1"/>
      <c r="BJW1015" s="84" ph="1"/>
      <c r="BJX1015" s="84" ph="1"/>
      <c r="BJY1015" s="84" ph="1"/>
      <c r="BJZ1015" s="84" ph="1"/>
      <c r="BKA1015" s="84" ph="1"/>
      <c r="BKB1015" s="84" ph="1"/>
      <c r="BKC1015" s="84" ph="1"/>
      <c r="BKD1015" s="84" ph="1"/>
      <c r="BKE1015" s="84" ph="1"/>
      <c r="BKF1015" s="84" ph="1"/>
      <c r="BKG1015" s="84" ph="1"/>
      <c r="BKH1015" s="84" ph="1"/>
      <c r="BKI1015" s="84" ph="1"/>
      <c r="BKJ1015" s="84" ph="1"/>
      <c r="BKK1015" s="84" ph="1"/>
      <c r="BKL1015" s="84" ph="1"/>
      <c r="BKM1015" s="84" ph="1"/>
      <c r="BKN1015" s="84" ph="1"/>
      <c r="BKO1015" s="84" ph="1"/>
      <c r="BKP1015" s="84" ph="1"/>
      <c r="BKQ1015" s="84" ph="1"/>
      <c r="BKR1015" s="84" ph="1"/>
      <c r="BKS1015" s="84" ph="1"/>
      <c r="BKT1015" s="84" ph="1"/>
      <c r="BKU1015" s="84" ph="1"/>
      <c r="BKV1015" s="84" ph="1"/>
      <c r="BKW1015" s="84" ph="1"/>
      <c r="BKX1015" s="84" ph="1"/>
      <c r="BKY1015" s="84" ph="1"/>
      <c r="BKZ1015" s="84" ph="1"/>
      <c r="BLA1015" s="84" ph="1"/>
      <c r="BLB1015" s="84" ph="1"/>
      <c r="BLC1015" s="84" ph="1"/>
      <c r="BLD1015" s="84" ph="1"/>
      <c r="BLE1015" s="84" ph="1"/>
      <c r="BLF1015" s="84" ph="1"/>
      <c r="BLG1015" s="84" ph="1"/>
      <c r="BLH1015" s="84" ph="1"/>
      <c r="BLI1015" s="84" ph="1"/>
      <c r="BLJ1015" s="84" ph="1"/>
      <c r="BLK1015" s="84" ph="1"/>
      <c r="BLL1015" s="84" ph="1"/>
      <c r="BLM1015" s="84" ph="1"/>
      <c r="BLN1015" s="84" ph="1"/>
      <c r="BLO1015" s="84" ph="1"/>
      <c r="BLP1015" s="84" ph="1"/>
      <c r="BLQ1015" s="84" ph="1"/>
      <c r="BLR1015" s="84" ph="1"/>
      <c r="BLS1015" s="84" ph="1"/>
      <c r="BLT1015" s="84" ph="1"/>
      <c r="BLU1015" s="84" ph="1"/>
      <c r="BLV1015" s="84" ph="1"/>
      <c r="BLW1015" s="84" ph="1"/>
      <c r="BLX1015" s="84" ph="1"/>
      <c r="BLY1015" s="84" ph="1"/>
      <c r="BLZ1015" s="84" ph="1"/>
      <c r="BMA1015" s="84" ph="1"/>
      <c r="BMB1015" s="84" ph="1"/>
      <c r="BMC1015" s="84" ph="1"/>
      <c r="BMD1015" s="84" ph="1"/>
      <c r="BME1015" s="84" ph="1"/>
      <c r="BMF1015" s="84" ph="1"/>
      <c r="BMG1015" s="84" ph="1"/>
      <c r="BMH1015" s="84" ph="1"/>
      <c r="BMI1015" s="84" ph="1"/>
      <c r="BMJ1015" s="84" ph="1"/>
      <c r="BMK1015" s="84" ph="1"/>
      <c r="BML1015" s="84" ph="1"/>
      <c r="BMM1015" s="84" ph="1"/>
      <c r="BMN1015" s="84" ph="1"/>
      <c r="BMO1015" s="84" ph="1"/>
      <c r="BMP1015" s="84" ph="1"/>
      <c r="BMQ1015" s="84" ph="1"/>
      <c r="BMR1015" s="84" ph="1"/>
      <c r="BMS1015" s="84" ph="1"/>
      <c r="BMT1015" s="84" ph="1"/>
      <c r="BMU1015" s="84" ph="1"/>
      <c r="BMV1015" s="84" ph="1"/>
      <c r="BMW1015" s="84" ph="1"/>
      <c r="BMX1015" s="84" ph="1"/>
      <c r="BMY1015" s="84" ph="1"/>
      <c r="BMZ1015" s="84" ph="1"/>
      <c r="BNA1015" s="84" ph="1"/>
      <c r="BNB1015" s="84" ph="1"/>
      <c r="BNC1015" s="84" ph="1"/>
      <c r="BND1015" s="84" ph="1"/>
      <c r="BNE1015" s="84" ph="1"/>
      <c r="BNF1015" s="84" ph="1"/>
      <c r="BNG1015" s="84" ph="1"/>
      <c r="BNH1015" s="84" ph="1"/>
      <c r="BNI1015" s="84" ph="1"/>
      <c r="BNJ1015" s="84" ph="1"/>
      <c r="BNK1015" s="84" ph="1"/>
      <c r="BNL1015" s="84" ph="1"/>
      <c r="BNM1015" s="84" ph="1"/>
      <c r="BNN1015" s="84" ph="1"/>
      <c r="BNO1015" s="84" ph="1"/>
      <c r="BNP1015" s="84" ph="1"/>
      <c r="BNQ1015" s="84" ph="1"/>
      <c r="BNR1015" s="84" ph="1"/>
      <c r="BNS1015" s="84" ph="1"/>
      <c r="BNT1015" s="84" ph="1"/>
      <c r="BNU1015" s="84" ph="1"/>
      <c r="BNV1015" s="84" ph="1"/>
      <c r="BNW1015" s="84" ph="1"/>
      <c r="BNX1015" s="84" ph="1"/>
      <c r="BNY1015" s="84" ph="1"/>
      <c r="BNZ1015" s="84" ph="1"/>
      <c r="BOA1015" s="84" ph="1"/>
      <c r="BOB1015" s="84" ph="1"/>
      <c r="BOC1015" s="84" ph="1"/>
      <c r="BOD1015" s="84" ph="1"/>
      <c r="BOE1015" s="84" ph="1"/>
      <c r="BOF1015" s="84" ph="1"/>
      <c r="BOG1015" s="84" ph="1"/>
      <c r="BOH1015" s="84" ph="1"/>
      <c r="BOI1015" s="84" ph="1"/>
      <c r="BOJ1015" s="84" ph="1"/>
      <c r="BOK1015" s="84" ph="1"/>
      <c r="BOL1015" s="84" ph="1"/>
      <c r="BOM1015" s="84" ph="1"/>
      <c r="BON1015" s="84" ph="1"/>
      <c r="BOO1015" s="84" ph="1"/>
      <c r="BOP1015" s="84" ph="1"/>
      <c r="BOQ1015" s="84" ph="1"/>
      <c r="BOR1015" s="84" ph="1"/>
      <c r="BOS1015" s="84" ph="1"/>
      <c r="BOT1015" s="84" ph="1"/>
      <c r="BOU1015" s="84" ph="1"/>
      <c r="BOV1015" s="84" ph="1"/>
      <c r="BOW1015" s="84" ph="1"/>
      <c r="BOX1015" s="84" ph="1"/>
      <c r="BOY1015" s="84" ph="1"/>
      <c r="BOZ1015" s="84" ph="1"/>
      <c r="BPA1015" s="84" ph="1"/>
      <c r="BPB1015" s="84" ph="1"/>
      <c r="BPC1015" s="84" ph="1"/>
      <c r="BPD1015" s="84" ph="1"/>
      <c r="BPE1015" s="84" ph="1"/>
      <c r="BPF1015" s="84" ph="1"/>
      <c r="BPG1015" s="84" ph="1"/>
      <c r="BPH1015" s="84" ph="1"/>
      <c r="BPI1015" s="84" ph="1"/>
      <c r="BPJ1015" s="84" ph="1"/>
      <c r="BPK1015" s="84" ph="1"/>
      <c r="BPL1015" s="84" ph="1"/>
      <c r="BPM1015" s="84" ph="1"/>
      <c r="BPN1015" s="84" ph="1"/>
      <c r="BPO1015" s="84" ph="1"/>
      <c r="BPP1015" s="84" ph="1"/>
      <c r="BPQ1015" s="84" ph="1"/>
      <c r="BPR1015" s="84" ph="1"/>
      <c r="BPS1015" s="84" ph="1"/>
      <c r="BPT1015" s="84" ph="1"/>
      <c r="BPU1015" s="84" ph="1"/>
      <c r="BPV1015" s="84" ph="1"/>
      <c r="BPW1015" s="84" ph="1"/>
    </row>
    <row r="1040" spans="10:1791" ht="24.75">
      <c r="J1040" s="220" ph="1"/>
      <c r="P1040" s="2" ph="1"/>
      <c r="Q1040" s="367" ph="1"/>
      <c r="R1040" s="340" ph="1"/>
      <c r="S1040" s="19" ph="1"/>
      <c r="T1040" s="385" ph="1"/>
      <c r="U1040" s="2" ph="1"/>
      <c r="V1040" s="2" ph="1"/>
      <c r="W1040" s="2" ph="1"/>
      <c r="X1040" s="2" ph="1"/>
      <c r="Y1040" s="2" ph="1"/>
      <c r="Z1040" s="2" ph="1"/>
      <c r="AA1040" s="2" ph="1"/>
      <c r="AB1040" s="2" ph="1"/>
      <c r="AC1040" s="2" ph="1"/>
      <c r="AD1040" s="2" ph="1"/>
      <c r="AE1040" s="2" ph="1"/>
      <c r="AF1040" s="84" ph="1"/>
      <c r="AG1040" s="84" ph="1"/>
      <c r="AH1040" s="84" ph="1"/>
      <c r="AI1040" s="84" ph="1"/>
      <c r="AJ1040" s="84" ph="1"/>
      <c r="AK1040" s="84" ph="1"/>
      <c r="AL1040" s="84" ph="1"/>
      <c r="AM1040" s="84" ph="1"/>
      <c r="AN1040" s="84" ph="1"/>
      <c r="AO1040" s="84" ph="1"/>
      <c r="AP1040" s="84" ph="1"/>
      <c r="AQ1040" s="84" ph="1"/>
      <c r="AR1040" s="84" ph="1"/>
      <c r="AS1040" s="84" ph="1"/>
      <c r="AT1040" s="84" ph="1"/>
      <c r="AU1040" s="84" ph="1"/>
      <c r="AV1040" s="84" ph="1"/>
      <c r="AW1040" s="84" ph="1"/>
      <c r="AX1040" s="84" ph="1"/>
      <c r="AY1040" s="84" ph="1"/>
      <c r="AZ1040" s="84" ph="1"/>
      <c r="BA1040" s="84" ph="1"/>
      <c r="BB1040" s="84" ph="1"/>
      <c r="BC1040" s="84" ph="1"/>
      <c r="BD1040" s="84" ph="1"/>
      <c r="BE1040" s="84" ph="1"/>
      <c r="BF1040" s="84" ph="1"/>
      <c r="BG1040" s="84" ph="1"/>
      <c r="BH1040" s="84" ph="1"/>
      <c r="BI1040" s="84" ph="1"/>
      <c r="BJ1040" s="84" ph="1"/>
      <c r="BK1040" s="84" ph="1"/>
      <c r="BL1040" s="84" ph="1"/>
      <c r="BM1040" s="84" ph="1"/>
      <c r="BN1040" s="84" ph="1"/>
      <c r="BO1040" s="84" ph="1"/>
      <c r="BP1040" s="84" ph="1"/>
      <c r="BQ1040" s="84" ph="1"/>
      <c r="BR1040" s="84" ph="1"/>
      <c r="BS1040" s="84" ph="1"/>
      <c r="BT1040" s="84" ph="1"/>
      <c r="BU1040" s="84" ph="1"/>
      <c r="BV1040" s="84" ph="1"/>
      <c r="BW1040" s="84" ph="1"/>
      <c r="BX1040" s="84" ph="1"/>
      <c r="BY1040" s="84" ph="1"/>
      <c r="BZ1040" s="84" ph="1"/>
      <c r="CA1040" s="84" ph="1"/>
      <c r="CB1040" s="84" ph="1"/>
      <c r="CC1040" s="84" ph="1"/>
      <c r="CD1040" s="84" ph="1"/>
      <c r="CE1040" s="84" ph="1"/>
      <c r="CF1040" s="84" ph="1"/>
      <c r="CG1040" s="84" ph="1"/>
      <c r="CH1040" s="84" ph="1"/>
      <c r="CI1040" s="84" ph="1"/>
      <c r="CJ1040" s="84" ph="1"/>
      <c r="CK1040" s="84" ph="1"/>
      <c r="CL1040" s="84" ph="1"/>
      <c r="CM1040" s="84" ph="1"/>
      <c r="CN1040" s="84" ph="1"/>
      <c r="CO1040" s="84" ph="1"/>
      <c r="CP1040" s="84" ph="1"/>
      <c r="CQ1040" s="84" ph="1"/>
      <c r="CR1040" s="84" ph="1"/>
      <c r="CS1040" s="84" ph="1"/>
      <c r="CT1040" s="84" ph="1"/>
      <c r="CU1040" s="84" ph="1"/>
      <c r="CV1040" s="84" ph="1"/>
      <c r="CW1040" s="84" ph="1"/>
      <c r="CX1040" s="84" ph="1"/>
      <c r="CY1040" s="84" ph="1"/>
      <c r="CZ1040" s="84" ph="1"/>
      <c r="DA1040" s="84" ph="1"/>
      <c r="DB1040" s="84" ph="1"/>
      <c r="DC1040" s="84" ph="1"/>
      <c r="DD1040" s="84" ph="1"/>
      <c r="DE1040" s="84" ph="1"/>
      <c r="DF1040" s="84" ph="1"/>
      <c r="DG1040" s="84" ph="1"/>
      <c r="DH1040" s="84" ph="1"/>
      <c r="DI1040" s="84" ph="1"/>
      <c r="DJ1040" s="84" ph="1"/>
      <c r="DK1040" s="84" ph="1"/>
      <c r="DL1040" s="84" ph="1"/>
      <c r="DM1040" s="84" ph="1"/>
      <c r="DN1040" s="84" ph="1"/>
      <c r="DO1040" s="84" ph="1"/>
      <c r="DP1040" s="84" ph="1"/>
      <c r="DQ1040" s="84" ph="1"/>
      <c r="DR1040" s="84" ph="1"/>
      <c r="DS1040" s="84" ph="1"/>
      <c r="DT1040" s="84" ph="1"/>
      <c r="DU1040" s="84" ph="1"/>
      <c r="DV1040" s="84" ph="1"/>
      <c r="DW1040" s="84" ph="1"/>
      <c r="DX1040" s="84" ph="1"/>
      <c r="DY1040" s="84" ph="1"/>
      <c r="DZ1040" s="84" ph="1"/>
      <c r="EA1040" s="84" ph="1"/>
      <c r="EB1040" s="84" ph="1"/>
      <c r="EC1040" s="84" ph="1"/>
      <c r="ED1040" s="84" ph="1"/>
      <c r="EE1040" s="84" ph="1"/>
      <c r="EF1040" s="84" ph="1"/>
      <c r="EG1040" s="84" ph="1"/>
      <c r="EH1040" s="84" ph="1"/>
      <c r="EI1040" s="84" ph="1"/>
      <c r="EJ1040" s="84" ph="1"/>
      <c r="EK1040" s="84" ph="1"/>
      <c r="EL1040" s="84" ph="1"/>
      <c r="EM1040" s="84" ph="1"/>
      <c r="EN1040" s="84" ph="1"/>
      <c r="EO1040" s="84" ph="1"/>
      <c r="EP1040" s="84" ph="1"/>
      <c r="EQ1040" s="84" ph="1"/>
      <c r="ER1040" s="84" ph="1"/>
      <c r="ES1040" s="84" ph="1"/>
      <c r="ET1040" s="84" ph="1"/>
      <c r="EU1040" s="84" ph="1"/>
      <c r="EV1040" s="84" ph="1"/>
      <c r="EW1040" s="84" ph="1"/>
      <c r="EX1040" s="84" ph="1"/>
      <c r="EY1040" s="84" ph="1"/>
      <c r="EZ1040" s="84" ph="1"/>
      <c r="FA1040" s="84" ph="1"/>
      <c r="FB1040" s="84" ph="1"/>
      <c r="FC1040" s="84" ph="1"/>
      <c r="FD1040" s="84" ph="1"/>
      <c r="FE1040" s="84" ph="1"/>
      <c r="FF1040" s="84" ph="1"/>
      <c r="FG1040" s="84" ph="1"/>
      <c r="FH1040" s="84" ph="1"/>
      <c r="FI1040" s="84" ph="1"/>
      <c r="FJ1040" s="84" ph="1"/>
      <c r="FK1040" s="84" ph="1"/>
      <c r="FL1040" s="84" ph="1"/>
      <c r="FM1040" s="84" ph="1"/>
      <c r="FN1040" s="84" ph="1"/>
      <c r="FO1040" s="84" ph="1"/>
      <c r="FP1040" s="84" ph="1"/>
      <c r="FQ1040" s="84" ph="1"/>
      <c r="FR1040" s="84" ph="1"/>
      <c r="FS1040" s="84" ph="1"/>
      <c r="FT1040" s="84" ph="1"/>
      <c r="FU1040" s="84" ph="1"/>
      <c r="FV1040" s="84" ph="1"/>
      <c r="FW1040" s="84" ph="1"/>
      <c r="FX1040" s="84" ph="1"/>
      <c r="FY1040" s="84" ph="1"/>
      <c r="FZ1040" s="84" ph="1"/>
      <c r="GA1040" s="84" ph="1"/>
      <c r="GB1040" s="84" ph="1"/>
      <c r="GC1040" s="84" ph="1"/>
      <c r="GD1040" s="84" ph="1"/>
      <c r="GE1040" s="84" ph="1"/>
      <c r="GF1040" s="84" ph="1"/>
      <c r="GG1040" s="84" ph="1"/>
      <c r="GH1040" s="84" ph="1"/>
      <c r="GI1040" s="84" ph="1"/>
      <c r="GJ1040" s="84" ph="1"/>
      <c r="GK1040" s="84" ph="1"/>
      <c r="GL1040" s="84" ph="1"/>
      <c r="GM1040" s="84" ph="1"/>
      <c r="GN1040" s="84" ph="1"/>
      <c r="GO1040" s="84" ph="1"/>
      <c r="GP1040" s="84" ph="1"/>
      <c r="GQ1040" s="84" ph="1"/>
      <c r="GR1040" s="84" ph="1"/>
      <c r="GS1040" s="84" ph="1"/>
      <c r="GT1040" s="84" ph="1"/>
      <c r="GU1040" s="84" ph="1"/>
      <c r="GV1040" s="84" ph="1"/>
      <c r="GW1040" s="84" ph="1"/>
      <c r="GX1040" s="84" ph="1"/>
      <c r="GY1040" s="84" ph="1"/>
      <c r="GZ1040" s="84" ph="1"/>
      <c r="HA1040" s="84" ph="1"/>
      <c r="HB1040" s="84" ph="1"/>
      <c r="HC1040" s="84" ph="1"/>
      <c r="HD1040" s="84" ph="1"/>
      <c r="HE1040" s="84" ph="1"/>
      <c r="HF1040" s="84" ph="1"/>
      <c r="HG1040" s="84" ph="1"/>
      <c r="HH1040" s="84" ph="1"/>
      <c r="HI1040" s="84" ph="1"/>
      <c r="HJ1040" s="84" ph="1"/>
      <c r="HK1040" s="84" ph="1"/>
      <c r="HL1040" s="84" ph="1"/>
      <c r="HM1040" s="84" ph="1"/>
      <c r="HN1040" s="84" ph="1"/>
      <c r="HO1040" s="84" ph="1"/>
      <c r="HP1040" s="84" ph="1"/>
      <c r="HQ1040" s="84" ph="1"/>
      <c r="HR1040" s="84" ph="1"/>
      <c r="HS1040" s="84" ph="1"/>
      <c r="HT1040" s="84" ph="1"/>
      <c r="HU1040" s="84" ph="1"/>
      <c r="HV1040" s="84" ph="1"/>
      <c r="HW1040" s="84" ph="1"/>
      <c r="HX1040" s="84" ph="1"/>
      <c r="HY1040" s="84" ph="1"/>
      <c r="HZ1040" s="84" ph="1"/>
      <c r="IA1040" s="84" ph="1"/>
      <c r="IB1040" s="84" ph="1"/>
      <c r="IC1040" s="84" ph="1"/>
      <c r="ID1040" s="84" ph="1"/>
      <c r="IE1040" s="84" ph="1"/>
      <c r="IF1040" s="84" ph="1"/>
      <c r="IG1040" s="84" ph="1"/>
      <c r="IH1040" s="84" ph="1"/>
      <c r="II1040" s="84" ph="1"/>
      <c r="IJ1040" s="84" ph="1"/>
      <c r="IK1040" s="84" ph="1"/>
      <c r="IL1040" s="84" ph="1"/>
      <c r="IM1040" s="84" ph="1"/>
      <c r="IN1040" s="84" ph="1"/>
      <c r="IO1040" s="84" ph="1"/>
      <c r="IP1040" s="84" ph="1"/>
      <c r="IQ1040" s="84" ph="1"/>
      <c r="IR1040" s="84" ph="1"/>
      <c r="IS1040" s="84" ph="1"/>
      <c r="IT1040" s="84" ph="1"/>
      <c r="IU1040" s="84" ph="1"/>
      <c r="IV1040" s="84" ph="1"/>
      <c r="IW1040" s="84" ph="1"/>
      <c r="IX1040" s="84" ph="1"/>
      <c r="IY1040" s="84" ph="1"/>
      <c r="IZ1040" s="84" ph="1"/>
      <c r="JA1040" s="84" ph="1"/>
      <c r="JB1040" s="84" ph="1"/>
      <c r="JC1040" s="84" ph="1"/>
      <c r="JD1040" s="84" ph="1"/>
      <c r="JE1040" s="84" ph="1"/>
      <c r="JF1040" s="84" ph="1"/>
      <c r="JG1040" s="84" ph="1"/>
      <c r="JH1040" s="84" ph="1"/>
      <c r="JI1040" s="84" ph="1"/>
      <c r="JJ1040" s="84" ph="1"/>
      <c r="JK1040" s="84" ph="1"/>
      <c r="JL1040" s="84" ph="1"/>
      <c r="JM1040" s="84" ph="1"/>
      <c r="JN1040" s="84" ph="1"/>
      <c r="JO1040" s="84" ph="1"/>
      <c r="JP1040" s="84" ph="1"/>
      <c r="JQ1040" s="84" ph="1"/>
      <c r="JR1040" s="84" ph="1"/>
      <c r="JS1040" s="84" ph="1"/>
      <c r="JT1040" s="84" ph="1"/>
      <c r="JU1040" s="84" ph="1"/>
      <c r="JV1040" s="84" ph="1"/>
      <c r="JW1040" s="84" ph="1"/>
      <c r="JX1040" s="84" ph="1"/>
      <c r="JY1040" s="84" ph="1"/>
      <c r="JZ1040" s="84" ph="1"/>
      <c r="KA1040" s="84" ph="1"/>
      <c r="KB1040" s="84" ph="1"/>
      <c r="KC1040" s="84" ph="1"/>
      <c r="KD1040" s="84" ph="1"/>
      <c r="KE1040" s="84" ph="1"/>
      <c r="KF1040" s="84" ph="1"/>
      <c r="KG1040" s="84" ph="1"/>
      <c r="KH1040" s="84" ph="1"/>
      <c r="KI1040" s="84" ph="1"/>
      <c r="KJ1040" s="84" ph="1"/>
      <c r="KK1040" s="84" ph="1"/>
      <c r="KL1040" s="84" ph="1"/>
      <c r="KM1040" s="84" ph="1"/>
      <c r="KN1040" s="84" ph="1"/>
      <c r="KO1040" s="84" ph="1"/>
      <c r="KP1040" s="84" ph="1"/>
      <c r="KQ1040" s="84" ph="1"/>
      <c r="KR1040" s="84" ph="1"/>
      <c r="KS1040" s="84" ph="1"/>
      <c r="KT1040" s="84" ph="1"/>
      <c r="KU1040" s="84" ph="1"/>
      <c r="KV1040" s="84" ph="1"/>
      <c r="KW1040" s="84" ph="1"/>
      <c r="KX1040" s="84" ph="1"/>
      <c r="KY1040" s="84" ph="1"/>
      <c r="KZ1040" s="84" ph="1"/>
      <c r="LA1040" s="84" ph="1"/>
      <c r="LB1040" s="84" ph="1"/>
      <c r="LC1040" s="84" ph="1"/>
      <c r="LD1040" s="84" ph="1"/>
      <c r="LE1040" s="84" ph="1"/>
      <c r="LF1040" s="84" ph="1"/>
      <c r="LG1040" s="84" ph="1"/>
      <c r="LH1040" s="84" ph="1"/>
      <c r="LI1040" s="84" ph="1"/>
      <c r="LJ1040" s="84" ph="1"/>
      <c r="LK1040" s="84" ph="1"/>
      <c r="LL1040" s="84" ph="1"/>
      <c r="LM1040" s="84" ph="1"/>
      <c r="LN1040" s="84" ph="1"/>
      <c r="LO1040" s="84" ph="1"/>
      <c r="LP1040" s="84" ph="1"/>
      <c r="LQ1040" s="84" ph="1"/>
      <c r="LR1040" s="84" ph="1"/>
      <c r="LS1040" s="84" ph="1"/>
      <c r="LT1040" s="84" ph="1"/>
      <c r="LU1040" s="84" ph="1"/>
      <c r="LV1040" s="84" ph="1"/>
      <c r="LW1040" s="84" ph="1"/>
      <c r="LX1040" s="84" ph="1"/>
      <c r="LY1040" s="84" ph="1"/>
      <c r="LZ1040" s="84" ph="1"/>
      <c r="MA1040" s="84" ph="1"/>
      <c r="MB1040" s="84" ph="1"/>
      <c r="MC1040" s="84" ph="1"/>
      <c r="MD1040" s="84" ph="1"/>
      <c r="ME1040" s="84" ph="1"/>
      <c r="MF1040" s="84" ph="1"/>
      <c r="MG1040" s="84" ph="1"/>
      <c r="MH1040" s="84" ph="1"/>
      <c r="MI1040" s="84" ph="1"/>
      <c r="MJ1040" s="84" ph="1"/>
      <c r="MK1040" s="84" ph="1"/>
      <c r="ML1040" s="84" ph="1"/>
      <c r="MM1040" s="84" ph="1"/>
      <c r="MN1040" s="84" ph="1"/>
      <c r="MO1040" s="84" ph="1"/>
      <c r="MP1040" s="84" ph="1"/>
      <c r="MQ1040" s="84" ph="1"/>
      <c r="MR1040" s="84" ph="1"/>
      <c r="MS1040" s="84" ph="1"/>
      <c r="MT1040" s="84" ph="1"/>
      <c r="MU1040" s="84" ph="1"/>
      <c r="MV1040" s="84" ph="1"/>
      <c r="MW1040" s="84" ph="1"/>
      <c r="MX1040" s="84" ph="1"/>
      <c r="MY1040" s="84" ph="1"/>
      <c r="MZ1040" s="84" ph="1"/>
      <c r="NA1040" s="84" ph="1"/>
      <c r="NB1040" s="84" ph="1"/>
      <c r="NC1040" s="84" ph="1"/>
      <c r="ND1040" s="84" ph="1"/>
      <c r="NE1040" s="84" ph="1"/>
      <c r="NF1040" s="84" ph="1"/>
      <c r="NG1040" s="84" ph="1"/>
      <c r="NH1040" s="84" ph="1"/>
      <c r="NI1040" s="84" ph="1"/>
      <c r="NJ1040" s="84" ph="1"/>
      <c r="NK1040" s="84" ph="1"/>
      <c r="NL1040" s="84" ph="1"/>
      <c r="NM1040" s="84" ph="1"/>
      <c r="NN1040" s="84" ph="1"/>
      <c r="NO1040" s="84" ph="1"/>
      <c r="NP1040" s="84" ph="1"/>
      <c r="NQ1040" s="84" ph="1"/>
      <c r="NR1040" s="84" ph="1"/>
      <c r="NS1040" s="84" ph="1"/>
      <c r="NT1040" s="84" ph="1"/>
      <c r="NU1040" s="84" ph="1"/>
      <c r="NV1040" s="84" ph="1"/>
      <c r="NW1040" s="84" ph="1"/>
      <c r="NX1040" s="84" ph="1"/>
      <c r="NY1040" s="84" ph="1"/>
      <c r="NZ1040" s="84" ph="1"/>
      <c r="OA1040" s="84" ph="1"/>
      <c r="OB1040" s="84" ph="1"/>
      <c r="OC1040" s="84" ph="1"/>
      <c r="OD1040" s="84" ph="1"/>
      <c r="OE1040" s="84" ph="1"/>
      <c r="OF1040" s="84" ph="1"/>
      <c r="OG1040" s="84" ph="1"/>
      <c r="OH1040" s="84" ph="1"/>
      <c r="OI1040" s="84" ph="1"/>
      <c r="OJ1040" s="84" ph="1"/>
      <c r="OK1040" s="84" ph="1"/>
      <c r="OL1040" s="84" ph="1"/>
      <c r="OM1040" s="84" ph="1"/>
      <c r="ON1040" s="84" ph="1"/>
      <c r="OO1040" s="84" ph="1"/>
      <c r="OP1040" s="84" ph="1"/>
      <c r="OQ1040" s="84" ph="1"/>
      <c r="OR1040" s="84" ph="1"/>
      <c r="OS1040" s="84" ph="1"/>
      <c r="OT1040" s="84" ph="1"/>
      <c r="OU1040" s="84" ph="1"/>
      <c r="OV1040" s="84" ph="1"/>
      <c r="OW1040" s="84" ph="1"/>
      <c r="OX1040" s="84" ph="1"/>
      <c r="OY1040" s="84" ph="1"/>
      <c r="OZ1040" s="84" ph="1"/>
      <c r="PA1040" s="84" ph="1"/>
      <c r="PB1040" s="84" ph="1"/>
      <c r="PC1040" s="84" ph="1"/>
      <c r="PD1040" s="84" ph="1"/>
      <c r="PE1040" s="84" ph="1"/>
      <c r="PF1040" s="84" ph="1"/>
      <c r="PG1040" s="84" ph="1"/>
      <c r="PH1040" s="84" ph="1"/>
      <c r="PI1040" s="84" ph="1"/>
      <c r="PJ1040" s="84" ph="1"/>
      <c r="PK1040" s="84" ph="1"/>
      <c r="PL1040" s="84" ph="1"/>
      <c r="PM1040" s="84" ph="1"/>
      <c r="PN1040" s="84" ph="1"/>
      <c r="PO1040" s="84" ph="1"/>
      <c r="PP1040" s="84" ph="1"/>
      <c r="PQ1040" s="84" ph="1"/>
      <c r="PR1040" s="84" ph="1"/>
      <c r="PS1040" s="84" ph="1"/>
      <c r="PT1040" s="84" ph="1"/>
      <c r="PU1040" s="84" ph="1"/>
      <c r="PV1040" s="84" ph="1"/>
      <c r="PW1040" s="84" ph="1"/>
      <c r="PX1040" s="84" ph="1"/>
      <c r="PY1040" s="84" ph="1"/>
      <c r="PZ1040" s="84" ph="1"/>
      <c r="QA1040" s="84" ph="1"/>
      <c r="QB1040" s="84" ph="1"/>
      <c r="QC1040" s="84" ph="1"/>
      <c r="QD1040" s="84" ph="1"/>
      <c r="QE1040" s="84" ph="1"/>
      <c r="QF1040" s="84" ph="1"/>
      <c r="QG1040" s="84" ph="1"/>
      <c r="QH1040" s="84" ph="1"/>
      <c r="QI1040" s="84" ph="1"/>
      <c r="QJ1040" s="84" ph="1"/>
      <c r="QK1040" s="84" ph="1"/>
      <c r="QL1040" s="84" ph="1"/>
      <c r="QM1040" s="84" ph="1"/>
      <c r="QN1040" s="84" ph="1"/>
      <c r="QO1040" s="84" ph="1"/>
      <c r="QP1040" s="84" ph="1"/>
      <c r="QQ1040" s="84" ph="1"/>
      <c r="QR1040" s="84" ph="1"/>
      <c r="QS1040" s="84" ph="1"/>
      <c r="QT1040" s="84" ph="1"/>
      <c r="QU1040" s="84" ph="1"/>
      <c r="QV1040" s="84" ph="1"/>
      <c r="QW1040" s="84" ph="1"/>
      <c r="QX1040" s="84" ph="1"/>
      <c r="QY1040" s="84" ph="1"/>
      <c r="QZ1040" s="84" ph="1"/>
      <c r="RA1040" s="84" ph="1"/>
      <c r="RB1040" s="84" ph="1"/>
      <c r="RC1040" s="84" ph="1"/>
      <c r="RD1040" s="84" ph="1"/>
      <c r="RE1040" s="84" ph="1"/>
      <c r="RF1040" s="84" ph="1"/>
      <c r="RG1040" s="84" ph="1"/>
      <c r="RH1040" s="84" ph="1"/>
      <c r="RI1040" s="84" ph="1"/>
      <c r="RJ1040" s="84" ph="1"/>
      <c r="RK1040" s="84" ph="1"/>
      <c r="RL1040" s="84" ph="1"/>
      <c r="RM1040" s="84" ph="1"/>
      <c r="RN1040" s="84" ph="1"/>
      <c r="RO1040" s="84" ph="1"/>
      <c r="RP1040" s="84" ph="1"/>
      <c r="RQ1040" s="84" ph="1"/>
      <c r="RR1040" s="84" ph="1"/>
      <c r="RS1040" s="84" ph="1"/>
      <c r="RT1040" s="84" ph="1"/>
      <c r="RU1040" s="84" ph="1"/>
      <c r="RV1040" s="84" ph="1"/>
      <c r="RW1040" s="84" ph="1"/>
      <c r="RX1040" s="84" ph="1"/>
      <c r="RY1040" s="84" ph="1"/>
      <c r="RZ1040" s="84" ph="1"/>
      <c r="SA1040" s="84" ph="1"/>
      <c r="SB1040" s="84" ph="1"/>
      <c r="SC1040" s="84" ph="1"/>
      <c r="SD1040" s="84" ph="1"/>
      <c r="SE1040" s="84" ph="1"/>
      <c r="SF1040" s="84" ph="1"/>
      <c r="SG1040" s="84" ph="1"/>
      <c r="SH1040" s="84" ph="1"/>
      <c r="SI1040" s="84" ph="1"/>
      <c r="SJ1040" s="84" ph="1"/>
      <c r="SK1040" s="84" ph="1"/>
      <c r="SL1040" s="84" ph="1"/>
      <c r="SM1040" s="84" ph="1"/>
      <c r="SN1040" s="84" ph="1"/>
      <c r="SO1040" s="84" ph="1"/>
      <c r="SP1040" s="84" ph="1"/>
      <c r="SQ1040" s="84" ph="1"/>
      <c r="SR1040" s="84" ph="1"/>
      <c r="SS1040" s="84" ph="1"/>
      <c r="ST1040" s="84" ph="1"/>
      <c r="SU1040" s="84" ph="1"/>
      <c r="SV1040" s="84" ph="1"/>
      <c r="SW1040" s="84" ph="1"/>
      <c r="SX1040" s="84" ph="1"/>
      <c r="SY1040" s="84" ph="1"/>
      <c r="SZ1040" s="84" ph="1"/>
      <c r="TA1040" s="84" ph="1"/>
      <c r="TB1040" s="84" ph="1"/>
      <c r="TC1040" s="84" ph="1"/>
      <c r="TD1040" s="84" ph="1"/>
      <c r="TE1040" s="84" ph="1"/>
      <c r="TF1040" s="84" ph="1"/>
      <c r="TG1040" s="84" ph="1"/>
      <c r="TH1040" s="84" ph="1"/>
      <c r="TI1040" s="84" ph="1"/>
      <c r="TJ1040" s="84" ph="1"/>
      <c r="TK1040" s="84" ph="1"/>
      <c r="TL1040" s="84" ph="1"/>
      <c r="TM1040" s="84" ph="1"/>
      <c r="TN1040" s="84" ph="1"/>
      <c r="TO1040" s="84" ph="1"/>
      <c r="TP1040" s="84" ph="1"/>
      <c r="TQ1040" s="84" ph="1"/>
      <c r="TR1040" s="84" ph="1"/>
      <c r="TS1040" s="84" ph="1"/>
      <c r="TT1040" s="84" ph="1"/>
      <c r="TU1040" s="84" ph="1"/>
      <c r="TV1040" s="84" ph="1"/>
      <c r="TW1040" s="84" ph="1"/>
      <c r="TX1040" s="84" ph="1"/>
      <c r="TY1040" s="84" ph="1"/>
      <c r="TZ1040" s="84" ph="1"/>
      <c r="UA1040" s="84" ph="1"/>
      <c r="UB1040" s="84" ph="1"/>
      <c r="UC1040" s="84" ph="1"/>
      <c r="UD1040" s="84" ph="1"/>
      <c r="UE1040" s="84" ph="1"/>
      <c r="UF1040" s="84" ph="1"/>
      <c r="UG1040" s="84" ph="1"/>
      <c r="UH1040" s="84" ph="1"/>
      <c r="UI1040" s="84" ph="1"/>
      <c r="UJ1040" s="84" ph="1"/>
      <c r="UK1040" s="84" ph="1"/>
      <c r="UL1040" s="84" ph="1"/>
      <c r="UM1040" s="84" ph="1"/>
      <c r="UN1040" s="84" ph="1"/>
      <c r="UO1040" s="84" ph="1"/>
      <c r="UP1040" s="84" ph="1"/>
      <c r="UQ1040" s="84" ph="1"/>
      <c r="UR1040" s="84" ph="1"/>
      <c r="US1040" s="84" ph="1"/>
      <c r="UT1040" s="84" ph="1"/>
      <c r="UU1040" s="84" ph="1"/>
      <c r="UV1040" s="84" ph="1"/>
      <c r="UW1040" s="84" ph="1"/>
      <c r="UX1040" s="84" ph="1"/>
      <c r="UY1040" s="84" ph="1"/>
      <c r="UZ1040" s="84" ph="1"/>
      <c r="VA1040" s="84" ph="1"/>
      <c r="VB1040" s="84" ph="1"/>
      <c r="VC1040" s="84" ph="1"/>
      <c r="VD1040" s="84" ph="1"/>
      <c r="VE1040" s="84" ph="1"/>
      <c r="VF1040" s="84" ph="1"/>
      <c r="VG1040" s="84" ph="1"/>
      <c r="VH1040" s="84" ph="1"/>
      <c r="VI1040" s="84" ph="1"/>
      <c r="VJ1040" s="84" ph="1"/>
      <c r="VK1040" s="84" ph="1"/>
      <c r="VL1040" s="84" ph="1"/>
      <c r="VM1040" s="84" ph="1"/>
      <c r="VN1040" s="84" ph="1"/>
      <c r="VO1040" s="84" ph="1"/>
      <c r="VP1040" s="84" ph="1"/>
      <c r="VQ1040" s="84" ph="1"/>
      <c r="VR1040" s="84" ph="1"/>
      <c r="VS1040" s="84" ph="1"/>
      <c r="VT1040" s="84" ph="1"/>
      <c r="VU1040" s="84" ph="1"/>
      <c r="VV1040" s="84" ph="1"/>
      <c r="VW1040" s="84" ph="1"/>
      <c r="VX1040" s="84" ph="1"/>
      <c r="VY1040" s="84" ph="1"/>
      <c r="VZ1040" s="84" ph="1"/>
      <c r="WA1040" s="84" ph="1"/>
      <c r="WB1040" s="84" ph="1"/>
      <c r="WC1040" s="84" ph="1"/>
      <c r="WD1040" s="84" ph="1"/>
      <c r="WE1040" s="84" ph="1"/>
      <c r="WF1040" s="84" ph="1"/>
      <c r="WG1040" s="84" ph="1"/>
      <c r="WH1040" s="84" ph="1"/>
      <c r="WI1040" s="84" ph="1"/>
      <c r="WJ1040" s="84" ph="1"/>
      <c r="WK1040" s="84" ph="1"/>
      <c r="WL1040" s="84" ph="1"/>
      <c r="WM1040" s="84" ph="1"/>
      <c r="WN1040" s="84" ph="1"/>
      <c r="WO1040" s="84" ph="1"/>
      <c r="WP1040" s="84" ph="1"/>
      <c r="WQ1040" s="84" ph="1"/>
      <c r="WR1040" s="84" ph="1"/>
      <c r="WS1040" s="84" ph="1"/>
      <c r="WT1040" s="84" ph="1"/>
      <c r="WU1040" s="84" ph="1"/>
      <c r="WV1040" s="84" ph="1"/>
      <c r="WW1040" s="84" ph="1"/>
      <c r="WX1040" s="84" ph="1"/>
      <c r="WY1040" s="84" ph="1"/>
      <c r="WZ1040" s="84" ph="1"/>
      <c r="XA1040" s="84" ph="1"/>
      <c r="XB1040" s="84" ph="1"/>
      <c r="XC1040" s="84" ph="1"/>
      <c r="XD1040" s="84" ph="1"/>
      <c r="XE1040" s="84" ph="1"/>
      <c r="XF1040" s="84" ph="1"/>
      <c r="XG1040" s="84" ph="1"/>
      <c r="XH1040" s="84" ph="1"/>
      <c r="XI1040" s="84" ph="1"/>
      <c r="XJ1040" s="84" ph="1"/>
      <c r="XK1040" s="84" ph="1"/>
      <c r="XL1040" s="84" ph="1"/>
      <c r="XM1040" s="84" ph="1"/>
      <c r="XN1040" s="84" ph="1"/>
      <c r="XO1040" s="84" ph="1"/>
      <c r="XP1040" s="84" ph="1"/>
      <c r="XQ1040" s="84" ph="1"/>
      <c r="XR1040" s="84" ph="1"/>
      <c r="XS1040" s="84" ph="1"/>
      <c r="XT1040" s="84" ph="1"/>
      <c r="XU1040" s="84" ph="1"/>
      <c r="XV1040" s="84" ph="1"/>
      <c r="XW1040" s="84" ph="1"/>
      <c r="XX1040" s="84" ph="1"/>
      <c r="XY1040" s="84" ph="1"/>
      <c r="XZ1040" s="84" ph="1"/>
      <c r="YA1040" s="84" ph="1"/>
      <c r="YB1040" s="84" ph="1"/>
      <c r="YC1040" s="84" ph="1"/>
      <c r="YD1040" s="84" ph="1"/>
      <c r="YE1040" s="84" ph="1"/>
      <c r="YF1040" s="84" ph="1"/>
      <c r="YG1040" s="84" ph="1"/>
      <c r="YH1040" s="84" ph="1"/>
      <c r="YI1040" s="84" ph="1"/>
      <c r="YJ1040" s="84" ph="1"/>
      <c r="YK1040" s="84" ph="1"/>
      <c r="YL1040" s="84" ph="1"/>
      <c r="YM1040" s="84" ph="1"/>
      <c r="YN1040" s="84" ph="1"/>
      <c r="YO1040" s="84" ph="1"/>
      <c r="YP1040" s="84" ph="1"/>
      <c r="YQ1040" s="84" ph="1"/>
      <c r="YR1040" s="84" ph="1"/>
      <c r="YS1040" s="84" ph="1"/>
      <c r="YT1040" s="84" ph="1"/>
      <c r="YU1040" s="84" ph="1"/>
      <c r="YV1040" s="84" ph="1"/>
      <c r="YW1040" s="84" ph="1"/>
      <c r="YX1040" s="84" ph="1"/>
      <c r="YY1040" s="84" ph="1"/>
      <c r="YZ1040" s="84" ph="1"/>
      <c r="ZA1040" s="84" ph="1"/>
      <c r="ZB1040" s="84" ph="1"/>
      <c r="ZC1040" s="84" ph="1"/>
      <c r="ZD1040" s="84" ph="1"/>
      <c r="ZE1040" s="84" ph="1"/>
      <c r="ZF1040" s="84" ph="1"/>
      <c r="ZG1040" s="84" ph="1"/>
      <c r="ZH1040" s="84" ph="1"/>
      <c r="ZI1040" s="84" ph="1"/>
      <c r="ZJ1040" s="84" ph="1"/>
      <c r="ZK1040" s="84" ph="1"/>
      <c r="ZL1040" s="84" ph="1"/>
      <c r="ZM1040" s="84" ph="1"/>
      <c r="ZN1040" s="84" ph="1"/>
      <c r="ZO1040" s="84" ph="1"/>
      <c r="ZP1040" s="84" ph="1"/>
      <c r="ZQ1040" s="84" ph="1"/>
      <c r="ZR1040" s="84" ph="1"/>
      <c r="ZS1040" s="84" ph="1"/>
      <c r="ZT1040" s="84" ph="1"/>
      <c r="ZU1040" s="84" ph="1"/>
      <c r="ZV1040" s="84" ph="1"/>
      <c r="ZW1040" s="84" ph="1"/>
      <c r="ZX1040" s="84" ph="1"/>
      <c r="ZY1040" s="84" ph="1"/>
      <c r="ZZ1040" s="84" ph="1"/>
      <c r="AAA1040" s="84" ph="1"/>
      <c r="AAB1040" s="84" ph="1"/>
      <c r="AAC1040" s="84" ph="1"/>
      <c r="AAD1040" s="84" ph="1"/>
      <c r="AAE1040" s="84" ph="1"/>
      <c r="AAF1040" s="84" ph="1"/>
      <c r="AAG1040" s="84" ph="1"/>
      <c r="AAH1040" s="84" ph="1"/>
      <c r="AAI1040" s="84" ph="1"/>
      <c r="AAJ1040" s="84" ph="1"/>
      <c r="AAK1040" s="84" ph="1"/>
      <c r="AAL1040" s="84" ph="1"/>
      <c r="AAM1040" s="84" ph="1"/>
      <c r="AAN1040" s="84" ph="1"/>
      <c r="AAO1040" s="84" ph="1"/>
      <c r="AAP1040" s="84" ph="1"/>
      <c r="AAQ1040" s="84" ph="1"/>
      <c r="AAR1040" s="84" ph="1"/>
      <c r="AAS1040" s="84" ph="1"/>
      <c r="AAT1040" s="84" ph="1"/>
      <c r="AAU1040" s="84" ph="1"/>
      <c r="AAV1040" s="84" ph="1"/>
      <c r="AAW1040" s="84" ph="1"/>
      <c r="AAX1040" s="84" ph="1"/>
      <c r="AAY1040" s="84" ph="1"/>
      <c r="AAZ1040" s="84" ph="1"/>
      <c r="ABA1040" s="84" ph="1"/>
      <c r="ABB1040" s="84" ph="1"/>
      <c r="ABC1040" s="84" ph="1"/>
      <c r="ABD1040" s="84" ph="1"/>
      <c r="ABE1040" s="84" ph="1"/>
      <c r="ABF1040" s="84" ph="1"/>
      <c r="ABG1040" s="84" ph="1"/>
      <c r="ABH1040" s="84" ph="1"/>
      <c r="ABI1040" s="84" ph="1"/>
      <c r="ABJ1040" s="84" ph="1"/>
      <c r="ABK1040" s="84" ph="1"/>
      <c r="ABL1040" s="84" ph="1"/>
      <c r="ABM1040" s="84" ph="1"/>
      <c r="ABN1040" s="84" ph="1"/>
      <c r="ABO1040" s="84" ph="1"/>
      <c r="ABP1040" s="84" ph="1"/>
      <c r="ABQ1040" s="84" ph="1"/>
      <c r="ABR1040" s="84" ph="1"/>
      <c r="ABS1040" s="84" ph="1"/>
      <c r="ABT1040" s="84" ph="1"/>
      <c r="ABU1040" s="84" ph="1"/>
      <c r="ABV1040" s="84" ph="1"/>
      <c r="ABW1040" s="84" ph="1"/>
      <c r="ABX1040" s="84" ph="1"/>
      <c r="ABY1040" s="84" ph="1"/>
      <c r="ABZ1040" s="84" ph="1"/>
      <c r="ACA1040" s="84" ph="1"/>
      <c r="ACB1040" s="84" ph="1"/>
      <c r="ACC1040" s="84" ph="1"/>
      <c r="ACD1040" s="84" ph="1"/>
      <c r="ACE1040" s="84" ph="1"/>
      <c r="ACF1040" s="84" ph="1"/>
      <c r="ACG1040" s="84" ph="1"/>
      <c r="ACH1040" s="84" ph="1"/>
      <c r="ACI1040" s="84" ph="1"/>
      <c r="ACJ1040" s="84" ph="1"/>
      <c r="ACK1040" s="84" ph="1"/>
      <c r="ACL1040" s="84" ph="1"/>
      <c r="ACM1040" s="84" ph="1"/>
      <c r="ACN1040" s="84" ph="1"/>
      <c r="ACO1040" s="84" ph="1"/>
      <c r="ACP1040" s="84" ph="1"/>
      <c r="ACQ1040" s="84" ph="1"/>
      <c r="ACR1040" s="84" ph="1"/>
      <c r="ACS1040" s="84" ph="1"/>
      <c r="ACT1040" s="84" ph="1"/>
      <c r="ACU1040" s="84" ph="1"/>
      <c r="ACV1040" s="84" ph="1"/>
      <c r="ACW1040" s="84" ph="1"/>
      <c r="ACX1040" s="84" ph="1"/>
      <c r="ACY1040" s="84" ph="1"/>
      <c r="ACZ1040" s="84" ph="1"/>
      <c r="ADA1040" s="84" ph="1"/>
      <c r="ADB1040" s="84" ph="1"/>
      <c r="ADC1040" s="84" ph="1"/>
      <c r="ADD1040" s="84" ph="1"/>
      <c r="ADE1040" s="84" ph="1"/>
      <c r="ADF1040" s="84" ph="1"/>
      <c r="ADG1040" s="84" ph="1"/>
      <c r="ADH1040" s="84" ph="1"/>
      <c r="ADI1040" s="84" ph="1"/>
      <c r="ADJ1040" s="84" ph="1"/>
      <c r="ADK1040" s="84" ph="1"/>
      <c r="ADL1040" s="84" ph="1"/>
      <c r="ADM1040" s="84" ph="1"/>
      <c r="ADN1040" s="84" ph="1"/>
      <c r="ADO1040" s="84" ph="1"/>
      <c r="ADP1040" s="84" ph="1"/>
      <c r="ADQ1040" s="84" ph="1"/>
      <c r="ADR1040" s="84" ph="1"/>
      <c r="ADS1040" s="84" ph="1"/>
      <c r="ADT1040" s="84" ph="1"/>
      <c r="ADU1040" s="84" ph="1"/>
      <c r="ADV1040" s="84" ph="1"/>
      <c r="ADW1040" s="84" ph="1"/>
      <c r="ADX1040" s="84" ph="1"/>
      <c r="ADY1040" s="84" ph="1"/>
      <c r="ADZ1040" s="84" ph="1"/>
      <c r="AEA1040" s="84" ph="1"/>
      <c r="AEB1040" s="84" ph="1"/>
      <c r="AEC1040" s="84" ph="1"/>
      <c r="AED1040" s="84" ph="1"/>
      <c r="AEE1040" s="84" ph="1"/>
      <c r="AEF1040" s="84" ph="1"/>
      <c r="AEG1040" s="84" ph="1"/>
      <c r="AEH1040" s="84" ph="1"/>
      <c r="AEI1040" s="84" ph="1"/>
      <c r="AEJ1040" s="84" ph="1"/>
      <c r="AEK1040" s="84" ph="1"/>
      <c r="AEL1040" s="84" ph="1"/>
      <c r="AEM1040" s="84" ph="1"/>
      <c r="AEN1040" s="84" ph="1"/>
      <c r="AEO1040" s="84" ph="1"/>
      <c r="AEP1040" s="84" ph="1"/>
      <c r="AEQ1040" s="84" ph="1"/>
      <c r="AER1040" s="84" ph="1"/>
      <c r="AES1040" s="84" ph="1"/>
      <c r="AET1040" s="84" ph="1"/>
      <c r="AEU1040" s="84" ph="1"/>
      <c r="AEV1040" s="84" ph="1"/>
      <c r="AEW1040" s="84" ph="1"/>
      <c r="AEX1040" s="84" ph="1"/>
      <c r="AEY1040" s="84" ph="1"/>
      <c r="AEZ1040" s="84" ph="1"/>
      <c r="AFA1040" s="84" ph="1"/>
      <c r="AFB1040" s="84" ph="1"/>
      <c r="AFC1040" s="84" ph="1"/>
      <c r="AFD1040" s="84" ph="1"/>
      <c r="AFE1040" s="84" ph="1"/>
      <c r="AFF1040" s="84" ph="1"/>
      <c r="AFG1040" s="84" ph="1"/>
      <c r="AFH1040" s="84" ph="1"/>
      <c r="AFI1040" s="84" ph="1"/>
      <c r="AFJ1040" s="84" ph="1"/>
      <c r="AFK1040" s="84" ph="1"/>
      <c r="AFL1040" s="84" ph="1"/>
      <c r="AFM1040" s="84" ph="1"/>
      <c r="AFN1040" s="84" ph="1"/>
      <c r="AFO1040" s="84" ph="1"/>
      <c r="AFP1040" s="84" ph="1"/>
      <c r="AFQ1040" s="84" ph="1"/>
      <c r="AFR1040" s="84" ph="1"/>
      <c r="AFS1040" s="84" ph="1"/>
      <c r="AFT1040" s="84" ph="1"/>
      <c r="AFU1040" s="84" ph="1"/>
      <c r="AFV1040" s="84" ph="1"/>
      <c r="AFW1040" s="84" ph="1"/>
      <c r="AFX1040" s="84" ph="1"/>
      <c r="AFY1040" s="84" ph="1"/>
      <c r="AFZ1040" s="84" ph="1"/>
      <c r="AGA1040" s="84" ph="1"/>
      <c r="AGB1040" s="84" ph="1"/>
      <c r="AGC1040" s="84" ph="1"/>
      <c r="AGD1040" s="84" ph="1"/>
      <c r="AGE1040" s="84" ph="1"/>
      <c r="AGF1040" s="84" ph="1"/>
      <c r="AGG1040" s="84" ph="1"/>
      <c r="AGH1040" s="84" ph="1"/>
      <c r="AGI1040" s="84" ph="1"/>
      <c r="AGJ1040" s="84" ph="1"/>
      <c r="AGK1040" s="84" ph="1"/>
      <c r="AGL1040" s="84" ph="1"/>
      <c r="AGM1040" s="84" ph="1"/>
      <c r="AGN1040" s="84" ph="1"/>
      <c r="AGO1040" s="84" ph="1"/>
      <c r="AGP1040" s="84" ph="1"/>
      <c r="AGQ1040" s="84" ph="1"/>
      <c r="AGR1040" s="84" ph="1"/>
      <c r="AGS1040" s="84" ph="1"/>
      <c r="AGT1040" s="84" ph="1"/>
      <c r="AGU1040" s="84" ph="1"/>
      <c r="AGV1040" s="84" ph="1"/>
      <c r="AGW1040" s="84" ph="1"/>
      <c r="AGX1040" s="84" ph="1"/>
      <c r="AGY1040" s="84" ph="1"/>
      <c r="AGZ1040" s="84" ph="1"/>
      <c r="AHA1040" s="84" ph="1"/>
      <c r="AHB1040" s="84" ph="1"/>
      <c r="AHC1040" s="84" ph="1"/>
      <c r="AHD1040" s="84" ph="1"/>
      <c r="AHE1040" s="84" ph="1"/>
      <c r="AHF1040" s="84" ph="1"/>
      <c r="AHG1040" s="84" ph="1"/>
      <c r="AHH1040" s="84" ph="1"/>
      <c r="AHI1040" s="84" ph="1"/>
      <c r="AHJ1040" s="84" ph="1"/>
      <c r="AHK1040" s="84" ph="1"/>
      <c r="AHL1040" s="84" ph="1"/>
      <c r="AHM1040" s="84" ph="1"/>
      <c r="AHN1040" s="84" ph="1"/>
      <c r="AHO1040" s="84" ph="1"/>
      <c r="AHP1040" s="84" ph="1"/>
      <c r="AHQ1040" s="84" ph="1"/>
      <c r="AHR1040" s="84" ph="1"/>
      <c r="AHS1040" s="84" ph="1"/>
      <c r="AHT1040" s="84" ph="1"/>
      <c r="AHU1040" s="84" ph="1"/>
      <c r="AHV1040" s="84" ph="1"/>
      <c r="AHW1040" s="84" ph="1"/>
      <c r="AHX1040" s="84" ph="1"/>
      <c r="AHY1040" s="84" ph="1"/>
      <c r="AHZ1040" s="84" ph="1"/>
      <c r="AIA1040" s="84" ph="1"/>
      <c r="AIB1040" s="84" ph="1"/>
      <c r="AIC1040" s="84" ph="1"/>
      <c r="AID1040" s="84" ph="1"/>
      <c r="AIE1040" s="84" ph="1"/>
      <c r="AIF1040" s="84" ph="1"/>
      <c r="AIG1040" s="84" ph="1"/>
      <c r="AIH1040" s="84" ph="1"/>
      <c r="AII1040" s="84" ph="1"/>
      <c r="AIJ1040" s="84" ph="1"/>
      <c r="AIK1040" s="84" ph="1"/>
      <c r="AIL1040" s="84" ph="1"/>
      <c r="AIM1040" s="84" ph="1"/>
      <c r="AIN1040" s="84" ph="1"/>
      <c r="AIO1040" s="84" ph="1"/>
      <c r="AIP1040" s="84" ph="1"/>
      <c r="AIQ1040" s="84" ph="1"/>
      <c r="AIR1040" s="84" ph="1"/>
      <c r="AIS1040" s="84" ph="1"/>
      <c r="AIT1040" s="84" ph="1"/>
      <c r="AIU1040" s="84" ph="1"/>
      <c r="AIV1040" s="84" ph="1"/>
      <c r="AIW1040" s="84" ph="1"/>
      <c r="AIX1040" s="84" ph="1"/>
      <c r="AIY1040" s="84" ph="1"/>
      <c r="AIZ1040" s="84" ph="1"/>
      <c r="AJA1040" s="84" ph="1"/>
      <c r="AJB1040" s="84" ph="1"/>
      <c r="AJC1040" s="84" ph="1"/>
      <c r="AJD1040" s="84" ph="1"/>
      <c r="AJE1040" s="84" ph="1"/>
      <c r="AJF1040" s="84" ph="1"/>
      <c r="AJG1040" s="84" ph="1"/>
      <c r="AJH1040" s="84" ph="1"/>
      <c r="AJI1040" s="84" ph="1"/>
      <c r="AJJ1040" s="84" ph="1"/>
      <c r="AJK1040" s="84" ph="1"/>
      <c r="AJL1040" s="84" ph="1"/>
      <c r="AJM1040" s="84" ph="1"/>
      <c r="AJN1040" s="84" ph="1"/>
      <c r="AJO1040" s="84" ph="1"/>
      <c r="AJP1040" s="84" ph="1"/>
      <c r="AJQ1040" s="84" ph="1"/>
      <c r="AJR1040" s="84" ph="1"/>
      <c r="AJS1040" s="84" ph="1"/>
      <c r="AJT1040" s="84" ph="1"/>
      <c r="AJU1040" s="84" ph="1"/>
      <c r="AJV1040" s="84" ph="1"/>
      <c r="AJW1040" s="84" ph="1"/>
      <c r="AJX1040" s="84" ph="1"/>
      <c r="AJY1040" s="84" ph="1"/>
      <c r="AJZ1040" s="84" ph="1"/>
      <c r="AKA1040" s="84" ph="1"/>
      <c r="AKB1040" s="84" ph="1"/>
      <c r="AKC1040" s="84" ph="1"/>
      <c r="AKD1040" s="84" ph="1"/>
      <c r="AKE1040" s="84" ph="1"/>
      <c r="AKF1040" s="84" ph="1"/>
      <c r="AKG1040" s="84" ph="1"/>
      <c r="AKH1040" s="84" ph="1"/>
      <c r="AKI1040" s="84" ph="1"/>
      <c r="AKJ1040" s="84" ph="1"/>
      <c r="AKK1040" s="84" ph="1"/>
      <c r="AKL1040" s="84" ph="1"/>
      <c r="AKM1040" s="84" ph="1"/>
      <c r="AKN1040" s="84" ph="1"/>
      <c r="AKO1040" s="84" ph="1"/>
      <c r="AKP1040" s="84" ph="1"/>
      <c r="AKQ1040" s="84" ph="1"/>
      <c r="AKR1040" s="84" ph="1"/>
      <c r="AKS1040" s="84" ph="1"/>
      <c r="AKT1040" s="84" ph="1"/>
      <c r="AKU1040" s="84" ph="1"/>
      <c r="AKV1040" s="84" ph="1"/>
      <c r="AKW1040" s="84" ph="1"/>
      <c r="AKX1040" s="84" ph="1"/>
      <c r="AKY1040" s="84" ph="1"/>
      <c r="AKZ1040" s="84" ph="1"/>
      <c r="ALA1040" s="84" ph="1"/>
      <c r="ALB1040" s="84" ph="1"/>
      <c r="ALC1040" s="84" ph="1"/>
      <c r="ALD1040" s="84" ph="1"/>
      <c r="ALE1040" s="84" ph="1"/>
      <c r="ALF1040" s="84" ph="1"/>
      <c r="ALG1040" s="84" ph="1"/>
      <c r="ALH1040" s="84" ph="1"/>
      <c r="ALI1040" s="84" ph="1"/>
      <c r="ALJ1040" s="84" ph="1"/>
      <c r="ALK1040" s="84" ph="1"/>
      <c r="ALL1040" s="84" ph="1"/>
      <c r="ALM1040" s="84" ph="1"/>
      <c r="ALN1040" s="84" ph="1"/>
      <c r="ALO1040" s="84" ph="1"/>
      <c r="ALP1040" s="84" ph="1"/>
      <c r="ALQ1040" s="84" ph="1"/>
      <c r="ALR1040" s="84" ph="1"/>
      <c r="ALS1040" s="84" ph="1"/>
      <c r="ALT1040" s="84" ph="1"/>
      <c r="ALU1040" s="84" ph="1"/>
      <c r="ALV1040" s="84" ph="1"/>
      <c r="ALW1040" s="84" ph="1"/>
      <c r="ALX1040" s="84" ph="1"/>
      <c r="ALY1040" s="84" ph="1"/>
      <c r="ALZ1040" s="84" ph="1"/>
      <c r="AMA1040" s="84" ph="1"/>
      <c r="AMB1040" s="84" ph="1"/>
      <c r="AMC1040" s="84" ph="1"/>
      <c r="AMD1040" s="84" ph="1"/>
      <c r="AME1040" s="84" ph="1"/>
      <c r="AMF1040" s="84" ph="1"/>
      <c r="AMG1040" s="84" ph="1"/>
      <c r="AMH1040" s="84" ph="1"/>
      <c r="AMI1040" s="84" ph="1"/>
      <c r="AMJ1040" s="84" ph="1"/>
      <c r="AMK1040" s="84" ph="1"/>
      <c r="AML1040" s="84" ph="1"/>
      <c r="AMM1040" s="84" ph="1"/>
      <c r="AMN1040" s="84" ph="1"/>
      <c r="AMO1040" s="84" ph="1"/>
      <c r="AMP1040" s="84" ph="1"/>
      <c r="AMQ1040" s="84" ph="1"/>
      <c r="AMR1040" s="84" ph="1"/>
      <c r="AMS1040" s="84" ph="1"/>
      <c r="AMT1040" s="84" ph="1"/>
      <c r="AMU1040" s="84" ph="1"/>
      <c r="AMV1040" s="84" ph="1"/>
      <c r="AMW1040" s="84" ph="1"/>
      <c r="AMX1040" s="84" ph="1"/>
      <c r="AMY1040" s="84" ph="1"/>
      <c r="AMZ1040" s="84" ph="1"/>
      <c r="ANA1040" s="84" ph="1"/>
      <c r="ANB1040" s="84" ph="1"/>
      <c r="ANC1040" s="84" ph="1"/>
      <c r="AND1040" s="84" ph="1"/>
      <c r="ANE1040" s="84" ph="1"/>
      <c r="ANF1040" s="84" ph="1"/>
      <c r="ANG1040" s="84" ph="1"/>
      <c r="ANH1040" s="84" ph="1"/>
      <c r="ANI1040" s="84" ph="1"/>
      <c r="ANJ1040" s="84" ph="1"/>
      <c r="ANK1040" s="84" ph="1"/>
      <c r="ANL1040" s="84" ph="1"/>
      <c r="ANM1040" s="84" ph="1"/>
      <c r="ANN1040" s="84" ph="1"/>
      <c r="ANO1040" s="84" ph="1"/>
      <c r="ANP1040" s="84" ph="1"/>
      <c r="ANQ1040" s="84" ph="1"/>
      <c r="ANR1040" s="84" ph="1"/>
      <c r="ANS1040" s="84" ph="1"/>
      <c r="ANT1040" s="84" ph="1"/>
      <c r="ANU1040" s="84" ph="1"/>
      <c r="ANV1040" s="84" ph="1"/>
      <c r="ANW1040" s="84" ph="1"/>
      <c r="ANX1040" s="84" ph="1"/>
      <c r="ANY1040" s="84" ph="1"/>
      <c r="ANZ1040" s="84" ph="1"/>
      <c r="AOA1040" s="84" ph="1"/>
      <c r="AOB1040" s="84" ph="1"/>
      <c r="AOC1040" s="84" ph="1"/>
      <c r="AOD1040" s="84" ph="1"/>
      <c r="AOE1040" s="84" ph="1"/>
      <c r="AOF1040" s="84" ph="1"/>
      <c r="AOG1040" s="84" ph="1"/>
      <c r="AOH1040" s="84" ph="1"/>
      <c r="AOI1040" s="84" ph="1"/>
      <c r="AOJ1040" s="84" ph="1"/>
      <c r="AOK1040" s="84" ph="1"/>
      <c r="AOL1040" s="84" ph="1"/>
      <c r="AOM1040" s="84" ph="1"/>
      <c r="AON1040" s="84" ph="1"/>
      <c r="AOO1040" s="84" ph="1"/>
      <c r="AOP1040" s="84" ph="1"/>
      <c r="AOQ1040" s="84" ph="1"/>
      <c r="AOR1040" s="84" ph="1"/>
      <c r="AOS1040" s="84" ph="1"/>
      <c r="AOT1040" s="84" ph="1"/>
      <c r="AOU1040" s="84" ph="1"/>
      <c r="AOV1040" s="84" ph="1"/>
      <c r="AOW1040" s="84" ph="1"/>
      <c r="AOX1040" s="84" ph="1"/>
      <c r="AOY1040" s="84" ph="1"/>
      <c r="AOZ1040" s="84" ph="1"/>
      <c r="APA1040" s="84" ph="1"/>
      <c r="APB1040" s="84" ph="1"/>
      <c r="APC1040" s="84" ph="1"/>
      <c r="APD1040" s="84" ph="1"/>
      <c r="APE1040" s="84" ph="1"/>
      <c r="APF1040" s="84" ph="1"/>
      <c r="APG1040" s="84" ph="1"/>
      <c r="APH1040" s="84" ph="1"/>
      <c r="API1040" s="84" ph="1"/>
      <c r="APJ1040" s="84" ph="1"/>
      <c r="APK1040" s="84" ph="1"/>
      <c r="APL1040" s="84" ph="1"/>
      <c r="APM1040" s="84" ph="1"/>
      <c r="APN1040" s="84" ph="1"/>
      <c r="APO1040" s="84" ph="1"/>
      <c r="APP1040" s="84" ph="1"/>
      <c r="APQ1040" s="84" ph="1"/>
      <c r="APR1040" s="84" ph="1"/>
      <c r="APS1040" s="84" ph="1"/>
      <c r="APT1040" s="84" ph="1"/>
      <c r="APU1040" s="84" ph="1"/>
      <c r="APV1040" s="84" ph="1"/>
      <c r="APW1040" s="84" ph="1"/>
      <c r="APX1040" s="84" ph="1"/>
      <c r="APY1040" s="84" ph="1"/>
      <c r="APZ1040" s="84" ph="1"/>
      <c r="AQA1040" s="84" ph="1"/>
      <c r="AQB1040" s="84" ph="1"/>
      <c r="AQC1040" s="84" ph="1"/>
      <c r="AQD1040" s="84" ph="1"/>
      <c r="AQE1040" s="84" ph="1"/>
      <c r="AQF1040" s="84" ph="1"/>
      <c r="AQG1040" s="84" ph="1"/>
      <c r="AQH1040" s="84" ph="1"/>
      <c r="AQI1040" s="84" ph="1"/>
      <c r="AQJ1040" s="84" ph="1"/>
      <c r="AQK1040" s="84" ph="1"/>
      <c r="AQL1040" s="84" ph="1"/>
      <c r="AQM1040" s="84" ph="1"/>
      <c r="AQN1040" s="84" ph="1"/>
      <c r="AQO1040" s="84" ph="1"/>
      <c r="AQP1040" s="84" ph="1"/>
      <c r="AQQ1040" s="84" ph="1"/>
      <c r="AQR1040" s="84" ph="1"/>
      <c r="AQS1040" s="84" ph="1"/>
      <c r="AQT1040" s="84" ph="1"/>
      <c r="AQU1040" s="84" ph="1"/>
      <c r="AQV1040" s="84" ph="1"/>
      <c r="AQW1040" s="84" ph="1"/>
      <c r="AQX1040" s="84" ph="1"/>
      <c r="AQY1040" s="84" ph="1"/>
      <c r="AQZ1040" s="84" ph="1"/>
      <c r="ARA1040" s="84" ph="1"/>
      <c r="ARB1040" s="84" ph="1"/>
      <c r="ARC1040" s="84" ph="1"/>
      <c r="ARD1040" s="84" ph="1"/>
      <c r="ARE1040" s="84" ph="1"/>
      <c r="ARF1040" s="84" ph="1"/>
      <c r="ARG1040" s="84" ph="1"/>
      <c r="ARH1040" s="84" ph="1"/>
      <c r="ARI1040" s="84" ph="1"/>
      <c r="ARJ1040" s="84" ph="1"/>
      <c r="ARK1040" s="84" ph="1"/>
      <c r="ARL1040" s="84" ph="1"/>
      <c r="ARM1040" s="84" ph="1"/>
      <c r="ARN1040" s="84" ph="1"/>
      <c r="ARO1040" s="84" ph="1"/>
      <c r="ARP1040" s="84" ph="1"/>
      <c r="ARQ1040" s="84" ph="1"/>
      <c r="ARR1040" s="84" ph="1"/>
      <c r="ARS1040" s="84" ph="1"/>
      <c r="ART1040" s="84" ph="1"/>
      <c r="ARU1040" s="84" ph="1"/>
      <c r="ARV1040" s="84" ph="1"/>
      <c r="ARW1040" s="84" ph="1"/>
      <c r="ARX1040" s="84" ph="1"/>
      <c r="ARY1040" s="84" ph="1"/>
      <c r="ARZ1040" s="84" ph="1"/>
      <c r="ASA1040" s="84" ph="1"/>
      <c r="ASB1040" s="84" ph="1"/>
      <c r="ASC1040" s="84" ph="1"/>
      <c r="ASD1040" s="84" ph="1"/>
      <c r="ASE1040" s="84" ph="1"/>
      <c r="ASF1040" s="84" ph="1"/>
      <c r="ASG1040" s="84" ph="1"/>
      <c r="ASH1040" s="84" ph="1"/>
      <c r="ASI1040" s="84" ph="1"/>
      <c r="ASJ1040" s="84" ph="1"/>
      <c r="ASK1040" s="84" ph="1"/>
      <c r="ASL1040" s="84" ph="1"/>
      <c r="ASM1040" s="84" ph="1"/>
      <c r="ASN1040" s="84" ph="1"/>
      <c r="ASO1040" s="84" ph="1"/>
      <c r="ASP1040" s="84" ph="1"/>
      <c r="ASQ1040" s="84" ph="1"/>
      <c r="ASR1040" s="84" ph="1"/>
      <c r="ASS1040" s="84" ph="1"/>
      <c r="AST1040" s="84" ph="1"/>
      <c r="ASU1040" s="84" ph="1"/>
      <c r="ASV1040" s="84" ph="1"/>
      <c r="ASW1040" s="84" ph="1"/>
      <c r="ASX1040" s="84" ph="1"/>
      <c r="ASY1040" s="84" ph="1"/>
      <c r="ASZ1040" s="84" ph="1"/>
      <c r="ATA1040" s="84" ph="1"/>
      <c r="ATB1040" s="84" ph="1"/>
      <c r="ATC1040" s="84" ph="1"/>
      <c r="ATD1040" s="84" ph="1"/>
      <c r="ATE1040" s="84" ph="1"/>
      <c r="ATF1040" s="84" ph="1"/>
      <c r="ATG1040" s="84" ph="1"/>
      <c r="ATH1040" s="84" ph="1"/>
      <c r="ATI1040" s="84" ph="1"/>
      <c r="ATJ1040" s="84" ph="1"/>
      <c r="ATK1040" s="84" ph="1"/>
      <c r="ATL1040" s="84" ph="1"/>
      <c r="ATM1040" s="84" ph="1"/>
      <c r="ATN1040" s="84" ph="1"/>
      <c r="ATO1040" s="84" ph="1"/>
      <c r="ATP1040" s="84" ph="1"/>
      <c r="ATQ1040" s="84" ph="1"/>
      <c r="ATR1040" s="84" ph="1"/>
      <c r="ATS1040" s="84" ph="1"/>
      <c r="ATT1040" s="84" ph="1"/>
      <c r="ATU1040" s="84" ph="1"/>
      <c r="ATV1040" s="84" ph="1"/>
      <c r="ATW1040" s="84" ph="1"/>
      <c r="ATX1040" s="84" ph="1"/>
      <c r="ATY1040" s="84" ph="1"/>
      <c r="ATZ1040" s="84" ph="1"/>
      <c r="AUA1040" s="84" ph="1"/>
      <c r="AUB1040" s="84" ph="1"/>
      <c r="AUC1040" s="84" ph="1"/>
      <c r="AUD1040" s="84" ph="1"/>
      <c r="AUE1040" s="84" ph="1"/>
      <c r="AUF1040" s="84" ph="1"/>
      <c r="AUG1040" s="84" ph="1"/>
      <c r="AUH1040" s="84" ph="1"/>
      <c r="AUI1040" s="84" ph="1"/>
      <c r="AUJ1040" s="84" ph="1"/>
      <c r="AUK1040" s="84" ph="1"/>
      <c r="AUL1040" s="84" ph="1"/>
      <c r="AUM1040" s="84" ph="1"/>
      <c r="AUN1040" s="84" ph="1"/>
      <c r="AUO1040" s="84" ph="1"/>
      <c r="AUP1040" s="84" ph="1"/>
      <c r="AUQ1040" s="84" ph="1"/>
      <c r="AUR1040" s="84" ph="1"/>
      <c r="AUS1040" s="84" ph="1"/>
      <c r="AUT1040" s="84" ph="1"/>
      <c r="AUU1040" s="84" ph="1"/>
      <c r="AUV1040" s="84" ph="1"/>
      <c r="AUW1040" s="84" ph="1"/>
      <c r="AUX1040" s="84" ph="1"/>
      <c r="AUY1040" s="84" ph="1"/>
      <c r="AUZ1040" s="84" ph="1"/>
      <c r="AVA1040" s="84" ph="1"/>
      <c r="AVB1040" s="84" ph="1"/>
      <c r="AVC1040" s="84" ph="1"/>
      <c r="AVD1040" s="84" ph="1"/>
      <c r="AVE1040" s="84" ph="1"/>
      <c r="AVF1040" s="84" ph="1"/>
      <c r="AVG1040" s="84" ph="1"/>
      <c r="AVH1040" s="84" ph="1"/>
      <c r="AVI1040" s="84" ph="1"/>
      <c r="AVJ1040" s="84" ph="1"/>
      <c r="AVK1040" s="84" ph="1"/>
      <c r="AVL1040" s="84" ph="1"/>
      <c r="AVM1040" s="84" ph="1"/>
      <c r="AVN1040" s="84" ph="1"/>
      <c r="AVO1040" s="84" ph="1"/>
      <c r="AVP1040" s="84" ph="1"/>
      <c r="AVQ1040" s="84" ph="1"/>
      <c r="AVR1040" s="84" ph="1"/>
      <c r="AVS1040" s="84" ph="1"/>
      <c r="AVT1040" s="84" ph="1"/>
      <c r="AVU1040" s="84" ph="1"/>
      <c r="AVV1040" s="84" ph="1"/>
      <c r="AVW1040" s="84" ph="1"/>
      <c r="AVX1040" s="84" ph="1"/>
      <c r="AVY1040" s="84" ph="1"/>
      <c r="AVZ1040" s="84" ph="1"/>
      <c r="AWA1040" s="84" ph="1"/>
      <c r="AWB1040" s="84" ph="1"/>
      <c r="AWC1040" s="84" ph="1"/>
      <c r="AWD1040" s="84" ph="1"/>
      <c r="AWE1040" s="84" ph="1"/>
      <c r="AWF1040" s="84" ph="1"/>
      <c r="AWG1040" s="84" ph="1"/>
      <c r="AWH1040" s="84" ph="1"/>
      <c r="AWI1040" s="84" ph="1"/>
      <c r="AWJ1040" s="84" ph="1"/>
      <c r="AWK1040" s="84" ph="1"/>
      <c r="AWL1040" s="84" ph="1"/>
      <c r="AWM1040" s="84" ph="1"/>
      <c r="AWN1040" s="84" ph="1"/>
      <c r="AWO1040" s="84" ph="1"/>
      <c r="AWP1040" s="84" ph="1"/>
      <c r="AWQ1040" s="84" ph="1"/>
      <c r="AWR1040" s="84" ph="1"/>
      <c r="AWS1040" s="84" ph="1"/>
      <c r="AWT1040" s="84" ph="1"/>
      <c r="AWU1040" s="84" ph="1"/>
      <c r="AWV1040" s="84" ph="1"/>
      <c r="AWW1040" s="84" ph="1"/>
      <c r="AWX1040" s="84" ph="1"/>
      <c r="AWY1040" s="84" ph="1"/>
      <c r="AWZ1040" s="84" ph="1"/>
      <c r="AXA1040" s="84" ph="1"/>
      <c r="AXB1040" s="84" ph="1"/>
      <c r="AXC1040" s="84" ph="1"/>
      <c r="AXD1040" s="84" ph="1"/>
      <c r="AXE1040" s="84" ph="1"/>
      <c r="AXF1040" s="84" ph="1"/>
      <c r="AXG1040" s="84" ph="1"/>
      <c r="AXH1040" s="84" ph="1"/>
      <c r="AXI1040" s="84" ph="1"/>
      <c r="AXJ1040" s="84" ph="1"/>
      <c r="AXK1040" s="84" ph="1"/>
      <c r="AXL1040" s="84" ph="1"/>
      <c r="AXM1040" s="84" ph="1"/>
      <c r="AXN1040" s="84" ph="1"/>
      <c r="AXO1040" s="84" ph="1"/>
      <c r="AXP1040" s="84" ph="1"/>
      <c r="AXQ1040" s="84" ph="1"/>
      <c r="AXR1040" s="84" ph="1"/>
      <c r="AXS1040" s="84" ph="1"/>
      <c r="AXT1040" s="84" ph="1"/>
      <c r="AXU1040" s="84" ph="1"/>
      <c r="AXV1040" s="84" ph="1"/>
      <c r="AXW1040" s="84" ph="1"/>
      <c r="AXX1040" s="84" ph="1"/>
      <c r="AXY1040" s="84" ph="1"/>
      <c r="AXZ1040" s="84" ph="1"/>
      <c r="AYA1040" s="84" ph="1"/>
      <c r="AYB1040" s="84" ph="1"/>
      <c r="AYC1040" s="84" ph="1"/>
      <c r="AYD1040" s="84" ph="1"/>
      <c r="AYE1040" s="84" ph="1"/>
      <c r="AYF1040" s="84" ph="1"/>
      <c r="AYG1040" s="84" ph="1"/>
      <c r="AYH1040" s="84" ph="1"/>
      <c r="AYI1040" s="84" ph="1"/>
      <c r="AYJ1040" s="84" ph="1"/>
      <c r="AYK1040" s="84" ph="1"/>
      <c r="AYL1040" s="84" ph="1"/>
      <c r="AYM1040" s="84" ph="1"/>
      <c r="AYN1040" s="84" ph="1"/>
      <c r="AYO1040" s="84" ph="1"/>
      <c r="AYP1040" s="84" ph="1"/>
      <c r="AYQ1040" s="84" ph="1"/>
      <c r="AYR1040" s="84" ph="1"/>
      <c r="AYS1040" s="84" ph="1"/>
      <c r="AYT1040" s="84" ph="1"/>
      <c r="AYU1040" s="84" ph="1"/>
      <c r="AYV1040" s="84" ph="1"/>
      <c r="AYW1040" s="84" ph="1"/>
      <c r="AYX1040" s="84" ph="1"/>
      <c r="AYY1040" s="84" ph="1"/>
      <c r="AYZ1040" s="84" ph="1"/>
      <c r="AZA1040" s="84" ph="1"/>
      <c r="AZB1040" s="84" ph="1"/>
      <c r="AZC1040" s="84" ph="1"/>
      <c r="AZD1040" s="84" ph="1"/>
      <c r="AZE1040" s="84" ph="1"/>
      <c r="AZF1040" s="84" ph="1"/>
      <c r="AZG1040" s="84" ph="1"/>
      <c r="AZH1040" s="84" ph="1"/>
      <c r="AZI1040" s="84" ph="1"/>
      <c r="AZJ1040" s="84" ph="1"/>
      <c r="AZK1040" s="84" ph="1"/>
      <c r="AZL1040" s="84" ph="1"/>
      <c r="AZM1040" s="84" ph="1"/>
      <c r="AZN1040" s="84" ph="1"/>
      <c r="AZO1040" s="84" ph="1"/>
      <c r="AZP1040" s="84" ph="1"/>
      <c r="AZQ1040" s="84" ph="1"/>
      <c r="AZR1040" s="84" ph="1"/>
      <c r="AZS1040" s="84" ph="1"/>
      <c r="AZT1040" s="84" ph="1"/>
      <c r="AZU1040" s="84" ph="1"/>
      <c r="AZV1040" s="84" ph="1"/>
      <c r="AZW1040" s="84" ph="1"/>
      <c r="AZX1040" s="84" ph="1"/>
      <c r="AZY1040" s="84" ph="1"/>
      <c r="AZZ1040" s="84" ph="1"/>
      <c r="BAA1040" s="84" ph="1"/>
      <c r="BAB1040" s="84" ph="1"/>
      <c r="BAC1040" s="84" ph="1"/>
      <c r="BAD1040" s="84" ph="1"/>
      <c r="BAE1040" s="84" ph="1"/>
      <c r="BAF1040" s="84" ph="1"/>
      <c r="BAG1040" s="84" ph="1"/>
      <c r="BAH1040" s="84" ph="1"/>
      <c r="BAI1040" s="84" ph="1"/>
      <c r="BAJ1040" s="84" ph="1"/>
      <c r="BAK1040" s="84" ph="1"/>
      <c r="BAL1040" s="84" ph="1"/>
      <c r="BAM1040" s="84" ph="1"/>
      <c r="BAN1040" s="84" ph="1"/>
      <c r="BAO1040" s="84" ph="1"/>
      <c r="BAP1040" s="84" ph="1"/>
      <c r="BAQ1040" s="84" ph="1"/>
      <c r="BAR1040" s="84" ph="1"/>
      <c r="BAS1040" s="84" ph="1"/>
      <c r="BAT1040" s="84" ph="1"/>
      <c r="BAU1040" s="84" ph="1"/>
      <c r="BAV1040" s="84" ph="1"/>
      <c r="BAW1040" s="84" ph="1"/>
      <c r="BAX1040" s="84" ph="1"/>
      <c r="BAY1040" s="84" ph="1"/>
      <c r="BAZ1040" s="84" ph="1"/>
      <c r="BBA1040" s="84" ph="1"/>
      <c r="BBB1040" s="84" ph="1"/>
      <c r="BBC1040" s="84" ph="1"/>
      <c r="BBD1040" s="84" ph="1"/>
      <c r="BBE1040" s="84" ph="1"/>
      <c r="BBF1040" s="84" ph="1"/>
      <c r="BBG1040" s="84" ph="1"/>
      <c r="BBH1040" s="84" ph="1"/>
      <c r="BBI1040" s="84" ph="1"/>
      <c r="BBJ1040" s="84" ph="1"/>
      <c r="BBK1040" s="84" ph="1"/>
      <c r="BBL1040" s="84" ph="1"/>
      <c r="BBM1040" s="84" ph="1"/>
      <c r="BBN1040" s="84" ph="1"/>
      <c r="BBO1040" s="84" ph="1"/>
      <c r="BBP1040" s="84" ph="1"/>
      <c r="BBQ1040" s="84" ph="1"/>
      <c r="BBR1040" s="84" ph="1"/>
      <c r="BBS1040" s="84" ph="1"/>
      <c r="BBT1040" s="84" ph="1"/>
      <c r="BBU1040" s="84" ph="1"/>
      <c r="BBV1040" s="84" ph="1"/>
      <c r="BBW1040" s="84" ph="1"/>
      <c r="BBX1040" s="84" ph="1"/>
      <c r="BBY1040" s="84" ph="1"/>
      <c r="BBZ1040" s="84" ph="1"/>
      <c r="BCA1040" s="84" ph="1"/>
      <c r="BCB1040" s="84" ph="1"/>
      <c r="BCC1040" s="84" ph="1"/>
      <c r="BCD1040" s="84" ph="1"/>
      <c r="BCE1040" s="84" ph="1"/>
      <c r="BCF1040" s="84" ph="1"/>
      <c r="BCG1040" s="84" ph="1"/>
      <c r="BCH1040" s="84" ph="1"/>
      <c r="BCI1040" s="84" ph="1"/>
      <c r="BCJ1040" s="84" ph="1"/>
      <c r="BCK1040" s="84" ph="1"/>
      <c r="BCL1040" s="84" ph="1"/>
      <c r="BCM1040" s="84" ph="1"/>
      <c r="BCN1040" s="84" ph="1"/>
      <c r="BCO1040" s="84" ph="1"/>
      <c r="BCP1040" s="84" ph="1"/>
      <c r="BCQ1040" s="84" ph="1"/>
      <c r="BCR1040" s="84" ph="1"/>
      <c r="BCS1040" s="84" ph="1"/>
      <c r="BCT1040" s="84" ph="1"/>
      <c r="BCU1040" s="84" ph="1"/>
      <c r="BCV1040" s="84" ph="1"/>
      <c r="BCW1040" s="84" ph="1"/>
      <c r="BCX1040" s="84" ph="1"/>
      <c r="BCY1040" s="84" ph="1"/>
      <c r="BCZ1040" s="84" ph="1"/>
      <c r="BDA1040" s="84" ph="1"/>
      <c r="BDB1040" s="84" ph="1"/>
      <c r="BDC1040" s="84" ph="1"/>
      <c r="BDD1040" s="84" ph="1"/>
      <c r="BDE1040" s="84" ph="1"/>
      <c r="BDF1040" s="84" ph="1"/>
      <c r="BDG1040" s="84" ph="1"/>
      <c r="BDH1040" s="84" ph="1"/>
      <c r="BDI1040" s="84" ph="1"/>
      <c r="BDJ1040" s="84" ph="1"/>
      <c r="BDK1040" s="84" ph="1"/>
      <c r="BDL1040" s="84" ph="1"/>
      <c r="BDM1040" s="84" ph="1"/>
      <c r="BDN1040" s="84" ph="1"/>
      <c r="BDO1040" s="84" ph="1"/>
      <c r="BDP1040" s="84" ph="1"/>
      <c r="BDQ1040" s="84" ph="1"/>
      <c r="BDR1040" s="84" ph="1"/>
      <c r="BDS1040" s="84" ph="1"/>
      <c r="BDT1040" s="84" ph="1"/>
      <c r="BDU1040" s="84" ph="1"/>
      <c r="BDV1040" s="84" ph="1"/>
      <c r="BDW1040" s="84" ph="1"/>
      <c r="BDX1040" s="84" ph="1"/>
      <c r="BDY1040" s="84" ph="1"/>
      <c r="BDZ1040" s="84" ph="1"/>
      <c r="BEA1040" s="84" ph="1"/>
      <c r="BEB1040" s="84" ph="1"/>
      <c r="BEC1040" s="84" ph="1"/>
      <c r="BED1040" s="84" ph="1"/>
      <c r="BEE1040" s="84" ph="1"/>
      <c r="BEF1040" s="84" ph="1"/>
      <c r="BEG1040" s="84" ph="1"/>
      <c r="BEH1040" s="84" ph="1"/>
      <c r="BEI1040" s="84" ph="1"/>
      <c r="BEJ1040" s="84" ph="1"/>
      <c r="BEK1040" s="84" ph="1"/>
      <c r="BEL1040" s="84" ph="1"/>
      <c r="BEM1040" s="84" ph="1"/>
      <c r="BEN1040" s="84" ph="1"/>
      <c r="BEO1040" s="84" ph="1"/>
      <c r="BEP1040" s="84" ph="1"/>
      <c r="BEQ1040" s="84" ph="1"/>
      <c r="BER1040" s="84" ph="1"/>
      <c r="BES1040" s="84" ph="1"/>
      <c r="BET1040" s="84" ph="1"/>
      <c r="BEU1040" s="84" ph="1"/>
      <c r="BEV1040" s="84" ph="1"/>
      <c r="BEW1040" s="84" ph="1"/>
      <c r="BEX1040" s="84" ph="1"/>
      <c r="BEY1040" s="84" ph="1"/>
      <c r="BEZ1040" s="84" ph="1"/>
      <c r="BFA1040" s="84" ph="1"/>
      <c r="BFB1040" s="84" ph="1"/>
      <c r="BFC1040" s="84" ph="1"/>
      <c r="BFD1040" s="84" ph="1"/>
      <c r="BFE1040" s="84" ph="1"/>
      <c r="BFF1040" s="84" ph="1"/>
      <c r="BFG1040" s="84" ph="1"/>
      <c r="BFH1040" s="84" ph="1"/>
      <c r="BFI1040" s="84" ph="1"/>
      <c r="BFJ1040" s="84" ph="1"/>
      <c r="BFK1040" s="84" ph="1"/>
      <c r="BFL1040" s="84" ph="1"/>
      <c r="BFM1040" s="84" ph="1"/>
      <c r="BFN1040" s="84" ph="1"/>
      <c r="BFO1040" s="84" ph="1"/>
      <c r="BFP1040" s="84" ph="1"/>
      <c r="BFQ1040" s="84" ph="1"/>
      <c r="BFR1040" s="84" ph="1"/>
      <c r="BFS1040" s="84" ph="1"/>
      <c r="BFT1040" s="84" ph="1"/>
      <c r="BFU1040" s="84" ph="1"/>
      <c r="BFV1040" s="84" ph="1"/>
      <c r="BFW1040" s="84" ph="1"/>
      <c r="BFX1040" s="84" ph="1"/>
      <c r="BFY1040" s="84" ph="1"/>
      <c r="BFZ1040" s="84" ph="1"/>
      <c r="BGA1040" s="84" ph="1"/>
      <c r="BGB1040" s="84" ph="1"/>
      <c r="BGC1040" s="84" ph="1"/>
      <c r="BGD1040" s="84" ph="1"/>
      <c r="BGE1040" s="84" ph="1"/>
      <c r="BGF1040" s="84" ph="1"/>
      <c r="BGG1040" s="84" ph="1"/>
      <c r="BGH1040" s="84" ph="1"/>
      <c r="BGI1040" s="84" ph="1"/>
      <c r="BGJ1040" s="84" ph="1"/>
      <c r="BGK1040" s="84" ph="1"/>
      <c r="BGL1040" s="84" ph="1"/>
      <c r="BGM1040" s="84" ph="1"/>
      <c r="BGN1040" s="84" ph="1"/>
      <c r="BGO1040" s="84" ph="1"/>
      <c r="BGP1040" s="84" ph="1"/>
      <c r="BGQ1040" s="84" ph="1"/>
      <c r="BGR1040" s="84" ph="1"/>
      <c r="BGS1040" s="84" ph="1"/>
      <c r="BGT1040" s="84" ph="1"/>
      <c r="BGU1040" s="84" ph="1"/>
      <c r="BGV1040" s="84" ph="1"/>
      <c r="BGW1040" s="84" ph="1"/>
      <c r="BGX1040" s="84" ph="1"/>
      <c r="BGY1040" s="84" ph="1"/>
      <c r="BGZ1040" s="84" ph="1"/>
      <c r="BHA1040" s="84" ph="1"/>
      <c r="BHB1040" s="84" ph="1"/>
      <c r="BHC1040" s="84" ph="1"/>
      <c r="BHD1040" s="84" ph="1"/>
      <c r="BHE1040" s="84" ph="1"/>
      <c r="BHF1040" s="84" ph="1"/>
      <c r="BHG1040" s="84" ph="1"/>
      <c r="BHH1040" s="84" ph="1"/>
      <c r="BHI1040" s="84" ph="1"/>
      <c r="BHJ1040" s="84" ph="1"/>
      <c r="BHK1040" s="84" ph="1"/>
      <c r="BHL1040" s="84" ph="1"/>
      <c r="BHM1040" s="84" ph="1"/>
      <c r="BHN1040" s="84" ph="1"/>
      <c r="BHO1040" s="84" ph="1"/>
      <c r="BHP1040" s="84" ph="1"/>
      <c r="BHQ1040" s="84" ph="1"/>
      <c r="BHR1040" s="84" ph="1"/>
      <c r="BHS1040" s="84" ph="1"/>
      <c r="BHT1040" s="84" ph="1"/>
      <c r="BHU1040" s="84" ph="1"/>
      <c r="BHV1040" s="84" ph="1"/>
      <c r="BHW1040" s="84" ph="1"/>
      <c r="BHX1040" s="84" ph="1"/>
      <c r="BHY1040" s="84" ph="1"/>
      <c r="BHZ1040" s="84" ph="1"/>
      <c r="BIA1040" s="84" ph="1"/>
      <c r="BIB1040" s="84" ph="1"/>
      <c r="BIC1040" s="84" ph="1"/>
      <c r="BID1040" s="84" ph="1"/>
      <c r="BIE1040" s="84" ph="1"/>
      <c r="BIF1040" s="84" ph="1"/>
      <c r="BIG1040" s="84" ph="1"/>
      <c r="BIH1040" s="84" ph="1"/>
      <c r="BII1040" s="84" ph="1"/>
      <c r="BIJ1040" s="84" ph="1"/>
      <c r="BIK1040" s="84" ph="1"/>
      <c r="BIL1040" s="84" ph="1"/>
      <c r="BIM1040" s="84" ph="1"/>
      <c r="BIN1040" s="84" ph="1"/>
      <c r="BIO1040" s="84" ph="1"/>
      <c r="BIP1040" s="84" ph="1"/>
      <c r="BIQ1040" s="84" ph="1"/>
      <c r="BIR1040" s="84" ph="1"/>
      <c r="BIS1040" s="84" ph="1"/>
      <c r="BIT1040" s="84" ph="1"/>
      <c r="BIU1040" s="84" ph="1"/>
      <c r="BIV1040" s="84" ph="1"/>
      <c r="BIW1040" s="84" ph="1"/>
      <c r="BIX1040" s="84" ph="1"/>
      <c r="BIY1040" s="84" ph="1"/>
      <c r="BIZ1040" s="84" ph="1"/>
      <c r="BJA1040" s="84" ph="1"/>
      <c r="BJB1040" s="84" ph="1"/>
      <c r="BJC1040" s="84" ph="1"/>
      <c r="BJD1040" s="84" ph="1"/>
      <c r="BJE1040" s="84" ph="1"/>
      <c r="BJF1040" s="84" ph="1"/>
      <c r="BJG1040" s="84" ph="1"/>
      <c r="BJH1040" s="84" ph="1"/>
      <c r="BJI1040" s="84" ph="1"/>
      <c r="BJJ1040" s="84" ph="1"/>
      <c r="BJK1040" s="84" ph="1"/>
      <c r="BJL1040" s="84" ph="1"/>
      <c r="BJM1040" s="84" ph="1"/>
      <c r="BJN1040" s="84" ph="1"/>
      <c r="BJO1040" s="84" ph="1"/>
      <c r="BJP1040" s="84" ph="1"/>
      <c r="BJQ1040" s="84" ph="1"/>
      <c r="BJR1040" s="84" ph="1"/>
      <c r="BJS1040" s="84" ph="1"/>
      <c r="BJT1040" s="84" ph="1"/>
      <c r="BJU1040" s="84" ph="1"/>
      <c r="BJV1040" s="84" ph="1"/>
      <c r="BJW1040" s="84" ph="1"/>
      <c r="BJX1040" s="84" ph="1"/>
      <c r="BJY1040" s="84" ph="1"/>
      <c r="BJZ1040" s="84" ph="1"/>
      <c r="BKA1040" s="84" ph="1"/>
      <c r="BKB1040" s="84" ph="1"/>
      <c r="BKC1040" s="84" ph="1"/>
      <c r="BKD1040" s="84" ph="1"/>
      <c r="BKE1040" s="84" ph="1"/>
      <c r="BKF1040" s="84" ph="1"/>
      <c r="BKG1040" s="84" ph="1"/>
      <c r="BKH1040" s="84" ph="1"/>
      <c r="BKI1040" s="84" ph="1"/>
      <c r="BKJ1040" s="84" ph="1"/>
      <c r="BKK1040" s="84" ph="1"/>
      <c r="BKL1040" s="84" ph="1"/>
      <c r="BKM1040" s="84" ph="1"/>
      <c r="BKN1040" s="84" ph="1"/>
      <c r="BKO1040" s="84" ph="1"/>
      <c r="BKP1040" s="84" ph="1"/>
      <c r="BKQ1040" s="84" ph="1"/>
      <c r="BKR1040" s="84" ph="1"/>
      <c r="BKS1040" s="84" ph="1"/>
      <c r="BKT1040" s="84" ph="1"/>
      <c r="BKU1040" s="84" ph="1"/>
      <c r="BKV1040" s="84" ph="1"/>
      <c r="BKW1040" s="84" ph="1"/>
      <c r="BKX1040" s="84" ph="1"/>
      <c r="BKY1040" s="84" ph="1"/>
      <c r="BKZ1040" s="84" ph="1"/>
      <c r="BLA1040" s="84" ph="1"/>
      <c r="BLB1040" s="84" ph="1"/>
      <c r="BLC1040" s="84" ph="1"/>
      <c r="BLD1040" s="84" ph="1"/>
      <c r="BLE1040" s="84" ph="1"/>
      <c r="BLF1040" s="84" ph="1"/>
      <c r="BLG1040" s="84" ph="1"/>
      <c r="BLH1040" s="84" ph="1"/>
      <c r="BLI1040" s="84" ph="1"/>
      <c r="BLJ1040" s="84" ph="1"/>
      <c r="BLK1040" s="84" ph="1"/>
      <c r="BLL1040" s="84" ph="1"/>
      <c r="BLM1040" s="84" ph="1"/>
      <c r="BLN1040" s="84" ph="1"/>
      <c r="BLO1040" s="84" ph="1"/>
      <c r="BLP1040" s="84" ph="1"/>
      <c r="BLQ1040" s="84" ph="1"/>
      <c r="BLR1040" s="84" ph="1"/>
      <c r="BLS1040" s="84" ph="1"/>
      <c r="BLT1040" s="84" ph="1"/>
      <c r="BLU1040" s="84" ph="1"/>
      <c r="BLV1040" s="84" ph="1"/>
      <c r="BLW1040" s="84" ph="1"/>
      <c r="BLX1040" s="84" ph="1"/>
      <c r="BLY1040" s="84" ph="1"/>
      <c r="BLZ1040" s="84" ph="1"/>
      <c r="BMA1040" s="84" ph="1"/>
      <c r="BMB1040" s="84" ph="1"/>
      <c r="BMC1040" s="84" ph="1"/>
      <c r="BMD1040" s="84" ph="1"/>
      <c r="BME1040" s="84" ph="1"/>
      <c r="BMF1040" s="84" ph="1"/>
      <c r="BMG1040" s="84" ph="1"/>
      <c r="BMH1040" s="84" ph="1"/>
      <c r="BMI1040" s="84" ph="1"/>
      <c r="BMJ1040" s="84" ph="1"/>
      <c r="BMK1040" s="84" ph="1"/>
      <c r="BML1040" s="84" ph="1"/>
      <c r="BMM1040" s="84" ph="1"/>
      <c r="BMN1040" s="84" ph="1"/>
      <c r="BMO1040" s="84" ph="1"/>
      <c r="BMP1040" s="84" ph="1"/>
      <c r="BMQ1040" s="84" ph="1"/>
      <c r="BMR1040" s="84" ph="1"/>
      <c r="BMS1040" s="84" ph="1"/>
      <c r="BMT1040" s="84" ph="1"/>
      <c r="BMU1040" s="84" ph="1"/>
      <c r="BMV1040" s="84" ph="1"/>
      <c r="BMW1040" s="84" ph="1"/>
      <c r="BMX1040" s="84" ph="1"/>
      <c r="BMY1040" s="84" ph="1"/>
      <c r="BMZ1040" s="84" ph="1"/>
      <c r="BNA1040" s="84" ph="1"/>
      <c r="BNB1040" s="84" ph="1"/>
      <c r="BNC1040" s="84" ph="1"/>
      <c r="BND1040" s="84" ph="1"/>
      <c r="BNE1040" s="84" ph="1"/>
      <c r="BNF1040" s="84" ph="1"/>
      <c r="BNG1040" s="84" ph="1"/>
      <c r="BNH1040" s="84" ph="1"/>
      <c r="BNI1040" s="84" ph="1"/>
      <c r="BNJ1040" s="84" ph="1"/>
      <c r="BNK1040" s="84" ph="1"/>
      <c r="BNL1040" s="84" ph="1"/>
      <c r="BNM1040" s="84" ph="1"/>
      <c r="BNN1040" s="84" ph="1"/>
      <c r="BNO1040" s="84" ph="1"/>
      <c r="BNP1040" s="84" ph="1"/>
      <c r="BNQ1040" s="84" ph="1"/>
      <c r="BNR1040" s="84" ph="1"/>
      <c r="BNS1040" s="84" ph="1"/>
      <c r="BNT1040" s="84" ph="1"/>
      <c r="BNU1040" s="84" ph="1"/>
      <c r="BNV1040" s="84" ph="1"/>
      <c r="BNW1040" s="84" ph="1"/>
      <c r="BNX1040" s="84" ph="1"/>
      <c r="BNY1040" s="84" ph="1"/>
      <c r="BNZ1040" s="84" ph="1"/>
      <c r="BOA1040" s="84" ph="1"/>
      <c r="BOB1040" s="84" ph="1"/>
      <c r="BOC1040" s="84" ph="1"/>
      <c r="BOD1040" s="84" ph="1"/>
      <c r="BOE1040" s="84" ph="1"/>
      <c r="BOF1040" s="84" ph="1"/>
      <c r="BOG1040" s="84" ph="1"/>
      <c r="BOH1040" s="84" ph="1"/>
      <c r="BOI1040" s="84" ph="1"/>
      <c r="BOJ1040" s="84" ph="1"/>
      <c r="BOK1040" s="84" ph="1"/>
      <c r="BOL1040" s="84" ph="1"/>
      <c r="BOM1040" s="84" ph="1"/>
      <c r="BON1040" s="84" ph="1"/>
      <c r="BOO1040" s="84" ph="1"/>
      <c r="BOP1040" s="84" ph="1"/>
      <c r="BOQ1040" s="84" ph="1"/>
      <c r="BOR1040" s="84" ph="1"/>
      <c r="BOS1040" s="84" ph="1"/>
      <c r="BOT1040" s="84" ph="1"/>
      <c r="BOU1040" s="84" ph="1"/>
      <c r="BOV1040" s="84" ph="1"/>
      <c r="BOW1040" s="84" ph="1"/>
      <c r="BOX1040" s="84" ph="1"/>
      <c r="BOY1040" s="84" ph="1"/>
      <c r="BOZ1040" s="84" ph="1"/>
      <c r="BPA1040" s="84" ph="1"/>
      <c r="BPB1040" s="84" ph="1"/>
      <c r="BPC1040" s="84" ph="1"/>
      <c r="BPD1040" s="84" ph="1"/>
      <c r="BPE1040" s="84" ph="1"/>
      <c r="BPF1040" s="84" ph="1"/>
      <c r="BPG1040" s="84" ph="1"/>
      <c r="BPH1040" s="84" ph="1"/>
      <c r="BPI1040" s="84" ph="1"/>
      <c r="BPJ1040" s="84" ph="1"/>
      <c r="BPK1040" s="84" ph="1"/>
      <c r="BPL1040" s="84" ph="1"/>
      <c r="BPM1040" s="84" ph="1"/>
      <c r="BPN1040" s="84" ph="1"/>
      <c r="BPO1040" s="84" ph="1"/>
      <c r="BPP1040" s="84" ph="1"/>
      <c r="BPQ1040" s="84" ph="1"/>
      <c r="BPR1040" s="84" ph="1"/>
      <c r="BPS1040" s="84" ph="1"/>
      <c r="BPT1040" s="84" ph="1"/>
      <c r="BPU1040" s="84" ph="1"/>
      <c r="BPV1040" s="84" ph="1"/>
      <c r="BPW1040" s="84" ph="1"/>
    </row>
    <row r="1041" spans="10:1791" ht="24.75">
      <c r="J1041" s="220" ph="1"/>
      <c r="P1041" s="2" ph="1"/>
      <c r="Q1041" s="367" ph="1"/>
      <c r="R1041" s="340" ph="1"/>
      <c r="S1041" s="19" ph="1"/>
      <c r="T1041" s="385" ph="1"/>
      <c r="U1041" s="2" ph="1"/>
      <c r="V1041" s="2" ph="1"/>
      <c r="W1041" s="2" ph="1"/>
      <c r="X1041" s="2" ph="1"/>
      <c r="Y1041" s="2" ph="1"/>
      <c r="Z1041" s="2" ph="1"/>
      <c r="AA1041" s="2" ph="1"/>
      <c r="AB1041" s="2" ph="1"/>
      <c r="AC1041" s="2" ph="1"/>
      <c r="AD1041" s="2" ph="1"/>
      <c r="AE1041" s="2" ph="1"/>
      <c r="AF1041" s="84" ph="1"/>
      <c r="AG1041" s="84" ph="1"/>
      <c r="AH1041" s="84" ph="1"/>
      <c r="AI1041" s="84" ph="1"/>
      <c r="AJ1041" s="84" ph="1"/>
      <c r="AK1041" s="84" ph="1"/>
      <c r="AL1041" s="84" ph="1"/>
      <c r="AM1041" s="84" ph="1"/>
      <c r="AN1041" s="84" ph="1"/>
      <c r="AO1041" s="84" ph="1"/>
      <c r="AP1041" s="84" ph="1"/>
      <c r="AQ1041" s="84" ph="1"/>
      <c r="AR1041" s="84" ph="1"/>
      <c r="AS1041" s="84" ph="1"/>
      <c r="AT1041" s="84" ph="1"/>
      <c r="AU1041" s="84" ph="1"/>
      <c r="AV1041" s="84" ph="1"/>
      <c r="AW1041" s="84" ph="1"/>
      <c r="AX1041" s="84" ph="1"/>
      <c r="AY1041" s="84" ph="1"/>
      <c r="AZ1041" s="84" ph="1"/>
      <c r="BA1041" s="84" ph="1"/>
      <c r="BB1041" s="84" ph="1"/>
      <c r="BC1041" s="84" ph="1"/>
      <c r="BD1041" s="84" ph="1"/>
      <c r="BE1041" s="84" ph="1"/>
      <c r="BF1041" s="84" ph="1"/>
      <c r="BG1041" s="84" ph="1"/>
      <c r="BH1041" s="84" ph="1"/>
      <c r="BI1041" s="84" ph="1"/>
      <c r="BJ1041" s="84" ph="1"/>
      <c r="BK1041" s="84" ph="1"/>
      <c r="BL1041" s="84" ph="1"/>
      <c r="BM1041" s="84" ph="1"/>
      <c r="BN1041" s="84" ph="1"/>
      <c r="BO1041" s="84" ph="1"/>
      <c r="BP1041" s="84" ph="1"/>
      <c r="BQ1041" s="84" ph="1"/>
      <c r="BR1041" s="84" ph="1"/>
      <c r="BS1041" s="84" ph="1"/>
      <c r="BT1041" s="84" ph="1"/>
      <c r="BU1041" s="84" ph="1"/>
      <c r="BV1041" s="84" ph="1"/>
      <c r="BW1041" s="84" ph="1"/>
      <c r="BX1041" s="84" ph="1"/>
      <c r="BY1041" s="84" ph="1"/>
      <c r="BZ1041" s="84" ph="1"/>
      <c r="CA1041" s="84" ph="1"/>
      <c r="CB1041" s="84" ph="1"/>
      <c r="CC1041" s="84" ph="1"/>
      <c r="CD1041" s="84" ph="1"/>
      <c r="CE1041" s="84" ph="1"/>
      <c r="CF1041" s="84" ph="1"/>
      <c r="CG1041" s="84" ph="1"/>
      <c r="CH1041" s="84" ph="1"/>
      <c r="CI1041" s="84" ph="1"/>
      <c r="CJ1041" s="84" ph="1"/>
      <c r="CK1041" s="84" ph="1"/>
      <c r="CL1041" s="84" ph="1"/>
      <c r="CM1041" s="84" ph="1"/>
      <c r="CN1041" s="84" ph="1"/>
      <c r="CO1041" s="84" ph="1"/>
      <c r="CP1041" s="84" ph="1"/>
      <c r="CQ1041" s="84" ph="1"/>
      <c r="CR1041" s="84" ph="1"/>
      <c r="CS1041" s="84" ph="1"/>
      <c r="CT1041" s="84" ph="1"/>
      <c r="CU1041" s="84" ph="1"/>
      <c r="CV1041" s="84" ph="1"/>
      <c r="CW1041" s="84" ph="1"/>
      <c r="CX1041" s="84" ph="1"/>
      <c r="CY1041" s="84" ph="1"/>
      <c r="CZ1041" s="84" ph="1"/>
      <c r="DA1041" s="84" ph="1"/>
      <c r="DB1041" s="84" ph="1"/>
      <c r="DC1041" s="84" ph="1"/>
      <c r="DD1041" s="84" ph="1"/>
      <c r="DE1041" s="84" ph="1"/>
      <c r="DF1041" s="84" ph="1"/>
      <c r="DG1041" s="84" ph="1"/>
      <c r="DH1041" s="84" ph="1"/>
      <c r="DI1041" s="84" ph="1"/>
      <c r="DJ1041" s="84" ph="1"/>
      <c r="DK1041" s="84" ph="1"/>
      <c r="DL1041" s="84" ph="1"/>
      <c r="DM1041" s="84" ph="1"/>
      <c r="DN1041" s="84" ph="1"/>
      <c r="DO1041" s="84" ph="1"/>
      <c r="DP1041" s="84" ph="1"/>
      <c r="DQ1041" s="84" ph="1"/>
      <c r="DR1041" s="84" ph="1"/>
      <c r="DS1041" s="84" ph="1"/>
      <c r="DT1041" s="84" ph="1"/>
      <c r="DU1041" s="84" ph="1"/>
      <c r="DV1041" s="84" ph="1"/>
      <c r="DW1041" s="84" ph="1"/>
      <c r="DX1041" s="84" ph="1"/>
      <c r="DY1041" s="84" ph="1"/>
      <c r="DZ1041" s="84" ph="1"/>
      <c r="EA1041" s="84" ph="1"/>
      <c r="EB1041" s="84" ph="1"/>
      <c r="EC1041" s="84" ph="1"/>
      <c r="ED1041" s="84" ph="1"/>
      <c r="EE1041" s="84" ph="1"/>
      <c r="EF1041" s="84" ph="1"/>
      <c r="EG1041" s="84" ph="1"/>
      <c r="EH1041" s="84" ph="1"/>
      <c r="EI1041" s="84" ph="1"/>
      <c r="EJ1041" s="84" ph="1"/>
      <c r="EK1041" s="84" ph="1"/>
      <c r="EL1041" s="84" ph="1"/>
      <c r="EM1041" s="84" ph="1"/>
      <c r="EN1041" s="84" ph="1"/>
      <c r="EO1041" s="84" ph="1"/>
      <c r="EP1041" s="84" ph="1"/>
      <c r="EQ1041" s="84" ph="1"/>
      <c r="ER1041" s="84" ph="1"/>
      <c r="ES1041" s="84" ph="1"/>
      <c r="ET1041" s="84" ph="1"/>
      <c r="EU1041" s="84" ph="1"/>
      <c r="EV1041" s="84" ph="1"/>
      <c r="EW1041" s="84" ph="1"/>
      <c r="EX1041" s="84" ph="1"/>
      <c r="EY1041" s="84" ph="1"/>
      <c r="EZ1041" s="84" ph="1"/>
      <c r="FA1041" s="84" ph="1"/>
      <c r="FB1041" s="84" ph="1"/>
      <c r="FC1041" s="84" ph="1"/>
      <c r="FD1041" s="84" ph="1"/>
      <c r="FE1041" s="84" ph="1"/>
      <c r="FF1041" s="84" ph="1"/>
      <c r="FG1041" s="84" ph="1"/>
      <c r="FH1041" s="84" ph="1"/>
      <c r="FI1041" s="84" ph="1"/>
      <c r="FJ1041" s="84" ph="1"/>
      <c r="FK1041" s="84" ph="1"/>
      <c r="FL1041" s="84" ph="1"/>
      <c r="FM1041" s="84" ph="1"/>
      <c r="FN1041" s="84" ph="1"/>
      <c r="FO1041" s="84" ph="1"/>
      <c r="FP1041" s="84" ph="1"/>
      <c r="FQ1041" s="84" ph="1"/>
      <c r="FR1041" s="84" ph="1"/>
      <c r="FS1041" s="84" ph="1"/>
      <c r="FT1041" s="84" ph="1"/>
      <c r="FU1041" s="84" ph="1"/>
      <c r="FV1041" s="84" ph="1"/>
      <c r="FW1041" s="84" ph="1"/>
      <c r="FX1041" s="84" ph="1"/>
      <c r="FY1041" s="84" ph="1"/>
      <c r="FZ1041" s="84" ph="1"/>
      <c r="GA1041" s="84" ph="1"/>
      <c r="GB1041" s="84" ph="1"/>
      <c r="GC1041" s="84" ph="1"/>
      <c r="GD1041" s="84" ph="1"/>
      <c r="GE1041" s="84" ph="1"/>
      <c r="GF1041" s="84" ph="1"/>
      <c r="GG1041" s="84" ph="1"/>
      <c r="GH1041" s="84" ph="1"/>
      <c r="GI1041" s="84" ph="1"/>
      <c r="GJ1041" s="84" ph="1"/>
      <c r="GK1041" s="84" ph="1"/>
      <c r="GL1041" s="84" ph="1"/>
      <c r="GM1041" s="84" ph="1"/>
      <c r="GN1041" s="84" ph="1"/>
      <c r="GO1041" s="84" ph="1"/>
      <c r="GP1041" s="84" ph="1"/>
      <c r="GQ1041" s="84" ph="1"/>
      <c r="GR1041" s="84" ph="1"/>
      <c r="GS1041" s="84" ph="1"/>
      <c r="GT1041" s="84" ph="1"/>
      <c r="GU1041" s="84" ph="1"/>
      <c r="GV1041" s="84" ph="1"/>
      <c r="GW1041" s="84" ph="1"/>
      <c r="GX1041" s="84" ph="1"/>
      <c r="GY1041" s="84" ph="1"/>
      <c r="GZ1041" s="84" ph="1"/>
      <c r="HA1041" s="84" ph="1"/>
      <c r="HB1041" s="84" ph="1"/>
      <c r="HC1041" s="84" ph="1"/>
      <c r="HD1041" s="84" ph="1"/>
      <c r="HE1041" s="84" ph="1"/>
      <c r="HF1041" s="84" ph="1"/>
      <c r="HG1041" s="84" ph="1"/>
      <c r="HH1041" s="84" ph="1"/>
      <c r="HI1041" s="84" ph="1"/>
      <c r="HJ1041" s="84" ph="1"/>
      <c r="HK1041" s="84" ph="1"/>
      <c r="HL1041" s="84" ph="1"/>
      <c r="HM1041" s="84" ph="1"/>
      <c r="HN1041" s="84" ph="1"/>
      <c r="HO1041" s="84" ph="1"/>
      <c r="HP1041" s="84" ph="1"/>
      <c r="HQ1041" s="84" ph="1"/>
      <c r="HR1041" s="84" ph="1"/>
      <c r="HS1041" s="84" ph="1"/>
      <c r="HT1041" s="84" ph="1"/>
      <c r="HU1041" s="84" ph="1"/>
      <c r="HV1041" s="84" ph="1"/>
      <c r="HW1041" s="84" ph="1"/>
      <c r="HX1041" s="84" ph="1"/>
      <c r="HY1041" s="84" ph="1"/>
      <c r="HZ1041" s="84" ph="1"/>
      <c r="IA1041" s="84" ph="1"/>
      <c r="IB1041" s="84" ph="1"/>
      <c r="IC1041" s="84" ph="1"/>
      <c r="ID1041" s="84" ph="1"/>
      <c r="IE1041" s="84" ph="1"/>
      <c r="IF1041" s="84" ph="1"/>
      <c r="IG1041" s="84" ph="1"/>
      <c r="IH1041" s="84" ph="1"/>
      <c r="II1041" s="84" ph="1"/>
      <c r="IJ1041" s="84" ph="1"/>
      <c r="IK1041" s="84" ph="1"/>
      <c r="IL1041" s="84" ph="1"/>
      <c r="IM1041" s="84" ph="1"/>
      <c r="IN1041" s="84" ph="1"/>
      <c r="IO1041" s="84" ph="1"/>
      <c r="IP1041" s="84" ph="1"/>
      <c r="IQ1041" s="84" ph="1"/>
      <c r="IR1041" s="84" ph="1"/>
      <c r="IS1041" s="84" ph="1"/>
      <c r="IT1041" s="84" ph="1"/>
      <c r="IU1041" s="84" ph="1"/>
      <c r="IV1041" s="84" ph="1"/>
      <c r="IW1041" s="84" ph="1"/>
      <c r="IX1041" s="84" ph="1"/>
      <c r="IY1041" s="84" ph="1"/>
      <c r="IZ1041" s="84" ph="1"/>
      <c r="JA1041" s="84" ph="1"/>
      <c r="JB1041" s="84" ph="1"/>
      <c r="JC1041" s="84" ph="1"/>
      <c r="JD1041" s="84" ph="1"/>
      <c r="JE1041" s="84" ph="1"/>
      <c r="JF1041" s="84" ph="1"/>
      <c r="JG1041" s="84" ph="1"/>
      <c r="JH1041" s="84" ph="1"/>
      <c r="JI1041" s="84" ph="1"/>
      <c r="JJ1041" s="84" ph="1"/>
      <c r="JK1041" s="84" ph="1"/>
      <c r="JL1041" s="84" ph="1"/>
      <c r="JM1041" s="84" ph="1"/>
      <c r="JN1041" s="84" ph="1"/>
      <c r="JO1041" s="84" ph="1"/>
      <c r="JP1041" s="84" ph="1"/>
      <c r="JQ1041" s="84" ph="1"/>
      <c r="JR1041" s="84" ph="1"/>
      <c r="JS1041" s="84" ph="1"/>
      <c r="JT1041" s="84" ph="1"/>
      <c r="JU1041" s="84" ph="1"/>
      <c r="JV1041" s="84" ph="1"/>
      <c r="JW1041" s="84" ph="1"/>
      <c r="JX1041" s="84" ph="1"/>
      <c r="JY1041" s="84" ph="1"/>
      <c r="JZ1041" s="84" ph="1"/>
      <c r="KA1041" s="84" ph="1"/>
      <c r="KB1041" s="84" ph="1"/>
      <c r="KC1041" s="84" ph="1"/>
      <c r="KD1041" s="84" ph="1"/>
      <c r="KE1041" s="84" ph="1"/>
      <c r="KF1041" s="84" ph="1"/>
      <c r="KG1041" s="84" ph="1"/>
      <c r="KH1041" s="84" ph="1"/>
      <c r="KI1041" s="84" ph="1"/>
      <c r="KJ1041" s="84" ph="1"/>
      <c r="KK1041" s="84" ph="1"/>
      <c r="KL1041" s="84" ph="1"/>
      <c r="KM1041" s="84" ph="1"/>
      <c r="KN1041" s="84" ph="1"/>
      <c r="KO1041" s="84" ph="1"/>
      <c r="KP1041" s="84" ph="1"/>
      <c r="KQ1041" s="84" ph="1"/>
      <c r="KR1041" s="84" ph="1"/>
      <c r="KS1041" s="84" ph="1"/>
      <c r="KT1041" s="84" ph="1"/>
      <c r="KU1041" s="84" ph="1"/>
      <c r="KV1041" s="84" ph="1"/>
      <c r="KW1041" s="84" ph="1"/>
      <c r="KX1041" s="84" ph="1"/>
      <c r="KY1041" s="84" ph="1"/>
      <c r="KZ1041" s="84" ph="1"/>
      <c r="LA1041" s="84" ph="1"/>
      <c r="LB1041" s="84" ph="1"/>
      <c r="LC1041" s="84" ph="1"/>
      <c r="LD1041" s="84" ph="1"/>
      <c r="LE1041" s="84" ph="1"/>
      <c r="LF1041" s="84" ph="1"/>
      <c r="LG1041" s="84" ph="1"/>
      <c r="LH1041" s="84" ph="1"/>
      <c r="LI1041" s="84" ph="1"/>
      <c r="LJ1041" s="84" ph="1"/>
      <c r="LK1041" s="84" ph="1"/>
      <c r="LL1041" s="84" ph="1"/>
      <c r="LM1041" s="84" ph="1"/>
      <c r="LN1041" s="84" ph="1"/>
      <c r="LO1041" s="84" ph="1"/>
      <c r="LP1041" s="84" ph="1"/>
      <c r="LQ1041" s="84" ph="1"/>
      <c r="LR1041" s="84" ph="1"/>
      <c r="LS1041" s="84" ph="1"/>
      <c r="LT1041" s="84" ph="1"/>
      <c r="LU1041" s="84" ph="1"/>
      <c r="LV1041" s="84" ph="1"/>
      <c r="LW1041" s="84" ph="1"/>
      <c r="LX1041" s="84" ph="1"/>
      <c r="LY1041" s="84" ph="1"/>
      <c r="LZ1041" s="84" ph="1"/>
      <c r="MA1041" s="84" ph="1"/>
      <c r="MB1041" s="84" ph="1"/>
      <c r="MC1041" s="84" ph="1"/>
      <c r="MD1041" s="84" ph="1"/>
      <c r="ME1041" s="84" ph="1"/>
      <c r="MF1041" s="84" ph="1"/>
      <c r="MG1041" s="84" ph="1"/>
      <c r="MH1041" s="84" ph="1"/>
      <c r="MI1041" s="84" ph="1"/>
      <c r="MJ1041" s="84" ph="1"/>
      <c r="MK1041" s="84" ph="1"/>
      <c r="ML1041" s="84" ph="1"/>
      <c r="MM1041" s="84" ph="1"/>
      <c r="MN1041" s="84" ph="1"/>
      <c r="MO1041" s="84" ph="1"/>
      <c r="MP1041" s="84" ph="1"/>
      <c r="MQ1041" s="84" ph="1"/>
      <c r="MR1041" s="84" ph="1"/>
      <c r="MS1041" s="84" ph="1"/>
      <c r="MT1041" s="84" ph="1"/>
      <c r="MU1041" s="84" ph="1"/>
      <c r="MV1041" s="84" ph="1"/>
      <c r="MW1041" s="84" ph="1"/>
      <c r="MX1041" s="84" ph="1"/>
      <c r="MY1041" s="84" ph="1"/>
      <c r="MZ1041" s="84" ph="1"/>
      <c r="NA1041" s="84" ph="1"/>
      <c r="NB1041" s="84" ph="1"/>
      <c r="NC1041" s="84" ph="1"/>
      <c r="ND1041" s="84" ph="1"/>
      <c r="NE1041" s="84" ph="1"/>
      <c r="NF1041" s="84" ph="1"/>
      <c r="NG1041" s="84" ph="1"/>
      <c r="NH1041" s="84" ph="1"/>
      <c r="NI1041" s="84" ph="1"/>
      <c r="NJ1041" s="84" ph="1"/>
      <c r="NK1041" s="84" ph="1"/>
      <c r="NL1041" s="84" ph="1"/>
      <c r="NM1041" s="84" ph="1"/>
      <c r="NN1041" s="84" ph="1"/>
      <c r="NO1041" s="84" ph="1"/>
      <c r="NP1041" s="84" ph="1"/>
      <c r="NQ1041" s="84" ph="1"/>
      <c r="NR1041" s="84" ph="1"/>
      <c r="NS1041" s="84" ph="1"/>
      <c r="NT1041" s="84" ph="1"/>
      <c r="NU1041" s="84" ph="1"/>
      <c r="NV1041" s="84" ph="1"/>
      <c r="NW1041" s="84" ph="1"/>
      <c r="NX1041" s="84" ph="1"/>
      <c r="NY1041" s="84" ph="1"/>
      <c r="NZ1041" s="84" ph="1"/>
      <c r="OA1041" s="84" ph="1"/>
      <c r="OB1041" s="84" ph="1"/>
      <c r="OC1041" s="84" ph="1"/>
      <c r="OD1041" s="84" ph="1"/>
      <c r="OE1041" s="84" ph="1"/>
      <c r="OF1041" s="84" ph="1"/>
      <c r="OG1041" s="84" ph="1"/>
      <c r="OH1041" s="84" ph="1"/>
      <c r="OI1041" s="84" ph="1"/>
      <c r="OJ1041" s="84" ph="1"/>
      <c r="OK1041" s="84" ph="1"/>
      <c r="OL1041" s="84" ph="1"/>
      <c r="OM1041" s="84" ph="1"/>
      <c r="ON1041" s="84" ph="1"/>
      <c r="OO1041" s="84" ph="1"/>
      <c r="OP1041" s="84" ph="1"/>
      <c r="OQ1041" s="84" ph="1"/>
      <c r="OR1041" s="84" ph="1"/>
      <c r="OS1041" s="84" ph="1"/>
      <c r="OT1041" s="84" ph="1"/>
      <c r="OU1041" s="84" ph="1"/>
      <c r="OV1041" s="84" ph="1"/>
      <c r="OW1041" s="84" ph="1"/>
      <c r="OX1041" s="84" ph="1"/>
      <c r="OY1041" s="84" ph="1"/>
      <c r="OZ1041" s="84" ph="1"/>
      <c r="PA1041" s="84" ph="1"/>
      <c r="PB1041" s="84" ph="1"/>
      <c r="PC1041" s="84" ph="1"/>
      <c r="PD1041" s="84" ph="1"/>
      <c r="PE1041" s="84" ph="1"/>
      <c r="PF1041" s="84" ph="1"/>
      <c r="PG1041" s="84" ph="1"/>
      <c r="PH1041" s="84" ph="1"/>
      <c r="PI1041" s="84" ph="1"/>
      <c r="PJ1041" s="84" ph="1"/>
      <c r="PK1041" s="84" ph="1"/>
      <c r="PL1041" s="84" ph="1"/>
      <c r="PM1041" s="84" ph="1"/>
      <c r="PN1041" s="84" ph="1"/>
      <c r="PO1041" s="84" ph="1"/>
      <c r="PP1041" s="84" ph="1"/>
      <c r="PQ1041" s="84" ph="1"/>
      <c r="PR1041" s="84" ph="1"/>
      <c r="PS1041" s="84" ph="1"/>
      <c r="PT1041" s="84" ph="1"/>
      <c r="PU1041" s="84" ph="1"/>
      <c r="PV1041" s="84" ph="1"/>
      <c r="PW1041" s="84" ph="1"/>
      <c r="PX1041" s="84" ph="1"/>
      <c r="PY1041" s="84" ph="1"/>
      <c r="PZ1041" s="84" ph="1"/>
      <c r="QA1041" s="84" ph="1"/>
      <c r="QB1041" s="84" ph="1"/>
      <c r="QC1041" s="84" ph="1"/>
      <c r="QD1041" s="84" ph="1"/>
      <c r="QE1041" s="84" ph="1"/>
      <c r="QF1041" s="84" ph="1"/>
      <c r="QG1041" s="84" ph="1"/>
      <c r="QH1041" s="84" ph="1"/>
      <c r="QI1041" s="84" ph="1"/>
      <c r="QJ1041" s="84" ph="1"/>
      <c r="QK1041" s="84" ph="1"/>
      <c r="QL1041" s="84" ph="1"/>
      <c r="QM1041" s="84" ph="1"/>
      <c r="QN1041" s="84" ph="1"/>
      <c r="QO1041" s="84" ph="1"/>
      <c r="QP1041" s="84" ph="1"/>
      <c r="QQ1041" s="84" ph="1"/>
      <c r="QR1041" s="84" ph="1"/>
      <c r="QS1041" s="84" ph="1"/>
      <c r="QT1041" s="84" ph="1"/>
      <c r="QU1041" s="84" ph="1"/>
      <c r="QV1041" s="84" ph="1"/>
      <c r="QW1041" s="84" ph="1"/>
      <c r="QX1041" s="84" ph="1"/>
      <c r="QY1041" s="84" ph="1"/>
      <c r="QZ1041" s="84" ph="1"/>
      <c r="RA1041" s="84" ph="1"/>
      <c r="RB1041" s="84" ph="1"/>
      <c r="RC1041" s="84" ph="1"/>
      <c r="RD1041" s="84" ph="1"/>
      <c r="RE1041" s="84" ph="1"/>
      <c r="RF1041" s="84" ph="1"/>
      <c r="RG1041" s="84" ph="1"/>
      <c r="RH1041" s="84" ph="1"/>
      <c r="RI1041" s="84" ph="1"/>
      <c r="RJ1041" s="84" ph="1"/>
      <c r="RK1041" s="84" ph="1"/>
      <c r="RL1041" s="84" ph="1"/>
      <c r="RM1041" s="84" ph="1"/>
      <c r="RN1041" s="84" ph="1"/>
      <c r="RO1041" s="84" ph="1"/>
      <c r="RP1041" s="84" ph="1"/>
      <c r="RQ1041" s="84" ph="1"/>
      <c r="RR1041" s="84" ph="1"/>
      <c r="RS1041" s="84" ph="1"/>
      <c r="RT1041" s="84" ph="1"/>
      <c r="RU1041" s="84" ph="1"/>
      <c r="RV1041" s="84" ph="1"/>
      <c r="RW1041" s="84" ph="1"/>
      <c r="RX1041" s="84" ph="1"/>
      <c r="RY1041" s="84" ph="1"/>
      <c r="RZ1041" s="84" ph="1"/>
      <c r="SA1041" s="84" ph="1"/>
      <c r="SB1041" s="84" ph="1"/>
      <c r="SC1041" s="84" ph="1"/>
      <c r="SD1041" s="84" ph="1"/>
      <c r="SE1041" s="84" ph="1"/>
      <c r="SF1041" s="84" ph="1"/>
      <c r="SG1041" s="84" ph="1"/>
      <c r="SH1041" s="84" ph="1"/>
      <c r="SI1041" s="84" ph="1"/>
      <c r="SJ1041" s="84" ph="1"/>
      <c r="SK1041" s="84" ph="1"/>
      <c r="SL1041" s="84" ph="1"/>
      <c r="SM1041" s="84" ph="1"/>
      <c r="SN1041" s="84" ph="1"/>
      <c r="SO1041" s="84" ph="1"/>
      <c r="SP1041" s="84" ph="1"/>
      <c r="SQ1041" s="84" ph="1"/>
      <c r="SR1041" s="84" ph="1"/>
      <c r="SS1041" s="84" ph="1"/>
      <c r="ST1041" s="84" ph="1"/>
      <c r="SU1041" s="84" ph="1"/>
      <c r="SV1041" s="84" ph="1"/>
      <c r="SW1041" s="84" ph="1"/>
      <c r="SX1041" s="84" ph="1"/>
      <c r="SY1041" s="84" ph="1"/>
      <c r="SZ1041" s="84" ph="1"/>
      <c r="TA1041" s="84" ph="1"/>
      <c r="TB1041" s="84" ph="1"/>
      <c r="TC1041" s="84" ph="1"/>
      <c r="TD1041" s="84" ph="1"/>
      <c r="TE1041" s="84" ph="1"/>
      <c r="TF1041" s="84" ph="1"/>
      <c r="TG1041" s="84" ph="1"/>
      <c r="TH1041" s="84" ph="1"/>
      <c r="TI1041" s="84" ph="1"/>
      <c r="TJ1041" s="84" ph="1"/>
      <c r="TK1041" s="84" ph="1"/>
      <c r="TL1041" s="84" ph="1"/>
      <c r="TM1041" s="84" ph="1"/>
      <c r="TN1041" s="84" ph="1"/>
      <c r="TO1041" s="84" ph="1"/>
      <c r="TP1041" s="84" ph="1"/>
      <c r="TQ1041" s="84" ph="1"/>
      <c r="TR1041" s="84" ph="1"/>
      <c r="TS1041" s="84" ph="1"/>
      <c r="TT1041" s="84" ph="1"/>
      <c r="TU1041" s="84" ph="1"/>
      <c r="TV1041" s="84" ph="1"/>
      <c r="TW1041" s="84" ph="1"/>
      <c r="TX1041" s="84" ph="1"/>
      <c r="TY1041" s="84" ph="1"/>
      <c r="TZ1041" s="84" ph="1"/>
      <c r="UA1041" s="84" ph="1"/>
      <c r="UB1041" s="84" ph="1"/>
      <c r="UC1041" s="84" ph="1"/>
      <c r="UD1041" s="84" ph="1"/>
      <c r="UE1041" s="84" ph="1"/>
      <c r="UF1041" s="84" ph="1"/>
      <c r="UG1041" s="84" ph="1"/>
      <c r="UH1041" s="84" ph="1"/>
      <c r="UI1041" s="84" ph="1"/>
      <c r="UJ1041" s="84" ph="1"/>
      <c r="UK1041" s="84" ph="1"/>
      <c r="UL1041" s="84" ph="1"/>
      <c r="UM1041" s="84" ph="1"/>
      <c r="UN1041" s="84" ph="1"/>
      <c r="UO1041" s="84" ph="1"/>
      <c r="UP1041" s="84" ph="1"/>
      <c r="UQ1041" s="84" ph="1"/>
      <c r="UR1041" s="84" ph="1"/>
      <c r="US1041" s="84" ph="1"/>
      <c r="UT1041" s="84" ph="1"/>
      <c r="UU1041" s="84" ph="1"/>
      <c r="UV1041" s="84" ph="1"/>
      <c r="UW1041" s="84" ph="1"/>
      <c r="UX1041" s="84" ph="1"/>
      <c r="UY1041" s="84" ph="1"/>
      <c r="UZ1041" s="84" ph="1"/>
      <c r="VA1041" s="84" ph="1"/>
      <c r="VB1041" s="84" ph="1"/>
      <c r="VC1041" s="84" ph="1"/>
      <c r="VD1041" s="84" ph="1"/>
      <c r="VE1041" s="84" ph="1"/>
      <c r="VF1041" s="84" ph="1"/>
      <c r="VG1041" s="84" ph="1"/>
      <c r="VH1041" s="84" ph="1"/>
      <c r="VI1041" s="84" ph="1"/>
      <c r="VJ1041" s="84" ph="1"/>
      <c r="VK1041" s="84" ph="1"/>
      <c r="VL1041" s="84" ph="1"/>
      <c r="VM1041" s="84" ph="1"/>
      <c r="VN1041" s="84" ph="1"/>
      <c r="VO1041" s="84" ph="1"/>
      <c r="VP1041" s="84" ph="1"/>
      <c r="VQ1041" s="84" ph="1"/>
      <c r="VR1041" s="84" ph="1"/>
      <c r="VS1041" s="84" ph="1"/>
      <c r="VT1041" s="84" ph="1"/>
      <c r="VU1041" s="84" ph="1"/>
      <c r="VV1041" s="84" ph="1"/>
      <c r="VW1041" s="84" ph="1"/>
      <c r="VX1041" s="84" ph="1"/>
      <c r="VY1041" s="84" ph="1"/>
      <c r="VZ1041" s="84" ph="1"/>
      <c r="WA1041" s="84" ph="1"/>
      <c r="WB1041" s="84" ph="1"/>
      <c r="WC1041" s="84" ph="1"/>
      <c r="WD1041" s="84" ph="1"/>
      <c r="WE1041" s="84" ph="1"/>
      <c r="WF1041" s="84" ph="1"/>
      <c r="WG1041" s="84" ph="1"/>
      <c r="WH1041" s="84" ph="1"/>
      <c r="WI1041" s="84" ph="1"/>
      <c r="WJ1041" s="84" ph="1"/>
      <c r="WK1041" s="84" ph="1"/>
      <c r="WL1041" s="84" ph="1"/>
      <c r="WM1041" s="84" ph="1"/>
      <c r="WN1041" s="84" ph="1"/>
      <c r="WO1041" s="84" ph="1"/>
      <c r="WP1041" s="84" ph="1"/>
      <c r="WQ1041" s="84" ph="1"/>
      <c r="WR1041" s="84" ph="1"/>
      <c r="WS1041" s="84" ph="1"/>
      <c r="WT1041" s="84" ph="1"/>
      <c r="WU1041" s="84" ph="1"/>
      <c r="WV1041" s="84" ph="1"/>
      <c r="WW1041" s="84" ph="1"/>
      <c r="WX1041" s="84" ph="1"/>
      <c r="WY1041" s="84" ph="1"/>
      <c r="WZ1041" s="84" ph="1"/>
      <c r="XA1041" s="84" ph="1"/>
      <c r="XB1041" s="84" ph="1"/>
      <c r="XC1041" s="84" ph="1"/>
      <c r="XD1041" s="84" ph="1"/>
      <c r="XE1041" s="84" ph="1"/>
      <c r="XF1041" s="84" ph="1"/>
      <c r="XG1041" s="84" ph="1"/>
      <c r="XH1041" s="84" ph="1"/>
      <c r="XI1041" s="84" ph="1"/>
      <c r="XJ1041" s="84" ph="1"/>
      <c r="XK1041" s="84" ph="1"/>
      <c r="XL1041" s="84" ph="1"/>
      <c r="XM1041" s="84" ph="1"/>
      <c r="XN1041" s="84" ph="1"/>
      <c r="XO1041" s="84" ph="1"/>
      <c r="XP1041" s="84" ph="1"/>
      <c r="XQ1041" s="84" ph="1"/>
      <c r="XR1041" s="84" ph="1"/>
      <c r="XS1041" s="84" ph="1"/>
      <c r="XT1041" s="84" ph="1"/>
      <c r="XU1041" s="84" ph="1"/>
      <c r="XV1041" s="84" ph="1"/>
      <c r="XW1041" s="84" ph="1"/>
      <c r="XX1041" s="84" ph="1"/>
      <c r="XY1041" s="84" ph="1"/>
      <c r="XZ1041" s="84" ph="1"/>
      <c r="YA1041" s="84" ph="1"/>
      <c r="YB1041" s="84" ph="1"/>
      <c r="YC1041" s="84" ph="1"/>
      <c r="YD1041" s="84" ph="1"/>
      <c r="YE1041" s="84" ph="1"/>
      <c r="YF1041" s="84" ph="1"/>
      <c r="YG1041" s="84" ph="1"/>
      <c r="YH1041" s="84" ph="1"/>
      <c r="YI1041" s="84" ph="1"/>
      <c r="YJ1041" s="84" ph="1"/>
      <c r="YK1041" s="84" ph="1"/>
      <c r="YL1041" s="84" ph="1"/>
      <c r="YM1041" s="84" ph="1"/>
      <c r="YN1041" s="84" ph="1"/>
      <c r="YO1041" s="84" ph="1"/>
      <c r="YP1041" s="84" ph="1"/>
      <c r="YQ1041" s="84" ph="1"/>
      <c r="YR1041" s="84" ph="1"/>
      <c r="YS1041" s="84" ph="1"/>
      <c r="YT1041" s="84" ph="1"/>
      <c r="YU1041" s="84" ph="1"/>
      <c r="YV1041" s="84" ph="1"/>
      <c r="YW1041" s="84" ph="1"/>
      <c r="YX1041" s="84" ph="1"/>
      <c r="YY1041" s="84" ph="1"/>
      <c r="YZ1041" s="84" ph="1"/>
      <c r="ZA1041" s="84" ph="1"/>
      <c r="ZB1041" s="84" ph="1"/>
      <c r="ZC1041" s="84" ph="1"/>
      <c r="ZD1041" s="84" ph="1"/>
      <c r="ZE1041" s="84" ph="1"/>
      <c r="ZF1041" s="84" ph="1"/>
      <c r="ZG1041" s="84" ph="1"/>
      <c r="ZH1041" s="84" ph="1"/>
      <c r="ZI1041" s="84" ph="1"/>
      <c r="ZJ1041" s="84" ph="1"/>
      <c r="ZK1041" s="84" ph="1"/>
      <c r="ZL1041" s="84" ph="1"/>
      <c r="ZM1041" s="84" ph="1"/>
      <c r="ZN1041" s="84" ph="1"/>
      <c r="ZO1041" s="84" ph="1"/>
      <c r="ZP1041" s="84" ph="1"/>
      <c r="ZQ1041" s="84" ph="1"/>
      <c r="ZR1041" s="84" ph="1"/>
      <c r="ZS1041" s="84" ph="1"/>
      <c r="ZT1041" s="84" ph="1"/>
      <c r="ZU1041" s="84" ph="1"/>
      <c r="ZV1041" s="84" ph="1"/>
      <c r="ZW1041" s="84" ph="1"/>
      <c r="ZX1041" s="84" ph="1"/>
      <c r="ZY1041" s="84" ph="1"/>
      <c r="ZZ1041" s="84" ph="1"/>
      <c r="AAA1041" s="84" ph="1"/>
      <c r="AAB1041" s="84" ph="1"/>
      <c r="AAC1041" s="84" ph="1"/>
      <c r="AAD1041" s="84" ph="1"/>
      <c r="AAE1041" s="84" ph="1"/>
      <c r="AAF1041" s="84" ph="1"/>
      <c r="AAG1041" s="84" ph="1"/>
      <c r="AAH1041" s="84" ph="1"/>
      <c r="AAI1041" s="84" ph="1"/>
      <c r="AAJ1041" s="84" ph="1"/>
      <c r="AAK1041" s="84" ph="1"/>
      <c r="AAL1041" s="84" ph="1"/>
      <c r="AAM1041" s="84" ph="1"/>
      <c r="AAN1041" s="84" ph="1"/>
      <c r="AAO1041" s="84" ph="1"/>
      <c r="AAP1041" s="84" ph="1"/>
      <c r="AAQ1041" s="84" ph="1"/>
      <c r="AAR1041" s="84" ph="1"/>
      <c r="AAS1041" s="84" ph="1"/>
      <c r="AAT1041" s="84" ph="1"/>
      <c r="AAU1041" s="84" ph="1"/>
      <c r="AAV1041" s="84" ph="1"/>
      <c r="AAW1041" s="84" ph="1"/>
      <c r="AAX1041" s="84" ph="1"/>
      <c r="AAY1041" s="84" ph="1"/>
      <c r="AAZ1041" s="84" ph="1"/>
      <c r="ABA1041" s="84" ph="1"/>
      <c r="ABB1041" s="84" ph="1"/>
      <c r="ABC1041" s="84" ph="1"/>
      <c r="ABD1041" s="84" ph="1"/>
      <c r="ABE1041" s="84" ph="1"/>
      <c r="ABF1041" s="84" ph="1"/>
      <c r="ABG1041" s="84" ph="1"/>
      <c r="ABH1041" s="84" ph="1"/>
      <c r="ABI1041" s="84" ph="1"/>
      <c r="ABJ1041" s="84" ph="1"/>
      <c r="ABK1041" s="84" ph="1"/>
      <c r="ABL1041" s="84" ph="1"/>
      <c r="ABM1041" s="84" ph="1"/>
      <c r="ABN1041" s="84" ph="1"/>
      <c r="ABO1041" s="84" ph="1"/>
      <c r="ABP1041" s="84" ph="1"/>
      <c r="ABQ1041" s="84" ph="1"/>
      <c r="ABR1041" s="84" ph="1"/>
      <c r="ABS1041" s="84" ph="1"/>
      <c r="ABT1041" s="84" ph="1"/>
      <c r="ABU1041" s="84" ph="1"/>
      <c r="ABV1041" s="84" ph="1"/>
      <c r="ABW1041" s="84" ph="1"/>
      <c r="ABX1041" s="84" ph="1"/>
      <c r="ABY1041" s="84" ph="1"/>
      <c r="ABZ1041" s="84" ph="1"/>
      <c r="ACA1041" s="84" ph="1"/>
      <c r="ACB1041" s="84" ph="1"/>
      <c r="ACC1041" s="84" ph="1"/>
      <c r="ACD1041" s="84" ph="1"/>
      <c r="ACE1041" s="84" ph="1"/>
      <c r="ACF1041" s="84" ph="1"/>
      <c r="ACG1041" s="84" ph="1"/>
      <c r="ACH1041" s="84" ph="1"/>
      <c r="ACI1041" s="84" ph="1"/>
      <c r="ACJ1041" s="84" ph="1"/>
      <c r="ACK1041" s="84" ph="1"/>
      <c r="ACL1041" s="84" ph="1"/>
      <c r="ACM1041" s="84" ph="1"/>
      <c r="ACN1041" s="84" ph="1"/>
      <c r="ACO1041" s="84" ph="1"/>
      <c r="ACP1041" s="84" ph="1"/>
      <c r="ACQ1041" s="84" ph="1"/>
      <c r="ACR1041" s="84" ph="1"/>
      <c r="ACS1041" s="84" ph="1"/>
      <c r="ACT1041" s="84" ph="1"/>
      <c r="ACU1041" s="84" ph="1"/>
      <c r="ACV1041" s="84" ph="1"/>
      <c r="ACW1041" s="84" ph="1"/>
      <c r="ACX1041" s="84" ph="1"/>
      <c r="ACY1041" s="84" ph="1"/>
      <c r="ACZ1041" s="84" ph="1"/>
      <c r="ADA1041" s="84" ph="1"/>
      <c r="ADB1041" s="84" ph="1"/>
      <c r="ADC1041" s="84" ph="1"/>
      <c r="ADD1041" s="84" ph="1"/>
      <c r="ADE1041" s="84" ph="1"/>
      <c r="ADF1041" s="84" ph="1"/>
      <c r="ADG1041" s="84" ph="1"/>
      <c r="ADH1041" s="84" ph="1"/>
      <c r="ADI1041" s="84" ph="1"/>
      <c r="ADJ1041" s="84" ph="1"/>
      <c r="ADK1041" s="84" ph="1"/>
      <c r="ADL1041" s="84" ph="1"/>
      <c r="ADM1041" s="84" ph="1"/>
      <c r="ADN1041" s="84" ph="1"/>
      <c r="ADO1041" s="84" ph="1"/>
      <c r="ADP1041" s="84" ph="1"/>
      <c r="ADQ1041" s="84" ph="1"/>
      <c r="ADR1041" s="84" ph="1"/>
      <c r="ADS1041" s="84" ph="1"/>
      <c r="ADT1041" s="84" ph="1"/>
      <c r="ADU1041" s="84" ph="1"/>
      <c r="ADV1041" s="84" ph="1"/>
      <c r="ADW1041" s="84" ph="1"/>
      <c r="ADX1041" s="84" ph="1"/>
      <c r="ADY1041" s="84" ph="1"/>
      <c r="ADZ1041" s="84" ph="1"/>
      <c r="AEA1041" s="84" ph="1"/>
      <c r="AEB1041" s="84" ph="1"/>
      <c r="AEC1041" s="84" ph="1"/>
      <c r="AED1041" s="84" ph="1"/>
      <c r="AEE1041" s="84" ph="1"/>
      <c r="AEF1041" s="84" ph="1"/>
      <c r="AEG1041" s="84" ph="1"/>
      <c r="AEH1041" s="84" ph="1"/>
      <c r="AEI1041" s="84" ph="1"/>
      <c r="AEJ1041" s="84" ph="1"/>
      <c r="AEK1041" s="84" ph="1"/>
      <c r="AEL1041" s="84" ph="1"/>
      <c r="AEM1041" s="84" ph="1"/>
      <c r="AEN1041" s="84" ph="1"/>
      <c r="AEO1041" s="84" ph="1"/>
      <c r="AEP1041" s="84" ph="1"/>
      <c r="AEQ1041" s="84" ph="1"/>
      <c r="AER1041" s="84" ph="1"/>
      <c r="AES1041" s="84" ph="1"/>
      <c r="AET1041" s="84" ph="1"/>
      <c r="AEU1041" s="84" ph="1"/>
      <c r="AEV1041" s="84" ph="1"/>
      <c r="AEW1041" s="84" ph="1"/>
      <c r="AEX1041" s="84" ph="1"/>
      <c r="AEY1041" s="84" ph="1"/>
      <c r="AEZ1041" s="84" ph="1"/>
      <c r="AFA1041" s="84" ph="1"/>
      <c r="AFB1041" s="84" ph="1"/>
      <c r="AFC1041" s="84" ph="1"/>
      <c r="AFD1041" s="84" ph="1"/>
      <c r="AFE1041" s="84" ph="1"/>
      <c r="AFF1041" s="84" ph="1"/>
      <c r="AFG1041" s="84" ph="1"/>
      <c r="AFH1041" s="84" ph="1"/>
      <c r="AFI1041" s="84" ph="1"/>
      <c r="AFJ1041" s="84" ph="1"/>
      <c r="AFK1041" s="84" ph="1"/>
      <c r="AFL1041" s="84" ph="1"/>
      <c r="AFM1041" s="84" ph="1"/>
      <c r="AFN1041" s="84" ph="1"/>
      <c r="AFO1041" s="84" ph="1"/>
      <c r="AFP1041" s="84" ph="1"/>
      <c r="AFQ1041" s="84" ph="1"/>
      <c r="AFR1041" s="84" ph="1"/>
      <c r="AFS1041" s="84" ph="1"/>
      <c r="AFT1041" s="84" ph="1"/>
      <c r="AFU1041" s="84" ph="1"/>
      <c r="AFV1041" s="84" ph="1"/>
      <c r="AFW1041" s="84" ph="1"/>
      <c r="AFX1041" s="84" ph="1"/>
      <c r="AFY1041" s="84" ph="1"/>
      <c r="AFZ1041" s="84" ph="1"/>
      <c r="AGA1041" s="84" ph="1"/>
      <c r="AGB1041" s="84" ph="1"/>
      <c r="AGC1041" s="84" ph="1"/>
      <c r="AGD1041" s="84" ph="1"/>
      <c r="AGE1041" s="84" ph="1"/>
      <c r="AGF1041" s="84" ph="1"/>
      <c r="AGG1041" s="84" ph="1"/>
      <c r="AGH1041" s="84" ph="1"/>
      <c r="AGI1041" s="84" ph="1"/>
      <c r="AGJ1041" s="84" ph="1"/>
      <c r="AGK1041" s="84" ph="1"/>
      <c r="AGL1041" s="84" ph="1"/>
      <c r="AGM1041" s="84" ph="1"/>
      <c r="AGN1041" s="84" ph="1"/>
      <c r="AGO1041" s="84" ph="1"/>
      <c r="AGP1041" s="84" ph="1"/>
      <c r="AGQ1041" s="84" ph="1"/>
      <c r="AGR1041" s="84" ph="1"/>
      <c r="AGS1041" s="84" ph="1"/>
      <c r="AGT1041" s="84" ph="1"/>
      <c r="AGU1041" s="84" ph="1"/>
      <c r="AGV1041" s="84" ph="1"/>
      <c r="AGW1041" s="84" ph="1"/>
      <c r="AGX1041" s="84" ph="1"/>
      <c r="AGY1041" s="84" ph="1"/>
      <c r="AGZ1041" s="84" ph="1"/>
      <c r="AHA1041" s="84" ph="1"/>
      <c r="AHB1041" s="84" ph="1"/>
      <c r="AHC1041" s="84" ph="1"/>
      <c r="AHD1041" s="84" ph="1"/>
      <c r="AHE1041" s="84" ph="1"/>
      <c r="AHF1041" s="84" ph="1"/>
      <c r="AHG1041" s="84" ph="1"/>
      <c r="AHH1041" s="84" ph="1"/>
      <c r="AHI1041" s="84" ph="1"/>
      <c r="AHJ1041" s="84" ph="1"/>
      <c r="AHK1041" s="84" ph="1"/>
      <c r="AHL1041" s="84" ph="1"/>
      <c r="AHM1041" s="84" ph="1"/>
      <c r="AHN1041" s="84" ph="1"/>
      <c r="AHO1041" s="84" ph="1"/>
      <c r="AHP1041" s="84" ph="1"/>
      <c r="AHQ1041" s="84" ph="1"/>
      <c r="AHR1041" s="84" ph="1"/>
      <c r="AHS1041" s="84" ph="1"/>
      <c r="AHT1041" s="84" ph="1"/>
      <c r="AHU1041" s="84" ph="1"/>
      <c r="AHV1041" s="84" ph="1"/>
      <c r="AHW1041" s="84" ph="1"/>
      <c r="AHX1041" s="84" ph="1"/>
      <c r="AHY1041" s="84" ph="1"/>
      <c r="AHZ1041" s="84" ph="1"/>
      <c r="AIA1041" s="84" ph="1"/>
      <c r="AIB1041" s="84" ph="1"/>
      <c r="AIC1041" s="84" ph="1"/>
      <c r="AID1041" s="84" ph="1"/>
      <c r="AIE1041" s="84" ph="1"/>
      <c r="AIF1041" s="84" ph="1"/>
      <c r="AIG1041" s="84" ph="1"/>
      <c r="AIH1041" s="84" ph="1"/>
      <c r="AII1041" s="84" ph="1"/>
      <c r="AIJ1041" s="84" ph="1"/>
      <c r="AIK1041" s="84" ph="1"/>
      <c r="AIL1041" s="84" ph="1"/>
      <c r="AIM1041" s="84" ph="1"/>
      <c r="AIN1041" s="84" ph="1"/>
      <c r="AIO1041" s="84" ph="1"/>
      <c r="AIP1041" s="84" ph="1"/>
      <c r="AIQ1041" s="84" ph="1"/>
      <c r="AIR1041" s="84" ph="1"/>
      <c r="AIS1041" s="84" ph="1"/>
      <c r="AIT1041" s="84" ph="1"/>
      <c r="AIU1041" s="84" ph="1"/>
      <c r="AIV1041" s="84" ph="1"/>
      <c r="AIW1041" s="84" ph="1"/>
      <c r="AIX1041" s="84" ph="1"/>
      <c r="AIY1041" s="84" ph="1"/>
      <c r="AIZ1041" s="84" ph="1"/>
      <c r="AJA1041" s="84" ph="1"/>
      <c r="AJB1041" s="84" ph="1"/>
      <c r="AJC1041" s="84" ph="1"/>
      <c r="AJD1041" s="84" ph="1"/>
      <c r="AJE1041" s="84" ph="1"/>
      <c r="AJF1041" s="84" ph="1"/>
      <c r="AJG1041" s="84" ph="1"/>
      <c r="AJH1041" s="84" ph="1"/>
      <c r="AJI1041" s="84" ph="1"/>
      <c r="AJJ1041" s="84" ph="1"/>
      <c r="AJK1041" s="84" ph="1"/>
      <c r="AJL1041" s="84" ph="1"/>
      <c r="AJM1041" s="84" ph="1"/>
      <c r="AJN1041" s="84" ph="1"/>
      <c r="AJO1041" s="84" ph="1"/>
      <c r="AJP1041" s="84" ph="1"/>
      <c r="AJQ1041" s="84" ph="1"/>
      <c r="AJR1041" s="84" ph="1"/>
      <c r="AJS1041" s="84" ph="1"/>
      <c r="AJT1041" s="84" ph="1"/>
      <c r="AJU1041" s="84" ph="1"/>
      <c r="AJV1041" s="84" ph="1"/>
      <c r="AJW1041" s="84" ph="1"/>
      <c r="AJX1041" s="84" ph="1"/>
      <c r="AJY1041" s="84" ph="1"/>
      <c r="AJZ1041" s="84" ph="1"/>
      <c r="AKA1041" s="84" ph="1"/>
      <c r="AKB1041" s="84" ph="1"/>
      <c r="AKC1041" s="84" ph="1"/>
      <c r="AKD1041" s="84" ph="1"/>
      <c r="AKE1041" s="84" ph="1"/>
      <c r="AKF1041" s="84" ph="1"/>
      <c r="AKG1041" s="84" ph="1"/>
      <c r="AKH1041" s="84" ph="1"/>
      <c r="AKI1041" s="84" ph="1"/>
      <c r="AKJ1041" s="84" ph="1"/>
      <c r="AKK1041" s="84" ph="1"/>
      <c r="AKL1041" s="84" ph="1"/>
      <c r="AKM1041" s="84" ph="1"/>
      <c r="AKN1041" s="84" ph="1"/>
      <c r="AKO1041" s="84" ph="1"/>
      <c r="AKP1041" s="84" ph="1"/>
      <c r="AKQ1041" s="84" ph="1"/>
      <c r="AKR1041" s="84" ph="1"/>
      <c r="AKS1041" s="84" ph="1"/>
      <c r="AKT1041" s="84" ph="1"/>
      <c r="AKU1041" s="84" ph="1"/>
      <c r="AKV1041" s="84" ph="1"/>
      <c r="AKW1041" s="84" ph="1"/>
      <c r="AKX1041" s="84" ph="1"/>
      <c r="AKY1041" s="84" ph="1"/>
      <c r="AKZ1041" s="84" ph="1"/>
      <c r="ALA1041" s="84" ph="1"/>
      <c r="ALB1041" s="84" ph="1"/>
      <c r="ALC1041" s="84" ph="1"/>
      <c r="ALD1041" s="84" ph="1"/>
      <c r="ALE1041" s="84" ph="1"/>
      <c r="ALF1041" s="84" ph="1"/>
      <c r="ALG1041" s="84" ph="1"/>
      <c r="ALH1041" s="84" ph="1"/>
      <c r="ALI1041" s="84" ph="1"/>
      <c r="ALJ1041" s="84" ph="1"/>
      <c r="ALK1041" s="84" ph="1"/>
      <c r="ALL1041" s="84" ph="1"/>
      <c r="ALM1041" s="84" ph="1"/>
      <c r="ALN1041" s="84" ph="1"/>
      <c r="ALO1041" s="84" ph="1"/>
      <c r="ALP1041" s="84" ph="1"/>
      <c r="ALQ1041" s="84" ph="1"/>
      <c r="ALR1041" s="84" ph="1"/>
      <c r="ALS1041" s="84" ph="1"/>
      <c r="ALT1041" s="84" ph="1"/>
      <c r="ALU1041" s="84" ph="1"/>
      <c r="ALV1041" s="84" ph="1"/>
      <c r="ALW1041" s="84" ph="1"/>
      <c r="ALX1041" s="84" ph="1"/>
      <c r="ALY1041" s="84" ph="1"/>
      <c r="ALZ1041" s="84" ph="1"/>
      <c r="AMA1041" s="84" ph="1"/>
      <c r="AMB1041" s="84" ph="1"/>
      <c r="AMC1041" s="84" ph="1"/>
      <c r="AMD1041" s="84" ph="1"/>
      <c r="AME1041" s="84" ph="1"/>
      <c r="AMF1041" s="84" ph="1"/>
      <c r="AMG1041" s="84" ph="1"/>
      <c r="AMH1041" s="84" ph="1"/>
      <c r="AMI1041" s="84" ph="1"/>
      <c r="AMJ1041" s="84" ph="1"/>
      <c r="AMK1041" s="84" ph="1"/>
      <c r="AML1041" s="84" ph="1"/>
      <c r="AMM1041" s="84" ph="1"/>
      <c r="AMN1041" s="84" ph="1"/>
      <c r="AMO1041" s="84" ph="1"/>
      <c r="AMP1041" s="84" ph="1"/>
      <c r="AMQ1041" s="84" ph="1"/>
      <c r="AMR1041" s="84" ph="1"/>
      <c r="AMS1041" s="84" ph="1"/>
      <c r="AMT1041" s="84" ph="1"/>
      <c r="AMU1041" s="84" ph="1"/>
      <c r="AMV1041" s="84" ph="1"/>
      <c r="AMW1041" s="84" ph="1"/>
      <c r="AMX1041" s="84" ph="1"/>
      <c r="AMY1041" s="84" ph="1"/>
      <c r="AMZ1041" s="84" ph="1"/>
      <c r="ANA1041" s="84" ph="1"/>
      <c r="ANB1041" s="84" ph="1"/>
      <c r="ANC1041" s="84" ph="1"/>
      <c r="AND1041" s="84" ph="1"/>
      <c r="ANE1041" s="84" ph="1"/>
      <c r="ANF1041" s="84" ph="1"/>
      <c r="ANG1041" s="84" ph="1"/>
      <c r="ANH1041" s="84" ph="1"/>
      <c r="ANI1041" s="84" ph="1"/>
      <c r="ANJ1041" s="84" ph="1"/>
      <c r="ANK1041" s="84" ph="1"/>
      <c r="ANL1041" s="84" ph="1"/>
      <c r="ANM1041" s="84" ph="1"/>
      <c r="ANN1041" s="84" ph="1"/>
      <c r="ANO1041" s="84" ph="1"/>
      <c r="ANP1041" s="84" ph="1"/>
      <c r="ANQ1041" s="84" ph="1"/>
      <c r="ANR1041" s="84" ph="1"/>
      <c r="ANS1041" s="84" ph="1"/>
      <c r="ANT1041" s="84" ph="1"/>
      <c r="ANU1041" s="84" ph="1"/>
      <c r="ANV1041" s="84" ph="1"/>
      <c r="ANW1041" s="84" ph="1"/>
      <c r="ANX1041" s="84" ph="1"/>
      <c r="ANY1041" s="84" ph="1"/>
      <c r="ANZ1041" s="84" ph="1"/>
      <c r="AOA1041" s="84" ph="1"/>
      <c r="AOB1041" s="84" ph="1"/>
      <c r="AOC1041" s="84" ph="1"/>
      <c r="AOD1041" s="84" ph="1"/>
      <c r="AOE1041" s="84" ph="1"/>
      <c r="AOF1041" s="84" ph="1"/>
      <c r="AOG1041" s="84" ph="1"/>
      <c r="AOH1041" s="84" ph="1"/>
      <c r="AOI1041" s="84" ph="1"/>
      <c r="AOJ1041" s="84" ph="1"/>
      <c r="AOK1041" s="84" ph="1"/>
      <c r="AOL1041" s="84" ph="1"/>
      <c r="AOM1041" s="84" ph="1"/>
      <c r="AON1041" s="84" ph="1"/>
      <c r="AOO1041" s="84" ph="1"/>
      <c r="AOP1041" s="84" ph="1"/>
      <c r="AOQ1041" s="84" ph="1"/>
      <c r="AOR1041" s="84" ph="1"/>
      <c r="AOS1041" s="84" ph="1"/>
      <c r="AOT1041" s="84" ph="1"/>
      <c r="AOU1041" s="84" ph="1"/>
      <c r="AOV1041" s="84" ph="1"/>
      <c r="AOW1041" s="84" ph="1"/>
      <c r="AOX1041" s="84" ph="1"/>
      <c r="AOY1041" s="84" ph="1"/>
      <c r="AOZ1041" s="84" ph="1"/>
      <c r="APA1041" s="84" ph="1"/>
      <c r="APB1041" s="84" ph="1"/>
      <c r="APC1041" s="84" ph="1"/>
      <c r="APD1041" s="84" ph="1"/>
      <c r="APE1041" s="84" ph="1"/>
      <c r="APF1041" s="84" ph="1"/>
      <c r="APG1041" s="84" ph="1"/>
      <c r="APH1041" s="84" ph="1"/>
      <c r="API1041" s="84" ph="1"/>
      <c r="APJ1041" s="84" ph="1"/>
      <c r="APK1041" s="84" ph="1"/>
      <c r="APL1041" s="84" ph="1"/>
      <c r="APM1041" s="84" ph="1"/>
      <c r="APN1041" s="84" ph="1"/>
      <c r="APO1041" s="84" ph="1"/>
      <c r="APP1041" s="84" ph="1"/>
      <c r="APQ1041" s="84" ph="1"/>
      <c r="APR1041" s="84" ph="1"/>
      <c r="APS1041" s="84" ph="1"/>
      <c r="APT1041" s="84" ph="1"/>
      <c r="APU1041" s="84" ph="1"/>
      <c r="APV1041" s="84" ph="1"/>
      <c r="APW1041" s="84" ph="1"/>
      <c r="APX1041" s="84" ph="1"/>
      <c r="APY1041" s="84" ph="1"/>
      <c r="APZ1041" s="84" ph="1"/>
      <c r="AQA1041" s="84" ph="1"/>
      <c r="AQB1041" s="84" ph="1"/>
      <c r="AQC1041" s="84" ph="1"/>
      <c r="AQD1041" s="84" ph="1"/>
      <c r="AQE1041" s="84" ph="1"/>
      <c r="AQF1041" s="84" ph="1"/>
      <c r="AQG1041" s="84" ph="1"/>
      <c r="AQH1041" s="84" ph="1"/>
      <c r="AQI1041" s="84" ph="1"/>
      <c r="AQJ1041" s="84" ph="1"/>
      <c r="AQK1041" s="84" ph="1"/>
      <c r="AQL1041" s="84" ph="1"/>
      <c r="AQM1041" s="84" ph="1"/>
      <c r="AQN1041" s="84" ph="1"/>
      <c r="AQO1041" s="84" ph="1"/>
      <c r="AQP1041" s="84" ph="1"/>
      <c r="AQQ1041" s="84" ph="1"/>
      <c r="AQR1041" s="84" ph="1"/>
      <c r="AQS1041" s="84" ph="1"/>
      <c r="AQT1041" s="84" ph="1"/>
      <c r="AQU1041" s="84" ph="1"/>
      <c r="AQV1041" s="84" ph="1"/>
      <c r="AQW1041" s="84" ph="1"/>
      <c r="AQX1041" s="84" ph="1"/>
      <c r="AQY1041" s="84" ph="1"/>
      <c r="AQZ1041" s="84" ph="1"/>
      <c r="ARA1041" s="84" ph="1"/>
      <c r="ARB1041" s="84" ph="1"/>
      <c r="ARC1041" s="84" ph="1"/>
      <c r="ARD1041" s="84" ph="1"/>
      <c r="ARE1041" s="84" ph="1"/>
      <c r="ARF1041" s="84" ph="1"/>
      <c r="ARG1041" s="84" ph="1"/>
      <c r="ARH1041" s="84" ph="1"/>
      <c r="ARI1041" s="84" ph="1"/>
      <c r="ARJ1041" s="84" ph="1"/>
      <c r="ARK1041" s="84" ph="1"/>
      <c r="ARL1041" s="84" ph="1"/>
      <c r="ARM1041" s="84" ph="1"/>
      <c r="ARN1041" s="84" ph="1"/>
      <c r="ARO1041" s="84" ph="1"/>
      <c r="ARP1041" s="84" ph="1"/>
      <c r="ARQ1041" s="84" ph="1"/>
      <c r="ARR1041" s="84" ph="1"/>
      <c r="ARS1041" s="84" ph="1"/>
      <c r="ART1041" s="84" ph="1"/>
      <c r="ARU1041" s="84" ph="1"/>
      <c r="ARV1041" s="84" ph="1"/>
      <c r="ARW1041" s="84" ph="1"/>
      <c r="ARX1041" s="84" ph="1"/>
      <c r="ARY1041" s="84" ph="1"/>
      <c r="ARZ1041" s="84" ph="1"/>
      <c r="ASA1041" s="84" ph="1"/>
      <c r="ASB1041" s="84" ph="1"/>
      <c r="ASC1041" s="84" ph="1"/>
      <c r="ASD1041" s="84" ph="1"/>
      <c r="ASE1041" s="84" ph="1"/>
      <c r="ASF1041" s="84" ph="1"/>
      <c r="ASG1041" s="84" ph="1"/>
      <c r="ASH1041" s="84" ph="1"/>
      <c r="ASI1041" s="84" ph="1"/>
      <c r="ASJ1041" s="84" ph="1"/>
      <c r="ASK1041" s="84" ph="1"/>
      <c r="ASL1041" s="84" ph="1"/>
      <c r="ASM1041" s="84" ph="1"/>
      <c r="ASN1041" s="84" ph="1"/>
      <c r="ASO1041" s="84" ph="1"/>
      <c r="ASP1041" s="84" ph="1"/>
      <c r="ASQ1041" s="84" ph="1"/>
      <c r="ASR1041" s="84" ph="1"/>
      <c r="ASS1041" s="84" ph="1"/>
      <c r="AST1041" s="84" ph="1"/>
      <c r="ASU1041" s="84" ph="1"/>
      <c r="ASV1041" s="84" ph="1"/>
      <c r="ASW1041" s="84" ph="1"/>
      <c r="ASX1041" s="84" ph="1"/>
      <c r="ASY1041" s="84" ph="1"/>
      <c r="ASZ1041" s="84" ph="1"/>
      <c r="ATA1041" s="84" ph="1"/>
      <c r="ATB1041" s="84" ph="1"/>
      <c r="ATC1041" s="84" ph="1"/>
      <c r="ATD1041" s="84" ph="1"/>
      <c r="ATE1041" s="84" ph="1"/>
      <c r="ATF1041" s="84" ph="1"/>
      <c r="ATG1041" s="84" ph="1"/>
      <c r="ATH1041" s="84" ph="1"/>
      <c r="ATI1041" s="84" ph="1"/>
      <c r="ATJ1041" s="84" ph="1"/>
      <c r="ATK1041" s="84" ph="1"/>
      <c r="ATL1041" s="84" ph="1"/>
      <c r="ATM1041" s="84" ph="1"/>
      <c r="ATN1041" s="84" ph="1"/>
      <c r="ATO1041" s="84" ph="1"/>
      <c r="ATP1041" s="84" ph="1"/>
      <c r="ATQ1041" s="84" ph="1"/>
      <c r="ATR1041" s="84" ph="1"/>
      <c r="ATS1041" s="84" ph="1"/>
      <c r="ATT1041" s="84" ph="1"/>
      <c r="ATU1041" s="84" ph="1"/>
      <c r="ATV1041" s="84" ph="1"/>
      <c r="ATW1041" s="84" ph="1"/>
      <c r="ATX1041" s="84" ph="1"/>
      <c r="ATY1041" s="84" ph="1"/>
      <c r="ATZ1041" s="84" ph="1"/>
      <c r="AUA1041" s="84" ph="1"/>
      <c r="AUB1041" s="84" ph="1"/>
      <c r="AUC1041" s="84" ph="1"/>
      <c r="AUD1041" s="84" ph="1"/>
      <c r="AUE1041" s="84" ph="1"/>
      <c r="AUF1041" s="84" ph="1"/>
      <c r="AUG1041" s="84" ph="1"/>
      <c r="AUH1041" s="84" ph="1"/>
      <c r="AUI1041" s="84" ph="1"/>
      <c r="AUJ1041" s="84" ph="1"/>
      <c r="AUK1041" s="84" ph="1"/>
      <c r="AUL1041" s="84" ph="1"/>
      <c r="AUM1041" s="84" ph="1"/>
      <c r="AUN1041" s="84" ph="1"/>
      <c r="AUO1041" s="84" ph="1"/>
      <c r="AUP1041" s="84" ph="1"/>
      <c r="AUQ1041" s="84" ph="1"/>
      <c r="AUR1041" s="84" ph="1"/>
      <c r="AUS1041" s="84" ph="1"/>
      <c r="AUT1041" s="84" ph="1"/>
      <c r="AUU1041" s="84" ph="1"/>
      <c r="AUV1041" s="84" ph="1"/>
      <c r="AUW1041" s="84" ph="1"/>
      <c r="AUX1041" s="84" ph="1"/>
      <c r="AUY1041" s="84" ph="1"/>
      <c r="AUZ1041" s="84" ph="1"/>
      <c r="AVA1041" s="84" ph="1"/>
      <c r="AVB1041" s="84" ph="1"/>
      <c r="AVC1041" s="84" ph="1"/>
      <c r="AVD1041" s="84" ph="1"/>
      <c r="AVE1041" s="84" ph="1"/>
      <c r="AVF1041" s="84" ph="1"/>
      <c r="AVG1041" s="84" ph="1"/>
      <c r="AVH1041" s="84" ph="1"/>
      <c r="AVI1041" s="84" ph="1"/>
      <c r="AVJ1041" s="84" ph="1"/>
      <c r="AVK1041" s="84" ph="1"/>
      <c r="AVL1041" s="84" ph="1"/>
      <c r="AVM1041" s="84" ph="1"/>
      <c r="AVN1041" s="84" ph="1"/>
      <c r="AVO1041" s="84" ph="1"/>
      <c r="AVP1041" s="84" ph="1"/>
      <c r="AVQ1041" s="84" ph="1"/>
      <c r="AVR1041" s="84" ph="1"/>
      <c r="AVS1041" s="84" ph="1"/>
      <c r="AVT1041" s="84" ph="1"/>
      <c r="AVU1041" s="84" ph="1"/>
      <c r="AVV1041" s="84" ph="1"/>
      <c r="AVW1041" s="84" ph="1"/>
      <c r="AVX1041" s="84" ph="1"/>
      <c r="AVY1041" s="84" ph="1"/>
      <c r="AVZ1041" s="84" ph="1"/>
      <c r="AWA1041" s="84" ph="1"/>
      <c r="AWB1041" s="84" ph="1"/>
      <c r="AWC1041" s="84" ph="1"/>
      <c r="AWD1041" s="84" ph="1"/>
      <c r="AWE1041" s="84" ph="1"/>
      <c r="AWF1041" s="84" ph="1"/>
      <c r="AWG1041" s="84" ph="1"/>
      <c r="AWH1041" s="84" ph="1"/>
      <c r="AWI1041" s="84" ph="1"/>
      <c r="AWJ1041" s="84" ph="1"/>
      <c r="AWK1041" s="84" ph="1"/>
      <c r="AWL1041" s="84" ph="1"/>
      <c r="AWM1041" s="84" ph="1"/>
      <c r="AWN1041" s="84" ph="1"/>
      <c r="AWO1041" s="84" ph="1"/>
      <c r="AWP1041" s="84" ph="1"/>
      <c r="AWQ1041" s="84" ph="1"/>
      <c r="AWR1041" s="84" ph="1"/>
      <c r="AWS1041" s="84" ph="1"/>
      <c r="AWT1041" s="84" ph="1"/>
      <c r="AWU1041" s="84" ph="1"/>
      <c r="AWV1041" s="84" ph="1"/>
      <c r="AWW1041" s="84" ph="1"/>
      <c r="AWX1041" s="84" ph="1"/>
      <c r="AWY1041" s="84" ph="1"/>
      <c r="AWZ1041" s="84" ph="1"/>
      <c r="AXA1041" s="84" ph="1"/>
      <c r="AXB1041" s="84" ph="1"/>
      <c r="AXC1041" s="84" ph="1"/>
      <c r="AXD1041" s="84" ph="1"/>
      <c r="AXE1041" s="84" ph="1"/>
      <c r="AXF1041" s="84" ph="1"/>
      <c r="AXG1041" s="84" ph="1"/>
      <c r="AXH1041" s="84" ph="1"/>
      <c r="AXI1041" s="84" ph="1"/>
      <c r="AXJ1041" s="84" ph="1"/>
      <c r="AXK1041" s="84" ph="1"/>
      <c r="AXL1041" s="84" ph="1"/>
      <c r="AXM1041" s="84" ph="1"/>
      <c r="AXN1041" s="84" ph="1"/>
      <c r="AXO1041" s="84" ph="1"/>
      <c r="AXP1041" s="84" ph="1"/>
      <c r="AXQ1041" s="84" ph="1"/>
      <c r="AXR1041" s="84" ph="1"/>
      <c r="AXS1041" s="84" ph="1"/>
      <c r="AXT1041" s="84" ph="1"/>
      <c r="AXU1041" s="84" ph="1"/>
      <c r="AXV1041" s="84" ph="1"/>
      <c r="AXW1041" s="84" ph="1"/>
      <c r="AXX1041" s="84" ph="1"/>
      <c r="AXY1041" s="84" ph="1"/>
      <c r="AXZ1041" s="84" ph="1"/>
      <c r="AYA1041" s="84" ph="1"/>
      <c r="AYB1041" s="84" ph="1"/>
      <c r="AYC1041" s="84" ph="1"/>
      <c r="AYD1041" s="84" ph="1"/>
      <c r="AYE1041" s="84" ph="1"/>
      <c r="AYF1041" s="84" ph="1"/>
      <c r="AYG1041" s="84" ph="1"/>
      <c r="AYH1041" s="84" ph="1"/>
      <c r="AYI1041" s="84" ph="1"/>
      <c r="AYJ1041" s="84" ph="1"/>
      <c r="AYK1041" s="84" ph="1"/>
      <c r="AYL1041" s="84" ph="1"/>
      <c r="AYM1041" s="84" ph="1"/>
      <c r="AYN1041" s="84" ph="1"/>
      <c r="AYO1041" s="84" ph="1"/>
      <c r="AYP1041" s="84" ph="1"/>
      <c r="AYQ1041" s="84" ph="1"/>
      <c r="AYR1041" s="84" ph="1"/>
      <c r="AYS1041" s="84" ph="1"/>
      <c r="AYT1041" s="84" ph="1"/>
      <c r="AYU1041" s="84" ph="1"/>
      <c r="AYV1041" s="84" ph="1"/>
      <c r="AYW1041" s="84" ph="1"/>
      <c r="AYX1041" s="84" ph="1"/>
      <c r="AYY1041" s="84" ph="1"/>
      <c r="AYZ1041" s="84" ph="1"/>
      <c r="AZA1041" s="84" ph="1"/>
      <c r="AZB1041" s="84" ph="1"/>
      <c r="AZC1041" s="84" ph="1"/>
      <c r="AZD1041" s="84" ph="1"/>
      <c r="AZE1041" s="84" ph="1"/>
      <c r="AZF1041" s="84" ph="1"/>
      <c r="AZG1041" s="84" ph="1"/>
      <c r="AZH1041" s="84" ph="1"/>
      <c r="AZI1041" s="84" ph="1"/>
      <c r="AZJ1041" s="84" ph="1"/>
      <c r="AZK1041" s="84" ph="1"/>
      <c r="AZL1041" s="84" ph="1"/>
      <c r="AZM1041" s="84" ph="1"/>
      <c r="AZN1041" s="84" ph="1"/>
      <c r="AZO1041" s="84" ph="1"/>
      <c r="AZP1041" s="84" ph="1"/>
      <c r="AZQ1041" s="84" ph="1"/>
      <c r="AZR1041" s="84" ph="1"/>
      <c r="AZS1041" s="84" ph="1"/>
      <c r="AZT1041" s="84" ph="1"/>
      <c r="AZU1041" s="84" ph="1"/>
      <c r="AZV1041" s="84" ph="1"/>
      <c r="AZW1041" s="84" ph="1"/>
      <c r="AZX1041" s="84" ph="1"/>
      <c r="AZY1041" s="84" ph="1"/>
      <c r="AZZ1041" s="84" ph="1"/>
      <c r="BAA1041" s="84" ph="1"/>
      <c r="BAB1041" s="84" ph="1"/>
      <c r="BAC1041" s="84" ph="1"/>
      <c r="BAD1041" s="84" ph="1"/>
      <c r="BAE1041" s="84" ph="1"/>
      <c r="BAF1041" s="84" ph="1"/>
      <c r="BAG1041" s="84" ph="1"/>
      <c r="BAH1041" s="84" ph="1"/>
      <c r="BAI1041" s="84" ph="1"/>
      <c r="BAJ1041" s="84" ph="1"/>
      <c r="BAK1041" s="84" ph="1"/>
      <c r="BAL1041" s="84" ph="1"/>
      <c r="BAM1041" s="84" ph="1"/>
      <c r="BAN1041" s="84" ph="1"/>
      <c r="BAO1041" s="84" ph="1"/>
      <c r="BAP1041" s="84" ph="1"/>
      <c r="BAQ1041" s="84" ph="1"/>
      <c r="BAR1041" s="84" ph="1"/>
      <c r="BAS1041" s="84" ph="1"/>
      <c r="BAT1041" s="84" ph="1"/>
      <c r="BAU1041" s="84" ph="1"/>
      <c r="BAV1041" s="84" ph="1"/>
      <c r="BAW1041" s="84" ph="1"/>
      <c r="BAX1041" s="84" ph="1"/>
      <c r="BAY1041" s="84" ph="1"/>
      <c r="BAZ1041" s="84" ph="1"/>
      <c r="BBA1041" s="84" ph="1"/>
      <c r="BBB1041" s="84" ph="1"/>
      <c r="BBC1041" s="84" ph="1"/>
      <c r="BBD1041" s="84" ph="1"/>
      <c r="BBE1041" s="84" ph="1"/>
      <c r="BBF1041" s="84" ph="1"/>
      <c r="BBG1041" s="84" ph="1"/>
      <c r="BBH1041" s="84" ph="1"/>
      <c r="BBI1041" s="84" ph="1"/>
      <c r="BBJ1041" s="84" ph="1"/>
      <c r="BBK1041" s="84" ph="1"/>
      <c r="BBL1041" s="84" ph="1"/>
      <c r="BBM1041" s="84" ph="1"/>
      <c r="BBN1041" s="84" ph="1"/>
      <c r="BBO1041" s="84" ph="1"/>
      <c r="BBP1041" s="84" ph="1"/>
      <c r="BBQ1041" s="84" ph="1"/>
      <c r="BBR1041" s="84" ph="1"/>
      <c r="BBS1041" s="84" ph="1"/>
      <c r="BBT1041" s="84" ph="1"/>
      <c r="BBU1041" s="84" ph="1"/>
      <c r="BBV1041" s="84" ph="1"/>
      <c r="BBW1041" s="84" ph="1"/>
      <c r="BBX1041" s="84" ph="1"/>
      <c r="BBY1041" s="84" ph="1"/>
      <c r="BBZ1041" s="84" ph="1"/>
      <c r="BCA1041" s="84" ph="1"/>
      <c r="BCB1041" s="84" ph="1"/>
      <c r="BCC1041" s="84" ph="1"/>
      <c r="BCD1041" s="84" ph="1"/>
      <c r="BCE1041" s="84" ph="1"/>
      <c r="BCF1041" s="84" ph="1"/>
      <c r="BCG1041" s="84" ph="1"/>
      <c r="BCH1041" s="84" ph="1"/>
      <c r="BCI1041" s="84" ph="1"/>
      <c r="BCJ1041" s="84" ph="1"/>
      <c r="BCK1041" s="84" ph="1"/>
      <c r="BCL1041" s="84" ph="1"/>
      <c r="BCM1041" s="84" ph="1"/>
      <c r="BCN1041" s="84" ph="1"/>
      <c r="BCO1041" s="84" ph="1"/>
      <c r="BCP1041" s="84" ph="1"/>
      <c r="BCQ1041" s="84" ph="1"/>
      <c r="BCR1041" s="84" ph="1"/>
      <c r="BCS1041" s="84" ph="1"/>
      <c r="BCT1041" s="84" ph="1"/>
      <c r="BCU1041" s="84" ph="1"/>
      <c r="BCV1041" s="84" ph="1"/>
      <c r="BCW1041" s="84" ph="1"/>
      <c r="BCX1041" s="84" ph="1"/>
      <c r="BCY1041" s="84" ph="1"/>
      <c r="BCZ1041" s="84" ph="1"/>
      <c r="BDA1041" s="84" ph="1"/>
      <c r="BDB1041" s="84" ph="1"/>
      <c r="BDC1041" s="84" ph="1"/>
      <c r="BDD1041" s="84" ph="1"/>
      <c r="BDE1041" s="84" ph="1"/>
      <c r="BDF1041" s="84" ph="1"/>
      <c r="BDG1041" s="84" ph="1"/>
      <c r="BDH1041" s="84" ph="1"/>
      <c r="BDI1041" s="84" ph="1"/>
      <c r="BDJ1041" s="84" ph="1"/>
      <c r="BDK1041" s="84" ph="1"/>
      <c r="BDL1041" s="84" ph="1"/>
      <c r="BDM1041" s="84" ph="1"/>
      <c r="BDN1041" s="84" ph="1"/>
      <c r="BDO1041" s="84" ph="1"/>
      <c r="BDP1041" s="84" ph="1"/>
      <c r="BDQ1041" s="84" ph="1"/>
      <c r="BDR1041" s="84" ph="1"/>
      <c r="BDS1041" s="84" ph="1"/>
      <c r="BDT1041" s="84" ph="1"/>
      <c r="BDU1041" s="84" ph="1"/>
      <c r="BDV1041" s="84" ph="1"/>
      <c r="BDW1041" s="84" ph="1"/>
      <c r="BDX1041" s="84" ph="1"/>
      <c r="BDY1041" s="84" ph="1"/>
      <c r="BDZ1041" s="84" ph="1"/>
      <c r="BEA1041" s="84" ph="1"/>
      <c r="BEB1041" s="84" ph="1"/>
      <c r="BEC1041" s="84" ph="1"/>
      <c r="BED1041" s="84" ph="1"/>
      <c r="BEE1041" s="84" ph="1"/>
      <c r="BEF1041" s="84" ph="1"/>
      <c r="BEG1041" s="84" ph="1"/>
      <c r="BEH1041" s="84" ph="1"/>
      <c r="BEI1041" s="84" ph="1"/>
      <c r="BEJ1041" s="84" ph="1"/>
      <c r="BEK1041" s="84" ph="1"/>
      <c r="BEL1041" s="84" ph="1"/>
      <c r="BEM1041" s="84" ph="1"/>
      <c r="BEN1041" s="84" ph="1"/>
      <c r="BEO1041" s="84" ph="1"/>
      <c r="BEP1041" s="84" ph="1"/>
      <c r="BEQ1041" s="84" ph="1"/>
      <c r="BER1041" s="84" ph="1"/>
      <c r="BES1041" s="84" ph="1"/>
      <c r="BET1041" s="84" ph="1"/>
      <c r="BEU1041" s="84" ph="1"/>
      <c r="BEV1041" s="84" ph="1"/>
      <c r="BEW1041" s="84" ph="1"/>
      <c r="BEX1041" s="84" ph="1"/>
      <c r="BEY1041" s="84" ph="1"/>
      <c r="BEZ1041" s="84" ph="1"/>
      <c r="BFA1041" s="84" ph="1"/>
      <c r="BFB1041" s="84" ph="1"/>
      <c r="BFC1041" s="84" ph="1"/>
      <c r="BFD1041" s="84" ph="1"/>
      <c r="BFE1041" s="84" ph="1"/>
      <c r="BFF1041" s="84" ph="1"/>
      <c r="BFG1041" s="84" ph="1"/>
      <c r="BFH1041" s="84" ph="1"/>
      <c r="BFI1041" s="84" ph="1"/>
      <c r="BFJ1041" s="84" ph="1"/>
      <c r="BFK1041" s="84" ph="1"/>
      <c r="BFL1041" s="84" ph="1"/>
      <c r="BFM1041" s="84" ph="1"/>
      <c r="BFN1041" s="84" ph="1"/>
      <c r="BFO1041" s="84" ph="1"/>
      <c r="BFP1041" s="84" ph="1"/>
      <c r="BFQ1041" s="84" ph="1"/>
      <c r="BFR1041" s="84" ph="1"/>
      <c r="BFS1041" s="84" ph="1"/>
      <c r="BFT1041" s="84" ph="1"/>
      <c r="BFU1041" s="84" ph="1"/>
      <c r="BFV1041" s="84" ph="1"/>
      <c r="BFW1041" s="84" ph="1"/>
      <c r="BFX1041" s="84" ph="1"/>
      <c r="BFY1041" s="84" ph="1"/>
      <c r="BFZ1041" s="84" ph="1"/>
      <c r="BGA1041" s="84" ph="1"/>
      <c r="BGB1041" s="84" ph="1"/>
      <c r="BGC1041" s="84" ph="1"/>
      <c r="BGD1041" s="84" ph="1"/>
      <c r="BGE1041" s="84" ph="1"/>
      <c r="BGF1041" s="84" ph="1"/>
      <c r="BGG1041" s="84" ph="1"/>
      <c r="BGH1041" s="84" ph="1"/>
      <c r="BGI1041" s="84" ph="1"/>
      <c r="BGJ1041" s="84" ph="1"/>
      <c r="BGK1041" s="84" ph="1"/>
      <c r="BGL1041" s="84" ph="1"/>
      <c r="BGM1041" s="84" ph="1"/>
      <c r="BGN1041" s="84" ph="1"/>
      <c r="BGO1041" s="84" ph="1"/>
      <c r="BGP1041" s="84" ph="1"/>
      <c r="BGQ1041" s="84" ph="1"/>
      <c r="BGR1041" s="84" ph="1"/>
      <c r="BGS1041" s="84" ph="1"/>
      <c r="BGT1041" s="84" ph="1"/>
      <c r="BGU1041" s="84" ph="1"/>
      <c r="BGV1041" s="84" ph="1"/>
      <c r="BGW1041" s="84" ph="1"/>
      <c r="BGX1041" s="84" ph="1"/>
      <c r="BGY1041" s="84" ph="1"/>
      <c r="BGZ1041" s="84" ph="1"/>
      <c r="BHA1041" s="84" ph="1"/>
      <c r="BHB1041" s="84" ph="1"/>
      <c r="BHC1041" s="84" ph="1"/>
      <c r="BHD1041" s="84" ph="1"/>
      <c r="BHE1041" s="84" ph="1"/>
      <c r="BHF1041" s="84" ph="1"/>
      <c r="BHG1041" s="84" ph="1"/>
      <c r="BHH1041" s="84" ph="1"/>
      <c r="BHI1041" s="84" ph="1"/>
      <c r="BHJ1041" s="84" ph="1"/>
      <c r="BHK1041" s="84" ph="1"/>
      <c r="BHL1041" s="84" ph="1"/>
      <c r="BHM1041" s="84" ph="1"/>
      <c r="BHN1041" s="84" ph="1"/>
      <c r="BHO1041" s="84" ph="1"/>
      <c r="BHP1041" s="84" ph="1"/>
      <c r="BHQ1041" s="84" ph="1"/>
      <c r="BHR1041" s="84" ph="1"/>
      <c r="BHS1041" s="84" ph="1"/>
      <c r="BHT1041" s="84" ph="1"/>
      <c r="BHU1041" s="84" ph="1"/>
      <c r="BHV1041" s="84" ph="1"/>
      <c r="BHW1041" s="84" ph="1"/>
      <c r="BHX1041" s="84" ph="1"/>
      <c r="BHY1041" s="84" ph="1"/>
      <c r="BHZ1041" s="84" ph="1"/>
      <c r="BIA1041" s="84" ph="1"/>
      <c r="BIB1041" s="84" ph="1"/>
      <c r="BIC1041" s="84" ph="1"/>
      <c r="BID1041" s="84" ph="1"/>
      <c r="BIE1041" s="84" ph="1"/>
      <c r="BIF1041" s="84" ph="1"/>
      <c r="BIG1041" s="84" ph="1"/>
      <c r="BIH1041" s="84" ph="1"/>
      <c r="BII1041" s="84" ph="1"/>
      <c r="BIJ1041" s="84" ph="1"/>
      <c r="BIK1041" s="84" ph="1"/>
      <c r="BIL1041" s="84" ph="1"/>
      <c r="BIM1041" s="84" ph="1"/>
      <c r="BIN1041" s="84" ph="1"/>
      <c r="BIO1041" s="84" ph="1"/>
      <c r="BIP1041" s="84" ph="1"/>
      <c r="BIQ1041" s="84" ph="1"/>
      <c r="BIR1041" s="84" ph="1"/>
      <c r="BIS1041" s="84" ph="1"/>
      <c r="BIT1041" s="84" ph="1"/>
      <c r="BIU1041" s="84" ph="1"/>
      <c r="BIV1041" s="84" ph="1"/>
      <c r="BIW1041" s="84" ph="1"/>
      <c r="BIX1041" s="84" ph="1"/>
      <c r="BIY1041" s="84" ph="1"/>
      <c r="BIZ1041" s="84" ph="1"/>
      <c r="BJA1041" s="84" ph="1"/>
      <c r="BJB1041" s="84" ph="1"/>
      <c r="BJC1041" s="84" ph="1"/>
      <c r="BJD1041" s="84" ph="1"/>
      <c r="BJE1041" s="84" ph="1"/>
      <c r="BJF1041" s="84" ph="1"/>
      <c r="BJG1041" s="84" ph="1"/>
      <c r="BJH1041" s="84" ph="1"/>
      <c r="BJI1041" s="84" ph="1"/>
      <c r="BJJ1041" s="84" ph="1"/>
      <c r="BJK1041" s="84" ph="1"/>
      <c r="BJL1041" s="84" ph="1"/>
      <c r="BJM1041" s="84" ph="1"/>
      <c r="BJN1041" s="84" ph="1"/>
      <c r="BJO1041" s="84" ph="1"/>
      <c r="BJP1041" s="84" ph="1"/>
      <c r="BJQ1041" s="84" ph="1"/>
      <c r="BJR1041" s="84" ph="1"/>
      <c r="BJS1041" s="84" ph="1"/>
      <c r="BJT1041" s="84" ph="1"/>
      <c r="BJU1041" s="84" ph="1"/>
      <c r="BJV1041" s="84" ph="1"/>
      <c r="BJW1041" s="84" ph="1"/>
      <c r="BJX1041" s="84" ph="1"/>
      <c r="BJY1041" s="84" ph="1"/>
      <c r="BJZ1041" s="84" ph="1"/>
      <c r="BKA1041" s="84" ph="1"/>
      <c r="BKB1041" s="84" ph="1"/>
      <c r="BKC1041" s="84" ph="1"/>
      <c r="BKD1041" s="84" ph="1"/>
      <c r="BKE1041" s="84" ph="1"/>
      <c r="BKF1041" s="84" ph="1"/>
      <c r="BKG1041" s="84" ph="1"/>
      <c r="BKH1041" s="84" ph="1"/>
      <c r="BKI1041" s="84" ph="1"/>
      <c r="BKJ1041" s="84" ph="1"/>
      <c r="BKK1041" s="84" ph="1"/>
      <c r="BKL1041" s="84" ph="1"/>
      <c r="BKM1041" s="84" ph="1"/>
      <c r="BKN1041" s="84" ph="1"/>
      <c r="BKO1041" s="84" ph="1"/>
      <c r="BKP1041" s="84" ph="1"/>
      <c r="BKQ1041" s="84" ph="1"/>
      <c r="BKR1041" s="84" ph="1"/>
      <c r="BKS1041" s="84" ph="1"/>
      <c r="BKT1041" s="84" ph="1"/>
      <c r="BKU1041" s="84" ph="1"/>
      <c r="BKV1041" s="84" ph="1"/>
      <c r="BKW1041" s="84" ph="1"/>
      <c r="BKX1041" s="84" ph="1"/>
      <c r="BKY1041" s="84" ph="1"/>
      <c r="BKZ1041" s="84" ph="1"/>
      <c r="BLA1041" s="84" ph="1"/>
      <c r="BLB1041" s="84" ph="1"/>
      <c r="BLC1041" s="84" ph="1"/>
      <c r="BLD1041" s="84" ph="1"/>
      <c r="BLE1041" s="84" ph="1"/>
      <c r="BLF1041" s="84" ph="1"/>
      <c r="BLG1041" s="84" ph="1"/>
      <c r="BLH1041" s="84" ph="1"/>
      <c r="BLI1041" s="84" ph="1"/>
      <c r="BLJ1041" s="84" ph="1"/>
      <c r="BLK1041" s="84" ph="1"/>
      <c r="BLL1041" s="84" ph="1"/>
      <c r="BLM1041" s="84" ph="1"/>
      <c r="BLN1041" s="84" ph="1"/>
      <c r="BLO1041" s="84" ph="1"/>
      <c r="BLP1041" s="84" ph="1"/>
      <c r="BLQ1041" s="84" ph="1"/>
      <c r="BLR1041" s="84" ph="1"/>
      <c r="BLS1041" s="84" ph="1"/>
      <c r="BLT1041" s="84" ph="1"/>
      <c r="BLU1041" s="84" ph="1"/>
      <c r="BLV1041" s="84" ph="1"/>
      <c r="BLW1041" s="84" ph="1"/>
      <c r="BLX1041" s="84" ph="1"/>
      <c r="BLY1041" s="84" ph="1"/>
      <c r="BLZ1041" s="84" ph="1"/>
      <c r="BMA1041" s="84" ph="1"/>
      <c r="BMB1041" s="84" ph="1"/>
      <c r="BMC1041" s="84" ph="1"/>
      <c r="BMD1041" s="84" ph="1"/>
      <c r="BME1041" s="84" ph="1"/>
      <c r="BMF1041" s="84" ph="1"/>
      <c r="BMG1041" s="84" ph="1"/>
      <c r="BMH1041" s="84" ph="1"/>
      <c r="BMI1041" s="84" ph="1"/>
      <c r="BMJ1041" s="84" ph="1"/>
      <c r="BMK1041" s="84" ph="1"/>
      <c r="BML1041" s="84" ph="1"/>
      <c r="BMM1041" s="84" ph="1"/>
      <c r="BMN1041" s="84" ph="1"/>
      <c r="BMO1041" s="84" ph="1"/>
      <c r="BMP1041" s="84" ph="1"/>
      <c r="BMQ1041" s="84" ph="1"/>
      <c r="BMR1041" s="84" ph="1"/>
      <c r="BMS1041" s="84" ph="1"/>
      <c r="BMT1041" s="84" ph="1"/>
      <c r="BMU1041" s="84" ph="1"/>
      <c r="BMV1041" s="84" ph="1"/>
      <c r="BMW1041" s="84" ph="1"/>
      <c r="BMX1041" s="84" ph="1"/>
      <c r="BMY1041" s="84" ph="1"/>
      <c r="BMZ1041" s="84" ph="1"/>
      <c r="BNA1041" s="84" ph="1"/>
      <c r="BNB1041" s="84" ph="1"/>
      <c r="BNC1041" s="84" ph="1"/>
      <c r="BND1041" s="84" ph="1"/>
      <c r="BNE1041" s="84" ph="1"/>
      <c r="BNF1041" s="84" ph="1"/>
      <c r="BNG1041" s="84" ph="1"/>
      <c r="BNH1041" s="84" ph="1"/>
      <c r="BNI1041" s="84" ph="1"/>
      <c r="BNJ1041" s="84" ph="1"/>
      <c r="BNK1041" s="84" ph="1"/>
      <c r="BNL1041" s="84" ph="1"/>
      <c r="BNM1041" s="84" ph="1"/>
      <c r="BNN1041" s="84" ph="1"/>
      <c r="BNO1041" s="84" ph="1"/>
      <c r="BNP1041" s="84" ph="1"/>
      <c r="BNQ1041" s="84" ph="1"/>
      <c r="BNR1041" s="84" ph="1"/>
      <c r="BNS1041" s="84" ph="1"/>
      <c r="BNT1041" s="84" ph="1"/>
      <c r="BNU1041" s="84" ph="1"/>
      <c r="BNV1041" s="84" ph="1"/>
      <c r="BNW1041" s="84" ph="1"/>
      <c r="BNX1041" s="84" ph="1"/>
      <c r="BNY1041" s="84" ph="1"/>
      <c r="BNZ1041" s="84" ph="1"/>
      <c r="BOA1041" s="84" ph="1"/>
      <c r="BOB1041" s="84" ph="1"/>
      <c r="BOC1041" s="84" ph="1"/>
      <c r="BOD1041" s="84" ph="1"/>
      <c r="BOE1041" s="84" ph="1"/>
      <c r="BOF1041" s="84" ph="1"/>
      <c r="BOG1041" s="84" ph="1"/>
      <c r="BOH1041" s="84" ph="1"/>
      <c r="BOI1041" s="84" ph="1"/>
      <c r="BOJ1041" s="84" ph="1"/>
      <c r="BOK1041" s="84" ph="1"/>
      <c r="BOL1041" s="84" ph="1"/>
      <c r="BOM1041" s="84" ph="1"/>
      <c r="BON1041" s="84" ph="1"/>
      <c r="BOO1041" s="84" ph="1"/>
      <c r="BOP1041" s="84" ph="1"/>
      <c r="BOQ1041" s="84" ph="1"/>
      <c r="BOR1041" s="84" ph="1"/>
      <c r="BOS1041" s="84" ph="1"/>
      <c r="BOT1041" s="84" ph="1"/>
      <c r="BOU1041" s="84" ph="1"/>
      <c r="BOV1041" s="84" ph="1"/>
      <c r="BOW1041" s="84" ph="1"/>
      <c r="BOX1041" s="84" ph="1"/>
      <c r="BOY1041" s="84" ph="1"/>
      <c r="BOZ1041" s="84" ph="1"/>
      <c r="BPA1041" s="84" ph="1"/>
      <c r="BPB1041" s="84" ph="1"/>
      <c r="BPC1041" s="84" ph="1"/>
      <c r="BPD1041" s="84" ph="1"/>
      <c r="BPE1041" s="84" ph="1"/>
      <c r="BPF1041" s="84" ph="1"/>
      <c r="BPG1041" s="84" ph="1"/>
      <c r="BPH1041" s="84" ph="1"/>
      <c r="BPI1041" s="84" ph="1"/>
      <c r="BPJ1041" s="84" ph="1"/>
      <c r="BPK1041" s="84" ph="1"/>
      <c r="BPL1041" s="84" ph="1"/>
      <c r="BPM1041" s="84" ph="1"/>
      <c r="BPN1041" s="84" ph="1"/>
      <c r="BPO1041" s="84" ph="1"/>
      <c r="BPP1041" s="84" ph="1"/>
      <c r="BPQ1041" s="84" ph="1"/>
      <c r="BPR1041" s="84" ph="1"/>
      <c r="BPS1041" s="84" ph="1"/>
      <c r="BPT1041" s="84" ph="1"/>
      <c r="BPU1041" s="84" ph="1"/>
      <c r="BPV1041" s="84" ph="1"/>
      <c r="BPW1041" s="84" ph="1"/>
    </row>
    <row r="1042" spans="10:1791" ht="24.75">
      <c r="J1042" s="220" ph="1"/>
      <c r="P1042" s="2" ph="1"/>
      <c r="Q1042" s="367" ph="1"/>
      <c r="R1042" s="340" ph="1"/>
      <c r="S1042" s="19" ph="1"/>
      <c r="T1042" s="385" ph="1"/>
      <c r="U1042" s="2" ph="1"/>
      <c r="V1042" s="2" ph="1"/>
      <c r="W1042" s="2" ph="1"/>
      <c r="X1042" s="2" ph="1"/>
      <c r="Y1042" s="2" ph="1"/>
      <c r="Z1042" s="2" ph="1"/>
      <c r="AA1042" s="2" ph="1"/>
      <c r="AB1042" s="2" ph="1"/>
      <c r="AC1042" s="2" ph="1"/>
      <c r="AD1042" s="2" ph="1"/>
      <c r="AE1042" s="2" ph="1"/>
      <c r="AF1042" s="84" ph="1"/>
      <c r="AG1042" s="84" ph="1"/>
      <c r="AH1042" s="84" ph="1"/>
      <c r="AI1042" s="84" ph="1"/>
      <c r="AJ1042" s="84" ph="1"/>
      <c r="AK1042" s="84" ph="1"/>
      <c r="AL1042" s="84" ph="1"/>
      <c r="AM1042" s="84" ph="1"/>
      <c r="AN1042" s="84" ph="1"/>
      <c r="AO1042" s="84" ph="1"/>
      <c r="AP1042" s="84" ph="1"/>
      <c r="AQ1042" s="84" ph="1"/>
      <c r="AR1042" s="84" ph="1"/>
      <c r="AS1042" s="84" ph="1"/>
      <c r="AT1042" s="84" ph="1"/>
      <c r="AU1042" s="84" ph="1"/>
      <c r="AV1042" s="84" ph="1"/>
      <c r="AW1042" s="84" ph="1"/>
      <c r="AX1042" s="84" ph="1"/>
      <c r="AY1042" s="84" ph="1"/>
      <c r="AZ1042" s="84" ph="1"/>
      <c r="BA1042" s="84" ph="1"/>
      <c r="BB1042" s="84" ph="1"/>
      <c r="BC1042" s="84" ph="1"/>
      <c r="BD1042" s="84" ph="1"/>
      <c r="BE1042" s="84" ph="1"/>
      <c r="BF1042" s="84" ph="1"/>
      <c r="BG1042" s="84" ph="1"/>
      <c r="BH1042" s="84" ph="1"/>
      <c r="BI1042" s="84" ph="1"/>
      <c r="BJ1042" s="84" ph="1"/>
      <c r="BK1042" s="84" ph="1"/>
      <c r="BL1042" s="84" ph="1"/>
      <c r="BM1042" s="84" ph="1"/>
      <c r="BN1042" s="84" ph="1"/>
      <c r="BO1042" s="84" ph="1"/>
      <c r="BP1042" s="84" ph="1"/>
      <c r="BQ1042" s="84" ph="1"/>
      <c r="BR1042" s="84" ph="1"/>
      <c r="BS1042" s="84" ph="1"/>
      <c r="BT1042" s="84" ph="1"/>
      <c r="BU1042" s="84" ph="1"/>
      <c r="BV1042" s="84" ph="1"/>
      <c r="BW1042" s="84" ph="1"/>
      <c r="BX1042" s="84" ph="1"/>
      <c r="BY1042" s="84" ph="1"/>
      <c r="BZ1042" s="84" ph="1"/>
      <c r="CA1042" s="84" ph="1"/>
      <c r="CB1042" s="84" ph="1"/>
      <c r="CC1042" s="84" ph="1"/>
      <c r="CD1042" s="84" ph="1"/>
      <c r="CE1042" s="84" ph="1"/>
      <c r="CF1042" s="84" ph="1"/>
      <c r="CG1042" s="84" ph="1"/>
      <c r="CH1042" s="84" ph="1"/>
      <c r="CI1042" s="84" ph="1"/>
      <c r="CJ1042" s="84" ph="1"/>
      <c r="CK1042" s="84" ph="1"/>
      <c r="CL1042" s="84" ph="1"/>
      <c r="CM1042" s="84" ph="1"/>
      <c r="CN1042" s="84" ph="1"/>
      <c r="CO1042" s="84" ph="1"/>
      <c r="CP1042" s="84" ph="1"/>
      <c r="CQ1042" s="84" ph="1"/>
      <c r="CR1042" s="84" ph="1"/>
      <c r="CS1042" s="84" ph="1"/>
      <c r="CT1042" s="84" ph="1"/>
      <c r="CU1042" s="84" ph="1"/>
      <c r="CV1042" s="84" ph="1"/>
      <c r="CW1042" s="84" ph="1"/>
      <c r="CX1042" s="84" ph="1"/>
      <c r="CY1042" s="84" ph="1"/>
      <c r="CZ1042" s="84" ph="1"/>
      <c r="DA1042" s="84" ph="1"/>
      <c r="DB1042" s="84" ph="1"/>
      <c r="DC1042" s="84" ph="1"/>
      <c r="DD1042" s="84" ph="1"/>
      <c r="DE1042" s="84" ph="1"/>
      <c r="DF1042" s="84" ph="1"/>
      <c r="DG1042" s="84" ph="1"/>
      <c r="DH1042" s="84" ph="1"/>
      <c r="DI1042" s="84" ph="1"/>
      <c r="DJ1042" s="84" ph="1"/>
      <c r="DK1042" s="84" ph="1"/>
      <c r="DL1042" s="84" ph="1"/>
      <c r="DM1042" s="84" ph="1"/>
      <c r="DN1042" s="84" ph="1"/>
      <c r="DO1042" s="84" ph="1"/>
      <c r="DP1042" s="84" ph="1"/>
      <c r="DQ1042" s="84" ph="1"/>
      <c r="DR1042" s="84" ph="1"/>
      <c r="DS1042" s="84" ph="1"/>
      <c r="DT1042" s="84" ph="1"/>
      <c r="DU1042" s="84" ph="1"/>
      <c r="DV1042" s="84" ph="1"/>
      <c r="DW1042" s="84" ph="1"/>
      <c r="DX1042" s="84" ph="1"/>
      <c r="DY1042" s="84" ph="1"/>
      <c r="DZ1042" s="84" ph="1"/>
      <c r="EA1042" s="84" ph="1"/>
      <c r="EB1042" s="84" ph="1"/>
      <c r="EC1042" s="84" ph="1"/>
      <c r="ED1042" s="84" ph="1"/>
      <c r="EE1042" s="84" ph="1"/>
      <c r="EF1042" s="84" ph="1"/>
      <c r="EG1042" s="84" ph="1"/>
      <c r="EH1042" s="84" ph="1"/>
      <c r="EI1042" s="84" ph="1"/>
      <c r="EJ1042" s="84" ph="1"/>
      <c r="EK1042" s="84" ph="1"/>
      <c r="EL1042" s="84" ph="1"/>
      <c r="EM1042" s="84" ph="1"/>
      <c r="EN1042" s="84" ph="1"/>
      <c r="EO1042" s="84" ph="1"/>
      <c r="EP1042" s="84" ph="1"/>
      <c r="EQ1042" s="84" ph="1"/>
      <c r="ER1042" s="84" ph="1"/>
      <c r="ES1042" s="84" ph="1"/>
      <c r="ET1042" s="84" ph="1"/>
      <c r="EU1042" s="84" ph="1"/>
      <c r="EV1042" s="84" ph="1"/>
      <c r="EW1042" s="84" ph="1"/>
      <c r="EX1042" s="84" ph="1"/>
      <c r="EY1042" s="84" ph="1"/>
      <c r="EZ1042" s="84" ph="1"/>
      <c r="FA1042" s="84" ph="1"/>
      <c r="FB1042" s="84" ph="1"/>
      <c r="FC1042" s="84" ph="1"/>
      <c r="FD1042" s="84" ph="1"/>
      <c r="FE1042" s="84" ph="1"/>
      <c r="FF1042" s="84" ph="1"/>
      <c r="FG1042" s="84" ph="1"/>
      <c r="FH1042" s="84" ph="1"/>
      <c r="FI1042" s="84" ph="1"/>
      <c r="FJ1042" s="84" ph="1"/>
      <c r="FK1042" s="84" ph="1"/>
      <c r="FL1042" s="84" ph="1"/>
      <c r="FM1042" s="84" ph="1"/>
      <c r="FN1042" s="84" ph="1"/>
      <c r="FO1042" s="84" ph="1"/>
      <c r="FP1042" s="84" ph="1"/>
      <c r="FQ1042" s="84" ph="1"/>
      <c r="FR1042" s="84" ph="1"/>
      <c r="FS1042" s="84" ph="1"/>
      <c r="FT1042" s="84" ph="1"/>
      <c r="FU1042" s="84" ph="1"/>
      <c r="FV1042" s="84" ph="1"/>
      <c r="FW1042" s="84" ph="1"/>
      <c r="FX1042" s="84" ph="1"/>
      <c r="FY1042" s="84" ph="1"/>
      <c r="FZ1042" s="84" ph="1"/>
      <c r="GA1042" s="84" ph="1"/>
      <c r="GB1042" s="84" ph="1"/>
      <c r="GC1042" s="84" ph="1"/>
      <c r="GD1042" s="84" ph="1"/>
      <c r="GE1042" s="84" ph="1"/>
      <c r="GF1042" s="84" ph="1"/>
      <c r="GG1042" s="84" ph="1"/>
      <c r="GH1042" s="84" ph="1"/>
      <c r="GI1042" s="84" ph="1"/>
      <c r="GJ1042" s="84" ph="1"/>
      <c r="GK1042" s="84" ph="1"/>
      <c r="GL1042" s="84" ph="1"/>
      <c r="GM1042" s="84" ph="1"/>
      <c r="GN1042" s="84" ph="1"/>
      <c r="GO1042" s="84" ph="1"/>
      <c r="GP1042" s="84" ph="1"/>
      <c r="GQ1042" s="84" ph="1"/>
      <c r="GR1042" s="84" ph="1"/>
      <c r="GS1042" s="84" ph="1"/>
      <c r="GT1042" s="84" ph="1"/>
      <c r="GU1042" s="84" ph="1"/>
      <c r="GV1042" s="84" ph="1"/>
      <c r="GW1042" s="84" ph="1"/>
      <c r="GX1042" s="84" ph="1"/>
      <c r="GY1042" s="84" ph="1"/>
      <c r="GZ1042" s="84" ph="1"/>
      <c r="HA1042" s="84" ph="1"/>
      <c r="HB1042" s="84" ph="1"/>
      <c r="HC1042" s="84" ph="1"/>
      <c r="HD1042" s="84" ph="1"/>
      <c r="HE1042" s="84" ph="1"/>
      <c r="HF1042" s="84" ph="1"/>
      <c r="HG1042" s="84" ph="1"/>
      <c r="HH1042" s="84" ph="1"/>
      <c r="HI1042" s="84" ph="1"/>
      <c r="HJ1042" s="84" ph="1"/>
      <c r="HK1042" s="84" ph="1"/>
      <c r="HL1042" s="84" ph="1"/>
      <c r="HM1042" s="84" ph="1"/>
      <c r="HN1042" s="84" ph="1"/>
      <c r="HO1042" s="84" ph="1"/>
      <c r="HP1042" s="84" ph="1"/>
      <c r="HQ1042" s="84" ph="1"/>
      <c r="HR1042" s="84" ph="1"/>
      <c r="HS1042" s="84" ph="1"/>
      <c r="HT1042" s="84" ph="1"/>
      <c r="HU1042" s="84" ph="1"/>
      <c r="HV1042" s="84" ph="1"/>
      <c r="HW1042" s="84" ph="1"/>
      <c r="HX1042" s="84" ph="1"/>
      <c r="HY1042" s="84" ph="1"/>
      <c r="HZ1042" s="84" ph="1"/>
      <c r="IA1042" s="84" ph="1"/>
      <c r="IB1042" s="84" ph="1"/>
      <c r="IC1042" s="84" ph="1"/>
      <c r="ID1042" s="84" ph="1"/>
      <c r="IE1042" s="84" ph="1"/>
      <c r="IF1042" s="84" ph="1"/>
      <c r="IG1042" s="84" ph="1"/>
      <c r="IH1042" s="84" ph="1"/>
      <c r="II1042" s="84" ph="1"/>
      <c r="IJ1042" s="84" ph="1"/>
      <c r="IK1042" s="84" ph="1"/>
      <c r="IL1042" s="84" ph="1"/>
      <c r="IM1042" s="84" ph="1"/>
      <c r="IN1042" s="84" ph="1"/>
      <c r="IO1042" s="84" ph="1"/>
      <c r="IP1042" s="84" ph="1"/>
      <c r="IQ1042" s="84" ph="1"/>
      <c r="IR1042" s="84" ph="1"/>
      <c r="IS1042" s="84" ph="1"/>
      <c r="IT1042" s="84" ph="1"/>
      <c r="IU1042" s="84" ph="1"/>
      <c r="IV1042" s="84" ph="1"/>
      <c r="IW1042" s="84" ph="1"/>
      <c r="IX1042" s="84" ph="1"/>
      <c r="IY1042" s="84" ph="1"/>
      <c r="IZ1042" s="84" ph="1"/>
      <c r="JA1042" s="84" ph="1"/>
      <c r="JB1042" s="84" ph="1"/>
      <c r="JC1042" s="84" ph="1"/>
      <c r="JD1042" s="84" ph="1"/>
      <c r="JE1042" s="84" ph="1"/>
      <c r="JF1042" s="84" ph="1"/>
      <c r="JG1042" s="84" ph="1"/>
      <c r="JH1042" s="84" ph="1"/>
      <c r="JI1042" s="84" ph="1"/>
      <c r="JJ1042" s="84" ph="1"/>
      <c r="JK1042" s="84" ph="1"/>
      <c r="JL1042" s="84" ph="1"/>
      <c r="JM1042" s="84" ph="1"/>
      <c r="JN1042" s="84" ph="1"/>
      <c r="JO1042" s="84" ph="1"/>
      <c r="JP1042" s="84" ph="1"/>
      <c r="JQ1042" s="84" ph="1"/>
      <c r="JR1042" s="84" ph="1"/>
      <c r="JS1042" s="84" ph="1"/>
      <c r="JT1042" s="84" ph="1"/>
      <c r="JU1042" s="84" ph="1"/>
      <c r="JV1042" s="84" ph="1"/>
      <c r="JW1042" s="84" ph="1"/>
      <c r="JX1042" s="84" ph="1"/>
      <c r="JY1042" s="84" ph="1"/>
      <c r="JZ1042" s="84" ph="1"/>
      <c r="KA1042" s="84" ph="1"/>
      <c r="KB1042" s="84" ph="1"/>
      <c r="KC1042" s="84" ph="1"/>
      <c r="KD1042" s="84" ph="1"/>
      <c r="KE1042" s="84" ph="1"/>
      <c r="KF1042" s="84" ph="1"/>
      <c r="KG1042" s="84" ph="1"/>
      <c r="KH1042" s="84" ph="1"/>
      <c r="KI1042" s="84" ph="1"/>
      <c r="KJ1042" s="84" ph="1"/>
      <c r="KK1042" s="84" ph="1"/>
      <c r="KL1042" s="84" ph="1"/>
      <c r="KM1042" s="84" ph="1"/>
      <c r="KN1042" s="84" ph="1"/>
      <c r="KO1042" s="84" ph="1"/>
      <c r="KP1042" s="84" ph="1"/>
      <c r="KQ1042" s="84" ph="1"/>
      <c r="KR1042" s="84" ph="1"/>
      <c r="KS1042" s="84" ph="1"/>
      <c r="KT1042" s="84" ph="1"/>
      <c r="KU1042" s="84" ph="1"/>
      <c r="KV1042" s="84" ph="1"/>
      <c r="KW1042" s="84" ph="1"/>
      <c r="KX1042" s="84" ph="1"/>
      <c r="KY1042" s="84" ph="1"/>
      <c r="KZ1042" s="84" ph="1"/>
      <c r="LA1042" s="84" ph="1"/>
      <c r="LB1042" s="84" ph="1"/>
      <c r="LC1042" s="84" ph="1"/>
      <c r="LD1042" s="84" ph="1"/>
      <c r="LE1042" s="84" ph="1"/>
      <c r="LF1042" s="84" ph="1"/>
      <c r="LG1042" s="84" ph="1"/>
      <c r="LH1042" s="84" ph="1"/>
      <c r="LI1042" s="84" ph="1"/>
      <c r="LJ1042" s="84" ph="1"/>
      <c r="LK1042" s="84" ph="1"/>
      <c r="LL1042" s="84" ph="1"/>
      <c r="LM1042" s="84" ph="1"/>
      <c r="LN1042" s="84" ph="1"/>
      <c r="LO1042" s="84" ph="1"/>
      <c r="LP1042" s="84" ph="1"/>
      <c r="LQ1042" s="84" ph="1"/>
      <c r="LR1042" s="84" ph="1"/>
      <c r="LS1042" s="84" ph="1"/>
      <c r="LT1042" s="84" ph="1"/>
      <c r="LU1042" s="84" ph="1"/>
      <c r="LV1042" s="84" ph="1"/>
      <c r="LW1042" s="84" ph="1"/>
      <c r="LX1042" s="84" ph="1"/>
      <c r="LY1042" s="84" ph="1"/>
      <c r="LZ1042" s="84" ph="1"/>
      <c r="MA1042" s="84" ph="1"/>
      <c r="MB1042" s="84" ph="1"/>
      <c r="MC1042" s="84" ph="1"/>
      <c r="MD1042" s="84" ph="1"/>
      <c r="ME1042" s="84" ph="1"/>
      <c r="MF1042" s="84" ph="1"/>
      <c r="MG1042" s="84" ph="1"/>
      <c r="MH1042" s="84" ph="1"/>
      <c r="MI1042" s="84" ph="1"/>
      <c r="MJ1042" s="84" ph="1"/>
      <c r="MK1042" s="84" ph="1"/>
      <c r="ML1042" s="84" ph="1"/>
      <c r="MM1042" s="84" ph="1"/>
      <c r="MN1042" s="84" ph="1"/>
      <c r="MO1042" s="84" ph="1"/>
      <c r="MP1042" s="84" ph="1"/>
      <c r="MQ1042" s="84" ph="1"/>
      <c r="MR1042" s="84" ph="1"/>
      <c r="MS1042" s="84" ph="1"/>
      <c r="MT1042" s="84" ph="1"/>
      <c r="MU1042" s="84" ph="1"/>
      <c r="MV1042" s="84" ph="1"/>
      <c r="MW1042" s="84" ph="1"/>
      <c r="MX1042" s="84" ph="1"/>
      <c r="MY1042" s="84" ph="1"/>
      <c r="MZ1042" s="84" ph="1"/>
      <c r="NA1042" s="84" ph="1"/>
      <c r="NB1042" s="84" ph="1"/>
      <c r="NC1042" s="84" ph="1"/>
      <c r="ND1042" s="84" ph="1"/>
      <c r="NE1042" s="84" ph="1"/>
      <c r="NF1042" s="84" ph="1"/>
      <c r="NG1042" s="84" ph="1"/>
      <c r="NH1042" s="84" ph="1"/>
      <c r="NI1042" s="84" ph="1"/>
      <c r="NJ1042" s="84" ph="1"/>
      <c r="NK1042" s="84" ph="1"/>
      <c r="NL1042" s="84" ph="1"/>
      <c r="NM1042" s="84" ph="1"/>
      <c r="NN1042" s="84" ph="1"/>
      <c r="NO1042" s="84" ph="1"/>
      <c r="NP1042" s="84" ph="1"/>
      <c r="NQ1042" s="84" ph="1"/>
      <c r="NR1042" s="84" ph="1"/>
      <c r="NS1042" s="84" ph="1"/>
      <c r="NT1042" s="84" ph="1"/>
      <c r="NU1042" s="84" ph="1"/>
      <c r="NV1042" s="84" ph="1"/>
      <c r="NW1042" s="84" ph="1"/>
      <c r="NX1042" s="84" ph="1"/>
      <c r="NY1042" s="84" ph="1"/>
      <c r="NZ1042" s="84" ph="1"/>
      <c r="OA1042" s="84" ph="1"/>
      <c r="OB1042" s="84" ph="1"/>
      <c r="OC1042" s="84" ph="1"/>
      <c r="OD1042" s="84" ph="1"/>
      <c r="OE1042" s="84" ph="1"/>
      <c r="OF1042" s="84" ph="1"/>
      <c r="OG1042" s="84" ph="1"/>
      <c r="OH1042" s="84" ph="1"/>
      <c r="OI1042" s="84" ph="1"/>
      <c r="OJ1042" s="84" ph="1"/>
      <c r="OK1042" s="84" ph="1"/>
      <c r="OL1042" s="84" ph="1"/>
      <c r="OM1042" s="84" ph="1"/>
      <c r="ON1042" s="84" ph="1"/>
      <c r="OO1042" s="84" ph="1"/>
      <c r="OP1042" s="84" ph="1"/>
      <c r="OQ1042" s="84" ph="1"/>
      <c r="OR1042" s="84" ph="1"/>
      <c r="OS1042" s="84" ph="1"/>
      <c r="OT1042" s="84" ph="1"/>
      <c r="OU1042" s="84" ph="1"/>
      <c r="OV1042" s="84" ph="1"/>
      <c r="OW1042" s="84" ph="1"/>
      <c r="OX1042" s="84" ph="1"/>
      <c r="OY1042" s="84" ph="1"/>
      <c r="OZ1042" s="84" ph="1"/>
      <c r="PA1042" s="84" ph="1"/>
      <c r="PB1042" s="84" ph="1"/>
      <c r="PC1042" s="84" ph="1"/>
      <c r="PD1042" s="84" ph="1"/>
      <c r="PE1042" s="84" ph="1"/>
      <c r="PF1042" s="84" ph="1"/>
      <c r="PG1042" s="84" ph="1"/>
      <c r="PH1042" s="84" ph="1"/>
      <c r="PI1042" s="84" ph="1"/>
      <c r="PJ1042" s="84" ph="1"/>
      <c r="PK1042" s="84" ph="1"/>
      <c r="PL1042" s="84" ph="1"/>
      <c r="PM1042" s="84" ph="1"/>
      <c r="PN1042" s="84" ph="1"/>
      <c r="PO1042" s="84" ph="1"/>
      <c r="PP1042" s="84" ph="1"/>
      <c r="PQ1042" s="84" ph="1"/>
      <c r="PR1042" s="84" ph="1"/>
      <c r="PS1042" s="84" ph="1"/>
      <c r="PT1042" s="84" ph="1"/>
      <c r="PU1042" s="84" ph="1"/>
      <c r="PV1042" s="84" ph="1"/>
      <c r="PW1042" s="84" ph="1"/>
      <c r="PX1042" s="84" ph="1"/>
      <c r="PY1042" s="84" ph="1"/>
      <c r="PZ1042" s="84" ph="1"/>
      <c r="QA1042" s="84" ph="1"/>
      <c r="QB1042" s="84" ph="1"/>
      <c r="QC1042" s="84" ph="1"/>
      <c r="QD1042" s="84" ph="1"/>
      <c r="QE1042" s="84" ph="1"/>
      <c r="QF1042" s="84" ph="1"/>
      <c r="QG1042" s="84" ph="1"/>
      <c r="QH1042" s="84" ph="1"/>
      <c r="QI1042" s="84" ph="1"/>
      <c r="QJ1042" s="84" ph="1"/>
      <c r="QK1042" s="84" ph="1"/>
      <c r="QL1042" s="84" ph="1"/>
      <c r="QM1042" s="84" ph="1"/>
      <c r="QN1042" s="84" ph="1"/>
      <c r="QO1042" s="84" ph="1"/>
      <c r="QP1042" s="84" ph="1"/>
      <c r="QQ1042" s="84" ph="1"/>
      <c r="QR1042" s="84" ph="1"/>
      <c r="QS1042" s="84" ph="1"/>
      <c r="QT1042" s="84" ph="1"/>
      <c r="QU1042" s="84" ph="1"/>
      <c r="QV1042" s="84" ph="1"/>
      <c r="QW1042" s="84" ph="1"/>
      <c r="QX1042" s="84" ph="1"/>
      <c r="QY1042" s="84" ph="1"/>
      <c r="QZ1042" s="84" ph="1"/>
      <c r="RA1042" s="84" ph="1"/>
      <c r="RB1042" s="84" ph="1"/>
      <c r="RC1042" s="84" ph="1"/>
      <c r="RD1042" s="84" ph="1"/>
      <c r="RE1042" s="84" ph="1"/>
      <c r="RF1042" s="84" ph="1"/>
      <c r="RG1042" s="84" ph="1"/>
      <c r="RH1042" s="84" ph="1"/>
      <c r="RI1042" s="84" ph="1"/>
      <c r="RJ1042" s="84" ph="1"/>
      <c r="RK1042" s="84" ph="1"/>
      <c r="RL1042" s="84" ph="1"/>
      <c r="RM1042" s="84" ph="1"/>
      <c r="RN1042" s="84" ph="1"/>
      <c r="RO1042" s="84" ph="1"/>
      <c r="RP1042" s="84" ph="1"/>
      <c r="RQ1042" s="84" ph="1"/>
      <c r="RR1042" s="84" ph="1"/>
      <c r="RS1042" s="84" ph="1"/>
      <c r="RT1042" s="84" ph="1"/>
      <c r="RU1042" s="84" ph="1"/>
      <c r="RV1042" s="84" ph="1"/>
      <c r="RW1042" s="84" ph="1"/>
      <c r="RX1042" s="84" ph="1"/>
      <c r="RY1042" s="84" ph="1"/>
      <c r="RZ1042" s="84" ph="1"/>
      <c r="SA1042" s="84" ph="1"/>
      <c r="SB1042" s="84" ph="1"/>
      <c r="SC1042" s="84" ph="1"/>
      <c r="SD1042" s="84" ph="1"/>
      <c r="SE1042" s="84" ph="1"/>
      <c r="SF1042" s="84" ph="1"/>
      <c r="SG1042" s="84" ph="1"/>
      <c r="SH1042" s="84" ph="1"/>
      <c r="SI1042" s="84" ph="1"/>
      <c r="SJ1042" s="84" ph="1"/>
      <c r="SK1042" s="84" ph="1"/>
      <c r="SL1042" s="84" ph="1"/>
      <c r="SM1042" s="84" ph="1"/>
      <c r="SN1042" s="84" ph="1"/>
      <c r="SO1042" s="84" ph="1"/>
      <c r="SP1042" s="84" ph="1"/>
      <c r="SQ1042" s="84" ph="1"/>
      <c r="SR1042" s="84" ph="1"/>
      <c r="SS1042" s="84" ph="1"/>
      <c r="ST1042" s="84" ph="1"/>
      <c r="SU1042" s="84" ph="1"/>
      <c r="SV1042" s="84" ph="1"/>
      <c r="SW1042" s="84" ph="1"/>
      <c r="SX1042" s="84" ph="1"/>
      <c r="SY1042" s="84" ph="1"/>
      <c r="SZ1042" s="84" ph="1"/>
      <c r="TA1042" s="84" ph="1"/>
      <c r="TB1042" s="84" ph="1"/>
      <c r="TC1042" s="84" ph="1"/>
      <c r="TD1042" s="84" ph="1"/>
      <c r="TE1042" s="84" ph="1"/>
      <c r="TF1042" s="84" ph="1"/>
      <c r="TG1042" s="84" ph="1"/>
      <c r="TH1042" s="84" ph="1"/>
      <c r="TI1042" s="84" ph="1"/>
      <c r="TJ1042" s="84" ph="1"/>
      <c r="TK1042" s="84" ph="1"/>
      <c r="TL1042" s="84" ph="1"/>
      <c r="TM1042" s="84" ph="1"/>
      <c r="TN1042" s="84" ph="1"/>
      <c r="TO1042" s="84" ph="1"/>
      <c r="TP1042" s="84" ph="1"/>
      <c r="TQ1042" s="84" ph="1"/>
      <c r="TR1042" s="84" ph="1"/>
      <c r="TS1042" s="84" ph="1"/>
      <c r="TT1042" s="84" ph="1"/>
      <c r="TU1042" s="84" ph="1"/>
      <c r="TV1042" s="84" ph="1"/>
      <c r="TW1042" s="84" ph="1"/>
      <c r="TX1042" s="84" ph="1"/>
      <c r="TY1042" s="84" ph="1"/>
      <c r="TZ1042" s="84" ph="1"/>
      <c r="UA1042" s="84" ph="1"/>
      <c r="UB1042" s="84" ph="1"/>
      <c r="UC1042" s="84" ph="1"/>
      <c r="UD1042" s="84" ph="1"/>
      <c r="UE1042" s="84" ph="1"/>
      <c r="UF1042" s="84" ph="1"/>
      <c r="UG1042" s="84" ph="1"/>
      <c r="UH1042" s="84" ph="1"/>
      <c r="UI1042" s="84" ph="1"/>
      <c r="UJ1042" s="84" ph="1"/>
      <c r="UK1042" s="84" ph="1"/>
      <c r="UL1042" s="84" ph="1"/>
      <c r="UM1042" s="84" ph="1"/>
      <c r="UN1042" s="84" ph="1"/>
      <c r="UO1042" s="84" ph="1"/>
      <c r="UP1042" s="84" ph="1"/>
      <c r="UQ1042" s="84" ph="1"/>
      <c r="UR1042" s="84" ph="1"/>
      <c r="US1042" s="84" ph="1"/>
      <c r="UT1042" s="84" ph="1"/>
      <c r="UU1042" s="84" ph="1"/>
      <c r="UV1042" s="84" ph="1"/>
      <c r="UW1042" s="84" ph="1"/>
      <c r="UX1042" s="84" ph="1"/>
      <c r="UY1042" s="84" ph="1"/>
      <c r="UZ1042" s="84" ph="1"/>
      <c r="VA1042" s="84" ph="1"/>
      <c r="VB1042" s="84" ph="1"/>
      <c r="VC1042" s="84" ph="1"/>
      <c r="VD1042" s="84" ph="1"/>
      <c r="VE1042" s="84" ph="1"/>
      <c r="VF1042" s="84" ph="1"/>
      <c r="VG1042" s="84" ph="1"/>
      <c r="VH1042" s="84" ph="1"/>
      <c r="VI1042" s="84" ph="1"/>
      <c r="VJ1042" s="84" ph="1"/>
      <c r="VK1042" s="84" ph="1"/>
      <c r="VL1042" s="84" ph="1"/>
      <c r="VM1042" s="84" ph="1"/>
      <c r="VN1042" s="84" ph="1"/>
      <c r="VO1042" s="84" ph="1"/>
      <c r="VP1042" s="84" ph="1"/>
      <c r="VQ1042" s="84" ph="1"/>
      <c r="VR1042" s="84" ph="1"/>
      <c r="VS1042" s="84" ph="1"/>
      <c r="VT1042" s="84" ph="1"/>
      <c r="VU1042" s="84" ph="1"/>
      <c r="VV1042" s="84" ph="1"/>
      <c r="VW1042" s="84" ph="1"/>
      <c r="VX1042" s="84" ph="1"/>
      <c r="VY1042" s="84" ph="1"/>
      <c r="VZ1042" s="84" ph="1"/>
      <c r="WA1042" s="84" ph="1"/>
      <c r="WB1042" s="84" ph="1"/>
      <c r="WC1042" s="84" ph="1"/>
      <c r="WD1042" s="84" ph="1"/>
      <c r="WE1042" s="84" ph="1"/>
      <c r="WF1042" s="84" ph="1"/>
      <c r="WG1042" s="84" ph="1"/>
      <c r="WH1042" s="84" ph="1"/>
      <c r="WI1042" s="84" ph="1"/>
      <c r="WJ1042" s="84" ph="1"/>
      <c r="WK1042" s="84" ph="1"/>
      <c r="WL1042" s="84" ph="1"/>
      <c r="WM1042" s="84" ph="1"/>
      <c r="WN1042" s="84" ph="1"/>
      <c r="WO1042" s="84" ph="1"/>
      <c r="WP1042" s="84" ph="1"/>
      <c r="WQ1042" s="84" ph="1"/>
      <c r="WR1042" s="84" ph="1"/>
      <c r="WS1042" s="84" ph="1"/>
      <c r="WT1042" s="84" ph="1"/>
      <c r="WU1042" s="84" ph="1"/>
      <c r="WV1042" s="84" ph="1"/>
      <c r="WW1042" s="84" ph="1"/>
      <c r="WX1042" s="84" ph="1"/>
      <c r="WY1042" s="84" ph="1"/>
      <c r="WZ1042" s="84" ph="1"/>
      <c r="XA1042" s="84" ph="1"/>
      <c r="XB1042" s="84" ph="1"/>
      <c r="XC1042" s="84" ph="1"/>
      <c r="XD1042" s="84" ph="1"/>
      <c r="XE1042" s="84" ph="1"/>
      <c r="XF1042" s="84" ph="1"/>
      <c r="XG1042" s="84" ph="1"/>
      <c r="XH1042" s="84" ph="1"/>
      <c r="XI1042" s="84" ph="1"/>
      <c r="XJ1042" s="84" ph="1"/>
      <c r="XK1042" s="84" ph="1"/>
      <c r="XL1042" s="84" ph="1"/>
      <c r="XM1042" s="84" ph="1"/>
      <c r="XN1042" s="84" ph="1"/>
      <c r="XO1042" s="84" ph="1"/>
      <c r="XP1042" s="84" ph="1"/>
      <c r="XQ1042" s="84" ph="1"/>
      <c r="XR1042" s="84" ph="1"/>
      <c r="XS1042" s="84" ph="1"/>
      <c r="XT1042" s="84" ph="1"/>
      <c r="XU1042" s="84" ph="1"/>
      <c r="XV1042" s="84" ph="1"/>
      <c r="XW1042" s="84" ph="1"/>
      <c r="XX1042" s="84" ph="1"/>
      <c r="XY1042" s="84" ph="1"/>
      <c r="XZ1042" s="84" ph="1"/>
      <c r="YA1042" s="84" ph="1"/>
      <c r="YB1042" s="84" ph="1"/>
      <c r="YC1042" s="84" ph="1"/>
      <c r="YD1042" s="84" ph="1"/>
      <c r="YE1042" s="84" ph="1"/>
      <c r="YF1042" s="84" ph="1"/>
      <c r="YG1042" s="84" ph="1"/>
      <c r="YH1042" s="84" ph="1"/>
      <c r="YI1042" s="84" ph="1"/>
      <c r="YJ1042" s="84" ph="1"/>
      <c r="YK1042" s="84" ph="1"/>
      <c r="YL1042" s="84" ph="1"/>
      <c r="YM1042" s="84" ph="1"/>
      <c r="YN1042" s="84" ph="1"/>
      <c r="YO1042" s="84" ph="1"/>
      <c r="YP1042" s="84" ph="1"/>
      <c r="YQ1042" s="84" ph="1"/>
      <c r="YR1042" s="84" ph="1"/>
      <c r="YS1042" s="84" ph="1"/>
      <c r="YT1042" s="84" ph="1"/>
      <c r="YU1042" s="84" ph="1"/>
      <c r="YV1042" s="84" ph="1"/>
      <c r="YW1042" s="84" ph="1"/>
      <c r="YX1042" s="84" ph="1"/>
      <c r="YY1042" s="84" ph="1"/>
      <c r="YZ1042" s="84" ph="1"/>
      <c r="ZA1042" s="84" ph="1"/>
      <c r="ZB1042" s="84" ph="1"/>
      <c r="ZC1042" s="84" ph="1"/>
      <c r="ZD1042" s="84" ph="1"/>
      <c r="ZE1042" s="84" ph="1"/>
      <c r="ZF1042" s="84" ph="1"/>
      <c r="ZG1042" s="84" ph="1"/>
      <c r="ZH1042" s="84" ph="1"/>
      <c r="ZI1042" s="84" ph="1"/>
      <c r="ZJ1042" s="84" ph="1"/>
      <c r="ZK1042" s="84" ph="1"/>
      <c r="ZL1042" s="84" ph="1"/>
      <c r="ZM1042" s="84" ph="1"/>
      <c r="ZN1042" s="84" ph="1"/>
      <c r="ZO1042" s="84" ph="1"/>
      <c r="ZP1042" s="84" ph="1"/>
      <c r="ZQ1042" s="84" ph="1"/>
      <c r="ZR1042" s="84" ph="1"/>
      <c r="ZS1042" s="84" ph="1"/>
      <c r="ZT1042" s="84" ph="1"/>
      <c r="ZU1042" s="84" ph="1"/>
      <c r="ZV1042" s="84" ph="1"/>
      <c r="ZW1042" s="84" ph="1"/>
      <c r="ZX1042" s="84" ph="1"/>
      <c r="ZY1042" s="84" ph="1"/>
      <c r="ZZ1042" s="84" ph="1"/>
      <c r="AAA1042" s="84" ph="1"/>
      <c r="AAB1042" s="84" ph="1"/>
      <c r="AAC1042" s="84" ph="1"/>
      <c r="AAD1042" s="84" ph="1"/>
      <c r="AAE1042" s="84" ph="1"/>
      <c r="AAF1042" s="84" ph="1"/>
      <c r="AAG1042" s="84" ph="1"/>
      <c r="AAH1042" s="84" ph="1"/>
      <c r="AAI1042" s="84" ph="1"/>
      <c r="AAJ1042" s="84" ph="1"/>
      <c r="AAK1042" s="84" ph="1"/>
      <c r="AAL1042" s="84" ph="1"/>
      <c r="AAM1042" s="84" ph="1"/>
      <c r="AAN1042" s="84" ph="1"/>
      <c r="AAO1042" s="84" ph="1"/>
      <c r="AAP1042" s="84" ph="1"/>
      <c r="AAQ1042" s="84" ph="1"/>
      <c r="AAR1042" s="84" ph="1"/>
      <c r="AAS1042" s="84" ph="1"/>
      <c r="AAT1042" s="84" ph="1"/>
      <c r="AAU1042" s="84" ph="1"/>
      <c r="AAV1042" s="84" ph="1"/>
      <c r="AAW1042" s="84" ph="1"/>
      <c r="AAX1042" s="84" ph="1"/>
      <c r="AAY1042" s="84" ph="1"/>
      <c r="AAZ1042" s="84" ph="1"/>
      <c r="ABA1042" s="84" ph="1"/>
      <c r="ABB1042" s="84" ph="1"/>
      <c r="ABC1042" s="84" ph="1"/>
      <c r="ABD1042" s="84" ph="1"/>
      <c r="ABE1042" s="84" ph="1"/>
      <c r="ABF1042" s="84" ph="1"/>
      <c r="ABG1042" s="84" ph="1"/>
      <c r="ABH1042" s="84" ph="1"/>
      <c r="ABI1042" s="84" ph="1"/>
      <c r="ABJ1042" s="84" ph="1"/>
      <c r="ABK1042" s="84" ph="1"/>
      <c r="ABL1042" s="84" ph="1"/>
      <c r="ABM1042" s="84" ph="1"/>
      <c r="ABN1042" s="84" ph="1"/>
      <c r="ABO1042" s="84" ph="1"/>
      <c r="ABP1042" s="84" ph="1"/>
      <c r="ABQ1042" s="84" ph="1"/>
      <c r="ABR1042" s="84" ph="1"/>
      <c r="ABS1042" s="84" ph="1"/>
      <c r="ABT1042" s="84" ph="1"/>
      <c r="ABU1042" s="84" ph="1"/>
      <c r="ABV1042" s="84" ph="1"/>
      <c r="ABW1042" s="84" ph="1"/>
      <c r="ABX1042" s="84" ph="1"/>
      <c r="ABY1042" s="84" ph="1"/>
      <c r="ABZ1042" s="84" ph="1"/>
      <c r="ACA1042" s="84" ph="1"/>
      <c r="ACB1042" s="84" ph="1"/>
      <c r="ACC1042" s="84" ph="1"/>
      <c r="ACD1042" s="84" ph="1"/>
      <c r="ACE1042" s="84" ph="1"/>
      <c r="ACF1042" s="84" ph="1"/>
      <c r="ACG1042" s="84" ph="1"/>
      <c r="ACH1042" s="84" ph="1"/>
      <c r="ACI1042" s="84" ph="1"/>
      <c r="ACJ1042" s="84" ph="1"/>
      <c r="ACK1042" s="84" ph="1"/>
      <c r="ACL1042" s="84" ph="1"/>
      <c r="ACM1042" s="84" ph="1"/>
      <c r="ACN1042" s="84" ph="1"/>
      <c r="ACO1042" s="84" ph="1"/>
      <c r="ACP1042" s="84" ph="1"/>
      <c r="ACQ1042" s="84" ph="1"/>
      <c r="ACR1042" s="84" ph="1"/>
      <c r="ACS1042" s="84" ph="1"/>
      <c r="ACT1042" s="84" ph="1"/>
      <c r="ACU1042" s="84" ph="1"/>
      <c r="ACV1042" s="84" ph="1"/>
      <c r="ACW1042" s="84" ph="1"/>
      <c r="ACX1042" s="84" ph="1"/>
      <c r="ACY1042" s="84" ph="1"/>
      <c r="ACZ1042" s="84" ph="1"/>
      <c r="ADA1042" s="84" ph="1"/>
      <c r="ADB1042" s="84" ph="1"/>
      <c r="ADC1042" s="84" ph="1"/>
      <c r="ADD1042" s="84" ph="1"/>
      <c r="ADE1042" s="84" ph="1"/>
      <c r="ADF1042" s="84" ph="1"/>
      <c r="ADG1042" s="84" ph="1"/>
      <c r="ADH1042" s="84" ph="1"/>
      <c r="ADI1042" s="84" ph="1"/>
      <c r="ADJ1042" s="84" ph="1"/>
      <c r="ADK1042" s="84" ph="1"/>
      <c r="ADL1042" s="84" ph="1"/>
      <c r="ADM1042" s="84" ph="1"/>
      <c r="ADN1042" s="84" ph="1"/>
      <c r="ADO1042" s="84" ph="1"/>
      <c r="ADP1042" s="84" ph="1"/>
      <c r="ADQ1042" s="84" ph="1"/>
      <c r="ADR1042" s="84" ph="1"/>
      <c r="ADS1042" s="84" ph="1"/>
      <c r="ADT1042" s="84" ph="1"/>
      <c r="ADU1042" s="84" ph="1"/>
      <c r="ADV1042" s="84" ph="1"/>
      <c r="ADW1042" s="84" ph="1"/>
      <c r="ADX1042" s="84" ph="1"/>
      <c r="ADY1042" s="84" ph="1"/>
      <c r="ADZ1042" s="84" ph="1"/>
      <c r="AEA1042" s="84" ph="1"/>
      <c r="AEB1042" s="84" ph="1"/>
      <c r="AEC1042" s="84" ph="1"/>
      <c r="AED1042" s="84" ph="1"/>
      <c r="AEE1042" s="84" ph="1"/>
      <c r="AEF1042" s="84" ph="1"/>
      <c r="AEG1042" s="84" ph="1"/>
      <c r="AEH1042" s="84" ph="1"/>
      <c r="AEI1042" s="84" ph="1"/>
      <c r="AEJ1042" s="84" ph="1"/>
      <c r="AEK1042" s="84" ph="1"/>
      <c r="AEL1042" s="84" ph="1"/>
      <c r="AEM1042" s="84" ph="1"/>
      <c r="AEN1042" s="84" ph="1"/>
      <c r="AEO1042" s="84" ph="1"/>
      <c r="AEP1042" s="84" ph="1"/>
      <c r="AEQ1042" s="84" ph="1"/>
      <c r="AER1042" s="84" ph="1"/>
      <c r="AES1042" s="84" ph="1"/>
      <c r="AET1042" s="84" ph="1"/>
      <c r="AEU1042" s="84" ph="1"/>
      <c r="AEV1042" s="84" ph="1"/>
      <c r="AEW1042" s="84" ph="1"/>
      <c r="AEX1042" s="84" ph="1"/>
      <c r="AEY1042" s="84" ph="1"/>
      <c r="AEZ1042" s="84" ph="1"/>
      <c r="AFA1042" s="84" ph="1"/>
      <c r="AFB1042" s="84" ph="1"/>
      <c r="AFC1042" s="84" ph="1"/>
      <c r="AFD1042" s="84" ph="1"/>
      <c r="AFE1042" s="84" ph="1"/>
      <c r="AFF1042" s="84" ph="1"/>
      <c r="AFG1042" s="84" ph="1"/>
      <c r="AFH1042" s="84" ph="1"/>
      <c r="AFI1042" s="84" ph="1"/>
      <c r="AFJ1042" s="84" ph="1"/>
      <c r="AFK1042" s="84" ph="1"/>
      <c r="AFL1042" s="84" ph="1"/>
      <c r="AFM1042" s="84" ph="1"/>
      <c r="AFN1042" s="84" ph="1"/>
      <c r="AFO1042" s="84" ph="1"/>
      <c r="AFP1042" s="84" ph="1"/>
      <c r="AFQ1042" s="84" ph="1"/>
      <c r="AFR1042" s="84" ph="1"/>
      <c r="AFS1042" s="84" ph="1"/>
      <c r="AFT1042" s="84" ph="1"/>
      <c r="AFU1042" s="84" ph="1"/>
      <c r="AFV1042" s="84" ph="1"/>
      <c r="AFW1042" s="84" ph="1"/>
      <c r="AFX1042" s="84" ph="1"/>
      <c r="AFY1042" s="84" ph="1"/>
      <c r="AFZ1042" s="84" ph="1"/>
      <c r="AGA1042" s="84" ph="1"/>
      <c r="AGB1042" s="84" ph="1"/>
      <c r="AGC1042" s="84" ph="1"/>
      <c r="AGD1042" s="84" ph="1"/>
      <c r="AGE1042" s="84" ph="1"/>
      <c r="AGF1042" s="84" ph="1"/>
      <c r="AGG1042" s="84" ph="1"/>
      <c r="AGH1042" s="84" ph="1"/>
      <c r="AGI1042" s="84" ph="1"/>
      <c r="AGJ1042" s="84" ph="1"/>
      <c r="AGK1042" s="84" ph="1"/>
      <c r="AGL1042" s="84" ph="1"/>
      <c r="AGM1042" s="84" ph="1"/>
      <c r="AGN1042" s="84" ph="1"/>
      <c r="AGO1042" s="84" ph="1"/>
      <c r="AGP1042" s="84" ph="1"/>
      <c r="AGQ1042" s="84" ph="1"/>
      <c r="AGR1042" s="84" ph="1"/>
      <c r="AGS1042" s="84" ph="1"/>
      <c r="AGT1042" s="84" ph="1"/>
      <c r="AGU1042" s="84" ph="1"/>
      <c r="AGV1042" s="84" ph="1"/>
      <c r="AGW1042" s="84" ph="1"/>
      <c r="AGX1042" s="84" ph="1"/>
      <c r="AGY1042" s="84" ph="1"/>
      <c r="AGZ1042" s="84" ph="1"/>
      <c r="AHA1042" s="84" ph="1"/>
      <c r="AHB1042" s="84" ph="1"/>
      <c r="AHC1042" s="84" ph="1"/>
      <c r="AHD1042" s="84" ph="1"/>
      <c r="AHE1042" s="84" ph="1"/>
      <c r="AHF1042" s="84" ph="1"/>
      <c r="AHG1042" s="84" ph="1"/>
      <c r="AHH1042" s="84" ph="1"/>
      <c r="AHI1042" s="84" ph="1"/>
      <c r="AHJ1042" s="84" ph="1"/>
      <c r="AHK1042" s="84" ph="1"/>
      <c r="AHL1042" s="84" ph="1"/>
      <c r="AHM1042" s="84" ph="1"/>
      <c r="AHN1042" s="84" ph="1"/>
      <c r="AHO1042" s="84" ph="1"/>
      <c r="AHP1042" s="84" ph="1"/>
      <c r="AHQ1042" s="84" ph="1"/>
      <c r="AHR1042" s="84" ph="1"/>
      <c r="AHS1042" s="84" ph="1"/>
      <c r="AHT1042" s="84" ph="1"/>
      <c r="AHU1042" s="84" ph="1"/>
      <c r="AHV1042" s="84" ph="1"/>
      <c r="AHW1042" s="84" ph="1"/>
      <c r="AHX1042" s="84" ph="1"/>
      <c r="AHY1042" s="84" ph="1"/>
      <c r="AHZ1042" s="84" ph="1"/>
      <c r="AIA1042" s="84" ph="1"/>
      <c r="AIB1042" s="84" ph="1"/>
      <c r="AIC1042" s="84" ph="1"/>
      <c r="AID1042" s="84" ph="1"/>
      <c r="AIE1042" s="84" ph="1"/>
      <c r="AIF1042" s="84" ph="1"/>
      <c r="AIG1042" s="84" ph="1"/>
      <c r="AIH1042" s="84" ph="1"/>
      <c r="AII1042" s="84" ph="1"/>
      <c r="AIJ1042" s="84" ph="1"/>
      <c r="AIK1042" s="84" ph="1"/>
      <c r="AIL1042" s="84" ph="1"/>
      <c r="AIM1042" s="84" ph="1"/>
      <c r="AIN1042" s="84" ph="1"/>
      <c r="AIO1042" s="84" ph="1"/>
      <c r="AIP1042" s="84" ph="1"/>
      <c r="AIQ1042" s="84" ph="1"/>
      <c r="AIR1042" s="84" ph="1"/>
      <c r="AIS1042" s="84" ph="1"/>
      <c r="AIT1042" s="84" ph="1"/>
      <c r="AIU1042" s="84" ph="1"/>
      <c r="AIV1042" s="84" ph="1"/>
      <c r="AIW1042" s="84" ph="1"/>
      <c r="AIX1042" s="84" ph="1"/>
      <c r="AIY1042" s="84" ph="1"/>
      <c r="AIZ1042" s="84" ph="1"/>
      <c r="AJA1042" s="84" ph="1"/>
      <c r="AJB1042" s="84" ph="1"/>
      <c r="AJC1042" s="84" ph="1"/>
      <c r="AJD1042" s="84" ph="1"/>
      <c r="AJE1042" s="84" ph="1"/>
      <c r="AJF1042" s="84" ph="1"/>
      <c r="AJG1042" s="84" ph="1"/>
      <c r="AJH1042" s="84" ph="1"/>
      <c r="AJI1042" s="84" ph="1"/>
      <c r="AJJ1042" s="84" ph="1"/>
      <c r="AJK1042" s="84" ph="1"/>
      <c r="AJL1042" s="84" ph="1"/>
      <c r="AJM1042" s="84" ph="1"/>
      <c r="AJN1042" s="84" ph="1"/>
      <c r="AJO1042" s="84" ph="1"/>
      <c r="AJP1042" s="84" ph="1"/>
      <c r="AJQ1042" s="84" ph="1"/>
      <c r="AJR1042" s="84" ph="1"/>
      <c r="AJS1042" s="84" ph="1"/>
      <c r="AJT1042" s="84" ph="1"/>
      <c r="AJU1042" s="84" ph="1"/>
      <c r="AJV1042" s="84" ph="1"/>
      <c r="AJW1042" s="84" ph="1"/>
      <c r="AJX1042" s="84" ph="1"/>
      <c r="AJY1042" s="84" ph="1"/>
      <c r="AJZ1042" s="84" ph="1"/>
      <c r="AKA1042" s="84" ph="1"/>
      <c r="AKB1042" s="84" ph="1"/>
      <c r="AKC1042" s="84" ph="1"/>
      <c r="AKD1042" s="84" ph="1"/>
      <c r="AKE1042" s="84" ph="1"/>
      <c r="AKF1042" s="84" ph="1"/>
      <c r="AKG1042" s="84" ph="1"/>
      <c r="AKH1042" s="84" ph="1"/>
      <c r="AKI1042" s="84" ph="1"/>
      <c r="AKJ1042" s="84" ph="1"/>
      <c r="AKK1042" s="84" ph="1"/>
      <c r="AKL1042" s="84" ph="1"/>
      <c r="AKM1042" s="84" ph="1"/>
      <c r="AKN1042" s="84" ph="1"/>
      <c r="AKO1042" s="84" ph="1"/>
      <c r="AKP1042" s="84" ph="1"/>
      <c r="AKQ1042" s="84" ph="1"/>
      <c r="AKR1042" s="84" ph="1"/>
      <c r="AKS1042" s="84" ph="1"/>
      <c r="AKT1042" s="84" ph="1"/>
      <c r="AKU1042" s="84" ph="1"/>
      <c r="AKV1042" s="84" ph="1"/>
      <c r="AKW1042" s="84" ph="1"/>
      <c r="AKX1042" s="84" ph="1"/>
      <c r="AKY1042" s="84" ph="1"/>
      <c r="AKZ1042" s="84" ph="1"/>
      <c r="ALA1042" s="84" ph="1"/>
      <c r="ALB1042" s="84" ph="1"/>
      <c r="ALC1042" s="84" ph="1"/>
      <c r="ALD1042" s="84" ph="1"/>
      <c r="ALE1042" s="84" ph="1"/>
      <c r="ALF1042" s="84" ph="1"/>
      <c r="ALG1042" s="84" ph="1"/>
      <c r="ALH1042" s="84" ph="1"/>
      <c r="ALI1042" s="84" ph="1"/>
      <c r="ALJ1042" s="84" ph="1"/>
      <c r="ALK1042" s="84" ph="1"/>
      <c r="ALL1042" s="84" ph="1"/>
      <c r="ALM1042" s="84" ph="1"/>
      <c r="ALN1042" s="84" ph="1"/>
      <c r="ALO1042" s="84" ph="1"/>
      <c r="ALP1042" s="84" ph="1"/>
      <c r="ALQ1042" s="84" ph="1"/>
      <c r="ALR1042" s="84" ph="1"/>
      <c r="ALS1042" s="84" ph="1"/>
      <c r="ALT1042" s="84" ph="1"/>
      <c r="ALU1042" s="84" ph="1"/>
      <c r="ALV1042" s="84" ph="1"/>
      <c r="ALW1042" s="84" ph="1"/>
      <c r="ALX1042" s="84" ph="1"/>
      <c r="ALY1042" s="84" ph="1"/>
      <c r="ALZ1042" s="84" ph="1"/>
      <c r="AMA1042" s="84" ph="1"/>
      <c r="AMB1042" s="84" ph="1"/>
      <c r="AMC1042" s="84" ph="1"/>
      <c r="AMD1042" s="84" ph="1"/>
      <c r="AME1042" s="84" ph="1"/>
      <c r="AMF1042" s="84" ph="1"/>
      <c r="AMG1042" s="84" ph="1"/>
      <c r="AMH1042" s="84" ph="1"/>
      <c r="AMI1042" s="84" ph="1"/>
      <c r="AMJ1042" s="84" ph="1"/>
      <c r="AMK1042" s="84" ph="1"/>
      <c r="AML1042" s="84" ph="1"/>
      <c r="AMM1042" s="84" ph="1"/>
      <c r="AMN1042" s="84" ph="1"/>
      <c r="AMO1042" s="84" ph="1"/>
      <c r="AMP1042" s="84" ph="1"/>
      <c r="AMQ1042" s="84" ph="1"/>
      <c r="AMR1042" s="84" ph="1"/>
      <c r="AMS1042" s="84" ph="1"/>
      <c r="AMT1042" s="84" ph="1"/>
      <c r="AMU1042" s="84" ph="1"/>
      <c r="AMV1042" s="84" ph="1"/>
      <c r="AMW1042" s="84" ph="1"/>
      <c r="AMX1042" s="84" ph="1"/>
      <c r="AMY1042" s="84" ph="1"/>
      <c r="AMZ1042" s="84" ph="1"/>
      <c r="ANA1042" s="84" ph="1"/>
      <c r="ANB1042" s="84" ph="1"/>
      <c r="ANC1042" s="84" ph="1"/>
      <c r="AND1042" s="84" ph="1"/>
      <c r="ANE1042" s="84" ph="1"/>
      <c r="ANF1042" s="84" ph="1"/>
      <c r="ANG1042" s="84" ph="1"/>
      <c r="ANH1042" s="84" ph="1"/>
      <c r="ANI1042" s="84" ph="1"/>
      <c r="ANJ1042" s="84" ph="1"/>
      <c r="ANK1042" s="84" ph="1"/>
      <c r="ANL1042" s="84" ph="1"/>
      <c r="ANM1042" s="84" ph="1"/>
      <c r="ANN1042" s="84" ph="1"/>
      <c r="ANO1042" s="84" ph="1"/>
      <c r="ANP1042" s="84" ph="1"/>
      <c r="ANQ1042" s="84" ph="1"/>
      <c r="ANR1042" s="84" ph="1"/>
      <c r="ANS1042" s="84" ph="1"/>
      <c r="ANT1042" s="84" ph="1"/>
      <c r="ANU1042" s="84" ph="1"/>
      <c r="ANV1042" s="84" ph="1"/>
      <c r="ANW1042" s="84" ph="1"/>
      <c r="ANX1042" s="84" ph="1"/>
      <c r="ANY1042" s="84" ph="1"/>
      <c r="ANZ1042" s="84" ph="1"/>
      <c r="AOA1042" s="84" ph="1"/>
      <c r="AOB1042" s="84" ph="1"/>
      <c r="AOC1042" s="84" ph="1"/>
      <c r="AOD1042" s="84" ph="1"/>
      <c r="AOE1042" s="84" ph="1"/>
      <c r="AOF1042" s="84" ph="1"/>
      <c r="AOG1042" s="84" ph="1"/>
      <c r="AOH1042" s="84" ph="1"/>
      <c r="AOI1042" s="84" ph="1"/>
      <c r="AOJ1042" s="84" ph="1"/>
      <c r="AOK1042" s="84" ph="1"/>
      <c r="AOL1042" s="84" ph="1"/>
      <c r="AOM1042" s="84" ph="1"/>
      <c r="AON1042" s="84" ph="1"/>
      <c r="AOO1042" s="84" ph="1"/>
      <c r="AOP1042" s="84" ph="1"/>
      <c r="AOQ1042" s="84" ph="1"/>
      <c r="AOR1042" s="84" ph="1"/>
      <c r="AOS1042" s="84" ph="1"/>
      <c r="AOT1042" s="84" ph="1"/>
      <c r="AOU1042" s="84" ph="1"/>
      <c r="AOV1042" s="84" ph="1"/>
      <c r="AOW1042" s="84" ph="1"/>
      <c r="AOX1042" s="84" ph="1"/>
      <c r="AOY1042" s="84" ph="1"/>
      <c r="AOZ1042" s="84" ph="1"/>
      <c r="APA1042" s="84" ph="1"/>
      <c r="APB1042" s="84" ph="1"/>
      <c r="APC1042" s="84" ph="1"/>
      <c r="APD1042" s="84" ph="1"/>
      <c r="APE1042" s="84" ph="1"/>
      <c r="APF1042" s="84" ph="1"/>
      <c r="APG1042" s="84" ph="1"/>
      <c r="APH1042" s="84" ph="1"/>
      <c r="API1042" s="84" ph="1"/>
      <c r="APJ1042" s="84" ph="1"/>
      <c r="APK1042" s="84" ph="1"/>
      <c r="APL1042" s="84" ph="1"/>
      <c r="APM1042" s="84" ph="1"/>
      <c r="APN1042" s="84" ph="1"/>
      <c r="APO1042" s="84" ph="1"/>
      <c r="APP1042" s="84" ph="1"/>
      <c r="APQ1042" s="84" ph="1"/>
      <c r="APR1042" s="84" ph="1"/>
      <c r="APS1042" s="84" ph="1"/>
      <c r="APT1042" s="84" ph="1"/>
      <c r="APU1042" s="84" ph="1"/>
      <c r="APV1042" s="84" ph="1"/>
      <c r="APW1042" s="84" ph="1"/>
      <c r="APX1042" s="84" ph="1"/>
      <c r="APY1042" s="84" ph="1"/>
      <c r="APZ1042" s="84" ph="1"/>
      <c r="AQA1042" s="84" ph="1"/>
      <c r="AQB1042" s="84" ph="1"/>
      <c r="AQC1042" s="84" ph="1"/>
      <c r="AQD1042" s="84" ph="1"/>
      <c r="AQE1042" s="84" ph="1"/>
      <c r="AQF1042" s="84" ph="1"/>
      <c r="AQG1042" s="84" ph="1"/>
      <c r="AQH1042" s="84" ph="1"/>
      <c r="AQI1042" s="84" ph="1"/>
      <c r="AQJ1042" s="84" ph="1"/>
      <c r="AQK1042" s="84" ph="1"/>
      <c r="AQL1042" s="84" ph="1"/>
      <c r="AQM1042" s="84" ph="1"/>
      <c r="AQN1042" s="84" ph="1"/>
      <c r="AQO1042" s="84" ph="1"/>
      <c r="AQP1042" s="84" ph="1"/>
      <c r="AQQ1042" s="84" ph="1"/>
      <c r="AQR1042" s="84" ph="1"/>
      <c r="AQS1042" s="84" ph="1"/>
      <c r="AQT1042" s="84" ph="1"/>
      <c r="AQU1042" s="84" ph="1"/>
      <c r="AQV1042" s="84" ph="1"/>
      <c r="AQW1042" s="84" ph="1"/>
      <c r="AQX1042" s="84" ph="1"/>
      <c r="AQY1042" s="84" ph="1"/>
      <c r="AQZ1042" s="84" ph="1"/>
      <c r="ARA1042" s="84" ph="1"/>
      <c r="ARB1042" s="84" ph="1"/>
      <c r="ARC1042" s="84" ph="1"/>
      <c r="ARD1042" s="84" ph="1"/>
      <c r="ARE1042" s="84" ph="1"/>
      <c r="ARF1042" s="84" ph="1"/>
      <c r="ARG1042" s="84" ph="1"/>
      <c r="ARH1042" s="84" ph="1"/>
      <c r="ARI1042" s="84" ph="1"/>
      <c r="ARJ1042" s="84" ph="1"/>
      <c r="ARK1042" s="84" ph="1"/>
      <c r="ARL1042" s="84" ph="1"/>
      <c r="ARM1042" s="84" ph="1"/>
      <c r="ARN1042" s="84" ph="1"/>
      <c r="ARO1042" s="84" ph="1"/>
      <c r="ARP1042" s="84" ph="1"/>
      <c r="ARQ1042" s="84" ph="1"/>
      <c r="ARR1042" s="84" ph="1"/>
      <c r="ARS1042" s="84" ph="1"/>
      <c r="ART1042" s="84" ph="1"/>
      <c r="ARU1042" s="84" ph="1"/>
      <c r="ARV1042" s="84" ph="1"/>
      <c r="ARW1042" s="84" ph="1"/>
      <c r="ARX1042" s="84" ph="1"/>
      <c r="ARY1042" s="84" ph="1"/>
      <c r="ARZ1042" s="84" ph="1"/>
      <c r="ASA1042" s="84" ph="1"/>
      <c r="ASB1042" s="84" ph="1"/>
      <c r="ASC1042" s="84" ph="1"/>
      <c r="ASD1042" s="84" ph="1"/>
      <c r="ASE1042" s="84" ph="1"/>
      <c r="ASF1042" s="84" ph="1"/>
      <c r="ASG1042" s="84" ph="1"/>
      <c r="ASH1042" s="84" ph="1"/>
      <c r="ASI1042" s="84" ph="1"/>
      <c r="ASJ1042" s="84" ph="1"/>
      <c r="ASK1042" s="84" ph="1"/>
      <c r="ASL1042" s="84" ph="1"/>
      <c r="ASM1042" s="84" ph="1"/>
      <c r="ASN1042" s="84" ph="1"/>
      <c r="ASO1042" s="84" ph="1"/>
      <c r="ASP1042" s="84" ph="1"/>
      <c r="ASQ1042" s="84" ph="1"/>
      <c r="ASR1042" s="84" ph="1"/>
      <c r="ASS1042" s="84" ph="1"/>
      <c r="AST1042" s="84" ph="1"/>
      <c r="ASU1042" s="84" ph="1"/>
      <c r="ASV1042" s="84" ph="1"/>
      <c r="ASW1042" s="84" ph="1"/>
      <c r="ASX1042" s="84" ph="1"/>
      <c r="ASY1042" s="84" ph="1"/>
      <c r="ASZ1042" s="84" ph="1"/>
      <c r="ATA1042" s="84" ph="1"/>
      <c r="ATB1042" s="84" ph="1"/>
      <c r="ATC1042" s="84" ph="1"/>
      <c r="ATD1042" s="84" ph="1"/>
      <c r="ATE1042" s="84" ph="1"/>
      <c r="ATF1042" s="84" ph="1"/>
      <c r="ATG1042" s="84" ph="1"/>
      <c r="ATH1042" s="84" ph="1"/>
      <c r="ATI1042" s="84" ph="1"/>
      <c r="ATJ1042" s="84" ph="1"/>
      <c r="ATK1042" s="84" ph="1"/>
      <c r="ATL1042" s="84" ph="1"/>
      <c r="ATM1042" s="84" ph="1"/>
      <c r="ATN1042" s="84" ph="1"/>
      <c r="ATO1042" s="84" ph="1"/>
      <c r="ATP1042" s="84" ph="1"/>
      <c r="ATQ1042" s="84" ph="1"/>
      <c r="ATR1042" s="84" ph="1"/>
      <c r="ATS1042" s="84" ph="1"/>
      <c r="ATT1042" s="84" ph="1"/>
      <c r="ATU1042" s="84" ph="1"/>
      <c r="ATV1042" s="84" ph="1"/>
      <c r="ATW1042" s="84" ph="1"/>
      <c r="ATX1042" s="84" ph="1"/>
      <c r="ATY1042" s="84" ph="1"/>
      <c r="ATZ1042" s="84" ph="1"/>
      <c r="AUA1042" s="84" ph="1"/>
      <c r="AUB1042" s="84" ph="1"/>
      <c r="AUC1042" s="84" ph="1"/>
      <c r="AUD1042" s="84" ph="1"/>
      <c r="AUE1042" s="84" ph="1"/>
      <c r="AUF1042" s="84" ph="1"/>
      <c r="AUG1042" s="84" ph="1"/>
      <c r="AUH1042" s="84" ph="1"/>
      <c r="AUI1042" s="84" ph="1"/>
      <c r="AUJ1042" s="84" ph="1"/>
      <c r="AUK1042" s="84" ph="1"/>
      <c r="AUL1042" s="84" ph="1"/>
      <c r="AUM1042" s="84" ph="1"/>
      <c r="AUN1042" s="84" ph="1"/>
      <c r="AUO1042" s="84" ph="1"/>
      <c r="AUP1042" s="84" ph="1"/>
      <c r="AUQ1042" s="84" ph="1"/>
      <c r="AUR1042" s="84" ph="1"/>
      <c r="AUS1042" s="84" ph="1"/>
      <c r="AUT1042" s="84" ph="1"/>
      <c r="AUU1042" s="84" ph="1"/>
      <c r="AUV1042" s="84" ph="1"/>
      <c r="AUW1042" s="84" ph="1"/>
      <c r="AUX1042" s="84" ph="1"/>
      <c r="AUY1042" s="84" ph="1"/>
      <c r="AUZ1042" s="84" ph="1"/>
      <c r="AVA1042" s="84" ph="1"/>
      <c r="AVB1042" s="84" ph="1"/>
      <c r="AVC1042" s="84" ph="1"/>
      <c r="AVD1042" s="84" ph="1"/>
      <c r="AVE1042" s="84" ph="1"/>
      <c r="AVF1042" s="84" ph="1"/>
      <c r="AVG1042" s="84" ph="1"/>
      <c r="AVH1042" s="84" ph="1"/>
      <c r="AVI1042" s="84" ph="1"/>
      <c r="AVJ1042" s="84" ph="1"/>
      <c r="AVK1042" s="84" ph="1"/>
      <c r="AVL1042" s="84" ph="1"/>
      <c r="AVM1042" s="84" ph="1"/>
      <c r="AVN1042" s="84" ph="1"/>
      <c r="AVO1042" s="84" ph="1"/>
      <c r="AVP1042" s="84" ph="1"/>
      <c r="AVQ1042" s="84" ph="1"/>
      <c r="AVR1042" s="84" ph="1"/>
      <c r="AVS1042" s="84" ph="1"/>
      <c r="AVT1042" s="84" ph="1"/>
      <c r="AVU1042" s="84" ph="1"/>
      <c r="AVV1042" s="84" ph="1"/>
      <c r="AVW1042" s="84" ph="1"/>
      <c r="AVX1042" s="84" ph="1"/>
      <c r="AVY1042" s="84" ph="1"/>
      <c r="AVZ1042" s="84" ph="1"/>
      <c r="AWA1042" s="84" ph="1"/>
      <c r="AWB1042" s="84" ph="1"/>
      <c r="AWC1042" s="84" ph="1"/>
      <c r="AWD1042" s="84" ph="1"/>
      <c r="AWE1042" s="84" ph="1"/>
      <c r="AWF1042" s="84" ph="1"/>
      <c r="AWG1042" s="84" ph="1"/>
      <c r="AWH1042" s="84" ph="1"/>
      <c r="AWI1042" s="84" ph="1"/>
      <c r="AWJ1042" s="84" ph="1"/>
      <c r="AWK1042" s="84" ph="1"/>
      <c r="AWL1042" s="84" ph="1"/>
      <c r="AWM1042" s="84" ph="1"/>
      <c r="AWN1042" s="84" ph="1"/>
      <c r="AWO1042" s="84" ph="1"/>
      <c r="AWP1042" s="84" ph="1"/>
      <c r="AWQ1042" s="84" ph="1"/>
      <c r="AWR1042" s="84" ph="1"/>
      <c r="AWS1042" s="84" ph="1"/>
      <c r="AWT1042" s="84" ph="1"/>
      <c r="AWU1042" s="84" ph="1"/>
      <c r="AWV1042" s="84" ph="1"/>
      <c r="AWW1042" s="84" ph="1"/>
      <c r="AWX1042" s="84" ph="1"/>
      <c r="AWY1042" s="84" ph="1"/>
      <c r="AWZ1042" s="84" ph="1"/>
      <c r="AXA1042" s="84" ph="1"/>
      <c r="AXB1042" s="84" ph="1"/>
      <c r="AXC1042" s="84" ph="1"/>
      <c r="AXD1042" s="84" ph="1"/>
      <c r="AXE1042" s="84" ph="1"/>
      <c r="AXF1042" s="84" ph="1"/>
      <c r="AXG1042" s="84" ph="1"/>
      <c r="AXH1042" s="84" ph="1"/>
      <c r="AXI1042" s="84" ph="1"/>
      <c r="AXJ1042" s="84" ph="1"/>
      <c r="AXK1042" s="84" ph="1"/>
      <c r="AXL1042" s="84" ph="1"/>
      <c r="AXM1042" s="84" ph="1"/>
      <c r="AXN1042" s="84" ph="1"/>
      <c r="AXO1042" s="84" ph="1"/>
      <c r="AXP1042" s="84" ph="1"/>
      <c r="AXQ1042" s="84" ph="1"/>
      <c r="AXR1042" s="84" ph="1"/>
      <c r="AXS1042" s="84" ph="1"/>
      <c r="AXT1042" s="84" ph="1"/>
      <c r="AXU1042" s="84" ph="1"/>
      <c r="AXV1042" s="84" ph="1"/>
      <c r="AXW1042" s="84" ph="1"/>
      <c r="AXX1042" s="84" ph="1"/>
      <c r="AXY1042" s="84" ph="1"/>
      <c r="AXZ1042" s="84" ph="1"/>
      <c r="AYA1042" s="84" ph="1"/>
      <c r="AYB1042" s="84" ph="1"/>
      <c r="AYC1042" s="84" ph="1"/>
      <c r="AYD1042" s="84" ph="1"/>
      <c r="AYE1042" s="84" ph="1"/>
      <c r="AYF1042" s="84" ph="1"/>
      <c r="AYG1042" s="84" ph="1"/>
      <c r="AYH1042" s="84" ph="1"/>
      <c r="AYI1042" s="84" ph="1"/>
      <c r="AYJ1042" s="84" ph="1"/>
      <c r="AYK1042" s="84" ph="1"/>
      <c r="AYL1042" s="84" ph="1"/>
      <c r="AYM1042" s="84" ph="1"/>
      <c r="AYN1042" s="84" ph="1"/>
      <c r="AYO1042" s="84" ph="1"/>
      <c r="AYP1042" s="84" ph="1"/>
      <c r="AYQ1042" s="84" ph="1"/>
      <c r="AYR1042" s="84" ph="1"/>
      <c r="AYS1042" s="84" ph="1"/>
      <c r="AYT1042" s="84" ph="1"/>
      <c r="AYU1042" s="84" ph="1"/>
      <c r="AYV1042" s="84" ph="1"/>
      <c r="AYW1042" s="84" ph="1"/>
      <c r="AYX1042" s="84" ph="1"/>
      <c r="AYY1042" s="84" ph="1"/>
      <c r="AYZ1042" s="84" ph="1"/>
      <c r="AZA1042" s="84" ph="1"/>
      <c r="AZB1042" s="84" ph="1"/>
      <c r="AZC1042" s="84" ph="1"/>
      <c r="AZD1042" s="84" ph="1"/>
      <c r="AZE1042" s="84" ph="1"/>
      <c r="AZF1042" s="84" ph="1"/>
      <c r="AZG1042" s="84" ph="1"/>
      <c r="AZH1042" s="84" ph="1"/>
      <c r="AZI1042" s="84" ph="1"/>
      <c r="AZJ1042" s="84" ph="1"/>
      <c r="AZK1042" s="84" ph="1"/>
      <c r="AZL1042" s="84" ph="1"/>
      <c r="AZM1042" s="84" ph="1"/>
      <c r="AZN1042" s="84" ph="1"/>
      <c r="AZO1042" s="84" ph="1"/>
      <c r="AZP1042" s="84" ph="1"/>
      <c r="AZQ1042" s="84" ph="1"/>
      <c r="AZR1042" s="84" ph="1"/>
      <c r="AZS1042" s="84" ph="1"/>
      <c r="AZT1042" s="84" ph="1"/>
      <c r="AZU1042" s="84" ph="1"/>
      <c r="AZV1042" s="84" ph="1"/>
      <c r="AZW1042" s="84" ph="1"/>
      <c r="AZX1042" s="84" ph="1"/>
      <c r="AZY1042" s="84" ph="1"/>
      <c r="AZZ1042" s="84" ph="1"/>
      <c r="BAA1042" s="84" ph="1"/>
      <c r="BAB1042" s="84" ph="1"/>
      <c r="BAC1042" s="84" ph="1"/>
      <c r="BAD1042" s="84" ph="1"/>
      <c r="BAE1042" s="84" ph="1"/>
      <c r="BAF1042" s="84" ph="1"/>
      <c r="BAG1042" s="84" ph="1"/>
      <c r="BAH1042" s="84" ph="1"/>
      <c r="BAI1042" s="84" ph="1"/>
      <c r="BAJ1042" s="84" ph="1"/>
      <c r="BAK1042" s="84" ph="1"/>
      <c r="BAL1042" s="84" ph="1"/>
      <c r="BAM1042" s="84" ph="1"/>
      <c r="BAN1042" s="84" ph="1"/>
      <c r="BAO1042" s="84" ph="1"/>
      <c r="BAP1042" s="84" ph="1"/>
      <c r="BAQ1042" s="84" ph="1"/>
      <c r="BAR1042" s="84" ph="1"/>
      <c r="BAS1042" s="84" ph="1"/>
      <c r="BAT1042" s="84" ph="1"/>
      <c r="BAU1042" s="84" ph="1"/>
      <c r="BAV1042" s="84" ph="1"/>
      <c r="BAW1042" s="84" ph="1"/>
      <c r="BAX1042" s="84" ph="1"/>
      <c r="BAY1042" s="84" ph="1"/>
      <c r="BAZ1042" s="84" ph="1"/>
      <c r="BBA1042" s="84" ph="1"/>
      <c r="BBB1042" s="84" ph="1"/>
      <c r="BBC1042" s="84" ph="1"/>
      <c r="BBD1042" s="84" ph="1"/>
      <c r="BBE1042" s="84" ph="1"/>
      <c r="BBF1042" s="84" ph="1"/>
      <c r="BBG1042" s="84" ph="1"/>
      <c r="BBH1042" s="84" ph="1"/>
      <c r="BBI1042" s="84" ph="1"/>
      <c r="BBJ1042" s="84" ph="1"/>
      <c r="BBK1042" s="84" ph="1"/>
      <c r="BBL1042" s="84" ph="1"/>
      <c r="BBM1042" s="84" ph="1"/>
      <c r="BBN1042" s="84" ph="1"/>
      <c r="BBO1042" s="84" ph="1"/>
      <c r="BBP1042" s="84" ph="1"/>
      <c r="BBQ1042" s="84" ph="1"/>
      <c r="BBR1042" s="84" ph="1"/>
      <c r="BBS1042" s="84" ph="1"/>
      <c r="BBT1042" s="84" ph="1"/>
      <c r="BBU1042" s="84" ph="1"/>
      <c r="BBV1042" s="84" ph="1"/>
      <c r="BBW1042" s="84" ph="1"/>
      <c r="BBX1042" s="84" ph="1"/>
      <c r="BBY1042" s="84" ph="1"/>
      <c r="BBZ1042" s="84" ph="1"/>
      <c r="BCA1042" s="84" ph="1"/>
      <c r="BCB1042" s="84" ph="1"/>
      <c r="BCC1042" s="84" ph="1"/>
      <c r="BCD1042" s="84" ph="1"/>
      <c r="BCE1042" s="84" ph="1"/>
      <c r="BCF1042" s="84" ph="1"/>
      <c r="BCG1042" s="84" ph="1"/>
      <c r="BCH1042" s="84" ph="1"/>
      <c r="BCI1042" s="84" ph="1"/>
      <c r="BCJ1042" s="84" ph="1"/>
      <c r="BCK1042" s="84" ph="1"/>
      <c r="BCL1042" s="84" ph="1"/>
      <c r="BCM1042" s="84" ph="1"/>
      <c r="BCN1042" s="84" ph="1"/>
      <c r="BCO1042" s="84" ph="1"/>
      <c r="BCP1042" s="84" ph="1"/>
      <c r="BCQ1042" s="84" ph="1"/>
      <c r="BCR1042" s="84" ph="1"/>
      <c r="BCS1042" s="84" ph="1"/>
      <c r="BCT1042" s="84" ph="1"/>
      <c r="BCU1042" s="84" ph="1"/>
      <c r="BCV1042" s="84" ph="1"/>
      <c r="BCW1042" s="84" ph="1"/>
      <c r="BCX1042" s="84" ph="1"/>
      <c r="BCY1042" s="84" ph="1"/>
      <c r="BCZ1042" s="84" ph="1"/>
      <c r="BDA1042" s="84" ph="1"/>
      <c r="BDB1042" s="84" ph="1"/>
      <c r="BDC1042" s="84" ph="1"/>
      <c r="BDD1042" s="84" ph="1"/>
      <c r="BDE1042" s="84" ph="1"/>
      <c r="BDF1042" s="84" ph="1"/>
      <c r="BDG1042" s="84" ph="1"/>
      <c r="BDH1042" s="84" ph="1"/>
      <c r="BDI1042" s="84" ph="1"/>
      <c r="BDJ1042" s="84" ph="1"/>
      <c r="BDK1042" s="84" ph="1"/>
      <c r="BDL1042" s="84" ph="1"/>
      <c r="BDM1042" s="84" ph="1"/>
      <c r="BDN1042" s="84" ph="1"/>
      <c r="BDO1042" s="84" ph="1"/>
      <c r="BDP1042" s="84" ph="1"/>
      <c r="BDQ1042" s="84" ph="1"/>
      <c r="BDR1042" s="84" ph="1"/>
      <c r="BDS1042" s="84" ph="1"/>
      <c r="BDT1042" s="84" ph="1"/>
      <c r="BDU1042" s="84" ph="1"/>
      <c r="BDV1042" s="84" ph="1"/>
      <c r="BDW1042" s="84" ph="1"/>
      <c r="BDX1042" s="84" ph="1"/>
      <c r="BDY1042" s="84" ph="1"/>
      <c r="BDZ1042" s="84" ph="1"/>
      <c r="BEA1042" s="84" ph="1"/>
      <c r="BEB1042" s="84" ph="1"/>
      <c r="BEC1042" s="84" ph="1"/>
      <c r="BED1042" s="84" ph="1"/>
      <c r="BEE1042" s="84" ph="1"/>
      <c r="BEF1042" s="84" ph="1"/>
      <c r="BEG1042" s="84" ph="1"/>
      <c r="BEH1042" s="84" ph="1"/>
      <c r="BEI1042" s="84" ph="1"/>
      <c r="BEJ1042" s="84" ph="1"/>
      <c r="BEK1042" s="84" ph="1"/>
      <c r="BEL1042" s="84" ph="1"/>
      <c r="BEM1042" s="84" ph="1"/>
      <c r="BEN1042" s="84" ph="1"/>
      <c r="BEO1042" s="84" ph="1"/>
      <c r="BEP1042" s="84" ph="1"/>
      <c r="BEQ1042" s="84" ph="1"/>
      <c r="BER1042" s="84" ph="1"/>
      <c r="BES1042" s="84" ph="1"/>
      <c r="BET1042" s="84" ph="1"/>
      <c r="BEU1042" s="84" ph="1"/>
      <c r="BEV1042" s="84" ph="1"/>
      <c r="BEW1042" s="84" ph="1"/>
      <c r="BEX1042" s="84" ph="1"/>
      <c r="BEY1042" s="84" ph="1"/>
      <c r="BEZ1042" s="84" ph="1"/>
      <c r="BFA1042" s="84" ph="1"/>
      <c r="BFB1042" s="84" ph="1"/>
      <c r="BFC1042" s="84" ph="1"/>
      <c r="BFD1042" s="84" ph="1"/>
      <c r="BFE1042" s="84" ph="1"/>
      <c r="BFF1042" s="84" ph="1"/>
      <c r="BFG1042" s="84" ph="1"/>
      <c r="BFH1042" s="84" ph="1"/>
      <c r="BFI1042" s="84" ph="1"/>
      <c r="BFJ1042" s="84" ph="1"/>
      <c r="BFK1042" s="84" ph="1"/>
      <c r="BFL1042" s="84" ph="1"/>
      <c r="BFM1042" s="84" ph="1"/>
      <c r="BFN1042" s="84" ph="1"/>
      <c r="BFO1042" s="84" ph="1"/>
      <c r="BFP1042" s="84" ph="1"/>
      <c r="BFQ1042" s="84" ph="1"/>
      <c r="BFR1042" s="84" ph="1"/>
      <c r="BFS1042" s="84" ph="1"/>
      <c r="BFT1042" s="84" ph="1"/>
      <c r="BFU1042" s="84" ph="1"/>
      <c r="BFV1042" s="84" ph="1"/>
      <c r="BFW1042" s="84" ph="1"/>
      <c r="BFX1042" s="84" ph="1"/>
      <c r="BFY1042" s="84" ph="1"/>
      <c r="BFZ1042" s="84" ph="1"/>
      <c r="BGA1042" s="84" ph="1"/>
      <c r="BGB1042" s="84" ph="1"/>
      <c r="BGC1042" s="84" ph="1"/>
      <c r="BGD1042" s="84" ph="1"/>
      <c r="BGE1042" s="84" ph="1"/>
      <c r="BGF1042" s="84" ph="1"/>
      <c r="BGG1042" s="84" ph="1"/>
      <c r="BGH1042" s="84" ph="1"/>
      <c r="BGI1042" s="84" ph="1"/>
      <c r="BGJ1042" s="84" ph="1"/>
      <c r="BGK1042" s="84" ph="1"/>
      <c r="BGL1042" s="84" ph="1"/>
      <c r="BGM1042" s="84" ph="1"/>
      <c r="BGN1042" s="84" ph="1"/>
      <c r="BGO1042" s="84" ph="1"/>
      <c r="BGP1042" s="84" ph="1"/>
      <c r="BGQ1042" s="84" ph="1"/>
      <c r="BGR1042" s="84" ph="1"/>
      <c r="BGS1042" s="84" ph="1"/>
      <c r="BGT1042" s="84" ph="1"/>
      <c r="BGU1042" s="84" ph="1"/>
      <c r="BGV1042" s="84" ph="1"/>
      <c r="BGW1042" s="84" ph="1"/>
      <c r="BGX1042" s="84" ph="1"/>
      <c r="BGY1042" s="84" ph="1"/>
      <c r="BGZ1042" s="84" ph="1"/>
      <c r="BHA1042" s="84" ph="1"/>
      <c r="BHB1042" s="84" ph="1"/>
      <c r="BHC1042" s="84" ph="1"/>
      <c r="BHD1042" s="84" ph="1"/>
      <c r="BHE1042" s="84" ph="1"/>
      <c r="BHF1042" s="84" ph="1"/>
      <c r="BHG1042" s="84" ph="1"/>
      <c r="BHH1042" s="84" ph="1"/>
      <c r="BHI1042" s="84" ph="1"/>
      <c r="BHJ1042" s="84" ph="1"/>
      <c r="BHK1042" s="84" ph="1"/>
      <c r="BHL1042" s="84" ph="1"/>
      <c r="BHM1042" s="84" ph="1"/>
      <c r="BHN1042" s="84" ph="1"/>
      <c r="BHO1042" s="84" ph="1"/>
      <c r="BHP1042" s="84" ph="1"/>
      <c r="BHQ1042" s="84" ph="1"/>
      <c r="BHR1042" s="84" ph="1"/>
      <c r="BHS1042" s="84" ph="1"/>
      <c r="BHT1042" s="84" ph="1"/>
      <c r="BHU1042" s="84" ph="1"/>
      <c r="BHV1042" s="84" ph="1"/>
      <c r="BHW1042" s="84" ph="1"/>
      <c r="BHX1042" s="84" ph="1"/>
      <c r="BHY1042" s="84" ph="1"/>
      <c r="BHZ1042" s="84" ph="1"/>
      <c r="BIA1042" s="84" ph="1"/>
      <c r="BIB1042" s="84" ph="1"/>
      <c r="BIC1042" s="84" ph="1"/>
      <c r="BID1042" s="84" ph="1"/>
      <c r="BIE1042" s="84" ph="1"/>
      <c r="BIF1042" s="84" ph="1"/>
      <c r="BIG1042" s="84" ph="1"/>
      <c r="BIH1042" s="84" ph="1"/>
      <c r="BII1042" s="84" ph="1"/>
      <c r="BIJ1042" s="84" ph="1"/>
      <c r="BIK1042" s="84" ph="1"/>
      <c r="BIL1042" s="84" ph="1"/>
      <c r="BIM1042" s="84" ph="1"/>
      <c r="BIN1042" s="84" ph="1"/>
      <c r="BIO1042" s="84" ph="1"/>
      <c r="BIP1042" s="84" ph="1"/>
      <c r="BIQ1042" s="84" ph="1"/>
      <c r="BIR1042" s="84" ph="1"/>
      <c r="BIS1042" s="84" ph="1"/>
      <c r="BIT1042" s="84" ph="1"/>
      <c r="BIU1042" s="84" ph="1"/>
      <c r="BIV1042" s="84" ph="1"/>
      <c r="BIW1042" s="84" ph="1"/>
      <c r="BIX1042" s="84" ph="1"/>
      <c r="BIY1042" s="84" ph="1"/>
      <c r="BIZ1042" s="84" ph="1"/>
      <c r="BJA1042" s="84" ph="1"/>
      <c r="BJB1042" s="84" ph="1"/>
      <c r="BJC1042" s="84" ph="1"/>
      <c r="BJD1042" s="84" ph="1"/>
      <c r="BJE1042" s="84" ph="1"/>
      <c r="BJF1042" s="84" ph="1"/>
      <c r="BJG1042" s="84" ph="1"/>
      <c r="BJH1042" s="84" ph="1"/>
      <c r="BJI1042" s="84" ph="1"/>
      <c r="BJJ1042" s="84" ph="1"/>
      <c r="BJK1042" s="84" ph="1"/>
      <c r="BJL1042" s="84" ph="1"/>
      <c r="BJM1042" s="84" ph="1"/>
      <c r="BJN1042" s="84" ph="1"/>
      <c r="BJO1042" s="84" ph="1"/>
      <c r="BJP1042" s="84" ph="1"/>
      <c r="BJQ1042" s="84" ph="1"/>
      <c r="BJR1042" s="84" ph="1"/>
      <c r="BJS1042" s="84" ph="1"/>
      <c r="BJT1042" s="84" ph="1"/>
      <c r="BJU1042" s="84" ph="1"/>
      <c r="BJV1042" s="84" ph="1"/>
      <c r="BJW1042" s="84" ph="1"/>
      <c r="BJX1042" s="84" ph="1"/>
      <c r="BJY1042" s="84" ph="1"/>
      <c r="BJZ1042" s="84" ph="1"/>
      <c r="BKA1042" s="84" ph="1"/>
      <c r="BKB1042" s="84" ph="1"/>
      <c r="BKC1042" s="84" ph="1"/>
      <c r="BKD1042" s="84" ph="1"/>
      <c r="BKE1042" s="84" ph="1"/>
      <c r="BKF1042" s="84" ph="1"/>
      <c r="BKG1042" s="84" ph="1"/>
      <c r="BKH1042" s="84" ph="1"/>
      <c r="BKI1042" s="84" ph="1"/>
      <c r="BKJ1042" s="84" ph="1"/>
      <c r="BKK1042" s="84" ph="1"/>
      <c r="BKL1042" s="84" ph="1"/>
      <c r="BKM1042" s="84" ph="1"/>
      <c r="BKN1042" s="84" ph="1"/>
      <c r="BKO1042" s="84" ph="1"/>
      <c r="BKP1042" s="84" ph="1"/>
      <c r="BKQ1042" s="84" ph="1"/>
      <c r="BKR1042" s="84" ph="1"/>
      <c r="BKS1042" s="84" ph="1"/>
      <c r="BKT1042" s="84" ph="1"/>
      <c r="BKU1042" s="84" ph="1"/>
      <c r="BKV1042" s="84" ph="1"/>
      <c r="BKW1042" s="84" ph="1"/>
      <c r="BKX1042" s="84" ph="1"/>
      <c r="BKY1042" s="84" ph="1"/>
      <c r="BKZ1042" s="84" ph="1"/>
      <c r="BLA1042" s="84" ph="1"/>
      <c r="BLB1042" s="84" ph="1"/>
      <c r="BLC1042" s="84" ph="1"/>
      <c r="BLD1042" s="84" ph="1"/>
      <c r="BLE1042" s="84" ph="1"/>
      <c r="BLF1042" s="84" ph="1"/>
      <c r="BLG1042" s="84" ph="1"/>
      <c r="BLH1042" s="84" ph="1"/>
      <c r="BLI1042" s="84" ph="1"/>
      <c r="BLJ1042" s="84" ph="1"/>
      <c r="BLK1042" s="84" ph="1"/>
      <c r="BLL1042" s="84" ph="1"/>
      <c r="BLM1042" s="84" ph="1"/>
      <c r="BLN1042" s="84" ph="1"/>
      <c r="BLO1042" s="84" ph="1"/>
      <c r="BLP1042" s="84" ph="1"/>
      <c r="BLQ1042" s="84" ph="1"/>
      <c r="BLR1042" s="84" ph="1"/>
      <c r="BLS1042" s="84" ph="1"/>
      <c r="BLT1042" s="84" ph="1"/>
      <c r="BLU1042" s="84" ph="1"/>
      <c r="BLV1042" s="84" ph="1"/>
      <c r="BLW1042" s="84" ph="1"/>
      <c r="BLX1042" s="84" ph="1"/>
      <c r="BLY1042" s="84" ph="1"/>
      <c r="BLZ1042" s="84" ph="1"/>
      <c r="BMA1042" s="84" ph="1"/>
      <c r="BMB1042" s="84" ph="1"/>
      <c r="BMC1042" s="84" ph="1"/>
      <c r="BMD1042" s="84" ph="1"/>
      <c r="BME1042" s="84" ph="1"/>
      <c r="BMF1042" s="84" ph="1"/>
      <c r="BMG1042" s="84" ph="1"/>
      <c r="BMH1042" s="84" ph="1"/>
      <c r="BMI1042" s="84" ph="1"/>
      <c r="BMJ1042" s="84" ph="1"/>
      <c r="BMK1042" s="84" ph="1"/>
      <c r="BML1042" s="84" ph="1"/>
      <c r="BMM1042" s="84" ph="1"/>
      <c r="BMN1042" s="84" ph="1"/>
      <c r="BMO1042" s="84" ph="1"/>
      <c r="BMP1042" s="84" ph="1"/>
      <c r="BMQ1042" s="84" ph="1"/>
      <c r="BMR1042" s="84" ph="1"/>
      <c r="BMS1042" s="84" ph="1"/>
      <c r="BMT1042" s="84" ph="1"/>
      <c r="BMU1042" s="84" ph="1"/>
      <c r="BMV1042" s="84" ph="1"/>
      <c r="BMW1042" s="84" ph="1"/>
      <c r="BMX1042" s="84" ph="1"/>
      <c r="BMY1042" s="84" ph="1"/>
      <c r="BMZ1042" s="84" ph="1"/>
      <c r="BNA1042" s="84" ph="1"/>
      <c r="BNB1042" s="84" ph="1"/>
      <c r="BNC1042" s="84" ph="1"/>
      <c r="BND1042" s="84" ph="1"/>
      <c r="BNE1042" s="84" ph="1"/>
      <c r="BNF1042" s="84" ph="1"/>
      <c r="BNG1042" s="84" ph="1"/>
      <c r="BNH1042" s="84" ph="1"/>
      <c r="BNI1042" s="84" ph="1"/>
      <c r="BNJ1042" s="84" ph="1"/>
      <c r="BNK1042" s="84" ph="1"/>
      <c r="BNL1042" s="84" ph="1"/>
      <c r="BNM1042" s="84" ph="1"/>
      <c r="BNN1042" s="84" ph="1"/>
      <c r="BNO1042" s="84" ph="1"/>
      <c r="BNP1042" s="84" ph="1"/>
      <c r="BNQ1042" s="84" ph="1"/>
      <c r="BNR1042" s="84" ph="1"/>
      <c r="BNS1042" s="84" ph="1"/>
      <c r="BNT1042" s="84" ph="1"/>
      <c r="BNU1042" s="84" ph="1"/>
      <c r="BNV1042" s="84" ph="1"/>
      <c r="BNW1042" s="84" ph="1"/>
      <c r="BNX1042" s="84" ph="1"/>
      <c r="BNY1042" s="84" ph="1"/>
      <c r="BNZ1042" s="84" ph="1"/>
      <c r="BOA1042" s="84" ph="1"/>
      <c r="BOB1042" s="84" ph="1"/>
      <c r="BOC1042" s="84" ph="1"/>
      <c r="BOD1042" s="84" ph="1"/>
      <c r="BOE1042" s="84" ph="1"/>
      <c r="BOF1042" s="84" ph="1"/>
      <c r="BOG1042" s="84" ph="1"/>
      <c r="BOH1042" s="84" ph="1"/>
      <c r="BOI1042" s="84" ph="1"/>
      <c r="BOJ1042" s="84" ph="1"/>
      <c r="BOK1042" s="84" ph="1"/>
      <c r="BOL1042" s="84" ph="1"/>
      <c r="BOM1042" s="84" ph="1"/>
      <c r="BON1042" s="84" ph="1"/>
      <c r="BOO1042" s="84" ph="1"/>
      <c r="BOP1042" s="84" ph="1"/>
      <c r="BOQ1042" s="84" ph="1"/>
      <c r="BOR1042" s="84" ph="1"/>
      <c r="BOS1042" s="84" ph="1"/>
      <c r="BOT1042" s="84" ph="1"/>
      <c r="BOU1042" s="84" ph="1"/>
      <c r="BOV1042" s="84" ph="1"/>
      <c r="BOW1042" s="84" ph="1"/>
      <c r="BOX1042" s="84" ph="1"/>
      <c r="BOY1042" s="84" ph="1"/>
      <c r="BOZ1042" s="84" ph="1"/>
      <c r="BPA1042" s="84" ph="1"/>
      <c r="BPB1042" s="84" ph="1"/>
      <c r="BPC1042" s="84" ph="1"/>
      <c r="BPD1042" s="84" ph="1"/>
      <c r="BPE1042" s="84" ph="1"/>
      <c r="BPF1042" s="84" ph="1"/>
      <c r="BPG1042" s="84" ph="1"/>
      <c r="BPH1042" s="84" ph="1"/>
      <c r="BPI1042" s="84" ph="1"/>
      <c r="BPJ1042" s="84" ph="1"/>
      <c r="BPK1042" s="84" ph="1"/>
      <c r="BPL1042" s="84" ph="1"/>
      <c r="BPM1042" s="84" ph="1"/>
      <c r="BPN1042" s="84" ph="1"/>
      <c r="BPO1042" s="84" ph="1"/>
      <c r="BPP1042" s="84" ph="1"/>
      <c r="BPQ1042" s="84" ph="1"/>
      <c r="BPR1042" s="84" ph="1"/>
      <c r="BPS1042" s="84" ph="1"/>
      <c r="BPT1042" s="84" ph="1"/>
      <c r="BPU1042" s="84" ph="1"/>
      <c r="BPV1042" s="84" ph="1"/>
      <c r="BPW1042" s="84" ph="1"/>
    </row>
    <row r="1053" spans="10:1791" ht="24.75">
      <c r="J1053" s="220" ph="1"/>
      <c r="P1053" s="2" ph="1"/>
      <c r="Q1053" s="367" ph="1"/>
      <c r="R1053" s="340" ph="1"/>
      <c r="S1053" s="19" ph="1"/>
      <c r="T1053" s="385" ph="1"/>
      <c r="U1053" s="2" ph="1"/>
      <c r="V1053" s="2" ph="1"/>
      <c r="W1053" s="2" ph="1"/>
      <c r="X1053" s="2" ph="1"/>
      <c r="Y1053" s="2" ph="1"/>
      <c r="Z1053" s="2" ph="1"/>
      <c r="AA1053" s="2" ph="1"/>
      <c r="AB1053" s="2" ph="1"/>
      <c r="AC1053" s="2" ph="1"/>
      <c r="AD1053" s="2" ph="1"/>
      <c r="AE1053" s="2" ph="1"/>
      <c r="AF1053" s="84" ph="1"/>
      <c r="AG1053" s="84" ph="1"/>
      <c r="AH1053" s="84" ph="1"/>
      <c r="AI1053" s="84" ph="1"/>
      <c r="AJ1053" s="84" ph="1"/>
      <c r="AK1053" s="84" ph="1"/>
      <c r="AL1053" s="84" ph="1"/>
      <c r="AM1053" s="84" ph="1"/>
      <c r="AN1053" s="84" ph="1"/>
      <c r="AO1053" s="84" ph="1"/>
      <c r="AP1053" s="84" ph="1"/>
      <c r="AQ1053" s="84" ph="1"/>
      <c r="AR1053" s="84" ph="1"/>
      <c r="AS1053" s="84" ph="1"/>
      <c r="AT1053" s="84" ph="1"/>
      <c r="AU1053" s="84" ph="1"/>
      <c r="AV1053" s="84" ph="1"/>
      <c r="AW1053" s="84" ph="1"/>
      <c r="AX1053" s="84" ph="1"/>
      <c r="AY1053" s="84" ph="1"/>
      <c r="AZ1053" s="84" ph="1"/>
      <c r="BA1053" s="84" ph="1"/>
      <c r="BB1053" s="84" ph="1"/>
      <c r="BC1053" s="84" ph="1"/>
      <c r="BD1053" s="84" ph="1"/>
      <c r="BE1053" s="84" ph="1"/>
      <c r="BF1053" s="84" ph="1"/>
      <c r="BG1053" s="84" ph="1"/>
      <c r="BH1053" s="84" ph="1"/>
      <c r="BI1053" s="84" ph="1"/>
      <c r="BJ1053" s="84" ph="1"/>
      <c r="BK1053" s="84" ph="1"/>
      <c r="BL1053" s="84" ph="1"/>
      <c r="BM1053" s="84" ph="1"/>
      <c r="BN1053" s="84" ph="1"/>
      <c r="BO1053" s="84" ph="1"/>
      <c r="BP1053" s="84" ph="1"/>
      <c r="BQ1053" s="84" ph="1"/>
      <c r="BR1053" s="84" ph="1"/>
      <c r="BS1053" s="84" ph="1"/>
      <c r="BT1053" s="84" ph="1"/>
      <c r="BU1053" s="84" ph="1"/>
      <c r="BV1053" s="84" ph="1"/>
      <c r="BW1053" s="84" ph="1"/>
      <c r="BX1053" s="84" ph="1"/>
      <c r="BY1053" s="84" ph="1"/>
      <c r="BZ1053" s="84" ph="1"/>
      <c r="CA1053" s="84" ph="1"/>
      <c r="CB1053" s="84" ph="1"/>
      <c r="CC1053" s="84" ph="1"/>
      <c r="CD1053" s="84" ph="1"/>
      <c r="CE1053" s="84" ph="1"/>
      <c r="CF1053" s="84" ph="1"/>
      <c r="CG1053" s="84" ph="1"/>
      <c r="CH1053" s="84" ph="1"/>
      <c r="CI1053" s="84" ph="1"/>
      <c r="CJ1053" s="84" ph="1"/>
      <c r="CK1053" s="84" ph="1"/>
      <c r="CL1053" s="84" ph="1"/>
      <c r="CM1053" s="84" ph="1"/>
      <c r="CN1053" s="84" ph="1"/>
      <c r="CO1053" s="84" ph="1"/>
      <c r="CP1053" s="84" ph="1"/>
      <c r="CQ1053" s="84" ph="1"/>
      <c r="CR1053" s="84" ph="1"/>
      <c r="CS1053" s="84" ph="1"/>
      <c r="CT1053" s="84" ph="1"/>
      <c r="CU1053" s="84" ph="1"/>
      <c r="CV1053" s="84" ph="1"/>
      <c r="CW1053" s="84" ph="1"/>
      <c r="CX1053" s="84" ph="1"/>
      <c r="CY1053" s="84" ph="1"/>
      <c r="CZ1053" s="84" ph="1"/>
      <c r="DA1053" s="84" ph="1"/>
      <c r="DB1053" s="84" ph="1"/>
      <c r="DC1053" s="84" ph="1"/>
      <c r="DD1053" s="84" ph="1"/>
      <c r="DE1053" s="84" ph="1"/>
      <c r="DF1053" s="84" ph="1"/>
      <c r="DG1053" s="84" ph="1"/>
      <c r="DH1053" s="84" ph="1"/>
      <c r="DI1053" s="84" ph="1"/>
      <c r="DJ1053" s="84" ph="1"/>
      <c r="DK1053" s="84" ph="1"/>
      <c r="DL1053" s="84" ph="1"/>
      <c r="DM1053" s="84" ph="1"/>
      <c r="DN1053" s="84" ph="1"/>
      <c r="DO1053" s="84" ph="1"/>
      <c r="DP1053" s="84" ph="1"/>
      <c r="DQ1053" s="84" ph="1"/>
      <c r="DR1053" s="84" ph="1"/>
      <c r="DS1053" s="84" ph="1"/>
      <c r="DT1053" s="84" ph="1"/>
      <c r="DU1053" s="84" ph="1"/>
      <c r="DV1053" s="84" ph="1"/>
      <c r="DW1053" s="84" ph="1"/>
      <c r="DX1053" s="84" ph="1"/>
      <c r="DY1053" s="84" ph="1"/>
      <c r="DZ1053" s="84" ph="1"/>
      <c r="EA1053" s="84" ph="1"/>
      <c r="EB1053" s="84" ph="1"/>
      <c r="EC1053" s="84" ph="1"/>
      <c r="ED1053" s="84" ph="1"/>
      <c r="EE1053" s="84" ph="1"/>
      <c r="EF1053" s="84" ph="1"/>
      <c r="EG1053" s="84" ph="1"/>
      <c r="EH1053" s="84" ph="1"/>
      <c r="EI1053" s="84" ph="1"/>
      <c r="EJ1053" s="84" ph="1"/>
      <c r="EK1053" s="84" ph="1"/>
      <c r="EL1053" s="84" ph="1"/>
      <c r="EM1053" s="84" ph="1"/>
      <c r="EN1053" s="84" ph="1"/>
      <c r="EO1053" s="84" ph="1"/>
      <c r="EP1053" s="84" ph="1"/>
      <c r="EQ1053" s="84" ph="1"/>
      <c r="ER1053" s="84" ph="1"/>
      <c r="ES1053" s="84" ph="1"/>
      <c r="ET1053" s="84" ph="1"/>
      <c r="EU1053" s="84" ph="1"/>
      <c r="EV1053" s="84" ph="1"/>
      <c r="EW1053" s="84" ph="1"/>
      <c r="EX1053" s="84" ph="1"/>
      <c r="EY1053" s="84" ph="1"/>
      <c r="EZ1053" s="84" ph="1"/>
      <c r="FA1053" s="84" ph="1"/>
      <c r="FB1053" s="84" ph="1"/>
      <c r="FC1053" s="84" ph="1"/>
      <c r="FD1053" s="84" ph="1"/>
      <c r="FE1053" s="84" ph="1"/>
      <c r="FF1053" s="84" ph="1"/>
      <c r="FG1053" s="84" ph="1"/>
      <c r="FH1053" s="84" ph="1"/>
      <c r="FI1053" s="84" ph="1"/>
      <c r="FJ1053" s="84" ph="1"/>
      <c r="FK1053" s="84" ph="1"/>
      <c r="FL1053" s="84" ph="1"/>
      <c r="FM1053" s="84" ph="1"/>
      <c r="FN1053" s="84" ph="1"/>
      <c r="FO1053" s="84" ph="1"/>
      <c r="FP1053" s="84" ph="1"/>
      <c r="FQ1053" s="84" ph="1"/>
      <c r="FR1053" s="84" ph="1"/>
      <c r="FS1053" s="84" ph="1"/>
      <c r="FT1053" s="84" ph="1"/>
      <c r="FU1053" s="84" ph="1"/>
      <c r="FV1053" s="84" ph="1"/>
      <c r="FW1053" s="84" ph="1"/>
      <c r="FX1053" s="84" ph="1"/>
      <c r="FY1053" s="84" ph="1"/>
      <c r="FZ1053" s="84" ph="1"/>
      <c r="GA1053" s="84" ph="1"/>
      <c r="GB1053" s="84" ph="1"/>
      <c r="GC1053" s="84" ph="1"/>
      <c r="GD1053" s="84" ph="1"/>
      <c r="GE1053" s="84" ph="1"/>
      <c r="GF1053" s="84" ph="1"/>
      <c r="GG1053" s="84" ph="1"/>
      <c r="GH1053" s="84" ph="1"/>
      <c r="GI1053" s="84" ph="1"/>
      <c r="GJ1053" s="84" ph="1"/>
      <c r="GK1053" s="84" ph="1"/>
      <c r="GL1053" s="84" ph="1"/>
      <c r="GM1053" s="84" ph="1"/>
      <c r="GN1053" s="84" ph="1"/>
      <c r="GO1053" s="84" ph="1"/>
      <c r="GP1053" s="84" ph="1"/>
      <c r="GQ1053" s="84" ph="1"/>
      <c r="GR1053" s="84" ph="1"/>
      <c r="GS1053" s="84" ph="1"/>
      <c r="GT1053" s="84" ph="1"/>
      <c r="GU1053" s="84" ph="1"/>
      <c r="GV1053" s="84" ph="1"/>
      <c r="GW1053" s="84" ph="1"/>
      <c r="GX1053" s="84" ph="1"/>
      <c r="GY1053" s="84" ph="1"/>
      <c r="GZ1053" s="84" ph="1"/>
      <c r="HA1053" s="84" ph="1"/>
      <c r="HB1053" s="84" ph="1"/>
      <c r="HC1053" s="84" ph="1"/>
      <c r="HD1053" s="84" ph="1"/>
      <c r="HE1053" s="84" ph="1"/>
      <c r="HF1053" s="84" ph="1"/>
      <c r="HG1053" s="84" ph="1"/>
      <c r="HH1053" s="84" ph="1"/>
      <c r="HI1053" s="84" ph="1"/>
      <c r="HJ1053" s="84" ph="1"/>
      <c r="HK1053" s="84" ph="1"/>
      <c r="HL1053" s="84" ph="1"/>
      <c r="HM1053" s="84" ph="1"/>
      <c r="HN1053" s="84" ph="1"/>
      <c r="HO1053" s="84" ph="1"/>
      <c r="HP1053" s="84" ph="1"/>
      <c r="HQ1053" s="84" ph="1"/>
      <c r="HR1053" s="84" ph="1"/>
      <c r="HS1053" s="84" ph="1"/>
      <c r="HT1053" s="84" ph="1"/>
      <c r="HU1053" s="84" ph="1"/>
      <c r="HV1053" s="84" ph="1"/>
      <c r="HW1053" s="84" ph="1"/>
      <c r="HX1053" s="84" ph="1"/>
      <c r="HY1053" s="84" ph="1"/>
      <c r="HZ1053" s="84" ph="1"/>
      <c r="IA1053" s="84" ph="1"/>
      <c r="IB1053" s="84" ph="1"/>
      <c r="IC1053" s="84" ph="1"/>
      <c r="ID1053" s="84" ph="1"/>
      <c r="IE1053" s="84" ph="1"/>
      <c r="IF1053" s="84" ph="1"/>
      <c r="IG1053" s="84" ph="1"/>
      <c r="IH1053" s="84" ph="1"/>
      <c r="II1053" s="84" ph="1"/>
      <c r="IJ1053" s="84" ph="1"/>
      <c r="IK1053" s="84" ph="1"/>
      <c r="IL1053" s="84" ph="1"/>
      <c r="IM1053" s="84" ph="1"/>
      <c r="IN1053" s="84" ph="1"/>
      <c r="IO1053" s="84" ph="1"/>
      <c r="IP1053" s="84" ph="1"/>
      <c r="IQ1053" s="84" ph="1"/>
      <c r="IR1053" s="84" ph="1"/>
      <c r="IS1053" s="84" ph="1"/>
      <c r="IT1053" s="84" ph="1"/>
      <c r="IU1053" s="84" ph="1"/>
      <c r="IV1053" s="84" ph="1"/>
      <c r="IW1053" s="84" ph="1"/>
      <c r="IX1053" s="84" ph="1"/>
      <c r="IY1053" s="84" ph="1"/>
      <c r="IZ1053" s="84" ph="1"/>
      <c r="JA1053" s="84" ph="1"/>
      <c r="JB1053" s="84" ph="1"/>
      <c r="JC1053" s="84" ph="1"/>
      <c r="JD1053" s="84" ph="1"/>
      <c r="JE1053" s="84" ph="1"/>
      <c r="JF1053" s="84" ph="1"/>
      <c r="JG1053" s="84" ph="1"/>
      <c r="JH1053" s="84" ph="1"/>
      <c r="JI1053" s="84" ph="1"/>
      <c r="JJ1053" s="84" ph="1"/>
      <c r="JK1053" s="84" ph="1"/>
      <c r="JL1053" s="84" ph="1"/>
      <c r="JM1053" s="84" ph="1"/>
      <c r="JN1053" s="84" ph="1"/>
      <c r="JO1053" s="84" ph="1"/>
      <c r="JP1053" s="84" ph="1"/>
      <c r="JQ1053" s="84" ph="1"/>
      <c r="JR1053" s="84" ph="1"/>
      <c r="JS1053" s="84" ph="1"/>
      <c r="JT1053" s="84" ph="1"/>
      <c r="JU1053" s="84" ph="1"/>
      <c r="JV1053" s="84" ph="1"/>
      <c r="JW1053" s="84" ph="1"/>
      <c r="JX1053" s="84" ph="1"/>
      <c r="JY1053" s="84" ph="1"/>
      <c r="JZ1053" s="84" ph="1"/>
      <c r="KA1053" s="84" ph="1"/>
      <c r="KB1053" s="84" ph="1"/>
      <c r="KC1053" s="84" ph="1"/>
      <c r="KD1053" s="84" ph="1"/>
      <c r="KE1053" s="84" ph="1"/>
      <c r="KF1053" s="84" ph="1"/>
      <c r="KG1053" s="84" ph="1"/>
      <c r="KH1053" s="84" ph="1"/>
      <c r="KI1053" s="84" ph="1"/>
      <c r="KJ1053" s="84" ph="1"/>
      <c r="KK1053" s="84" ph="1"/>
      <c r="KL1053" s="84" ph="1"/>
      <c r="KM1053" s="84" ph="1"/>
      <c r="KN1053" s="84" ph="1"/>
      <c r="KO1053" s="84" ph="1"/>
      <c r="KP1053" s="84" ph="1"/>
      <c r="KQ1053" s="84" ph="1"/>
      <c r="KR1053" s="84" ph="1"/>
      <c r="KS1053" s="84" ph="1"/>
      <c r="KT1053" s="84" ph="1"/>
      <c r="KU1053" s="84" ph="1"/>
      <c r="KV1053" s="84" ph="1"/>
      <c r="KW1053" s="84" ph="1"/>
      <c r="KX1053" s="84" ph="1"/>
      <c r="KY1053" s="84" ph="1"/>
      <c r="KZ1053" s="84" ph="1"/>
      <c r="LA1053" s="84" ph="1"/>
      <c r="LB1053" s="84" ph="1"/>
      <c r="LC1053" s="84" ph="1"/>
      <c r="LD1053" s="84" ph="1"/>
      <c r="LE1053" s="84" ph="1"/>
      <c r="LF1053" s="84" ph="1"/>
      <c r="LG1053" s="84" ph="1"/>
      <c r="LH1053" s="84" ph="1"/>
      <c r="LI1053" s="84" ph="1"/>
      <c r="LJ1053" s="84" ph="1"/>
      <c r="LK1053" s="84" ph="1"/>
      <c r="LL1053" s="84" ph="1"/>
      <c r="LM1053" s="84" ph="1"/>
      <c r="LN1053" s="84" ph="1"/>
      <c r="LO1053" s="84" ph="1"/>
      <c r="LP1053" s="84" ph="1"/>
      <c r="LQ1053" s="84" ph="1"/>
      <c r="LR1053" s="84" ph="1"/>
      <c r="LS1053" s="84" ph="1"/>
      <c r="LT1053" s="84" ph="1"/>
      <c r="LU1053" s="84" ph="1"/>
      <c r="LV1053" s="84" ph="1"/>
      <c r="LW1053" s="84" ph="1"/>
      <c r="LX1053" s="84" ph="1"/>
      <c r="LY1053" s="84" ph="1"/>
      <c r="LZ1053" s="84" ph="1"/>
      <c r="MA1053" s="84" ph="1"/>
      <c r="MB1053" s="84" ph="1"/>
      <c r="MC1053" s="84" ph="1"/>
      <c r="MD1053" s="84" ph="1"/>
      <c r="ME1053" s="84" ph="1"/>
      <c r="MF1053" s="84" ph="1"/>
      <c r="MG1053" s="84" ph="1"/>
      <c r="MH1053" s="84" ph="1"/>
      <c r="MI1053" s="84" ph="1"/>
      <c r="MJ1053" s="84" ph="1"/>
      <c r="MK1053" s="84" ph="1"/>
      <c r="ML1053" s="84" ph="1"/>
      <c r="MM1053" s="84" ph="1"/>
      <c r="MN1053" s="84" ph="1"/>
      <c r="MO1053" s="84" ph="1"/>
      <c r="MP1053" s="84" ph="1"/>
      <c r="MQ1053" s="84" ph="1"/>
      <c r="MR1053" s="84" ph="1"/>
      <c r="MS1053" s="84" ph="1"/>
      <c r="MT1053" s="84" ph="1"/>
      <c r="MU1053" s="84" ph="1"/>
      <c r="MV1053" s="84" ph="1"/>
      <c r="MW1053" s="84" ph="1"/>
      <c r="MX1053" s="84" ph="1"/>
      <c r="MY1053" s="84" ph="1"/>
      <c r="MZ1053" s="84" ph="1"/>
      <c r="NA1053" s="84" ph="1"/>
      <c r="NB1053" s="84" ph="1"/>
      <c r="NC1053" s="84" ph="1"/>
      <c r="ND1053" s="84" ph="1"/>
      <c r="NE1053" s="84" ph="1"/>
      <c r="NF1053" s="84" ph="1"/>
      <c r="NG1053" s="84" ph="1"/>
      <c r="NH1053" s="84" ph="1"/>
      <c r="NI1053" s="84" ph="1"/>
      <c r="NJ1053" s="84" ph="1"/>
      <c r="NK1053" s="84" ph="1"/>
      <c r="NL1053" s="84" ph="1"/>
      <c r="NM1053" s="84" ph="1"/>
      <c r="NN1053" s="84" ph="1"/>
      <c r="NO1053" s="84" ph="1"/>
      <c r="NP1053" s="84" ph="1"/>
      <c r="NQ1053" s="84" ph="1"/>
      <c r="NR1053" s="84" ph="1"/>
      <c r="NS1053" s="84" ph="1"/>
      <c r="NT1053" s="84" ph="1"/>
      <c r="NU1053" s="84" ph="1"/>
      <c r="NV1053" s="84" ph="1"/>
      <c r="NW1053" s="84" ph="1"/>
      <c r="NX1053" s="84" ph="1"/>
      <c r="NY1053" s="84" ph="1"/>
      <c r="NZ1053" s="84" ph="1"/>
      <c r="OA1053" s="84" ph="1"/>
      <c r="OB1053" s="84" ph="1"/>
      <c r="OC1053" s="84" ph="1"/>
      <c r="OD1053" s="84" ph="1"/>
      <c r="OE1053" s="84" ph="1"/>
      <c r="OF1053" s="84" ph="1"/>
      <c r="OG1053" s="84" ph="1"/>
      <c r="OH1053" s="84" ph="1"/>
      <c r="OI1053" s="84" ph="1"/>
      <c r="OJ1053" s="84" ph="1"/>
      <c r="OK1053" s="84" ph="1"/>
      <c r="OL1053" s="84" ph="1"/>
      <c r="OM1053" s="84" ph="1"/>
      <c r="ON1053" s="84" ph="1"/>
      <c r="OO1053" s="84" ph="1"/>
      <c r="OP1053" s="84" ph="1"/>
      <c r="OQ1053" s="84" ph="1"/>
      <c r="OR1053" s="84" ph="1"/>
      <c r="OS1053" s="84" ph="1"/>
      <c r="OT1053" s="84" ph="1"/>
      <c r="OU1053" s="84" ph="1"/>
      <c r="OV1053" s="84" ph="1"/>
      <c r="OW1053" s="84" ph="1"/>
      <c r="OX1053" s="84" ph="1"/>
      <c r="OY1053" s="84" ph="1"/>
      <c r="OZ1053" s="84" ph="1"/>
      <c r="PA1053" s="84" ph="1"/>
      <c r="PB1053" s="84" ph="1"/>
      <c r="PC1053" s="84" ph="1"/>
      <c r="PD1053" s="84" ph="1"/>
      <c r="PE1053" s="84" ph="1"/>
      <c r="PF1053" s="84" ph="1"/>
      <c r="PG1053" s="84" ph="1"/>
      <c r="PH1053" s="84" ph="1"/>
      <c r="PI1053" s="84" ph="1"/>
      <c r="PJ1053" s="84" ph="1"/>
      <c r="PK1053" s="84" ph="1"/>
      <c r="PL1053" s="84" ph="1"/>
      <c r="PM1053" s="84" ph="1"/>
      <c r="PN1053" s="84" ph="1"/>
      <c r="PO1053" s="84" ph="1"/>
      <c r="PP1053" s="84" ph="1"/>
      <c r="PQ1053" s="84" ph="1"/>
      <c r="PR1053" s="84" ph="1"/>
      <c r="PS1053" s="84" ph="1"/>
      <c r="PT1053" s="84" ph="1"/>
      <c r="PU1053" s="84" ph="1"/>
      <c r="PV1053" s="84" ph="1"/>
      <c r="PW1053" s="84" ph="1"/>
      <c r="PX1053" s="84" ph="1"/>
      <c r="PY1053" s="84" ph="1"/>
      <c r="PZ1053" s="84" ph="1"/>
      <c r="QA1053" s="84" ph="1"/>
      <c r="QB1053" s="84" ph="1"/>
      <c r="QC1053" s="84" ph="1"/>
      <c r="QD1053" s="84" ph="1"/>
      <c r="QE1053" s="84" ph="1"/>
      <c r="QF1053" s="84" ph="1"/>
      <c r="QG1053" s="84" ph="1"/>
      <c r="QH1053" s="84" ph="1"/>
      <c r="QI1053" s="84" ph="1"/>
      <c r="QJ1053" s="84" ph="1"/>
      <c r="QK1053" s="84" ph="1"/>
      <c r="QL1053" s="84" ph="1"/>
      <c r="QM1053" s="84" ph="1"/>
      <c r="QN1053" s="84" ph="1"/>
      <c r="QO1053" s="84" ph="1"/>
      <c r="QP1053" s="84" ph="1"/>
      <c r="QQ1053" s="84" ph="1"/>
      <c r="QR1053" s="84" ph="1"/>
      <c r="QS1053" s="84" ph="1"/>
      <c r="QT1053" s="84" ph="1"/>
      <c r="QU1053" s="84" ph="1"/>
      <c r="QV1053" s="84" ph="1"/>
      <c r="QW1053" s="84" ph="1"/>
      <c r="QX1053" s="84" ph="1"/>
      <c r="QY1053" s="84" ph="1"/>
      <c r="QZ1053" s="84" ph="1"/>
      <c r="RA1053" s="84" ph="1"/>
      <c r="RB1053" s="84" ph="1"/>
      <c r="RC1053" s="84" ph="1"/>
      <c r="RD1053" s="84" ph="1"/>
      <c r="RE1053" s="84" ph="1"/>
      <c r="RF1053" s="84" ph="1"/>
      <c r="RG1053" s="84" ph="1"/>
      <c r="RH1053" s="84" ph="1"/>
      <c r="RI1053" s="84" ph="1"/>
      <c r="RJ1053" s="84" ph="1"/>
      <c r="RK1053" s="84" ph="1"/>
      <c r="RL1053" s="84" ph="1"/>
      <c r="RM1053" s="84" ph="1"/>
      <c r="RN1053" s="84" ph="1"/>
      <c r="RO1053" s="84" ph="1"/>
      <c r="RP1053" s="84" ph="1"/>
      <c r="RQ1053" s="84" ph="1"/>
      <c r="RR1053" s="84" ph="1"/>
      <c r="RS1053" s="84" ph="1"/>
      <c r="RT1053" s="84" ph="1"/>
      <c r="RU1053" s="84" ph="1"/>
      <c r="RV1053" s="84" ph="1"/>
      <c r="RW1053" s="84" ph="1"/>
      <c r="RX1053" s="84" ph="1"/>
      <c r="RY1053" s="84" ph="1"/>
      <c r="RZ1053" s="84" ph="1"/>
      <c r="SA1053" s="84" ph="1"/>
      <c r="SB1053" s="84" ph="1"/>
      <c r="SC1053" s="84" ph="1"/>
      <c r="SD1053" s="84" ph="1"/>
      <c r="SE1053" s="84" ph="1"/>
      <c r="SF1053" s="84" ph="1"/>
      <c r="SG1053" s="84" ph="1"/>
      <c r="SH1053" s="84" ph="1"/>
      <c r="SI1053" s="84" ph="1"/>
      <c r="SJ1053" s="84" ph="1"/>
      <c r="SK1053" s="84" ph="1"/>
      <c r="SL1053" s="84" ph="1"/>
      <c r="SM1053" s="84" ph="1"/>
      <c r="SN1053" s="84" ph="1"/>
      <c r="SO1053" s="84" ph="1"/>
      <c r="SP1053" s="84" ph="1"/>
      <c r="SQ1053" s="84" ph="1"/>
      <c r="SR1053" s="84" ph="1"/>
      <c r="SS1053" s="84" ph="1"/>
      <c r="ST1053" s="84" ph="1"/>
      <c r="SU1053" s="84" ph="1"/>
      <c r="SV1053" s="84" ph="1"/>
      <c r="SW1053" s="84" ph="1"/>
      <c r="SX1053" s="84" ph="1"/>
      <c r="SY1053" s="84" ph="1"/>
      <c r="SZ1053" s="84" ph="1"/>
      <c r="TA1053" s="84" ph="1"/>
      <c r="TB1053" s="84" ph="1"/>
      <c r="TC1053" s="84" ph="1"/>
      <c r="TD1053" s="84" ph="1"/>
      <c r="TE1053" s="84" ph="1"/>
      <c r="TF1053" s="84" ph="1"/>
      <c r="TG1053" s="84" ph="1"/>
      <c r="TH1053" s="84" ph="1"/>
      <c r="TI1053" s="84" ph="1"/>
      <c r="TJ1053" s="84" ph="1"/>
      <c r="TK1053" s="84" ph="1"/>
      <c r="TL1053" s="84" ph="1"/>
      <c r="TM1053" s="84" ph="1"/>
      <c r="TN1053" s="84" ph="1"/>
      <c r="TO1053" s="84" ph="1"/>
      <c r="TP1053" s="84" ph="1"/>
      <c r="TQ1053" s="84" ph="1"/>
      <c r="TR1053" s="84" ph="1"/>
      <c r="TS1053" s="84" ph="1"/>
      <c r="TT1053" s="84" ph="1"/>
      <c r="TU1053" s="84" ph="1"/>
      <c r="TV1053" s="84" ph="1"/>
      <c r="TW1053" s="84" ph="1"/>
      <c r="TX1053" s="84" ph="1"/>
      <c r="TY1053" s="84" ph="1"/>
      <c r="TZ1053" s="84" ph="1"/>
      <c r="UA1053" s="84" ph="1"/>
      <c r="UB1053" s="84" ph="1"/>
      <c r="UC1053" s="84" ph="1"/>
      <c r="UD1053" s="84" ph="1"/>
      <c r="UE1053" s="84" ph="1"/>
      <c r="UF1053" s="84" ph="1"/>
      <c r="UG1053" s="84" ph="1"/>
      <c r="UH1053" s="84" ph="1"/>
      <c r="UI1053" s="84" ph="1"/>
      <c r="UJ1053" s="84" ph="1"/>
      <c r="UK1053" s="84" ph="1"/>
      <c r="UL1053" s="84" ph="1"/>
      <c r="UM1053" s="84" ph="1"/>
      <c r="UN1053" s="84" ph="1"/>
      <c r="UO1053" s="84" ph="1"/>
      <c r="UP1053" s="84" ph="1"/>
      <c r="UQ1053" s="84" ph="1"/>
      <c r="UR1053" s="84" ph="1"/>
      <c r="US1053" s="84" ph="1"/>
      <c r="UT1053" s="84" ph="1"/>
      <c r="UU1053" s="84" ph="1"/>
      <c r="UV1053" s="84" ph="1"/>
      <c r="UW1053" s="84" ph="1"/>
      <c r="UX1053" s="84" ph="1"/>
      <c r="UY1053" s="84" ph="1"/>
      <c r="UZ1053" s="84" ph="1"/>
      <c r="VA1053" s="84" ph="1"/>
      <c r="VB1053" s="84" ph="1"/>
      <c r="VC1053" s="84" ph="1"/>
      <c r="VD1053" s="84" ph="1"/>
      <c r="VE1053" s="84" ph="1"/>
      <c r="VF1053" s="84" ph="1"/>
      <c r="VG1053" s="84" ph="1"/>
      <c r="VH1053" s="84" ph="1"/>
      <c r="VI1053" s="84" ph="1"/>
      <c r="VJ1053" s="84" ph="1"/>
      <c r="VK1053" s="84" ph="1"/>
      <c r="VL1053" s="84" ph="1"/>
      <c r="VM1053" s="84" ph="1"/>
      <c r="VN1053" s="84" ph="1"/>
      <c r="VO1053" s="84" ph="1"/>
      <c r="VP1053" s="84" ph="1"/>
      <c r="VQ1053" s="84" ph="1"/>
      <c r="VR1053" s="84" ph="1"/>
      <c r="VS1053" s="84" ph="1"/>
      <c r="VT1053" s="84" ph="1"/>
      <c r="VU1053" s="84" ph="1"/>
      <c r="VV1053" s="84" ph="1"/>
      <c r="VW1053" s="84" ph="1"/>
      <c r="VX1053" s="84" ph="1"/>
      <c r="VY1053" s="84" ph="1"/>
      <c r="VZ1053" s="84" ph="1"/>
      <c r="WA1053" s="84" ph="1"/>
      <c r="WB1053" s="84" ph="1"/>
      <c r="WC1053" s="84" ph="1"/>
      <c r="WD1053" s="84" ph="1"/>
      <c r="WE1053" s="84" ph="1"/>
      <c r="WF1053" s="84" ph="1"/>
      <c r="WG1053" s="84" ph="1"/>
      <c r="WH1053" s="84" ph="1"/>
      <c r="WI1053" s="84" ph="1"/>
      <c r="WJ1053" s="84" ph="1"/>
      <c r="WK1053" s="84" ph="1"/>
      <c r="WL1053" s="84" ph="1"/>
      <c r="WM1053" s="84" ph="1"/>
      <c r="WN1053" s="84" ph="1"/>
      <c r="WO1053" s="84" ph="1"/>
      <c r="WP1053" s="84" ph="1"/>
      <c r="WQ1053" s="84" ph="1"/>
      <c r="WR1053" s="84" ph="1"/>
      <c r="WS1053" s="84" ph="1"/>
      <c r="WT1053" s="84" ph="1"/>
      <c r="WU1053" s="84" ph="1"/>
      <c r="WV1053" s="84" ph="1"/>
      <c r="WW1053" s="84" ph="1"/>
      <c r="WX1053" s="84" ph="1"/>
      <c r="WY1053" s="84" ph="1"/>
      <c r="WZ1053" s="84" ph="1"/>
      <c r="XA1053" s="84" ph="1"/>
      <c r="XB1053" s="84" ph="1"/>
      <c r="XC1053" s="84" ph="1"/>
      <c r="XD1053" s="84" ph="1"/>
      <c r="XE1053" s="84" ph="1"/>
      <c r="XF1053" s="84" ph="1"/>
      <c r="XG1053" s="84" ph="1"/>
      <c r="XH1053" s="84" ph="1"/>
      <c r="XI1053" s="84" ph="1"/>
      <c r="XJ1053" s="84" ph="1"/>
      <c r="XK1053" s="84" ph="1"/>
      <c r="XL1053" s="84" ph="1"/>
      <c r="XM1053" s="84" ph="1"/>
      <c r="XN1053" s="84" ph="1"/>
      <c r="XO1053" s="84" ph="1"/>
      <c r="XP1053" s="84" ph="1"/>
      <c r="XQ1053" s="84" ph="1"/>
      <c r="XR1053" s="84" ph="1"/>
      <c r="XS1053" s="84" ph="1"/>
      <c r="XT1053" s="84" ph="1"/>
      <c r="XU1053" s="84" ph="1"/>
      <c r="XV1053" s="84" ph="1"/>
      <c r="XW1053" s="84" ph="1"/>
      <c r="XX1053" s="84" ph="1"/>
      <c r="XY1053" s="84" ph="1"/>
      <c r="XZ1053" s="84" ph="1"/>
      <c r="YA1053" s="84" ph="1"/>
      <c r="YB1053" s="84" ph="1"/>
      <c r="YC1053" s="84" ph="1"/>
      <c r="YD1053" s="84" ph="1"/>
      <c r="YE1053" s="84" ph="1"/>
      <c r="YF1053" s="84" ph="1"/>
      <c r="YG1053" s="84" ph="1"/>
      <c r="YH1053" s="84" ph="1"/>
      <c r="YI1053" s="84" ph="1"/>
      <c r="YJ1053" s="84" ph="1"/>
      <c r="YK1053" s="84" ph="1"/>
      <c r="YL1053" s="84" ph="1"/>
      <c r="YM1053" s="84" ph="1"/>
      <c r="YN1053" s="84" ph="1"/>
      <c r="YO1053" s="84" ph="1"/>
      <c r="YP1053" s="84" ph="1"/>
      <c r="YQ1053" s="84" ph="1"/>
      <c r="YR1053" s="84" ph="1"/>
      <c r="YS1053" s="84" ph="1"/>
      <c r="YT1053" s="84" ph="1"/>
      <c r="YU1053" s="84" ph="1"/>
      <c r="YV1053" s="84" ph="1"/>
      <c r="YW1053" s="84" ph="1"/>
      <c r="YX1053" s="84" ph="1"/>
      <c r="YY1053" s="84" ph="1"/>
      <c r="YZ1053" s="84" ph="1"/>
      <c r="ZA1053" s="84" ph="1"/>
      <c r="ZB1053" s="84" ph="1"/>
      <c r="ZC1053" s="84" ph="1"/>
      <c r="ZD1053" s="84" ph="1"/>
      <c r="ZE1053" s="84" ph="1"/>
      <c r="ZF1053" s="84" ph="1"/>
      <c r="ZG1053" s="84" ph="1"/>
      <c r="ZH1053" s="84" ph="1"/>
      <c r="ZI1053" s="84" ph="1"/>
      <c r="ZJ1053" s="84" ph="1"/>
      <c r="ZK1053" s="84" ph="1"/>
      <c r="ZL1053" s="84" ph="1"/>
      <c r="ZM1053" s="84" ph="1"/>
      <c r="ZN1053" s="84" ph="1"/>
      <c r="ZO1053" s="84" ph="1"/>
      <c r="ZP1053" s="84" ph="1"/>
      <c r="ZQ1053" s="84" ph="1"/>
      <c r="ZR1053" s="84" ph="1"/>
      <c r="ZS1053" s="84" ph="1"/>
      <c r="ZT1053" s="84" ph="1"/>
      <c r="ZU1053" s="84" ph="1"/>
      <c r="ZV1053" s="84" ph="1"/>
      <c r="ZW1053" s="84" ph="1"/>
      <c r="ZX1053" s="84" ph="1"/>
      <c r="ZY1053" s="84" ph="1"/>
      <c r="ZZ1053" s="84" ph="1"/>
      <c r="AAA1053" s="84" ph="1"/>
      <c r="AAB1053" s="84" ph="1"/>
      <c r="AAC1053" s="84" ph="1"/>
      <c r="AAD1053" s="84" ph="1"/>
      <c r="AAE1053" s="84" ph="1"/>
      <c r="AAF1053" s="84" ph="1"/>
      <c r="AAG1053" s="84" ph="1"/>
      <c r="AAH1053" s="84" ph="1"/>
      <c r="AAI1053" s="84" ph="1"/>
      <c r="AAJ1053" s="84" ph="1"/>
      <c r="AAK1053" s="84" ph="1"/>
      <c r="AAL1053" s="84" ph="1"/>
      <c r="AAM1053" s="84" ph="1"/>
      <c r="AAN1053" s="84" ph="1"/>
      <c r="AAO1053" s="84" ph="1"/>
      <c r="AAP1053" s="84" ph="1"/>
      <c r="AAQ1053" s="84" ph="1"/>
      <c r="AAR1053" s="84" ph="1"/>
      <c r="AAS1053" s="84" ph="1"/>
      <c r="AAT1053" s="84" ph="1"/>
      <c r="AAU1053" s="84" ph="1"/>
      <c r="AAV1053" s="84" ph="1"/>
      <c r="AAW1053" s="84" ph="1"/>
      <c r="AAX1053" s="84" ph="1"/>
      <c r="AAY1053" s="84" ph="1"/>
      <c r="AAZ1053" s="84" ph="1"/>
      <c r="ABA1053" s="84" ph="1"/>
      <c r="ABB1053" s="84" ph="1"/>
      <c r="ABC1053" s="84" ph="1"/>
      <c r="ABD1053" s="84" ph="1"/>
      <c r="ABE1053" s="84" ph="1"/>
      <c r="ABF1053" s="84" ph="1"/>
      <c r="ABG1053" s="84" ph="1"/>
      <c r="ABH1053" s="84" ph="1"/>
      <c r="ABI1053" s="84" ph="1"/>
      <c r="ABJ1053" s="84" ph="1"/>
      <c r="ABK1053" s="84" ph="1"/>
      <c r="ABL1053" s="84" ph="1"/>
      <c r="ABM1053" s="84" ph="1"/>
      <c r="ABN1053" s="84" ph="1"/>
      <c r="ABO1053" s="84" ph="1"/>
      <c r="ABP1053" s="84" ph="1"/>
      <c r="ABQ1053" s="84" ph="1"/>
      <c r="ABR1053" s="84" ph="1"/>
      <c r="ABS1053" s="84" ph="1"/>
      <c r="ABT1053" s="84" ph="1"/>
      <c r="ABU1053" s="84" ph="1"/>
      <c r="ABV1053" s="84" ph="1"/>
      <c r="ABW1053" s="84" ph="1"/>
      <c r="ABX1053" s="84" ph="1"/>
      <c r="ABY1053" s="84" ph="1"/>
      <c r="ABZ1053" s="84" ph="1"/>
      <c r="ACA1053" s="84" ph="1"/>
      <c r="ACB1053" s="84" ph="1"/>
      <c r="ACC1053" s="84" ph="1"/>
      <c r="ACD1053" s="84" ph="1"/>
      <c r="ACE1053" s="84" ph="1"/>
      <c r="ACF1053" s="84" ph="1"/>
      <c r="ACG1053" s="84" ph="1"/>
      <c r="ACH1053" s="84" ph="1"/>
      <c r="ACI1053" s="84" ph="1"/>
      <c r="ACJ1053" s="84" ph="1"/>
      <c r="ACK1053" s="84" ph="1"/>
      <c r="ACL1053" s="84" ph="1"/>
      <c r="ACM1053" s="84" ph="1"/>
      <c r="ACN1053" s="84" ph="1"/>
      <c r="ACO1053" s="84" ph="1"/>
      <c r="ACP1053" s="84" ph="1"/>
      <c r="ACQ1053" s="84" ph="1"/>
      <c r="ACR1053" s="84" ph="1"/>
      <c r="ACS1053" s="84" ph="1"/>
      <c r="ACT1053" s="84" ph="1"/>
      <c r="ACU1053" s="84" ph="1"/>
      <c r="ACV1053" s="84" ph="1"/>
      <c r="ACW1053" s="84" ph="1"/>
      <c r="ACX1053" s="84" ph="1"/>
      <c r="ACY1053" s="84" ph="1"/>
      <c r="ACZ1053" s="84" ph="1"/>
      <c r="ADA1053" s="84" ph="1"/>
      <c r="ADB1053" s="84" ph="1"/>
      <c r="ADC1053" s="84" ph="1"/>
      <c r="ADD1053" s="84" ph="1"/>
      <c r="ADE1053" s="84" ph="1"/>
      <c r="ADF1053" s="84" ph="1"/>
      <c r="ADG1053" s="84" ph="1"/>
      <c r="ADH1053" s="84" ph="1"/>
      <c r="ADI1053" s="84" ph="1"/>
      <c r="ADJ1053" s="84" ph="1"/>
      <c r="ADK1053" s="84" ph="1"/>
      <c r="ADL1053" s="84" ph="1"/>
      <c r="ADM1053" s="84" ph="1"/>
      <c r="ADN1053" s="84" ph="1"/>
      <c r="ADO1053" s="84" ph="1"/>
      <c r="ADP1053" s="84" ph="1"/>
      <c r="ADQ1053" s="84" ph="1"/>
      <c r="ADR1053" s="84" ph="1"/>
      <c r="ADS1053" s="84" ph="1"/>
      <c r="ADT1053" s="84" ph="1"/>
      <c r="ADU1053" s="84" ph="1"/>
      <c r="ADV1053" s="84" ph="1"/>
      <c r="ADW1053" s="84" ph="1"/>
      <c r="ADX1053" s="84" ph="1"/>
      <c r="ADY1053" s="84" ph="1"/>
      <c r="ADZ1053" s="84" ph="1"/>
      <c r="AEA1053" s="84" ph="1"/>
      <c r="AEB1053" s="84" ph="1"/>
      <c r="AEC1053" s="84" ph="1"/>
      <c r="AED1053" s="84" ph="1"/>
      <c r="AEE1053" s="84" ph="1"/>
      <c r="AEF1053" s="84" ph="1"/>
      <c r="AEG1053" s="84" ph="1"/>
      <c r="AEH1053" s="84" ph="1"/>
      <c r="AEI1053" s="84" ph="1"/>
      <c r="AEJ1053" s="84" ph="1"/>
      <c r="AEK1053" s="84" ph="1"/>
      <c r="AEL1053" s="84" ph="1"/>
      <c r="AEM1053" s="84" ph="1"/>
      <c r="AEN1053" s="84" ph="1"/>
      <c r="AEO1053" s="84" ph="1"/>
      <c r="AEP1053" s="84" ph="1"/>
      <c r="AEQ1053" s="84" ph="1"/>
      <c r="AER1053" s="84" ph="1"/>
      <c r="AES1053" s="84" ph="1"/>
      <c r="AET1053" s="84" ph="1"/>
      <c r="AEU1053" s="84" ph="1"/>
      <c r="AEV1053" s="84" ph="1"/>
      <c r="AEW1053" s="84" ph="1"/>
      <c r="AEX1053" s="84" ph="1"/>
      <c r="AEY1053" s="84" ph="1"/>
      <c r="AEZ1053" s="84" ph="1"/>
      <c r="AFA1053" s="84" ph="1"/>
      <c r="AFB1053" s="84" ph="1"/>
      <c r="AFC1053" s="84" ph="1"/>
      <c r="AFD1053" s="84" ph="1"/>
      <c r="AFE1053" s="84" ph="1"/>
      <c r="AFF1053" s="84" ph="1"/>
      <c r="AFG1053" s="84" ph="1"/>
      <c r="AFH1053" s="84" ph="1"/>
      <c r="AFI1053" s="84" ph="1"/>
      <c r="AFJ1053" s="84" ph="1"/>
      <c r="AFK1053" s="84" ph="1"/>
      <c r="AFL1053" s="84" ph="1"/>
      <c r="AFM1053" s="84" ph="1"/>
      <c r="AFN1053" s="84" ph="1"/>
      <c r="AFO1053" s="84" ph="1"/>
      <c r="AFP1053" s="84" ph="1"/>
      <c r="AFQ1053" s="84" ph="1"/>
      <c r="AFR1053" s="84" ph="1"/>
      <c r="AFS1053" s="84" ph="1"/>
      <c r="AFT1053" s="84" ph="1"/>
      <c r="AFU1053" s="84" ph="1"/>
      <c r="AFV1053" s="84" ph="1"/>
      <c r="AFW1053" s="84" ph="1"/>
      <c r="AFX1053" s="84" ph="1"/>
      <c r="AFY1053" s="84" ph="1"/>
      <c r="AFZ1053" s="84" ph="1"/>
      <c r="AGA1053" s="84" ph="1"/>
      <c r="AGB1053" s="84" ph="1"/>
      <c r="AGC1053" s="84" ph="1"/>
      <c r="AGD1053" s="84" ph="1"/>
      <c r="AGE1053" s="84" ph="1"/>
      <c r="AGF1053" s="84" ph="1"/>
      <c r="AGG1053" s="84" ph="1"/>
      <c r="AGH1053" s="84" ph="1"/>
      <c r="AGI1053" s="84" ph="1"/>
      <c r="AGJ1053" s="84" ph="1"/>
      <c r="AGK1053" s="84" ph="1"/>
      <c r="AGL1053" s="84" ph="1"/>
      <c r="AGM1053" s="84" ph="1"/>
      <c r="AGN1053" s="84" ph="1"/>
      <c r="AGO1053" s="84" ph="1"/>
      <c r="AGP1053" s="84" ph="1"/>
      <c r="AGQ1053" s="84" ph="1"/>
      <c r="AGR1053" s="84" ph="1"/>
      <c r="AGS1053" s="84" ph="1"/>
      <c r="AGT1053" s="84" ph="1"/>
      <c r="AGU1053" s="84" ph="1"/>
      <c r="AGV1053" s="84" ph="1"/>
      <c r="AGW1053" s="84" ph="1"/>
      <c r="AGX1053" s="84" ph="1"/>
      <c r="AGY1053" s="84" ph="1"/>
      <c r="AGZ1053" s="84" ph="1"/>
      <c r="AHA1053" s="84" ph="1"/>
      <c r="AHB1053" s="84" ph="1"/>
      <c r="AHC1053" s="84" ph="1"/>
      <c r="AHD1053" s="84" ph="1"/>
      <c r="AHE1053" s="84" ph="1"/>
      <c r="AHF1053" s="84" ph="1"/>
      <c r="AHG1053" s="84" ph="1"/>
      <c r="AHH1053" s="84" ph="1"/>
      <c r="AHI1053" s="84" ph="1"/>
      <c r="AHJ1053" s="84" ph="1"/>
      <c r="AHK1053" s="84" ph="1"/>
      <c r="AHL1053" s="84" ph="1"/>
      <c r="AHM1053" s="84" ph="1"/>
      <c r="AHN1053" s="84" ph="1"/>
      <c r="AHO1053" s="84" ph="1"/>
      <c r="AHP1053" s="84" ph="1"/>
      <c r="AHQ1053" s="84" ph="1"/>
      <c r="AHR1053" s="84" ph="1"/>
      <c r="AHS1053" s="84" ph="1"/>
      <c r="AHT1053" s="84" ph="1"/>
      <c r="AHU1053" s="84" ph="1"/>
      <c r="AHV1053" s="84" ph="1"/>
      <c r="AHW1053" s="84" ph="1"/>
      <c r="AHX1053" s="84" ph="1"/>
      <c r="AHY1053" s="84" ph="1"/>
      <c r="AHZ1053" s="84" ph="1"/>
      <c r="AIA1053" s="84" ph="1"/>
      <c r="AIB1053" s="84" ph="1"/>
      <c r="AIC1053" s="84" ph="1"/>
      <c r="AID1053" s="84" ph="1"/>
      <c r="AIE1053" s="84" ph="1"/>
      <c r="AIF1053" s="84" ph="1"/>
      <c r="AIG1053" s="84" ph="1"/>
      <c r="AIH1053" s="84" ph="1"/>
      <c r="AII1053" s="84" ph="1"/>
      <c r="AIJ1053" s="84" ph="1"/>
      <c r="AIK1053" s="84" ph="1"/>
      <c r="AIL1053" s="84" ph="1"/>
      <c r="AIM1053" s="84" ph="1"/>
      <c r="AIN1053" s="84" ph="1"/>
      <c r="AIO1053" s="84" ph="1"/>
      <c r="AIP1053" s="84" ph="1"/>
      <c r="AIQ1053" s="84" ph="1"/>
      <c r="AIR1053" s="84" ph="1"/>
      <c r="AIS1053" s="84" ph="1"/>
      <c r="AIT1053" s="84" ph="1"/>
      <c r="AIU1053" s="84" ph="1"/>
      <c r="AIV1053" s="84" ph="1"/>
      <c r="AIW1053" s="84" ph="1"/>
      <c r="AIX1053" s="84" ph="1"/>
      <c r="AIY1053" s="84" ph="1"/>
      <c r="AIZ1053" s="84" ph="1"/>
      <c r="AJA1053" s="84" ph="1"/>
      <c r="AJB1053" s="84" ph="1"/>
      <c r="AJC1053" s="84" ph="1"/>
      <c r="AJD1053" s="84" ph="1"/>
      <c r="AJE1053" s="84" ph="1"/>
      <c r="AJF1053" s="84" ph="1"/>
      <c r="AJG1053" s="84" ph="1"/>
      <c r="AJH1053" s="84" ph="1"/>
      <c r="AJI1053" s="84" ph="1"/>
      <c r="AJJ1053" s="84" ph="1"/>
      <c r="AJK1053" s="84" ph="1"/>
      <c r="AJL1053" s="84" ph="1"/>
      <c r="AJM1053" s="84" ph="1"/>
      <c r="AJN1053" s="84" ph="1"/>
      <c r="AJO1053" s="84" ph="1"/>
      <c r="AJP1053" s="84" ph="1"/>
      <c r="AJQ1053" s="84" ph="1"/>
      <c r="AJR1053" s="84" ph="1"/>
      <c r="AJS1053" s="84" ph="1"/>
      <c r="AJT1053" s="84" ph="1"/>
      <c r="AJU1053" s="84" ph="1"/>
      <c r="AJV1053" s="84" ph="1"/>
      <c r="AJW1053" s="84" ph="1"/>
      <c r="AJX1053" s="84" ph="1"/>
      <c r="AJY1053" s="84" ph="1"/>
      <c r="AJZ1053" s="84" ph="1"/>
      <c r="AKA1053" s="84" ph="1"/>
      <c r="AKB1053" s="84" ph="1"/>
      <c r="AKC1053" s="84" ph="1"/>
      <c r="AKD1053" s="84" ph="1"/>
      <c r="AKE1053" s="84" ph="1"/>
      <c r="AKF1053" s="84" ph="1"/>
      <c r="AKG1053" s="84" ph="1"/>
      <c r="AKH1053" s="84" ph="1"/>
      <c r="AKI1053" s="84" ph="1"/>
      <c r="AKJ1053" s="84" ph="1"/>
      <c r="AKK1053" s="84" ph="1"/>
      <c r="AKL1053" s="84" ph="1"/>
      <c r="AKM1053" s="84" ph="1"/>
      <c r="AKN1053" s="84" ph="1"/>
      <c r="AKO1053" s="84" ph="1"/>
      <c r="AKP1053" s="84" ph="1"/>
      <c r="AKQ1053" s="84" ph="1"/>
      <c r="AKR1053" s="84" ph="1"/>
      <c r="AKS1053" s="84" ph="1"/>
      <c r="AKT1053" s="84" ph="1"/>
      <c r="AKU1053" s="84" ph="1"/>
      <c r="AKV1053" s="84" ph="1"/>
      <c r="AKW1053" s="84" ph="1"/>
      <c r="AKX1053" s="84" ph="1"/>
      <c r="AKY1053" s="84" ph="1"/>
      <c r="AKZ1053" s="84" ph="1"/>
      <c r="ALA1053" s="84" ph="1"/>
      <c r="ALB1053" s="84" ph="1"/>
      <c r="ALC1053" s="84" ph="1"/>
      <c r="ALD1053" s="84" ph="1"/>
      <c r="ALE1053" s="84" ph="1"/>
      <c r="ALF1053" s="84" ph="1"/>
      <c r="ALG1053" s="84" ph="1"/>
      <c r="ALH1053" s="84" ph="1"/>
      <c r="ALI1053" s="84" ph="1"/>
      <c r="ALJ1053" s="84" ph="1"/>
      <c r="ALK1053" s="84" ph="1"/>
      <c r="ALL1053" s="84" ph="1"/>
      <c r="ALM1053" s="84" ph="1"/>
      <c r="ALN1053" s="84" ph="1"/>
      <c r="ALO1053" s="84" ph="1"/>
      <c r="ALP1053" s="84" ph="1"/>
      <c r="ALQ1053" s="84" ph="1"/>
      <c r="ALR1053" s="84" ph="1"/>
      <c r="ALS1053" s="84" ph="1"/>
      <c r="ALT1053" s="84" ph="1"/>
      <c r="ALU1053" s="84" ph="1"/>
      <c r="ALV1053" s="84" ph="1"/>
      <c r="ALW1053" s="84" ph="1"/>
      <c r="ALX1053" s="84" ph="1"/>
      <c r="ALY1053" s="84" ph="1"/>
      <c r="ALZ1053" s="84" ph="1"/>
      <c r="AMA1053" s="84" ph="1"/>
      <c r="AMB1053" s="84" ph="1"/>
      <c r="AMC1053" s="84" ph="1"/>
      <c r="AMD1053" s="84" ph="1"/>
      <c r="AME1053" s="84" ph="1"/>
      <c r="AMF1053" s="84" ph="1"/>
      <c r="AMG1053" s="84" ph="1"/>
      <c r="AMH1053" s="84" ph="1"/>
      <c r="AMI1053" s="84" ph="1"/>
      <c r="AMJ1053" s="84" ph="1"/>
      <c r="AMK1053" s="84" ph="1"/>
      <c r="AML1053" s="84" ph="1"/>
      <c r="AMM1053" s="84" ph="1"/>
      <c r="AMN1053" s="84" ph="1"/>
      <c r="AMO1053" s="84" ph="1"/>
      <c r="AMP1053" s="84" ph="1"/>
      <c r="AMQ1053" s="84" ph="1"/>
      <c r="AMR1053" s="84" ph="1"/>
      <c r="AMS1053" s="84" ph="1"/>
      <c r="AMT1053" s="84" ph="1"/>
      <c r="AMU1053" s="84" ph="1"/>
      <c r="AMV1053" s="84" ph="1"/>
      <c r="AMW1053" s="84" ph="1"/>
      <c r="AMX1053" s="84" ph="1"/>
      <c r="AMY1053" s="84" ph="1"/>
      <c r="AMZ1053" s="84" ph="1"/>
      <c r="ANA1053" s="84" ph="1"/>
      <c r="ANB1053" s="84" ph="1"/>
      <c r="ANC1053" s="84" ph="1"/>
      <c r="AND1053" s="84" ph="1"/>
      <c r="ANE1053" s="84" ph="1"/>
      <c r="ANF1053" s="84" ph="1"/>
      <c r="ANG1053" s="84" ph="1"/>
      <c r="ANH1053" s="84" ph="1"/>
      <c r="ANI1053" s="84" ph="1"/>
      <c r="ANJ1053" s="84" ph="1"/>
      <c r="ANK1053" s="84" ph="1"/>
      <c r="ANL1053" s="84" ph="1"/>
      <c r="ANM1053" s="84" ph="1"/>
      <c r="ANN1053" s="84" ph="1"/>
      <c r="ANO1053" s="84" ph="1"/>
      <c r="ANP1053" s="84" ph="1"/>
      <c r="ANQ1053" s="84" ph="1"/>
      <c r="ANR1053" s="84" ph="1"/>
      <c r="ANS1053" s="84" ph="1"/>
      <c r="ANT1053" s="84" ph="1"/>
      <c r="ANU1053" s="84" ph="1"/>
      <c r="ANV1053" s="84" ph="1"/>
      <c r="ANW1053" s="84" ph="1"/>
      <c r="ANX1053" s="84" ph="1"/>
      <c r="ANY1053" s="84" ph="1"/>
      <c r="ANZ1053" s="84" ph="1"/>
      <c r="AOA1053" s="84" ph="1"/>
      <c r="AOB1053" s="84" ph="1"/>
      <c r="AOC1053" s="84" ph="1"/>
      <c r="AOD1053" s="84" ph="1"/>
      <c r="AOE1053" s="84" ph="1"/>
      <c r="AOF1053" s="84" ph="1"/>
      <c r="AOG1053" s="84" ph="1"/>
      <c r="AOH1053" s="84" ph="1"/>
      <c r="AOI1053" s="84" ph="1"/>
      <c r="AOJ1053" s="84" ph="1"/>
      <c r="AOK1053" s="84" ph="1"/>
      <c r="AOL1053" s="84" ph="1"/>
      <c r="AOM1053" s="84" ph="1"/>
      <c r="AON1053" s="84" ph="1"/>
      <c r="AOO1053" s="84" ph="1"/>
      <c r="AOP1053" s="84" ph="1"/>
      <c r="AOQ1053" s="84" ph="1"/>
      <c r="AOR1053" s="84" ph="1"/>
      <c r="AOS1053" s="84" ph="1"/>
      <c r="AOT1053" s="84" ph="1"/>
      <c r="AOU1053" s="84" ph="1"/>
      <c r="AOV1053" s="84" ph="1"/>
      <c r="AOW1053" s="84" ph="1"/>
      <c r="AOX1053" s="84" ph="1"/>
      <c r="AOY1053" s="84" ph="1"/>
      <c r="AOZ1053" s="84" ph="1"/>
      <c r="APA1053" s="84" ph="1"/>
      <c r="APB1053" s="84" ph="1"/>
      <c r="APC1053" s="84" ph="1"/>
      <c r="APD1053" s="84" ph="1"/>
      <c r="APE1053" s="84" ph="1"/>
      <c r="APF1053" s="84" ph="1"/>
      <c r="APG1053" s="84" ph="1"/>
      <c r="APH1053" s="84" ph="1"/>
      <c r="API1053" s="84" ph="1"/>
      <c r="APJ1053" s="84" ph="1"/>
      <c r="APK1053" s="84" ph="1"/>
      <c r="APL1053" s="84" ph="1"/>
      <c r="APM1053" s="84" ph="1"/>
      <c r="APN1053" s="84" ph="1"/>
      <c r="APO1053" s="84" ph="1"/>
      <c r="APP1053" s="84" ph="1"/>
      <c r="APQ1053" s="84" ph="1"/>
      <c r="APR1053" s="84" ph="1"/>
      <c r="APS1053" s="84" ph="1"/>
      <c r="APT1053" s="84" ph="1"/>
      <c r="APU1053" s="84" ph="1"/>
      <c r="APV1053" s="84" ph="1"/>
      <c r="APW1053" s="84" ph="1"/>
      <c r="APX1053" s="84" ph="1"/>
      <c r="APY1053" s="84" ph="1"/>
      <c r="APZ1053" s="84" ph="1"/>
      <c r="AQA1053" s="84" ph="1"/>
      <c r="AQB1053" s="84" ph="1"/>
      <c r="AQC1053" s="84" ph="1"/>
      <c r="AQD1053" s="84" ph="1"/>
      <c r="AQE1053" s="84" ph="1"/>
      <c r="AQF1053" s="84" ph="1"/>
      <c r="AQG1053" s="84" ph="1"/>
      <c r="AQH1053" s="84" ph="1"/>
      <c r="AQI1053" s="84" ph="1"/>
      <c r="AQJ1053" s="84" ph="1"/>
      <c r="AQK1053" s="84" ph="1"/>
      <c r="AQL1053" s="84" ph="1"/>
      <c r="AQM1053" s="84" ph="1"/>
      <c r="AQN1053" s="84" ph="1"/>
      <c r="AQO1053" s="84" ph="1"/>
      <c r="AQP1053" s="84" ph="1"/>
      <c r="AQQ1053" s="84" ph="1"/>
      <c r="AQR1053" s="84" ph="1"/>
      <c r="AQS1053" s="84" ph="1"/>
      <c r="AQT1053" s="84" ph="1"/>
      <c r="AQU1053" s="84" ph="1"/>
      <c r="AQV1053" s="84" ph="1"/>
      <c r="AQW1053" s="84" ph="1"/>
      <c r="AQX1053" s="84" ph="1"/>
      <c r="AQY1053" s="84" ph="1"/>
      <c r="AQZ1053" s="84" ph="1"/>
      <c r="ARA1053" s="84" ph="1"/>
      <c r="ARB1053" s="84" ph="1"/>
      <c r="ARC1053" s="84" ph="1"/>
      <c r="ARD1053" s="84" ph="1"/>
      <c r="ARE1053" s="84" ph="1"/>
      <c r="ARF1053" s="84" ph="1"/>
      <c r="ARG1053" s="84" ph="1"/>
      <c r="ARH1053" s="84" ph="1"/>
      <c r="ARI1053" s="84" ph="1"/>
      <c r="ARJ1053" s="84" ph="1"/>
      <c r="ARK1053" s="84" ph="1"/>
      <c r="ARL1053" s="84" ph="1"/>
      <c r="ARM1053" s="84" ph="1"/>
      <c r="ARN1053" s="84" ph="1"/>
      <c r="ARO1053" s="84" ph="1"/>
      <c r="ARP1053" s="84" ph="1"/>
      <c r="ARQ1053" s="84" ph="1"/>
      <c r="ARR1053" s="84" ph="1"/>
      <c r="ARS1053" s="84" ph="1"/>
      <c r="ART1053" s="84" ph="1"/>
      <c r="ARU1053" s="84" ph="1"/>
      <c r="ARV1053" s="84" ph="1"/>
      <c r="ARW1053" s="84" ph="1"/>
      <c r="ARX1053" s="84" ph="1"/>
      <c r="ARY1053" s="84" ph="1"/>
      <c r="ARZ1053" s="84" ph="1"/>
      <c r="ASA1053" s="84" ph="1"/>
      <c r="ASB1053" s="84" ph="1"/>
      <c r="ASC1053" s="84" ph="1"/>
      <c r="ASD1053" s="84" ph="1"/>
      <c r="ASE1053" s="84" ph="1"/>
      <c r="ASF1053" s="84" ph="1"/>
      <c r="ASG1053" s="84" ph="1"/>
      <c r="ASH1053" s="84" ph="1"/>
      <c r="ASI1053" s="84" ph="1"/>
      <c r="ASJ1053" s="84" ph="1"/>
      <c r="ASK1053" s="84" ph="1"/>
      <c r="ASL1053" s="84" ph="1"/>
      <c r="ASM1053" s="84" ph="1"/>
      <c r="ASN1053" s="84" ph="1"/>
      <c r="ASO1053" s="84" ph="1"/>
      <c r="ASP1053" s="84" ph="1"/>
      <c r="ASQ1053" s="84" ph="1"/>
      <c r="ASR1053" s="84" ph="1"/>
      <c r="ASS1053" s="84" ph="1"/>
      <c r="AST1053" s="84" ph="1"/>
      <c r="ASU1053" s="84" ph="1"/>
      <c r="ASV1053" s="84" ph="1"/>
      <c r="ASW1053" s="84" ph="1"/>
      <c r="ASX1053" s="84" ph="1"/>
      <c r="ASY1053" s="84" ph="1"/>
      <c r="ASZ1053" s="84" ph="1"/>
      <c r="ATA1053" s="84" ph="1"/>
      <c r="ATB1053" s="84" ph="1"/>
      <c r="ATC1053" s="84" ph="1"/>
      <c r="ATD1053" s="84" ph="1"/>
      <c r="ATE1053" s="84" ph="1"/>
      <c r="ATF1053" s="84" ph="1"/>
      <c r="ATG1053" s="84" ph="1"/>
      <c r="ATH1053" s="84" ph="1"/>
      <c r="ATI1053" s="84" ph="1"/>
      <c r="ATJ1053" s="84" ph="1"/>
      <c r="ATK1053" s="84" ph="1"/>
      <c r="ATL1053" s="84" ph="1"/>
      <c r="ATM1053" s="84" ph="1"/>
      <c r="ATN1053" s="84" ph="1"/>
      <c r="ATO1053" s="84" ph="1"/>
      <c r="ATP1053" s="84" ph="1"/>
      <c r="ATQ1053" s="84" ph="1"/>
      <c r="ATR1053" s="84" ph="1"/>
      <c r="ATS1053" s="84" ph="1"/>
      <c r="ATT1053" s="84" ph="1"/>
      <c r="ATU1053" s="84" ph="1"/>
      <c r="ATV1053" s="84" ph="1"/>
      <c r="ATW1053" s="84" ph="1"/>
      <c r="ATX1053" s="84" ph="1"/>
      <c r="ATY1053" s="84" ph="1"/>
      <c r="ATZ1053" s="84" ph="1"/>
      <c r="AUA1053" s="84" ph="1"/>
      <c r="AUB1053" s="84" ph="1"/>
      <c r="AUC1053" s="84" ph="1"/>
      <c r="AUD1053" s="84" ph="1"/>
      <c r="AUE1053" s="84" ph="1"/>
      <c r="AUF1053" s="84" ph="1"/>
      <c r="AUG1053" s="84" ph="1"/>
      <c r="AUH1053" s="84" ph="1"/>
      <c r="AUI1053" s="84" ph="1"/>
      <c r="AUJ1053" s="84" ph="1"/>
      <c r="AUK1053" s="84" ph="1"/>
      <c r="AUL1053" s="84" ph="1"/>
      <c r="AUM1053" s="84" ph="1"/>
      <c r="AUN1053" s="84" ph="1"/>
      <c r="AUO1053" s="84" ph="1"/>
      <c r="AUP1053" s="84" ph="1"/>
      <c r="AUQ1053" s="84" ph="1"/>
      <c r="AUR1053" s="84" ph="1"/>
      <c r="AUS1053" s="84" ph="1"/>
      <c r="AUT1053" s="84" ph="1"/>
      <c r="AUU1053" s="84" ph="1"/>
      <c r="AUV1053" s="84" ph="1"/>
      <c r="AUW1053" s="84" ph="1"/>
      <c r="AUX1053" s="84" ph="1"/>
      <c r="AUY1053" s="84" ph="1"/>
      <c r="AUZ1053" s="84" ph="1"/>
      <c r="AVA1053" s="84" ph="1"/>
      <c r="AVB1053" s="84" ph="1"/>
      <c r="AVC1053" s="84" ph="1"/>
      <c r="AVD1053" s="84" ph="1"/>
      <c r="AVE1053" s="84" ph="1"/>
      <c r="AVF1053" s="84" ph="1"/>
      <c r="AVG1053" s="84" ph="1"/>
      <c r="AVH1053" s="84" ph="1"/>
      <c r="AVI1053" s="84" ph="1"/>
      <c r="AVJ1053" s="84" ph="1"/>
      <c r="AVK1053" s="84" ph="1"/>
      <c r="AVL1053" s="84" ph="1"/>
      <c r="AVM1053" s="84" ph="1"/>
      <c r="AVN1053" s="84" ph="1"/>
      <c r="AVO1053" s="84" ph="1"/>
      <c r="AVP1053" s="84" ph="1"/>
      <c r="AVQ1053" s="84" ph="1"/>
      <c r="AVR1053" s="84" ph="1"/>
      <c r="AVS1053" s="84" ph="1"/>
      <c r="AVT1053" s="84" ph="1"/>
      <c r="AVU1053" s="84" ph="1"/>
      <c r="AVV1053" s="84" ph="1"/>
      <c r="AVW1053" s="84" ph="1"/>
      <c r="AVX1053" s="84" ph="1"/>
      <c r="AVY1053" s="84" ph="1"/>
      <c r="AVZ1053" s="84" ph="1"/>
      <c r="AWA1053" s="84" ph="1"/>
      <c r="AWB1053" s="84" ph="1"/>
      <c r="AWC1053" s="84" ph="1"/>
      <c r="AWD1053" s="84" ph="1"/>
      <c r="AWE1053" s="84" ph="1"/>
      <c r="AWF1053" s="84" ph="1"/>
      <c r="AWG1053" s="84" ph="1"/>
      <c r="AWH1053" s="84" ph="1"/>
      <c r="AWI1053" s="84" ph="1"/>
      <c r="AWJ1053" s="84" ph="1"/>
      <c r="AWK1053" s="84" ph="1"/>
      <c r="AWL1053" s="84" ph="1"/>
      <c r="AWM1053" s="84" ph="1"/>
      <c r="AWN1053" s="84" ph="1"/>
      <c r="AWO1053" s="84" ph="1"/>
      <c r="AWP1053" s="84" ph="1"/>
      <c r="AWQ1053" s="84" ph="1"/>
      <c r="AWR1053" s="84" ph="1"/>
      <c r="AWS1053" s="84" ph="1"/>
      <c r="AWT1053" s="84" ph="1"/>
      <c r="AWU1053" s="84" ph="1"/>
      <c r="AWV1053" s="84" ph="1"/>
      <c r="AWW1053" s="84" ph="1"/>
      <c r="AWX1053" s="84" ph="1"/>
      <c r="AWY1053" s="84" ph="1"/>
      <c r="AWZ1053" s="84" ph="1"/>
      <c r="AXA1053" s="84" ph="1"/>
      <c r="AXB1053" s="84" ph="1"/>
      <c r="AXC1053" s="84" ph="1"/>
      <c r="AXD1053" s="84" ph="1"/>
      <c r="AXE1053" s="84" ph="1"/>
      <c r="AXF1053" s="84" ph="1"/>
      <c r="AXG1053" s="84" ph="1"/>
      <c r="AXH1053" s="84" ph="1"/>
      <c r="AXI1053" s="84" ph="1"/>
      <c r="AXJ1053" s="84" ph="1"/>
      <c r="AXK1053" s="84" ph="1"/>
      <c r="AXL1053" s="84" ph="1"/>
      <c r="AXM1053" s="84" ph="1"/>
      <c r="AXN1053" s="84" ph="1"/>
      <c r="AXO1053" s="84" ph="1"/>
      <c r="AXP1053" s="84" ph="1"/>
      <c r="AXQ1053" s="84" ph="1"/>
      <c r="AXR1053" s="84" ph="1"/>
      <c r="AXS1053" s="84" ph="1"/>
      <c r="AXT1053" s="84" ph="1"/>
      <c r="AXU1053" s="84" ph="1"/>
      <c r="AXV1053" s="84" ph="1"/>
      <c r="AXW1053" s="84" ph="1"/>
      <c r="AXX1053" s="84" ph="1"/>
      <c r="AXY1053" s="84" ph="1"/>
      <c r="AXZ1053" s="84" ph="1"/>
      <c r="AYA1053" s="84" ph="1"/>
      <c r="AYB1053" s="84" ph="1"/>
      <c r="AYC1053" s="84" ph="1"/>
      <c r="AYD1053" s="84" ph="1"/>
      <c r="AYE1053" s="84" ph="1"/>
      <c r="AYF1053" s="84" ph="1"/>
      <c r="AYG1053" s="84" ph="1"/>
      <c r="AYH1053" s="84" ph="1"/>
      <c r="AYI1053" s="84" ph="1"/>
      <c r="AYJ1053" s="84" ph="1"/>
      <c r="AYK1053" s="84" ph="1"/>
      <c r="AYL1053" s="84" ph="1"/>
      <c r="AYM1053" s="84" ph="1"/>
      <c r="AYN1053" s="84" ph="1"/>
      <c r="AYO1053" s="84" ph="1"/>
      <c r="AYP1053" s="84" ph="1"/>
      <c r="AYQ1053" s="84" ph="1"/>
      <c r="AYR1053" s="84" ph="1"/>
      <c r="AYS1053" s="84" ph="1"/>
      <c r="AYT1053" s="84" ph="1"/>
      <c r="AYU1053" s="84" ph="1"/>
      <c r="AYV1053" s="84" ph="1"/>
      <c r="AYW1053" s="84" ph="1"/>
      <c r="AYX1053" s="84" ph="1"/>
      <c r="AYY1053" s="84" ph="1"/>
      <c r="AYZ1053" s="84" ph="1"/>
      <c r="AZA1053" s="84" ph="1"/>
      <c r="AZB1053" s="84" ph="1"/>
      <c r="AZC1053" s="84" ph="1"/>
      <c r="AZD1053" s="84" ph="1"/>
      <c r="AZE1053" s="84" ph="1"/>
      <c r="AZF1053" s="84" ph="1"/>
      <c r="AZG1053" s="84" ph="1"/>
      <c r="AZH1053" s="84" ph="1"/>
      <c r="AZI1053" s="84" ph="1"/>
      <c r="AZJ1053" s="84" ph="1"/>
      <c r="AZK1053" s="84" ph="1"/>
      <c r="AZL1053" s="84" ph="1"/>
      <c r="AZM1053" s="84" ph="1"/>
      <c r="AZN1053" s="84" ph="1"/>
      <c r="AZO1053" s="84" ph="1"/>
      <c r="AZP1053" s="84" ph="1"/>
      <c r="AZQ1053" s="84" ph="1"/>
      <c r="AZR1053" s="84" ph="1"/>
      <c r="AZS1053" s="84" ph="1"/>
      <c r="AZT1053" s="84" ph="1"/>
      <c r="AZU1053" s="84" ph="1"/>
      <c r="AZV1053" s="84" ph="1"/>
      <c r="AZW1053" s="84" ph="1"/>
      <c r="AZX1053" s="84" ph="1"/>
      <c r="AZY1053" s="84" ph="1"/>
      <c r="AZZ1053" s="84" ph="1"/>
      <c r="BAA1053" s="84" ph="1"/>
      <c r="BAB1053" s="84" ph="1"/>
      <c r="BAC1053" s="84" ph="1"/>
      <c r="BAD1053" s="84" ph="1"/>
      <c r="BAE1053" s="84" ph="1"/>
      <c r="BAF1053" s="84" ph="1"/>
      <c r="BAG1053" s="84" ph="1"/>
      <c r="BAH1053" s="84" ph="1"/>
      <c r="BAI1053" s="84" ph="1"/>
      <c r="BAJ1053" s="84" ph="1"/>
      <c r="BAK1053" s="84" ph="1"/>
      <c r="BAL1053" s="84" ph="1"/>
      <c r="BAM1053" s="84" ph="1"/>
      <c r="BAN1053" s="84" ph="1"/>
      <c r="BAO1053" s="84" ph="1"/>
      <c r="BAP1053" s="84" ph="1"/>
      <c r="BAQ1053" s="84" ph="1"/>
      <c r="BAR1053" s="84" ph="1"/>
      <c r="BAS1053" s="84" ph="1"/>
      <c r="BAT1053" s="84" ph="1"/>
      <c r="BAU1053" s="84" ph="1"/>
      <c r="BAV1053" s="84" ph="1"/>
      <c r="BAW1053" s="84" ph="1"/>
      <c r="BAX1053" s="84" ph="1"/>
      <c r="BAY1053" s="84" ph="1"/>
      <c r="BAZ1053" s="84" ph="1"/>
      <c r="BBA1053" s="84" ph="1"/>
      <c r="BBB1053" s="84" ph="1"/>
      <c r="BBC1053" s="84" ph="1"/>
      <c r="BBD1053" s="84" ph="1"/>
      <c r="BBE1053" s="84" ph="1"/>
      <c r="BBF1053" s="84" ph="1"/>
      <c r="BBG1053" s="84" ph="1"/>
      <c r="BBH1053" s="84" ph="1"/>
      <c r="BBI1053" s="84" ph="1"/>
      <c r="BBJ1053" s="84" ph="1"/>
      <c r="BBK1053" s="84" ph="1"/>
      <c r="BBL1053" s="84" ph="1"/>
      <c r="BBM1053" s="84" ph="1"/>
      <c r="BBN1053" s="84" ph="1"/>
      <c r="BBO1053" s="84" ph="1"/>
      <c r="BBP1053" s="84" ph="1"/>
      <c r="BBQ1053" s="84" ph="1"/>
      <c r="BBR1053" s="84" ph="1"/>
      <c r="BBS1053" s="84" ph="1"/>
      <c r="BBT1053" s="84" ph="1"/>
      <c r="BBU1053" s="84" ph="1"/>
      <c r="BBV1053" s="84" ph="1"/>
      <c r="BBW1053" s="84" ph="1"/>
      <c r="BBX1053" s="84" ph="1"/>
      <c r="BBY1053" s="84" ph="1"/>
      <c r="BBZ1053" s="84" ph="1"/>
      <c r="BCA1053" s="84" ph="1"/>
      <c r="BCB1053" s="84" ph="1"/>
      <c r="BCC1053" s="84" ph="1"/>
      <c r="BCD1053" s="84" ph="1"/>
      <c r="BCE1053" s="84" ph="1"/>
      <c r="BCF1053" s="84" ph="1"/>
      <c r="BCG1053" s="84" ph="1"/>
      <c r="BCH1053" s="84" ph="1"/>
      <c r="BCI1053" s="84" ph="1"/>
      <c r="BCJ1053" s="84" ph="1"/>
      <c r="BCK1053" s="84" ph="1"/>
      <c r="BCL1053" s="84" ph="1"/>
      <c r="BCM1053" s="84" ph="1"/>
      <c r="BCN1053" s="84" ph="1"/>
      <c r="BCO1053" s="84" ph="1"/>
      <c r="BCP1053" s="84" ph="1"/>
      <c r="BCQ1053" s="84" ph="1"/>
      <c r="BCR1053" s="84" ph="1"/>
      <c r="BCS1053" s="84" ph="1"/>
      <c r="BCT1053" s="84" ph="1"/>
      <c r="BCU1053" s="84" ph="1"/>
      <c r="BCV1053" s="84" ph="1"/>
      <c r="BCW1053" s="84" ph="1"/>
      <c r="BCX1053" s="84" ph="1"/>
      <c r="BCY1053" s="84" ph="1"/>
      <c r="BCZ1053" s="84" ph="1"/>
      <c r="BDA1053" s="84" ph="1"/>
      <c r="BDB1053" s="84" ph="1"/>
      <c r="BDC1053" s="84" ph="1"/>
      <c r="BDD1053" s="84" ph="1"/>
      <c r="BDE1053" s="84" ph="1"/>
      <c r="BDF1053" s="84" ph="1"/>
      <c r="BDG1053" s="84" ph="1"/>
      <c r="BDH1053" s="84" ph="1"/>
      <c r="BDI1053" s="84" ph="1"/>
      <c r="BDJ1053" s="84" ph="1"/>
      <c r="BDK1053" s="84" ph="1"/>
      <c r="BDL1053" s="84" ph="1"/>
      <c r="BDM1053" s="84" ph="1"/>
      <c r="BDN1053" s="84" ph="1"/>
      <c r="BDO1053" s="84" ph="1"/>
      <c r="BDP1053" s="84" ph="1"/>
      <c r="BDQ1053" s="84" ph="1"/>
      <c r="BDR1053" s="84" ph="1"/>
      <c r="BDS1053" s="84" ph="1"/>
      <c r="BDT1053" s="84" ph="1"/>
      <c r="BDU1053" s="84" ph="1"/>
      <c r="BDV1053" s="84" ph="1"/>
      <c r="BDW1053" s="84" ph="1"/>
      <c r="BDX1053" s="84" ph="1"/>
      <c r="BDY1053" s="84" ph="1"/>
      <c r="BDZ1053" s="84" ph="1"/>
      <c r="BEA1053" s="84" ph="1"/>
      <c r="BEB1053" s="84" ph="1"/>
      <c r="BEC1053" s="84" ph="1"/>
      <c r="BED1053" s="84" ph="1"/>
      <c r="BEE1053" s="84" ph="1"/>
      <c r="BEF1053" s="84" ph="1"/>
      <c r="BEG1053" s="84" ph="1"/>
      <c r="BEH1053" s="84" ph="1"/>
      <c r="BEI1053" s="84" ph="1"/>
      <c r="BEJ1053" s="84" ph="1"/>
      <c r="BEK1053" s="84" ph="1"/>
      <c r="BEL1053" s="84" ph="1"/>
      <c r="BEM1053" s="84" ph="1"/>
      <c r="BEN1053" s="84" ph="1"/>
      <c r="BEO1053" s="84" ph="1"/>
      <c r="BEP1053" s="84" ph="1"/>
      <c r="BEQ1053" s="84" ph="1"/>
      <c r="BER1053" s="84" ph="1"/>
      <c r="BES1053" s="84" ph="1"/>
      <c r="BET1053" s="84" ph="1"/>
      <c r="BEU1053" s="84" ph="1"/>
      <c r="BEV1053" s="84" ph="1"/>
      <c r="BEW1053" s="84" ph="1"/>
      <c r="BEX1053" s="84" ph="1"/>
      <c r="BEY1053" s="84" ph="1"/>
      <c r="BEZ1053" s="84" ph="1"/>
      <c r="BFA1053" s="84" ph="1"/>
      <c r="BFB1053" s="84" ph="1"/>
      <c r="BFC1053" s="84" ph="1"/>
      <c r="BFD1053" s="84" ph="1"/>
      <c r="BFE1053" s="84" ph="1"/>
      <c r="BFF1053" s="84" ph="1"/>
      <c r="BFG1053" s="84" ph="1"/>
      <c r="BFH1053" s="84" ph="1"/>
      <c r="BFI1053" s="84" ph="1"/>
      <c r="BFJ1053" s="84" ph="1"/>
      <c r="BFK1053" s="84" ph="1"/>
      <c r="BFL1053" s="84" ph="1"/>
      <c r="BFM1053" s="84" ph="1"/>
      <c r="BFN1053" s="84" ph="1"/>
      <c r="BFO1053" s="84" ph="1"/>
      <c r="BFP1053" s="84" ph="1"/>
      <c r="BFQ1053" s="84" ph="1"/>
      <c r="BFR1053" s="84" ph="1"/>
      <c r="BFS1053" s="84" ph="1"/>
      <c r="BFT1053" s="84" ph="1"/>
      <c r="BFU1053" s="84" ph="1"/>
      <c r="BFV1053" s="84" ph="1"/>
      <c r="BFW1053" s="84" ph="1"/>
      <c r="BFX1053" s="84" ph="1"/>
      <c r="BFY1053" s="84" ph="1"/>
      <c r="BFZ1053" s="84" ph="1"/>
      <c r="BGA1053" s="84" ph="1"/>
      <c r="BGB1053" s="84" ph="1"/>
      <c r="BGC1053" s="84" ph="1"/>
      <c r="BGD1053" s="84" ph="1"/>
      <c r="BGE1053" s="84" ph="1"/>
      <c r="BGF1053" s="84" ph="1"/>
      <c r="BGG1053" s="84" ph="1"/>
      <c r="BGH1053" s="84" ph="1"/>
      <c r="BGI1053" s="84" ph="1"/>
      <c r="BGJ1053" s="84" ph="1"/>
      <c r="BGK1053" s="84" ph="1"/>
      <c r="BGL1053" s="84" ph="1"/>
      <c r="BGM1053" s="84" ph="1"/>
      <c r="BGN1053" s="84" ph="1"/>
      <c r="BGO1053" s="84" ph="1"/>
      <c r="BGP1053" s="84" ph="1"/>
      <c r="BGQ1053" s="84" ph="1"/>
      <c r="BGR1053" s="84" ph="1"/>
      <c r="BGS1053" s="84" ph="1"/>
      <c r="BGT1053" s="84" ph="1"/>
      <c r="BGU1053" s="84" ph="1"/>
      <c r="BGV1053" s="84" ph="1"/>
      <c r="BGW1053" s="84" ph="1"/>
      <c r="BGX1053" s="84" ph="1"/>
      <c r="BGY1053" s="84" ph="1"/>
      <c r="BGZ1053" s="84" ph="1"/>
      <c r="BHA1053" s="84" ph="1"/>
      <c r="BHB1053" s="84" ph="1"/>
      <c r="BHC1053" s="84" ph="1"/>
      <c r="BHD1053" s="84" ph="1"/>
      <c r="BHE1053" s="84" ph="1"/>
      <c r="BHF1053" s="84" ph="1"/>
      <c r="BHG1053" s="84" ph="1"/>
      <c r="BHH1053" s="84" ph="1"/>
      <c r="BHI1053" s="84" ph="1"/>
      <c r="BHJ1053" s="84" ph="1"/>
      <c r="BHK1053" s="84" ph="1"/>
      <c r="BHL1053" s="84" ph="1"/>
      <c r="BHM1053" s="84" ph="1"/>
      <c r="BHN1053" s="84" ph="1"/>
      <c r="BHO1053" s="84" ph="1"/>
      <c r="BHP1053" s="84" ph="1"/>
      <c r="BHQ1053" s="84" ph="1"/>
      <c r="BHR1053" s="84" ph="1"/>
      <c r="BHS1053" s="84" ph="1"/>
      <c r="BHT1053" s="84" ph="1"/>
      <c r="BHU1053" s="84" ph="1"/>
      <c r="BHV1053" s="84" ph="1"/>
      <c r="BHW1053" s="84" ph="1"/>
      <c r="BHX1053" s="84" ph="1"/>
      <c r="BHY1053" s="84" ph="1"/>
      <c r="BHZ1053" s="84" ph="1"/>
      <c r="BIA1053" s="84" ph="1"/>
      <c r="BIB1053" s="84" ph="1"/>
      <c r="BIC1053" s="84" ph="1"/>
      <c r="BID1053" s="84" ph="1"/>
      <c r="BIE1053" s="84" ph="1"/>
      <c r="BIF1053" s="84" ph="1"/>
      <c r="BIG1053" s="84" ph="1"/>
      <c r="BIH1053" s="84" ph="1"/>
      <c r="BII1053" s="84" ph="1"/>
      <c r="BIJ1053" s="84" ph="1"/>
      <c r="BIK1053" s="84" ph="1"/>
      <c r="BIL1053" s="84" ph="1"/>
      <c r="BIM1053" s="84" ph="1"/>
      <c r="BIN1053" s="84" ph="1"/>
      <c r="BIO1053" s="84" ph="1"/>
      <c r="BIP1053" s="84" ph="1"/>
      <c r="BIQ1053" s="84" ph="1"/>
      <c r="BIR1053" s="84" ph="1"/>
      <c r="BIS1053" s="84" ph="1"/>
      <c r="BIT1053" s="84" ph="1"/>
      <c r="BIU1053" s="84" ph="1"/>
      <c r="BIV1053" s="84" ph="1"/>
      <c r="BIW1053" s="84" ph="1"/>
      <c r="BIX1053" s="84" ph="1"/>
      <c r="BIY1053" s="84" ph="1"/>
      <c r="BIZ1053" s="84" ph="1"/>
      <c r="BJA1053" s="84" ph="1"/>
      <c r="BJB1053" s="84" ph="1"/>
      <c r="BJC1053" s="84" ph="1"/>
      <c r="BJD1053" s="84" ph="1"/>
      <c r="BJE1053" s="84" ph="1"/>
      <c r="BJF1053" s="84" ph="1"/>
      <c r="BJG1053" s="84" ph="1"/>
      <c r="BJH1053" s="84" ph="1"/>
      <c r="BJI1053" s="84" ph="1"/>
      <c r="BJJ1053" s="84" ph="1"/>
      <c r="BJK1053" s="84" ph="1"/>
      <c r="BJL1053" s="84" ph="1"/>
      <c r="BJM1053" s="84" ph="1"/>
      <c r="BJN1053" s="84" ph="1"/>
      <c r="BJO1053" s="84" ph="1"/>
      <c r="BJP1053" s="84" ph="1"/>
      <c r="BJQ1053" s="84" ph="1"/>
      <c r="BJR1053" s="84" ph="1"/>
      <c r="BJS1053" s="84" ph="1"/>
      <c r="BJT1053" s="84" ph="1"/>
      <c r="BJU1053" s="84" ph="1"/>
      <c r="BJV1053" s="84" ph="1"/>
      <c r="BJW1053" s="84" ph="1"/>
      <c r="BJX1053" s="84" ph="1"/>
      <c r="BJY1053" s="84" ph="1"/>
      <c r="BJZ1053" s="84" ph="1"/>
      <c r="BKA1053" s="84" ph="1"/>
      <c r="BKB1053" s="84" ph="1"/>
      <c r="BKC1053" s="84" ph="1"/>
      <c r="BKD1053" s="84" ph="1"/>
      <c r="BKE1053" s="84" ph="1"/>
      <c r="BKF1053" s="84" ph="1"/>
      <c r="BKG1053" s="84" ph="1"/>
      <c r="BKH1053" s="84" ph="1"/>
      <c r="BKI1053" s="84" ph="1"/>
      <c r="BKJ1053" s="84" ph="1"/>
      <c r="BKK1053" s="84" ph="1"/>
      <c r="BKL1053" s="84" ph="1"/>
      <c r="BKM1053" s="84" ph="1"/>
      <c r="BKN1053" s="84" ph="1"/>
      <c r="BKO1053" s="84" ph="1"/>
      <c r="BKP1053" s="84" ph="1"/>
      <c r="BKQ1053" s="84" ph="1"/>
      <c r="BKR1053" s="84" ph="1"/>
      <c r="BKS1053" s="84" ph="1"/>
      <c r="BKT1053" s="84" ph="1"/>
      <c r="BKU1053" s="84" ph="1"/>
      <c r="BKV1053" s="84" ph="1"/>
      <c r="BKW1053" s="84" ph="1"/>
      <c r="BKX1053" s="84" ph="1"/>
      <c r="BKY1053" s="84" ph="1"/>
      <c r="BKZ1053" s="84" ph="1"/>
      <c r="BLA1053" s="84" ph="1"/>
      <c r="BLB1053" s="84" ph="1"/>
      <c r="BLC1053" s="84" ph="1"/>
      <c r="BLD1053" s="84" ph="1"/>
      <c r="BLE1053" s="84" ph="1"/>
      <c r="BLF1053" s="84" ph="1"/>
      <c r="BLG1053" s="84" ph="1"/>
      <c r="BLH1053" s="84" ph="1"/>
      <c r="BLI1053" s="84" ph="1"/>
      <c r="BLJ1053" s="84" ph="1"/>
      <c r="BLK1053" s="84" ph="1"/>
      <c r="BLL1053" s="84" ph="1"/>
      <c r="BLM1053" s="84" ph="1"/>
      <c r="BLN1053" s="84" ph="1"/>
      <c r="BLO1053" s="84" ph="1"/>
      <c r="BLP1053" s="84" ph="1"/>
      <c r="BLQ1053" s="84" ph="1"/>
      <c r="BLR1053" s="84" ph="1"/>
      <c r="BLS1053" s="84" ph="1"/>
      <c r="BLT1053" s="84" ph="1"/>
      <c r="BLU1053" s="84" ph="1"/>
      <c r="BLV1053" s="84" ph="1"/>
      <c r="BLW1053" s="84" ph="1"/>
      <c r="BLX1053" s="84" ph="1"/>
      <c r="BLY1053" s="84" ph="1"/>
      <c r="BLZ1053" s="84" ph="1"/>
      <c r="BMA1053" s="84" ph="1"/>
      <c r="BMB1053" s="84" ph="1"/>
      <c r="BMC1053" s="84" ph="1"/>
      <c r="BMD1053" s="84" ph="1"/>
      <c r="BME1053" s="84" ph="1"/>
      <c r="BMF1053" s="84" ph="1"/>
      <c r="BMG1053" s="84" ph="1"/>
      <c r="BMH1053" s="84" ph="1"/>
      <c r="BMI1053" s="84" ph="1"/>
      <c r="BMJ1053" s="84" ph="1"/>
      <c r="BMK1053" s="84" ph="1"/>
      <c r="BML1053" s="84" ph="1"/>
      <c r="BMM1053" s="84" ph="1"/>
      <c r="BMN1053" s="84" ph="1"/>
      <c r="BMO1053" s="84" ph="1"/>
      <c r="BMP1053" s="84" ph="1"/>
      <c r="BMQ1053" s="84" ph="1"/>
      <c r="BMR1053" s="84" ph="1"/>
      <c r="BMS1053" s="84" ph="1"/>
      <c r="BMT1053" s="84" ph="1"/>
      <c r="BMU1053" s="84" ph="1"/>
      <c r="BMV1053" s="84" ph="1"/>
      <c r="BMW1053" s="84" ph="1"/>
      <c r="BMX1053" s="84" ph="1"/>
      <c r="BMY1053" s="84" ph="1"/>
      <c r="BMZ1053" s="84" ph="1"/>
      <c r="BNA1053" s="84" ph="1"/>
      <c r="BNB1053" s="84" ph="1"/>
      <c r="BNC1053" s="84" ph="1"/>
      <c r="BND1053" s="84" ph="1"/>
      <c r="BNE1053" s="84" ph="1"/>
      <c r="BNF1053" s="84" ph="1"/>
      <c r="BNG1053" s="84" ph="1"/>
      <c r="BNH1053" s="84" ph="1"/>
      <c r="BNI1053" s="84" ph="1"/>
      <c r="BNJ1053" s="84" ph="1"/>
      <c r="BNK1053" s="84" ph="1"/>
      <c r="BNL1053" s="84" ph="1"/>
      <c r="BNM1053" s="84" ph="1"/>
      <c r="BNN1053" s="84" ph="1"/>
      <c r="BNO1053" s="84" ph="1"/>
      <c r="BNP1053" s="84" ph="1"/>
      <c r="BNQ1053" s="84" ph="1"/>
      <c r="BNR1053" s="84" ph="1"/>
      <c r="BNS1053" s="84" ph="1"/>
      <c r="BNT1053" s="84" ph="1"/>
      <c r="BNU1053" s="84" ph="1"/>
      <c r="BNV1053" s="84" ph="1"/>
      <c r="BNW1053" s="84" ph="1"/>
      <c r="BNX1053" s="84" ph="1"/>
      <c r="BNY1053" s="84" ph="1"/>
      <c r="BNZ1053" s="84" ph="1"/>
      <c r="BOA1053" s="84" ph="1"/>
      <c r="BOB1053" s="84" ph="1"/>
      <c r="BOC1053" s="84" ph="1"/>
      <c r="BOD1053" s="84" ph="1"/>
      <c r="BOE1053" s="84" ph="1"/>
      <c r="BOF1053" s="84" ph="1"/>
      <c r="BOG1053" s="84" ph="1"/>
      <c r="BOH1053" s="84" ph="1"/>
      <c r="BOI1053" s="84" ph="1"/>
      <c r="BOJ1053" s="84" ph="1"/>
      <c r="BOK1053" s="84" ph="1"/>
      <c r="BOL1053" s="84" ph="1"/>
      <c r="BOM1053" s="84" ph="1"/>
      <c r="BON1053" s="84" ph="1"/>
      <c r="BOO1053" s="84" ph="1"/>
      <c r="BOP1053" s="84" ph="1"/>
      <c r="BOQ1053" s="84" ph="1"/>
      <c r="BOR1053" s="84" ph="1"/>
      <c r="BOS1053" s="84" ph="1"/>
      <c r="BOT1053" s="84" ph="1"/>
      <c r="BOU1053" s="84" ph="1"/>
      <c r="BOV1053" s="84" ph="1"/>
      <c r="BOW1053" s="84" ph="1"/>
      <c r="BOX1053" s="84" ph="1"/>
      <c r="BOY1053" s="84" ph="1"/>
      <c r="BOZ1053" s="84" ph="1"/>
      <c r="BPA1053" s="84" ph="1"/>
      <c r="BPB1053" s="84" ph="1"/>
      <c r="BPC1053" s="84" ph="1"/>
      <c r="BPD1053" s="84" ph="1"/>
      <c r="BPE1053" s="84" ph="1"/>
      <c r="BPF1053" s="84" ph="1"/>
      <c r="BPG1053" s="84" ph="1"/>
      <c r="BPH1053" s="84" ph="1"/>
      <c r="BPI1053" s="84" ph="1"/>
      <c r="BPJ1053" s="84" ph="1"/>
      <c r="BPK1053" s="84" ph="1"/>
      <c r="BPL1053" s="84" ph="1"/>
      <c r="BPM1053" s="84" ph="1"/>
      <c r="BPN1053" s="84" ph="1"/>
      <c r="BPO1053" s="84" ph="1"/>
      <c r="BPP1053" s="84" ph="1"/>
      <c r="BPQ1053" s="84" ph="1"/>
      <c r="BPR1053" s="84" ph="1"/>
      <c r="BPS1053" s="84" ph="1"/>
      <c r="BPT1053" s="84" ph="1"/>
      <c r="BPU1053" s="84" ph="1"/>
      <c r="BPV1053" s="84" ph="1"/>
      <c r="BPW1053" s="84" ph="1"/>
    </row>
    <row r="1078" spans="10:1791" ht="24.75">
      <c r="J1078" s="220" ph="1"/>
      <c r="P1078" s="2" ph="1"/>
      <c r="Q1078" s="367" ph="1"/>
      <c r="R1078" s="340" ph="1"/>
      <c r="S1078" s="19" ph="1"/>
      <c r="T1078" s="385" ph="1"/>
      <c r="U1078" s="2" ph="1"/>
      <c r="V1078" s="2" ph="1"/>
      <c r="W1078" s="2" ph="1"/>
      <c r="X1078" s="2" ph="1"/>
      <c r="Y1078" s="2" ph="1"/>
      <c r="Z1078" s="2" ph="1"/>
      <c r="AA1078" s="2" ph="1"/>
      <c r="AB1078" s="2" ph="1"/>
      <c r="AC1078" s="2" ph="1"/>
      <c r="AD1078" s="2" ph="1"/>
      <c r="AE1078" s="2" ph="1"/>
      <c r="AF1078" s="84" ph="1"/>
      <c r="AG1078" s="84" ph="1"/>
      <c r="AH1078" s="84" ph="1"/>
      <c r="AI1078" s="84" ph="1"/>
      <c r="AJ1078" s="84" ph="1"/>
      <c r="AK1078" s="84" ph="1"/>
      <c r="AL1078" s="84" ph="1"/>
      <c r="AM1078" s="84" ph="1"/>
      <c r="AN1078" s="84" ph="1"/>
      <c r="AO1078" s="84" ph="1"/>
      <c r="AP1078" s="84" ph="1"/>
      <c r="AQ1078" s="84" ph="1"/>
      <c r="AR1078" s="84" ph="1"/>
      <c r="AS1078" s="84" ph="1"/>
      <c r="AT1078" s="84" ph="1"/>
      <c r="AU1078" s="84" ph="1"/>
      <c r="AV1078" s="84" ph="1"/>
      <c r="AW1078" s="84" ph="1"/>
      <c r="AX1078" s="84" ph="1"/>
      <c r="AY1078" s="84" ph="1"/>
      <c r="AZ1078" s="84" ph="1"/>
      <c r="BA1078" s="84" ph="1"/>
      <c r="BB1078" s="84" ph="1"/>
      <c r="BC1078" s="84" ph="1"/>
      <c r="BD1078" s="84" ph="1"/>
      <c r="BE1078" s="84" ph="1"/>
      <c r="BF1078" s="84" ph="1"/>
      <c r="BG1078" s="84" ph="1"/>
      <c r="BH1078" s="84" ph="1"/>
      <c r="BI1078" s="84" ph="1"/>
      <c r="BJ1078" s="84" ph="1"/>
      <c r="BK1078" s="84" ph="1"/>
      <c r="BL1078" s="84" ph="1"/>
      <c r="BM1078" s="84" ph="1"/>
      <c r="BN1078" s="84" ph="1"/>
      <c r="BO1078" s="84" ph="1"/>
      <c r="BP1078" s="84" ph="1"/>
      <c r="BQ1078" s="84" ph="1"/>
      <c r="BR1078" s="84" ph="1"/>
      <c r="BS1078" s="84" ph="1"/>
      <c r="BT1078" s="84" ph="1"/>
      <c r="BU1078" s="84" ph="1"/>
      <c r="BV1078" s="84" ph="1"/>
      <c r="BW1078" s="84" ph="1"/>
      <c r="BX1078" s="84" ph="1"/>
      <c r="BY1078" s="84" ph="1"/>
      <c r="BZ1078" s="84" ph="1"/>
      <c r="CA1078" s="84" ph="1"/>
      <c r="CB1078" s="84" ph="1"/>
      <c r="CC1078" s="84" ph="1"/>
      <c r="CD1078" s="84" ph="1"/>
      <c r="CE1078" s="84" ph="1"/>
      <c r="CF1078" s="84" ph="1"/>
      <c r="CG1078" s="84" ph="1"/>
      <c r="CH1078" s="84" ph="1"/>
      <c r="CI1078" s="84" ph="1"/>
      <c r="CJ1078" s="84" ph="1"/>
      <c r="CK1078" s="84" ph="1"/>
      <c r="CL1078" s="84" ph="1"/>
      <c r="CM1078" s="84" ph="1"/>
      <c r="CN1078" s="84" ph="1"/>
      <c r="CO1078" s="84" ph="1"/>
      <c r="CP1078" s="84" ph="1"/>
      <c r="CQ1078" s="84" ph="1"/>
      <c r="CR1078" s="84" ph="1"/>
      <c r="CS1078" s="84" ph="1"/>
      <c r="CT1078" s="84" ph="1"/>
      <c r="CU1078" s="84" ph="1"/>
      <c r="CV1078" s="84" ph="1"/>
      <c r="CW1078" s="84" ph="1"/>
      <c r="CX1078" s="84" ph="1"/>
      <c r="CY1078" s="84" ph="1"/>
      <c r="CZ1078" s="84" ph="1"/>
      <c r="DA1078" s="84" ph="1"/>
      <c r="DB1078" s="84" ph="1"/>
      <c r="DC1078" s="84" ph="1"/>
      <c r="DD1078" s="84" ph="1"/>
      <c r="DE1078" s="84" ph="1"/>
      <c r="DF1078" s="84" ph="1"/>
      <c r="DG1078" s="84" ph="1"/>
      <c r="DH1078" s="84" ph="1"/>
      <c r="DI1078" s="84" ph="1"/>
      <c r="DJ1078" s="84" ph="1"/>
      <c r="DK1078" s="84" ph="1"/>
      <c r="DL1078" s="84" ph="1"/>
      <c r="DM1078" s="84" ph="1"/>
      <c r="DN1078" s="84" ph="1"/>
      <c r="DO1078" s="84" ph="1"/>
      <c r="DP1078" s="84" ph="1"/>
      <c r="DQ1078" s="84" ph="1"/>
      <c r="DR1078" s="84" ph="1"/>
      <c r="DS1078" s="84" ph="1"/>
      <c r="DT1078" s="84" ph="1"/>
      <c r="DU1078" s="84" ph="1"/>
      <c r="DV1078" s="84" ph="1"/>
      <c r="DW1078" s="84" ph="1"/>
      <c r="DX1078" s="84" ph="1"/>
      <c r="DY1078" s="84" ph="1"/>
      <c r="DZ1078" s="84" ph="1"/>
      <c r="EA1078" s="84" ph="1"/>
      <c r="EB1078" s="84" ph="1"/>
      <c r="EC1078" s="84" ph="1"/>
      <c r="ED1078" s="84" ph="1"/>
      <c r="EE1078" s="84" ph="1"/>
      <c r="EF1078" s="84" ph="1"/>
      <c r="EG1078" s="84" ph="1"/>
      <c r="EH1078" s="84" ph="1"/>
      <c r="EI1078" s="84" ph="1"/>
      <c r="EJ1078" s="84" ph="1"/>
      <c r="EK1078" s="84" ph="1"/>
      <c r="EL1078" s="84" ph="1"/>
      <c r="EM1078" s="84" ph="1"/>
      <c r="EN1078" s="84" ph="1"/>
      <c r="EO1078" s="84" ph="1"/>
      <c r="EP1078" s="84" ph="1"/>
      <c r="EQ1078" s="84" ph="1"/>
      <c r="ER1078" s="84" ph="1"/>
      <c r="ES1078" s="84" ph="1"/>
      <c r="ET1078" s="84" ph="1"/>
      <c r="EU1078" s="84" ph="1"/>
      <c r="EV1078" s="84" ph="1"/>
      <c r="EW1078" s="84" ph="1"/>
      <c r="EX1078" s="84" ph="1"/>
      <c r="EY1078" s="84" ph="1"/>
      <c r="EZ1078" s="84" ph="1"/>
      <c r="FA1078" s="84" ph="1"/>
      <c r="FB1078" s="84" ph="1"/>
      <c r="FC1078" s="84" ph="1"/>
      <c r="FD1078" s="84" ph="1"/>
      <c r="FE1078" s="84" ph="1"/>
      <c r="FF1078" s="84" ph="1"/>
      <c r="FG1078" s="84" ph="1"/>
      <c r="FH1078" s="84" ph="1"/>
      <c r="FI1078" s="84" ph="1"/>
      <c r="FJ1078" s="84" ph="1"/>
      <c r="FK1078" s="84" ph="1"/>
      <c r="FL1078" s="84" ph="1"/>
      <c r="FM1078" s="84" ph="1"/>
      <c r="FN1078" s="84" ph="1"/>
      <c r="FO1078" s="84" ph="1"/>
      <c r="FP1078" s="84" ph="1"/>
      <c r="FQ1078" s="84" ph="1"/>
      <c r="FR1078" s="84" ph="1"/>
      <c r="FS1078" s="84" ph="1"/>
      <c r="FT1078" s="84" ph="1"/>
      <c r="FU1078" s="84" ph="1"/>
      <c r="FV1078" s="84" ph="1"/>
      <c r="FW1078" s="84" ph="1"/>
      <c r="FX1078" s="84" ph="1"/>
      <c r="FY1078" s="84" ph="1"/>
      <c r="FZ1078" s="84" ph="1"/>
      <c r="GA1078" s="84" ph="1"/>
      <c r="GB1078" s="84" ph="1"/>
      <c r="GC1078" s="84" ph="1"/>
      <c r="GD1078" s="84" ph="1"/>
      <c r="GE1078" s="84" ph="1"/>
      <c r="GF1078" s="84" ph="1"/>
      <c r="GG1078" s="84" ph="1"/>
      <c r="GH1078" s="84" ph="1"/>
      <c r="GI1078" s="84" ph="1"/>
      <c r="GJ1078" s="84" ph="1"/>
      <c r="GK1078" s="84" ph="1"/>
      <c r="GL1078" s="84" ph="1"/>
      <c r="GM1078" s="84" ph="1"/>
      <c r="GN1078" s="84" ph="1"/>
      <c r="GO1078" s="84" ph="1"/>
      <c r="GP1078" s="84" ph="1"/>
      <c r="GQ1078" s="84" ph="1"/>
      <c r="GR1078" s="84" ph="1"/>
      <c r="GS1078" s="84" ph="1"/>
      <c r="GT1078" s="84" ph="1"/>
      <c r="GU1078" s="84" ph="1"/>
      <c r="GV1078" s="84" ph="1"/>
      <c r="GW1078" s="84" ph="1"/>
      <c r="GX1078" s="84" ph="1"/>
      <c r="GY1078" s="84" ph="1"/>
      <c r="GZ1078" s="84" ph="1"/>
      <c r="HA1078" s="84" ph="1"/>
      <c r="HB1078" s="84" ph="1"/>
      <c r="HC1078" s="84" ph="1"/>
      <c r="HD1078" s="84" ph="1"/>
      <c r="HE1078" s="84" ph="1"/>
      <c r="HF1078" s="84" ph="1"/>
      <c r="HG1078" s="84" ph="1"/>
      <c r="HH1078" s="84" ph="1"/>
      <c r="HI1078" s="84" ph="1"/>
      <c r="HJ1078" s="84" ph="1"/>
      <c r="HK1078" s="84" ph="1"/>
      <c r="HL1078" s="84" ph="1"/>
      <c r="HM1078" s="84" ph="1"/>
      <c r="HN1078" s="84" ph="1"/>
      <c r="HO1078" s="84" ph="1"/>
      <c r="HP1078" s="84" ph="1"/>
      <c r="HQ1078" s="84" ph="1"/>
      <c r="HR1078" s="84" ph="1"/>
      <c r="HS1078" s="84" ph="1"/>
      <c r="HT1078" s="84" ph="1"/>
      <c r="HU1078" s="84" ph="1"/>
      <c r="HV1078" s="84" ph="1"/>
      <c r="HW1078" s="84" ph="1"/>
      <c r="HX1078" s="84" ph="1"/>
      <c r="HY1078" s="84" ph="1"/>
      <c r="HZ1078" s="84" ph="1"/>
      <c r="IA1078" s="84" ph="1"/>
      <c r="IB1078" s="84" ph="1"/>
      <c r="IC1078" s="84" ph="1"/>
      <c r="ID1078" s="84" ph="1"/>
      <c r="IE1078" s="84" ph="1"/>
      <c r="IF1078" s="84" ph="1"/>
      <c r="IG1078" s="84" ph="1"/>
      <c r="IH1078" s="84" ph="1"/>
      <c r="II1078" s="84" ph="1"/>
      <c r="IJ1078" s="84" ph="1"/>
      <c r="IK1078" s="84" ph="1"/>
      <c r="IL1078" s="84" ph="1"/>
      <c r="IM1078" s="84" ph="1"/>
      <c r="IN1078" s="84" ph="1"/>
      <c r="IO1078" s="84" ph="1"/>
      <c r="IP1078" s="84" ph="1"/>
      <c r="IQ1078" s="84" ph="1"/>
      <c r="IR1078" s="84" ph="1"/>
      <c r="IS1078" s="84" ph="1"/>
      <c r="IT1078" s="84" ph="1"/>
      <c r="IU1078" s="84" ph="1"/>
      <c r="IV1078" s="84" ph="1"/>
      <c r="IW1078" s="84" ph="1"/>
      <c r="IX1078" s="84" ph="1"/>
      <c r="IY1078" s="84" ph="1"/>
      <c r="IZ1078" s="84" ph="1"/>
      <c r="JA1078" s="84" ph="1"/>
      <c r="JB1078" s="84" ph="1"/>
      <c r="JC1078" s="84" ph="1"/>
      <c r="JD1078" s="84" ph="1"/>
      <c r="JE1078" s="84" ph="1"/>
      <c r="JF1078" s="84" ph="1"/>
      <c r="JG1078" s="84" ph="1"/>
      <c r="JH1078" s="84" ph="1"/>
      <c r="JI1078" s="84" ph="1"/>
      <c r="JJ1078" s="84" ph="1"/>
      <c r="JK1078" s="84" ph="1"/>
      <c r="JL1078" s="84" ph="1"/>
      <c r="JM1078" s="84" ph="1"/>
      <c r="JN1078" s="84" ph="1"/>
      <c r="JO1078" s="84" ph="1"/>
      <c r="JP1078" s="84" ph="1"/>
      <c r="JQ1078" s="84" ph="1"/>
      <c r="JR1078" s="84" ph="1"/>
      <c r="JS1078" s="84" ph="1"/>
      <c r="JT1078" s="84" ph="1"/>
      <c r="JU1078" s="84" ph="1"/>
      <c r="JV1078" s="84" ph="1"/>
      <c r="JW1078" s="84" ph="1"/>
      <c r="JX1078" s="84" ph="1"/>
      <c r="JY1078" s="84" ph="1"/>
      <c r="JZ1078" s="84" ph="1"/>
      <c r="KA1078" s="84" ph="1"/>
      <c r="KB1078" s="84" ph="1"/>
      <c r="KC1078" s="84" ph="1"/>
      <c r="KD1078" s="84" ph="1"/>
      <c r="KE1078" s="84" ph="1"/>
      <c r="KF1078" s="84" ph="1"/>
      <c r="KG1078" s="84" ph="1"/>
      <c r="KH1078" s="84" ph="1"/>
      <c r="KI1078" s="84" ph="1"/>
      <c r="KJ1078" s="84" ph="1"/>
      <c r="KK1078" s="84" ph="1"/>
      <c r="KL1078" s="84" ph="1"/>
      <c r="KM1078" s="84" ph="1"/>
      <c r="KN1078" s="84" ph="1"/>
      <c r="KO1078" s="84" ph="1"/>
      <c r="KP1078" s="84" ph="1"/>
      <c r="KQ1078" s="84" ph="1"/>
      <c r="KR1078" s="84" ph="1"/>
      <c r="KS1078" s="84" ph="1"/>
      <c r="KT1078" s="84" ph="1"/>
      <c r="KU1078" s="84" ph="1"/>
      <c r="KV1078" s="84" ph="1"/>
      <c r="KW1078" s="84" ph="1"/>
      <c r="KX1078" s="84" ph="1"/>
      <c r="KY1078" s="84" ph="1"/>
      <c r="KZ1078" s="84" ph="1"/>
      <c r="LA1078" s="84" ph="1"/>
      <c r="LB1078" s="84" ph="1"/>
      <c r="LC1078" s="84" ph="1"/>
      <c r="LD1078" s="84" ph="1"/>
      <c r="LE1078" s="84" ph="1"/>
      <c r="LF1078" s="84" ph="1"/>
      <c r="LG1078" s="84" ph="1"/>
      <c r="LH1078" s="84" ph="1"/>
      <c r="LI1078" s="84" ph="1"/>
      <c r="LJ1078" s="84" ph="1"/>
      <c r="LK1078" s="84" ph="1"/>
      <c r="LL1078" s="84" ph="1"/>
      <c r="LM1078" s="84" ph="1"/>
      <c r="LN1078" s="84" ph="1"/>
      <c r="LO1078" s="84" ph="1"/>
      <c r="LP1078" s="84" ph="1"/>
      <c r="LQ1078" s="84" ph="1"/>
      <c r="LR1078" s="84" ph="1"/>
      <c r="LS1078" s="84" ph="1"/>
      <c r="LT1078" s="84" ph="1"/>
      <c r="LU1078" s="84" ph="1"/>
      <c r="LV1078" s="84" ph="1"/>
      <c r="LW1078" s="84" ph="1"/>
      <c r="LX1078" s="84" ph="1"/>
      <c r="LY1078" s="84" ph="1"/>
      <c r="LZ1078" s="84" ph="1"/>
      <c r="MA1078" s="84" ph="1"/>
      <c r="MB1078" s="84" ph="1"/>
      <c r="MC1078" s="84" ph="1"/>
      <c r="MD1078" s="84" ph="1"/>
      <c r="ME1078" s="84" ph="1"/>
      <c r="MF1078" s="84" ph="1"/>
      <c r="MG1078" s="84" ph="1"/>
      <c r="MH1078" s="84" ph="1"/>
      <c r="MI1078" s="84" ph="1"/>
      <c r="MJ1078" s="84" ph="1"/>
      <c r="MK1078" s="84" ph="1"/>
      <c r="ML1078" s="84" ph="1"/>
      <c r="MM1078" s="84" ph="1"/>
      <c r="MN1078" s="84" ph="1"/>
      <c r="MO1078" s="84" ph="1"/>
      <c r="MP1078" s="84" ph="1"/>
      <c r="MQ1078" s="84" ph="1"/>
      <c r="MR1078" s="84" ph="1"/>
      <c r="MS1078" s="84" ph="1"/>
      <c r="MT1078" s="84" ph="1"/>
      <c r="MU1078" s="84" ph="1"/>
      <c r="MV1078" s="84" ph="1"/>
      <c r="MW1078" s="84" ph="1"/>
      <c r="MX1078" s="84" ph="1"/>
      <c r="MY1078" s="84" ph="1"/>
      <c r="MZ1078" s="84" ph="1"/>
      <c r="NA1078" s="84" ph="1"/>
      <c r="NB1078" s="84" ph="1"/>
      <c r="NC1078" s="84" ph="1"/>
      <c r="ND1078" s="84" ph="1"/>
      <c r="NE1078" s="84" ph="1"/>
      <c r="NF1078" s="84" ph="1"/>
      <c r="NG1078" s="84" ph="1"/>
      <c r="NH1078" s="84" ph="1"/>
      <c r="NI1078" s="84" ph="1"/>
      <c r="NJ1078" s="84" ph="1"/>
      <c r="NK1078" s="84" ph="1"/>
      <c r="NL1078" s="84" ph="1"/>
      <c r="NM1078" s="84" ph="1"/>
      <c r="NN1078" s="84" ph="1"/>
      <c r="NO1078" s="84" ph="1"/>
      <c r="NP1078" s="84" ph="1"/>
      <c r="NQ1078" s="84" ph="1"/>
      <c r="NR1078" s="84" ph="1"/>
      <c r="NS1078" s="84" ph="1"/>
      <c r="NT1078" s="84" ph="1"/>
      <c r="NU1078" s="84" ph="1"/>
      <c r="NV1078" s="84" ph="1"/>
      <c r="NW1078" s="84" ph="1"/>
      <c r="NX1078" s="84" ph="1"/>
      <c r="NY1078" s="84" ph="1"/>
      <c r="NZ1078" s="84" ph="1"/>
      <c r="OA1078" s="84" ph="1"/>
      <c r="OB1078" s="84" ph="1"/>
      <c r="OC1078" s="84" ph="1"/>
      <c r="OD1078" s="84" ph="1"/>
      <c r="OE1078" s="84" ph="1"/>
      <c r="OF1078" s="84" ph="1"/>
      <c r="OG1078" s="84" ph="1"/>
      <c r="OH1078" s="84" ph="1"/>
      <c r="OI1078" s="84" ph="1"/>
      <c r="OJ1078" s="84" ph="1"/>
      <c r="OK1078" s="84" ph="1"/>
      <c r="OL1078" s="84" ph="1"/>
      <c r="OM1078" s="84" ph="1"/>
      <c r="ON1078" s="84" ph="1"/>
      <c r="OO1078" s="84" ph="1"/>
      <c r="OP1078" s="84" ph="1"/>
      <c r="OQ1078" s="84" ph="1"/>
      <c r="OR1078" s="84" ph="1"/>
      <c r="OS1078" s="84" ph="1"/>
      <c r="OT1078" s="84" ph="1"/>
      <c r="OU1078" s="84" ph="1"/>
      <c r="OV1078" s="84" ph="1"/>
      <c r="OW1078" s="84" ph="1"/>
      <c r="OX1078" s="84" ph="1"/>
      <c r="OY1078" s="84" ph="1"/>
      <c r="OZ1078" s="84" ph="1"/>
      <c r="PA1078" s="84" ph="1"/>
      <c r="PB1078" s="84" ph="1"/>
      <c r="PC1078" s="84" ph="1"/>
      <c r="PD1078" s="84" ph="1"/>
      <c r="PE1078" s="84" ph="1"/>
      <c r="PF1078" s="84" ph="1"/>
      <c r="PG1078" s="84" ph="1"/>
      <c r="PH1078" s="84" ph="1"/>
      <c r="PI1078" s="84" ph="1"/>
      <c r="PJ1078" s="84" ph="1"/>
      <c r="PK1078" s="84" ph="1"/>
      <c r="PL1078" s="84" ph="1"/>
      <c r="PM1078" s="84" ph="1"/>
      <c r="PN1078" s="84" ph="1"/>
      <c r="PO1078" s="84" ph="1"/>
      <c r="PP1078" s="84" ph="1"/>
      <c r="PQ1078" s="84" ph="1"/>
      <c r="PR1078" s="84" ph="1"/>
      <c r="PS1078" s="84" ph="1"/>
      <c r="PT1078" s="84" ph="1"/>
      <c r="PU1078" s="84" ph="1"/>
      <c r="PV1078" s="84" ph="1"/>
      <c r="PW1078" s="84" ph="1"/>
      <c r="PX1078" s="84" ph="1"/>
      <c r="PY1078" s="84" ph="1"/>
      <c r="PZ1078" s="84" ph="1"/>
      <c r="QA1078" s="84" ph="1"/>
      <c r="QB1078" s="84" ph="1"/>
      <c r="QC1078" s="84" ph="1"/>
      <c r="QD1078" s="84" ph="1"/>
      <c r="QE1078" s="84" ph="1"/>
      <c r="QF1078" s="84" ph="1"/>
      <c r="QG1078" s="84" ph="1"/>
      <c r="QH1078" s="84" ph="1"/>
      <c r="QI1078" s="84" ph="1"/>
      <c r="QJ1078" s="84" ph="1"/>
      <c r="QK1078" s="84" ph="1"/>
      <c r="QL1078" s="84" ph="1"/>
      <c r="QM1078" s="84" ph="1"/>
      <c r="QN1078" s="84" ph="1"/>
      <c r="QO1078" s="84" ph="1"/>
      <c r="QP1078" s="84" ph="1"/>
      <c r="QQ1078" s="84" ph="1"/>
      <c r="QR1078" s="84" ph="1"/>
      <c r="QS1078" s="84" ph="1"/>
      <c r="QT1078" s="84" ph="1"/>
      <c r="QU1078" s="84" ph="1"/>
      <c r="QV1078" s="84" ph="1"/>
      <c r="QW1078" s="84" ph="1"/>
      <c r="QX1078" s="84" ph="1"/>
      <c r="QY1078" s="84" ph="1"/>
      <c r="QZ1078" s="84" ph="1"/>
      <c r="RA1078" s="84" ph="1"/>
      <c r="RB1078" s="84" ph="1"/>
      <c r="RC1078" s="84" ph="1"/>
      <c r="RD1078" s="84" ph="1"/>
      <c r="RE1078" s="84" ph="1"/>
      <c r="RF1078" s="84" ph="1"/>
      <c r="RG1078" s="84" ph="1"/>
      <c r="RH1078" s="84" ph="1"/>
      <c r="RI1078" s="84" ph="1"/>
      <c r="RJ1078" s="84" ph="1"/>
      <c r="RK1078" s="84" ph="1"/>
      <c r="RL1078" s="84" ph="1"/>
      <c r="RM1078" s="84" ph="1"/>
      <c r="RN1078" s="84" ph="1"/>
      <c r="RO1078" s="84" ph="1"/>
      <c r="RP1078" s="84" ph="1"/>
      <c r="RQ1078" s="84" ph="1"/>
      <c r="RR1078" s="84" ph="1"/>
      <c r="RS1078" s="84" ph="1"/>
      <c r="RT1078" s="84" ph="1"/>
      <c r="RU1078" s="84" ph="1"/>
      <c r="RV1078" s="84" ph="1"/>
      <c r="RW1078" s="84" ph="1"/>
      <c r="RX1078" s="84" ph="1"/>
      <c r="RY1078" s="84" ph="1"/>
      <c r="RZ1078" s="84" ph="1"/>
      <c r="SA1078" s="84" ph="1"/>
      <c r="SB1078" s="84" ph="1"/>
      <c r="SC1078" s="84" ph="1"/>
      <c r="SD1078" s="84" ph="1"/>
      <c r="SE1078" s="84" ph="1"/>
      <c r="SF1078" s="84" ph="1"/>
      <c r="SG1078" s="84" ph="1"/>
      <c r="SH1078" s="84" ph="1"/>
      <c r="SI1078" s="84" ph="1"/>
      <c r="SJ1078" s="84" ph="1"/>
      <c r="SK1078" s="84" ph="1"/>
      <c r="SL1078" s="84" ph="1"/>
      <c r="SM1078" s="84" ph="1"/>
      <c r="SN1078" s="84" ph="1"/>
      <c r="SO1078" s="84" ph="1"/>
      <c r="SP1078" s="84" ph="1"/>
      <c r="SQ1078" s="84" ph="1"/>
      <c r="SR1078" s="84" ph="1"/>
      <c r="SS1078" s="84" ph="1"/>
      <c r="ST1078" s="84" ph="1"/>
      <c r="SU1078" s="84" ph="1"/>
      <c r="SV1078" s="84" ph="1"/>
      <c r="SW1078" s="84" ph="1"/>
      <c r="SX1078" s="84" ph="1"/>
      <c r="SY1078" s="84" ph="1"/>
      <c r="SZ1078" s="84" ph="1"/>
      <c r="TA1078" s="84" ph="1"/>
      <c r="TB1078" s="84" ph="1"/>
      <c r="TC1078" s="84" ph="1"/>
      <c r="TD1078" s="84" ph="1"/>
      <c r="TE1078" s="84" ph="1"/>
      <c r="TF1078" s="84" ph="1"/>
      <c r="TG1078" s="84" ph="1"/>
      <c r="TH1078" s="84" ph="1"/>
      <c r="TI1078" s="84" ph="1"/>
      <c r="TJ1078" s="84" ph="1"/>
      <c r="TK1078" s="84" ph="1"/>
      <c r="TL1078" s="84" ph="1"/>
      <c r="TM1078" s="84" ph="1"/>
      <c r="TN1078" s="84" ph="1"/>
      <c r="TO1078" s="84" ph="1"/>
      <c r="TP1078" s="84" ph="1"/>
      <c r="TQ1078" s="84" ph="1"/>
      <c r="TR1078" s="84" ph="1"/>
      <c r="TS1078" s="84" ph="1"/>
      <c r="TT1078" s="84" ph="1"/>
      <c r="TU1078" s="84" ph="1"/>
      <c r="TV1078" s="84" ph="1"/>
      <c r="TW1078" s="84" ph="1"/>
      <c r="TX1078" s="84" ph="1"/>
      <c r="TY1078" s="84" ph="1"/>
      <c r="TZ1078" s="84" ph="1"/>
      <c r="UA1078" s="84" ph="1"/>
      <c r="UB1078" s="84" ph="1"/>
      <c r="UC1078" s="84" ph="1"/>
      <c r="UD1078" s="84" ph="1"/>
      <c r="UE1078" s="84" ph="1"/>
      <c r="UF1078" s="84" ph="1"/>
      <c r="UG1078" s="84" ph="1"/>
      <c r="UH1078" s="84" ph="1"/>
      <c r="UI1078" s="84" ph="1"/>
      <c r="UJ1078" s="84" ph="1"/>
      <c r="UK1078" s="84" ph="1"/>
      <c r="UL1078" s="84" ph="1"/>
      <c r="UM1078" s="84" ph="1"/>
      <c r="UN1078" s="84" ph="1"/>
      <c r="UO1078" s="84" ph="1"/>
      <c r="UP1078" s="84" ph="1"/>
      <c r="UQ1078" s="84" ph="1"/>
      <c r="UR1078" s="84" ph="1"/>
      <c r="US1078" s="84" ph="1"/>
      <c r="UT1078" s="84" ph="1"/>
      <c r="UU1078" s="84" ph="1"/>
      <c r="UV1078" s="84" ph="1"/>
      <c r="UW1078" s="84" ph="1"/>
      <c r="UX1078" s="84" ph="1"/>
      <c r="UY1078" s="84" ph="1"/>
      <c r="UZ1078" s="84" ph="1"/>
      <c r="VA1078" s="84" ph="1"/>
      <c r="VB1078" s="84" ph="1"/>
      <c r="VC1078" s="84" ph="1"/>
      <c r="VD1078" s="84" ph="1"/>
      <c r="VE1078" s="84" ph="1"/>
      <c r="VF1078" s="84" ph="1"/>
      <c r="VG1078" s="84" ph="1"/>
      <c r="VH1078" s="84" ph="1"/>
      <c r="VI1078" s="84" ph="1"/>
      <c r="VJ1078" s="84" ph="1"/>
      <c r="VK1078" s="84" ph="1"/>
      <c r="VL1078" s="84" ph="1"/>
      <c r="VM1078" s="84" ph="1"/>
      <c r="VN1078" s="84" ph="1"/>
      <c r="VO1078" s="84" ph="1"/>
      <c r="VP1078" s="84" ph="1"/>
      <c r="VQ1078" s="84" ph="1"/>
      <c r="VR1078" s="84" ph="1"/>
      <c r="VS1078" s="84" ph="1"/>
      <c r="VT1078" s="84" ph="1"/>
      <c r="VU1078" s="84" ph="1"/>
      <c r="VV1078" s="84" ph="1"/>
      <c r="VW1078" s="84" ph="1"/>
      <c r="VX1078" s="84" ph="1"/>
      <c r="VY1078" s="84" ph="1"/>
      <c r="VZ1078" s="84" ph="1"/>
      <c r="WA1078" s="84" ph="1"/>
      <c r="WB1078" s="84" ph="1"/>
      <c r="WC1078" s="84" ph="1"/>
      <c r="WD1078" s="84" ph="1"/>
      <c r="WE1078" s="84" ph="1"/>
      <c r="WF1078" s="84" ph="1"/>
      <c r="WG1078" s="84" ph="1"/>
      <c r="WH1078" s="84" ph="1"/>
      <c r="WI1078" s="84" ph="1"/>
      <c r="WJ1078" s="84" ph="1"/>
      <c r="WK1078" s="84" ph="1"/>
      <c r="WL1078" s="84" ph="1"/>
      <c r="WM1078" s="84" ph="1"/>
      <c r="WN1078" s="84" ph="1"/>
      <c r="WO1078" s="84" ph="1"/>
      <c r="WP1078" s="84" ph="1"/>
      <c r="WQ1078" s="84" ph="1"/>
      <c r="WR1078" s="84" ph="1"/>
      <c r="WS1078" s="84" ph="1"/>
      <c r="WT1078" s="84" ph="1"/>
      <c r="WU1078" s="84" ph="1"/>
      <c r="WV1078" s="84" ph="1"/>
      <c r="WW1078" s="84" ph="1"/>
      <c r="WX1078" s="84" ph="1"/>
      <c r="WY1078" s="84" ph="1"/>
      <c r="WZ1078" s="84" ph="1"/>
      <c r="XA1078" s="84" ph="1"/>
      <c r="XB1078" s="84" ph="1"/>
      <c r="XC1078" s="84" ph="1"/>
      <c r="XD1078" s="84" ph="1"/>
      <c r="XE1078" s="84" ph="1"/>
      <c r="XF1078" s="84" ph="1"/>
      <c r="XG1078" s="84" ph="1"/>
      <c r="XH1078" s="84" ph="1"/>
      <c r="XI1078" s="84" ph="1"/>
      <c r="XJ1078" s="84" ph="1"/>
      <c r="XK1078" s="84" ph="1"/>
      <c r="XL1078" s="84" ph="1"/>
      <c r="XM1078" s="84" ph="1"/>
      <c r="XN1078" s="84" ph="1"/>
      <c r="XO1078" s="84" ph="1"/>
      <c r="XP1078" s="84" ph="1"/>
      <c r="XQ1078" s="84" ph="1"/>
      <c r="XR1078" s="84" ph="1"/>
      <c r="XS1078" s="84" ph="1"/>
      <c r="XT1078" s="84" ph="1"/>
      <c r="XU1078" s="84" ph="1"/>
      <c r="XV1078" s="84" ph="1"/>
      <c r="XW1078" s="84" ph="1"/>
      <c r="XX1078" s="84" ph="1"/>
      <c r="XY1078" s="84" ph="1"/>
      <c r="XZ1078" s="84" ph="1"/>
      <c r="YA1078" s="84" ph="1"/>
      <c r="YB1078" s="84" ph="1"/>
      <c r="YC1078" s="84" ph="1"/>
      <c r="YD1078" s="84" ph="1"/>
      <c r="YE1078" s="84" ph="1"/>
      <c r="YF1078" s="84" ph="1"/>
      <c r="YG1078" s="84" ph="1"/>
      <c r="YH1078" s="84" ph="1"/>
      <c r="YI1078" s="84" ph="1"/>
      <c r="YJ1078" s="84" ph="1"/>
      <c r="YK1078" s="84" ph="1"/>
      <c r="YL1078" s="84" ph="1"/>
      <c r="YM1078" s="84" ph="1"/>
      <c r="YN1078" s="84" ph="1"/>
      <c r="YO1078" s="84" ph="1"/>
      <c r="YP1078" s="84" ph="1"/>
      <c r="YQ1078" s="84" ph="1"/>
      <c r="YR1078" s="84" ph="1"/>
      <c r="YS1078" s="84" ph="1"/>
      <c r="YT1078" s="84" ph="1"/>
      <c r="YU1078" s="84" ph="1"/>
      <c r="YV1078" s="84" ph="1"/>
      <c r="YW1078" s="84" ph="1"/>
      <c r="YX1078" s="84" ph="1"/>
      <c r="YY1078" s="84" ph="1"/>
      <c r="YZ1078" s="84" ph="1"/>
      <c r="ZA1078" s="84" ph="1"/>
      <c r="ZB1078" s="84" ph="1"/>
      <c r="ZC1078" s="84" ph="1"/>
      <c r="ZD1078" s="84" ph="1"/>
      <c r="ZE1078" s="84" ph="1"/>
      <c r="ZF1078" s="84" ph="1"/>
      <c r="ZG1078" s="84" ph="1"/>
      <c r="ZH1078" s="84" ph="1"/>
      <c r="ZI1078" s="84" ph="1"/>
      <c r="ZJ1078" s="84" ph="1"/>
      <c r="ZK1078" s="84" ph="1"/>
      <c r="ZL1078" s="84" ph="1"/>
      <c r="ZM1078" s="84" ph="1"/>
      <c r="ZN1078" s="84" ph="1"/>
      <c r="ZO1078" s="84" ph="1"/>
      <c r="ZP1078" s="84" ph="1"/>
      <c r="ZQ1078" s="84" ph="1"/>
      <c r="ZR1078" s="84" ph="1"/>
      <c r="ZS1078" s="84" ph="1"/>
      <c r="ZT1078" s="84" ph="1"/>
      <c r="ZU1078" s="84" ph="1"/>
      <c r="ZV1078" s="84" ph="1"/>
      <c r="ZW1078" s="84" ph="1"/>
      <c r="ZX1078" s="84" ph="1"/>
      <c r="ZY1078" s="84" ph="1"/>
      <c r="ZZ1078" s="84" ph="1"/>
      <c r="AAA1078" s="84" ph="1"/>
      <c r="AAB1078" s="84" ph="1"/>
      <c r="AAC1078" s="84" ph="1"/>
      <c r="AAD1078" s="84" ph="1"/>
      <c r="AAE1078" s="84" ph="1"/>
      <c r="AAF1078" s="84" ph="1"/>
      <c r="AAG1078" s="84" ph="1"/>
      <c r="AAH1078" s="84" ph="1"/>
      <c r="AAI1078" s="84" ph="1"/>
      <c r="AAJ1078" s="84" ph="1"/>
      <c r="AAK1078" s="84" ph="1"/>
      <c r="AAL1078" s="84" ph="1"/>
      <c r="AAM1078" s="84" ph="1"/>
      <c r="AAN1078" s="84" ph="1"/>
      <c r="AAO1078" s="84" ph="1"/>
      <c r="AAP1078" s="84" ph="1"/>
      <c r="AAQ1078" s="84" ph="1"/>
      <c r="AAR1078" s="84" ph="1"/>
      <c r="AAS1078" s="84" ph="1"/>
      <c r="AAT1078" s="84" ph="1"/>
      <c r="AAU1078" s="84" ph="1"/>
      <c r="AAV1078" s="84" ph="1"/>
      <c r="AAW1078" s="84" ph="1"/>
      <c r="AAX1078" s="84" ph="1"/>
      <c r="AAY1078" s="84" ph="1"/>
      <c r="AAZ1078" s="84" ph="1"/>
      <c r="ABA1078" s="84" ph="1"/>
      <c r="ABB1078" s="84" ph="1"/>
      <c r="ABC1078" s="84" ph="1"/>
      <c r="ABD1078" s="84" ph="1"/>
      <c r="ABE1078" s="84" ph="1"/>
      <c r="ABF1078" s="84" ph="1"/>
      <c r="ABG1078" s="84" ph="1"/>
      <c r="ABH1078" s="84" ph="1"/>
      <c r="ABI1078" s="84" ph="1"/>
      <c r="ABJ1078" s="84" ph="1"/>
      <c r="ABK1078" s="84" ph="1"/>
      <c r="ABL1078" s="84" ph="1"/>
      <c r="ABM1078" s="84" ph="1"/>
      <c r="ABN1078" s="84" ph="1"/>
      <c r="ABO1078" s="84" ph="1"/>
      <c r="ABP1078" s="84" ph="1"/>
      <c r="ABQ1078" s="84" ph="1"/>
      <c r="ABR1078" s="84" ph="1"/>
      <c r="ABS1078" s="84" ph="1"/>
      <c r="ABT1078" s="84" ph="1"/>
      <c r="ABU1078" s="84" ph="1"/>
      <c r="ABV1078" s="84" ph="1"/>
      <c r="ABW1078" s="84" ph="1"/>
      <c r="ABX1078" s="84" ph="1"/>
      <c r="ABY1078" s="84" ph="1"/>
      <c r="ABZ1078" s="84" ph="1"/>
      <c r="ACA1078" s="84" ph="1"/>
      <c r="ACB1078" s="84" ph="1"/>
      <c r="ACC1078" s="84" ph="1"/>
      <c r="ACD1078" s="84" ph="1"/>
      <c r="ACE1078" s="84" ph="1"/>
      <c r="ACF1078" s="84" ph="1"/>
      <c r="ACG1078" s="84" ph="1"/>
      <c r="ACH1078" s="84" ph="1"/>
      <c r="ACI1078" s="84" ph="1"/>
      <c r="ACJ1078" s="84" ph="1"/>
      <c r="ACK1078" s="84" ph="1"/>
      <c r="ACL1078" s="84" ph="1"/>
      <c r="ACM1078" s="84" ph="1"/>
      <c r="ACN1078" s="84" ph="1"/>
      <c r="ACO1078" s="84" ph="1"/>
      <c r="ACP1078" s="84" ph="1"/>
      <c r="ACQ1078" s="84" ph="1"/>
      <c r="ACR1078" s="84" ph="1"/>
      <c r="ACS1078" s="84" ph="1"/>
      <c r="ACT1078" s="84" ph="1"/>
      <c r="ACU1078" s="84" ph="1"/>
      <c r="ACV1078" s="84" ph="1"/>
      <c r="ACW1078" s="84" ph="1"/>
      <c r="ACX1078" s="84" ph="1"/>
      <c r="ACY1078" s="84" ph="1"/>
      <c r="ACZ1078" s="84" ph="1"/>
      <c r="ADA1078" s="84" ph="1"/>
      <c r="ADB1078" s="84" ph="1"/>
      <c r="ADC1078" s="84" ph="1"/>
      <c r="ADD1078" s="84" ph="1"/>
      <c r="ADE1078" s="84" ph="1"/>
      <c r="ADF1078" s="84" ph="1"/>
      <c r="ADG1078" s="84" ph="1"/>
      <c r="ADH1078" s="84" ph="1"/>
      <c r="ADI1078" s="84" ph="1"/>
      <c r="ADJ1078" s="84" ph="1"/>
      <c r="ADK1078" s="84" ph="1"/>
      <c r="ADL1078" s="84" ph="1"/>
      <c r="ADM1078" s="84" ph="1"/>
      <c r="ADN1078" s="84" ph="1"/>
      <c r="ADO1078" s="84" ph="1"/>
      <c r="ADP1078" s="84" ph="1"/>
      <c r="ADQ1078" s="84" ph="1"/>
      <c r="ADR1078" s="84" ph="1"/>
      <c r="ADS1078" s="84" ph="1"/>
      <c r="ADT1078" s="84" ph="1"/>
      <c r="ADU1078" s="84" ph="1"/>
      <c r="ADV1078" s="84" ph="1"/>
      <c r="ADW1078" s="84" ph="1"/>
      <c r="ADX1078" s="84" ph="1"/>
      <c r="ADY1078" s="84" ph="1"/>
      <c r="ADZ1078" s="84" ph="1"/>
      <c r="AEA1078" s="84" ph="1"/>
      <c r="AEB1078" s="84" ph="1"/>
      <c r="AEC1078" s="84" ph="1"/>
      <c r="AED1078" s="84" ph="1"/>
      <c r="AEE1078" s="84" ph="1"/>
      <c r="AEF1078" s="84" ph="1"/>
      <c r="AEG1078" s="84" ph="1"/>
      <c r="AEH1078" s="84" ph="1"/>
      <c r="AEI1078" s="84" ph="1"/>
      <c r="AEJ1078" s="84" ph="1"/>
      <c r="AEK1078" s="84" ph="1"/>
      <c r="AEL1078" s="84" ph="1"/>
      <c r="AEM1078" s="84" ph="1"/>
      <c r="AEN1078" s="84" ph="1"/>
      <c r="AEO1078" s="84" ph="1"/>
      <c r="AEP1078" s="84" ph="1"/>
      <c r="AEQ1078" s="84" ph="1"/>
      <c r="AER1078" s="84" ph="1"/>
      <c r="AES1078" s="84" ph="1"/>
      <c r="AET1078" s="84" ph="1"/>
      <c r="AEU1078" s="84" ph="1"/>
      <c r="AEV1078" s="84" ph="1"/>
      <c r="AEW1078" s="84" ph="1"/>
      <c r="AEX1078" s="84" ph="1"/>
      <c r="AEY1078" s="84" ph="1"/>
      <c r="AEZ1078" s="84" ph="1"/>
      <c r="AFA1078" s="84" ph="1"/>
      <c r="AFB1078" s="84" ph="1"/>
      <c r="AFC1078" s="84" ph="1"/>
      <c r="AFD1078" s="84" ph="1"/>
      <c r="AFE1078" s="84" ph="1"/>
      <c r="AFF1078" s="84" ph="1"/>
      <c r="AFG1078" s="84" ph="1"/>
      <c r="AFH1078" s="84" ph="1"/>
      <c r="AFI1078" s="84" ph="1"/>
      <c r="AFJ1078" s="84" ph="1"/>
      <c r="AFK1078" s="84" ph="1"/>
      <c r="AFL1078" s="84" ph="1"/>
      <c r="AFM1078" s="84" ph="1"/>
      <c r="AFN1078" s="84" ph="1"/>
      <c r="AFO1078" s="84" ph="1"/>
      <c r="AFP1078" s="84" ph="1"/>
      <c r="AFQ1078" s="84" ph="1"/>
      <c r="AFR1078" s="84" ph="1"/>
      <c r="AFS1078" s="84" ph="1"/>
      <c r="AFT1078" s="84" ph="1"/>
      <c r="AFU1078" s="84" ph="1"/>
      <c r="AFV1078" s="84" ph="1"/>
      <c r="AFW1078" s="84" ph="1"/>
      <c r="AFX1078" s="84" ph="1"/>
      <c r="AFY1078" s="84" ph="1"/>
      <c r="AFZ1078" s="84" ph="1"/>
      <c r="AGA1078" s="84" ph="1"/>
      <c r="AGB1078" s="84" ph="1"/>
      <c r="AGC1078" s="84" ph="1"/>
      <c r="AGD1078" s="84" ph="1"/>
      <c r="AGE1078" s="84" ph="1"/>
      <c r="AGF1078" s="84" ph="1"/>
      <c r="AGG1078" s="84" ph="1"/>
      <c r="AGH1078" s="84" ph="1"/>
      <c r="AGI1078" s="84" ph="1"/>
      <c r="AGJ1078" s="84" ph="1"/>
      <c r="AGK1078" s="84" ph="1"/>
      <c r="AGL1078" s="84" ph="1"/>
      <c r="AGM1078" s="84" ph="1"/>
      <c r="AGN1078" s="84" ph="1"/>
      <c r="AGO1078" s="84" ph="1"/>
      <c r="AGP1078" s="84" ph="1"/>
      <c r="AGQ1078" s="84" ph="1"/>
      <c r="AGR1078" s="84" ph="1"/>
      <c r="AGS1078" s="84" ph="1"/>
      <c r="AGT1078" s="84" ph="1"/>
      <c r="AGU1078" s="84" ph="1"/>
      <c r="AGV1078" s="84" ph="1"/>
      <c r="AGW1078" s="84" ph="1"/>
      <c r="AGX1078" s="84" ph="1"/>
      <c r="AGY1078" s="84" ph="1"/>
      <c r="AGZ1078" s="84" ph="1"/>
      <c r="AHA1078" s="84" ph="1"/>
      <c r="AHB1078" s="84" ph="1"/>
      <c r="AHC1078" s="84" ph="1"/>
      <c r="AHD1078" s="84" ph="1"/>
      <c r="AHE1078" s="84" ph="1"/>
      <c r="AHF1078" s="84" ph="1"/>
      <c r="AHG1078" s="84" ph="1"/>
      <c r="AHH1078" s="84" ph="1"/>
      <c r="AHI1078" s="84" ph="1"/>
      <c r="AHJ1078" s="84" ph="1"/>
      <c r="AHK1078" s="84" ph="1"/>
      <c r="AHL1078" s="84" ph="1"/>
      <c r="AHM1078" s="84" ph="1"/>
      <c r="AHN1078" s="84" ph="1"/>
      <c r="AHO1078" s="84" ph="1"/>
      <c r="AHP1078" s="84" ph="1"/>
      <c r="AHQ1078" s="84" ph="1"/>
      <c r="AHR1078" s="84" ph="1"/>
      <c r="AHS1078" s="84" ph="1"/>
      <c r="AHT1078" s="84" ph="1"/>
      <c r="AHU1078" s="84" ph="1"/>
      <c r="AHV1078" s="84" ph="1"/>
      <c r="AHW1078" s="84" ph="1"/>
      <c r="AHX1078" s="84" ph="1"/>
      <c r="AHY1078" s="84" ph="1"/>
      <c r="AHZ1078" s="84" ph="1"/>
      <c r="AIA1078" s="84" ph="1"/>
      <c r="AIB1078" s="84" ph="1"/>
      <c r="AIC1078" s="84" ph="1"/>
      <c r="AID1078" s="84" ph="1"/>
      <c r="AIE1078" s="84" ph="1"/>
      <c r="AIF1078" s="84" ph="1"/>
      <c r="AIG1078" s="84" ph="1"/>
      <c r="AIH1078" s="84" ph="1"/>
      <c r="AII1078" s="84" ph="1"/>
      <c r="AIJ1078" s="84" ph="1"/>
      <c r="AIK1078" s="84" ph="1"/>
      <c r="AIL1078" s="84" ph="1"/>
      <c r="AIM1078" s="84" ph="1"/>
      <c r="AIN1078" s="84" ph="1"/>
      <c r="AIO1078" s="84" ph="1"/>
      <c r="AIP1078" s="84" ph="1"/>
      <c r="AIQ1078" s="84" ph="1"/>
      <c r="AIR1078" s="84" ph="1"/>
      <c r="AIS1078" s="84" ph="1"/>
      <c r="AIT1078" s="84" ph="1"/>
      <c r="AIU1078" s="84" ph="1"/>
      <c r="AIV1078" s="84" ph="1"/>
      <c r="AIW1078" s="84" ph="1"/>
      <c r="AIX1078" s="84" ph="1"/>
      <c r="AIY1078" s="84" ph="1"/>
      <c r="AIZ1078" s="84" ph="1"/>
      <c r="AJA1078" s="84" ph="1"/>
      <c r="AJB1078" s="84" ph="1"/>
      <c r="AJC1078" s="84" ph="1"/>
      <c r="AJD1078" s="84" ph="1"/>
      <c r="AJE1078" s="84" ph="1"/>
      <c r="AJF1078" s="84" ph="1"/>
      <c r="AJG1078" s="84" ph="1"/>
      <c r="AJH1078" s="84" ph="1"/>
      <c r="AJI1078" s="84" ph="1"/>
      <c r="AJJ1078" s="84" ph="1"/>
      <c r="AJK1078" s="84" ph="1"/>
      <c r="AJL1078" s="84" ph="1"/>
      <c r="AJM1078" s="84" ph="1"/>
      <c r="AJN1078" s="84" ph="1"/>
      <c r="AJO1078" s="84" ph="1"/>
      <c r="AJP1078" s="84" ph="1"/>
      <c r="AJQ1078" s="84" ph="1"/>
      <c r="AJR1078" s="84" ph="1"/>
      <c r="AJS1078" s="84" ph="1"/>
      <c r="AJT1078" s="84" ph="1"/>
      <c r="AJU1078" s="84" ph="1"/>
      <c r="AJV1078" s="84" ph="1"/>
      <c r="AJW1078" s="84" ph="1"/>
      <c r="AJX1078" s="84" ph="1"/>
      <c r="AJY1078" s="84" ph="1"/>
      <c r="AJZ1078" s="84" ph="1"/>
      <c r="AKA1078" s="84" ph="1"/>
      <c r="AKB1078" s="84" ph="1"/>
      <c r="AKC1078" s="84" ph="1"/>
      <c r="AKD1078" s="84" ph="1"/>
      <c r="AKE1078" s="84" ph="1"/>
      <c r="AKF1078" s="84" ph="1"/>
      <c r="AKG1078" s="84" ph="1"/>
      <c r="AKH1078" s="84" ph="1"/>
      <c r="AKI1078" s="84" ph="1"/>
      <c r="AKJ1078" s="84" ph="1"/>
      <c r="AKK1078" s="84" ph="1"/>
      <c r="AKL1078" s="84" ph="1"/>
      <c r="AKM1078" s="84" ph="1"/>
      <c r="AKN1078" s="84" ph="1"/>
      <c r="AKO1078" s="84" ph="1"/>
      <c r="AKP1078" s="84" ph="1"/>
      <c r="AKQ1078" s="84" ph="1"/>
      <c r="AKR1078" s="84" ph="1"/>
      <c r="AKS1078" s="84" ph="1"/>
      <c r="AKT1078" s="84" ph="1"/>
      <c r="AKU1078" s="84" ph="1"/>
      <c r="AKV1078" s="84" ph="1"/>
      <c r="AKW1078" s="84" ph="1"/>
      <c r="AKX1078" s="84" ph="1"/>
      <c r="AKY1078" s="84" ph="1"/>
      <c r="AKZ1078" s="84" ph="1"/>
      <c r="ALA1078" s="84" ph="1"/>
      <c r="ALB1078" s="84" ph="1"/>
      <c r="ALC1078" s="84" ph="1"/>
      <c r="ALD1078" s="84" ph="1"/>
      <c r="ALE1078" s="84" ph="1"/>
      <c r="ALF1078" s="84" ph="1"/>
      <c r="ALG1078" s="84" ph="1"/>
      <c r="ALH1078" s="84" ph="1"/>
      <c r="ALI1078" s="84" ph="1"/>
      <c r="ALJ1078" s="84" ph="1"/>
      <c r="ALK1078" s="84" ph="1"/>
      <c r="ALL1078" s="84" ph="1"/>
      <c r="ALM1078" s="84" ph="1"/>
      <c r="ALN1078" s="84" ph="1"/>
      <c r="ALO1078" s="84" ph="1"/>
      <c r="ALP1078" s="84" ph="1"/>
      <c r="ALQ1078" s="84" ph="1"/>
      <c r="ALR1078" s="84" ph="1"/>
      <c r="ALS1078" s="84" ph="1"/>
      <c r="ALT1078" s="84" ph="1"/>
      <c r="ALU1078" s="84" ph="1"/>
      <c r="ALV1078" s="84" ph="1"/>
      <c r="ALW1078" s="84" ph="1"/>
      <c r="ALX1078" s="84" ph="1"/>
      <c r="ALY1078" s="84" ph="1"/>
      <c r="ALZ1078" s="84" ph="1"/>
      <c r="AMA1078" s="84" ph="1"/>
      <c r="AMB1078" s="84" ph="1"/>
      <c r="AMC1078" s="84" ph="1"/>
      <c r="AMD1078" s="84" ph="1"/>
      <c r="AME1078" s="84" ph="1"/>
      <c r="AMF1078" s="84" ph="1"/>
      <c r="AMG1078" s="84" ph="1"/>
      <c r="AMH1078" s="84" ph="1"/>
      <c r="AMI1078" s="84" ph="1"/>
      <c r="AMJ1078" s="84" ph="1"/>
      <c r="AMK1078" s="84" ph="1"/>
      <c r="AML1078" s="84" ph="1"/>
      <c r="AMM1078" s="84" ph="1"/>
      <c r="AMN1078" s="84" ph="1"/>
      <c r="AMO1078" s="84" ph="1"/>
      <c r="AMP1078" s="84" ph="1"/>
      <c r="AMQ1078" s="84" ph="1"/>
      <c r="AMR1078" s="84" ph="1"/>
      <c r="AMS1078" s="84" ph="1"/>
      <c r="AMT1078" s="84" ph="1"/>
      <c r="AMU1078" s="84" ph="1"/>
      <c r="AMV1078" s="84" ph="1"/>
      <c r="AMW1078" s="84" ph="1"/>
      <c r="AMX1078" s="84" ph="1"/>
      <c r="AMY1078" s="84" ph="1"/>
      <c r="AMZ1078" s="84" ph="1"/>
      <c r="ANA1078" s="84" ph="1"/>
      <c r="ANB1078" s="84" ph="1"/>
      <c r="ANC1078" s="84" ph="1"/>
      <c r="AND1078" s="84" ph="1"/>
      <c r="ANE1078" s="84" ph="1"/>
      <c r="ANF1078" s="84" ph="1"/>
      <c r="ANG1078" s="84" ph="1"/>
      <c r="ANH1078" s="84" ph="1"/>
      <c r="ANI1078" s="84" ph="1"/>
      <c r="ANJ1078" s="84" ph="1"/>
      <c r="ANK1078" s="84" ph="1"/>
      <c r="ANL1078" s="84" ph="1"/>
      <c r="ANM1078" s="84" ph="1"/>
      <c r="ANN1078" s="84" ph="1"/>
      <c r="ANO1078" s="84" ph="1"/>
      <c r="ANP1078" s="84" ph="1"/>
      <c r="ANQ1078" s="84" ph="1"/>
      <c r="ANR1078" s="84" ph="1"/>
      <c r="ANS1078" s="84" ph="1"/>
      <c r="ANT1078" s="84" ph="1"/>
      <c r="ANU1078" s="84" ph="1"/>
      <c r="ANV1078" s="84" ph="1"/>
      <c r="ANW1078" s="84" ph="1"/>
      <c r="ANX1078" s="84" ph="1"/>
      <c r="ANY1078" s="84" ph="1"/>
      <c r="ANZ1078" s="84" ph="1"/>
      <c r="AOA1078" s="84" ph="1"/>
      <c r="AOB1078" s="84" ph="1"/>
      <c r="AOC1078" s="84" ph="1"/>
      <c r="AOD1078" s="84" ph="1"/>
      <c r="AOE1078" s="84" ph="1"/>
      <c r="AOF1078" s="84" ph="1"/>
      <c r="AOG1078" s="84" ph="1"/>
      <c r="AOH1078" s="84" ph="1"/>
      <c r="AOI1078" s="84" ph="1"/>
      <c r="AOJ1078" s="84" ph="1"/>
      <c r="AOK1078" s="84" ph="1"/>
      <c r="AOL1078" s="84" ph="1"/>
      <c r="AOM1078" s="84" ph="1"/>
      <c r="AON1078" s="84" ph="1"/>
      <c r="AOO1078" s="84" ph="1"/>
      <c r="AOP1078" s="84" ph="1"/>
      <c r="AOQ1078" s="84" ph="1"/>
      <c r="AOR1078" s="84" ph="1"/>
      <c r="AOS1078" s="84" ph="1"/>
      <c r="AOT1078" s="84" ph="1"/>
      <c r="AOU1078" s="84" ph="1"/>
      <c r="AOV1078" s="84" ph="1"/>
      <c r="AOW1078" s="84" ph="1"/>
      <c r="AOX1078" s="84" ph="1"/>
      <c r="AOY1078" s="84" ph="1"/>
      <c r="AOZ1078" s="84" ph="1"/>
      <c r="APA1078" s="84" ph="1"/>
      <c r="APB1078" s="84" ph="1"/>
      <c r="APC1078" s="84" ph="1"/>
      <c r="APD1078" s="84" ph="1"/>
      <c r="APE1078" s="84" ph="1"/>
      <c r="APF1078" s="84" ph="1"/>
      <c r="APG1078" s="84" ph="1"/>
      <c r="APH1078" s="84" ph="1"/>
      <c r="API1078" s="84" ph="1"/>
      <c r="APJ1078" s="84" ph="1"/>
      <c r="APK1078" s="84" ph="1"/>
      <c r="APL1078" s="84" ph="1"/>
      <c r="APM1078" s="84" ph="1"/>
      <c r="APN1078" s="84" ph="1"/>
      <c r="APO1078" s="84" ph="1"/>
      <c r="APP1078" s="84" ph="1"/>
      <c r="APQ1078" s="84" ph="1"/>
      <c r="APR1078" s="84" ph="1"/>
      <c r="APS1078" s="84" ph="1"/>
      <c r="APT1078" s="84" ph="1"/>
      <c r="APU1078" s="84" ph="1"/>
      <c r="APV1078" s="84" ph="1"/>
      <c r="APW1078" s="84" ph="1"/>
      <c r="APX1078" s="84" ph="1"/>
      <c r="APY1078" s="84" ph="1"/>
      <c r="APZ1078" s="84" ph="1"/>
      <c r="AQA1078" s="84" ph="1"/>
      <c r="AQB1078" s="84" ph="1"/>
      <c r="AQC1078" s="84" ph="1"/>
      <c r="AQD1078" s="84" ph="1"/>
      <c r="AQE1078" s="84" ph="1"/>
      <c r="AQF1078" s="84" ph="1"/>
      <c r="AQG1078" s="84" ph="1"/>
      <c r="AQH1078" s="84" ph="1"/>
      <c r="AQI1078" s="84" ph="1"/>
      <c r="AQJ1078" s="84" ph="1"/>
      <c r="AQK1078" s="84" ph="1"/>
      <c r="AQL1078" s="84" ph="1"/>
      <c r="AQM1078" s="84" ph="1"/>
      <c r="AQN1078" s="84" ph="1"/>
      <c r="AQO1078" s="84" ph="1"/>
      <c r="AQP1078" s="84" ph="1"/>
      <c r="AQQ1078" s="84" ph="1"/>
      <c r="AQR1078" s="84" ph="1"/>
      <c r="AQS1078" s="84" ph="1"/>
      <c r="AQT1078" s="84" ph="1"/>
      <c r="AQU1078" s="84" ph="1"/>
      <c r="AQV1078" s="84" ph="1"/>
      <c r="AQW1078" s="84" ph="1"/>
      <c r="AQX1078" s="84" ph="1"/>
      <c r="AQY1078" s="84" ph="1"/>
      <c r="AQZ1078" s="84" ph="1"/>
      <c r="ARA1078" s="84" ph="1"/>
      <c r="ARB1078" s="84" ph="1"/>
      <c r="ARC1078" s="84" ph="1"/>
      <c r="ARD1078" s="84" ph="1"/>
      <c r="ARE1078" s="84" ph="1"/>
      <c r="ARF1078" s="84" ph="1"/>
      <c r="ARG1078" s="84" ph="1"/>
      <c r="ARH1078" s="84" ph="1"/>
      <c r="ARI1078" s="84" ph="1"/>
      <c r="ARJ1078" s="84" ph="1"/>
      <c r="ARK1078" s="84" ph="1"/>
      <c r="ARL1078" s="84" ph="1"/>
      <c r="ARM1078" s="84" ph="1"/>
      <c r="ARN1078" s="84" ph="1"/>
      <c r="ARO1078" s="84" ph="1"/>
      <c r="ARP1078" s="84" ph="1"/>
      <c r="ARQ1078" s="84" ph="1"/>
      <c r="ARR1078" s="84" ph="1"/>
      <c r="ARS1078" s="84" ph="1"/>
      <c r="ART1078" s="84" ph="1"/>
      <c r="ARU1078" s="84" ph="1"/>
      <c r="ARV1078" s="84" ph="1"/>
      <c r="ARW1078" s="84" ph="1"/>
      <c r="ARX1078" s="84" ph="1"/>
      <c r="ARY1078" s="84" ph="1"/>
      <c r="ARZ1078" s="84" ph="1"/>
      <c r="ASA1078" s="84" ph="1"/>
      <c r="ASB1078" s="84" ph="1"/>
      <c r="ASC1078" s="84" ph="1"/>
      <c r="ASD1078" s="84" ph="1"/>
      <c r="ASE1078" s="84" ph="1"/>
      <c r="ASF1078" s="84" ph="1"/>
      <c r="ASG1078" s="84" ph="1"/>
      <c r="ASH1078" s="84" ph="1"/>
      <c r="ASI1078" s="84" ph="1"/>
      <c r="ASJ1078" s="84" ph="1"/>
      <c r="ASK1078" s="84" ph="1"/>
      <c r="ASL1078" s="84" ph="1"/>
      <c r="ASM1078" s="84" ph="1"/>
      <c r="ASN1078" s="84" ph="1"/>
      <c r="ASO1078" s="84" ph="1"/>
      <c r="ASP1078" s="84" ph="1"/>
      <c r="ASQ1078" s="84" ph="1"/>
      <c r="ASR1078" s="84" ph="1"/>
      <c r="ASS1078" s="84" ph="1"/>
      <c r="AST1078" s="84" ph="1"/>
      <c r="ASU1078" s="84" ph="1"/>
      <c r="ASV1078" s="84" ph="1"/>
      <c r="ASW1078" s="84" ph="1"/>
      <c r="ASX1078" s="84" ph="1"/>
      <c r="ASY1078" s="84" ph="1"/>
      <c r="ASZ1078" s="84" ph="1"/>
      <c r="ATA1078" s="84" ph="1"/>
      <c r="ATB1078" s="84" ph="1"/>
      <c r="ATC1078" s="84" ph="1"/>
      <c r="ATD1078" s="84" ph="1"/>
      <c r="ATE1078" s="84" ph="1"/>
      <c r="ATF1078" s="84" ph="1"/>
      <c r="ATG1078" s="84" ph="1"/>
      <c r="ATH1078" s="84" ph="1"/>
      <c r="ATI1078" s="84" ph="1"/>
      <c r="ATJ1078" s="84" ph="1"/>
      <c r="ATK1078" s="84" ph="1"/>
      <c r="ATL1078" s="84" ph="1"/>
      <c r="ATM1078" s="84" ph="1"/>
      <c r="ATN1078" s="84" ph="1"/>
      <c r="ATO1078" s="84" ph="1"/>
      <c r="ATP1078" s="84" ph="1"/>
      <c r="ATQ1078" s="84" ph="1"/>
      <c r="ATR1078" s="84" ph="1"/>
      <c r="ATS1078" s="84" ph="1"/>
      <c r="ATT1078" s="84" ph="1"/>
      <c r="ATU1078" s="84" ph="1"/>
      <c r="ATV1078" s="84" ph="1"/>
      <c r="ATW1078" s="84" ph="1"/>
      <c r="ATX1078" s="84" ph="1"/>
      <c r="ATY1078" s="84" ph="1"/>
      <c r="ATZ1078" s="84" ph="1"/>
      <c r="AUA1078" s="84" ph="1"/>
      <c r="AUB1078" s="84" ph="1"/>
      <c r="AUC1078" s="84" ph="1"/>
      <c r="AUD1078" s="84" ph="1"/>
      <c r="AUE1078" s="84" ph="1"/>
      <c r="AUF1078" s="84" ph="1"/>
      <c r="AUG1078" s="84" ph="1"/>
      <c r="AUH1078" s="84" ph="1"/>
      <c r="AUI1078" s="84" ph="1"/>
      <c r="AUJ1078" s="84" ph="1"/>
      <c r="AUK1078" s="84" ph="1"/>
      <c r="AUL1078" s="84" ph="1"/>
      <c r="AUM1078" s="84" ph="1"/>
      <c r="AUN1078" s="84" ph="1"/>
      <c r="AUO1078" s="84" ph="1"/>
      <c r="AUP1078" s="84" ph="1"/>
      <c r="AUQ1078" s="84" ph="1"/>
      <c r="AUR1078" s="84" ph="1"/>
      <c r="AUS1078" s="84" ph="1"/>
      <c r="AUT1078" s="84" ph="1"/>
      <c r="AUU1078" s="84" ph="1"/>
      <c r="AUV1078" s="84" ph="1"/>
      <c r="AUW1078" s="84" ph="1"/>
      <c r="AUX1078" s="84" ph="1"/>
      <c r="AUY1078" s="84" ph="1"/>
      <c r="AUZ1078" s="84" ph="1"/>
      <c r="AVA1078" s="84" ph="1"/>
      <c r="AVB1078" s="84" ph="1"/>
      <c r="AVC1078" s="84" ph="1"/>
      <c r="AVD1078" s="84" ph="1"/>
      <c r="AVE1078" s="84" ph="1"/>
      <c r="AVF1078" s="84" ph="1"/>
      <c r="AVG1078" s="84" ph="1"/>
      <c r="AVH1078" s="84" ph="1"/>
      <c r="AVI1078" s="84" ph="1"/>
      <c r="AVJ1078" s="84" ph="1"/>
      <c r="AVK1078" s="84" ph="1"/>
      <c r="AVL1078" s="84" ph="1"/>
      <c r="AVM1078" s="84" ph="1"/>
      <c r="AVN1078" s="84" ph="1"/>
      <c r="AVO1078" s="84" ph="1"/>
      <c r="AVP1078" s="84" ph="1"/>
      <c r="AVQ1078" s="84" ph="1"/>
      <c r="AVR1078" s="84" ph="1"/>
      <c r="AVS1078" s="84" ph="1"/>
      <c r="AVT1078" s="84" ph="1"/>
      <c r="AVU1078" s="84" ph="1"/>
      <c r="AVV1078" s="84" ph="1"/>
      <c r="AVW1078" s="84" ph="1"/>
      <c r="AVX1078" s="84" ph="1"/>
      <c r="AVY1078" s="84" ph="1"/>
      <c r="AVZ1078" s="84" ph="1"/>
      <c r="AWA1078" s="84" ph="1"/>
      <c r="AWB1078" s="84" ph="1"/>
      <c r="AWC1078" s="84" ph="1"/>
      <c r="AWD1078" s="84" ph="1"/>
      <c r="AWE1078" s="84" ph="1"/>
      <c r="AWF1078" s="84" ph="1"/>
      <c r="AWG1078" s="84" ph="1"/>
      <c r="AWH1078" s="84" ph="1"/>
      <c r="AWI1078" s="84" ph="1"/>
      <c r="AWJ1078" s="84" ph="1"/>
      <c r="AWK1078" s="84" ph="1"/>
      <c r="AWL1078" s="84" ph="1"/>
      <c r="AWM1078" s="84" ph="1"/>
      <c r="AWN1078" s="84" ph="1"/>
      <c r="AWO1078" s="84" ph="1"/>
      <c r="AWP1078" s="84" ph="1"/>
      <c r="AWQ1078" s="84" ph="1"/>
      <c r="AWR1078" s="84" ph="1"/>
      <c r="AWS1078" s="84" ph="1"/>
      <c r="AWT1078" s="84" ph="1"/>
      <c r="AWU1078" s="84" ph="1"/>
      <c r="AWV1078" s="84" ph="1"/>
      <c r="AWW1078" s="84" ph="1"/>
      <c r="AWX1078" s="84" ph="1"/>
      <c r="AWY1078" s="84" ph="1"/>
      <c r="AWZ1078" s="84" ph="1"/>
      <c r="AXA1078" s="84" ph="1"/>
      <c r="AXB1078" s="84" ph="1"/>
      <c r="AXC1078" s="84" ph="1"/>
      <c r="AXD1078" s="84" ph="1"/>
      <c r="AXE1078" s="84" ph="1"/>
      <c r="AXF1078" s="84" ph="1"/>
      <c r="AXG1078" s="84" ph="1"/>
      <c r="AXH1078" s="84" ph="1"/>
      <c r="AXI1078" s="84" ph="1"/>
      <c r="AXJ1078" s="84" ph="1"/>
      <c r="AXK1078" s="84" ph="1"/>
      <c r="AXL1078" s="84" ph="1"/>
      <c r="AXM1078" s="84" ph="1"/>
      <c r="AXN1078" s="84" ph="1"/>
      <c r="AXO1078" s="84" ph="1"/>
      <c r="AXP1078" s="84" ph="1"/>
      <c r="AXQ1078" s="84" ph="1"/>
      <c r="AXR1078" s="84" ph="1"/>
      <c r="AXS1078" s="84" ph="1"/>
      <c r="AXT1078" s="84" ph="1"/>
      <c r="AXU1078" s="84" ph="1"/>
      <c r="AXV1078" s="84" ph="1"/>
      <c r="AXW1078" s="84" ph="1"/>
      <c r="AXX1078" s="84" ph="1"/>
      <c r="AXY1078" s="84" ph="1"/>
      <c r="AXZ1078" s="84" ph="1"/>
      <c r="AYA1078" s="84" ph="1"/>
      <c r="AYB1078" s="84" ph="1"/>
      <c r="AYC1078" s="84" ph="1"/>
      <c r="AYD1078" s="84" ph="1"/>
      <c r="AYE1078" s="84" ph="1"/>
      <c r="AYF1078" s="84" ph="1"/>
      <c r="AYG1078" s="84" ph="1"/>
      <c r="AYH1078" s="84" ph="1"/>
      <c r="AYI1078" s="84" ph="1"/>
      <c r="AYJ1078" s="84" ph="1"/>
      <c r="AYK1078" s="84" ph="1"/>
      <c r="AYL1078" s="84" ph="1"/>
      <c r="AYM1078" s="84" ph="1"/>
      <c r="AYN1078" s="84" ph="1"/>
      <c r="AYO1078" s="84" ph="1"/>
      <c r="AYP1078" s="84" ph="1"/>
      <c r="AYQ1078" s="84" ph="1"/>
      <c r="AYR1078" s="84" ph="1"/>
      <c r="AYS1078" s="84" ph="1"/>
      <c r="AYT1078" s="84" ph="1"/>
      <c r="AYU1078" s="84" ph="1"/>
      <c r="AYV1078" s="84" ph="1"/>
      <c r="AYW1078" s="84" ph="1"/>
      <c r="AYX1078" s="84" ph="1"/>
      <c r="AYY1078" s="84" ph="1"/>
      <c r="AYZ1078" s="84" ph="1"/>
      <c r="AZA1078" s="84" ph="1"/>
      <c r="AZB1078" s="84" ph="1"/>
      <c r="AZC1078" s="84" ph="1"/>
      <c r="AZD1078" s="84" ph="1"/>
      <c r="AZE1078" s="84" ph="1"/>
      <c r="AZF1078" s="84" ph="1"/>
      <c r="AZG1078" s="84" ph="1"/>
      <c r="AZH1078" s="84" ph="1"/>
      <c r="AZI1078" s="84" ph="1"/>
      <c r="AZJ1078" s="84" ph="1"/>
      <c r="AZK1078" s="84" ph="1"/>
      <c r="AZL1078" s="84" ph="1"/>
      <c r="AZM1078" s="84" ph="1"/>
      <c r="AZN1078" s="84" ph="1"/>
      <c r="AZO1078" s="84" ph="1"/>
      <c r="AZP1078" s="84" ph="1"/>
      <c r="AZQ1078" s="84" ph="1"/>
      <c r="AZR1078" s="84" ph="1"/>
      <c r="AZS1078" s="84" ph="1"/>
      <c r="AZT1078" s="84" ph="1"/>
      <c r="AZU1078" s="84" ph="1"/>
      <c r="AZV1078" s="84" ph="1"/>
      <c r="AZW1078" s="84" ph="1"/>
      <c r="AZX1078" s="84" ph="1"/>
      <c r="AZY1078" s="84" ph="1"/>
      <c r="AZZ1078" s="84" ph="1"/>
      <c r="BAA1078" s="84" ph="1"/>
      <c r="BAB1078" s="84" ph="1"/>
      <c r="BAC1078" s="84" ph="1"/>
      <c r="BAD1078" s="84" ph="1"/>
      <c r="BAE1078" s="84" ph="1"/>
      <c r="BAF1078" s="84" ph="1"/>
      <c r="BAG1078" s="84" ph="1"/>
      <c r="BAH1078" s="84" ph="1"/>
      <c r="BAI1078" s="84" ph="1"/>
      <c r="BAJ1078" s="84" ph="1"/>
      <c r="BAK1078" s="84" ph="1"/>
      <c r="BAL1078" s="84" ph="1"/>
      <c r="BAM1078" s="84" ph="1"/>
      <c r="BAN1078" s="84" ph="1"/>
      <c r="BAO1078" s="84" ph="1"/>
      <c r="BAP1078" s="84" ph="1"/>
      <c r="BAQ1078" s="84" ph="1"/>
      <c r="BAR1078" s="84" ph="1"/>
      <c r="BAS1078" s="84" ph="1"/>
      <c r="BAT1078" s="84" ph="1"/>
      <c r="BAU1078" s="84" ph="1"/>
      <c r="BAV1078" s="84" ph="1"/>
      <c r="BAW1078" s="84" ph="1"/>
      <c r="BAX1078" s="84" ph="1"/>
      <c r="BAY1078" s="84" ph="1"/>
      <c r="BAZ1078" s="84" ph="1"/>
      <c r="BBA1078" s="84" ph="1"/>
      <c r="BBB1078" s="84" ph="1"/>
      <c r="BBC1078" s="84" ph="1"/>
      <c r="BBD1078" s="84" ph="1"/>
      <c r="BBE1078" s="84" ph="1"/>
      <c r="BBF1078" s="84" ph="1"/>
      <c r="BBG1078" s="84" ph="1"/>
      <c r="BBH1078" s="84" ph="1"/>
      <c r="BBI1078" s="84" ph="1"/>
      <c r="BBJ1078" s="84" ph="1"/>
      <c r="BBK1078" s="84" ph="1"/>
      <c r="BBL1078" s="84" ph="1"/>
      <c r="BBM1078" s="84" ph="1"/>
      <c r="BBN1078" s="84" ph="1"/>
      <c r="BBO1078" s="84" ph="1"/>
      <c r="BBP1078" s="84" ph="1"/>
      <c r="BBQ1078" s="84" ph="1"/>
      <c r="BBR1078" s="84" ph="1"/>
      <c r="BBS1078" s="84" ph="1"/>
      <c r="BBT1078" s="84" ph="1"/>
      <c r="BBU1078" s="84" ph="1"/>
      <c r="BBV1078" s="84" ph="1"/>
      <c r="BBW1078" s="84" ph="1"/>
      <c r="BBX1078" s="84" ph="1"/>
      <c r="BBY1078" s="84" ph="1"/>
      <c r="BBZ1078" s="84" ph="1"/>
      <c r="BCA1078" s="84" ph="1"/>
      <c r="BCB1078" s="84" ph="1"/>
      <c r="BCC1078" s="84" ph="1"/>
      <c r="BCD1078" s="84" ph="1"/>
      <c r="BCE1078" s="84" ph="1"/>
      <c r="BCF1078" s="84" ph="1"/>
      <c r="BCG1078" s="84" ph="1"/>
      <c r="BCH1078" s="84" ph="1"/>
      <c r="BCI1078" s="84" ph="1"/>
      <c r="BCJ1078" s="84" ph="1"/>
      <c r="BCK1078" s="84" ph="1"/>
      <c r="BCL1078" s="84" ph="1"/>
      <c r="BCM1078" s="84" ph="1"/>
      <c r="BCN1078" s="84" ph="1"/>
      <c r="BCO1078" s="84" ph="1"/>
      <c r="BCP1078" s="84" ph="1"/>
      <c r="BCQ1078" s="84" ph="1"/>
      <c r="BCR1078" s="84" ph="1"/>
      <c r="BCS1078" s="84" ph="1"/>
      <c r="BCT1078" s="84" ph="1"/>
      <c r="BCU1078" s="84" ph="1"/>
      <c r="BCV1078" s="84" ph="1"/>
      <c r="BCW1078" s="84" ph="1"/>
      <c r="BCX1078" s="84" ph="1"/>
      <c r="BCY1078" s="84" ph="1"/>
      <c r="BCZ1078" s="84" ph="1"/>
      <c r="BDA1078" s="84" ph="1"/>
      <c r="BDB1078" s="84" ph="1"/>
      <c r="BDC1078" s="84" ph="1"/>
      <c r="BDD1078" s="84" ph="1"/>
      <c r="BDE1078" s="84" ph="1"/>
      <c r="BDF1078" s="84" ph="1"/>
      <c r="BDG1078" s="84" ph="1"/>
      <c r="BDH1078" s="84" ph="1"/>
      <c r="BDI1078" s="84" ph="1"/>
      <c r="BDJ1078" s="84" ph="1"/>
      <c r="BDK1078" s="84" ph="1"/>
      <c r="BDL1078" s="84" ph="1"/>
      <c r="BDM1078" s="84" ph="1"/>
      <c r="BDN1078" s="84" ph="1"/>
      <c r="BDO1078" s="84" ph="1"/>
      <c r="BDP1078" s="84" ph="1"/>
      <c r="BDQ1078" s="84" ph="1"/>
      <c r="BDR1078" s="84" ph="1"/>
      <c r="BDS1078" s="84" ph="1"/>
      <c r="BDT1078" s="84" ph="1"/>
      <c r="BDU1078" s="84" ph="1"/>
      <c r="BDV1078" s="84" ph="1"/>
      <c r="BDW1078" s="84" ph="1"/>
      <c r="BDX1078" s="84" ph="1"/>
      <c r="BDY1078" s="84" ph="1"/>
      <c r="BDZ1078" s="84" ph="1"/>
      <c r="BEA1078" s="84" ph="1"/>
      <c r="BEB1078" s="84" ph="1"/>
      <c r="BEC1078" s="84" ph="1"/>
      <c r="BED1078" s="84" ph="1"/>
      <c r="BEE1078" s="84" ph="1"/>
      <c r="BEF1078" s="84" ph="1"/>
      <c r="BEG1078" s="84" ph="1"/>
      <c r="BEH1078" s="84" ph="1"/>
      <c r="BEI1078" s="84" ph="1"/>
      <c r="BEJ1078" s="84" ph="1"/>
      <c r="BEK1078" s="84" ph="1"/>
      <c r="BEL1078" s="84" ph="1"/>
      <c r="BEM1078" s="84" ph="1"/>
      <c r="BEN1078" s="84" ph="1"/>
      <c r="BEO1078" s="84" ph="1"/>
      <c r="BEP1078" s="84" ph="1"/>
      <c r="BEQ1078" s="84" ph="1"/>
      <c r="BER1078" s="84" ph="1"/>
      <c r="BES1078" s="84" ph="1"/>
      <c r="BET1078" s="84" ph="1"/>
      <c r="BEU1078" s="84" ph="1"/>
      <c r="BEV1078" s="84" ph="1"/>
      <c r="BEW1078" s="84" ph="1"/>
      <c r="BEX1078" s="84" ph="1"/>
      <c r="BEY1078" s="84" ph="1"/>
      <c r="BEZ1078" s="84" ph="1"/>
      <c r="BFA1078" s="84" ph="1"/>
      <c r="BFB1078" s="84" ph="1"/>
      <c r="BFC1078" s="84" ph="1"/>
      <c r="BFD1078" s="84" ph="1"/>
      <c r="BFE1078" s="84" ph="1"/>
      <c r="BFF1078" s="84" ph="1"/>
      <c r="BFG1078" s="84" ph="1"/>
      <c r="BFH1078" s="84" ph="1"/>
      <c r="BFI1078" s="84" ph="1"/>
      <c r="BFJ1078" s="84" ph="1"/>
      <c r="BFK1078" s="84" ph="1"/>
      <c r="BFL1078" s="84" ph="1"/>
      <c r="BFM1078" s="84" ph="1"/>
      <c r="BFN1078" s="84" ph="1"/>
      <c r="BFO1078" s="84" ph="1"/>
      <c r="BFP1078" s="84" ph="1"/>
      <c r="BFQ1078" s="84" ph="1"/>
      <c r="BFR1078" s="84" ph="1"/>
      <c r="BFS1078" s="84" ph="1"/>
      <c r="BFT1078" s="84" ph="1"/>
      <c r="BFU1078" s="84" ph="1"/>
      <c r="BFV1078" s="84" ph="1"/>
      <c r="BFW1078" s="84" ph="1"/>
      <c r="BFX1078" s="84" ph="1"/>
      <c r="BFY1078" s="84" ph="1"/>
      <c r="BFZ1078" s="84" ph="1"/>
      <c r="BGA1078" s="84" ph="1"/>
      <c r="BGB1078" s="84" ph="1"/>
      <c r="BGC1078" s="84" ph="1"/>
      <c r="BGD1078" s="84" ph="1"/>
      <c r="BGE1078" s="84" ph="1"/>
      <c r="BGF1078" s="84" ph="1"/>
      <c r="BGG1078" s="84" ph="1"/>
      <c r="BGH1078" s="84" ph="1"/>
      <c r="BGI1078" s="84" ph="1"/>
      <c r="BGJ1078" s="84" ph="1"/>
      <c r="BGK1078" s="84" ph="1"/>
      <c r="BGL1078" s="84" ph="1"/>
      <c r="BGM1078" s="84" ph="1"/>
      <c r="BGN1078" s="84" ph="1"/>
      <c r="BGO1078" s="84" ph="1"/>
      <c r="BGP1078" s="84" ph="1"/>
      <c r="BGQ1078" s="84" ph="1"/>
      <c r="BGR1078" s="84" ph="1"/>
      <c r="BGS1078" s="84" ph="1"/>
      <c r="BGT1078" s="84" ph="1"/>
      <c r="BGU1078" s="84" ph="1"/>
      <c r="BGV1078" s="84" ph="1"/>
      <c r="BGW1078" s="84" ph="1"/>
      <c r="BGX1078" s="84" ph="1"/>
      <c r="BGY1078" s="84" ph="1"/>
      <c r="BGZ1078" s="84" ph="1"/>
      <c r="BHA1078" s="84" ph="1"/>
      <c r="BHB1078" s="84" ph="1"/>
      <c r="BHC1078" s="84" ph="1"/>
      <c r="BHD1078" s="84" ph="1"/>
      <c r="BHE1078" s="84" ph="1"/>
      <c r="BHF1078" s="84" ph="1"/>
      <c r="BHG1078" s="84" ph="1"/>
      <c r="BHH1078" s="84" ph="1"/>
      <c r="BHI1078" s="84" ph="1"/>
      <c r="BHJ1078" s="84" ph="1"/>
      <c r="BHK1078" s="84" ph="1"/>
      <c r="BHL1078" s="84" ph="1"/>
      <c r="BHM1078" s="84" ph="1"/>
      <c r="BHN1078" s="84" ph="1"/>
      <c r="BHO1078" s="84" ph="1"/>
      <c r="BHP1078" s="84" ph="1"/>
      <c r="BHQ1078" s="84" ph="1"/>
      <c r="BHR1078" s="84" ph="1"/>
      <c r="BHS1078" s="84" ph="1"/>
      <c r="BHT1078" s="84" ph="1"/>
      <c r="BHU1078" s="84" ph="1"/>
      <c r="BHV1078" s="84" ph="1"/>
      <c r="BHW1078" s="84" ph="1"/>
      <c r="BHX1078" s="84" ph="1"/>
      <c r="BHY1078" s="84" ph="1"/>
      <c r="BHZ1078" s="84" ph="1"/>
      <c r="BIA1078" s="84" ph="1"/>
      <c r="BIB1078" s="84" ph="1"/>
      <c r="BIC1078" s="84" ph="1"/>
      <c r="BID1078" s="84" ph="1"/>
      <c r="BIE1078" s="84" ph="1"/>
      <c r="BIF1078" s="84" ph="1"/>
      <c r="BIG1078" s="84" ph="1"/>
      <c r="BIH1078" s="84" ph="1"/>
      <c r="BII1078" s="84" ph="1"/>
      <c r="BIJ1078" s="84" ph="1"/>
      <c r="BIK1078" s="84" ph="1"/>
      <c r="BIL1078" s="84" ph="1"/>
      <c r="BIM1078" s="84" ph="1"/>
      <c r="BIN1078" s="84" ph="1"/>
      <c r="BIO1078" s="84" ph="1"/>
      <c r="BIP1078" s="84" ph="1"/>
      <c r="BIQ1078" s="84" ph="1"/>
      <c r="BIR1078" s="84" ph="1"/>
      <c r="BIS1078" s="84" ph="1"/>
      <c r="BIT1078" s="84" ph="1"/>
      <c r="BIU1078" s="84" ph="1"/>
      <c r="BIV1078" s="84" ph="1"/>
      <c r="BIW1078" s="84" ph="1"/>
      <c r="BIX1078" s="84" ph="1"/>
      <c r="BIY1078" s="84" ph="1"/>
      <c r="BIZ1078" s="84" ph="1"/>
      <c r="BJA1078" s="84" ph="1"/>
      <c r="BJB1078" s="84" ph="1"/>
      <c r="BJC1078" s="84" ph="1"/>
      <c r="BJD1078" s="84" ph="1"/>
      <c r="BJE1078" s="84" ph="1"/>
      <c r="BJF1078" s="84" ph="1"/>
      <c r="BJG1078" s="84" ph="1"/>
      <c r="BJH1078" s="84" ph="1"/>
      <c r="BJI1078" s="84" ph="1"/>
      <c r="BJJ1078" s="84" ph="1"/>
      <c r="BJK1078" s="84" ph="1"/>
      <c r="BJL1078" s="84" ph="1"/>
      <c r="BJM1078" s="84" ph="1"/>
      <c r="BJN1078" s="84" ph="1"/>
      <c r="BJO1078" s="84" ph="1"/>
      <c r="BJP1078" s="84" ph="1"/>
      <c r="BJQ1078" s="84" ph="1"/>
      <c r="BJR1078" s="84" ph="1"/>
      <c r="BJS1078" s="84" ph="1"/>
      <c r="BJT1078" s="84" ph="1"/>
      <c r="BJU1078" s="84" ph="1"/>
      <c r="BJV1078" s="84" ph="1"/>
      <c r="BJW1078" s="84" ph="1"/>
      <c r="BJX1078" s="84" ph="1"/>
      <c r="BJY1078" s="84" ph="1"/>
      <c r="BJZ1078" s="84" ph="1"/>
      <c r="BKA1078" s="84" ph="1"/>
      <c r="BKB1078" s="84" ph="1"/>
      <c r="BKC1078" s="84" ph="1"/>
      <c r="BKD1078" s="84" ph="1"/>
      <c r="BKE1078" s="84" ph="1"/>
      <c r="BKF1078" s="84" ph="1"/>
      <c r="BKG1078" s="84" ph="1"/>
      <c r="BKH1078" s="84" ph="1"/>
      <c r="BKI1078" s="84" ph="1"/>
      <c r="BKJ1078" s="84" ph="1"/>
      <c r="BKK1078" s="84" ph="1"/>
      <c r="BKL1078" s="84" ph="1"/>
      <c r="BKM1078" s="84" ph="1"/>
      <c r="BKN1078" s="84" ph="1"/>
      <c r="BKO1078" s="84" ph="1"/>
      <c r="BKP1078" s="84" ph="1"/>
      <c r="BKQ1078" s="84" ph="1"/>
      <c r="BKR1078" s="84" ph="1"/>
      <c r="BKS1078" s="84" ph="1"/>
      <c r="BKT1078" s="84" ph="1"/>
      <c r="BKU1078" s="84" ph="1"/>
      <c r="BKV1078" s="84" ph="1"/>
      <c r="BKW1078" s="84" ph="1"/>
      <c r="BKX1078" s="84" ph="1"/>
      <c r="BKY1078" s="84" ph="1"/>
      <c r="BKZ1078" s="84" ph="1"/>
      <c r="BLA1078" s="84" ph="1"/>
      <c r="BLB1078" s="84" ph="1"/>
      <c r="BLC1078" s="84" ph="1"/>
      <c r="BLD1078" s="84" ph="1"/>
      <c r="BLE1078" s="84" ph="1"/>
      <c r="BLF1078" s="84" ph="1"/>
      <c r="BLG1078" s="84" ph="1"/>
      <c r="BLH1078" s="84" ph="1"/>
      <c r="BLI1078" s="84" ph="1"/>
      <c r="BLJ1078" s="84" ph="1"/>
      <c r="BLK1078" s="84" ph="1"/>
      <c r="BLL1078" s="84" ph="1"/>
      <c r="BLM1078" s="84" ph="1"/>
      <c r="BLN1078" s="84" ph="1"/>
      <c r="BLO1078" s="84" ph="1"/>
      <c r="BLP1078" s="84" ph="1"/>
      <c r="BLQ1078" s="84" ph="1"/>
      <c r="BLR1078" s="84" ph="1"/>
      <c r="BLS1078" s="84" ph="1"/>
      <c r="BLT1078" s="84" ph="1"/>
      <c r="BLU1078" s="84" ph="1"/>
      <c r="BLV1078" s="84" ph="1"/>
      <c r="BLW1078" s="84" ph="1"/>
      <c r="BLX1078" s="84" ph="1"/>
      <c r="BLY1078" s="84" ph="1"/>
      <c r="BLZ1078" s="84" ph="1"/>
      <c r="BMA1078" s="84" ph="1"/>
      <c r="BMB1078" s="84" ph="1"/>
      <c r="BMC1078" s="84" ph="1"/>
      <c r="BMD1078" s="84" ph="1"/>
      <c r="BME1078" s="84" ph="1"/>
      <c r="BMF1078" s="84" ph="1"/>
      <c r="BMG1078" s="84" ph="1"/>
      <c r="BMH1078" s="84" ph="1"/>
      <c r="BMI1078" s="84" ph="1"/>
      <c r="BMJ1078" s="84" ph="1"/>
      <c r="BMK1078" s="84" ph="1"/>
      <c r="BML1078" s="84" ph="1"/>
      <c r="BMM1078" s="84" ph="1"/>
      <c r="BMN1078" s="84" ph="1"/>
      <c r="BMO1078" s="84" ph="1"/>
      <c r="BMP1078" s="84" ph="1"/>
      <c r="BMQ1078" s="84" ph="1"/>
      <c r="BMR1078" s="84" ph="1"/>
      <c r="BMS1078" s="84" ph="1"/>
      <c r="BMT1078" s="84" ph="1"/>
      <c r="BMU1078" s="84" ph="1"/>
      <c r="BMV1078" s="84" ph="1"/>
      <c r="BMW1078" s="84" ph="1"/>
      <c r="BMX1078" s="84" ph="1"/>
      <c r="BMY1078" s="84" ph="1"/>
      <c r="BMZ1078" s="84" ph="1"/>
      <c r="BNA1078" s="84" ph="1"/>
      <c r="BNB1078" s="84" ph="1"/>
      <c r="BNC1078" s="84" ph="1"/>
      <c r="BND1078" s="84" ph="1"/>
      <c r="BNE1078" s="84" ph="1"/>
      <c r="BNF1078" s="84" ph="1"/>
      <c r="BNG1078" s="84" ph="1"/>
      <c r="BNH1078" s="84" ph="1"/>
      <c r="BNI1078" s="84" ph="1"/>
      <c r="BNJ1078" s="84" ph="1"/>
      <c r="BNK1078" s="84" ph="1"/>
      <c r="BNL1078" s="84" ph="1"/>
      <c r="BNM1078" s="84" ph="1"/>
      <c r="BNN1078" s="84" ph="1"/>
      <c r="BNO1078" s="84" ph="1"/>
      <c r="BNP1078" s="84" ph="1"/>
      <c r="BNQ1078" s="84" ph="1"/>
      <c r="BNR1078" s="84" ph="1"/>
      <c r="BNS1078" s="84" ph="1"/>
      <c r="BNT1078" s="84" ph="1"/>
      <c r="BNU1078" s="84" ph="1"/>
      <c r="BNV1078" s="84" ph="1"/>
      <c r="BNW1078" s="84" ph="1"/>
      <c r="BNX1078" s="84" ph="1"/>
      <c r="BNY1078" s="84" ph="1"/>
      <c r="BNZ1078" s="84" ph="1"/>
      <c r="BOA1078" s="84" ph="1"/>
      <c r="BOB1078" s="84" ph="1"/>
      <c r="BOC1078" s="84" ph="1"/>
      <c r="BOD1078" s="84" ph="1"/>
      <c r="BOE1078" s="84" ph="1"/>
      <c r="BOF1078" s="84" ph="1"/>
      <c r="BOG1078" s="84" ph="1"/>
      <c r="BOH1078" s="84" ph="1"/>
      <c r="BOI1078" s="84" ph="1"/>
      <c r="BOJ1078" s="84" ph="1"/>
      <c r="BOK1078" s="84" ph="1"/>
      <c r="BOL1078" s="84" ph="1"/>
      <c r="BOM1078" s="84" ph="1"/>
      <c r="BON1078" s="84" ph="1"/>
      <c r="BOO1078" s="84" ph="1"/>
      <c r="BOP1078" s="84" ph="1"/>
      <c r="BOQ1078" s="84" ph="1"/>
      <c r="BOR1078" s="84" ph="1"/>
      <c r="BOS1078" s="84" ph="1"/>
      <c r="BOT1078" s="84" ph="1"/>
      <c r="BOU1078" s="84" ph="1"/>
      <c r="BOV1078" s="84" ph="1"/>
      <c r="BOW1078" s="84" ph="1"/>
      <c r="BOX1078" s="84" ph="1"/>
      <c r="BOY1078" s="84" ph="1"/>
      <c r="BOZ1078" s="84" ph="1"/>
      <c r="BPA1078" s="84" ph="1"/>
      <c r="BPB1078" s="84" ph="1"/>
      <c r="BPC1078" s="84" ph="1"/>
      <c r="BPD1078" s="84" ph="1"/>
      <c r="BPE1078" s="84" ph="1"/>
      <c r="BPF1078" s="84" ph="1"/>
      <c r="BPG1078" s="84" ph="1"/>
      <c r="BPH1078" s="84" ph="1"/>
      <c r="BPI1078" s="84" ph="1"/>
      <c r="BPJ1078" s="84" ph="1"/>
      <c r="BPK1078" s="84" ph="1"/>
      <c r="BPL1078" s="84" ph="1"/>
      <c r="BPM1078" s="84" ph="1"/>
      <c r="BPN1078" s="84" ph="1"/>
      <c r="BPO1078" s="84" ph="1"/>
      <c r="BPP1078" s="84" ph="1"/>
      <c r="BPQ1078" s="84" ph="1"/>
      <c r="BPR1078" s="84" ph="1"/>
      <c r="BPS1078" s="84" ph="1"/>
      <c r="BPT1078" s="84" ph="1"/>
      <c r="BPU1078" s="84" ph="1"/>
      <c r="BPV1078" s="84" ph="1"/>
      <c r="BPW1078" s="84" ph="1"/>
    </row>
    <row r="1079" spans="10:1791" ht="24.75">
      <c r="J1079" s="220" ph="1"/>
      <c r="P1079" s="2" ph="1"/>
      <c r="Q1079" s="367" ph="1"/>
      <c r="R1079" s="340" ph="1"/>
      <c r="S1079" s="19" ph="1"/>
      <c r="T1079" s="385" ph="1"/>
      <c r="U1079" s="2" ph="1"/>
      <c r="V1079" s="2" ph="1"/>
      <c r="W1079" s="2" ph="1"/>
      <c r="X1079" s="2" ph="1"/>
      <c r="Y1079" s="2" ph="1"/>
      <c r="Z1079" s="2" ph="1"/>
      <c r="AA1079" s="2" ph="1"/>
      <c r="AB1079" s="2" ph="1"/>
      <c r="AC1079" s="2" ph="1"/>
      <c r="AD1079" s="2" ph="1"/>
      <c r="AE1079" s="2" ph="1"/>
      <c r="AF1079" s="84" ph="1"/>
      <c r="AG1079" s="84" ph="1"/>
      <c r="AH1079" s="84" ph="1"/>
      <c r="AI1079" s="84" ph="1"/>
      <c r="AJ1079" s="84" ph="1"/>
      <c r="AK1079" s="84" ph="1"/>
      <c r="AL1079" s="84" ph="1"/>
      <c r="AM1079" s="84" ph="1"/>
      <c r="AN1079" s="84" ph="1"/>
      <c r="AO1079" s="84" ph="1"/>
      <c r="AP1079" s="84" ph="1"/>
      <c r="AQ1079" s="84" ph="1"/>
      <c r="AR1079" s="84" ph="1"/>
      <c r="AS1079" s="84" ph="1"/>
      <c r="AT1079" s="84" ph="1"/>
      <c r="AU1079" s="84" ph="1"/>
      <c r="AV1079" s="84" ph="1"/>
      <c r="AW1079" s="84" ph="1"/>
      <c r="AX1079" s="84" ph="1"/>
      <c r="AY1079" s="84" ph="1"/>
      <c r="AZ1079" s="84" ph="1"/>
      <c r="BA1079" s="84" ph="1"/>
      <c r="BB1079" s="84" ph="1"/>
      <c r="BC1079" s="84" ph="1"/>
      <c r="BD1079" s="84" ph="1"/>
      <c r="BE1079" s="84" ph="1"/>
      <c r="BF1079" s="84" ph="1"/>
      <c r="BG1079" s="84" ph="1"/>
      <c r="BH1079" s="84" ph="1"/>
      <c r="BI1079" s="84" ph="1"/>
      <c r="BJ1079" s="84" ph="1"/>
      <c r="BK1079" s="84" ph="1"/>
      <c r="BL1079" s="84" ph="1"/>
      <c r="BM1079" s="84" ph="1"/>
      <c r="BN1079" s="84" ph="1"/>
      <c r="BO1079" s="84" ph="1"/>
      <c r="BP1079" s="84" ph="1"/>
      <c r="BQ1079" s="84" ph="1"/>
      <c r="BR1079" s="84" ph="1"/>
      <c r="BS1079" s="84" ph="1"/>
      <c r="BT1079" s="84" ph="1"/>
      <c r="BU1079" s="84" ph="1"/>
      <c r="BV1079" s="84" ph="1"/>
      <c r="BW1079" s="84" ph="1"/>
      <c r="BX1079" s="84" ph="1"/>
      <c r="BY1079" s="84" ph="1"/>
      <c r="BZ1079" s="84" ph="1"/>
      <c r="CA1079" s="84" ph="1"/>
      <c r="CB1079" s="84" ph="1"/>
      <c r="CC1079" s="84" ph="1"/>
      <c r="CD1079" s="84" ph="1"/>
      <c r="CE1079" s="84" ph="1"/>
      <c r="CF1079" s="84" ph="1"/>
      <c r="CG1079" s="84" ph="1"/>
      <c r="CH1079" s="84" ph="1"/>
      <c r="CI1079" s="84" ph="1"/>
      <c r="CJ1079" s="84" ph="1"/>
      <c r="CK1079" s="84" ph="1"/>
      <c r="CL1079" s="84" ph="1"/>
      <c r="CM1079" s="84" ph="1"/>
      <c r="CN1079" s="84" ph="1"/>
      <c r="CO1079" s="84" ph="1"/>
      <c r="CP1079" s="84" ph="1"/>
      <c r="CQ1079" s="84" ph="1"/>
      <c r="CR1079" s="84" ph="1"/>
      <c r="CS1079" s="84" ph="1"/>
      <c r="CT1079" s="84" ph="1"/>
      <c r="CU1079" s="84" ph="1"/>
      <c r="CV1079" s="84" ph="1"/>
      <c r="CW1079" s="84" ph="1"/>
      <c r="CX1079" s="84" ph="1"/>
      <c r="CY1079" s="84" ph="1"/>
      <c r="CZ1079" s="84" ph="1"/>
      <c r="DA1079" s="84" ph="1"/>
      <c r="DB1079" s="84" ph="1"/>
      <c r="DC1079" s="84" ph="1"/>
      <c r="DD1079" s="84" ph="1"/>
      <c r="DE1079" s="84" ph="1"/>
      <c r="DF1079" s="84" ph="1"/>
      <c r="DG1079" s="84" ph="1"/>
      <c r="DH1079" s="84" ph="1"/>
      <c r="DI1079" s="84" ph="1"/>
      <c r="DJ1079" s="84" ph="1"/>
      <c r="DK1079" s="84" ph="1"/>
      <c r="DL1079" s="84" ph="1"/>
      <c r="DM1079" s="84" ph="1"/>
      <c r="DN1079" s="84" ph="1"/>
      <c r="DO1079" s="84" ph="1"/>
      <c r="DP1079" s="84" ph="1"/>
      <c r="DQ1079" s="84" ph="1"/>
      <c r="DR1079" s="84" ph="1"/>
      <c r="DS1079" s="84" ph="1"/>
      <c r="DT1079" s="84" ph="1"/>
      <c r="DU1079" s="84" ph="1"/>
      <c r="DV1079" s="84" ph="1"/>
      <c r="DW1079" s="84" ph="1"/>
      <c r="DX1079" s="84" ph="1"/>
      <c r="DY1079" s="84" ph="1"/>
      <c r="DZ1079" s="84" ph="1"/>
      <c r="EA1079" s="84" ph="1"/>
      <c r="EB1079" s="84" ph="1"/>
      <c r="EC1079" s="84" ph="1"/>
      <c r="ED1079" s="84" ph="1"/>
      <c r="EE1079" s="84" ph="1"/>
      <c r="EF1079" s="84" ph="1"/>
      <c r="EG1079" s="84" ph="1"/>
      <c r="EH1079" s="84" ph="1"/>
      <c r="EI1079" s="84" ph="1"/>
      <c r="EJ1079" s="84" ph="1"/>
      <c r="EK1079" s="84" ph="1"/>
      <c r="EL1079" s="84" ph="1"/>
      <c r="EM1079" s="84" ph="1"/>
      <c r="EN1079" s="84" ph="1"/>
      <c r="EO1079" s="84" ph="1"/>
      <c r="EP1079" s="84" ph="1"/>
      <c r="EQ1079" s="84" ph="1"/>
      <c r="ER1079" s="84" ph="1"/>
      <c r="ES1079" s="84" ph="1"/>
      <c r="ET1079" s="84" ph="1"/>
      <c r="EU1079" s="84" ph="1"/>
      <c r="EV1079" s="84" ph="1"/>
      <c r="EW1079" s="84" ph="1"/>
      <c r="EX1079" s="84" ph="1"/>
      <c r="EY1079" s="84" ph="1"/>
      <c r="EZ1079" s="84" ph="1"/>
      <c r="FA1079" s="84" ph="1"/>
      <c r="FB1079" s="84" ph="1"/>
      <c r="FC1079" s="84" ph="1"/>
      <c r="FD1079" s="84" ph="1"/>
      <c r="FE1079" s="84" ph="1"/>
      <c r="FF1079" s="84" ph="1"/>
      <c r="FG1079" s="84" ph="1"/>
      <c r="FH1079" s="84" ph="1"/>
      <c r="FI1079" s="84" ph="1"/>
      <c r="FJ1079" s="84" ph="1"/>
      <c r="FK1079" s="84" ph="1"/>
      <c r="FL1079" s="84" ph="1"/>
      <c r="FM1079" s="84" ph="1"/>
      <c r="FN1079" s="84" ph="1"/>
      <c r="FO1079" s="84" ph="1"/>
      <c r="FP1079" s="84" ph="1"/>
      <c r="FQ1079" s="84" ph="1"/>
      <c r="FR1079" s="84" ph="1"/>
      <c r="FS1079" s="84" ph="1"/>
      <c r="FT1079" s="84" ph="1"/>
      <c r="FU1079" s="84" ph="1"/>
      <c r="FV1079" s="84" ph="1"/>
      <c r="FW1079" s="84" ph="1"/>
      <c r="FX1079" s="84" ph="1"/>
      <c r="FY1079" s="84" ph="1"/>
      <c r="FZ1079" s="84" ph="1"/>
      <c r="GA1079" s="84" ph="1"/>
      <c r="GB1079" s="84" ph="1"/>
      <c r="GC1079" s="84" ph="1"/>
      <c r="GD1079" s="84" ph="1"/>
      <c r="GE1079" s="84" ph="1"/>
      <c r="GF1079" s="84" ph="1"/>
      <c r="GG1079" s="84" ph="1"/>
      <c r="GH1079" s="84" ph="1"/>
      <c r="GI1079" s="84" ph="1"/>
      <c r="GJ1079" s="84" ph="1"/>
      <c r="GK1079" s="84" ph="1"/>
      <c r="GL1079" s="84" ph="1"/>
      <c r="GM1079" s="84" ph="1"/>
      <c r="GN1079" s="84" ph="1"/>
      <c r="GO1079" s="84" ph="1"/>
      <c r="GP1079" s="84" ph="1"/>
      <c r="GQ1079" s="84" ph="1"/>
      <c r="GR1079" s="84" ph="1"/>
      <c r="GS1079" s="84" ph="1"/>
      <c r="GT1079" s="84" ph="1"/>
      <c r="GU1079" s="84" ph="1"/>
      <c r="GV1079" s="84" ph="1"/>
      <c r="GW1079" s="84" ph="1"/>
      <c r="GX1079" s="84" ph="1"/>
      <c r="GY1079" s="84" ph="1"/>
      <c r="GZ1079" s="84" ph="1"/>
      <c r="HA1079" s="84" ph="1"/>
      <c r="HB1079" s="84" ph="1"/>
      <c r="HC1079" s="84" ph="1"/>
      <c r="HD1079" s="84" ph="1"/>
      <c r="HE1079" s="84" ph="1"/>
      <c r="HF1079" s="84" ph="1"/>
      <c r="HG1079" s="84" ph="1"/>
      <c r="HH1079" s="84" ph="1"/>
      <c r="HI1079" s="84" ph="1"/>
      <c r="HJ1079" s="84" ph="1"/>
      <c r="HK1079" s="84" ph="1"/>
      <c r="HL1079" s="84" ph="1"/>
      <c r="HM1079" s="84" ph="1"/>
      <c r="HN1079" s="84" ph="1"/>
      <c r="HO1079" s="84" ph="1"/>
      <c r="HP1079" s="84" ph="1"/>
      <c r="HQ1079" s="84" ph="1"/>
      <c r="HR1079" s="84" ph="1"/>
      <c r="HS1079" s="84" ph="1"/>
      <c r="HT1079" s="84" ph="1"/>
      <c r="HU1079" s="84" ph="1"/>
      <c r="HV1079" s="84" ph="1"/>
      <c r="HW1079" s="84" ph="1"/>
      <c r="HX1079" s="84" ph="1"/>
      <c r="HY1079" s="84" ph="1"/>
      <c r="HZ1079" s="84" ph="1"/>
      <c r="IA1079" s="84" ph="1"/>
      <c r="IB1079" s="84" ph="1"/>
      <c r="IC1079" s="84" ph="1"/>
      <c r="ID1079" s="84" ph="1"/>
      <c r="IE1079" s="84" ph="1"/>
      <c r="IF1079" s="84" ph="1"/>
      <c r="IG1079" s="84" ph="1"/>
      <c r="IH1079" s="84" ph="1"/>
      <c r="II1079" s="84" ph="1"/>
      <c r="IJ1079" s="84" ph="1"/>
      <c r="IK1079" s="84" ph="1"/>
      <c r="IL1079" s="84" ph="1"/>
      <c r="IM1079" s="84" ph="1"/>
      <c r="IN1079" s="84" ph="1"/>
      <c r="IO1079" s="84" ph="1"/>
      <c r="IP1079" s="84" ph="1"/>
      <c r="IQ1079" s="84" ph="1"/>
      <c r="IR1079" s="84" ph="1"/>
      <c r="IS1079" s="84" ph="1"/>
      <c r="IT1079" s="84" ph="1"/>
      <c r="IU1079" s="84" ph="1"/>
      <c r="IV1079" s="84" ph="1"/>
      <c r="IW1079" s="84" ph="1"/>
      <c r="IX1079" s="84" ph="1"/>
      <c r="IY1079" s="84" ph="1"/>
      <c r="IZ1079" s="84" ph="1"/>
      <c r="JA1079" s="84" ph="1"/>
      <c r="JB1079" s="84" ph="1"/>
      <c r="JC1079" s="84" ph="1"/>
      <c r="JD1079" s="84" ph="1"/>
      <c r="JE1079" s="84" ph="1"/>
      <c r="JF1079" s="84" ph="1"/>
      <c r="JG1079" s="84" ph="1"/>
      <c r="JH1079" s="84" ph="1"/>
      <c r="JI1079" s="84" ph="1"/>
      <c r="JJ1079" s="84" ph="1"/>
      <c r="JK1079" s="84" ph="1"/>
      <c r="JL1079" s="84" ph="1"/>
      <c r="JM1079" s="84" ph="1"/>
      <c r="JN1079" s="84" ph="1"/>
      <c r="JO1079" s="84" ph="1"/>
      <c r="JP1079" s="84" ph="1"/>
      <c r="JQ1079" s="84" ph="1"/>
      <c r="JR1079" s="84" ph="1"/>
      <c r="JS1079" s="84" ph="1"/>
      <c r="JT1079" s="84" ph="1"/>
      <c r="JU1079" s="84" ph="1"/>
      <c r="JV1079" s="84" ph="1"/>
      <c r="JW1079" s="84" ph="1"/>
      <c r="JX1079" s="84" ph="1"/>
      <c r="JY1079" s="84" ph="1"/>
      <c r="JZ1079" s="84" ph="1"/>
      <c r="KA1079" s="84" ph="1"/>
      <c r="KB1079" s="84" ph="1"/>
      <c r="KC1079" s="84" ph="1"/>
      <c r="KD1079" s="84" ph="1"/>
      <c r="KE1079" s="84" ph="1"/>
      <c r="KF1079" s="84" ph="1"/>
      <c r="KG1079" s="84" ph="1"/>
      <c r="KH1079" s="84" ph="1"/>
      <c r="KI1079" s="84" ph="1"/>
      <c r="KJ1079" s="84" ph="1"/>
      <c r="KK1079" s="84" ph="1"/>
      <c r="KL1079" s="84" ph="1"/>
      <c r="KM1079" s="84" ph="1"/>
      <c r="KN1079" s="84" ph="1"/>
      <c r="KO1079" s="84" ph="1"/>
      <c r="KP1079" s="84" ph="1"/>
      <c r="KQ1079" s="84" ph="1"/>
      <c r="KR1079" s="84" ph="1"/>
      <c r="KS1079" s="84" ph="1"/>
      <c r="KT1079" s="84" ph="1"/>
      <c r="KU1079" s="84" ph="1"/>
      <c r="KV1079" s="84" ph="1"/>
      <c r="KW1079" s="84" ph="1"/>
      <c r="KX1079" s="84" ph="1"/>
      <c r="KY1079" s="84" ph="1"/>
      <c r="KZ1079" s="84" ph="1"/>
      <c r="LA1079" s="84" ph="1"/>
      <c r="LB1079" s="84" ph="1"/>
      <c r="LC1079" s="84" ph="1"/>
      <c r="LD1079" s="84" ph="1"/>
      <c r="LE1079" s="84" ph="1"/>
      <c r="LF1079" s="84" ph="1"/>
      <c r="LG1079" s="84" ph="1"/>
      <c r="LH1079" s="84" ph="1"/>
      <c r="LI1079" s="84" ph="1"/>
      <c r="LJ1079" s="84" ph="1"/>
      <c r="LK1079" s="84" ph="1"/>
      <c r="LL1079" s="84" ph="1"/>
      <c r="LM1079" s="84" ph="1"/>
      <c r="LN1079" s="84" ph="1"/>
      <c r="LO1079" s="84" ph="1"/>
      <c r="LP1079" s="84" ph="1"/>
      <c r="LQ1079" s="84" ph="1"/>
      <c r="LR1079" s="84" ph="1"/>
      <c r="LS1079" s="84" ph="1"/>
      <c r="LT1079" s="84" ph="1"/>
      <c r="LU1079" s="84" ph="1"/>
      <c r="LV1079" s="84" ph="1"/>
      <c r="LW1079" s="84" ph="1"/>
      <c r="LX1079" s="84" ph="1"/>
      <c r="LY1079" s="84" ph="1"/>
      <c r="LZ1079" s="84" ph="1"/>
      <c r="MA1079" s="84" ph="1"/>
      <c r="MB1079" s="84" ph="1"/>
      <c r="MC1079" s="84" ph="1"/>
      <c r="MD1079" s="84" ph="1"/>
      <c r="ME1079" s="84" ph="1"/>
      <c r="MF1079" s="84" ph="1"/>
      <c r="MG1079" s="84" ph="1"/>
      <c r="MH1079" s="84" ph="1"/>
      <c r="MI1079" s="84" ph="1"/>
      <c r="MJ1079" s="84" ph="1"/>
      <c r="MK1079" s="84" ph="1"/>
      <c r="ML1079" s="84" ph="1"/>
      <c r="MM1079" s="84" ph="1"/>
      <c r="MN1079" s="84" ph="1"/>
      <c r="MO1079" s="84" ph="1"/>
      <c r="MP1079" s="84" ph="1"/>
      <c r="MQ1079" s="84" ph="1"/>
      <c r="MR1079" s="84" ph="1"/>
      <c r="MS1079" s="84" ph="1"/>
      <c r="MT1079" s="84" ph="1"/>
      <c r="MU1079" s="84" ph="1"/>
      <c r="MV1079" s="84" ph="1"/>
      <c r="MW1079" s="84" ph="1"/>
      <c r="MX1079" s="84" ph="1"/>
      <c r="MY1079" s="84" ph="1"/>
      <c r="MZ1079" s="84" ph="1"/>
      <c r="NA1079" s="84" ph="1"/>
      <c r="NB1079" s="84" ph="1"/>
      <c r="NC1079" s="84" ph="1"/>
      <c r="ND1079" s="84" ph="1"/>
      <c r="NE1079" s="84" ph="1"/>
      <c r="NF1079" s="84" ph="1"/>
      <c r="NG1079" s="84" ph="1"/>
      <c r="NH1079" s="84" ph="1"/>
      <c r="NI1079" s="84" ph="1"/>
      <c r="NJ1079" s="84" ph="1"/>
      <c r="NK1079" s="84" ph="1"/>
      <c r="NL1079" s="84" ph="1"/>
      <c r="NM1079" s="84" ph="1"/>
      <c r="NN1079" s="84" ph="1"/>
      <c r="NO1079" s="84" ph="1"/>
      <c r="NP1079" s="84" ph="1"/>
      <c r="NQ1079" s="84" ph="1"/>
      <c r="NR1079" s="84" ph="1"/>
      <c r="NS1079" s="84" ph="1"/>
      <c r="NT1079" s="84" ph="1"/>
      <c r="NU1079" s="84" ph="1"/>
      <c r="NV1079" s="84" ph="1"/>
      <c r="NW1079" s="84" ph="1"/>
      <c r="NX1079" s="84" ph="1"/>
      <c r="NY1079" s="84" ph="1"/>
      <c r="NZ1079" s="84" ph="1"/>
      <c r="OA1079" s="84" ph="1"/>
      <c r="OB1079" s="84" ph="1"/>
      <c r="OC1079" s="84" ph="1"/>
      <c r="OD1079" s="84" ph="1"/>
      <c r="OE1079" s="84" ph="1"/>
      <c r="OF1079" s="84" ph="1"/>
      <c r="OG1079" s="84" ph="1"/>
      <c r="OH1079" s="84" ph="1"/>
      <c r="OI1079" s="84" ph="1"/>
      <c r="OJ1079" s="84" ph="1"/>
      <c r="OK1079" s="84" ph="1"/>
      <c r="OL1079" s="84" ph="1"/>
      <c r="OM1079" s="84" ph="1"/>
      <c r="ON1079" s="84" ph="1"/>
      <c r="OO1079" s="84" ph="1"/>
      <c r="OP1079" s="84" ph="1"/>
      <c r="OQ1079" s="84" ph="1"/>
      <c r="OR1079" s="84" ph="1"/>
      <c r="OS1079" s="84" ph="1"/>
      <c r="OT1079" s="84" ph="1"/>
      <c r="OU1079" s="84" ph="1"/>
      <c r="OV1079" s="84" ph="1"/>
      <c r="OW1079" s="84" ph="1"/>
      <c r="OX1079" s="84" ph="1"/>
      <c r="OY1079" s="84" ph="1"/>
      <c r="OZ1079" s="84" ph="1"/>
      <c r="PA1079" s="84" ph="1"/>
      <c r="PB1079" s="84" ph="1"/>
      <c r="PC1079" s="84" ph="1"/>
      <c r="PD1079" s="84" ph="1"/>
      <c r="PE1079" s="84" ph="1"/>
      <c r="PF1079" s="84" ph="1"/>
      <c r="PG1079" s="84" ph="1"/>
      <c r="PH1079" s="84" ph="1"/>
      <c r="PI1079" s="84" ph="1"/>
      <c r="PJ1079" s="84" ph="1"/>
      <c r="PK1079" s="84" ph="1"/>
      <c r="PL1079" s="84" ph="1"/>
      <c r="PM1079" s="84" ph="1"/>
      <c r="PN1079" s="84" ph="1"/>
      <c r="PO1079" s="84" ph="1"/>
      <c r="PP1079" s="84" ph="1"/>
      <c r="PQ1079" s="84" ph="1"/>
      <c r="PR1079" s="84" ph="1"/>
      <c r="PS1079" s="84" ph="1"/>
      <c r="PT1079" s="84" ph="1"/>
      <c r="PU1079" s="84" ph="1"/>
      <c r="PV1079" s="84" ph="1"/>
      <c r="PW1079" s="84" ph="1"/>
      <c r="PX1079" s="84" ph="1"/>
      <c r="PY1079" s="84" ph="1"/>
      <c r="PZ1079" s="84" ph="1"/>
      <c r="QA1079" s="84" ph="1"/>
      <c r="QB1079" s="84" ph="1"/>
      <c r="QC1079" s="84" ph="1"/>
      <c r="QD1079" s="84" ph="1"/>
      <c r="QE1079" s="84" ph="1"/>
      <c r="QF1079" s="84" ph="1"/>
      <c r="QG1079" s="84" ph="1"/>
      <c r="QH1079" s="84" ph="1"/>
      <c r="QI1079" s="84" ph="1"/>
      <c r="QJ1079" s="84" ph="1"/>
      <c r="QK1079" s="84" ph="1"/>
      <c r="QL1079" s="84" ph="1"/>
      <c r="QM1079" s="84" ph="1"/>
      <c r="QN1079" s="84" ph="1"/>
      <c r="QO1079" s="84" ph="1"/>
      <c r="QP1079" s="84" ph="1"/>
      <c r="QQ1079" s="84" ph="1"/>
      <c r="QR1079" s="84" ph="1"/>
      <c r="QS1079" s="84" ph="1"/>
      <c r="QT1079" s="84" ph="1"/>
      <c r="QU1079" s="84" ph="1"/>
      <c r="QV1079" s="84" ph="1"/>
      <c r="QW1079" s="84" ph="1"/>
      <c r="QX1079" s="84" ph="1"/>
      <c r="QY1079" s="84" ph="1"/>
      <c r="QZ1079" s="84" ph="1"/>
      <c r="RA1079" s="84" ph="1"/>
      <c r="RB1079" s="84" ph="1"/>
      <c r="RC1079" s="84" ph="1"/>
      <c r="RD1079" s="84" ph="1"/>
      <c r="RE1079" s="84" ph="1"/>
      <c r="RF1079" s="84" ph="1"/>
      <c r="RG1079" s="84" ph="1"/>
      <c r="RH1079" s="84" ph="1"/>
      <c r="RI1079" s="84" ph="1"/>
      <c r="RJ1079" s="84" ph="1"/>
      <c r="RK1079" s="84" ph="1"/>
      <c r="RL1079" s="84" ph="1"/>
      <c r="RM1079" s="84" ph="1"/>
      <c r="RN1079" s="84" ph="1"/>
      <c r="RO1079" s="84" ph="1"/>
      <c r="RP1079" s="84" ph="1"/>
      <c r="RQ1079" s="84" ph="1"/>
      <c r="RR1079" s="84" ph="1"/>
      <c r="RS1079" s="84" ph="1"/>
      <c r="RT1079" s="84" ph="1"/>
      <c r="RU1079" s="84" ph="1"/>
      <c r="RV1079" s="84" ph="1"/>
      <c r="RW1079" s="84" ph="1"/>
      <c r="RX1079" s="84" ph="1"/>
      <c r="RY1079" s="84" ph="1"/>
      <c r="RZ1079" s="84" ph="1"/>
      <c r="SA1079" s="84" ph="1"/>
      <c r="SB1079" s="84" ph="1"/>
      <c r="SC1079" s="84" ph="1"/>
      <c r="SD1079" s="84" ph="1"/>
      <c r="SE1079" s="84" ph="1"/>
      <c r="SF1079" s="84" ph="1"/>
      <c r="SG1079" s="84" ph="1"/>
      <c r="SH1079" s="84" ph="1"/>
      <c r="SI1079" s="84" ph="1"/>
      <c r="SJ1079" s="84" ph="1"/>
      <c r="SK1079" s="84" ph="1"/>
      <c r="SL1079" s="84" ph="1"/>
      <c r="SM1079" s="84" ph="1"/>
      <c r="SN1079" s="84" ph="1"/>
      <c r="SO1079" s="84" ph="1"/>
      <c r="SP1079" s="84" ph="1"/>
      <c r="SQ1079" s="84" ph="1"/>
      <c r="SR1079" s="84" ph="1"/>
      <c r="SS1079" s="84" ph="1"/>
      <c r="ST1079" s="84" ph="1"/>
      <c r="SU1079" s="84" ph="1"/>
      <c r="SV1079" s="84" ph="1"/>
      <c r="SW1079" s="84" ph="1"/>
      <c r="SX1079" s="84" ph="1"/>
      <c r="SY1079" s="84" ph="1"/>
      <c r="SZ1079" s="84" ph="1"/>
      <c r="TA1079" s="84" ph="1"/>
      <c r="TB1079" s="84" ph="1"/>
      <c r="TC1079" s="84" ph="1"/>
      <c r="TD1079" s="84" ph="1"/>
      <c r="TE1079" s="84" ph="1"/>
      <c r="TF1079" s="84" ph="1"/>
      <c r="TG1079" s="84" ph="1"/>
      <c r="TH1079" s="84" ph="1"/>
      <c r="TI1079" s="84" ph="1"/>
      <c r="TJ1079" s="84" ph="1"/>
      <c r="TK1079" s="84" ph="1"/>
      <c r="TL1079" s="84" ph="1"/>
      <c r="TM1079" s="84" ph="1"/>
      <c r="TN1079" s="84" ph="1"/>
      <c r="TO1079" s="84" ph="1"/>
      <c r="TP1079" s="84" ph="1"/>
      <c r="TQ1079" s="84" ph="1"/>
      <c r="TR1079" s="84" ph="1"/>
      <c r="TS1079" s="84" ph="1"/>
      <c r="TT1079" s="84" ph="1"/>
      <c r="TU1079" s="84" ph="1"/>
      <c r="TV1079" s="84" ph="1"/>
      <c r="TW1079" s="84" ph="1"/>
      <c r="TX1079" s="84" ph="1"/>
      <c r="TY1079" s="84" ph="1"/>
      <c r="TZ1079" s="84" ph="1"/>
      <c r="UA1079" s="84" ph="1"/>
      <c r="UB1079" s="84" ph="1"/>
      <c r="UC1079" s="84" ph="1"/>
      <c r="UD1079" s="84" ph="1"/>
      <c r="UE1079" s="84" ph="1"/>
      <c r="UF1079" s="84" ph="1"/>
      <c r="UG1079" s="84" ph="1"/>
      <c r="UH1079" s="84" ph="1"/>
      <c r="UI1079" s="84" ph="1"/>
      <c r="UJ1079" s="84" ph="1"/>
      <c r="UK1079" s="84" ph="1"/>
      <c r="UL1079" s="84" ph="1"/>
      <c r="UM1079" s="84" ph="1"/>
      <c r="UN1079" s="84" ph="1"/>
      <c r="UO1079" s="84" ph="1"/>
      <c r="UP1079" s="84" ph="1"/>
      <c r="UQ1079" s="84" ph="1"/>
      <c r="UR1079" s="84" ph="1"/>
      <c r="US1079" s="84" ph="1"/>
      <c r="UT1079" s="84" ph="1"/>
      <c r="UU1079" s="84" ph="1"/>
      <c r="UV1079" s="84" ph="1"/>
      <c r="UW1079" s="84" ph="1"/>
      <c r="UX1079" s="84" ph="1"/>
      <c r="UY1079" s="84" ph="1"/>
      <c r="UZ1079" s="84" ph="1"/>
      <c r="VA1079" s="84" ph="1"/>
      <c r="VB1079" s="84" ph="1"/>
      <c r="VC1079" s="84" ph="1"/>
      <c r="VD1079" s="84" ph="1"/>
      <c r="VE1079" s="84" ph="1"/>
      <c r="VF1079" s="84" ph="1"/>
      <c r="VG1079" s="84" ph="1"/>
      <c r="VH1079" s="84" ph="1"/>
      <c r="VI1079" s="84" ph="1"/>
      <c r="VJ1079" s="84" ph="1"/>
      <c r="VK1079" s="84" ph="1"/>
      <c r="VL1079" s="84" ph="1"/>
      <c r="VM1079" s="84" ph="1"/>
      <c r="VN1079" s="84" ph="1"/>
      <c r="VO1079" s="84" ph="1"/>
      <c r="VP1079" s="84" ph="1"/>
      <c r="VQ1079" s="84" ph="1"/>
      <c r="VR1079" s="84" ph="1"/>
      <c r="VS1079" s="84" ph="1"/>
      <c r="VT1079" s="84" ph="1"/>
      <c r="VU1079" s="84" ph="1"/>
      <c r="VV1079" s="84" ph="1"/>
      <c r="VW1079" s="84" ph="1"/>
      <c r="VX1079" s="84" ph="1"/>
      <c r="VY1079" s="84" ph="1"/>
      <c r="VZ1079" s="84" ph="1"/>
      <c r="WA1079" s="84" ph="1"/>
      <c r="WB1079" s="84" ph="1"/>
      <c r="WC1079" s="84" ph="1"/>
      <c r="WD1079" s="84" ph="1"/>
      <c r="WE1079" s="84" ph="1"/>
      <c r="WF1079" s="84" ph="1"/>
      <c r="WG1079" s="84" ph="1"/>
      <c r="WH1079" s="84" ph="1"/>
      <c r="WI1079" s="84" ph="1"/>
      <c r="WJ1079" s="84" ph="1"/>
      <c r="WK1079" s="84" ph="1"/>
      <c r="WL1079" s="84" ph="1"/>
      <c r="WM1079" s="84" ph="1"/>
      <c r="WN1079" s="84" ph="1"/>
      <c r="WO1079" s="84" ph="1"/>
      <c r="WP1079" s="84" ph="1"/>
      <c r="WQ1079" s="84" ph="1"/>
      <c r="WR1079" s="84" ph="1"/>
      <c r="WS1079" s="84" ph="1"/>
      <c r="WT1079" s="84" ph="1"/>
      <c r="WU1079" s="84" ph="1"/>
      <c r="WV1079" s="84" ph="1"/>
      <c r="WW1079" s="84" ph="1"/>
      <c r="WX1079" s="84" ph="1"/>
      <c r="WY1079" s="84" ph="1"/>
      <c r="WZ1079" s="84" ph="1"/>
      <c r="XA1079" s="84" ph="1"/>
      <c r="XB1079" s="84" ph="1"/>
      <c r="XC1079" s="84" ph="1"/>
      <c r="XD1079" s="84" ph="1"/>
      <c r="XE1079" s="84" ph="1"/>
      <c r="XF1079" s="84" ph="1"/>
      <c r="XG1079" s="84" ph="1"/>
      <c r="XH1079" s="84" ph="1"/>
      <c r="XI1079" s="84" ph="1"/>
      <c r="XJ1079" s="84" ph="1"/>
      <c r="XK1079" s="84" ph="1"/>
      <c r="XL1079" s="84" ph="1"/>
      <c r="XM1079" s="84" ph="1"/>
      <c r="XN1079" s="84" ph="1"/>
      <c r="XO1079" s="84" ph="1"/>
      <c r="XP1079" s="84" ph="1"/>
      <c r="XQ1079" s="84" ph="1"/>
      <c r="XR1079" s="84" ph="1"/>
      <c r="XS1079" s="84" ph="1"/>
      <c r="XT1079" s="84" ph="1"/>
      <c r="XU1079" s="84" ph="1"/>
      <c r="XV1079" s="84" ph="1"/>
      <c r="XW1079" s="84" ph="1"/>
      <c r="XX1079" s="84" ph="1"/>
      <c r="XY1079" s="84" ph="1"/>
      <c r="XZ1079" s="84" ph="1"/>
      <c r="YA1079" s="84" ph="1"/>
      <c r="YB1079" s="84" ph="1"/>
      <c r="YC1079" s="84" ph="1"/>
      <c r="YD1079" s="84" ph="1"/>
      <c r="YE1079" s="84" ph="1"/>
      <c r="YF1079" s="84" ph="1"/>
      <c r="YG1079" s="84" ph="1"/>
      <c r="YH1079" s="84" ph="1"/>
      <c r="YI1079" s="84" ph="1"/>
      <c r="YJ1079" s="84" ph="1"/>
      <c r="YK1079" s="84" ph="1"/>
      <c r="YL1079" s="84" ph="1"/>
      <c r="YM1079" s="84" ph="1"/>
      <c r="YN1079" s="84" ph="1"/>
      <c r="YO1079" s="84" ph="1"/>
      <c r="YP1079" s="84" ph="1"/>
      <c r="YQ1079" s="84" ph="1"/>
      <c r="YR1079" s="84" ph="1"/>
      <c r="YS1079" s="84" ph="1"/>
      <c r="YT1079" s="84" ph="1"/>
      <c r="YU1079" s="84" ph="1"/>
      <c r="YV1079" s="84" ph="1"/>
      <c r="YW1079" s="84" ph="1"/>
      <c r="YX1079" s="84" ph="1"/>
      <c r="YY1079" s="84" ph="1"/>
      <c r="YZ1079" s="84" ph="1"/>
      <c r="ZA1079" s="84" ph="1"/>
      <c r="ZB1079" s="84" ph="1"/>
      <c r="ZC1079" s="84" ph="1"/>
      <c r="ZD1079" s="84" ph="1"/>
      <c r="ZE1079" s="84" ph="1"/>
      <c r="ZF1079" s="84" ph="1"/>
      <c r="ZG1079" s="84" ph="1"/>
      <c r="ZH1079" s="84" ph="1"/>
      <c r="ZI1079" s="84" ph="1"/>
      <c r="ZJ1079" s="84" ph="1"/>
      <c r="ZK1079" s="84" ph="1"/>
      <c r="ZL1079" s="84" ph="1"/>
      <c r="ZM1079" s="84" ph="1"/>
      <c r="ZN1079" s="84" ph="1"/>
      <c r="ZO1079" s="84" ph="1"/>
      <c r="ZP1079" s="84" ph="1"/>
      <c r="ZQ1079" s="84" ph="1"/>
      <c r="ZR1079" s="84" ph="1"/>
      <c r="ZS1079" s="84" ph="1"/>
      <c r="ZT1079" s="84" ph="1"/>
      <c r="ZU1079" s="84" ph="1"/>
      <c r="ZV1079" s="84" ph="1"/>
      <c r="ZW1079" s="84" ph="1"/>
      <c r="ZX1079" s="84" ph="1"/>
      <c r="ZY1079" s="84" ph="1"/>
      <c r="ZZ1079" s="84" ph="1"/>
      <c r="AAA1079" s="84" ph="1"/>
      <c r="AAB1079" s="84" ph="1"/>
      <c r="AAC1079" s="84" ph="1"/>
      <c r="AAD1079" s="84" ph="1"/>
      <c r="AAE1079" s="84" ph="1"/>
      <c r="AAF1079" s="84" ph="1"/>
      <c r="AAG1079" s="84" ph="1"/>
      <c r="AAH1079" s="84" ph="1"/>
      <c r="AAI1079" s="84" ph="1"/>
      <c r="AAJ1079" s="84" ph="1"/>
      <c r="AAK1079" s="84" ph="1"/>
      <c r="AAL1079" s="84" ph="1"/>
      <c r="AAM1079" s="84" ph="1"/>
      <c r="AAN1079" s="84" ph="1"/>
      <c r="AAO1079" s="84" ph="1"/>
      <c r="AAP1079" s="84" ph="1"/>
      <c r="AAQ1079" s="84" ph="1"/>
      <c r="AAR1079" s="84" ph="1"/>
      <c r="AAS1079" s="84" ph="1"/>
      <c r="AAT1079" s="84" ph="1"/>
      <c r="AAU1079" s="84" ph="1"/>
      <c r="AAV1079" s="84" ph="1"/>
      <c r="AAW1079" s="84" ph="1"/>
      <c r="AAX1079" s="84" ph="1"/>
      <c r="AAY1079" s="84" ph="1"/>
      <c r="AAZ1079" s="84" ph="1"/>
      <c r="ABA1079" s="84" ph="1"/>
      <c r="ABB1079" s="84" ph="1"/>
      <c r="ABC1079" s="84" ph="1"/>
      <c r="ABD1079" s="84" ph="1"/>
      <c r="ABE1079" s="84" ph="1"/>
      <c r="ABF1079" s="84" ph="1"/>
      <c r="ABG1079" s="84" ph="1"/>
      <c r="ABH1079" s="84" ph="1"/>
      <c r="ABI1079" s="84" ph="1"/>
      <c r="ABJ1079" s="84" ph="1"/>
      <c r="ABK1079" s="84" ph="1"/>
      <c r="ABL1079" s="84" ph="1"/>
      <c r="ABM1079" s="84" ph="1"/>
      <c r="ABN1079" s="84" ph="1"/>
      <c r="ABO1079" s="84" ph="1"/>
      <c r="ABP1079" s="84" ph="1"/>
      <c r="ABQ1079" s="84" ph="1"/>
      <c r="ABR1079" s="84" ph="1"/>
      <c r="ABS1079" s="84" ph="1"/>
      <c r="ABT1079" s="84" ph="1"/>
      <c r="ABU1079" s="84" ph="1"/>
      <c r="ABV1079" s="84" ph="1"/>
      <c r="ABW1079" s="84" ph="1"/>
      <c r="ABX1079" s="84" ph="1"/>
      <c r="ABY1079" s="84" ph="1"/>
      <c r="ABZ1079" s="84" ph="1"/>
      <c r="ACA1079" s="84" ph="1"/>
      <c r="ACB1079" s="84" ph="1"/>
      <c r="ACC1079" s="84" ph="1"/>
      <c r="ACD1079" s="84" ph="1"/>
      <c r="ACE1079" s="84" ph="1"/>
      <c r="ACF1079" s="84" ph="1"/>
      <c r="ACG1079" s="84" ph="1"/>
      <c r="ACH1079" s="84" ph="1"/>
      <c r="ACI1079" s="84" ph="1"/>
      <c r="ACJ1079" s="84" ph="1"/>
      <c r="ACK1079" s="84" ph="1"/>
      <c r="ACL1079" s="84" ph="1"/>
      <c r="ACM1079" s="84" ph="1"/>
      <c r="ACN1079" s="84" ph="1"/>
      <c r="ACO1079" s="84" ph="1"/>
      <c r="ACP1079" s="84" ph="1"/>
      <c r="ACQ1079" s="84" ph="1"/>
      <c r="ACR1079" s="84" ph="1"/>
      <c r="ACS1079" s="84" ph="1"/>
      <c r="ACT1079" s="84" ph="1"/>
      <c r="ACU1079" s="84" ph="1"/>
      <c r="ACV1079" s="84" ph="1"/>
      <c r="ACW1079" s="84" ph="1"/>
      <c r="ACX1079" s="84" ph="1"/>
      <c r="ACY1079" s="84" ph="1"/>
      <c r="ACZ1079" s="84" ph="1"/>
      <c r="ADA1079" s="84" ph="1"/>
      <c r="ADB1079" s="84" ph="1"/>
      <c r="ADC1079" s="84" ph="1"/>
      <c r="ADD1079" s="84" ph="1"/>
      <c r="ADE1079" s="84" ph="1"/>
      <c r="ADF1079" s="84" ph="1"/>
      <c r="ADG1079" s="84" ph="1"/>
      <c r="ADH1079" s="84" ph="1"/>
      <c r="ADI1079" s="84" ph="1"/>
      <c r="ADJ1079" s="84" ph="1"/>
      <c r="ADK1079" s="84" ph="1"/>
      <c r="ADL1079" s="84" ph="1"/>
      <c r="ADM1079" s="84" ph="1"/>
      <c r="ADN1079" s="84" ph="1"/>
      <c r="ADO1079" s="84" ph="1"/>
      <c r="ADP1079" s="84" ph="1"/>
      <c r="ADQ1079" s="84" ph="1"/>
      <c r="ADR1079" s="84" ph="1"/>
      <c r="ADS1079" s="84" ph="1"/>
      <c r="ADT1079" s="84" ph="1"/>
      <c r="ADU1079" s="84" ph="1"/>
      <c r="ADV1079" s="84" ph="1"/>
      <c r="ADW1079" s="84" ph="1"/>
      <c r="ADX1079" s="84" ph="1"/>
      <c r="ADY1079" s="84" ph="1"/>
      <c r="ADZ1079" s="84" ph="1"/>
      <c r="AEA1079" s="84" ph="1"/>
      <c r="AEB1079" s="84" ph="1"/>
      <c r="AEC1079" s="84" ph="1"/>
      <c r="AED1079" s="84" ph="1"/>
      <c r="AEE1079" s="84" ph="1"/>
      <c r="AEF1079" s="84" ph="1"/>
      <c r="AEG1079" s="84" ph="1"/>
      <c r="AEH1079" s="84" ph="1"/>
      <c r="AEI1079" s="84" ph="1"/>
      <c r="AEJ1079" s="84" ph="1"/>
      <c r="AEK1079" s="84" ph="1"/>
      <c r="AEL1079" s="84" ph="1"/>
      <c r="AEM1079" s="84" ph="1"/>
      <c r="AEN1079" s="84" ph="1"/>
      <c r="AEO1079" s="84" ph="1"/>
      <c r="AEP1079" s="84" ph="1"/>
      <c r="AEQ1079" s="84" ph="1"/>
      <c r="AER1079" s="84" ph="1"/>
      <c r="AES1079" s="84" ph="1"/>
      <c r="AET1079" s="84" ph="1"/>
      <c r="AEU1079" s="84" ph="1"/>
      <c r="AEV1079" s="84" ph="1"/>
      <c r="AEW1079" s="84" ph="1"/>
      <c r="AEX1079" s="84" ph="1"/>
      <c r="AEY1079" s="84" ph="1"/>
      <c r="AEZ1079" s="84" ph="1"/>
      <c r="AFA1079" s="84" ph="1"/>
      <c r="AFB1079" s="84" ph="1"/>
      <c r="AFC1079" s="84" ph="1"/>
      <c r="AFD1079" s="84" ph="1"/>
      <c r="AFE1079" s="84" ph="1"/>
      <c r="AFF1079" s="84" ph="1"/>
      <c r="AFG1079" s="84" ph="1"/>
      <c r="AFH1079" s="84" ph="1"/>
      <c r="AFI1079" s="84" ph="1"/>
      <c r="AFJ1079" s="84" ph="1"/>
      <c r="AFK1079" s="84" ph="1"/>
      <c r="AFL1079" s="84" ph="1"/>
      <c r="AFM1079" s="84" ph="1"/>
      <c r="AFN1079" s="84" ph="1"/>
      <c r="AFO1079" s="84" ph="1"/>
      <c r="AFP1079" s="84" ph="1"/>
      <c r="AFQ1079" s="84" ph="1"/>
      <c r="AFR1079" s="84" ph="1"/>
      <c r="AFS1079" s="84" ph="1"/>
      <c r="AFT1079" s="84" ph="1"/>
      <c r="AFU1079" s="84" ph="1"/>
      <c r="AFV1079" s="84" ph="1"/>
      <c r="AFW1079" s="84" ph="1"/>
      <c r="AFX1079" s="84" ph="1"/>
      <c r="AFY1079" s="84" ph="1"/>
      <c r="AFZ1079" s="84" ph="1"/>
      <c r="AGA1079" s="84" ph="1"/>
      <c r="AGB1079" s="84" ph="1"/>
      <c r="AGC1079" s="84" ph="1"/>
      <c r="AGD1079" s="84" ph="1"/>
      <c r="AGE1079" s="84" ph="1"/>
      <c r="AGF1079" s="84" ph="1"/>
      <c r="AGG1079" s="84" ph="1"/>
      <c r="AGH1079" s="84" ph="1"/>
      <c r="AGI1079" s="84" ph="1"/>
      <c r="AGJ1079" s="84" ph="1"/>
      <c r="AGK1079" s="84" ph="1"/>
      <c r="AGL1079" s="84" ph="1"/>
      <c r="AGM1079" s="84" ph="1"/>
      <c r="AGN1079" s="84" ph="1"/>
      <c r="AGO1079" s="84" ph="1"/>
      <c r="AGP1079" s="84" ph="1"/>
      <c r="AGQ1079" s="84" ph="1"/>
      <c r="AGR1079" s="84" ph="1"/>
      <c r="AGS1079" s="84" ph="1"/>
      <c r="AGT1079" s="84" ph="1"/>
      <c r="AGU1079" s="84" ph="1"/>
      <c r="AGV1079" s="84" ph="1"/>
      <c r="AGW1079" s="84" ph="1"/>
      <c r="AGX1079" s="84" ph="1"/>
      <c r="AGY1079" s="84" ph="1"/>
      <c r="AGZ1079" s="84" ph="1"/>
      <c r="AHA1079" s="84" ph="1"/>
      <c r="AHB1079" s="84" ph="1"/>
      <c r="AHC1079" s="84" ph="1"/>
      <c r="AHD1079" s="84" ph="1"/>
      <c r="AHE1079" s="84" ph="1"/>
      <c r="AHF1079" s="84" ph="1"/>
      <c r="AHG1079" s="84" ph="1"/>
      <c r="AHH1079" s="84" ph="1"/>
      <c r="AHI1079" s="84" ph="1"/>
      <c r="AHJ1079" s="84" ph="1"/>
      <c r="AHK1079" s="84" ph="1"/>
      <c r="AHL1079" s="84" ph="1"/>
      <c r="AHM1079" s="84" ph="1"/>
      <c r="AHN1079" s="84" ph="1"/>
      <c r="AHO1079" s="84" ph="1"/>
      <c r="AHP1079" s="84" ph="1"/>
      <c r="AHQ1079" s="84" ph="1"/>
      <c r="AHR1079" s="84" ph="1"/>
      <c r="AHS1079" s="84" ph="1"/>
      <c r="AHT1079" s="84" ph="1"/>
      <c r="AHU1079" s="84" ph="1"/>
      <c r="AHV1079" s="84" ph="1"/>
      <c r="AHW1079" s="84" ph="1"/>
      <c r="AHX1079" s="84" ph="1"/>
      <c r="AHY1079" s="84" ph="1"/>
      <c r="AHZ1079" s="84" ph="1"/>
      <c r="AIA1079" s="84" ph="1"/>
      <c r="AIB1079" s="84" ph="1"/>
      <c r="AIC1079" s="84" ph="1"/>
      <c r="AID1079" s="84" ph="1"/>
      <c r="AIE1079" s="84" ph="1"/>
      <c r="AIF1079" s="84" ph="1"/>
      <c r="AIG1079" s="84" ph="1"/>
      <c r="AIH1079" s="84" ph="1"/>
      <c r="AII1079" s="84" ph="1"/>
      <c r="AIJ1079" s="84" ph="1"/>
      <c r="AIK1079" s="84" ph="1"/>
      <c r="AIL1079" s="84" ph="1"/>
      <c r="AIM1079" s="84" ph="1"/>
      <c r="AIN1079" s="84" ph="1"/>
      <c r="AIO1079" s="84" ph="1"/>
      <c r="AIP1079" s="84" ph="1"/>
      <c r="AIQ1079" s="84" ph="1"/>
      <c r="AIR1079" s="84" ph="1"/>
      <c r="AIS1079" s="84" ph="1"/>
      <c r="AIT1079" s="84" ph="1"/>
      <c r="AIU1079" s="84" ph="1"/>
      <c r="AIV1079" s="84" ph="1"/>
      <c r="AIW1079" s="84" ph="1"/>
      <c r="AIX1079" s="84" ph="1"/>
      <c r="AIY1079" s="84" ph="1"/>
      <c r="AIZ1079" s="84" ph="1"/>
      <c r="AJA1079" s="84" ph="1"/>
      <c r="AJB1079" s="84" ph="1"/>
      <c r="AJC1079" s="84" ph="1"/>
      <c r="AJD1079" s="84" ph="1"/>
      <c r="AJE1079" s="84" ph="1"/>
      <c r="AJF1079" s="84" ph="1"/>
      <c r="AJG1079" s="84" ph="1"/>
      <c r="AJH1079" s="84" ph="1"/>
      <c r="AJI1079" s="84" ph="1"/>
      <c r="AJJ1079" s="84" ph="1"/>
      <c r="AJK1079" s="84" ph="1"/>
      <c r="AJL1079" s="84" ph="1"/>
      <c r="AJM1079" s="84" ph="1"/>
      <c r="AJN1079" s="84" ph="1"/>
      <c r="AJO1079" s="84" ph="1"/>
      <c r="AJP1079" s="84" ph="1"/>
      <c r="AJQ1079" s="84" ph="1"/>
      <c r="AJR1079" s="84" ph="1"/>
      <c r="AJS1079" s="84" ph="1"/>
      <c r="AJT1079" s="84" ph="1"/>
      <c r="AJU1079" s="84" ph="1"/>
      <c r="AJV1079" s="84" ph="1"/>
      <c r="AJW1079" s="84" ph="1"/>
      <c r="AJX1079" s="84" ph="1"/>
      <c r="AJY1079" s="84" ph="1"/>
      <c r="AJZ1079" s="84" ph="1"/>
      <c r="AKA1079" s="84" ph="1"/>
      <c r="AKB1079" s="84" ph="1"/>
      <c r="AKC1079" s="84" ph="1"/>
      <c r="AKD1079" s="84" ph="1"/>
      <c r="AKE1079" s="84" ph="1"/>
      <c r="AKF1079" s="84" ph="1"/>
      <c r="AKG1079" s="84" ph="1"/>
      <c r="AKH1079" s="84" ph="1"/>
      <c r="AKI1079" s="84" ph="1"/>
      <c r="AKJ1079" s="84" ph="1"/>
      <c r="AKK1079" s="84" ph="1"/>
      <c r="AKL1079" s="84" ph="1"/>
      <c r="AKM1079" s="84" ph="1"/>
      <c r="AKN1079" s="84" ph="1"/>
      <c r="AKO1079" s="84" ph="1"/>
      <c r="AKP1079" s="84" ph="1"/>
      <c r="AKQ1079" s="84" ph="1"/>
      <c r="AKR1079" s="84" ph="1"/>
      <c r="AKS1079" s="84" ph="1"/>
      <c r="AKT1079" s="84" ph="1"/>
      <c r="AKU1079" s="84" ph="1"/>
      <c r="AKV1079" s="84" ph="1"/>
      <c r="AKW1079" s="84" ph="1"/>
      <c r="AKX1079" s="84" ph="1"/>
      <c r="AKY1079" s="84" ph="1"/>
      <c r="AKZ1079" s="84" ph="1"/>
      <c r="ALA1079" s="84" ph="1"/>
      <c r="ALB1079" s="84" ph="1"/>
      <c r="ALC1079" s="84" ph="1"/>
      <c r="ALD1079" s="84" ph="1"/>
      <c r="ALE1079" s="84" ph="1"/>
      <c r="ALF1079" s="84" ph="1"/>
      <c r="ALG1079" s="84" ph="1"/>
      <c r="ALH1079" s="84" ph="1"/>
      <c r="ALI1079" s="84" ph="1"/>
      <c r="ALJ1079" s="84" ph="1"/>
      <c r="ALK1079" s="84" ph="1"/>
      <c r="ALL1079" s="84" ph="1"/>
      <c r="ALM1079" s="84" ph="1"/>
      <c r="ALN1079" s="84" ph="1"/>
      <c r="ALO1079" s="84" ph="1"/>
      <c r="ALP1079" s="84" ph="1"/>
      <c r="ALQ1079" s="84" ph="1"/>
      <c r="ALR1079" s="84" ph="1"/>
      <c r="ALS1079" s="84" ph="1"/>
      <c r="ALT1079" s="84" ph="1"/>
      <c r="ALU1079" s="84" ph="1"/>
      <c r="ALV1079" s="84" ph="1"/>
      <c r="ALW1079" s="84" ph="1"/>
      <c r="ALX1079" s="84" ph="1"/>
      <c r="ALY1079" s="84" ph="1"/>
      <c r="ALZ1079" s="84" ph="1"/>
      <c r="AMA1079" s="84" ph="1"/>
      <c r="AMB1079" s="84" ph="1"/>
      <c r="AMC1079" s="84" ph="1"/>
      <c r="AMD1079" s="84" ph="1"/>
      <c r="AME1079" s="84" ph="1"/>
      <c r="AMF1079" s="84" ph="1"/>
      <c r="AMG1079" s="84" ph="1"/>
      <c r="AMH1079" s="84" ph="1"/>
      <c r="AMI1079" s="84" ph="1"/>
      <c r="AMJ1079" s="84" ph="1"/>
      <c r="AMK1079" s="84" ph="1"/>
      <c r="AML1079" s="84" ph="1"/>
      <c r="AMM1079" s="84" ph="1"/>
      <c r="AMN1079" s="84" ph="1"/>
      <c r="AMO1079" s="84" ph="1"/>
      <c r="AMP1079" s="84" ph="1"/>
      <c r="AMQ1079" s="84" ph="1"/>
      <c r="AMR1079" s="84" ph="1"/>
      <c r="AMS1079" s="84" ph="1"/>
      <c r="AMT1079" s="84" ph="1"/>
      <c r="AMU1079" s="84" ph="1"/>
      <c r="AMV1079" s="84" ph="1"/>
      <c r="AMW1079" s="84" ph="1"/>
      <c r="AMX1079" s="84" ph="1"/>
      <c r="AMY1079" s="84" ph="1"/>
      <c r="AMZ1079" s="84" ph="1"/>
      <c r="ANA1079" s="84" ph="1"/>
      <c r="ANB1079" s="84" ph="1"/>
      <c r="ANC1079" s="84" ph="1"/>
      <c r="AND1079" s="84" ph="1"/>
      <c r="ANE1079" s="84" ph="1"/>
      <c r="ANF1079" s="84" ph="1"/>
      <c r="ANG1079" s="84" ph="1"/>
      <c r="ANH1079" s="84" ph="1"/>
      <c r="ANI1079" s="84" ph="1"/>
      <c r="ANJ1079" s="84" ph="1"/>
      <c r="ANK1079" s="84" ph="1"/>
      <c r="ANL1079" s="84" ph="1"/>
      <c r="ANM1079" s="84" ph="1"/>
      <c r="ANN1079" s="84" ph="1"/>
      <c r="ANO1079" s="84" ph="1"/>
      <c r="ANP1079" s="84" ph="1"/>
      <c r="ANQ1079" s="84" ph="1"/>
      <c r="ANR1079" s="84" ph="1"/>
      <c r="ANS1079" s="84" ph="1"/>
      <c r="ANT1079" s="84" ph="1"/>
      <c r="ANU1079" s="84" ph="1"/>
      <c r="ANV1079" s="84" ph="1"/>
      <c r="ANW1079" s="84" ph="1"/>
      <c r="ANX1079" s="84" ph="1"/>
      <c r="ANY1079" s="84" ph="1"/>
      <c r="ANZ1079" s="84" ph="1"/>
      <c r="AOA1079" s="84" ph="1"/>
      <c r="AOB1079" s="84" ph="1"/>
      <c r="AOC1079" s="84" ph="1"/>
      <c r="AOD1079" s="84" ph="1"/>
      <c r="AOE1079" s="84" ph="1"/>
      <c r="AOF1079" s="84" ph="1"/>
      <c r="AOG1079" s="84" ph="1"/>
      <c r="AOH1079" s="84" ph="1"/>
      <c r="AOI1079" s="84" ph="1"/>
      <c r="AOJ1079" s="84" ph="1"/>
      <c r="AOK1079" s="84" ph="1"/>
      <c r="AOL1079" s="84" ph="1"/>
      <c r="AOM1079" s="84" ph="1"/>
      <c r="AON1079" s="84" ph="1"/>
      <c r="AOO1079" s="84" ph="1"/>
      <c r="AOP1079" s="84" ph="1"/>
      <c r="AOQ1079" s="84" ph="1"/>
      <c r="AOR1079" s="84" ph="1"/>
      <c r="AOS1079" s="84" ph="1"/>
      <c r="AOT1079" s="84" ph="1"/>
      <c r="AOU1079" s="84" ph="1"/>
      <c r="AOV1079" s="84" ph="1"/>
      <c r="AOW1079" s="84" ph="1"/>
      <c r="AOX1079" s="84" ph="1"/>
      <c r="AOY1079" s="84" ph="1"/>
      <c r="AOZ1079" s="84" ph="1"/>
      <c r="APA1079" s="84" ph="1"/>
      <c r="APB1079" s="84" ph="1"/>
      <c r="APC1079" s="84" ph="1"/>
      <c r="APD1079" s="84" ph="1"/>
      <c r="APE1079" s="84" ph="1"/>
      <c r="APF1079" s="84" ph="1"/>
      <c r="APG1079" s="84" ph="1"/>
      <c r="APH1079" s="84" ph="1"/>
      <c r="API1079" s="84" ph="1"/>
      <c r="APJ1079" s="84" ph="1"/>
      <c r="APK1079" s="84" ph="1"/>
      <c r="APL1079" s="84" ph="1"/>
      <c r="APM1079" s="84" ph="1"/>
      <c r="APN1079" s="84" ph="1"/>
      <c r="APO1079" s="84" ph="1"/>
      <c r="APP1079" s="84" ph="1"/>
      <c r="APQ1079" s="84" ph="1"/>
      <c r="APR1079" s="84" ph="1"/>
      <c r="APS1079" s="84" ph="1"/>
      <c r="APT1079" s="84" ph="1"/>
      <c r="APU1079" s="84" ph="1"/>
      <c r="APV1079" s="84" ph="1"/>
      <c r="APW1079" s="84" ph="1"/>
      <c r="APX1079" s="84" ph="1"/>
      <c r="APY1079" s="84" ph="1"/>
      <c r="APZ1079" s="84" ph="1"/>
      <c r="AQA1079" s="84" ph="1"/>
      <c r="AQB1079" s="84" ph="1"/>
      <c r="AQC1079" s="84" ph="1"/>
      <c r="AQD1079" s="84" ph="1"/>
      <c r="AQE1079" s="84" ph="1"/>
      <c r="AQF1079" s="84" ph="1"/>
      <c r="AQG1079" s="84" ph="1"/>
      <c r="AQH1079" s="84" ph="1"/>
      <c r="AQI1079" s="84" ph="1"/>
      <c r="AQJ1079" s="84" ph="1"/>
      <c r="AQK1079" s="84" ph="1"/>
      <c r="AQL1079" s="84" ph="1"/>
      <c r="AQM1079" s="84" ph="1"/>
      <c r="AQN1079" s="84" ph="1"/>
      <c r="AQO1079" s="84" ph="1"/>
      <c r="AQP1079" s="84" ph="1"/>
      <c r="AQQ1079" s="84" ph="1"/>
      <c r="AQR1079" s="84" ph="1"/>
      <c r="AQS1079" s="84" ph="1"/>
      <c r="AQT1079" s="84" ph="1"/>
      <c r="AQU1079" s="84" ph="1"/>
      <c r="AQV1079" s="84" ph="1"/>
      <c r="AQW1079" s="84" ph="1"/>
      <c r="AQX1079" s="84" ph="1"/>
      <c r="AQY1079" s="84" ph="1"/>
      <c r="AQZ1079" s="84" ph="1"/>
      <c r="ARA1079" s="84" ph="1"/>
      <c r="ARB1079" s="84" ph="1"/>
      <c r="ARC1079" s="84" ph="1"/>
      <c r="ARD1079" s="84" ph="1"/>
      <c r="ARE1079" s="84" ph="1"/>
      <c r="ARF1079" s="84" ph="1"/>
      <c r="ARG1079" s="84" ph="1"/>
      <c r="ARH1079" s="84" ph="1"/>
      <c r="ARI1079" s="84" ph="1"/>
      <c r="ARJ1079" s="84" ph="1"/>
      <c r="ARK1079" s="84" ph="1"/>
      <c r="ARL1079" s="84" ph="1"/>
      <c r="ARM1079" s="84" ph="1"/>
      <c r="ARN1079" s="84" ph="1"/>
      <c r="ARO1079" s="84" ph="1"/>
      <c r="ARP1079" s="84" ph="1"/>
      <c r="ARQ1079" s="84" ph="1"/>
      <c r="ARR1079" s="84" ph="1"/>
      <c r="ARS1079" s="84" ph="1"/>
      <c r="ART1079" s="84" ph="1"/>
      <c r="ARU1079" s="84" ph="1"/>
      <c r="ARV1079" s="84" ph="1"/>
      <c r="ARW1079" s="84" ph="1"/>
      <c r="ARX1079" s="84" ph="1"/>
      <c r="ARY1079" s="84" ph="1"/>
      <c r="ARZ1079" s="84" ph="1"/>
      <c r="ASA1079" s="84" ph="1"/>
      <c r="ASB1079" s="84" ph="1"/>
      <c r="ASC1079" s="84" ph="1"/>
      <c r="ASD1079" s="84" ph="1"/>
      <c r="ASE1079" s="84" ph="1"/>
      <c r="ASF1079" s="84" ph="1"/>
      <c r="ASG1079" s="84" ph="1"/>
      <c r="ASH1079" s="84" ph="1"/>
      <c r="ASI1079" s="84" ph="1"/>
      <c r="ASJ1079" s="84" ph="1"/>
      <c r="ASK1079" s="84" ph="1"/>
      <c r="ASL1079" s="84" ph="1"/>
      <c r="ASM1079" s="84" ph="1"/>
      <c r="ASN1079" s="84" ph="1"/>
      <c r="ASO1079" s="84" ph="1"/>
      <c r="ASP1079" s="84" ph="1"/>
      <c r="ASQ1079" s="84" ph="1"/>
      <c r="ASR1079" s="84" ph="1"/>
      <c r="ASS1079" s="84" ph="1"/>
      <c r="AST1079" s="84" ph="1"/>
      <c r="ASU1079" s="84" ph="1"/>
      <c r="ASV1079" s="84" ph="1"/>
      <c r="ASW1079" s="84" ph="1"/>
      <c r="ASX1079" s="84" ph="1"/>
      <c r="ASY1079" s="84" ph="1"/>
      <c r="ASZ1079" s="84" ph="1"/>
      <c r="ATA1079" s="84" ph="1"/>
      <c r="ATB1079" s="84" ph="1"/>
      <c r="ATC1079" s="84" ph="1"/>
      <c r="ATD1079" s="84" ph="1"/>
      <c r="ATE1079" s="84" ph="1"/>
      <c r="ATF1079" s="84" ph="1"/>
      <c r="ATG1079" s="84" ph="1"/>
      <c r="ATH1079" s="84" ph="1"/>
      <c r="ATI1079" s="84" ph="1"/>
      <c r="ATJ1079" s="84" ph="1"/>
      <c r="ATK1079" s="84" ph="1"/>
      <c r="ATL1079" s="84" ph="1"/>
      <c r="ATM1079" s="84" ph="1"/>
      <c r="ATN1079" s="84" ph="1"/>
      <c r="ATO1079" s="84" ph="1"/>
      <c r="ATP1079" s="84" ph="1"/>
      <c r="ATQ1079" s="84" ph="1"/>
      <c r="ATR1079" s="84" ph="1"/>
      <c r="ATS1079" s="84" ph="1"/>
      <c r="ATT1079" s="84" ph="1"/>
      <c r="ATU1079" s="84" ph="1"/>
      <c r="ATV1079" s="84" ph="1"/>
      <c r="ATW1079" s="84" ph="1"/>
      <c r="ATX1079" s="84" ph="1"/>
      <c r="ATY1079" s="84" ph="1"/>
      <c r="ATZ1079" s="84" ph="1"/>
      <c r="AUA1079" s="84" ph="1"/>
      <c r="AUB1079" s="84" ph="1"/>
      <c r="AUC1079" s="84" ph="1"/>
      <c r="AUD1079" s="84" ph="1"/>
      <c r="AUE1079" s="84" ph="1"/>
      <c r="AUF1079" s="84" ph="1"/>
      <c r="AUG1079" s="84" ph="1"/>
      <c r="AUH1079" s="84" ph="1"/>
      <c r="AUI1079" s="84" ph="1"/>
      <c r="AUJ1079" s="84" ph="1"/>
      <c r="AUK1079" s="84" ph="1"/>
      <c r="AUL1079" s="84" ph="1"/>
      <c r="AUM1079" s="84" ph="1"/>
      <c r="AUN1079" s="84" ph="1"/>
      <c r="AUO1079" s="84" ph="1"/>
      <c r="AUP1079" s="84" ph="1"/>
      <c r="AUQ1079" s="84" ph="1"/>
      <c r="AUR1079" s="84" ph="1"/>
      <c r="AUS1079" s="84" ph="1"/>
      <c r="AUT1079" s="84" ph="1"/>
      <c r="AUU1079" s="84" ph="1"/>
      <c r="AUV1079" s="84" ph="1"/>
      <c r="AUW1079" s="84" ph="1"/>
      <c r="AUX1079" s="84" ph="1"/>
      <c r="AUY1079" s="84" ph="1"/>
      <c r="AUZ1079" s="84" ph="1"/>
      <c r="AVA1079" s="84" ph="1"/>
      <c r="AVB1079" s="84" ph="1"/>
      <c r="AVC1079" s="84" ph="1"/>
      <c r="AVD1079" s="84" ph="1"/>
      <c r="AVE1079" s="84" ph="1"/>
      <c r="AVF1079" s="84" ph="1"/>
      <c r="AVG1079" s="84" ph="1"/>
      <c r="AVH1079" s="84" ph="1"/>
      <c r="AVI1079" s="84" ph="1"/>
      <c r="AVJ1079" s="84" ph="1"/>
      <c r="AVK1079" s="84" ph="1"/>
      <c r="AVL1079" s="84" ph="1"/>
      <c r="AVM1079" s="84" ph="1"/>
      <c r="AVN1079" s="84" ph="1"/>
      <c r="AVO1079" s="84" ph="1"/>
      <c r="AVP1079" s="84" ph="1"/>
      <c r="AVQ1079" s="84" ph="1"/>
      <c r="AVR1079" s="84" ph="1"/>
      <c r="AVS1079" s="84" ph="1"/>
      <c r="AVT1079" s="84" ph="1"/>
      <c r="AVU1079" s="84" ph="1"/>
      <c r="AVV1079" s="84" ph="1"/>
      <c r="AVW1079" s="84" ph="1"/>
      <c r="AVX1079" s="84" ph="1"/>
      <c r="AVY1079" s="84" ph="1"/>
      <c r="AVZ1079" s="84" ph="1"/>
      <c r="AWA1079" s="84" ph="1"/>
      <c r="AWB1079" s="84" ph="1"/>
      <c r="AWC1079" s="84" ph="1"/>
      <c r="AWD1079" s="84" ph="1"/>
      <c r="AWE1079" s="84" ph="1"/>
      <c r="AWF1079" s="84" ph="1"/>
      <c r="AWG1079" s="84" ph="1"/>
      <c r="AWH1079" s="84" ph="1"/>
      <c r="AWI1079" s="84" ph="1"/>
      <c r="AWJ1079" s="84" ph="1"/>
      <c r="AWK1079" s="84" ph="1"/>
      <c r="AWL1079" s="84" ph="1"/>
      <c r="AWM1079" s="84" ph="1"/>
      <c r="AWN1079" s="84" ph="1"/>
      <c r="AWO1079" s="84" ph="1"/>
      <c r="AWP1079" s="84" ph="1"/>
      <c r="AWQ1079" s="84" ph="1"/>
      <c r="AWR1079" s="84" ph="1"/>
      <c r="AWS1079" s="84" ph="1"/>
      <c r="AWT1079" s="84" ph="1"/>
      <c r="AWU1079" s="84" ph="1"/>
      <c r="AWV1079" s="84" ph="1"/>
      <c r="AWW1079" s="84" ph="1"/>
      <c r="AWX1079" s="84" ph="1"/>
      <c r="AWY1079" s="84" ph="1"/>
      <c r="AWZ1079" s="84" ph="1"/>
      <c r="AXA1079" s="84" ph="1"/>
      <c r="AXB1079" s="84" ph="1"/>
      <c r="AXC1079" s="84" ph="1"/>
      <c r="AXD1079" s="84" ph="1"/>
      <c r="AXE1079" s="84" ph="1"/>
      <c r="AXF1079" s="84" ph="1"/>
      <c r="AXG1079" s="84" ph="1"/>
      <c r="AXH1079" s="84" ph="1"/>
      <c r="AXI1079" s="84" ph="1"/>
      <c r="AXJ1079" s="84" ph="1"/>
      <c r="AXK1079" s="84" ph="1"/>
      <c r="AXL1079" s="84" ph="1"/>
      <c r="AXM1079" s="84" ph="1"/>
      <c r="AXN1079" s="84" ph="1"/>
      <c r="AXO1079" s="84" ph="1"/>
      <c r="AXP1079" s="84" ph="1"/>
      <c r="AXQ1079" s="84" ph="1"/>
      <c r="AXR1079" s="84" ph="1"/>
      <c r="AXS1079" s="84" ph="1"/>
      <c r="AXT1079" s="84" ph="1"/>
      <c r="AXU1079" s="84" ph="1"/>
      <c r="AXV1079" s="84" ph="1"/>
      <c r="AXW1079" s="84" ph="1"/>
      <c r="AXX1079" s="84" ph="1"/>
      <c r="AXY1079" s="84" ph="1"/>
      <c r="AXZ1079" s="84" ph="1"/>
      <c r="AYA1079" s="84" ph="1"/>
      <c r="AYB1079" s="84" ph="1"/>
      <c r="AYC1079" s="84" ph="1"/>
      <c r="AYD1079" s="84" ph="1"/>
      <c r="AYE1079" s="84" ph="1"/>
      <c r="AYF1079" s="84" ph="1"/>
      <c r="AYG1079" s="84" ph="1"/>
      <c r="AYH1079" s="84" ph="1"/>
      <c r="AYI1079" s="84" ph="1"/>
      <c r="AYJ1079" s="84" ph="1"/>
      <c r="AYK1079" s="84" ph="1"/>
      <c r="AYL1079" s="84" ph="1"/>
      <c r="AYM1079" s="84" ph="1"/>
      <c r="AYN1079" s="84" ph="1"/>
      <c r="AYO1079" s="84" ph="1"/>
      <c r="AYP1079" s="84" ph="1"/>
      <c r="AYQ1079" s="84" ph="1"/>
      <c r="AYR1079" s="84" ph="1"/>
      <c r="AYS1079" s="84" ph="1"/>
      <c r="AYT1079" s="84" ph="1"/>
      <c r="AYU1079" s="84" ph="1"/>
      <c r="AYV1079" s="84" ph="1"/>
      <c r="AYW1079" s="84" ph="1"/>
      <c r="AYX1079" s="84" ph="1"/>
      <c r="AYY1079" s="84" ph="1"/>
      <c r="AYZ1079" s="84" ph="1"/>
      <c r="AZA1079" s="84" ph="1"/>
      <c r="AZB1079" s="84" ph="1"/>
      <c r="AZC1079" s="84" ph="1"/>
      <c r="AZD1079" s="84" ph="1"/>
      <c r="AZE1079" s="84" ph="1"/>
      <c r="AZF1079" s="84" ph="1"/>
      <c r="AZG1079" s="84" ph="1"/>
      <c r="AZH1079" s="84" ph="1"/>
      <c r="AZI1079" s="84" ph="1"/>
      <c r="AZJ1079" s="84" ph="1"/>
      <c r="AZK1079" s="84" ph="1"/>
      <c r="AZL1079" s="84" ph="1"/>
      <c r="AZM1079" s="84" ph="1"/>
      <c r="AZN1079" s="84" ph="1"/>
      <c r="AZO1079" s="84" ph="1"/>
      <c r="AZP1079" s="84" ph="1"/>
      <c r="AZQ1079" s="84" ph="1"/>
      <c r="AZR1079" s="84" ph="1"/>
      <c r="AZS1079" s="84" ph="1"/>
      <c r="AZT1079" s="84" ph="1"/>
      <c r="AZU1079" s="84" ph="1"/>
      <c r="AZV1079" s="84" ph="1"/>
      <c r="AZW1079" s="84" ph="1"/>
      <c r="AZX1079" s="84" ph="1"/>
      <c r="AZY1079" s="84" ph="1"/>
      <c r="AZZ1079" s="84" ph="1"/>
      <c r="BAA1079" s="84" ph="1"/>
      <c r="BAB1079" s="84" ph="1"/>
      <c r="BAC1079" s="84" ph="1"/>
      <c r="BAD1079" s="84" ph="1"/>
      <c r="BAE1079" s="84" ph="1"/>
      <c r="BAF1079" s="84" ph="1"/>
      <c r="BAG1079" s="84" ph="1"/>
      <c r="BAH1079" s="84" ph="1"/>
      <c r="BAI1079" s="84" ph="1"/>
      <c r="BAJ1079" s="84" ph="1"/>
      <c r="BAK1079" s="84" ph="1"/>
      <c r="BAL1079" s="84" ph="1"/>
      <c r="BAM1079" s="84" ph="1"/>
      <c r="BAN1079" s="84" ph="1"/>
      <c r="BAO1079" s="84" ph="1"/>
      <c r="BAP1079" s="84" ph="1"/>
      <c r="BAQ1079" s="84" ph="1"/>
      <c r="BAR1079" s="84" ph="1"/>
      <c r="BAS1079" s="84" ph="1"/>
      <c r="BAT1079" s="84" ph="1"/>
      <c r="BAU1079" s="84" ph="1"/>
      <c r="BAV1079" s="84" ph="1"/>
      <c r="BAW1079" s="84" ph="1"/>
      <c r="BAX1079" s="84" ph="1"/>
      <c r="BAY1079" s="84" ph="1"/>
      <c r="BAZ1079" s="84" ph="1"/>
      <c r="BBA1079" s="84" ph="1"/>
      <c r="BBB1079" s="84" ph="1"/>
      <c r="BBC1079" s="84" ph="1"/>
      <c r="BBD1079" s="84" ph="1"/>
      <c r="BBE1079" s="84" ph="1"/>
      <c r="BBF1079" s="84" ph="1"/>
      <c r="BBG1079" s="84" ph="1"/>
      <c r="BBH1079" s="84" ph="1"/>
      <c r="BBI1079" s="84" ph="1"/>
      <c r="BBJ1079" s="84" ph="1"/>
      <c r="BBK1079" s="84" ph="1"/>
      <c r="BBL1079" s="84" ph="1"/>
      <c r="BBM1079" s="84" ph="1"/>
      <c r="BBN1079" s="84" ph="1"/>
      <c r="BBO1079" s="84" ph="1"/>
      <c r="BBP1079" s="84" ph="1"/>
      <c r="BBQ1079" s="84" ph="1"/>
      <c r="BBR1079" s="84" ph="1"/>
      <c r="BBS1079" s="84" ph="1"/>
      <c r="BBT1079" s="84" ph="1"/>
      <c r="BBU1079" s="84" ph="1"/>
      <c r="BBV1079" s="84" ph="1"/>
      <c r="BBW1079" s="84" ph="1"/>
      <c r="BBX1079" s="84" ph="1"/>
      <c r="BBY1079" s="84" ph="1"/>
      <c r="BBZ1079" s="84" ph="1"/>
      <c r="BCA1079" s="84" ph="1"/>
      <c r="BCB1079" s="84" ph="1"/>
      <c r="BCC1079" s="84" ph="1"/>
      <c r="BCD1079" s="84" ph="1"/>
      <c r="BCE1079" s="84" ph="1"/>
      <c r="BCF1079" s="84" ph="1"/>
      <c r="BCG1079" s="84" ph="1"/>
      <c r="BCH1079" s="84" ph="1"/>
      <c r="BCI1079" s="84" ph="1"/>
      <c r="BCJ1079" s="84" ph="1"/>
      <c r="BCK1079" s="84" ph="1"/>
      <c r="BCL1079" s="84" ph="1"/>
      <c r="BCM1079" s="84" ph="1"/>
      <c r="BCN1079" s="84" ph="1"/>
      <c r="BCO1079" s="84" ph="1"/>
      <c r="BCP1079" s="84" ph="1"/>
      <c r="BCQ1079" s="84" ph="1"/>
      <c r="BCR1079" s="84" ph="1"/>
      <c r="BCS1079" s="84" ph="1"/>
      <c r="BCT1079" s="84" ph="1"/>
      <c r="BCU1079" s="84" ph="1"/>
      <c r="BCV1079" s="84" ph="1"/>
      <c r="BCW1079" s="84" ph="1"/>
      <c r="BCX1079" s="84" ph="1"/>
      <c r="BCY1079" s="84" ph="1"/>
      <c r="BCZ1079" s="84" ph="1"/>
      <c r="BDA1079" s="84" ph="1"/>
      <c r="BDB1079" s="84" ph="1"/>
      <c r="BDC1079" s="84" ph="1"/>
      <c r="BDD1079" s="84" ph="1"/>
      <c r="BDE1079" s="84" ph="1"/>
      <c r="BDF1079" s="84" ph="1"/>
      <c r="BDG1079" s="84" ph="1"/>
      <c r="BDH1079" s="84" ph="1"/>
      <c r="BDI1079" s="84" ph="1"/>
      <c r="BDJ1079" s="84" ph="1"/>
      <c r="BDK1079" s="84" ph="1"/>
      <c r="BDL1079" s="84" ph="1"/>
      <c r="BDM1079" s="84" ph="1"/>
      <c r="BDN1079" s="84" ph="1"/>
      <c r="BDO1079" s="84" ph="1"/>
      <c r="BDP1079" s="84" ph="1"/>
      <c r="BDQ1079" s="84" ph="1"/>
      <c r="BDR1079" s="84" ph="1"/>
      <c r="BDS1079" s="84" ph="1"/>
      <c r="BDT1079" s="84" ph="1"/>
      <c r="BDU1079" s="84" ph="1"/>
      <c r="BDV1079" s="84" ph="1"/>
      <c r="BDW1079" s="84" ph="1"/>
      <c r="BDX1079" s="84" ph="1"/>
      <c r="BDY1079" s="84" ph="1"/>
      <c r="BDZ1079" s="84" ph="1"/>
      <c r="BEA1079" s="84" ph="1"/>
      <c r="BEB1079" s="84" ph="1"/>
      <c r="BEC1079" s="84" ph="1"/>
      <c r="BED1079" s="84" ph="1"/>
      <c r="BEE1079" s="84" ph="1"/>
      <c r="BEF1079" s="84" ph="1"/>
      <c r="BEG1079" s="84" ph="1"/>
      <c r="BEH1079" s="84" ph="1"/>
      <c r="BEI1079" s="84" ph="1"/>
      <c r="BEJ1079" s="84" ph="1"/>
      <c r="BEK1079" s="84" ph="1"/>
      <c r="BEL1079" s="84" ph="1"/>
      <c r="BEM1079" s="84" ph="1"/>
      <c r="BEN1079" s="84" ph="1"/>
      <c r="BEO1079" s="84" ph="1"/>
      <c r="BEP1079" s="84" ph="1"/>
      <c r="BEQ1079" s="84" ph="1"/>
      <c r="BER1079" s="84" ph="1"/>
      <c r="BES1079" s="84" ph="1"/>
      <c r="BET1079" s="84" ph="1"/>
      <c r="BEU1079" s="84" ph="1"/>
      <c r="BEV1079" s="84" ph="1"/>
      <c r="BEW1079" s="84" ph="1"/>
      <c r="BEX1079" s="84" ph="1"/>
      <c r="BEY1079" s="84" ph="1"/>
      <c r="BEZ1079" s="84" ph="1"/>
      <c r="BFA1079" s="84" ph="1"/>
      <c r="BFB1079" s="84" ph="1"/>
      <c r="BFC1079" s="84" ph="1"/>
      <c r="BFD1079" s="84" ph="1"/>
      <c r="BFE1079" s="84" ph="1"/>
      <c r="BFF1079" s="84" ph="1"/>
      <c r="BFG1079" s="84" ph="1"/>
      <c r="BFH1079" s="84" ph="1"/>
      <c r="BFI1079" s="84" ph="1"/>
      <c r="BFJ1079" s="84" ph="1"/>
      <c r="BFK1079" s="84" ph="1"/>
      <c r="BFL1079" s="84" ph="1"/>
      <c r="BFM1079" s="84" ph="1"/>
      <c r="BFN1079" s="84" ph="1"/>
      <c r="BFO1079" s="84" ph="1"/>
      <c r="BFP1079" s="84" ph="1"/>
      <c r="BFQ1079" s="84" ph="1"/>
      <c r="BFR1079" s="84" ph="1"/>
      <c r="BFS1079" s="84" ph="1"/>
      <c r="BFT1079" s="84" ph="1"/>
      <c r="BFU1079" s="84" ph="1"/>
      <c r="BFV1079" s="84" ph="1"/>
      <c r="BFW1079" s="84" ph="1"/>
      <c r="BFX1079" s="84" ph="1"/>
      <c r="BFY1079" s="84" ph="1"/>
      <c r="BFZ1079" s="84" ph="1"/>
      <c r="BGA1079" s="84" ph="1"/>
      <c r="BGB1079" s="84" ph="1"/>
      <c r="BGC1079" s="84" ph="1"/>
      <c r="BGD1079" s="84" ph="1"/>
      <c r="BGE1079" s="84" ph="1"/>
      <c r="BGF1079" s="84" ph="1"/>
      <c r="BGG1079" s="84" ph="1"/>
      <c r="BGH1079" s="84" ph="1"/>
      <c r="BGI1079" s="84" ph="1"/>
      <c r="BGJ1079" s="84" ph="1"/>
      <c r="BGK1079" s="84" ph="1"/>
      <c r="BGL1079" s="84" ph="1"/>
      <c r="BGM1079" s="84" ph="1"/>
      <c r="BGN1079" s="84" ph="1"/>
      <c r="BGO1079" s="84" ph="1"/>
      <c r="BGP1079" s="84" ph="1"/>
      <c r="BGQ1079" s="84" ph="1"/>
      <c r="BGR1079" s="84" ph="1"/>
      <c r="BGS1079" s="84" ph="1"/>
      <c r="BGT1079" s="84" ph="1"/>
      <c r="BGU1079" s="84" ph="1"/>
      <c r="BGV1079" s="84" ph="1"/>
      <c r="BGW1079" s="84" ph="1"/>
      <c r="BGX1079" s="84" ph="1"/>
      <c r="BGY1079" s="84" ph="1"/>
      <c r="BGZ1079" s="84" ph="1"/>
      <c r="BHA1079" s="84" ph="1"/>
      <c r="BHB1079" s="84" ph="1"/>
      <c r="BHC1079" s="84" ph="1"/>
      <c r="BHD1079" s="84" ph="1"/>
      <c r="BHE1079" s="84" ph="1"/>
      <c r="BHF1079" s="84" ph="1"/>
      <c r="BHG1079" s="84" ph="1"/>
      <c r="BHH1079" s="84" ph="1"/>
      <c r="BHI1079" s="84" ph="1"/>
      <c r="BHJ1079" s="84" ph="1"/>
      <c r="BHK1079" s="84" ph="1"/>
      <c r="BHL1079" s="84" ph="1"/>
      <c r="BHM1079" s="84" ph="1"/>
      <c r="BHN1079" s="84" ph="1"/>
      <c r="BHO1079" s="84" ph="1"/>
      <c r="BHP1079" s="84" ph="1"/>
      <c r="BHQ1079" s="84" ph="1"/>
      <c r="BHR1079" s="84" ph="1"/>
      <c r="BHS1079" s="84" ph="1"/>
      <c r="BHT1079" s="84" ph="1"/>
      <c r="BHU1079" s="84" ph="1"/>
      <c r="BHV1079" s="84" ph="1"/>
      <c r="BHW1079" s="84" ph="1"/>
      <c r="BHX1079" s="84" ph="1"/>
      <c r="BHY1079" s="84" ph="1"/>
      <c r="BHZ1079" s="84" ph="1"/>
      <c r="BIA1079" s="84" ph="1"/>
      <c r="BIB1079" s="84" ph="1"/>
      <c r="BIC1079" s="84" ph="1"/>
      <c r="BID1079" s="84" ph="1"/>
      <c r="BIE1079" s="84" ph="1"/>
      <c r="BIF1079" s="84" ph="1"/>
      <c r="BIG1079" s="84" ph="1"/>
      <c r="BIH1079" s="84" ph="1"/>
      <c r="BII1079" s="84" ph="1"/>
      <c r="BIJ1079" s="84" ph="1"/>
      <c r="BIK1079" s="84" ph="1"/>
      <c r="BIL1079" s="84" ph="1"/>
      <c r="BIM1079" s="84" ph="1"/>
      <c r="BIN1079" s="84" ph="1"/>
      <c r="BIO1079" s="84" ph="1"/>
      <c r="BIP1079" s="84" ph="1"/>
      <c r="BIQ1079" s="84" ph="1"/>
      <c r="BIR1079" s="84" ph="1"/>
      <c r="BIS1079" s="84" ph="1"/>
      <c r="BIT1079" s="84" ph="1"/>
      <c r="BIU1079" s="84" ph="1"/>
      <c r="BIV1079" s="84" ph="1"/>
      <c r="BIW1079" s="84" ph="1"/>
      <c r="BIX1079" s="84" ph="1"/>
      <c r="BIY1079" s="84" ph="1"/>
      <c r="BIZ1079" s="84" ph="1"/>
      <c r="BJA1079" s="84" ph="1"/>
      <c r="BJB1079" s="84" ph="1"/>
      <c r="BJC1079" s="84" ph="1"/>
      <c r="BJD1079" s="84" ph="1"/>
      <c r="BJE1079" s="84" ph="1"/>
      <c r="BJF1079" s="84" ph="1"/>
      <c r="BJG1079" s="84" ph="1"/>
      <c r="BJH1079" s="84" ph="1"/>
      <c r="BJI1079" s="84" ph="1"/>
      <c r="BJJ1079" s="84" ph="1"/>
      <c r="BJK1079" s="84" ph="1"/>
      <c r="BJL1079" s="84" ph="1"/>
      <c r="BJM1079" s="84" ph="1"/>
      <c r="BJN1079" s="84" ph="1"/>
      <c r="BJO1079" s="84" ph="1"/>
      <c r="BJP1079" s="84" ph="1"/>
      <c r="BJQ1079" s="84" ph="1"/>
      <c r="BJR1079" s="84" ph="1"/>
      <c r="BJS1079" s="84" ph="1"/>
      <c r="BJT1079" s="84" ph="1"/>
      <c r="BJU1079" s="84" ph="1"/>
      <c r="BJV1079" s="84" ph="1"/>
      <c r="BJW1079" s="84" ph="1"/>
      <c r="BJX1079" s="84" ph="1"/>
      <c r="BJY1079" s="84" ph="1"/>
      <c r="BJZ1079" s="84" ph="1"/>
      <c r="BKA1079" s="84" ph="1"/>
      <c r="BKB1079" s="84" ph="1"/>
      <c r="BKC1079" s="84" ph="1"/>
      <c r="BKD1079" s="84" ph="1"/>
      <c r="BKE1079" s="84" ph="1"/>
      <c r="BKF1079" s="84" ph="1"/>
      <c r="BKG1079" s="84" ph="1"/>
      <c r="BKH1079" s="84" ph="1"/>
      <c r="BKI1079" s="84" ph="1"/>
      <c r="BKJ1079" s="84" ph="1"/>
      <c r="BKK1079" s="84" ph="1"/>
      <c r="BKL1079" s="84" ph="1"/>
      <c r="BKM1079" s="84" ph="1"/>
      <c r="BKN1079" s="84" ph="1"/>
      <c r="BKO1079" s="84" ph="1"/>
      <c r="BKP1079" s="84" ph="1"/>
      <c r="BKQ1079" s="84" ph="1"/>
      <c r="BKR1079" s="84" ph="1"/>
      <c r="BKS1079" s="84" ph="1"/>
      <c r="BKT1079" s="84" ph="1"/>
      <c r="BKU1079" s="84" ph="1"/>
      <c r="BKV1079" s="84" ph="1"/>
      <c r="BKW1079" s="84" ph="1"/>
      <c r="BKX1079" s="84" ph="1"/>
      <c r="BKY1079" s="84" ph="1"/>
      <c r="BKZ1079" s="84" ph="1"/>
      <c r="BLA1079" s="84" ph="1"/>
      <c r="BLB1079" s="84" ph="1"/>
      <c r="BLC1079" s="84" ph="1"/>
      <c r="BLD1079" s="84" ph="1"/>
      <c r="BLE1079" s="84" ph="1"/>
      <c r="BLF1079" s="84" ph="1"/>
      <c r="BLG1079" s="84" ph="1"/>
      <c r="BLH1079" s="84" ph="1"/>
      <c r="BLI1079" s="84" ph="1"/>
      <c r="BLJ1079" s="84" ph="1"/>
      <c r="BLK1079" s="84" ph="1"/>
      <c r="BLL1079" s="84" ph="1"/>
      <c r="BLM1079" s="84" ph="1"/>
      <c r="BLN1079" s="84" ph="1"/>
      <c r="BLO1079" s="84" ph="1"/>
      <c r="BLP1079" s="84" ph="1"/>
      <c r="BLQ1079" s="84" ph="1"/>
      <c r="BLR1079" s="84" ph="1"/>
      <c r="BLS1079" s="84" ph="1"/>
      <c r="BLT1079" s="84" ph="1"/>
      <c r="BLU1079" s="84" ph="1"/>
      <c r="BLV1079" s="84" ph="1"/>
      <c r="BLW1079" s="84" ph="1"/>
      <c r="BLX1079" s="84" ph="1"/>
      <c r="BLY1079" s="84" ph="1"/>
      <c r="BLZ1079" s="84" ph="1"/>
      <c r="BMA1079" s="84" ph="1"/>
      <c r="BMB1079" s="84" ph="1"/>
      <c r="BMC1079" s="84" ph="1"/>
      <c r="BMD1079" s="84" ph="1"/>
      <c r="BME1079" s="84" ph="1"/>
      <c r="BMF1079" s="84" ph="1"/>
      <c r="BMG1079" s="84" ph="1"/>
      <c r="BMH1079" s="84" ph="1"/>
      <c r="BMI1079" s="84" ph="1"/>
      <c r="BMJ1079" s="84" ph="1"/>
      <c r="BMK1079" s="84" ph="1"/>
      <c r="BML1079" s="84" ph="1"/>
      <c r="BMM1079" s="84" ph="1"/>
      <c r="BMN1079" s="84" ph="1"/>
      <c r="BMO1079" s="84" ph="1"/>
      <c r="BMP1079" s="84" ph="1"/>
      <c r="BMQ1079" s="84" ph="1"/>
      <c r="BMR1079" s="84" ph="1"/>
      <c r="BMS1079" s="84" ph="1"/>
      <c r="BMT1079" s="84" ph="1"/>
      <c r="BMU1079" s="84" ph="1"/>
      <c r="BMV1079" s="84" ph="1"/>
      <c r="BMW1079" s="84" ph="1"/>
      <c r="BMX1079" s="84" ph="1"/>
      <c r="BMY1079" s="84" ph="1"/>
      <c r="BMZ1079" s="84" ph="1"/>
      <c r="BNA1079" s="84" ph="1"/>
      <c r="BNB1079" s="84" ph="1"/>
      <c r="BNC1079" s="84" ph="1"/>
      <c r="BND1079" s="84" ph="1"/>
      <c r="BNE1079" s="84" ph="1"/>
      <c r="BNF1079" s="84" ph="1"/>
      <c r="BNG1079" s="84" ph="1"/>
      <c r="BNH1079" s="84" ph="1"/>
      <c r="BNI1079" s="84" ph="1"/>
      <c r="BNJ1079" s="84" ph="1"/>
      <c r="BNK1079" s="84" ph="1"/>
      <c r="BNL1079" s="84" ph="1"/>
      <c r="BNM1079" s="84" ph="1"/>
      <c r="BNN1079" s="84" ph="1"/>
      <c r="BNO1079" s="84" ph="1"/>
      <c r="BNP1079" s="84" ph="1"/>
      <c r="BNQ1079" s="84" ph="1"/>
      <c r="BNR1079" s="84" ph="1"/>
      <c r="BNS1079" s="84" ph="1"/>
      <c r="BNT1079" s="84" ph="1"/>
      <c r="BNU1079" s="84" ph="1"/>
      <c r="BNV1079" s="84" ph="1"/>
      <c r="BNW1079" s="84" ph="1"/>
      <c r="BNX1079" s="84" ph="1"/>
      <c r="BNY1079" s="84" ph="1"/>
      <c r="BNZ1079" s="84" ph="1"/>
      <c r="BOA1079" s="84" ph="1"/>
      <c r="BOB1079" s="84" ph="1"/>
      <c r="BOC1079" s="84" ph="1"/>
      <c r="BOD1079" s="84" ph="1"/>
      <c r="BOE1079" s="84" ph="1"/>
      <c r="BOF1079" s="84" ph="1"/>
      <c r="BOG1079" s="84" ph="1"/>
      <c r="BOH1079" s="84" ph="1"/>
      <c r="BOI1079" s="84" ph="1"/>
      <c r="BOJ1079" s="84" ph="1"/>
      <c r="BOK1079" s="84" ph="1"/>
      <c r="BOL1079" s="84" ph="1"/>
      <c r="BOM1079" s="84" ph="1"/>
      <c r="BON1079" s="84" ph="1"/>
      <c r="BOO1079" s="84" ph="1"/>
      <c r="BOP1079" s="84" ph="1"/>
      <c r="BOQ1079" s="84" ph="1"/>
      <c r="BOR1079" s="84" ph="1"/>
      <c r="BOS1079" s="84" ph="1"/>
      <c r="BOT1079" s="84" ph="1"/>
      <c r="BOU1079" s="84" ph="1"/>
      <c r="BOV1079" s="84" ph="1"/>
      <c r="BOW1079" s="84" ph="1"/>
      <c r="BOX1079" s="84" ph="1"/>
      <c r="BOY1079" s="84" ph="1"/>
      <c r="BOZ1079" s="84" ph="1"/>
      <c r="BPA1079" s="84" ph="1"/>
      <c r="BPB1079" s="84" ph="1"/>
      <c r="BPC1079" s="84" ph="1"/>
      <c r="BPD1079" s="84" ph="1"/>
      <c r="BPE1079" s="84" ph="1"/>
      <c r="BPF1079" s="84" ph="1"/>
      <c r="BPG1079" s="84" ph="1"/>
      <c r="BPH1079" s="84" ph="1"/>
      <c r="BPI1079" s="84" ph="1"/>
      <c r="BPJ1079" s="84" ph="1"/>
      <c r="BPK1079" s="84" ph="1"/>
      <c r="BPL1079" s="84" ph="1"/>
      <c r="BPM1079" s="84" ph="1"/>
      <c r="BPN1079" s="84" ph="1"/>
      <c r="BPO1079" s="84" ph="1"/>
      <c r="BPP1079" s="84" ph="1"/>
      <c r="BPQ1079" s="84" ph="1"/>
      <c r="BPR1079" s="84" ph="1"/>
      <c r="BPS1079" s="84" ph="1"/>
      <c r="BPT1079" s="84" ph="1"/>
      <c r="BPU1079" s="84" ph="1"/>
      <c r="BPV1079" s="84" ph="1"/>
      <c r="BPW1079" s="84" ph="1"/>
    </row>
    <row r="1080" spans="10:1791" ht="24.75">
      <c r="J1080" s="220" ph="1"/>
      <c r="P1080" s="2" ph="1"/>
      <c r="Q1080" s="367" ph="1"/>
      <c r="R1080" s="340" ph="1"/>
      <c r="S1080" s="19" ph="1"/>
      <c r="T1080" s="385" ph="1"/>
      <c r="U1080" s="2" ph="1"/>
      <c r="V1080" s="2" ph="1"/>
      <c r="W1080" s="2" ph="1"/>
      <c r="X1080" s="2" ph="1"/>
      <c r="Y1080" s="2" ph="1"/>
      <c r="Z1080" s="2" ph="1"/>
      <c r="AA1080" s="2" ph="1"/>
      <c r="AB1080" s="2" ph="1"/>
      <c r="AC1080" s="2" ph="1"/>
      <c r="AD1080" s="2" ph="1"/>
      <c r="AE1080" s="2" ph="1"/>
      <c r="AF1080" s="84" ph="1"/>
      <c r="AG1080" s="84" ph="1"/>
      <c r="AH1080" s="84" ph="1"/>
      <c r="AI1080" s="84" ph="1"/>
      <c r="AJ1080" s="84" ph="1"/>
      <c r="AK1080" s="84" ph="1"/>
      <c r="AL1080" s="84" ph="1"/>
      <c r="AM1080" s="84" ph="1"/>
      <c r="AN1080" s="84" ph="1"/>
      <c r="AO1080" s="84" ph="1"/>
      <c r="AP1080" s="84" ph="1"/>
      <c r="AQ1080" s="84" ph="1"/>
      <c r="AR1080" s="84" ph="1"/>
      <c r="AS1080" s="84" ph="1"/>
      <c r="AT1080" s="84" ph="1"/>
      <c r="AU1080" s="84" ph="1"/>
      <c r="AV1080" s="84" ph="1"/>
      <c r="AW1080" s="84" ph="1"/>
      <c r="AX1080" s="84" ph="1"/>
      <c r="AY1080" s="84" ph="1"/>
      <c r="AZ1080" s="84" ph="1"/>
      <c r="BA1080" s="84" ph="1"/>
      <c r="BB1080" s="84" ph="1"/>
      <c r="BC1080" s="84" ph="1"/>
      <c r="BD1080" s="84" ph="1"/>
      <c r="BE1080" s="84" ph="1"/>
      <c r="BF1080" s="84" ph="1"/>
      <c r="BG1080" s="84" ph="1"/>
      <c r="BH1080" s="84" ph="1"/>
      <c r="BI1080" s="84" ph="1"/>
      <c r="BJ1080" s="84" ph="1"/>
      <c r="BK1080" s="84" ph="1"/>
      <c r="BL1080" s="84" ph="1"/>
      <c r="BM1080" s="84" ph="1"/>
      <c r="BN1080" s="84" ph="1"/>
      <c r="BO1080" s="84" ph="1"/>
      <c r="BP1080" s="84" ph="1"/>
      <c r="BQ1080" s="84" ph="1"/>
      <c r="BR1080" s="84" ph="1"/>
      <c r="BS1080" s="84" ph="1"/>
      <c r="BT1080" s="84" ph="1"/>
      <c r="BU1080" s="84" ph="1"/>
      <c r="BV1080" s="84" ph="1"/>
      <c r="BW1080" s="84" ph="1"/>
      <c r="BX1080" s="84" ph="1"/>
      <c r="BY1080" s="84" ph="1"/>
      <c r="BZ1080" s="84" ph="1"/>
      <c r="CA1080" s="84" ph="1"/>
      <c r="CB1080" s="84" ph="1"/>
      <c r="CC1080" s="84" ph="1"/>
      <c r="CD1080" s="84" ph="1"/>
      <c r="CE1080" s="84" ph="1"/>
      <c r="CF1080" s="84" ph="1"/>
      <c r="CG1080" s="84" ph="1"/>
      <c r="CH1080" s="84" ph="1"/>
      <c r="CI1080" s="84" ph="1"/>
      <c r="CJ1080" s="84" ph="1"/>
      <c r="CK1080" s="84" ph="1"/>
      <c r="CL1080" s="84" ph="1"/>
      <c r="CM1080" s="84" ph="1"/>
      <c r="CN1080" s="84" ph="1"/>
      <c r="CO1080" s="84" ph="1"/>
      <c r="CP1080" s="84" ph="1"/>
      <c r="CQ1080" s="84" ph="1"/>
      <c r="CR1080" s="84" ph="1"/>
      <c r="CS1080" s="84" ph="1"/>
      <c r="CT1080" s="84" ph="1"/>
      <c r="CU1080" s="84" ph="1"/>
      <c r="CV1080" s="84" ph="1"/>
      <c r="CW1080" s="84" ph="1"/>
      <c r="CX1080" s="84" ph="1"/>
      <c r="CY1080" s="84" ph="1"/>
      <c r="CZ1080" s="84" ph="1"/>
      <c r="DA1080" s="84" ph="1"/>
      <c r="DB1080" s="84" ph="1"/>
      <c r="DC1080" s="84" ph="1"/>
      <c r="DD1080" s="84" ph="1"/>
      <c r="DE1080" s="84" ph="1"/>
      <c r="DF1080" s="84" ph="1"/>
      <c r="DG1080" s="84" ph="1"/>
      <c r="DH1080" s="84" ph="1"/>
      <c r="DI1080" s="84" ph="1"/>
      <c r="DJ1080" s="84" ph="1"/>
      <c r="DK1080" s="84" ph="1"/>
      <c r="DL1080" s="84" ph="1"/>
      <c r="DM1080" s="84" ph="1"/>
      <c r="DN1080" s="84" ph="1"/>
      <c r="DO1080" s="84" ph="1"/>
      <c r="DP1080" s="84" ph="1"/>
      <c r="DQ1080" s="84" ph="1"/>
      <c r="DR1080" s="84" ph="1"/>
      <c r="DS1080" s="84" ph="1"/>
      <c r="DT1080" s="84" ph="1"/>
      <c r="DU1080" s="84" ph="1"/>
      <c r="DV1080" s="84" ph="1"/>
      <c r="DW1080" s="84" ph="1"/>
      <c r="DX1080" s="84" ph="1"/>
      <c r="DY1080" s="84" ph="1"/>
      <c r="DZ1080" s="84" ph="1"/>
      <c r="EA1080" s="84" ph="1"/>
      <c r="EB1080" s="84" ph="1"/>
      <c r="EC1080" s="84" ph="1"/>
      <c r="ED1080" s="84" ph="1"/>
      <c r="EE1080" s="84" ph="1"/>
      <c r="EF1080" s="84" ph="1"/>
      <c r="EG1080" s="84" ph="1"/>
      <c r="EH1080" s="84" ph="1"/>
      <c r="EI1080" s="84" ph="1"/>
      <c r="EJ1080" s="84" ph="1"/>
      <c r="EK1080" s="84" ph="1"/>
      <c r="EL1080" s="84" ph="1"/>
      <c r="EM1080" s="84" ph="1"/>
      <c r="EN1080" s="84" ph="1"/>
      <c r="EO1080" s="84" ph="1"/>
      <c r="EP1080" s="84" ph="1"/>
      <c r="EQ1080" s="84" ph="1"/>
      <c r="ER1080" s="84" ph="1"/>
      <c r="ES1080" s="84" ph="1"/>
      <c r="ET1080" s="84" ph="1"/>
      <c r="EU1080" s="84" ph="1"/>
      <c r="EV1080" s="84" ph="1"/>
      <c r="EW1080" s="84" ph="1"/>
      <c r="EX1080" s="84" ph="1"/>
      <c r="EY1080" s="84" ph="1"/>
      <c r="EZ1080" s="84" ph="1"/>
      <c r="FA1080" s="84" ph="1"/>
      <c r="FB1080" s="84" ph="1"/>
      <c r="FC1080" s="84" ph="1"/>
      <c r="FD1080" s="84" ph="1"/>
      <c r="FE1080" s="84" ph="1"/>
      <c r="FF1080" s="84" ph="1"/>
      <c r="FG1080" s="84" ph="1"/>
      <c r="FH1080" s="84" ph="1"/>
      <c r="FI1080" s="84" ph="1"/>
      <c r="FJ1080" s="84" ph="1"/>
      <c r="FK1080" s="84" ph="1"/>
      <c r="FL1080" s="84" ph="1"/>
      <c r="FM1080" s="84" ph="1"/>
      <c r="FN1080" s="84" ph="1"/>
      <c r="FO1080" s="84" ph="1"/>
      <c r="FP1080" s="84" ph="1"/>
      <c r="FQ1080" s="84" ph="1"/>
      <c r="FR1080" s="84" ph="1"/>
      <c r="FS1080" s="84" ph="1"/>
      <c r="FT1080" s="84" ph="1"/>
      <c r="FU1080" s="84" ph="1"/>
      <c r="FV1080" s="84" ph="1"/>
      <c r="FW1080" s="84" ph="1"/>
      <c r="FX1080" s="84" ph="1"/>
      <c r="FY1080" s="84" ph="1"/>
      <c r="FZ1080" s="84" ph="1"/>
      <c r="GA1080" s="84" ph="1"/>
      <c r="GB1080" s="84" ph="1"/>
      <c r="GC1080" s="84" ph="1"/>
      <c r="GD1080" s="84" ph="1"/>
      <c r="GE1080" s="84" ph="1"/>
      <c r="GF1080" s="84" ph="1"/>
      <c r="GG1080" s="84" ph="1"/>
      <c r="GH1080" s="84" ph="1"/>
      <c r="GI1080" s="84" ph="1"/>
      <c r="GJ1080" s="84" ph="1"/>
      <c r="GK1080" s="84" ph="1"/>
      <c r="GL1080" s="84" ph="1"/>
      <c r="GM1080" s="84" ph="1"/>
      <c r="GN1080" s="84" ph="1"/>
      <c r="GO1080" s="84" ph="1"/>
      <c r="GP1080" s="84" ph="1"/>
      <c r="GQ1080" s="84" ph="1"/>
      <c r="GR1080" s="84" ph="1"/>
      <c r="GS1080" s="84" ph="1"/>
      <c r="GT1080" s="84" ph="1"/>
      <c r="GU1080" s="84" ph="1"/>
      <c r="GV1080" s="84" ph="1"/>
      <c r="GW1080" s="84" ph="1"/>
      <c r="GX1080" s="84" ph="1"/>
      <c r="GY1080" s="84" ph="1"/>
      <c r="GZ1080" s="84" ph="1"/>
      <c r="HA1080" s="84" ph="1"/>
      <c r="HB1080" s="84" ph="1"/>
      <c r="HC1080" s="84" ph="1"/>
      <c r="HD1080" s="84" ph="1"/>
      <c r="HE1080" s="84" ph="1"/>
      <c r="HF1080" s="84" ph="1"/>
      <c r="HG1080" s="84" ph="1"/>
      <c r="HH1080" s="84" ph="1"/>
      <c r="HI1080" s="84" ph="1"/>
      <c r="HJ1080" s="84" ph="1"/>
      <c r="HK1080" s="84" ph="1"/>
      <c r="HL1080" s="84" ph="1"/>
      <c r="HM1080" s="84" ph="1"/>
      <c r="HN1080" s="84" ph="1"/>
      <c r="HO1080" s="84" ph="1"/>
      <c r="HP1080" s="84" ph="1"/>
      <c r="HQ1080" s="84" ph="1"/>
      <c r="HR1080" s="84" ph="1"/>
      <c r="HS1080" s="84" ph="1"/>
      <c r="HT1080" s="84" ph="1"/>
      <c r="HU1080" s="84" ph="1"/>
      <c r="HV1080" s="84" ph="1"/>
      <c r="HW1080" s="84" ph="1"/>
      <c r="HX1080" s="84" ph="1"/>
      <c r="HY1080" s="84" ph="1"/>
      <c r="HZ1080" s="84" ph="1"/>
      <c r="IA1080" s="84" ph="1"/>
      <c r="IB1080" s="84" ph="1"/>
      <c r="IC1080" s="84" ph="1"/>
      <c r="ID1080" s="84" ph="1"/>
      <c r="IE1080" s="84" ph="1"/>
      <c r="IF1080" s="84" ph="1"/>
      <c r="IG1080" s="84" ph="1"/>
      <c r="IH1080" s="84" ph="1"/>
      <c r="II1080" s="84" ph="1"/>
      <c r="IJ1080" s="84" ph="1"/>
      <c r="IK1080" s="84" ph="1"/>
      <c r="IL1080" s="84" ph="1"/>
      <c r="IM1080" s="84" ph="1"/>
      <c r="IN1080" s="84" ph="1"/>
      <c r="IO1080" s="84" ph="1"/>
      <c r="IP1080" s="84" ph="1"/>
      <c r="IQ1080" s="84" ph="1"/>
      <c r="IR1080" s="84" ph="1"/>
      <c r="IS1080" s="84" ph="1"/>
      <c r="IT1080" s="84" ph="1"/>
      <c r="IU1080" s="84" ph="1"/>
      <c r="IV1080" s="84" ph="1"/>
      <c r="IW1080" s="84" ph="1"/>
      <c r="IX1080" s="84" ph="1"/>
      <c r="IY1080" s="84" ph="1"/>
      <c r="IZ1080" s="84" ph="1"/>
      <c r="JA1080" s="84" ph="1"/>
      <c r="JB1080" s="84" ph="1"/>
      <c r="JC1080" s="84" ph="1"/>
      <c r="JD1080" s="84" ph="1"/>
      <c r="JE1080" s="84" ph="1"/>
      <c r="JF1080" s="84" ph="1"/>
      <c r="JG1080" s="84" ph="1"/>
      <c r="JH1080" s="84" ph="1"/>
      <c r="JI1080" s="84" ph="1"/>
      <c r="JJ1080" s="84" ph="1"/>
      <c r="JK1080" s="84" ph="1"/>
      <c r="JL1080" s="84" ph="1"/>
      <c r="JM1080" s="84" ph="1"/>
      <c r="JN1080" s="84" ph="1"/>
      <c r="JO1080" s="84" ph="1"/>
      <c r="JP1080" s="84" ph="1"/>
      <c r="JQ1080" s="84" ph="1"/>
      <c r="JR1080" s="84" ph="1"/>
      <c r="JS1080" s="84" ph="1"/>
      <c r="JT1080" s="84" ph="1"/>
      <c r="JU1080" s="84" ph="1"/>
      <c r="JV1080" s="84" ph="1"/>
      <c r="JW1080" s="84" ph="1"/>
      <c r="JX1080" s="84" ph="1"/>
      <c r="JY1080" s="84" ph="1"/>
      <c r="JZ1080" s="84" ph="1"/>
      <c r="KA1080" s="84" ph="1"/>
      <c r="KB1080" s="84" ph="1"/>
      <c r="KC1080" s="84" ph="1"/>
      <c r="KD1080" s="84" ph="1"/>
      <c r="KE1080" s="84" ph="1"/>
      <c r="KF1080" s="84" ph="1"/>
      <c r="KG1080" s="84" ph="1"/>
      <c r="KH1080" s="84" ph="1"/>
      <c r="KI1080" s="84" ph="1"/>
      <c r="KJ1080" s="84" ph="1"/>
      <c r="KK1080" s="84" ph="1"/>
      <c r="KL1080" s="84" ph="1"/>
      <c r="KM1080" s="84" ph="1"/>
      <c r="KN1080" s="84" ph="1"/>
      <c r="KO1080" s="84" ph="1"/>
      <c r="KP1080" s="84" ph="1"/>
      <c r="KQ1080" s="84" ph="1"/>
      <c r="KR1080" s="84" ph="1"/>
      <c r="KS1080" s="84" ph="1"/>
      <c r="KT1080" s="84" ph="1"/>
      <c r="KU1080" s="84" ph="1"/>
      <c r="KV1080" s="84" ph="1"/>
      <c r="KW1080" s="84" ph="1"/>
      <c r="KX1080" s="84" ph="1"/>
      <c r="KY1080" s="84" ph="1"/>
      <c r="KZ1080" s="84" ph="1"/>
      <c r="LA1080" s="84" ph="1"/>
      <c r="LB1080" s="84" ph="1"/>
      <c r="LC1080" s="84" ph="1"/>
      <c r="LD1080" s="84" ph="1"/>
      <c r="LE1080" s="84" ph="1"/>
      <c r="LF1080" s="84" ph="1"/>
      <c r="LG1080" s="84" ph="1"/>
      <c r="LH1080" s="84" ph="1"/>
      <c r="LI1080" s="84" ph="1"/>
      <c r="LJ1080" s="84" ph="1"/>
      <c r="LK1080" s="84" ph="1"/>
      <c r="LL1080" s="84" ph="1"/>
      <c r="LM1080" s="84" ph="1"/>
      <c r="LN1080" s="84" ph="1"/>
      <c r="LO1080" s="84" ph="1"/>
      <c r="LP1080" s="84" ph="1"/>
      <c r="LQ1080" s="84" ph="1"/>
      <c r="LR1080" s="84" ph="1"/>
      <c r="LS1080" s="84" ph="1"/>
      <c r="LT1080" s="84" ph="1"/>
      <c r="LU1080" s="84" ph="1"/>
      <c r="LV1080" s="84" ph="1"/>
      <c r="LW1080" s="84" ph="1"/>
      <c r="LX1080" s="84" ph="1"/>
      <c r="LY1080" s="84" ph="1"/>
      <c r="LZ1080" s="84" ph="1"/>
      <c r="MA1080" s="84" ph="1"/>
      <c r="MB1080" s="84" ph="1"/>
      <c r="MC1080" s="84" ph="1"/>
      <c r="MD1080" s="84" ph="1"/>
      <c r="ME1080" s="84" ph="1"/>
      <c r="MF1080" s="84" ph="1"/>
      <c r="MG1080" s="84" ph="1"/>
      <c r="MH1080" s="84" ph="1"/>
      <c r="MI1080" s="84" ph="1"/>
      <c r="MJ1080" s="84" ph="1"/>
      <c r="MK1080" s="84" ph="1"/>
      <c r="ML1080" s="84" ph="1"/>
      <c r="MM1080" s="84" ph="1"/>
      <c r="MN1080" s="84" ph="1"/>
      <c r="MO1080" s="84" ph="1"/>
      <c r="MP1080" s="84" ph="1"/>
      <c r="MQ1080" s="84" ph="1"/>
      <c r="MR1080" s="84" ph="1"/>
      <c r="MS1080" s="84" ph="1"/>
      <c r="MT1080" s="84" ph="1"/>
      <c r="MU1080" s="84" ph="1"/>
      <c r="MV1080" s="84" ph="1"/>
      <c r="MW1080" s="84" ph="1"/>
      <c r="MX1080" s="84" ph="1"/>
      <c r="MY1080" s="84" ph="1"/>
      <c r="MZ1080" s="84" ph="1"/>
      <c r="NA1080" s="84" ph="1"/>
      <c r="NB1080" s="84" ph="1"/>
      <c r="NC1080" s="84" ph="1"/>
      <c r="ND1080" s="84" ph="1"/>
      <c r="NE1080" s="84" ph="1"/>
      <c r="NF1080" s="84" ph="1"/>
      <c r="NG1080" s="84" ph="1"/>
      <c r="NH1080" s="84" ph="1"/>
      <c r="NI1080" s="84" ph="1"/>
      <c r="NJ1080" s="84" ph="1"/>
      <c r="NK1080" s="84" ph="1"/>
      <c r="NL1080" s="84" ph="1"/>
      <c r="NM1080" s="84" ph="1"/>
      <c r="NN1080" s="84" ph="1"/>
      <c r="NO1080" s="84" ph="1"/>
      <c r="NP1080" s="84" ph="1"/>
      <c r="NQ1080" s="84" ph="1"/>
      <c r="NR1080" s="84" ph="1"/>
      <c r="NS1080" s="84" ph="1"/>
      <c r="NT1080" s="84" ph="1"/>
      <c r="NU1080" s="84" ph="1"/>
      <c r="NV1080" s="84" ph="1"/>
      <c r="NW1080" s="84" ph="1"/>
      <c r="NX1080" s="84" ph="1"/>
      <c r="NY1080" s="84" ph="1"/>
      <c r="NZ1080" s="84" ph="1"/>
      <c r="OA1080" s="84" ph="1"/>
      <c r="OB1080" s="84" ph="1"/>
      <c r="OC1080" s="84" ph="1"/>
      <c r="OD1080" s="84" ph="1"/>
      <c r="OE1080" s="84" ph="1"/>
      <c r="OF1080" s="84" ph="1"/>
      <c r="OG1080" s="84" ph="1"/>
      <c r="OH1080" s="84" ph="1"/>
      <c r="OI1080" s="84" ph="1"/>
      <c r="OJ1080" s="84" ph="1"/>
      <c r="OK1080" s="84" ph="1"/>
      <c r="OL1080" s="84" ph="1"/>
      <c r="OM1080" s="84" ph="1"/>
      <c r="ON1080" s="84" ph="1"/>
      <c r="OO1080" s="84" ph="1"/>
      <c r="OP1080" s="84" ph="1"/>
      <c r="OQ1080" s="84" ph="1"/>
      <c r="OR1080" s="84" ph="1"/>
      <c r="OS1080" s="84" ph="1"/>
      <c r="OT1080" s="84" ph="1"/>
      <c r="OU1080" s="84" ph="1"/>
      <c r="OV1080" s="84" ph="1"/>
      <c r="OW1080" s="84" ph="1"/>
      <c r="OX1080" s="84" ph="1"/>
      <c r="OY1080" s="84" ph="1"/>
      <c r="OZ1080" s="84" ph="1"/>
      <c r="PA1080" s="84" ph="1"/>
      <c r="PB1080" s="84" ph="1"/>
      <c r="PC1080" s="84" ph="1"/>
      <c r="PD1080" s="84" ph="1"/>
      <c r="PE1080" s="84" ph="1"/>
      <c r="PF1080" s="84" ph="1"/>
      <c r="PG1080" s="84" ph="1"/>
      <c r="PH1080" s="84" ph="1"/>
      <c r="PI1080" s="84" ph="1"/>
      <c r="PJ1080" s="84" ph="1"/>
      <c r="PK1080" s="84" ph="1"/>
      <c r="PL1080" s="84" ph="1"/>
      <c r="PM1080" s="84" ph="1"/>
      <c r="PN1080" s="84" ph="1"/>
      <c r="PO1080" s="84" ph="1"/>
      <c r="PP1080" s="84" ph="1"/>
      <c r="PQ1080" s="84" ph="1"/>
      <c r="PR1080" s="84" ph="1"/>
      <c r="PS1080" s="84" ph="1"/>
      <c r="PT1080" s="84" ph="1"/>
      <c r="PU1080" s="84" ph="1"/>
      <c r="PV1080" s="84" ph="1"/>
      <c r="PW1080" s="84" ph="1"/>
      <c r="PX1080" s="84" ph="1"/>
      <c r="PY1080" s="84" ph="1"/>
      <c r="PZ1080" s="84" ph="1"/>
      <c r="QA1080" s="84" ph="1"/>
      <c r="QB1080" s="84" ph="1"/>
      <c r="QC1080" s="84" ph="1"/>
      <c r="QD1080" s="84" ph="1"/>
      <c r="QE1080" s="84" ph="1"/>
      <c r="QF1080" s="84" ph="1"/>
      <c r="QG1080" s="84" ph="1"/>
      <c r="QH1080" s="84" ph="1"/>
      <c r="QI1080" s="84" ph="1"/>
      <c r="QJ1080" s="84" ph="1"/>
      <c r="QK1080" s="84" ph="1"/>
      <c r="QL1080" s="84" ph="1"/>
      <c r="QM1080" s="84" ph="1"/>
      <c r="QN1080" s="84" ph="1"/>
      <c r="QO1080" s="84" ph="1"/>
      <c r="QP1080" s="84" ph="1"/>
      <c r="QQ1080" s="84" ph="1"/>
      <c r="QR1080" s="84" ph="1"/>
      <c r="QS1080" s="84" ph="1"/>
      <c r="QT1080" s="84" ph="1"/>
      <c r="QU1080" s="84" ph="1"/>
      <c r="QV1080" s="84" ph="1"/>
      <c r="QW1080" s="84" ph="1"/>
      <c r="QX1080" s="84" ph="1"/>
      <c r="QY1080" s="84" ph="1"/>
      <c r="QZ1080" s="84" ph="1"/>
      <c r="RA1080" s="84" ph="1"/>
      <c r="RB1080" s="84" ph="1"/>
      <c r="RC1080" s="84" ph="1"/>
      <c r="RD1080" s="84" ph="1"/>
      <c r="RE1080" s="84" ph="1"/>
      <c r="RF1080" s="84" ph="1"/>
      <c r="RG1080" s="84" ph="1"/>
      <c r="RH1080" s="84" ph="1"/>
      <c r="RI1080" s="84" ph="1"/>
      <c r="RJ1080" s="84" ph="1"/>
      <c r="RK1080" s="84" ph="1"/>
      <c r="RL1080" s="84" ph="1"/>
      <c r="RM1080" s="84" ph="1"/>
      <c r="RN1080" s="84" ph="1"/>
      <c r="RO1080" s="84" ph="1"/>
      <c r="RP1080" s="84" ph="1"/>
      <c r="RQ1080" s="84" ph="1"/>
      <c r="RR1080" s="84" ph="1"/>
      <c r="RS1080" s="84" ph="1"/>
      <c r="RT1080" s="84" ph="1"/>
      <c r="RU1080" s="84" ph="1"/>
      <c r="RV1080" s="84" ph="1"/>
      <c r="RW1080" s="84" ph="1"/>
      <c r="RX1080" s="84" ph="1"/>
      <c r="RY1080" s="84" ph="1"/>
      <c r="RZ1080" s="84" ph="1"/>
      <c r="SA1080" s="84" ph="1"/>
      <c r="SB1080" s="84" ph="1"/>
      <c r="SC1080" s="84" ph="1"/>
      <c r="SD1080" s="84" ph="1"/>
      <c r="SE1080" s="84" ph="1"/>
      <c r="SF1080" s="84" ph="1"/>
      <c r="SG1080" s="84" ph="1"/>
      <c r="SH1080" s="84" ph="1"/>
      <c r="SI1080" s="84" ph="1"/>
      <c r="SJ1080" s="84" ph="1"/>
      <c r="SK1080" s="84" ph="1"/>
      <c r="SL1080" s="84" ph="1"/>
      <c r="SM1080" s="84" ph="1"/>
      <c r="SN1080" s="84" ph="1"/>
      <c r="SO1080" s="84" ph="1"/>
      <c r="SP1080" s="84" ph="1"/>
      <c r="SQ1080" s="84" ph="1"/>
      <c r="SR1080" s="84" ph="1"/>
      <c r="SS1080" s="84" ph="1"/>
      <c r="ST1080" s="84" ph="1"/>
      <c r="SU1080" s="84" ph="1"/>
      <c r="SV1080" s="84" ph="1"/>
      <c r="SW1080" s="84" ph="1"/>
      <c r="SX1080" s="84" ph="1"/>
      <c r="SY1080" s="84" ph="1"/>
      <c r="SZ1080" s="84" ph="1"/>
      <c r="TA1080" s="84" ph="1"/>
      <c r="TB1080" s="84" ph="1"/>
      <c r="TC1080" s="84" ph="1"/>
      <c r="TD1080" s="84" ph="1"/>
      <c r="TE1080" s="84" ph="1"/>
      <c r="TF1080" s="84" ph="1"/>
      <c r="TG1080" s="84" ph="1"/>
      <c r="TH1080" s="84" ph="1"/>
      <c r="TI1080" s="84" ph="1"/>
      <c r="TJ1080" s="84" ph="1"/>
      <c r="TK1080" s="84" ph="1"/>
      <c r="TL1080" s="84" ph="1"/>
      <c r="TM1080" s="84" ph="1"/>
      <c r="TN1080" s="84" ph="1"/>
      <c r="TO1080" s="84" ph="1"/>
      <c r="TP1080" s="84" ph="1"/>
      <c r="TQ1080" s="84" ph="1"/>
      <c r="TR1080" s="84" ph="1"/>
      <c r="TS1080" s="84" ph="1"/>
      <c r="TT1080" s="84" ph="1"/>
      <c r="TU1080" s="84" ph="1"/>
      <c r="TV1080" s="84" ph="1"/>
      <c r="TW1080" s="84" ph="1"/>
      <c r="TX1080" s="84" ph="1"/>
      <c r="TY1080" s="84" ph="1"/>
      <c r="TZ1080" s="84" ph="1"/>
      <c r="UA1080" s="84" ph="1"/>
      <c r="UB1080" s="84" ph="1"/>
      <c r="UC1080" s="84" ph="1"/>
      <c r="UD1080" s="84" ph="1"/>
      <c r="UE1080" s="84" ph="1"/>
      <c r="UF1080" s="84" ph="1"/>
      <c r="UG1080" s="84" ph="1"/>
      <c r="UH1080" s="84" ph="1"/>
      <c r="UI1080" s="84" ph="1"/>
      <c r="UJ1080" s="84" ph="1"/>
      <c r="UK1080" s="84" ph="1"/>
      <c r="UL1080" s="84" ph="1"/>
      <c r="UM1080" s="84" ph="1"/>
      <c r="UN1080" s="84" ph="1"/>
      <c r="UO1080" s="84" ph="1"/>
      <c r="UP1080" s="84" ph="1"/>
      <c r="UQ1080" s="84" ph="1"/>
      <c r="UR1080" s="84" ph="1"/>
      <c r="US1080" s="84" ph="1"/>
      <c r="UT1080" s="84" ph="1"/>
      <c r="UU1080" s="84" ph="1"/>
      <c r="UV1080" s="84" ph="1"/>
      <c r="UW1080" s="84" ph="1"/>
      <c r="UX1080" s="84" ph="1"/>
      <c r="UY1080" s="84" ph="1"/>
      <c r="UZ1080" s="84" ph="1"/>
      <c r="VA1080" s="84" ph="1"/>
      <c r="VB1080" s="84" ph="1"/>
      <c r="VC1080" s="84" ph="1"/>
      <c r="VD1080" s="84" ph="1"/>
      <c r="VE1080" s="84" ph="1"/>
      <c r="VF1080" s="84" ph="1"/>
      <c r="VG1080" s="84" ph="1"/>
      <c r="VH1080" s="84" ph="1"/>
      <c r="VI1080" s="84" ph="1"/>
      <c r="VJ1080" s="84" ph="1"/>
      <c r="VK1080" s="84" ph="1"/>
      <c r="VL1080" s="84" ph="1"/>
      <c r="VM1080" s="84" ph="1"/>
      <c r="VN1080" s="84" ph="1"/>
      <c r="VO1080" s="84" ph="1"/>
      <c r="VP1080" s="84" ph="1"/>
      <c r="VQ1080" s="84" ph="1"/>
      <c r="VR1080" s="84" ph="1"/>
      <c r="VS1080" s="84" ph="1"/>
      <c r="VT1080" s="84" ph="1"/>
      <c r="VU1080" s="84" ph="1"/>
      <c r="VV1080" s="84" ph="1"/>
      <c r="VW1080" s="84" ph="1"/>
      <c r="VX1080" s="84" ph="1"/>
      <c r="VY1080" s="84" ph="1"/>
      <c r="VZ1080" s="84" ph="1"/>
      <c r="WA1080" s="84" ph="1"/>
      <c r="WB1080" s="84" ph="1"/>
      <c r="WC1080" s="84" ph="1"/>
      <c r="WD1080" s="84" ph="1"/>
      <c r="WE1080" s="84" ph="1"/>
      <c r="WF1080" s="84" ph="1"/>
      <c r="WG1080" s="84" ph="1"/>
      <c r="WH1080" s="84" ph="1"/>
      <c r="WI1080" s="84" ph="1"/>
      <c r="WJ1080" s="84" ph="1"/>
      <c r="WK1080" s="84" ph="1"/>
      <c r="WL1080" s="84" ph="1"/>
      <c r="WM1080" s="84" ph="1"/>
      <c r="WN1080" s="84" ph="1"/>
      <c r="WO1080" s="84" ph="1"/>
      <c r="WP1080" s="84" ph="1"/>
      <c r="WQ1080" s="84" ph="1"/>
      <c r="WR1080" s="84" ph="1"/>
      <c r="WS1080" s="84" ph="1"/>
      <c r="WT1080" s="84" ph="1"/>
      <c r="WU1080" s="84" ph="1"/>
      <c r="WV1080" s="84" ph="1"/>
      <c r="WW1080" s="84" ph="1"/>
      <c r="WX1080" s="84" ph="1"/>
      <c r="WY1080" s="84" ph="1"/>
      <c r="WZ1080" s="84" ph="1"/>
      <c r="XA1080" s="84" ph="1"/>
      <c r="XB1080" s="84" ph="1"/>
      <c r="XC1080" s="84" ph="1"/>
      <c r="XD1080" s="84" ph="1"/>
      <c r="XE1080" s="84" ph="1"/>
      <c r="XF1080" s="84" ph="1"/>
      <c r="XG1080" s="84" ph="1"/>
      <c r="XH1080" s="84" ph="1"/>
      <c r="XI1080" s="84" ph="1"/>
      <c r="XJ1080" s="84" ph="1"/>
      <c r="XK1080" s="84" ph="1"/>
      <c r="XL1080" s="84" ph="1"/>
      <c r="XM1080" s="84" ph="1"/>
      <c r="XN1080" s="84" ph="1"/>
      <c r="XO1080" s="84" ph="1"/>
      <c r="XP1080" s="84" ph="1"/>
      <c r="XQ1080" s="84" ph="1"/>
      <c r="XR1080" s="84" ph="1"/>
      <c r="XS1080" s="84" ph="1"/>
      <c r="XT1080" s="84" ph="1"/>
      <c r="XU1080" s="84" ph="1"/>
      <c r="XV1080" s="84" ph="1"/>
      <c r="XW1080" s="84" ph="1"/>
      <c r="XX1080" s="84" ph="1"/>
      <c r="XY1080" s="84" ph="1"/>
      <c r="XZ1080" s="84" ph="1"/>
      <c r="YA1080" s="84" ph="1"/>
      <c r="YB1080" s="84" ph="1"/>
      <c r="YC1080" s="84" ph="1"/>
      <c r="YD1080" s="84" ph="1"/>
      <c r="YE1080" s="84" ph="1"/>
      <c r="YF1080" s="84" ph="1"/>
      <c r="YG1080" s="84" ph="1"/>
      <c r="YH1080" s="84" ph="1"/>
      <c r="YI1080" s="84" ph="1"/>
      <c r="YJ1080" s="84" ph="1"/>
      <c r="YK1080" s="84" ph="1"/>
      <c r="YL1080" s="84" ph="1"/>
      <c r="YM1080" s="84" ph="1"/>
      <c r="YN1080" s="84" ph="1"/>
      <c r="YO1080" s="84" ph="1"/>
      <c r="YP1080" s="84" ph="1"/>
      <c r="YQ1080" s="84" ph="1"/>
      <c r="YR1080" s="84" ph="1"/>
      <c r="YS1080" s="84" ph="1"/>
      <c r="YT1080" s="84" ph="1"/>
      <c r="YU1080" s="84" ph="1"/>
      <c r="YV1080" s="84" ph="1"/>
      <c r="YW1080" s="84" ph="1"/>
      <c r="YX1080" s="84" ph="1"/>
      <c r="YY1080" s="84" ph="1"/>
      <c r="YZ1080" s="84" ph="1"/>
      <c r="ZA1080" s="84" ph="1"/>
      <c r="ZB1080" s="84" ph="1"/>
      <c r="ZC1080" s="84" ph="1"/>
      <c r="ZD1080" s="84" ph="1"/>
      <c r="ZE1080" s="84" ph="1"/>
      <c r="ZF1080" s="84" ph="1"/>
      <c r="ZG1080" s="84" ph="1"/>
      <c r="ZH1080" s="84" ph="1"/>
      <c r="ZI1080" s="84" ph="1"/>
      <c r="ZJ1080" s="84" ph="1"/>
      <c r="ZK1080" s="84" ph="1"/>
      <c r="ZL1080" s="84" ph="1"/>
      <c r="ZM1080" s="84" ph="1"/>
      <c r="ZN1080" s="84" ph="1"/>
      <c r="ZO1080" s="84" ph="1"/>
      <c r="ZP1080" s="84" ph="1"/>
      <c r="ZQ1080" s="84" ph="1"/>
      <c r="ZR1080" s="84" ph="1"/>
      <c r="ZS1080" s="84" ph="1"/>
      <c r="ZT1080" s="84" ph="1"/>
      <c r="ZU1080" s="84" ph="1"/>
      <c r="ZV1080" s="84" ph="1"/>
      <c r="ZW1080" s="84" ph="1"/>
      <c r="ZX1080" s="84" ph="1"/>
      <c r="ZY1080" s="84" ph="1"/>
      <c r="ZZ1080" s="84" ph="1"/>
      <c r="AAA1080" s="84" ph="1"/>
      <c r="AAB1080" s="84" ph="1"/>
      <c r="AAC1080" s="84" ph="1"/>
      <c r="AAD1080" s="84" ph="1"/>
      <c r="AAE1080" s="84" ph="1"/>
      <c r="AAF1080" s="84" ph="1"/>
      <c r="AAG1080" s="84" ph="1"/>
      <c r="AAH1080" s="84" ph="1"/>
      <c r="AAI1080" s="84" ph="1"/>
      <c r="AAJ1080" s="84" ph="1"/>
      <c r="AAK1080" s="84" ph="1"/>
      <c r="AAL1080" s="84" ph="1"/>
      <c r="AAM1080" s="84" ph="1"/>
      <c r="AAN1080" s="84" ph="1"/>
      <c r="AAO1080" s="84" ph="1"/>
      <c r="AAP1080" s="84" ph="1"/>
      <c r="AAQ1080" s="84" ph="1"/>
      <c r="AAR1080" s="84" ph="1"/>
      <c r="AAS1080" s="84" ph="1"/>
      <c r="AAT1080" s="84" ph="1"/>
      <c r="AAU1080" s="84" ph="1"/>
      <c r="AAV1080" s="84" ph="1"/>
      <c r="AAW1080" s="84" ph="1"/>
      <c r="AAX1080" s="84" ph="1"/>
      <c r="AAY1080" s="84" ph="1"/>
      <c r="AAZ1080" s="84" ph="1"/>
      <c r="ABA1080" s="84" ph="1"/>
      <c r="ABB1080" s="84" ph="1"/>
      <c r="ABC1080" s="84" ph="1"/>
      <c r="ABD1080" s="84" ph="1"/>
      <c r="ABE1080" s="84" ph="1"/>
      <c r="ABF1080" s="84" ph="1"/>
      <c r="ABG1080" s="84" ph="1"/>
      <c r="ABH1080" s="84" ph="1"/>
      <c r="ABI1080" s="84" ph="1"/>
      <c r="ABJ1080" s="84" ph="1"/>
      <c r="ABK1080" s="84" ph="1"/>
      <c r="ABL1080" s="84" ph="1"/>
      <c r="ABM1080" s="84" ph="1"/>
      <c r="ABN1080" s="84" ph="1"/>
      <c r="ABO1080" s="84" ph="1"/>
      <c r="ABP1080" s="84" ph="1"/>
      <c r="ABQ1080" s="84" ph="1"/>
      <c r="ABR1080" s="84" ph="1"/>
      <c r="ABS1080" s="84" ph="1"/>
      <c r="ABT1080" s="84" ph="1"/>
      <c r="ABU1080" s="84" ph="1"/>
      <c r="ABV1080" s="84" ph="1"/>
      <c r="ABW1080" s="84" ph="1"/>
      <c r="ABX1080" s="84" ph="1"/>
      <c r="ABY1080" s="84" ph="1"/>
      <c r="ABZ1080" s="84" ph="1"/>
      <c r="ACA1080" s="84" ph="1"/>
      <c r="ACB1080" s="84" ph="1"/>
      <c r="ACC1080" s="84" ph="1"/>
      <c r="ACD1080" s="84" ph="1"/>
      <c r="ACE1080" s="84" ph="1"/>
      <c r="ACF1080" s="84" ph="1"/>
      <c r="ACG1080" s="84" ph="1"/>
      <c r="ACH1080" s="84" ph="1"/>
      <c r="ACI1080" s="84" ph="1"/>
      <c r="ACJ1080" s="84" ph="1"/>
      <c r="ACK1080" s="84" ph="1"/>
      <c r="ACL1080" s="84" ph="1"/>
      <c r="ACM1080" s="84" ph="1"/>
      <c r="ACN1080" s="84" ph="1"/>
      <c r="ACO1080" s="84" ph="1"/>
      <c r="ACP1080" s="84" ph="1"/>
      <c r="ACQ1080" s="84" ph="1"/>
      <c r="ACR1080" s="84" ph="1"/>
      <c r="ACS1080" s="84" ph="1"/>
      <c r="ACT1080" s="84" ph="1"/>
      <c r="ACU1080" s="84" ph="1"/>
      <c r="ACV1080" s="84" ph="1"/>
      <c r="ACW1080" s="84" ph="1"/>
      <c r="ACX1080" s="84" ph="1"/>
      <c r="ACY1080" s="84" ph="1"/>
      <c r="ACZ1080" s="84" ph="1"/>
      <c r="ADA1080" s="84" ph="1"/>
      <c r="ADB1080" s="84" ph="1"/>
      <c r="ADC1080" s="84" ph="1"/>
      <c r="ADD1080" s="84" ph="1"/>
      <c r="ADE1080" s="84" ph="1"/>
      <c r="ADF1080" s="84" ph="1"/>
      <c r="ADG1080" s="84" ph="1"/>
      <c r="ADH1080" s="84" ph="1"/>
      <c r="ADI1080" s="84" ph="1"/>
      <c r="ADJ1080" s="84" ph="1"/>
      <c r="ADK1080" s="84" ph="1"/>
      <c r="ADL1080" s="84" ph="1"/>
      <c r="ADM1080" s="84" ph="1"/>
      <c r="ADN1080" s="84" ph="1"/>
      <c r="ADO1080" s="84" ph="1"/>
      <c r="ADP1080" s="84" ph="1"/>
      <c r="ADQ1080" s="84" ph="1"/>
      <c r="ADR1080" s="84" ph="1"/>
      <c r="ADS1080" s="84" ph="1"/>
      <c r="ADT1080" s="84" ph="1"/>
      <c r="ADU1080" s="84" ph="1"/>
      <c r="ADV1080" s="84" ph="1"/>
      <c r="ADW1080" s="84" ph="1"/>
      <c r="ADX1080" s="84" ph="1"/>
      <c r="ADY1080" s="84" ph="1"/>
      <c r="ADZ1080" s="84" ph="1"/>
      <c r="AEA1080" s="84" ph="1"/>
      <c r="AEB1080" s="84" ph="1"/>
      <c r="AEC1080" s="84" ph="1"/>
      <c r="AED1080" s="84" ph="1"/>
      <c r="AEE1080" s="84" ph="1"/>
      <c r="AEF1080" s="84" ph="1"/>
      <c r="AEG1080" s="84" ph="1"/>
      <c r="AEH1080" s="84" ph="1"/>
      <c r="AEI1080" s="84" ph="1"/>
      <c r="AEJ1080" s="84" ph="1"/>
      <c r="AEK1080" s="84" ph="1"/>
      <c r="AEL1080" s="84" ph="1"/>
      <c r="AEM1080" s="84" ph="1"/>
      <c r="AEN1080" s="84" ph="1"/>
      <c r="AEO1080" s="84" ph="1"/>
      <c r="AEP1080" s="84" ph="1"/>
      <c r="AEQ1080" s="84" ph="1"/>
      <c r="AER1080" s="84" ph="1"/>
      <c r="AES1080" s="84" ph="1"/>
      <c r="AET1080" s="84" ph="1"/>
      <c r="AEU1080" s="84" ph="1"/>
      <c r="AEV1080" s="84" ph="1"/>
      <c r="AEW1080" s="84" ph="1"/>
      <c r="AEX1080" s="84" ph="1"/>
      <c r="AEY1080" s="84" ph="1"/>
      <c r="AEZ1080" s="84" ph="1"/>
      <c r="AFA1080" s="84" ph="1"/>
      <c r="AFB1080" s="84" ph="1"/>
      <c r="AFC1080" s="84" ph="1"/>
      <c r="AFD1080" s="84" ph="1"/>
      <c r="AFE1080" s="84" ph="1"/>
      <c r="AFF1080" s="84" ph="1"/>
      <c r="AFG1080" s="84" ph="1"/>
      <c r="AFH1080" s="84" ph="1"/>
      <c r="AFI1080" s="84" ph="1"/>
      <c r="AFJ1080" s="84" ph="1"/>
      <c r="AFK1080" s="84" ph="1"/>
      <c r="AFL1080" s="84" ph="1"/>
      <c r="AFM1080" s="84" ph="1"/>
      <c r="AFN1080" s="84" ph="1"/>
      <c r="AFO1080" s="84" ph="1"/>
      <c r="AFP1080" s="84" ph="1"/>
      <c r="AFQ1080" s="84" ph="1"/>
      <c r="AFR1080" s="84" ph="1"/>
      <c r="AFS1080" s="84" ph="1"/>
      <c r="AFT1080" s="84" ph="1"/>
      <c r="AFU1080" s="84" ph="1"/>
      <c r="AFV1080" s="84" ph="1"/>
      <c r="AFW1080" s="84" ph="1"/>
      <c r="AFX1080" s="84" ph="1"/>
      <c r="AFY1080" s="84" ph="1"/>
      <c r="AFZ1080" s="84" ph="1"/>
      <c r="AGA1080" s="84" ph="1"/>
      <c r="AGB1080" s="84" ph="1"/>
      <c r="AGC1080" s="84" ph="1"/>
      <c r="AGD1080" s="84" ph="1"/>
      <c r="AGE1080" s="84" ph="1"/>
      <c r="AGF1080" s="84" ph="1"/>
      <c r="AGG1080" s="84" ph="1"/>
      <c r="AGH1080" s="84" ph="1"/>
      <c r="AGI1080" s="84" ph="1"/>
      <c r="AGJ1080" s="84" ph="1"/>
      <c r="AGK1080" s="84" ph="1"/>
      <c r="AGL1080" s="84" ph="1"/>
      <c r="AGM1080" s="84" ph="1"/>
      <c r="AGN1080" s="84" ph="1"/>
      <c r="AGO1080" s="84" ph="1"/>
      <c r="AGP1080" s="84" ph="1"/>
      <c r="AGQ1080" s="84" ph="1"/>
      <c r="AGR1080" s="84" ph="1"/>
      <c r="AGS1080" s="84" ph="1"/>
      <c r="AGT1080" s="84" ph="1"/>
      <c r="AGU1080" s="84" ph="1"/>
      <c r="AGV1080" s="84" ph="1"/>
      <c r="AGW1080" s="84" ph="1"/>
      <c r="AGX1080" s="84" ph="1"/>
      <c r="AGY1080" s="84" ph="1"/>
      <c r="AGZ1080" s="84" ph="1"/>
      <c r="AHA1080" s="84" ph="1"/>
      <c r="AHB1080" s="84" ph="1"/>
      <c r="AHC1080" s="84" ph="1"/>
      <c r="AHD1080" s="84" ph="1"/>
      <c r="AHE1080" s="84" ph="1"/>
      <c r="AHF1080" s="84" ph="1"/>
      <c r="AHG1080" s="84" ph="1"/>
      <c r="AHH1080" s="84" ph="1"/>
      <c r="AHI1080" s="84" ph="1"/>
      <c r="AHJ1080" s="84" ph="1"/>
      <c r="AHK1080" s="84" ph="1"/>
      <c r="AHL1080" s="84" ph="1"/>
      <c r="AHM1080" s="84" ph="1"/>
      <c r="AHN1080" s="84" ph="1"/>
      <c r="AHO1080" s="84" ph="1"/>
      <c r="AHP1080" s="84" ph="1"/>
      <c r="AHQ1080" s="84" ph="1"/>
      <c r="AHR1080" s="84" ph="1"/>
      <c r="AHS1080" s="84" ph="1"/>
      <c r="AHT1080" s="84" ph="1"/>
      <c r="AHU1080" s="84" ph="1"/>
      <c r="AHV1080" s="84" ph="1"/>
      <c r="AHW1080" s="84" ph="1"/>
      <c r="AHX1080" s="84" ph="1"/>
      <c r="AHY1080" s="84" ph="1"/>
      <c r="AHZ1080" s="84" ph="1"/>
      <c r="AIA1080" s="84" ph="1"/>
      <c r="AIB1080" s="84" ph="1"/>
      <c r="AIC1080" s="84" ph="1"/>
      <c r="AID1080" s="84" ph="1"/>
      <c r="AIE1080" s="84" ph="1"/>
      <c r="AIF1080" s="84" ph="1"/>
      <c r="AIG1080" s="84" ph="1"/>
      <c r="AIH1080" s="84" ph="1"/>
      <c r="AII1080" s="84" ph="1"/>
      <c r="AIJ1080" s="84" ph="1"/>
      <c r="AIK1080" s="84" ph="1"/>
      <c r="AIL1080" s="84" ph="1"/>
      <c r="AIM1080" s="84" ph="1"/>
      <c r="AIN1080" s="84" ph="1"/>
      <c r="AIO1080" s="84" ph="1"/>
      <c r="AIP1080" s="84" ph="1"/>
      <c r="AIQ1080" s="84" ph="1"/>
      <c r="AIR1080" s="84" ph="1"/>
      <c r="AIS1080" s="84" ph="1"/>
      <c r="AIT1080" s="84" ph="1"/>
      <c r="AIU1080" s="84" ph="1"/>
      <c r="AIV1080" s="84" ph="1"/>
      <c r="AIW1080" s="84" ph="1"/>
      <c r="AIX1080" s="84" ph="1"/>
      <c r="AIY1080" s="84" ph="1"/>
      <c r="AIZ1080" s="84" ph="1"/>
      <c r="AJA1080" s="84" ph="1"/>
      <c r="AJB1080" s="84" ph="1"/>
      <c r="AJC1080" s="84" ph="1"/>
      <c r="AJD1080" s="84" ph="1"/>
      <c r="AJE1080" s="84" ph="1"/>
      <c r="AJF1080" s="84" ph="1"/>
      <c r="AJG1080" s="84" ph="1"/>
      <c r="AJH1080" s="84" ph="1"/>
      <c r="AJI1080" s="84" ph="1"/>
      <c r="AJJ1080" s="84" ph="1"/>
      <c r="AJK1080" s="84" ph="1"/>
      <c r="AJL1080" s="84" ph="1"/>
      <c r="AJM1080" s="84" ph="1"/>
      <c r="AJN1080" s="84" ph="1"/>
      <c r="AJO1080" s="84" ph="1"/>
      <c r="AJP1080" s="84" ph="1"/>
      <c r="AJQ1080" s="84" ph="1"/>
      <c r="AJR1080" s="84" ph="1"/>
      <c r="AJS1080" s="84" ph="1"/>
      <c r="AJT1080" s="84" ph="1"/>
      <c r="AJU1080" s="84" ph="1"/>
      <c r="AJV1080" s="84" ph="1"/>
      <c r="AJW1080" s="84" ph="1"/>
      <c r="AJX1080" s="84" ph="1"/>
      <c r="AJY1080" s="84" ph="1"/>
      <c r="AJZ1080" s="84" ph="1"/>
      <c r="AKA1080" s="84" ph="1"/>
      <c r="AKB1080" s="84" ph="1"/>
      <c r="AKC1080" s="84" ph="1"/>
      <c r="AKD1080" s="84" ph="1"/>
      <c r="AKE1080" s="84" ph="1"/>
      <c r="AKF1080" s="84" ph="1"/>
      <c r="AKG1080" s="84" ph="1"/>
      <c r="AKH1080" s="84" ph="1"/>
      <c r="AKI1080" s="84" ph="1"/>
      <c r="AKJ1080" s="84" ph="1"/>
      <c r="AKK1080" s="84" ph="1"/>
      <c r="AKL1080" s="84" ph="1"/>
      <c r="AKM1080" s="84" ph="1"/>
      <c r="AKN1080" s="84" ph="1"/>
      <c r="AKO1080" s="84" ph="1"/>
      <c r="AKP1080" s="84" ph="1"/>
      <c r="AKQ1080" s="84" ph="1"/>
      <c r="AKR1080" s="84" ph="1"/>
      <c r="AKS1080" s="84" ph="1"/>
      <c r="AKT1080" s="84" ph="1"/>
      <c r="AKU1080" s="84" ph="1"/>
      <c r="AKV1080" s="84" ph="1"/>
      <c r="AKW1080" s="84" ph="1"/>
      <c r="AKX1080" s="84" ph="1"/>
      <c r="AKY1080" s="84" ph="1"/>
      <c r="AKZ1080" s="84" ph="1"/>
      <c r="ALA1080" s="84" ph="1"/>
      <c r="ALB1080" s="84" ph="1"/>
      <c r="ALC1080" s="84" ph="1"/>
      <c r="ALD1080" s="84" ph="1"/>
      <c r="ALE1080" s="84" ph="1"/>
      <c r="ALF1080" s="84" ph="1"/>
      <c r="ALG1080" s="84" ph="1"/>
      <c r="ALH1080" s="84" ph="1"/>
      <c r="ALI1080" s="84" ph="1"/>
      <c r="ALJ1080" s="84" ph="1"/>
      <c r="ALK1080" s="84" ph="1"/>
      <c r="ALL1080" s="84" ph="1"/>
      <c r="ALM1080" s="84" ph="1"/>
      <c r="ALN1080" s="84" ph="1"/>
      <c r="ALO1080" s="84" ph="1"/>
      <c r="ALP1080" s="84" ph="1"/>
      <c r="ALQ1080" s="84" ph="1"/>
      <c r="ALR1080" s="84" ph="1"/>
      <c r="ALS1080" s="84" ph="1"/>
      <c r="ALT1080" s="84" ph="1"/>
      <c r="ALU1080" s="84" ph="1"/>
      <c r="ALV1080" s="84" ph="1"/>
      <c r="ALW1080" s="84" ph="1"/>
      <c r="ALX1080" s="84" ph="1"/>
      <c r="ALY1080" s="84" ph="1"/>
      <c r="ALZ1080" s="84" ph="1"/>
      <c r="AMA1080" s="84" ph="1"/>
      <c r="AMB1080" s="84" ph="1"/>
      <c r="AMC1080" s="84" ph="1"/>
      <c r="AMD1080" s="84" ph="1"/>
      <c r="AME1080" s="84" ph="1"/>
      <c r="AMF1080" s="84" ph="1"/>
      <c r="AMG1080" s="84" ph="1"/>
      <c r="AMH1080" s="84" ph="1"/>
      <c r="AMI1080" s="84" ph="1"/>
      <c r="AMJ1080" s="84" ph="1"/>
      <c r="AMK1080" s="84" ph="1"/>
      <c r="AML1080" s="84" ph="1"/>
      <c r="AMM1080" s="84" ph="1"/>
      <c r="AMN1080" s="84" ph="1"/>
      <c r="AMO1080" s="84" ph="1"/>
      <c r="AMP1080" s="84" ph="1"/>
      <c r="AMQ1080" s="84" ph="1"/>
      <c r="AMR1080" s="84" ph="1"/>
      <c r="AMS1080" s="84" ph="1"/>
      <c r="AMT1080" s="84" ph="1"/>
      <c r="AMU1080" s="84" ph="1"/>
      <c r="AMV1080" s="84" ph="1"/>
      <c r="AMW1080" s="84" ph="1"/>
      <c r="AMX1080" s="84" ph="1"/>
      <c r="AMY1080" s="84" ph="1"/>
      <c r="AMZ1080" s="84" ph="1"/>
      <c r="ANA1080" s="84" ph="1"/>
      <c r="ANB1080" s="84" ph="1"/>
      <c r="ANC1080" s="84" ph="1"/>
      <c r="AND1080" s="84" ph="1"/>
      <c r="ANE1080" s="84" ph="1"/>
      <c r="ANF1080" s="84" ph="1"/>
      <c r="ANG1080" s="84" ph="1"/>
      <c r="ANH1080" s="84" ph="1"/>
      <c r="ANI1080" s="84" ph="1"/>
      <c r="ANJ1080" s="84" ph="1"/>
      <c r="ANK1080" s="84" ph="1"/>
      <c r="ANL1080" s="84" ph="1"/>
      <c r="ANM1080" s="84" ph="1"/>
      <c r="ANN1080" s="84" ph="1"/>
      <c r="ANO1080" s="84" ph="1"/>
      <c r="ANP1080" s="84" ph="1"/>
      <c r="ANQ1080" s="84" ph="1"/>
      <c r="ANR1080" s="84" ph="1"/>
      <c r="ANS1080" s="84" ph="1"/>
      <c r="ANT1080" s="84" ph="1"/>
      <c r="ANU1080" s="84" ph="1"/>
      <c r="ANV1080" s="84" ph="1"/>
      <c r="ANW1080" s="84" ph="1"/>
      <c r="ANX1080" s="84" ph="1"/>
      <c r="ANY1080" s="84" ph="1"/>
      <c r="ANZ1080" s="84" ph="1"/>
      <c r="AOA1080" s="84" ph="1"/>
      <c r="AOB1080" s="84" ph="1"/>
      <c r="AOC1080" s="84" ph="1"/>
      <c r="AOD1080" s="84" ph="1"/>
      <c r="AOE1080" s="84" ph="1"/>
      <c r="AOF1080" s="84" ph="1"/>
      <c r="AOG1080" s="84" ph="1"/>
      <c r="AOH1080" s="84" ph="1"/>
      <c r="AOI1080" s="84" ph="1"/>
      <c r="AOJ1080" s="84" ph="1"/>
      <c r="AOK1080" s="84" ph="1"/>
      <c r="AOL1080" s="84" ph="1"/>
      <c r="AOM1080" s="84" ph="1"/>
      <c r="AON1080" s="84" ph="1"/>
      <c r="AOO1080" s="84" ph="1"/>
      <c r="AOP1080" s="84" ph="1"/>
      <c r="AOQ1080" s="84" ph="1"/>
      <c r="AOR1080" s="84" ph="1"/>
      <c r="AOS1080" s="84" ph="1"/>
      <c r="AOT1080" s="84" ph="1"/>
      <c r="AOU1080" s="84" ph="1"/>
      <c r="AOV1080" s="84" ph="1"/>
      <c r="AOW1080" s="84" ph="1"/>
      <c r="AOX1080" s="84" ph="1"/>
      <c r="AOY1080" s="84" ph="1"/>
      <c r="AOZ1080" s="84" ph="1"/>
      <c r="APA1080" s="84" ph="1"/>
      <c r="APB1080" s="84" ph="1"/>
      <c r="APC1080" s="84" ph="1"/>
      <c r="APD1080" s="84" ph="1"/>
      <c r="APE1080" s="84" ph="1"/>
      <c r="APF1080" s="84" ph="1"/>
      <c r="APG1080" s="84" ph="1"/>
      <c r="APH1080" s="84" ph="1"/>
      <c r="API1080" s="84" ph="1"/>
      <c r="APJ1080" s="84" ph="1"/>
      <c r="APK1080" s="84" ph="1"/>
      <c r="APL1080" s="84" ph="1"/>
      <c r="APM1080" s="84" ph="1"/>
      <c r="APN1080" s="84" ph="1"/>
      <c r="APO1080" s="84" ph="1"/>
      <c r="APP1080" s="84" ph="1"/>
      <c r="APQ1080" s="84" ph="1"/>
      <c r="APR1080" s="84" ph="1"/>
      <c r="APS1080" s="84" ph="1"/>
      <c r="APT1080" s="84" ph="1"/>
      <c r="APU1080" s="84" ph="1"/>
      <c r="APV1080" s="84" ph="1"/>
      <c r="APW1080" s="84" ph="1"/>
      <c r="APX1080" s="84" ph="1"/>
      <c r="APY1080" s="84" ph="1"/>
      <c r="APZ1080" s="84" ph="1"/>
      <c r="AQA1080" s="84" ph="1"/>
      <c r="AQB1080" s="84" ph="1"/>
      <c r="AQC1080" s="84" ph="1"/>
      <c r="AQD1080" s="84" ph="1"/>
      <c r="AQE1080" s="84" ph="1"/>
      <c r="AQF1080" s="84" ph="1"/>
      <c r="AQG1080" s="84" ph="1"/>
      <c r="AQH1080" s="84" ph="1"/>
      <c r="AQI1080" s="84" ph="1"/>
      <c r="AQJ1080" s="84" ph="1"/>
      <c r="AQK1080" s="84" ph="1"/>
      <c r="AQL1080" s="84" ph="1"/>
      <c r="AQM1080" s="84" ph="1"/>
      <c r="AQN1080" s="84" ph="1"/>
      <c r="AQO1080" s="84" ph="1"/>
      <c r="AQP1080" s="84" ph="1"/>
      <c r="AQQ1080" s="84" ph="1"/>
      <c r="AQR1080" s="84" ph="1"/>
      <c r="AQS1080" s="84" ph="1"/>
      <c r="AQT1080" s="84" ph="1"/>
      <c r="AQU1080" s="84" ph="1"/>
      <c r="AQV1080" s="84" ph="1"/>
      <c r="AQW1080" s="84" ph="1"/>
      <c r="AQX1080" s="84" ph="1"/>
      <c r="AQY1080" s="84" ph="1"/>
      <c r="AQZ1080" s="84" ph="1"/>
      <c r="ARA1080" s="84" ph="1"/>
      <c r="ARB1080" s="84" ph="1"/>
      <c r="ARC1080" s="84" ph="1"/>
      <c r="ARD1080" s="84" ph="1"/>
      <c r="ARE1080" s="84" ph="1"/>
      <c r="ARF1080" s="84" ph="1"/>
      <c r="ARG1080" s="84" ph="1"/>
      <c r="ARH1080" s="84" ph="1"/>
      <c r="ARI1080" s="84" ph="1"/>
      <c r="ARJ1080" s="84" ph="1"/>
      <c r="ARK1080" s="84" ph="1"/>
      <c r="ARL1080" s="84" ph="1"/>
      <c r="ARM1080" s="84" ph="1"/>
      <c r="ARN1080" s="84" ph="1"/>
      <c r="ARO1080" s="84" ph="1"/>
      <c r="ARP1080" s="84" ph="1"/>
      <c r="ARQ1080" s="84" ph="1"/>
      <c r="ARR1080" s="84" ph="1"/>
      <c r="ARS1080" s="84" ph="1"/>
      <c r="ART1080" s="84" ph="1"/>
      <c r="ARU1080" s="84" ph="1"/>
      <c r="ARV1080" s="84" ph="1"/>
      <c r="ARW1080" s="84" ph="1"/>
      <c r="ARX1080" s="84" ph="1"/>
      <c r="ARY1080" s="84" ph="1"/>
      <c r="ARZ1080" s="84" ph="1"/>
      <c r="ASA1080" s="84" ph="1"/>
      <c r="ASB1080" s="84" ph="1"/>
      <c r="ASC1080" s="84" ph="1"/>
      <c r="ASD1080" s="84" ph="1"/>
      <c r="ASE1080" s="84" ph="1"/>
      <c r="ASF1080" s="84" ph="1"/>
      <c r="ASG1080" s="84" ph="1"/>
      <c r="ASH1080" s="84" ph="1"/>
      <c r="ASI1080" s="84" ph="1"/>
      <c r="ASJ1080" s="84" ph="1"/>
      <c r="ASK1080" s="84" ph="1"/>
      <c r="ASL1080" s="84" ph="1"/>
      <c r="ASM1080" s="84" ph="1"/>
      <c r="ASN1080" s="84" ph="1"/>
      <c r="ASO1080" s="84" ph="1"/>
      <c r="ASP1080" s="84" ph="1"/>
      <c r="ASQ1080" s="84" ph="1"/>
      <c r="ASR1080" s="84" ph="1"/>
      <c r="ASS1080" s="84" ph="1"/>
      <c r="AST1080" s="84" ph="1"/>
      <c r="ASU1080" s="84" ph="1"/>
      <c r="ASV1080" s="84" ph="1"/>
      <c r="ASW1080" s="84" ph="1"/>
      <c r="ASX1080" s="84" ph="1"/>
      <c r="ASY1080" s="84" ph="1"/>
      <c r="ASZ1080" s="84" ph="1"/>
      <c r="ATA1080" s="84" ph="1"/>
      <c r="ATB1080" s="84" ph="1"/>
      <c r="ATC1080" s="84" ph="1"/>
      <c r="ATD1080" s="84" ph="1"/>
      <c r="ATE1080" s="84" ph="1"/>
      <c r="ATF1080" s="84" ph="1"/>
      <c r="ATG1080" s="84" ph="1"/>
      <c r="ATH1080" s="84" ph="1"/>
      <c r="ATI1080" s="84" ph="1"/>
      <c r="ATJ1080" s="84" ph="1"/>
      <c r="ATK1080" s="84" ph="1"/>
      <c r="ATL1080" s="84" ph="1"/>
      <c r="ATM1080" s="84" ph="1"/>
      <c r="ATN1080" s="84" ph="1"/>
      <c r="ATO1080" s="84" ph="1"/>
      <c r="ATP1080" s="84" ph="1"/>
      <c r="ATQ1080" s="84" ph="1"/>
      <c r="ATR1080" s="84" ph="1"/>
      <c r="ATS1080" s="84" ph="1"/>
      <c r="ATT1080" s="84" ph="1"/>
      <c r="ATU1080" s="84" ph="1"/>
      <c r="ATV1080" s="84" ph="1"/>
      <c r="ATW1080" s="84" ph="1"/>
      <c r="ATX1080" s="84" ph="1"/>
      <c r="ATY1080" s="84" ph="1"/>
      <c r="ATZ1080" s="84" ph="1"/>
      <c r="AUA1080" s="84" ph="1"/>
      <c r="AUB1080" s="84" ph="1"/>
      <c r="AUC1080" s="84" ph="1"/>
      <c r="AUD1080" s="84" ph="1"/>
      <c r="AUE1080" s="84" ph="1"/>
      <c r="AUF1080" s="84" ph="1"/>
      <c r="AUG1080" s="84" ph="1"/>
      <c r="AUH1080" s="84" ph="1"/>
      <c r="AUI1080" s="84" ph="1"/>
      <c r="AUJ1080" s="84" ph="1"/>
      <c r="AUK1080" s="84" ph="1"/>
      <c r="AUL1080" s="84" ph="1"/>
      <c r="AUM1080" s="84" ph="1"/>
      <c r="AUN1080" s="84" ph="1"/>
      <c r="AUO1080" s="84" ph="1"/>
      <c r="AUP1080" s="84" ph="1"/>
      <c r="AUQ1080" s="84" ph="1"/>
      <c r="AUR1080" s="84" ph="1"/>
      <c r="AUS1080" s="84" ph="1"/>
      <c r="AUT1080" s="84" ph="1"/>
      <c r="AUU1080" s="84" ph="1"/>
      <c r="AUV1080" s="84" ph="1"/>
      <c r="AUW1080" s="84" ph="1"/>
      <c r="AUX1080" s="84" ph="1"/>
      <c r="AUY1080" s="84" ph="1"/>
      <c r="AUZ1080" s="84" ph="1"/>
      <c r="AVA1080" s="84" ph="1"/>
      <c r="AVB1080" s="84" ph="1"/>
      <c r="AVC1080" s="84" ph="1"/>
      <c r="AVD1080" s="84" ph="1"/>
      <c r="AVE1080" s="84" ph="1"/>
      <c r="AVF1080" s="84" ph="1"/>
      <c r="AVG1080" s="84" ph="1"/>
      <c r="AVH1080" s="84" ph="1"/>
      <c r="AVI1080" s="84" ph="1"/>
      <c r="AVJ1080" s="84" ph="1"/>
      <c r="AVK1080" s="84" ph="1"/>
      <c r="AVL1080" s="84" ph="1"/>
      <c r="AVM1080" s="84" ph="1"/>
      <c r="AVN1080" s="84" ph="1"/>
      <c r="AVO1080" s="84" ph="1"/>
      <c r="AVP1080" s="84" ph="1"/>
      <c r="AVQ1080" s="84" ph="1"/>
      <c r="AVR1080" s="84" ph="1"/>
      <c r="AVS1080" s="84" ph="1"/>
      <c r="AVT1080" s="84" ph="1"/>
      <c r="AVU1080" s="84" ph="1"/>
      <c r="AVV1080" s="84" ph="1"/>
      <c r="AVW1080" s="84" ph="1"/>
      <c r="AVX1080" s="84" ph="1"/>
      <c r="AVY1080" s="84" ph="1"/>
      <c r="AVZ1080" s="84" ph="1"/>
      <c r="AWA1080" s="84" ph="1"/>
      <c r="AWB1080" s="84" ph="1"/>
      <c r="AWC1080" s="84" ph="1"/>
      <c r="AWD1080" s="84" ph="1"/>
      <c r="AWE1080" s="84" ph="1"/>
      <c r="AWF1080" s="84" ph="1"/>
      <c r="AWG1080" s="84" ph="1"/>
      <c r="AWH1080" s="84" ph="1"/>
      <c r="AWI1080" s="84" ph="1"/>
      <c r="AWJ1080" s="84" ph="1"/>
      <c r="AWK1080" s="84" ph="1"/>
      <c r="AWL1080" s="84" ph="1"/>
      <c r="AWM1080" s="84" ph="1"/>
      <c r="AWN1080" s="84" ph="1"/>
      <c r="AWO1080" s="84" ph="1"/>
      <c r="AWP1080" s="84" ph="1"/>
      <c r="AWQ1080" s="84" ph="1"/>
      <c r="AWR1080" s="84" ph="1"/>
      <c r="AWS1080" s="84" ph="1"/>
      <c r="AWT1080" s="84" ph="1"/>
      <c r="AWU1080" s="84" ph="1"/>
      <c r="AWV1080" s="84" ph="1"/>
      <c r="AWW1080" s="84" ph="1"/>
      <c r="AWX1080" s="84" ph="1"/>
      <c r="AWY1080" s="84" ph="1"/>
      <c r="AWZ1080" s="84" ph="1"/>
      <c r="AXA1080" s="84" ph="1"/>
      <c r="AXB1080" s="84" ph="1"/>
      <c r="AXC1080" s="84" ph="1"/>
      <c r="AXD1080" s="84" ph="1"/>
      <c r="AXE1080" s="84" ph="1"/>
      <c r="AXF1080" s="84" ph="1"/>
      <c r="AXG1080" s="84" ph="1"/>
      <c r="AXH1080" s="84" ph="1"/>
      <c r="AXI1080" s="84" ph="1"/>
      <c r="AXJ1080" s="84" ph="1"/>
      <c r="AXK1080" s="84" ph="1"/>
      <c r="AXL1080" s="84" ph="1"/>
      <c r="AXM1080" s="84" ph="1"/>
      <c r="AXN1080" s="84" ph="1"/>
      <c r="AXO1080" s="84" ph="1"/>
      <c r="AXP1080" s="84" ph="1"/>
      <c r="AXQ1080" s="84" ph="1"/>
      <c r="AXR1080" s="84" ph="1"/>
      <c r="AXS1080" s="84" ph="1"/>
      <c r="AXT1080" s="84" ph="1"/>
      <c r="AXU1080" s="84" ph="1"/>
      <c r="AXV1080" s="84" ph="1"/>
      <c r="AXW1080" s="84" ph="1"/>
      <c r="AXX1080" s="84" ph="1"/>
      <c r="AXY1080" s="84" ph="1"/>
      <c r="AXZ1080" s="84" ph="1"/>
      <c r="AYA1080" s="84" ph="1"/>
      <c r="AYB1080" s="84" ph="1"/>
      <c r="AYC1080" s="84" ph="1"/>
      <c r="AYD1080" s="84" ph="1"/>
      <c r="AYE1080" s="84" ph="1"/>
      <c r="AYF1080" s="84" ph="1"/>
      <c r="AYG1080" s="84" ph="1"/>
      <c r="AYH1080" s="84" ph="1"/>
      <c r="AYI1080" s="84" ph="1"/>
      <c r="AYJ1080" s="84" ph="1"/>
      <c r="AYK1080" s="84" ph="1"/>
      <c r="AYL1080" s="84" ph="1"/>
      <c r="AYM1080" s="84" ph="1"/>
      <c r="AYN1080" s="84" ph="1"/>
      <c r="AYO1080" s="84" ph="1"/>
      <c r="AYP1080" s="84" ph="1"/>
      <c r="AYQ1080" s="84" ph="1"/>
      <c r="AYR1080" s="84" ph="1"/>
      <c r="AYS1080" s="84" ph="1"/>
      <c r="AYT1080" s="84" ph="1"/>
      <c r="AYU1080" s="84" ph="1"/>
      <c r="AYV1080" s="84" ph="1"/>
      <c r="AYW1080" s="84" ph="1"/>
      <c r="AYX1080" s="84" ph="1"/>
      <c r="AYY1080" s="84" ph="1"/>
      <c r="AYZ1080" s="84" ph="1"/>
      <c r="AZA1080" s="84" ph="1"/>
      <c r="AZB1080" s="84" ph="1"/>
      <c r="AZC1080" s="84" ph="1"/>
      <c r="AZD1080" s="84" ph="1"/>
      <c r="AZE1080" s="84" ph="1"/>
      <c r="AZF1080" s="84" ph="1"/>
      <c r="AZG1080" s="84" ph="1"/>
      <c r="AZH1080" s="84" ph="1"/>
      <c r="AZI1080" s="84" ph="1"/>
      <c r="AZJ1080" s="84" ph="1"/>
      <c r="AZK1080" s="84" ph="1"/>
      <c r="AZL1080" s="84" ph="1"/>
      <c r="AZM1080" s="84" ph="1"/>
      <c r="AZN1080" s="84" ph="1"/>
      <c r="AZO1080" s="84" ph="1"/>
      <c r="AZP1080" s="84" ph="1"/>
      <c r="AZQ1080" s="84" ph="1"/>
      <c r="AZR1080" s="84" ph="1"/>
      <c r="AZS1080" s="84" ph="1"/>
      <c r="AZT1080" s="84" ph="1"/>
      <c r="AZU1080" s="84" ph="1"/>
      <c r="AZV1080" s="84" ph="1"/>
      <c r="AZW1080" s="84" ph="1"/>
      <c r="AZX1080" s="84" ph="1"/>
      <c r="AZY1080" s="84" ph="1"/>
      <c r="AZZ1080" s="84" ph="1"/>
      <c r="BAA1080" s="84" ph="1"/>
      <c r="BAB1080" s="84" ph="1"/>
      <c r="BAC1080" s="84" ph="1"/>
      <c r="BAD1080" s="84" ph="1"/>
      <c r="BAE1080" s="84" ph="1"/>
      <c r="BAF1080" s="84" ph="1"/>
      <c r="BAG1080" s="84" ph="1"/>
      <c r="BAH1080" s="84" ph="1"/>
      <c r="BAI1080" s="84" ph="1"/>
      <c r="BAJ1080" s="84" ph="1"/>
      <c r="BAK1080" s="84" ph="1"/>
      <c r="BAL1080" s="84" ph="1"/>
      <c r="BAM1080" s="84" ph="1"/>
      <c r="BAN1080" s="84" ph="1"/>
      <c r="BAO1080" s="84" ph="1"/>
      <c r="BAP1080" s="84" ph="1"/>
      <c r="BAQ1080" s="84" ph="1"/>
      <c r="BAR1080" s="84" ph="1"/>
      <c r="BAS1080" s="84" ph="1"/>
      <c r="BAT1080" s="84" ph="1"/>
      <c r="BAU1080" s="84" ph="1"/>
      <c r="BAV1080" s="84" ph="1"/>
      <c r="BAW1080" s="84" ph="1"/>
      <c r="BAX1080" s="84" ph="1"/>
      <c r="BAY1080" s="84" ph="1"/>
      <c r="BAZ1080" s="84" ph="1"/>
      <c r="BBA1080" s="84" ph="1"/>
      <c r="BBB1080" s="84" ph="1"/>
      <c r="BBC1080" s="84" ph="1"/>
      <c r="BBD1080" s="84" ph="1"/>
      <c r="BBE1080" s="84" ph="1"/>
      <c r="BBF1080" s="84" ph="1"/>
      <c r="BBG1080" s="84" ph="1"/>
      <c r="BBH1080" s="84" ph="1"/>
      <c r="BBI1080" s="84" ph="1"/>
      <c r="BBJ1080" s="84" ph="1"/>
      <c r="BBK1080" s="84" ph="1"/>
      <c r="BBL1080" s="84" ph="1"/>
      <c r="BBM1080" s="84" ph="1"/>
      <c r="BBN1080" s="84" ph="1"/>
      <c r="BBO1080" s="84" ph="1"/>
      <c r="BBP1080" s="84" ph="1"/>
      <c r="BBQ1080" s="84" ph="1"/>
      <c r="BBR1080" s="84" ph="1"/>
      <c r="BBS1080" s="84" ph="1"/>
      <c r="BBT1080" s="84" ph="1"/>
      <c r="BBU1080" s="84" ph="1"/>
      <c r="BBV1080" s="84" ph="1"/>
      <c r="BBW1080" s="84" ph="1"/>
      <c r="BBX1080" s="84" ph="1"/>
      <c r="BBY1080" s="84" ph="1"/>
      <c r="BBZ1080" s="84" ph="1"/>
      <c r="BCA1080" s="84" ph="1"/>
      <c r="BCB1080" s="84" ph="1"/>
      <c r="BCC1080" s="84" ph="1"/>
      <c r="BCD1080" s="84" ph="1"/>
      <c r="BCE1080" s="84" ph="1"/>
      <c r="BCF1080" s="84" ph="1"/>
      <c r="BCG1080" s="84" ph="1"/>
      <c r="BCH1080" s="84" ph="1"/>
      <c r="BCI1080" s="84" ph="1"/>
      <c r="BCJ1080" s="84" ph="1"/>
      <c r="BCK1080" s="84" ph="1"/>
      <c r="BCL1080" s="84" ph="1"/>
      <c r="BCM1080" s="84" ph="1"/>
      <c r="BCN1080" s="84" ph="1"/>
      <c r="BCO1080" s="84" ph="1"/>
      <c r="BCP1080" s="84" ph="1"/>
      <c r="BCQ1080" s="84" ph="1"/>
      <c r="BCR1080" s="84" ph="1"/>
      <c r="BCS1080" s="84" ph="1"/>
      <c r="BCT1080" s="84" ph="1"/>
      <c r="BCU1080" s="84" ph="1"/>
      <c r="BCV1080" s="84" ph="1"/>
      <c r="BCW1080" s="84" ph="1"/>
      <c r="BCX1080" s="84" ph="1"/>
      <c r="BCY1080" s="84" ph="1"/>
      <c r="BCZ1080" s="84" ph="1"/>
      <c r="BDA1080" s="84" ph="1"/>
      <c r="BDB1080" s="84" ph="1"/>
      <c r="BDC1080" s="84" ph="1"/>
      <c r="BDD1080" s="84" ph="1"/>
      <c r="BDE1080" s="84" ph="1"/>
      <c r="BDF1080" s="84" ph="1"/>
      <c r="BDG1080" s="84" ph="1"/>
      <c r="BDH1080" s="84" ph="1"/>
      <c r="BDI1080" s="84" ph="1"/>
      <c r="BDJ1080" s="84" ph="1"/>
      <c r="BDK1080" s="84" ph="1"/>
      <c r="BDL1080" s="84" ph="1"/>
      <c r="BDM1080" s="84" ph="1"/>
      <c r="BDN1080" s="84" ph="1"/>
      <c r="BDO1080" s="84" ph="1"/>
      <c r="BDP1080" s="84" ph="1"/>
      <c r="BDQ1080" s="84" ph="1"/>
      <c r="BDR1080" s="84" ph="1"/>
      <c r="BDS1080" s="84" ph="1"/>
      <c r="BDT1080" s="84" ph="1"/>
      <c r="BDU1080" s="84" ph="1"/>
      <c r="BDV1080" s="84" ph="1"/>
      <c r="BDW1080" s="84" ph="1"/>
      <c r="BDX1080" s="84" ph="1"/>
      <c r="BDY1080" s="84" ph="1"/>
      <c r="BDZ1080" s="84" ph="1"/>
      <c r="BEA1080" s="84" ph="1"/>
      <c r="BEB1080" s="84" ph="1"/>
      <c r="BEC1080" s="84" ph="1"/>
      <c r="BED1080" s="84" ph="1"/>
      <c r="BEE1080" s="84" ph="1"/>
      <c r="BEF1080" s="84" ph="1"/>
      <c r="BEG1080" s="84" ph="1"/>
      <c r="BEH1080" s="84" ph="1"/>
      <c r="BEI1080" s="84" ph="1"/>
      <c r="BEJ1080" s="84" ph="1"/>
      <c r="BEK1080" s="84" ph="1"/>
      <c r="BEL1080" s="84" ph="1"/>
      <c r="BEM1080" s="84" ph="1"/>
      <c r="BEN1080" s="84" ph="1"/>
      <c r="BEO1080" s="84" ph="1"/>
      <c r="BEP1080" s="84" ph="1"/>
      <c r="BEQ1080" s="84" ph="1"/>
      <c r="BER1080" s="84" ph="1"/>
      <c r="BES1080" s="84" ph="1"/>
      <c r="BET1080" s="84" ph="1"/>
      <c r="BEU1080" s="84" ph="1"/>
      <c r="BEV1080" s="84" ph="1"/>
      <c r="BEW1080" s="84" ph="1"/>
      <c r="BEX1080" s="84" ph="1"/>
      <c r="BEY1080" s="84" ph="1"/>
      <c r="BEZ1080" s="84" ph="1"/>
      <c r="BFA1080" s="84" ph="1"/>
      <c r="BFB1080" s="84" ph="1"/>
      <c r="BFC1080" s="84" ph="1"/>
      <c r="BFD1080" s="84" ph="1"/>
      <c r="BFE1080" s="84" ph="1"/>
      <c r="BFF1080" s="84" ph="1"/>
      <c r="BFG1080" s="84" ph="1"/>
      <c r="BFH1080" s="84" ph="1"/>
      <c r="BFI1080" s="84" ph="1"/>
      <c r="BFJ1080" s="84" ph="1"/>
      <c r="BFK1080" s="84" ph="1"/>
      <c r="BFL1080" s="84" ph="1"/>
      <c r="BFM1080" s="84" ph="1"/>
      <c r="BFN1080" s="84" ph="1"/>
      <c r="BFO1080" s="84" ph="1"/>
      <c r="BFP1080" s="84" ph="1"/>
      <c r="BFQ1080" s="84" ph="1"/>
      <c r="BFR1080" s="84" ph="1"/>
      <c r="BFS1080" s="84" ph="1"/>
      <c r="BFT1080" s="84" ph="1"/>
      <c r="BFU1080" s="84" ph="1"/>
      <c r="BFV1080" s="84" ph="1"/>
      <c r="BFW1080" s="84" ph="1"/>
      <c r="BFX1080" s="84" ph="1"/>
      <c r="BFY1080" s="84" ph="1"/>
      <c r="BFZ1080" s="84" ph="1"/>
      <c r="BGA1080" s="84" ph="1"/>
      <c r="BGB1080" s="84" ph="1"/>
      <c r="BGC1080" s="84" ph="1"/>
      <c r="BGD1080" s="84" ph="1"/>
      <c r="BGE1080" s="84" ph="1"/>
      <c r="BGF1080" s="84" ph="1"/>
      <c r="BGG1080" s="84" ph="1"/>
      <c r="BGH1080" s="84" ph="1"/>
      <c r="BGI1080" s="84" ph="1"/>
      <c r="BGJ1080" s="84" ph="1"/>
      <c r="BGK1080" s="84" ph="1"/>
      <c r="BGL1080" s="84" ph="1"/>
      <c r="BGM1080" s="84" ph="1"/>
      <c r="BGN1080" s="84" ph="1"/>
      <c r="BGO1080" s="84" ph="1"/>
      <c r="BGP1080" s="84" ph="1"/>
      <c r="BGQ1080" s="84" ph="1"/>
      <c r="BGR1080" s="84" ph="1"/>
      <c r="BGS1080" s="84" ph="1"/>
      <c r="BGT1080" s="84" ph="1"/>
      <c r="BGU1080" s="84" ph="1"/>
      <c r="BGV1080" s="84" ph="1"/>
      <c r="BGW1080" s="84" ph="1"/>
      <c r="BGX1080" s="84" ph="1"/>
      <c r="BGY1080" s="84" ph="1"/>
      <c r="BGZ1080" s="84" ph="1"/>
      <c r="BHA1080" s="84" ph="1"/>
      <c r="BHB1080" s="84" ph="1"/>
      <c r="BHC1080" s="84" ph="1"/>
      <c r="BHD1080" s="84" ph="1"/>
      <c r="BHE1080" s="84" ph="1"/>
      <c r="BHF1080" s="84" ph="1"/>
      <c r="BHG1080" s="84" ph="1"/>
      <c r="BHH1080" s="84" ph="1"/>
      <c r="BHI1080" s="84" ph="1"/>
      <c r="BHJ1080" s="84" ph="1"/>
      <c r="BHK1080" s="84" ph="1"/>
      <c r="BHL1080" s="84" ph="1"/>
      <c r="BHM1080" s="84" ph="1"/>
      <c r="BHN1080" s="84" ph="1"/>
      <c r="BHO1080" s="84" ph="1"/>
      <c r="BHP1080" s="84" ph="1"/>
      <c r="BHQ1080" s="84" ph="1"/>
      <c r="BHR1080" s="84" ph="1"/>
      <c r="BHS1080" s="84" ph="1"/>
      <c r="BHT1080" s="84" ph="1"/>
      <c r="BHU1080" s="84" ph="1"/>
      <c r="BHV1080" s="84" ph="1"/>
      <c r="BHW1080" s="84" ph="1"/>
      <c r="BHX1080" s="84" ph="1"/>
      <c r="BHY1080" s="84" ph="1"/>
      <c r="BHZ1080" s="84" ph="1"/>
      <c r="BIA1080" s="84" ph="1"/>
      <c r="BIB1080" s="84" ph="1"/>
      <c r="BIC1080" s="84" ph="1"/>
      <c r="BID1080" s="84" ph="1"/>
      <c r="BIE1080" s="84" ph="1"/>
      <c r="BIF1080" s="84" ph="1"/>
      <c r="BIG1080" s="84" ph="1"/>
      <c r="BIH1080" s="84" ph="1"/>
      <c r="BII1080" s="84" ph="1"/>
      <c r="BIJ1080" s="84" ph="1"/>
      <c r="BIK1080" s="84" ph="1"/>
      <c r="BIL1080" s="84" ph="1"/>
      <c r="BIM1080" s="84" ph="1"/>
      <c r="BIN1080" s="84" ph="1"/>
      <c r="BIO1080" s="84" ph="1"/>
      <c r="BIP1080" s="84" ph="1"/>
      <c r="BIQ1080" s="84" ph="1"/>
      <c r="BIR1080" s="84" ph="1"/>
      <c r="BIS1080" s="84" ph="1"/>
      <c r="BIT1080" s="84" ph="1"/>
      <c r="BIU1080" s="84" ph="1"/>
      <c r="BIV1080" s="84" ph="1"/>
      <c r="BIW1080" s="84" ph="1"/>
      <c r="BIX1080" s="84" ph="1"/>
      <c r="BIY1080" s="84" ph="1"/>
      <c r="BIZ1080" s="84" ph="1"/>
      <c r="BJA1080" s="84" ph="1"/>
      <c r="BJB1080" s="84" ph="1"/>
      <c r="BJC1080" s="84" ph="1"/>
      <c r="BJD1080" s="84" ph="1"/>
      <c r="BJE1080" s="84" ph="1"/>
      <c r="BJF1080" s="84" ph="1"/>
      <c r="BJG1080" s="84" ph="1"/>
      <c r="BJH1080" s="84" ph="1"/>
      <c r="BJI1080" s="84" ph="1"/>
      <c r="BJJ1080" s="84" ph="1"/>
      <c r="BJK1080" s="84" ph="1"/>
      <c r="BJL1080" s="84" ph="1"/>
      <c r="BJM1080" s="84" ph="1"/>
      <c r="BJN1080" s="84" ph="1"/>
      <c r="BJO1080" s="84" ph="1"/>
      <c r="BJP1080" s="84" ph="1"/>
      <c r="BJQ1080" s="84" ph="1"/>
      <c r="BJR1080" s="84" ph="1"/>
      <c r="BJS1080" s="84" ph="1"/>
      <c r="BJT1080" s="84" ph="1"/>
      <c r="BJU1080" s="84" ph="1"/>
      <c r="BJV1080" s="84" ph="1"/>
      <c r="BJW1080" s="84" ph="1"/>
      <c r="BJX1080" s="84" ph="1"/>
      <c r="BJY1080" s="84" ph="1"/>
      <c r="BJZ1080" s="84" ph="1"/>
      <c r="BKA1080" s="84" ph="1"/>
      <c r="BKB1080" s="84" ph="1"/>
      <c r="BKC1080" s="84" ph="1"/>
      <c r="BKD1080" s="84" ph="1"/>
      <c r="BKE1080" s="84" ph="1"/>
      <c r="BKF1080" s="84" ph="1"/>
      <c r="BKG1080" s="84" ph="1"/>
      <c r="BKH1080" s="84" ph="1"/>
      <c r="BKI1080" s="84" ph="1"/>
      <c r="BKJ1080" s="84" ph="1"/>
      <c r="BKK1080" s="84" ph="1"/>
      <c r="BKL1080" s="84" ph="1"/>
      <c r="BKM1080" s="84" ph="1"/>
      <c r="BKN1080" s="84" ph="1"/>
      <c r="BKO1080" s="84" ph="1"/>
      <c r="BKP1080" s="84" ph="1"/>
      <c r="BKQ1080" s="84" ph="1"/>
      <c r="BKR1080" s="84" ph="1"/>
      <c r="BKS1080" s="84" ph="1"/>
      <c r="BKT1080" s="84" ph="1"/>
      <c r="BKU1080" s="84" ph="1"/>
      <c r="BKV1080" s="84" ph="1"/>
      <c r="BKW1080" s="84" ph="1"/>
      <c r="BKX1080" s="84" ph="1"/>
      <c r="BKY1080" s="84" ph="1"/>
      <c r="BKZ1080" s="84" ph="1"/>
      <c r="BLA1080" s="84" ph="1"/>
      <c r="BLB1080" s="84" ph="1"/>
      <c r="BLC1080" s="84" ph="1"/>
      <c r="BLD1080" s="84" ph="1"/>
      <c r="BLE1080" s="84" ph="1"/>
      <c r="BLF1080" s="84" ph="1"/>
      <c r="BLG1080" s="84" ph="1"/>
      <c r="BLH1080" s="84" ph="1"/>
      <c r="BLI1080" s="84" ph="1"/>
      <c r="BLJ1080" s="84" ph="1"/>
      <c r="BLK1080" s="84" ph="1"/>
      <c r="BLL1080" s="84" ph="1"/>
      <c r="BLM1080" s="84" ph="1"/>
      <c r="BLN1080" s="84" ph="1"/>
      <c r="BLO1080" s="84" ph="1"/>
      <c r="BLP1080" s="84" ph="1"/>
      <c r="BLQ1080" s="84" ph="1"/>
      <c r="BLR1080" s="84" ph="1"/>
      <c r="BLS1080" s="84" ph="1"/>
      <c r="BLT1080" s="84" ph="1"/>
      <c r="BLU1080" s="84" ph="1"/>
      <c r="BLV1080" s="84" ph="1"/>
      <c r="BLW1080" s="84" ph="1"/>
      <c r="BLX1080" s="84" ph="1"/>
      <c r="BLY1080" s="84" ph="1"/>
      <c r="BLZ1080" s="84" ph="1"/>
      <c r="BMA1080" s="84" ph="1"/>
      <c r="BMB1080" s="84" ph="1"/>
      <c r="BMC1080" s="84" ph="1"/>
      <c r="BMD1080" s="84" ph="1"/>
      <c r="BME1080" s="84" ph="1"/>
      <c r="BMF1080" s="84" ph="1"/>
      <c r="BMG1080" s="84" ph="1"/>
      <c r="BMH1080" s="84" ph="1"/>
      <c r="BMI1080" s="84" ph="1"/>
      <c r="BMJ1080" s="84" ph="1"/>
      <c r="BMK1080" s="84" ph="1"/>
      <c r="BML1080" s="84" ph="1"/>
      <c r="BMM1080" s="84" ph="1"/>
      <c r="BMN1080" s="84" ph="1"/>
      <c r="BMO1080" s="84" ph="1"/>
      <c r="BMP1080" s="84" ph="1"/>
      <c r="BMQ1080" s="84" ph="1"/>
      <c r="BMR1080" s="84" ph="1"/>
      <c r="BMS1080" s="84" ph="1"/>
      <c r="BMT1080" s="84" ph="1"/>
      <c r="BMU1080" s="84" ph="1"/>
      <c r="BMV1080" s="84" ph="1"/>
      <c r="BMW1080" s="84" ph="1"/>
      <c r="BMX1080" s="84" ph="1"/>
      <c r="BMY1080" s="84" ph="1"/>
      <c r="BMZ1080" s="84" ph="1"/>
      <c r="BNA1080" s="84" ph="1"/>
      <c r="BNB1080" s="84" ph="1"/>
      <c r="BNC1080" s="84" ph="1"/>
      <c r="BND1080" s="84" ph="1"/>
      <c r="BNE1080" s="84" ph="1"/>
      <c r="BNF1080" s="84" ph="1"/>
      <c r="BNG1080" s="84" ph="1"/>
      <c r="BNH1080" s="84" ph="1"/>
      <c r="BNI1080" s="84" ph="1"/>
      <c r="BNJ1080" s="84" ph="1"/>
      <c r="BNK1080" s="84" ph="1"/>
      <c r="BNL1080" s="84" ph="1"/>
      <c r="BNM1080" s="84" ph="1"/>
      <c r="BNN1080" s="84" ph="1"/>
      <c r="BNO1080" s="84" ph="1"/>
      <c r="BNP1080" s="84" ph="1"/>
      <c r="BNQ1080" s="84" ph="1"/>
      <c r="BNR1080" s="84" ph="1"/>
      <c r="BNS1080" s="84" ph="1"/>
      <c r="BNT1080" s="84" ph="1"/>
      <c r="BNU1080" s="84" ph="1"/>
      <c r="BNV1080" s="84" ph="1"/>
      <c r="BNW1080" s="84" ph="1"/>
      <c r="BNX1080" s="84" ph="1"/>
      <c r="BNY1080" s="84" ph="1"/>
      <c r="BNZ1080" s="84" ph="1"/>
      <c r="BOA1080" s="84" ph="1"/>
      <c r="BOB1080" s="84" ph="1"/>
      <c r="BOC1080" s="84" ph="1"/>
      <c r="BOD1080" s="84" ph="1"/>
      <c r="BOE1080" s="84" ph="1"/>
      <c r="BOF1080" s="84" ph="1"/>
      <c r="BOG1080" s="84" ph="1"/>
      <c r="BOH1080" s="84" ph="1"/>
      <c r="BOI1080" s="84" ph="1"/>
      <c r="BOJ1080" s="84" ph="1"/>
      <c r="BOK1080" s="84" ph="1"/>
      <c r="BOL1080" s="84" ph="1"/>
      <c r="BOM1080" s="84" ph="1"/>
      <c r="BON1080" s="84" ph="1"/>
      <c r="BOO1080" s="84" ph="1"/>
      <c r="BOP1080" s="84" ph="1"/>
      <c r="BOQ1080" s="84" ph="1"/>
      <c r="BOR1080" s="84" ph="1"/>
      <c r="BOS1080" s="84" ph="1"/>
      <c r="BOT1080" s="84" ph="1"/>
      <c r="BOU1080" s="84" ph="1"/>
      <c r="BOV1080" s="84" ph="1"/>
      <c r="BOW1080" s="84" ph="1"/>
      <c r="BOX1080" s="84" ph="1"/>
      <c r="BOY1080" s="84" ph="1"/>
      <c r="BOZ1080" s="84" ph="1"/>
      <c r="BPA1080" s="84" ph="1"/>
      <c r="BPB1080" s="84" ph="1"/>
      <c r="BPC1080" s="84" ph="1"/>
      <c r="BPD1080" s="84" ph="1"/>
      <c r="BPE1080" s="84" ph="1"/>
      <c r="BPF1080" s="84" ph="1"/>
      <c r="BPG1080" s="84" ph="1"/>
      <c r="BPH1080" s="84" ph="1"/>
      <c r="BPI1080" s="84" ph="1"/>
      <c r="BPJ1080" s="84" ph="1"/>
      <c r="BPK1080" s="84" ph="1"/>
      <c r="BPL1080" s="84" ph="1"/>
      <c r="BPM1080" s="84" ph="1"/>
      <c r="BPN1080" s="84" ph="1"/>
      <c r="BPO1080" s="84" ph="1"/>
      <c r="BPP1080" s="84" ph="1"/>
      <c r="BPQ1080" s="84" ph="1"/>
      <c r="BPR1080" s="84" ph="1"/>
      <c r="BPS1080" s="84" ph="1"/>
      <c r="BPT1080" s="84" ph="1"/>
      <c r="BPU1080" s="84" ph="1"/>
      <c r="BPV1080" s="84" ph="1"/>
      <c r="BPW1080" s="84" ph="1"/>
    </row>
    <row r="1091" spans="10:1791" ht="24.75">
      <c r="J1091" s="220" ph="1"/>
      <c r="P1091" s="2" ph="1"/>
      <c r="Q1091" s="367" ph="1"/>
      <c r="R1091" s="340" ph="1"/>
      <c r="S1091" s="19" ph="1"/>
      <c r="T1091" s="385" ph="1"/>
      <c r="U1091" s="2" ph="1"/>
      <c r="V1091" s="2" ph="1"/>
      <c r="W1091" s="2" ph="1"/>
      <c r="X1091" s="2" ph="1"/>
      <c r="Y1091" s="2" ph="1"/>
      <c r="Z1091" s="2" ph="1"/>
      <c r="AA1091" s="2" ph="1"/>
      <c r="AB1091" s="2" ph="1"/>
      <c r="AC1091" s="2" ph="1"/>
      <c r="AD1091" s="2" ph="1"/>
      <c r="AE1091" s="2" ph="1"/>
      <c r="AF1091" s="84" ph="1"/>
      <c r="AG1091" s="84" ph="1"/>
      <c r="AH1091" s="84" ph="1"/>
      <c r="AI1091" s="84" ph="1"/>
      <c r="AJ1091" s="84" ph="1"/>
      <c r="AK1091" s="84" ph="1"/>
      <c r="AL1091" s="84" ph="1"/>
      <c r="AM1091" s="84" ph="1"/>
      <c r="AN1091" s="84" ph="1"/>
      <c r="AO1091" s="84" ph="1"/>
      <c r="AP1091" s="84" ph="1"/>
      <c r="AQ1091" s="84" ph="1"/>
      <c r="AR1091" s="84" ph="1"/>
      <c r="AS1091" s="84" ph="1"/>
      <c r="AT1091" s="84" ph="1"/>
      <c r="AU1091" s="84" ph="1"/>
      <c r="AV1091" s="84" ph="1"/>
      <c r="AW1091" s="84" ph="1"/>
      <c r="AX1091" s="84" ph="1"/>
      <c r="AY1091" s="84" ph="1"/>
      <c r="AZ1091" s="84" ph="1"/>
      <c r="BA1091" s="84" ph="1"/>
      <c r="BB1091" s="84" ph="1"/>
      <c r="BC1091" s="84" ph="1"/>
      <c r="BD1091" s="84" ph="1"/>
      <c r="BE1091" s="84" ph="1"/>
      <c r="BF1091" s="84" ph="1"/>
      <c r="BG1091" s="84" ph="1"/>
      <c r="BH1091" s="84" ph="1"/>
      <c r="BI1091" s="84" ph="1"/>
      <c r="BJ1091" s="84" ph="1"/>
      <c r="BK1091" s="84" ph="1"/>
      <c r="BL1091" s="84" ph="1"/>
      <c r="BM1091" s="84" ph="1"/>
      <c r="BN1091" s="84" ph="1"/>
      <c r="BO1091" s="84" ph="1"/>
      <c r="BP1091" s="84" ph="1"/>
      <c r="BQ1091" s="84" ph="1"/>
      <c r="BR1091" s="84" ph="1"/>
      <c r="BS1091" s="84" ph="1"/>
      <c r="BT1091" s="84" ph="1"/>
      <c r="BU1091" s="84" ph="1"/>
      <c r="BV1091" s="84" ph="1"/>
      <c r="BW1091" s="84" ph="1"/>
      <c r="BX1091" s="84" ph="1"/>
      <c r="BY1091" s="84" ph="1"/>
      <c r="BZ1091" s="84" ph="1"/>
      <c r="CA1091" s="84" ph="1"/>
      <c r="CB1091" s="84" ph="1"/>
      <c r="CC1091" s="84" ph="1"/>
      <c r="CD1091" s="84" ph="1"/>
      <c r="CE1091" s="84" ph="1"/>
      <c r="CF1091" s="84" ph="1"/>
      <c r="CG1091" s="84" ph="1"/>
      <c r="CH1091" s="84" ph="1"/>
      <c r="CI1091" s="84" ph="1"/>
      <c r="CJ1091" s="84" ph="1"/>
      <c r="CK1091" s="84" ph="1"/>
      <c r="CL1091" s="84" ph="1"/>
      <c r="CM1091" s="84" ph="1"/>
      <c r="CN1091" s="84" ph="1"/>
      <c r="CO1091" s="84" ph="1"/>
      <c r="CP1091" s="84" ph="1"/>
      <c r="CQ1091" s="84" ph="1"/>
      <c r="CR1091" s="84" ph="1"/>
      <c r="CS1091" s="84" ph="1"/>
      <c r="CT1091" s="84" ph="1"/>
      <c r="CU1091" s="84" ph="1"/>
      <c r="CV1091" s="84" ph="1"/>
      <c r="CW1091" s="84" ph="1"/>
      <c r="CX1091" s="84" ph="1"/>
      <c r="CY1091" s="84" ph="1"/>
      <c r="CZ1091" s="84" ph="1"/>
      <c r="DA1091" s="84" ph="1"/>
      <c r="DB1091" s="84" ph="1"/>
      <c r="DC1091" s="84" ph="1"/>
      <c r="DD1091" s="84" ph="1"/>
      <c r="DE1091" s="84" ph="1"/>
      <c r="DF1091" s="84" ph="1"/>
      <c r="DG1091" s="84" ph="1"/>
      <c r="DH1091" s="84" ph="1"/>
      <c r="DI1091" s="84" ph="1"/>
      <c r="DJ1091" s="84" ph="1"/>
      <c r="DK1091" s="84" ph="1"/>
      <c r="DL1091" s="84" ph="1"/>
      <c r="DM1091" s="84" ph="1"/>
      <c r="DN1091" s="84" ph="1"/>
      <c r="DO1091" s="84" ph="1"/>
      <c r="DP1091" s="84" ph="1"/>
      <c r="DQ1091" s="84" ph="1"/>
      <c r="DR1091" s="84" ph="1"/>
      <c r="DS1091" s="84" ph="1"/>
      <c r="DT1091" s="84" ph="1"/>
      <c r="DU1091" s="84" ph="1"/>
      <c r="DV1091" s="84" ph="1"/>
      <c r="DW1091" s="84" ph="1"/>
      <c r="DX1091" s="84" ph="1"/>
      <c r="DY1091" s="84" ph="1"/>
      <c r="DZ1091" s="84" ph="1"/>
      <c r="EA1091" s="84" ph="1"/>
      <c r="EB1091" s="84" ph="1"/>
      <c r="EC1091" s="84" ph="1"/>
      <c r="ED1091" s="84" ph="1"/>
      <c r="EE1091" s="84" ph="1"/>
      <c r="EF1091" s="84" ph="1"/>
      <c r="EG1091" s="84" ph="1"/>
      <c r="EH1091" s="84" ph="1"/>
      <c r="EI1091" s="84" ph="1"/>
      <c r="EJ1091" s="84" ph="1"/>
      <c r="EK1091" s="84" ph="1"/>
      <c r="EL1091" s="84" ph="1"/>
      <c r="EM1091" s="84" ph="1"/>
      <c r="EN1091" s="84" ph="1"/>
      <c r="EO1091" s="84" ph="1"/>
      <c r="EP1091" s="84" ph="1"/>
      <c r="EQ1091" s="84" ph="1"/>
      <c r="ER1091" s="84" ph="1"/>
      <c r="ES1091" s="84" ph="1"/>
      <c r="ET1091" s="84" ph="1"/>
      <c r="EU1091" s="84" ph="1"/>
      <c r="EV1091" s="84" ph="1"/>
      <c r="EW1091" s="84" ph="1"/>
      <c r="EX1091" s="84" ph="1"/>
      <c r="EY1091" s="84" ph="1"/>
      <c r="EZ1091" s="84" ph="1"/>
      <c r="FA1091" s="84" ph="1"/>
      <c r="FB1091" s="84" ph="1"/>
      <c r="FC1091" s="84" ph="1"/>
      <c r="FD1091" s="84" ph="1"/>
      <c r="FE1091" s="84" ph="1"/>
      <c r="FF1091" s="84" ph="1"/>
      <c r="FG1091" s="84" ph="1"/>
      <c r="FH1091" s="84" ph="1"/>
      <c r="FI1091" s="84" ph="1"/>
      <c r="FJ1091" s="84" ph="1"/>
      <c r="FK1091" s="84" ph="1"/>
      <c r="FL1091" s="84" ph="1"/>
      <c r="FM1091" s="84" ph="1"/>
      <c r="FN1091" s="84" ph="1"/>
      <c r="FO1091" s="84" ph="1"/>
      <c r="FP1091" s="84" ph="1"/>
      <c r="FQ1091" s="84" ph="1"/>
      <c r="FR1091" s="84" ph="1"/>
      <c r="FS1091" s="84" ph="1"/>
      <c r="FT1091" s="84" ph="1"/>
      <c r="FU1091" s="84" ph="1"/>
      <c r="FV1091" s="84" ph="1"/>
      <c r="FW1091" s="84" ph="1"/>
      <c r="FX1091" s="84" ph="1"/>
      <c r="FY1091" s="84" ph="1"/>
      <c r="FZ1091" s="84" ph="1"/>
      <c r="GA1091" s="84" ph="1"/>
      <c r="GB1091" s="84" ph="1"/>
      <c r="GC1091" s="84" ph="1"/>
      <c r="GD1091" s="84" ph="1"/>
      <c r="GE1091" s="84" ph="1"/>
      <c r="GF1091" s="84" ph="1"/>
      <c r="GG1091" s="84" ph="1"/>
      <c r="GH1091" s="84" ph="1"/>
      <c r="GI1091" s="84" ph="1"/>
      <c r="GJ1091" s="84" ph="1"/>
      <c r="GK1091" s="84" ph="1"/>
      <c r="GL1091" s="84" ph="1"/>
      <c r="GM1091" s="84" ph="1"/>
      <c r="GN1091" s="84" ph="1"/>
      <c r="GO1091" s="84" ph="1"/>
      <c r="GP1091" s="84" ph="1"/>
      <c r="GQ1091" s="84" ph="1"/>
      <c r="GR1091" s="84" ph="1"/>
      <c r="GS1091" s="84" ph="1"/>
      <c r="GT1091" s="84" ph="1"/>
      <c r="GU1091" s="84" ph="1"/>
      <c r="GV1091" s="84" ph="1"/>
      <c r="GW1091" s="84" ph="1"/>
      <c r="GX1091" s="84" ph="1"/>
      <c r="GY1091" s="84" ph="1"/>
      <c r="GZ1091" s="84" ph="1"/>
      <c r="HA1091" s="84" ph="1"/>
      <c r="HB1091" s="84" ph="1"/>
      <c r="HC1091" s="84" ph="1"/>
      <c r="HD1091" s="84" ph="1"/>
      <c r="HE1091" s="84" ph="1"/>
      <c r="HF1091" s="84" ph="1"/>
      <c r="HG1091" s="84" ph="1"/>
      <c r="HH1091" s="84" ph="1"/>
      <c r="HI1091" s="84" ph="1"/>
      <c r="HJ1091" s="84" ph="1"/>
      <c r="HK1091" s="84" ph="1"/>
      <c r="HL1091" s="84" ph="1"/>
      <c r="HM1091" s="84" ph="1"/>
      <c r="HN1091" s="84" ph="1"/>
      <c r="HO1091" s="84" ph="1"/>
      <c r="HP1091" s="84" ph="1"/>
      <c r="HQ1091" s="84" ph="1"/>
      <c r="HR1091" s="84" ph="1"/>
      <c r="HS1091" s="84" ph="1"/>
      <c r="HT1091" s="84" ph="1"/>
      <c r="HU1091" s="84" ph="1"/>
      <c r="HV1091" s="84" ph="1"/>
      <c r="HW1091" s="84" ph="1"/>
      <c r="HX1091" s="84" ph="1"/>
      <c r="HY1091" s="84" ph="1"/>
      <c r="HZ1091" s="84" ph="1"/>
      <c r="IA1091" s="84" ph="1"/>
      <c r="IB1091" s="84" ph="1"/>
      <c r="IC1091" s="84" ph="1"/>
      <c r="ID1091" s="84" ph="1"/>
      <c r="IE1091" s="84" ph="1"/>
      <c r="IF1091" s="84" ph="1"/>
      <c r="IG1091" s="84" ph="1"/>
      <c r="IH1091" s="84" ph="1"/>
      <c r="II1091" s="84" ph="1"/>
      <c r="IJ1091" s="84" ph="1"/>
      <c r="IK1091" s="84" ph="1"/>
      <c r="IL1091" s="84" ph="1"/>
      <c r="IM1091" s="84" ph="1"/>
      <c r="IN1091" s="84" ph="1"/>
      <c r="IO1091" s="84" ph="1"/>
      <c r="IP1091" s="84" ph="1"/>
      <c r="IQ1091" s="84" ph="1"/>
      <c r="IR1091" s="84" ph="1"/>
      <c r="IS1091" s="84" ph="1"/>
      <c r="IT1091" s="84" ph="1"/>
      <c r="IU1091" s="84" ph="1"/>
      <c r="IV1091" s="84" ph="1"/>
      <c r="IW1091" s="84" ph="1"/>
      <c r="IX1091" s="84" ph="1"/>
      <c r="IY1091" s="84" ph="1"/>
      <c r="IZ1091" s="84" ph="1"/>
      <c r="JA1091" s="84" ph="1"/>
      <c r="JB1091" s="84" ph="1"/>
      <c r="JC1091" s="84" ph="1"/>
      <c r="JD1091" s="84" ph="1"/>
      <c r="JE1091" s="84" ph="1"/>
      <c r="JF1091" s="84" ph="1"/>
      <c r="JG1091" s="84" ph="1"/>
      <c r="JH1091" s="84" ph="1"/>
      <c r="JI1091" s="84" ph="1"/>
      <c r="JJ1091" s="84" ph="1"/>
      <c r="JK1091" s="84" ph="1"/>
      <c r="JL1091" s="84" ph="1"/>
      <c r="JM1091" s="84" ph="1"/>
      <c r="JN1091" s="84" ph="1"/>
      <c r="JO1091" s="84" ph="1"/>
      <c r="JP1091" s="84" ph="1"/>
      <c r="JQ1091" s="84" ph="1"/>
      <c r="JR1091" s="84" ph="1"/>
      <c r="JS1091" s="84" ph="1"/>
      <c r="JT1091" s="84" ph="1"/>
      <c r="JU1091" s="84" ph="1"/>
      <c r="JV1091" s="84" ph="1"/>
      <c r="JW1091" s="84" ph="1"/>
      <c r="JX1091" s="84" ph="1"/>
      <c r="JY1091" s="84" ph="1"/>
      <c r="JZ1091" s="84" ph="1"/>
      <c r="KA1091" s="84" ph="1"/>
      <c r="KB1091" s="84" ph="1"/>
      <c r="KC1091" s="84" ph="1"/>
      <c r="KD1091" s="84" ph="1"/>
      <c r="KE1091" s="84" ph="1"/>
      <c r="KF1091" s="84" ph="1"/>
      <c r="KG1091" s="84" ph="1"/>
      <c r="KH1091" s="84" ph="1"/>
      <c r="KI1091" s="84" ph="1"/>
      <c r="KJ1091" s="84" ph="1"/>
      <c r="KK1091" s="84" ph="1"/>
      <c r="KL1091" s="84" ph="1"/>
      <c r="KM1091" s="84" ph="1"/>
      <c r="KN1091" s="84" ph="1"/>
      <c r="KO1091" s="84" ph="1"/>
      <c r="KP1091" s="84" ph="1"/>
      <c r="KQ1091" s="84" ph="1"/>
      <c r="KR1091" s="84" ph="1"/>
      <c r="KS1091" s="84" ph="1"/>
      <c r="KT1091" s="84" ph="1"/>
      <c r="KU1091" s="84" ph="1"/>
      <c r="KV1091" s="84" ph="1"/>
      <c r="KW1091" s="84" ph="1"/>
      <c r="KX1091" s="84" ph="1"/>
      <c r="KY1091" s="84" ph="1"/>
      <c r="KZ1091" s="84" ph="1"/>
      <c r="LA1091" s="84" ph="1"/>
      <c r="LB1091" s="84" ph="1"/>
      <c r="LC1091" s="84" ph="1"/>
      <c r="LD1091" s="84" ph="1"/>
      <c r="LE1091" s="84" ph="1"/>
      <c r="LF1091" s="84" ph="1"/>
      <c r="LG1091" s="84" ph="1"/>
      <c r="LH1091" s="84" ph="1"/>
      <c r="LI1091" s="84" ph="1"/>
      <c r="LJ1091" s="84" ph="1"/>
      <c r="LK1091" s="84" ph="1"/>
      <c r="LL1091" s="84" ph="1"/>
      <c r="LM1091" s="84" ph="1"/>
      <c r="LN1091" s="84" ph="1"/>
      <c r="LO1091" s="84" ph="1"/>
      <c r="LP1091" s="84" ph="1"/>
      <c r="LQ1091" s="84" ph="1"/>
      <c r="LR1091" s="84" ph="1"/>
      <c r="LS1091" s="84" ph="1"/>
      <c r="LT1091" s="84" ph="1"/>
      <c r="LU1091" s="84" ph="1"/>
      <c r="LV1091" s="84" ph="1"/>
      <c r="LW1091" s="84" ph="1"/>
      <c r="LX1091" s="84" ph="1"/>
      <c r="LY1091" s="84" ph="1"/>
      <c r="LZ1091" s="84" ph="1"/>
      <c r="MA1091" s="84" ph="1"/>
      <c r="MB1091" s="84" ph="1"/>
      <c r="MC1091" s="84" ph="1"/>
      <c r="MD1091" s="84" ph="1"/>
      <c r="ME1091" s="84" ph="1"/>
      <c r="MF1091" s="84" ph="1"/>
      <c r="MG1091" s="84" ph="1"/>
      <c r="MH1091" s="84" ph="1"/>
      <c r="MI1091" s="84" ph="1"/>
      <c r="MJ1091" s="84" ph="1"/>
      <c r="MK1091" s="84" ph="1"/>
      <c r="ML1091" s="84" ph="1"/>
      <c r="MM1091" s="84" ph="1"/>
      <c r="MN1091" s="84" ph="1"/>
      <c r="MO1091" s="84" ph="1"/>
      <c r="MP1091" s="84" ph="1"/>
      <c r="MQ1091" s="84" ph="1"/>
      <c r="MR1091" s="84" ph="1"/>
      <c r="MS1091" s="84" ph="1"/>
      <c r="MT1091" s="84" ph="1"/>
      <c r="MU1091" s="84" ph="1"/>
      <c r="MV1091" s="84" ph="1"/>
      <c r="MW1091" s="84" ph="1"/>
      <c r="MX1091" s="84" ph="1"/>
      <c r="MY1091" s="84" ph="1"/>
      <c r="MZ1091" s="84" ph="1"/>
      <c r="NA1091" s="84" ph="1"/>
      <c r="NB1091" s="84" ph="1"/>
      <c r="NC1091" s="84" ph="1"/>
      <c r="ND1091" s="84" ph="1"/>
      <c r="NE1091" s="84" ph="1"/>
      <c r="NF1091" s="84" ph="1"/>
      <c r="NG1091" s="84" ph="1"/>
      <c r="NH1091" s="84" ph="1"/>
      <c r="NI1091" s="84" ph="1"/>
      <c r="NJ1091" s="84" ph="1"/>
      <c r="NK1091" s="84" ph="1"/>
      <c r="NL1091" s="84" ph="1"/>
      <c r="NM1091" s="84" ph="1"/>
      <c r="NN1091" s="84" ph="1"/>
      <c r="NO1091" s="84" ph="1"/>
      <c r="NP1091" s="84" ph="1"/>
      <c r="NQ1091" s="84" ph="1"/>
      <c r="NR1091" s="84" ph="1"/>
      <c r="NS1091" s="84" ph="1"/>
      <c r="NT1091" s="84" ph="1"/>
      <c r="NU1091" s="84" ph="1"/>
      <c r="NV1091" s="84" ph="1"/>
      <c r="NW1091" s="84" ph="1"/>
      <c r="NX1091" s="84" ph="1"/>
      <c r="NY1091" s="84" ph="1"/>
      <c r="NZ1091" s="84" ph="1"/>
      <c r="OA1091" s="84" ph="1"/>
      <c r="OB1091" s="84" ph="1"/>
      <c r="OC1091" s="84" ph="1"/>
      <c r="OD1091" s="84" ph="1"/>
      <c r="OE1091" s="84" ph="1"/>
      <c r="OF1091" s="84" ph="1"/>
      <c r="OG1091" s="84" ph="1"/>
      <c r="OH1091" s="84" ph="1"/>
      <c r="OI1091" s="84" ph="1"/>
      <c r="OJ1091" s="84" ph="1"/>
      <c r="OK1091" s="84" ph="1"/>
      <c r="OL1091" s="84" ph="1"/>
      <c r="OM1091" s="84" ph="1"/>
      <c r="ON1091" s="84" ph="1"/>
      <c r="OO1091" s="84" ph="1"/>
      <c r="OP1091" s="84" ph="1"/>
      <c r="OQ1091" s="84" ph="1"/>
      <c r="OR1091" s="84" ph="1"/>
      <c r="OS1091" s="84" ph="1"/>
      <c r="OT1091" s="84" ph="1"/>
      <c r="OU1091" s="84" ph="1"/>
      <c r="OV1091" s="84" ph="1"/>
      <c r="OW1091" s="84" ph="1"/>
      <c r="OX1091" s="84" ph="1"/>
      <c r="OY1091" s="84" ph="1"/>
      <c r="OZ1091" s="84" ph="1"/>
      <c r="PA1091" s="84" ph="1"/>
      <c r="PB1091" s="84" ph="1"/>
      <c r="PC1091" s="84" ph="1"/>
      <c r="PD1091" s="84" ph="1"/>
      <c r="PE1091" s="84" ph="1"/>
      <c r="PF1091" s="84" ph="1"/>
      <c r="PG1091" s="84" ph="1"/>
      <c r="PH1091" s="84" ph="1"/>
      <c r="PI1091" s="84" ph="1"/>
      <c r="PJ1091" s="84" ph="1"/>
      <c r="PK1091" s="84" ph="1"/>
      <c r="PL1091" s="84" ph="1"/>
      <c r="PM1091" s="84" ph="1"/>
      <c r="PN1091" s="84" ph="1"/>
      <c r="PO1091" s="84" ph="1"/>
      <c r="PP1091" s="84" ph="1"/>
      <c r="PQ1091" s="84" ph="1"/>
      <c r="PR1091" s="84" ph="1"/>
      <c r="PS1091" s="84" ph="1"/>
      <c r="PT1091" s="84" ph="1"/>
      <c r="PU1091" s="84" ph="1"/>
      <c r="PV1091" s="84" ph="1"/>
      <c r="PW1091" s="84" ph="1"/>
      <c r="PX1091" s="84" ph="1"/>
      <c r="PY1091" s="84" ph="1"/>
      <c r="PZ1091" s="84" ph="1"/>
      <c r="QA1091" s="84" ph="1"/>
      <c r="QB1091" s="84" ph="1"/>
      <c r="QC1091" s="84" ph="1"/>
      <c r="QD1091" s="84" ph="1"/>
      <c r="QE1091" s="84" ph="1"/>
      <c r="QF1091" s="84" ph="1"/>
      <c r="QG1091" s="84" ph="1"/>
      <c r="QH1091" s="84" ph="1"/>
      <c r="QI1091" s="84" ph="1"/>
      <c r="QJ1091" s="84" ph="1"/>
      <c r="QK1091" s="84" ph="1"/>
      <c r="QL1091" s="84" ph="1"/>
      <c r="QM1091" s="84" ph="1"/>
      <c r="QN1091" s="84" ph="1"/>
      <c r="QO1091" s="84" ph="1"/>
      <c r="QP1091" s="84" ph="1"/>
      <c r="QQ1091" s="84" ph="1"/>
      <c r="QR1091" s="84" ph="1"/>
      <c r="QS1091" s="84" ph="1"/>
      <c r="QT1091" s="84" ph="1"/>
      <c r="QU1091" s="84" ph="1"/>
      <c r="QV1091" s="84" ph="1"/>
      <c r="QW1091" s="84" ph="1"/>
      <c r="QX1091" s="84" ph="1"/>
      <c r="QY1091" s="84" ph="1"/>
      <c r="QZ1091" s="84" ph="1"/>
      <c r="RA1091" s="84" ph="1"/>
      <c r="RB1091" s="84" ph="1"/>
      <c r="RC1091" s="84" ph="1"/>
      <c r="RD1091" s="84" ph="1"/>
      <c r="RE1091" s="84" ph="1"/>
      <c r="RF1091" s="84" ph="1"/>
      <c r="RG1091" s="84" ph="1"/>
      <c r="RH1091" s="84" ph="1"/>
      <c r="RI1091" s="84" ph="1"/>
      <c r="RJ1091" s="84" ph="1"/>
      <c r="RK1091" s="84" ph="1"/>
      <c r="RL1091" s="84" ph="1"/>
      <c r="RM1091" s="84" ph="1"/>
      <c r="RN1091" s="84" ph="1"/>
      <c r="RO1091" s="84" ph="1"/>
      <c r="RP1091" s="84" ph="1"/>
      <c r="RQ1091" s="84" ph="1"/>
      <c r="RR1091" s="84" ph="1"/>
      <c r="RS1091" s="84" ph="1"/>
      <c r="RT1091" s="84" ph="1"/>
      <c r="RU1091" s="84" ph="1"/>
      <c r="RV1091" s="84" ph="1"/>
      <c r="RW1091" s="84" ph="1"/>
      <c r="RX1091" s="84" ph="1"/>
      <c r="RY1091" s="84" ph="1"/>
      <c r="RZ1091" s="84" ph="1"/>
      <c r="SA1091" s="84" ph="1"/>
      <c r="SB1091" s="84" ph="1"/>
      <c r="SC1091" s="84" ph="1"/>
      <c r="SD1091" s="84" ph="1"/>
      <c r="SE1091" s="84" ph="1"/>
      <c r="SF1091" s="84" ph="1"/>
      <c r="SG1091" s="84" ph="1"/>
      <c r="SH1091" s="84" ph="1"/>
      <c r="SI1091" s="84" ph="1"/>
      <c r="SJ1091" s="84" ph="1"/>
      <c r="SK1091" s="84" ph="1"/>
      <c r="SL1091" s="84" ph="1"/>
      <c r="SM1091" s="84" ph="1"/>
      <c r="SN1091" s="84" ph="1"/>
      <c r="SO1091" s="84" ph="1"/>
      <c r="SP1091" s="84" ph="1"/>
      <c r="SQ1091" s="84" ph="1"/>
      <c r="SR1091" s="84" ph="1"/>
      <c r="SS1091" s="84" ph="1"/>
      <c r="ST1091" s="84" ph="1"/>
      <c r="SU1091" s="84" ph="1"/>
      <c r="SV1091" s="84" ph="1"/>
      <c r="SW1091" s="84" ph="1"/>
      <c r="SX1091" s="84" ph="1"/>
      <c r="SY1091" s="84" ph="1"/>
      <c r="SZ1091" s="84" ph="1"/>
      <c r="TA1091" s="84" ph="1"/>
      <c r="TB1091" s="84" ph="1"/>
      <c r="TC1091" s="84" ph="1"/>
      <c r="TD1091" s="84" ph="1"/>
      <c r="TE1091" s="84" ph="1"/>
      <c r="TF1091" s="84" ph="1"/>
      <c r="TG1091" s="84" ph="1"/>
      <c r="TH1091" s="84" ph="1"/>
      <c r="TI1091" s="84" ph="1"/>
      <c r="TJ1091" s="84" ph="1"/>
      <c r="TK1091" s="84" ph="1"/>
      <c r="TL1091" s="84" ph="1"/>
      <c r="TM1091" s="84" ph="1"/>
      <c r="TN1091" s="84" ph="1"/>
      <c r="TO1091" s="84" ph="1"/>
      <c r="TP1091" s="84" ph="1"/>
      <c r="TQ1091" s="84" ph="1"/>
      <c r="TR1091" s="84" ph="1"/>
      <c r="TS1091" s="84" ph="1"/>
      <c r="TT1091" s="84" ph="1"/>
      <c r="TU1091" s="84" ph="1"/>
      <c r="TV1091" s="84" ph="1"/>
      <c r="TW1091" s="84" ph="1"/>
      <c r="TX1091" s="84" ph="1"/>
      <c r="TY1091" s="84" ph="1"/>
      <c r="TZ1091" s="84" ph="1"/>
      <c r="UA1091" s="84" ph="1"/>
      <c r="UB1091" s="84" ph="1"/>
      <c r="UC1091" s="84" ph="1"/>
      <c r="UD1091" s="84" ph="1"/>
      <c r="UE1091" s="84" ph="1"/>
      <c r="UF1091" s="84" ph="1"/>
      <c r="UG1091" s="84" ph="1"/>
      <c r="UH1091" s="84" ph="1"/>
      <c r="UI1091" s="84" ph="1"/>
      <c r="UJ1091" s="84" ph="1"/>
      <c r="UK1091" s="84" ph="1"/>
      <c r="UL1091" s="84" ph="1"/>
      <c r="UM1091" s="84" ph="1"/>
      <c r="UN1091" s="84" ph="1"/>
      <c r="UO1091" s="84" ph="1"/>
      <c r="UP1091" s="84" ph="1"/>
      <c r="UQ1091" s="84" ph="1"/>
      <c r="UR1091" s="84" ph="1"/>
      <c r="US1091" s="84" ph="1"/>
      <c r="UT1091" s="84" ph="1"/>
      <c r="UU1091" s="84" ph="1"/>
      <c r="UV1091" s="84" ph="1"/>
      <c r="UW1091" s="84" ph="1"/>
      <c r="UX1091" s="84" ph="1"/>
      <c r="UY1091" s="84" ph="1"/>
      <c r="UZ1091" s="84" ph="1"/>
      <c r="VA1091" s="84" ph="1"/>
      <c r="VB1091" s="84" ph="1"/>
      <c r="VC1091" s="84" ph="1"/>
      <c r="VD1091" s="84" ph="1"/>
      <c r="VE1091" s="84" ph="1"/>
      <c r="VF1091" s="84" ph="1"/>
      <c r="VG1091" s="84" ph="1"/>
      <c r="VH1091" s="84" ph="1"/>
      <c r="VI1091" s="84" ph="1"/>
      <c r="VJ1091" s="84" ph="1"/>
      <c r="VK1091" s="84" ph="1"/>
      <c r="VL1091" s="84" ph="1"/>
      <c r="VM1091" s="84" ph="1"/>
      <c r="VN1091" s="84" ph="1"/>
      <c r="VO1091" s="84" ph="1"/>
      <c r="VP1091" s="84" ph="1"/>
      <c r="VQ1091" s="84" ph="1"/>
      <c r="VR1091" s="84" ph="1"/>
      <c r="VS1091" s="84" ph="1"/>
      <c r="VT1091" s="84" ph="1"/>
      <c r="VU1091" s="84" ph="1"/>
      <c r="VV1091" s="84" ph="1"/>
      <c r="VW1091" s="84" ph="1"/>
      <c r="VX1091" s="84" ph="1"/>
      <c r="VY1091" s="84" ph="1"/>
      <c r="VZ1091" s="84" ph="1"/>
      <c r="WA1091" s="84" ph="1"/>
      <c r="WB1091" s="84" ph="1"/>
      <c r="WC1091" s="84" ph="1"/>
      <c r="WD1091" s="84" ph="1"/>
      <c r="WE1091" s="84" ph="1"/>
      <c r="WF1091" s="84" ph="1"/>
      <c r="WG1091" s="84" ph="1"/>
      <c r="WH1091" s="84" ph="1"/>
      <c r="WI1091" s="84" ph="1"/>
      <c r="WJ1091" s="84" ph="1"/>
      <c r="WK1091" s="84" ph="1"/>
      <c r="WL1091" s="84" ph="1"/>
      <c r="WM1091" s="84" ph="1"/>
      <c r="WN1091" s="84" ph="1"/>
      <c r="WO1091" s="84" ph="1"/>
      <c r="WP1091" s="84" ph="1"/>
      <c r="WQ1091" s="84" ph="1"/>
      <c r="WR1091" s="84" ph="1"/>
      <c r="WS1091" s="84" ph="1"/>
      <c r="WT1091" s="84" ph="1"/>
      <c r="WU1091" s="84" ph="1"/>
      <c r="WV1091" s="84" ph="1"/>
      <c r="WW1091" s="84" ph="1"/>
      <c r="WX1091" s="84" ph="1"/>
      <c r="WY1091" s="84" ph="1"/>
      <c r="WZ1091" s="84" ph="1"/>
      <c r="XA1091" s="84" ph="1"/>
      <c r="XB1091" s="84" ph="1"/>
      <c r="XC1091" s="84" ph="1"/>
      <c r="XD1091" s="84" ph="1"/>
      <c r="XE1091" s="84" ph="1"/>
      <c r="XF1091" s="84" ph="1"/>
      <c r="XG1091" s="84" ph="1"/>
      <c r="XH1091" s="84" ph="1"/>
      <c r="XI1091" s="84" ph="1"/>
      <c r="XJ1091" s="84" ph="1"/>
      <c r="XK1091" s="84" ph="1"/>
      <c r="XL1091" s="84" ph="1"/>
      <c r="XM1091" s="84" ph="1"/>
      <c r="XN1091" s="84" ph="1"/>
      <c r="XO1091" s="84" ph="1"/>
      <c r="XP1091" s="84" ph="1"/>
      <c r="XQ1091" s="84" ph="1"/>
      <c r="XR1091" s="84" ph="1"/>
      <c r="XS1091" s="84" ph="1"/>
      <c r="XT1091" s="84" ph="1"/>
      <c r="XU1091" s="84" ph="1"/>
      <c r="XV1091" s="84" ph="1"/>
      <c r="XW1091" s="84" ph="1"/>
      <c r="XX1091" s="84" ph="1"/>
      <c r="XY1091" s="84" ph="1"/>
      <c r="XZ1091" s="84" ph="1"/>
      <c r="YA1091" s="84" ph="1"/>
      <c r="YB1091" s="84" ph="1"/>
      <c r="YC1091" s="84" ph="1"/>
      <c r="YD1091" s="84" ph="1"/>
      <c r="YE1091" s="84" ph="1"/>
      <c r="YF1091" s="84" ph="1"/>
      <c r="YG1091" s="84" ph="1"/>
      <c r="YH1091" s="84" ph="1"/>
      <c r="YI1091" s="84" ph="1"/>
      <c r="YJ1091" s="84" ph="1"/>
      <c r="YK1091" s="84" ph="1"/>
      <c r="YL1091" s="84" ph="1"/>
      <c r="YM1091" s="84" ph="1"/>
      <c r="YN1091" s="84" ph="1"/>
      <c r="YO1091" s="84" ph="1"/>
      <c r="YP1091" s="84" ph="1"/>
      <c r="YQ1091" s="84" ph="1"/>
      <c r="YR1091" s="84" ph="1"/>
      <c r="YS1091" s="84" ph="1"/>
      <c r="YT1091" s="84" ph="1"/>
      <c r="YU1091" s="84" ph="1"/>
      <c r="YV1091" s="84" ph="1"/>
      <c r="YW1091" s="84" ph="1"/>
      <c r="YX1091" s="84" ph="1"/>
      <c r="YY1091" s="84" ph="1"/>
      <c r="YZ1091" s="84" ph="1"/>
      <c r="ZA1091" s="84" ph="1"/>
      <c r="ZB1091" s="84" ph="1"/>
      <c r="ZC1091" s="84" ph="1"/>
      <c r="ZD1091" s="84" ph="1"/>
      <c r="ZE1091" s="84" ph="1"/>
      <c r="ZF1091" s="84" ph="1"/>
      <c r="ZG1091" s="84" ph="1"/>
      <c r="ZH1091" s="84" ph="1"/>
      <c r="ZI1091" s="84" ph="1"/>
      <c r="ZJ1091" s="84" ph="1"/>
      <c r="ZK1091" s="84" ph="1"/>
      <c r="ZL1091" s="84" ph="1"/>
      <c r="ZM1091" s="84" ph="1"/>
      <c r="ZN1091" s="84" ph="1"/>
      <c r="ZO1091" s="84" ph="1"/>
      <c r="ZP1091" s="84" ph="1"/>
      <c r="ZQ1091" s="84" ph="1"/>
      <c r="ZR1091" s="84" ph="1"/>
      <c r="ZS1091" s="84" ph="1"/>
      <c r="ZT1091" s="84" ph="1"/>
      <c r="ZU1091" s="84" ph="1"/>
      <c r="ZV1091" s="84" ph="1"/>
      <c r="ZW1091" s="84" ph="1"/>
      <c r="ZX1091" s="84" ph="1"/>
      <c r="ZY1091" s="84" ph="1"/>
      <c r="ZZ1091" s="84" ph="1"/>
      <c r="AAA1091" s="84" ph="1"/>
      <c r="AAB1091" s="84" ph="1"/>
      <c r="AAC1091" s="84" ph="1"/>
      <c r="AAD1091" s="84" ph="1"/>
      <c r="AAE1091" s="84" ph="1"/>
      <c r="AAF1091" s="84" ph="1"/>
      <c r="AAG1091" s="84" ph="1"/>
      <c r="AAH1091" s="84" ph="1"/>
      <c r="AAI1091" s="84" ph="1"/>
      <c r="AAJ1091" s="84" ph="1"/>
      <c r="AAK1091" s="84" ph="1"/>
      <c r="AAL1091" s="84" ph="1"/>
      <c r="AAM1091" s="84" ph="1"/>
      <c r="AAN1091" s="84" ph="1"/>
      <c r="AAO1091" s="84" ph="1"/>
      <c r="AAP1091" s="84" ph="1"/>
      <c r="AAQ1091" s="84" ph="1"/>
      <c r="AAR1091" s="84" ph="1"/>
      <c r="AAS1091" s="84" ph="1"/>
      <c r="AAT1091" s="84" ph="1"/>
      <c r="AAU1091" s="84" ph="1"/>
      <c r="AAV1091" s="84" ph="1"/>
      <c r="AAW1091" s="84" ph="1"/>
      <c r="AAX1091" s="84" ph="1"/>
      <c r="AAY1091" s="84" ph="1"/>
      <c r="AAZ1091" s="84" ph="1"/>
      <c r="ABA1091" s="84" ph="1"/>
      <c r="ABB1091" s="84" ph="1"/>
      <c r="ABC1091" s="84" ph="1"/>
      <c r="ABD1091" s="84" ph="1"/>
      <c r="ABE1091" s="84" ph="1"/>
      <c r="ABF1091" s="84" ph="1"/>
      <c r="ABG1091" s="84" ph="1"/>
      <c r="ABH1091" s="84" ph="1"/>
      <c r="ABI1091" s="84" ph="1"/>
      <c r="ABJ1091" s="84" ph="1"/>
      <c r="ABK1091" s="84" ph="1"/>
      <c r="ABL1091" s="84" ph="1"/>
      <c r="ABM1091" s="84" ph="1"/>
      <c r="ABN1091" s="84" ph="1"/>
      <c r="ABO1091" s="84" ph="1"/>
      <c r="ABP1091" s="84" ph="1"/>
      <c r="ABQ1091" s="84" ph="1"/>
      <c r="ABR1091" s="84" ph="1"/>
      <c r="ABS1091" s="84" ph="1"/>
      <c r="ABT1091" s="84" ph="1"/>
      <c r="ABU1091" s="84" ph="1"/>
      <c r="ABV1091" s="84" ph="1"/>
      <c r="ABW1091" s="84" ph="1"/>
      <c r="ABX1091" s="84" ph="1"/>
      <c r="ABY1091" s="84" ph="1"/>
      <c r="ABZ1091" s="84" ph="1"/>
      <c r="ACA1091" s="84" ph="1"/>
      <c r="ACB1091" s="84" ph="1"/>
      <c r="ACC1091" s="84" ph="1"/>
      <c r="ACD1091" s="84" ph="1"/>
      <c r="ACE1091" s="84" ph="1"/>
      <c r="ACF1091" s="84" ph="1"/>
      <c r="ACG1091" s="84" ph="1"/>
      <c r="ACH1091" s="84" ph="1"/>
      <c r="ACI1091" s="84" ph="1"/>
      <c r="ACJ1091" s="84" ph="1"/>
      <c r="ACK1091" s="84" ph="1"/>
      <c r="ACL1091" s="84" ph="1"/>
      <c r="ACM1091" s="84" ph="1"/>
      <c r="ACN1091" s="84" ph="1"/>
      <c r="ACO1091" s="84" ph="1"/>
      <c r="ACP1091" s="84" ph="1"/>
      <c r="ACQ1091" s="84" ph="1"/>
      <c r="ACR1091" s="84" ph="1"/>
      <c r="ACS1091" s="84" ph="1"/>
      <c r="ACT1091" s="84" ph="1"/>
      <c r="ACU1091" s="84" ph="1"/>
      <c r="ACV1091" s="84" ph="1"/>
      <c r="ACW1091" s="84" ph="1"/>
      <c r="ACX1091" s="84" ph="1"/>
      <c r="ACY1091" s="84" ph="1"/>
      <c r="ACZ1091" s="84" ph="1"/>
      <c r="ADA1091" s="84" ph="1"/>
      <c r="ADB1091" s="84" ph="1"/>
      <c r="ADC1091" s="84" ph="1"/>
      <c r="ADD1091" s="84" ph="1"/>
      <c r="ADE1091" s="84" ph="1"/>
      <c r="ADF1091" s="84" ph="1"/>
      <c r="ADG1091" s="84" ph="1"/>
      <c r="ADH1091" s="84" ph="1"/>
      <c r="ADI1091" s="84" ph="1"/>
      <c r="ADJ1091" s="84" ph="1"/>
      <c r="ADK1091" s="84" ph="1"/>
      <c r="ADL1091" s="84" ph="1"/>
      <c r="ADM1091" s="84" ph="1"/>
      <c r="ADN1091" s="84" ph="1"/>
      <c r="ADO1091" s="84" ph="1"/>
      <c r="ADP1091" s="84" ph="1"/>
      <c r="ADQ1091" s="84" ph="1"/>
      <c r="ADR1091" s="84" ph="1"/>
      <c r="ADS1091" s="84" ph="1"/>
      <c r="ADT1091" s="84" ph="1"/>
      <c r="ADU1091" s="84" ph="1"/>
      <c r="ADV1091" s="84" ph="1"/>
      <c r="ADW1091" s="84" ph="1"/>
      <c r="ADX1091" s="84" ph="1"/>
      <c r="ADY1091" s="84" ph="1"/>
      <c r="ADZ1091" s="84" ph="1"/>
      <c r="AEA1091" s="84" ph="1"/>
      <c r="AEB1091" s="84" ph="1"/>
      <c r="AEC1091" s="84" ph="1"/>
      <c r="AED1091" s="84" ph="1"/>
      <c r="AEE1091" s="84" ph="1"/>
      <c r="AEF1091" s="84" ph="1"/>
      <c r="AEG1091" s="84" ph="1"/>
      <c r="AEH1091" s="84" ph="1"/>
      <c r="AEI1091" s="84" ph="1"/>
      <c r="AEJ1091" s="84" ph="1"/>
      <c r="AEK1091" s="84" ph="1"/>
      <c r="AEL1091" s="84" ph="1"/>
      <c r="AEM1091" s="84" ph="1"/>
      <c r="AEN1091" s="84" ph="1"/>
      <c r="AEO1091" s="84" ph="1"/>
      <c r="AEP1091" s="84" ph="1"/>
      <c r="AEQ1091" s="84" ph="1"/>
      <c r="AER1091" s="84" ph="1"/>
      <c r="AES1091" s="84" ph="1"/>
      <c r="AET1091" s="84" ph="1"/>
      <c r="AEU1091" s="84" ph="1"/>
      <c r="AEV1091" s="84" ph="1"/>
      <c r="AEW1091" s="84" ph="1"/>
      <c r="AEX1091" s="84" ph="1"/>
      <c r="AEY1091" s="84" ph="1"/>
      <c r="AEZ1091" s="84" ph="1"/>
      <c r="AFA1091" s="84" ph="1"/>
      <c r="AFB1091" s="84" ph="1"/>
      <c r="AFC1091" s="84" ph="1"/>
      <c r="AFD1091" s="84" ph="1"/>
      <c r="AFE1091" s="84" ph="1"/>
      <c r="AFF1091" s="84" ph="1"/>
      <c r="AFG1091" s="84" ph="1"/>
      <c r="AFH1091" s="84" ph="1"/>
      <c r="AFI1091" s="84" ph="1"/>
      <c r="AFJ1091" s="84" ph="1"/>
      <c r="AFK1091" s="84" ph="1"/>
      <c r="AFL1091" s="84" ph="1"/>
      <c r="AFM1091" s="84" ph="1"/>
      <c r="AFN1091" s="84" ph="1"/>
      <c r="AFO1091" s="84" ph="1"/>
      <c r="AFP1091" s="84" ph="1"/>
      <c r="AFQ1091" s="84" ph="1"/>
      <c r="AFR1091" s="84" ph="1"/>
      <c r="AFS1091" s="84" ph="1"/>
      <c r="AFT1091" s="84" ph="1"/>
      <c r="AFU1091" s="84" ph="1"/>
      <c r="AFV1091" s="84" ph="1"/>
      <c r="AFW1091" s="84" ph="1"/>
      <c r="AFX1091" s="84" ph="1"/>
      <c r="AFY1091" s="84" ph="1"/>
      <c r="AFZ1091" s="84" ph="1"/>
      <c r="AGA1091" s="84" ph="1"/>
      <c r="AGB1091" s="84" ph="1"/>
      <c r="AGC1091" s="84" ph="1"/>
      <c r="AGD1091" s="84" ph="1"/>
      <c r="AGE1091" s="84" ph="1"/>
      <c r="AGF1091" s="84" ph="1"/>
      <c r="AGG1091" s="84" ph="1"/>
      <c r="AGH1091" s="84" ph="1"/>
      <c r="AGI1091" s="84" ph="1"/>
      <c r="AGJ1091" s="84" ph="1"/>
      <c r="AGK1091" s="84" ph="1"/>
      <c r="AGL1091" s="84" ph="1"/>
      <c r="AGM1091" s="84" ph="1"/>
      <c r="AGN1091" s="84" ph="1"/>
      <c r="AGO1091" s="84" ph="1"/>
      <c r="AGP1091" s="84" ph="1"/>
      <c r="AGQ1091" s="84" ph="1"/>
      <c r="AGR1091" s="84" ph="1"/>
      <c r="AGS1091" s="84" ph="1"/>
      <c r="AGT1091" s="84" ph="1"/>
      <c r="AGU1091" s="84" ph="1"/>
      <c r="AGV1091" s="84" ph="1"/>
      <c r="AGW1091" s="84" ph="1"/>
      <c r="AGX1091" s="84" ph="1"/>
      <c r="AGY1091" s="84" ph="1"/>
      <c r="AGZ1091" s="84" ph="1"/>
      <c r="AHA1091" s="84" ph="1"/>
      <c r="AHB1091" s="84" ph="1"/>
      <c r="AHC1091" s="84" ph="1"/>
      <c r="AHD1091" s="84" ph="1"/>
      <c r="AHE1091" s="84" ph="1"/>
      <c r="AHF1091" s="84" ph="1"/>
      <c r="AHG1091" s="84" ph="1"/>
      <c r="AHH1091" s="84" ph="1"/>
      <c r="AHI1091" s="84" ph="1"/>
      <c r="AHJ1091" s="84" ph="1"/>
      <c r="AHK1091" s="84" ph="1"/>
      <c r="AHL1091" s="84" ph="1"/>
      <c r="AHM1091" s="84" ph="1"/>
      <c r="AHN1091" s="84" ph="1"/>
      <c r="AHO1091" s="84" ph="1"/>
      <c r="AHP1091" s="84" ph="1"/>
      <c r="AHQ1091" s="84" ph="1"/>
      <c r="AHR1091" s="84" ph="1"/>
      <c r="AHS1091" s="84" ph="1"/>
      <c r="AHT1091" s="84" ph="1"/>
      <c r="AHU1091" s="84" ph="1"/>
      <c r="AHV1091" s="84" ph="1"/>
      <c r="AHW1091" s="84" ph="1"/>
      <c r="AHX1091" s="84" ph="1"/>
      <c r="AHY1091" s="84" ph="1"/>
      <c r="AHZ1091" s="84" ph="1"/>
      <c r="AIA1091" s="84" ph="1"/>
      <c r="AIB1091" s="84" ph="1"/>
      <c r="AIC1091" s="84" ph="1"/>
      <c r="AID1091" s="84" ph="1"/>
      <c r="AIE1091" s="84" ph="1"/>
      <c r="AIF1091" s="84" ph="1"/>
      <c r="AIG1091" s="84" ph="1"/>
      <c r="AIH1091" s="84" ph="1"/>
      <c r="AII1091" s="84" ph="1"/>
      <c r="AIJ1091" s="84" ph="1"/>
      <c r="AIK1091" s="84" ph="1"/>
      <c r="AIL1091" s="84" ph="1"/>
      <c r="AIM1091" s="84" ph="1"/>
      <c r="AIN1091" s="84" ph="1"/>
      <c r="AIO1091" s="84" ph="1"/>
      <c r="AIP1091" s="84" ph="1"/>
      <c r="AIQ1091" s="84" ph="1"/>
      <c r="AIR1091" s="84" ph="1"/>
      <c r="AIS1091" s="84" ph="1"/>
      <c r="AIT1091" s="84" ph="1"/>
      <c r="AIU1091" s="84" ph="1"/>
      <c r="AIV1091" s="84" ph="1"/>
      <c r="AIW1091" s="84" ph="1"/>
      <c r="AIX1091" s="84" ph="1"/>
      <c r="AIY1091" s="84" ph="1"/>
      <c r="AIZ1091" s="84" ph="1"/>
      <c r="AJA1091" s="84" ph="1"/>
      <c r="AJB1091" s="84" ph="1"/>
      <c r="AJC1091" s="84" ph="1"/>
      <c r="AJD1091" s="84" ph="1"/>
      <c r="AJE1091" s="84" ph="1"/>
      <c r="AJF1091" s="84" ph="1"/>
      <c r="AJG1091" s="84" ph="1"/>
      <c r="AJH1091" s="84" ph="1"/>
      <c r="AJI1091" s="84" ph="1"/>
      <c r="AJJ1091" s="84" ph="1"/>
      <c r="AJK1091" s="84" ph="1"/>
      <c r="AJL1091" s="84" ph="1"/>
      <c r="AJM1091" s="84" ph="1"/>
      <c r="AJN1091" s="84" ph="1"/>
      <c r="AJO1091" s="84" ph="1"/>
      <c r="AJP1091" s="84" ph="1"/>
      <c r="AJQ1091" s="84" ph="1"/>
      <c r="AJR1091" s="84" ph="1"/>
      <c r="AJS1091" s="84" ph="1"/>
      <c r="AJT1091" s="84" ph="1"/>
      <c r="AJU1091" s="84" ph="1"/>
      <c r="AJV1091" s="84" ph="1"/>
      <c r="AJW1091" s="84" ph="1"/>
      <c r="AJX1091" s="84" ph="1"/>
      <c r="AJY1091" s="84" ph="1"/>
      <c r="AJZ1091" s="84" ph="1"/>
      <c r="AKA1091" s="84" ph="1"/>
      <c r="AKB1091" s="84" ph="1"/>
      <c r="AKC1091" s="84" ph="1"/>
      <c r="AKD1091" s="84" ph="1"/>
      <c r="AKE1091" s="84" ph="1"/>
      <c r="AKF1091" s="84" ph="1"/>
      <c r="AKG1091" s="84" ph="1"/>
      <c r="AKH1091" s="84" ph="1"/>
      <c r="AKI1091" s="84" ph="1"/>
      <c r="AKJ1091" s="84" ph="1"/>
      <c r="AKK1091" s="84" ph="1"/>
      <c r="AKL1091" s="84" ph="1"/>
      <c r="AKM1091" s="84" ph="1"/>
      <c r="AKN1091" s="84" ph="1"/>
      <c r="AKO1091" s="84" ph="1"/>
      <c r="AKP1091" s="84" ph="1"/>
      <c r="AKQ1091" s="84" ph="1"/>
      <c r="AKR1091" s="84" ph="1"/>
      <c r="AKS1091" s="84" ph="1"/>
      <c r="AKT1091" s="84" ph="1"/>
      <c r="AKU1091" s="84" ph="1"/>
      <c r="AKV1091" s="84" ph="1"/>
      <c r="AKW1091" s="84" ph="1"/>
      <c r="AKX1091" s="84" ph="1"/>
      <c r="AKY1091" s="84" ph="1"/>
      <c r="AKZ1091" s="84" ph="1"/>
      <c r="ALA1091" s="84" ph="1"/>
      <c r="ALB1091" s="84" ph="1"/>
      <c r="ALC1091" s="84" ph="1"/>
      <c r="ALD1091" s="84" ph="1"/>
      <c r="ALE1091" s="84" ph="1"/>
      <c r="ALF1091" s="84" ph="1"/>
      <c r="ALG1091" s="84" ph="1"/>
      <c r="ALH1091" s="84" ph="1"/>
      <c r="ALI1091" s="84" ph="1"/>
      <c r="ALJ1091" s="84" ph="1"/>
      <c r="ALK1091" s="84" ph="1"/>
      <c r="ALL1091" s="84" ph="1"/>
      <c r="ALM1091" s="84" ph="1"/>
      <c r="ALN1091" s="84" ph="1"/>
      <c r="ALO1091" s="84" ph="1"/>
      <c r="ALP1091" s="84" ph="1"/>
      <c r="ALQ1091" s="84" ph="1"/>
      <c r="ALR1091" s="84" ph="1"/>
      <c r="ALS1091" s="84" ph="1"/>
      <c r="ALT1091" s="84" ph="1"/>
      <c r="ALU1091" s="84" ph="1"/>
      <c r="ALV1091" s="84" ph="1"/>
      <c r="ALW1091" s="84" ph="1"/>
      <c r="ALX1091" s="84" ph="1"/>
      <c r="ALY1091" s="84" ph="1"/>
      <c r="ALZ1091" s="84" ph="1"/>
      <c r="AMA1091" s="84" ph="1"/>
      <c r="AMB1091" s="84" ph="1"/>
      <c r="AMC1091" s="84" ph="1"/>
      <c r="AMD1091" s="84" ph="1"/>
      <c r="AME1091" s="84" ph="1"/>
      <c r="AMF1091" s="84" ph="1"/>
      <c r="AMG1091" s="84" ph="1"/>
      <c r="AMH1091" s="84" ph="1"/>
      <c r="AMI1091" s="84" ph="1"/>
      <c r="AMJ1091" s="84" ph="1"/>
      <c r="AMK1091" s="84" ph="1"/>
      <c r="AML1091" s="84" ph="1"/>
      <c r="AMM1091" s="84" ph="1"/>
      <c r="AMN1091" s="84" ph="1"/>
      <c r="AMO1091" s="84" ph="1"/>
      <c r="AMP1091" s="84" ph="1"/>
      <c r="AMQ1091" s="84" ph="1"/>
      <c r="AMR1091" s="84" ph="1"/>
      <c r="AMS1091" s="84" ph="1"/>
      <c r="AMT1091" s="84" ph="1"/>
      <c r="AMU1091" s="84" ph="1"/>
      <c r="AMV1091" s="84" ph="1"/>
      <c r="AMW1091" s="84" ph="1"/>
      <c r="AMX1091" s="84" ph="1"/>
      <c r="AMY1091" s="84" ph="1"/>
      <c r="AMZ1091" s="84" ph="1"/>
      <c r="ANA1091" s="84" ph="1"/>
      <c r="ANB1091" s="84" ph="1"/>
      <c r="ANC1091" s="84" ph="1"/>
      <c r="AND1091" s="84" ph="1"/>
      <c r="ANE1091" s="84" ph="1"/>
      <c r="ANF1091" s="84" ph="1"/>
      <c r="ANG1091" s="84" ph="1"/>
      <c r="ANH1091" s="84" ph="1"/>
      <c r="ANI1091" s="84" ph="1"/>
      <c r="ANJ1091" s="84" ph="1"/>
      <c r="ANK1091" s="84" ph="1"/>
      <c r="ANL1091" s="84" ph="1"/>
      <c r="ANM1091" s="84" ph="1"/>
      <c r="ANN1091" s="84" ph="1"/>
      <c r="ANO1091" s="84" ph="1"/>
      <c r="ANP1091" s="84" ph="1"/>
      <c r="ANQ1091" s="84" ph="1"/>
      <c r="ANR1091" s="84" ph="1"/>
      <c r="ANS1091" s="84" ph="1"/>
      <c r="ANT1091" s="84" ph="1"/>
      <c r="ANU1091" s="84" ph="1"/>
      <c r="ANV1091" s="84" ph="1"/>
      <c r="ANW1091" s="84" ph="1"/>
      <c r="ANX1091" s="84" ph="1"/>
      <c r="ANY1091" s="84" ph="1"/>
      <c r="ANZ1091" s="84" ph="1"/>
      <c r="AOA1091" s="84" ph="1"/>
      <c r="AOB1091" s="84" ph="1"/>
      <c r="AOC1091" s="84" ph="1"/>
      <c r="AOD1091" s="84" ph="1"/>
      <c r="AOE1091" s="84" ph="1"/>
      <c r="AOF1091" s="84" ph="1"/>
      <c r="AOG1091" s="84" ph="1"/>
      <c r="AOH1091" s="84" ph="1"/>
      <c r="AOI1091" s="84" ph="1"/>
      <c r="AOJ1091" s="84" ph="1"/>
      <c r="AOK1091" s="84" ph="1"/>
      <c r="AOL1091" s="84" ph="1"/>
      <c r="AOM1091" s="84" ph="1"/>
      <c r="AON1091" s="84" ph="1"/>
      <c r="AOO1091" s="84" ph="1"/>
      <c r="AOP1091" s="84" ph="1"/>
      <c r="AOQ1091" s="84" ph="1"/>
      <c r="AOR1091" s="84" ph="1"/>
      <c r="AOS1091" s="84" ph="1"/>
      <c r="AOT1091" s="84" ph="1"/>
      <c r="AOU1091" s="84" ph="1"/>
      <c r="AOV1091" s="84" ph="1"/>
      <c r="AOW1091" s="84" ph="1"/>
      <c r="AOX1091" s="84" ph="1"/>
      <c r="AOY1091" s="84" ph="1"/>
      <c r="AOZ1091" s="84" ph="1"/>
      <c r="APA1091" s="84" ph="1"/>
      <c r="APB1091" s="84" ph="1"/>
      <c r="APC1091" s="84" ph="1"/>
      <c r="APD1091" s="84" ph="1"/>
      <c r="APE1091" s="84" ph="1"/>
      <c r="APF1091" s="84" ph="1"/>
      <c r="APG1091" s="84" ph="1"/>
      <c r="APH1091" s="84" ph="1"/>
      <c r="API1091" s="84" ph="1"/>
      <c r="APJ1091" s="84" ph="1"/>
      <c r="APK1091" s="84" ph="1"/>
      <c r="APL1091" s="84" ph="1"/>
      <c r="APM1091" s="84" ph="1"/>
      <c r="APN1091" s="84" ph="1"/>
      <c r="APO1091" s="84" ph="1"/>
      <c r="APP1091" s="84" ph="1"/>
      <c r="APQ1091" s="84" ph="1"/>
      <c r="APR1091" s="84" ph="1"/>
      <c r="APS1091" s="84" ph="1"/>
      <c r="APT1091" s="84" ph="1"/>
      <c r="APU1091" s="84" ph="1"/>
      <c r="APV1091" s="84" ph="1"/>
      <c r="APW1091" s="84" ph="1"/>
      <c r="APX1091" s="84" ph="1"/>
      <c r="APY1091" s="84" ph="1"/>
      <c r="APZ1091" s="84" ph="1"/>
      <c r="AQA1091" s="84" ph="1"/>
      <c r="AQB1091" s="84" ph="1"/>
      <c r="AQC1091" s="84" ph="1"/>
      <c r="AQD1091" s="84" ph="1"/>
      <c r="AQE1091" s="84" ph="1"/>
      <c r="AQF1091" s="84" ph="1"/>
      <c r="AQG1091" s="84" ph="1"/>
      <c r="AQH1091" s="84" ph="1"/>
      <c r="AQI1091" s="84" ph="1"/>
      <c r="AQJ1091" s="84" ph="1"/>
      <c r="AQK1091" s="84" ph="1"/>
      <c r="AQL1091" s="84" ph="1"/>
      <c r="AQM1091" s="84" ph="1"/>
      <c r="AQN1091" s="84" ph="1"/>
      <c r="AQO1091" s="84" ph="1"/>
      <c r="AQP1091" s="84" ph="1"/>
      <c r="AQQ1091" s="84" ph="1"/>
      <c r="AQR1091" s="84" ph="1"/>
      <c r="AQS1091" s="84" ph="1"/>
      <c r="AQT1091" s="84" ph="1"/>
      <c r="AQU1091" s="84" ph="1"/>
      <c r="AQV1091" s="84" ph="1"/>
      <c r="AQW1091" s="84" ph="1"/>
      <c r="AQX1091" s="84" ph="1"/>
      <c r="AQY1091" s="84" ph="1"/>
      <c r="AQZ1091" s="84" ph="1"/>
      <c r="ARA1091" s="84" ph="1"/>
      <c r="ARB1091" s="84" ph="1"/>
      <c r="ARC1091" s="84" ph="1"/>
      <c r="ARD1091" s="84" ph="1"/>
      <c r="ARE1091" s="84" ph="1"/>
      <c r="ARF1091" s="84" ph="1"/>
      <c r="ARG1091" s="84" ph="1"/>
      <c r="ARH1091" s="84" ph="1"/>
      <c r="ARI1091" s="84" ph="1"/>
      <c r="ARJ1091" s="84" ph="1"/>
      <c r="ARK1091" s="84" ph="1"/>
      <c r="ARL1091" s="84" ph="1"/>
      <c r="ARM1091" s="84" ph="1"/>
      <c r="ARN1091" s="84" ph="1"/>
      <c r="ARO1091" s="84" ph="1"/>
      <c r="ARP1091" s="84" ph="1"/>
      <c r="ARQ1091" s="84" ph="1"/>
      <c r="ARR1091" s="84" ph="1"/>
      <c r="ARS1091" s="84" ph="1"/>
      <c r="ART1091" s="84" ph="1"/>
      <c r="ARU1091" s="84" ph="1"/>
      <c r="ARV1091" s="84" ph="1"/>
      <c r="ARW1091" s="84" ph="1"/>
      <c r="ARX1091" s="84" ph="1"/>
      <c r="ARY1091" s="84" ph="1"/>
      <c r="ARZ1091" s="84" ph="1"/>
      <c r="ASA1091" s="84" ph="1"/>
      <c r="ASB1091" s="84" ph="1"/>
      <c r="ASC1091" s="84" ph="1"/>
      <c r="ASD1091" s="84" ph="1"/>
      <c r="ASE1091" s="84" ph="1"/>
      <c r="ASF1091" s="84" ph="1"/>
      <c r="ASG1091" s="84" ph="1"/>
      <c r="ASH1091" s="84" ph="1"/>
      <c r="ASI1091" s="84" ph="1"/>
      <c r="ASJ1091" s="84" ph="1"/>
      <c r="ASK1091" s="84" ph="1"/>
      <c r="ASL1091" s="84" ph="1"/>
      <c r="ASM1091" s="84" ph="1"/>
      <c r="ASN1091" s="84" ph="1"/>
      <c r="ASO1091" s="84" ph="1"/>
      <c r="ASP1091" s="84" ph="1"/>
      <c r="ASQ1091" s="84" ph="1"/>
      <c r="ASR1091" s="84" ph="1"/>
      <c r="ASS1091" s="84" ph="1"/>
      <c r="AST1091" s="84" ph="1"/>
      <c r="ASU1091" s="84" ph="1"/>
      <c r="ASV1091" s="84" ph="1"/>
      <c r="ASW1091" s="84" ph="1"/>
      <c r="ASX1091" s="84" ph="1"/>
      <c r="ASY1091" s="84" ph="1"/>
      <c r="ASZ1091" s="84" ph="1"/>
      <c r="ATA1091" s="84" ph="1"/>
      <c r="ATB1091" s="84" ph="1"/>
      <c r="ATC1091" s="84" ph="1"/>
      <c r="ATD1091" s="84" ph="1"/>
      <c r="ATE1091" s="84" ph="1"/>
      <c r="ATF1091" s="84" ph="1"/>
      <c r="ATG1091" s="84" ph="1"/>
      <c r="ATH1091" s="84" ph="1"/>
      <c r="ATI1091" s="84" ph="1"/>
      <c r="ATJ1091" s="84" ph="1"/>
      <c r="ATK1091" s="84" ph="1"/>
      <c r="ATL1091" s="84" ph="1"/>
      <c r="ATM1091" s="84" ph="1"/>
      <c r="ATN1091" s="84" ph="1"/>
      <c r="ATO1091" s="84" ph="1"/>
      <c r="ATP1091" s="84" ph="1"/>
      <c r="ATQ1091" s="84" ph="1"/>
      <c r="ATR1091" s="84" ph="1"/>
      <c r="ATS1091" s="84" ph="1"/>
      <c r="ATT1091" s="84" ph="1"/>
      <c r="ATU1091" s="84" ph="1"/>
      <c r="ATV1091" s="84" ph="1"/>
      <c r="ATW1091" s="84" ph="1"/>
      <c r="ATX1091" s="84" ph="1"/>
      <c r="ATY1091" s="84" ph="1"/>
      <c r="ATZ1091" s="84" ph="1"/>
      <c r="AUA1091" s="84" ph="1"/>
      <c r="AUB1091" s="84" ph="1"/>
      <c r="AUC1091" s="84" ph="1"/>
      <c r="AUD1091" s="84" ph="1"/>
      <c r="AUE1091" s="84" ph="1"/>
      <c r="AUF1091" s="84" ph="1"/>
      <c r="AUG1091" s="84" ph="1"/>
      <c r="AUH1091" s="84" ph="1"/>
      <c r="AUI1091" s="84" ph="1"/>
      <c r="AUJ1091" s="84" ph="1"/>
      <c r="AUK1091" s="84" ph="1"/>
      <c r="AUL1091" s="84" ph="1"/>
      <c r="AUM1091" s="84" ph="1"/>
      <c r="AUN1091" s="84" ph="1"/>
      <c r="AUO1091" s="84" ph="1"/>
      <c r="AUP1091" s="84" ph="1"/>
      <c r="AUQ1091" s="84" ph="1"/>
      <c r="AUR1091" s="84" ph="1"/>
      <c r="AUS1091" s="84" ph="1"/>
      <c r="AUT1091" s="84" ph="1"/>
      <c r="AUU1091" s="84" ph="1"/>
      <c r="AUV1091" s="84" ph="1"/>
      <c r="AUW1091" s="84" ph="1"/>
      <c r="AUX1091" s="84" ph="1"/>
      <c r="AUY1091" s="84" ph="1"/>
      <c r="AUZ1091" s="84" ph="1"/>
      <c r="AVA1091" s="84" ph="1"/>
      <c r="AVB1091" s="84" ph="1"/>
      <c r="AVC1091" s="84" ph="1"/>
      <c r="AVD1091" s="84" ph="1"/>
      <c r="AVE1091" s="84" ph="1"/>
      <c r="AVF1091" s="84" ph="1"/>
      <c r="AVG1091" s="84" ph="1"/>
      <c r="AVH1091" s="84" ph="1"/>
      <c r="AVI1091" s="84" ph="1"/>
      <c r="AVJ1091" s="84" ph="1"/>
      <c r="AVK1091" s="84" ph="1"/>
      <c r="AVL1091" s="84" ph="1"/>
      <c r="AVM1091" s="84" ph="1"/>
      <c r="AVN1091" s="84" ph="1"/>
      <c r="AVO1091" s="84" ph="1"/>
      <c r="AVP1091" s="84" ph="1"/>
      <c r="AVQ1091" s="84" ph="1"/>
      <c r="AVR1091" s="84" ph="1"/>
      <c r="AVS1091" s="84" ph="1"/>
      <c r="AVT1091" s="84" ph="1"/>
      <c r="AVU1091" s="84" ph="1"/>
      <c r="AVV1091" s="84" ph="1"/>
      <c r="AVW1091" s="84" ph="1"/>
      <c r="AVX1091" s="84" ph="1"/>
      <c r="AVY1091" s="84" ph="1"/>
      <c r="AVZ1091" s="84" ph="1"/>
      <c r="AWA1091" s="84" ph="1"/>
      <c r="AWB1091" s="84" ph="1"/>
      <c r="AWC1091" s="84" ph="1"/>
      <c r="AWD1091" s="84" ph="1"/>
      <c r="AWE1091" s="84" ph="1"/>
      <c r="AWF1091" s="84" ph="1"/>
      <c r="AWG1091" s="84" ph="1"/>
      <c r="AWH1091" s="84" ph="1"/>
      <c r="AWI1091" s="84" ph="1"/>
      <c r="AWJ1091" s="84" ph="1"/>
      <c r="AWK1091" s="84" ph="1"/>
      <c r="AWL1091" s="84" ph="1"/>
      <c r="AWM1091" s="84" ph="1"/>
      <c r="AWN1091" s="84" ph="1"/>
      <c r="AWO1091" s="84" ph="1"/>
      <c r="AWP1091" s="84" ph="1"/>
      <c r="AWQ1091" s="84" ph="1"/>
      <c r="AWR1091" s="84" ph="1"/>
      <c r="AWS1091" s="84" ph="1"/>
      <c r="AWT1091" s="84" ph="1"/>
      <c r="AWU1091" s="84" ph="1"/>
      <c r="AWV1091" s="84" ph="1"/>
      <c r="AWW1091" s="84" ph="1"/>
      <c r="AWX1091" s="84" ph="1"/>
      <c r="AWY1091" s="84" ph="1"/>
      <c r="AWZ1091" s="84" ph="1"/>
      <c r="AXA1091" s="84" ph="1"/>
      <c r="AXB1091" s="84" ph="1"/>
      <c r="AXC1091" s="84" ph="1"/>
      <c r="AXD1091" s="84" ph="1"/>
      <c r="AXE1091" s="84" ph="1"/>
      <c r="AXF1091" s="84" ph="1"/>
      <c r="AXG1091" s="84" ph="1"/>
      <c r="AXH1091" s="84" ph="1"/>
      <c r="AXI1091" s="84" ph="1"/>
      <c r="AXJ1091" s="84" ph="1"/>
      <c r="AXK1091" s="84" ph="1"/>
      <c r="AXL1091" s="84" ph="1"/>
      <c r="AXM1091" s="84" ph="1"/>
      <c r="AXN1091" s="84" ph="1"/>
      <c r="AXO1091" s="84" ph="1"/>
      <c r="AXP1091" s="84" ph="1"/>
      <c r="AXQ1091" s="84" ph="1"/>
      <c r="AXR1091" s="84" ph="1"/>
      <c r="AXS1091" s="84" ph="1"/>
      <c r="AXT1091" s="84" ph="1"/>
      <c r="AXU1091" s="84" ph="1"/>
      <c r="AXV1091" s="84" ph="1"/>
      <c r="AXW1091" s="84" ph="1"/>
      <c r="AXX1091" s="84" ph="1"/>
      <c r="AXY1091" s="84" ph="1"/>
      <c r="AXZ1091" s="84" ph="1"/>
      <c r="AYA1091" s="84" ph="1"/>
      <c r="AYB1091" s="84" ph="1"/>
      <c r="AYC1091" s="84" ph="1"/>
      <c r="AYD1091" s="84" ph="1"/>
      <c r="AYE1091" s="84" ph="1"/>
      <c r="AYF1091" s="84" ph="1"/>
      <c r="AYG1091" s="84" ph="1"/>
      <c r="AYH1091" s="84" ph="1"/>
      <c r="AYI1091" s="84" ph="1"/>
      <c r="AYJ1091" s="84" ph="1"/>
      <c r="AYK1091" s="84" ph="1"/>
      <c r="AYL1091" s="84" ph="1"/>
      <c r="AYM1091" s="84" ph="1"/>
      <c r="AYN1091" s="84" ph="1"/>
      <c r="AYO1091" s="84" ph="1"/>
      <c r="AYP1091" s="84" ph="1"/>
      <c r="AYQ1091" s="84" ph="1"/>
      <c r="AYR1091" s="84" ph="1"/>
      <c r="AYS1091" s="84" ph="1"/>
      <c r="AYT1091" s="84" ph="1"/>
      <c r="AYU1091" s="84" ph="1"/>
      <c r="AYV1091" s="84" ph="1"/>
      <c r="AYW1091" s="84" ph="1"/>
      <c r="AYX1091" s="84" ph="1"/>
      <c r="AYY1091" s="84" ph="1"/>
      <c r="AYZ1091" s="84" ph="1"/>
      <c r="AZA1091" s="84" ph="1"/>
      <c r="AZB1091" s="84" ph="1"/>
      <c r="AZC1091" s="84" ph="1"/>
      <c r="AZD1091" s="84" ph="1"/>
      <c r="AZE1091" s="84" ph="1"/>
      <c r="AZF1091" s="84" ph="1"/>
      <c r="AZG1091" s="84" ph="1"/>
      <c r="AZH1091" s="84" ph="1"/>
      <c r="AZI1091" s="84" ph="1"/>
      <c r="AZJ1091" s="84" ph="1"/>
      <c r="AZK1091" s="84" ph="1"/>
      <c r="AZL1091" s="84" ph="1"/>
      <c r="AZM1091" s="84" ph="1"/>
      <c r="AZN1091" s="84" ph="1"/>
      <c r="AZO1091" s="84" ph="1"/>
      <c r="AZP1091" s="84" ph="1"/>
      <c r="AZQ1091" s="84" ph="1"/>
      <c r="AZR1091" s="84" ph="1"/>
      <c r="AZS1091" s="84" ph="1"/>
      <c r="AZT1091" s="84" ph="1"/>
      <c r="AZU1091" s="84" ph="1"/>
      <c r="AZV1091" s="84" ph="1"/>
      <c r="AZW1091" s="84" ph="1"/>
      <c r="AZX1091" s="84" ph="1"/>
      <c r="AZY1091" s="84" ph="1"/>
      <c r="AZZ1091" s="84" ph="1"/>
      <c r="BAA1091" s="84" ph="1"/>
      <c r="BAB1091" s="84" ph="1"/>
      <c r="BAC1091" s="84" ph="1"/>
      <c r="BAD1091" s="84" ph="1"/>
      <c r="BAE1091" s="84" ph="1"/>
      <c r="BAF1091" s="84" ph="1"/>
      <c r="BAG1091" s="84" ph="1"/>
      <c r="BAH1091" s="84" ph="1"/>
      <c r="BAI1091" s="84" ph="1"/>
      <c r="BAJ1091" s="84" ph="1"/>
      <c r="BAK1091" s="84" ph="1"/>
      <c r="BAL1091" s="84" ph="1"/>
      <c r="BAM1091" s="84" ph="1"/>
      <c r="BAN1091" s="84" ph="1"/>
      <c r="BAO1091" s="84" ph="1"/>
      <c r="BAP1091" s="84" ph="1"/>
      <c r="BAQ1091" s="84" ph="1"/>
      <c r="BAR1091" s="84" ph="1"/>
      <c r="BAS1091" s="84" ph="1"/>
      <c r="BAT1091" s="84" ph="1"/>
      <c r="BAU1091" s="84" ph="1"/>
      <c r="BAV1091" s="84" ph="1"/>
      <c r="BAW1091" s="84" ph="1"/>
      <c r="BAX1091" s="84" ph="1"/>
      <c r="BAY1091" s="84" ph="1"/>
      <c r="BAZ1091" s="84" ph="1"/>
      <c r="BBA1091" s="84" ph="1"/>
      <c r="BBB1091" s="84" ph="1"/>
      <c r="BBC1091" s="84" ph="1"/>
      <c r="BBD1091" s="84" ph="1"/>
      <c r="BBE1091" s="84" ph="1"/>
      <c r="BBF1091" s="84" ph="1"/>
      <c r="BBG1091" s="84" ph="1"/>
      <c r="BBH1091" s="84" ph="1"/>
      <c r="BBI1091" s="84" ph="1"/>
      <c r="BBJ1091" s="84" ph="1"/>
      <c r="BBK1091" s="84" ph="1"/>
      <c r="BBL1091" s="84" ph="1"/>
      <c r="BBM1091" s="84" ph="1"/>
      <c r="BBN1091" s="84" ph="1"/>
      <c r="BBO1091" s="84" ph="1"/>
      <c r="BBP1091" s="84" ph="1"/>
      <c r="BBQ1091" s="84" ph="1"/>
      <c r="BBR1091" s="84" ph="1"/>
      <c r="BBS1091" s="84" ph="1"/>
      <c r="BBT1091" s="84" ph="1"/>
      <c r="BBU1091" s="84" ph="1"/>
      <c r="BBV1091" s="84" ph="1"/>
      <c r="BBW1091" s="84" ph="1"/>
      <c r="BBX1091" s="84" ph="1"/>
      <c r="BBY1091" s="84" ph="1"/>
      <c r="BBZ1091" s="84" ph="1"/>
      <c r="BCA1091" s="84" ph="1"/>
      <c r="BCB1091" s="84" ph="1"/>
      <c r="BCC1091" s="84" ph="1"/>
      <c r="BCD1091" s="84" ph="1"/>
      <c r="BCE1091" s="84" ph="1"/>
      <c r="BCF1091" s="84" ph="1"/>
      <c r="BCG1091" s="84" ph="1"/>
      <c r="BCH1091" s="84" ph="1"/>
      <c r="BCI1091" s="84" ph="1"/>
      <c r="BCJ1091" s="84" ph="1"/>
      <c r="BCK1091" s="84" ph="1"/>
      <c r="BCL1091" s="84" ph="1"/>
      <c r="BCM1091" s="84" ph="1"/>
      <c r="BCN1091" s="84" ph="1"/>
      <c r="BCO1091" s="84" ph="1"/>
      <c r="BCP1091" s="84" ph="1"/>
      <c r="BCQ1091" s="84" ph="1"/>
      <c r="BCR1091" s="84" ph="1"/>
      <c r="BCS1091" s="84" ph="1"/>
      <c r="BCT1091" s="84" ph="1"/>
      <c r="BCU1091" s="84" ph="1"/>
      <c r="BCV1091" s="84" ph="1"/>
      <c r="BCW1091" s="84" ph="1"/>
      <c r="BCX1091" s="84" ph="1"/>
      <c r="BCY1091" s="84" ph="1"/>
      <c r="BCZ1091" s="84" ph="1"/>
      <c r="BDA1091" s="84" ph="1"/>
      <c r="BDB1091" s="84" ph="1"/>
      <c r="BDC1091" s="84" ph="1"/>
      <c r="BDD1091" s="84" ph="1"/>
      <c r="BDE1091" s="84" ph="1"/>
      <c r="BDF1091" s="84" ph="1"/>
      <c r="BDG1091" s="84" ph="1"/>
      <c r="BDH1091" s="84" ph="1"/>
      <c r="BDI1091" s="84" ph="1"/>
      <c r="BDJ1091" s="84" ph="1"/>
      <c r="BDK1091" s="84" ph="1"/>
      <c r="BDL1091" s="84" ph="1"/>
      <c r="BDM1091" s="84" ph="1"/>
      <c r="BDN1091" s="84" ph="1"/>
      <c r="BDO1091" s="84" ph="1"/>
      <c r="BDP1091" s="84" ph="1"/>
      <c r="BDQ1091" s="84" ph="1"/>
      <c r="BDR1091" s="84" ph="1"/>
      <c r="BDS1091" s="84" ph="1"/>
      <c r="BDT1091" s="84" ph="1"/>
      <c r="BDU1091" s="84" ph="1"/>
      <c r="BDV1091" s="84" ph="1"/>
      <c r="BDW1091" s="84" ph="1"/>
      <c r="BDX1091" s="84" ph="1"/>
      <c r="BDY1091" s="84" ph="1"/>
      <c r="BDZ1091" s="84" ph="1"/>
      <c r="BEA1091" s="84" ph="1"/>
      <c r="BEB1091" s="84" ph="1"/>
      <c r="BEC1091" s="84" ph="1"/>
      <c r="BED1091" s="84" ph="1"/>
      <c r="BEE1091" s="84" ph="1"/>
      <c r="BEF1091" s="84" ph="1"/>
      <c r="BEG1091" s="84" ph="1"/>
      <c r="BEH1091" s="84" ph="1"/>
      <c r="BEI1091" s="84" ph="1"/>
      <c r="BEJ1091" s="84" ph="1"/>
      <c r="BEK1091" s="84" ph="1"/>
      <c r="BEL1091" s="84" ph="1"/>
      <c r="BEM1091" s="84" ph="1"/>
      <c r="BEN1091" s="84" ph="1"/>
      <c r="BEO1091" s="84" ph="1"/>
      <c r="BEP1091" s="84" ph="1"/>
      <c r="BEQ1091" s="84" ph="1"/>
      <c r="BER1091" s="84" ph="1"/>
      <c r="BES1091" s="84" ph="1"/>
      <c r="BET1091" s="84" ph="1"/>
      <c r="BEU1091" s="84" ph="1"/>
      <c r="BEV1091" s="84" ph="1"/>
      <c r="BEW1091" s="84" ph="1"/>
      <c r="BEX1091" s="84" ph="1"/>
      <c r="BEY1091" s="84" ph="1"/>
      <c r="BEZ1091" s="84" ph="1"/>
      <c r="BFA1091" s="84" ph="1"/>
      <c r="BFB1091" s="84" ph="1"/>
      <c r="BFC1091" s="84" ph="1"/>
      <c r="BFD1091" s="84" ph="1"/>
      <c r="BFE1091" s="84" ph="1"/>
      <c r="BFF1091" s="84" ph="1"/>
      <c r="BFG1091" s="84" ph="1"/>
      <c r="BFH1091" s="84" ph="1"/>
      <c r="BFI1091" s="84" ph="1"/>
      <c r="BFJ1091" s="84" ph="1"/>
      <c r="BFK1091" s="84" ph="1"/>
      <c r="BFL1091" s="84" ph="1"/>
      <c r="BFM1091" s="84" ph="1"/>
      <c r="BFN1091" s="84" ph="1"/>
      <c r="BFO1091" s="84" ph="1"/>
      <c r="BFP1091" s="84" ph="1"/>
      <c r="BFQ1091" s="84" ph="1"/>
      <c r="BFR1091" s="84" ph="1"/>
      <c r="BFS1091" s="84" ph="1"/>
      <c r="BFT1091" s="84" ph="1"/>
      <c r="BFU1091" s="84" ph="1"/>
      <c r="BFV1091" s="84" ph="1"/>
      <c r="BFW1091" s="84" ph="1"/>
      <c r="BFX1091" s="84" ph="1"/>
      <c r="BFY1091" s="84" ph="1"/>
      <c r="BFZ1091" s="84" ph="1"/>
      <c r="BGA1091" s="84" ph="1"/>
      <c r="BGB1091" s="84" ph="1"/>
      <c r="BGC1091" s="84" ph="1"/>
      <c r="BGD1091" s="84" ph="1"/>
      <c r="BGE1091" s="84" ph="1"/>
      <c r="BGF1091" s="84" ph="1"/>
      <c r="BGG1091" s="84" ph="1"/>
      <c r="BGH1091" s="84" ph="1"/>
      <c r="BGI1091" s="84" ph="1"/>
      <c r="BGJ1091" s="84" ph="1"/>
      <c r="BGK1091" s="84" ph="1"/>
      <c r="BGL1091" s="84" ph="1"/>
      <c r="BGM1091" s="84" ph="1"/>
      <c r="BGN1091" s="84" ph="1"/>
      <c r="BGO1091" s="84" ph="1"/>
      <c r="BGP1091" s="84" ph="1"/>
      <c r="BGQ1091" s="84" ph="1"/>
      <c r="BGR1091" s="84" ph="1"/>
      <c r="BGS1091" s="84" ph="1"/>
      <c r="BGT1091" s="84" ph="1"/>
      <c r="BGU1091" s="84" ph="1"/>
      <c r="BGV1091" s="84" ph="1"/>
      <c r="BGW1091" s="84" ph="1"/>
      <c r="BGX1091" s="84" ph="1"/>
      <c r="BGY1091" s="84" ph="1"/>
      <c r="BGZ1091" s="84" ph="1"/>
      <c r="BHA1091" s="84" ph="1"/>
      <c r="BHB1091" s="84" ph="1"/>
      <c r="BHC1091" s="84" ph="1"/>
      <c r="BHD1091" s="84" ph="1"/>
      <c r="BHE1091" s="84" ph="1"/>
      <c r="BHF1091" s="84" ph="1"/>
      <c r="BHG1091" s="84" ph="1"/>
      <c r="BHH1091" s="84" ph="1"/>
      <c r="BHI1091" s="84" ph="1"/>
      <c r="BHJ1091" s="84" ph="1"/>
      <c r="BHK1091" s="84" ph="1"/>
      <c r="BHL1091" s="84" ph="1"/>
      <c r="BHM1091" s="84" ph="1"/>
      <c r="BHN1091" s="84" ph="1"/>
      <c r="BHO1091" s="84" ph="1"/>
      <c r="BHP1091" s="84" ph="1"/>
      <c r="BHQ1091" s="84" ph="1"/>
      <c r="BHR1091" s="84" ph="1"/>
      <c r="BHS1091" s="84" ph="1"/>
      <c r="BHT1091" s="84" ph="1"/>
      <c r="BHU1091" s="84" ph="1"/>
      <c r="BHV1091" s="84" ph="1"/>
      <c r="BHW1091" s="84" ph="1"/>
      <c r="BHX1091" s="84" ph="1"/>
      <c r="BHY1091" s="84" ph="1"/>
      <c r="BHZ1091" s="84" ph="1"/>
      <c r="BIA1091" s="84" ph="1"/>
      <c r="BIB1091" s="84" ph="1"/>
      <c r="BIC1091" s="84" ph="1"/>
      <c r="BID1091" s="84" ph="1"/>
      <c r="BIE1091" s="84" ph="1"/>
      <c r="BIF1091" s="84" ph="1"/>
      <c r="BIG1091" s="84" ph="1"/>
      <c r="BIH1091" s="84" ph="1"/>
      <c r="BII1091" s="84" ph="1"/>
      <c r="BIJ1091" s="84" ph="1"/>
      <c r="BIK1091" s="84" ph="1"/>
      <c r="BIL1091" s="84" ph="1"/>
      <c r="BIM1091" s="84" ph="1"/>
      <c r="BIN1091" s="84" ph="1"/>
      <c r="BIO1091" s="84" ph="1"/>
      <c r="BIP1091" s="84" ph="1"/>
      <c r="BIQ1091" s="84" ph="1"/>
      <c r="BIR1091" s="84" ph="1"/>
      <c r="BIS1091" s="84" ph="1"/>
      <c r="BIT1091" s="84" ph="1"/>
      <c r="BIU1091" s="84" ph="1"/>
      <c r="BIV1091" s="84" ph="1"/>
      <c r="BIW1091" s="84" ph="1"/>
      <c r="BIX1091" s="84" ph="1"/>
      <c r="BIY1091" s="84" ph="1"/>
      <c r="BIZ1091" s="84" ph="1"/>
      <c r="BJA1091" s="84" ph="1"/>
      <c r="BJB1091" s="84" ph="1"/>
      <c r="BJC1091" s="84" ph="1"/>
      <c r="BJD1091" s="84" ph="1"/>
      <c r="BJE1091" s="84" ph="1"/>
      <c r="BJF1091" s="84" ph="1"/>
      <c r="BJG1091" s="84" ph="1"/>
      <c r="BJH1091" s="84" ph="1"/>
      <c r="BJI1091" s="84" ph="1"/>
      <c r="BJJ1091" s="84" ph="1"/>
      <c r="BJK1091" s="84" ph="1"/>
      <c r="BJL1091" s="84" ph="1"/>
      <c r="BJM1091" s="84" ph="1"/>
      <c r="BJN1091" s="84" ph="1"/>
      <c r="BJO1091" s="84" ph="1"/>
      <c r="BJP1091" s="84" ph="1"/>
      <c r="BJQ1091" s="84" ph="1"/>
      <c r="BJR1091" s="84" ph="1"/>
      <c r="BJS1091" s="84" ph="1"/>
      <c r="BJT1091" s="84" ph="1"/>
      <c r="BJU1091" s="84" ph="1"/>
      <c r="BJV1091" s="84" ph="1"/>
      <c r="BJW1091" s="84" ph="1"/>
      <c r="BJX1091" s="84" ph="1"/>
      <c r="BJY1091" s="84" ph="1"/>
      <c r="BJZ1091" s="84" ph="1"/>
      <c r="BKA1091" s="84" ph="1"/>
      <c r="BKB1091" s="84" ph="1"/>
      <c r="BKC1091" s="84" ph="1"/>
      <c r="BKD1091" s="84" ph="1"/>
      <c r="BKE1091" s="84" ph="1"/>
      <c r="BKF1091" s="84" ph="1"/>
      <c r="BKG1091" s="84" ph="1"/>
      <c r="BKH1091" s="84" ph="1"/>
      <c r="BKI1091" s="84" ph="1"/>
      <c r="BKJ1091" s="84" ph="1"/>
      <c r="BKK1091" s="84" ph="1"/>
      <c r="BKL1091" s="84" ph="1"/>
      <c r="BKM1091" s="84" ph="1"/>
      <c r="BKN1091" s="84" ph="1"/>
      <c r="BKO1091" s="84" ph="1"/>
      <c r="BKP1091" s="84" ph="1"/>
      <c r="BKQ1091" s="84" ph="1"/>
      <c r="BKR1091" s="84" ph="1"/>
      <c r="BKS1091" s="84" ph="1"/>
      <c r="BKT1091" s="84" ph="1"/>
      <c r="BKU1091" s="84" ph="1"/>
      <c r="BKV1091" s="84" ph="1"/>
      <c r="BKW1091" s="84" ph="1"/>
      <c r="BKX1091" s="84" ph="1"/>
      <c r="BKY1091" s="84" ph="1"/>
      <c r="BKZ1091" s="84" ph="1"/>
      <c r="BLA1091" s="84" ph="1"/>
      <c r="BLB1091" s="84" ph="1"/>
      <c r="BLC1091" s="84" ph="1"/>
      <c r="BLD1091" s="84" ph="1"/>
      <c r="BLE1091" s="84" ph="1"/>
      <c r="BLF1091" s="84" ph="1"/>
      <c r="BLG1091" s="84" ph="1"/>
      <c r="BLH1091" s="84" ph="1"/>
      <c r="BLI1091" s="84" ph="1"/>
      <c r="BLJ1091" s="84" ph="1"/>
      <c r="BLK1091" s="84" ph="1"/>
      <c r="BLL1091" s="84" ph="1"/>
      <c r="BLM1091" s="84" ph="1"/>
      <c r="BLN1091" s="84" ph="1"/>
      <c r="BLO1091" s="84" ph="1"/>
      <c r="BLP1091" s="84" ph="1"/>
      <c r="BLQ1091" s="84" ph="1"/>
      <c r="BLR1091" s="84" ph="1"/>
      <c r="BLS1091" s="84" ph="1"/>
      <c r="BLT1091" s="84" ph="1"/>
      <c r="BLU1091" s="84" ph="1"/>
      <c r="BLV1091" s="84" ph="1"/>
      <c r="BLW1091" s="84" ph="1"/>
      <c r="BLX1091" s="84" ph="1"/>
      <c r="BLY1091" s="84" ph="1"/>
      <c r="BLZ1091" s="84" ph="1"/>
      <c r="BMA1091" s="84" ph="1"/>
      <c r="BMB1091" s="84" ph="1"/>
      <c r="BMC1091" s="84" ph="1"/>
      <c r="BMD1091" s="84" ph="1"/>
      <c r="BME1091" s="84" ph="1"/>
      <c r="BMF1091" s="84" ph="1"/>
      <c r="BMG1091" s="84" ph="1"/>
      <c r="BMH1091" s="84" ph="1"/>
      <c r="BMI1091" s="84" ph="1"/>
      <c r="BMJ1091" s="84" ph="1"/>
      <c r="BMK1091" s="84" ph="1"/>
      <c r="BML1091" s="84" ph="1"/>
      <c r="BMM1091" s="84" ph="1"/>
      <c r="BMN1091" s="84" ph="1"/>
      <c r="BMO1091" s="84" ph="1"/>
      <c r="BMP1091" s="84" ph="1"/>
      <c r="BMQ1091" s="84" ph="1"/>
      <c r="BMR1091" s="84" ph="1"/>
      <c r="BMS1091" s="84" ph="1"/>
      <c r="BMT1091" s="84" ph="1"/>
      <c r="BMU1091" s="84" ph="1"/>
      <c r="BMV1091" s="84" ph="1"/>
      <c r="BMW1091" s="84" ph="1"/>
      <c r="BMX1091" s="84" ph="1"/>
      <c r="BMY1091" s="84" ph="1"/>
      <c r="BMZ1091" s="84" ph="1"/>
      <c r="BNA1091" s="84" ph="1"/>
      <c r="BNB1091" s="84" ph="1"/>
      <c r="BNC1091" s="84" ph="1"/>
      <c r="BND1091" s="84" ph="1"/>
      <c r="BNE1091" s="84" ph="1"/>
      <c r="BNF1091" s="84" ph="1"/>
      <c r="BNG1091" s="84" ph="1"/>
      <c r="BNH1091" s="84" ph="1"/>
      <c r="BNI1091" s="84" ph="1"/>
      <c r="BNJ1091" s="84" ph="1"/>
      <c r="BNK1091" s="84" ph="1"/>
      <c r="BNL1091" s="84" ph="1"/>
      <c r="BNM1091" s="84" ph="1"/>
      <c r="BNN1091" s="84" ph="1"/>
      <c r="BNO1091" s="84" ph="1"/>
      <c r="BNP1091" s="84" ph="1"/>
      <c r="BNQ1091" s="84" ph="1"/>
      <c r="BNR1091" s="84" ph="1"/>
      <c r="BNS1091" s="84" ph="1"/>
      <c r="BNT1091" s="84" ph="1"/>
      <c r="BNU1091" s="84" ph="1"/>
      <c r="BNV1091" s="84" ph="1"/>
      <c r="BNW1091" s="84" ph="1"/>
      <c r="BNX1091" s="84" ph="1"/>
      <c r="BNY1091" s="84" ph="1"/>
      <c r="BNZ1091" s="84" ph="1"/>
      <c r="BOA1091" s="84" ph="1"/>
      <c r="BOB1091" s="84" ph="1"/>
      <c r="BOC1091" s="84" ph="1"/>
      <c r="BOD1091" s="84" ph="1"/>
      <c r="BOE1091" s="84" ph="1"/>
      <c r="BOF1091" s="84" ph="1"/>
      <c r="BOG1091" s="84" ph="1"/>
      <c r="BOH1091" s="84" ph="1"/>
      <c r="BOI1091" s="84" ph="1"/>
      <c r="BOJ1091" s="84" ph="1"/>
      <c r="BOK1091" s="84" ph="1"/>
      <c r="BOL1091" s="84" ph="1"/>
      <c r="BOM1091" s="84" ph="1"/>
      <c r="BON1091" s="84" ph="1"/>
      <c r="BOO1091" s="84" ph="1"/>
      <c r="BOP1091" s="84" ph="1"/>
      <c r="BOQ1091" s="84" ph="1"/>
      <c r="BOR1091" s="84" ph="1"/>
      <c r="BOS1091" s="84" ph="1"/>
      <c r="BOT1091" s="84" ph="1"/>
      <c r="BOU1091" s="84" ph="1"/>
      <c r="BOV1091" s="84" ph="1"/>
      <c r="BOW1091" s="84" ph="1"/>
      <c r="BOX1091" s="84" ph="1"/>
      <c r="BOY1091" s="84" ph="1"/>
      <c r="BOZ1091" s="84" ph="1"/>
      <c r="BPA1091" s="84" ph="1"/>
      <c r="BPB1091" s="84" ph="1"/>
      <c r="BPC1091" s="84" ph="1"/>
      <c r="BPD1091" s="84" ph="1"/>
      <c r="BPE1091" s="84" ph="1"/>
      <c r="BPF1091" s="84" ph="1"/>
      <c r="BPG1091" s="84" ph="1"/>
      <c r="BPH1091" s="84" ph="1"/>
      <c r="BPI1091" s="84" ph="1"/>
      <c r="BPJ1091" s="84" ph="1"/>
      <c r="BPK1091" s="84" ph="1"/>
      <c r="BPL1091" s="84" ph="1"/>
      <c r="BPM1091" s="84" ph="1"/>
      <c r="BPN1091" s="84" ph="1"/>
      <c r="BPO1091" s="84" ph="1"/>
      <c r="BPP1091" s="84" ph="1"/>
      <c r="BPQ1091" s="84" ph="1"/>
      <c r="BPR1091" s="84" ph="1"/>
      <c r="BPS1091" s="84" ph="1"/>
      <c r="BPT1091" s="84" ph="1"/>
      <c r="BPU1091" s="84" ph="1"/>
      <c r="BPV1091" s="84" ph="1"/>
      <c r="BPW1091" s="84" ph="1"/>
    </row>
    <row r="1116" spans="10:1791" ht="24.75">
      <c r="J1116" s="220" ph="1"/>
      <c r="P1116" s="2" ph="1"/>
      <c r="Q1116" s="367" ph="1"/>
      <c r="R1116" s="340" ph="1"/>
      <c r="S1116" s="19" ph="1"/>
      <c r="T1116" s="385" ph="1"/>
      <c r="U1116" s="2" ph="1"/>
      <c r="V1116" s="2" ph="1"/>
      <c r="W1116" s="2" ph="1"/>
      <c r="X1116" s="2" ph="1"/>
      <c r="Y1116" s="2" ph="1"/>
      <c r="Z1116" s="2" ph="1"/>
      <c r="AA1116" s="2" ph="1"/>
      <c r="AB1116" s="2" ph="1"/>
      <c r="AC1116" s="2" ph="1"/>
      <c r="AD1116" s="2" ph="1"/>
      <c r="AE1116" s="2" ph="1"/>
      <c r="AF1116" s="84" ph="1"/>
      <c r="AG1116" s="84" ph="1"/>
      <c r="AH1116" s="84" ph="1"/>
      <c r="AI1116" s="84" ph="1"/>
      <c r="AJ1116" s="84" ph="1"/>
      <c r="AK1116" s="84" ph="1"/>
      <c r="AL1116" s="84" ph="1"/>
      <c r="AM1116" s="84" ph="1"/>
      <c r="AN1116" s="84" ph="1"/>
      <c r="AO1116" s="84" ph="1"/>
      <c r="AP1116" s="84" ph="1"/>
      <c r="AQ1116" s="84" ph="1"/>
      <c r="AR1116" s="84" ph="1"/>
      <c r="AS1116" s="84" ph="1"/>
      <c r="AT1116" s="84" ph="1"/>
      <c r="AU1116" s="84" ph="1"/>
      <c r="AV1116" s="84" ph="1"/>
      <c r="AW1116" s="84" ph="1"/>
      <c r="AX1116" s="84" ph="1"/>
      <c r="AY1116" s="84" ph="1"/>
      <c r="AZ1116" s="84" ph="1"/>
      <c r="BA1116" s="84" ph="1"/>
      <c r="BB1116" s="84" ph="1"/>
      <c r="BC1116" s="84" ph="1"/>
      <c r="BD1116" s="84" ph="1"/>
      <c r="BE1116" s="84" ph="1"/>
      <c r="BF1116" s="84" ph="1"/>
      <c r="BG1116" s="84" ph="1"/>
      <c r="BH1116" s="84" ph="1"/>
      <c r="BI1116" s="84" ph="1"/>
      <c r="BJ1116" s="84" ph="1"/>
      <c r="BK1116" s="84" ph="1"/>
      <c r="BL1116" s="84" ph="1"/>
      <c r="BM1116" s="84" ph="1"/>
      <c r="BN1116" s="84" ph="1"/>
      <c r="BO1116" s="84" ph="1"/>
      <c r="BP1116" s="84" ph="1"/>
      <c r="BQ1116" s="84" ph="1"/>
      <c r="BR1116" s="84" ph="1"/>
      <c r="BS1116" s="84" ph="1"/>
      <c r="BT1116" s="84" ph="1"/>
      <c r="BU1116" s="84" ph="1"/>
      <c r="BV1116" s="84" ph="1"/>
      <c r="BW1116" s="84" ph="1"/>
      <c r="BX1116" s="84" ph="1"/>
      <c r="BY1116" s="84" ph="1"/>
      <c r="BZ1116" s="84" ph="1"/>
      <c r="CA1116" s="84" ph="1"/>
      <c r="CB1116" s="84" ph="1"/>
      <c r="CC1116" s="84" ph="1"/>
      <c r="CD1116" s="84" ph="1"/>
      <c r="CE1116" s="84" ph="1"/>
      <c r="CF1116" s="84" ph="1"/>
      <c r="CG1116" s="84" ph="1"/>
      <c r="CH1116" s="84" ph="1"/>
      <c r="CI1116" s="84" ph="1"/>
      <c r="CJ1116" s="84" ph="1"/>
      <c r="CK1116" s="84" ph="1"/>
      <c r="CL1116" s="84" ph="1"/>
      <c r="CM1116" s="84" ph="1"/>
      <c r="CN1116" s="84" ph="1"/>
      <c r="CO1116" s="84" ph="1"/>
      <c r="CP1116" s="84" ph="1"/>
      <c r="CQ1116" s="84" ph="1"/>
      <c r="CR1116" s="84" ph="1"/>
      <c r="CS1116" s="84" ph="1"/>
      <c r="CT1116" s="84" ph="1"/>
      <c r="CU1116" s="84" ph="1"/>
      <c r="CV1116" s="84" ph="1"/>
      <c r="CW1116" s="84" ph="1"/>
      <c r="CX1116" s="84" ph="1"/>
      <c r="CY1116" s="84" ph="1"/>
      <c r="CZ1116" s="84" ph="1"/>
      <c r="DA1116" s="84" ph="1"/>
      <c r="DB1116" s="84" ph="1"/>
      <c r="DC1116" s="84" ph="1"/>
      <c r="DD1116" s="84" ph="1"/>
      <c r="DE1116" s="84" ph="1"/>
      <c r="DF1116" s="84" ph="1"/>
      <c r="DG1116" s="84" ph="1"/>
      <c r="DH1116" s="84" ph="1"/>
      <c r="DI1116" s="84" ph="1"/>
      <c r="DJ1116" s="84" ph="1"/>
      <c r="DK1116" s="84" ph="1"/>
      <c r="DL1116" s="84" ph="1"/>
      <c r="DM1116" s="84" ph="1"/>
      <c r="DN1116" s="84" ph="1"/>
      <c r="DO1116" s="84" ph="1"/>
      <c r="DP1116" s="84" ph="1"/>
      <c r="DQ1116" s="84" ph="1"/>
      <c r="DR1116" s="84" ph="1"/>
      <c r="DS1116" s="84" ph="1"/>
      <c r="DT1116" s="84" ph="1"/>
      <c r="DU1116" s="84" ph="1"/>
      <c r="DV1116" s="84" ph="1"/>
      <c r="DW1116" s="84" ph="1"/>
      <c r="DX1116" s="84" ph="1"/>
      <c r="DY1116" s="84" ph="1"/>
      <c r="DZ1116" s="84" ph="1"/>
      <c r="EA1116" s="84" ph="1"/>
      <c r="EB1116" s="84" ph="1"/>
      <c r="EC1116" s="84" ph="1"/>
      <c r="ED1116" s="84" ph="1"/>
      <c r="EE1116" s="84" ph="1"/>
      <c r="EF1116" s="84" ph="1"/>
      <c r="EG1116" s="84" ph="1"/>
      <c r="EH1116" s="84" ph="1"/>
      <c r="EI1116" s="84" ph="1"/>
      <c r="EJ1116" s="84" ph="1"/>
      <c r="EK1116" s="84" ph="1"/>
      <c r="EL1116" s="84" ph="1"/>
      <c r="EM1116" s="84" ph="1"/>
      <c r="EN1116" s="84" ph="1"/>
      <c r="EO1116" s="84" ph="1"/>
      <c r="EP1116" s="84" ph="1"/>
      <c r="EQ1116" s="84" ph="1"/>
      <c r="ER1116" s="84" ph="1"/>
      <c r="ES1116" s="84" ph="1"/>
      <c r="ET1116" s="84" ph="1"/>
      <c r="EU1116" s="84" ph="1"/>
      <c r="EV1116" s="84" ph="1"/>
      <c r="EW1116" s="84" ph="1"/>
      <c r="EX1116" s="84" ph="1"/>
      <c r="EY1116" s="84" ph="1"/>
      <c r="EZ1116" s="84" ph="1"/>
      <c r="FA1116" s="84" ph="1"/>
      <c r="FB1116" s="84" ph="1"/>
      <c r="FC1116" s="84" ph="1"/>
      <c r="FD1116" s="84" ph="1"/>
      <c r="FE1116" s="84" ph="1"/>
      <c r="FF1116" s="84" ph="1"/>
      <c r="FG1116" s="84" ph="1"/>
      <c r="FH1116" s="84" ph="1"/>
      <c r="FI1116" s="84" ph="1"/>
      <c r="FJ1116" s="84" ph="1"/>
      <c r="FK1116" s="84" ph="1"/>
      <c r="FL1116" s="84" ph="1"/>
      <c r="FM1116" s="84" ph="1"/>
      <c r="FN1116" s="84" ph="1"/>
      <c r="FO1116" s="84" ph="1"/>
      <c r="FP1116" s="84" ph="1"/>
      <c r="FQ1116" s="84" ph="1"/>
      <c r="FR1116" s="84" ph="1"/>
      <c r="FS1116" s="84" ph="1"/>
      <c r="FT1116" s="84" ph="1"/>
      <c r="FU1116" s="84" ph="1"/>
      <c r="FV1116" s="84" ph="1"/>
      <c r="FW1116" s="84" ph="1"/>
      <c r="FX1116" s="84" ph="1"/>
      <c r="FY1116" s="84" ph="1"/>
      <c r="FZ1116" s="84" ph="1"/>
      <c r="GA1116" s="84" ph="1"/>
      <c r="GB1116" s="84" ph="1"/>
      <c r="GC1116" s="84" ph="1"/>
      <c r="GD1116" s="84" ph="1"/>
      <c r="GE1116" s="84" ph="1"/>
      <c r="GF1116" s="84" ph="1"/>
      <c r="GG1116" s="84" ph="1"/>
      <c r="GH1116" s="84" ph="1"/>
      <c r="GI1116" s="84" ph="1"/>
      <c r="GJ1116" s="84" ph="1"/>
      <c r="GK1116" s="84" ph="1"/>
      <c r="GL1116" s="84" ph="1"/>
      <c r="GM1116" s="84" ph="1"/>
      <c r="GN1116" s="84" ph="1"/>
      <c r="GO1116" s="84" ph="1"/>
      <c r="GP1116" s="84" ph="1"/>
      <c r="GQ1116" s="84" ph="1"/>
      <c r="GR1116" s="84" ph="1"/>
      <c r="GS1116" s="84" ph="1"/>
      <c r="GT1116" s="84" ph="1"/>
      <c r="GU1116" s="84" ph="1"/>
      <c r="GV1116" s="84" ph="1"/>
      <c r="GW1116" s="84" ph="1"/>
      <c r="GX1116" s="84" ph="1"/>
      <c r="GY1116" s="84" ph="1"/>
      <c r="GZ1116" s="84" ph="1"/>
      <c r="HA1116" s="84" ph="1"/>
      <c r="HB1116" s="84" ph="1"/>
      <c r="HC1116" s="84" ph="1"/>
      <c r="HD1116" s="84" ph="1"/>
      <c r="HE1116" s="84" ph="1"/>
      <c r="HF1116" s="84" ph="1"/>
      <c r="HG1116" s="84" ph="1"/>
      <c r="HH1116" s="84" ph="1"/>
      <c r="HI1116" s="84" ph="1"/>
      <c r="HJ1116" s="84" ph="1"/>
      <c r="HK1116" s="84" ph="1"/>
      <c r="HL1116" s="84" ph="1"/>
      <c r="HM1116" s="84" ph="1"/>
      <c r="HN1116" s="84" ph="1"/>
      <c r="HO1116" s="84" ph="1"/>
      <c r="HP1116" s="84" ph="1"/>
      <c r="HQ1116" s="84" ph="1"/>
      <c r="HR1116" s="84" ph="1"/>
      <c r="HS1116" s="84" ph="1"/>
      <c r="HT1116" s="84" ph="1"/>
      <c r="HU1116" s="84" ph="1"/>
      <c r="HV1116" s="84" ph="1"/>
      <c r="HW1116" s="84" ph="1"/>
      <c r="HX1116" s="84" ph="1"/>
      <c r="HY1116" s="84" ph="1"/>
      <c r="HZ1116" s="84" ph="1"/>
      <c r="IA1116" s="84" ph="1"/>
      <c r="IB1116" s="84" ph="1"/>
      <c r="IC1116" s="84" ph="1"/>
      <c r="ID1116" s="84" ph="1"/>
      <c r="IE1116" s="84" ph="1"/>
      <c r="IF1116" s="84" ph="1"/>
      <c r="IG1116" s="84" ph="1"/>
      <c r="IH1116" s="84" ph="1"/>
      <c r="II1116" s="84" ph="1"/>
      <c r="IJ1116" s="84" ph="1"/>
      <c r="IK1116" s="84" ph="1"/>
      <c r="IL1116" s="84" ph="1"/>
      <c r="IM1116" s="84" ph="1"/>
      <c r="IN1116" s="84" ph="1"/>
      <c r="IO1116" s="84" ph="1"/>
      <c r="IP1116" s="84" ph="1"/>
      <c r="IQ1116" s="84" ph="1"/>
      <c r="IR1116" s="84" ph="1"/>
      <c r="IS1116" s="84" ph="1"/>
      <c r="IT1116" s="84" ph="1"/>
      <c r="IU1116" s="84" ph="1"/>
      <c r="IV1116" s="84" ph="1"/>
      <c r="IW1116" s="84" ph="1"/>
      <c r="IX1116" s="84" ph="1"/>
      <c r="IY1116" s="84" ph="1"/>
      <c r="IZ1116" s="84" ph="1"/>
      <c r="JA1116" s="84" ph="1"/>
      <c r="JB1116" s="84" ph="1"/>
      <c r="JC1116" s="84" ph="1"/>
      <c r="JD1116" s="84" ph="1"/>
      <c r="JE1116" s="84" ph="1"/>
      <c r="JF1116" s="84" ph="1"/>
      <c r="JG1116" s="84" ph="1"/>
      <c r="JH1116" s="84" ph="1"/>
      <c r="JI1116" s="84" ph="1"/>
      <c r="JJ1116" s="84" ph="1"/>
      <c r="JK1116" s="84" ph="1"/>
      <c r="JL1116" s="84" ph="1"/>
      <c r="JM1116" s="84" ph="1"/>
      <c r="JN1116" s="84" ph="1"/>
      <c r="JO1116" s="84" ph="1"/>
      <c r="JP1116" s="84" ph="1"/>
      <c r="JQ1116" s="84" ph="1"/>
      <c r="JR1116" s="84" ph="1"/>
      <c r="JS1116" s="84" ph="1"/>
      <c r="JT1116" s="84" ph="1"/>
      <c r="JU1116" s="84" ph="1"/>
      <c r="JV1116" s="84" ph="1"/>
      <c r="JW1116" s="84" ph="1"/>
      <c r="JX1116" s="84" ph="1"/>
      <c r="JY1116" s="84" ph="1"/>
      <c r="JZ1116" s="84" ph="1"/>
      <c r="KA1116" s="84" ph="1"/>
      <c r="KB1116" s="84" ph="1"/>
      <c r="KC1116" s="84" ph="1"/>
      <c r="KD1116" s="84" ph="1"/>
      <c r="KE1116" s="84" ph="1"/>
      <c r="KF1116" s="84" ph="1"/>
      <c r="KG1116" s="84" ph="1"/>
      <c r="KH1116" s="84" ph="1"/>
      <c r="KI1116" s="84" ph="1"/>
      <c r="KJ1116" s="84" ph="1"/>
      <c r="KK1116" s="84" ph="1"/>
      <c r="KL1116" s="84" ph="1"/>
      <c r="KM1116" s="84" ph="1"/>
      <c r="KN1116" s="84" ph="1"/>
      <c r="KO1116" s="84" ph="1"/>
      <c r="KP1116" s="84" ph="1"/>
      <c r="KQ1116" s="84" ph="1"/>
      <c r="KR1116" s="84" ph="1"/>
      <c r="KS1116" s="84" ph="1"/>
      <c r="KT1116" s="84" ph="1"/>
      <c r="KU1116" s="84" ph="1"/>
      <c r="KV1116" s="84" ph="1"/>
      <c r="KW1116" s="84" ph="1"/>
      <c r="KX1116" s="84" ph="1"/>
      <c r="KY1116" s="84" ph="1"/>
      <c r="KZ1116" s="84" ph="1"/>
      <c r="LA1116" s="84" ph="1"/>
      <c r="LB1116" s="84" ph="1"/>
      <c r="LC1116" s="84" ph="1"/>
      <c r="LD1116" s="84" ph="1"/>
      <c r="LE1116" s="84" ph="1"/>
      <c r="LF1116" s="84" ph="1"/>
      <c r="LG1116" s="84" ph="1"/>
      <c r="LH1116" s="84" ph="1"/>
      <c r="LI1116" s="84" ph="1"/>
      <c r="LJ1116" s="84" ph="1"/>
      <c r="LK1116" s="84" ph="1"/>
      <c r="LL1116" s="84" ph="1"/>
      <c r="LM1116" s="84" ph="1"/>
      <c r="LN1116" s="84" ph="1"/>
      <c r="LO1116" s="84" ph="1"/>
      <c r="LP1116" s="84" ph="1"/>
      <c r="LQ1116" s="84" ph="1"/>
      <c r="LR1116" s="84" ph="1"/>
      <c r="LS1116" s="84" ph="1"/>
      <c r="LT1116" s="84" ph="1"/>
      <c r="LU1116" s="84" ph="1"/>
      <c r="LV1116" s="84" ph="1"/>
      <c r="LW1116" s="84" ph="1"/>
      <c r="LX1116" s="84" ph="1"/>
      <c r="LY1116" s="84" ph="1"/>
      <c r="LZ1116" s="84" ph="1"/>
      <c r="MA1116" s="84" ph="1"/>
      <c r="MB1116" s="84" ph="1"/>
      <c r="MC1116" s="84" ph="1"/>
      <c r="MD1116" s="84" ph="1"/>
      <c r="ME1116" s="84" ph="1"/>
      <c r="MF1116" s="84" ph="1"/>
      <c r="MG1116" s="84" ph="1"/>
      <c r="MH1116" s="84" ph="1"/>
      <c r="MI1116" s="84" ph="1"/>
      <c r="MJ1116" s="84" ph="1"/>
      <c r="MK1116" s="84" ph="1"/>
      <c r="ML1116" s="84" ph="1"/>
      <c r="MM1116" s="84" ph="1"/>
      <c r="MN1116" s="84" ph="1"/>
      <c r="MO1116" s="84" ph="1"/>
      <c r="MP1116" s="84" ph="1"/>
      <c r="MQ1116" s="84" ph="1"/>
      <c r="MR1116" s="84" ph="1"/>
      <c r="MS1116" s="84" ph="1"/>
      <c r="MT1116" s="84" ph="1"/>
      <c r="MU1116" s="84" ph="1"/>
      <c r="MV1116" s="84" ph="1"/>
      <c r="MW1116" s="84" ph="1"/>
      <c r="MX1116" s="84" ph="1"/>
      <c r="MY1116" s="84" ph="1"/>
      <c r="MZ1116" s="84" ph="1"/>
      <c r="NA1116" s="84" ph="1"/>
      <c r="NB1116" s="84" ph="1"/>
      <c r="NC1116" s="84" ph="1"/>
      <c r="ND1116" s="84" ph="1"/>
      <c r="NE1116" s="84" ph="1"/>
      <c r="NF1116" s="84" ph="1"/>
      <c r="NG1116" s="84" ph="1"/>
      <c r="NH1116" s="84" ph="1"/>
      <c r="NI1116" s="84" ph="1"/>
      <c r="NJ1116" s="84" ph="1"/>
      <c r="NK1116" s="84" ph="1"/>
      <c r="NL1116" s="84" ph="1"/>
      <c r="NM1116" s="84" ph="1"/>
      <c r="NN1116" s="84" ph="1"/>
      <c r="NO1116" s="84" ph="1"/>
      <c r="NP1116" s="84" ph="1"/>
      <c r="NQ1116" s="84" ph="1"/>
      <c r="NR1116" s="84" ph="1"/>
      <c r="NS1116" s="84" ph="1"/>
      <c r="NT1116" s="84" ph="1"/>
      <c r="NU1116" s="84" ph="1"/>
      <c r="NV1116" s="84" ph="1"/>
      <c r="NW1116" s="84" ph="1"/>
      <c r="NX1116" s="84" ph="1"/>
      <c r="NY1116" s="84" ph="1"/>
      <c r="NZ1116" s="84" ph="1"/>
      <c r="OA1116" s="84" ph="1"/>
      <c r="OB1116" s="84" ph="1"/>
      <c r="OC1116" s="84" ph="1"/>
      <c r="OD1116" s="84" ph="1"/>
      <c r="OE1116" s="84" ph="1"/>
      <c r="OF1116" s="84" ph="1"/>
      <c r="OG1116" s="84" ph="1"/>
      <c r="OH1116" s="84" ph="1"/>
      <c r="OI1116" s="84" ph="1"/>
      <c r="OJ1116" s="84" ph="1"/>
      <c r="OK1116" s="84" ph="1"/>
      <c r="OL1116" s="84" ph="1"/>
      <c r="OM1116" s="84" ph="1"/>
      <c r="ON1116" s="84" ph="1"/>
      <c r="OO1116" s="84" ph="1"/>
      <c r="OP1116" s="84" ph="1"/>
      <c r="OQ1116" s="84" ph="1"/>
      <c r="OR1116" s="84" ph="1"/>
      <c r="OS1116" s="84" ph="1"/>
      <c r="OT1116" s="84" ph="1"/>
      <c r="OU1116" s="84" ph="1"/>
      <c r="OV1116" s="84" ph="1"/>
      <c r="OW1116" s="84" ph="1"/>
      <c r="OX1116" s="84" ph="1"/>
      <c r="OY1116" s="84" ph="1"/>
      <c r="OZ1116" s="84" ph="1"/>
      <c r="PA1116" s="84" ph="1"/>
      <c r="PB1116" s="84" ph="1"/>
      <c r="PC1116" s="84" ph="1"/>
      <c r="PD1116" s="84" ph="1"/>
      <c r="PE1116" s="84" ph="1"/>
      <c r="PF1116" s="84" ph="1"/>
      <c r="PG1116" s="84" ph="1"/>
      <c r="PH1116" s="84" ph="1"/>
      <c r="PI1116" s="84" ph="1"/>
      <c r="PJ1116" s="84" ph="1"/>
      <c r="PK1116" s="84" ph="1"/>
      <c r="PL1116" s="84" ph="1"/>
      <c r="PM1116" s="84" ph="1"/>
      <c r="PN1116" s="84" ph="1"/>
      <c r="PO1116" s="84" ph="1"/>
      <c r="PP1116" s="84" ph="1"/>
      <c r="PQ1116" s="84" ph="1"/>
      <c r="PR1116" s="84" ph="1"/>
      <c r="PS1116" s="84" ph="1"/>
      <c r="PT1116" s="84" ph="1"/>
      <c r="PU1116" s="84" ph="1"/>
      <c r="PV1116" s="84" ph="1"/>
      <c r="PW1116" s="84" ph="1"/>
      <c r="PX1116" s="84" ph="1"/>
      <c r="PY1116" s="84" ph="1"/>
      <c r="PZ1116" s="84" ph="1"/>
      <c r="QA1116" s="84" ph="1"/>
      <c r="QB1116" s="84" ph="1"/>
      <c r="QC1116" s="84" ph="1"/>
      <c r="QD1116" s="84" ph="1"/>
      <c r="QE1116" s="84" ph="1"/>
      <c r="QF1116" s="84" ph="1"/>
      <c r="QG1116" s="84" ph="1"/>
      <c r="QH1116" s="84" ph="1"/>
      <c r="QI1116" s="84" ph="1"/>
      <c r="QJ1116" s="84" ph="1"/>
      <c r="QK1116" s="84" ph="1"/>
      <c r="QL1116" s="84" ph="1"/>
      <c r="QM1116" s="84" ph="1"/>
      <c r="QN1116" s="84" ph="1"/>
      <c r="QO1116" s="84" ph="1"/>
      <c r="QP1116" s="84" ph="1"/>
      <c r="QQ1116" s="84" ph="1"/>
      <c r="QR1116" s="84" ph="1"/>
      <c r="QS1116" s="84" ph="1"/>
      <c r="QT1116" s="84" ph="1"/>
      <c r="QU1116" s="84" ph="1"/>
      <c r="QV1116" s="84" ph="1"/>
      <c r="QW1116" s="84" ph="1"/>
      <c r="QX1116" s="84" ph="1"/>
      <c r="QY1116" s="84" ph="1"/>
      <c r="QZ1116" s="84" ph="1"/>
      <c r="RA1116" s="84" ph="1"/>
      <c r="RB1116" s="84" ph="1"/>
      <c r="RC1116" s="84" ph="1"/>
      <c r="RD1116" s="84" ph="1"/>
      <c r="RE1116" s="84" ph="1"/>
      <c r="RF1116" s="84" ph="1"/>
      <c r="RG1116" s="84" ph="1"/>
      <c r="RH1116" s="84" ph="1"/>
      <c r="RI1116" s="84" ph="1"/>
      <c r="RJ1116" s="84" ph="1"/>
      <c r="RK1116" s="84" ph="1"/>
      <c r="RL1116" s="84" ph="1"/>
      <c r="RM1116" s="84" ph="1"/>
      <c r="RN1116" s="84" ph="1"/>
      <c r="RO1116" s="84" ph="1"/>
      <c r="RP1116" s="84" ph="1"/>
      <c r="RQ1116" s="84" ph="1"/>
      <c r="RR1116" s="84" ph="1"/>
      <c r="RS1116" s="84" ph="1"/>
      <c r="RT1116" s="84" ph="1"/>
      <c r="RU1116" s="84" ph="1"/>
      <c r="RV1116" s="84" ph="1"/>
      <c r="RW1116" s="84" ph="1"/>
      <c r="RX1116" s="84" ph="1"/>
      <c r="RY1116" s="84" ph="1"/>
      <c r="RZ1116" s="84" ph="1"/>
      <c r="SA1116" s="84" ph="1"/>
      <c r="SB1116" s="84" ph="1"/>
      <c r="SC1116" s="84" ph="1"/>
      <c r="SD1116" s="84" ph="1"/>
      <c r="SE1116" s="84" ph="1"/>
      <c r="SF1116" s="84" ph="1"/>
      <c r="SG1116" s="84" ph="1"/>
      <c r="SH1116" s="84" ph="1"/>
      <c r="SI1116" s="84" ph="1"/>
      <c r="SJ1116" s="84" ph="1"/>
      <c r="SK1116" s="84" ph="1"/>
      <c r="SL1116" s="84" ph="1"/>
      <c r="SM1116" s="84" ph="1"/>
      <c r="SN1116" s="84" ph="1"/>
      <c r="SO1116" s="84" ph="1"/>
      <c r="SP1116" s="84" ph="1"/>
      <c r="SQ1116" s="84" ph="1"/>
      <c r="SR1116" s="84" ph="1"/>
      <c r="SS1116" s="84" ph="1"/>
      <c r="ST1116" s="84" ph="1"/>
      <c r="SU1116" s="84" ph="1"/>
      <c r="SV1116" s="84" ph="1"/>
      <c r="SW1116" s="84" ph="1"/>
      <c r="SX1116" s="84" ph="1"/>
      <c r="SY1116" s="84" ph="1"/>
      <c r="SZ1116" s="84" ph="1"/>
      <c r="TA1116" s="84" ph="1"/>
      <c r="TB1116" s="84" ph="1"/>
      <c r="TC1116" s="84" ph="1"/>
      <c r="TD1116" s="84" ph="1"/>
      <c r="TE1116" s="84" ph="1"/>
      <c r="TF1116" s="84" ph="1"/>
      <c r="TG1116" s="84" ph="1"/>
      <c r="TH1116" s="84" ph="1"/>
      <c r="TI1116" s="84" ph="1"/>
      <c r="TJ1116" s="84" ph="1"/>
      <c r="TK1116" s="84" ph="1"/>
      <c r="TL1116" s="84" ph="1"/>
      <c r="TM1116" s="84" ph="1"/>
      <c r="TN1116" s="84" ph="1"/>
      <c r="TO1116" s="84" ph="1"/>
      <c r="TP1116" s="84" ph="1"/>
      <c r="TQ1116" s="84" ph="1"/>
      <c r="TR1116" s="84" ph="1"/>
      <c r="TS1116" s="84" ph="1"/>
      <c r="TT1116" s="84" ph="1"/>
      <c r="TU1116" s="84" ph="1"/>
      <c r="TV1116" s="84" ph="1"/>
      <c r="TW1116" s="84" ph="1"/>
      <c r="TX1116" s="84" ph="1"/>
      <c r="TY1116" s="84" ph="1"/>
      <c r="TZ1116" s="84" ph="1"/>
      <c r="UA1116" s="84" ph="1"/>
      <c r="UB1116" s="84" ph="1"/>
      <c r="UC1116" s="84" ph="1"/>
      <c r="UD1116" s="84" ph="1"/>
      <c r="UE1116" s="84" ph="1"/>
      <c r="UF1116" s="84" ph="1"/>
      <c r="UG1116" s="84" ph="1"/>
      <c r="UH1116" s="84" ph="1"/>
      <c r="UI1116" s="84" ph="1"/>
      <c r="UJ1116" s="84" ph="1"/>
      <c r="UK1116" s="84" ph="1"/>
      <c r="UL1116" s="84" ph="1"/>
      <c r="UM1116" s="84" ph="1"/>
      <c r="UN1116" s="84" ph="1"/>
      <c r="UO1116" s="84" ph="1"/>
      <c r="UP1116" s="84" ph="1"/>
      <c r="UQ1116" s="84" ph="1"/>
      <c r="UR1116" s="84" ph="1"/>
      <c r="US1116" s="84" ph="1"/>
      <c r="UT1116" s="84" ph="1"/>
      <c r="UU1116" s="84" ph="1"/>
      <c r="UV1116" s="84" ph="1"/>
      <c r="UW1116" s="84" ph="1"/>
      <c r="UX1116" s="84" ph="1"/>
      <c r="UY1116" s="84" ph="1"/>
      <c r="UZ1116" s="84" ph="1"/>
      <c r="VA1116" s="84" ph="1"/>
      <c r="VB1116" s="84" ph="1"/>
      <c r="VC1116" s="84" ph="1"/>
      <c r="VD1116" s="84" ph="1"/>
      <c r="VE1116" s="84" ph="1"/>
      <c r="VF1116" s="84" ph="1"/>
      <c r="VG1116" s="84" ph="1"/>
      <c r="VH1116" s="84" ph="1"/>
      <c r="VI1116" s="84" ph="1"/>
      <c r="VJ1116" s="84" ph="1"/>
      <c r="VK1116" s="84" ph="1"/>
      <c r="VL1116" s="84" ph="1"/>
      <c r="VM1116" s="84" ph="1"/>
      <c r="VN1116" s="84" ph="1"/>
      <c r="VO1116" s="84" ph="1"/>
      <c r="VP1116" s="84" ph="1"/>
      <c r="VQ1116" s="84" ph="1"/>
      <c r="VR1116" s="84" ph="1"/>
      <c r="VS1116" s="84" ph="1"/>
      <c r="VT1116" s="84" ph="1"/>
      <c r="VU1116" s="84" ph="1"/>
      <c r="VV1116" s="84" ph="1"/>
      <c r="VW1116" s="84" ph="1"/>
      <c r="VX1116" s="84" ph="1"/>
      <c r="VY1116" s="84" ph="1"/>
      <c r="VZ1116" s="84" ph="1"/>
      <c r="WA1116" s="84" ph="1"/>
      <c r="WB1116" s="84" ph="1"/>
      <c r="WC1116" s="84" ph="1"/>
      <c r="WD1116" s="84" ph="1"/>
      <c r="WE1116" s="84" ph="1"/>
      <c r="WF1116" s="84" ph="1"/>
      <c r="WG1116" s="84" ph="1"/>
      <c r="WH1116" s="84" ph="1"/>
      <c r="WI1116" s="84" ph="1"/>
      <c r="WJ1116" s="84" ph="1"/>
      <c r="WK1116" s="84" ph="1"/>
      <c r="WL1116" s="84" ph="1"/>
      <c r="WM1116" s="84" ph="1"/>
      <c r="WN1116" s="84" ph="1"/>
      <c r="WO1116" s="84" ph="1"/>
      <c r="WP1116" s="84" ph="1"/>
      <c r="WQ1116" s="84" ph="1"/>
      <c r="WR1116" s="84" ph="1"/>
      <c r="WS1116" s="84" ph="1"/>
      <c r="WT1116" s="84" ph="1"/>
      <c r="WU1116" s="84" ph="1"/>
      <c r="WV1116" s="84" ph="1"/>
      <c r="WW1116" s="84" ph="1"/>
      <c r="WX1116" s="84" ph="1"/>
      <c r="WY1116" s="84" ph="1"/>
      <c r="WZ1116" s="84" ph="1"/>
      <c r="XA1116" s="84" ph="1"/>
      <c r="XB1116" s="84" ph="1"/>
      <c r="XC1116" s="84" ph="1"/>
      <c r="XD1116" s="84" ph="1"/>
      <c r="XE1116" s="84" ph="1"/>
      <c r="XF1116" s="84" ph="1"/>
      <c r="XG1116" s="84" ph="1"/>
      <c r="XH1116" s="84" ph="1"/>
      <c r="XI1116" s="84" ph="1"/>
      <c r="XJ1116" s="84" ph="1"/>
      <c r="XK1116" s="84" ph="1"/>
      <c r="XL1116" s="84" ph="1"/>
      <c r="XM1116" s="84" ph="1"/>
      <c r="XN1116" s="84" ph="1"/>
      <c r="XO1116" s="84" ph="1"/>
      <c r="XP1116" s="84" ph="1"/>
      <c r="XQ1116" s="84" ph="1"/>
      <c r="XR1116" s="84" ph="1"/>
      <c r="XS1116" s="84" ph="1"/>
      <c r="XT1116" s="84" ph="1"/>
      <c r="XU1116" s="84" ph="1"/>
      <c r="XV1116" s="84" ph="1"/>
      <c r="XW1116" s="84" ph="1"/>
      <c r="XX1116" s="84" ph="1"/>
      <c r="XY1116" s="84" ph="1"/>
      <c r="XZ1116" s="84" ph="1"/>
      <c r="YA1116" s="84" ph="1"/>
      <c r="YB1116" s="84" ph="1"/>
      <c r="YC1116" s="84" ph="1"/>
      <c r="YD1116" s="84" ph="1"/>
      <c r="YE1116" s="84" ph="1"/>
      <c r="YF1116" s="84" ph="1"/>
      <c r="YG1116" s="84" ph="1"/>
      <c r="YH1116" s="84" ph="1"/>
      <c r="YI1116" s="84" ph="1"/>
      <c r="YJ1116" s="84" ph="1"/>
      <c r="YK1116" s="84" ph="1"/>
      <c r="YL1116" s="84" ph="1"/>
      <c r="YM1116" s="84" ph="1"/>
      <c r="YN1116" s="84" ph="1"/>
      <c r="YO1116" s="84" ph="1"/>
      <c r="YP1116" s="84" ph="1"/>
      <c r="YQ1116" s="84" ph="1"/>
      <c r="YR1116" s="84" ph="1"/>
      <c r="YS1116" s="84" ph="1"/>
      <c r="YT1116" s="84" ph="1"/>
      <c r="YU1116" s="84" ph="1"/>
      <c r="YV1116" s="84" ph="1"/>
      <c r="YW1116" s="84" ph="1"/>
      <c r="YX1116" s="84" ph="1"/>
      <c r="YY1116" s="84" ph="1"/>
      <c r="YZ1116" s="84" ph="1"/>
      <c r="ZA1116" s="84" ph="1"/>
      <c r="ZB1116" s="84" ph="1"/>
      <c r="ZC1116" s="84" ph="1"/>
      <c r="ZD1116" s="84" ph="1"/>
      <c r="ZE1116" s="84" ph="1"/>
      <c r="ZF1116" s="84" ph="1"/>
      <c r="ZG1116" s="84" ph="1"/>
      <c r="ZH1116" s="84" ph="1"/>
      <c r="ZI1116" s="84" ph="1"/>
      <c r="ZJ1116" s="84" ph="1"/>
      <c r="ZK1116" s="84" ph="1"/>
      <c r="ZL1116" s="84" ph="1"/>
      <c r="ZM1116" s="84" ph="1"/>
      <c r="ZN1116" s="84" ph="1"/>
      <c r="ZO1116" s="84" ph="1"/>
      <c r="ZP1116" s="84" ph="1"/>
      <c r="ZQ1116" s="84" ph="1"/>
      <c r="ZR1116" s="84" ph="1"/>
      <c r="ZS1116" s="84" ph="1"/>
      <c r="ZT1116" s="84" ph="1"/>
      <c r="ZU1116" s="84" ph="1"/>
      <c r="ZV1116" s="84" ph="1"/>
      <c r="ZW1116" s="84" ph="1"/>
      <c r="ZX1116" s="84" ph="1"/>
      <c r="ZY1116" s="84" ph="1"/>
      <c r="ZZ1116" s="84" ph="1"/>
      <c r="AAA1116" s="84" ph="1"/>
      <c r="AAB1116" s="84" ph="1"/>
      <c r="AAC1116" s="84" ph="1"/>
      <c r="AAD1116" s="84" ph="1"/>
      <c r="AAE1116" s="84" ph="1"/>
      <c r="AAF1116" s="84" ph="1"/>
      <c r="AAG1116" s="84" ph="1"/>
      <c r="AAH1116" s="84" ph="1"/>
      <c r="AAI1116" s="84" ph="1"/>
      <c r="AAJ1116" s="84" ph="1"/>
      <c r="AAK1116" s="84" ph="1"/>
      <c r="AAL1116" s="84" ph="1"/>
      <c r="AAM1116" s="84" ph="1"/>
      <c r="AAN1116" s="84" ph="1"/>
      <c r="AAO1116" s="84" ph="1"/>
      <c r="AAP1116" s="84" ph="1"/>
      <c r="AAQ1116" s="84" ph="1"/>
      <c r="AAR1116" s="84" ph="1"/>
      <c r="AAS1116" s="84" ph="1"/>
      <c r="AAT1116" s="84" ph="1"/>
      <c r="AAU1116" s="84" ph="1"/>
      <c r="AAV1116" s="84" ph="1"/>
      <c r="AAW1116" s="84" ph="1"/>
      <c r="AAX1116" s="84" ph="1"/>
      <c r="AAY1116" s="84" ph="1"/>
      <c r="AAZ1116" s="84" ph="1"/>
      <c r="ABA1116" s="84" ph="1"/>
      <c r="ABB1116" s="84" ph="1"/>
      <c r="ABC1116" s="84" ph="1"/>
      <c r="ABD1116" s="84" ph="1"/>
      <c r="ABE1116" s="84" ph="1"/>
      <c r="ABF1116" s="84" ph="1"/>
      <c r="ABG1116" s="84" ph="1"/>
      <c r="ABH1116" s="84" ph="1"/>
      <c r="ABI1116" s="84" ph="1"/>
      <c r="ABJ1116" s="84" ph="1"/>
      <c r="ABK1116" s="84" ph="1"/>
      <c r="ABL1116" s="84" ph="1"/>
      <c r="ABM1116" s="84" ph="1"/>
      <c r="ABN1116" s="84" ph="1"/>
      <c r="ABO1116" s="84" ph="1"/>
      <c r="ABP1116" s="84" ph="1"/>
      <c r="ABQ1116" s="84" ph="1"/>
      <c r="ABR1116" s="84" ph="1"/>
      <c r="ABS1116" s="84" ph="1"/>
      <c r="ABT1116" s="84" ph="1"/>
      <c r="ABU1116" s="84" ph="1"/>
      <c r="ABV1116" s="84" ph="1"/>
      <c r="ABW1116" s="84" ph="1"/>
      <c r="ABX1116" s="84" ph="1"/>
      <c r="ABY1116" s="84" ph="1"/>
      <c r="ABZ1116" s="84" ph="1"/>
      <c r="ACA1116" s="84" ph="1"/>
      <c r="ACB1116" s="84" ph="1"/>
      <c r="ACC1116" s="84" ph="1"/>
      <c r="ACD1116" s="84" ph="1"/>
      <c r="ACE1116" s="84" ph="1"/>
      <c r="ACF1116" s="84" ph="1"/>
      <c r="ACG1116" s="84" ph="1"/>
      <c r="ACH1116" s="84" ph="1"/>
      <c r="ACI1116" s="84" ph="1"/>
      <c r="ACJ1116" s="84" ph="1"/>
      <c r="ACK1116" s="84" ph="1"/>
      <c r="ACL1116" s="84" ph="1"/>
      <c r="ACM1116" s="84" ph="1"/>
      <c r="ACN1116" s="84" ph="1"/>
      <c r="ACO1116" s="84" ph="1"/>
      <c r="ACP1116" s="84" ph="1"/>
      <c r="ACQ1116" s="84" ph="1"/>
      <c r="ACR1116" s="84" ph="1"/>
      <c r="ACS1116" s="84" ph="1"/>
      <c r="ACT1116" s="84" ph="1"/>
      <c r="ACU1116" s="84" ph="1"/>
      <c r="ACV1116" s="84" ph="1"/>
      <c r="ACW1116" s="84" ph="1"/>
      <c r="ACX1116" s="84" ph="1"/>
      <c r="ACY1116" s="84" ph="1"/>
      <c r="ACZ1116" s="84" ph="1"/>
      <c r="ADA1116" s="84" ph="1"/>
      <c r="ADB1116" s="84" ph="1"/>
      <c r="ADC1116" s="84" ph="1"/>
      <c r="ADD1116" s="84" ph="1"/>
      <c r="ADE1116" s="84" ph="1"/>
      <c r="ADF1116" s="84" ph="1"/>
      <c r="ADG1116" s="84" ph="1"/>
      <c r="ADH1116" s="84" ph="1"/>
      <c r="ADI1116" s="84" ph="1"/>
      <c r="ADJ1116" s="84" ph="1"/>
      <c r="ADK1116" s="84" ph="1"/>
      <c r="ADL1116" s="84" ph="1"/>
      <c r="ADM1116" s="84" ph="1"/>
      <c r="ADN1116" s="84" ph="1"/>
      <c r="ADO1116" s="84" ph="1"/>
      <c r="ADP1116" s="84" ph="1"/>
      <c r="ADQ1116" s="84" ph="1"/>
      <c r="ADR1116" s="84" ph="1"/>
      <c r="ADS1116" s="84" ph="1"/>
      <c r="ADT1116" s="84" ph="1"/>
      <c r="ADU1116" s="84" ph="1"/>
      <c r="ADV1116" s="84" ph="1"/>
      <c r="ADW1116" s="84" ph="1"/>
      <c r="ADX1116" s="84" ph="1"/>
      <c r="ADY1116" s="84" ph="1"/>
      <c r="ADZ1116" s="84" ph="1"/>
      <c r="AEA1116" s="84" ph="1"/>
      <c r="AEB1116" s="84" ph="1"/>
      <c r="AEC1116" s="84" ph="1"/>
      <c r="AED1116" s="84" ph="1"/>
      <c r="AEE1116" s="84" ph="1"/>
      <c r="AEF1116" s="84" ph="1"/>
      <c r="AEG1116" s="84" ph="1"/>
      <c r="AEH1116" s="84" ph="1"/>
      <c r="AEI1116" s="84" ph="1"/>
      <c r="AEJ1116" s="84" ph="1"/>
      <c r="AEK1116" s="84" ph="1"/>
      <c r="AEL1116" s="84" ph="1"/>
      <c r="AEM1116" s="84" ph="1"/>
      <c r="AEN1116" s="84" ph="1"/>
      <c r="AEO1116" s="84" ph="1"/>
      <c r="AEP1116" s="84" ph="1"/>
      <c r="AEQ1116" s="84" ph="1"/>
      <c r="AER1116" s="84" ph="1"/>
      <c r="AES1116" s="84" ph="1"/>
      <c r="AET1116" s="84" ph="1"/>
      <c r="AEU1116" s="84" ph="1"/>
      <c r="AEV1116" s="84" ph="1"/>
      <c r="AEW1116" s="84" ph="1"/>
      <c r="AEX1116" s="84" ph="1"/>
      <c r="AEY1116" s="84" ph="1"/>
      <c r="AEZ1116" s="84" ph="1"/>
      <c r="AFA1116" s="84" ph="1"/>
      <c r="AFB1116" s="84" ph="1"/>
      <c r="AFC1116" s="84" ph="1"/>
      <c r="AFD1116" s="84" ph="1"/>
      <c r="AFE1116" s="84" ph="1"/>
      <c r="AFF1116" s="84" ph="1"/>
      <c r="AFG1116" s="84" ph="1"/>
      <c r="AFH1116" s="84" ph="1"/>
      <c r="AFI1116" s="84" ph="1"/>
      <c r="AFJ1116" s="84" ph="1"/>
      <c r="AFK1116" s="84" ph="1"/>
      <c r="AFL1116" s="84" ph="1"/>
      <c r="AFM1116" s="84" ph="1"/>
      <c r="AFN1116" s="84" ph="1"/>
      <c r="AFO1116" s="84" ph="1"/>
      <c r="AFP1116" s="84" ph="1"/>
      <c r="AFQ1116" s="84" ph="1"/>
      <c r="AFR1116" s="84" ph="1"/>
      <c r="AFS1116" s="84" ph="1"/>
      <c r="AFT1116" s="84" ph="1"/>
      <c r="AFU1116" s="84" ph="1"/>
      <c r="AFV1116" s="84" ph="1"/>
      <c r="AFW1116" s="84" ph="1"/>
      <c r="AFX1116" s="84" ph="1"/>
      <c r="AFY1116" s="84" ph="1"/>
      <c r="AFZ1116" s="84" ph="1"/>
      <c r="AGA1116" s="84" ph="1"/>
      <c r="AGB1116" s="84" ph="1"/>
      <c r="AGC1116" s="84" ph="1"/>
      <c r="AGD1116" s="84" ph="1"/>
      <c r="AGE1116" s="84" ph="1"/>
      <c r="AGF1116" s="84" ph="1"/>
      <c r="AGG1116" s="84" ph="1"/>
      <c r="AGH1116" s="84" ph="1"/>
      <c r="AGI1116" s="84" ph="1"/>
      <c r="AGJ1116" s="84" ph="1"/>
      <c r="AGK1116" s="84" ph="1"/>
      <c r="AGL1116" s="84" ph="1"/>
      <c r="AGM1116" s="84" ph="1"/>
      <c r="AGN1116" s="84" ph="1"/>
      <c r="AGO1116" s="84" ph="1"/>
      <c r="AGP1116" s="84" ph="1"/>
      <c r="AGQ1116" s="84" ph="1"/>
      <c r="AGR1116" s="84" ph="1"/>
      <c r="AGS1116" s="84" ph="1"/>
      <c r="AGT1116" s="84" ph="1"/>
      <c r="AGU1116" s="84" ph="1"/>
      <c r="AGV1116" s="84" ph="1"/>
      <c r="AGW1116" s="84" ph="1"/>
      <c r="AGX1116" s="84" ph="1"/>
      <c r="AGY1116" s="84" ph="1"/>
      <c r="AGZ1116" s="84" ph="1"/>
      <c r="AHA1116" s="84" ph="1"/>
      <c r="AHB1116" s="84" ph="1"/>
      <c r="AHC1116" s="84" ph="1"/>
      <c r="AHD1116" s="84" ph="1"/>
      <c r="AHE1116" s="84" ph="1"/>
      <c r="AHF1116" s="84" ph="1"/>
      <c r="AHG1116" s="84" ph="1"/>
      <c r="AHH1116" s="84" ph="1"/>
      <c r="AHI1116" s="84" ph="1"/>
      <c r="AHJ1116" s="84" ph="1"/>
      <c r="AHK1116" s="84" ph="1"/>
      <c r="AHL1116" s="84" ph="1"/>
      <c r="AHM1116" s="84" ph="1"/>
      <c r="AHN1116" s="84" ph="1"/>
      <c r="AHO1116" s="84" ph="1"/>
      <c r="AHP1116" s="84" ph="1"/>
      <c r="AHQ1116" s="84" ph="1"/>
      <c r="AHR1116" s="84" ph="1"/>
      <c r="AHS1116" s="84" ph="1"/>
      <c r="AHT1116" s="84" ph="1"/>
      <c r="AHU1116" s="84" ph="1"/>
      <c r="AHV1116" s="84" ph="1"/>
      <c r="AHW1116" s="84" ph="1"/>
      <c r="AHX1116" s="84" ph="1"/>
      <c r="AHY1116" s="84" ph="1"/>
      <c r="AHZ1116" s="84" ph="1"/>
      <c r="AIA1116" s="84" ph="1"/>
      <c r="AIB1116" s="84" ph="1"/>
      <c r="AIC1116" s="84" ph="1"/>
      <c r="AID1116" s="84" ph="1"/>
      <c r="AIE1116" s="84" ph="1"/>
      <c r="AIF1116" s="84" ph="1"/>
      <c r="AIG1116" s="84" ph="1"/>
      <c r="AIH1116" s="84" ph="1"/>
      <c r="AII1116" s="84" ph="1"/>
      <c r="AIJ1116" s="84" ph="1"/>
      <c r="AIK1116" s="84" ph="1"/>
      <c r="AIL1116" s="84" ph="1"/>
      <c r="AIM1116" s="84" ph="1"/>
      <c r="AIN1116" s="84" ph="1"/>
      <c r="AIO1116" s="84" ph="1"/>
      <c r="AIP1116" s="84" ph="1"/>
      <c r="AIQ1116" s="84" ph="1"/>
      <c r="AIR1116" s="84" ph="1"/>
      <c r="AIS1116" s="84" ph="1"/>
      <c r="AIT1116" s="84" ph="1"/>
      <c r="AIU1116" s="84" ph="1"/>
      <c r="AIV1116" s="84" ph="1"/>
      <c r="AIW1116" s="84" ph="1"/>
      <c r="AIX1116" s="84" ph="1"/>
      <c r="AIY1116" s="84" ph="1"/>
      <c r="AIZ1116" s="84" ph="1"/>
      <c r="AJA1116" s="84" ph="1"/>
      <c r="AJB1116" s="84" ph="1"/>
      <c r="AJC1116" s="84" ph="1"/>
      <c r="AJD1116" s="84" ph="1"/>
      <c r="AJE1116" s="84" ph="1"/>
      <c r="AJF1116" s="84" ph="1"/>
      <c r="AJG1116" s="84" ph="1"/>
      <c r="AJH1116" s="84" ph="1"/>
      <c r="AJI1116" s="84" ph="1"/>
      <c r="AJJ1116" s="84" ph="1"/>
      <c r="AJK1116" s="84" ph="1"/>
      <c r="AJL1116" s="84" ph="1"/>
      <c r="AJM1116" s="84" ph="1"/>
      <c r="AJN1116" s="84" ph="1"/>
      <c r="AJO1116" s="84" ph="1"/>
      <c r="AJP1116" s="84" ph="1"/>
      <c r="AJQ1116" s="84" ph="1"/>
      <c r="AJR1116" s="84" ph="1"/>
      <c r="AJS1116" s="84" ph="1"/>
      <c r="AJT1116" s="84" ph="1"/>
      <c r="AJU1116" s="84" ph="1"/>
      <c r="AJV1116" s="84" ph="1"/>
      <c r="AJW1116" s="84" ph="1"/>
      <c r="AJX1116" s="84" ph="1"/>
      <c r="AJY1116" s="84" ph="1"/>
      <c r="AJZ1116" s="84" ph="1"/>
      <c r="AKA1116" s="84" ph="1"/>
      <c r="AKB1116" s="84" ph="1"/>
      <c r="AKC1116" s="84" ph="1"/>
      <c r="AKD1116" s="84" ph="1"/>
      <c r="AKE1116" s="84" ph="1"/>
      <c r="AKF1116" s="84" ph="1"/>
      <c r="AKG1116" s="84" ph="1"/>
      <c r="AKH1116" s="84" ph="1"/>
      <c r="AKI1116" s="84" ph="1"/>
      <c r="AKJ1116" s="84" ph="1"/>
      <c r="AKK1116" s="84" ph="1"/>
      <c r="AKL1116" s="84" ph="1"/>
      <c r="AKM1116" s="84" ph="1"/>
      <c r="AKN1116" s="84" ph="1"/>
      <c r="AKO1116" s="84" ph="1"/>
      <c r="AKP1116" s="84" ph="1"/>
      <c r="AKQ1116" s="84" ph="1"/>
      <c r="AKR1116" s="84" ph="1"/>
      <c r="AKS1116" s="84" ph="1"/>
      <c r="AKT1116" s="84" ph="1"/>
      <c r="AKU1116" s="84" ph="1"/>
      <c r="AKV1116" s="84" ph="1"/>
      <c r="AKW1116" s="84" ph="1"/>
      <c r="AKX1116" s="84" ph="1"/>
      <c r="AKY1116" s="84" ph="1"/>
      <c r="AKZ1116" s="84" ph="1"/>
      <c r="ALA1116" s="84" ph="1"/>
      <c r="ALB1116" s="84" ph="1"/>
      <c r="ALC1116" s="84" ph="1"/>
      <c r="ALD1116" s="84" ph="1"/>
      <c r="ALE1116" s="84" ph="1"/>
      <c r="ALF1116" s="84" ph="1"/>
      <c r="ALG1116" s="84" ph="1"/>
      <c r="ALH1116" s="84" ph="1"/>
      <c r="ALI1116" s="84" ph="1"/>
      <c r="ALJ1116" s="84" ph="1"/>
      <c r="ALK1116" s="84" ph="1"/>
      <c r="ALL1116" s="84" ph="1"/>
      <c r="ALM1116" s="84" ph="1"/>
      <c r="ALN1116" s="84" ph="1"/>
      <c r="ALO1116" s="84" ph="1"/>
      <c r="ALP1116" s="84" ph="1"/>
      <c r="ALQ1116" s="84" ph="1"/>
      <c r="ALR1116" s="84" ph="1"/>
      <c r="ALS1116" s="84" ph="1"/>
      <c r="ALT1116" s="84" ph="1"/>
      <c r="ALU1116" s="84" ph="1"/>
      <c r="ALV1116" s="84" ph="1"/>
      <c r="ALW1116" s="84" ph="1"/>
      <c r="ALX1116" s="84" ph="1"/>
      <c r="ALY1116" s="84" ph="1"/>
      <c r="ALZ1116" s="84" ph="1"/>
      <c r="AMA1116" s="84" ph="1"/>
      <c r="AMB1116" s="84" ph="1"/>
      <c r="AMC1116" s="84" ph="1"/>
      <c r="AMD1116" s="84" ph="1"/>
      <c r="AME1116" s="84" ph="1"/>
      <c r="AMF1116" s="84" ph="1"/>
      <c r="AMG1116" s="84" ph="1"/>
      <c r="AMH1116" s="84" ph="1"/>
      <c r="AMI1116" s="84" ph="1"/>
      <c r="AMJ1116" s="84" ph="1"/>
      <c r="AMK1116" s="84" ph="1"/>
      <c r="AML1116" s="84" ph="1"/>
      <c r="AMM1116" s="84" ph="1"/>
      <c r="AMN1116" s="84" ph="1"/>
      <c r="AMO1116" s="84" ph="1"/>
      <c r="AMP1116" s="84" ph="1"/>
      <c r="AMQ1116" s="84" ph="1"/>
      <c r="AMR1116" s="84" ph="1"/>
      <c r="AMS1116" s="84" ph="1"/>
      <c r="AMT1116" s="84" ph="1"/>
      <c r="AMU1116" s="84" ph="1"/>
      <c r="AMV1116" s="84" ph="1"/>
      <c r="AMW1116" s="84" ph="1"/>
      <c r="AMX1116" s="84" ph="1"/>
      <c r="AMY1116" s="84" ph="1"/>
      <c r="AMZ1116" s="84" ph="1"/>
      <c r="ANA1116" s="84" ph="1"/>
      <c r="ANB1116" s="84" ph="1"/>
      <c r="ANC1116" s="84" ph="1"/>
      <c r="AND1116" s="84" ph="1"/>
      <c r="ANE1116" s="84" ph="1"/>
      <c r="ANF1116" s="84" ph="1"/>
      <c r="ANG1116" s="84" ph="1"/>
      <c r="ANH1116" s="84" ph="1"/>
      <c r="ANI1116" s="84" ph="1"/>
      <c r="ANJ1116" s="84" ph="1"/>
      <c r="ANK1116" s="84" ph="1"/>
      <c r="ANL1116" s="84" ph="1"/>
      <c r="ANM1116" s="84" ph="1"/>
      <c r="ANN1116" s="84" ph="1"/>
      <c r="ANO1116" s="84" ph="1"/>
      <c r="ANP1116" s="84" ph="1"/>
      <c r="ANQ1116" s="84" ph="1"/>
      <c r="ANR1116" s="84" ph="1"/>
      <c r="ANS1116" s="84" ph="1"/>
      <c r="ANT1116" s="84" ph="1"/>
      <c r="ANU1116" s="84" ph="1"/>
      <c r="ANV1116" s="84" ph="1"/>
      <c r="ANW1116" s="84" ph="1"/>
      <c r="ANX1116" s="84" ph="1"/>
      <c r="ANY1116" s="84" ph="1"/>
      <c r="ANZ1116" s="84" ph="1"/>
      <c r="AOA1116" s="84" ph="1"/>
      <c r="AOB1116" s="84" ph="1"/>
      <c r="AOC1116" s="84" ph="1"/>
      <c r="AOD1116" s="84" ph="1"/>
      <c r="AOE1116" s="84" ph="1"/>
      <c r="AOF1116" s="84" ph="1"/>
      <c r="AOG1116" s="84" ph="1"/>
      <c r="AOH1116" s="84" ph="1"/>
      <c r="AOI1116" s="84" ph="1"/>
      <c r="AOJ1116" s="84" ph="1"/>
      <c r="AOK1116" s="84" ph="1"/>
      <c r="AOL1116" s="84" ph="1"/>
      <c r="AOM1116" s="84" ph="1"/>
      <c r="AON1116" s="84" ph="1"/>
      <c r="AOO1116" s="84" ph="1"/>
      <c r="AOP1116" s="84" ph="1"/>
      <c r="AOQ1116" s="84" ph="1"/>
      <c r="AOR1116" s="84" ph="1"/>
      <c r="AOS1116" s="84" ph="1"/>
      <c r="AOT1116" s="84" ph="1"/>
      <c r="AOU1116" s="84" ph="1"/>
      <c r="AOV1116" s="84" ph="1"/>
      <c r="AOW1116" s="84" ph="1"/>
      <c r="AOX1116" s="84" ph="1"/>
      <c r="AOY1116" s="84" ph="1"/>
      <c r="AOZ1116" s="84" ph="1"/>
      <c r="APA1116" s="84" ph="1"/>
      <c r="APB1116" s="84" ph="1"/>
      <c r="APC1116" s="84" ph="1"/>
      <c r="APD1116" s="84" ph="1"/>
      <c r="APE1116" s="84" ph="1"/>
      <c r="APF1116" s="84" ph="1"/>
      <c r="APG1116" s="84" ph="1"/>
      <c r="APH1116" s="84" ph="1"/>
      <c r="API1116" s="84" ph="1"/>
      <c r="APJ1116" s="84" ph="1"/>
      <c r="APK1116" s="84" ph="1"/>
      <c r="APL1116" s="84" ph="1"/>
      <c r="APM1116" s="84" ph="1"/>
      <c r="APN1116" s="84" ph="1"/>
      <c r="APO1116" s="84" ph="1"/>
      <c r="APP1116" s="84" ph="1"/>
      <c r="APQ1116" s="84" ph="1"/>
      <c r="APR1116" s="84" ph="1"/>
      <c r="APS1116" s="84" ph="1"/>
      <c r="APT1116" s="84" ph="1"/>
      <c r="APU1116" s="84" ph="1"/>
      <c r="APV1116" s="84" ph="1"/>
      <c r="APW1116" s="84" ph="1"/>
      <c r="APX1116" s="84" ph="1"/>
      <c r="APY1116" s="84" ph="1"/>
      <c r="APZ1116" s="84" ph="1"/>
      <c r="AQA1116" s="84" ph="1"/>
      <c r="AQB1116" s="84" ph="1"/>
      <c r="AQC1116" s="84" ph="1"/>
      <c r="AQD1116" s="84" ph="1"/>
      <c r="AQE1116" s="84" ph="1"/>
      <c r="AQF1116" s="84" ph="1"/>
      <c r="AQG1116" s="84" ph="1"/>
      <c r="AQH1116" s="84" ph="1"/>
      <c r="AQI1116" s="84" ph="1"/>
      <c r="AQJ1116" s="84" ph="1"/>
      <c r="AQK1116" s="84" ph="1"/>
      <c r="AQL1116" s="84" ph="1"/>
      <c r="AQM1116" s="84" ph="1"/>
      <c r="AQN1116" s="84" ph="1"/>
      <c r="AQO1116" s="84" ph="1"/>
      <c r="AQP1116" s="84" ph="1"/>
      <c r="AQQ1116" s="84" ph="1"/>
      <c r="AQR1116" s="84" ph="1"/>
      <c r="AQS1116" s="84" ph="1"/>
      <c r="AQT1116" s="84" ph="1"/>
      <c r="AQU1116" s="84" ph="1"/>
      <c r="AQV1116" s="84" ph="1"/>
      <c r="AQW1116" s="84" ph="1"/>
      <c r="AQX1116" s="84" ph="1"/>
      <c r="AQY1116" s="84" ph="1"/>
      <c r="AQZ1116" s="84" ph="1"/>
      <c r="ARA1116" s="84" ph="1"/>
      <c r="ARB1116" s="84" ph="1"/>
      <c r="ARC1116" s="84" ph="1"/>
      <c r="ARD1116" s="84" ph="1"/>
      <c r="ARE1116" s="84" ph="1"/>
      <c r="ARF1116" s="84" ph="1"/>
      <c r="ARG1116" s="84" ph="1"/>
      <c r="ARH1116" s="84" ph="1"/>
      <c r="ARI1116" s="84" ph="1"/>
      <c r="ARJ1116" s="84" ph="1"/>
      <c r="ARK1116" s="84" ph="1"/>
      <c r="ARL1116" s="84" ph="1"/>
      <c r="ARM1116" s="84" ph="1"/>
      <c r="ARN1116" s="84" ph="1"/>
      <c r="ARO1116" s="84" ph="1"/>
      <c r="ARP1116" s="84" ph="1"/>
      <c r="ARQ1116" s="84" ph="1"/>
      <c r="ARR1116" s="84" ph="1"/>
      <c r="ARS1116" s="84" ph="1"/>
      <c r="ART1116" s="84" ph="1"/>
      <c r="ARU1116" s="84" ph="1"/>
      <c r="ARV1116" s="84" ph="1"/>
      <c r="ARW1116" s="84" ph="1"/>
      <c r="ARX1116" s="84" ph="1"/>
      <c r="ARY1116" s="84" ph="1"/>
      <c r="ARZ1116" s="84" ph="1"/>
      <c r="ASA1116" s="84" ph="1"/>
      <c r="ASB1116" s="84" ph="1"/>
      <c r="ASC1116" s="84" ph="1"/>
      <c r="ASD1116" s="84" ph="1"/>
      <c r="ASE1116" s="84" ph="1"/>
      <c r="ASF1116" s="84" ph="1"/>
      <c r="ASG1116" s="84" ph="1"/>
      <c r="ASH1116" s="84" ph="1"/>
      <c r="ASI1116" s="84" ph="1"/>
      <c r="ASJ1116" s="84" ph="1"/>
      <c r="ASK1116" s="84" ph="1"/>
      <c r="ASL1116" s="84" ph="1"/>
      <c r="ASM1116" s="84" ph="1"/>
      <c r="ASN1116" s="84" ph="1"/>
      <c r="ASO1116" s="84" ph="1"/>
      <c r="ASP1116" s="84" ph="1"/>
      <c r="ASQ1116" s="84" ph="1"/>
      <c r="ASR1116" s="84" ph="1"/>
      <c r="ASS1116" s="84" ph="1"/>
      <c r="AST1116" s="84" ph="1"/>
      <c r="ASU1116" s="84" ph="1"/>
      <c r="ASV1116" s="84" ph="1"/>
      <c r="ASW1116" s="84" ph="1"/>
      <c r="ASX1116" s="84" ph="1"/>
      <c r="ASY1116" s="84" ph="1"/>
      <c r="ASZ1116" s="84" ph="1"/>
      <c r="ATA1116" s="84" ph="1"/>
      <c r="ATB1116" s="84" ph="1"/>
      <c r="ATC1116" s="84" ph="1"/>
      <c r="ATD1116" s="84" ph="1"/>
      <c r="ATE1116" s="84" ph="1"/>
      <c r="ATF1116" s="84" ph="1"/>
      <c r="ATG1116" s="84" ph="1"/>
      <c r="ATH1116" s="84" ph="1"/>
      <c r="ATI1116" s="84" ph="1"/>
      <c r="ATJ1116" s="84" ph="1"/>
      <c r="ATK1116" s="84" ph="1"/>
      <c r="ATL1116" s="84" ph="1"/>
      <c r="ATM1116" s="84" ph="1"/>
      <c r="ATN1116" s="84" ph="1"/>
      <c r="ATO1116" s="84" ph="1"/>
      <c r="ATP1116" s="84" ph="1"/>
      <c r="ATQ1116" s="84" ph="1"/>
      <c r="ATR1116" s="84" ph="1"/>
      <c r="ATS1116" s="84" ph="1"/>
      <c r="ATT1116" s="84" ph="1"/>
      <c r="ATU1116" s="84" ph="1"/>
      <c r="ATV1116" s="84" ph="1"/>
      <c r="ATW1116" s="84" ph="1"/>
      <c r="ATX1116" s="84" ph="1"/>
      <c r="ATY1116" s="84" ph="1"/>
      <c r="ATZ1116" s="84" ph="1"/>
      <c r="AUA1116" s="84" ph="1"/>
      <c r="AUB1116" s="84" ph="1"/>
      <c r="AUC1116" s="84" ph="1"/>
      <c r="AUD1116" s="84" ph="1"/>
      <c r="AUE1116" s="84" ph="1"/>
      <c r="AUF1116" s="84" ph="1"/>
      <c r="AUG1116" s="84" ph="1"/>
      <c r="AUH1116" s="84" ph="1"/>
      <c r="AUI1116" s="84" ph="1"/>
      <c r="AUJ1116" s="84" ph="1"/>
      <c r="AUK1116" s="84" ph="1"/>
      <c r="AUL1116" s="84" ph="1"/>
      <c r="AUM1116" s="84" ph="1"/>
      <c r="AUN1116" s="84" ph="1"/>
      <c r="AUO1116" s="84" ph="1"/>
      <c r="AUP1116" s="84" ph="1"/>
      <c r="AUQ1116" s="84" ph="1"/>
      <c r="AUR1116" s="84" ph="1"/>
      <c r="AUS1116" s="84" ph="1"/>
      <c r="AUT1116" s="84" ph="1"/>
      <c r="AUU1116" s="84" ph="1"/>
      <c r="AUV1116" s="84" ph="1"/>
      <c r="AUW1116" s="84" ph="1"/>
      <c r="AUX1116" s="84" ph="1"/>
      <c r="AUY1116" s="84" ph="1"/>
      <c r="AUZ1116" s="84" ph="1"/>
      <c r="AVA1116" s="84" ph="1"/>
      <c r="AVB1116" s="84" ph="1"/>
      <c r="AVC1116" s="84" ph="1"/>
      <c r="AVD1116" s="84" ph="1"/>
      <c r="AVE1116" s="84" ph="1"/>
      <c r="AVF1116" s="84" ph="1"/>
      <c r="AVG1116" s="84" ph="1"/>
      <c r="AVH1116" s="84" ph="1"/>
      <c r="AVI1116" s="84" ph="1"/>
      <c r="AVJ1116" s="84" ph="1"/>
      <c r="AVK1116" s="84" ph="1"/>
      <c r="AVL1116" s="84" ph="1"/>
      <c r="AVM1116" s="84" ph="1"/>
      <c r="AVN1116" s="84" ph="1"/>
      <c r="AVO1116" s="84" ph="1"/>
      <c r="AVP1116" s="84" ph="1"/>
      <c r="AVQ1116" s="84" ph="1"/>
      <c r="AVR1116" s="84" ph="1"/>
      <c r="AVS1116" s="84" ph="1"/>
      <c r="AVT1116" s="84" ph="1"/>
      <c r="AVU1116" s="84" ph="1"/>
      <c r="AVV1116" s="84" ph="1"/>
      <c r="AVW1116" s="84" ph="1"/>
      <c r="AVX1116" s="84" ph="1"/>
      <c r="AVY1116" s="84" ph="1"/>
      <c r="AVZ1116" s="84" ph="1"/>
      <c r="AWA1116" s="84" ph="1"/>
      <c r="AWB1116" s="84" ph="1"/>
      <c r="AWC1116" s="84" ph="1"/>
      <c r="AWD1116" s="84" ph="1"/>
      <c r="AWE1116" s="84" ph="1"/>
      <c r="AWF1116" s="84" ph="1"/>
      <c r="AWG1116" s="84" ph="1"/>
      <c r="AWH1116" s="84" ph="1"/>
      <c r="AWI1116" s="84" ph="1"/>
      <c r="AWJ1116" s="84" ph="1"/>
      <c r="AWK1116" s="84" ph="1"/>
      <c r="AWL1116" s="84" ph="1"/>
      <c r="AWM1116" s="84" ph="1"/>
      <c r="AWN1116" s="84" ph="1"/>
      <c r="AWO1116" s="84" ph="1"/>
      <c r="AWP1116" s="84" ph="1"/>
      <c r="AWQ1116" s="84" ph="1"/>
      <c r="AWR1116" s="84" ph="1"/>
      <c r="AWS1116" s="84" ph="1"/>
      <c r="AWT1116" s="84" ph="1"/>
      <c r="AWU1116" s="84" ph="1"/>
      <c r="AWV1116" s="84" ph="1"/>
      <c r="AWW1116" s="84" ph="1"/>
      <c r="AWX1116" s="84" ph="1"/>
      <c r="AWY1116" s="84" ph="1"/>
      <c r="AWZ1116" s="84" ph="1"/>
      <c r="AXA1116" s="84" ph="1"/>
      <c r="AXB1116" s="84" ph="1"/>
      <c r="AXC1116" s="84" ph="1"/>
      <c r="AXD1116" s="84" ph="1"/>
      <c r="AXE1116" s="84" ph="1"/>
      <c r="AXF1116" s="84" ph="1"/>
      <c r="AXG1116" s="84" ph="1"/>
      <c r="AXH1116" s="84" ph="1"/>
      <c r="AXI1116" s="84" ph="1"/>
      <c r="AXJ1116" s="84" ph="1"/>
      <c r="AXK1116" s="84" ph="1"/>
      <c r="AXL1116" s="84" ph="1"/>
      <c r="AXM1116" s="84" ph="1"/>
      <c r="AXN1116" s="84" ph="1"/>
      <c r="AXO1116" s="84" ph="1"/>
      <c r="AXP1116" s="84" ph="1"/>
      <c r="AXQ1116" s="84" ph="1"/>
      <c r="AXR1116" s="84" ph="1"/>
      <c r="AXS1116" s="84" ph="1"/>
      <c r="AXT1116" s="84" ph="1"/>
      <c r="AXU1116" s="84" ph="1"/>
      <c r="AXV1116" s="84" ph="1"/>
      <c r="AXW1116" s="84" ph="1"/>
      <c r="AXX1116" s="84" ph="1"/>
      <c r="AXY1116" s="84" ph="1"/>
      <c r="AXZ1116" s="84" ph="1"/>
      <c r="AYA1116" s="84" ph="1"/>
      <c r="AYB1116" s="84" ph="1"/>
      <c r="AYC1116" s="84" ph="1"/>
      <c r="AYD1116" s="84" ph="1"/>
      <c r="AYE1116" s="84" ph="1"/>
      <c r="AYF1116" s="84" ph="1"/>
      <c r="AYG1116" s="84" ph="1"/>
      <c r="AYH1116" s="84" ph="1"/>
      <c r="AYI1116" s="84" ph="1"/>
      <c r="AYJ1116" s="84" ph="1"/>
      <c r="AYK1116" s="84" ph="1"/>
      <c r="AYL1116" s="84" ph="1"/>
      <c r="AYM1116" s="84" ph="1"/>
      <c r="AYN1116" s="84" ph="1"/>
      <c r="AYO1116" s="84" ph="1"/>
      <c r="AYP1116" s="84" ph="1"/>
      <c r="AYQ1116" s="84" ph="1"/>
      <c r="AYR1116" s="84" ph="1"/>
      <c r="AYS1116" s="84" ph="1"/>
      <c r="AYT1116" s="84" ph="1"/>
      <c r="AYU1116" s="84" ph="1"/>
      <c r="AYV1116" s="84" ph="1"/>
      <c r="AYW1116" s="84" ph="1"/>
      <c r="AYX1116" s="84" ph="1"/>
      <c r="AYY1116" s="84" ph="1"/>
      <c r="AYZ1116" s="84" ph="1"/>
      <c r="AZA1116" s="84" ph="1"/>
      <c r="AZB1116" s="84" ph="1"/>
      <c r="AZC1116" s="84" ph="1"/>
      <c r="AZD1116" s="84" ph="1"/>
      <c r="AZE1116" s="84" ph="1"/>
      <c r="AZF1116" s="84" ph="1"/>
      <c r="AZG1116" s="84" ph="1"/>
      <c r="AZH1116" s="84" ph="1"/>
      <c r="AZI1116" s="84" ph="1"/>
      <c r="AZJ1116" s="84" ph="1"/>
      <c r="AZK1116" s="84" ph="1"/>
      <c r="AZL1116" s="84" ph="1"/>
      <c r="AZM1116" s="84" ph="1"/>
      <c r="AZN1116" s="84" ph="1"/>
      <c r="AZO1116" s="84" ph="1"/>
      <c r="AZP1116" s="84" ph="1"/>
      <c r="AZQ1116" s="84" ph="1"/>
      <c r="AZR1116" s="84" ph="1"/>
      <c r="AZS1116" s="84" ph="1"/>
      <c r="AZT1116" s="84" ph="1"/>
      <c r="AZU1116" s="84" ph="1"/>
      <c r="AZV1116" s="84" ph="1"/>
      <c r="AZW1116" s="84" ph="1"/>
      <c r="AZX1116" s="84" ph="1"/>
      <c r="AZY1116" s="84" ph="1"/>
      <c r="AZZ1116" s="84" ph="1"/>
      <c r="BAA1116" s="84" ph="1"/>
      <c r="BAB1116" s="84" ph="1"/>
      <c r="BAC1116" s="84" ph="1"/>
      <c r="BAD1116" s="84" ph="1"/>
      <c r="BAE1116" s="84" ph="1"/>
      <c r="BAF1116" s="84" ph="1"/>
      <c r="BAG1116" s="84" ph="1"/>
      <c r="BAH1116" s="84" ph="1"/>
      <c r="BAI1116" s="84" ph="1"/>
      <c r="BAJ1116" s="84" ph="1"/>
      <c r="BAK1116" s="84" ph="1"/>
      <c r="BAL1116" s="84" ph="1"/>
      <c r="BAM1116" s="84" ph="1"/>
      <c r="BAN1116" s="84" ph="1"/>
      <c r="BAO1116" s="84" ph="1"/>
      <c r="BAP1116" s="84" ph="1"/>
      <c r="BAQ1116" s="84" ph="1"/>
      <c r="BAR1116" s="84" ph="1"/>
      <c r="BAS1116" s="84" ph="1"/>
      <c r="BAT1116" s="84" ph="1"/>
      <c r="BAU1116" s="84" ph="1"/>
      <c r="BAV1116" s="84" ph="1"/>
      <c r="BAW1116" s="84" ph="1"/>
      <c r="BAX1116" s="84" ph="1"/>
      <c r="BAY1116" s="84" ph="1"/>
      <c r="BAZ1116" s="84" ph="1"/>
      <c r="BBA1116" s="84" ph="1"/>
      <c r="BBB1116" s="84" ph="1"/>
      <c r="BBC1116" s="84" ph="1"/>
      <c r="BBD1116" s="84" ph="1"/>
      <c r="BBE1116" s="84" ph="1"/>
      <c r="BBF1116" s="84" ph="1"/>
      <c r="BBG1116" s="84" ph="1"/>
      <c r="BBH1116" s="84" ph="1"/>
      <c r="BBI1116" s="84" ph="1"/>
      <c r="BBJ1116" s="84" ph="1"/>
      <c r="BBK1116" s="84" ph="1"/>
      <c r="BBL1116" s="84" ph="1"/>
      <c r="BBM1116" s="84" ph="1"/>
      <c r="BBN1116" s="84" ph="1"/>
      <c r="BBO1116" s="84" ph="1"/>
      <c r="BBP1116" s="84" ph="1"/>
      <c r="BBQ1116" s="84" ph="1"/>
      <c r="BBR1116" s="84" ph="1"/>
      <c r="BBS1116" s="84" ph="1"/>
      <c r="BBT1116" s="84" ph="1"/>
      <c r="BBU1116" s="84" ph="1"/>
      <c r="BBV1116" s="84" ph="1"/>
      <c r="BBW1116" s="84" ph="1"/>
      <c r="BBX1116" s="84" ph="1"/>
      <c r="BBY1116" s="84" ph="1"/>
      <c r="BBZ1116" s="84" ph="1"/>
      <c r="BCA1116" s="84" ph="1"/>
      <c r="BCB1116" s="84" ph="1"/>
      <c r="BCC1116" s="84" ph="1"/>
      <c r="BCD1116" s="84" ph="1"/>
      <c r="BCE1116" s="84" ph="1"/>
      <c r="BCF1116" s="84" ph="1"/>
      <c r="BCG1116" s="84" ph="1"/>
      <c r="BCH1116" s="84" ph="1"/>
      <c r="BCI1116" s="84" ph="1"/>
      <c r="BCJ1116" s="84" ph="1"/>
      <c r="BCK1116" s="84" ph="1"/>
      <c r="BCL1116" s="84" ph="1"/>
      <c r="BCM1116" s="84" ph="1"/>
      <c r="BCN1116" s="84" ph="1"/>
      <c r="BCO1116" s="84" ph="1"/>
      <c r="BCP1116" s="84" ph="1"/>
      <c r="BCQ1116" s="84" ph="1"/>
      <c r="BCR1116" s="84" ph="1"/>
      <c r="BCS1116" s="84" ph="1"/>
      <c r="BCT1116" s="84" ph="1"/>
      <c r="BCU1116" s="84" ph="1"/>
      <c r="BCV1116" s="84" ph="1"/>
      <c r="BCW1116" s="84" ph="1"/>
      <c r="BCX1116" s="84" ph="1"/>
      <c r="BCY1116" s="84" ph="1"/>
      <c r="BCZ1116" s="84" ph="1"/>
      <c r="BDA1116" s="84" ph="1"/>
      <c r="BDB1116" s="84" ph="1"/>
      <c r="BDC1116" s="84" ph="1"/>
      <c r="BDD1116" s="84" ph="1"/>
      <c r="BDE1116" s="84" ph="1"/>
      <c r="BDF1116" s="84" ph="1"/>
      <c r="BDG1116" s="84" ph="1"/>
      <c r="BDH1116" s="84" ph="1"/>
      <c r="BDI1116" s="84" ph="1"/>
      <c r="BDJ1116" s="84" ph="1"/>
      <c r="BDK1116" s="84" ph="1"/>
      <c r="BDL1116" s="84" ph="1"/>
      <c r="BDM1116" s="84" ph="1"/>
      <c r="BDN1116" s="84" ph="1"/>
      <c r="BDO1116" s="84" ph="1"/>
      <c r="BDP1116" s="84" ph="1"/>
      <c r="BDQ1116" s="84" ph="1"/>
      <c r="BDR1116" s="84" ph="1"/>
      <c r="BDS1116" s="84" ph="1"/>
      <c r="BDT1116" s="84" ph="1"/>
      <c r="BDU1116" s="84" ph="1"/>
      <c r="BDV1116" s="84" ph="1"/>
      <c r="BDW1116" s="84" ph="1"/>
      <c r="BDX1116" s="84" ph="1"/>
      <c r="BDY1116" s="84" ph="1"/>
      <c r="BDZ1116" s="84" ph="1"/>
      <c r="BEA1116" s="84" ph="1"/>
      <c r="BEB1116" s="84" ph="1"/>
      <c r="BEC1116" s="84" ph="1"/>
      <c r="BED1116" s="84" ph="1"/>
      <c r="BEE1116" s="84" ph="1"/>
      <c r="BEF1116" s="84" ph="1"/>
      <c r="BEG1116" s="84" ph="1"/>
      <c r="BEH1116" s="84" ph="1"/>
      <c r="BEI1116" s="84" ph="1"/>
      <c r="BEJ1116" s="84" ph="1"/>
      <c r="BEK1116" s="84" ph="1"/>
      <c r="BEL1116" s="84" ph="1"/>
      <c r="BEM1116" s="84" ph="1"/>
      <c r="BEN1116" s="84" ph="1"/>
      <c r="BEO1116" s="84" ph="1"/>
      <c r="BEP1116" s="84" ph="1"/>
      <c r="BEQ1116" s="84" ph="1"/>
      <c r="BER1116" s="84" ph="1"/>
      <c r="BES1116" s="84" ph="1"/>
      <c r="BET1116" s="84" ph="1"/>
      <c r="BEU1116" s="84" ph="1"/>
      <c r="BEV1116" s="84" ph="1"/>
      <c r="BEW1116" s="84" ph="1"/>
      <c r="BEX1116" s="84" ph="1"/>
      <c r="BEY1116" s="84" ph="1"/>
      <c r="BEZ1116" s="84" ph="1"/>
      <c r="BFA1116" s="84" ph="1"/>
      <c r="BFB1116" s="84" ph="1"/>
      <c r="BFC1116" s="84" ph="1"/>
      <c r="BFD1116" s="84" ph="1"/>
      <c r="BFE1116" s="84" ph="1"/>
      <c r="BFF1116" s="84" ph="1"/>
      <c r="BFG1116" s="84" ph="1"/>
      <c r="BFH1116" s="84" ph="1"/>
      <c r="BFI1116" s="84" ph="1"/>
      <c r="BFJ1116" s="84" ph="1"/>
      <c r="BFK1116" s="84" ph="1"/>
      <c r="BFL1116" s="84" ph="1"/>
      <c r="BFM1116" s="84" ph="1"/>
      <c r="BFN1116" s="84" ph="1"/>
      <c r="BFO1116" s="84" ph="1"/>
      <c r="BFP1116" s="84" ph="1"/>
      <c r="BFQ1116" s="84" ph="1"/>
      <c r="BFR1116" s="84" ph="1"/>
      <c r="BFS1116" s="84" ph="1"/>
      <c r="BFT1116" s="84" ph="1"/>
      <c r="BFU1116" s="84" ph="1"/>
      <c r="BFV1116" s="84" ph="1"/>
      <c r="BFW1116" s="84" ph="1"/>
      <c r="BFX1116" s="84" ph="1"/>
      <c r="BFY1116" s="84" ph="1"/>
      <c r="BFZ1116" s="84" ph="1"/>
      <c r="BGA1116" s="84" ph="1"/>
      <c r="BGB1116" s="84" ph="1"/>
      <c r="BGC1116" s="84" ph="1"/>
      <c r="BGD1116" s="84" ph="1"/>
      <c r="BGE1116" s="84" ph="1"/>
      <c r="BGF1116" s="84" ph="1"/>
      <c r="BGG1116" s="84" ph="1"/>
      <c r="BGH1116" s="84" ph="1"/>
      <c r="BGI1116" s="84" ph="1"/>
      <c r="BGJ1116" s="84" ph="1"/>
      <c r="BGK1116" s="84" ph="1"/>
      <c r="BGL1116" s="84" ph="1"/>
      <c r="BGM1116" s="84" ph="1"/>
      <c r="BGN1116" s="84" ph="1"/>
      <c r="BGO1116" s="84" ph="1"/>
      <c r="BGP1116" s="84" ph="1"/>
      <c r="BGQ1116" s="84" ph="1"/>
      <c r="BGR1116" s="84" ph="1"/>
      <c r="BGS1116" s="84" ph="1"/>
      <c r="BGT1116" s="84" ph="1"/>
      <c r="BGU1116" s="84" ph="1"/>
      <c r="BGV1116" s="84" ph="1"/>
      <c r="BGW1116" s="84" ph="1"/>
      <c r="BGX1116" s="84" ph="1"/>
      <c r="BGY1116" s="84" ph="1"/>
      <c r="BGZ1116" s="84" ph="1"/>
      <c r="BHA1116" s="84" ph="1"/>
      <c r="BHB1116" s="84" ph="1"/>
      <c r="BHC1116" s="84" ph="1"/>
      <c r="BHD1116" s="84" ph="1"/>
      <c r="BHE1116" s="84" ph="1"/>
      <c r="BHF1116" s="84" ph="1"/>
      <c r="BHG1116" s="84" ph="1"/>
      <c r="BHH1116" s="84" ph="1"/>
      <c r="BHI1116" s="84" ph="1"/>
      <c r="BHJ1116" s="84" ph="1"/>
      <c r="BHK1116" s="84" ph="1"/>
      <c r="BHL1116" s="84" ph="1"/>
      <c r="BHM1116" s="84" ph="1"/>
      <c r="BHN1116" s="84" ph="1"/>
      <c r="BHO1116" s="84" ph="1"/>
      <c r="BHP1116" s="84" ph="1"/>
      <c r="BHQ1116" s="84" ph="1"/>
      <c r="BHR1116" s="84" ph="1"/>
      <c r="BHS1116" s="84" ph="1"/>
      <c r="BHT1116" s="84" ph="1"/>
      <c r="BHU1116" s="84" ph="1"/>
      <c r="BHV1116" s="84" ph="1"/>
      <c r="BHW1116" s="84" ph="1"/>
      <c r="BHX1116" s="84" ph="1"/>
      <c r="BHY1116" s="84" ph="1"/>
      <c r="BHZ1116" s="84" ph="1"/>
      <c r="BIA1116" s="84" ph="1"/>
      <c r="BIB1116" s="84" ph="1"/>
      <c r="BIC1116" s="84" ph="1"/>
      <c r="BID1116" s="84" ph="1"/>
      <c r="BIE1116" s="84" ph="1"/>
      <c r="BIF1116" s="84" ph="1"/>
      <c r="BIG1116" s="84" ph="1"/>
      <c r="BIH1116" s="84" ph="1"/>
      <c r="BII1116" s="84" ph="1"/>
      <c r="BIJ1116" s="84" ph="1"/>
      <c r="BIK1116" s="84" ph="1"/>
      <c r="BIL1116" s="84" ph="1"/>
      <c r="BIM1116" s="84" ph="1"/>
      <c r="BIN1116" s="84" ph="1"/>
      <c r="BIO1116" s="84" ph="1"/>
      <c r="BIP1116" s="84" ph="1"/>
      <c r="BIQ1116" s="84" ph="1"/>
      <c r="BIR1116" s="84" ph="1"/>
      <c r="BIS1116" s="84" ph="1"/>
      <c r="BIT1116" s="84" ph="1"/>
      <c r="BIU1116" s="84" ph="1"/>
      <c r="BIV1116" s="84" ph="1"/>
      <c r="BIW1116" s="84" ph="1"/>
      <c r="BIX1116" s="84" ph="1"/>
      <c r="BIY1116" s="84" ph="1"/>
      <c r="BIZ1116" s="84" ph="1"/>
      <c r="BJA1116" s="84" ph="1"/>
      <c r="BJB1116" s="84" ph="1"/>
      <c r="BJC1116" s="84" ph="1"/>
      <c r="BJD1116" s="84" ph="1"/>
      <c r="BJE1116" s="84" ph="1"/>
      <c r="BJF1116" s="84" ph="1"/>
      <c r="BJG1116" s="84" ph="1"/>
      <c r="BJH1116" s="84" ph="1"/>
      <c r="BJI1116" s="84" ph="1"/>
      <c r="BJJ1116" s="84" ph="1"/>
      <c r="BJK1116" s="84" ph="1"/>
      <c r="BJL1116" s="84" ph="1"/>
      <c r="BJM1116" s="84" ph="1"/>
      <c r="BJN1116" s="84" ph="1"/>
      <c r="BJO1116" s="84" ph="1"/>
      <c r="BJP1116" s="84" ph="1"/>
      <c r="BJQ1116" s="84" ph="1"/>
      <c r="BJR1116" s="84" ph="1"/>
      <c r="BJS1116" s="84" ph="1"/>
      <c r="BJT1116" s="84" ph="1"/>
      <c r="BJU1116" s="84" ph="1"/>
      <c r="BJV1116" s="84" ph="1"/>
      <c r="BJW1116" s="84" ph="1"/>
      <c r="BJX1116" s="84" ph="1"/>
      <c r="BJY1116" s="84" ph="1"/>
      <c r="BJZ1116" s="84" ph="1"/>
      <c r="BKA1116" s="84" ph="1"/>
      <c r="BKB1116" s="84" ph="1"/>
      <c r="BKC1116" s="84" ph="1"/>
      <c r="BKD1116" s="84" ph="1"/>
      <c r="BKE1116" s="84" ph="1"/>
      <c r="BKF1116" s="84" ph="1"/>
      <c r="BKG1116" s="84" ph="1"/>
      <c r="BKH1116" s="84" ph="1"/>
      <c r="BKI1116" s="84" ph="1"/>
      <c r="BKJ1116" s="84" ph="1"/>
      <c r="BKK1116" s="84" ph="1"/>
      <c r="BKL1116" s="84" ph="1"/>
      <c r="BKM1116" s="84" ph="1"/>
      <c r="BKN1116" s="84" ph="1"/>
      <c r="BKO1116" s="84" ph="1"/>
      <c r="BKP1116" s="84" ph="1"/>
      <c r="BKQ1116" s="84" ph="1"/>
      <c r="BKR1116" s="84" ph="1"/>
      <c r="BKS1116" s="84" ph="1"/>
      <c r="BKT1116" s="84" ph="1"/>
      <c r="BKU1116" s="84" ph="1"/>
      <c r="BKV1116" s="84" ph="1"/>
      <c r="BKW1116" s="84" ph="1"/>
      <c r="BKX1116" s="84" ph="1"/>
      <c r="BKY1116" s="84" ph="1"/>
      <c r="BKZ1116" s="84" ph="1"/>
      <c r="BLA1116" s="84" ph="1"/>
      <c r="BLB1116" s="84" ph="1"/>
      <c r="BLC1116" s="84" ph="1"/>
      <c r="BLD1116" s="84" ph="1"/>
      <c r="BLE1116" s="84" ph="1"/>
      <c r="BLF1116" s="84" ph="1"/>
      <c r="BLG1116" s="84" ph="1"/>
      <c r="BLH1116" s="84" ph="1"/>
      <c r="BLI1116" s="84" ph="1"/>
      <c r="BLJ1116" s="84" ph="1"/>
      <c r="BLK1116" s="84" ph="1"/>
      <c r="BLL1116" s="84" ph="1"/>
      <c r="BLM1116" s="84" ph="1"/>
      <c r="BLN1116" s="84" ph="1"/>
      <c r="BLO1116" s="84" ph="1"/>
      <c r="BLP1116" s="84" ph="1"/>
      <c r="BLQ1116" s="84" ph="1"/>
      <c r="BLR1116" s="84" ph="1"/>
      <c r="BLS1116" s="84" ph="1"/>
      <c r="BLT1116" s="84" ph="1"/>
      <c r="BLU1116" s="84" ph="1"/>
      <c r="BLV1116" s="84" ph="1"/>
      <c r="BLW1116" s="84" ph="1"/>
      <c r="BLX1116" s="84" ph="1"/>
      <c r="BLY1116" s="84" ph="1"/>
      <c r="BLZ1116" s="84" ph="1"/>
      <c r="BMA1116" s="84" ph="1"/>
      <c r="BMB1116" s="84" ph="1"/>
      <c r="BMC1116" s="84" ph="1"/>
      <c r="BMD1116" s="84" ph="1"/>
      <c r="BME1116" s="84" ph="1"/>
      <c r="BMF1116" s="84" ph="1"/>
      <c r="BMG1116" s="84" ph="1"/>
      <c r="BMH1116" s="84" ph="1"/>
      <c r="BMI1116" s="84" ph="1"/>
      <c r="BMJ1116" s="84" ph="1"/>
      <c r="BMK1116" s="84" ph="1"/>
      <c r="BML1116" s="84" ph="1"/>
      <c r="BMM1116" s="84" ph="1"/>
      <c r="BMN1116" s="84" ph="1"/>
      <c r="BMO1116" s="84" ph="1"/>
      <c r="BMP1116" s="84" ph="1"/>
      <c r="BMQ1116" s="84" ph="1"/>
      <c r="BMR1116" s="84" ph="1"/>
      <c r="BMS1116" s="84" ph="1"/>
      <c r="BMT1116" s="84" ph="1"/>
      <c r="BMU1116" s="84" ph="1"/>
      <c r="BMV1116" s="84" ph="1"/>
      <c r="BMW1116" s="84" ph="1"/>
      <c r="BMX1116" s="84" ph="1"/>
      <c r="BMY1116" s="84" ph="1"/>
      <c r="BMZ1116" s="84" ph="1"/>
      <c r="BNA1116" s="84" ph="1"/>
      <c r="BNB1116" s="84" ph="1"/>
      <c r="BNC1116" s="84" ph="1"/>
      <c r="BND1116" s="84" ph="1"/>
      <c r="BNE1116" s="84" ph="1"/>
      <c r="BNF1116" s="84" ph="1"/>
      <c r="BNG1116" s="84" ph="1"/>
      <c r="BNH1116" s="84" ph="1"/>
      <c r="BNI1116" s="84" ph="1"/>
      <c r="BNJ1116" s="84" ph="1"/>
      <c r="BNK1116" s="84" ph="1"/>
      <c r="BNL1116" s="84" ph="1"/>
      <c r="BNM1116" s="84" ph="1"/>
      <c r="BNN1116" s="84" ph="1"/>
      <c r="BNO1116" s="84" ph="1"/>
      <c r="BNP1116" s="84" ph="1"/>
      <c r="BNQ1116" s="84" ph="1"/>
      <c r="BNR1116" s="84" ph="1"/>
      <c r="BNS1116" s="84" ph="1"/>
      <c r="BNT1116" s="84" ph="1"/>
      <c r="BNU1116" s="84" ph="1"/>
      <c r="BNV1116" s="84" ph="1"/>
      <c r="BNW1116" s="84" ph="1"/>
      <c r="BNX1116" s="84" ph="1"/>
      <c r="BNY1116" s="84" ph="1"/>
      <c r="BNZ1116" s="84" ph="1"/>
      <c r="BOA1116" s="84" ph="1"/>
      <c r="BOB1116" s="84" ph="1"/>
      <c r="BOC1116" s="84" ph="1"/>
      <c r="BOD1116" s="84" ph="1"/>
      <c r="BOE1116" s="84" ph="1"/>
      <c r="BOF1116" s="84" ph="1"/>
      <c r="BOG1116" s="84" ph="1"/>
      <c r="BOH1116" s="84" ph="1"/>
      <c r="BOI1116" s="84" ph="1"/>
      <c r="BOJ1116" s="84" ph="1"/>
      <c r="BOK1116" s="84" ph="1"/>
      <c r="BOL1116" s="84" ph="1"/>
      <c r="BOM1116" s="84" ph="1"/>
      <c r="BON1116" s="84" ph="1"/>
      <c r="BOO1116" s="84" ph="1"/>
      <c r="BOP1116" s="84" ph="1"/>
      <c r="BOQ1116" s="84" ph="1"/>
      <c r="BOR1116" s="84" ph="1"/>
      <c r="BOS1116" s="84" ph="1"/>
      <c r="BOT1116" s="84" ph="1"/>
      <c r="BOU1116" s="84" ph="1"/>
      <c r="BOV1116" s="84" ph="1"/>
      <c r="BOW1116" s="84" ph="1"/>
      <c r="BOX1116" s="84" ph="1"/>
      <c r="BOY1116" s="84" ph="1"/>
      <c r="BOZ1116" s="84" ph="1"/>
      <c r="BPA1116" s="84" ph="1"/>
      <c r="BPB1116" s="84" ph="1"/>
      <c r="BPC1116" s="84" ph="1"/>
      <c r="BPD1116" s="84" ph="1"/>
      <c r="BPE1116" s="84" ph="1"/>
      <c r="BPF1116" s="84" ph="1"/>
      <c r="BPG1116" s="84" ph="1"/>
      <c r="BPH1116" s="84" ph="1"/>
      <c r="BPI1116" s="84" ph="1"/>
      <c r="BPJ1116" s="84" ph="1"/>
      <c r="BPK1116" s="84" ph="1"/>
      <c r="BPL1116" s="84" ph="1"/>
      <c r="BPM1116" s="84" ph="1"/>
      <c r="BPN1116" s="84" ph="1"/>
      <c r="BPO1116" s="84" ph="1"/>
      <c r="BPP1116" s="84" ph="1"/>
      <c r="BPQ1116" s="84" ph="1"/>
      <c r="BPR1116" s="84" ph="1"/>
      <c r="BPS1116" s="84" ph="1"/>
      <c r="BPT1116" s="84" ph="1"/>
      <c r="BPU1116" s="84" ph="1"/>
      <c r="BPV1116" s="84" ph="1"/>
      <c r="BPW1116" s="84" ph="1"/>
    </row>
    <row r="1117" spans="10:1791" ht="24.75">
      <c r="J1117" s="220" ph="1"/>
      <c r="P1117" s="2" ph="1"/>
      <c r="Q1117" s="367" ph="1"/>
      <c r="R1117" s="340" ph="1"/>
      <c r="S1117" s="19" ph="1"/>
      <c r="T1117" s="385" ph="1"/>
      <c r="U1117" s="2" ph="1"/>
      <c r="V1117" s="2" ph="1"/>
      <c r="W1117" s="2" ph="1"/>
      <c r="X1117" s="2" ph="1"/>
      <c r="Y1117" s="2" ph="1"/>
      <c r="Z1117" s="2" ph="1"/>
      <c r="AA1117" s="2" ph="1"/>
      <c r="AB1117" s="2" ph="1"/>
      <c r="AC1117" s="2" ph="1"/>
      <c r="AD1117" s="2" ph="1"/>
      <c r="AE1117" s="2" ph="1"/>
      <c r="AF1117" s="84" ph="1"/>
      <c r="AG1117" s="84" ph="1"/>
      <c r="AH1117" s="84" ph="1"/>
      <c r="AI1117" s="84" ph="1"/>
      <c r="AJ1117" s="84" ph="1"/>
      <c r="AK1117" s="84" ph="1"/>
      <c r="AL1117" s="84" ph="1"/>
      <c r="AM1117" s="84" ph="1"/>
      <c r="AN1117" s="84" ph="1"/>
      <c r="AO1117" s="84" ph="1"/>
      <c r="AP1117" s="84" ph="1"/>
      <c r="AQ1117" s="84" ph="1"/>
      <c r="AR1117" s="84" ph="1"/>
      <c r="AS1117" s="84" ph="1"/>
      <c r="AT1117" s="84" ph="1"/>
      <c r="AU1117" s="84" ph="1"/>
      <c r="AV1117" s="84" ph="1"/>
      <c r="AW1117" s="84" ph="1"/>
      <c r="AX1117" s="84" ph="1"/>
      <c r="AY1117" s="84" ph="1"/>
      <c r="AZ1117" s="84" ph="1"/>
      <c r="BA1117" s="84" ph="1"/>
      <c r="BB1117" s="84" ph="1"/>
      <c r="BC1117" s="84" ph="1"/>
      <c r="BD1117" s="84" ph="1"/>
      <c r="BE1117" s="84" ph="1"/>
      <c r="BF1117" s="84" ph="1"/>
      <c r="BG1117" s="84" ph="1"/>
      <c r="BH1117" s="84" ph="1"/>
      <c r="BI1117" s="84" ph="1"/>
      <c r="BJ1117" s="84" ph="1"/>
      <c r="BK1117" s="84" ph="1"/>
      <c r="BL1117" s="84" ph="1"/>
      <c r="BM1117" s="84" ph="1"/>
      <c r="BN1117" s="84" ph="1"/>
      <c r="BO1117" s="84" ph="1"/>
      <c r="BP1117" s="84" ph="1"/>
      <c r="BQ1117" s="84" ph="1"/>
      <c r="BR1117" s="84" ph="1"/>
      <c r="BS1117" s="84" ph="1"/>
      <c r="BT1117" s="84" ph="1"/>
      <c r="BU1117" s="84" ph="1"/>
      <c r="BV1117" s="84" ph="1"/>
      <c r="BW1117" s="84" ph="1"/>
      <c r="BX1117" s="84" ph="1"/>
      <c r="BY1117" s="84" ph="1"/>
      <c r="BZ1117" s="84" ph="1"/>
      <c r="CA1117" s="84" ph="1"/>
      <c r="CB1117" s="84" ph="1"/>
      <c r="CC1117" s="84" ph="1"/>
      <c r="CD1117" s="84" ph="1"/>
      <c r="CE1117" s="84" ph="1"/>
      <c r="CF1117" s="84" ph="1"/>
      <c r="CG1117" s="84" ph="1"/>
      <c r="CH1117" s="84" ph="1"/>
      <c r="CI1117" s="84" ph="1"/>
      <c r="CJ1117" s="84" ph="1"/>
      <c r="CK1117" s="84" ph="1"/>
      <c r="CL1117" s="84" ph="1"/>
      <c r="CM1117" s="84" ph="1"/>
      <c r="CN1117" s="84" ph="1"/>
      <c r="CO1117" s="84" ph="1"/>
      <c r="CP1117" s="84" ph="1"/>
      <c r="CQ1117" s="84" ph="1"/>
      <c r="CR1117" s="84" ph="1"/>
      <c r="CS1117" s="84" ph="1"/>
      <c r="CT1117" s="84" ph="1"/>
      <c r="CU1117" s="84" ph="1"/>
      <c r="CV1117" s="84" ph="1"/>
      <c r="CW1117" s="84" ph="1"/>
      <c r="CX1117" s="84" ph="1"/>
      <c r="CY1117" s="84" ph="1"/>
      <c r="CZ1117" s="84" ph="1"/>
      <c r="DA1117" s="84" ph="1"/>
      <c r="DB1117" s="84" ph="1"/>
      <c r="DC1117" s="84" ph="1"/>
      <c r="DD1117" s="84" ph="1"/>
      <c r="DE1117" s="84" ph="1"/>
      <c r="DF1117" s="84" ph="1"/>
      <c r="DG1117" s="84" ph="1"/>
      <c r="DH1117" s="84" ph="1"/>
      <c r="DI1117" s="84" ph="1"/>
      <c r="DJ1117" s="84" ph="1"/>
      <c r="DK1117" s="84" ph="1"/>
      <c r="DL1117" s="84" ph="1"/>
      <c r="DM1117" s="84" ph="1"/>
      <c r="DN1117" s="84" ph="1"/>
      <c r="DO1117" s="84" ph="1"/>
      <c r="DP1117" s="84" ph="1"/>
      <c r="DQ1117" s="84" ph="1"/>
      <c r="DR1117" s="84" ph="1"/>
      <c r="DS1117" s="84" ph="1"/>
      <c r="DT1117" s="84" ph="1"/>
      <c r="DU1117" s="84" ph="1"/>
      <c r="DV1117" s="84" ph="1"/>
      <c r="DW1117" s="84" ph="1"/>
      <c r="DX1117" s="84" ph="1"/>
      <c r="DY1117" s="84" ph="1"/>
      <c r="DZ1117" s="84" ph="1"/>
      <c r="EA1117" s="84" ph="1"/>
      <c r="EB1117" s="84" ph="1"/>
      <c r="EC1117" s="84" ph="1"/>
      <c r="ED1117" s="84" ph="1"/>
      <c r="EE1117" s="84" ph="1"/>
      <c r="EF1117" s="84" ph="1"/>
      <c r="EG1117" s="84" ph="1"/>
      <c r="EH1117" s="84" ph="1"/>
      <c r="EI1117" s="84" ph="1"/>
      <c r="EJ1117" s="84" ph="1"/>
      <c r="EK1117" s="84" ph="1"/>
      <c r="EL1117" s="84" ph="1"/>
      <c r="EM1117" s="84" ph="1"/>
      <c r="EN1117" s="84" ph="1"/>
      <c r="EO1117" s="84" ph="1"/>
      <c r="EP1117" s="84" ph="1"/>
      <c r="EQ1117" s="84" ph="1"/>
      <c r="ER1117" s="84" ph="1"/>
      <c r="ES1117" s="84" ph="1"/>
      <c r="ET1117" s="84" ph="1"/>
      <c r="EU1117" s="84" ph="1"/>
      <c r="EV1117" s="84" ph="1"/>
      <c r="EW1117" s="84" ph="1"/>
      <c r="EX1117" s="84" ph="1"/>
      <c r="EY1117" s="84" ph="1"/>
      <c r="EZ1117" s="84" ph="1"/>
      <c r="FA1117" s="84" ph="1"/>
      <c r="FB1117" s="84" ph="1"/>
      <c r="FC1117" s="84" ph="1"/>
      <c r="FD1117" s="84" ph="1"/>
      <c r="FE1117" s="84" ph="1"/>
      <c r="FF1117" s="84" ph="1"/>
      <c r="FG1117" s="84" ph="1"/>
      <c r="FH1117" s="84" ph="1"/>
      <c r="FI1117" s="84" ph="1"/>
      <c r="FJ1117" s="84" ph="1"/>
      <c r="FK1117" s="84" ph="1"/>
      <c r="FL1117" s="84" ph="1"/>
      <c r="FM1117" s="84" ph="1"/>
      <c r="FN1117" s="84" ph="1"/>
      <c r="FO1117" s="84" ph="1"/>
      <c r="FP1117" s="84" ph="1"/>
      <c r="FQ1117" s="84" ph="1"/>
      <c r="FR1117" s="84" ph="1"/>
      <c r="FS1117" s="84" ph="1"/>
      <c r="FT1117" s="84" ph="1"/>
      <c r="FU1117" s="84" ph="1"/>
      <c r="FV1117" s="84" ph="1"/>
      <c r="FW1117" s="84" ph="1"/>
      <c r="FX1117" s="84" ph="1"/>
      <c r="FY1117" s="84" ph="1"/>
      <c r="FZ1117" s="84" ph="1"/>
      <c r="GA1117" s="84" ph="1"/>
      <c r="GB1117" s="84" ph="1"/>
      <c r="GC1117" s="84" ph="1"/>
      <c r="GD1117" s="84" ph="1"/>
      <c r="GE1117" s="84" ph="1"/>
      <c r="GF1117" s="84" ph="1"/>
      <c r="GG1117" s="84" ph="1"/>
      <c r="GH1117" s="84" ph="1"/>
      <c r="GI1117" s="84" ph="1"/>
      <c r="GJ1117" s="84" ph="1"/>
      <c r="GK1117" s="84" ph="1"/>
      <c r="GL1117" s="84" ph="1"/>
      <c r="GM1117" s="84" ph="1"/>
      <c r="GN1117" s="84" ph="1"/>
      <c r="GO1117" s="84" ph="1"/>
      <c r="GP1117" s="84" ph="1"/>
      <c r="GQ1117" s="84" ph="1"/>
      <c r="GR1117" s="84" ph="1"/>
      <c r="GS1117" s="84" ph="1"/>
      <c r="GT1117" s="84" ph="1"/>
      <c r="GU1117" s="84" ph="1"/>
      <c r="GV1117" s="84" ph="1"/>
      <c r="GW1117" s="84" ph="1"/>
      <c r="GX1117" s="84" ph="1"/>
      <c r="GY1117" s="84" ph="1"/>
      <c r="GZ1117" s="84" ph="1"/>
      <c r="HA1117" s="84" ph="1"/>
      <c r="HB1117" s="84" ph="1"/>
      <c r="HC1117" s="84" ph="1"/>
      <c r="HD1117" s="84" ph="1"/>
      <c r="HE1117" s="84" ph="1"/>
      <c r="HF1117" s="84" ph="1"/>
      <c r="HG1117" s="84" ph="1"/>
      <c r="HH1117" s="84" ph="1"/>
      <c r="HI1117" s="84" ph="1"/>
      <c r="HJ1117" s="84" ph="1"/>
      <c r="HK1117" s="84" ph="1"/>
      <c r="HL1117" s="84" ph="1"/>
      <c r="HM1117" s="84" ph="1"/>
      <c r="HN1117" s="84" ph="1"/>
      <c r="HO1117" s="84" ph="1"/>
      <c r="HP1117" s="84" ph="1"/>
      <c r="HQ1117" s="84" ph="1"/>
      <c r="HR1117" s="84" ph="1"/>
      <c r="HS1117" s="84" ph="1"/>
      <c r="HT1117" s="84" ph="1"/>
      <c r="HU1117" s="84" ph="1"/>
      <c r="HV1117" s="84" ph="1"/>
      <c r="HW1117" s="84" ph="1"/>
      <c r="HX1117" s="84" ph="1"/>
      <c r="HY1117" s="84" ph="1"/>
      <c r="HZ1117" s="84" ph="1"/>
      <c r="IA1117" s="84" ph="1"/>
      <c r="IB1117" s="84" ph="1"/>
      <c r="IC1117" s="84" ph="1"/>
      <c r="ID1117" s="84" ph="1"/>
      <c r="IE1117" s="84" ph="1"/>
      <c r="IF1117" s="84" ph="1"/>
      <c r="IG1117" s="84" ph="1"/>
      <c r="IH1117" s="84" ph="1"/>
      <c r="II1117" s="84" ph="1"/>
      <c r="IJ1117" s="84" ph="1"/>
      <c r="IK1117" s="84" ph="1"/>
      <c r="IL1117" s="84" ph="1"/>
      <c r="IM1117" s="84" ph="1"/>
      <c r="IN1117" s="84" ph="1"/>
      <c r="IO1117" s="84" ph="1"/>
      <c r="IP1117" s="84" ph="1"/>
      <c r="IQ1117" s="84" ph="1"/>
      <c r="IR1117" s="84" ph="1"/>
      <c r="IS1117" s="84" ph="1"/>
      <c r="IT1117" s="84" ph="1"/>
      <c r="IU1117" s="84" ph="1"/>
      <c r="IV1117" s="84" ph="1"/>
      <c r="IW1117" s="84" ph="1"/>
      <c r="IX1117" s="84" ph="1"/>
      <c r="IY1117" s="84" ph="1"/>
      <c r="IZ1117" s="84" ph="1"/>
      <c r="JA1117" s="84" ph="1"/>
      <c r="JB1117" s="84" ph="1"/>
      <c r="JC1117" s="84" ph="1"/>
      <c r="JD1117" s="84" ph="1"/>
      <c r="JE1117" s="84" ph="1"/>
      <c r="JF1117" s="84" ph="1"/>
      <c r="JG1117" s="84" ph="1"/>
      <c r="JH1117" s="84" ph="1"/>
      <c r="JI1117" s="84" ph="1"/>
      <c r="JJ1117" s="84" ph="1"/>
      <c r="JK1117" s="84" ph="1"/>
      <c r="JL1117" s="84" ph="1"/>
      <c r="JM1117" s="84" ph="1"/>
      <c r="JN1117" s="84" ph="1"/>
      <c r="JO1117" s="84" ph="1"/>
      <c r="JP1117" s="84" ph="1"/>
      <c r="JQ1117" s="84" ph="1"/>
      <c r="JR1117" s="84" ph="1"/>
      <c r="JS1117" s="84" ph="1"/>
      <c r="JT1117" s="84" ph="1"/>
      <c r="JU1117" s="84" ph="1"/>
      <c r="JV1117" s="84" ph="1"/>
      <c r="JW1117" s="84" ph="1"/>
      <c r="JX1117" s="84" ph="1"/>
      <c r="JY1117" s="84" ph="1"/>
      <c r="JZ1117" s="84" ph="1"/>
      <c r="KA1117" s="84" ph="1"/>
      <c r="KB1117" s="84" ph="1"/>
      <c r="KC1117" s="84" ph="1"/>
      <c r="KD1117" s="84" ph="1"/>
      <c r="KE1117" s="84" ph="1"/>
      <c r="KF1117" s="84" ph="1"/>
      <c r="KG1117" s="84" ph="1"/>
      <c r="KH1117" s="84" ph="1"/>
      <c r="KI1117" s="84" ph="1"/>
      <c r="KJ1117" s="84" ph="1"/>
      <c r="KK1117" s="84" ph="1"/>
      <c r="KL1117" s="84" ph="1"/>
      <c r="KM1117" s="84" ph="1"/>
      <c r="KN1117" s="84" ph="1"/>
      <c r="KO1117" s="84" ph="1"/>
      <c r="KP1117" s="84" ph="1"/>
      <c r="KQ1117" s="84" ph="1"/>
      <c r="KR1117" s="84" ph="1"/>
      <c r="KS1117" s="84" ph="1"/>
      <c r="KT1117" s="84" ph="1"/>
      <c r="KU1117" s="84" ph="1"/>
      <c r="KV1117" s="84" ph="1"/>
      <c r="KW1117" s="84" ph="1"/>
      <c r="KX1117" s="84" ph="1"/>
      <c r="KY1117" s="84" ph="1"/>
      <c r="KZ1117" s="84" ph="1"/>
      <c r="LA1117" s="84" ph="1"/>
      <c r="LB1117" s="84" ph="1"/>
      <c r="LC1117" s="84" ph="1"/>
      <c r="LD1117" s="84" ph="1"/>
      <c r="LE1117" s="84" ph="1"/>
      <c r="LF1117" s="84" ph="1"/>
      <c r="LG1117" s="84" ph="1"/>
      <c r="LH1117" s="84" ph="1"/>
      <c r="LI1117" s="84" ph="1"/>
      <c r="LJ1117" s="84" ph="1"/>
      <c r="LK1117" s="84" ph="1"/>
      <c r="LL1117" s="84" ph="1"/>
      <c r="LM1117" s="84" ph="1"/>
      <c r="LN1117" s="84" ph="1"/>
      <c r="LO1117" s="84" ph="1"/>
      <c r="LP1117" s="84" ph="1"/>
      <c r="LQ1117" s="84" ph="1"/>
      <c r="LR1117" s="84" ph="1"/>
      <c r="LS1117" s="84" ph="1"/>
      <c r="LT1117" s="84" ph="1"/>
      <c r="LU1117" s="84" ph="1"/>
      <c r="LV1117" s="84" ph="1"/>
      <c r="LW1117" s="84" ph="1"/>
      <c r="LX1117" s="84" ph="1"/>
      <c r="LY1117" s="84" ph="1"/>
      <c r="LZ1117" s="84" ph="1"/>
      <c r="MA1117" s="84" ph="1"/>
      <c r="MB1117" s="84" ph="1"/>
      <c r="MC1117" s="84" ph="1"/>
      <c r="MD1117" s="84" ph="1"/>
      <c r="ME1117" s="84" ph="1"/>
      <c r="MF1117" s="84" ph="1"/>
      <c r="MG1117" s="84" ph="1"/>
      <c r="MH1117" s="84" ph="1"/>
      <c r="MI1117" s="84" ph="1"/>
      <c r="MJ1117" s="84" ph="1"/>
      <c r="MK1117" s="84" ph="1"/>
      <c r="ML1117" s="84" ph="1"/>
      <c r="MM1117" s="84" ph="1"/>
      <c r="MN1117" s="84" ph="1"/>
      <c r="MO1117" s="84" ph="1"/>
      <c r="MP1117" s="84" ph="1"/>
      <c r="MQ1117" s="84" ph="1"/>
      <c r="MR1117" s="84" ph="1"/>
      <c r="MS1117" s="84" ph="1"/>
      <c r="MT1117" s="84" ph="1"/>
      <c r="MU1117" s="84" ph="1"/>
      <c r="MV1117" s="84" ph="1"/>
      <c r="MW1117" s="84" ph="1"/>
      <c r="MX1117" s="84" ph="1"/>
      <c r="MY1117" s="84" ph="1"/>
      <c r="MZ1117" s="84" ph="1"/>
      <c r="NA1117" s="84" ph="1"/>
      <c r="NB1117" s="84" ph="1"/>
      <c r="NC1117" s="84" ph="1"/>
      <c r="ND1117" s="84" ph="1"/>
      <c r="NE1117" s="84" ph="1"/>
      <c r="NF1117" s="84" ph="1"/>
      <c r="NG1117" s="84" ph="1"/>
      <c r="NH1117" s="84" ph="1"/>
      <c r="NI1117" s="84" ph="1"/>
      <c r="NJ1117" s="84" ph="1"/>
      <c r="NK1117" s="84" ph="1"/>
      <c r="NL1117" s="84" ph="1"/>
      <c r="NM1117" s="84" ph="1"/>
      <c r="NN1117" s="84" ph="1"/>
      <c r="NO1117" s="84" ph="1"/>
      <c r="NP1117" s="84" ph="1"/>
      <c r="NQ1117" s="84" ph="1"/>
      <c r="NR1117" s="84" ph="1"/>
      <c r="NS1117" s="84" ph="1"/>
      <c r="NT1117" s="84" ph="1"/>
      <c r="NU1117" s="84" ph="1"/>
      <c r="NV1117" s="84" ph="1"/>
      <c r="NW1117" s="84" ph="1"/>
      <c r="NX1117" s="84" ph="1"/>
      <c r="NY1117" s="84" ph="1"/>
      <c r="NZ1117" s="84" ph="1"/>
      <c r="OA1117" s="84" ph="1"/>
      <c r="OB1117" s="84" ph="1"/>
      <c r="OC1117" s="84" ph="1"/>
      <c r="OD1117" s="84" ph="1"/>
      <c r="OE1117" s="84" ph="1"/>
      <c r="OF1117" s="84" ph="1"/>
      <c r="OG1117" s="84" ph="1"/>
      <c r="OH1117" s="84" ph="1"/>
      <c r="OI1117" s="84" ph="1"/>
      <c r="OJ1117" s="84" ph="1"/>
      <c r="OK1117" s="84" ph="1"/>
      <c r="OL1117" s="84" ph="1"/>
      <c r="OM1117" s="84" ph="1"/>
      <c r="ON1117" s="84" ph="1"/>
      <c r="OO1117" s="84" ph="1"/>
      <c r="OP1117" s="84" ph="1"/>
      <c r="OQ1117" s="84" ph="1"/>
      <c r="OR1117" s="84" ph="1"/>
      <c r="OS1117" s="84" ph="1"/>
      <c r="OT1117" s="84" ph="1"/>
      <c r="OU1117" s="84" ph="1"/>
      <c r="OV1117" s="84" ph="1"/>
      <c r="OW1117" s="84" ph="1"/>
      <c r="OX1117" s="84" ph="1"/>
      <c r="OY1117" s="84" ph="1"/>
      <c r="OZ1117" s="84" ph="1"/>
      <c r="PA1117" s="84" ph="1"/>
      <c r="PB1117" s="84" ph="1"/>
      <c r="PC1117" s="84" ph="1"/>
      <c r="PD1117" s="84" ph="1"/>
      <c r="PE1117" s="84" ph="1"/>
      <c r="PF1117" s="84" ph="1"/>
      <c r="PG1117" s="84" ph="1"/>
      <c r="PH1117" s="84" ph="1"/>
      <c r="PI1117" s="84" ph="1"/>
      <c r="PJ1117" s="84" ph="1"/>
      <c r="PK1117" s="84" ph="1"/>
      <c r="PL1117" s="84" ph="1"/>
      <c r="PM1117" s="84" ph="1"/>
      <c r="PN1117" s="84" ph="1"/>
      <c r="PO1117" s="84" ph="1"/>
      <c r="PP1117" s="84" ph="1"/>
      <c r="PQ1117" s="84" ph="1"/>
      <c r="PR1117" s="84" ph="1"/>
      <c r="PS1117" s="84" ph="1"/>
      <c r="PT1117" s="84" ph="1"/>
      <c r="PU1117" s="84" ph="1"/>
      <c r="PV1117" s="84" ph="1"/>
      <c r="PW1117" s="84" ph="1"/>
      <c r="PX1117" s="84" ph="1"/>
      <c r="PY1117" s="84" ph="1"/>
      <c r="PZ1117" s="84" ph="1"/>
      <c r="QA1117" s="84" ph="1"/>
      <c r="QB1117" s="84" ph="1"/>
      <c r="QC1117" s="84" ph="1"/>
      <c r="QD1117" s="84" ph="1"/>
      <c r="QE1117" s="84" ph="1"/>
      <c r="QF1117" s="84" ph="1"/>
      <c r="QG1117" s="84" ph="1"/>
      <c r="QH1117" s="84" ph="1"/>
      <c r="QI1117" s="84" ph="1"/>
      <c r="QJ1117" s="84" ph="1"/>
      <c r="QK1117" s="84" ph="1"/>
      <c r="QL1117" s="84" ph="1"/>
      <c r="QM1117" s="84" ph="1"/>
      <c r="QN1117" s="84" ph="1"/>
      <c r="QO1117" s="84" ph="1"/>
      <c r="QP1117" s="84" ph="1"/>
      <c r="QQ1117" s="84" ph="1"/>
      <c r="QR1117" s="84" ph="1"/>
      <c r="QS1117" s="84" ph="1"/>
      <c r="QT1117" s="84" ph="1"/>
      <c r="QU1117" s="84" ph="1"/>
      <c r="QV1117" s="84" ph="1"/>
      <c r="QW1117" s="84" ph="1"/>
      <c r="QX1117" s="84" ph="1"/>
      <c r="QY1117" s="84" ph="1"/>
      <c r="QZ1117" s="84" ph="1"/>
      <c r="RA1117" s="84" ph="1"/>
      <c r="RB1117" s="84" ph="1"/>
      <c r="RC1117" s="84" ph="1"/>
      <c r="RD1117" s="84" ph="1"/>
      <c r="RE1117" s="84" ph="1"/>
      <c r="RF1117" s="84" ph="1"/>
      <c r="RG1117" s="84" ph="1"/>
      <c r="RH1117" s="84" ph="1"/>
      <c r="RI1117" s="84" ph="1"/>
      <c r="RJ1117" s="84" ph="1"/>
      <c r="RK1117" s="84" ph="1"/>
      <c r="RL1117" s="84" ph="1"/>
      <c r="RM1117" s="84" ph="1"/>
      <c r="RN1117" s="84" ph="1"/>
      <c r="RO1117" s="84" ph="1"/>
      <c r="RP1117" s="84" ph="1"/>
      <c r="RQ1117" s="84" ph="1"/>
      <c r="RR1117" s="84" ph="1"/>
      <c r="RS1117" s="84" ph="1"/>
      <c r="RT1117" s="84" ph="1"/>
      <c r="RU1117" s="84" ph="1"/>
      <c r="RV1117" s="84" ph="1"/>
      <c r="RW1117" s="84" ph="1"/>
      <c r="RX1117" s="84" ph="1"/>
      <c r="RY1117" s="84" ph="1"/>
      <c r="RZ1117" s="84" ph="1"/>
      <c r="SA1117" s="84" ph="1"/>
      <c r="SB1117" s="84" ph="1"/>
      <c r="SC1117" s="84" ph="1"/>
      <c r="SD1117" s="84" ph="1"/>
      <c r="SE1117" s="84" ph="1"/>
      <c r="SF1117" s="84" ph="1"/>
      <c r="SG1117" s="84" ph="1"/>
      <c r="SH1117" s="84" ph="1"/>
      <c r="SI1117" s="84" ph="1"/>
      <c r="SJ1117" s="84" ph="1"/>
      <c r="SK1117" s="84" ph="1"/>
      <c r="SL1117" s="84" ph="1"/>
      <c r="SM1117" s="84" ph="1"/>
      <c r="SN1117" s="84" ph="1"/>
      <c r="SO1117" s="84" ph="1"/>
      <c r="SP1117" s="84" ph="1"/>
      <c r="SQ1117" s="84" ph="1"/>
      <c r="SR1117" s="84" ph="1"/>
      <c r="SS1117" s="84" ph="1"/>
      <c r="ST1117" s="84" ph="1"/>
      <c r="SU1117" s="84" ph="1"/>
      <c r="SV1117" s="84" ph="1"/>
      <c r="SW1117" s="84" ph="1"/>
      <c r="SX1117" s="84" ph="1"/>
      <c r="SY1117" s="84" ph="1"/>
      <c r="SZ1117" s="84" ph="1"/>
      <c r="TA1117" s="84" ph="1"/>
      <c r="TB1117" s="84" ph="1"/>
      <c r="TC1117" s="84" ph="1"/>
      <c r="TD1117" s="84" ph="1"/>
      <c r="TE1117" s="84" ph="1"/>
      <c r="TF1117" s="84" ph="1"/>
      <c r="TG1117" s="84" ph="1"/>
      <c r="TH1117" s="84" ph="1"/>
      <c r="TI1117" s="84" ph="1"/>
      <c r="TJ1117" s="84" ph="1"/>
      <c r="TK1117" s="84" ph="1"/>
      <c r="TL1117" s="84" ph="1"/>
      <c r="TM1117" s="84" ph="1"/>
      <c r="TN1117" s="84" ph="1"/>
      <c r="TO1117" s="84" ph="1"/>
      <c r="TP1117" s="84" ph="1"/>
      <c r="TQ1117" s="84" ph="1"/>
      <c r="TR1117" s="84" ph="1"/>
      <c r="TS1117" s="84" ph="1"/>
      <c r="TT1117" s="84" ph="1"/>
      <c r="TU1117" s="84" ph="1"/>
      <c r="TV1117" s="84" ph="1"/>
      <c r="TW1117" s="84" ph="1"/>
      <c r="TX1117" s="84" ph="1"/>
      <c r="TY1117" s="84" ph="1"/>
      <c r="TZ1117" s="84" ph="1"/>
      <c r="UA1117" s="84" ph="1"/>
      <c r="UB1117" s="84" ph="1"/>
      <c r="UC1117" s="84" ph="1"/>
      <c r="UD1117" s="84" ph="1"/>
      <c r="UE1117" s="84" ph="1"/>
      <c r="UF1117" s="84" ph="1"/>
      <c r="UG1117" s="84" ph="1"/>
      <c r="UH1117" s="84" ph="1"/>
      <c r="UI1117" s="84" ph="1"/>
      <c r="UJ1117" s="84" ph="1"/>
      <c r="UK1117" s="84" ph="1"/>
      <c r="UL1117" s="84" ph="1"/>
      <c r="UM1117" s="84" ph="1"/>
      <c r="UN1117" s="84" ph="1"/>
      <c r="UO1117" s="84" ph="1"/>
      <c r="UP1117" s="84" ph="1"/>
      <c r="UQ1117" s="84" ph="1"/>
      <c r="UR1117" s="84" ph="1"/>
      <c r="US1117" s="84" ph="1"/>
      <c r="UT1117" s="84" ph="1"/>
      <c r="UU1117" s="84" ph="1"/>
      <c r="UV1117" s="84" ph="1"/>
      <c r="UW1117" s="84" ph="1"/>
      <c r="UX1117" s="84" ph="1"/>
      <c r="UY1117" s="84" ph="1"/>
      <c r="UZ1117" s="84" ph="1"/>
      <c r="VA1117" s="84" ph="1"/>
      <c r="VB1117" s="84" ph="1"/>
      <c r="VC1117" s="84" ph="1"/>
      <c r="VD1117" s="84" ph="1"/>
      <c r="VE1117" s="84" ph="1"/>
      <c r="VF1117" s="84" ph="1"/>
      <c r="VG1117" s="84" ph="1"/>
      <c r="VH1117" s="84" ph="1"/>
      <c r="VI1117" s="84" ph="1"/>
      <c r="VJ1117" s="84" ph="1"/>
      <c r="VK1117" s="84" ph="1"/>
      <c r="VL1117" s="84" ph="1"/>
      <c r="VM1117" s="84" ph="1"/>
      <c r="VN1117" s="84" ph="1"/>
      <c r="VO1117" s="84" ph="1"/>
      <c r="VP1117" s="84" ph="1"/>
      <c r="VQ1117" s="84" ph="1"/>
      <c r="VR1117" s="84" ph="1"/>
      <c r="VS1117" s="84" ph="1"/>
      <c r="VT1117" s="84" ph="1"/>
      <c r="VU1117" s="84" ph="1"/>
      <c r="VV1117" s="84" ph="1"/>
      <c r="VW1117" s="84" ph="1"/>
      <c r="VX1117" s="84" ph="1"/>
      <c r="VY1117" s="84" ph="1"/>
      <c r="VZ1117" s="84" ph="1"/>
      <c r="WA1117" s="84" ph="1"/>
      <c r="WB1117" s="84" ph="1"/>
      <c r="WC1117" s="84" ph="1"/>
      <c r="WD1117" s="84" ph="1"/>
      <c r="WE1117" s="84" ph="1"/>
      <c r="WF1117" s="84" ph="1"/>
      <c r="WG1117" s="84" ph="1"/>
      <c r="WH1117" s="84" ph="1"/>
      <c r="WI1117" s="84" ph="1"/>
      <c r="WJ1117" s="84" ph="1"/>
      <c r="WK1117" s="84" ph="1"/>
      <c r="WL1117" s="84" ph="1"/>
      <c r="WM1117" s="84" ph="1"/>
      <c r="WN1117" s="84" ph="1"/>
      <c r="WO1117" s="84" ph="1"/>
      <c r="WP1117" s="84" ph="1"/>
      <c r="WQ1117" s="84" ph="1"/>
      <c r="WR1117" s="84" ph="1"/>
      <c r="WS1117" s="84" ph="1"/>
      <c r="WT1117" s="84" ph="1"/>
      <c r="WU1117" s="84" ph="1"/>
      <c r="WV1117" s="84" ph="1"/>
      <c r="WW1117" s="84" ph="1"/>
      <c r="WX1117" s="84" ph="1"/>
      <c r="WY1117" s="84" ph="1"/>
      <c r="WZ1117" s="84" ph="1"/>
      <c r="XA1117" s="84" ph="1"/>
      <c r="XB1117" s="84" ph="1"/>
      <c r="XC1117" s="84" ph="1"/>
      <c r="XD1117" s="84" ph="1"/>
      <c r="XE1117" s="84" ph="1"/>
      <c r="XF1117" s="84" ph="1"/>
      <c r="XG1117" s="84" ph="1"/>
      <c r="XH1117" s="84" ph="1"/>
      <c r="XI1117" s="84" ph="1"/>
      <c r="XJ1117" s="84" ph="1"/>
      <c r="XK1117" s="84" ph="1"/>
      <c r="XL1117" s="84" ph="1"/>
      <c r="XM1117" s="84" ph="1"/>
      <c r="XN1117" s="84" ph="1"/>
      <c r="XO1117" s="84" ph="1"/>
      <c r="XP1117" s="84" ph="1"/>
      <c r="XQ1117" s="84" ph="1"/>
      <c r="XR1117" s="84" ph="1"/>
      <c r="XS1117" s="84" ph="1"/>
      <c r="XT1117" s="84" ph="1"/>
      <c r="XU1117" s="84" ph="1"/>
      <c r="XV1117" s="84" ph="1"/>
      <c r="XW1117" s="84" ph="1"/>
      <c r="XX1117" s="84" ph="1"/>
      <c r="XY1117" s="84" ph="1"/>
      <c r="XZ1117" s="84" ph="1"/>
      <c r="YA1117" s="84" ph="1"/>
      <c r="YB1117" s="84" ph="1"/>
      <c r="YC1117" s="84" ph="1"/>
      <c r="YD1117" s="84" ph="1"/>
      <c r="YE1117" s="84" ph="1"/>
      <c r="YF1117" s="84" ph="1"/>
      <c r="YG1117" s="84" ph="1"/>
      <c r="YH1117" s="84" ph="1"/>
      <c r="YI1117" s="84" ph="1"/>
      <c r="YJ1117" s="84" ph="1"/>
      <c r="YK1117" s="84" ph="1"/>
      <c r="YL1117" s="84" ph="1"/>
      <c r="YM1117" s="84" ph="1"/>
      <c r="YN1117" s="84" ph="1"/>
      <c r="YO1117" s="84" ph="1"/>
      <c r="YP1117" s="84" ph="1"/>
      <c r="YQ1117" s="84" ph="1"/>
      <c r="YR1117" s="84" ph="1"/>
      <c r="YS1117" s="84" ph="1"/>
      <c r="YT1117" s="84" ph="1"/>
      <c r="YU1117" s="84" ph="1"/>
      <c r="YV1117" s="84" ph="1"/>
      <c r="YW1117" s="84" ph="1"/>
      <c r="YX1117" s="84" ph="1"/>
      <c r="YY1117" s="84" ph="1"/>
      <c r="YZ1117" s="84" ph="1"/>
      <c r="ZA1117" s="84" ph="1"/>
      <c r="ZB1117" s="84" ph="1"/>
      <c r="ZC1117" s="84" ph="1"/>
      <c r="ZD1117" s="84" ph="1"/>
      <c r="ZE1117" s="84" ph="1"/>
      <c r="ZF1117" s="84" ph="1"/>
      <c r="ZG1117" s="84" ph="1"/>
      <c r="ZH1117" s="84" ph="1"/>
      <c r="ZI1117" s="84" ph="1"/>
      <c r="ZJ1117" s="84" ph="1"/>
      <c r="ZK1117" s="84" ph="1"/>
      <c r="ZL1117" s="84" ph="1"/>
      <c r="ZM1117" s="84" ph="1"/>
      <c r="ZN1117" s="84" ph="1"/>
      <c r="ZO1117" s="84" ph="1"/>
      <c r="ZP1117" s="84" ph="1"/>
      <c r="ZQ1117" s="84" ph="1"/>
      <c r="ZR1117" s="84" ph="1"/>
      <c r="ZS1117" s="84" ph="1"/>
      <c r="ZT1117" s="84" ph="1"/>
      <c r="ZU1117" s="84" ph="1"/>
      <c r="ZV1117" s="84" ph="1"/>
      <c r="ZW1117" s="84" ph="1"/>
      <c r="ZX1117" s="84" ph="1"/>
      <c r="ZY1117" s="84" ph="1"/>
      <c r="ZZ1117" s="84" ph="1"/>
      <c r="AAA1117" s="84" ph="1"/>
      <c r="AAB1117" s="84" ph="1"/>
      <c r="AAC1117" s="84" ph="1"/>
      <c r="AAD1117" s="84" ph="1"/>
      <c r="AAE1117" s="84" ph="1"/>
      <c r="AAF1117" s="84" ph="1"/>
      <c r="AAG1117" s="84" ph="1"/>
      <c r="AAH1117" s="84" ph="1"/>
      <c r="AAI1117" s="84" ph="1"/>
      <c r="AAJ1117" s="84" ph="1"/>
      <c r="AAK1117" s="84" ph="1"/>
      <c r="AAL1117" s="84" ph="1"/>
      <c r="AAM1117" s="84" ph="1"/>
      <c r="AAN1117" s="84" ph="1"/>
      <c r="AAO1117" s="84" ph="1"/>
      <c r="AAP1117" s="84" ph="1"/>
      <c r="AAQ1117" s="84" ph="1"/>
      <c r="AAR1117" s="84" ph="1"/>
      <c r="AAS1117" s="84" ph="1"/>
      <c r="AAT1117" s="84" ph="1"/>
      <c r="AAU1117" s="84" ph="1"/>
      <c r="AAV1117" s="84" ph="1"/>
      <c r="AAW1117" s="84" ph="1"/>
      <c r="AAX1117" s="84" ph="1"/>
      <c r="AAY1117" s="84" ph="1"/>
      <c r="AAZ1117" s="84" ph="1"/>
      <c r="ABA1117" s="84" ph="1"/>
      <c r="ABB1117" s="84" ph="1"/>
      <c r="ABC1117" s="84" ph="1"/>
      <c r="ABD1117" s="84" ph="1"/>
      <c r="ABE1117" s="84" ph="1"/>
      <c r="ABF1117" s="84" ph="1"/>
      <c r="ABG1117" s="84" ph="1"/>
      <c r="ABH1117" s="84" ph="1"/>
      <c r="ABI1117" s="84" ph="1"/>
      <c r="ABJ1117" s="84" ph="1"/>
      <c r="ABK1117" s="84" ph="1"/>
      <c r="ABL1117" s="84" ph="1"/>
      <c r="ABM1117" s="84" ph="1"/>
      <c r="ABN1117" s="84" ph="1"/>
      <c r="ABO1117" s="84" ph="1"/>
      <c r="ABP1117" s="84" ph="1"/>
      <c r="ABQ1117" s="84" ph="1"/>
      <c r="ABR1117" s="84" ph="1"/>
      <c r="ABS1117" s="84" ph="1"/>
      <c r="ABT1117" s="84" ph="1"/>
      <c r="ABU1117" s="84" ph="1"/>
      <c r="ABV1117" s="84" ph="1"/>
      <c r="ABW1117" s="84" ph="1"/>
      <c r="ABX1117" s="84" ph="1"/>
      <c r="ABY1117" s="84" ph="1"/>
      <c r="ABZ1117" s="84" ph="1"/>
      <c r="ACA1117" s="84" ph="1"/>
      <c r="ACB1117" s="84" ph="1"/>
      <c r="ACC1117" s="84" ph="1"/>
      <c r="ACD1117" s="84" ph="1"/>
      <c r="ACE1117" s="84" ph="1"/>
      <c r="ACF1117" s="84" ph="1"/>
      <c r="ACG1117" s="84" ph="1"/>
      <c r="ACH1117" s="84" ph="1"/>
      <c r="ACI1117" s="84" ph="1"/>
      <c r="ACJ1117" s="84" ph="1"/>
      <c r="ACK1117" s="84" ph="1"/>
      <c r="ACL1117" s="84" ph="1"/>
      <c r="ACM1117" s="84" ph="1"/>
      <c r="ACN1117" s="84" ph="1"/>
      <c r="ACO1117" s="84" ph="1"/>
      <c r="ACP1117" s="84" ph="1"/>
      <c r="ACQ1117" s="84" ph="1"/>
      <c r="ACR1117" s="84" ph="1"/>
      <c r="ACS1117" s="84" ph="1"/>
      <c r="ACT1117" s="84" ph="1"/>
      <c r="ACU1117" s="84" ph="1"/>
      <c r="ACV1117" s="84" ph="1"/>
      <c r="ACW1117" s="84" ph="1"/>
      <c r="ACX1117" s="84" ph="1"/>
      <c r="ACY1117" s="84" ph="1"/>
      <c r="ACZ1117" s="84" ph="1"/>
      <c r="ADA1117" s="84" ph="1"/>
      <c r="ADB1117" s="84" ph="1"/>
      <c r="ADC1117" s="84" ph="1"/>
      <c r="ADD1117" s="84" ph="1"/>
      <c r="ADE1117" s="84" ph="1"/>
      <c r="ADF1117" s="84" ph="1"/>
      <c r="ADG1117" s="84" ph="1"/>
      <c r="ADH1117" s="84" ph="1"/>
      <c r="ADI1117" s="84" ph="1"/>
      <c r="ADJ1117" s="84" ph="1"/>
      <c r="ADK1117" s="84" ph="1"/>
      <c r="ADL1117" s="84" ph="1"/>
      <c r="ADM1117" s="84" ph="1"/>
      <c r="ADN1117" s="84" ph="1"/>
      <c r="ADO1117" s="84" ph="1"/>
      <c r="ADP1117" s="84" ph="1"/>
      <c r="ADQ1117" s="84" ph="1"/>
      <c r="ADR1117" s="84" ph="1"/>
      <c r="ADS1117" s="84" ph="1"/>
      <c r="ADT1117" s="84" ph="1"/>
      <c r="ADU1117" s="84" ph="1"/>
      <c r="ADV1117" s="84" ph="1"/>
      <c r="ADW1117" s="84" ph="1"/>
      <c r="ADX1117" s="84" ph="1"/>
      <c r="ADY1117" s="84" ph="1"/>
      <c r="ADZ1117" s="84" ph="1"/>
      <c r="AEA1117" s="84" ph="1"/>
      <c r="AEB1117" s="84" ph="1"/>
      <c r="AEC1117" s="84" ph="1"/>
      <c r="AED1117" s="84" ph="1"/>
      <c r="AEE1117" s="84" ph="1"/>
      <c r="AEF1117" s="84" ph="1"/>
      <c r="AEG1117" s="84" ph="1"/>
      <c r="AEH1117" s="84" ph="1"/>
      <c r="AEI1117" s="84" ph="1"/>
      <c r="AEJ1117" s="84" ph="1"/>
      <c r="AEK1117" s="84" ph="1"/>
      <c r="AEL1117" s="84" ph="1"/>
      <c r="AEM1117" s="84" ph="1"/>
      <c r="AEN1117" s="84" ph="1"/>
      <c r="AEO1117" s="84" ph="1"/>
      <c r="AEP1117" s="84" ph="1"/>
      <c r="AEQ1117" s="84" ph="1"/>
      <c r="AER1117" s="84" ph="1"/>
      <c r="AES1117" s="84" ph="1"/>
      <c r="AET1117" s="84" ph="1"/>
      <c r="AEU1117" s="84" ph="1"/>
      <c r="AEV1117" s="84" ph="1"/>
      <c r="AEW1117" s="84" ph="1"/>
      <c r="AEX1117" s="84" ph="1"/>
      <c r="AEY1117" s="84" ph="1"/>
      <c r="AEZ1117" s="84" ph="1"/>
      <c r="AFA1117" s="84" ph="1"/>
      <c r="AFB1117" s="84" ph="1"/>
      <c r="AFC1117" s="84" ph="1"/>
      <c r="AFD1117" s="84" ph="1"/>
      <c r="AFE1117" s="84" ph="1"/>
      <c r="AFF1117" s="84" ph="1"/>
      <c r="AFG1117" s="84" ph="1"/>
      <c r="AFH1117" s="84" ph="1"/>
      <c r="AFI1117" s="84" ph="1"/>
      <c r="AFJ1117" s="84" ph="1"/>
      <c r="AFK1117" s="84" ph="1"/>
      <c r="AFL1117" s="84" ph="1"/>
      <c r="AFM1117" s="84" ph="1"/>
      <c r="AFN1117" s="84" ph="1"/>
      <c r="AFO1117" s="84" ph="1"/>
      <c r="AFP1117" s="84" ph="1"/>
      <c r="AFQ1117" s="84" ph="1"/>
      <c r="AFR1117" s="84" ph="1"/>
      <c r="AFS1117" s="84" ph="1"/>
      <c r="AFT1117" s="84" ph="1"/>
      <c r="AFU1117" s="84" ph="1"/>
      <c r="AFV1117" s="84" ph="1"/>
      <c r="AFW1117" s="84" ph="1"/>
      <c r="AFX1117" s="84" ph="1"/>
      <c r="AFY1117" s="84" ph="1"/>
      <c r="AFZ1117" s="84" ph="1"/>
      <c r="AGA1117" s="84" ph="1"/>
      <c r="AGB1117" s="84" ph="1"/>
      <c r="AGC1117" s="84" ph="1"/>
      <c r="AGD1117" s="84" ph="1"/>
      <c r="AGE1117" s="84" ph="1"/>
      <c r="AGF1117" s="84" ph="1"/>
      <c r="AGG1117" s="84" ph="1"/>
      <c r="AGH1117" s="84" ph="1"/>
      <c r="AGI1117" s="84" ph="1"/>
      <c r="AGJ1117" s="84" ph="1"/>
      <c r="AGK1117" s="84" ph="1"/>
      <c r="AGL1117" s="84" ph="1"/>
      <c r="AGM1117" s="84" ph="1"/>
      <c r="AGN1117" s="84" ph="1"/>
      <c r="AGO1117" s="84" ph="1"/>
      <c r="AGP1117" s="84" ph="1"/>
      <c r="AGQ1117" s="84" ph="1"/>
      <c r="AGR1117" s="84" ph="1"/>
      <c r="AGS1117" s="84" ph="1"/>
      <c r="AGT1117" s="84" ph="1"/>
      <c r="AGU1117" s="84" ph="1"/>
      <c r="AGV1117" s="84" ph="1"/>
      <c r="AGW1117" s="84" ph="1"/>
      <c r="AGX1117" s="84" ph="1"/>
      <c r="AGY1117" s="84" ph="1"/>
      <c r="AGZ1117" s="84" ph="1"/>
      <c r="AHA1117" s="84" ph="1"/>
      <c r="AHB1117" s="84" ph="1"/>
      <c r="AHC1117" s="84" ph="1"/>
      <c r="AHD1117" s="84" ph="1"/>
      <c r="AHE1117" s="84" ph="1"/>
      <c r="AHF1117" s="84" ph="1"/>
      <c r="AHG1117" s="84" ph="1"/>
      <c r="AHH1117" s="84" ph="1"/>
      <c r="AHI1117" s="84" ph="1"/>
      <c r="AHJ1117" s="84" ph="1"/>
      <c r="AHK1117" s="84" ph="1"/>
      <c r="AHL1117" s="84" ph="1"/>
      <c r="AHM1117" s="84" ph="1"/>
      <c r="AHN1117" s="84" ph="1"/>
      <c r="AHO1117" s="84" ph="1"/>
      <c r="AHP1117" s="84" ph="1"/>
      <c r="AHQ1117" s="84" ph="1"/>
      <c r="AHR1117" s="84" ph="1"/>
      <c r="AHS1117" s="84" ph="1"/>
      <c r="AHT1117" s="84" ph="1"/>
      <c r="AHU1117" s="84" ph="1"/>
      <c r="AHV1117" s="84" ph="1"/>
      <c r="AHW1117" s="84" ph="1"/>
      <c r="AHX1117" s="84" ph="1"/>
      <c r="AHY1117" s="84" ph="1"/>
      <c r="AHZ1117" s="84" ph="1"/>
      <c r="AIA1117" s="84" ph="1"/>
      <c r="AIB1117" s="84" ph="1"/>
      <c r="AIC1117" s="84" ph="1"/>
      <c r="AID1117" s="84" ph="1"/>
      <c r="AIE1117" s="84" ph="1"/>
      <c r="AIF1117" s="84" ph="1"/>
      <c r="AIG1117" s="84" ph="1"/>
      <c r="AIH1117" s="84" ph="1"/>
      <c r="AII1117" s="84" ph="1"/>
      <c r="AIJ1117" s="84" ph="1"/>
      <c r="AIK1117" s="84" ph="1"/>
      <c r="AIL1117" s="84" ph="1"/>
      <c r="AIM1117" s="84" ph="1"/>
      <c r="AIN1117" s="84" ph="1"/>
      <c r="AIO1117" s="84" ph="1"/>
      <c r="AIP1117" s="84" ph="1"/>
      <c r="AIQ1117" s="84" ph="1"/>
      <c r="AIR1117" s="84" ph="1"/>
      <c r="AIS1117" s="84" ph="1"/>
      <c r="AIT1117" s="84" ph="1"/>
      <c r="AIU1117" s="84" ph="1"/>
      <c r="AIV1117" s="84" ph="1"/>
      <c r="AIW1117" s="84" ph="1"/>
      <c r="AIX1117" s="84" ph="1"/>
      <c r="AIY1117" s="84" ph="1"/>
      <c r="AIZ1117" s="84" ph="1"/>
      <c r="AJA1117" s="84" ph="1"/>
      <c r="AJB1117" s="84" ph="1"/>
      <c r="AJC1117" s="84" ph="1"/>
      <c r="AJD1117" s="84" ph="1"/>
      <c r="AJE1117" s="84" ph="1"/>
      <c r="AJF1117" s="84" ph="1"/>
      <c r="AJG1117" s="84" ph="1"/>
      <c r="AJH1117" s="84" ph="1"/>
      <c r="AJI1117" s="84" ph="1"/>
      <c r="AJJ1117" s="84" ph="1"/>
      <c r="AJK1117" s="84" ph="1"/>
      <c r="AJL1117" s="84" ph="1"/>
      <c r="AJM1117" s="84" ph="1"/>
      <c r="AJN1117" s="84" ph="1"/>
      <c r="AJO1117" s="84" ph="1"/>
      <c r="AJP1117" s="84" ph="1"/>
      <c r="AJQ1117" s="84" ph="1"/>
      <c r="AJR1117" s="84" ph="1"/>
      <c r="AJS1117" s="84" ph="1"/>
      <c r="AJT1117" s="84" ph="1"/>
      <c r="AJU1117" s="84" ph="1"/>
      <c r="AJV1117" s="84" ph="1"/>
      <c r="AJW1117" s="84" ph="1"/>
      <c r="AJX1117" s="84" ph="1"/>
      <c r="AJY1117" s="84" ph="1"/>
      <c r="AJZ1117" s="84" ph="1"/>
      <c r="AKA1117" s="84" ph="1"/>
      <c r="AKB1117" s="84" ph="1"/>
      <c r="AKC1117" s="84" ph="1"/>
      <c r="AKD1117" s="84" ph="1"/>
      <c r="AKE1117" s="84" ph="1"/>
      <c r="AKF1117" s="84" ph="1"/>
      <c r="AKG1117" s="84" ph="1"/>
      <c r="AKH1117" s="84" ph="1"/>
      <c r="AKI1117" s="84" ph="1"/>
      <c r="AKJ1117" s="84" ph="1"/>
      <c r="AKK1117" s="84" ph="1"/>
      <c r="AKL1117" s="84" ph="1"/>
      <c r="AKM1117" s="84" ph="1"/>
      <c r="AKN1117" s="84" ph="1"/>
      <c r="AKO1117" s="84" ph="1"/>
      <c r="AKP1117" s="84" ph="1"/>
      <c r="AKQ1117" s="84" ph="1"/>
      <c r="AKR1117" s="84" ph="1"/>
      <c r="AKS1117" s="84" ph="1"/>
      <c r="AKT1117" s="84" ph="1"/>
      <c r="AKU1117" s="84" ph="1"/>
      <c r="AKV1117" s="84" ph="1"/>
      <c r="AKW1117" s="84" ph="1"/>
      <c r="AKX1117" s="84" ph="1"/>
      <c r="AKY1117" s="84" ph="1"/>
      <c r="AKZ1117" s="84" ph="1"/>
      <c r="ALA1117" s="84" ph="1"/>
      <c r="ALB1117" s="84" ph="1"/>
      <c r="ALC1117" s="84" ph="1"/>
      <c r="ALD1117" s="84" ph="1"/>
      <c r="ALE1117" s="84" ph="1"/>
      <c r="ALF1117" s="84" ph="1"/>
      <c r="ALG1117" s="84" ph="1"/>
      <c r="ALH1117" s="84" ph="1"/>
      <c r="ALI1117" s="84" ph="1"/>
      <c r="ALJ1117" s="84" ph="1"/>
      <c r="ALK1117" s="84" ph="1"/>
      <c r="ALL1117" s="84" ph="1"/>
      <c r="ALM1117" s="84" ph="1"/>
      <c r="ALN1117" s="84" ph="1"/>
      <c r="ALO1117" s="84" ph="1"/>
      <c r="ALP1117" s="84" ph="1"/>
      <c r="ALQ1117" s="84" ph="1"/>
      <c r="ALR1117" s="84" ph="1"/>
      <c r="ALS1117" s="84" ph="1"/>
      <c r="ALT1117" s="84" ph="1"/>
      <c r="ALU1117" s="84" ph="1"/>
      <c r="ALV1117" s="84" ph="1"/>
      <c r="ALW1117" s="84" ph="1"/>
      <c r="ALX1117" s="84" ph="1"/>
      <c r="ALY1117" s="84" ph="1"/>
      <c r="ALZ1117" s="84" ph="1"/>
      <c r="AMA1117" s="84" ph="1"/>
      <c r="AMB1117" s="84" ph="1"/>
      <c r="AMC1117" s="84" ph="1"/>
      <c r="AMD1117" s="84" ph="1"/>
      <c r="AME1117" s="84" ph="1"/>
      <c r="AMF1117" s="84" ph="1"/>
      <c r="AMG1117" s="84" ph="1"/>
      <c r="AMH1117" s="84" ph="1"/>
      <c r="AMI1117" s="84" ph="1"/>
      <c r="AMJ1117" s="84" ph="1"/>
      <c r="AMK1117" s="84" ph="1"/>
      <c r="AML1117" s="84" ph="1"/>
      <c r="AMM1117" s="84" ph="1"/>
      <c r="AMN1117" s="84" ph="1"/>
      <c r="AMO1117" s="84" ph="1"/>
      <c r="AMP1117" s="84" ph="1"/>
      <c r="AMQ1117" s="84" ph="1"/>
      <c r="AMR1117" s="84" ph="1"/>
      <c r="AMS1117" s="84" ph="1"/>
      <c r="AMT1117" s="84" ph="1"/>
      <c r="AMU1117" s="84" ph="1"/>
      <c r="AMV1117" s="84" ph="1"/>
      <c r="AMW1117" s="84" ph="1"/>
      <c r="AMX1117" s="84" ph="1"/>
      <c r="AMY1117" s="84" ph="1"/>
      <c r="AMZ1117" s="84" ph="1"/>
      <c r="ANA1117" s="84" ph="1"/>
      <c r="ANB1117" s="84" ph="1"/>
      <c r="ANC1117" s="84" ph="1"/>
      <c r="AND1117" s="84" ph="1"/>
      <c r="ANE1117" s="84" ph="1"/>
      <c r="ANF1117" s="84" ph="1"/>
      <c r="ANG1117" s="84" ph="1"/>
      <c r="ANH1117" s="84" ph="1"/>
      <c r="ANI1117" s="84" ph="1"/>
      <c r="ANJ1117" s="84" ph="1"/>
      <c r="ANK1117" s="84" ph="1"/>
      <c r="ANL1117" s="84" ph="1"/>
      <c r="ANM1117" s="84" ph="1"/>
      <c r="ANN1117" s="84" ph="1"/>
      <c r="ANO1117" s="84" ph="1"/>
      <c r="ANP1117" s="84" ph="1"/>
      <c r="ANQ1117" s="84" ph="1"/>
      <c r="ANR1117" s="84" ph="1"/>
      <c r="ANS1117" s="84" ph="1"/>
      <c r="ANT1117" s="84" ph="1"/>
      <c r="ANU1117" s="84" ph="1"/>
      <c r="ANV1117" s="84" ph="1"/>
      <c r="ANW1117" s="84" ph="1"/>
      <c r="ANX1117" s="84" ph="1"/>
      <c r="ANY1117" s="84" ph="1"/>
      <c r="ANZ1117" s="84" ph="1"/>
      <c r="AOA1117" s="84" ph="1"/>
      <c r="AOB1117" s="84" ph="1"/>
      <c r="AOC1117" s="84" ph="1"/>
      <c r="AOD1117" s="84" ph="1"/>
      <c r="AOE1117" s="84" ph="1"/>
      <c r="AOF1117" s="84" ph="1"/>
      <c r="AOG1117" s="84" ph="1"/>
      <c r="AOH1117" s="84" ph="1"/>
      <c r="AOI1117" s="84" ph="1"/>
      <c r="AOJ1117" s="84" ph="1"/>
      <c r="AOK1117" s="84" ph="1"/>
      <c r="AOL1117" s="84" ph="1"/>
      <c r="AOM1117" s="84" ph="1"/>
      <c r="AON1117" s="84" ph="1"/>
      <c r="AOO1117" s="84" ph="1"/>
      <c r="AOP1117" s="84" ph="1"/>
      <c r="AOQ1117" s="84" ph="1"/>
      <c r="AOR1117" s="84" ph="1"/>
      <c r="AOS1117" s="84" ph="1"/>
      <c r="AOT1117" s="84" ph="1"/>
      <c r="AOU1117" s="84" ph="1"/>
      <c r="AOV1117" s="84" ph="1"/>
      <c r="AOW1117" s="84" ph="1"/>
      <c r="AOX1117" s="84" ph="1"/>
      <c r="AOY1117" s="84" ph="1"/>
      <c r="AOZ1117" s="84" ph="1"/>
      <c r="APA1117" s="84" ph="1"/>
      <c r="APB1117" s="84" ph="1"/>
      <c r="APC1117" s="84" ph="1"/>
      <c r="APD1117" s="84" ph="1"/>
      <c r="APE1117" s="84" ph="1"/>
      <c r="APF1117" s="84" ph="1"/>
      <c r="APG1117" s="84" ph="1"/>
      <c r="APH1117" s="84" ph="1"/>
      <c r="API1117" s="84" ph="1"/>
      <c r="APJ1117" s="84" ph="1"/>
      <c r="APK1117" s="84" ph="1"/>
      <c r="APL1117" s="84" ph="1"/>
      <c r="APM1117" s="84" ph="1"/>
      <c r="APN1117" s="84" ph="1"/>
      <c r="APO1117" s="84" ph="1"/>
      <c r="APP1117" s="84" ph="1"/>
      <c r="APQ1117" s="84" ph="1"/>
      <c r="APR1117" s="84" ph="1"/>
      <c r="APS1117" s="84" ph="1"/>
      <c r="APT1117" s="84" ph="1"/>
      <c r="APU1117" s="84" ph="1"/>
      <c r="APV1117" s="84" ph="1"/>
      <c r="APW1117" s="84" ph="1"/>
      <c r="APX1117" s="84" ph="1"/>
      <c r="APY1117" s="84" ph="1"/>
      <c r="APZ1117" s="84" ph="1"/>
      <c r="AQA1117" s="84" ph="1"/>
      <c r="AQB1117" s="84" ph="1"/>
      <c r="AQC1117" s="84" ph="1"/>
      <c r="AQD1117" s="84" ph="1"/>
      <c r="AQE1117" s="84" ph="1"/>
      <c r="AQF1117" s="84" ph="1"/>
      <c r="AQG1117" s="84" ph="1"/>
      <c r="AQH1117" s="84" ph="1"/>
      <c r="AQI1117" s="84" ph="1"/>
      <c r="AQJ1117" s="84" ph="1"/>
      <c r="AQK1117" s="84" ph="1"/>
      <c r="AQL1117" s="84" ph="1"/>
      <c r="AQM1117" s="84" ph="1"/>
      <c r="AQN1117" s="84" ph="1"/>
      <c r="AQO1117" s="84" ph="1"/>
      <c r="AQP1117" s="84" ph="1"/>
      <c r="AQQ1117" s="84" ph="1"/>
      <c r="AQR1117" s="84" ph="1"/>
      <c r="AQS1117" s="84" ph="1"/>
      <c r="AQT1117" s="84" ph="1"/>
      <c r="AQU1117" s="84" ph="1"/>
      <c r="AQV1117" s="84" ph="1"/>
      <c r="AQW1117" s="84" ph="1"/>
      <c r="AQX1117" s="84" ph="1"/>
      <c r="AQY1117" s="84" ph="1"/>
      <c r="AQZ1117" s="84" ph="1"/>
      <c r="ARA1117" s="84" ph="1"/>
      <c r="ARB1117" s="84" ph="1"/>
      <c r="ARC1117" s="84" ph="1"/>
      <c r="ARD1117" s="84" ph="1"/>
      <c r="ARE1117" s="84" ph="1"/>
      <c r="ARF1117" s="84" ph="1"/>
      <c r="ARG1117" s="84" ph="1"/>
      <c r="ARH1117" s="84" ph="1"/>
      <c r="ARI1117" s="84" ph="1"/>
      <c r="ARJ1117" s="84" ph="1"/>
      <c r="ARK1117" s="84" ph="1"/>
      <c r="ARL1117" s="84" ph="1"/>
      <c r="ARM1117" s="84" ph="1"/>
      <c r="ARN1117" s="84" ph="1"/>
      <c r="ARO1117" s="84" ph="1"/>
      <c r="ARP1117" s="84" ph="1"/>
      <c r="ARQ1117" s="84" ph="1"/>
      <c r="ARR1117" s="84" ph="1"/>
      <c r="ARS1117" s="84" ph="1"/>
      <c r="ART1117" s="84" ph="1"/>
      <c r="ARU1117" s="84" ph="1"/>
      <c r="ARV1117" s="84" ph="1"/>
      <c r="ARW1117" s="84" ph="1"/>
      <c r="ARX1117" s="84" ph="1"/>
      <c r="ARY1117" s="84" ph="1"/>
      <c r="ARZ1117" s="84" ph="1"/>
      <c r="ASA1117" s="84" ph="1"/>
      <c r="ASB1117" s="84" ph="1"/>
      <c r="ASC1117" s="84" ph="1"/>
      <c r="ASD1117" s="84" ph="1"/>
      <c r="ASE1117" s="84" ph="1"/>
      <c r="ASF1117" s="84" ph="1"/>
      <c r="ASG1117" s="84" ph="1"/>
      <c r="ASH1117" s="84" ph="1"/>
      <c r="ASI1117" s="84" ph="1"/>
      <c r="ASJ1117" s="84" ph="1"/>
      <c r="ASK1117" s="84" ph="1"/>
      <c r="ASL1117" s="84" ph="1"/>
      <c r="ASM1117" s="84" ph="1"/>
      <c r="ASN1117" s="84" ph="1"/>
      <c r="ASO1117" s="84" ph="1"/>
      <c r="ASP1117" s="84" ph="1"/>
      <c r="ASQ1117" s="84" ph="1"/>
      <c r="ASR1117" s="84" ph="1"/>
      <c r="ASS1117" s="84" ph="1"/>
      <c r="AST1117" s="84" ph="1"/>
      <c r="ASU1117" s="84" ph="1"/>
      <c r="ASV1117" s="84" ph="1"/>
      <c r="ASW1117" s="84" ph="1"/>
      <c r="ASX1117" s="84" ph="1"/>
      <c r="ASY1117" s="84" ph="1"/>
      <c r="ASZ1117" s="84" ph="1"/>
      <c r="ATA1117" s="84" ph="1"/>
      <c r="ATB1117" s="84" ph="1"/>
      <c r="ATC1117" s="84" ph="1"/>
      <c r="ATD1117" s="84" ph="1"/>
      <c r="ATE1117" s="84" ph="1"/>
      <c r="ATF1117" s="84" ph="1"/>
      <c r="ATG1117" s="84" ph="1"/>
      <c r="ATH1117" s="84" ph="1"/>
      <c r="ATI1117" s="84" ph="1"/>
      <c r="ATJ1117" s="84" ph="1"/>
      <c r="ATK1117" s="84" ph="1"/>
      <c r="ATL1117" s="84" ph="1"/>
      <c r="ATM1117" s="84" ph="1"/>
      <c r="ATN1117" s="84" ph="1"/>
      <c r="ATO1117" s="84" ph="1"/>
      <c r="ATP1117" s="84" ph="1"/>
      <c r="ATQ1117" s="84" ph="1"/>
      <c r="ATR1117" s="84" ph="1"/>
      <c r="ATS1117" s="84" ph="1"/>
      <c r="ATT1117" s="84" ph="1"/>
      <c r="ATU1117" s="84" ph="1"/>
      <c r="ATV1117" s="84" ph="1"/>
      <c r="ATW1117" s="84" ph="1"/>
      <c r="ATX1117" s="84" ph="1"/>
      <c r="ATY1117" s="84" ph="1"/>
      <c r="ATZ1117" s="84" ph="1"/>
      <c r="AUA1117" s="84" ph="1"/>
      <c r="AUB1117" s="84" ph="1"/>
      <c r="AUC1117" s="84" ph="1"/>
      <c r="AUD1117" s="84" ph="1"/>
      <c r="AUE1117" s="84" ph="1"/>
      <c r="AUF1117" s="84" ph="1"/>
      <c r="AUG1117" s="84" ph="1"/>
      <c r="AUH1117" s="84" ph="1"/>
      <c r="AUI1117" s="84" ph="1"/>
      <c r="AUJ1117" s="84" ph="1"/>
      <c r="AUK1117" s="84" ph="1"/>
      <c r="AUL1117" s="84" ph="1"/>
      <c r="AUM1117" s="84" ph="1"/>
      <c r="AUN1117" s="84" ph="1"/>
      <c r="AUO1117" s="84" ph="1"/>
      <c r="AUP1117" s="84" ph="1"/>
      <c r="AUQ1117" s="84" ph="1"/>
      <c r="AUR1117" s="84" ph="1"/>
      <c r="AUS1117" s="84" ph="1"/>
      <c r="AUT1117" s="84" ph="1"/>
      <c r="AUU1117" s="84" ph="1"/>
      <c r="AUV1117" s="84" ph="1"/>
      <c r="AUW1117" s="84" ph="1"/>
      <c r="AUX1117" s="84" ph="1"/>
      <c r="AUY1117" s="84" ph="1"/>
      <c r="AUZ1117" s="84" ph="1"/>
      <c r="AVA1117" s="84" ph="1"/>
      <c r="AVB1117" s="84" ph="1"/>
      <c r="AVC1117" s="84" ph="1"/>
      <c r="AVD1117" s="84" ph="1"/>
      <c r="AVE1117" s="84" ph="1"/>
      <c r="AVF1117" s="84" ph="1"/>
      <c r="AVG1117" s="84" ph="1"/>
      <c r="AVH1117" s="84" ph="1"/>
      <c r="AVI1117" s="84" ph="1"/>
      <c r="AVJ1117" s="84" ph="1"/>
      <c r="AVK1117" s="84" ph="1"/>
      <c r="AVL1117" s="84" ph="1"/>
      <c r="AVM1117" s="84" ph="1"/>
      <c r="AVN1117" s="84" ph="1"/>
      <c r="AVO1117" s="84" ph="1"/>
      <c r="AVP1117" s="84" ph="1"/>
      <c r="AVQ1117" s="84" ph="1"/>
      <c r="AVR1117" s="84" ph="1"/>
      <c r="AVS1117" s="84" ph="1"/>
      <c r="AVT1117" s="84" ph="1"/>
      <c r="AVU1117" s="84" ph="1"/>
      <c r="AVV1117" s="84" ph="1"/>
      <c r="AVW1117" s="84" ph="1"/>
      <c r="AVX1117" s="84" ph="1"/>
      <c r="AVY1117" s="84" ph="1"/>
      <c r="AVZ1117" s="84" ph="1"/>
      <c r="AWA1117" s="84" ph="1"/>
      <c r="AWB1117" s="84" ph="1"/>
      <c r="AWC1117" s="84" ph="1"/>
      <c r="AWD1117" s="84" ph="1"/>
      <c r="AWE1117" s="84" ph="1"/>
      <c r="AWF1117" s="84" ph="1"/>
      <c r="AWG1117" s="84" ph="1"/>
      <c r="AWH1117" s="84" ph="1"/>
      <c r="AWI1117" s="84" ph="1"/>
      <c r="AWJ1117" s="84" ph="1"/>
      <c r="AWK1117" s="84" ph="1"/>
      <c r="AWL1117" s="84" ph="1"/>
      <c r="AWM1117" s="84" ph="1"/>
      <c r="AWN1117" s="84" ph="1"/>
      <c r="AWO1117" s="84" ph="1"/>
      <c r="AWP1117" s="84" ph="1"/>
      <c r="AWQ1117" s="84" ph="1"/>
      <c r="AWR1117" s="84" ph="1"/>
      <c r="AWS1117" s="84" ph="1"/>
      <c r="AWT1117" s="84" ph="1"/>
      <c r="AWU1117" s="84" ph="1"/>
      <c r="AWV1117" s="84" ph="1"/>
      <c r="AWW1117" s="84" ph="1"/>
      <c r="AWX1117" s="84" ph="1"/>
      <c r="AWY1117" s="84" ph="1"/>
      <c r="AWZ1117" s="84" ph="1"/>
      <c r="AXA1117" s="84" ph="1"/>
      <c r="AXB1117" s="84" ph="1"/>
      <c r="AXC1117" s="84" ph="1"/>
      <c r="AXD1117" s="84" ph="1"/>
      <c r="AXE1117" s="84" ph="1"/>
      <c r="AXF1117" s="84" ph="1"/>
      <c r="AXG1117" s="84" ph="1"/>
      <c r="AXH1117" s="84" ph="1"/>
      <c r="AXI1117" s="84" ph="1"/>
      <c r="AXJ1117" s="84" ph="1"/>
      <c r="AXK1117" s="84" ph="1"/>
      <c r="AXL1117" s="84" ph="1"/>
      <c r="AXM1117" s="84" ph="1"/>
      <c r="AXN1117" s="84" ph="1"/>
      <c r="AXO1117" s="84" ph="1"/>
      <c r="AXP1117" s="84" ph="1"/>
      <c r="AXQ1117" s="84" ph="1"/>
      <c r="AXR1117" s="84" ph="1"/>
      <c r="AXS1117" s="84" ph="1"/>
      <c r="AXT1117" s="84" ph="1"/>
      <c r="AXU1117" s="84" ph="1"/>
      <c r="AXV1117" s="84" ph="1"/>
      <c r="AXW1117" s="84" ph="1"/>
      <c r="AXX1117" s="84" ph="1"/>
      <c r="AXY1117" s="84" ph="1"/>
      <c r="AXZ1117" s="84" ph="1"/>
      <c r="AYA1117" s="84" ph="1"/>
      <c r="AYB1117" s="84" ph="1"/>
      <c r="AYC1117" s="84" ph="1"/>
      <c r="AYD1117" s="84" ph="1"/>
      <c r="AYE1117" s="84" ph="1"/>
      <c r="AYF1117" s="84" ph="1"/>
      <c r="AYG1117" s="84" ph="1"/>
      <c r="AYH1117" s="84" ph="1"/>
      <c r="AYI1117" s="84" ph="1"/>
      <c r="AYJ1117" s="84" ph="1"/>
      <c r="AYK1117" s="84" ph="1"/>
      <c r="AYL1117" s="84" ph="1"/>
      <c r="AYM1117" s="84" ph="1"/>
      <c r="AYN1117" s="84" ph="1"/>
      <c r="AYO1117" s="84" ph="1"/>
      <c r="AYP1117" s="84" ph="1"/>
      <c r="AYQ1117" s="84" ph="1"/>
      <c r="AYR1117" s="84" ph="1"/>
      <c r="AYS1117" s="84" ph="1"/>
      <c r="AYT1117" s="84" ph="1"/>
      <c r="AYU1117" s="84" ph="1"/>
      <c r="AYV1117" s="84" ph="1"/>
      <c r="AYW1117" s="84" ph="1"/>
      <c r="AYX1117" s="84" ph="1"/>
      <c r="AYY1117" s="84" ph="1"/>
      <c r="AYZ1117" s="84" ph="1"/>
      <c r="AZA1117" s="84" ph="1"/>
      <c r="AZB1117" s="84" ph="1"/>
      <c r="AZC1117" s="84" ph="1"/>
      <c r="AZD1117" s="84" ph="1"/>
      <c r="AZE1117" s="84" ph="1"/>
      <c r="AZF1117" s="84" ph="1"/>
      <c r="AZG1117" s="84" ph="1"/>
      <c r="AZH1117" s="84" ph="1"/>
      <c r="AZI1117" s="84" ph="1"/>
      <c r="AZJ1117" s="84" ph="1"/>
      <c r="AZK1117" s="84" ph="1"/>
      <c r="AZL1117" s="84" ph="1"/>
      <c r="AZM1117" s="84" ph="1"/>
      <c r="AZN1117" s="84" ph="1"/>
      <c r="AZO1117" s="84" ph="1"/>
      <c r="AZP1117" s="84" ph="1"/>
      <c r="AZQ1117" s="84" ph="1"/>
      <c r="AZR1117" s="84" ph="1"/>
      <c r="AZS1117" s="84" ph="1"/>
      <c r="AZT1117" s="84" ph="1"/>
      <c r="AZU1117" s="84" ph="1"/>
      <c r="AZV1117" s="84" ph="1"/>
      <c r="AZW1117" s="84" ph="1"/>
      <c r="AZX1117" s="84" ph="1"/>
      <c r="AZY1117" s="84" ph="1"/>
      <c r="AZZ1117" s="84" ph="1"/>
      <c r="BAA1117" s="84" ph="1"/>
      <c r="BAB1117" s="84" ph="1"/>
      <c r="BAC1117" s="84" ph="1"/>
      <c r="BAD1117" s="84" ph="1"/>
      <c r="BAE1117" s="84" ph="1"/>
      <c r="BAF1117" s="84" ph="1"/>
      <c r="BAG1117" s="84" ph="1"/>
      <c r="BAH1117" s="84" ph="1"/>
      <c r="BAI1117" s="84" ph="1"/>
      <c r="BAJ1117" s="84" ph="1"/>
      <c r="BAK1117" s="84" ph="1"/>
      <c r="BAL1117" s="84" ph="1"/>
      <c r="BAM1117" s="84" ph="1"/>
      <c r="BAN1117" s="84" ph="1"/>
      <c r="BAO1117" s="84" ph="1"/>
      <c r="BAP1117" s="84" ph="1"/>
      <c r="BAQ1117" s="84" ph="1"/>
      <c r="BAR1117" s="84" ph="1"/>
      <c r="BAS1117" s="84" ph="1"/>
      <c r="BAT1117" s="84" ph="1"/>
      <c r="BAU1117" s="84" ph="1"/>
      <c r="BAV1117" s="84" ph="1"/>
      <c r="BAW1117" s="84" ph="1"/>
      <c r="BAX1117" s="84" ph="1"/>
      <c r="BAY1117" s="84" ph="1"/>
      <c r="BAZ1117" s="84" ph="1"/>
      <c r="BBA1117" s="84" ph="1"/>
      <c r="BBB1117" s="84" ph="1"/>
      <c r="BBC1117" s="84" ph="1"/>
      <c r="BBD1117" s="84" ph="1"/>
      <c r="BBE1117" s="84" ph="1"/>
      <c r="BBF1117" s="84" ph="1"/>
      <c r="BBG1117" s="84" ph="1"/>
      <c r="BBH1117" s="84" ph="1"/>
      <c r="BBI1117" s="84" ph="1"/>
      <c r="BBJ1117" s="84" ph="1"/>
      <c r="BBK1117" s="84" ph="1"/>
      <c r="BBL1117" s="84" ph="1"/>
      <c r="BBM1117" s="84" ph="1"/>
      <c r="BBN1117" s="84" ph="1"/>
      <c r="BBO1117" s="84" ph="1"/>
      <c r="BBP1117" s="84" ph="1"/>
      <c r="BBQ1117" s="84" ph="1"/>
      <c r="BBR1117" s="84" ph="1"/>
      <c r="BBS1117" s="84" ph="1"/>
      <c r="BBT1117" s="84" ph="1"/>
      <c r="BBU1117" s="84" ph="1"/>
      <c r="BBV1117" s="84" ph="1"/>
      <c r="BBW1117" s="84" ph="1"/>
      <c r="BBX1117" s="84" ph="1"/>
      <c r="BBY1117" s="84" ph="1"/>
      <c r="BBZ1117" s="84" ph="1"/>
      <c r="BCA1117" s="84" ph="1"/>
      <c r="BCB1117" s="84" ph="1"/>
      <c r="BCC1117" s="84" ph="1"/>
      <c r="BCD1117" s="84" ph="1"/>
      <c r="BCE1117" s="84" ph="1"/>
      <c r="BCF1117" s="84" ph="1"/>
      <c r="BCG1117" s="84" ph="1"/>
      <c r="BCH1117" s="84" ph="1"/>
      <c r="BCI1117" s="84" ph="1"/>
      <c r="BCJ1117" s="84" ph="1"/>
      <c r="BCK1117" s="84" ph="1"/>
      <c r="BCL1117" s="84" ph="1"/>
      <c r="BCM1117" s="84" ph="1"/>
      <c r="BCN1117" s="84" ph="1"/>
      <c r="BCO1117" s="84" ph="1"/>
      <c r="BCP1117" s="84" ph="1"/>
      <c r="BCQ1117" s="84" ph="1"/>
      <c r="BCR1117" s="84" ph="1"/>
      <c r="BCS1117" s="84" ph="1"/>
      <c r="BCT1117" s="84" ph="1"/>
      <c r="BCU1117" s="84" ph="1"/>
      <c r="BCV1117" s="84" ph="1"/>
      <c r="BCW1117" s="84" ph="1"/>
      <c r="BCX1117" s="84" ph="1"/>
      <c r="BCY1117" s="84" ph="1"/>
      <c r="BCZ1117" s="84" ph="1"/>
      <c r="BDA1117" s="84" ph="1"/>
      <c r="BDB1117" s="84" ph="1"/>
      <c r="BDC1117" s="84" ph="1"/>
      <c r="BDD1117" s="84" ph="1"/>
      <c r="BDE1117" s="84" ph="1"/>
      <c r="BDF1117" s="84" ph="1"/>
      <c r="BDG1117" s="84" ph="1"/>
      <c r="BDH1117" s="84" ph="1"/>
      <c r="BDI1117" s="84" ph="1"/>
      <c r="BDJ1117" s="84" ph="1"/>
      <c r="BDK1117" s="84" ph="1"/>
      <c r="BDL1117" s="84" ph="1"/>
      <c r="BDM1117" s="84" ph="1"/>
      <c r="BDN1117" s="84" ph="1"/>
      <c r="BDO1117" s="84" ph="1"/>
      <c r="BDP1117" s="84" ph="1"/>
      <c r="BDQ1117" s="84" ph="1"/>
      <c r="BDR1117" s="84" ph="1"/>
      <c r="BDS1117" s="84" ph="1"/>
      <c r="BDT1117" s="84" ph="1"/>
      <c r="BDU1117" s="84" ph="1"/>
      <c r="BDV1117" s="84" ph="1"/>
      <c r="BDW1117" s="84" ph="1"/>
      <c r="BDX1117" s="84" ph="1"/>
      <c r="BDY1117" s="84" ph="1"/>
      <c r="BDZ1117" s="84" ph="1"/>
      <c r="BEA1117" s="84" ph="1"/>
      <c r="BEB1117" s="84" ph="1"/>
      <c r="BEC1117" s="84" ph="1"/>
      <c r="BED1117" s="84" ph="1"/>
      <c r="BEE1117" s="84" ph="1"/>
      <c r="BEF1117" s="84" ph="1"/>
      <c r="BEG1117" s="84" ph="1"/>
      <c r="BEH1117" s="84" ph="1"/>
      <c r="BEI1117" s="84" ph="1"/>
      <c r="BEJ1117" s="84" ph="1"/>
      <c r="BEK1117" s="84" ph="1"/>
      <c r="BEL1117" s="84" ph="1"/>
      <c r="BEM1117" s="84" ph="1"/>
      <c r="BEN1117" s="84" ph="1"/>
      <c r="BEO1117" s="84" ph="1"/>
      <c r="BEP1117" s="84" ph="1"/>
      <c r="BEQ1117" s="84" ph="1"/>
      <c r="BER1117" s="84" ph="1"/>
      <c r="BES1117" s="84" ph="1"/>
      <c r="BET1117" s="84" ph="1"/>
      <c r="BEU1117" s="84" ph="1"/>
      <c r="BEV1117" s="84" ph="1"/>
      <c r="BEW1117" s="84" ph="1"/>
      <c r="BEX1117" s="84" ph="1"/>
      <c r="BEY1117" s="84" ph="1"/>
      <c r="BEZ1117" s="84" ph="1"/>
      <c r="BFA1117" s="84" ph="1"/>
      <c r="BFB1117" s="84" ph="1"/>
      <c r="BFC1117" s="84" ph="1"/>
      <c r="BFD1117" s="84" ph="1"/>
      <c r="BFE1117" s="84" ph="1"/>
      <c r="BFF1117" s="84" ph="1"/>
      <c r="BFG1117" s="84" ph="1"/>
      <c r="BFH1117" s="84" ph="1"/>
      <c r="BFI1117" s="84" ph="1"/>
      <c r="BFJ1117" s="84" ph="1"/>
      <c r="BFK1117" s="84" ph="1"/>
      <c r="BFL1117" s="84" ph="1"/>
      <c r="BFM1117" s="84" ph="1"/>
      <c r="BFN1117" s="84" ph="1"/>
      <c r="BFO1117" s="84" ph="1"/>
      <c r="BFP1117" s="84" ph="1"/>
      <c r="BFQ1117" s="84" ph="1"/>
      <c r="BFR1117" s="84" ph="1"/>
      <c r="BFS1117" s="84" ph="1"/>
      <c r="BFT1117" s="84" ph="1"/>
      <c r="BFU1117" s="84" ph="1"/>
      <c r="BFV1117" s="84" ph="1"/>
      <c r="BFW1117" s="84" ph="1"/>
      <c r="BFX1117" s="84" ph="1"/>
      <c r="BFY1117" s="84" ph="1"/>
      <c r="BFZ1117" s="84" ph="1"/>
      <c r="BGA1117" s="84" ph="1"/>
      <c r="BGB1117" s="84" ph="1"/>
      <c r="BGC1117" s="84" ph="1"/>
      <c r="BGD1117" s="84" ph="1"/>
      <c r="BGE1117" s="84" ph="1"/>
      <c r="BGF1117" s="84" ph="1"/>
      <c r="BGG1117" s="84" ph="1"/>
      <c r="BGH1117" s="84" ph="1"/>
      <c r="BGI1117" s="84" ph="1"/>
      <c r="BGJ1117" s="84" ph="1"/>
      <c r="BGK1117" s="84" ph="1"/>
      <c r="BGL1117" s="84" ph="1"/>
      <c r="BGM1117" s="84" ph="1"/>
      <c r="BGN1117" s="84" ph="1"/>
      <c r="BGO1117" s="84" ph="1"/>
      <c r="BGP1117" s="84" ph="1"/>
      <c r="BGQ1117" s="84" ph="1"/>
      <c r="BGR1117" s="84" ph="1"/>
      <c r="BGS1117" s="84" ph="1"/>
      <c r="BGT1117" s="84" ph="1"/>
      <c r="BGU1117" s="84" ph="1"/>
      <c r="BGV1117" s="84" ph="1"/>
      <c r="BGW1117" s="84" ph="1"/>
      <c r="BGX1117" s="84" ph="1"/>
      <c r="BGY1117" s="84" ph="1"/>
      <c r="BGZ1117" s="84" ph="1"/>
      <c r="BHA1117" s="84" ph="1"/>
      <c r="BHB1117" s="84" ph="1"/>
      <c r="BHC1117" s="84" ph="1"/>
      <c r="BHD1117" s="84" ph="1"/>
      <c r="BHE1117" s="84" ph="1"/>
      <c r="BHF1117" s="84" ph="1"/>
      <c r="BHG1117" s="84" ph="1"/>
      <c r="BHH1117" s="84" ph="1"/>
      <c r="BHI1117" s="84" ph="1"/>
      <c r="BHJ1117" s="84" ph="1"/>
      <c r="BHK1117" s="84" ph="1"/>
      <c r="BHL1117" s="84" ph="1"/>
      <c r="BHM1117" s="84" ph="1"/>
      <c r="BHN1117" s="84" ph="1"/>
      <c r="BHO1117" s="84" ph="1"/>
      <c r="BHP1117" s="84" ph="1"/>
      <c r="BHQ1117" s="84" ph="1"/>
      <c r="BHR1117" s="84" ph="1"/>
      <c r="BHS1117" s="84" ph="1"/>
      <c r="BHT1117" s="84" ph="1"/>
      <c r="BHU1117" s="84" ph="1"/>
      <c r="BHV1117" s="84" ph="1"/>
      <c r="BHW1117" s="84" ph="1"/>
      <c r="BHX1117" s="84" ph="1"/>
      <c r="BHY1117" s="84" ph="1"/>
      <c r="BHZ1117" s="84" ph="1"/>
      <c r="BIA1117" s="84" ph="1"/>
      <c r="BIB1117" s="84" ph="1"/>
      <c r="BIC1117" s="84" ph="1"/>
      <c r="BID1117" s="84" ph="1"/>
      <c r="BIE1117" s="84" ph="1"/>
      <c r="BIF1117" s="84" ph="1"/>
      <c r="BIG1117" s="84" ph="1"/>
      <c r="BIH1117" s="84" ph="1"/>
      <c r="BII1117" s="84" ph="1"/>
      <c r="BIJ1117" s="84" ph="1"/>
      <c r="BIK1117" s="84" ph="1"/>
      <c r="BIL1117" s="84" ph="1"/>
      <c r="BIM1117" s="84" ph="1"/>
      <c r="BIN1117" s="84" ph="1"/>
      <c r="BIO1117" s="84" ph="1"/>
      <c r="BIP1117" s="84" ph="1"/>
      <c r="BIQ1117" s="84" ph="1"/>
      <c r="BIR1117" s="84" ph="1"/>
      <c r="BIS1117" s="84" ph="1"/>
      <c r="BIT1117" s="84" ph="1"/>
      <c r="BIU1117" s="84" ph="1"/>
      <c r="BIV1117" s="84" ph="1"/>
      <c r="BIW1117" s="84" ph="1"/>
      <c r="BIX1117" s="84" ph="1"/>
      <c r="BIY1117" s="84" ph="1"/>
      <c r="BIZ1117" s="84" ph="1"/>
      <c r="BJA1117" s="84" ph="1"/>
      <c r="BJB1117" s="84" ph="1"/>
      <c r="BJC1117" s="84" ph="1"/>
      <c r="BJD1117" s="84" ph="1"/>
      <c r="BJE1117" s="84" ph="1"/>
      <c r="BJF1117" s="84" ph="1"/>
      <c r="BJG1117" s="84" ph="1"/>
      <c r="BJH1117" s="84" ph="1"/>
      <c r="BJI1117" s="84" ph="1"/>
      <c r="BJJ1117" s="84" ph="1"/>
      <c r="BJK1117" s="84" ph="1"/>
      <c r="BJL1117" s="84" ph="1"/>
      <c r="BJM1117" s="84" ph="1"/>
      <c r="BJN1117" s="84" ph="1"/>
      <c r="BJO1117" s="84" ph="1"/>
      <c r="BJP1117" s="84" ph="1"/>
      <c r="BJQ1117" s="84" ph="1"/>
      <c r="BJR1117" s="84" ph="1"/>
      <c r="BJS1117" s="84" ph="1"/>
      <c r="BJT1117" s="84" ph="1"/>
      <c r="BJU1117" s="84" ph="1"/>
      <c r="BJV1117" s="84" ph="1"/>
      <c r="BJW1117" s="84" ph="1"/>
      <c r="BJX1117" s="84" ph="1"/>
      <c r="BJY1117" s="84" ph="1"/>
      <c r="BJZ1117" s="84" ph="1"/>
      <c r="BKA1117" s="84" ph="1"/>
      <c r="BKB1117" s="84" ph="1"/>
      <c r="BKC1117" s="84" ph="1"/>
      <c r="BKD1117" s="84" ph="1"/>
      <c r="BKE1117" s="84" ph="1"/>
      <c r="BKF1117" s="84" ph="1"/>
      <c r="BKG1117" s="84" ph="1"/>
      <c r="BKH1117" s="84" ph="1"/>
      <c r="BKI1117" s="84" ph="1"/>
      <c r="BKJ1117" s="84" ph="1"/>
      <c r="BKK1117" s="84" ph="1"/>
      <c r="BKL1117" s="84" ph="1"/>
      <c r="BKM1117" s="84" ph="1"/>
      <c r="BKN1117" s="84" ph="1"/>
      <c r="BKO1117" s="84" ph="1"/>
      <c r="BKP1117" s="84" ph="1"/>
      <c r="BKQ1117" s="84" ph="1"/>
      <c r="BKR1117" s="84" ph="1"/>
      <c r="BKS1117" s="84" ph="1"/>
      <c r="BKT1117" s="84" ph="1"/>
      <c r="BKU1117" s="84" ph="1"/>
      <c r="BKV1117" s="84" ph="1"/>
      <c r="BKW1117" s="84" ph="1"/>
      <c r="BKX1117" s="84" ph="1"/>
      <c r="BKY1117" s="84" ph="1"/>
      <c r="BKZ1117" s="84" ph="1"/>
      <c r="BLA1117" s="84" ph="1"/>
      <c r="BLB1117" s="84" ph="1"/>
      <c r="BLC1117" s="84" ph="1"/>
      <c r="BLD1117" s="84" ph="1"/>
      <c r="BLE1117" s="84" ph="1"/>
      <c r="BLF1117" s="84" ph="1"/>
      <c r="BLG1117" s="84" ph="1"/>
      <c r="BLH1117" s="84" ph="1"/>
      <c r="BLI1117" s="84" ph="1"/>
      <c r="BLJ1117" s="84" ph="1"/>
      <c r="BLK1117" s="84" ph="1"/>
      <c r="BLL1117" s="84" ph="1"/>
      <c r="BLM1117" s="84" ph="1"/>
      <c r="BLN1117" s="84" ph="1"/>
      <c r="BLO1117" s="84" ph="1"/>
      <c r="BLP1117" s="84" ph="1"/>
      <c r="BLQ1117" s="84" ph="1"/>
      <c r="BLR1117" s="84" ph="1"/>
      <c r="BLS1117" s="84" ph="1"/>
      <c r="BLT1117" s="84" ph="1"/>
      <c r="BLU1117" s="84" ph="1"/>
      <c r="BLV1117" s="84" ph="1"/>
      <c r="BLW1117" s="84" ph="1"/>
      <c r="BLX1117" s="84" ph="1"/>
      <c r="BLY1117" s="84" ph="1"/>
      <c r="BLZ1117" s="84" ph="1"/>
      <c r="BMA1117" s="84" ph="1"/>
      <c r="BMB1117" s="84" ph="1"/>
      <c r="BMC1117" s="84" ph="1"/>
      <c r="BMD1117" s="84" ph="1"/>
      <c r="BME1117" s="84" ph="1"/>
      <c r="BMF1117" s="84" ph="1"/>
      <c r="BMG1117" s="84" ph="1"/>
      <c r="BMH1117" s="84" ph="1"/>
      <c r="BMI1117" s="84" ph="1"/>
      <c r="BMJ1117" s="84" ph="1"/>
      <c r="BMK1117" s="84" ph="1"/>
      <c r="BML1117" s="84" ph="1"/>
      <c r="BMM1117" s="84" ph="1"/>
      <c r="BMN1117" s="84" ph="1"/>
      <c r="BMO1117" s="84" ph="1"/>
      <c r="BMP1117" s="84" ph="1"/>
      <c r="BMQ1117" s="84" ph="1"/>
      <c r="BMR1117" s="84" ph="1"/>
      <c r="BMS1117" s="84" ph="1"/>
      <c r="BMT1117" s="84" ph="1"/>
      <c r="BMU1117" s="84" ph="1"/>
      <c r="BMV1117" s="84" ph="1"/>
      <c r="BMW1117" s="84" ph="1"/>
      <c r="BMX1117" s="84" ph="1"/>
      <c r="BMY1117" s="84" ph="1"/>
      <c r="BMZ1117" s="84" ph="1"/>
      <c r="BNA1117" s="84" ph="1"/>
      <c r="BNB1117" s="84" ph="1"/>
      <c r="BNC1117" s="84" ph="1"/>
      <c r="BND1117" s="84" ph="1"/>
      <c r="BNE1117" s="84" ph="1"/>
      <c r="BNF1117" s="84" ph="1"/>
      <c r="BNG1117" s="84" ph="1"/>
      <c r="BNH1117" s="84" ph="1"/>
      <c r="BNI1117" s="84" ph="1"/>
      <c r="BNJ1117" s="84" ph="1"/>
      <c r="BNK1117" s="84" ph="1"/>
      <c r="BNL1117" s="84" ph="1"/>
      <c r="BNM1117" s="84" ph="1"/>
      <c r="BNN1117" s="84" ph="1"/>
      <c r="BNO1117" s="84" ph="1"/>
      <c r="BNP1117" s="84" ph="1"/>
      <c r="BNQ1117" s="84" ph="1"/>
      <c r="BNR1117" s="84" ph="1"/>
      <c r="BNS1117" s="84" ph="1"/>
      <c r="BNT1117" s="84" ph="1"/>
      <c r="BNU1117" s="84" ph="1"/>
      <c r="BNV1117" s="84" ph="1"/>
      <c r="BNW1117" s="84" ph="1"/>
      <c r="BNX1117" s="84" ph="1"/>
      <c r="BNY1117" s="84" ph="1"/>
      <c r="BNZ1117" s="84" ph="1"/>
      <c r="BOA1117" s="84" ph="1"/>
      <c r="BOB1117" s="84" ph="1"/>
      <c r="BOC1117" s="84" ph="1"/>
      <c r="BOD1117" s="84" ph="1"/>
      <c r="BOE1117" s="84" ph="1"/>
      <c r="BOF1117" s="84" ph="1"/>
      <c r="BOG1117" s="84" ph="1"/>
      <c r="BOH1117" s="84" ph="1"/>
      <c r="BOI1117" s="84" ph="1"/>
      <c r="BOJ1117" s="84" ph="1"/>
      <c r="BOK1117" s="84" ph="1"/>
      <c r="BOL1117" s="84" ph="1"/>
      <c r="BOM1117" s="84" ph="1"/>
      <c r="BON1117" s="84" ph="1"/>
      <c r="BOO1117" s="84" ph="1"/>
      <c r="BOP1117" s="84" ph="1"/>
      <c r="BOQ1117" s="84" ph="1"/>
      <c r="BOR1117" s="84" ph="1"/>
      <c r="BOS1117" s="84" ph="1"/>
      <c r="BOT1117" s="84" ph="1"/>
      <c r="BOU1117" s="84" ph="1"/>
      <c r="BOV1117" s="84" ph="1"/>
      <c r="BOW1117" s="84" ph="1"/>
      <c r="BOX1117" s="84" ph="1"/>
      <c r="BOY1117" s="84" ph="1"/>
      <c r="BOZ1117" s="84" ph="1"/>
      <c r="BPA1117" s="84" ph="1"/>
      <c r="BPB1117" s="84" ph="1"/>
      <c r="BPC1117" s="84" ph="1"/>
      <c r="BPD1117" s="84" ph="1"/>
      <c r="BPE1117" s="84" ph="1"/>
      <c r="BPF1117" s="84" ph="1"/>
      <c r="BPG1117" s="84" ph="1"/>
      <c r="BPH1117" s="84" ph="1"/>
      <c r="BPI1117" s="84" ph="1"/>
      <c r="BPJ1117" s="84" ph="1"/>
      <c r="BPK1117" s="84" ph="1"/>
      <c r="BPL1117" s="84" ph="1"/>
      <c r="BPM1117" s="84" ph="1"/>
      <c r="BPN1117" s="84" ph="1"/>
      <c r="BPO1117" s="84" ph="1"/>
      <c r="BPP1117" s="84" ph="1"/>
      <c r="BPQ1117" s="84" ph="1"/>
      <c r="BPR1117" s="84" ph="1"/>
      <c r="BPS1117" s="84" ph="1"/>
      <c r="BPT1117" s="84" ph="1"/>
      <c r="BPU1117" s="84" ph="1"/>
      <c r="BPV1117" s="84" ph="1"/>
      <c r="BPW1117" s="84" ph="1"/>
    </row>
    <row r="1118" spans="10:1791" ht="24.75">
      <c r="J1118" s="220" ph="1"/>
      <c r="P1118" s="2" ph="1"/>
      <c r="Q1118" s="367" ph="1"/>
      <c r="R1118" s="340" ph="1"/>
      <c r="S1118" s="19" ph="1"/>
      <c r="T1118" s="385" ph="1"/>
      <c r="U1118" s="2" ph="1"/>
      <c r="V1118" s="2" ph="1"/>
      <c r="W1118" s="2" ph="1"/>
      <c r="X1118" s="2" ph="1"/>
      <c r="Y1118" s="2" ph="1"/>
      <c r="Z1118" s="2" ph="1"/>
      <c r="AA1118" s="2" ph="1"/>
      <c r="AB1118" s="2" ph="1"/>
      <c r="AC1118" s="2" ph="1"/>
      <c r="AD1118" s="2" ph="1"/>
      <c r="AE1118" s="2" ph="1"/>
      <c r="AF1118" s="84" ph="1"/>
      <c r="AG1118" s="84" ph="1"/>
      <c r="AH1118" s="84" ph="1"/>
      <c r="AI1118" s="84" ph="1"/>
      <c r="AJ1118" s="84" ph="1"/>
      <c r="AK1118" s="84" ph="1"/>
      <c r="AL1118" s="84" ph="1"/>
      <c r="AM1118" s="84" ph="1"/>
      <c r="AN1118" s="84" ph="1"/>
      <c r="AO1118" s="84" ph="1"/>
      <c r="AP1118" s="84" ph="1"/>
      <c r="AQ1118" s="84" ph="1"/>
      <c r="AR1118" s="84" ph="1"/>
      <c r="AS1118" s="84" ph="1"/>
      <c r="AT1118" s="84" ph="1"/>
      <c r="AU1118" s="84" ph="1"/>
      <c r="AV1118" s="84" ph="1"/>
      <c r="AW1118" s="84" ph="1"/>
      <c r="AX1118" s="84" ph="1"/>
      <c r="AY1118" s="84" ph="1"/>
      <c r="AZ1118" s="84" ph="1"/>
      <c r="BA1118" s="84" ph="1"/>
      <c r="BB1118" s="84" ph="1"/>
      <c r="BC1118" s="84" ph="1"/>
      <c r="BD1118" s="84" ph="1"/>
      <c r="BE1118" s="84" ph="1"/>
      <c r="BF1118" s="84" ph="1"/>
      <c r="BG1118" s="84" ph="1"/>
      <c r="BH1118" s="84" ph="1"/>
      <c r="BI1118" s="84" ph="1"/>
      <c r="BJ1118" s="84" ph="1"/>
      <c r="BK1118" s="84" ph="1"/>
      <c r="BL1118" s="84" ph="1"/>
      <c r="BM1118" s="84" ph="1"/>
      <c r="BN1118" s="84" ph="1"/>
      <c r="BO1118" s="84" ph="1"/>
      <c r="BP1118" s="84" ph="1"/>
      <c r="BQ1118" s="84" ph="1"/>
      <c r="BR1118" s="84" ph="1"/>
      <c r="BS1118" s="84" ph="1"/>
      <c r="BT1118" s="84" ph="1"/>
      <c r="BU1118" s="84" ph="1"/>
      <c r="BV1118" s="84" ph="1"/>
      <c r="BW1118" s="84" ph="1"/>
      <c r="BX1118" s="84" ph="1"/>
      <c r="BY1118" s="84" ph="1"/>
      <c r="BZ1118" s="84" ph="1"/>
      <c r="CA1118" s="84" ph="1"/>
      <c r="CB1118" s="84" ph="1"/>
      <c r="CC1118" s="84" ph="1"/>
      <c r="CD1118" s="84" ph="1"/>
      <c r="CE1118" s="84" ph="1"/>
      <c r="CF1118" s="84" ph="1"/>
      <c r="CG1118" s="84" ph="1"/>
      <c r="CH1118" s="84" ph="1"/>
      <c r="CI1118" s="84" ph="1"/>
      <c r="CJ1118" s="84" ph="1"/>
      <c r="CK1118" s="84" ph="1"/>
      <c r="CL1118" s="84" ph="1"/>
      <c r="CM1118" s="84" ph="1"/>
      <c r="CN1118" s="84" ph="1"/>
      <c r="CO1118" s="84" ph="1"/>
      <c r="CP1118" s="84" ph="1"/>
      <c r="CQ1118" s="84" ph="1"/>
      <c r="CR1118" s="84" ph="1"/>
      <c r="CS1118" s="84" ph="1"/>
      <c r="CT1118" s="84" ph="1"/>
      <c r="CU1118" s="84" ph="1"/>
      <c r="CV1118" s="84" ph="1"/>
      <c r="CW1118" s="84" ph="1"/>
      <c r="CX1118" s="84" ph="1"/>
      <c r="CY1118" s="84" ph="1"/>
      <c r="CZ1118" s="84" ph="1"/>
      <c r="DA1118" s="84" ph="1"/>
      <c r="DB1118" s="84" ph="1"/>
      <c r="DC1118" s="84" ph="1"/>
      <c r="DD1118" s="84" ph="1"/>
      <c r="DE1118" s="84" ph="1"/>
      <c r="DF1118" s="84" ph="1"/>
      <c r="DG1118" s="84" ph="1"/>
      <c r="DH1118" s="84" ph="1"/>
      <c r="DI1118" s="84" ph="1"/>
      <c r="DJ1118" s="84" ph="1"/>
      <c r="DK1118" s="84" ph="1"/>
      <c r="DL1118" s="84" ph="1"/>
      <c r="DM1118" s="84" ph="1"/>
      <c r="DN1118" s="84" ph="1"/>
      <c r="DO1118" s="84" ph="1"/>
      <c r="DP1118" s="84" ph="1"/>
      <c r="DQ1118" s="84" ph="1"/>
      <c r="DR1118" s="84" ph="1"/>
      <c r="DS1118" s="84" ph="1"/>
      <c r="DT1118" s="84" ph="1"/>
      <c r="DU1118" s="84" ph="1"/>
      <c r="DV1118" s="84" ph="1"/>
      <c r="DW1118" s="84" ph="1"/>
      <c r="DX1118" s="84" ph="1"/>
      <c r="DY1118" s="84" ph="1"/>
      <c r="DZ1118" s="84" ph="1"/>
      <c r="EA1118" s="84" ph="1"/>
      <c r="EB1118" s="84" ph="1"/>
      <c r="EC1118" s="84" ph="1"/>
      <c r="ED1118" s="84" ph="1"/>
      <c r="EE1118" s="84" ph="1"/>
      <c r="EF1118" s="84" ph="1"/>
      <c r="EG1118" s="84" ph="1"/>
      <c r="EH1118" s="84" ph="1"/>
      <c r="EI1118" s="84" ph="1"/>
      <c r="EJ1118" s="84" ph="1"/>
      <c r="EK1118" s="84" ph="1"/>
      <c r="EL1118" s="84" ph="1"/>
      <c r="EM1118" s="84" ph="1"/>
      <c r="EN1118" s="84" ph="1"/>
      <c r="EO1118" s="84" ph="1"/>
      <c r="EP1118" s="84" ph="1"/>
      <c r="EQ1118" s="84" ph="1"/>
      <c r="ER1118" s="84" ph="1"/>
      <c r="ES1118" s="84" ph="1"/>
      <c r="ET1118" s="84" ph="1"/>
      <c r="EU1118" s="84" ph="1"/>
      <c r="EV1118" s="84" ph="1"/>
      <c r="EW1118" s="84" ph="1"/>
      <c r="EX1118" s="84" ph="1"/>
      <c r="EY1118" s="84" ph="1"/>
      <c r="EZ1118" s="84" ph="1"/>
      <c r="FA1118" s="84" ph="1"/>
      <c r="FB1118" s="84" ph="1"/>
      <c r="FC1118" s="84" ph="1"/>
      <c r="FD1118" s="84" ph="1"/>
      <c r="FE1118" s="84" ph="1"/>
      <c r="FF1118" s="84" ph="1"/>
      <c r="FG1118" s="84" ph="1"/>
      <c r="FH1118" s="84" ph="1"/>
      <c r="FI1118" s="84" ph="1"/>
      <c r="FJ1118" s="84" ph="1"/>
      <c r="FK1118" s="84" ph="1"/>
      <c r="FL1118" s="84" ph="1"/>
      <c r="FM1118" s="84" ph="1"/>
      <c r="FN1118" s="84" ph="1"/>
      <c r="FO1118" s="84" ph="1"/>
      <c r="FP1118" s="84" ph="1"/>
      <c r="FQ1118" s="84" ph="1"/>
      <c r="FR1118" s="84" ph="1"/>
      <c r="FS1118" s="84" ph="1"/>
      <c r="FT1118" s="84" ph="1"/>
      <c r="FU1118" s="84" ph="1"/>
      <c r="FV1118" s="84" ph="1"/>
      <c r="FW1118" s="84" ph="1"/>
      <c r="FX1118" s="84" ph="1"/>
      <c r="FY1118" s="84" ph="1"/>
      <c r="FZ1118" s="84" ph="1"/>
      <c r="GA1118" s="84" ph="1"/>
      <c r="GB1118" s="84" ph="1"/>
      <c r="GC1118" s="84" ph="1"/>
      <c r="GD1118" s="84" ph="1"/>
      <c r="GE1118" s="84" ph="1"/>
      <c r="GF1118" s="84" ph="1"/>
      <c r="GG1118" s="84" ph="1"/>
      <c r="GH1118" s="84" ph="1"/>
      <c r="GI1118" s="84" ph="1"/>
      <c r="GJ1118" s="84" ph="1"/>
      <c r="GK1118" s="84" ph="1"/>
      <c r="GL1118" s="84" ph="1"/>
      <c r="GM1118" s="84" ph="1"/>
      <c r="GN1118" s="84" ph="1"/>
      <c r="GO1118" s="84" ph="1"/>
      <c r="GP1118" s="84" ph="1"/>
      <c r="GQ1118" s="84" ph="1"/>
      <c r="GR1118" s="84" ph="1"/>
      <c r="GS1118" s="84" ph="1"/>
      <c r="GT1118" s="84" ph="1"/>
      <c r="GU1118" s="84" ph="1"/>
      <c r="GV1118" s="84" ph="1"/>
      <c r="GW1118" s="84" ph="1"/>
      <c r="GX1118" s="84" ph="1"/>
      <c r="GY1118" s="84" ph="1"/>
      <c r="GZ1118" s="84" ph="1"/>
      <c r="HA1118" s="84" ph="1"/>
      <c r="HB1118" s="84" ph="1"/>
      <c r="HC1118" s="84" ph="1"/>
      <c r="HD1118" s="84" ph="1"/>
      <c r="HE1118" s="84" ph="1"/>
      <c r="HF1118" s="84" ph="1"/>
      <c r="HG1118" s="84" ph="1"/>
      <c r="HH1118" s="84" ph="1"/>
      <c r="HI1118" s="84" ph="1"/>
      <c r="HJ1118" s="84" ph="1"/>
      <c r="HK1118" s="84" ph="1"/>
      <c r="HL1118" s="84" ph="1"/>
      <c r="HM1118" s="84" ph="1"/>
      <c r="HN1118" s="84" ph="1"/>
      <c r="HO1118" s="84" ph="1"/>
      <c r="HP1118" s="84" ph="1"/>
      <c r="HQ1118" s="84" ph="1"/>
      <c r="HR1118" s="84" ph="1"/>
      <c r="HS1118" s="84" ph="1"/>
      <c r="HT1118" s="84" ph="1"/>
      <c r="HU1118" s="84" ph="1"/>
      <c r="HV1118" s="84" ph="1"/>
      <c r="HW1118" s="84" ph="1"/>
      <c r="HX1118" s="84" ph="1"/>
      <c r="HY1118" s="84" ph="1"/>
      <c r="HZ1118" s="84" ph="1"/>
      <c r="IA1118" s="84" ph="1"/>
      <c r="IB1118" s="84" ph="1"/>
      <c r="IC1118" s="84" ph="1"/>
      <c r="ID1118" s="84" ph="1"/>
      <c r="IE1118" s="84" ph="1"/>
      <c r="IF1118" s="84" ph="1"/>
      <c r="IG1118" s="84" ph="1"/>
      <c r="IH1118" s="84" ph="1"/>
      <c r="II1118" s="84" ph="1"/>
      <c r="IJ1118" s="84" ph="1"/>
      <c r="IK1118" s="84" ph="1"/>
      <c r="IL1118" s="84" ph="1"/>
      <c r="IM1118" s="84" ph="1"/>
      <c r="IN1118" s="84" ph="1"/>
      <c r="IO1118" s="84" ph="1"/>
      <c r="IP1118" s="84" ph="1"/>
      <c r="IQ1118" s="84" ph="1"/>
      <c r="IR1118" s="84" ph="1"/>
      <c r="IS1118" s="84" ph="1"/>
      <c r="IT1118" s="84" ph="1"/>
      <c r="IU1118" s="84" ph="1"/>
      <c r="IV1118" s="84" ph="1"/>
      <c r="IW1118" s="84" ph="1"/>
      <c r="IX1118" s="84" ph="1"/>
      <c r="IY1118" s="84" ph="1"/>
      <c r="IZ1118" s="84" ph="1"/>
      <c r="JA1118" s="84" ph="1"/>
      <c r="JB1118" s="84" ph="1"/>
      <c r="JC1118" s="84" ph="1"/>
      <c r="JD1118" s="84" ph="1"/>
      <c r="JE1118" s="84" ph="1"/>
      <c r="JF1118" s="84" ph="1"/>
      <c r="JG1118" s="84" ph="1"/>
      <c r="JH1118" s="84" ph="1"/>
      <c r="JI1118" s="84" ph="1"/>
      <c r="JJ1118" s="84" ph="1"/>
      <c r="JK1118" s="84" ph="1"/>
      <c r="JL1118" s="84" ph="1"/>
      <c r="JM1118" s="84" ph="1"/>
      <c r="JN1118" s="84" ph="1"/>
      <c r="JO1118" s="84" ph="1"/>
      <c r="JP1118" s="84" ph="1"/>
      <c r="JQ1118" s="84" ph="1"/>
      <c r="JR1118" s="84" ph="1"/>
      <c r="JS1118" s="84" ph="1"/>
      <c r="JT1118" s="84" ph="1"/>
      <c r="JU1118" s="84" ph="1"/>
      <c r="JV1118" s="84" ph="1"/>
      <c r="JW1118" s="84" ph="1"/>
      <c r="JX1118" s="84" ph="1"/>
      <c r="JY1118" s="84" ph="1"/>
      <c r="JZ1118" s="84" ph="1"/>
      <c r="KA1118" s="84" ph="1"/>
      <c r="KB1118" s="84" ph="1"/>
      <c r="KC1118" s="84" ph="1"/>
      <c r="KD1118" s="84" ph="1"/>
      <c r="KE1118" s="84" ph="1"/>
      <c r="KF1118" s="84" ph="1"/>
      <c r="KG1118" s="84" ph="1"/>
      <c r="KH1118" s="84" ph="1"/>
      <c r="KI1118" s="84" ph="1"/>
      <c r="KJ1118" s="84" ph="1"/>
      <c r="KK1118" s="84" ph="1"/>
      <c r="KL1118" s="84" ph="1"/>
      <c r="KM1118" s="84" ph="1"/>
      <c r="KN1118" s="84" ph="1"/>
      <c r="KO1118" s="84" ph="1"/>
      <c r="KP1118" s="84" ph="1"/>
      <c r="KQ1118" s="84" ph="1"/>
      <c r="KR1118" s="84" ph="1"/>
      <c r="KS1118" s="84" ph="1"/>
      <c r="KT1118" s="84" ph="1"/>
      <c r="KU1118" s="84" ph="1"/>
      <c r="KV1118" s="84" ph="1"/>
      <c r="KW1118" s="84" ph="1"/>
      <c r="KX1118" s="84" ph="1"/>
      <c r="KY1118" s="84" ph="1"/>
      <c r="KZ1118" s="84" ph="1"/>
      <c r="LA1118" s="84" ph="1"/>
      <c r="LB1118" s="84" ph="1"/>
      <c r="LC1118" s="84" ph="1"/>
      <c r="LD1118" s="84" ph="1"/>
      <c r="LE1118" s="84" ph="1"/>
      <c r="LF1118" s="84" ph="1"/>
      <c r="LG1118" s="84" ph="1"/>
      <c r="LH1118" s="84" ph="1"/>
      <c r="LI1118" s="84" ph="1"/>
      <c r="LJ1118" s="84" ph="1"/>
      <c r="LK1118" s="84" ph="1"/>
      <c r="LL1118" s="84" ph="1"/>
      <c r="LM1118" s="84" ph="1"/>
      <c r="LN1118" s="84" ph="1"/>
      <c r="LO1118" s="84" ph="1"/>
      <c r="LP1118" s="84" ph="1"/>
      <c r="LQ1118" s="84" ph="1"/>
      <c r="LR1118" s="84" ph="1"/>
      <c r="LS1118" s="84" ph="1"/>
      <c r="LT1118" s="84" ph="1"/>
      <c r="LU1118" s="84" ph="1"/>
      <c r="LV1118" s="84" ph="1"/>
      <c r="LW1118" s="84" ph="1"/>
      <c r="LX1118" s="84" ph="1"/>
      <c r="LY1118" s="84" ph="1"/>
      <c r="LZ1118" s="84" ph="1"/>
      <c r="MA1118" s="84" ph="1"/>
      <c r="MB1118" s="84" ph="1"/>
      <c r="MC1118" s="84" ph="1"/>
      <c r="MD1118" s="84" ph="1"/>
      <c r="ME1118" s="84" ph="1"/>
      <c r="MF1118" s="84" ph="1"/>
      <c r="MG1118" s="84" ph="1"/>
      <c r="MH1118" s="84" ph="1"/>
      <c r="MI1118" s="84" ph="1"/>
      <c r="MJ1118" s="84" ph="1"/>
      <c r="MK1118" s="84" ph="1"/>
      <c r="ML1118" s="84" ph="1"/>
      <c r="MM1118" s="84" ph="1"/>
      <c r="MN1118" s="84" ph="1"/>
      <c r="MO1118" s="84" ph="1"/>
      <c r="MP1118" s="84" ph="1"/>
      <c r="MQ1118" s="84" ph="1"/>
      <c r="MR1118" s="84" ph="1"/>
      <c r="MS1118" s="84" ph="1"/>
      <c r="MT1118" s="84" ph="1"/>
      <c r="MU1118" s="84" ph="1"/>
      <c r="MV1118" s="84" ph="1"/>
      <c r="MW1118" s="84" ph="1"/>
      <c r="MX1118" s="84" ph="1"/>
      <c r="MY1118" s="84" ph="1"/>
      <c r="MZ1118" s="84" ph="1"/>
      <c r="NA1118" s="84" ph="1"/>
      <c r="NB1118" s="84" ph="1"/>
      <c r="NC1118" s="84" ph="1"/>
      <c r="ND1118" s="84" ph="1"/>
      <c r="NE1118" s="84" ph="1"/>
      <c r="NF1118" s="84" ph="1"/>
      <c r="NG1118" s="84" ph="1"/>
      <c r="NH1118" s="84" ph="1"/>
      <c r="NI1118" s="84" ph="1"/>
      <c r="NJ1118" s="84" ph="1"/>
      <c r="NK1118" s="84" ph="1"/>
      <c r="NL1118" s="84" ph="1"/>
      <c r="NM1118" s="84" ph="1"/>
      <c r="NN1118" s="84" ph="1"/>
      <c r="NO1118" s="84" ph="1"/>
      <c r="NP1118" s="84" ph="1"/>
      <c r="NQ1118" s="84" ph="1"/>
      <c r="NR1118" s="84" ph="1"/>
      <c r="NS1118" s="84" ph="1"/>
      <c r="NT1118" s="84" ph="1"/>
      <c r="NU1118" s="84" ph="1"/>
      <c r="NV1118" s="84" ph="1"/>
      <c r="NW1118" s="84" ph="1"/>
      <c r="NX1118" s="84" ph="1"/>
      <c r="NY1118" s="84" ph="1"/>
      <c r="NZ1118" s="84" ph="1"/>
      <c r="OA1118" s="84" ph="1"/>
      <c r="OB1118" s="84" ph="1"/>
      <c r="OC1118" s="84" ph="1"/>
      <c r="OD1118" s="84" ph="1"/>
      <c r="OE1118" s="84" ph="1"/>
      <c r="OF1118" s="84" ph="1"/>
      <c r="OG1118" s="84" ph="1"/>
      <c r="OH1118" s="84" ph="1"/>
      <c r="OI1118" s="84" ph="1"/>
      <c r="OJ1118" s="84" ph="1"/>
      <c r="OK1118" s="84" ph="1"/>
      <c r="OL1118" s="84" ph="1"/>
      <c r="OM1118" s="84" ph="1"/>
      <c r="ON1118" s="84" ph="1"/>
      <c r="OO1118" s="84" ph="1"/>
      <c r="OP1118" s="84" ph="1"/>
      <c r="OQ1118" s="84" ph="1"/>
      <c r="OR1118" s="84" ph="1"/>
      <c r="OS1118" s="84" ph="1"/>
      <c r="OT1118" s="84" ph="1"/>
      <c r="OU1118" s="84" ph="1"/>
      <c r="OV1118" s="84" ph="1"/>
      <c r="OW1118" s="84" ph="1"/>
      <c r="OX1118" s="84" ph="1"/>
      <c r="OY1118" s="84" ph="1"/>
      <c r="OZ1118" s="84" ph="1"/>
      <c r="PA1118" s="84" ph="1"/>
      <c r="PB1118" s="84" ph="1"/>
      <c r="PC1118" s="84" ph="1"/>
      <c r="PD1118" s="84" ph="1"/>
      <c r="PE1118" s="84" ph="1"/>
      <c r="PF1118" s="84" ph="1"/>
      <c r="PG1118" s="84" ph="1"/>
      <c r="PH1118" s="84" ph="1"/>
      <c r="PI1118" s="84" ph="1"/>
      <c r="PJ1118" s="84" ph="1"/>
      <c r="PK1118" s="84" ph="1"/>
      <c r="PL1118" s="84" ph="1"/>
      <c r="PM1118" s="84" ph="1"/>
      <c r="PN1118" s="84" ph="1"/>
      <c r="PO1118" s="84" ph="1"/>
      <c r="PP1118" s="84" ph="1"/>
      <c r="PQ1118" s="84" ph="1"/>
      <c r="PR1118" s="84" ph="1"/>
      <c r="PS1118" s="84" ph="1"/>
      <c r="PT1118" s="84" ph="1"/>
      <c r="PU1118" s="84" ph="1"/>
      <c r="PV1118" s="84" ph="1"/>
      <c r="PW1118" s="84" ph="1"/>
      <c r="PX1118" s="84" ph="1"/>
      <c r="PY1118" s="84" ph="1"/>
      <c r="PZ1118" s="84" ph="1"/>
      <c r="QA1118" s="84" ph="1"/>
      <c r="QB1118" s="84" ph="1"/>
      <c r="QC1118" s="84" ph="1"/>
      <c r="QD1118" s="84" ph="1"/>
      <c r="QE1118" s="84" ph="1"/>
      <c r="QF1118" s="84" ph="1"/>
      <c r="QG1118" s="84" ph="1"/>
      <c r="QH1118" s="84" ph="1"/>
      <c r="QI1118" s="84" ph="1"/>
      <c r="QJ1118" s="84" ph="1"/>
      <c r="QK1118" s="84" ph="1"/>
      <c r="QL1118" s="84" ph="1"/>
      <c r="QM1118" s="84" ph="1"/>
      <c r="QN1118" s="84" ph="1"/>
      <c r="QO1118" s="84" ph="1"/>
      <c r="QP1118" s="84" ph="1"/>
      <c r="QQ1118" s="84" ph="1"/>
      <c r="QR1118" s="84" ph="1"/>
      <c r="QS1118" s="84" ph="1"/>
      <c r="QT1118" s="84" ph="1"/>
      <c r="QU1118" s="84" ph="1"/>
      <c r="QV1118" s="84" ph="1"/>
      <c r="QW1118" s="84" ph="1"/>
      <c r="QX1118" s="84" ph="1"/>
      <c r="QY1118" s="84" ph="1"/>
      <c r="QZ1118" s="84" ph="1"/>
      <c r="RA1118" s="84" ph="1"/>
      <c r="RB1118" s="84" ph="1"/>
      <c r="RC1118" s="84" ph="1"/>
      <c r="RD1118" s="84" ph="1"/>
      <c r="RE1118" s="84" ph="1"/>
      <c r="RF1118" s="84" ph="1"/>
      <c r="RG1118" s="84" ph="1"/>
      <c r="RH1118" s="84" ph="1"/>
      <c r="RI1118" s="84" ph="1"/>
      <c r="RJ1118" s="84" ph="1"/>
      <c r="RK1118" s="84" ph="1"/>
      <c r="RL1118" s="84" ph="1"/>
      <c r="RM1118" s="84" ph="1"/>
      <c r="RN1118" s="84" ph="1"/>
      <c r="RO1118" s="84" ph="1"/>
      <c r="RP1118" s="84" ph="1"/>
      <c r="RQ1118" s="84" ph="1"/>
      <c r="RR1118" s="84" ph="1"/>
      <c r="RS1118" s="84" ph="1"/>
      <c r="RT1118" s="84" ph="1"/>
      <c r="RU1118" s="84" ph="1"/>
      <c r="RV1118" s="84" ph="1"/>
      <c r="RW1118" s="84" ph="1"/>
      <c r="RX1118" s="84" ph="1"/>
      <c r="RY1118" s="84" ph="1"/>
      <c r="RZ1118" s="84" ph="1"/>
      <c r="SA1118" s="84" ph="1"/>
      <c r="SB1118" s="84" ph="1"/>
      <c r="SC1118" s="84" ph="1"/>
      <c r="SD1118" s="84" ph="1"/>
      <c r="SE1118" s="84" ph="1"/>
      <c r="SF1118" s="84" ph="1"/>
      <c r="SG1118" s="84" ph="1"/>
      <c r="SH1118" s="84" ph="1"/>
      <c r="SI1118" s="84" ph="1"/>
      <c r="SJ1118" s="84" ph="1"/>
      <c r="SK1118" s="84" ph="1"/>
      <c r="SL1118" s="84" ph="1"/>
      <c r="SM1118" s="84" ph="1"/>
      <c r="SN1118" s="84" ph="1"/>
      <c r="SO1118" s="84" ph="1"/>
      <c r="SP1118" s="84" ph="1"/>
      <c r="SQ1118" s="84" ph="1"/>
      <c r="SR1118" s="84" ph="1"/>
      <c r="SS1118" s="84" ph="1"/>
      <c r="ST1118" s="84" ph="1"/>
      <c r="SU1118" s="84" ph="1"/>
      <c r="SV1118" s="84" ph="1"/>
      <c r="SW1118" s="84" ph="1"/>
      <c r="SX1118" s="84" ph="1"/>
      <c r="SY1118" s="84" ph="1"/>
      <c r="SZ1118" s="84" ph="1"/>
      <c r="TA1118" s="84" ph="1"/>
      <c r="TB1118" s="84" ph="1"/>
      <c r="TC1118" s="84" ph="1"/>
      <c r="TD1118" s="84" ph="1"/>
      <c r="TE1118" s="84" ph="1"/>
      <c r="TF1118" s="84" ph="1"/>
      <c r="TG1118" s="84" ph="1"/>
      <c r="TH1118" s="84" ph="1"/>
      <c r="TI1118" s="84" ph="1"/>
      <c r="TJ1118" s="84" ph="1"/>
      <c r="TK1118" s="84" ph="1"/>
      <c r="TL1118" s="84" ph="1"/>
      <c r="TM1118" s="84" ph="1"/>
      <c r="TN1118" s="84" ph="1"/>
      <c r="TO1118" s="84" ph="1"/>
      <c r="TP1118" s="84" ph="1"/>
      <c r="TQ1118" s="84" ph="1"/>
      <c r="TR1118" s="84" ph="1"/>
      <c r="TS1118" s="84" ph="1"/>
      <c r="TT1118" s="84" ph="1"/>
      <c r="TU1118" s="84" ph="1"/>
      <c r="TV1118" s="84" ph="1"/>
      <c r="TW1118" s="84" ph="1"/>
      <c r="TX1118" s="84" ph="1"/>
      <c r="TY1118" s="84" ph="1"/>
      <c r="TZ1118" s="84" ph="1"/>
      <c r="UA1118" s="84" ph="1"/>
      <c r="UB1118" s="84" ph="1"/>
      <c r="UC1118" s="84" ph="1"/>
      <c r="UD1118" s="84" ph="1"/>
      <c r="UE1118" s="84" ph="1"/>
      <c r="UF1118" s="84" ph="1"/>
      <c r="UG1118" s="84" ph="1"/>
      <c r="UH1118" s="84" ph="1"/>
      <c r="UI1118" s="84" ph="1"/>
      <c r="UJ1118" s="84" ph="1"/>
      <c r="UK1118" s="84" ph="1"/>
      <c r="UL1118" s="84" ph="1"/>
      <c r="UM1118" s="84" ph="1"/>
      <c r="UN1118" s="84" ph="1"/>
      <c r="UO1118" s="84" ph="1"/>
      <c r="UP1118" s="84" ph="1"/>
      <c r="UQ1118" s="84" ph="1"/>
      <c r="UR1118" s="84" ph="1"/>
      <c r="US1118" s="84" ph="1"/>
      <c r="UT1118" s="84" ph="1"/>
      <c r="UU1118" s="84" ph="1"/>
      <c r="UV1118" s="84" ph="1"/>
      <c r="UW1118" s="84" ph="1"/>
      <c r="UX1118" s="84" ph="1"/>
      <c r="UY1118" s="84" ph="1"/>
      <c r="UZ1118" s="84" ph="1"/>
      <c r="VA1118" s="84" ph="1"/>
      <c r="VB1118" s="84" ph="1"/>
      <c r="VC1118" s="84" ph="1"/>
      <c r="VD1118" s="84" ph="1"/>
      <c r="VE1118" s="84" ph="1"/>
      <c r="VF1118" s="84" ph="1"/>
      <c r="VG1118" s="84" ph="1"/>
      <c r="VH1118" s="84" ph="1"/>
      <c r="VI1118" s="84" ph="1"/>
      <c r="VJ1118" s="84" ph="1"/>
      <c r="VK1118" s="84" ph="1"/>
      <c r="VL1118" s="84" ph="1"/>
      <c r="VM1118" s="84" ph="1"/>
      <c r="VN1118" s="84" ph="1"/>
      <c r="VO1118" s="84" ph="1"/>
      <c r="VP1118" s="84" ph="1"/>
      <c r="VQ1118" s="84" ph="1"/>
      <c r="VR1118" s="84" ph="1"/>
      <c r="VS1118" s="84" ph="1"/>
      <c r="VT1118" s="84" ph="1"/>
      <c r="VU1118" s="84" ph="1"/>
      <c r="VV1118" s="84" ph="1"/>
      <c r="VW1118" s="84" ph="1"/>
      <c r="VX1118" s="84" ph="1"/>
      <c r="VY1118" s="84" ph="1"/>
      <c r="VZ1118" s="84" ph="1"/>
      <c r="WA1118" s="84" ph="1"/>
      <c r="WB1118" s="84" ph="1"/>
      <c r="WC1118" s="84" ph="1"/>
      <c r="WD1118" s="84" ph="1"/>
      <c r="WE1118" s="84" ph="1"/>
      <c r="WF1118" s="84" ph="1"/>
      <c r="WG1118" s="84" ph="1"/>
      <c r="WH1118" s="84" ph="1"/>
      <c r="WI1118" s="84" ph="1"/>
      <c r="WJ1118" s="84" ph="1"/>
      <c r="WK1118" s="84" ph="1"/>
      <c r="WL1118" s="84" ph="1"/>
      <c r="WM1118" s="84" ph="1"/>
      <c r="WN1118" s="84" ph="1"/>
      <c r="WO1118" s="84" ph="1"/>
      <c r="WP1118" s="84" ph="1"/>
      <c r="WQ1118" s="84" ph="1"/>
      <c r="WR1118" s="84" ph="1"/>
      <c r="WS1118" s="84" ph="1"/>
      <c r="WT1118" s="84" ph="1"/>
      <c r="WU1118" s="84" ph="1"/>
      <c r="WV1118" s="84" ph="1"/>
      <c r="WW1118" s="84" ph="1"/>
      <c r="WX1118" s="84" ph="1"/>
      <c r="WY1118" s="84" ph="1"/>
      <c r="WZ1118" s="84" ph="1"/>
      <c r="XA1118" s="84" ph="1"/>
      <c r="XB1118" s="84" ph="1"/>
      <c r="XC1118" s="84" ph="1"/>
      <c r="XD1118" s="84" ph="1"/>
      <c r="XE1118" s="84" ph="1"/>
      <c r="XF1118" s="84" ph="1"/>
      <c r="XG1118" s="84" ph="1"/>
      <c r="XH1118" s="84" ph="1"/>
      <c r="XI1118" s="84" ph="1"/>
      <c r="XJ1118" s="84" ph="1"/>
      <c r="XK1118" s="84" ph="1"/>
      <c r="XL1118" s="84" ph="1"/>
      <c r="XM1118" s="84" ph="1"/>
      <c r="XN1118" s="84" ph="1"/>
      <c r="XO1118" s="84" ph="1"/>
      <c r="XP1118" s="84" ph="1"/>
      <c r="XQ1118" s="84" ph="1"/>
      <c r="XR1118" s="84" ph="1"/>
      <c r="XS1118" s="84" ph="1"/>
      <c r="XT1118" s="84" ph="1"/>
      <c r="XU1118" s="84" ph="1"/>
      <c r="XV1118" s="84" ph="1"/>
      <c r="XW1118" s="84" ph="1"/>
      <c r="XX1118" s="84" ph="1"/>
      <c r="XY1118" s="84" ph="1"/>
      <c r="XZ1118" s="84" ph="1"/>
      <c r="YA1118" s="84" ph="1"/>
      <c r="YB1118" s="84" ph="1"/>
      <c r="YC1118" s="84" ph="1"/>
      <c r="YD1118" s="84" ph="1"/>
      <c r="YE1118" s="84" ph="1"/>
      <c r="YF1118" s="84" ph="1"/>
      <c r="YG1118" s="84" ph="1"/>
      <c r="YH1118" s="84" ph="1"/>
      <c r="YI1118" s="84" ph="1"/>
      <c r="YJ1118" s="84" ph="1"/>
      <c r="YK1118" s="84" ph="1"/>
      <c r="YL1118" s="84" ph="1"/>
      <c r="YM1118" s="84" ph="1"/>
      <c r="YN1118" s="84" ph="1"/>
      <c r="YO1118" s="84" ph="1"/>
      <c r="YP1118" s="84" ph="1"/>
      <c r="YQ1118" s="84" ph="1"/>
      <c r="YR1118" s="84" ph="1"/>
      <c r="YS1118" s="84" ph="1"/>
      <c r="YT1118" s="84" ph="1"/>
      <c r="YU1118" s="84" ph="1"/>
      <c r="YV1118" s="84" ph="1"/>
      <c r="YW1118" s="84" ph="1"/>
      <c r="YX1118" s="84" ph="1"/>
      <c r="YY1118" s="84" ph="1"/>
      <c r="YZ1118" s="84" ph="1"/>
      <c r="ZA1118" s="84" ph="1"/>
      <c r="ZB1118" s="84" ph="1"/>
      <c r="ZC1118" s="84" ph="1"/>
      <c r="ZD1118" s="84" ph="1"/>
      <c r="ZE1118" s="84" ph="1"/>
      <c r="ZF1118" s="84" ph="1"/>
      <c r="ZG1118" s="84" ph="1"/>
      <c r="ZH1118" s="84" ph="1"/>
      <c r="ZI1118" s="84" ph="1"/>
      <c r="ZJ1118" s="84" ph="1"/>
      <c r="ZK1118" s="84" ph="1"/>
      <c r="ZL1118" s="84" ph="1"/>
      <c r="ZM1118" s="84" ph="1"/>
      <c r="ZN1118" s="84" ph="1"/>
      <c r="ZO1118" s="84" ph="1"/>
      <c r="ZP1118" s="84" ph="1"/>
      <c r="ZQ1118" s="84" ph="1"/>
      <c r="ZR1118" s="84" ph="1"/>
      <c r="ZS1118" s="84" ph="1"/>
      <c r="ZT1118" s="84" ph="1"/>
      <c r="ZU1118" s="84" ph="1"/>
      <c r="ZV1118" s="84" ph="1"/>
      <c r="ZW1118" s="84" ph="1"/>
      <c r="ZX1118" s="84" ph="1"/>
      <c r="ZY1118" s="84" ph="1"/>
      <c r="ZZ1118" s="84" ph="1"/>
      <c r="AAA1118" s="84" ph="1"/>
      <c r="AAB1118" s="84" ph="1"/>
      <c r="AAC1118" s="84" ph="1"/>
      <c r="AAD1118" s="84" ph="1"/>
      <c r="AAE1118" s="84" ph="1"/>
      <c r="AAF1118" s="84" ph="1"/>
      <c r="AAG1118" s="84" ph="1"/>
      <c r="AAH1118" s="84" ph="1"/>
      <c r="AAI1118" s="84" ph="1"/>
      <c r="AAJ1118" s="84" ph="1"/>
      <c r="AAK1118" s="84" ph="1"/>
      <c r="AAL1118" s="84" ph="1"/>
      <c r="AAM1118" s="84" ph="1"/>
      <c r="AAN1118" s="84" ph="1"/>
      <c r="AAO1118" s="84" ph="1"/>
      <c r="AAP1118" s="84" ph="1"/>
      <c r="AAQ1118" s="84" ph="1"/>
      <c r="AAR1118" s="84" ph="1"/>
      <c r="AAS1118" s="84" ph="1"/>
      <c r="AAT1118" s="84" ph="1"/>
      <c r="AAU1118" s="84" ph="1"/>
      <c r="AAV1118" s="84" ph="1"/>
      <c r="AAW1118" s="84" ph="1"/>
      <c r="AAX1118" s="84" ph="1"/>
      <c r="AAY1118" s="84" ph="1"/>
      <c r="AAZ1118" s="84" ph="1"/>
      <c r="ABA1118" s="84" ph="1"/>
      <c r="ABB1118" s="84" ph="1"/>
      <c r="ABC1118" s="84" ph="1"/>
      <c r="ABD1118" s="84" ph="1"/>
      <c r="ABE1118" s="84" ph="1"/>
      <c r="ABF1118" s="84" ph="1"/>
      <c r="ABG1118" s="84" ph="1"/>
      <c r="ABH1118" s="84" ph="1"/>
      <c r="ABI1118" s="84" ph="1"/>
      <c r="ABJ1118" s="84" ph="1"/>
      <c r="ABK1118" s="84" ph="1"/>
      <c r="ABL1118" s="84" ph="1"/>
      <c r="ABM1118" s="84" ph="1"/>
      <c r="ABN1118" s="84" ph="1"/>
      <c r="ABO1118" s="84" ph="1"/>
      <c r="ABP1118" s="84" ph="1"/>
      <c r="ABQ1118" s="84" ph="1"/>
      <c r="ABR1118" s="84" ph="1"/>
      <c r="ABS1118" s="84" ph="1"/>
      <c r="ABT1118" s="84" ph="1"/>
      <c r="ABU1118" s="84" ph="1"/>
      <c r="ABV1118" s="84" ph="1"/>
      <c r="ABW1118" s="84" ph="1"/>
      <c r="ABX1118" s="84" ph="1"/>
      <c r="ABY1118" s="84" ph="1"/>
      <c r="ABZ1118" s="84" ph="1"/>
      <c r="ACA1118" s="84" ph="1"/>
      <c r="ACB1118" s="84" ph="1"/>
      <c r="ACC1118" s="84" ph="1"/>
      <c r="ACD1118" s="84" ph="1"/>
      <c r="ACE1118" s="84" ph="1"/>
      <c r="ACF1118" s="84" ph="1"/>
      <c r="ACG1118" s="84" ph="1"/>
      <c r="ACH1118" s="84" ph="1"/>
      <c r="ACI1118" s="84" ph="1"/>
      <c r="ACJ1118" s="84" ph="1"/>
      <c r="ACK1118" s="84" ph="1"/>
      <c r="ACL1118" s="84" ph="1"/>
      <c r="ACM1118" s="84" ph="1"/>
      <c r="ACN1118" s="84" ph="1"/>
      <c r="ACO1118" s="84" ph="1"/>
      <c r="ACP1118" s="84" ph="1"/>
      <c r="ACQ1118" s="84" ph="1"/>
      <c r="ACR1118" s="84" ph="1"/>
      <c r="ACS1118" s="84" ph="1"/>
      <c r="ACT1118" s="84" ph="1"/>
      <c r="ACU1118" s="84" ph="1"/>
      <c r="ACV1118" s="84" ph="1"/>
      <c r="ACW1118" s="84" ph="1"/>
      <c r="ACX1118" s="84" ph="1"/>
      <c r="ACY1118" s="84" ph="1"/>
      <c r="ACZ1118" s="84" ph="1"/>
      <c r="ADA1118" s="84" ph="1"/>
      <c r="ADB1118" s="84" ph="1"/>
      <c r="ADC1118" s="84" ph="1"/>
      <c r="ADD1118" s="84" ph="1"/>
      <c r="ADE1118" s="84" ph="1"/>
      <c r="ADF1118" s="84" ph="1"/>
      <c r="ADG1118" s="84" ph="1"/>
      <c r="ADH1118" s="84" ph="1"/>
      <c r="ADI1118" s="84" ph="1"/>
      <c r="ADJ1118" s="84" ph="1"/>
      <c r="ADK1118" s="84" ph="1"/>
      <c r="ADL1118" s="84" ph="1"/>
      <c r="ADM1118" s="84" ph="1"/>
      <c r="ADN1118" s="84" ph="1"/>
      <c r="ADO1118" s="84" ph="1"/>
      <c r="ADP1118" s="84" ph="1"/>
      <c r="ADQ1118" s="84" ph="1"/>
      <c r="ADR1118" s="84" ph="1"/>
      <c r="ADS1118" s="84" ph="1"/>
      <c r="ADT1118" s="84" ph="1"/>
      <c r="ADU1118" s="84" ph="1"/>
      <c r="ADV1118" s="84" ph="1"/>
      <c r="ADW1118" s="84" ph="1"/>
      <c r="ADX1118" s="84" ph="1"/>
      <c r="ADY1118" s="84" ph="1"/>
      <c r="ADZ1118" s="84" ph="1"/>
      <c r="AEA1118" s="84" ph="1"/>
      <c r="AEB1118" s="84" ph="1"/>
      <c r="AEC1118" s="84" ph="1"/>
      <c r="AED1118" s="84" ph="1"/>
      <c r="AEE1118" s="84" ph="1"/>
      <c r="AEF1118" s="84" ph="1"/>
      <c r="AEG1118" s="84" ph="1"/>
      <c r="AEH1118" s="84" ph="1"/>
      <c r="AEI1118" s="84" ph="1"/>
      <c r="AEJ1118" s="84" ph="1"/>
      <c r="AEK1118" s="84" ph="1"/>
      <c r="AEL1118" s="84" ph="1"/>
      <c r="AEM1118" s="84" ph="1"/>
      <c r="AEN1118" s="84" ph="1"/>
      <c r="AEO1118" s="84" ph="1"/>
      <c r="AEP1118" s="84" ph="1"/>
      <c r="AEQ1118" s="84" ph="1"/>
      <c r="AER1118" s="84" ph="1"/>
      <c r="AES1118" s="84" ph="1"/>
      <c r="AET1118" s="84" ph="1"/>
      <c r="AEU1118" s="84" ph="1"/>
      <c r="AEV1118" s="84" ph="1"/>
      <c r="AEW1118" s="84" ph="1"/>
      <c r="AEX1118" s="84" ph="1"/>
      <c r="AEY1118" s="84" ph="1"/>
      <c r="AEZ1118" s="84" ph="1"/>
      <c r="AFA1118" s="84" ph="1"/>
      <c r="AFB1118" s="84" ph="1"/>
      <c r="AFC1118" s="84" ph="1"/>
      <c r="AFD1118" s="84" ph="1"/>
      <c r="AFE1118" s="84" ph="1"/>
      <c r="AFF1118" s="84" ph="1"/>
      <c r="AFG1118" s="84" ph="1"/>
      <c r="AFH1118" s="84" ph="1"/>
      <c r="AFI1118" s="84" ph="1"/>
      <c r="AFJ1118" s="84" ph="1"/>
      <c r="AFK1118" s="84" ph="1"/>
      <c r="AFL1118" s="84" ph="1"/>
      <c r="AFM1118" s="84" ph="1"/>
      <c r="AFN1118" s="84" ph="1"/>
      <c r="AFO1118" s="84" ph="1"/>
      <c r="AFP1118" s="84" ph="1"/>
      <c r="AFQ1118" s="84" ph="1"/>
      <c r="AFR1118" s="84" ph="1"/>
      <c r="AFS1118" s="84" ph="1"/>
      <c r="AFT1118" s="84" ph="1"/>
      <c r="AFU1118" s="84" ph="1"/>
      <c r="AFV1118" s="84" ph="1"/>
      <c r="AFW1118" s="84" ph="1"/>
      <c r="AFX1118" s="84" ph="1"/>
      <c r="AFY1118" s="84" ph="1"/>
      <c r="AFZ1118" s="84" ph="1"/>
      <c r="AGA1118" s="84" ph="1"/>
      <c r="AGB1118" s="84" ph="1"/>
      <c r="AGC1118" s="84" ph="1"/>
      <c r="AGD1118" s="84" ph="1"/>
      <c r="AGE1118" s="84" ph="1"/>
      <c r="AGF1118" s="84" ph="1"/>
      <c r="AGG1118" s="84" ph="1"/>
      <c r="AGH1118" s="84" ph="1"/>
      <c r="AGI1118" s="84" ph="1"/>
      <c r="AGJ1118" s="84" ph="1"/>
      <c r="AGK1118" s="84" ph="1"/>
      <c r="AGL1118" s="84" ph="1"/>
      <c r="AGM1118" s="84" ph="1"/>
      <c r="AGN1118" s="84" ph="1"/>
      <c r="AGO1118" s="84" ph="1"/>
      <c r="AGP1118" s="84" ph="1"/>
      <c r="AGQ1118" s="84" ph="1"/>
      <c r="AGR1118" s="84" ph="1"/>
      <c r="AGS1118" s="84" ph="1"/>
      <c r="AGT1118" s="84" ph="1"/>
      <c r="AGU1118" s="84" ph="1"/>
      <c r="AGV1118" s="84" ph="1"/>
      <c r="AGW1118" s="84" ph="1"/>
      <c r="AGX1118" s="84" ph="1"/>
      <c r="AGY1118" s="84" ph="1"/>
      <c r="AGZ1118" s="84" ph="1"/>
      <c r="AHA1118" s="84" ph="1"/>
      <c r="AHB1118" s="84" ph="1"/>
      <c r="AHC1118" s="84" ph="1"/>
      <c r="AHD1118" s="84" ph="1"/>
      <c r="AHE1118" s="84" ph="1"/>
      <c r="AHF1118" s="84" ph="1"/>
      <c r="AHG1118" s="84" ph="1"/>
      <c r="AHH1118" s="84" ph="1"/>
      <c r="AHI1118" s="84" ph="1"/>
      <c r="AHJ1118" s="84" ph="1"/>
      <c r="AHK1118" s="84" ph="1"/>
      <c r="AHL1118" s="84" ph="1"/>
      <c r="AHM1118" s="84" ph="1"/>
      <c r="AHN1118" s="84" ph="1"/>
      <c r="AHO1118" s="84" ph="1"/>
      <c r="AHP1118" s="84" ph="1"/>
      <c r="AHQ1118" s="84" ph="1"/>
      <c r="AHR1118" s="84" ph="1"/>
      <c r="AHS1118" s="84" ph="1"/>
      <c r="AHT1118" s="84" ph="1"/>
      <c r="AHU1118" s="84" ph="1"/>
      <c r="AHV1118" s="84" ph="1"/>
      <c r="AHW1118" s="84" ph="1"/>
      <c r="AHX1118" s="84" ph="1"/>
      <c r="AHY1118" s="84" ph="1"/>
      <c r="AHZ1118" s="84" ph="1"/>
      <c r="AIA1118" s="84" ph="1"/>
      <c r="AIB1118" s="84" ph="1"/>
      <c r="AIC1118" s="84" ph="1"/>
      <c r="AID1118" s="84" ph="1"/>
      <c r="AIE1118" s="84" ph="1"/>
      <c r="AIF1118" s="84" ph="1"/>
      <c r="AIG1118" s="84" ph="1"/>
      <c r="AIH1118" s="84" ph="1"/>
      <c r="AII1118" s="84" ph="1"/>
      <c r="AIJ1118" s="84" ph="1"/>
      <c r="AIK1118" s="84" ph="1"/>
      <c r="AIL1118" s="84" ph="1"/>
      <c r="AIM1118" s="84" ph="1"/>
      <c r="AIN1118" s="84" ph="1"/>
      <c r="AIO1118" s="84" ph="1"/>
      <c r="AIP1118" s="84" ph="1"/>
      <c r="AIQ1118" s="84" ph="1"/>
      <c r="AIR1118" s="84" ph="1"/>
      <c r="AIS1118" s="84" ph="1"/>
      <c r="AIT1118" s="84" ph="1"/>
      <c r="AIU1118" s="84" ph="1"/>
      <c r="AIV1118" s="84" ph="1"/>
      <c r="AIW1118" s="84" ph="1"/>
      <c r="AIX1118" s="84" ph="1"/>
      <c r="AIY1118" s="84" ph="1"/>
      <c r="AIZ1118" s="84" ph="1"/>
      <c r="AJA1118" s="84" ph="1"/>
      <c r="AJB1118" s="84" ph="1"/>
      <c r="AJC1118" s="84" ph="1"/>
      <c r="AJD1118" s="84" ph="1"/>
      <c r="AJE1118" s="84" ph="1"/>
      <c r="AJF1118" s="84" ph="1"/>
      <c r="AJG1118" s="84" ph="1"/>
      <c r="AJH1118" s="84" ph="1"/>
      <c r="AJI1118" s="84" ph="1"/>
      <c r="AJJ1118" s="84" ph="1"/>
      <c r="AJK1118" s="84" ph="1"/>
      <c r="AJL1118" s="84" ph="1"/>
      <c r="AJM1118" s="84" ph="1"/>
      <c r="AJN1118" s="84" ph="1"/>
      <c r="AJO1118" s="84" ph="1"/>
      <c r="AJP1118" s="84" ph="1"/>
      <c r="AJQ1118" s="84" ph="1"/>
      <c r="AJR1118" s="84" ph="1"/>
      <c r="AJS1118" s="84" ph="1"/>
      <c r="AJT1118" s="84" ph="1"/>
      <c r="AJU1118" s="84" ph="1"/>
      <c r="AJV1118" s="84" ph="1"/>
      <c r="AJW1118" s="84" ph="1"/>
      <c r="AJX1118" s="84" ph="1"/>
      <c r="AJY1118" s="84" ph="1"/>
      <c r="AJZ1118" s="84" ph="1"/>
      <c r="AKA1118" s="84" ph="1"/>
      <c r="AKB1118" s="84" ph="1"/>
      <c r="AKC1118" s="84" ph="1"/>
      <c r="AKD1118" s="84" ph="1"/>
      <c r="AKE1118" s="84" ph="1"/>
      <c r="AKF1118" s="84" ph="1"/>
      <c r="AKG1118" s="84" ph="1"/>
      <c r="AKH1118" s="84" ph="1"/>
      <c r="AKI1118" s="84" ph="1"/>
      <c r="AKJ1118" s="84" ph="1"/>
      <c r="AKK1118" s="84" ph="1"/>
      <c r="AKL1118" s="84" ph="1"/>
      <c r="AKM1118" s="84" ph="1"/>
      <c r="AKN1118" s="84" ph="1"/>
      <c r="AKO1118" s="84" ph="1"/>
      <c r="AKP1118" s="84" ph="1"/>
      <c r="AKQ1118" s="84" ph="1"/>
      <c r="AKR1118" s="84" ph="1"/>
      <c r="AKS1118" s="84" ph="1"/>
      <c r="AKT1118" s="84" ph="1"/>
      <c r="AKU1118" s="84" ph="1"/>
      <c r="AKV1118" s="84" ph="1"/>
      <c r="AKW1118" s="84" ph="1"/>
      <c r="AKX1118" s="84" ph="1"/>
      <c r="AKY1118" s="84" ph="1"/>
      <c r="AKZ1118" s="84" ph="1"/>
      <c r="ALA1118" s="84" ph="1"/>
      <c r="ALB1118" s="84" ph="1"/>
      <c r="ALC1118" s="84" ph="1"/>
      <c r="ALD1118" s="84" ph="1"/>
      <c r="ALE1118" s="84" ph="1"/>
      <c r="ALF1118" s="84" ph="1"/>
      <c r="ALG1118" s="84" ph="1"/>
      <c r="ALH1118" s="84" ph="1"/>
      <c r="ALI1118" s="84" ph="1"/>
      <c r="ALJ1118" s="84" ph="1"/>
      <c r="ALK1118" s="84" ph="1"/>
      <c r="ALL1118" s="84" ph="1"/>
      <c r="ALM1118" s="84" ph="1"/>
      <c r="ALN1118" s="84" ph="1"/>
      <c r="ALO1118" s="84" ph="1"/>
      <c r="ALP1118" s="84" ph="1"/>
      <c r="ALQ1118" s="84" ph="1"/>
      <c r="ALR1118" s="84" ph="1"/>
      <c r="ALS1118" s="84" ph="1"/>
      <c r="ALT1118" s="84" ph="1"/>
      <c r="ALU1118" s="84" ph="1"/>
      <c r="ALV1118" s="84" ph="1"/>
      <c r="ALW1118" s="84" ph="1"/>
      <c r="ALX1118" s="84" ph="1"/>
      <c r="ALY1118" s="84" ph="1"/>
      <c r="ALZ1118" s="84" ph="1"/>
      <c r="AMA1118" s="84" ph="1"/>
      <c r="AMB1118" s="84" ph="1"/>
      <c r="AMC1118" s="84" ph="1"/>
      <c r="AMD1118" s="84" ph="1"/>
      <c r="AME1118" s="84" ph="1"/>
      <c r="AMF1118" s="84" ph="1"/>
      <c r="AMG1118" s="84" ph="1"/>
      <c r="AMH1118" s="84" ph="1"/>
      <c r="AMI1118" s="84" ph="1"/>
      <c r="AMJ1118" s="84" ph="1"/>
      <c r="AMK1118" s="84" ph="1"/>
      <c r="AML1118" s="84" ph="1"/>
      <c r="AMM1118" s="84" ph="1"/>
      <c r="AMN1118" s="84" ph="1"/>
      <c r="AMO1118" s="84" ph="1"/>
      <c r="AMP1118" s="84" ph="1"/>
      <c r="AMQ1118" s="84" ph="1"/>
      <c r="AMR1118" s="84" ph="1"/>
      <c r="AMS1118" s="84" ph="1"/>
      <c r="AMT1118" s="84" ph="1"/>
      <c r="AMU1118" s="84" ph="1"/>
      <c r="AMV1118" s="84" ph="1"/>
      <c r="AMW1118" s="84" ph="1"/>
      <c r="AMX1118" s="84" ph="1"/>
      <c r="AMY1118" s="84" ph="1"/>
      <c r="AMZ1118" s="84" ph="1"/>
      <c r="ANA1118" s="84" ph="1"/>
      <c r="ANB1118" s="84" ph="1"/>
      <c r="ANC1118" s="84" ph="1"/>
      <c r="AND1118" s="84" ph="1"/>
      <c r="ANE1118" s="84" ph="1"/>
      <c r="ANF1118" s="84" ph="1"/>
      <c r="ANG1118" s="84" ph="1"/>
      <c r="ANH1118" s="84" ph="1"/>
      <c r="ANI1118" s="84" ph="1"/>
      <c r="ANJ1118" s="84" ph="1"/>
      <c r="ANK1118" s="84" ph="1"/>
      <c r="ANL1118" s="84" ph="1"/>
      <c r="ANM1118" s="84" ph="1"/>
      <c r="ANN1118" s="84" ph="1"/>
      <c r="ANO1118" s="84" ph="1"/>
      <c r="ANP1118" s="84" ph="1"/>
      <c r="ANQ1118" s="84" ph="1"/>
      <c r="ANR1118" s="84" ph="1"/>
      <c r="ANS1118" s="84" ph="1"/>
      <c r="ANT1118" s="84" ph="1"/>
      <c r="ANU1118" s="84" ph="1"/>
      <c r="ANV1118" s="84" ph="1"/>
      <c r="ANW1118" s="84" ph="1"/>
      <c r="ANX1118" s="84" ph="1"/>
      <c r="ANY1118" s="84" ph="1"/>
      <c r="ANZ1118" s="84" ph="1"/>
      <c r="AOA1118" s="84" ph="1"/>
      <c r="AOB1118" s="84" ph="1"/>
      <c r="AOC1118" s="84" ph="1"/>
      <c r="AOD1118" s="84" ph="1"/>
      <c r="AOE1118" s="84" ph="1"/>
      <c r="AOF1118" s="84" ph="1"/>
      <c r="AOG1118" s="84" ph="1"/>
      <c r="AOH1118" s="84" ph="1"/>
      <c r="AOI1118" s="84" ph="1"/>
      <c r="AOJ1118" s="84" ph="1"/>
      <c r="AOK1118" s="84" ph="1"/>
      <c r="AOL1118" s="84" ph="1"/>
      <c r="AOM1118" s="84" ph="1"/>
      <c r="AON1118" s="84" ph="1"/>
      <c r="AOO1118" s="84" ph="1"/>
      <c r="AOP1118" s="84" ph="1"/>
      <c r="AOQ1118" s="84" ph="1"/>
      <c r="AOR1118" s="84" ph="1"/>
      <c r="AOS1118" s="84" ph="1"/>
      <c r="AOT1118" s="84" ph="1"/>
      <c r="AOU1118" s="84" ph="1"/>
      <c r="AOV1118" s="84" ph="1"/>
      <c r="AOW1118" s="84" ph="1"/>
      <c r="AOX1118" s="84" ph="1"/>
      <c r="AOY1118" s="84" ph="1"/>
      <c r="AOZ1118" s="84" ph="1"/>
      <c r="APA1118" s="84" ph="1"/>
      <c r="APB1118" s="84" ph="1"/>
      <c r="APC1118" s="84" ph="1"/>
      <c r="APD1118" s="84" ph="1"/>
      <c r="APE1118" s="84" ph="1"/>
      <c r="APF1118" s="84" ph="1"/>
      <c r="APG1118" s="84" ph="1"/>
      <c r="APH1118" s="84" ph="1"/>
      <c r="API1118" s="84" ph="1"/>
      <c r="APJ1118" s="84" ph="1"/>
      <c r="APK1118" s="84" ph="1"/>
      <c r="APL1118" s="84" ph="1"/>
      <c r="APM1118" s="84" ph="1"/>
      <c r="APN1118" s="84" ph="1"/>
      <c r="APO1118" s="84" ph="1"/>
      <c r="APP1118" s="84" ph="1"/>
      <c r="APQ1118" s="84" ph="1"/>
      <c r="APR1118" s="84" ph="1"/>
      <c r="APS1118" s="84" ph="1"/>
      <c r="APT1118" s="84" ph="1"/>
      <c r="APU1118" s="84" ph="1"/>
      <c r="APV1118" s="84" ph="1"/>
      <c r="APW1118" s="84" ph="1"/>
      <c r="APX1118" s="84" ph="1"/>
      <c r="APY1118" s="84" ph="1"/>
      <c r="APZ1118" s="84" ph="1"/>
      <c r="AQA1118" s="84" ph="1"/>
      <c r="AQB1118" s="84" ph="1"/>
      <c r="AQC1118" s="84" ph="1"/>
      <c r="AQD1118" s="84" ph="1"/>
      <c r="AQE1118" s="84" ph="1"/>
      <c r="AQF1118" s="84" ph="1"/>
      <c r="AQG1118" s="84" ph="1"/>
      <c r="AQH1118" s="84" ph="1"/>
      <c r="AQI1118" s="84" ph="1"/>
      <c r="AQJ1118" s="84" ph="1"/>
      <c r="AQK1118" s="84" ph="1"/>
      <c r="AQL1118" s="84" ph="1"/>
      <c r="AQM1118" s="84" ph="1"/>
      <c r="AQN1118" s="84" ph="1"/>
      <c r="AQO1118" s="84" ph="1"/>
      <c r="AQP1118" s="84" ph="1"/>
      <c r="AQQ1118" s="84" ph="1"/>
      <c r="AQR1118" s="84" ph="1"/>
      <c r="AQS1118" s="84" ph="1"/>
      <c r="AQT1118" s="84" ph="1"/>
      <c r="AQU1118" s="84" ph="1"/>
      <c r="AQV1118" s="84" ph="1"/>
      <c r="AQW1118" s="84" ph="1"/>
      <c r="AQX1118" s="84" ph="1"/>
      <c r="AQY1118" s="84" ph="1"/>
      <c r="AQZ1118" s="84" ph="1"/>
      <c r="ARA1118" s="84" ph="1"/>
      <c r="ARB1118" s="84" ph="1"/>
      <c r="ARC1118" s="84" ph="1"/>
      <c r="ARD1118" s="84" ph="1"/>
      <c r="ARE1118" s="84" ph="1"/>
      <c r="ARF1118" s="84" ph="1"/>
      <c r="ARG1118" s="84" ph="1"/>
      <c r="ARH1118" s="84" ph="1"/>
      <c r="ARI1118" s="84" ph="1"/>
      <c r="ARJ1118" s="84" ph="1"/>
      <c r="ARK1118" s="84" ph="1"/>
      <c r="ARL1118" s="84" ph="1"/>
      <c r="ARM1118" s="84" ph="1"/>
      <c r="ARN1118" s="84" ph="1"/>
      <c r="ARO1118" s="84" ph="1"/>
      <c r="ARP1118" s="84" ph="1"/>
      <c r="ARQ1118" s="84" ph="1"/>
      <c r="ARR1118" s="84" ph="1"/>
      <c r="ARS1118" s="84" ph="1"/>
      <c r="ART1118" s="84" ph="1"/>
      <c r="ARU1118" s="84" ph="1"/>
      <c r="ARV1118" s="84" ph="1"/>
      <c r="ARW1118" s="84" ph="1"/>
      <c r="ARX1118" s="84" ph="1"/>
      <c r="ARY1118" s="84" ph="1"/>
      <c r="ARZ1118" s="84" ph="1"/>
      <c r="ASA1118" s="84" ph="1"/>
      <c r="ASB1118" s="84" ph="1"/>
      <c r="ASC1118" s="84" ph="1"/>
      <c r="ASD1118" s="84" ph="1"/>
      <c r="ASE1118" s="84" ph="1"/>
      <c r="ASF1118" s="84" ph="1"/>
      <c r="ASG1118" s="84" ph="1"/>
      <c r="ASH1118" s="84" ph="1"/>
      <c r="ASI1118" s="84" ph="1"/>
      <c r="ASJ1118" s="84" ph="1"/>
      <c r="ASK1118" s="84" ph="1"/>
      <c r="ASL1118" s="84" ph="1"/>
      <c r="ASM1118" s="84" ph="1"/>
      <c r="ASN1118" s="84" ph="1"/>
      <c r="ASO1118" s="84" ph="1"/>
      <c r="ASP1118" s="84" ph="1"/>
      <c r="ASQ1118" s="84" ph="1"/>
      <c r="ASR1118" s="84" ph="1"/>
      <c r="ASS1118" s="84" ph="1"/>
      <c r="AST1118" s="84" ph="1"/>
      <c r="ASU1118" s="84" ph="1"/>
      <c r="ASV1118" s="84" ph="1"/>
      <c r="ASW1118" s="84" ph="1"/>
      <c r="ASX1118" s="84" ph="1"/>
      <c r="ASY1118" s="84" ph="1"/>
      <c r="ASZ1118" s="84" ph="1"/>
      <c r="ATA1118" s="84" ph="1"/>
      <c r="ATB1118" s="84" ph="1"/>
      <c r="ATC1118" s="84" ph="1"/>
      <c r="ATD1118" s="84" ph="1"/>
      <c r="ATE1118" s="84" ph="1"/>
      <c r="ATF1118" s="84" ph="1"/>
      <c r="ATG1118" s="84" ph="1"/>
      <c r="ATH1118" s="84" ph="1"/>
      <c r="ATI1118" s="84" ph="1"/>
      <c r="ATJ1118" s="84" ph="1"/>
      <c r="ATK1118" s="84" ph="1"/>
      <c r="ATL1118" s="84" ph="1"/>
      <c r="ATM1118" s="84" ph="1"/>
      <c r="ATN1118" s="84" ph="1"/>
      <c r="ATO1118" s="84" ph="1"/>
      <c r="ATP1118" s="84" ph="1"/>
      <c r="ATQ1118" s="84" ph="1"/>
      <c r="ATR1118" s="84" ph="1"/>
      <c r="ATS1118" s="84" ph="1"/>
      <c r="ATT1118" s="84" ph="1"/>
      <c r="ATU1118" s="84" ph="1"/>
      <c r="ATV1118" s="84" ph="1"/>
      <c r="ATW1118" s="84" ph="1"/>
      <c r="ATX1118" s="84" ph="1"/>
      <c r="ATY1118" s="84" ph="1"/>
      <c r="ATZ1118" s="84" ph="1"/>
      <c r="AUA1118" s="84" ph="1"/>
      <c r="AUB1118" s="84" ph="1"/>
      <c r="AUC1118" s="84" ph="1"/>
      <c r="AUD1118" s="84" ph="1"/>
      <c r="AUE1118" s="84" ph="1"/>
      <c r="AUF1118" s="84" ph="1"/>
      <c r="AUG1118" s="84" ph="1"/>
      <c r="AUH1118" s="84" ph="1"/>
      <c r="AUI1118" s="84" ph="1"/>
      <c r="AUJ1118" s="84" ph="1"/>
      <c r="AUK1118" s="84" ph="1"/>
      <c r="AUL1118" s="84" ph="1"/>
      <c r="AUM1118" s="84" ph="1"/>
      <c r="AUN1118" s="84" ph="1"/>
      <c r="AUO1118" s="84" ph="1"/>
      <c r="AUP1118" s="84" ph="1"/>
      <c r="AUQ1118" s="84" ph="1"/>
      <c r="AUR1118" s="84" ph="1"/>
      <c r="AUS1118" s="84" ph="1"/>
      <c r="AUT1118" s="84" ph="1"/>
      <c r="AUU1118" s="84" ph="1"/>
      <c r="AUV1118" s="84" ph="1"/>
      <c r="AUW1118" s="84" ph="1"/>
      <c r="AUX1118" s="84" ph="1"/>
      <c r="AUY1118" s="84" ph="1"/>
      <c r="AUZ1118" s="84" ph="1"/>
      <c r="AVA1118" s="84" ph="1"/>
      <c r="AVB1118" s="84" ph="1"/>
      <c r="AVC1118" s="84" ph="1"/>
      <c r="AVD1118" s="84" ph="1"/>
      <c r="AVE1118" s="84" ph="1"/>
      <c r="AVF1118" s="84" ph="1"/>
      <c r="AVG1118" s="84" ph="1"/>
      <c r="AVH1118" s="84" ph="1"/>
      <c r="AVI1118" s="84" ph="1"/>
      <c r="AVJ1118" s="84" ph="1"/>
      <c r="AVK1118" s="84" ph="1"/>
      <c r="AVL1118" s="84" ph="1"/>
      <c r="AVM1118" s="84" ph="1"/>
      <c r="AVN1118" s="84" ph="1"/>
      <c r="AVO1118" s="84" ph="1"/>
      <c r="AVP1118" s="84" ph="1"/>
      <c r="AVQ1118" s="84" ph="1"/>
      <c r="AVR1118" s="84" ph="1"/>
      <c r="AVS1118" s="84" ph="1"/>
      <c r="AVT1118" s="84" ph="1"/>
      <c r="AVU1118" s="84" ph="1"/>
      <c r="AVV1118" s="84" ph="1"/>
      <c r="AVW1118" s="84" ph="1"/>
      <c r="AVX1118" s="84" ph="1"/>
      <c r="AVY1118" s="84" ph="1"/>
      <c r="AVZ1118" s="84" ph="1"/>
      <c r="AWA1118" s="84" ph="1"/>
      <c r="AWB1118" s="84" ph="1"/>
      <c r="AWC1118" s="84" ph="1"/>
      <c r="AWD1118" s="84" ph="1"/>
      <c r="AWE1118" s="84" ph="1"/>
      <c r="AWF1118" s="84" ph="1"/>
      <c r="AWG1118" s="84" ph="1"/>
      <c r="AWH1118" s="84" ph="1"/>
      <c r="AWI1118" s="84" ph="1"/>
      <c r="AWJ1118" s="84" ph="1"/>
      <c r="AWK1118" s="84" ph="1"/>
      <c r="AWL1118" s="84" ph="1"/>
      <c r="AWM1118" s="84" ph="1"/>
      <c r="AWN1118" s="84" ph="1"/>
      <c r="AWO1118" s="84" ph="1"/>
      <c r="AWP1118" s="84" ph="1"/>
      <c r="AWQ1118" s="84" ph="1"/>
      <c r="AWR1118" s="84" ph="1"/>
      <c r="AWS1118" s="84" ph="1"/>
      <c r="AWT1118" s="84" ph="1"/>
      <c r="AWU1118" s="84" ph="1"/>
      <c r="AWV1118" s="84" ph="1"/>
      <c r="AWW1118" s="84" ph="1"/>
      <c r="AWX1118" s="84" ph="1"/>
      <c r="AWY1118" s="84" ph="1"/>
      <c r="AWZ1118" s="84" ph="1"/>
      <c r="AXA1118" s="84" ph="1"/>
      <c r="AXB1118" s="84" ph="1"/>
      <c r="AXC1118" s="84" ph="1"/>
      <c r="AXD1118" s="84" ph="1"/>
      <c r="AXE1118" s="84" ph="1"/>
      <c r="AXF1118" s="84" ph="1"/>
      <c r="AXG1118" s="84" ph="1"/>
      <c r="AXH1118" s="84" ph="1"/>
      <c r="AXI1118" s="84" ph="1"/>
      <c r="AXJ1118" s="84" ph="1"/>
      <c r="AXK1118" s="84" ph="1"/>
      <c r="AXL1118" s="84" ph="1"/>
      <c r="AXM1118" s="84" ph="1"/>
      <c r="AXN1118" s="84" ph="1"/>
      <c r="AXO1118" s="84" ph="1"/>
      <c r="AXP1118" s="84" ph="1"/>
      <c r="AXQ1118" s="84" ph="1"/>
      <c r="AXR1118" s="84" ph="1"/>
      <c r="AXS1118" s="84" ph="1"/>
      <c r="AXT1118" s="84" ph="1"/>
      <c r="AXU1118" s="84" ph="1"/>
      <c r="AXV1118" s="84" ph="1"/>
      <c r="AXW1118" s="84" ph="1"/>
      <c r="AXX1118" s="84" ph="1"/>
      <c r="AXY1118" s="84" ph="1"/>
      <c r="AXZ1118" s="84" ph="1"/>
      <c r="AYA1118" s="84" ph="1"/>
      <c r="AYB1118" s="84" ph="1"/>
      <c r="AYC1118" s="84" ph="1"/>
      <c r="AYD1118" s="84" ph="1"/>
      <c r="AYE1118" s="84" ph="1"/>
      <c r="AYF1118" s="84" ph="1"/>
      <c r="AYG1118" s="84" ph="1"/>
      <c r="AYH1118" s="84" ph="1"/>
      <c r="AYI1118" s="84" ph="1"/>
      <c r="AYJ1118" s="84" ph="1"/>
      <c r="AYK1118" s="84" ph="1"/>
      <c r="AYL1118" s="84" ph="1"/>
      <c r="AYM1118" s="84" ph="1"/>
      <c r="AYN1118" s="84" ph="1"/>
      <c r="AYO1118" s="84" ph="1"/>
      <c r="AYP1118" s="84" ph="1"/>
      <c r="AYQ1118" s="84" ph="1"/>
      <c r="AYR1118" s="84" ph="1"/>
      <c r="AYS1118" s="84" ph="1"/>
      <c r="AYT1118" s="84" ph="1"/>
      <c r="AYU1118" s="84" ph="1"/>
      <c r="AYV1118" s="84" ph="1"/>
      <c r="AYW1118" s="84" ph="1"/>
      <c r="AYX1118" s="84" ph="1"/>
      <c r="AYY1118" s="84" ph="1"/>
      <c r="AYZ1118" s="84" ph="1"/>
      <c r="AZA1118" s="84" ph="1"/>
      <c r="AZB1118" s="84" ph="1"/>
      <c r="AZC1118" s="84" ph="1"/>
      <c r="AZD1118" s="84" ph="1"/>
      <c r="AZE1118" s="84" ph="1"/>
      <c r="AZF1118" s="84" ph="1"/>
      <c r="AZG1118" s="84" ph="1"/>
      <c r="AZH1118" s="84" ph="1"/>
      <c r="AZI1118" s="84" ph="1"/>
      <c r="AZJ1118" s="84" ph="1"/>
      <c r="AZK1118" s="84" ph="1"/>
      <c r="AZL1118" s="84" ph="1"/>
      <c r="AZM1118" s="84" ph="1"/>
      <c r="AZN1118" s="84" ph="1"/>
      <c r="AZO1118" s="84" ph="1"/>
      <c r="AZP1118" s="84" ph="1"/>
      <c r="AZQ1118" s="84" ph="1"/>
      <c r="AZR1118" s="84" ph="1"/>
      <c r="AZS1118" s="84" ph="1"/>
      <c r="AZT1118" s="84" ph="1"/>
      <c r="AZU1118" s="84" ph="1"/>
      <c r="AZV1118" s="84" ph="1"/>
      <c r="AZW1118" s="84" ph="1"/>
      <c r="AZX1118" s="84" ph="1"/>
      <c r="AZY1118" s="84" ph="1"/>
      <c r="AZZ1118" s="84" ph="1"/>
      <c r="BAA1118" s="84" ph="1"/>
      <c r="BAB1118" s="84" ph="1"/>
      <c r="BAC1118" s="84" ph="1"/>
      <c r="BAD1118" s="84" ph="1"/>
      <c r="BAE1118" s="84" ph="1"/>
      <c r="BAF1118" s="84" ph="1"/>
      <c r="BAG1118" s="84" ph="1"/>
      <c r="BAH1118" s="84" ph="1"/>
      <c r="BAI1118" s="84" ph="1"/>
      <c r="BAJ1118" s="84" ph="1"/>
      <c r="BAK1118" s="84" ph="1"/>
      <c r="BAL1118" s="84" ph="1"/>
      <c r="BAM1118" s="84" ph="1"/>
      <c r="BAN1118" s="84" ph="1"/>
      <c r="BAO1118" s="84" ph="1"/>
      <c r="BAP1118" s="84" ph="1"/>
      <c r="BAQ1118" s="84" ph="1"/>
      <c r="BAR1118" s="84" ph="1"/>
      <c r="BAS1118" s="84" ph="1"/>
      <c r="BAT1118" s="84" ph="1"/>
      <c r="BAU1118" s="84" ph="1"/>
      <c r="BAV1118" s="84" ph="1"/>
      <c r="BAW1118" s="84" ph="1"/>
      <c r="BAX1118" s="84" ph="1"/>
      <c r="BAY1118" s="84" ph="1"/>
      <c r="BAZ1118" s="84" ph="1"/>
      <c r="BBA1118" s="84" ph="1"/>
      <c r="BBB1118" s="84" ph="1"/>
      <c r="BBC1118" s="84" ph="1"/>
      <c r="BBD1118" s="84" ph="1"/>
      <c r="BBE1118" s="84" ph="1"/>
      <c r="BBF1118" s="84" ph="1"/>
      <c r="BBG1118" s="84" ph="1"/>
      <c r="BBH1118" s="84" ph="1"/>
      <c r="BBI1118" s="84" ph="1"/>
      <c r="BBJ1118" s="84" ph="1"/>
      <c r="BBK1118" s="84" ph="1"/>
      <c r="BBL1118" s="84" ph="1"/>
      <c r="BBM1118" s="84" ph="1"/>
      <c r="BBN1118" s="84" ph="1"/>
      <c r="BBO1118" s="84" ph="1"/>
      <c r="BBP1118" s="84" ph="1"/>
      <c r="BBQ1118" s="84" ph="1"/>
      <c r="BBR1118" s="84" ph="1"/>
      <c r="BBS1118" s="84" ph="1"/>
      <c r="BBT1118" s="84" ph="1"/>
      <c r="BBU1118" s="84" ph="1"/>
      <c r="BBV1118" s="84" ph="1"/>
      <c r="BBW1118" s="84" ph="1"/>
      <c r="BBX1118" s="84" ph="1"/>
      <c r="BBY1118" s="84" ph="1"/>
      <c r="BBZ1118" s="84" ph="1"/>
      <c r="BCA1118" s="84" ph="1"/>
      <c r="BCB1118" s="84" ph="1"/>
      <c r="BCC1118" s="84" ph="1"/>
      <c r="BCD1118" s="84" ph="1"/>
      <c r="BCE1118" s="84" ph="1"/>
      <c r="BCF1118" s="84" ph="1"/>
      <c r="BCG1118" s="84" ph="1"/>
      <c r="BCH1118" s="84" ph="1"/>
      <c r="BCI1118" s="84" ph="1"/>
      <c r="BCJ1118" s="84" ph="1"/>
      <c r="BCK1118" s="84" ph="1"/>
      <c r="BCL1118" s="84" ph="1"/>
      <c r="BCM1118" s="84" ph="1"/>
      <c r="BCN1118" s="84" ph="1"/>
      <c r="BCO1118" s="84" ph="1"/>
      <c r="BCP1118" s="84" ph="1"/>
      <c r="BCQ1118" s="84" ph="1"/>
      <c r="BCR1118" s="84" ph="1"/>
      <c r="BCS1118" s="84" ph="1"/>
      <c r="BCT1118" s="84" ph="1"/>
      <c r="BCU1118" s="84" ph="1"/>
      <c r="BCV1118" s="84" ph="1"/>
      <c r="BCW1118" s="84" ph="1"/>
      <c r="BCX1118" s="84" ph="1"/>
      <c r="BCY1118" s="84" ph="1"/>
      <c r="BCZ1118" s="84" ph="1"/>
      <c r="BDA1118" s="84" ph="1"/>
      <c r="BDB1118" s="84" ph="1"/>
      <c r="BDC1118" s="84" ph="1"/>
      <c r="BDD1118" s="84" ph="1"/>
      <c r="BDE1118" s="84" ph="1"/>
      <c r="BDF1118" s="84" ph="1"/>
      <c r="BDG1118" s="84" ph="1"/>
      <c r="BDH1118" s="84" ph="1"/>
      <c r="BDI1118" s="84" ph="1"/>
      <c r="BDJ1118" s="84" ph="1"/>
      <c r="BDK1118" s="84" ph="1"/>
      <c r="BDL1118" s="84" ph="1"/>
      <c r="BDM1118" s="84" ph="1"/>
      <c r="BDN1118" s="84" ph="1"/>
      <c r="BDO1118" s="84" ph="1"/>
      <c r="BDP1118" s="84" ph="1"/>
      <c r="BDQ1118" s="84" ph="1"/>
      <c r="BDR1118" s="84" ph="1"/>
      <c r="BDS1118" s="84" ph="1"/>
      <c r="BDT1118" s="84" ph="1"/>
      <c r="BDU1118" s="84" ph="1"/>
      <c r="BDV1118" s="84" ph="1"/>
      <c r="BDW1118" s="84" ph="1"/>
      <c r="BDX1118" s="84" ph="1"/>
      <c r="BDY1118" s="84" ph="1"/>
      <c r="BDZ1118" s="84" ph="1"/>
      <c r="BEA1118" s="84" ph="1"/>
      <c r="BEB1118" s="84" ph="1"/>
      <c r="BEC1118" s="84" ph="1"/>
      <c r="BED1118" s="84" ph="1"/>
      <c r="BEE1118" s="84" ph="1"/>
      <c r="BEF1118" s="84" ph="1"/>
      <c r="BEG1118" s="84" ph="1"/>
      <c r="BEH1118" s="84" ph="1"/>
      <c r="BEI1118" s="84" ph="1"/>
      <c r="BEJ1118" s="84" ph="1"/>
      <c r="BEK1118" s="84" ph="1"/>
      <c r="BEL1118" s="84" ph="1"/>
      <c r="BEM1118" s="84" ph="1"/>
      <c r="BEN1118" s="84" ph="1"/>
      <c r="BEO1118" s="84" ph="1"/>
      <c r="BEP1118" s="84" ph="1"/>
      <c r="BEQ1118" s="84" ph="1"/>
      <c r="BER1118" s="84" ph="1"/>
      <c r="BES1118" s="84" ph="1"/>
      <c r="BET1118" s="84" ph="1"/>
      <c r="BEU1118" s="84" ph="1"/>
      <c r="BEV1118" s="84" ph="1"/>
      <c r="BEW1118" s="84" ph="1"/>
      <c r="BEX1118" s="84" ph="1"/>
      <c r="BEY1118" s="84" ph="1"/>
      <c r="BEZ1118" s="84" ph="1"/>
      <c r="BFA1118" s="84" ph="1"/>
      <c r="BFB1118" s="84" ph="1"/>
      <c r="BFC1118" s="84" ph="1"/>
      <c r="BFD1118" s="84" ph="1"/>
      <c r="BFE1118" s="84" ph="1"/>
      <c r="BFF1118" s="84" ph="1"/>
      <c r="BFG1118" s="84" ph="1"/>
      <c r="BFH1118" s="84" ph="1"/>
      <c r="BFI1118" s="84" ph="1"/>
      <c r="BFJ1118" s="84" ph="1"/>
      <c r="BFK1118" s="84" ph="1"/>
      <c r="BFL1118" s="84" ph="1"/>
      <c r="BFM1118" s="84" ph="1"/>
      <c r="BFN1118" s="84" ph="1"/>
      <c r="BFO1118" s="84" ph="1"/>
      <c r="BFP1118" s="84" ph="1"/>
      <c r="BFQ1118" s="84" ph="1"/>
      <c r="BFR1118" s="84" ph="1"/>
      <c r="BFS1118" s="84" ph="1"/>
      <c r="BFT1118" s="84" ph="1"/>
      <c r="BFU1118" s="84" ph="1"/>
      <c r="BFV1118" s="84" ph="1"/>
      <c r="BFW1118" s="84" ph="1"/>
      <c r="BFX1118" s="84" ph="1"/>
      <c r="BFY1118" s="84" ph="1"/>
      <c r="BFZ1118" s="84" ph="1"/>
      <c r="BGA1118" s="84" ph="1"/>
      <c r="BGB1118" s="84" ph="1"/>
      <c r="BGC1118" s="84" ph="1"/>
      <c r="BGD1118" s="84" ph="1"/>
      <c r="BGE1118" s="84" ph="1"/>
      <c r="BGF1118" s="84" ph="1"/>
      <c r="BGG1118" s="84" ph="1"/>
      <c r="BGH1118" s="84" ph="1"/>
      <c r="BGI1118" s="84" ph="1"/>
      <c r="BGJ1118" s="84" ph="1"/>
      <c r="BGK1118" s="84" ph="1"/>
      <c r="BGL1118" s="84" ph="1"/>
      <c r="BGM1118" s="84" ph="1"/>
      <c r="BGN1118" s="84" ph="1"/>
      <c r="BGO1118" s="84" ph="1"/>
      <c r="BGP1118" s="84" ph="1"/>
      <c r="BGQ1118" s="84" ph="1"/>
      <c r="BGR1118" s="84" ph="1"/>
      <c r="BGS1118" s="84" ph="1"/>
      <c r="BGT1118" s="84" ph="1"/>
      <c r="BGU1118" s="84" ph="1"/>
      <c r="BGV1118" s="84" ph="1"/>
      <c r="BGW1118" s="84" ph="1"/>
      <c r="BGX1118" s="84" ph="1"/>
      <c r="BGY1118" s="84" ph="1"/>
      <c r="BGZ1118" s="84" ph="1"/>
      <c r="BHA1118" s="84" ph="1"/>
      <c r="BHB1118" s="84" ph="1"/>
      <c r="BHC1118" s="84" ph="1"/>
      <c r="BHD1118" s="84" ph="1"/>
      <c r="BHE1118" s="84" ph="1"/>
      <c r="BHF1118" s="84" ph="1"/>
      <c r="BHG1118" s="84" ph="1"/>
      <c r="BHH1118" s="84" ph="1"/>
      <c r="BHI1118" s="84" ph="1"/>
      <c r="BHJ1118" s="84" ph="1"/>
      <c r="BHK1118" s="84" ph="1"/>
      <c r="BHL1118" s="84" ph="1"/>
      <c r="BHM1118" s="84" ph="1"/>
      <c r="BHN1118" s="84" ph="1"/>
      <c r="BHO1118" s="84" ph="1"/>
      <c r="BHP1118" s="84" ph="1"/>
      <c r="BHQ1118" s="84" ph="1"/>
      <c r="BHR1118" s="84" ph="1"/>
      <c r="BHS1118" s="84" ph="1"/>
      <c r="BHT1118" s="84" ph="1"/>
      <c r="BHU1118" s="84" ph="1"/>
      <c r="BHV1118" s="84" ph="1"/>
      <c r="BHW1118" s="84" ph="1"/>
      <c r="BHX1118" s="84" ph="1"/>
      <c r="BHY1118" s="84" ph="1"/>
      <c r="BHZ1118" s="84" ph="1"/>
      <c r="BIA1118" s="84" ph="1"/>
      <c r="BIB1118" s="84" ph="1"/>
      <c r="BIC1118" s="84" ph="1"/>
      <c r="BID1118" s="84" ph="1"/>
      <c r="BIE1118" s="84" ph="1"/>
      <c r="BIF1118" s="84" ph="1"/>
      <c r="BIG1118" s="84" ph="1"/>
      <c r="BIH1118" s="84" ph="1"/>
      <c r="BII1118" s="84" ph="1"/>
      <c r="BIJ1118" s="84" ph="1"/>
      <c r="BIK1118" s="84" ph="1"/>
      <c r="BIL1118" s="84" ph="1"/>
      <c r="BIM1118" s="84" ph="1"/>
      <c r="BIN1118" s="84" ph="1"/>
      <c r="BIO1118" s="84" ph="1"/>
      <c r="BIP1118" s="84" ph="1"/>
      <c r="BIQ1118" s="84" ph="1"/>
      <c r="BIR1118" s="84" ph="1"/>
      <c r="BIS1118" s="84" ph="1"/>
      <c r="BIT1118" s="84" ph="1"/>
      <c r="BIU1118" s="84" ph="1"/>
      <c r="BIV1118" s="84" ph="1"/>
      <c r="BIW1118" s="84" ph="1"/>
      <c r="BIX1118" s="84" ph="1"/>
      <c r="BIY1118" s="84" ph="1"/>
      <c r="BIZ1118" s="84" ph="1"/>
      <c r="BJA1118" s="84" ph="1"/>
      <c r="BJB1118" s="84" ph="1"/>
      <c r="BJC1118" s="84" ph="1"/>
      <c r="BJD1118" s="84" ph="1"/>
      <c r="BJE1118" s="84" ph="1"/>
      <c r="BJF1118" s="84" ph="1"/>
      <c r="BJG1118" s="84" ph="1"/>
      <c r="BJH1118" s="84" ph="1"/>
      <c r="BJI1118" s="84" ph="1"/>
      <c r="BJJ1118" s="84" ph="1"/>
      <c r="BJK1118" s="84" ph="1"/>
      <c r="BJL1118" s="84" ph="1"/>
      <c r="BJM1118" s="84" ph="1"/>
      <c r="BJN1118" s="84" ph="1"/>
      <c r="BJO1118" s="84" ph="1"/>
      <c r="BJP1118" s="84" ph="1"/>
      <c r="BJQ1118" s="84" ph="1"/>
      <c r="BJR1118" s="84" ph="1"/>
      <c r="BJS1118" s="84" ph="1"/>
      <c r="BJT1118" s="84" ph="1"/>
      <c r="BJU1118" s="84" ph="1"/>
      <c r="BJV1118" s="84" ph="1"/>
      <c r="BJW1118" s="84" ph="1"/>
      <c r="BJX1118" s="84" ph="1"/>
      <c r="BJY1118" s="84" ph="1"/>
      <c r="BJZ1118" s="84" ph="1"/>
      <c r="BKA1118" s="84" ph="1"/>
      <c r="BKB1118" s="84" ph="1"/>
      <c r="BKC1118" s="84" ph="1"/>
      <c r="BKD1118" s="84" ph="1"/>
      <c r="BKE1118" s="84" ph="1"/>
      <c r="BKF1118" s="84" ph="1"/>
      <c r="BKG1118" s="84" ph="1"/>
      <c r="BKH1118" s="84" ph="1"/>
      <c r="BKI1118" s="84" ph="1"/>
      <c r="BKJ1118" s="84" ph="1"/>
      <c r="BKK1118" s="84" ph="1"/>
      <c r="BKL1118" s="84" ph="1"/>
      <c r="BKM1118" s="84" ph="1"/>
      <c r="BKN1118" s="84" ph="1"/>
      <c r="BKO1118" s="84" ph="1"/>
      <c r="BKP1118" s="84" ph="1"/>
      <c r="BKQ1118" s="84" ph="1"/>
      <c r="BKR1118" s="84" ph="1"/>
      <c r="BKS1118" s="84" ph="1"/>
      <c r="BKT1118" s="84" ph="1"/>
      <c r="BKU1118" s="84" ph="1"/>
      <c r="BKV1118" s="84" ph="1"/>
      <c r="BKW1118" s="84" ph="1"/>
      <c r="BKX1118" s="84" ph="1"/>
      <c r="BKY1118" s="84" ph="1"/>
      <c r="BKZ1118" s="84" ph="1"/>
      <c r="BLA1118" s="84" ph="1"/>
      <c r="BLB1118" s="84" ph="1"/>
      <c r="BLC1118" s="84" ph="1"/>
      <c r="BLD1118" s="84" ph="1"/>
      <c r="BLE1118" s="84" ph="1"/>
      <c r="BLF1118" s="84" ph="1"/>
      <c r="BLG1118" s="84" ph="1"/>
      <c r="BLH1118" s="84" ph="1"/>
      <c r="BLI1118" s="84" ph="1"/>
      <c r="BLJ1118" s="84" ph="1"/>
      <c r="BLK1118" s="84" ph="1"/>
      <c r="BLL1118" s="84" ph="1"/>
      <c r="BLM1118" s="84" ph="1"/>
      <c r="BLN1118" s="84" ph="1"/>
      <c r="BLO1118" s="84" ph="1"/>
      <c r="BLP1118" s="84" ph="1"/>
      <c r="BLQ1118" s="84" ph="1"/>
      <c r="BLR1118" s="84" ph="1"/>
      <c r="BLS1118" s="84" ph="1"/>
      <c r="BLT1118" s="84" ph="1"/>
      <c r="BLU1118" s="84" ph="1"/>
      <c r="BLV1118" s="84" ph="1"/>
      <c r="BLW1118" s="84" ph="1"/>
      <c r="BLX1118" s="84" ph="1"/>
      <c r="BLY1118" s="84" ph="1"/>
      <c r="BLZ1118" s="84" ph="1"/>
      <c r="BMA1118" s="84" ph="1"/>
      <c r="BMB1118" s="84" ph="1"/>
      <c r="BMC1118" s="84" ph="1"/>
      <c r="BMD1118" s="84" ph="1"/>
      <c r="BME1118" s="84" ph="1"/>
      <c r="BMF1118" s="84" ph="1"/>
      <c r="BMG1118" s="84" ph="1"/>
      <c r="BMH1118" s="84" ph="1"/>
      <c r="BMI1118" s="84" ph="1"/>
      <c r="BMJ1118" s="84" ph="1"/>
      <c r="BMK1118" s="84" ph="1"/>
      <c r="BML1118" s="84" ph="1"/>
      <c r="BMM1118" s="84" ph="1"/>
      <c r="BMN1118" s="84" ph="1"/>
      <c r="BMO1118" s="84" ph="1"/>
      <c r="BMP1118" s="84" ph="1"/>
      <c r="BMQ1118" s="84" ph="1"/>
      <c r="BMR1118" s="84" ph="1"/>
      <c r="BMS1118" s="84" ph="1"/>
      <c r="BMT1118" s="84" ph="1"/>
      <c r="BMU1118" s="84" ph="1"/>
      <c r="BMV1118" s="84" ph="1"/>
      <c r="BMW1118" s="84" ph="1"/>
      <c r="BMX1118" s="84" ph="1"/>
      <c r="BMY1118" s="84" ph="1"/>
      <c r="BMZ1118" s="84" ph="1"/>
      <c r="BNA1118" s="84" ph="1"/>
      <c r="BNB1118" s="84" ph="1"/>
      <c r="BNC1118" s="84" ph="1"/>
      <c r="BND1118" s="84" ph="1"/>
      <c r="BNE1118" s="84" ph="1"/>
      <c r="BNF1118" s="84" ph="1"/>
      <c r="BNG1118" s="84" ph="1"/>
      <c r="BNH1118" s="84" ph="1"/>
      <c r="BNI1118" s="84" ph="1"/>
      <c r="BNJ1118" s="84" ph="1"/>
      <c r="BNK1118" s="84" ph="1"/>
      <c r="BNL1118" s="84" ph="1"/>
      <c r="BNM1118" s="84" ph="1"/>
      <c r="BNN1118" s="84" ph="1"/>
      <c r="BNO1118" s="84" ph="1"/>
      <c r="BNP1118" s="84" ph="1"/>
      <c r="BNQ1118" s="84" ph="1"/>
      <c r="BNR1118" s="84" ph="1"/>
      <c r="BNS1118" s="84" ph="1"/>
      <c r="BNT1118" s="84" ph="1"/>
      <c r="BNU1118" s="84" ph="1"/>
      <c r="BNV1118" s="84" ph="1"/>
      <c r="BNW1118" s="84" ph="1"/>
      <c r="BNX1118" s="84" ph="1"/>
      <c r="BNY1118" s="84" ph="1"/>
      <c r="BNZ1118" s="84" ph="1"/>
      <c r="BOA1118" s="84" ph="1"/>
      <c r="BOB1118" s="84" ph="1"/>
      <c r="BOC1118" s="84" ph="1"/>
      <c r="BOD1118" s="84" ph="1"/>
      <c r="BOE1118" s="84" ph="1"/>
      <c r="BOF1118" s="84" ph="1"/>
      <c r="BOG1118" s="84" ph="1"/>
      <c r="BOH1118" s="84" ph="1"/>
      <c r="BOI1118" s="84" ph="1"/>
      <c r="BOJ1118" s="84" ph="1"/>
      <c r="BOK1118" s="84" ph="1"/>
      <c r="BOL1118" s="84" ph="1"/>
      <c r="BOM1118" s="84" ph="1"/>
      <c r="BON1118" s="84" ph="1"/>
      <c r="BOO1118" s="84" ph="1"/>
      <c r="BOP1118" s="84" ph="1"/>
      <c r="BOQ1118" s="84" ph="1"/>
      <c r="BOR1118" s="84" ph="1"/>
      <c r="BOS1118" s="84" ph="1"/>
      <c r="BOT1118" s="84" ph="1"/>
      <c r="BOU1118" s="84" ph="1"/>
      <c r="BOV1118" s="84" ph="1"/>
      <c r="BOW1118" s="84" ph="1"/>
      <c r="BOX1118" s="84" ph="1"/>
      <c r="BOY1118" s="84" ph="1"/>
      <c r="BOZ1118" s="84" ph="1"/>
      <c r="BPA1118" s="84" ph="1"/>
      <c r="BPB1118" s="84" ph="1"/>
      <c r="BPC1118" s="84" ph="1"/>
      <c r="BPD1118" s="84" ph="1"/>
      <c r="BPE1118" s="84" ph="1"/>
      <c r="BPF1118" s="84" ph="1"/>
      <c r="BPG1118" s="84" ph="1"/>
      <c r="BPH1118" s="84" ph="1"/>
      <c r="BPI1118" s="84" ph="1"/>
      <c r="BPJ1118" s="84" ph="1"/>
      <c r="BPK1118" s="84" ph="1"/>
      <c r="BPL1118" s="84" ph="1"/>
      <c r="BPM1118" s="84" ph="1"/>
      <c r="BPN1118" s="84" ph="1"/>
      <c r="BPO1118" s="84" ph="1"/>
      <c r="BPP1118" s="84" ph="1"/>
      <c r="BPQ1118" s="84" ph="1"/>
      <c r="BPR1118" s="84" ph="1"/>
      <c r="BPS1118" s="84" ph="1"/>
      <c r="BPT1118" s="84" ph="1"/>
      <c r="BPU1118" s="84" ph="1"/>
      <c r="BPV1118" s="84" ph="1"/>
      <c r="BPW1118" s="84" ph="1"/>
    </row>
    <row r="1127" spans="10:1791" ht="24.75">
      <c r="J1127" s="220" ph="1"/>
      <c r="P1127" s="2" ph="1"/>
      <c r="Q1127" s="367" ph="1"/>
      <c r="R1127" s="340" ph="1"/>
      <c r="S1127" s="19" ph="1"/>
      <c r="T1127" s="385" ph="1"/>
      <c r="U1127" s="2" ph="1"/>
      <c r="V1127" s="2" ph="1"/>
      <c r="W1127" s="2" ph="1"/>
      <c r="X1127" s="2" ph="1"/>
      <c r="Y1127" s="2" ph="1"/>
      <c r="Z1127" s="2" ph="1"/>
      <c r="AA1127" s="2" ph="1"/>
      <c r="AB1127" s="2" ph="1"/>
      <c r="AC1127" s="2" ph="1"/>
      <c r="AD1127" s="2" ph="1"/>
      <c r="AE1127" s="2" ph="1"/>
      <c r="AF1127" s="84" ph="1"/>
      <c r="AG1127" s="84" ph="1"/>
      <c r="AH1127" s="84" ph="1"/>
      <c r="AI1127" s="84" ph="1"/>
      <c r="AJ1127" s="84" ph="1"/>
      <c r="AK1127" s="84" ph="1"/>
      <c r="AL1127" s="84" ph="1"/>
      <c r="AM1127" s="84" ph="1"/>
      <c r="AN1127" s="84" ph="1"/>
      <c r="AO1127" s="84" ph="1"/>
      <c r="AP1127" s="84" ph="1"/>
      <c r="AQ1127" s="84" ph="1"/>
      <c r="AR1127" s="84" ph="1"/>
      <c r="AS1127" s="84" ph="1"/>
      <c r="AT1127" s="84" ph="1"/>
      <c r="AU1127" s="84" ph="1"/>
      <c r="AV1127" s="84" ph="1"/>
      <c r="AW1127" s="84" ph="1"/>
      <c r="AX1127" s="84" ph="1"/>
      <c r="AY1127" s="84" ph="1"/>
      <c r="AZ1127" s="84" ph="1"/>
      <c r="BA1127" s="84" ph="1"/>
      <c r="BB1127" s="84" ph="1"/>
      <c r="BC1127" s="84" ph="1"/>
      <c r="BD1127" s="84" ph="1"/>
      <c r="BE1127" s="84" ph="1"/>
      <c r="BF1127" s="84" ph="1"/>
      <c r="BG1127" s="84" ph="1"/>
      <c r="BH1127" s="84" ph="1"/>
      <c r="BI1127" s="84" ph="1"/>
      <c r="BJ1127" s="84" ph="1"/>
      <c r="BK1127" s="84" ph="1"/>
      <c r="BL1127" s="84" ph="1"/>
      <c r="BM1127" s="84" ph="1"/>
      <c r="BN1127" s="84" ph="1"/>
      <c r="BO1127" s="84" ph="1"/>
      <c r="BP1127" s="84" ph="1"/>
      <c r="BQ1127" s="84" ph="1"/>
      <c r="BR1127" s="84" ph="1"/>
      <c r="BS1127" s="84" ph="1"/>
      <c r="BT1127" s="84" ph="1"/>
      <c r="BU1127" s="84" ph="1"/>
      <c r="BV1127" s="84" ph="1"/>
      <c r="BW1127" s="84" ph="1"/>
      <c r="BX1127" s="84" ph="1"/>
      <c r="BY1127" s="84" ph="1"/>
      <c r="BZ1127" s="84" ph="1"/>
      <c r="CA1127" s="84" ph="1"/>
      <c r="CB1127" s="84" ph="1"/>
      <c r="CC1127" s="84" ph="1"/>
      <c r="CD1127" s="84" ph="1"/>
      <c r="CE1127" s="84" ph="1"/>
      <c r="CF1127" s="84" ph="1"/>
      <c r="CG1127" s="84" ph="1"/>
      <c r="CH1127" s="84" ph="1"/>
      <c r="CI1127" s="84" ph="1"/>
      <c r="CJ1127" s="84" ph="1"/>
      <c r="CK1127" s="84" ph="1"/>
      <c r="CL1127" s="84" ph="1"/>
      <c r="CM1127" s="84" ph="1"/>
      <c r="CN1127" s="84" ph="1"/>
      <c r="CO1127" s="84" ph="1"/>
      <c r="CP1127" s="84" ph="1"/>
      <c r="CQ1127" s="84" ph="1"/>
      <c r="CR1127" s="84" ph="1"/>
      <c r="CS1127" s="84" ph="1"/>
      <c r="CT1127" s="84" ph="1"/>
      <c r="CU1127" s="84" ph="1"/>
      <c r="CV1127" s="84" ph="1"/>
      <c r="CW1127" s="84" ph="1"/>
      <c r="CX1127" s="84" ph="1"/>
      <c r="CY1127" s="84" ph="1"/>
      <c r="CZ1127" s="84" ph="1"/>
      <c r="DA1127" s="84" ph="1"/>
      <c r="DB1127" s="84" ph="1"/>
      <c r="DC1127" s="84" ph="1"/>
      <c r="DD1127" s="84" ph="1"/>
      <c r="DE1127" s="84" ph="1"/>
      <c r="DF1127" s="84" ph="1"/>
      <c r="DG1127" s="84" ph="1"/>
      <c r="DH1127" s="84" ph="1"/>
      <c r="DI1127" s="84" ph="1"/>
      <c r="DJ1127" s="84" ph="1"/>
      <c r="DK1127" s="84" ph="1"/>
      <c r="DL1127" s="84" ph="1"/>
      <c r="DM1127" s="84" ph="1"/>
      <c r="DN1127" s="84" ph="1"/>
      <c r="DO1127" s="84" ph="1"/>
      <c r="DP1127" s="84" ph="1"/>
      <c r="DQ1127" s="84" ph="1"/>
      <c r="DR1127" s="84" ph="1"/>
      <c r="DS1127" s="84" ph="1"/>
      <c r="DT1127" s="84" ph="1"/>
      <c r="DU1127" s="84" ph="1"/>
      <c r="DV1127" s="84" ph="1"/>
      <c r="DW1127" s="84" ph="1"/>
      <c r="DX1127" s="84" ph="1"/>
      <c r="DY1127" s="84" ph="1"/>
      <c r="DZ1127" s="84" ph="1"/>
      <c r="EA1127" s="84" ph="1"/>
      <c r="EB1127" s="84" ph="1"/>
      <c r="EC1127" s="84" ph="1"/>
      <c r="ED1127" s="84" ph="1"/>
      <c r="EE1127" s="84" ph="1"/>
      <c r="EF1127" s="84" ph="1"/>
      <c r="EG1127" s="84" ph="1"/>
      <c r="EH1127" s="84" ph="1"/>
      <c r="EI1127" s="84" ph="1"/>
      <c r="EJ1127" s="84" ph="1"/>
      <c r="EK1127" s="84" ph="1"/>
      <c r="EL1127" s="84" ph="1"/>
      <c r="EM1127" s="84" ph="1"/>
      <c r="EN1127" s="84" ph="1"/>
      <c r="EO1127" s="84" ph="1"/>
      <c r="EP1127" s="84" ph="1"/>
      <c r="EQ1127" s="84" ph="1"/>
      <c r="ER1127" s="84" ph="1"/>
      <c r="ES1127" s="84" ph="1"/>
      <c r="ET1127" s="84" ph="1"/>
      <c r="EU1127" s="84" ph="1"/>
      <c r="EV1127" s="84" ph="1"/>
      <c r="EW1127" s="84" ph="1"/>
      <c r="EX1127" s="84" ph="1"/>
      <c r="EY1127" s="84" ph="1"/>
      <c r="EZ1127" s="84" ph="1"/>
      <c r="FA1127" s="84" ph="1"/>
      <c r="FB1127" s="84" ph="1"/>
      <c r="FC1127" s="84" ph="1"/>
      <c r="FD1127" s="84" ph="1"/>
      <c r="FE1127" s="84" ph="1"/>
      <c r="FF1127" s="84" ph="1"/>
      <c r="FG1127" s="84" ph="1"/>
      <c r="FH1127" s="84" ph="1"/>
      <c r="FI1127" s="84" ph="1"/>
      <c r="FJ1127" s="84" ph="1"/>
      <c r="FK1127" s="84" ph="1"/>
      <c r="FL1127" s="84" ph="1"/>
      <c r="FM1127" s="84" ph="1"/>
      <c r="FN1127" s="84" ph="1"/>
      <c r="FO1127" s="84" ph="1"/>
      <c r="FP1127" s="84" ph="1"/>
      <c r="FQ1127" s="84" ph="1"/>
      <c r="FR1127" s="84" ph="1"/>
      <c r="FS1127" s="84" ph="1"/>
      <c r="FT1127" s="84" ph="1"/>
      <c r="FU1127" s="84" ph="1"/>
      <c r="FV1127" s="84" ph="1"/>
      <c r="FW1127" s="84" ph="1"/>
      <c r="FX1127" s="84" ph="1"/>
      <c r="FY1127" s="84" ph="1"/>
      <c r="FZ1127" s="84" ph="1"/>
      <c r="GA1127" s="84" ph="1"/>
      <c r="GB1127" s="84" ph="1"/>
      <c r="GC1127" s="84" ph="1"/>
      <c r="GD1127" s="84" ph="1"/>
      <c r="GE1127" s="84" ph="1"/>
      <c r="GF1127" s="84" ph="1"/>
      <c r="GG1127" s="84" ph="1"/>
      <c r="GH1127" s="84" ph="1"/>
      <c r="GI1127" s="84" ph="1"/>
      <c r="GJ1127" s="84" ph="1"/>
      <c r="GK1127" s="84" ph="1"/>
      <c r="GL1127" s="84" ph="1"/>
      <c r="GM1127" s="84" ph="1"/>
      <c r="GN1127" s="84" ph="1"/>
      <c r="GO1127" s="84" ph="1"/>
      <c r="GP1127" s="84" ph="1"/>
      <c r="GQ1127" s="84" ph="1"/>
      <c r="GR1127" s="84" ph="1"/>
      <c r="GS1127" s="84" ph="1"/>
      <c r="GT1127" s="84" ph="1"/>
      <c r="GU1127" s="84" ph="1"/>
      <c r="GV1127" s="84" ph="1"/>
      <c r="GW1127" s="84" ph="1"/>
      <c r="GX1127" s="84" ph="1"/>
      <c r="GY1127" s="84" ph="1"/>
      <c r="GZ1127" s="84" ph="1"/>
      <c r="HA1127" s="84" ph="1"/>
      <c r="HB1127" s="84" ph="1"/>
      <c r="HC1127" s="84" ph="1"/>
      <c r="HD1127" s="84" ph="1"/>
      <c r="HE1127" s="84" ph="1"/>
      <c r="HF1127" s="84" ph="1"/>
      <c r="HG1127" s="84" ph="1"/>
      <c r="HH1127" s="84" ph="1"/>
      <c r="HI1127" s="84" ph="1"/>
      <c r="HJ1127" s="84" ph="1"/>
      <c r="HK1127" s="84" ph="1"/>
      <c r="HL1127" s="84" ph="1"/>
      <c r="HM1127" s="84" ph="1"/>
      <c r="HN1127" s="84" ph="1"/>
      <c r="HO1127" s="84" ph="1"/>
      <c r="HP1127" s="84" ph="1"/>
      <c r="HQ1127" s="84" ph="1"/>
      <c r="HR1127" s="84" ph="1"/>
      <c r="HS1127" s="84" ph="1"/>
      <c r="HT1127" s="84" ph="1"/>
      <c r="HU1127" s="84" ph="1"/>
      <c r="HV1127" s="84" ph="1"/>
      <c r="HW1127" s="84" ph="1"/>
      <c r="HX1127" s="84" ph="1"/>
      <c r="HY1127" s="84" ph="1"/>
      <c r="HZ1127" s="84" ph="1"/>
      <c r="IA1127" s="84" ph="1"/>
      <c r="IB1127" s="84" ph="1"/>
      <c r="IC1127" s="84" ph="1"/>
      <c r="ID1127" s="84" ph="1"/>
      <c r="IE1127" s="84" ph="1"/>
      <c r="IF1127" s="84" ph="1"/>
      <c r="IG1127" s="84" ph="1"/>
      <c r="IH1127" s="84" ph="1"/>
      <c r="II1127" s="84" ph="1"/>
      <c r="IJ1127" s="84" ph="1"/>
      <c r="IK1127" s="84" ph="1"/>
      <c r="IL1127" s="84" ph="1"/>
      <c r="IM1127" s="84" ph="1"/>
      <c r="IN1127" s="84" ph="1"/>
      <c r="IO1127" s="84" ph="1"/>
      <c r="IP1127" s="84" ph="1"/>
      <c r="IQ1127" s="84" ph="1"/>
      <c r="IR1127" s="84" ph="1"/>
      <c r="IS1127" s="84" ph="1"/>
      <c r="IT1127" s="84" ph="1"/>
      <c r="IU1127" s="84" ph="1"/>
      <c r="IV1127" s="84" ph="1"/>
      <c r="IW1127" s="84" ph="1"/>
      <c r="IX1127" s="84" ph="1"/>
      <c r="IY1127" s="84" ph="1"/>
      <c r="IZ1127" s="84" ph="1"/>
      <c r="JA1127" s="84" ph="1"/>
      <c r="JB1127" s="84" ph="1"/>
      <c r="JC1127" s="84" ph="1"/>
      <c r="JD1127" s="84" ph="1"/>
      <c r="JE1127" s="84" ph="1"/>
      <c r="JF1127" s="84" ph="1"/>
      <c r="JG1127" s="84" ph="1"/>
      <c r="JH1127" s="84" ph="1"/>
      <c r="JI1127" s="84" ph="1"/>
      <c r="JJ1127" s="84" ph="1"/>
      <c r="JK1127" s="84" ph="1"/>
      <c r="JL1127" s="84" ph="1"/>
      <c r="JM1127" s="84" ph="1"/>
      <c r="JN1127" s="84" ph="1"/>
      <c r="JO1127" s="84" ph="1"/>
      <c r="JP1127" s="84" ph="1"/>
      <c r="JQ1127" s="84" ph="1"/>
      <c r="JR1127" s="84" ph="1"/>
      <c r="JS1127" s="84" ph="1"/>
      <c r="JT1127" s="84" ph="1"/>
      <c r="JU1127" s="84" ph="1"/>
      <c r="JV1127" s="84" ph="1"/>
      <c r="JW1127" s="84" ph="1"/>
      <c r="JX1127" s="84" ph="1"/>
      <c r="JY1127" s="84" ph="1"/>
      <c r="JZ1127" s="84" ph="1"/>
      <c r="KA1127" s="84" ph="1"/>
      <c r="KB1127" s="84" ph="1"/>
      <c r="KC1127" s="84" ph="1"/>
      <c r="KD1127" s="84" ph="1"/>
      <c r="KE1127" s="84" ph="1"/>
      <c r="KF1127" s="84" ph="1"/>
      <c r="KG1127" s="84" ph="1"/>
      <c r="KH1127" s="84" ph="1"/>
      <c r="KI1127" s="84" ph="1"/>
      <c r="KJ1127" s="84" ph="1"/>
      <c r="KK1127" s="84" ph="1"/>
      <c r="KL1127" s="84" ph="1"/>
      <c r="KM1127" s="84" ph="1"/>
      <c r="KN1127" s="84" ph="1"/>
      <c r="KO1127" s="84" ph="1"/>
      <c r="KP1127" s="84" ph="1"/>
      <c r="KQ1127" s="84" ph="1"/>
      <c r="KR1127" s="84" ph="1"/>
      <c r="KS1127" s="84" ph="1"/>
      <c r="KT1127" s="84" ph="1"/>
      <c r="KU1127" s="84" ph="1"/>
      <c r="KV1127" s="84" ph="1"/>
      <c r="KW1127" s="84" ph="1"/>
      <c r="KX1127" s="84" ph="1"/>
      <c r="KY1127" s="84" ph="1"/>
      <c r="KZ1127" s="84" ph="1"/>
      <c r="LA1127" s="84" ph="1"/>
      <c r="LB1127" s="84" ph="1"/>
      <c r="LC1127" s="84" ph="1"/>
      <c r="LD1127" s="84" ph="1"/>
      <c r="LE1127" s="84" ph="1"/>
      <c r="LF1127" s="84" ph="1"/>
      <c r="LG1127" s="84" ph="1"/>
      <c r="LH1127" s="84" ph="1"/>
      <c r="LI1127" s="84" ph="1"/>
      <c r="LJ1127" s="84" ph="1"/>
      <c r="LK1127" s="84" ph="1"/>
      <c r="LL1127" s="84" ph="1"/>
      <c r="LM1127" s="84" ph="1"/>
      <c r="LN1127" s="84" ph="1"/>
      <c r="LO1127" s="84" ph="1"/>
      <c r="LP1127" s="84" ph="1"/>
      <c r="LQ1127" s="84" ph="1"/>
      <c r="LR1127" s="84" ph="1"/>
      <c r="LS1127" s="84" ph="1"/>
      <c r="LT1127" s="84" ph="1"/>
      <c r="LU1127" s="84" ph="1"/>
      <c r="LV1127" s="84" ph="1"/>
      <c r="LW1127" s="84" ph="1"/>
      <c r="LX1127" s="84" ph="1"/>
      <c r="LY1127" s="84" ph="1"/>
      <c r="LZ1127" s="84" ph="1"/>
      <c r="MA1127" s="84" ph="1"/>
      <c r="MB1127" s="84" ph="1"/>
      <c r="MC1127" s="84" ph="1"/>
      <c r="MD1127" s="84" ph="1"/>
      <c r="ME1127" s="84" ph="1"/>
      <c r="MF1127" s="84" ph="1"/>
      <c r="MG1127" s="84" ph="1"/>
      <c r="MH1127" s="84" ph="1"/>
      <c r="MI1127" s="84" ph="1"/>
      <c r="MJ1127" s="84" ph="1"/>
      <c r="MK1127" s="84" ph="1"/>
      <c r="ML1127" s="84" ph="1"/>
      <c r="MM1127" s="84" ph="1"/>
      <c r="MN1127" s="84" ph="1"/>
      <c r="MO1127" s="84" ph="1"/>
      <c r="MP1127" s="84" ph="1"/>
      <c r="MQ1127" s="84" ph="1"/>
      <c r="MR1127" s="84" ph="1"/>
      <c r="MS1127" s="84" ph="1"/>
      <c r="MT1127" s="84" ph="1"/>
      <c r="MU1127" s="84" ph="1"/>
      <c r="MV1127" s="84" ph="1"/>
      <c r="MW1127" s="84" ph="1"/>
      <c r="MX1127" s="84" ph="1"/>
      <c r="MY1127" s="84" ph="1"/>
      <c r="MZ1127" s="84" ph="1"/>
      <c r="NA1127" s="84" ph="1"/>
      <c r="NB1127" s="84" ph="1"/>
      <c r="NC1127" s="84" ph="1"/>
      <c r="ND1127" s="84" ph="1"/>
      <c r="NE1127" s="84" ph="1"/>
      <c r="NF1127" s="84" ph="1"/>
      <c r="NG1127" s="84" ph="1"/>
      <c r="NH1127" s="84" ph="1"/>
      <c r="NI1127" s="84" ph="1"/>
      <c r="NJ1127" s="84" ph="1"/>
      <c r="NK1127" s="84" ph="1"/>
      <c r="NL1127" s="84" ph="1"/>
      <c r="NM1127" s="84" ph="1"/>
      <c r="NN1127" s="84" ph="1"/>
      <c r="NO1127" s="84" ph="1"/>
      <c r="NP1127" s="84" ph="1"/>
      <c r="NQ1127" s="84" ph="1"/>
      <c r="NR1127" s="84" ph="1"/>
      <c r="NS1127" s="84" ph="1"/>
      <c r="NT1127" s="84" ph="1"/>
      <c r="NU1127" s="84" ph="1"/>
      <c r="NV1127" s="84" ph="1"/>
      <c r="NW1127" s="84" ph="1"/>
      <c r="NX1127" s="84" ph="1"/>
      <c r="NY1127" s="84" ph="1"/>
      <c r="NZ1127" s="84" ph="1"/>
      <c r="OA1127" s="84" ph="1"/>
      <c r="OB1127" s="84" ph="1"/>
      <c r="OC1127" s="84" ph="1"/>
      <c r="OD1127" s="84" ph="1"/>
      <c r="OE1127" s="84" ph="1"/>
      <c r="OF1127" s="84" ph="1"/>
      <c r="OG1127" s="84" ph="1"/>
      <c r="OH1127" s="84" ph="1"/>
      <c r="OI1127" s="84" ph="1"/>
      <c r="OJ1127" s="84" ph="1"/>
      <c r="OK1127" s="84" ph="1"/>
      <c r="OL1127" s="84" ph="1"/>
      <c r="OM1127" s="84" ph="1"/>
      <c r="ON1127" s="84" ph="1"/>
      <c r="OO1127" s="84" ph="1"/>
      <c r="OP1127" s="84" ph="1"/>
      <c r="OQ1127" s="84" ph="1"/>
      <c r="OR1127" s="84" ph="1"/>
      <c r="OS1127" s="84" ph="1"/>
      <c r="OT1127" s="84" ph="1"/>
      <c r="OU1127" s="84" ph="1"/>
      <c r="OV1127" s="84" ph="1"/>
      <c r="OW1127" s="84" ph="1"/>
      <c r="OX1127" s="84" ph="1"/>
      <c r="OY1127" s="84" ph="1"/>
      <c r="OZ1127" s="84" ph="1"/>
      <c r="PA1127" s="84" ph="1"/>
      <c r="PB1127" s="84" ph="1"/>
      <c r="PC1127" s="84" ph="1"/>
      <c r="PD1127" s="84" ph="1"/>
      <c r="PE1127" s="84" ph="1"/>
      <c r="PF1127" s="84" ph="1"/>
      <c r="PG1127" s="84" ph="1"/>
      <c r="PH1127" s="84" ph="1"/>
      <c r="PI1127" s="84" ph="1"/>
      <c r="PJ1127" s="84" ph="1"/>
      <c r="PK1127" s="84" ph="1"/>
      <c r="PL1127" s="84" ph="1"/>
      <c r="PM1127" s="84" ph="1"/>
      <c r="PN1127" s="84" ph="1"/>
      <c r="PO1127" s="84" ph="1"/>
      <c r="PP1127" s="84" ph="1"/>
      <c r="PQ1127" s="84" ph="1"/>
      <c r="PR1127" s="84" ph="1"/>
      <c r="PS1127" s="84" ph="1"/>
      <c r="PT1127" s="84" ph="1"/>
      <c r="PU1127" s="84" ph="1"/>
      <c r="PV1127" s="84" ph="1"/>
      <c r="PW1127" s="84" ph="1"/>
      <c r="PX1127" s="84" ph="1"/>
      <c r="PY1127" s="84" ph="1"/>
      <c r="PZ1127" s="84" ph="1"/>
      <c r="QA1127" s="84" ph="1"/>
      <c r="QB1127" s="84" ph="1"/>
      <c r="QC1127" s="84" ph="1"/>
      <c r="QD1127" s="84" ph="1"/>
      <c r="QE1127" s="84" ph="1"/>
      <c r="QF1127" s="84" ph="1"/>
      <c r="QG1127" s="84" ph="1"/>
      <c r="QH1127" s="84" ph="1"/>
      <c r="QI1127" s="84" ph="1"/>
      <c r="QJ1127" s="84" ph="1"/>
      <c r="QK1127" s="84" ph="1"/>
      <c r="QL1127" s="84" ph="1"/>
      <c r="QM1127" s="84" ph="1"/>
      <c r="QN1127" s="84" ph="1"/>
      <c r="QO1127" s="84" ph="1"/>
      <c r="QP1127" s="84" ph="1"/>
      <c r="QQ1127" s="84" ph="1"/>
      <c r="QR1127" s="84" ph="1"/>
      <c r="QS1127" s="84" ph="1"/>
      <c r="QT1127" s="84" ph="1"/>
      <c r="QU1127" s="84" ph="1"/>
      <c r="QV1127" s="84" ph="1"/>
      <c r="QW1127" s="84" ph="1"/>
      <c r="QX1127" s="84" ph="1"/>
      <c r="QY1127" s="84" ph="1"/>
      <c r="QZ1127" s="84" ph="1"/>
      <c r="RA1127" s="84" ph="1"/>
      <c r="RB1127" s="84" ph="1"/>
      <c r="RC1127" s="84" ph="1"/>
      <c r="RD1127" s="84" ph="1"/>
      <c r="RE1127" s="84" ph="1"/>
      <c r="RF1127" s="84" ph="1"/>
      <c r="RG1127" s="84" ph="1"/>
      <c r="RH1127" s="84" ph="1"/>
      <c r="RI1127" s="84" ph="1"/>
      <c r="RJ1127" s="84" ph="1"/>
      <c r="RK1127" s="84" ph="1"/>
      <c r="RL1127" s="84" ph="1"/>
      <c r="RM1127" s="84" ph="1"/>
      <c r="RN1127" s="84" ph="1"/>
      <c r="RO1127" s="84" ph="1"/>
      <c r="RP1127" s="84" ph="1"/>
      <c r="RQ1127" s="84" ph="1"/>
      <c r="RR1127" s="84" ph="1"/>
      <c r="RS1127" s="84" ph="1"/>
      <c r="RT1127" s="84" ph="1"/>
      <c r="RU1127" s="84" ph="1"/>
      <c r="RV1127" s="84" ph="1"/>
      <c r="RW1127" s="84" ph="1"/>
      <c r="RX1127" s="84" ph="1"/>
      <c r="RY1127" s="84" ph="1"/>
      <c r="RZ1127" s="84" ph="1"/>
      <c r="SA1127" s="84" ph="1"/>
      <c r="SB1127" s="84" ph="1"/>
      <c r="SC1127" s="84" ph="1"/>
      <c r="SD1127" s="84" ph="1"/>
      <c r="SE1127" s="84" ph="1"/>
      <c r="SF1127" s="84" ph="1"/>
      <c r="SG1127" s="84" ph="1"/>
      <c r="SH1127" s="84" ph="1"/>
      <c r="SI1127" s="84" ph="1"/>
      <c r="SJ1127" s="84" ph="1"/>
      <c r="SK1127" s="84" ph="1"/>
      <c r="SL1127" s="84" ph="1"/>
      <c r="SM1127" s="84" ph="1"/>
      <c r="SN1127" s="84" ph="1"/>
      <c r="SO1127" s="84" ph="1"/>
      <c r="SP1127" s="84" ph="1"/>
      <c r="SQ1127" s="84" ph="1"/>
      <c r="SR1127" s="84" ph="1"/>
      <c r="SS1127" s="84" ph="1"/>
      <c r="ST1127" s="84" ph="1"/>
      <c r="SU1127" s="84" ph="1"/>
      <c r="SV1127" s="84" ph="1"/>
      <c r="SW1127" s="84" ph="1"/>
      <c r="SX1127" s="84" ph="1"/>
      <c r="SY1127" s="84" ph="1"/>
      <c r="SZ1127" s="84" ph="1"/>
      <c r="TA1127" s="84" ph="1"/>
      <c r="TB1127" s="84" ph="1"/>
      <c r="TC1127" s="84" ph="1"/>
      <c r="TD1127" s="84" ph="1"/>
      <c r="TE1127" s="84" ph="1"/>
      <c r="TF1127" s="84" ph="1"/>
      <c r="TG1127" s="84" ph="1"/>
      <c r="TH1127" s="84" ph="1"/>
      <c r="TI1127" s="84" ph="1"/>
      <c r="TJ1127" s="84" ph="1"/>
      <c r="TK1127" s="84" ph="1"/>
      <c r="TL1127" s="84" ph="1"/>
      <c r="TM1127" s="84" ph="1"/>
      <c r="TN1127" s="84" ph="1"/>
      <c r="TO1127" s="84" ph="1"/>
      <c r="TP1127" s="84" ph="1"/>
      <c r="TQ1127" s="84" ph="1"/>
      <c r="TR1127" s="84" ph="1"/>
      <c r="TS1127" s="84" ph="1"/>
      <c r="TT1127" s="84" ph="1"/>
      <c r="TU1127" s="84" ph="1"/>
      <c r="TV1127" s="84" ph="1"/>
      <c r="TW1127" s="84" ph="1"/>
      <c r="TX1127" s="84" ph="1"/>
      <c r="TY1127" s="84" ph="1"/>
      <c r="TZ1127" s="84" ph="1"/>
      <c r="UA1127" s="84" ph="1"/>
      <c r="UB1127" s="84" ph="1"/>
      <c r="UC1127" s="84" ph="1"/>
      <c r="UD1127" s="84" ph="1"/>
      <c r="UE1127" s="84" ph="1"/>
      <c r="UF1127" s="84" ph="1"/>
      <c r="UG1127" s="84" ph="1"/>
      <c r="UH1127" s="84" ph="1"/>
      <c r="UI1127" s="84" ph="1"/>
      <c r="UJ1127" s="84" ph="1"/>
      <c r="UK1127" s="84" ph="1"/>
      <c r="UL1127" s="84" ph="1"/>
      <c r="UM1127" s="84" ph="1"/>
      <c r="UN1127" s="84" ph="1"/>
      <c r="UO1127" s="84" ph="1"/>
      <c r="UP1127" s="84" ph="1"/>
      <c r="UQ1127" s="84" ph="1"/>
      <c r="UR1127" s="84" ph="1"/>
      <c r="US1127" s="84" ph="1"/>
      <c r="UT1127" s="84" ph="1"/>
      <c r="UU1127" s="84" ph="1"/>
      <c r="UV1127" s="84" ph="1"/>
      <c r="UW1127" s="84" ph="1"/>
      <c r="UX1127" s="84" ph="1"/>
      <c r="UY1127" s="84" ph="1"/>
      <c r="UZ1127" s="84" ph="1"/>
      <c r="VA1127" s="84" ph="1"/>
      <c r="VB1127" s="84" ph="1"/>
      <c r="VC1127" s="84" ph="1"/>
      <c r="VD1127" s="84" ph="1"/>
      <c r="VE1127" s="84" ph="1"/>
      <c r="VF1127" s="84" ph="1"/>
      <c r="VG1127" s="84" ph="1"/>
      <c r="VH1127" s="84" ph="1"/>
      <c r="VI1127" s="84" ph="1"/>
      <c r="VJ1127" s="84" ph="1"/>
      <c r="VK1127" s="84" ph="1"/>
      <c r="VL1127" s="84" ph="1"/>
      <c r="VM1127" s="84" ph="1"/>
      <c r="VN1127" s="84" ph="1"/>
      <c r="VO1127" s="84" ph="1"/>
      <c r="VP1127" s="84" ph="1"/>
      <c r="VQ1127" s="84" ph="1"/>
      <c r="VR1127" s="84" ph="1"/>
      <c r="VS1127" s="84" ph="1"/>
      <c r="VT1127" s="84" ph="1"/>
      <c r="VU1127" s="84" ph="1"/>
      <c r="VV1127" s="84" ph="1"/>
      <c r="VW1127" s="84" ph="1"/>
      <c r="VX1127" s="84" ph="1"/>
      <c r="VY1127" s="84" ph="1"/>
      <c r="VZ1127" s="84" ph="1"/>
      <c r="WA1127" s="84" ph="1"/>
      <c r="WB1127" s="84" ph="1"/>
      <c r="WC1127" s="84" ph="1"/>
      <c r="WD1127" s="84" ph="1"/>
      <c r="WE1127" s="84" ph="1"/>
      <c r="WF1127" s="84" ph="1"/>
      <c r="WG1127" s="84" ph="1"/>
      <c r="WH1127" s="84" ph="1"/>
      <c r="WI1127" s="84" ph="1"/>
      <c r="WJ1127" s="84" ph="1"/>
      <c r="WK1127" s="84" ph="1"/>
      <c r="WL1127" s="84" ph="1"/>
      <c r="WM1127" s="84" ph="1"/>
      <c r="WN1127" s="84" ph="1"/>
      <c r="WO1127" s="84" ph="1"/>
      <c r="WP1127" s="84" ph="1"/>
      <c r="WQ1127" s="84" ph="1"/>
      <c r="WR1127" s="84" ph="1"/>
      <c r="WS1127" s="84" ph="1"/>
      <c r="WT1127" s="84" ph="1"/>
      <c r="WU1127" s="84" ph="1"/>
      <c r="WV1127" s="84" ph="1"/>
      <c r="WW1127" s="84" ph="1"/>
      <c r="WX1127" s="84" ph="1"/>
      <c r="WY1127" s="84" ph="1"/>
      <c r="WZ1127" s="84" ph="1"/>
      <c r="XA1127" s="84" ph="1"/>
      <c r="XB1127" s="84" ph="1"/>
      <c r="XC1127" s="84" ph="1"/>
      <c r="XD1127" s="84" ph="1"/>
      <c r="XE1127" s="84" ph="1"/>
      <c r="XF1127" s="84" ph="1"/>
      <c r="XG1127" s="84" ph="1"/>
      <c r="XH1127" s="84" ph="1"/>
      <c r="XI1127" s="84" ph="1"/>
      <c r="XJ1127" s="84" ph="1"/>
      <c r="XK1127" s="84" ph="1"/>
      <c r="XL1127" s="84" ph="1"/>
      <c r="XM1127" s="84" ph="1"/>
      <c r="XN1127" s="84" ph="1"/>
      <c r="XO1127" s="84" ph="1"/>
      <c r="XP1127" s="84" ph="1"/>
      <c r="XQ1127" s="84" ph="1"/>
      <c r="XR1127" s="84" ph="1"/>
      <c r="XS1127" s="84" ph="1"/>
      <c r="XT1127" s="84" ph="1"/>
      <c r="XU1127" s="84" ph="1"/>
      <c r="XV1127" s="84" ph="1"/>
      <c r="XW1127" s="84" ph="1"/>
      <c r="XX1127" s="84" ph="1"/>
      <c r="XY1127" s="84" ph="1"/>
      <c r="XZ1127" s="84" ph="1"/>
      <c r="YA1127" s="84" ph="1"/>
      <c r="YB1127" s="84" ph="1"/>
      <c r="YC1127" s="84" ph="1"/>
      <c r="YD1127" s="84" ph="1"/>
      <c r="YE1127" s="84" ph="1"/>
      <c r="YF1127" s="84" ph="1"/>
      <c r="YG1127" s="84" ph="1"/>
      <c r="YH1127" s="84" ph="1"/>
      <c r="YI1127" s="84" ph="1"/>
      <c r="YJ1127" s="84" ph="1"/>
      <c r="YK1127" s="84" ph="1"/>
      <c r="YL1127" s="84" ph="1"/>
      <c r="YM1127" s="84" ph="1"/>
      <c r="YN1127" s="84" ph="1"/>
      <c r="YO1127" s="84" ph="1"/>
      <c r="YP1127" s="84" ph="1"/>
      <c r="YQ1127" s="84" ph="1"/>
      <c r="YR1127" s="84" ph="1"/>
      <c r="YS1127" s="84" ph="1"/>
      <c r="YT1127" s="84" ph="1"/>
      <c r="YU1127" s="84" ph="1"/>
      <c r="YV1127" s="84" ph="1"/>
      <c r="YW1127" s="84" ph="1"/>
      <c r="YX1127" s="84" ph="1"/>
      <c r="YY1127" s="84" ph="1"/>
      <c r="YZ1127" s="84" ph="1"/>
      <c r="ZA1127" s="84" ph="1"/>
      <c r="ZB1127" s="84" ph="1"/>
      <c r="ZC1127" s="84" ph="1"/>
      <c r="ZD1127" s="84" ph="1"/>
      <c r="ZE1127" s="84" ph="1"/>
      <c r="ZF1127" s="84" ph="1"/>
      <c r="ZG1127" s="84" ph="1"/>
      <c r="ZH1127" s="84" ph="1"/>
      <c r="ZI1127" s="84" ph="1"/>
      <c r="ZJ1127" s="84" ph="1"/>
      <c r="ZK1127" s="84" ph="1"/>
      <c r="ZL1127" s="84" ph="1"/>
      <c r="ZM1127" s="84" ph="1"/>
      <c r="ZN1127" s="84" ph="1"/>
      <c r="ZO1127" s="84" ph="1"/>
      <c r="ZP1127" s="84" ph="1"/>
      <c r="ZQ1127" s="84" ph="1"/>
      <c r="ZR1127" s="84" ph="1"/>
      <c r="ZS1127" s="84" ph="1"/>
      <c r="ZT1127" s="84" ph="1"/>
      <c r="ZU1127" s="84" ph="1"/>
      <c r="ZV1127" s="84" ph="1"/>
      <c r="ZW1127" s="84" ph="1"/>
      <c r="ZX1127" s="84" ph="1"/>
      <c r="ZY1127" s="84" ph="1"/>
      <c r="ZZ1127" s="84" ph="1"/>
      <c r="AAA1127" s="84" ph="1"/>
      <c r="AAB1127" s="84" ph="1"/>
      <c r="AAC1127" s="84" ph="1"/>
      <c r="AAD1127" s="84" ph="1"/>
      <c r="AAE1127" s="84" ph="1"/>
      <c r="AAF1127" s="84" ph="1"/>
      <c r="AAG1127" s="84" ph="1"/>
      <c r="AAH1127" s="84" ph="1"/>
      <c r="AAI1127" s="84" ph="1"/>
      <c r="AAJ1127" s="84" ph="1"/>
      <c r="AAK1127" s="84" ph="1"/>
      <c r="AAL1127" s="84" ph="1"/>
      <c r="AAM1127" s="84" ph="1"/>
      <c r="AAN1127" s="84" ph="1"/>
      <c r="AAO1127" s="84" ph="1"/>
      <c r="AAP1127" s="84" ph="1"/>
      <c r="AAQ1127" s="84" ph="1"/>
      <c r="AAR1127" s="84" ph="1"/>
      <c r="AAS1127" s="84" ph="1"/>
      <c r="AAT1127" s="84" ph="1"/>
      <c r="AAU1127" s="84" ph="1"/>
      <c r="AAV1127" s="84" ph="1"/>
      <c r="AAW1127" s="84" ph="1"/>
      <c r="AAX1127" s="84" ph="1"/>
      <c r="AAY1127" s="84" ph="1"/>
      <c r="AAZ1127" s="84" ph="1"/>
      <c r="ABA1127" s="84" ph="1"/>
      <c r="ABB1127" s="84" ph="1"/>
      <c r="ABC1127" s="84" ph="1"/>
      <c r="ABD1127" s="84" ph="1"/>
      <c r="ABE1127" s="84" ph="1"/>
      <c r="ABF1127" s="84" ph="1"/>
      <c r="ABG1127" s="84" ph="1"/>
      <c r="ABH1127" s="84" ph="1"/>
      <c r="ABI1127" s="84" ph="1"/>
      <c r="ABJ1127" s="84" ph="1"/>
      <c r="ABK1127" s="84" ph="1"/>
      <c r="ABL1127" s="84" ph="1"/>
      <c r="ABM1127" s="84" ph="1"/>
      <c r="ABN1127" s="84" ph="1"/>
      <c r="ABO1127" s="84" ph="1"/>
      <c r="ABP1127" s="84" ph="1"/>
      <c r="ABQ1127" s="84" ph="1"/>
      <c r="ABR1127" s="84" ph="1"/>
      <c r="ABS1127" s="84" ph="1"/>
      <c r="ABT1127" s="84" ph="1"/>
      <c r="ABU1127" s="84" ph="1"/>
      <c r="ABV1127" s="84" ph="1"/>
      <c r="ABW1127" s="84" ph="1"/>
      <c r="ABX1127" s="84" ph="1"/>
      <c r="ABY1127" s="84" ph="1"/>
      <c r="ABZ1127" s="84" ph="1"/>
      <c r="ACA1127" s="84" ph="1"/>
      <c r="ACB1127" s="84" ph="1"/>
      <c r="ACC1127" s="84" ph="1"/>
      <c r="ACD1127" s="84" ph="1"/>
      <c r="ACE1127" s="84" ph="1"/>
      <c r="ACF1127" s="84" ph="1"/>
      <c r="ACG1127" s="84" ph="1"/>
      <c r="ACH1127" s="84" ph="1"/>
      <c r="ACI1127" s="84" ph="1"/>
      <c r="ACJ1127" s="84" ph="1"/>
      <c r="ACK1127" s="84" ph="1"/>
      <c r="ACL1127" s="84" ph="1"/>
      <c r="ACM1127" s="84" ph="1"/>
      <c r="ACN1127" s="84" ph="1"/>
      <c r="ACO1127" s="84" ph="1"/>
      <c r="ACP1127" s="84" ph="1"/>
      <c r="ACQ1127" s="84" ph="1"/>
      <c r="ACR1127" s="84" ph="1"/>
      <c r="ACS1127" s="84" ph="1"/>
      <c r="ACT1127" s="84" ph="1"/>
      <c r="ACU1127" s="84" ph="1"/>
      <c r="ACV1127" s="84" ph="1"/>
      <c r="ACW1127" s="84" ph="1"/>
      <c r="ACX1127" s="84" ph="1"/>
      <c r="ACY1127" s="84" ph="1"/>
      <c r="ACZ1127" s="84" ph="1"/>
      <c r="ADA1127" s="84" ph="1"/>
      <c r="ADB1127" s="84" ph="1"/>
      <c r="ADC1127" s="84" ph="1"/>
      <c r="ADD1127" s="84" ph="1"/>
      <c r="ADE1127" s="84" ph="1"/>
      <c r="ADF1127" s="84" ph="1"/>
      <c r="ADG1127" s="84" ph="1"/>
      <c r="ADH1127" s="84" ph="1"/>
      <c r="ADI1127" s="84" ph="1"/>
      <c r="ADJ1127" s="84" ph="1"/>
      <c r="ADK1127" s="84" ph="1"/>
      <c r="ADL1127" s="84" ph="1"/>
      <c r="ADM1127" s="84" ph="1"/>
      <c r="ADN1127" s="84" ph="1"/>
      <c r="ADO1127" s="84" ph="1"/>
      <c r="ADP1127" s="84" ph="1"/>
      <c r="ADQ1127" s="84" ph="1"/>
      <c r="ADR1127" s="84" ph="1"/>
      <c r="ADS1127" s="84" ph="1"/>
      <c r="ADT1127" s="84" ph="1"/>
      <c r="ADU1127" s="84" ph="1"/>
      <c r="ADV1127" s="84" ph="1"/>
      <c r="ADW1127" s="84" ph="1"/>
      <c r="ADX1127" s="84" ph="1"/>
      <c r="ADY1127" s="84" ph="1"/>
      <c r="ADZ1127" s="84" ph="1"/>
      <c r="AEA1127" s="84" ph="1"/>
      <c r="AEB1127" s="84" ph="1"/>
      <c r="AEC1127" s="84" ph="1"/>
      <c r="AED1127" s="84" ph="1"/>
      <c r="AEE1127" s="84" ph="1"/>
      <c r="AEF1127" s="84" ph="1"/>
      <c r="AEG1127" s="84" ph="1"/>
      <c r="AEH1127" s="84" ph="1"/>
      <c r="AEI1127" s="84" ph="1"/>
      <c r="AEJ1127" s="84" ph="1"/>
      <c r="AEK1127" s="84" ph="1"/>
      <c r="AEL1127" s="84" ph="1"/>
      <c r="AEM1127" s="84" ph="1"/>
      <c r="AEN1127" s="84" ph="1"/>
      <c r="AEO1127" s="84" ph="1"/>
      <c r="AEP1127" s="84" ph="1"/>
      <c r="AEQ1127" s="84" ph="1"/>
      <c r="AER1127" s="84" ph="1"/>
      <c r="AES1127" s="84" ph="1"/>
      <c r="AET1127" s="84" ph="1"/>
      <c r="AEU1127" s="84" ph="1"/>
      <c r="AEV1127" s="84" ph="1"/>
      <c r="AEW1127" s="84" ph="1"/>
      <c r="AEX1127" s="84" ph="1"/>
      <c r="AEY1127" s="84" ph="1"/>
      <c r="AEZ1127" s="84" ph="1"/>
      <c r="AFA1127" s="84" ph="1"/>
      <c r="AFB1127" s="84" ph="1"/>
      <c r="AFC1127" s="84" ph="1"/>
      <c r="AFD1127" s="84" ph="1"/>
      <c r="AFE1127" s="84" ph="1"/>
      <c r="AFF1127" s="84" ph="1"/>
      <c r="AFG1127" s="84" ph="1"/>
      <c r="AFH1127" s="84" ph="1"/>
      <c r="AFI1127" s="84" ph="1"/>
      <c r="AFJ1127" s="84" ph="1"/>
      <c r="AFK1127" s="84" ph="1"/>
      <c r="AFL1127" s="84" ph="1"/>
      <c r="AFM1127" s="84" ph="1"/>
      <c r="AFN1127" s="84" ph="1"/>
      <c r="AFO1127" s="84" ph="1"/>
      <c r="AFP1127" s="84" ph="1"/>
      <c r="AFQ1127" s="84" ph="1"/>
      <c r="AFR1127" s="84" ph="1"/>
      <c r="AFS1127" s="84" ph="1"/>
      <c r="AFT1127" s="84" ph="1"/>
      <c r="AFU1127" s="84" ph="1"/>
      <c r="AFV1127" s="84" ph="1"/>
      <c r="AFW1127" s="84" ph="1"/>
      <c r="AFX1127" s="84" ph="1"/>
      <c r="AFY1127" s="84" ph="1"/>
      <c r="AFZ1127" s="84" ph="1"/>
      <c r="AGA1127" s="84" ph="1"/>
      <c r="AGB1127" s="84" ph="1"/>
      <c r="AGC1127" s="84" ph="1"/>
      <c r="AGD1127" s="84" ph="1"/>
      <c r="AGE1127" s="84" ph="1"/>
      <c r="AGF1127" s="84" ph="1"/>
      <c r="AGG1127" s="84" ph="1"/>
      <c r="AGH1127" s="84" ph="1"/>
      <c r="AGI1127" s="84" ph="1"/>
      <c r="AGJ1127" s="84" ph="1"/>
      <c r="AGK1127" s="84" ph="1"/>
      <c r="AGL1127" s="84" ph="1"/>
      <c r="AGM1127" s="84" ph="1"/>
      <c r="AGN1127" s="84" ph="1"/>
      <c r="AGO1127" s="84" ph="1"/>
      <c r="AGP1127" s="84" ph="1"/>
      <c r="AGQ1127" s="84" ph="1"/>
      <c r="AGR1127" s="84" ph="1"/>
      <c r="AGS1127" s="84" ph="1"/>
      <c r="AGT1127" s="84" ph="1"/>
      <c r="AGU1127" s="84" ph="1"/>
      <c r="AGV1127" s="84" ph="1"/>
      <c r="AGW1127" s="84" ph="1"/>
      <c r="AGX1127" s="84" ph="1"/>
      <c r="AGY1127" s="84" ph="1"/>
      <c r="AGZ1127" s="84" ph="1"/>
      <c r="AHA1127" s="84" ph="1"/>
      <c r="AHB1127" s="84" ph="1"/>
      <c r="AHC1127" s="84" ph="1"/>
      <c r="AHD1127" s="84" ph="1"/>
      <c r="AHE1127" s="84" ph="1"/>
      <c r="AHF1127" s="84" ph="1"/>
      <c r="AHG1127" s="84" ph="1"/>
      <c r="AHH1127" s="84" ph="1"/>
      <c r="AHI1127" s="84" ph="1"/>
      <c r="AHJ1127" s="84" ph="1"/>
      <c r="AHK1127" s="84" ph="1"/>
      <c r="AHL1127" s="84" ph="1"/>
      <c r="AHM1127" s="84" ph="1"/>
      <c r="AHN1127" s="84" ph="1"/>
      <c r="AHO1127" s="84" ph="1"/>
      <c r="AHP1127" s="84" ph="1"/>
      <c r="AHQ1127" s="84" ph="1"/>
      <c r="AHR1127" s="84" ph="1"/>
      <c r="AHS1127" s="84" ph="1"/>
      <c r="AHT1127" s="84" ph="1"/>
      <c r="AHU1127" s="84" ph="1"/>
      <c r="AHV1127" s="84" ph="1"/>
      <c r="AHW1127" s="84" ph="1"/>
      <c r="AHX1127" s="84" ph="1"/>
      <c r="AHY1127" s="84" ph="1"/>
      <c r="AHZ1127" s="84" ph="1"/>
      <c r="AIA1127" s="84" ph="1"/>
      <c r="AIB1127" s="84" ph="1"/>
      <c r="AIC1127" s="84" ph="1"/>
      <c r="AID1127" s="84" ph="1"/>
      <c r="AIE1127" s="84" ph="1"/>
      <c r="AIF1127" s="84" ph="1"/>
      <c r="AIG1127" s="84" ph="1"/>
      <c r="AIH1127" s="84" ph="1"/>
      <c r="AII1127" s="84" ph="1"/>
      <c r="AIJ1127" s="84" ph="1"/>
      <c r="AIK1127" s="84" ph="1"/>
      <c r="AIL1127" s="84" ph="1"/>
      <c r="AIM1127" s="84" ph="1"/>
      <c r="AIN1127" s="84" ph="1"/>
      <c r="AIO1127" s="84" ph="1"/>
      <c r="AIP1127" s="84" ph="1"/>
      <c r="AIQ1127" s="84" ph="1"/>
      <c r="AIR1127" s="84" ph="1"/>
      <c r="AIS1127" s="84" ph="1"/>
      <c r="AIT1127" s="84" ph="1"/>
      <c r="AIU1127" s="84" ph="1"/>
      <c r="AIV1127" s="84" ph="1"/>
      <c r="AIW1127" s="84" ph="1"/>
      <c r="AIX1127" s="84" ph="1"/>
      <c r="AIY1127" s="84" ph="1"/>
      <c r="AIZ1127" s="84" ph="1"/>
      <c r="AJA1127" s="84" ph="1"/>
      <c r="AJB1127" s="84" ph="1"/>
      <c r="AJC1127" s="84" ph="1"/>
      <c r="AJD1127" s="84" ph="1"/>
      <c r="AJE1127" s="84" ph="1"/>
      <c r="AJF1127" s="84" ph="1"/>
      <c r="AJG1127" s="84" ph="1"/>
      <c r="AJH1127" s="84" ph="1"/>
      <c r="AJI1127" s="84" ph="1"/>
      <c r="AJJ1127" s="84" ph="1"/>
      <c r="AJK1127" s="84" ph="1"/>
      <c r="AJL1127" s="84" ph="1"/>
      <c r="AJM1127" s="84" ph="1"/>
      <c r="AJN1127" s="84" ph="1"/>
      <c r="AJO1127" s="84" ph="1"/>
      <c r="AJP1127" s="84" ph="1"/>
      <c r="AJQ1127" s="84" ph="1"/>
      <c r="AJR1127" s="84" ph="1"/>
      <c r="AJS1127" s="84" ph="1"/>
      <c r="AJT1127" s="84" ph="1"/>
      <c r="AJU1127" s="84" ph="1"/>
      <c r="AJV1127" s="84" ph="1"/>
      <c r="AJW1127" s="84" ph="1"/>
      <c r="AJX1127" s="84" ph="1"/>
      <c r="AJY1127" s="84" ph="1"/>
      <c r="AJZ1127" s="84" ph="1"/>
      <c r="AKA1127" s="84" ph="1"/>
      <c r="AKB1127" s="84" ph="1"/>
      <c r="AKC1127" s="84" ph="1"/>
      <c r="AKD1127" s="84" ph="1"/>
      <c r="AKE1127" s="84" ph="1"/>
      <c r="AKF1127" s="84" ph="1"/>
      <c r="AKG1127" s="84" ph="1"/>
      <c r="AKH1127" s="84" ph="1"/>
      <c r="AKI1127" s="84" ph="1"/>
      <c r="AKJ1127" s="84" ph="1"/>
      <c r="AKK1127" s="84" ph="1"/>
      <c r="AKL1127" s="84" ph="1"/>
      <c r="AKM1127" s="84" ph="1"/>
      <c r="AKN1127" s="84" ph="1"/>
      <c r="AKO1127" s="84" ph="1"/>
      <c r="AKP1127" s="84" ph="1"/>
      <c r="AKQ1127" s="84" ph="1"/>
      <c r="AKR1127" s="84" ph="1"/>
      <c r="AKS1127" s="84" ph="1"/>
      <c r="AKT1127" s="84" ph="1"/>
      <c r="AKU1127" s="84" ph="1"/>
      <c r="AKV1127" s="84" ph="1"/>
      <c r="AKW1127" s="84" ph="1"/>
      <c r="AKX1127" s="84" ph="1"/>
      <c r="AKY1127" s="84" ph="1"/>
      <c r="AKZ1127" s="84" ph="1"/>
      <c r="ALA1127" s="84" ph="1"/>
      <c r="ALB1127" s="84" ph="1"/>
      <c r="ALC1127" s="84" ph="1"/>
      <c r="ALD1127" s="84" ph="1"/>
      <c r="ALE1127" s="84" ph="1"/>
      <c r="ALF1127" s="84" ph="1"/>
      <c r="ALG1127" s="84" ph="1"/>
      <c r="ALH1127" s="84" ph="1"/>
      <c r="ALI1127" s="84" ph="1"/>
      <c r="ALJ1127" s="84" ph="1"/>
      <c r="ALK1127" s="84" ph="1"/>
      <c r="ALL1127" s="84" ph="1"/>
      <c r="ALM1127" s="84" ph="1"/>
      <c r="ALN1127" s="84" ph="1"/>
      <c r="ALO1127" s="84" ph="1"/>
      <c r="ALP1127" s="84" ph="1"/>
      <c r="ALQ1127" s="84" ph="1"/>
      <c r="ALR1127" s="84" ph="1"/>
      <c r="ALS1127" s="84" ph="1"/>
      <c r="ALT1127" s="84" ph="1"/>
      <c r="ALU1127" s="84" ph="1"/>
      <c r="ALV1127" s="84" ph="1"/>
      <c r="ALW1127" s="84" ph="1"/>
      <c r="ALX1127" s="84" ph="1"/>
      <c r="ALY1127" s="84" ph="1"/>
      <c r="ALZ1127" s="84" ph="1"/>
      <c r="AMA1127" s="84" ph="1"/>
      <c r="AMB1127" s="84" ph="1"/>
      <c r="AMC1127" s="84" ph="1"/>
      <c r="AMD1127" s="84" ph="1"/>
      <c r="AME1127" s="84" ph="1"/>
      <c r="AMF1127" s="84" ph="1"/>
      <c r="AMG1127" s="84" ph="1"/>
      <c r="AMH1127" s="84" ph="1"/>
      <c r="AMI1127" s="84" ph="1"/>
      <c r="AMJ1127" s="84" ph="1"/>
      <c r="AMK1127" s="84" ph="1"/>
      <c r="AML1127" s="84" ph="1"/>
      <c r="AMM1127" s="84" ph="1"/>
      <c r="AMN1127" s="84" ph="1"/>
      <c r="AMO1127" s="84" ph="1"/>
      <c r="AMP1127" s="84" ph="1"/>
      <c r="AMQ1127" s="84" ph="1"/>
      <c r="AMR1127" s="84" ph="1"/>
      <c r="AMS1127" s="84" ph="1"/>
      <c r="AMT1127" s="84" ph="1"/>
      <c r="AMU1127" s="84" ph="1"/>
      <c r="AMV1127" s="84" ph="1"/>
      <c r="AMW1127" s="84" ph="1"/>
      <c r="AMX1127" s="84" ph="1"/>
      <c r="AMY1127" s="84" ph="1"/>
      <c r="AMZ1127" s="84" ph="1"/>
      <c r="ANA1127" s="84" ph="1"/>
      <c r="ANB1127" s="84" ph="1"/>
      <c r="ANC1127" s="84" ph="1"/>
      <c r="AND1127" s="84" ph="1"/>
      <c r="ANE1127" s="84" ph="1"/>
      <c r="ANF1127" s="84" ph="1"/>
      <c r="ANG1127" s="84" ph="1"/>
      <c r="ANH1127" s="84" ph="1"/>
      <c r="ANI1127" s="84" ph="1"/>
      <c r="ANJ1127" s="84" ph="1"/>
      <c r="ANK1127" s="84" ph="1"/>
      <c r="ANL1127" s="84" ph="1"/>
      <c r="ANM1127" s="84" ph="1"/>
      <c r="ANN1127" s="84" ph="1"/>
      <c r="ANO1127" s="84" ph="1"/>
      <c r="ANP1127" s="84" ph="1"/>
      <c r="ANQ1127" s="84" ph="1"/>
      <c r="ANR1127" s="84" ph="1"/>
      <c r="ANS1127" s="84" ph="1"/>
      <c r="ANT1127" s="84" ph="1"/>
      <c r="ANU1127" s="84" ph="1"/>
      <c r="ANV1127" s="84" ph="1"/>
      <c r="ANW1127" s="84" ph="1"/>
      <c r="ANX1127" s="84" ph="1"/>
      <c r="ANY1127" s="84" ph="1"/>
      <c r="ANZ1127" s="84" ph="1"/>
      <c r="AOA1127" s="84" ph="1"/>
      <c r="AOB1127" s="84" ph="1"/>
      <c r="AOC1127" s="84" ph="1"/>
      <c r="AOD1127" s="84" ph="1"/>
      <c r="AOE1127" s="84" ph="1"/>
      <c r="AOF1127" s="84" ph="1"/>
      <c r="AOG1127" s="84" ph="1"/>
      <c r="AOH1127" s="84" ph="1"/>
      <c r="AOI1127" s="84" ph="1"/>
      <c r="AOJ1127" s="84" ph="1"/>
      <c r="AOK1127" s="84" ph="1"/>
      <c r="AOL1127" s="84" ph="1"/>
      <c r="AOM1127" s="84" ph="1"/>
      <c r="AON1127" s="84" ph="1"/>
      <c r="AOO1127" s="84" ph="1"/>
      <c r="AOP1127" s="84" ph="1"/>
      <c r="AOQ1127" s="84" ph="1"/>
      <c r="AOR1127" s="84" ph="1"/>
      <c r="AOS1127" s="84" ph="1"/>
      <c r="AOT1127" s="84" ph="1"/>
      <c r="AOU1127" s="84" ph="1"/>
      <c r="AOV1127" s="84" ph="1"/>
      <c r="AOW1127" s="84" ph="1"/>
      <c r="AOX1127" s="84" ph="1"/>
      <c r="AOY1127" s="84" ph="1"/>
      <c r="AOZ1127" s="84" ph="1"/>
      <c r="APA1127" s="84" ph="1"/>
      <c r="APB1127" s="84" ph="1"/>
      <c r="APC1127" s="84" ph="1"/>
      <c r="APD1127" s="84" ph="1"/>
      <c r="APE1127" s="84" ph="1"/>
      <c r="APF1127" s="84" ph="1"/>
      <c r="APG1127" s="84" ph="1"/>
      <c r="APH1127" s="84" ph="1"/>
      <c r="API1127" s="84" ph="1"/>
      <c r="APJ1127" s="84" ph="1"/>
      <c r="APK1127" s="84" ph="1"/>
      <c r="APL1127" s="84" ph="1"/>
      <c r="APM1127" s="84" ph="1"/>
      <c r="APN1127" s="84" ph="1"/>
      <c r="APO1127" s="84" ph="1"/>
      <c r="APP1127" s="84" ph="1"/>
      <c r="APQ1127" s="84" ph="1"/>
      <c r="APR1127" s="84" ph="1"/>
      <c r="APS1127" s="84" ph="1"/>
      <c r="APT1127" s="84" ph="1"/>
      <c r="APU1127" s="84" ph="1"/>
      <c r="APV1127" s="84" ph="1"/>
      <c r="APW1127" s="84" ph="1"/>
      <c r="APX1127" s="84" ph="1"/>
      <c r="APY1127" s="84" ph="1"/>
      <c r="APZ1127" s="84" ph="1"/>
      <c r="AQA1127" s="84" ph="1"/>
      <c r="AQB1127" s="84" ph="1"/>
      <c r="AQC1127" s="84" ph="1"/>
      <c r="AQD1127" s="84" ph="1"/>
      <c r="AQE1127" s="84" ph="1"/>
      <c r="AQF1127" s="84" ph="1"/>
      <c r="AQG1127" s="84" ph="1"/>
      <c r="AQH1127" s="84" ph="1"/>
      <c r="AQI1127" s="84" ph="1"/>
      <c r="AQJ1127" s="84" ph="1"/>
      <c r="AQK1127" s="84" ph="1"/>
      <c r="AQL1127" s="84" ph="1"/>
      <c r="AQM1127" s="84" ph="1"/>
      <c r="AQN1127" s="84" ph="1"/>
      <c r="AQO1127" s="84" ph="1"/>
      <c r="AQP1127" s="84" ph="1"/>
      <c r="AQQ1127" s="84" ph="1"/>
      <c r="AQR1127" s="84" ph="1"/>
      <c r="AQS1127" s="84" ph="1"/>
      <c r="AQT1127" s="84" ph="1"/>
      <c r="AQU1127" s="84" ph="1"/>
      <c r="AQV1127" s="84" ph="1"/>
      <c r="AQW1127" s="84" ph="1"/>
      <c r="AQX1127" s="84" ph="1"/>
      <c r="AQY1127" s="84" ph="1"/>
      <c r="AQZ1127" s="84" ph="1"/>
      <c r="ARA1127" s="84" ph="1"/>
      <c r="ARB1127" s="84" ph="1"/>
      <c r="ARC1127" s="84" ph="1"/>
      <c r="ARD1127" s="84" ph="1"/>
      <c r="ARE1127" s="84" ph="1"/>
      <c r="ARF1127" s="84" ph="1"/>
      <c r="ARG1127" s="84" ph="1"/>
      <c r="ARH1127" s="84" ph="1"/>
      <c r="ARI1127" s="84" ph="1"/>
      <c r="ARJ1127" s="84" ph="1"/>
      <c r="ARK1127" s="84" ph="1"/>
      <c r="ARL1127" s="84" ph="1"/>
      <c r="ARM1127" s="84" ph="1"/>
      <c r="ARN1127" s="84" ph="1"/>
      <c r="ARO1127" s="84" ph="1"/>
      <c r="ARP1127" s="84" ph="1"/>
      <c r="ARQ1127" s="84" ph="1"/>
      <c r="ARR1127" s="84" ph="1"/>
      <c r="ARS1127" s="84" ph="1"/>
      <c r="ART1127" s="84" ph="1"/>
      <c r="ARU1127" s="84" ph="1"/>
      <c r="ARV1127" s="84" ph="1"/>
      <c r="ARW1127" s="84" ph="1"/>
      <c r="ARX1127" s="84" ph="1"/>
      <c r="ARY1127" s="84" ph="1"/>
      <c r="ARZ1127" s="84" ph="1"/>
      <c r="ASA1127" s="84" ph="1"/>
      <c r="ASB1127" s="84" ph="1"/>
      <c r="ASC1127" s="84" ph="1"/>
      <c r="ASD1127" s="84" ph="1"/>
      <c r="ASE1127" s="84" ph="1"/>
      <c r="ASF1127" s="84" ph="1"/>
      <c r="ASG1127" s="84" ph="1"/>
      <c r="ASH1127" s="84" ph="1"/>
      <c r="ASI1127" s="84" ph="1"/>
      <c r="ASJ1127" s="84" ph="1"/>
      <c r="ASK1127" s="84" ph="1"/>
      <c r="ASL1127" s="84" ph="1"/>
      <c r="ASM1127" s="84" ph="1"/>
      <c r="ASN1127" s="84" ph="1"/>
      <c r="ASO1127" s="84" ph="1"/>
      <c r="ASP1127" s="84" ph="1"/>
      <c r="ASQ1127" s="84" ph="1"/>
      <c r="ASR1127" s="84" ph="1"/>
      <c r="ASS1127" s="84" ph="1"/>
      <c r="AST1127" s="84" ph="1"/>
      <c r="ASU1127" s="84" ph="1"/>
      <c r="ASV1127" s="84" ph="1"/>
      <c r="ASW1127" s="84" ph="1"/>
      <c r="ASX1127" s="84" ph="1"/>
      <c r="ASY1127" s="84" ph="1"/>
      <c r="ASZ1127" s="84" ph="1"/>
      <c r="ATA1127" s="84" ph="1"/>
      <c r="ATB1127" s="84" ph="1"/>
      <c r="ATC1127" s="84" ph="1"/>
      <c r="ATD1127" s="84" ph="1"/>
      <c r="ATE1127" s="84" ph="1"/>
      <c r="ATF1127" s="84" ph="1"/>
      <c r="ATG1127" s="84" ph="1"/>
      <c r="ATH1127" s="84" ph="1"/>
      <c r="ATI1127" s="84" ph="1"/>
      <c r="ATJ1127" s="84" ph="1"/>
      <c r="ATK1127" s="84" ph="1"/>
      <c r="ATL1127" s="84" ph="1"/>
      <c r="ATM1127" s="84" ph="1"/>
      <c r="ATN1127" s="84" ph="1"/>
      <c r="ATO1127" s="84" ph="1"/>
      <c r="ATP1127" s="84" ph="1"/>
      <c r="ATQ1127" s="84" ph="1"/>
      <c r="ATR1127" s="84" ph="1"/>
      <c r="ATS1127" s="84" ph="1"/>
      <c r="ATT1127" s="84" ph="1"/>
      <c r="ATU1127" s="84" ph="1"/>
      <c r="ATV1127" s="84" ph="1"/>
      <c r="ATW1127" s="84" ph="1"/>
      <c r="ATX1127" s="84" ph="1"/>
      <c r="ATY1127" s="84" ph="1"/>
      <c r="ATZ1127" s="84" ph="1"/>
      <c r="AUA1127" s="84" ph="1"/>
      <c r="AUB1127" s="84" ph="1"/>
      <c r="AUC1127" s="84" ph="1"/>
      <c r="AUD1127" s="84" ph="1"/>
      <c r="AUE1127" s="84" ph="1"/>
      <c r="AUF1127" s="84" ph="1"/>
      <c r="AUG1127" s="84" ph="1"/>
      <c r="AUH1127" s="84" ph="1"/>
      <c r="AUI1127" s="84" ph="1"/>
      <c r="AUJ1127" s="84" ph="1"/>
      <c r="AUK1127" s="84" ph="1"/>
      <c r="AUL1127" s="84" ph="1"/>
      <c r="AUM1127" s="84" ph="1"/>
      <c r="AUN1127" s="84" ph="1"/>
      <c r="AUO1127" s="84" ph="1"/>
      <c r="AUP1127" s="84" ph="1"/>
      <c r="AUQ1127" s="84" ph="1"/>
      <c r="AUR1127" s="84" ph="1"/>
      <c r="AUS1127" s="84" ph="1"/>
      <c r="AUT1127" s="84" ph="1"/>
      <c r="AUU1127" s="84" ph="1"/>
      <c r="AUV1127" s="84" ph="1"/>
      <c r="AUW1127" s="84" ph="1"/>
      <c r="AUX1127" s="84" ph="1"/>
      <c r="AUY1127" s="84" ph="1"/>
      <c r="AUZ1127" s="84" ph="1"/>
      <c r="AVA1127" s="84" ph="1"/>
      <c r="AVB1127" s="84" ph="1"/>
      <c r="AVC1127" s="84" ph="1"/>
      <c r="AVD1127" s="84" ph="1"/>
      <c r="AVE1127" s="84" ph="1"/>
      <c r="AVF1127" s="84" ph="1"/>
      <c r="AVG1127" s="84" ph="1"/>
      <c r="AVH1127" s="84" ph="1"/>
      <c r="AVI1127" s="84" ph="1"/>
      <c r="AVJ1127" s="84" ph="1"/>
      <c r="AVK1127" s="84" ph="1"/>
      <c r="AVL1127" s="84" ph="1"/>
      <c r="AVM1127" s="84" ph="1"/>
      <c r="AVN1127" s="84" ph="1"/>
      <c r="AVO1127" s="84" ph="1"/>
      <c r="AVP1127" s="84" ph="1"/>
      <c r="AVQ1127" s="84" ph="1"/>
      <c r="AVR1127" s="84" ph="1"/>
      <c r="AVS1127" s="84" ph="1"/>
      <c r="AVT1127" s="84" ph="1"/>
      <c r="AVU1127" s="84" ph="1"/>
      <c r="AVV1127" s="84" ph="1"/>
      <c r="AVW1127" s="84" ph="1"/>
      <c r="AVX1127" s="84" ph="1"/>
      <c r="AVY1127" s="84" ph="1"/>
      <c r="AVZ1127" s="84" ph="1"/>
      <c r="AWA1127" s="84" ph="1"/>
      <c r="AWB1127" s="84" ph="1"/>
      <c r="AWC1127" s="84" ph="1"/>
      <c r="AWD1127" s="84" ph="1"/>
      <c r="AWE1127" s="84" ph="1"/>
      <c r="AWF1127" s="84" ph="1"/>
      <c r="AWG1127" s="84" ph="1"/>
      <c r="AWH1127" s="84" ph="1"/>
      <c r="AWI1127" s="84" ph="1"/>
      <c r="AWJ1127" s="84" ph="1"/>
      <c r="AWK1127" s="84" ph="1"/>
      <c r="AWL1127" s="84" ph="1"/>
      <c r="AWM1127" s="84" ph="1"/>
      <c r="AWN1127" s="84" ph="1"/>
      <c r="AWO1127" s="84" ph="1"/>
      <c r="AWP1127" s="84" ph="1"/>
      <c r="AWQ1127" s="84" ph="1"/>
      <c r="AWR1127" s="84" ph="1"/>
      <c r="AWS1127" s="84" ph="1"/>
      <c r="AWT1127" s="84" ph="1"/>
      <c r="AWU1127" s="84" ph="1"/>
      <c r="AWV1127" s="84" ph="1"/>
      <c r="AWW1127" s="84" ph="1"/>
      <c r="AWX1127" s="84" ph="1"/>
      <c r="AWY1127" s="84" ph="1"/>
      <c r="AWZ1127" s="84" ph="1"/>
      <c r="AXA1127" s="84" ph="1"/>
      <c r="AXB1127" s="84" ph="1"/>
      <c r="AXC1127" s="84" ph="1"/>
      <c r="AXD1127" s="84" ph="1"/>
      <c r="AXE1127" s="84" ph="1"/>
      <c r="AXF1127" s="84" ph="1"/>
      <c r="AXG1127" s="84" ph="1"/>
      <c r="AXH1127" s="84" ph="1"/>
      <c r="AXI1127" s="84" ph="1"/>
      <c r="AXJ1127" s="84" ph="1"/>
      <c r="AXK1127" s="84" ph="1"/>
      <c r="AXL1127" s="84" ph="1"/>
      <c r="AXM1127" s="84" ph="1"/>
      <c r="AXN1127" s="84" ph="1"/>
      <c r="AXO1127" s="84" ph="1"/>
      <c r="AXP1127" s="84" ph="1"/>
      <c r="AXQ1127" s="84" ph="1"/>
      <c r="AXR1127" s="84" ph="1"/>
      <c r="AXS1127" s="84" ph="1"/>
      <c r="AXT1127" s="84" ph="1"/>
      <c r="AXU1127" s="84" ph="1"/>
      <c r="AXV1127" s="84" ph="1"/>
      <c r="AXW1127" s="84" ph="1"/>
      <c r="AXX1127" s="84" ph="1"/>
      <c r="AXY1127" s="84" ph="1"/>
      <c r="AXZ1127" s="84" ph="1"/>
      <c r="AYA1127" s="84" ph="1"/>
      <c r="AYB1127" s="84" ph="1"/>
      <c r="AYC1127" s="84" ph="1"/>
      <c r="AYD1127" s="84" ph="1"/>
      <c r="AYE1127" s="84" ph="1"/>
      <c r="AYF1127" s="84" ph="1"/>
      <c r="AYG1127" s="84" ph="1"/>
      <c r="AYH1127" s="84" ph="1"/>
      <c r="AYI1127" s="84" ph="1"/>
      <c r="AYJ1127" s="84" ph="1"/>
      <c r="AYK1127" s="84" ph="1"/>
      <c r="AYL1127" s="84" ph="1"/>
      <c r="AYM1127" s="84" ph="1"/>
      <c r="AYN1127" s="84" ph="1"/>
      <c r="AYO1127" s="84" ph="1"/>
      <c r="AYP1127" s="84" ph="1"/>
      <c r="AYQ1127" s="84" ph="1"/>
      <c r="AYR1127" s="84" ph="1"/>
      <c r="AYS1127" s="84" ph="1"/>
      <c r="AYT1127" s="84" ph="1"/>
      <c r="AYU1127" s="84" ph="1"/>
      <c r="AYV1127" s="84" ph="1"/>
      <c r="AYW1127" s="84" ph="1"/>
      <c r="AYX1127" s="84" ph="1"/>
      <c r="AYY1127" s="84" ph="1"/>
      <c r="AYZ1127" s="84" ph="1"/>
      <c r="AZA1127" s="84" ph="1"/>
      <c r="AZB1127" s="84" ph="1"/>
      <c r="AZC1127" s="84" ph="1"/>
      <c r="AZD1127" s="84" ph="1"/>
      <c r="AZE1127" s="84" ph="1"/>
      <c r="AZF1127" s="84" ph="1"/>
      <c r="AZG1127" s="84" ph="1"/>
      <c r="AZH1127" s="84" ph="1"/>
      <c r="AZI1127" s="84" ph="1"/>
      <c r="AZJ1127" s="84" ph="1"/>
      <c r="AZK1127" s="84" ph="1"/>
      <c r="AZL1127" s="84" ph="1"/>
      <c r="AZM1127" s="84" ph="1"/>
      <c r="AZN1127" s="84" ph="1"/>
      <c r="AZO1127" s="84" ph="1"/>
      <c r="AZP1127" s="84" ph="1"/>
      <c r="AZQ1127" s="84" ph="1"/>
      <c r="AZR1127" s="84" ph="1"/>
      <c r="AZS1127" s="84" ph="1"/>
      <c r="AZT1127" s="84" ph="1"/>
      <c r="AZU1127" s="84" ph="1"/>
      <c r="AZV1127" s="84" ph="1"/>
      <c r="AZW1127" s="84" ph="1"/>
      <c r="AZX1127" s="84" ph="1"/>
      <c r="AZY1127" s="84" ph="1"/>
      <c r="AZZ1127" s="84" ph="1"/>
      <c r="BAA1127" s="84" ph="1"/>
      <c r="BAB1127" s="84" ph="1"/>
      <c r="BAC1127" s="84" ph="1"/>
      <c r="BAD1127" s="84" ph="1"/>
      <c r="BAE1127" s="84" ph="1"/>
      <c r="BAF1127" s="84" ph="1"/>
      <c r="BAG1127" s="84" ph="1"/>
      <c r="BAH1127" s="84" ph="1"/>
      <c r="BAI1127" s="84" ph="1"/>
      <c r="BAJ1127" s="84" ph="1"/>
      <c r="BAK1127" s="84" ph="1"/>
      <c r="BAL1127" s="84" ph="1"/>
      <c r="BAM1127" s="84" ph="1"/>
      <c r="BAN1127" s="84" ph="1"/>
      <c r="BAO1127" s="84" ph="1"/>
      <c r="BAP1127" s="84" ph="1"/>
      <c r="BAQ1127" s="84" ph="1"/>
      <c r="BAR1127" s="84" ph="1"/>
      <c r="BAS1127" s="84" ph="1"/>
      <c r="BAT1127" s="84" ph="1"/>
      <c r="BAU1127" s="84" ph="1"/>
      <c r="BAV1127" s="84" ph="1"/>
      <c r="BAW1127" s="84" ph="1"/>
      <c r="BAX1127" s="84" ph="1"/>
      <c r="BAY1127" s="84" ph="1"/>
      <c r="BAZ1127" s="84" ph="1"/>
      <c r="BBA1127" s="84" ph="1"/>
      <c r="BBB1127" s="84" ph="1"/>
      <c r="BBC1127" s="84" ph="1"/>
      <c r="BBD1127" s="84" ph="1"/>
      <c r="BBE1127" s="84" ph="1"/>
      <c r="BBF1127" s="84" ph="1"/>
      <c r="BBG1127" s="84" ph="1"/>
      <c r="BBH1127" s="84" ph="1"/>
      <c r="BBI1127" s="84" ph="1"/>
      <c r="BBJ1127" s="84" ph="1"/>
      <c r="BBK1127" s="84" ph="1"/>
      <c r="BBL1127" s="84" ph="1"/>
      <c r="BBM1127" s="84" ph="1"/>
      <c r="BBN1127" s="84" ph="1"/>
      <c r="BBO1127" s="84" ph="1"/>
      <c r="BBP1127" s="84" ph="1"/>
      <c r="BBQ1127" s="84" ph="1"/>
      <c r="BBR1127" s="84" ph="1"/>
      <c r="BBS1127" s="84" ph="1"/>
      <c r="BBT1127" s="84" ph="1"/>
      <c r="BBU1127" s="84" ph="1"/>
      <c r="BBV1127" s="84" ph="1"/>
      <c r="BBW1127" s="84" ph="1"/>
      <c r="BBX1127" s="84" ph="1"/>
      <c r="BBY1127" s="84" ph="1"/>
      <c r="BBZ1127" s="84" ph="1"/>
      <c r="BCA1127" s="84" ph="1"/>
      <c r="BCB1127" s="84" ph="1"/>
      <c r="BCC1127" s="84" ph="1"/>
      <c r="BCD1127" s="84" ph="1"/>
      <c r="BCE1127" s="84" ph="1"/>
      <c r="BCF1127" s="84" ph="1"/>
      <c r="BCG1127" s="84" ph="1"/>
      <c r="BCH1127" s="84" ph="1"/>
      <c r="BCI1127" s="84" ph="1"/>
      <c r="BCJ1127" s="84" ph="1"/>
      <c r="BCK1127" s="84" ph="1"/>
      <c r="BCL1127" s="84" ph="1"/>
      <c r="BCM1127" s="84" ph="1"/>
      <c r="BCN1127" s="84" ph="1"/>
      <c r="BCO1127" s="84" ph="1"/>
      <c r="BCP1127" s="84" ph="1"/>
      <c r="BCQ1127" s="84" ph="1"/>
      <c r="BCR1127" s="84" ph="1"/>
      <c r="BCS1127" s="84" ph="1"/>
      <c r="BCT1127" s="84" ph="1"/>
      <c r="BCU1127" s="84" ph="1"/>
      <c r="BCV1127" s="84" ph="1"/>
      <c r="BCW1127" s="84" ph="1"/>
      <c r="BCX1127" s="84" ph="1"/>
      <c r="BCY1127" s="84" ph="1"/>
      <c r="BCZ1127" s="84" ph="1"/>
      <c r="BDA1127" s="84" ph="1"/>
      <c r="BDB1127" s="84" ph="1"/>
      <c r="BDC1127" s="84" ph="1"/>
      <c r="BDD1127" s="84" ph="1"/>
      <c r="BDE1127" s="84" ph="1"/>
      <c r="BDF1127" s="84" ph="1"/>
      <c r="BDG1127" s="84" ph="1"/>
      <c r="BDH1127" s="84" ph="1"/>
      <c r="BDI1127" s="84" ph="1"/>
      <c r="BDJ1127" s="84" ph="1"/>
      <c r="BDK1127" s="84" ph="1"/>
      <c r="BDL1127" s="84" ph="1"/>
      <c r="BDM1127" s="84" ph="1"/>
      <c r="BDN1127" s="84" ph="1"/>
      <c r="BDO1127" s="84" ph="1"/>
      <c r="BDP1127" s="84" ph="1"/>
      <c r="BDQ1127" s="84" ph="1"/>
      <c r="BDR1127" s="84" ph="1"/>
      <c r="BDS1127" s="84" ph="1"/>
      <c r="BDT1127" s="84" ph="1"/>
      <c r="BDU1127" s="84" ph="1"/>
      <c r="BDV1127" s="84" ph="1"/>
      <c r="BDW1127" s="84" ph="1"/>
      <c r="BDX1127" s="84" ph="1"/>
      <c r="BDY1127" s="84" ph="1"/>
      <c r="BDZ1127" s="84" ph="1"/>
      <c r="BEA1127" s="84" ph="1"/>
      <c r="BEB1127" s="84" ph="1"/>
      <c r="BEC1127" s="84" ph="1"/>
      <c r="BED1127" s="84" ph="1"/>
      <c r="BEE1127" s="84" ph="1"/>
      <c r="BEF1127" s="84" ph="1"/>
      <c r="BEG1127" s="84" ph="1"/>
      <c r="BEH1127" s="84" ph="1"/>
      <c r="BEI1127" s="84" ph="1"/>
      <c r="BEJ1127" s="84" ph="1"/>
      <c r="BEK1127" s="84" ph="1"/>
      <c r="BEL1127" s="84" ph="1"/>
      <c r="BEM1127" s="84" ph="1"/>
      <c r="BEN1127" s="84" ph="1"/>
      <c r="BEO1127" s="84" ph="1"/>
      <c r="BEP1127" s="84" ph="1"/>
      <c r="BEQ1127" s="84" ph="1"/>
      <c r="BER1127" s="84" ph="1"/>
      <c r="BES1127" s="84" ph="1"/>
      <c r="BET1127" s="84" ph="1"/>
      <c r="BEU1127" s="84" ph="1"/>
      <c r="BEV1127" s="84" ph="1"/>
      <c r="BEW1127" s="84" ph="1"/>
      <c r="BEX1127" s="84" ph="1"/>
      <c r="BEY1127" s="84" ph="1"/>
      <c r="BEZ1127" s="84" ph="1"/>
      <c r="BFA1127" s="84" ph="1"/>
      <c r="BFB1127" s="84" ph="1"/>
      <c r="BFC1127" s="84" ph="1"/>
      <c r="BFD1127" s="84" ph="1"/>
      <c r="BFE1127" s="84" ph="1"/>
      <c r="BFF1127" s="84" ph="1"/>
      <c r="BFG1127" s="84" ph="1"/>
      <c r="BFH1127" s="84" ph="1"/>
      <c r="BFI1127" s="84" ph="1"/>
      <c r="BFJ1127" s="84" ph="1"/>
      <c r="BFK1127" s="84" ph="1"/>
      <c r="BFL1127" s="84" ph="1"/>
      <c r="BFM1127" s="84" ph="1"/>
      <c r="BFN1127" s="84" ph="1"/>
      <c r="BFO1127" s="84" ph="1"/>
      <c r="BFP1127" s="84" ph="1"/>
      <c r="BFQ1127" s="84" ph="1"/>
      <c r="BFR1127" s="84" ph="1"/>
      <c r="BFS1127" s="84" ph="1"/>
      <c r="BFT1127" s="84" ph="1"/>
      <c r="BFU1127" s="84" ph="1"/>
      <c r="BFV1127" s="84" ph="1"/>
      <c r="BFW1127" s="84" ph="1"/>
      <c r="BFX1127" s="84" ph="1"/>
      <c r="BFY1127" s="84" ph="1"/>
      <c r="BFZ1127" s="84" ph="1"/>
      <c r="BGA1127" s="84" ph="1"/>
      <c r="BGB1127" s="84" ph="1"/>
      <c r="BGC1127" s="84" ph="1"/>
      <c r="BGD1127" s="84" ph="1"/>
      <c r="BGE1127" s="84" ph="1"/>
      <c r="BGF1127" s="84" ph="1"/>
      <c r="BGG1127" s="84" ph="1"/>
      <c r="BGH1127" s="84" ph="1"/>
      <c r="BGI1127" s="84" ph="1"/>
      <c r="BGJ1127" s="84" ph="1"/>
      <c r="BGK1127" s="84" ph="1"/>
      <c r="BGL1127" s="84" ph="1"/>
      <c r="BGM1127" s="84" ph="1"/>
      <c r="BGN1127" s="84" ph="1"/>
      <c r="BGO1127" s="84" ph="1"/>
      <c r="BGP1127" s="84" ph="1"/>
      <c r="BGQ1127" s="84" ph="1"/>
      <c r="BGR1127" s="84" ph="1"/>
      <c r="BGS1127" s="84" ph="1"/>
      <c r="BGT1127" s="84" ph="1"/>
      <c r="BGU1127" s="84" ph="1"/>
      <c r="BGV1127" s="84" ph="1"/>
      <c r="BGW1127" s="84" ph="1"/>
      <c r="BGX1127" s="84" ph="1"/>
      <c r="BGY1127" s="84" ph="1"/>
      <c r="BGZ1127" s="84" ph="1"/>
      <c r="BHA1127" s="84" ph="1"/>
      <c r="BHB1127" s="84" ph="1"/>
      <c r="BHC1127" s="84" ph="1"/>
      <c r="BHD1127" s="84" ph="1"/>
      <c r="BHE1127" s="84" ph="1"/>
      <c r="BHF1127" s="84" ph="1"/>
      <c r="BHG1127" s="84" ph="1"/>
      <c r="BHH1127" s="84" ph="1"/>
      <c r="BHI1127" s="84" ph="1"/>
      <c r="BHJ1127" s="84" ph="1"/>
      <c r="BHK1127" s="84" ph="1"/>
      <c r="BHL1127" s="84" ph="1"/>
      <c r="BHM1127" s="84" ph="1"/>
      <c r="BHN1127" s="84" ph="1"/>
      <c r="BHO1127" s="84" ph="1"/>
      <c r="BHP1127" s="84" ph="1"/>
      <c r="BHQ1127" s="84" ph="1"/>
      <c r="BHR1127" s="84" ph="1"/>
      <c r="BHS1127" s="84" ph="1"/>
      <c r="BHT1127" s="84" ph="1"/>
      <c r="BHU1127" s="84" ph="1"/>
      <c r="BHV1127" s="84" ph="1"/>
      <c r="BHW1127" s="84" ph="1"/>
      <c r="BHX1127" s="84" ph="1"/>
      <c r="BHY1127" s="84" ph="1"/>
      <c r="BHZ1127" s="84" ph="1"/>
      <c r="BIA1127" s="84" ph="1"/>
      <c r="BIB1127" s="84" ph="1"/>
      <c r="BIC1127" s="84" ph="1"/>
      <c r="BID1127" s="84" ph="1"/>
      <c r="BIE1127" s="84" ph="1"/>
      <c r="BIF1127" s="84" ph="1"/>
      <c r="BIG1127" s="84" ph="1"/>
      <c r="BIH1127" s="84" ph="1"/>
      <c r="BII1127" s="84" ph="1"/>
      <c r="BIJ1127" s="84" ph="1"/>
      <c r="BIK1127" s="84" ph="1"/>
      <c r="BIL1127" s="84" ph="1"/>
      <c r="BIM1127" s="84" ph="1"/>
      <c r="BIN1127" s="84" ph="1"/>
      <c r="BIO1127" s="84" ph="1"/>
      <c r="BIP1127" s="84" ph="1"/>
      <c r="BIQ1127" s="84" ph="1"/>
      <c r="BIR1127" s="84" ph="1"/>
      <c r="BIS1127" s="84" ph="1"/>
      <c r="BIT1127" s="84" ph="1"/>
      <c r="BIU1127" s="84" ph="1"/>
      <c r="BIV1127" s="84" ph="1"/>
      <c r="BIW1127" s="84" ph="1"/>
      <c r="BIX1127" s="84" ph="1"/>
      <c r="BIY1127" s="84" ph="1"/>
      <c r="BIZ1127" s="84" ph="1"/>
      <c r="BJA1127" s="84" ph="1"/>
      <c r="BJB1127" s="84" ph="1"/>
      <c r="BJC1127" s="84" ph="1"/>
      <c r="BJD1127" s="84" ph="1"/>
      <c r="BJE1127" s="84" ph="1"/>
      <c r="BJF1127" s="84" ph="1"/>
      <c r="BJG1127" s="84" ph="1"/>
      <c r="BJH1127" s="84" ph="1"/>
      <c r="BJI1127" s="84" ph="1"/>
      <c r="BJJ1127" s="84" ph="1"/>
      <c r="BJK1127" s="84" ph="1"/>
      <c r="BJL1127" s="84" ph="1"/>
      <c r="BJM1127" s="84" ph="1"/>
      <c r="BJN1127" s="84" ph="1"/>
      <c r="BJO1127" s="84" ph="1"/>
      <c r="BJP1127" s="84" ph="1"/>
      <c r="BJQ1127" s="84" ph="1"/>
      <c r="BJR1127" s="84" ph="1"/>
      <c r="BJS1127" s="84" ph="1"/>
      <c r="BJT1127" s="84" ph="1"/>
      <c r="BJU1127" s="84" ph="1"/>
      <c r="BJV1127" s="84" ph="1"/>
      <c r="BJW1127" s="84" ph="1"/>
      <c r="BJX1127" s="84" ph="1"/>
      <c r="BJY1127" s="84" ph="1"/>
      <c r="BJZ1127" s="84" ph="1"/>
      <c r="BKA1127" s="84" ph="1"/>
      <c r="BKB1127" s="84" ph="1"/>
      <c r="BKC1127" s="84" ph="1"/>
      <c r="BKD1127" s="84" ph="1"/>
      <c r="BKE1127" s="84" ph="1"/>
      <c r="BKF1127" s="84" ph="1"/>
      <c r="BKG1127" s="84" ph="1"/>
      <c r="BKH1127" s="84" ph="1"/>
      <c r="BKI1127" s="84" ph="1"/>
      <c r="BKJ1127" s="84" ph="1"/>
      <c r="BKK1127" s="84" ph="1"/>
      <c r="BKL1127" s="84" ph="1"/>
      <c r="BKM1127" s="84" ph="1"/>
      <c r="BKN1127" s="84" ph="1"/>
      <c r="BKO1127" s="84" ph="1"/>
      <c r="BKP1127" s="84" ph="1"/>
      <c r="BKQ1127" s="84" ph="1"/>
      <c r="BKR1127" s="84" ph="1"/>
      <c r="BKS1127" s="84" ph="1"/>
      <c r="BKT1127" s="84" ph="1"/>
      <c r="BKU1127" s="84" ph="1"/>
      <c r="BKV1127" s="84" ph="1"/>
      <c r="BKW1127" s="84" ph="1"/>
      <c r="BKX1127" s="84" ph="1"/>
      <c r="BKY1127" s="84" ph="1"/>
      <c r="BKZ1127" s="84" ph="1"/>
      <c r="BLA1127" s="84" ph="1"/>
      <c r="BLB1127" s="84" ph="1"/>
      <c r="BLC1127" s="84" ph="1"/>
      <c r="BLD1127" s="84" ph="1"/>
      <c r="BLE1127" s="84" ph="1"/>
      <c r="BLF1127" s="84" ph="1"/>
      <c r="BLG1127" s="84" ph="1"/>
      <c r="BLH1127" s="84" ph="1"/>
      <c r="BLI1127" s="84" ph="1"/>
      <c r="BLJ1127" s="84" ph="1"/>
      <c r="BLK1127" s="84" ph="1"/>
      <c r="BLL1127" s="84" ph="1"/>
      <c r="BLM1127" s="84" ph="1"/>
      <c r="BLN1127" s="84" ph="1"/>
      <c r="BLO1127" s="84" ph="1"/>
      <c r="BLP1127" s="84" ph="1"/>
      <c r="BLQ1127" s="84" ph="1"/>
      <c r="BLR1127" s="84" ph="1"/>
      <c r="BLS1127" s="84" ph="1"/>
      <c r="BLT1127" s="84" ph="1"/>
      <c r="BLU1127" s="84" ph="1"/>
      <c r="BLV1127" s="84" ph="1"/>
      <c r="BLW1127" s="84" ph="1"/>
      <c r="BLX1127" s="84" ph="1"/>
      <c r="BLY1127" s="84" ph="1"/>
      <c r="BLZ1127" s="84" ph="1"/>
      <c r="BMA1127" s="84" ph="1"/>
      <c r="BMB1127" s="84" ph="1"/>
      <c r="BMC1127" s="84" ph="1"/>
      <c r="BMD1127" s="84" ph="1"/>
      <c r="BME1127" s="84" ph="1"/>
      <c r="BMF1127" s="84" ph="1"/>
      <c r="BMG1127" s="84" ph="1"/>
      <c r="BMH1127" s="84" ph="1"/>
      <c r="BMI1127" s="84" ph="1"/>
      <c r="BMJ1127" s="84" ph="1"/>
      <c r="BMK1127" s="84" ph="1"/>
      <c r="BML1127" s="84" ph="1"/>
      <c r="BMM1127" s="84" ph="1"/>
      <c r="BMN1127" s="84" ph="1"/>
      <c r="BMO1127" s="84" ph="1"/>
      <c r="BMP1127" s="84" ph="1"/>
      <c r="BMQ1127" s="84" ph="1"/>
      <c r="BMR1127" s="84" ph="1"/>
      <c r="BMS1127" s="84" ph="1"/>
      <c r="BMT1127" s="84" ph="1"/>
      <c r="BMU1127" s="84" ph="1"/>
      <c r="BMV1127" s="84" ph="1"/>
      <c r="BMW1127" s="84" ph="1"/>
      <c r="BMX1127" s="84" ph="1"/>
      <c r="BMY1127" s="84" ph="1"/>
      <c r="BMZ1127" s="84" ph="1"/>
      <c r="BNA1127" s="84" ph="1"/>
      <c r="BNB1127" s="84" ph="1"/>
      <c r="BNC1127" s="84" ph="1"/>
      <c r="BND1127" s="84" ph="1"/>
      <c r="BNE1127" s="84" ph="1"/>
      <c r="BNF1127" s="84" ph="1"/>
      <c r="BNG1127" s="84" ph="1"/>
      <c r="BNH1127" s="84" ph="1"/>
      <c r="BNI1127" s="84" ph="1"/>
      <c r="BNJ1127" s="84" ph="1"/>
      <c r="BNK1127" s="84" ph="1"/>
      <c r="BNL1127" s="84" ph="1"/>
      <c r="BNM1127" s="84" ph="1"/>
      <c r="BNN1127" s="84" ph="1"/>
      <c r="BNO1127" s="84" ph="1"/>
      <c r="BNP1127" s="84" ph="1"/>
      <c r="BNQ1127" s="84" ph="1"/>
      <c r="BNR1127" s="84" ph="1"/>
      <c r="BNS1127" s="84" ph="1"/>
      <c r="BNT1127" s="84" ph="1"/>
      <c r="BNU1127" s="84" ph="1"/>
      <c r="BNV1127" s="84" ph="1"/>
      <c r="BNW1127" s="84" ph="1"/>
      <c r="BNX1127" s="84" ph="1"/>
      <c r="BNY1127" s="84" ph="1"/>
      <c r="BNZ1127" s="84" ph="1"/>
      <c r="BOA1127" s="84" ph="1"/>
      <c r="BOB1127" s="84" ph="1"/>
      <c r="BOC1127" s="84" ph="1"/>
      <c r="BOD1127" s="84" ph="1"/>
      <c r="BOE1127" s="84" ph="1"/>
      <c r="BOF1127" s="84" ph="1"/>
      <c r="BOG1127" s="84" ph="1"/>
      <c r="BOH1127" s="84" ph="1"/>
      <c r="BOI1127" s="84" ph="1"/>
      <c r="BOJ1127" s="84" ph="1"/>
      <c r="BOK1127" s="84" ph="1"/>
      <c r="BOL1127" s="84" ph="1"/>
      <c r="BOM1127" s="84" ph="1"/>
      <c r="BON1127" s="84" ph="1"/>
      <c r="BOO1127" s="84" ph="1"/>
      <c r="BOP1127" s="84" ph="1"/>
      <c r="BOQ1127" s="84" ph="1"/>
      <c r="BOR1127" s="84" ph="1"/>
      <c r="BOS1127" s="84" ph="1"/>
      <c r="BOT1127" s="84" ph="1"/>
      <c r="BOU1127" s="84" ph="1"/>
      <c r="BOV1127" s="84" ph="1"/>
      <c r="BOW1127" s="84" ph="1"/>
      <c r="BOX1127" s="84" ph="1"/>
      <c r="BOY1127" s="84" ph="1"/>
      <c r="BOZ1127" s="84" ph="1"/>
      <c r="BPA1127" s="84" ph="1"/>
      <c r="BPB1127" s="84" ph="1"/>
      <c r="BPC1127" s="84" ph="1"/>
      <c r="BPD1127" s="84" ph="1"/>
      <c r="BPE1127" s="84" ph="1"/>
      <c r="BPF1127" s="84" ph="1"/>
      <c r="BPG1127" s="84" ph="1"/>
      <c r="BPH1127" s="84" ph="1"/>
      <c r="BPI1127" s="84" ph="1"/>
      <c r="BPJ1127" s="84" ph="1"/>
      <c r="BPK1127" s="84" ph="1"/>
      <c r="BPL1127" s="84" ph="1"/>
      <c r="BPM1127" s="84" ph="1"/>
      <c r="BPN1127" s="84" ph="1"/>
      <c r="BPO1127" s="84" ph="1"/>
      <c r="BPP1127" s="84" ph="1"/>
      <c r="BPQ1127" s="84" ph="1"/>
      <c r="BPR1127" s="84" ph="1"/>
      <c r="BPS1127" s="84" ph="1"/>
      <c r="BPT1127" s="84" ph="1"/>
      <c r="BPU1127" s="84" ph="1"/>
      <c r="BPV1127" s="84" ph="1"/>
      <c r="BPW1127" s="84" ph="1"/>
    </row>
    <row r="1152" spans="10:1791" ht="24.75">
      <c r="J1152" s="220" ph="1"/>
      <c r="P1152" s="2" ph="1"/>
      <c r="Q1152" s="367" ph="1"/>
      <c r="R1152" s="340" ph="1"/>
      <c r="S1152" s="19" ph="1"/>
      <c r="T1152" s="385" ph="1"/>
      <c r="U1152" s="2" ph="1"/>
      <c r="V1152" s="2" ph="1"/>
      <c r="W1152" s="2" ph="1"/>
      <c r="X1152" s="2" ph="1"/>
      <c r="Y1152" s="2" ph="1"/>
      <c r="Z1152" s="2" ph="1"/>
      <c r="AA1152" s="2" ph="1"/>
      <c r="AB1152" s="2" ph="1"/>
      <c r="AC1152" s="2" ph="1"/>
      <c r="AD1152" s="2" ph="1"/>
      <c r="AE1152" s="2" ph="1"/>
      <c r="AF1152" s="84" ph="1"/>
      <c r="AG1152" s="84" ph="1"/>
      <c r="AH1152" s="84" ph="1"/>
      <c r="AI1152" s="84" ph="1"/>
      <c r="AJ1152" s="84" ph="1"/>
      <c r="AK1152" s="84" ph="1"/>
      <c r="AL1152" s="84" ph="1"/>
      <c r="AM1152" s="84" ph="1"/>
      <c r="AN1152" s="84" ph="1"/>
      <c r="AO1152" s="84" ph="1"/>
      <c r="AP1152" s="84" ph="1"/>
      <c r="AQ1152" s="84" ph="1"/>
      <c r="AR1152" s="84" ph="1"/>
      <c r="AS1152" s="84" ph="1"/>
      <c r="AT1152" s="84" ph="1"/>
      <c r="AU1152" s="84" ph="1"/>
      <c r="AV1152" s="84" ph="1"/>
      <c r="AW1152" s="84" ph="1"/>
      <c r="AX1152" s="84" ph="1"/>
      <c r="AY1152" s="84" ph="1"/>
      <c r="AZ1152" s="84" ph="1"/>
      <c r="BA1152" s="84" ph="1"/>
      <c r="BB1152" s="84" ph="1"/>
      <c r="BC1152" s="84" ph="1"/>
      <c r="BD1152" s="84" ph="1"/>
      <c r="BE1152" s="84" ph="1"/>
      <c r="BF1152" s="84" ph="1"/>
      <c r="BG1152" s="84" ph="1"/>
      <c r="BH1152" s="84" ph="1"/>
      <c r="BI1152" s="84" ph="1"/>
      <c r="BJ1152" s="84" ph="1"/>
      <c r="BK1152" s="84" ph="1"/>
      <c r="BL1152" s="84" ph="1"/>
      <c r="BM1152" s="84" ph="1"/>
      <c r="BN1152" s="84" ph="1"/>
      <c r="BO1152" s="84" ph="1"/>
      <c r="BP1152" s="84" ph="1"/>
      <c r="BQ1152" s="84" ph="1"/>
      <c r="BR1152" s="84" ph="1"/>
      <c r="BS1152" s="84" ph="1"/>
      <c r="BT1152" s="84" ph="1"/>
      <c r="BU1152" s="84" ph="1"/>
      <c r="BV1152" s="84" ph="1"/>
      <c r="BW1152" s="84" ph="1"/>
      <c r="BX1152" s="84" ph="1"/>
      <c r="BY1152" s="84" ph="1"/>
      <c r="BZ1152" s="84" ph="1"/>
      <c r="CA1152" s="84" ph="1"/>
      <c r="CB1152" s="84" ph="1"/>
      <c r="CC1152" s="84" ph="1"/>
      <c r="CD1152" s="84" ph="1"/>
      <c r="CE1152" s="84" ph="1"/>
      <c r="CF1152" s="84" ph="1"/>
      <c r="CG1152" s="84" ph="1"/>
      <c r="CH1152" s="84" ph="1"/>
      <c r="CI1152" s="84" ph="1"/>
      <c r="CJ1152" s="84" ph="1"/>
      <c r="CK1152" s="84" ph="1"/>
      <c r="CL1152" s="84" ph="1"/>
      <c r="CM1152" s="84" ph="1"/>
      <c r="CN1152" s="84" ph="1"/>
      <c r="CO1152" s="84" ph="1"/>
      <c r="CP1152" s="84" ph="1"/>
      <c r="CQ1152" s="84" ph="1"/>
      <c r="CR1152" s="84" ph="1"/>
      <c r="CS1152" s="84" ph="1"/>
      <c r="CT1152" s="84" ph="1"/>
      <c r="CU1152" s="84" ph="1"/>
      <c r="CV1152" s="84" ph="1"/>
      <c r="CW1152" s="84" ph="1"/>
      <c r="CX1152" s="84" ph="1"/>
      <c r="CY1152" s="84" ph="1"/>
      <c r="CZ1152" s="84" ph="1"/>
      <c r="DA1152" s="84" ph="1"/>
      <c r="DB1152" s="84" ph="1"/>
      <c r="DC1152" s="84" ph="1"/>
      <c r="DD1152" s="84" ph="1"/>
      <c r="DE1152" s="84" ph="1"/>
      <c r="DF1152" s="84" ph="1"/>
      <c r="DG1152" s="84" ph="1"/>
      <c r="DH1152" s="84" ph="1"/>
      <c r="DI1152" s="84" ph="1"/>
      <c r="DJ1152" s="84" ph="1"/>
      <c r="DK1152" s="84" ph="1"/>
      <c r="DL1152" s="84" ph="1"/>
      <c r="DM1152" s="84" ph="1"/>
      <c r="DN1152" s="84" ph="1"/>
      <c r="DO1152" s="84" ph="1"/>
      <c r="DP1152" s="84" ph="1"/>
      <c r="DQ1152" s="84" ph="1"/>
      <c r="DR1152" s="84" ph="1"/>
      <c r="DS1152" s="84" ph="1"/>
      <c r="DT1152" s="84" ph="1"/>
      <c r="DU1152" s="84" ph="1"/>
      <c r="DV1152" s="84" ph="1"/>
      <c r="DW1152" s="84" ph="1"/>
      <c r="DX1152" s="84" ph="1"/>
      <c r="DY1152" s="84" ph="1"/>
      <c r="DZ1152" s="84" ph="1"/>
      <c r="EA1152" s="84" ph="1"/>
      <c r="EB1152" s="84" ph="1"/>
      <c r="EC1152" s="84" ph="1"/>
      <c r="ED1152" s="84" ph="1"/>
      <c r="EE1152" s="84" ph="1"/>
      <c r="EF1152" s="84" ph="1"/>
      <c r="EG1152" s="84" ph="1"/>
      <c r="EH1152" s="84" ph="1"/>
      <c r="EI1152" s="84" ph="1"/>
      <c r="EJ1152" s="84" ph="1"/>
      <c r="EK1152" s="84" ph="1"/>
      <c r="EL1152" s="84" ph="1"/>
      <c r="EM1152" s="84" ph="1"/>
      <c r="EN1152" s="84" ph="1"/>
      <c r="EO1152" s="84" ph="1"/>
      <c r="EP1152" s="84" ph="1"/>
      <c r="EQ1152" s="84" ph="1"/>
      <c r="ER1152" s="84" ph="1"/>
      <c r="ES1152" s="84" ph="1"/>
      <c r="ET1152" s="84" ph="1"/>
      <c r="EU1152" s="84" ph="1"/>
      <c r="EV1152" s="84" ph="1"/>
      <c r="EW1152" s="84" ph="1"/>
      <c r="EX1152" s="84" ph="1"/>
      <c r="EY1152" s="84" ph="1"/>
      <c r="EZ1152" s="84" ph="1"/>
      <c r="FA1152" s="84" ph="1"/>
      <c r="FB1152" s="84" ph="1"/>
      <c r="FC1152" s="84" ph="1"/>
      <c r="FD1152" s="84" ph="1"/>
      <c r="FE1152" s="84" ph="1"/>
      <c r="FF1152" s="84" ph="1"/>
      <c r="FG1152" s="84" ph="1"/>
      <c r="FH1152" s="84" ph="1"/>
      <c r="FI1152" s="84" ph="1"/>
      <c r="FJ1152" s="84" ph="1"/>
      <c r="FK1152" s="84" ph="1"/>
      <c r="FL1152" s="84" ph="1"/>
      <c r="FM1152" s="84" ph="1"/>
      <c r="FN1152" s="84" ph="1"/>
      <c r="FO1152" s="84" ph="1"/>
      <c r="FP1152" s="84" ph="1"/>
      <c r="FQ1152" s="84" ph="1"/>
      <c r="FR1152" s="84" ph="1"/>
      <c r="FS1152" s="84" ph="1"/>
      <c r="FT1152" s="84" ph="1"/>
      <c r="FU1152" s="84" ph="1"/>
      <c r="FV1152" s="84" ph="1"/>
      <c r="FW1152" s="84" ph="1"/>
      <c r="FX1152" s="84" ph="1"/>
      <c r="FY1152" s="84" ph="1"/>
      <c r="FZ1152" s="84" ph="1"/>
      <c r="GA1152" s="84" ph="1"/>
      <c r="GB1152" s="84" ph="1"/>
      <c r="GC1152" s="84" ph="1"/>
      <c r="GD1152" s="84" ph="1"/>
      <c r="GE1152" s="84" ph="1"/>
      <c r="GF1152" s="84" ph="1"/>
      <c r="GG1152" s="84" ph="1"/>
      <c r="GH1152" s="84" ph="1"/>
      <c r="GI1152" s="84" ph="1"/>
      <c r="GJ1152" s="84" ph="1"/>
      <c r="GK1152" s="84" ph="1"/>
      <c r="GL1152" s="84" ph="1"/>
      <c r="GM1152" s="84" ph="1"/>
      <c r="GN1152" s="84" ph="1"/>
      <c r="GO1152" s="84" ph="1"/>
      <c r="GP1152" s="84" ph="1"/>
      <c r="GQ1152" s="84" ph="1"/>
      <c r="GR1152" s="84" ph="1"/>
      <c r="GS1152" s="84" ph="1"/>
      <c r="GT1152" s="84" ph="1"/>
      <c r="GU1152" s="84" ph="1"/>
      <c r="GV1152" s="84" ph="1"/>
      <c r="GW1152" s="84" ph="1"/>
      <c r="GX1152" s="84" ph="1"/>
      <c r="GY1152" s="84" ph="1"/>
      <c r="GZ1152" s="84" ph="1"/>
      <c r="HA1152" s="84" ph="1"/>
      <c r="HB1152" s="84" ph="1"/>
      <c r="HC1152" s="84" ph="1"/>
      <c r="HD1152" s="84" ph="1"/>
      <c r="HE1152" s="84" ph="1"/>
      <c r="HF1152" s="84" ph="1"/>
      <c r="HG1152" s="84" ph="1"/>
      <c r="HH1152" s="84" ph="1"/>
      <c r="HI1152" s="84" ph="1"/>
      <c r="HJ1152" s="84" ph="1"/>
      <c r="HK1152" s="84" ph="1"/>
      <c r="HL1152" s="84" ph="1"/>
      <c r="HM1152" s="84" ph="1"/>
      <c r="HN1152" s="84" ph="1"/>
      <c r="HO1152" s="84" ph="1"/>
      <c r="HP1152" s="84" ph="1"/>
      <c r="HQ1152" s="84" ph="1"/>
      <c r="HR1152" s="84" ph="1"/>
      <c r="HS1152" s="84" ph="1"/>
      <c r="HT1152" s="84" ph="1"/>
      <c r="HU1152" s="84" ph="1"/>
      <c r="HV1152" s="84" ph="1"/>
      <c r="HW1152" s="84" ph="1"/>
      <c r="HX1152" s="84" ph="1"/>
      <c r="HY1152" s="84" ph="1"/>
      <c r="HZ1152" s="84" ph="1"/>
      <c r="IA1152" s="84" ph="1"/>
      <c r="IB1152" s="84" ph="1"/>
      <c r="IC1152" s="84" ph="1"/>
      <c r="ID1152" s="84" ph="1"/>
      <c r="IE1152" s="84" ph="1"/>
      <c r="IF1152" s="84" ph="1"/>
      <c r="IG1152" s="84" ph="1"/>
      <c r="IH1152" s="84" ph="1"/>
      <c r="II1152" s="84" ph="1"/>
      <c r="IJ1152" s="84" ph="1"/>
      <c r="IK1152" s="84" ph="1"/>
      <c r="IL1152" s="84" ph="1"/>
      <c r="IM1152" s="84" ph="1"/>
      <c r="IN1152" s="84" ph="1"/>
      <c r="IO1152" s="84" ph="1"/>
      <c r="IP1152" s="84" ph="1"/>
      <c r="IQ1152" s="84" ph="1"/>
      <c r="IR1152" s="84" ph="1"/>
      <c r="IS1152" s="84" ph="1"/>
      <c r="IT1152" s="84" ph="1"/>
      <c r="IU1152" s="84" ph="1"/>
      <c r="IV1152" s="84" ph="1"/>
      <c r="IW1152" s="84" ph="1"/>
      <c r="IX1152" s="84" ph="1"/>
      <c r="IY1152" s="84" ph="1"/>
      <c r="IZ1152" s="84" ph="1"/>
      <c r="JA1152" s="84" ph="1"/>
      <c r="JB1152" s="84" ph="1"/>
      <c r="JC1152" s="84" ph="1"/>
      <c r="JD1152" s="84" ph="1"/>
      <c r="JE1152" s="84" ph="1"/>
      <c r="JF1152" s="84" ph="1"/>
      <c r="JG1152" s="84" ph="1"/>
      <c r="JH1152" s="84" ph="1"/>
      <c r="JI1152" s="84" ph="1"/>
      <c r="JJ1152" s="84" ph="1"/>
      <c r="JK1152" s="84" ph="1"/>
      <c r="JL1152" s="84" ph="1"/>
      <c r="JM1152" s="84" ph="1"/>
      <c r="JN1152" s="84" ph="1"/>
      <c r="JO1152" s="84" ph="1"/>
      <c r="JP1152" s="84" ph="1"/>
      <c r="JQ1152" s="84" ph="1"/>
      <c r="JR1152" s="84" ph="1"/>
      <c r="JS1152" s="84" ph="1"/>
      <c r="JT1152" s="84" ph="1"/>
      <c r="JU1152" s="84" ph="1"/>
      <c r="JV1152" s="84" ph="1"/>
      <c r="JW1152" s="84" ph="1"/>
      <c r="JX1152" s="84" ph="1"/>
      <c r="JY1152" s="84" ph="1"/>
      <c r="JZ1152" s="84" ph="1"/>
      <c r="KA1152" s="84" ph="1"/>
      <c r="KB1152" s="84" ph="1"/>
      <c r="KC1152" s="84" ph="1"/>
      <c r="KD1152" s="84" ph="1"/>
      <c r="KE1152" s="84" ph="1"/>
      <c r="KF1152" s="84" ph="1"/>
      <c r="KG1152" s="84" ph="1"/>
      <c r="KH1152" s="84" ph="1"/>
      <c r="KI1152" s="84" ph="1"/>
      <c r="KJ1152" s="84" ph="1"/>
      <c r="KK1152" s="84" ph="1"/>
      <c r="KL1152" s="84" ph="1"/>
      <c r="KM1152" s="84" ph="1"/>
      <c r="KN1152" s="84" ph="1"/>
      <c r="KO1152" s="84" ph="1"/>
      <c r="KP1152" s="84" ph="1"/>
      <c r="KQ1152" s="84" ph="1"/>
      <c r="KR1152" s="84" ph="1"/>
      <c r="KS1152" s="84" ph="1"/>
      <c r="KT1152" s="84" ph="1"/>
      <c r="KU1152" s="84" ph="1"/>
      <c r="KV1152" s="84" ph="1"/>
      <c r="KW1152" s="84" ph="1"/>
      <c r="KX1152" s="84" ph="1"/>
      <c r="KY1152" s="84" ph="1"/>
      <c r="KZ1152" s="84" ph="1"/>
      <c r="LA1152" s="84" ph="1"/>
      <c r="LB1152" s="84" ph="1"/>
      <c r="LC1152" s="84" ph="1"/>
      <c r="LD1152" s="84" ph="1"/>
      <c r="LE1152" s="84" ph="1"/>
      <c r="LF1152" s="84" ph="1"/>
      <c r="LG1152" s="84" ph="1"/>
      <c r="LH1152" s="84" ph="1"/>
      <c r="LI1152" s="84" ph="1"/>
      <c r="LJ1152" s="84" ph="1"/>
      <c r="LK1152" s="84" ph="1"/>
      <c r="LL1152" s="84" ph="1"/>
      <c r="LM1152" s="84" ph="1"/>
      <c r="LN1152" s="84" ph="1"/>
      <c r="LO1152" s="84" ph="1"/>
      <c r="LP1152" s="84" ph="1"/>
      <c r="LQ1152" s="84" ph="1"/>
      <c r="LR1152" s="84" ph="1"/>
      <c r="LS1152" s="84" ph="1"/>
      <c r="LT1152" s="84" ph="1"/>
      <c r="LU1152" s="84" ph="1"/>
      <c r="LV1152" s="84" ph="1"/>
      <c r="LW1152" s="84" ph="1"/>
      <c r="LX1152" s="84" ph="1"/>
      <c r="LY1152" s="84" ph="1"/>
      <c r="LZ1152" s="84" ph="1"/>
      <c r="MA1152" s="84" ph="1"/>
      <c r="MB1152" s="84" ph="1"/>
      <c r="MC1152" s="84" ph="1"/>
      <c r="MD1152" s="84" ph="1"/>
      <c r="ME1152" s="84" ph="1"/>
      <c r="MF1152" s="84" ph="1"/>
      <c r="MG1152" s="84" ph="1"/>
      <c r="MH1152" s="84" ph="1"/>
      <c r="MI1152" s="84" ph="1"/>
      <c r="MJ1152" s="84" ph="1"/>
      <c r="MK1152" s="84" ph="1"/>
      <c r="ML1152" s="84" ph="1"/>
      <c r="MM1152" s="84" ph="1"/>
      <c r="MN1152" s="84" ph="1"/>
      <c r="MO1152" s="84" ph="1"/>
      <c r="MP1152" s="84" ph="1"/>
      <c r="MQ1152" s="84" ph="1"/>
      <c r="MR1152" s="84" ph="1"/>
      <c r="MS1152" s="84" ph="1"/>
      <c r="MT1152" s="84" ph="1"/>
      <c r="MU1152" s="84" ph="1"/>
      <c r="MV1152" s="84" ph="1"/>
      <c r="MW1152" s="84" ph="1"/>
      <c r="MX1152" s="84" ph="1"/>
      <c r="MY1152" s="84" ph="1"/>
      <c r="MZ1152" s="84" ph="1"/>
      <c r="NA1152" s="84" ph="1"/>
      <c r="NB1152" s="84" ph="1"/>
      <c r="NC1152" s="84" ph="1"/>
      <c r="ND1152" s="84" ph="1"/>
      <c r="NE1152" s="84" ph="1"/>
      <c r="NF1152" s="84" ph="1"/>
      <c r="NG1152" s="84" ph="1"/>
      <c r="NH1152" s="84" ph="1"/>
      <c r="NI1152" s="84" ph="1"/>
      <c r="NJ1152" s="84" ph="1"/>
      <c r="NK1152" s="84" ph="1"/>
      <c r="NL1152" s="84" ph="1"/>
      <c r="NM1152" s="84" ph="1"/>
      <c r="NN1152" s="84" ph="1"/>
      <c r="NO1152" s="84" ph="1"/>
      <c r="NP1152" s="84" ph="1"/>
      <c r="NQ1152" s="84" ph="1"/>
      <c r="NR1152" s="84" ph="1"/>
      <c r="NS1152" s="84" ph="1"/>
      <c r="NT1152" s="84" ph="1"/>
      <c r="NU1152" s="84" ph="1"/>
      <c r="NV1152" s="84" ph="1"/>
      <c r="NW1152" s="84" ph="1"/>
      <c r="NX1152" s="84" ph="1"/>
      <c r="NY1152" s="84" ph="1"/>
      <c r="NZ1152" s="84" ph="1"/>
      <c r="OA1152" s="84" ph="1"/>
      <c r="OB1152" s="84" ph="1"/>
      <c r="OC1152" s="84" ph="1"/>
      <c r="OD1152" s="84" ph="1"/>
      <c r="OE1152" s="84" ph="1"/>
      <c r="OF1152" s="84" ph="1"/>
      <c r="OG1152" s="84" ph="1"/>
      <c r="OH1152" s="84" ph="1"/>
      <c r="OI1152" s="84" ph="1"/>
      <c r="OJ1152" s="84" ph="1"/>
      <c r="OK1152" s="84" ph="1"/>
      <c r="OL1152" s="84" ph="1"/>
      <c r="OM1152" s="84" ph="1"/>
      <c r="ON1152" s="84" ph="1"/>
      <c r="OO1152" s="84" ph="1"/>
      <c r="OP1152" s="84" ph="1"/>
      <c r="OQ1152" s="84" ph="1"/>
      <c r="OR1152" s="84" ph="1"/>
      <c r="OS1152" s="84" ph="1"/>
      <c r="OT1152" s="84" ph="1"/>
      <c r="OU1152" s="84" ph="1"/>
      <c r="OV1152" s="84" ph="1"/>
      <c r="OW1152" s="84" ph="1"/>
      <c r="OX1152" s="84" ph="1"/>
      <c r="OY1152" s="84" ph="1"/>
      <c r="OZ1152" s="84" ph="1"/>
      <c r="PA1152" s="84" ph="1"/>
      <c r="PB1152" s="84" ph="1"/>
      <c r="PC1152" s="84" ph="1"/>
      <c r="PD1152" s="84" ph="1"/>
      <c r="PE1152" s="84" ph="1"/>
      <c r="PF1152" s="84" ph="1"/>
      <c r="PG1152" s="84" ph="1"/>
      <c r="PH1152" s="84" ph="1"/>
      <c r="PI1152" s="84" ph="1"/>
      <c r="PJ1152" s="84" ph="1"/>
      <c r="PK1152" s="84" ph="1"/>
      <c r="PL1152" s="84" ph="1"/>
      <c r="PM1152" s="84" ph="1"/>
      <c r="PN1152" s="84" ph="1"/>
      <c r="PO1152" s="84" ph="1"/>
      <c r="PP1152" s="84" ph="1"/>
      <c r="PQ1152" s="84" ph="1"/>
      <c r="PR1152" s="84" ph="1"/>
      <c r="PS1152" s="84" ph="1"/>
      <c r="PT1152" s="84" ph="1"/>
      <c r="PU1152" s="84" ph="1"/>
      <c r="PV1152" s="84" ph="1"/>
      <c r="PW1152" s="84" ph="1"/>
      <c r="PX1152" s="84" ph="1"/>
      <c r="PY1152" s="84" ph="1"/>
      <c r="PZ1152" s="84" ph="1"/>
      <c r="QA1152" s="84" ph="1"/>
      <c r="QB1152" s="84" ph="1"/>
      <c r="QC1152" s="84" ph="1"/>
      <c r="QD1152" s="84" ph="1"/>
      <c r="QE1152" s="84" ph="1"/>
      <c r="QF1152" s="84" ph="1"/>
      <c r="QG1152" s="84" ph="1"/>
      <c r="QH1152" s="84" ph="1"/>
      <c r="QI1152" s="84" ph="1"/>
      <c r="QJ1152" s="84" ph="1"/>
      <c r="QK1152" s="84" ph="1"/>
      <c r="QL1152" s="84" ph="1"/>
      <c r="QM1152" s="84" ph="1"/>
      <c r="QN1152" s="84" ph="1"/>
      <c r="QO1152" s="84" ph="1"/>
      <c r="QP1152" s="84" ph="1"/>
      <c r="QQ1152" s="84" ph="1"/>
      <c r="QR1152" s="84" ph="1"/>
      <c r="QS1152" s="84" ph="1"/>
      <c r="QT1152" s="84" ph="1"/>
      <c r="QU1152" s="84" ph="1"/>
      <c r="QV1152" s="84" ph="1"/>
      <c r="QW1152" s="84" ph="1"/>
      <c r="QX1152" s="84" ph="1"/>
      <c r="QY1152" s="84" ph="1"/>
      <c r="QZ1152" s="84" ph="1"/>
      <c r="RA1152" s="84" ph="1"/>
      <c r="RB1152" s="84" ph="1"/>
      <c r="RC1152" s="84" ph="1"/>
      <c r="RD1152" s="84" ph="1"/>
      <c r="RE1152" s="84" ph="1"/>
      <c r="RF1152" s="84" ph="1"/>
      <c r="RG1152" s="84" ph="1"/>
      <c r="RH1152" s="84" ph="1"/>
      <c r="RI1152" s="84" ph="1"/>
      <c r="RJ1152" s="84" ph="1"/>
      <c r="RK1152" s="84" ph="1"/>
      <c r="RL1152" s="84" ph="1"/>
      <c r="RM1152" s="84" ph="1"/>
      <c r="RN1152" s="84" ph="1"/>
      <c r="RO1152" s="84" ph="1"/>
      <c r="RP1152" s="84" ph="1"/>
      <c r="RQ1152" s="84" ph="1"/>
      <c r="RR1152" s="84" ph="1"/>
      <c r="RS1152" s="84" ph="1"/>
      <c r="RT1152" s="84" ph="1"/>
      <c r="RU1152" s="84" ph="1"/>
      <c r="RV1152" s="84" ph="1"/>
      <c r="RW1152" s="84" ph="1"/>
      <c r="RX1152" s="84" ph="1"/>
      <c r="RY1152" s="84" ph="1"/>
      <c r="RZ1152" s="84" ph="1"/>
      <c r="SA1152" s="84" ph="1"/>
      <c r="SB1152" s="84" ph="1"/>
      <c r="SC1152" s="84" ph="1"/>
      <c r="SD1152" s="84" ph="1"/>
      <c r="SE1152" s="84" ph="1"/>
      <c r="SF1152" s="84" ph="1"/>
      <c r="SG1152" s="84" ph="1"/>
      <c r="SH1152" s="84" ph="1"/>
      <c r="SI1152" s="84" ph="1"/>
      <c r="SJ1152" s="84" ph="1"/>
      <c r="SK1152" s="84" ph="1"/>
      <c r="SL1152" s="84" ph="1"/>
      <c r="SM1152" s="84" ph="1"/>
      <c r="SN1152" s="84" ph="1"/>
      <c r="SO1152" s="84" ph="1"/>
      <c r="SP1152" s="84" ph="1"/>
      <c r="SQ1152" s="84" ph="1"/>
      <c r="SR1152" s="84" ph="1"/>
      <c r="SS1152" s="84" ph="1"/>
      <c r="ST1152" s="84" ph="1"/>
      <c r="SU1152" s="84" ph="1"/>
      <c r="SV1152" s="84" ph="1"/>
      <c r="SW1152" s="84" ph="1"/>
      <c r="SX1152" s="84" ph="1"/>
      <c r="SY1152" s="84" ph="1"/>
      <c r="SZ1152" s="84" ph="1"/>
      <c r="TA1152" s="84" ph="1"/>
      <c r="TB1152" s="84" ph="1"/>
      <c r="TC1152" s="84" ph="1"/>
      <c r="TD1152" s="84" ph="1"/>
      <c r="TE1152" s="84" ph="1"/>
      <c r="TF1152" s="84" ph="1"/>
      <c r="TG1152" s="84" ph="1"/>
      <c r="TH1152" s="84" ph="1"/>
      <c r="TI1152" s="84" ph="1"/>
      <c r="TJ1152" s="84" ph="1"/>
      <c r="TK1152" s="84" ph="1"/>
      <c r="TL1152" s="84" ph="1"/>
      <c r="TM1152" s="84" ph="1"/>
      <c r="TN1152" s="84" ph="1"/>
      <c r="TO1152" s="84" ph="1"/>
      <c r="TP1152" s="84" ph="1"/>
      <c r="TQ1152" s="84" ph="1"/>
      <c r="TR1152" s="84" ph="1"/>
      <c r="TS1152" s="84" ph="1"/>
      <c r="TT1152" s="84" ph="1"/>
      <c r="TU1152" s="84" ph="1"/>
      <c r="TV1152" s="84" ph="1"/>
      <c r="TW1152" s="84" ph="1"/>
      <c r="TX1152" s="84" ph="1"/>
      <c r="TY1152" s="84" ph="1"/>
      <c r="TZ1152" s="84" ph="1"/>
      <c r="UA1152" s="84" ph="1"/>
      <c r="UB1152" s="84" ph="1"/>
      <c r="UC1152" s="84" ph="1"/>
      <c r="UD1152" s="84" ph="1"/>
      <c r="UE1152" s="84" ph="1"/>
      <c r="UF1152" s="84" ph="1"/>
      <c r="UG1152" s="84" ph="1"/>
      <c r="UH1152" s="84" ph="1"/>
      <c r="UI1152" s="84" ph="1"/>
      <c r="UJ1152" s="84" ph="1"/>
      <c r="UK1152" s="84" ph="1"/>
      <c r="UL1152" s="84" ph="1"/>
      <c r="UM1152" s="84" ph="1"/>
      <c r="UN1152" s="84" ph="1"/>
      <c r="UO1152" s="84" ph="1"/>
      <c r="UP1152" s="84" ph="1"/>
      <c r="UQ1152" s="84" ph="1"/>
      <c r="UR1152" s="84" ph="1"/>
      <c r="US1152" s="84" ph="1"/>
      <c r="UT1152" s="84" ph="1"/>
      <c r="UU1152" s="84" ph="1"/>
      <c r="UV1152" s="84" ph="1"/>
      <c r="UW1152" s="84" ph="1"/>
      <c r="UX1152" s="84" ph="1"/>
      <c r="UY1152" s="84" ph="1"/>
      <c r="UZ1152" s="84" ph="1"/>
      <c r="VA1152" s="84" ph="1"/>
      <c r="VB1152" s="84" ph="1"/>
      <c r="VC1152" s="84" ph="1"/>
      <c r="VD1152" s="84" ph="1"/>
      <c r="VE1152" s="84" ph="1"/>
      <c r="VF1152" s="84" ph="1"/>
      <c r="VG1152" s="84" ph="1"/>
      <c r="VH1152" s="84" ph="1"/>
      <c r="VI1152" s="84" ph="1"/>
      <c r="VJ1152" s="84" ph="1"/>
      <c r="VK1152" s="84" ph="1"/>
      <c r="VL1152" s="84" ph="1"/>
      <c r="VM1152" s="84" ph="1"/>
      <c r="VN1152" s="84" ph="1"/>
      <c r="VO1152" s="84" ph="1"/>
      <c r="VP1152" s="84" ph="1"/>
      <c r="VQ1152" s="84" ph="1"/>
      <c r="VR1152" s="84" ph="1"/>
      <c r="VS1152" s="84" ph="1"/>
      <c r="VT1152" s="84" ph="1"/>
      <c r="VU1152" s="84" ph="1"/>
      <c r="VV1152" s="84" ph="1"/>
      <c r="VW1152" s="84" ph="1"/>
      <c r="VX1152" s="84" ph="1"/>
      <c r="VY1152" s="84" ph="1"/>
      <c r="VZ1152" s="84" ph="1"/>
      <c r="WA1152" s="84" ph="1"/>
      <c r="WB1152" s="84" ph="1"/>
      <c r="WC1152" s="84" ph="1"/>
      <c r="WD1152" s="84" ph="1"/>
      <c r="WE1152" s="84" ph="1"/>
      <c r="WF1152" s="84" ph="1"/>
      <c r="WG1152" s="84" ph="1"/>
      <c r="WH1152" s="84" ph="1"/>
      <c r="WI1152" s="84" ph="1"/>
      <c r="WJ1152" s="84" ph="1"/>
      <c r="WK1152" s="84" ph="1"/>
      <c r="WL1152" s="84" ph="1"/>
      <c r="WM1152" s="84" ph="1"/>
      <c r="WN1152" s="84" ph="1"/>
      <c r="WO1152" s="84" ph="1"/>
      <c r="WP1152" s="84" ph="1"/>
      <c r="WQ1152" s="84" ph="1"/>
      <c r="WR1152" s="84" ph="1"/>
      <c r="WS1152" s="84" ph="1"/>
      <c r="WT1152" s="84" ph="1"/>
      <c r="WU1152" s="84" ph="1"/>
      <c r="WV1152" s="84" ph="1"/>
      <c r="WW1152" s="84" ph="1"/>
      <c r="WX1152" s="84" ph="1"/>
      <c r="WY1152" s="84" ph="1"/>
      <c r="WZ1152" s="84" ph="1"/>
      <c r="XA1152" s="84" ph="1"/>
      <c r="XB1152" s="84" ph="1"/>
      <c r="XC1152" s="84" ph="1"/>
      <c r="XD1152" s="84" ph="1"/>
      <c r="XE1152" s="84" ph="1"/>
      <c r="XF1152" s="84" ph="1"/>
      <c r="XG1152" s="84" ph="1"/>
      <c r="XH1152" s="84" ph="1"/>
      <c r="XI1152" s="84" ph="1"/>
      <c r="XJ1152" s="84" ph="1"/>
      <c r="XK1152" s="84" ph="1"/>
      <c r="XL1152" s="84" ph="1"/>
      <c r="XM1152" s="84" ph="1"/>
      <c r="XN1152" s="84" ph="1"/>
      <c r="XO1152" s="84" ph="1"/>
      <c r="XP1152" s="84" ph="1"/>
      <c r="XQ1152" s="84" ph="1"/>
      <c r="XR1152" s="84" ph="1"/>
      <c r="XS1152" s="84" ph="1"/>
      <c r="XT1152" s="84" ph="1"/>
      <c r="XU1152" s="84" ph="1"/>
      <c r="XV1152" s="84" ph="1"/>
      <c r="XW1152" s="84" ph="1"/>
      <c r="XX1152" s="84" ph="1"/>
      <c r="XY1152" s="84" ph="1"/>
      <c r="XZ1152" s="84" ph="1"/>
      <c r="YA1152" s="84" ph="1"/>
      <c r="YB1152" s="84" ph="1"/>
      <c r="YC1152" s="84" ph="1"/>
      <c r="YD1152" s="84" ph="1"/>
      <c r="YE1152" s="84" ph="1"/>
      <c r="YF1152" s="84" ph="1"/>
      <c r="YG1152" s="84" ph="1"/>
      <c r="YH1152" s="84" ph="1"/>
      <c r="YI1152" s="84" ph="1"/>
      <c r="YJ1152" s="84" ph="1"/>
      <c r="YK1152" s="84" ph="1"/>
      <c r="YL1152" s="84" ph="1"/>
      <c r="YM1152" s="84" ph="1"/>
      <c r="YN1152" s="84" ph="1"/>
      <c r="YO1152" s="84" ph="1"/>
      <c r="YP1152" s="84" ph="1"/>
      <c r="YQ1152" s="84" ph="1"/>
      <c r="YR1152" s="84" ph="1"/>
      <c r="YS1152" s="84" ph="1"/>
      <c r="YT1152" s="84" ph="1"/>
      <c r="YU1152" s="84" ph="1"/>
      <c r="YV1152" s="84" ph="1"/>
      <c r="YW1152" s="84" ph="1"/>
      <c r="YX1152" s="84" ph="1"/>
      <c r="YY1152" s="84" ph="1"/>
      <c r="YZ1152" s="84" ph="1"/>
      <c r="ZA1152" s="84" ph="1"/>
      <c r="ZB1152" s="84" ph="1"/>
      <c r="ZC1152" s="84" ph="1"/>
      <c r="ZD1152" s="84" ph="1"/>
      <c r="ZE1152" s="84" ph="1"/>
      <c r="ZF1152" s="84" ph="1"/>
      <c r="ZG1152" s="84" ph="1"/>
      <c r="ZH1152" s="84" ph="1"/>
      <c r="ZI1152" s="84" ph="1"/>
      <c r="ZJ1152" s="84" ph="1"/>
      <c r="ZK1152" s="84" ph="1"/>
      <c r="ZL1152" s="84" ph="1"/>
      <c r="ZM1152" s="84" ph="1"/>
      <c r="ZN1152" s="84" ph="1"/>
      <c r="ZO1152" s="84" ph="1"/>
      <c r="ZP1152" s="84" ph="1"/>
      <c r="ZQ1152" s="84" ph="1"/>
      <c r="ZR1152" s="84" ph="1"/>
      <c r="ZS1152" s="84" ph="1"/>
      <c r="ZT1152" s="84" ph="1"/>
      <c r="ZU1152" s="84" ph="1"/>
      <c r="ZV1152" s="84" ph="1"/>
      <c r="ZW1152" s="84" ph="1"/>
      <c r="ZX1152" s="84" ph="1"/>
      <c r="ZY1152" s="84" ph="1"/>
      <c r="ZZ1152" s="84" ph="1"/>
      <c r="AAA1152" s="84" ph="1"/>
      <c r="AAB1152" s="84" ph="1"/>
      <c r="AAC1152" s="84" ph="1"/>
      <c r="AAD1152" s="84" ph="1"/>
      <c r="AAE1152" s="84" ph="1"/>
      <c r="AAF1152" s="84" ph="1"/>
      <c r="AAG1152" s="84" ph="1"/>
      <c r="AAH1152" s="84" ph="1"/>
      <c r="AAI1152" s="84" ph="1"/>
      <c r="AAJ1152" s="84" ph="1"/>
      <c r="AAK1152" s="84" ph="1"/>
      <c r="AAL1152" s="84" ph="1"/>
      <c r="AAM1152" s="84" ph="1"/>
      <c r="AAN1152" s="84" ph="1"/>
      <c r="AAO1152" s="84" ph="1"/>
      <c r="AAP1152" s="84" ph="1"/>
      <c r="AAQ1152" s="84" ph="1"/>
      <c r="AAR1152" s="84" ph="1"/>
      <c r="AAS1152" s="84" ph="1"/>
      <c r="AAT1152" s="84" ph="1"/>
      <c r="AAU1152" s="84" ph="1"/>
      <c r="AAV1152" s="84" ph="1"/>
      <c r="AAW1152" s="84" ph="1"/>
      <c r="AAX1152" s="84" ph="1"/>
      <c r="AAY1152" s="84" ph="1"/>
      <c r="AAZ1152" s="84" ph="1"/>
      <c r="ABA1152" s="84" ph="1"/>
      <c r="ABB1152" s="84" ph="1"/>
      <c r="ABC1152" s="84" ph="1"/>
      <c r="ABD1152" s="84" ph="1"/>
      <c r="ABE1152" s="84" ph="1"/>
      <c r="ABF1152" s="84" ph="1"/>
      <c r="ABG1152" s="84" ph="1"/>
      <c r="ABH1152" s="84" ph="1"/>
      <c r="ABI1152" s="84" ph="1"/>
      <c r="ABJ1152" s="84" ph="1"/>
      <c r="ABK1152" s="84" ph="1"/>
      <c r="ABL1152" s="84" ph="1"/>
      <c r="ABM1152" s="84" ph="1"/>
      <c r="ABN1152" s="84" ph="1"/>
      <c r="ABO1152" s="84" ph="1"/>
      <c r="ABP1152" s="84" ph="1"/>
      <c r="ABQ1152" s="84" ph="1"/>
      <c r="ABR1152" s="84" ph="1"/>
      <c r="ABS1152" s="84" ph="1"/>
      <c r="ABT1152" s="84" ph="1"/>
      <c r="ABU1152" s="84" ph="1"/>
      <c r="ABV1152" s="84" ph="1"/>
      <c r="ABW1152" s="84" ph="1"/>
      <c r="ABX1152" s="84" ph="1"/>
      <c r="ABY1152" s="84" ph="1"/>
      <c r="ABZ1152" s="84" ph="1"/>
      <c r="ACA1152" s="84" ph="1"/>
      <c r="ACB1152" s="84" ph="1"/>
      <c r="ACC1152" s="84" ph="1"/>
      <c r="ACD1152" s="84" ph="1"/>
      <c r="ACE1152" s="84" ph="1"/>
      <c r="ACF1152" s="84" ph="1"/>
      <c r="ACG1152" s="84" ph="1"/>
      <c r="ACH1152" s="84" ph="1"/>
      <c r="ACI1152" s="84" ph="1"/>
      <c r="ACJ1152" s="84" ph="1"/>
      <c r="ACK1152" s="84" ph="1"/>
      <c r="ACL1152" s="84" ph="1"/>
      <c r="ACM1152" s="84" ph="1"/>
      <c r="ACN1152" s="84" ph="1"/>
      <c r="ACO1152" s="84" ph="1"/>
      <c r="ACP1152" s="84" ph="1"/>
      <c r="ACQ1152" s="84" ph="1"/>
      <c r="ACR1152" s="84" ph="1"/>
      <c r="ACS1152" s="84" ph="1"/>
      <c r="ACT1152" s="84" ph="1"/>
      <c r="ACU1152" s="84" ph="1"/>
      <c r="ACV1152" s="84" ph="1"/>
      <c r="ACW1152" s="84" ph="1"/>
      <c r="ACX1152" s="84" ph="1"/>
      <c r="ACY1152" s="84" ph="1"/>
      <c r="ACZ1152" s="84" ph="1"/>
      <c r="ADA1152" s="84" ph="1"/>
      <c r="ADB1152" s="84" ph="1"/>
      <c r="ADC1152" s="84" ph="1"/>
      <c r="ADD1152" s="84" ph="1"/>
      <c r="ADE1152" s="84" ph="1"/>
      <c r="ADF1152" s="84" ph="1"/>
      <c r="ADG1152" s="84" ph="1"/>
      <c r="ADH1152" s="84" ph="1"/>
      <c r="ADI1152" s="84" ph="1"/>
      <c r="ADJ1152" s="84" ph="1"/>
      <c r="ADK1152" s="84" ph="1"/>
      <c r="ADL1152" s="84" ph="1"/>
      <c r="ADM1152" s="84" ph="1"/>
      <c r="ADN1152" s="84" ph="1"/>
      <c r="ADO1152" s="84" ph="1"/>
      <c r="ADP1152" s="84" ph="1"/>
      <c r="ADQ1152" s="84" ph="1"/>
      <c r="ADR1152" s="84" ph="1"/>
      <c r="ADS1152" s="84" ph="1"/>
      <c r="ADT1152" s="84" ph="1"/>
      <c r="ADU1152" s="84" ph="1"/>
      <c r="ADV1152" s="84" ph="1"/>
      <c r="ADW1152" s="84" ph="1"/>
      <c r="ADX1152" s="84" ph="1"/>
      <c r="ADY1152" s="84" ph="1"/>
      <c r="ADZ1152" s="84" ph="1"/>
      <c r="AEA1152" s="84" ph="1"/>
      <c r="AEB1152" s="84" ph="1"/>
      <c r="AEC1152" s="84" ph="1"/>
      <c r="AED1152" s="84" ph="1"/>
      <c r="AEE1152" s="84" ph="1"/>
      <c r="AEF1152" s="84" ph="1"/>
      <c r="AEG1152" s="84" ph="1"/>
      <c r="AEH1152" s="84" ph="1"/>
      <c r="AEI1152" s="84" ph="1"/>
      <c r="AEJ1152" s="84" ph="1"/>
      <c r="AEK1152" s="84" ph="1"/>
      <c r="AEL1152" s="84" ph="1"/>
      <c r="AEM1152" s="84" ph="1"/>
      <c r="AEN1152" s="84" ph="1"/>
      <c r="AEO1152" s="84" ph="1"/>
      <c r="AEP1152" s="84" ph="1"/>
      <c r="AEQ1152" s="84" ph="1"/>
      <c r="AER1152" s="84" ph="1"/>
      <c r="AES1152" s="84" ph="1"/>
      <c r="AET1152" s="84" ph="1"/>
      <c r="AEU1152" s="84" ph="1"/>
      <c r="AEV1152" s="84" ph="1"/>
      <c r="AEW1152" s="84" ph="1"/>
      <c r="AEX1152" s="84" ph="1"/>
      <c r="AEY1152" s="84" ph="1"/>
      <c r="AEZ1152" s="84" ph="1"/>
      <c r="AFA1152" s="84" ph="1"/>
      <c r="AFB1152" s="84" ph="1"/>
      <c r="AFC1152" s="84" ph="1"/>
      <c r="AFD1152" s="84" ph="1"/>
      <c r="AFE1152" s="84" ph="1"/>
      <c r="AFF1152" s="84" ph="1"/>
      <c r="AFG1152" s="84" ph="1"/>
      <c r="AFH1152" s="84" ph="1"/>
      <c r="AFI1152" s="84" ph="1"/>
      <c r="AFJ1152" s="84" ph="1"/>
      <c r="AFK1152" s="84" ph="1"/>
      <c r="AFL1152" s="84" ph="1"/>
      <c r="AFM1152" s="84" ph="1"/>
      <c r="AFN1152" s="84" ph="1"/>
      <c r="AFO1152" s="84" ph="1"/>
      <c r="AFP1152" s="84" ph="1"/>
      <c r="AFQ1152" s="84" ph="1"/>
      <c r="AFR1152" s="84" ph="1"/>
      <c r="AFS1152" s="84" ph="1"/>
      <c r="AFT1152" s="84" ph="1"/>
      <c r="AFU1152" s="84" ph="1"/>
      <c r="AFV1152" s="84" ph="1"/>
      <c r="AFW1152" s="84" ph="1"/>
      <c r="AFX1152" s="84" ph="1"/>
      <c r="AFY1152" s="84" ph="1"/>
      <c r="AFZ1152" s="84" ph="1"/>
      <c r="AGA1152" s="84" ph="1"/>
      <c r="AGB1152" s="84" ph="1"/>
      <c r="AGC1152" s="84" ph="1"/>
      <c r="AGD1152" s="84" ph="1"/>
      <c r="AGE1152" s="84" ph="1"/>
      <c r="AGF1152" s="84" ph="1"/>
      <c r="AGG1152" s="84" ph="1"/>
      <c r="AGH1152" s="84" ph="1"/>
      <c r="AGI1152" s="84" ph="1"/>
      <c r="AGJ1152" s="84" ph="1"/>
      <c r="AGK1152" s="84" ph="1"/>
      <c r="AGL1152" s="84" ph="1"/>
      <c r="AGM1152" s="84" ph="1"/>
      <c r="AGN1152" s="84" ph="1"/>
      <c r="AGO1152" s="84" ph="1"/>
      <c r="AGP1152" s="84" ph="1"/>
      <c r="AGQ1152" s="84" ph="1"/>
      <c r="AGR1152" s="84" ph="1"/>
      <c r="AGS1152" s="84" ph="1"/>
      <c r="AGT1152" s="84" ph="1"/>
      <c r="AGU1152" s="84" ph="1"/>
      <c r="AGV1152" s="84" ph="1"/>
      <c r="AGW1152" s="84" ph="1"/>
      <c r="AGX1152" s="84" ph="1"/>
      <c r="AGY1152" s="84" ph="1"/>
      <c r="AGZ1152" s="84" ph="1"/>
      <c r="AHA1152" s="84" ph="1"/>
      <c r="AHB1152" s="84" ph="1"/>
      <c r="AHC1152" s="84" ph="1"/>
      <c r="AHD1152" s="84" ph="1"/>
      <c r="AHE1152" s="84" ph="1"/>
      <c r="AHF1152" s="84" ph="1"/>
      <c r="AHG1152" s="84" ph="1"/>
      <c r="AHH1152" s="84" ph="1"/>
      <c r="AHI1152" s="84" ph="1"/>
      <c r="AHJ1152" s="84" ph="1"/>
      <c r="AHK1152" s="84" ph="1"/>
      <c r="AHL1152" s="84" ph="1"/>
      <c r="AHM1152" s="84" ph="1"/>
      <c r="AHN1152" s="84" ph="1"/>
      <c r="AHO1152" s="84" ph="1"/>
      <c r="AHP1152" s="84" ph="1"/>
      <c r="AHQ1152" s="84" ph="1"/>
      <c r="AHR1152" s="84" ph="1"/>
      <c r="AHS1152" s="84" ph="1"/>
      <c r="AHT1152" s="84" ph="1"/>
      <c r="AHU1152" s="84" ph="1"/>
      <c r="AHV1152" s="84" ph="1"/>
      <c r="AHW1152" s="84" ph="1"/>
      <c r="AHX1152" s="84" ph="1"/>
      <c r="AHY1152" s="84" ph="1"/>
      <c r="AHZ1152" s="84" ph="1"/>
      <c r="AIA1152" s="84" ph="1"/>
      <c r="AIB1152" s="84" ph="1"/>
      <c r="AIC1152" s="84" ph="1"/>
      <c r="AID1152" s="84" ph="1"/>
      <c r="AIE1152" s="84" ph="1"/>
      <c r="AIF1152" s="84" ph="1"/>
      <c r="AIG1152" s="84" ph="1"/>
      <c r="AIH1152" s="84" ph="1"/>
      <c r="AII1152" s="84" ph="1"/>
      <c r="AIJ1152" s="84" ph="1"/>
      <c r="AIK1152" s="84" ph="1"/>
      <c r="AIL1152" s="84" ph="1"/>
      <c r="AIM1152" s="84" ph="1"/>
      <c r="AIN1152" s="84" ph="1"/>
      <c r="AIO1152" s="84" ph="1"/>
      <c r="AIP1152" s="84" ph="1"/>
      <c r="AIQ1152" s="84" ph="1"/>
      <c r="AIR1152" s="84" ph="1"/>
      <c r="AIS1152" s="84" ph="1"/>
      <c r="AIT1152" s="84" ph="1"/>
      <c r="AIU1152" s="84" ph="1"/>
      <c r="AIV1152" s="84" ph="1"/>
      <c r="AIW1152" s="84" ph="1"/>
      <c r="AIX1152" s="84" ph="1"/>
      <c r="AIY1152" s="84" ph="1"/>
      <c r="AIZ1152" s="84" ph="1"/>
      <c r="AJA1152" s="84" ph="1"/>
      <c r="AJB1152" s="84" ph="1"/>
      <c r="AJC1152" s="84" ph="1"/>
      <c r="AJD1152" s="84" ph="1"/>
      <c r="AJE1152" s="84" ph="1"/>
      <c r="AJF1152" s="84" ph="1"/>
      <c r="AJG1152" s="84" ph="1"/>
      <c r="AJH1152" s="84" ph="1"/>
      <c r="AJI1152" s="84" ph="1"/>
      <c r="AJJ1152" s="84" ph="1"/>
      <c r="AJK1152" s="84" ph="1"/>
      <c r="AJL1152" s="84" ph="1"/>
      <c r="AJM1152" s="84" ph="1"/>
      <c r="AJN1152" s="84" ph="1"/>
      <c r="AJO1152" s="84" ph="1"/>
      <c r="AJP1152" s="84" ph="1"/>
      <c r="AJQ1152" s="84" ph="1"/>
      <c r="AJR1152" s="84" ph="1"/>
      <c r="AJS1152" s="84" ph="1"/>
      <c r="AJT1152" s="84" ph="1"/>
      <c r="AJU1152" s="84" ph="1"/>
      <c r="AJV1152" s="84" ph="1"/>
      <c r="AJW1152" s="84" ph="1"/>
      <c r="AJX1152" s="84" ph="1"/>
      <c r="AJY1152" s="84" ph="1"/>
      <c r="AJZ1152" s="84" ph="1"/>
      <c r="AKA1152" s="84" ph="1"/>
      <c r="AKB1152" s="84" ph="1"/>
      <c r="AKC1152" s="84" ph="1"/>
      <c r="AKD1152" s="84" ph="1"/>
      <c r="AKE1152" s="84" ph="1"/>
      <c r="AKF1152" s="84" ph="1"/>
      <c r="AKG1152" s="84" ph="1"/>
      <c r="AKH1152" s="84" ph="1"/>
      <c r="AKI1152" s="84" ph="1"/>
      <c r="AKJ1152" s="84" ph="1"/>
      <c r="AKK1152" s="84" ph="1"/>
      <c r="AKL1152" s="84" ph="1"/>
      <c r="AKM1152" s="84" ph="1"/>
      <c r="AKN1152" s="84" ph="1"/>
      <c r="AKO1152" s="84" ph="1"/>
      <c r="AKP1152" s="84" ph="1"/>
      <c r="AKQ1152" s="84" ph="1"/>
      <c r="AKR1152" s="84" ph="1"/>
      <c r="AKS1152" s="84" ph="1"/>
      <c r="AKT1152" s="84" ph="1"/>
      <c r="AKU1152" s="84" ph="1"/>
      <c r="AKV1152" s="84" ph="1"/>
      <c r="AKW1152" s="84" ph="1"/>
      <c r="AKX1152" s="84" ph="1"/>
      <c r="AKY1152" s="84" ph="1"/>
      <c r="AKZ1152" s="84" ph="1"/>
      <c r="ALA1152" s="84" ph="1"/>
      <c r="ALB1152" s="84" ph="1"/>
      <c r="ALC1152" s="84" ph="1"/>
      <c r="ALD1152" s="84" ph="1"/>
      <c r="ALE1152" s="84" ph="1"/>
      <c r="ALF1152" s="84" ph="1"/>
      <c r="ALG1152" s="84" ph="1"/>
      <c r="ALH1152" s="84" ph="1"/>
      <c r="ALI1152" s="84" ph="1"/>
      <c r="ALJ1152" s="84" ph="1"/>
      <c r="ALK1152" s="84" ph="1"/>
      <c r="ALL1152" s="84" ph="1"/>
      <c r="ALM1152" s="84" ph="1"/>
      <c r="ALN1152" s="84" ph="1"/>
      <c r="ALO1152" s="84" ph="1"/>
      <c r="ALP1152" s="84" ph="1"/>
      <c r="ALQ1152" s="84" ph="1"/>
      <c r="ALR1152" s="84" ph="1"/>
      <c r="ALS1152" s="84" ph="1"/>
      <c r="ALT1152" s="84" ph="1"/>
      <c r="ALU1152" s="84" ph="1"/>
      <c r="ALV1152" s="84" ph="1"/>
      <c r="ALW1152" s="84" ph="1"/>
      <c r="ALX1152" s="84" ph="1"/>
      <c r="ALY1152" s="84" ph="1"/>
      <c r="ALZ1152" s="84" ph="1"/>
      <c r="AMA1152" s="84" ph="1"/>
      <c r="AMB1152" s="84" ph="1"/>
      <c r="AMC1152" s="84" ph="1"/>
      <c r="AMD1152" s="84" ph="1"/>
      <c r="AME1152" s="84" ph="1"/>
      <c r="AMF1152" s="84" ph="1"/>
      <c r="AMG1152" s="84" ph="1"/>
      <c r="AMH1152" s="84" ph="1"/>
      <c r="AMI1152" s="84" ph="1"/>
      <c r="AMJ1152" s="84" ph="1"/>
      <c r="AMK1152" s="84" ph="1"/>
      <c r="AML1152" s="84" ph="1"/>
      <c r="AMM1152" s="84" ph="1"/>
      <c r="AMN1152" s="84" ph="1"/>
      <c r="AMO1152" s="84" ph="1"/>
      <c r="AMP1152" s="84" ph="1"/>
      <c r="AMQ1152" s="84" ph="1"/>
      <c r="AMR1152" s="84" ph="1"/>
      <c r="AMS1152" s="84" ph="1"/>
      <c r="AMT1152" s="84" ph="1"/>
      <c r="AMU1152" s="84" ph="1"/>
      <c r="AMV1152" s="84" ph="1"/>
      <c r="AMW1152" s="84" ph="1"/>
      <c r="AMX1152" s="84" ph="1"/>
      <c r="AMY1152" s="84" ph="1"/>
      <c r="AMZ1152" s="84" ph="1"/>
      <c r="ANA1152" s="84" ph="1"/>
      <c r="ANB1152" s="84" ph="1"/>
      <c r="ANC1152" s="84" ph="1"/>
      <c r="AND1152" s="84" ph="1"/>
      <c r="ANE1152" s="84" ph="1"/>
      <c r="ANF1152" s="84" ph="1"/>
      <c r="ANG1152" s="84" ph="1"/>
      <c r="ANH1152" s="84" ph="1"/>
      <c r="ANI1152" s="84" ph="1"/>
      <c r="ANJ1152" s="84" ph="1"/>
      <c r="ANK1152" s="84" ph="1"/>
      <c r="ANL1152" s="84" ph="1"/>
      <c r="ANM1152" s="84" ph="1"/>
      <c r="ANN1152" s="84" ph="1"/>
      <c r="ANO1152" s="84" ph="1"/>
      <c r="ANP1152" s="84" ph="1"/>
      <c r="ANQ1152" s="84" ph="1"/>
      <c r="ANR1152" s="84" ph="1"/>
      <c r="ANS1152" s="84" ph="1"/>
      <c r="ANT1152" s="84" ph="1"/>
      <c r="ANU1152" s="84" ph="1"/>
      <c r="ANV1152" s="84" ph="1"/>
      <c r="ANW1152" s="84" ph="1"/>
      <c r="ANX1152" s="84" ph="1"/>
      <c r="ANY1152" s="84" ph="1"/>
      <c r="ANZ1152" s="84" ph="1"/>
      <c r="AOA1152" s="84" ph="1"/>
      <c r="AOB1152" s="84" ph="1"/>
      <c r="AOC1152" s="84" ph="1"/>
      <c r="AOD1152" s="84" ph="1"/>
      <c r="AOE1152" s="84" ph="1"/>
      <c r="AOF1152" s="84" ph="1"/>
      <c r="AOG1152" s="84" ph="1"/>
      <c r="AOH1152" s="84" ph="1"/>
      <c r="AOI1152" s="84" ph="1"/>
      <c r="AOJ1152" s="84" ph="1"/>
      <c r="AOK1152" s="84" ph="1"/>
      <c r="AOL1152" s="84" ph="1"/>
      <c r="AOM1152" s="84" ph="1"/>
      <c r="AON1152" s="84" ph="1"/>
      <c r="AOO1152" s="84" ph="1"/>
      <c r="AOP1152" s="84" ph="1"/>
      <c r="AOQ1152" s="84" ph="1"/>
      <c r="AOR1152" s="84" ph="1"/>
      <c r="AOS1152" s="84" ph="1"/>
      <c r="AOT1152" s="84" ph="1"/>
      <c r="AOU1152" s="84" ph="1"/>
      <c r="AOV1152" s="84" ph="1"/>
      <c r="AOW1152" s="84" ph="1"/>
      <c r="AOX1152" s="84" ph="1"/>
      <c r="AOY1152" s="84" ph="1"/>
      <c r="AOZ1152" s="84" ph="1"/>
      <c r="APA1152" s="84" ph="1"/>
      <c r="APB1152" s="84" ph="1"/>
      <c r="APC1152" s="84" ph="1"/>
      <c r="APD1152" s="84" ph="1"/>
      <c r="APE1152" s="84" ph="1"/>
      <c r="APF1152" s="84" ph="1"/>
      <c r="APG1152" s="84" ph="1"/>
      <c r="APH1152" s="84" ph="1"/>
      <c r="API1152" s="84" ph="1"/>
      <c r="APJ1152" s="84" ph="1"/>
      <c r="APK1152" s="84" ph="1"/>
      <c r="APL1152" s="84" ph="1"/>
      <c r="APM1152" s="84" ph="1"/>
      <c r="APN1152" s="84" ph="1"/>
      <c r="APO1152" s="84" ph="1"/>
      <c r="APP1152" s="84" ph="1"/>
      <c r="APQ1152" s="84" ph="1"/>
      <c r="APR1152" s="84" ph="1"/>
      <c r="APS1152" s="84" ph="1"/>
      <c r="APT1152" s="84" ph="1"/>
      <c r="APU1152" s="84" ph="1"/>
      <c r="APV1152" s="84" ph="1"/>
      <c r="APW1152" s="84" ph="1"/>
      <c r="APX1152" s="84" ph="1"/>
      <c r="APY1152" s="84" ph="1"/>
      <c r="APZ1152" s="84" ph="1"/>
      <c r="AQA1152" s="84" ph="1"/>
      <c r="AQB1152" s="84" ph="1"/>
      <c r="AQC1152" s="84" ph="1"/>
      <c r="AQD1152" s="84" ph="1"/>
      <c r="AQE1152" s="84" ph="1"/>
      <c r="AQF1152" s="84" ph="1"/>
      <c r="AQG1152" s="84" ph="1"/>
      <c r="AQH1152" s="84" ph="1"/>
      <c r="AQI1152" s="84" ph="1"/>
      <c r="AQJ1152" s="84" ph="1"/>
      <c r="AQK1152" s="84" ph="1"/>
      <c r="AQL1152" s="84" ph="1"/>
      <c r="AQM1152" s="84" ph="1"/>
      <c r="AQN1152" s="84" ph="1"/>
      <c r="AQO1152" s="84" ph="1"/>
      <c r="AQP1152" s="84" ph="1"/>
      <c r="AQQ1152" s="84" ph="1"/>
      <c r="AQR1152" s="84" ph="1"/>
      <c r="AQS1152" s="84" ph="1"/>
      <c r="AQT1152" s="84" ph="1"/>
      <c r="AQU1152" s="84" ph="1"/>
      <c r="AQV1152" s="84" ph="1"/>
      <c r="AQW1152" s="84" ph="1"/>
      <c r="AQX1152" s="84" ph="1"/>
      <c r="AQY1152" s="84" ph="1"/>
      <c r="AQZ1152" s="84" ph="1"/>
      <c r="ARA1152" s="84" ph="1"/>
      <c r="ARB1152" s="84" ph="1"/>
      <c r="ARC1152" s="84" ph="1"/>
      <c r="ARD1152" s="84" ph="1"/>
      <c r="ARE1152" s="84" ph="1"/>
      <c r="ARF1152" s="84" ph="1"/>
      <c r="ARG1152" s="84" ph="1"/>
      <c r="ARH1152" s="84" ph="1"/>
      <c r="ARI1152" s="84" ph="1"/>
      <c r="ARJ1152" s="84" ph="1"/>
      <c r="ARK1152" s="84" ph="1"/>
      <c r="ARL1152" s="84" ph="1"/>
      <c r="ARM1152" s="84" ph="1"/>
      <c r="ARN1152" s="84" ph="1"/>
      <c r="ARO1152" s="84" ph="1"/>
      <c r="ARP1152" s="84" ph="1"/>
      <c r="ARQ1152" s="84" ph="1"/>
      <c r="ARR1152" s="84" ph="1"/>
      <c r="ARS1152" s="84" ph="1"/>
      <c r="ART1152" s="84" ph="1"/>
      <c r="ARU1152" s="84" ph="1"/>
      <c r="ARV1152" s="84" ph="1"/>
      <c r="ARW1152" s="84" ph="1"/>
      <c r="ARX1152" s="84" ph="1"/>
      <c r="ARY1152" s="84" ph="1"/>
      <c r="ARZ1152" s="84" ph="1"/>
      <c r="ASA1152" s="84" ph="1"/>
      <c r="ASB1152" s="84" ph="1"/>
      <c r="ASC1152" s="84" ph="1"/>
      <c r="ASD1152" s="84" ph="1"/>
      <c r="ASE1152" s="84" ph="1"/>
      <c r="ASF1152" s="84" ph="1"/>
      <c r="ASG1152" s="84" ph="1"/>
      <c r="ASH1152" s="84" ph="1"/>
      <c r="ASI1152" s="84" ph="1"/>
      <c r="ASJ1152" s="84" ph="1"/>
      <c r="ASK1152" s="84" ph="1"/>
      <c r="ASL1152" s="84" ph="1"/>
      <c r="ASM1152" s="84" ph="1"/>
      <c r="ASN1152" s="84" ph="1"/>
      <c r="ASO1152" s="84" ph="1"/>
      <c r="ASP1152" s="84" ph="1"/>
      <c r="ASQ1152" s="84" ph="1"/>
      <c r="ASR1152" s="84" ph="1"/>
      <c r="ASS1152" s="84" ph="1"/>
      <c r="AST1152" s="84" ph="1"/>
      <c r="ASU1152" s="84" ph="1"/>
      <c r="ASV1152" s="84" ph="1"/>
      <c r="ASW1152" s="84" ph="1"/>
      <c r="ASX1152" s="84" ph="1"/>
      <c r="ASY1152" s="84" ph="1"/>
      <c r="ASZ1152" s="84" ph="1"/>
      <c r="ATA1152" s="84" ph="1"/>
      <c r="ATB1152" s="84" ph="1"/>
      <c r="ATC1152" s="84" ph="1"/>
      <c r="ATD1152" s="84" ph="1"/>
      <c r="ATE1152" s="84" ph="1"/>
      <c r="ATF1152" s="84" ph="1"/>
      <c r="ATG1152" s="84" ph="1"/>
      <c r="ATH1152" s="84" ph="1"/>
      <c r="ATI1152" s="84" ph="1"/>
      <c r="ATJ1152" s="84" ph="1"/>
      <c r="ATK1152" s="84" ph="1"/>
      <c r="ATL1152" s="84" ph="1"/>
      <c r="ATM1152" s="84" ph="1"/>
      <c r="ATN1152" s="84" ph="1"/>
      <c r="ATO1152" s="84" ph="1"/>
      <c r="ATP1152" s="84" ph="1"/>
      <c r="ATQ1152" s="84" ph="1"/>
      <c r="ATR1152" s="84" ph="1"/>
      <c r="ATS1152" s="84" ph="1"/>
      <c r="ATT1152" s="84" ph="1"/>
      <c r="ATU1152" s="84" ph="1"/>
      <c r="ATV1152" s="84" ph="1"/>
      <c r="ATW1152" s="84" ph="1"/>
      <c r="ATX1152" s="84" ph="1"/>
      <c r="ATY1152" s="84" ph="1"/>
      <c r="ATZ1152" s="84" ph="1"/>
      <c r="AUA1152" s="84" ph="1"/>
      <c r="AUB1152" s="84" ph="1"/>
      <c r="AUC1152" s="84" ph="1"/>
      <c r="AUD1152" s="84" ph="1"/>
      <c r="AUE1152" s="84" ph="1"/>
      <c r="AUF1152" s="84" ph="1"/>
      <c r="AUG1152" s="84" ph="1"/>
      <c r="AUH1152" s="84" ph="1"/>
      <c r="AUI1152" s="84" ph="1"/>
      <c r="AUJ1152" s="84" ph="1"/>
      <c r="AUK1152" s="84" ph="1"/>
      <c r="AUL1152" s="84" ph="1"/>
      <c r="AUM1152" s="84" ph="1"/>
      <c r="AUN1152" s="84" ph="1"/>
      <c r="AUO1152" s="84" ph="1"/>
      <c r="AUP1152" s="84" ph="1"/>
      <c r="AUQ1152" s="84" ph="1"/>
      <c r="AUR1152" s="84" ph="1"/>
      <c r="AUS1152" s="84" ph="1"/>
      <c r="AUT1152" s="84" ph="1"/>
      <c r="AUU1152" s="84" ph="1"/>
      <c r="AUV1152" s="84" ph="1"/>
      <c r="AUW1152" s="84" ph="1"/>
      <c r="AUX1152" s="84" ph="1"/>
      <c r="AUY1152" s="84" ph="1"/>
      <c r="AUZ1152" s="84" ph="1"/>
      <c r="AVA1152" s="84" ph="1"/>
      <c r="AVB1152" s="84" ph="1"/>
      <c r="AVC1152" s="84" ph="1"/>
      <c r="AVD1152" s="84" ph="1"/>
      <c r="AVE1152" s="84" ph="1"/>
      <c r="AVF1152" s="84" ph="1"/>
      <c r="AVG1152" s="84" ph="1"/>
      <c r="AVH1152" s="84" ph="1"/>
      <c r="AVI1152" s="84" ph="1"/>
      <c r="AVJ1152" s="84" ph="1"/>
      <c r="AVK1152" s="84" ph="1"/>
      <c r="AVL1152" s="84" ph="1"/>
      <c r="AVM1152" s="84" ph="1"/>
      <c r="AVN1152" s="84" ph="1"/>
      <c r="AVO1152" s="84" ph="1"/>
      <c r="AVP1152" s="84" ph="1"/>
      <c r="AVQ1152" s="84" ph="1"/>
      <c r="AVR1152" s="84" ph="1"/>
      <c r="AVS1152" s="84" ph="1"/>
      <c r="AVT1152" s="84" ph="1"/>
      <c r="AVU1152" s="84" ph="1"/>
      <c r="AVV1152" s="84" ph="1"/>
      <c r="AVW1152" s="84" ph="1"/>
      <c r="AVX1152" s="84" ph="1"/>
      <c r="AVY1152" s="84" ph="1"/>
      <c r="AVZ1152" s="84" ph="1"/>
      <c r="AWA1152" s="84" ph="1"/>
      <c r="AWB1152" s="84" ph="1"/>
      <c r="AWC1152" s="84" ph="1"/>
      <c r="AWD1152" s="84" ph="1"/>
      <c r="AWE1152" s="84" ph="1"/>
      <c r="AWF1152" s="84" ph="1"/>
      <c r="AWG1152" s="84" ph="1"/>
      <c r="AWH1152" s="84" ph="1"/>
      <c r="AWI1152" s="84" ph="1"/>
      <c r="AWJ1152" s="84" ph="1"/>
      <c r="AWK1152" s="84" ph="1"/>
      <c r="AWL1152" s="84" ph="1"/>
      <c r="AWM1152" s="84" ph="1"/>
      <c r="AWN1152" s="84" ph="1"/>
      <c r="AWO1152" s="84" ph="1"/>
      <c r="AWP1152" s="84" ph="1"/>
      <c r="AWQ1152" s="84" ph="1"/>
      <c r="AWR1152" s="84" ph="1"/>
      <c r="AWS1152" s="84" ph="1"/>
      <c r="AWT1152" s="84" ph="1"/>
      <c r="AWU1152" s="84" ph="1"/>
      <c r="AWV1152" s="84" ph="1"/>
      <c r="AWW1152" s="84" ph="1"/>
      <c r="AWX1152" s="84" ph="1"/>
      <c r="AWY1152" s="84" ph="1"/>
      <c r="AWZ1152" s="84" ph="1"/>
      <c r="AXA1152" s="84" ph="1"/>
      <c r="AXB1152" s="84" ph="1"/>
      <c r="AXC1152" s="84" ph="1"/>
      <c r="AXD1152" s="84" ph="1"/>
      <c r="AXE1152" s="84" ph="1"/>
      <c r="AXF1152" s="84" ph="1"/>
      <c r="AXG1152" s="84" ph="1"/>
      <c r="AXH1152" s="84" ph="1"/>
      <c r="AXI1152" s="84" ph="1"/>
      <c r="AXJ1152" s="84" ph="1"/>
      <c r="AXK1152" s="84" ph="1"/>
      <c r="AXL1152" s="84" ph="1"/>
      <c r="AXM1152" s="84" ph="1"/>
      <c r="AXN1152" s="84" ph="1"/>
      <c r="AXO1152" s="84" ph="1"/>
      <c r="AXP1152" s="84" ph="1"/>
      <c r="AXQ1152" s="84" ph="1"/>
      <c r="AXR1152" s="84" ph="1"/>
      <c r="AXS1152" s="84" ph="1"/>
      <c r="AXT1152" s="84" ph="1"/>
      <c r="AXU1152" s="84" ph="1"/>
      <c r="AXV1152" s="84" ph="1"/>
      <c r="AXW1152" s="84" ph="1"/>
      <c r="AXX1152" s="84" ph="1"/>
      <c r="AXY1152" s="84" ph="1"/>
      <c r="AXZ1152" s="84" ph="1"/>
      <c r="AYA1152" s="84" ph="1"/>
      <c r="AYB1152" s="84" ph="1"/>
      <c r="AYC1152" s="84" ph="1"/>
      <c r="AYD1152" s="84" ph="1"/>
      <c r="AYE1152" s="84" ph="1"/>
      <c r="AYF1152" s="84" ph="1"/>
      <c r="AYG1152" s="84" ph="1"/>
      <c r="AYH1152" s="84" ph="1"/>
      <c r="AYI1152" s="84" ph="1"/>
      <c r="AYJ1152" s="84" ph="1"/>
      <c r="AYK1152" s="84" ph="1"/>
      <c r="AYL1152" s="84" ph="1"/>
      <c r="AYM1152" s="84" ph="1"/>
      <c r="AYN1152" s="84" ph="1"/>
      <c r="AYO1152" s="84" ph="1"/>
      <c r="AYP1152" s="84" ph="1"/>
      <c r="AYQ1152" s="84" ph="1"/>
      <c r="AYR1152" s="84" ph="1"/>
      <c r="AYS1152" s="84" ph="1"/>
      <c r="AYT1152" s="84" ph="1"/>
      <c r="AYU1152" s="84" ph="1"/>
      <c r="AYV1152" s="84" ph="1"/>
      <c r="AYW1152" s="84" ph="1"/>
      <c r="AYX1152" s="84" ph="1"/>
      <c r="AYY1152" s="84" ph="1"/>
      <c r="AYZ1152" s="84" ph="1"/>
      <c r="AZA1152" s="84" ph="1"/>
      <c r="AZB1152" s="84" ph="1"/>
      <c r="AZC1152" s="84" ph="1"/>
      <c r="AZD1152" s="84" ph="1"/>
      <c r="AZE1152" s="84" ph="1"/>
      <c r="AZF1152" s="84" ph="1"/>
      <c r="AZG1152" s="84" ph="1"/>
      <c r="AZH1152" s="84" ph="1"/>
      <c r="AZI1152" s="84" ph="1"/>
      <c r="AZJ1152" s="84" ph="1"/>
      <c r="AZK1152" s="84" ph="1"/>
      <c r="AZL1152" s="84" ph="1"/>
      <c r="AZM1152" s="84" ph="1"/>
      <c r="AZN1152" s="84" ph="1"/>
      <c r="AZO1152" s="84" ph="1"/>
      <c r="AZP1152" s="84" ph="1"/>
      <c r="AZQ1152" s="84" ph="1"/>
      <c r="AZR1152" s="84" ph="1"/>
      <c r="AZS1152" s="84" ph="1"/>
      <c r="AZT1152" s="84" ph="1"/>
      <c r="AZU1152" s="84" ph="1"/>
      <c r="AZV1152" s="84" ph="1"/>
      <c r="AZW1152" s="84" ph="1"/>
      <c r="AZX1152" s="84" ph="1"/>
      <c r="AZY1152" s="84" ph="1"/>
      <c r="AZZ1152" s="84" ph="1"/>
      <c r="BAA1152" s="84" ph="1"/>
      <c r="BAB1152" s="84" ph="1"/>
      <c r="BAC1152" s="84" ph="1"/>
      <c r="BAD1152" s="84" ph="1"/>
      <c r="BAE1152" s="84" ph="1"/>
      <c r="BAF1152" s="84" ph="1"/>
      <c r="BAG1152" s="84" ph="1"/>
      <c r="BAH1152" s="84" ph="1"/>
      <c r="BAI1152" s="84" ph="1"/>
      <c r="BAJ1152" s="84" ph="1"/>
      <c r="BAK1152" s="84" ph="1"/>
      <c r="BAL1152" s="84" ph="1"/>
      <c r="BAM1152" s="84" ph="1"/>
      <c r="BAN1152" s="84" ph="1"/>
      <c r="BAO1152" s="84" ph="1"/>
      <c r="BAP1152" s="84" ph="1"/>
      <c r="BAQ1152" s="84" ph="1"/>
      <c r="BAR1152" s="84" ph="1"/>
      <c r="BAS1152" s="84" ph="1"/>
      <c r="BAT1152" s="84" ph="1"/>
      <c r="BAU1152" s="84" ph="1"/>
      <c r="BAV1152" s="84" ph="1"/>
      <c r="BAW1152" s="84" ph="1"/>
      <c r="BAX1152" s="84" ph="1"/>
      <c r="BAY1152" s="84" ph="1"/>
      <c r="BAZ1152" s="84" ph="1"/>
      <c r="BBA1152" s="84" ph="1"/>
      <c r="BBB1152" s="84" ph="1"/>
      <c r="BBC1152" s="84" ph="1"/>
      <c r="BBD1152" s="84" ph="1"/>
      <c r="BBE1152" s="84" ph="1"/>
      <c r="BBF1152" s="84" ph="1"/>
      <c r="BBG1152" s="84" ph="1"/>
      <c r="BBH1152" s="84" ph="1"/>
      <c r="BBI1152" s="84" ph="1"/>
      <c r="BBJ1152" s="84" ph="1"/>
      <c r="BBK1152" s="84" ph="1"/>
      <c r="BBL1152" s="84" ph="1"/>
      <c r="BBM1152" s="84" ph="1"/>
      <c r="BBN1152" s="84" ph="1"/>
      <c r="BBO1152" s="84" ph="1"/>
      <c r="BBP1152" s="84" ph="1"/>
      <c r="BBQ1152" s="84" ph="1"/>
      <c r="BBR1152" s="84" ph="1"/>
      <c r="BBS1152" s="84" ph="1"/>
      <c r="BBT1152" s="84" ph="1"/>
      <c r="BBU1152" s="84" ph="1"/>
      <c r="BBV1152" s="84" ph="1"/>
      <c r="BBW1152" s="84" ph="1"/>
      <c r="BBX1152" s="84" ph="1"/>
      <c r="BBY1152" s="84" ph="1"/>
      <c r="BBZ1152" s="84" ph="1"/>
      <c r="BCA1152" s="84" ph="1"/>
      <c r="BCB1152" s="84" ph="1"/>
      <c r="BCC1152" s="84" ph="1"/>
      <c r="BCD1152" s="84" ph="1"/>
      <c r="BCE1152" s="84" ph="1"/>
      <c r="BCF1152" s="84" ph="1"/>
      <c r="BCG1152" s="84" ph="1"/>
      <c r="BCH1152" s="84" ph="1"/>
      <c r="BCI1152" s="84" ph="1"/>
      <c r="BCJ1152" s="84" ph="1"/>
      <c r="BCK1152" s="84" ph="1"/>
      <c r="BCL1152" s="84" ph="1"/>
      <c r="BCM1152" s="84" ph="1"/>
      <c r="BCN1152" s="84" ph="1"/>
      <c r="BCO1152" s="84" ph="1"/>
      <c r="BCP1152" s="84" ph="1"/>
      <c r="BCQ1152" s="84" ph="1"/>
      <c r="BCR1152" s="84" ph="1"/>
      <c r="BCS1152" s="84" ph="1"/>
      <c r="BCT1152" s="84" ph="1"/>
      <c r="BCU1152" s="84" ph="1"/>
      <c r="BCV1152" s="84" ph="1"/>
      <c r="BCW1152" s="84" ph="1"/>
      <c r="BCX1152" s="84" ph="1"/>
      <c r="BCY1152" s="84" ph="1"/>
      <c r="BCZ1152" s="84" ph="1"/>
      <c r="BDA1152" s="84" ph="1"/>
      <c r="BDB1152" s="84" ph="1"/>
      <c r="BDC1152" s="84" ph="1"/>
      <c r="BDD1152" s="84" ph="1"/>
      <c r="BDE1152" s="84" ph="1"/>
      <c r="BDF1152" s="84" ph="1"/>
      <c r="BDG1152" s="84" ph="1"/>
      <c r="BDH1152" s="84" ph="1"/>
      <c r="BDI1152" s="84" ph="1"/>
      <c r="BDJ1152" s="84" ph="1"/>
      <c r="BDK1152" s="84" ph="1"/>
      <c r="BDL1152" s="84" ph="1"/>
      <c r="BDM1152" s="84" ph="1"/>
      <c r="BDN1152" s="84" ph="1"/>
      <c r="BDO1152" s="84" ph="1"/>
      <c r="BDP1152" s="84" ph="1"/>
      <c r="BDQ1152" s="84" ph="1"/>
      <c r="BDR1152" s="84" ph="1"/>
      <c r="BDS1152" s="84" ph="1"/>
      <c r="BDT1152" s="84" ph="1"/>
      <c r="BDU1152" s="84" ph="1"/>
      <c r="BDV1152" s="84" ph="1"/>
      <c r="BDW1152" s="84" ph="1"/>
      <c r="BDX1152" s="84" ph="1"/>
      <c r="BDY1152" s="84" ph="1"/>
      <c r="BDZ1152" s="84" ph="1"/>
      <c r="BEA1152" s="84" ph="1"/>
      <c r="BEB1152" s="84" ph="1"/>
      <c r="BEC1152" s="84" ph="1"/>
      <c r="BED1152" s="84" ph="1"/>
      <c r="BEE1152" s="84" ph="1"/>
      <c r="BEF1152" s="84" ph="1"/>
      <c r="BEG1152" s="84" ph="1"/>
      <c r="BEH1152" s="84" ph="1"/>
      <c r="BEI1152" s="84" ph="1"/>
      <c r="BEJ1152" s="84" ph="1"/>
      <c r="BEK1152" s="84" ph="1"/>
      <c r="BEL1152" s="84" ph="1"/>
      <c r="BEM1152" s="84" ph="1"/>
      <c r="BEN1152" s="84" ph="1"/>
      <c r="BEO1152" s="84" ph="1"/>
      <c r="BEP1152" s="84" ph="1"/>
      <c r="BEQ1152" s="84" ph="1"/>
      <c r="BER1152" s="84" ph="1"/>
      <c r="BES1152" s="84" ph="1"/>
      <c r="BET1152" s="84" ph="1"/>
      <c r="BEU1152" s="84" ph="1"/>
      <c r="BEV1152" s="84" ph="1"/>
      <c r="BEW1152" s="84" ph="1"/>
      <c r="BEX1152" s="84" ph="1"/>
      <c r="BEY1152" s="84" ph="1"/>
      <c r="BEZ1152" s="84" ph="1"/>
      <c r="BFA1152" s="84" ph="1"/>
      <c r="BFB1152" s="84" ph="1"/>
      <c r="BFC1152" s="84" ph="1"/>
      <c r="BFD1152" s="84" ph="1"/>
      <c r="BFE1152" s="84" ph="1"/>
      <c r="BFF1152" s="84" ph="1"/>
      <c r="BFG1152" s="84" ph="1"/>
      <c r="BFH1152" s="84" ph="1"/>
      <c r="BFI1152" s="84" ph="1"/>
      <c r="BFJ1152" s="84" ph="1"/>
      <c r="BFK1152" s="84" ph="1"/>
      <c r="BFL1152" s="84" ph="1"/>
      <c r="BFM1152" s="84" ph="1"/>
      <c r="BFN1152" s="84" ph="1"/>
      <c r="BFO1152" s="84" ph="1"/>
      <c r="BFP1152" s="84" ph="1"/>
      <c r="BFQ1152" s="84" ph="1"/>
      <c r="BFR1152" s="84" ph="1"/>
      <c r="BFS1152" s="84" ph="1"/>
      <c r="BFT1152" s="84" ph="1"/>
      <c r="BFU1152" s="84" ph="1"/>
      <c r="BFV1152" s="84" ph="1"/>
      <c r="BFW1152" s="84" ph="1"/>
      <c r="BFX1152" s="84" ph="1"/>
      <c r="BFY1152" s="84" ph="1"/>
      <c r="BFZ1152" s="84" ph="1"/>
      <c r="BGA1152" s="84" ph="1"/>
      <c r="BGB1152" s="84" ph="1"/>
      <c r="BGC1152" s="84" ph="1"/>
      <c r="BGD1152" s="84" ph="1"/>
      <c r="BGE1152" s="84" ph="1"/>
      <c r="BGF1152" s="84" ph="1"/>
      <c r="BGG1152" s="84" ph="1"/>
      <c r="BGH1152" s="84" ph="1"/>
      <c r="BGI1152" s="84" ph="1"/>
      <c r="BGJ1152" s="84" ph="1"/>
      <c r="BGK1152" s="84" ph="1"/>
      <c r="BGL1152" s="84" ph="1"/>
      <c r="BGM1152" s="84" ph="1"/>
      <c r="BGN1152" s="84" ph="1"/>
      <c r="BGO1152" s="84" ph="1"/>
      <c r="BGP1152" s="84" ph="1"/>
      <c r="BGQ1152" s="84" ph="1"/>
      <c r="BGR1152" s="84" ph="1"/>
      <c r="BGS1152" s="84" ph="1"/>
      <c r="BGT1152" s="84" ph="1"/>
      <c r="BGU1152" s="84" ph="1"/>
      <c r="BGV1152" s="84" ph="1"/>
      <c r="BGW1152" s="84" ph="1"/>
      <c r="BGX1152" s="84" ph="1"/>
      <c r="BGY1152" s="84" ph="1"/>
      <c r="BGZ1152" s="84" ph="1"/>
      <c r="BHA1152" s="84" ph="1"/>
      <c r="BHB1152" s="84" ph="1"/>
      <c r="BHC1152" s="84" ph="1"/>
      <c r="BHD1152" s="84" ph="1"/>
      <c r="BHE1152" s="84" ph="1"/>
      <c r="BHF1152" s="84" ph="1"/>
      <c r="BHG1152" s="84" ph="1"/>
      <c r="BHH1152" s="84" ph="1"/>
      <c r="BHI1152" s="84" ph="1"/>
      <c r="BHJ1152" s="84" ph="1"/>
      <c r="BHK1152" s="84" ph="1"/>
      <c r="BHL1152" s="84" ph="1"/>
      <c r="BHM1152" s="84" ph="1"/>
      <c r="BHN1152" s="84" ph="1"/>
      <c r="BHO1152" s="84" ph="1"/>
      <c r="BHP1152" s="84" ph="1"/>
      <c r="BHQ1152" s="84" ph="1"/>
      <c r="BHR1152" s="84" ph="1"/>
      <c r="BHS1152" s="84" ph="1"/>
      <c r="BHT1152" s="84" ph="1"/>
      <c r="BHU1152" s="84" ph="1"/>
      <c r="BHV1152" s="84" ph="1"/>
      <c r="BHW1152" s="84" ph="1"/>
      <c r="BHX1152" s="84" ph="1"/>
      <c r="BHY1152" s="84" ph="1"/>
      <c r="BHZ1152" s="84" ph="1"/>
      <c r="BIA1152" s="84" ph="1"/>
      <c r="BIB1152" s="84" ph="1"/>
      <c r="BIC1152" s="84" ph="1"/>
      <c r="BID1152" s="84" ph="1"/>
      <c r="BIE1152" s="84" ph="1"/>
      <c r="BIF1152" s="84" ph="1"/>
      <c r="BIG1152" s="84" ph="1"/>
      <c r="BIH1152" s="84" ph="1"/>
      <c r="BII1152" s="84" ph="1"/>
      <c r="BIJ1152" s="84" ph="1"/>
      <c r="BIK1152" s="84" ph="1"/>
      <c r="BIL1152" s="84" ph="1"/>
      <c r="BIM1152" s="84" ph="1"/>
      <c r="BIN1152" s="84" ph="1"/>
      <c r="BIO1152" s="84" ph="1"/>
      <c r="BIP1152" s="84" ph="1"/>
      <c r="BIQ1152" s="84" ph="1"/>
      <c r="BIR1152" s="84" ph="1"/>
      <c r="BIS1152" s="84" ph="1"/>
      <c r="BIT1152" s="84" ph="1"/>
      <c r="BIU1152" s="84" ph="1"/>
      <c r="BIV1152" s="84" ph="1"/>
      <c r="BIW1152" s="84" ph="1"/>
      <c r="BIX1152" s="84" ph="1"/>
      <c r="BIY1152" s="84" ph="1"/>
      <c r="BIZ1152" s="84" ph="1"/>
      <c r="BJA1152" s="84" ph="1"/>
      <c r="BJB1152" s="84" ph="1"/>
      <c r="BJC1152" s="84" ph="1"/>
      <c r="BJD1152" s="84" ph="1"/>
      <c r="BJE1152" s="84" ph="1"/>
      <c r="BJF1152" s="84" ph="1"/>
      <c r="BJG1152" s="84" ph="1"/>
      <c r="BJH1152" s="84" ph="1"/>
      <c r="BJI1152" s="84" ph="1"/>
      <c r="BJJ1152" s="84" ph="1"/>
      <c r="BJK1152" s="84" ph="1"/>
      <c r="BJL1152" s="84" ph="1"/>
      <c r="BJM1152" s="84" ph="1"/>
      <c r="BJN1152" s="84" ph="1"/>
      <c r="BJO1152" s="84" ph="1"/>
      <c r="BJP1152" s="84" ph="1"/>
      <c r="BJQ1152" s="84" ph="1"/>
      <c r="BJR1152" s="84" ph="1"/>
      <c r="BJS1152" s="84" ph="1"/>
      <c r="BJT1152" s="84" ph="1"/>
      <c r="BJU1152" s="84" ph="1"/>
      <c r="BJV1152" s="84" ph="1"/>
      <c r="BJW1152" s="84" ph="1"/>
      <c r="BJX1152" s="84" ph="1"/>
      <c r="BJY1152" s="84" ph="1"/>
      <c r="BJZ1152" s="84" ph="1"/>
      <c r="BKA1152" s="84" ph="1"/>
      <c r="BKB1152" s="84" ph="1"/>
      <c r="BKC1152" s="84" ph="1"/>
      <c r="BKD1152" s="84" ph="1"/>
      <c r="BKE1152" s="84" ph="1"/>
      <c r="BKF1152" s="84" ph="1"/>
      <c r="BKG1152" s="84" ph="1"/>
      <c r="BKH1152" s="84" ph="1"/>
      <c r="BKI1152" s="84" ph="1"/>
      <c r="BKJ1152" s="84" ph="1"/>
      <c r="BKK1152" s="84" ph="1"/>
      <c r="BKL1152" s="84" ph="1"/>
      <c r="BKM1152" s="84" ph="1"/>
      <c r="BKN1152" s="84" ph="1"/>
      <c r="BKO1152" s="84" ph="1"/>
      <c r="BKP1152" s="84" ph="1"/>
      <c r="BKQ1152" s="84" ph="1"/>
      <c r="BKR1152" s="84" ph="1"/>
      <c r="BKS1152" s="84" ph="1"/>
      <c r="BKT1152" s="84" ph="1"/>
      <c r="BKU1152" s="84" ph="1"/>
      <c r="BKV1152" s="84" ph="1"/>
      <c r="BKW1152" s="84" ph="1"/>
      <c r="BKX1152" s="84" ph="1"/>
      <c r="BKY1152" s="84" ph="1"/>
      <c r="BKZ1152" s="84" ph="1"/>
      <c r="BLA1152" s="84" ph="1"/>
      <c r="BLB1152" s="84" ph="1"/>
      <c r="BLC1152" s="84" ph="1"/>
      <c r="BLD1152" s="84" ph="1"/>
      <c r="BLE1152" s="84" ph="1"/>
      <c r="BLF1152" s="84" ph="1"/>
      <c r="BLG1152" s="84" ph="1"/>
      <c r="BLH1152" s="84" ph="1"/>
      <c r="BLI1152" s="84" ph="1"/>
      <c r="BLJ1152" s="84" ph="1"/>
      <c r="BLK1152" s="84" ph="1"/>
      <c r="BLL1152" s="84" ph="1"/>
      <c r="BLM1152" s="84" ph="1"/>
      <c r="BLN1152" s="84" ph="1"/>
      <c r="BLO1152" s="84" ph="1"/>
      <c r="BLP1152" s="84" ph="1"/>
      <c r="BLQ1152" s="84" ph="1"/>
      <c r="BLR1152" s="84" ph="1"/>
      <c r="BLS1152" s="84" ph="1"/>
      <c r="BLT1152" s="84" ph="1"/>
      <c r="BLU1152" s="84" ph="1"/>
      <c r="BLV1152" s="84" ph="1"/>
      <c r="BLW1152" s="84" ph="1"/>
      <c r="BLX1152" s="84" ph="1"/>
      <c r="BLY1152" s="84" ph="1"/>
      <c r="BLZ1152" s="84" ph="1"/>
      <c r="BMA1152" s="84" ph="1"/>
      <c r="BMB1152" s="84" ph="1"/>
      <c r="BMC1152" s="84" ph="1"/>
      <c r="BMD1152" s="84" ph="1"/>
      <c r="BME1152" s="84" ph="1"/>
      <c r="BMF1152" s="84" ph="1"/>
      <c r="BMG1152" s="84" ph="1"/>
      <c r="BMH1152" s="84" ph="1"/>
      <c r="BMI1152" s="84" ph="1"/>
      <c r="BMJ1152" s="84" ph="1"/>
      <c r="BMK1152" s="84" ph="1"/>
      <c r="BML1152" s="84" ph="1"/>
      <c r="BMM1152" s="84" ph="1"/>
      <c r="BMN1152" s="84" ph="1"/>
      <c r="BMO1152" s="84" ph="1"/>
      <c r="BMP1152" s="84" ph="1"/>
      <c r="BMQ1152" s="84" ph="1"/>
      <c r="BMR1152" s="84" ph="1"/>
      <c r="BMS1152" s="84" ph="1"/>
      <c r="BMT1152" s="84" ph="1"/>
      <c r="BMU1152" s="84" ph="1"/>
      <c r="BMV1152" s="84" ph="1"/>
      <c r="BMW1152" s="84" ph="1"/>
      <c r="BMX1152" s="84" ph="1"/>
      <c r="BMY1152" s="84" ph="1"/>
      <c r="BMZ1152" s="84" ph="1"/>
      <c r="BNA1152" s="84" ph="1"/>
      <c r="BNB1152" s="84" ph="1"/>
      <c r="BNC1152" s="84" ph="1"/>
      <c r="BND1152" s="84" ph="1"/>
      <c r="BNE1152" s="84" ph="1"/>
      <c r="BNF1152" s="84" ph="1"/>
      <c r="BNG1152" s="84" ph="1"/>
      <c r="BNH1152" s="84" ph="1"/>
      <c r="BNI1152" s="84" ph="1"/>
      <c r="BNJ1152" s="84" ph="1"/>
      <c r="BNK1152" s="84" ph="1"/>
      <c r="BNL1152" s="84" ph="1"/>
      <c r="BNM1152" s="84" ph="1"/>
      <c r="BNN1152" s="84" ph="1"/>
      <c r="BNO1152" s="84" ph="1"/>
      <c r="BNP1152" s="84" ph="1"/>
      <c r="BNQ1152" s="84" ph="1"/>
      <c r="BNR1152" s="84" ph="1"/>
      <c r="BNS1152" s="84" ph="1"/>
      <c r="BNT1152" s="84" ph="1"/>
      <c r="BNU1152" s="84" ph="1"/>
      <c r="BNV1152" s="84" ph="1"/>
      <c r="BNW1152" s="84" ph="1"/>
      <c r="BNX1152" s="84" ph="1"/>
      <c r="BNY1152" s="84" ph="1"/>
      <c r="BNZ1152" s="84" ph="1"/>
      <c r="BOA1152" s="84" ph="1"/>
      <c r="BOB1152" s="84" ph="1"/>
      <c r="BOC1152" s="84" ph="1"/>
      <c r="BOD1152" s="84" ph="1"/>
      <c r="BOE1152" s="84" ph="1"/>
      <c r="BOF1152" s="84" ph="1"/>
      <c r="BOG1152" s="84" ph="1"/>
      <c r="BOH1152" s="84" ph="1"/>
      <c r="BOI1152" s="84" ph="1"/>
      <c r="BOJ1152" s="84" ph="1"/>
      <c r="BOK1152" s="84" ph="1"/>
      <c r="BOL1152" s="84" ph="1"/>
      <c r="BOM1152" s="84" ph="1"/>
      <c r="BON1152" s="84" ph="1"/>
      <c r="BOO1152" s="84" ph="1"/>
      <c r="BOP1152" s="84" ph="1"/>
      <c r="BOQ1152" s="84" ph="1"/>
      <c r="BOR1152" s="84" ph="1"/>
      <c r="BOS1152" s="84" ph="1"/>
      <c r="BOT1152" s="84" ph="1"/>
      <c r="BOU1152" s="84" ph="1"/>
      <c r="BOV1152" s="84" ph="1"/>
      <c r="BOW1152" s="84" ph="1"/>
      <c r="BOX1152" s="84" ph="1"/>
      <c r="BOY1152" s="84" ph="1"/>
      <c r="BOZ1152" s="84" ph="1"/>
      <c r="BPA1152" s="84" ph="1"/>
      <c r="BPB1152" s="84" ph="1"/>
      <c r="BPC1152" s="84" ph="1"/>
      <c r="BPD1152" s="84" ph="1"/>
      <c r="BPE1152" s="84" ph="1"/>
      <c r="BPF1152" s="84" ph="1"/>
      <c r="BPG1152" s="84" ph="1"/>
      <c r="BPH1152" s="84" ph="1"/>
      <c r="BPI1152" s="84" ph="1"/>
      <c r="BPJ1152" s="84" ph="1"/>
      <c r="BPK1152" s="84" ph="1"/>
      <c r="BPL1152" s="84" ph="1"/>
      <c r="BPM1152" s="84" ph="1"/>
      <c r="BPN1152" s="84" ph="1"/>
      <c r="BPO1152" s="84" ph="1"/>
      <c r="BPP1152" s="84" ph="1"/>
      <c r="BPQ1152" s="84" ph="1"/>
      <c r="BPR1152" s="84" ph="1"/>
      <c r="BPS1152" s="84" ph="1"/>
      <c r="BPT1152" s="84" ph="1"/>
      <c r="BPU1152" s="84" ph="1"/>
      <c r="BPV1152" s="84" ph="1"/>
      <c r="BPW1152" s="84" ph="1"/>
    </row>
    <row r="1153" spans="10:1791" ht="24.75">
      <c r="J1153" s="220" ph="1"/>
      <c r="P1153" s="2" ph="1"/>
      <c r="Q1153" s="367" ph="1"/>
      <c r="R1153" s="340" ph="1"/>
      <c r="S1153" s="19" ph="1"/>
      <c r="T1153" s="385" ph="1"/>
      <c r="U1153" s="2" ph="1"/>
      <c r="V1153" s="2" ph="1"/>
      <c r="W1153" s="2" ph="1"/>
      <c r="X1153" s="2" ph="1"/>
      <c r="Y1153" s="2" ph="1"/>
      <c r="Z1153" s="2" ph="1"/>
      <c r="AA1153" s="2" ph="1"/>
      <c r="AB1153" s="2" ph="1"/>
      <c r="AC1153" s="2" ph="1"/>
      <c r="AD1153" s="2" ph="1"/>
      <c r="AE1153" s="2" ph="1"/>
      <c r="AF1153" s="84" ph="1"/>
      <c r="AG1153" s="84" ph="1"/>
      <c r="AH1153" s="84" ph="1"/>
      <c r="AI1153" s="84" ph="1"/>
      <c r="AJ1153" s="84" ph="1"/>
      <c r="AK1153" s="84" ph="1"/>
      <c r="AL1153" s="84" ph="1"/>
      <c r="AM1153" s="84" ph="1"/>
      <c r="AN1153" s="84" ph="1"/>
      <c r="AO1153" s="84" ph="1"/>
      <c r="AP1153" s="84" ph="1"/>
      <c r="AQ1153" s="84" ph="1"/>
      <c r="AR1153" s="84" ph="1"/>
      <c r="AS1153" s="84" ph="1"/>
      <c r="AT1153" s="84" ph="1"/>
      <c r="AU1153" s="84" ph="1"/>
      <c r="AV1153" s="84" ph="1"/>
      <c r="AW1153" s="84" ph="1"/>
      <c r="AX1153" s="84" ph="1"/>
      <c r="AY1153" s="84" ph="1"/>
      <c r="AZ1153" s="84" ph="1"/>
      <c r="BA1153" s="84" ph="1"/>
      <c r="BB1153" s="84" ph="1"/>
      <c r="BC1153" s="84" ph="1"/>
      <c r="BD1153" s="84" ph="1"/>
      <c r="BE1153" s="84" ph="1"/>
      <c r="BF1153" s="84" ph="1"/>
      <c r="BG1153" s="84" ph="1"/>
      <c r="BH1153" s="84" ph="1"/>
      <c r="BI1153" s="84" ph="1"/>
      <c r="BJ1153" s="84" ph="1"/>
      <c r="BK1153" s="84" ph="1"/>
      <c r="BL1153" s="84" ph="1"/>
      <c r="BM1153" s="84" ph="1"/>
      <c r="BN1153" s="84" ph="1"/>
      <c r="BO1153" s="84" ph="1"/>
      <c r="BP1153" s="84" ph="1"/>
      <c r="BQ1153" s="84" ph="1"/>
      <c r="BR1153" s="84" ph="1"/>
      <c r="BS1153" s="84" ph="1"/>
      <c r="BT1153" s="84" ph="1"/>
      <c r="BU1153" s="84" ph="1"/>
      <c r="BV1153" s="84" ph="1"/>
      <c r="BW1153" s="84" ph="1"/>
      <c r="BX1153" s="84" ph="1"/>
      <c r="BY1153" s="84" ph="1"/>
      <c r="BZ1153" s="84" ph="1"/>
      <c r="CA1153" s="84" ph="1"/>
      <c r="CB1153" s="84" ph="1"/>
      <c r="CC1153" s="84" ph="1"/>
      <c r="CD1153" s="84" ph="1"/>
      <c r="CE1153" s="84" ph="1"/>
      <c r="CF1153" s="84" ph="1"/>
      <c r="CG1153" s="84" ph="1"/>
      <c r="CH1153" s="84" ph="1"/>
      <c r="CI1153" s="84" ph="1"/>
      <c r="CJ1153" s="84" ph="1"/>
      <c r="CK1153" s="84" ph="1"/>
      <c r="CL1153" s="84" ph="1"/>
      <c r="CM1153" s="84" ph="1"/>
      <c r="CN1153" s="84" ph="1"/>
      <c r="CO1153" s="84" ph="1"/>
      <c r="CP1153" s="84" ph="1"/>
      <c r="CQ1153" s="84" ph="1"/>
      <c r="CR1153" s="84" ph="1"/>
      <c r="CS1153" s="84" ph="1"/>
      <c r="CT1153" s="84" ph="1"/>
      <c r="CU1153" s="84" ph="1"/>
      <c r="CV1153" s="84" ph="1"/>
      <c r="CW1153" s="84" ph="1"/>
      <c r="CX1153" s="84" ph="1"/>
      <c r="CY1153" s="84" ph="1"/>
      <c r="CZ1153" s="84" ph="1"/>
      <c r="DA1153" s="84" ph="1"/>
      <c r="DB1153" s="84" ph="1"/>
      <c r="DC1153" s="84" ph="1"/>
      <c r="DD1153" s="84" ph="1"/>
      <c r="DE1153" s="84" ph="1"/>
      <c r="DF1153" s="84" ph="1"/>
      <c r="DG1153" s="84" ph="1"/>
      <c r="DH1153" s="84" ph="1"/>
      <c r="DI1153" s="84" ph="1"/>
      <c r="DJ1153" s="84" ph="1"/>
      <c r="DK1153" s="84" ph="1"/>
      <c r="DL1153" s="84" ph="1"/>
      <c r="DM1153" s="84" ph="1"/>
      <c r="DN1153" s="84" ph="1"/>
      <c r="DO1153" s="84" ph="1"/>
      <c r="DP1153" s="84" ph="1"/>
      <c r="DQ1153" s="84" ph="1"/>
      <c r="DR1153" s="84" ph="1"/>
      <c r="DS1153" s="84" ph="1"/>
      <c r="DT1153" s="84" ph="1"/>
      <c r="DU1153" s="84" ph="1"/>
      <c r="DV1153" s="84" ph="1"/>
      <c r="DW1153" s="84" ph="1"/>
      <c r="DX1153" s="84" ph="1"/>
      <c r="DY1153" s="84" ph="1"/>
      <c r="DZ1153" s="84" ph="1"/>
      <c r="EA1153" s="84" ph="1"/>
      <c r="EB1153" s="84" ph="1"/>
      <c r="EC1153" s="84" ph="1"/>
      <c r="ED1153" s="84" ph="1"/>
      <c r="EE1153" s="84" ph="1"/>
      <c r="EF1153" s="84" ph="1"/>
      <c r="EG1153" s="84" ph="1"/>
      <c r="EH1153" s="84" ph="1"/>
      <c r="EI1153" s="84" ph="1"/>
      <c r="EJ1153" s="84" ph="1"/>
      <c r="EK1153" s="84" ph="1"/>
      <c r="EL1153" s="84" ph="1"/>
      <c r="EM1153" s="84" ph="1"/>
      <c r="EN1153" s="84" ph="1"/>
      <c r="EO1153" s="84" ph="1"/>
      <c r="EP1153" s="84" ph="1"/>
      <c r="EQ1153" s="84" ph="1"/>
      <c r="ER1153" s="84" ph="1"/>
      <c r="ES1153" s="84" ph="1"/>
      <c r="ET1153" s="84" ph="1"/>
      <c r="EU1153" s="84" ph="1"/>
      <c r="EV1153" s="84" ph="1"/>
      <c r="EW1153" s="84" ph="1"/>
      <c r="EX1153" s="84" ph="1"/>
      <c r="EY1153" s="84" ph="1"/>
      <c r="EZ1153" s="84" ph="1"/>
      <c r="FA1153" s="84" ph="1"/>
      <c r="FB1153" s="84" ph="1"/>
      <c r="FC1153" s="84" ph="1"/>
      <c r="FD1153" s="84" ph="1"/>
      <c r="FE1153" s="84" ph="1"/>
      <c r="FF1153" s="84" ph="1"/>
      <c r="FG1153" s="84" ph="1"/>
      <c r="FH1153" s="84" ph="1"/>
      <c r="FI1153" s="84" ph="1"/>
      <c r="FJ1153" s="84" ph="1"/>
      <c r="FK1153" s="84" ph="1"/>
      <c r="FL1153" s="84" ph="1"/>
      <c r="FM1153" s="84" ph="1"/>
      <c r="FN1153" s="84" ph="1"/>
      <c r="FO1153" s="84" ph="1"/>
      <c r="FP1153" s="84" ph="1"/>
      <c r="FQ1153" s="84" ph="1"/>
      <c r="FR1153" s="84" ph="1"/>
      <c r="FS1153" s="84" ph="1"/>
      <c r="FT1153" s="84" ph="1"/>
      <c r="FU1153" s="84" ph="1"/>
      <c r="FV1153" s="84" ph="1"/>
      <c r="FW1153" s="84" ph="1"/>
      <c r="FX1153" s="84" ph="1"/>
      <c r="FY1153" s="84" ph="1"/>
      <c r="FZ1153" s="84" ph="1"/>
      <c r="GA1153" s="84" ph="1"/>
      <c r="GB1153" s="84" ph="1"/>
      <c r="GC1153" s="84" ph="1"/>
      <c r="GD1153" s="84" ph="1"/>
      <c r="GE1153" s="84" ph="1"/>
      <c r="GF1153" s="84" ph="1"/>
      <c r="GG1153" s="84" ph="1"/>
      <c r="GH1153" s="84" ph="1"/>
      <c r="GI1153" s="84" ph="1"/>
      <c r="GJ1153" s="84" ph="1"/>
      <c r="GK1153" s="84" ph="1"/>
      <c r="GL1153" s="84" ph="1"/>
      <c r="GM1153" s="84" ph="1"/>
      <c r="GN1153" s="84" ph="1"/>
      <c r="GO1153" s="84" ph="1"/>
      <c r="GP1153" s="84" ph="1"/>
      <c r="GQ1153" s="84" ph="1"/>
      <c r="GR1153" s="84" ph="1"/>
      <c r="GS1153" s="84" ph="1"/>
      <c r="GT1153" s="84" ph="1"/>
      <c r="GU1153" s="84" ph="1"/>
      <c r="GV1153" s="84" ph="1"/>
      <c r="GW1153" s="84" ph="1"/>
      <c r="GX1153" s="84" ph="1"/>
      <c r="GY1153" s="84" ph="1"/>
      <c r="GZ1153" s="84" ph="1"/>
      <c r="HA1153" s="84" ph="1"/>
      <c r="HB1153" s="84" ph="1"/>
      <c r="HC1153" s="84" ph="1"/>
      <c r="HD1153" s="84" ph="1"/>
      <c r="HE1153" s="84" ph="1"/>
      <c r="HF1153" s="84" ph="1"/>
      <c r="HG1153" s="84" ph="1"/>
      <c r="HH1153" s="84" ph="1"/>
      <c r="HI1153" s="84" ph="1"/>
      <c r="HJ1153" s="84" ph="1"/>
      <c r="HK1153" s="84" ph="1"/>
      <c r="HL1153" s="84" ph="1"/>
      <c r="HM1153" s="84" ph="1"/>
      <c r="HN1153" s="84" ph="1"/>
      <c r="HO1153" s="84" ph="1"/>
      <c r="HP1153" s="84" ph="1"/>
      <c r="HQ1153" s="84" ph="1"/>
      <c r="HR1153" s="84" ph="1"/>
      <c r="HS1153" s="84" ph="1"/>
      <c r="HT1153" s="84" ph="1"/>
      <c r="HU1153" s="84" ph="1"/>
      <c r="HV1153" s="84" ph="1"/>
      <c r="HW1153" s="84" ph="1"/>
      <c r="HX1153" s="84" ph="1"/>
      <c r="HY1153" s="84" ph="1"/>
      <c r="HZ1153" s="84" ph="1"/>
      <c r="IA1153" s="84" ph="1"/>
      <c r="IB1153" s="84" ph="1"/>
      <c r="IC1153" s="84" ph="1"/>
      <c r="ID1153" s="84" ph="1"/>
      <c r="IE1153" s="84" ph="1"/>
      <c r="IF1153" s="84" ph="1"/>
      <c r="IG1153" s="84" ph="1"/>
      <c r="IH1153" s="84" ph="1"/>
      <c r="II1153" s="84" ph="1"/>
      <c r="IJ1153" s="84" ph="1"/>
      <c r="IK1153" s="84" ph="1"/>
      <c r="IL1153" s="84" ph="1"/>
      <c r="IM1153" s="84" ph="1"/>
      <c r="IN1153" s="84" ph="1"/>
      <c r="IO1153" s="84" ph="1"/>
      <c r="IP1153" s="84" ph="1"/>
      <c r="IQ1153" s="84" ph="1"/>
      <c r="IR1153" s="84" ph="1"/>
      <c r="IS1153" s="84" ph="1"/>
      <c r="IT1153" s="84" ph="1"/>
      <c r="IU1153" s="84" ph="1"/>
      <c r="IV1153" s="84" ph="1"/>
      <c r="IW1153" s="84" ph="1"/>
      <c r="IX1153" s="84" ph="1"/>
      <c r="IY1153" s="84" ph="1"/>
      <c r="IZ1153" s="84" ph="1"/>
      <c r="JA1153" s="84" ph="1"/>
      <c r="JB1153" s="84" ph="1"/>
      <c r="JC1153" s="84" ph="1"/>
      <c r="JD1153" s="84" ph="1"/>
      <c r="JE1153" s="84" ph="1"/>
      <c r="JF1153" s="84" ph="1"/>
      <c r="JG1153" s="84" ph="1"/>
      <c r="JH1153" s="84" ph="1"/>
      <c r="JI1153" s="84" ph="1"/>
      <c r="JJ1153" s="84" ph="1"/>
      <c r="JK1153" s="84" ph="1"/>
      <c r="JL1153" s="84" ph="1"/>
      <c r="JM1153" s="84" ph="1"/>
      <c r="JN1153" s="84" ph="1"/>
      <c r="JO1153" s="84" ph="1"/>
      <c r="JP1153" s="84" ph="1"/>
      <c r="JQ1153" s="84" ph="1"/>
      <c r="JR1153" s="84" ph="1"/>
      <c r="JS1153" s="84" ph="1"/>
      <c r="JT1153" s="84" ph="1"/>
      <c r="JU1153" s="84" ph="1"/>
      <c r="JV1153" s="84" ph="1"/>
      <c r="JW1153" s="84" ph="1"/>
      <c r="JX1153" s="84" ph="1"/>
      <c r="JY1153" s="84" ph="1"/>
      <c r="JZ1153" s="84" ph="1"/>
      <c r="KA1153" s="84" ph="1"/>
      <c r="KB1153" s="84" ph="1"/>
      <c r="KC1153" s="84" ph="1"/>
      <c r="KD1153" s="84" ph="1"/>
      <c r="KE1153" s="84" ph="1"/>
      <c r="KF1153" s="84" ph="1"/>
      <c r="KG1153" s="84" ph="1"/>
      <c r="KH1153" s="84" ph="1"/>
      <c r="KI1153" s="84" ph="1"/>
      <c r="KJ1153" s="84" ph="1"/>
      <c r="KK1153" s="84" ph="1"/>
      <c r="KL1153" s="84" ph="1"/>
      <c r="KM1153" s="84" ph="1"/>
      <c r="KN1153" s="84" ph="1"/>
      <c r="KO1153" s="84" ph="1"/>
      <c r="KP1153" s="84" ph="1"/>
      <c r="KQ1153" s="84" ph="1"/>
      <c r="KR1153" s="84" ph="1"/>
      <c r="KS1153" s="84" ph="1"/>
      <c r="KT1153" s="84" ph="1"/>
      <c r="KU1153" s="84" ph="1"/>
      <c r="KV1153" s="84" ph="1"/>
      <c r="KW1153" s="84" ph="1"/>
      <c r="KX1153" s="84" ph="1"/>
      <c r="KY1153" s="84" ph="1"/>
      <c r="KZ1153" s="84" ph="1"/>
      <c r="LA1153" s="84" ph="1"/>
      <c r="LB1153" s="84" ph="1"/>
      <c r="LC1153" s="84" ph="1"/>
      <c r="LD1153" s="84" ph="1"/>
      <c r="LE1153" s="84" ph="1"/>
      <c r="LF1153" s="84" ph="1"/>
      <c r="LG1153" s="84" ph="1"/>
      <c r="LH1153" s="84" ph="1"/>
      <c r="LI1153" s="84" ph="1"/>
      <c r="LJ1153" s="84" ph="1"/>
      <c r="LK1153" s="84" ph="1"/>
      <c r="LL1153" s="84" ph="1"/>
      <c r="LM1153" s="84" ph="1"/>
      <c r="LN1153" s="84" ph="1"/>
      <c r="LO1153" s="84" ph="1"/>
      <c r="LP1153" s="84" ph="1"/>
      <c r="LQ1153" s="84" ph="1"/>
      <c r="LR1153" s="84" ph="1"/>
      <c r="LS1153" s="84" ph="1"/>
      <c r="LT1153" s="84" ph="1"/>
      <c r="LU1153" s="84" ph="1"/>
      <c r="LV1153" s="84" ph="1"/>
      <c r="LW1153" s="84" ph="1"/>
      <c r="LX1153" s="84" ph="1"/>
      <c r="LY1153" s="84" ph="1"/>
      <c r="LZ1153" s="84" ph="1"/>
      <c r="MA1153" s="84" ph="1"/>
      <c r="MB1153" s="84" ph="1"/>
      <c r="MC1153" s="84" ph="1"/>
      <c r="MD1153" s="84" ph="1"/>
      <c r="ME1153" s="84" ph="1"/>
      <c r="MF1153" s="84" ph="1"/>
      <c r="MG1153" s="84" ph="1"/>
      <c r="MH1153" s="84" ph="1"/>
      <c r="MI1153" s="84" ph="1"/>
      <c r="MJ1153" s="84" ph="1"/>
      <c r="MK1153" s="84" ph="1"/>
      <c r="ML1153" s="84" ph="1"/>
      <c r="MM1153" s="84" ph="1"/>
      <c r="MN1153" s="84" ph="1"/>
      <c r="MO1153" s="84" ph="1"/>
      <c r="MP1153" s="84" ph="1"/>
      <c r="MQ1153" s="84" ph="1"/>
      <c r="MR1153" s="84" ph="1"/>
      <c r="MS1153" s="84" ph="1"/>
      <c r="MT1153" s="84" ph="1"/>
      <c r="MU1153" s="84" ph="1"/>
      <c r="MV1153" s="84" ph="1"/>
      <c r="MW1153" s="84" ph="1"/>
      <c r="MX1153" s="84" ph="1"/>
      <c r="MY1153" s="84" ph="1"/>
      <c r="MZ1153" s="84" ph="1"/>
      <c r="NA1153" s="84" ph="1"/>
      <c r="NB1153" s="84" ph="1"/>
      <c r="NC1153" s="84" ph="1"/>
      <c r="ND1153" s="84" ph="1"/>
      <c r="NE1153" s="84" ph="1"/>
      <c r="NF1153" s="84" ph="1"/>
      <c r="NG1153" s="84" ph="1"/>
      <c r="NH1153" s="84" ph="1"/>
      <c r="NI1153" s="84" ph="1"/>
      <c r="NJ1153" s="84" ph="1"/>
      <c r="NK1153" s="84" ph="1"/>
      <c r="NL1153" s="84" ph="1"/>
      <c r="NM1153" s="84" ph="1"/>
      <c r="NN1153" s="84" ph="1"/>
      <c r="NO1153" s="84" ph="1"/>
      <c r="NP1153" s="84" ph="1"/>
      <c r="NQ1153" s="84" ph="1"/>
      <c r="NR1153" s="84" ph="1"/>
      <c r="NS1153" s="84" ph="1"/>
      <c r="NT1153" s="84" ph="1"/>
      <c r="NU1153" s="84" ph="1"/>
      <c r="NV1153" s="84" ph="1"/>
      <c r="NW1153" s="84" ph="1"/>
      <c r="NX1153" s="84" ph="1"/>
      <c r="NY1153" s="84" ph="1"/>
      <c r="NZ1153" s="84" ph="1"/>
      <c r="OA1153" s="84" ph="1"/>
      <c r="OB1153" s="84" ph="1"/>
      <c r="OC1153" s="84" ph="1"/>
      <c r="OD1153" s="84" ph="1"/>
      <c r="OE1153" s="84" ph="1"/>
      <c r="OF1153" s="84" ph="1"/>
      <c r="OG1153" s="84" ph="1"/>
      <c r="OH1153" s="84" ph="1"/>
      <c r="OI1153" s="84" ph="1"/>
      <c r="OJ1153" s="84" ph="1"/>
      <c r="OK1153" s="84" ph="1"/>
      <c r="OL1153" s="84" ph="1"/>
      <c r="OM1153" s="84" ph="1"/>
      <c r="ON1153" s="84" ph="1"/>
      <c r="OO1153" s="84" ph="1"/>
      <c r="OP1153" s="84" ph="1"/>
      <c r="OQ1153" s="84" ph="1"/>
      <c r="OR1153" s="84" ph="1"/>
      <c r="OS1153" s="84" ph="1"/>
      <c r="OT1153" s="84" ph="1"/>
      <c r="OU1153" s="84" ph="1"/>
      <c r="OV1153" s="84" ph="1"/>
      <c r="OW1153" s="84" ph="1"/>
      <c r="OX1153" s="84" ph="1"/>
      <c r="OY1153" s="84" ph="1"/>
      <c r="OZ1153" s="84" ph="1"/>
      <c r="PA1153" s="84" ph="1"/>
      <c r="PB1153" s="84" ph="1"/>
      <c r="PC1153" s="84" ph="1"/>
      <c r="PD1153" s="84" ph="1"/>
      <c r="PE1153" s="84" ph="1"/>
      <c r="PF1153" s="84" ph="1"/>
      <c r="PG1153" s="84" ph="1"/>
      <c r="PH1153" s="84" ph="1"/>
      <c r="PI1153" s="84" ph="1"/>
      <c r="PJ1153" s="84" ph="1"/>
      <c r="PK1153" s="84" ph="1"/>
      <c r="PL1153" s="84" ph="1"/>
      <c r="PM1153" s="84" ph="1"/>
      <c r="PN1153" s="84" ph="1"/>
      <c r="PO1153" s="84" ph="1"/>
      <c r="PP1153" s="84" ph="1"/>
      <c r="PQ1153" s="84" ph="1"/>
      <c r="PR1153" s="84" ph="1"/>
      <c r="PS1153" s="84" ph="1"/>
      <c r="PT1153" s="84" ph="1"/>
      <c r="PU1153" s="84" ph="1"/>
      <c r="PV1153" s="84" ph="1"/>
      <c r="PW1153" s="84" ph="1"/>
      <c r="PX1153" s="84" ph="1"/>
      <c r="PY1153" s="84" ph="1"/>
      <c r="PZ1153" s="84" ph="1"/>
      <c r="QA1153" s="84" ph="1"/>
      <c r="QB1153" s="84" ph="1"/>
      <c r="QC1153" s="84" ph="1"/>
      <c r="QD1153" s="84" ph="1"/>
      <c r="QE1153" s="84" ph="1"/>
      <c r="QF1153" s="84" ph="1"/>
      <c r="QG1153" s="84" ph="1"/>
      <c r="QH1153" s="84" ph="1"/>
      <c r="QI1153" s="84" ph="1"/>
      <c r="QJ1153" s="84" ph="1"/>
      <c r="QK1153" s="84" ph="1"/>
      <c r="QL1153" s="84" ph="1"/>
      <c r="QM1153" s="84" ph="1"/>
      <c r="QN1153" s="84" ph="1"/>
      <c r="QO1153" s="84" ph="1"/>
      <c r="QP1153" s="84" ph="1"/>
      <c r="QQ1153" s="84" ph="1"/>
      <c r="QR1153" s="84" ph="1"/>
      <c r="QS1153" s="84" ph="1"/>
      <c r="QT1153" s="84" ph="1"/>
      <c r="QU1153" s="84" ph="1"/>
      <c r="QV1153" s="84" ph="1"/>
      <c r="QW1153" s="84" ph="1"/>
      <c r="QX1153" s="84" ph="1"/>
      <c r="QY1153" s="84" ph="1"/>
      <c r="QZ1153" s="84" ph="1"/>
      <c r="RA1153" s="84" ph="1"/>
      <c r="RB1153" s="84" ph="1"/>
      <c r="RC1153" s="84" ph="1"/>
      <c r="RD1153" s="84" ph="1"/>
      <c r="RE1153" s="84" ph="1"/>
      <c r="RF1153" s="84" ph="1"/>
      <c r="RG1153" s="84" ph="1"/>
      <c r="RH1153" s="84" ph="1"/>
      <c r="RI1153" s="84" ph="1"/>
      <c r="RJ1153" s="84" ph="1"/>
      <c r="RK1153" s="84" ph="1"/>
      <c r="RL1153" s="84" ph="1"/>
      <c r="RM1153" s="84" ph="1"/>
      <c r="RN1153" s="84" ph="1"/>
      <c r="RO1153" s="84" ph="1"/>
      <c r="RP1153" s="84" ph="1"/>
      <c r="RQ1153" s="84" ph="1"/>
      <c r="RR1153" s="84" ph="1"/>
      <c r="RS1153" s="84" ph="1"/>
      <c r="RT1153" s="84" ph="1"/>
      <c r="RU1153" s="84" ph="1"/>
      <c r="RV1153" s="84" ph="1"/>
      <c r="RW1153" s="84" ph="1"/>
      <c r="RX1153" s="84" ph="1"/>
      <c r="RY1153" s="84" ph="1"/>
      <c r="RZ1153" s="84" ph="1"/>
      <c r="SA1153" s="84" ph="1"/>
      <c r="SB1153" s="84" ph="1"/>
      <c r="SC1153" s="84" ph="1"/>
      <c r="SD1153" s="84" ph="1"/>
      <c r="SE1153" s="84" ph="1"/>
      <c r="SF1153" s="84" ph="1"/>
      <c r="SG1153" s="84" ph="1"/>
      <c r="SH1153" s="84" ph="1"/>
      <c r="SI1153" s="84" ph="1"/>
      <c r="SJ1153" s="84" ph="1"/>
      <c r="SK1153" s="84" ph="1"/>
      <c r="SL1153" s="84" ph="1"/>
      <c r="SM1153" s="84" ph="1"/>
      <c r="SN1153" s="84" ph="1"/>
      <c r="SO1153" s="84" ph="1"/>
      <c r="SP1153" s="84" ph="1"/>
      <c r="SQ1153" s="84" ph="1"/>
      <c r="SR1153" s="84" ph="1"/>
      <c r="SS1153" s="84" ph="1"/>
      <c r="ST1153" s="84" ph="1"/>
      <c r="SU1153" s="84" ph="1"/>
      <c r="SV1153" s="84" ph="1"/>
      <c r="SW1153" s="84" ph="1"/>
      <c r="SX1153" s="84" ph="1"/>
      <c r="SY1153" s="84" ph="1"/>
      <c r="SZ1153" s="84" ph="1"/>
      <c r="TA1153" s="84" ph="1"/>
      <c r="TB1153" s="84" ph="1"/>
      <c r="TC1153" s="84" ph="1"/>
      <c r="TD1153" s="84" ph="1"/>
      <c r="TE1153" s="84" ph="1"/>
      <c r="TF1153" s="84" ph="1"/>
      <c r="TG1153" s="84" ph="1"/>
      <c r="TH1153" s="84" ph="1"/>
      <c r="TI1153" s="84" ph="1"/>
      <c r="TJ1153" s="84" ph="1"/>
      <c r="TK1153" s="84" ph="1"/>
      <c r="TL1153" s="84" ph="1"/>
      <c r="TM1153" s="84" ph="1"/>
      <c r="TN1153" s="84" ph="1"/>
      <c r="TO1153" s="84" ph="1"/>
      <c r="TP1153" s="84" ph="1"/>
      <c r="TQ1153" s="84" ph="1"/>
      <c r="TR1153" s="84" ph="1"/>
      <c r="TS1153" s="84" ph="1"/>
      <c r="TT1153" s="84" ph="1"/>
      <c r="TU1153" s="84" ph="1"/>
      <c r="TV1153" s="84" ph="1"/>
      <c r="TW1153" s="84" ph="1"/>
      <c r="TX1153" s="84" ph="1"/>
      <c r="TY1153" s="84" ph="1"/>
      <c r="TZ1153" s="84" ph="1"/>
      <c r="UA1153" s="84" ph="1"/>
      <c r="UB1153" s="84" ph="1"/>
      <c r="UC1153" s="84" ph="1"/>
      <c r="UD1153" s="84" ph="1"/>
      <c r="UE1153" s="84" ph="1"/>
      <c r="UF1153" s="84" ph="1"/>
      <c r="UG1153" s="84" ph="1"/>
      <c r="UH1153" s="84" ph="1"/>
      <c r="UI1153" s="84" ph="1"/>
      <c r="UJ1153" s="84" ph="1"/>
      <c r="UK1153" s="84" ph="1"/>
      <c r="UL1153" s="84" ph="1"/>
      <c r="UM1153" s="84" ph="1"/>
      <c r="UN1153" s="84" ph="1"/>
      <c r="UO1153" s="84" ph="1"/>
      <c r="UP1153" s="84" ph="1"/>
      <c r="UQ1153" s="84" ph="1"/>
      <c r="UR1153" s="84" ph="1"/>
      <c r="US1153" s="84" ph="1"/>
      <c r="UT1153" s="84" ph="1"/>
      <c r="UU1153" s="84" ph="1"/>
      <c r="UV1153" s="84" ph="1"/>
      <c r="UW1153" s="84" ph="1"/>
      <c r="UX1153" s="84" ph="1"/>
      <c r="UY1153" s="84" ph="1"/>
      <c r="UZ1153" s="84" ph="1"/>
      <c r="VA1153" s="84" ph="1"/>
      <c r="VB1153" s="84" ph="1"/>
      <c r="VC1153" s="84" ph="1"/>
      <c r="VD1153" s="84" ph="1"/>
      <c r="VE1153" s="84" ph="1"/>
      <c r="VF1153" s="84" ph="1"/>
      <c r="VG1153" s="84" ph="1"/>
      <c r="VH1153" s="84" ph="1"/>
      <c r="VI1153" s="84" ph="1"/>
      <c r="VJ1153" s="84" ph="1"/>
      <c r="VK1153" s="84" ph="1"/>
      <c r="VL1153" s="84" ph="1"/>
      <c r="VM1153" s="84" ph="1"/>
      <c r="VN1153" s="84" ph="1"/>
      <c r="VO1153" s="84" ph="1"/>
      <c r="VP1153" s="84" ph="1"/>
      <c r="VQ1153" s="84" ph="1"/>
      <c r="VR1153" s="84" ph="1"/>
      <c r="VS1153" s="84" ph="1"/>
      <c r="VT1153" s="84" ph="1"/>
      <c r="VU1153" s="84" ph="1"/>
      <c r="VV1153" s="84" ph="1"/>
      <c r="VW1153" s="84" ph="1"/>
      <c r="VX1153" s="84" ph="1"/>
      <c r="VY1153" s="84" ph="1"/>
      <c r="VZ1153" s="84" ph="1"/>
      <c r="WA1153" s="84" ph="1"/>
      <c r="WB1153" s="84" ph="1"/>
      <c r="WC1153" s="84" ph="1"/>
      <c r="WD1153" s="84" ph="1"/>
      <c r="WE1153" s="84" ph="1"/>
      <c r="WF1153" s="84" ph="1"/>
      <c r="WG1153" s="84" ph="1"/>
      <c r="WH1153" s="84" ph="1"/>
      <c r="WI1153" s="84" ph="1"/>
      <c r="WJ1153" s="84" ph="1"/>
      <c r="WK1153" s="84" ph="1"/>
      <c r="WL1153" s="84" ph="1"/>
      <c r="WM1153" s="84" ph="1"/>
      <c r="WN1153" s="84" ph="1"/>
      <c r="WO1153" s="84" ph="1"/>
      <c r="WP1153" s="84" ph="1"/>
      <c r="WQ1153" s="84" ph="1"/>
      <c r="WR1153" s="84" ph="1"/>
      <c r="WS1153" s="84" ph="1"/>
      <c r="WT1153" s="84" ph="1"/>
      <c r="WU1153" s="84" ph="1"/>
      <c r="WV1153" s="84" ph="1"/>
      <c r="WW1153" s="84" ph="1"/>
      <c r="WX1153" s="84" ph="1"/>
      <c r="WY1153" s="84" ph="1"/>
      <c r="WZ1153" s="84" ph="1"/>
      <c r="XA1153" s="84" ph="1"/>
      <c r="XB1153" s="84" ph="1"/>
      <c r="XC1153" s="84" ph="1"/>
      <c r="XD1153" s="84" ph="1"/>
      <c r="XE1153" s="84" ph="1"/>
      <c r="XF1153" s="84" ph="1"/>
      <c r="XG1153" s="84" ph="1"/>
      <c r="XH1153" s="84" ph="1"/>
      <c r="XI1153" s="84" ph="1"/>
      <c r="XJ1153" s="84" ph="1"/>
      <c r="XK1153" s="84" ph="1"/>
      <c r="XL1153" s="84" ph="1"/>
      <c r="XM1153" s="84" ph="1"/>
      <c r="XN1153" s="84" ph="1"/>
      <c r="XO1153" s="84" ph="1"/>
      <c r="XP1153" s="84" ph="1"/>
      <c r="XQ1153" s="84" ph="1"/>
      <c r="XR1153" s="84" ph="1"/>
      <c r="XS1153" s="84" ph="1"/>
      <c r="XT1153" s="84" ph="1"/>
      <c r="XU1153" s="84" ph="1"/>
      <c r="XV1153" s="84" ph="1"/>
      <c r="XW1153" s="84" ph="1"/>
      <c r="XX1153" s="84" ph="1"/>
      <c r="XY1153" s="84" ph="1"/>
      <c r="XZ1153" s="84" ph="1"/>
      <c r="YA1153" s="84" ph="1"/>
      <c r="YB1153" s="84" ph="1"/>
      <c r="YC1153" s="84" ph="1"/>
      <c r="YD1153" s="84" ph="1"/>
      <c r="YE1153" s="84" ph="1"/>
      <c r="YF1153" s="84" ph="1"/>
      <c r="YG1153" s="84" ph="1"/>
      <c r="YH1153" s="84" ph="1"/>
      <c r="YI1153" s="84" ph="1"/>
      <c r="YJ1153" s="84" ph="1"/>
      <c r="YK1153" s="84" ph="1"/>
      <c r="YL1153" s="84" ph="1"/>
      <c r="YM1153" s="84" ph="1"/>
      <c r="YN1153" s="84" ph="1"/>
      <c r="YO1153" s="84" ph="1"/>
      <c r="YP1153" s="84" ph="1"/>
      <c r="YQ1153" s="84" ph="1"/>
      <c r="YR1153" s="84" ph="1"/>
      <c r="YS1153" s="84" ph="1"/>
      <c r="YT1153" s="84" ph="1"/>
      <c r="YU1153" s="84" ph="1"/>
      <c r="YV1153" s="84" ph="1"/>
      <c r="YW1153" s="84" ph="1"/>
      <c r="YX1153" s="84" ph="1"/>
      <c r="YY1153" s="84" ph="1"/>
      <c r="YZ1153" s="84" ph="1"/>
      <c r="ZA1153" s="84" ph="1"/>
      <c r="ZB1153" s="84" ph="1"/>
      <c r="ZC1153" s="84" ph="1"/>
      <c r="ZD1153" s="84" ph="1"/>
      <c r="ZE1153" s="84" ph="1"/>
      <c r="ZF1153" s="84" ph="1"/>
      <c r="ZG1153" s="84" ph="1"/>
      <c r="ZH1153" s="84" ph="1"/>
      <c r="ZI1153" s="84" ph="1"/>
      <c r="ZJ1153" s="84" ph="1"/>
      <c r="ZK1153" s="84" ph="1"/>
      <c r="ZL1153" s="84" ph="1"/>
      <c r="ZM1153" s="84" ph="1"/>
      <c r="ZN1153" s="84" ph="1"/>
      <c r="ZO1153" s="84" ph="1"/>
      <c r="ZP1153" s="84" ph="1"/>
      <c r="ZQ1153" s="84" ph="1"/>
      <c r="ZR1153" s="84" ph="1"/>
      <c r="ZS1153" s="84" ph="1"/>
      <c r="ZT1153" s="84" ph="1"/>
      <c r="ZU1153" s="84" ph="1"/>
      <c r="ZV1153" s="84" ph="1"/>
      <c r="ZW1153" s="84" ph="1"/>
      <c r="ZX1153" s="84" ph="1"/>
      <c r="ZY1153" s="84" ph="1"/>
      <c r="ZZ1153" s="84" ph="1"/>
      <c r="AAA1153" s="84" ph="1"/>
      <c r="AAB1153" s="84" ph="1"/>
      <c r="AAC1153" s="84" ph="1"/>
      <c r="AAD1153" s="84" ph="1"/>
      <c r="AAE1153" s="84" ph="1"/>
      <c r="AAF1153" s="84" ph="1"/>
      <c r="AAG1153" s="84" ph="1"/>
      <c r="AAH1153" s="84" ph="1"/>
      <c r="AAI1153" s="84" ph="1"/>
      <c r="AAJ1153" s="84" ph="1"/>
      <c r="AAK1153" s="84" ph="1"/>
      <c r="AAL1153" s="84" ph="1"/>
      <c r="AAM1153" s="84" ph="1"/>
      <c r="AAN1153" s="84" ph="1"/>
      <c r="AAO1153" s="84" ph="1"/>
      <c r="AAP1153" s="84" ph="1"/>
      <c r="AAQ1153" s="84" ph="1"/>
      <c r="AAR1153" s="84" ph="1"/>
      <c r="AAS1153" s="84" ph="1"/>
      <c r="AAT1153" s="84" ph="1"/>
      <c r="AAU1153" s="84" ph="1"/>
      <c r="AAV1153" s="84" ph="1"/>
      <c r="AAW1153" s="84" ph="1"/>
      <c r="AAX1153" s="84" ph="1"/>
      <c r="AAY1153" s="84" ph="1"/>
      <c r="AAZ1153" s="84" ph="1"/>
      <c r="ABA1153" s="84" ph="1"/>
      <c r="ABB1153" s="84" ph="1"/>
      <c r="ABC1153" s="84" ph="1"/>
      <c r="ABD1153" s="84" ph="1"/>
      <c r="ABE1153" s="84" ph="1"/>
      <c r="ABF1153" s="84" ph="1"/>
      <c r="ABG1153" s="84" ph="1"/>
      <c r="ABH1153" s="84" ph="1"/>
      <c r="ABI1153" s="84" ph="1"/>
      <c r="ABJ1153" s="84" ph="1"/>
      <c r="ABK1153" s="84" ph="1"/>
      <c r="ABL1153" s="84" ph="1"/>
      <c r="ABM1153" s="84" ph="1"/>
      <c r="ABN1153" s="84" ph="1"/>
      <c r="ABO1153" s="84" ph="1"/>
      <c r="ABP1153" s="84" ph="1"/>
      <c r="ABQ1153" s="84" ph="1"/>
      <c r="ABR1153" s="84" ph="1"/>
      <c r="ABS1153" s="84" ph="1"/>
      <c r="ABT1153" s="84" ph="1"/>
      <c r="ABU1153" s="84" ph="1"/>
      <c r="ABV1153" s="84" ph="1"/>
      <c r="ABW1153" s="84" ph="1"/>
      <c r="ABX1153" s="84" ph="1"/>
      <c r="ABY1153" s="84" ph="1"/>
      <c r="ABZ1153" s="84" ph="1"/>
      <c r="ACA1153" s="84" ph="1"/>
      <c r="ACB1153" s="84" ph="1"/>
      <c r="ACC1153" s="84" ph="1"/>
      <c r="ACD1153" s="84" ph="1"/>
      <c r="ACE1153" s="84" ph="1"/>
      <c r="ACF1153" s="84" ph="1"/>
      <c r="ACG1153" s="84" ph="1"/>
      <c r="ACH1153" s="84" ph="1"/>
      <c r="ACI1153" s="84" ph="1"/>
      <c r="ACJ1153" s="84" ph="1"/>
      <c r="ACK1153" s="84" ph="1"/>
      <c r="ACL1153" s="84" ph="1"/>
      <c r="ACM1153" s="84" ph="1"/>
      <c r="ACN1153" s="84" ph="1"/>
      <c r="ACO1153" s="84" ph="1"/>
      <c r="ACP1153" s="84" ph="1"/>
      <c r="ACQ1153" s="84" ph="1"/>
      <c r="ACR1153" s="84" ph="1"/>
      <c r="ACS1153" s="84" ph="1"/>
      <c r="ACT1153" s="84" ph="1"/>
      <c r="ACU1153" s="84" ph="1"/>
      <c r="ACV1153" s="84" ph="1"/>
      <c r="ACW1153" s="84" ph="1"/>
      <c r="ACX1153" s="84" ph="1"/>
      <c r="ACY1153" s="84" ph="1"/>
      <c r="ACZ1153" s="84" ph="1"/>
      <c r="ADA1153" s="84" ph="1"/>
      <c r="ADB1153" s="84" ph="1"/>
      <c r="ADC1153" s="84" ph="1"/>
      <c r="ADD1153" s="84" ph="1"/>
      <c r="ADE1153" s="84" ph="1"/>
      <c r="ADF1153" s="84" ph="1"/>
      <c r="ADG1153" s="84" ph="1"/>
      <c r="ADH1153" s="84" ph="1"/>
      <c r="ADI1153" s="84" ph="1"/>
      <c r="ADJ1153" s="84" ph="1"/>
      <c r="ADK1153" s="84" ph="1"/>
      <c r="ADL1153" s="84" ph="1"/>
      <c r="ADM1153" s="84" ph="1"/>
      <c r="ADN1153" s="84" ph="1"/>
      <c r="ADO1153" s="84" ph="1"/>
      <c r="ADP1153" s="84" ph="1"/>
      <c r="ADQ1153" s="84" ph="1"/>
      <c r="ADR1153" s="84" ph="1"/>
      <c r="ADS1153" s="84" ph="1"/>
      <c r="ADT1153" s="84" ph="1"/>
      <c r="ADU1153" s="84" ph="1"/>
      <c r="ADV1153" s="84" ph="1"/>
      <c r="ADW1153" s="84" ph="1"/>
      <c r="ADX1153" s="84" ph="1"/>
      <c r="ADY1153" s="84" ph="1"/>
      <c r="ADZ1153" s="84" ph="1"/>
      <c r="AEA1153" s="84" ph="1"/>
      <c r="AEB1153" s="84" ph="1"/>
      <c r="AEC1153" s="84" ph="1"/>
      <c r="AED1153" s="84" ph="1"/>
      <c r="AEE1153" s="84" ph="1"/>
      <c r="AEF1153" s="84" ph="1"/>
      <c r="AEG1153" s="84" ph="1"/>
      <c r="AEH1153" s="84" ph="1"/>
      <c r="AEI1153" s="84" ph="1"/>
      <c r="AEJ1153" s="84" ph="1"/>
      <c r="AEK1153" s="84" ph="1"/>
      <c r="AEL1153" s="84" ph="1"/>
      <c r="AEM1153" s="84" ph="1"/>
      <c r="AEN1153" s="84" ph="1"/>
      <c r="AEO1153" s="84" ph="1"/>
      <c r="AEP1153" s="84" ph="1"/>
      <c r="AEQ1153" s="84" ph="1"/>
      <c r="AER1153" s="84" ph="1"/>
      <c r="AES1153" s="84" ph="1"/>
      <c r="AET1153" s="84" ph="1"/>
      <c r="AEU1153" s="84" ph="1"/>
      <c r="AEV1153" s="84" ph="1"/>
      <c r="AEW1153" s="84" ph="1"/>
      <c r="AEX1153" s="84" ph="1"/>
      <c r="AEY1153" s="84" ph="1"/>
      <c r="AEZ1153" s="84" ph="1"/>
      <c r="AFA1153" s="84" ph="1"/>
      <c r="AFB1153" s="84" ph="1"/>
      <c r="AFC1153" s="84" ph="1"/>
      <c r="AFD1153" s="84" ph="1"/>
      <c r="AFE1153" s="84" ph="1"/>
      <c r="AFF1153" s="84" ph="1"/>
      <c r="AFG1153" s="84" ph="1"/>
      <c r="AFH1153" s="84" ph="1"/>
      <c r="AFI1153" s="84" ph="1"/>
      <c r="AFJ1153" s="84" ph="1"/>
      <c r="AFK1153" s="84" ph="1"/>
      <c r="AFL1153" s="84" ph="1"/>
      <c r="AFM1153" s="84" ph="1"/>
      <c r="AFN1153" s="84" ph="1"/>
      <c r="AFO1153" s="84" ph="1"/>
      <c r="AFP1153" s="84" ph="1"/>
      <c r="AFQ1153" s="84" ph="1"/>
      <c r="AFR1153" s="84" ph="1"/>
      <c r="AFS1153" s="84" ph="1"/>
      <c r="AFT1153" s="84" ph="1"/>
      <c r="AFU1153" s="84" ph="1"/>
      <c r="AFV1153" s="84" ph="1"/>
      <c r="AFW1153" s="84" ph="1"/>
      <c r="AFX1153" s="84" ph="1"/>
      <c r="AFY1153" s="84" ph="1"/>
      <c r="AFZ1153" s="84" ph="1"/>
      <c r="AGA1153" s="84" ph="1"/>
      <c r="AGB1153" s="84" ph="1"/>
      <c r="AGC1153" s="84" ph="1"/>
      <c r="AGD1153" s="84" ph="1"/>
      <c r="AGE1153" s="84" ph="1"/>
      <c r="AGF1153" s="84" ph="1"/>
      <c r="AGG1153" s="84" ph="1"/>
      <c r="AGH1153" s="84" ph="1"/>
      <c r="AGI1153" s="84" ph="1"/>
      <c r="AGJ1153" s="84" ph="1"/>
      <c r="AGK1153" s="84" ph="1"/>
      <c r="AGL1153" s="84" ph="1"/>
      <c r="AGM1153" s="84" ph="1"/>
      <c r="AGN1153" s="84" ph="1"/>
      <c r="AGO1153" s="84" ph="1"/>
      <c r="AGP1153" s="84" ph="1"/>
      <c r="AGQ1153" s="84" ph="1"/>
      <c r="AGR1153" s="84" ph="1"/>
      <c r="AGS1153" s="84" ph="1"/>
      <c r="AGT1153" s="84" ph="1"/>
      <c r="AGU1153" s="84" ph="1"/>
      <c r="AGV1153" s="84" ph="1"/>
      <c r="AGW1153" s="84" ph="1"/>
      <c r="AGX1153" s="84" ph="1"/>
      <c r="AGY1153" s="84" ph="1"/>
      <c r="AGZ1153" s="84" ph="1"/>
      <c r="AHA1153" s="84" ph="1"/>
      <c r="AHB1153" s="84" ph="1"/>
      <c r="AHC1153" s="84" ph="1"/>
      <c r="AHD1153" s="84" ph="1"/>
      <c r="AHE1153" s="84" ph="1"/>
      <c r="AHF1153" s="84" ph="1"/>
      <c r="AHG1153" s="84" ph="1"/>
      <c r="AHH1153" s="84" ph="1"/>
      <c r="AHI1153" s="84" ph="1"/>
      <c r="AHJ1153" s="84" ph="1"/>
      <c r="AHK1153" s="84" ph="1"/>
      <c r="AHL1153" s="84" ph="1"/>
      <c r="AHM1153" s="84" ph="1"/>
      <c r="AHN1153" s="84" ph="1"/>
      <c r="AHO1153" s="84" ph="1"/>
      <c r="AHP1153" s="84" ph="1"/>
      <c r="AHQ1153" s="84" ph="1"/>
      <c r="AHR1153" s="84" ph="1"/>
      <c r="AHS1153" s="84" ph="1"/>
      <c r="AHT1153" s="84" ph="1"/>
      <c r="AHU1153" s="84" ph="1"/>
      <c r="AHV1153" s="84" ph="1"/>
      <c r="AHW1153" s="84" ph="1"/>
      <c r="AHX1153" s="84" ph="1"/>
      <c r="AHY1153" s="84" ph="1"/>
      <c r="AHZ1153" s="84" ph="1"/>
      <c r="AIA1153" s="84" ph="1"/>
      <c r="AIB1153" s="84" ph="1"/>
      <c r="AIC1153" s="84" ph="1"/>
      <c r="AID1153" s="84" ph="1"/>
      <c r="AIE1153" s="84" ph="1"/>
      <c r="AIF1153" s="84" ph="1"/>
      <c r="AIG1153" s="84" ph="1"/>
      <c r="AIH1153" s="84" ph="1"/>
      <c r="AII1153" s="84" ph="1"/>
      <c r="AIJ1153" s="84" ph="1"/>
      <c r="AIK1153" s="84" ph="1"/>
      <c r="AIL1153" s="84" ph="1"/>
      <c r="AIM1153" s="84" ph="1"/>
      <c r="AIN1153" s="84" ph="1"/>
      <c r="AIO1153" s="84" ph="1"/>
      <c r="AIP1153" s="84" ph="1"/>
      <c r="AIQ1153" s="84" ph="1"/>
      <c r="AIR1153" s="84" ph="1"/>
      <c r="AIS1153" s="84" ph="1"/>
      <c r="AIT1153" s="84" ph="1"/>
      <c r="AIU1153" s="84" ph="1"/>
      <c r="AIV1153" s="84" ph="1"/>
      <c r="AIW1153" s="84" ph="1"/>
      <c r="AIX1153" s="84" ph="1"/>
      <c r="AIY1153" s="84" ph="1"/>
      <c r="AIZ1153" s="84" ph="1"/>
      <c r="AJA1153" s="84" ph="1"/>
      <c r="AJB1153" s="84" ph="1"/>
      <c r="AJC1153" s="84" ph="1"/>
      <c r="AJD1153" s="84" ph="1"/>
      <c r="AJE1153" s="84" ph="1"/>
      <c r="AJF1153" s="84" ph="1"/>
      <c r="AJG1153" s="84" ph="1"/>
      <c r="AJH1153" s="84" ph="1"/>
      <c r="AJI1153" s="84" ph="1"/>
      <c r="AJJ1153" s="84" ph="1"/>
      <c r="AJK1153" s="84" ph="1"/>
      <c r="AJL1153" s="84" ph="1"/>
      <c r="AJM1153" s="84" ph="1"/>
      <c r="AJN1153" s="84" ph="1"/>
      <c r="AJO1153" s="84" ph="1"/>
      <c r="AJP1153" s="84" ph="1"/>
      <c r="AJQ1153" s="84" ph="1"/>
      <c r="AJR1153" s="84" ph="1"/>
      <c r="AJS1153" s="84" ph="1"/>
      <c r="AJT1153" s="84" ph="1"/>
      <c r="AJU1153" s="84" ph="1"/>
      <c r="AJV1153" s="84" ph="1"/>
      <c r="AJW1153" s="84" ph="1"/>
      <c r="AJX1153" s="84" ph="1"/>
      <c r="AJY1153" s="84" ph="1"/>
      <c r="AJZ1153" s="84" ph="1"/>
      <c r="AKA1153" s="84" ph="1"/>
      <c r="AKB1153" s="84" ph="1"/>
      <c r="AKC1153" s="84" ph="1"/>
      <c r="AKD1153" s="84" ph="1"/>
      <c r="AKE1153" s="84" ph="1"/>
      <c r="AKF1153" s="84" ph="1"/>
      <c r="AKG1153" s="84" ph="1"/>
      <c r="AKH1153" s="84" ph="1"/>
      <c r="AKI1153" s="84" ph="1"/>
      <c r="AKJ1153" s="84" ph="1"/>
      <c r="AKK1153" s="84" ph="1"/>
      <c r="AKL1153" s="84" ph="1"/>
      <c r="AKM1153" s="84" ph="1"/>
      <c r="AKN1153" s="84" ph="1"/>
      <c r="AKO1153" s="84" ph="1"/>
      <c r="AKP1153" s="84" ph="1"/>
      <c r="AKQ1153" s="84" ph="1"/>
      <c r="AKR1153" s="84" ph="1"/>
      <c r="AKS1153" s="84" ph="1"/>
      <c r="AKT1153" s="84" ph="1"/>
      <c r="AKU1153" s="84" ph="1"/>
      <c r="AKV1153" s="84" ph="1"/>
      <c r="AKW1153" s="84" ph="1"/>
      <c r="AKX1153" s="84" ph="1"/>
      <c r="AKY1153" s="84" ph="1"/>
      <c r="AKZ1153" s="84" ph="1"/>
      <c r="ALA1153" s="84" ph="1"/>
      <c r="ALB1153" s="84" ph="1"/>
      <c r="ALC1153" s="84" ph="1"/>
      <c r="ALD1153" s="84" ph="1"/>
      <c r="ALE1153" s="84" ph="1"/>
      <c r="ALF1153" s="84" ph="1"/>
      <c r="ALG1153" s="84" ph="1"/>
      <c r="ALH1153" s="84" ph="1"/>
      <c r="ALI1153" s="84" ph="1"/>
      <c r="ALJ1153" s="84" ph="1"/>
      <c r="ALK1153" s="84" ph="1"/>
      <c r="ALL1153" s="84" ph="1"/>
      <c r="ALM1153" s="84" ph="1"/>
      <c r="ALN1153" s="84" ph="1"/>
      <c r="ALO1153" s="84" ph="1"/>
      <c r="ALP1153" s="84" ph="1"/>
      <c r="ALQ1153" s="84" ph="1"/>
      <c r="ALR1153" s="84" ph="1"/>
      <c r="ALS1153" s="84" ph="1"/>
      <c r="ALT1153" s="84" ph="1"/>
      <c r="ALU1153" s="84" ph="1"/>
      <c r="ALV1153" s="84" ph="1"/>
      <c r="ALW1153" s="84" ph="1"/>
      <c r="ALX1153" s="84" ph="1"/>
      <c r="ALY1153" s="84" ph="1"/>
      <c r="ALZ1153" s="84" ph="1"/>
      <c r="AMA1153" s="84" ph="1"/>
      <c r="AMB1153" s="84" ph="1"/>
      <c r="AMC1153" s="84" ph="1"/>
      <c r="AMD1153" s="84" ph="1"/>
      <c r="AME1153" s="84" ph="1"/>
      <c r="AMF1153" s="84" ph="1"/>
      <c r="AMG1153" s="84" ph="1"/>
      <c r="AMH1153" s="84" ph="1"/>
      <c r="AMI1153" s="84" ph="1"/>
      <c r="AMJ1153" s="84" ph="1"/>
      <c r="AMK1153" s="84" ph="1"/>
      <c r="AML1153" s="84" ph="1"/>
      <c r="AMM1153" s="84" ph="1"/>
      <c r="AMN1153" s="84" ph="1"/>
      <c r="AMO1153" s="84" ph="1"/>
      <c r="AMP1153" s="84" ph="1"/>
      <c r="AMQ1153" s="84" ph="1"/>
      <c r="AMR1153" s="84" ph="1"/>
      <c r="AMS1153" s="84" ph="1"/>
      <c r="AMT1153" s="84" ph="1"/>
      <c r="AMU1153" s="84" ph="1"/>
      <c r="AMV1153" s="84" ph="1"/>
      <c r="AMW1153" s="84" ph="1"/>
      <c r="AMX1153" s="84" ph="1"/>
      <c r="AMY1153" s="84" ph="1"/>
      <c r="AMZ1153" s="84" ph="1"/>
      <c r="ANA1153" s="84" ph="1"/>
      <c r="ANB1153" s="84" ph="1"/>
      <c r="ANC1153" s="84" ph="1"/>
      <c r="AND1153" s="84" ph="1"/>
      <c r="ANE1153" s="84" ph="1"/>
      <c r="ANF1153" s="84" ph="1"/>
      <c r="ANG1153" s="84" ph="1"/>
      <c r="ANH1153" s="84" ph="1"/>
      <c r="ANI1153" s="84" ph="1"/>
      <c r="ANJ1153" s="84" ph="1"/>
      <c r="ANK1153" s="84" ph="1"/>
      <c r="ANL1153" s="84" ph="1"/>
      <c r="ANM1153" s="84" ph="1"/>
      <c r="ANN1153" s="84" ph="1"/>
      <c r="ANO1153" s="84" ph="1"/>
      <c r="ANP1153" s="84" ph="1"/>
      <c r="ANQ1153" s="84" ph="1"/>
      <c r="ANR1153" s="84" ph="1"/>
      <c r="ANS1153" s="84" ph="1"/>
      <c r="ANT1153" s="84" ph="1"/>
      <c r="ANU1153" s="84" ph="1"/>
      <c r="ANV1153" s="84" ph="1"/>
      <c r="ANW1153" s="84" ph="1"/>
      <c r="ANX1153" s="84" ph="1"/>
      <c r="ANY1153" s="84" ph="1"/>
      <c r="ANZ1153" s="84" ph="1"/>
      <c r="AOA1153" s="84" ph="1"/>
      <c r="AOB1153" s="84" ph="1"/>
      <c r="AOC1153" s="84" ph="1"/>
      <c r="AOD1153" s="84" ph="1"/>
      <c r="AOE1153" s="84" ph="1"/>
      <c r="AOF1153" s="84" ph="1"/>
      <c r="AOG1153" s="84" ph="1"/>
      <c r="AOH1153" s="84" ph="1"/>
      <c r="AOI1153" s="84" ph="1"/>
      <c r="AOJ1153" s="84" ph="1"/>
      <c r="AOK1153" s="84" ph="1"/>
      <c r="AOL1153" s="84" ph="1"/>
      <c r="AOM1153" s="84" ph="1"/>
      <c r="AON1153" s="84" ph="1"/>
      <c r="AOO1153" s="84" ph="1"/>
      <c r="AOP1153" s="84" ph="1"/>
      <c r="AOQ1153" s="84" ph="1"/>
      <c r="AOR1153" s="84" ph="1"/>
      <c r="AOS1153" s="84" ph="1"/>
      <c r="AOT1153" s="84" ph="1"/>
      <c r="AOU1153" s="84" ph="1"/>
      <c r="AOV1153" s="84" ph="1"/>
      <c r="AOW1153" s="84" ph="1"/>
      <c r="AOX1153" s="84" ph="1"/>
      <c r="AOY1153" s="84" ph="1"/>
      <c r="AOZ1153" s="84" ph="1"/>
      <c r="APA1153" s="84" ph="1"/>
      <c r="APB1153" s="84" ph="1"/>
      <c r="APC1153" s="84" ph="1"/>
      <c r="APD1153" s="84" ph="1"/>
      <c r="APE1153" s="84" ph="1"/>
      <c r="APF1153" s="84" ph="1"/>
      <c r="APG1153" s="84" ph="1"/>
      <c r="APH1153" s="84" ph="1"/>
      <c r="API1153" s="84" ph="1"/>
      <c r="APJ1153" s="84" ph="1"/>
      <c r="APK1153" s="84" ph="1"/>
      <c r="APL1153" s="84" ph="1"/>
      <c r="APM1153" s="84" ph="1"/>
      <c r="APN1153" s="84" ph="1"/>
      <c r="APO1153" s="84" ph="1"/>
      <c r="APP1153" s="84" ph="1"/>
      <c r="APQ1153" s="84" ph="1"/>
      <c r="APR1153" s="84" ph="1"/>
      <c r="APS1153" s="84" ph="1"/>
      <c r="APT1153" s="84" ph="1"/>
      <c r="APU1153" s="84" ph="1"/>
      <c r="APV1153" s="84" ph="1"/>
      <c r="APW1153" s="84" ph="1"/>
      <c r="APX1153" s="84" ph="1"/>
      <c r="APY1153" s="84" ph="1"/>
      <c r="APZ1153" s="84" ph="1"/>
      <c r="AQA1153" s="84" ph="1"/>
      <c r="AQB1153" s="84" ph="1"/>
      <c r="AQC1153" s="84" ph="1"/>
      <c r="AQD1153" s="84" ph="1"/>
      <c r="AQE1153" s="84" ph="1"/>
      <c r="AQF1153" s="84" ph="1"/>
      <c r="AQG1153" s="84" ph="1"/>
      <c r="AQH1153" s="84" ph="1"/>
      <c r="AQI1153" s="84" ph="1"/>
      <c r="AQJ1153" s="84" ph="1"/>
      <c r="AQK1153" s="84" ph="1"/>
      <c r="AQL1153" s="84" ph="1"/>
      <c r="AQM1153" s="84" ph="1"/>
      <c r="AQN1153" s="84" ph="1"/>
      <c r="AQO1153" s="84" ph="1"/>
      <c r="AQP1153" s="84" ph="1"/>
      <c r="AQQ1153" s="84" ph="1"/>
      <c r="AQR1153" s="84" ph="1"/>
      <c r="AQS1153" s="84" ph="1"/>
      <c r="AQT1153" s="84" ph="1"/>
      <c r="AQU1153" s="84" ph="1"/>
      <c r="AQV1153" s="84" ph="1"/>
      <c r="AQW1153" s="84" ph="1"/>
      <c r="AQX1153" s="84" ph="1"/>
      <c r="AQY1153" s="84" ph="1"/>
      <c r="AQZ1153" s="84" ph="1"/>
      <c r="ARA1153" s="84" ph="1"/>
      <c r="ARB1153" s="84" ph="1"/>
      <c r="ARC1153" s="84" ph="1"/>
      <c r="ARD1153" s="84" ph="1"/>
      <c r="ARE1153" s="84" ph="1"/>
      <c r="ARF1153" s="84" ph="1"/>
      <c r="ARG1153" s="84" ph="1"/>
      <c r="ARH1153" s="84" ph="1"/>
      <c r="ARI1153" s="84" ph="1"/>
      <c r="ARJ1153" s="84" ph="1"/>
      <c r="ARK1153" s="84" ph="1"/>
      <c r="ARL1153" s="84" ph="1"/>
      <c r="ARM1153" s="84" ph="1"/>
      <c r="ARN1153" s="84" ph="1"/>
      <c r="ARO1153" s="84" ph="1"/>
      <c r="ARP1153" s="84" ph="1"/>
      <c r="ARQ1153" s="84" ph="1"/>
      <c r="ARR1153" s="84" ph="1"/>
      <c r="ARS1153" s="84" ph="1"/>
      <c r="ART1153" s="84" ph="1"/>
      <c r="ARU1153" s="84" ph="1"/>
      <c r="ARV1153" s="84" ph="1"/>
      <c r="ARW1153" s="84" ph="1"/>
      <c r="ARX1153" s="84" ph="1"/>
      <c r="ARY1153" s="84" ph="1"/>
      <c r="ARZ1153" s="84" ph="1"/>
      <c r="ASA1153" s="84" ph="1"/>
      <c r="ASB1153" s="84" ph="1"/>
      <c r="ASC1153" s="84" ph="1"/>
      <c r="ASD1153" s="84" ph="1"/>
      <c r="ASE1153" s="84" ph="1"/>
      <c r="ASF1153" s="84" ph="1"/>
      <c r="ASG1153" s="84" ph="1"/>
      <c r="ASH1153" s="84" ph="1"/>
      <c r="ASI1153" s="84" ph="1"/>
      <c r="ASJ1153" s="84" ph="1"/>
      <c r="ASK1153" s="84" ph="1"/>
      <c r="ASL1153" s="84" ph="1"/>
      <c r="ASM1153" s="84" ph="1"/>
      <c r="ASN1153" s="84" ph="1"/>
      <c r="ASO1153" s="84" ph="1"/>
      <c r="ASP1153" s="84" ph="1"/>
      <c r="ASQ1153" s="84" ph="1"/>
      <c r="ASR1153" s="84" ph="1"/>
      <c r="ASS1153" s="84" ph="1"/>
      <c r="AST1153" s="84" ph="1"/>
      <c r="ASU1153" s="84" ph="1"/>
      <c r="ASV1153" s="84" ph="1"/>
      <c r="ASW1153" s="84" ph="1"/>
      <c r="ASX1153" s="84" ph="1"/>
      <c r="ASY1153" s="84" ph="1"/>
      <c r="ASZ1153" s="84" ph="1"/>
      <c r="ATA1153" s="84" ph="1"/>
      <c r="ATB1153" s="84" ph="1"/>
      <c r="ATC1153" s="84" ph="1"/>
      <c r="ATD1153" s="84" ph="1"/>
      <c r="ATE1153" s="84" ph="1"/>
      <c r="ATF1153" s="84" ph="1"/>
      <c r="ATG1153" s="84" ph="1"/>
      <c r="ATH1153" s="84" ph="1"/>
      <c r="ATI1153" s="84" ph="1"/>
      <c r="ATJ1153" s="84" ph="1"/>
      <c r="ATK1153" s="84" ph="1"/>
      <c r="ATL1153" s="84" ph="1"/>
      <c r="ATM1153" s="84" ph="1"/>
      <c r="ATN1153" s="84" ph="1"/>
      <c r="ATO1153" s="84" ph="1"/>
      <c r="ATP1153" s="84" ph="1"/>
      <c r="ATQ1153" s="84" ph="1"/>
      <c r="ATR1153" s="84" ph="1"/>
      <c r="ATS1153" s="84" ph="1"/>
      <c r="ATT1153" s="84" ph="1"/>
      <c r="ATU1153" s="84" ph="1"/>
      <c r="ATV1153" s="84" ph="1"/>
      <c r="ATW1153" s="84" ph="1"/>
      <c r="ATX1153" s="84" ph="1"/>
      <c r="ATY1153" s="84" ph="1"/>
      <c r="ATZ1153" s="84" ph="1"/>
      <c r="AUA1153" s="84" ph="1"/>
      <c r="AUB1153" s="84" ph="1"/>
      <c r="AUC1153" s="84" ph="1"/>
      <c r="AUD1153" s="84" ph="1"/>
      <c r="AUE1153" s="84" ph="1"/>
      <c r="AUF1153" s="84" ph="1"/>
      <c r="AUG1153" s="84" ph="1"/>
      <c r="AUH1153" s="84" ph="1"/>
      <c r="AUI1153" s="84" ph="1"/>
      <c r="AUJ1153" s="84" ph="1"/>
      <c r="AUK1153" s="84" ph="1"/>
      <c r="AUL1153" s="84" ph="1"/>
      <c r="AUM1153" s="84" ph="1"/>
      <c r="AUN1153" s="84" ph="1"/>
      <c r="AUO1153" s="84" ph="1"/>
      <c r="AUP1153" s="84" ph="1"/>
      <c r="AUQ1153" s="84" ph="1"/>
      <c r="AUR1153" s="84" ph="1"/>
      <c r="AUS1153" s="84" ph="1"/>
      <c r="AUT1153" s="84" ph="1"/>
      <c r="AUU1153" s="84" ph="1"/>
      <c r="AUV1153" s="84" ph="1"/>
      <c r="AUW1153" s="84" ph="1"/>
      <c r="AUX1153" s="84" ph="1"/>
      <c r="AUY1153" s="84" ph="1"/>
      <c r="AUZ1153" s="84" ph="1"/>
      <c r="AVA1153" s="84" ph="1"/>
      <c r="AVB1153" s="84" ph="1"/>
      <c r="AVC1153" s="84" ph="1"/>
      <c r="AVD1153" s="84" ph="1"/>
      <c r="AVE1153" s="84" ph="1"/>
      <c r="AVF1153" s="84" ph="1"/>
      <c r="AVG1153" s="84" ph="1"/>
      <c r="AVH1153" s="84" ph="1"/>
      <c r="AVI1153" s="84" ph="1"/>
      <c r="AVJ1153" s="84" ph="1"/>
      <c r="AVK1153" s="84" ph="1"/>
      <c r="AVL1153" s="84" ph="1"/>
      <c r="AVM1153" s="84" ph="1"/>
      <c r="AVN1153" s="84" ph="1"/>
      <c r="AVO1153" s="84" ph="1"/>
      <c r="AVP1153" s="84" ph="1"/>
      <c r="AVQ1153" s="84" ph="1"/>
      <c r="AVR1153" s="84" ph="1"/>
      <c r="AVS1153" s="84" ph="1"/>
      <c r="AVT1153" s="84" ph="1"/>
      <c r="AVU1153" s="84" ph="1"/>
      <c r="AVV1153" s="84" ph="1"/>
      <c r="AVW1153" s="84" ph="1"/>
      <c r="AVX1153" s="84" ph="1"/>
      <c r="AVY1153" s="84" ph="1"/>
      <c r="AVZ1153" s="84" ph="1"/>
      <c r="AWA1153" s="84" ph="1"/>
      <c r="AWB1153" s="84" ph="1"/>
      <c r="AWC1153" s="84" ph="1"/>
      <c r="AWD1153" s="84" ph="1"/>
      <c r="AWE1153" s="84" ph="1"/>
      <c r="AWF1153" s="84" ph="1"/>
      <c r="AWG1153" s="84" ph="1"/>
      <c r="AWH1153" s="84" ph="1"/>
      <c r="AWI1153" s="84" ph="1"/>
      <c r="AWJ1153" s="84" ph="1"/>
      <c r="AWK1153" s="84" ph="1"/>
      <c r="AWL1153" s="84" ph="1"/>
      <c r="AWM1153" s="84" ph="1"/>
      <c r="AWN1153" s="84" ph="1"/>
      <c r="AWO1153" s="84" ph="1"/>
      <c r="AWP1153" s="84" ph="1"/>
      <c r="AWQ1153" s="84" ph="1"/>
      <c r="AWR1153" s="84" ph="1"/>
      <c r="AWS1153" s="84" ph="1"/>
      <c r="AWT1153" s="84" ph="1"/>
      <c r="AWU1153" s="84" ph="1"/>
      <c r="AWV1153" s="84" ph="1"/>
      <c r="AWW1153" s="84" ph="1"/>
      <c r="AWX1153" s="84" ph="1"/>
      <c r="AWY1153" s="84" ph="1"/>
      <c r="AWZ1153" s="84" ph="1"/>
      <c r="AXA1153" s="84" ph="1"/>
      <c r="AXB1153" s="84" ph="1"/>
      <c r="AXC1153" s="84" ph="1"/>
      <c r="AXD1153" s="84" ph="1"/>
      <c r="AXE1153" s="84" ph="1"/>
      <c r="AXF1153" s="84" ph="1"/>
      <c r="AXG1153" s="84" ph="1"/>
      <c r="AXH1153" s="84" ph="1"/>
      <c r="AXI1153" s="84" ph="1"/>
      <c r="AXJ1153" s="84" ph="1"/>
      <c r="AXK1153" s="84" ph="1"/>
      <c r="AXL1153" s="84" ph="1"/>
      <c r="AXM1153" s="84" ph="1"/>
      <c r="AXN1153" s="84" ph="1"/>
      <c r="AXO1153" s="84" ph="1"/>
      <c r="AXP1153" s="84" ph="1"/>
      <c r="AXQ1153" s="84" ph="1"/>
      <c r="AXR1153" s="84" ph="1"/>
      <c r="AXS1153" s="84" ph="1"/>
      <c r="AXT1153" s="84" ph="1"/>
      <c r="AXU1153" s="84" ph="1"/>
      <c r="AXV1153" s="84" ph="1"/>
      <c r="AXW1153" s="84" ph="1"/>
      <c r="AXX1153" s="84" ph="1"/>
      <c r="AXY1153" s="84" ph="1"/>
      <c r="AXZ1153" s="84" ph="1"/>
      <c r="AYA1153" s="84" ph="1"/>
      <c r="AYB1153" s="84" ph="1"/>
      <c r="AYC1153" s="84" ph="1"/>
      <c r="AYD1153" s="84" ph="1"/>
      <c r="AYE1153" s="84" ph="1"/>
      <c r="AYF1153" s="84" ph="1"/>
      <c r="AYG1153" s="84" ph="1"/>
      <c r="AYH1153" s="84" ph="1"/>
      <c r="AYI1153" s="84" ph="1"/>
      <c r="AYJ1153" s="84" ph="1"/>
      <c r="AYK1153" s="84" ph="1"/>
      <c r="AYL1153" s="84" ph="1"/>
      <c r="AYM1153" s="84" ph="1"/>
      <c r="AYN1153" s="84" ph="1"/>
      <c r="AYO1153" s="84" ph="1"/>
      <c r="AYP1153" s="84" ph="1"/>
      <c r="AYQ1153" s="84" ph="1"/>
      <c r="AYR1153" s="84" ph="1"/>
      <c r="AYS1153" s="84" ph="1"/>
      <c r="AYT1153" s="84" ph="1"/>
      <c r="AYU1153" s="84" ph="1"/>
      <c r="AYV1153" s="84" ph="1"/>
      <c r="AYW1153" s="84" ph="1"/>
      <c r="AYX1153" s="84" ph="1"/>
      <c r="AYY1153" s="84" ph="1"/>
      <c r="AYZ1153" s="84" ph="1"/>
      <c r="AZA1153" s="84" ph="1"/>
      <c r="AZB1153" s="84" ph="1"/>
      <c r="AZC1153" s="84" ph="1"/>
      <c r="AZD1153" s="84" ph="1"/>
      <c r="AZE1153" s="84" ph="1"/>
      <c r="AZF1153" s="84" ph="1"/>
      <c r="AZG1153" s="84" ph="1"/>
      <c r="AZH1153" s="84" ph="1"/>
      <c r="AZI1153" s="84" ph="1"/>
      <c r="AZJ1153" s="84" ph="1"/>
      <c r="AZK1153" s="84" ph="1"/>
      <c r="AZL1153" s="84" ph="1"/>
      <c r="AZM1153" s="84" ph="1"/>
      <c r="AZN1153" s="84" ph="1"/>
      <c r="AZO1153" s="84" ph="1"/>
      <c r="AZP1153" s="84" ph="1"/>
      <c r="AZQ1153" s="84" ph="1"/>
      <c r="AZR1153" s="84" ph="1"/>
      <c r="AZS1153" s="84" ph="1"/>
      <c r="AZT1153" s="84" ph="1"/>
      <c r="AZU1153" s="84" ph="1"/>
      <c r="AZV1153" s="84" ph="1"/>
      <c r="AZW1153" s="84" ph="1"/>
      <c r="AZX1153" s="84" ph="1"/>
      <c r="AZY1153" s="84" ph="1"/>
      <c r="AZZ1153" s="84" ph="1"/>
      <c r="BAA1153" s="84" ph="1"/>
      <c r="BAB1153" s="84" ph="1"/>
      <c r="BAC1153" s="84" ph="1"/>
      <c r="BAD1153" s="84" ph="1"/>
      <c r="BAE1153" s="84" ph="1"/>
      <c r="BAF1153" s="84" ph="1"/>
      <c r="BAG1153" s="84" ph="1"/>
      <c r="BAH1153" s="84" ph="1"/>
      <c r="BAI1153" s="84" ph="1"/>
      <c r="BAJ1153" s="84" ph="1"/>
      <c r="BAK1153" s="84" ph="1"/>
      <c r="BAL1153" s="84" ph="1"/>
      <c r="BAM1153" s="84" ph="1"/>
      <c r="BAN1153" s="84" ph="1"/>
      <c r="BAO1153" s="84" ph="1"/>
      <c r="BAP1153" s="84" ph="1"/>
      <c r="BAQ1153" s="84" ph="1"/>
      <c r="BAR1153" s="84" ph="1"/>
      <c r="BAS1153" s="84" ph="1"/>
      <c r="BAT1153" s="84" ph="1"/>
      <c r="BAU1153" s="84" ph="1"/>
      <c r="BAV1153" s="84" ph="1"/>
      <c r="BAW1153" s="84" ph="1"/>
      <c r="BAX1153" s="84" ph="1"/>
      <c r="BAY1153" s="84" ph="1"/>
      <c r="BAZ1153" s="84" ph="1"/>
      <c r="BBA1153" s="84" ph="1"/>
      <c r="BBB1153" s="84" ph="1"/>
      <c r="BBC1153" s="84" ph="1"/>
      <c r="BBD1153" s="84" ph="1"/>
      <c r="BBE1153" s="84" ph="1"/>
      <c r="BBF1153" s="84" ph="1"/>
      <c r="BBG1153" s="84" ph="1"/>
      <c r="BBH1153" s="84" ph="1"/>
      <c r="BBI1153" s="84" ph="1"/>
      <c r="BBJ1153" s="84" ph="1"/>
      <c r="BBK1153" s="84" ph="1"/>
      <c r="BBL1153" s="84" ph="1"/>
      <c r="BBM1153" s="84" ph="1"/>
      <c r="BBN1153" s="84" ph="1"/>
      <c r="BBO1153" s="84" ph="1"/>
      <c r="BBP1153" s="84" ph="1"/>
      <c r="BBQ1153" s="84" ph="1"/>
      <c r="BBR1153" s="84" ph="1"/>
      <c r="BBS1153" s="84" ph="1"/>
      <c r="BBT1153" s="84" ph="1"/>
      <c r="BBU1153" s="84" ph="1"/>
      <c r="BBV1153" s="84" ph="1"/>
      <c r="BBW1153" s="84" ph="1"/>
      <c r="BBX1153" s="84" ph="1"/>
      <c r="BBY1153" s="84" ph="1"/>
      <c r="BBZ1153" s="84" ph="1"/>
      <c r="BCA1153" s="84" ph="1"/>
      <c r="BCB1153" s="84" ph="1"/>
      <c r="BCC1153" s="84" ph="1"/>
      <c r="BCD1153" s="84" ph="1"/>
      <c r="BCE1153" s="84" ph="1"/>
      <c r="BCF1153" s="84" ph="1"/>
      <c r="BCG1153" s="84" ph="1"/>
      <c r="BCH1153" s="84" ph="1"/>
      <c r="BCI1153" s="84" ph="1"/>
      <c r="BCJ1153" s="84" ph="1"/>
      <c r="BCK1153" s="84" ph="1"/>
      <c r="BCL1153" s="84" ph="1"/>
      <c r="BCM1153" s="84" ph="1"/>
      <c r="BCN1153" s="84" ph="1"/>
      <c r="BCO1153" s="84" ph="1"/>
      <c r="BCP1153" s="84" ph="1"/>
      <c r="BCQ1153" s="84" ph="1"/>
      <c r="BCR1153" s="84" ph="1"/>
      <c r="BCS1153" s="84" ph="1"/>
      <c r="BCT1153" s="84" ph="1"/>
      <c r="BCU1153" s="84" ph="1"/>
      <c r="BCV1153" s="84" ph="1"/>
      <c r="BCW1153" s="84" ph="1"/>
      <c r="BCX1153" s="84" ph="1"/>
      <c r="BCY1153" s="84" ph="1"/>
      <c r="BCZ1153" s="84" ph="1"/>
      <c r="BDA1153" s="84" ph="1"/>
      <c r="BDB1153" s="84" ph="1"/>
      <c r="BDC1153" s="84" ph="1"/>
      <c r="BDD1153" s="84" ph="1"/>
      <c r="BDE1153" s="84" ph="1"/>
      <c r="BDF1153" s="84" ph="1"/>
      <c r="BDG1153" s="84" ph="1"/>
      <c r="BDH1153" s="84" ph="1"/>
      <c r="BDI1153" s="84" ph="1"/>
      <c r="BDJ1153" s="84" ph="1"/>
      <c r="BDK1153" s="84" ph="1"/>
      <c r="BDL1153" s="84" ph="1"/>
      <c r="BDM1153" s="84" ph="1"/>
      <c r="BDN1153" s="84" ph="1"/>
      <c r="BDO1153" s="84" ph="1"/>
      <c r="BDP1153" s="84" ph="1"/>
      <c r="BDQ1153" s="84" ph="1"/>
      <c r="BDR1153" s="84" ph="1"/>
      <c r="BDS1153" s="84" ph="1"/>
      <c r="BDT1153" s="84" ph="1"/>
      <c r="BDU1153" s="84" ph="1"/>
      <c r="BDV1153" s="84" ph="1"/>
      <c r="BDW1153" s="84" ph="1"/>
      <c r="BDX1153" s="84" ph="1"/>
      <c r="BDY1153" s="84" ph="1"/>
      <c r="BDZ1153" s="84" ph="1"/>
      <c r="BEA1153" s="84" ph="1"/>
      <c r="BEB1153" s="84" ph="1"/>
      <c r="BEC1153" s="84" ph="1"/>
      <c r="BED1153" s="84" ph="1"/>
      <c r="BEE1153" s="84" ph="1"/>
      <c r="BEF1153" s="84" ph="1"/>
      <c r="BEG1153" s="84" ph="1"/>
      <c r="BEH1153" s="84" ph="1"/>
      <c r="BEI1153" s="84" ph="1"/>
      <c r="BEJ1153" s="84" ph="1"/>
      <c r="BEK1153" s="84" ph="1"/>
      <c r="BEL1153" s="84" ph="1"/>
      <c r="BEM1153" s="84" ph="1"/>
      <c r="BEN1153" s="84" ph="1"/>
      <c r="BEO1153" s="84" ph="1"/>
      <c r="BEP1153" s="84" ph="1"/>
      <c r="BEQ1153" s="84" ph="1"/>
      <c r="BER1153" s="84" ph="1"/>
      <c r="BES1153" s="84" ph="1"/>
      <c r="BET1153" s="84" ph="1"/>
      <c r="BEU1153" s="84" ph="1"/>
      <c r="BEV1153" s="84" ph="1"/>
      <c r="BEW1153" s="84" ph="1"/>
      <c r="BEX1153" s="84" ph="1"/>
      <c r="BEY1153" s="84" ph="1"/>
      <c r="BEZ1153" s="84" ph="1"/>
      <c r="BFA1153" s="84" ph="1"/>
      <c r="BFB1153" s="84" ph="1"/>
      <c r="BFC1153" s="84" ph="1"/>
      <c r="BFD1153" s="84" ph="1"/>
      <c r="BFE1153" s="84" ph="1"/>
      <c r="BFF1153" s="84" ph="1"/>
      <c r="BFG1153" s="84" ph="1"/>
      <c r="BFH1153" s="84" ph="1"/>
      <c r="BFI1153" s="84" ph="1"/>
      <c r="BFJ1153" s="84" ph="1"/>
      <c r="BFK1153" s="84" ph="1"/>
      <c r="BFL1153" s="84" ph="1"/>
      <c r="BFM1153" s="84" ph="1"/>
      <c r="BFN1153" s="84" ph="1"/>
      <c r="BFO1153" s="84" ph="1"/>
      <c r="BFP1153" s="84" ph="1"/>
      <c r="BFQ1153" s="84" ph="1"/>
      <c r="BFR1153" s="84" ph="1"/>
      <c r="BFS1153" s="84" ph="1"/>
      <c r="BFT1153" s="84" ph="1"/>
      <c r="BFU1153" s="84" ph="1"/>
      <c r="BFV1153" s="84" ph="1"/>
      <c r="BFW1153" s="84" ph="1"/>
      <c r="BFX1153" s="84" ph="1"/>
      <c r="BFY1153" s="84" ph="1"/>
      <c r="BFZ1153" s="84" ph="1"/>
      <c r="BGA1153" s="84" ph="1"/>
      <c r="BGB1153" s="84" ph="1"/>
      <c r="BGC1153" s="84" ph="1"/>
      <c r="BGD1153" s="84" ph="1"/>
      <c r="BGE1153" s="84" ph="1"/>
      <c r="BGF1153" s="84" ph="1"/>
      <c r="BGG1153" s="84" ph="1"/>
      <c r="BGH1153" s="84" ph="1"/>
      <c r="BGI1153" s="84" ph="1"/>
      <c r="BGJ1153" s="84" ph="1"/>
      <c r="BGK1153" s="84" ph="1"/>
      <c r="BGL1153" s="84" ph="1"/>
      <c r="BGM1153" s="84" ph="1"/>
      <c r="BGN1153" s="84" ph="1"/>
      <c r="BGO1153" s="84" ph="1"/>
      <c r="BGP1153" s="84" ph="1"/>
      <c r="BGQ1153" s="84" ph="1"/>
      <c r="BGR1153" s="84" ph="1"/>
      <c r="BGS1153" s="84" ph="1"/>
      <c r="BGT1153" s="84" ph="1"/>
      <c r="BGU1153" s="84" ph="1"/>
      <c r="BGV1153" s="84" ph="1"/>
      <c r="BGW1153" s="84" ph="1"/>
      <c r="BGX1153" s="84" ph="1"/>
      <c r="BGY1153" s="84" ph="1"/>
      <c r="BGZ1153" s="84" ph="1"/>
      <c r="BHA1153" s="84" ph="1"/>
      <c r="BHB1153" s="84" ph="1"/>
      <c r="BHC1153" s="84" ph="1"/>
      <c r="BHD1153" s="84" ph="1"/>
      <c r="BHE1153" s="84" ph="1"/>
      <c r="BHF1153" s="84" ph="1"/>
      <c r="BHG1153" s="84" ph="1"/>
      <c r="BHH1153" s="84" ph="1"/>
      <c r="BHI1153" s="84" ph="1"/>
      <c r="BHJ1153" s="84" ph="1"/>
      <c r="BHK1153" s="84" ph="1"/>
      <c r="BHL1153" s="84" ph="1"/>
      <c r="BHM1153" s="84" ph="1"/>
      <c r="BHN1153" s="84" ph="1"/>
      <c r="BHO1153" s="84" ph="1"/>
      <c r="BHP1153" s="84" ph="1"/>
      <c r="BHQ1153" s="84" ph="1"/>
      <c r="BHR1153" s="84" ph="1"/>
      <c r="BHS1153" s="84" ph="1"/>
      <c r="BHT1153" s="84" ph="1"/>
      <c r="BHU1153" s="84" ph="1"/>
      <c r="BHV1153" s="84" ph="1"/>
      <c r="BHW1153" s="84" ph="1"/>
      <c r="BHX1153" s="84" ph="1"/>
      <c r="BHY1153" s="84" ph="1"/>
      <c r="BHZ1153" s="84" ph="1"/>
      <c r="BIA1153" s="84" ph="1"/>
      <c r="BIB1153" s="84" ph="1"/>
      <c r="BIC1153" s="84" ph="1"/>
      <c r="BID1153" s="84" ph="1"/>
      <c r="BIE1153" s="84" ph="1"/>
      <c r="BIF1153" s="84" ph="1"/>
      <c r="BIG1153" s="84" ph="1"/>
      <c r="BIH1153" s="84" ph="1"/>
      <c r="BII1153" s="84" ph="1"/>
      <c r="BIJ1153" s="84" ph="1"/>
      <c r="BIK1153" s="84" ph="1"/>
      <c r="BIL1153" s="84" ph="1"/>
      <c r="BIM1153" s="84" ph="1"/>
      <c r="BIN1153" s="84" ph="1"/>
      <c r="BIO1153" s="84" ph="1"/>
      <c r="BIP1153" s="84" ph="1"/>
      <c r="BIQ1153" s="84" ph="1"/>
      <c r="BIR1153" s="84" ph="1"/>
      <c r="BIS1153" s="84" ph="1"/>
      <c r="BIT1153" s="84" ph="1"/>
      <c r="BIU1153" s="84" ph="1"/>
      <c r="BIV1153" s="84" ph="1"/>
      <c r="BIW1153" s="84" ph="1"/>
      <c r="BIX1153" s="84" ph="1"/>
      <c r="BIY1153" s="84" ph="1"/>
      <c r="BIZ1153" s="84" ph="1"/>
      <c r="BJA1153" s="84" ph="1"/>
      <c r="BJB1153" s="84" ph="1"/>
      <c r="BJC1153" s="84" ph="1"/>
      <c r="BJD1153" s="84" ph="1"/>
      <c r="BJE1153" s="84" ph="1"/>
      <c r="BJF1153" s="84" ph="1"/>
      <c r="BJG1153" s="84" ph="1"/>
      <c r="BJH1153" s="84" ph="1"/>
      <c r="BJI1153" s="84" ph="1"/>
      <c r="BJJ1153" s="84" ph="1"/>
      <c r="BJK1153" s="84" ph="1"/>
      <c r="BJL1153" s="84" ph="1"/>
      <c r="BJM1153" s="84" ph="1"/>
      <c r="BJN1153" s="84" ph="1"/>
      <c r="BJO1153" s="84" ph="1"/>
      <c r="BJP1153" s="84" ph="1"/>
      <c r="BJQ1153" s="84" ph="1"/>
      <c r="BJR1153" s="84" ph="1"/>
      <c r="BJS1153" s="84" ph="1"/>
      <c r="BJT1153" s="84" ph="1"/>
      <c r="BJU1153" s="84" ph="1"/>
      <c r="BJV1153" s="84" ph="1"/>
      <c r="BJW1153" s="84" ph="1"/>
      <c r="BJX1153" s="84" ph="1"/>
      <c r="BJY1153" s="84" ph="1"/>
      <c r="BJZ1153" s="84" ph="1"/>
      <c r="BKA1153" s="84" ph="1"/>
      <c r="BKB1153" s="84" ph="1"/>
      <c r="BKC1153" s="84" ph="1"/>
      <c r="BKD1153" s="84" ph="1"/>
      <c r="BKE1153" s="84" ph="1"/>
      <c r="BKF1153" s="84" ph="1"/>
      <c r="BKG1153" s="84" ph="1"/>
      <c r="BKH1153" s="84" ph="1"/>
      <c r="BKI1153" s="84" ph="1"/>
      <c r="BKJ1153" s="84" ph="1"/>
      <c r="BKK1153" s="84" ph="1"/>
      <c r="BKL1153" s="84" ph="1"/>
      <c r="BKM1153" s="84" ph="1"/>
      <c r="BKN1153" s="84" ph="1"/>
      <c r="BKO1153" s="84" ph="1"/>
      <c r="BKP1153" s="84" ph="1"/>
      <c r="BKQ1153" s="84" ph="1"/>
      <c r="BKR1153" s="84" ph="1"/>
      <c r="BKS1153" s="84" ph="1"/>
      <c r="BKT1153" s="84" ph="1"/>
      <c r="BKU1153" s="84" ph="1"/>
      <c r="BKV1153" s="84" ph="1"/>
      <c r="BKW1153" s="84" ph="1"/>
      <c r="BKX1153" s="84" ph="1"/>
      <c r="BKY1153" s="84" ph="1"/>
      <c r="BKZ1153" s="84" ph="1"/>
      <c r="BLA1153" s="84" ph="1"/>
      <c r="BLB1153" s="84" ph="1"/>
      <c r="BLC1153" s="84" ph="1"/>
      <c r="BLD1153" s="84" ph="1"/>
      <c r="BLE1153" s="84" ph="1"/>
      <c r="BLF1153" s="84" ph="1"/>
      <c r="BLG1153" s="84" ph="1"/>
      <c r="BLH1153" s="84" ph="1"/>
      <c r="BLI1153" s="84" ph="1"/>
      <c r="BLJ1153" s="84" ph="1"/>
      <c r="BLK1153" s="84" ph="1"/>
      <c r="BLL1153" s="84" ph="1"/>
      <c r="BLM1153" s="84" ph="1"/>
      <c r="BLN1153" s="84" ph="1"/>
      <c r="BLO1153" s="84" ph="1"/>
      <c r="BLP1153" s="84" ph="1"/>
      <c r="BLQ1153" s="84" ph="1"/>
      <c r="BLR1153" s="84" ph="1"/>
      <c r="BLS1153" s="84" ph="1"/>
      <c r="BLT1153" s="84" ph="1"/>
      <c r="BLU1153" s="84" ph="1"/>
      <c r="BLV1153" s="84" ph="1"/>
      <c r="BLW1153" s="84" ph="1"/>
      <c r="BLX1153" s="84" ph="1"/>
      <c r="BLY1153" s="84" ph="1"/>
      <c r="BLZ1153" s="84" ph="1"/>
      <c r="BMA1153" s="84" ph="1"/>
      <c r="BMB1153" s="84" ph="1"/>
      <c r="BMC1153" s="84" ph="1"/>
      <c r="BMD1153" s="84" ph="1"/>
      <c r="BME1153" s="84" ph="1"/>
      <c r="BMF1153" s="84" ph="1"/>
      <c r="BMG1153" s="84" ph="1"/>
      <c r="BMH1153" s="84" ph="1"/>
      <c r="BMI1153" s="84" ph="1"/>
      <c r="BMJ1153" s="84" ph="1"/>
      <c r="BMK1153" s="84" ph="1"/>
      <c r="BML1153" s="84" ph="1"/>
      <c r="BMM1153" s="84" ph="1"/>
      <c r="BMN1153" s="84" ph="1"/>
      <c r="BMO1153" s="84" ph="1"/>
      <c r="BMP1153" s="84" ph="1"/>
      <c r="BMQ1153" s="84" ph="1"/>
      <c r="BMR1153" s="84" ph="1"/>
      <c r="BMS1153" s="84" ph="1"/>
      <c r="BMT1153" s="84" ph="1"/>
      <c r="BMU1153" s="84" ph="1"/>
      <c r="BMV1153" s="84" ph="1"/>
      <c r="BMW1153" s="84" ph="1"/>
      <c r="BMX1153" s="84" ph="1"/>
      <c r="BMY1153" s="84" ph="1"/>
      <c r="BMZ1153" s="84" ph="1"/>
      <c r="BNA1153" s="84" ph="1"/>
      <c r="BNB1153" s="84" ph="1"/>
      <c r="BNC1153" s="84" ph="1"/>
      <c r="BND1153" s="84" ph="1"/>
      <c r="BNE1153" s="84" ph="1"/>
      <c r="BNF1153" s="84" ph="1"/>
      <c r="BNG1153" s="84" ph="1"/>
      <c r="BNH1153" s="84" ph="1"/>
      <c r="BNI1153" s="84" ph="1"/>
      <c r="BNJ1153" s="84" ph="1"/>
      <c r="BNK1153" s="84" ph="1"/>
      <c r="BNL1153" s="84" ph="1"/>
      <c r="BNM1153" s="84" ph="1"/>
      <c r="BNN1153" s="84" ph="1"/>
      <c r="BNO1153" s="84" ph="1"/>
      <c r="BNP1153" s="84" ph="1"/>
      <c r="BNQ1153" s="84" ph="1"/>
      <c r="BNR1153" s="84" ph="1"/>
      <c r="BNS1153" s="84" ph="1"/>
      <c r="BNT1153" s="84" ph="1"/>
      <c r="BNU1153" s="84" ph="1"/>
      <c r="BNV1153" s="84" ph="1"/>
      <c r="BNW1153" s="84" ph="1"/>
      <c r="BNX1153" s="84" ph="1"/>
      <c r="BNY1153" s="84" ph="1"/>
      <c r="BNZ1153" s="84" ph="1"/>
      <c r="BOA1153" s="84" ph="1"/>
      <c r="BOB1153" s="84" ph="1"/>
      <c r="BOC1153" s="84" ph="1"/>
      <c r="BOD1153" s="84" ph="1"/>
      <c r="BOE1153" s="84" ph="1"/>
      <c r="BOF1153" s="84" ph="1"/>
      <c r="BOG1153" s="84" ph="1"/>
      <c r="BOH1153" s="84" ph="1"/>
      <c r="BOI1153" s="84" ph="1"/>
      <c r="BOJ1153" s="84" ph="1"/>
      <c r="BOK1153" s="84" ph="1"/>
      <c r="BOL1153" s="84" ph="1"/>
      <c r="BOM1153" s="84" ph="1"/>
      <c r="BON1153" s="84" ph="1"/>
      <c r="BOO1153" s="84" ph="1"/>
      <c r="BOP1153" s="84" ph="1"/>
      <c r="BOQ1153" s="84" ph="1"/>
      <c r="BOR1153" s="84" ph="1"/>
      <c r="BOS1153" s="84" ph="1"/>
      <c r="BOT1153" s="84" ph="1"/>
      <c r="BOU1153" s="84" ph="1"/>
      <c r="BOV1153" s="84" ph="1"/>
      <c r="BOW1153" s="84" ph="1"/>
      <c r="BOX1153" s="84" ph="1"/>
      <c r="BOY1153" s="84" ph="1"/>
      <c r="BOZ1153" s="84" ph="1"/>
      <c r="BPA1153" s="84" ph="1"/>
      <c r="BPB1153" s="84" ph="1"/>
      <c r="BPC1153" s="84" ph="1"/>
      <c r="BPD1153" s="84" ph="1"/>
      <c r="BPE1153" s="84" ph="1"/>
      <c r="BPF1153" s="84" ph="1"/>
      <c r="BPG1153" s="84" ph="1"/>
      <c r="BPH1153" s="84" ph="1"/>
      <c r="BPI1153" s="84" ph="1"/>
      <c r="BPJ1153" s="84" ph="1"/>
      <c r="BPK1153" s="84" ph="1"/>
      <c r="BPL1153" s="84" ph="1"/>
      <c r="BPM1153" s="84" ph="1"/>
      <c r="BPN1153" s="84" ph="1"/>
      <c r="BPO1153" s="84" ph="1"/>
      <c r="BPP1153" s="84" ph="1"/>
      <c r="BPQ1153" s="84" ph="1"/>
      <c r="BPR1153" s="84" ph="1"/>
      <c r="BPS1153" s="84" ph="1"/>
      <c r="BPT1153" s="84" ph="1"/>
      <c r="BPU1153" s="84" ph="1"/>
      <c r="BPV1153" s="84" ph="1"/>
      <c r="BPW1153" s="84" ph="1"/>
    </row>
    <row r="1154" spans="10:1791" ht="24.75">
      <c r="J1154" s="220" ph="1"/>
      <c r="P1154" s="2" ph="1"/>
      <c r="Q1154" s="367" ph="1"/>
      <c r="R1154" s="340" ph="1"/>
      <c r="S1154" s="19" ph="1"/>
      <c r="T1154" s="385" ph="1"/>
      <c r="U1154" s="2" ph="1"/>
      <c r="V1154" s="2" ph="1"/>
      <c r="W1154" s="2" ph="1"/>
      <c r="X1154" s="2" ph="1"/>
      <c r="Y1154" s="2" ph="1"/>
      <c r="Z1154" s="2" ph="1"/>
      <c r="AA1154" s="2" ph="1"/>
      <c r="AB1154" s="2" ph="1"/>
      <c r="AC1154" s="2" ph="1"/>
      <c r="AD1154" s="2" ph="1"/>
      <c r="AE1154" s="2" ph="1"/>
      <c r="AF1154" s="84" ph="1"/>
      <c r="AG1154" s="84" ph="1"/>
      <c r="AH1154" s="84" ph="1"/>
      <c r="AI1154" s="84" ph="1"/>
      <c r="AJ1154" s="84" ph="1"/>
      <c r="AK1154" s="84" ph="1"/>
      <c r="AL1154" s="84" ph="1"/>
      <c r="AM1154" s="84" ph="1"/>
      <c r="AN1154" s="84" ph="1"/>
      <c r="AO1154" s="84" ph="1"/>
      <c r="AP1154" s="84" ph="1"/>
      <c r="AQ1154" s="84" ph="1"/>
      <c r="AR1154" s="84" ph="1"/>
      <c r="AS1154" s="84" ph="1"/>
      <c r="AT1154" s="84" ph="1"/>
      <c r="AU1154" s="84" ph="1"/>
      <c r="AV1154" s="84" ph="1"/>
      <c r="AW1154" s="84" ph="1"/>
      <c r="AX1154" s="84" ph="1"/>
      <c r="AY1154" s="84" ph="1"/>
      <c r="AZ1154" s="84" ph="1"/>
      <c r="BA1154" s="84" ph="1"/>
      <c r="BB1154" s="84" ph="1"/>
      <c r="BC1154" s="84" ph="1"/>
      <c r="BD1154" s="84" ph="1"/>
      <c r="BE1154" s="84" ph="1"/>
      <c r="BF1154" s="84" ph="1"/>
      <c r="BG1154" s="84" ph="1"/>
      <c r="BH1154" s="84" ph="1"/>
      <c r="BI1154" s="84" ph="1"/>
      <c r="BJ1154" s="84" ph="1"/>
      <c r="BK1154" s="84" ph="1"/>
      <c r="BL1154" s="84" ph="1"/>
      <c r="BM1154" s="84" ph="1"/>
      <c r="BN1154" s="84" ph="1"/>
      <c r="BO1154" s="84" ph="1"/>
      <c r="BP1154" s="84" ph="1"/>
      <c r="BQ1154" s="84" ph="1"/>
      <c r="BR1154" s="84" ph="1"/>
      <c r="BS1154" s="84" ph="1"/>
      <c r="BT1154" s="84" ph="1"/>
      <c r="BU1154" s="84" ph="1"/>
      <c r="BV1154" s="84" ph="1"/>
      <c r="BW1154" s="84" ph="1"/>
      <c r="BX1154" s="84" ph="1"/>
      <c r="BY1154" s="84" ph="1"/>
      <c r="BZ1154" s="84" ph="1"/>
      <c r="CA1154" s="84" ph="1"/>
      <c r="CB1154" s="84" ph="1"/>
      <c r="CC1154" s="84" ph="1"/>
      <c r="CD1154" s="84" ph="1"/>
      <c r="CE1154" s="84" ph="1"/>
      <c r="CF1154" s="84" ph="1"/>
      <c r="CG1154" s="84" ph="1"/>
      <c r="CH1154" s="84" ph="1"/>
      <c r="CI1154" s="84" ph="1"/>
      <c r="CJ1154" s="84" ph="1"/>
      <c r="CK1154" s="84" ph="1"/>
      <c r="CL1154" s="84" ph="1"/>
      <c r="CM1154" s="84" ph="1"/>
      <c r="CN1154" s="84" ph="1"/>
      <c r="CO1154" s="84" ph="1"/>
      <c r="CP1154" s="84" ph="1"/>
      <c r="CQ1154" s="84" ph="1"/>
      <c r="CR1154" s="84" ph="1"/>
      <c r="CS1154" s="84" ph="1"/>
      <c r="CT1154" s="84" ph="1"/>
      <c r="CU1154" s="84" ph="1"/>
      <c r="CV1154" s="84" ph="1"/>
      <c r="CW1154" s="84" ph="1"/>
      <c r="CX1154" s="84" ph="1"/>
      <c r="CY1154" s="84" ph="1"/>
      <c r="CZ1154" s="84" ph="1"/>
      <c r="DA1154" s="84" ph="1"/>
      <c r="DB1154" s="84" ph="1"/>
      <c r="DC1154" s="84" ph="1"/>
      <c r="DD1154" s="84" ph="1"/>
      <c r="DE1154" s="84" ph="1"/>
      <c r="DF1154" s="84" ph="1"/>
      <c r="DG1154" s="84" ph="1"/>
      <c r="DH1154" s="84" ph="1"/>
      <c r="DI1154" s="84" ph="1"/>
      <c r="DJ1154" s="84" ph="1"/>
      <c r="DK1154" s="84" ph="1"/>
      <c r="DL1154" s="84" ph="1"/>
      <c r="DM1154" s="84" ph="1"/>
      <c r="DN1154" s="84" ph="1"/>
      <c r="DO1154" s="84" ph="1"/>
      <c r="DP1154" s="84" ph="1"/>
      <c r="DQ1154" s="84" ph="1"/>
      <c r="DR1154" s="84" ph="1"/>
      <c r="DS1154" s="84" ph="1"/>
      <c r="DT1154" s="84" ph="1"/>
      <c r="DU1154" s="84" ph="1"/>
      <c r="DV1154" s="84" ph="1"/>
      <c r="DW1154" s="84" ph="1"/>
      <c r="DX1154" s="84" ph="1"/>
      <c r="DY1154" s="84" ph="1"/>
      <c r="DZ1154" s="84" ph="1"/>
      <c r="EA1154" s="84" ph="1"/>
      <c r="EB1154" s="84" ph="1"/>
      <c r="EC1154" s="84" ph="1"/>
      <c r="ED1154" s="84" ph="1"/>
      <c r="EE1154" s="84" ph="1"/>
      <c r="EF1154" s="84" ph="1"/>
      <c r="EG1154" s="84" ph="1"/>
      <c r="EH1154" s="84" ph="1"/>
      <c r="EI1154" s="84" ph="1"/>
      <c r="EJ1154" s="84" ph="1"/>
      <c r="EK1154" s="84" ph="1"/>
      <c r="EL1154" s="84" ph="1"/>
      <c r="EM1154" s="84" ph="1"/>
      <c r="EN1154" s="84" ph="1"/>
      <c r="EO1154" s="84" ph="1"/>
      <c r="EP1154" s="84" ph="1"/>
      <c r="EQ1154" s="84" ph="1"/>
      <c r="ER1154" s="84" ph="1"/>
      <c r="ES1154" s="84" ph="1"/>
      <c r="ET1154" s="84" ph="1"/>
      <c r="EU1154" s="84" ph="1"/>
      <c r="EV1154" s="84" ph="1"/>
      <c r="EW1154" s="84" ph="1"/>
      <c r="EX1154" s="84" ph="1"/>
      <c r="EY1154" s="84" ph="1"/>
      <c r="EZ1154" s="84" ph="1"/>
      <c r="FA1154" s="84" ph="1"/>
      <c r="FB1154" s="84" ph="1"/>
      <c r="FC1154" s="84" ph="1"/>
      <c r="FD1154" s="84" ph="1"/>
      <c r="FE1154" s="84" ph="1"/>
      <c r="FF1154" s="84" ph="1"/>
      <c r="FG1154" s="84" ph="1"/>
      <c r="FH1154" s="84" ph="1"/>
      <c r="FI1154" s="84" ph="1"/>
      <c r="FJ1154" s="84" ph="1"/>
      <c r="FK1154" s="84" ph="1"/>
      <c r="FL1154" s="84" ph="1"/>
      <c r="FM1154" s="84" ph="1"/>
      <c r="FN1154" s="84" ph="1"/>
      <c r="FO1154" s="84" ph="1"/>
      <c r="FP1154" s="84" ph="1"/>
      <c r="FQ1154" s="84" ph="1"/>
      <c r="FR1154" s="84" ph="1"/>
      <c r="FS1154" s="84" ph="1"/>
      <c r="FT1154" s="84" ph="1"/>
      <c r="FU1154" s="84" ph="1"/>
      <c r="FV1154" s="84" ph="1"/>
      <c r="FW1154" s="84" ph="1"/>
      <c r="FX1154" s="84" ph="1"/>
      <c r="FY1154" s="84" ph="1"/>
      <c r="FZ1154" s="84" ph="1"/>
      <c r="GA1154" s="84" ph="1"/>
      <c r="GB1154" s="84" ph="1"/>
      <c r="GC1154" s="84" ph="1"/>
      <c r="GD1154" s="84" ph="1"/>
      <c r="GE1154" s="84" ph="1"/>
      <c r="GF1154" s="84" ph="1"/>
      <c r="GG1154" s="84" ph="1"/>
      <c r="GH1154" s="84" ph="1"/>
      <c r="GI1154" s="84" ph="1"/>
      <c r="GJ1154" s="84" ph="1"/>
      <c r="GK1154" s="84" ph="1"/>
      <c r="GL1154" s="84" ph="1"/>
      <c r="GM1154" s="84" ph="1"/>
      <c r="GN1154" s="84" ph="1"/>
      <c r="GO1154" s="84" ph="1"/>
      <c r="GP1154" s="84" ph="1"/>
      <c r="GQ1154" s="84" ph="1"/>
      <c r="GR1154" s="84" ph="1"/>
      <c r="GS1154" s="84" ph="1"/>
      <c r="GT1154" s="84" ph="1"/>
      <c r="GU1154" s="84" ph="1"/>
      <c r="GV1154" s="84" ph="1"/>
      <c r="GW1154" s="84" ph="1"/>
      <c r="GX1154" s="84" ph="1"/>
      <c r="GY1154" s="84" ph="1"/>
      <c r="GZ1154" s="84" ph="1"/>
      <c r="HA1154" s="84" ph="1"/>
      <c r="HB1154" s="84" ph="1"/>
      <c r="HC1154" s="84" ph="1"/>
      <c r="HD1154" s="84" ph="1"/>
      <c r="HE1154" s="84" ph="1"/>
      <c r="HF1154" s="84" ph="1"/>
      <c r="HG1154" s="84" ph="1"/>
      <c r="HH1154" s="84" ph="1"/>
      <c r="HI1154" s="84" ph="1"/>
      <c r="HJ1154" s="84" ph="1"/>
      <c r="HK1154" s="84" ph="1"/>
      <c r="HL1154" s="84" ph="1"/>
      <c r="HM1154" s="84" ph="1"/>
      <c r="HN1154" s="84" ph="1"/>
      <c r="HO1154" s="84" ph="1"/>
      <c r="HP1154" s="84" ph="1"/>
      <c r="HQ1154" s="84" ph="1"/>
      <c r="HR1154" s="84" ph="1"/>
      <c r="HS1154" s="84" ph="1"/>
      <c r="HT1154" s="84" ph="1"/>
      <c r="HU1154" s="84" ph="1"/>
      <c r="HV1154" s="84" ph="1"/>
      <c r="HW1154" s="84" ph="1"/>
      <c r="HX1154" s="84" ph="1"/>
      <c r="HY1154" s="84" ph="1"/>
      <c r="HZ1154" s="84" ph="1"/>
      <c r="IA1154" s="84" ph="1"/>
      <c r="IB1154" s="84" ph="1"/>
      <c r="IC1154" s="84" ph="1"/>
      <c r="ID1154" s="84" ph="1"/>
      <c r="IE1154" s="84" ph="1"/>
      <c r="IF1154" s="84" ph="1"/>
      <c r="IG1154" s="84" ph="1"/>
      <c r="IH1154" s="84" ph="1"/>
      <c r="II1154" s="84" ph="1"/>
      <c r="IJ1154" s="84" ph="1"/>
      <c r="IK1154" s="84" ph="1"/>
      <c r="IL1154" s="84" ph="1"/>
      <c r="IM1154" s="84" ph="1"/>
      <c r="IN1154" s="84" ph="1"/>
      <c r="IO1154" s="84" ph="1"/>
      <c r="IP1154" s="84" ph="1"/>
      <c r="IQ1154" s="84" ph="1"/>
      <c r="IR1154" s="84" ph="1"/>
      <c r="IS1154" s="84" ph="1"/>
      <c r="IT1154" s="84" ph="1"/>
      <c r="IU1154" s="84" ph="1"/>
      <c r="IV1154" s="84" ph="1"/>
      <c r="IW1154" s="84" ph="1"/>
      <c r="IX1154" s="84" ph="1"/>
      <c r="IY1154" s="84" ph="1"/>
      <c r="IZ1154" s="84" ph="1"/>
      <c r="JA1154" s="84" ph="1"/>
      <c r="JB1154" s="84" ph="1"/>
      <c r="JC1154" s="84" ph="1"/>
      <c r="JD1154" s="84" ph="1"/>
      <c r="JE1154" s="84" ph="1"/>
      <c r="JF1154" s="84" ph="1"/>
      <c r="JG1154" s="84" ph="1"/>
      <c r="JH1154" s="84" ph="1"/>
      <c r="JI1154" s="84" ph="1"/>
      <c r="JJ1154" s="84" ph="1"/>
      <c r="JK1154" s="84" ph="1"/>
      <c r="JL1154" s="84" ph="1"/>
      <c r="JM1154" s="84" ph="1"/>
      <c r="JN1154" s="84" ph="1"/>
      <c r="JO1154" s="84" ph="1"/>
      <c r="JP1154" s="84" ph="1"/>
      <c r="JQ1154" s="84" ph="1"/>
      <c r="JR1154" s="84" ph="1"/>
      <c r="JS1154" s="84" ph="1"/>
      <c r="JT1154" s="84" ph="1"/>
      <c r="JU1154" s="84" ph="1"/>
      <c r="JV1154" s="84" ph="1"/>
      <c r="JW1154" s="84" ph="1"/>
      <c r="JX1154" s="84" ph="1"/>
      <c r="JY1154" s="84" ph="1"/>
      <c r="JZ1154" s="84" ph="1"/>
      <c r="KA1154" s="84" ph="1"/>
      <c r="KB1154" s="84" ph="1"/>
      <c r="KC1154" s="84" ph="1"/>
      <c r="KD1154" s="84" ph="1"/>
      <c r="KE1154" s="84" ph="1"/>
      <c r="KF1154" s="84" ph="1"/>
      <c r="KG1154" s="84" ph="1"/>
      <c r="KH1154" s="84" ph="1"/>
      <c r="KI1154" s="84" ph="1"/>
      <c r="KJ1154" s="84" ph="1"/>
      <c r="KK1154" s="84" ph="1"/>
      <c r="KL1154" s="84" ph="1"/>
      <c r="KM1154" s="84" ph="1"/>
      <c r="KN1154" s="84" ph="1"/>
      <c r="KO1154" s="84" ph="1"/>
      <c r="KP1154" s="84" ph="1"/>
      <c r="KQ1154" s="84" ph="1"/>
      <c r="KR1154" s="84" ph="1"/>
      <c r="KS1154" s="84" ph="1"/>
      <c r="KT1154" s="84" ph="1"/>
      <c r="KU1154" s="84" ph="1"/>
      <c r="KV1154" s="84" ph="1"/>
      <c r="KW1154" s="84" ph="1"/>
      <c r="KX1154" s="84" ph="1"/>
      <c r="KY1154" s="84" ph="1"/>
      <c r="KZ1154" s="84" ph="1"/>
      <c r="LA1154" s="84" ph="1"/>
      <c r="LB1154" s="84" ph="1"/>
      <c r="LC1154" s="84" ph="1"/>
      <c r="LD1154" s="84" ph="1"/>
      <c r="LE1154" s="84" ph="1"/>
      <c r="LF1154" s="84" ph="1"/>
      <c r="LG1154" s="84" ph="1"/>
      <c r="LH1154" s="84" ph="1"/>
      <c r="LI1154" s="84" ph="1"/>
      <c r="LJ1154" s="84" ph="1"/>
      <c r="LK1154" s="84" ph="1"/>
      <c r="LL1154" s="84" ph="1"/>
      <c r="LM1154" s="84" ph="1"/>
      <c r="LN1154" s="84" ph="1"/>
      <c r="LO1154" s="84" ph="1"/>
      <c r="LP1154" s="84" ph="1"/>
      <c r="LQ1154" s="84" ph="1"/>
      <c r="LR1154" s="84" ph="1"/>
      <c r="LS1154" s="84" ph="1"/>
      <c r="LT1154" s="84" ph="1"/>
      <c r="LU1154" s="84" ph="1"/>
      <c r="LV1154" s="84" ph="1"/>
      <c r="LW1154" s="84" ph="1"/>
      <c r="LX1154" s="84" ph="1"/>
      <c r="LY1154" s="84" ph="1"/>
      <c r="LZ1154" s="84" ph="1"/>
      <c r="MA1154" s="84" ph="1"/>
      <c r="MB1154" s="84" ph="1"/>
      <c r="MC1154" s="84" ph="1"/>
      <c r="MD1154" s="84" ph="1"/>
      <c r="ME1154" s="84" ph="1"/>
      <c r="MF1154" s="84" ph="1"/>
      <c r="MG1154" s="84" ph="1"/>
      <c r="MH1154" s="84" ph="1"/>
      <c r="MI1154" s="84" ph="1"/>
      <c r="MJ1154" s="84" ph="1"/>
      <c r="MK1154" s="84" ph="1"/>
      <c r="ML1154" s="84" ph="1"/>
      <c r="MM1154" s="84" ph="1"/>
      <c r="MN1154" s="84" ph="1"/>
      <c r="MO1154" s="84" ph="1"/>
      <c r="MP1154" s="84" ph="1"/>
      <c r="MQ1154" s="84" ph="1"/>
      <c r="MR1154" s="84" ph="1"/>
      <c r="MS1154" s="84" ph="1"/>
      <c r="MT1154" s="84" ph="1"/>
      <c r="MU1154" s="84" ph="1"/>
      <c r="MV1154" s="84" ph="1"/>
      <c r="MW1154" s="84" ph="1"/>
      <c r="MX1154" s="84" ph="1"/>
      <c r="MY1154" s="84" ph="1"/>
      <c r="MZ1154" s="84" ph="1"/>
      <c r="NA1154" s="84" ph="1"/>
      <c r="NB1154" s="84" ph="1"/>
      <c r="NC1154" s="84" ph="1"/>
      <c r="ND1154" s="84" ph="1"/>
      <c r="NE1154" s="84" ph="1"/>
      <c r="NF1154" s="84" ph="1"/>
      <c r="NG1154" s="84" ph="1"/>
      <c r="NH1154" s="84" ph="1"/>
      <c r="NI1154" s="84" ph="1"/>
      <c r="NJ1154" s="84" ph="1"/>
      <c r="NK1154" s="84" ph="1"/>
      <c r="NL1154" s="84" ph="1"/>
      <c r="NM1154" s="84" ph="1"/>
      <c r="NN1154" s="84" ph="1"/>
      <c r="NO1154" s="84" ph="1"/>
      <c r="NP1154" s="84" ph="1"/>
      <c r="NQ1154" s="84" ph="1"/>
      <c r="NR1154" s="84" ph="1"/>
      <c r="NS1154" s="84" ph="1"/>
      <c r="NT1154" s="84" ph="1"/>
      <c r="NU1154" s="84" ph="1"/>
      <c r="NV1154" s="84" ph="1"/>
      <c r="NW1154" s="84" ph="1"/>
      <c r="NX1154" s="84" ph="1"/>
      <c r="NY1154" s="84" ph="1"/>
      <c r="NZ1154" s="84" ph="1"/>
      <c r="OA1154" s="84" ph="1"/>
      <c r="OB1154" s="84" ph="1"/>
      <c r="OC1154" s="84" ph="1"/>
      <c r="OD1154" s="84" ph="1"/>
      <c r="OE1154" s="84" ph="1"/>
      <c r="OF1154" s="84" ph="1"/>
      <c r="OG1154" s="84" ph="1"/>
      <c r="OH1154" s="84" ph="1"/>
      <c r="OI1154" s="84" ph="1"/>
      <c r="OJ1154" s="84" ph="1"/>
      <c r="OK1154" s="84" ph="1"/>
      <c r="OL1154" s="84" ph="1"/>
      <c r="OM1154" s="84" ph="1"/>
      <c r="ON1154" s="84" ph="1"/>
      <c r="OO1154" s="84" ph="1"/>
      <c r="OP1154" s="84" ph="1"/>
      <c r="OQ1154" s="84" ph="1"/>
      <c r="OR1154" s="84" ph="1"/>
      <c r="OS1154" s="84" ph="1"/>
      <c r="OT1154" s="84" ph="1"/>
      <c r="OU1154" s="84" ph="1"/>
      <c r="OV1154" s="84" ph="1"/>
      <c r="OW1154" s="84" ph="1"/>
      <c r="OX1154" s="84" ph="1"/>
      <c r="OY1154" s="84" ph="1"/>
      <c r="OZ1154" s="84" ph="1"/>
      <c r="PA1154" s="84" ph="1"/>
      <c r="PB1154" s="84" ph="1"/>
      <c r="PC1154" s="84" ph="1"/>
      <c r="PD1154" s="84" ph="1"/>
      <c r="PE1154" s="84" ph="1"/>
      <c r="PF1154" s="84" ph="1"/>
      <c r="PG1154" s="84" ph="1"/>
      <c r="PH1154" s="84" ph="1"/>
      <c r="PI1154" s="84" ph="1"/>
      <c r="PJ1154" s="84" ph="1"/>
      <c r="PK1154" s="84" ph="1"/>
      <c r="PL1154" s="84" ph="1"/>
      <c r="PM1154" s="84" ph="1"/>
      <c r="PN1154" s="84" ph="1"/>
      <c r="PO1154" s="84" ph="1"/>
      <c r="PP1154" s="84" ph="1"/>
      <c r="PQ1154" s="84" ph="1"/>
      <c r="PR1154" s="84" ph="1"/>
      <c r="PS1154" s="84" ph="1"/>
      <c r="PT1154" s="84" ph="1"/>
      <c r="PU1154" s="84" ph="1"/>
      <c r="PV1154" s="84" ph="1"/>
      <c r="PW1154" s="84" ph="1"/>
      <c r="PX1154" s="84" ph="1"/>
      <c r="PY1154" s="84" ph="1"/>
      <c r="PZ1154" s="84" ph="1"/>
      <c r="QA1154" s="84" ph="1"/>
      <c r="QB1154" s="84" ph="1"/>
      <c r="QC1154" s="84" ph="1"/>
      <c r="QD1154" s="84" ph="1"/>
      <c r="QE1154" s="84" ph="1"/>
      <c r="QF1154" s="84" ph="1"/>
      <c r="QG1154" s="84" ph="1"/>
      <c r="QH1154" s="84" ph="1"/>
      <c r="QI1154" s="84" ph="1"/>
      <c r="QJ1154" s="84" ph="1"/>
      <c r="QK1154" s="84" ph="1"/>
      <c r="QL1154" s="84" ph="1"/>
      <c r="QM1154" s="84" ph="1"/>
      <c r="QN1154" s="84" ph="1"/>
      <c r="QO1154" s="84" ph="1"/>
      <c r="QP1154" s="84" ph="1"/>
      <c r="QQ1154" s="84" ph="1"/>
      <c r="QR1154" s="84" ph="1"/>
      <c r="QS1154" s="84" ph="1"/>
      <c r="QT1154" s="84" ph="1"/>
      <c r="QU1154" s="84" ph="1"/>
      <c r="QV1154" s="84" ph="1"/>
      <c r="QW1154" s="84" ph="1"/>
      <c r="QX1154" s="84" ph="1"/>
      <c r="QY1154" s="84" ph="1"/>
      <c r="QZ1154" s="84" ph="1"/>
      <c r="RA1154" s="84" ph="1"/>
      <c r="RB1154" s="84" ph="1"/>
      <c r="RC1154" s="84" ph="1"/>
      <c r="RD1154" s="84" ph="1"/>
      <c r="RE1154" s="84" ph="1"/>
      <c r="RF1154" s="84" ph="1"/>
      <c r="RG1154" s="84" ph="1"/>
      <c r="RH1154" s="84" ph="1"/>
      <c r="RI1154" s="84" ph="1"/>
      <c r="RJ1154" s="84" ph="1"/>
      <c r="RK1154" s="84" ph="1"/>
      <c r="RL1154" s="84" ph="1"/>
      <c r="RM1154" s="84" ph="1"/>
      <c r="RN1154" s="84" ph="1"/>
      <c r="RO1154" s="84" ph="1"/>
      <c r="RP1154" s="84" ph="1"/>
      <c r="RQ1154" s="84" ph="1"/>
      <c r="RR1154" s="84" ph="1"/>
      <c r="RS1154" s="84" ph="1"/>
      <c r="RT1154" s="84" ph="1"/>
      <c r="RU1154" s="84" ph="1"/>
      <c r="RV1154" s="84" ph="1"/>
      <c r="RW1154" s="84" ph="1"/>
      <c r="RX1154" s="84" ph="1"/>
      <c r="RY1154" s="84" ph="1"/>
      <c r="RZ1154" s="84" ph="1"/>
      <c r="SA1154" s="84" ph="1"/>
      <c r="SB1154" s="84" ph="1"/>
      <c r="SC1154" s="84" ph="1"/>
      <c r="SD1154" s="84" ph="1"/>
      <c r="SE1154" s="84" ph="1"/>
      <c r="SF1154" s="84" ph="1"/>
      <c r="SG1154" s="84" ph="1"/>
      <c r="SH1154" s="84" ph="1"/>
      <c r="SI1154" s="84" ph="1"/>
      <c r="SJ1154" s="84" ph="1"/>
      <c r="SK1154" s="84" ph="1"/>
      <c r="SL1154" s="84" ph="1"/>
      <c r="SM1154" s="84" ph="1"/>
      <c r="SN1154" s="84" ph="1"/>
      <c r="SO1154" s="84" ph="1"/>
      <c r="SP1154" s="84" ph="1"/>
      <c r="SQ1154" s="84" ph="1"/>
      <c r="SR1154" s="84" ph="1"/>
      <c r="SS1154" s="84" ph="1"/>
      <c r="ST1154" s="84" ph="1"/>
      <c r="SU1154" s="84" ph="1"/>
      <c r="SV1154" s="84" ph="1"/>
      <c r="SW1154" s="84" ph="1"/>
      <c r="SX1154" s="84" ph="1"/>
      <c r="SY1154" s="84" ph="1"/>
      <c r="SZ1154" s="84" ph="1"/>
      <c r="TA1154" s="84" ph="1"/>
      <c r="TB1154" s="84" ph="1"/>
      <c r="TC1154" s="84" ph="1"/>
      <c r="TD1154" s="84" ph="1"/>
      <c r="TE1154" s="84" ph="1"/>
      <c r="TF1154" s="84" ph="1"/>
      <c r="TG1154" s="84" ph="1"/>
      <c r="TH1154" s="84" ph="1"/>
      <c r="TI1154" s="84" ph="1"/>
      <c r="TJ1154" s="84" ph="1"/>
      <c r="TK1154" s="84" ph="1"/>
      <c r="TL1154" s="84" ph="1"/>
      <c r="TM1154" s="84" ph="1"/>
      <c r="TN1154" s="84" ph="1"/>
      <c r="TO1154" s="84" ph="1"/>
      <c r="TP1154" s="84" ph="1"/>
      <c r="TQ1154" s="84" ph="1"/>
      <c r="TR1154" s="84" ph="1"/>
      <c r="TS1154" s="84" ph="1"/>
      <c r="TT1154" s="84" ph="1"/>
      <c r="TU1154" s="84" ph="1"/>
      <c r="TV1154" s="84" ph="1"/>
      <c r="TW1154" s="84" ph="1"/>
      <c r="TX1154" s="84" ph="1"/>
      <c r="TY1154" s="84" ph="1"/>
      <c r="TZ1154" s="84" ph="1"/>
      <c r="UA1154" s="84" ph="1"/>
      <c r="UB1154" s="84" ph="1"/>
      <c r="UC1154" s="84" ph="1"/>
      <c r="UD1154" s="84" ph="1"/>
      <c r="UE1154" s="84" ph="1"/>
      <c r="UF1154" s="84" ph="1"/>
      <c r="UG1154" s="84" ph="1"/>
      <c r="UH1154" s="84" ph="1"/>
      <c r="UI1154" s="84" ph="1"/>
      <c r="UJ1154" s="84" ph="1"/>
      <c r="UK1154" s="84" ph="1"/>
      <c r="UL1154" s="84" ph="1"/>
      <c r="UM1154" s="84" ph="1"/>
      <c r="UN1154" s="84" ph="1"/>
      <c r="UO1154" s="84" ph="1"/>
      <c r="UP1154" s="84" ph="1"/>
      <c r="UQ1154" s="84" ph="1"/>
      <c r="UR1154" s="84" ph="1"/>
      <c r="US1154" s="84" ph="1"/>
      <c r="UT1154" s="84" ph="1"/>
      <c r="UU1154" s="84" ph="1"/>
      <c r="UV1154" s="84" ph="1"/>
      <c r="UW1154" s="84" ph="1"/>
      <c r="UX1154" s="84" ph="1"/>
      <c r="UY1154" s="84" ph="1"/>
      <c r="UZ1154" s="84" ph="1"/>
      <c r="VA1154" s="84" ph="1"/>
      <c r="VB1154" s="84" ph="1"/>
      <c r="VC1154" s="84" ph="1"/>
      <c r="VD1154" s="84" ph="1"/>
      <c r="VE1154" s="84" ph="1"/>
      <c r="VF1154" s="84" ph="1"/>
      <c r="VG1154" s="84" ph="1"/>
      <c r="VH1154" s="84" ph="1"/>
      <c r="VI1154" s="84" ph="1"/>
      <c r="VJ1154" s="84" ph="1"/>
      <c r="VK1154" s="84" ph="1"/>
      <c r="VL1154" s="84" ph="1"/>
      <c r="VM1154" s="84" ph="1"/>
      <c r="VN1154" s="84" ph="1"/>
      <c r="VO1154" s="84" ph="1"/>
      <c r="VP1154" s="84" ph="1"/>
      <c r="VQ1154" s="84" ph="1"/>
      <c r="VR1154" s="84" ph="1"/>
      <c r="VS1154" s="84" ph="1"/>
      <c r="VT1154" s="84" ph="1"/>
      <c r="VU1154" s="84" ph="1"/>
      <c r="VV1154" s="84" ph="1"/>
      <c r="VW1154" s="84" ph="1"/>
      <c r="VX1154" s="84" ph="1"/>
      <c r="VY1154" s="84" ph="1"/>
      <c r="VZ1154" s="84" ph="1"/>
      <c r="WA1154" s="84" ph="1"/>
      <c r="WB1154" s="84" ph="1"/>
      <c r="WC1154" s="84" ph="1"/>
      <c r="WD1154" s="84" ph="1"/>
      <c r="WE1154" s="84" ph="1"/>
      <c r="WF1154" s="84" ph="1"/>
      <c r="WG1154" s="84" ph="1"/>
      <c r="WH1154" s="84" ph="1"/>
      <c r="WI1154" s="84" ph="1"/>
      <c r="WJ1154" s="84" ph="1"/>
      <c r="WK1154" s="84" ph="1"/>
      <c r="WL1154" s="84" ph="1"/>
      <c r="WM1154" s="84" ph="1"/>
      <c r="WN1154" s="84" ph="1"/>
      <c r="WO1154" s="84" ph="1"/>
      <c r="WP1154" s="84" ph="1"/>
      <c r="WQ1154" s="84" ph="1"/>
      <c r="WR1154" s="84" ph="1"/>
      <c r="WS1154" s="84" ph="1"/>
      <c r="WT1154" s="84" ph="1"/>
      <c r="WU1154" s="84" ph="1"/>
      <c r="WV1154" s="84" ph="1"/>
      <c r="WW1154" s="84" ph="1"/>
      <c r="WX1154" s="84" ph="1"/>
      <c r="WY1154" s="84" ph="1"/>
      <c r="WZ1154" s="84" ph="1"/>
      <c r="XA1154" s="84" ph="1"/>
      <c r="XB1154" s="84" ph="1"/>
      <c r="XC1154" s="84" ph="1"/>
      <c r="XD1154" s="84" ph="1"/>
      <c r="XE1154" s="84" ph="1"/>
      <c r="XF1154" s="84" ph="1"/>
      <c r="XG1154" s="84" ph="1"/>
      <c r="XH1154" s="84" ph="1"/>
      <c r="XI1154" s="84" ph="1"/>
      <c r="XJ1154" s="84" ph="1"/>
      <c r="XK1154" s="84" ph="1"/>
      <c r="XL1154" s="84" ph="1"/>
      <c r="XM1154" s="84" ph="1"/>
      <c r="XN1154" s="84" ph="1"/>
      <c r="XO1154" s="84" ph="1"/>
      <c r="XP1154" s="84" ph="1"/>
      <c r="XQ1154" s="84" ph="1"/>
      <c r="XR1154" s="84" ph="1"/>
      <c r="XS1154" s="84" ph="1"/>
      <c r="XT1154" s="84" ph="1"/>
      <c r="XU1154" s="84" ph="1"/>
      <c r="XV1154" s="84" ph="1"/>
      <c r="XW1154" s="84" ph="1"/>
      <c r="XX1154" s="84" ph="1"/>
      <c r="XY1154" s="84" ph="1"/>
      <c r="XZ1154" s="84" ph="1"/>
      <c r="YA1154" s="84" ph="1"/>
      <c r="YB1154" s="84" ph="1"/>
      <c r="YC1154" s="84" ph="1"/>
      <c r="YD1154" s="84" ph="1"/>
      <c r="YE1154" s="84" ph="1"/>
      <c r="YF1154" s="84" ph="1"/>
      <c r="YG1154" s="84" ph="1"/>
      <c r="YH1154" s="84" ph="1"/>
      <c r="YI1154" s="84" ph="1"/>
      <c r="YJ1154" s="84" ph="1"/>
      <c r="YK1154" s="84" ph="1"/>
      <c r="YL1154" s="84" ph="1"/>
      <c r="YM1154" s="84" ph="1"/>
      <c r="YN1154" s="84" ph="1"/>
      <c r="YO1154" s="84" ph="1"/>
      <c r="YP1154" s="84" ph="1"/>
      <c r="YQ1154" s="84" ph="1"/>
      <c r="YR1154" s="84" ph="1"/>
      <c r="YS1154" s="84" ph="1"/>
      <c r="YT1154" s="84" ph="1"/>
      <c r="YU1154" s="84" ph="1"/>
      <c r="YV1154" s="84" ph="1"/>
      <c r="YW1154" s="84" ph="1"/>
      <c r="YX1154" s="84" ph="1"/>
      <c r="YY1154" s="84" ph="1"/>
      <c r="YZ1154" s="84" ph="1"/>
      <c r="ZA1154" s="84" ph="1"/>
      <c r="ZB1154" s="84" ph="1"/>
      <c r="ZC1154" s="84" ph="1"/>
      <c r="ZD1154" s="84" ph="1"/>
      <c r="ZE1154" s="84" ph="1"/>
      <c r="ZF1154" s="84" ph="1"/>
      <c r="ZG1154" s="84" ph="1"/>
      <c r="ZH1154" s="84" ph="1"/>
      <c r="ZI1154" s="84" ph="1"/>
      <c r="ZJ1154" s="84" ph="1"/>
      <c r="ZK1154" s="84" ph="1"/>
      <c r="ZL1154" s="84" ph="1"/>
      <c r="ZM1154" s="84" ph="1"/>
      <c r="ZN1154" s="84" ph="1"/>
      <c r="ZO1154" s="84" ph="1"/>
      <c r="ZP1154" s="84" ph="1"/>
      <c r="ZQ1154" s="84" ph="1"/>
      <c r="ZR1154" s="84" ph="1"/>
      <c r="ZS1154" s="84" ph="1"/>
      <c r="ZT1154" s="84" ph="1"/>
      <c r="ZU1154" s="84" ph="1"/>
      <c r="ZV1154" s="84" ph="1"/>
      <c r="ZW1154" s="84" ph="1"/>
      <c r="ZX1154" s="84" ph="1"/>
      <c r="ZY1154" s="84" ph="1"/>
      <c r="ZZ1154" s="84" ph="1"/>
      <c r="AAA1154" s="84" ph="1"/>
      <c r="AAB1154" s="84" ph="1"/>
      <c r="AAC1154" s="84" ph="1"/>
      <c r="AAD1154" s="84" ph="1"/>
      <c r="AAE1154" s="84" ph="1"/>
      <c r="AAF1154" s="84" ph="1"/>
      <c r="AAG1154" s="84" ph="1"/>
      <c r="AAH1154" s="84" ph="1"/>
      <c r="AAI1154" s="84" ph="1"/>
      <c r="AAJ1154" s="84" ph="1"/>
      <c r="AAK1154" s="84" ph="1"/>
      <c r="AAL1154" s="84" ph="1"/>
      <c r="AAM1154" s="84" ph="1"/>
      <c r="AAN1154" s="84" ph="1"/>
      <c r="AAO1154" s="84" ph="1"/>
      <c r="AAP1154" s="84" ph="1"/>
      <c r="AAQ1154" s="84" ph="1"/>
      <c r="AAR1154" s="84" ph="1"/>
      <c r="AAS1154" s="84" ph="1"/>
      <c r="AAT1154" s="84" ph="1"/>
      <c r="AAU1154" s="84" ph="1"/>
      <c r="AAV1154" s="84" ph="1"/>
      <c r="AAW1154" s="84" ph="1"/>
      <c r="AAX1154" s="84" ph="1"/>
      <c r="AAY1154" s="84" ph="1"/>
      <c r="AAZ1154" s="84" ph="1"/>
      <c r="ABA1154" s="84" ph="1"/>
      <c r="ABB1154" s="84" ph="1"/>
      <c r="ABC1154" s="84" ph="1"/>
      <c r="ABD1154" s="84" ph="1"/>
      <c r="ABE1154" s="84" ph="1"/>
      <c r="ABF1154" s="84" ph="1"/>
      <c r="ABG1154" s="84" ph="1"/>
      <c r="ABH1154" s="84" ph="1"/>
      <c r="ABI1154" s="84" ph="1"/>
      <c r="ABJ1154" s="84" ph="1"/>
      <c r="ABK1154" s="84" ph="1"/>
      <c r="ABL1154" s="84" ph="1"/>
      <c r="ABM1154" s="84" ph="1"/>
      <c r="ABN1154" s="84" ph="1"/>
      <c r="ABO1154" s="84" ph="1"/>
      <c r="ABP1154" s="84" ph="1"/>
      <c r="ABQ1154" s="84" ph="1"/>
      <c r="ABR1154" s="84" ph="1"/>
      <c r="ABS1154" s="84" ph="1"/>
      <c r="ABT1154" s="84" ph="1"/>
      <c r="ABU1154" s="84" ph="1"/>
      <c r="ABV1154" s="84" ph="1"/>
      <c r="ABW1154" s="84" ph="1"/>
      <c r="ABX1154" s="84" ph="1"/>
      <c r="ABY1154" s="84" ph="1"/>
      <c r="ABZ1154" s="84" ph="1"/>
      <c r="ACA1154" s="84" ph="1"/>
      <c r="ACB1154" s="84" ph="1"/>
      <c r="ACC1154" s="84" ph="1"/>
      <c r="ACD1154" s="84" ph="1"/>
      <c r="ACE1154" s="84" ph="1"/>
      <c r="ACF1154" s="84" ph="1"/>
      <c r="ACG1154" s="84" ph="1"/>
      <c r="ACH1154" s="84" ph="1"/>
      <c r="ACI1154" s="84" ph="1"/>
      <c r="ACJ1154" s="84" ph="1"/>
      <c r="ACK1154" s="84" ph="1"/>
      <c r="ACL1154" s="84" ph="1"/>
      <c r="ACM1154" s="84" ph="1"/>
      <c r="ACN1154" s="84" ph="1"/>
      <c r="ACO1154" s="84" ph="1"/>
      <c r="ACP1154" s="84" ph="1"/>
      <c r="ACQ1154" s="84" ph="1"/>
      <c r="ACR1154" s="84" ph="1"/>
      <c r="ACS1154" s="84" ph="1"/>
      <c r="ACT1154" s="84" ph="1"/>
      <c r="ACU1154" s="84" ph="1"/>
      <c r="ACV1154" s="84" ph="1"/>
      <c r="ACW1154" s="84" ph="1"/>
      <c r="ACX1154" s="84" ph="1"/>
      <c r="ACY1154" s="84" ph="1"/>
      <c r="ACZ1154" s="84" ph="1"/>
      <c r="ADA1154" s="84" ph="1"/>
      <c r="ADB1154" s="84" ph="1"/>
      <c r="ADC1154" s="84" ph="1"/>
      <c r="ADD1154" s="84" ph="1"/>
      <c r="ADE1154" s="84" ph="1"/>
      <c r="ADF1154" s="84" ph="1"/>
      <c r="ADG1154" s="84" ph="1"/>
      <c r="ADH1154" s="84" ph="1"/>
      <c r="ADI1154" s="84" ph="1"/>
      <c r="ADJ1154" s="84" ph="1"/>
      <c r="ADK1154" s="84" ph="1"/>
      <c r="ADL1154" s="84" ph="1"/>
      <c r="ADM1154" s="84" ph="1"/>
      <c r="ADN1154" s="84" ph="1"/>
      <c r="ADO1154" s="84" ph="1"/>
      <c r="ADP1154" s="84" ph="1"/>
      <c r="ADQ1154" s="84" ph="1"/>
      <c r="ADR1154" s="84" ph="1"/>
      <c r="ADS1154" s="84" ph="1"/>
      <c r="ADT1154" s="84" ph="1"/>
      <c r="ADU1154" s="84" ph="1"/>
      <c r="ADV1154" s="84" ph="1"/>
      <c r="ADW1154" s="84" ph="1"/>
      <c r="ADX1154" s="84" ph="1"/>
      <c r="ADY1154" s="84" ph="1"/>
      <c r="ADZ1154" s="84" ph="1"/>
      <c r="AEA1154" s="84" ph="1"/>
      <c r="AEB1154" s="84" ph="1"/>
      <c r="AEC1154" s="84" ph="1"/>
      <c r="AED1154" s="84" ph="1"/>
      <c r="AEE1154" s="84" ph="1"/>
      <c r="AEF1154" s="84" ph="1"/>
      <c r="AEG1154" s="84" ph="1"/>
      <c r="AEH1154" s="84" ph="1"/>
      <c r="AEI1154" s="84" ph="1"/>
      <c r="AEJ1154" s="84" ph="1"/>
      <c r="AEK1154" s="84" ph="1"/>
      <c r="AEL1154" s="84" ph="1"/>
      <c r="AEM1154" s="84" ph="1"/>
      <c r="AEN1154" s="84" ph="1"/>
      <c r="AEO1154" s="84" ph="1"/>
      <c r="AEP1154" s="84" ph="1"/>
      <c r="AEQ1154" s="84" ph="1"/>
      <c r="AER1154" s="84" ph="1"/>
      <c r="AES1154" s="84" ph="1"/>
      <c r="AET1154" s="84" ph="1"/>
      <c r="AEU1154" s="84" ph="1"/>
      <c r="AEV1154" s="84" ph="1"/>
      <c r="AEW1154" s="84" ph="1"/>
      <c r="AEX1154" s="84" ph="1"/>
      <c r="AEY1154" s="84" ph="1"/>
      <c r="AEZ1154" s="84" ph="1"/>
      <c r="AFA1154" s="84" ph="1"/>
      <c r="AFB1154" s="84" ph="1"/>
      <c r="AFC1154" s="84" ph="1"/>
      <c r="AFD1154" s="84" ph="1"/>
      <c r="AFE1154" s="84" ph="1"/>
      <c r="AFF1154" s="84" ph="1"/>
      <c r="AFG1154" s="84" ph="1"/>
      <c r="AFH1154" s="84" ph="1"/>
      <c r="AFI1154" s="84" ph="1"/>
      <c r="AFJ1154" s="84" ph="1"/>
      <c r="AFK1154" s="84" ph="1"/>
      <c r="AFL1154" s="84" ph="1"/>
      <c r="AFM1154" s="84" ph="1"/>
      <c r="AFN1154" s="84" ph="1"/>
      <c r="AFO1154" s="84" ph="1"/>
      <c r="AFP1154" s="84" ph="1"/>
      <c r="AFQ1154" s="84" ph="1"/>
      <c r="AFR1154" s="84" ph="1"/>
      <c r="AFS1154" s="84" ph="1"/>
      <c r="AFT1154" s="84" ph="1"/>
      <c r="AFU1154" s="84" ph="1"/>
      <c r="AFV1154" s="84" ph="1"/>
      <c r="AFW1154" s="84" ph="1"/>
      <c r="AFX1154" s="84" ph="1"/>
      <c r="AFY1154" s="84" ph="1"/>
      <c r="AFZ1154" s="84" ph="1"/>
      <c r="AGA1154" s="84" ph="1"/>
      <c r="AGB1154" s="84" ph="1"/>
      <c r="AGC1154" s="84" ph="1"/>
      <c r="AGD1154" s="84" ph="1"/>
      <c r="AGE1154" s="84" ph="1"/>
      <c r="AGF1154" s="84" ph="1"/>
      <c r="AGG1154" s="84" ph="1"/>
      <c r="AGH1154" s="84" ph="1"/>
      <c r="AGI1154" s="84" ph="1"/>
      <c r="AGJ1154" s="84" ph="1"/>
      <c r="AGK1154" s="84" ph="1"/>
      <c r="AGL1154" s="84" ph="1"/>
      <c r="AGM1154" s="84" ph="1"/>
      <c r="AGN1154" s="84" ph="1"/>
      <c r="AGO1154" s="84" ph="1"/>
      <c r="AGP1154" s="84" ph="1"/>
      <c r="AGQ1154" s="84" ph="1"/>
      <c r="AGR1154" s="84" ph="1"/>
      <c r="AGS1154" s="84" ph="1"/>
      <c r="AGT1154" s="84" ph="1"/>
      <c r="AGU1154" s="84" ph="1"/>
      <c r="AGV1154" s="84" ph="1"/>
      <c r="AGW1154" s="84" ph="1"/>
      <c r="AGX1154" s="84" ph="1"/>
      <c r="AGY1154" s="84" ph="1"/>
      <c r="AGZ1154" s="84" ph="1"/>
      <c r="AHA1154" s="84" ph="1"/>
      <c r="AHB1154" s="84" ph="1"/>
      <c r="AHC1154" s="84" ph="1"/>
      <c r="AHD1154" s="84" ph="1"/>
      <c r="AHE1154" s="84" ph="1"/>
      <c r="AHF1154" s="84" ph="1"/>
      <c r="AHG1154" s="84" ph="1"/>
      <c r="AHH1154" s="84" ph="1"/>
      <c r="AHI1154" s="84" ph="1"/>
      <c r="AHJ1154" s="84" ph="1"/>
      <c r="AHK1154" s="84" ph="1"/>
      <c r="AHL1154" s="84" ph="1"/>
      <c r="AHM1154" s="84" ph="1"/>
      <c r="AHN1154" s="84" ph="1"/>
      <c r="AHO1154" s="84" ph="1"/>
      <c r="AHP1154" s="84" ph="1"/>
      <c r="AHQ1154" s="84" ph="1"/>
      <c r="AHR1154" s="84" ph="1"/>
      <c r="AHS1154" s="84" ph="1"/>
      <c r="AHT1154" s="84" ph="1"/>
      <c r="AHU1154" s="84" ph="1"/>
      <c r="AHV1154" s="84" ph="1"/>
      <c r="AHW1154" s="84" ph="1"/>
      <c r="AHX1154" s="84" ph="1"/>
      <c r="AHY1154" s="84" ph="1"/>
      <c r="AHZ1154" s="84" ph="1"/>
      <c r="AIA1154" s="84" ph="1"/>
      <c r="AIB1154" s="84" ph="1"/>
      <c r="AIC1154" s="84" ph="1"/>
      <c r="AID1154" s="84" ph="1"/>
      <c r="AIE1154" s="84" ph="1"/>
      <c r="AIF1154" s="84" ph="1"/>
      <c r="AIG1154" s="84" ph="1"/>
      <c r="AIH1154" s="84" ph="1"/>
      <c r="AII1154" s="84" ph="1"/>
      <c r="AIJ1154" s="84" ph="1"/>
      <c r="AIK1154" s="84" ph="1"/>
      <c r="AIL1154" s="84" ph="1"/>
      <c r="AIM1154" s="84" ph="1"/>
      <c r="AIN1154" s="84" ph="1"/>
      <c r="AIO1154" s="84" ph="1"/>
      <c r="AIP1154" s="84" ph="1"/>
      <c r="AIQ1154" s="84" ph="1"/>
      <c r="AIR1154" s="84" ph="1"/>
      <c r="AIS1154" s="84" ph="1"/>
      <c r="AIT1154" s="84" ph="1"/>
      <c r="AIU1154" s="84" ph="1"/>
      <c r="AIV1154" s="84" ph="1"/>
      <c r="AIW1154" s="84" ph="1"/>
      <c r="AIX1154" s="84" ph="1"/>
      <c r="AIY1154" s="84" ph="1"/>
      <c r="AIZ1154" s="84" ph="1"/>
      <c r="AJA1154" s="84" ph="1"/>
      <c r="AJB1154" s="84" ph="1"/>
      <c r="AJC1154" s="84" ph="1"/>
      <c r="AJD1154" s="84" ph="1"/>
      <c r="AJE1154" s="84" ph="1"/>
      <c r="AJF1154" s="84" ph="1"/>
      <c r="AJG1154" s="84" ph="1"/>
      <c r="AJH1154" s="84" ph="1"/>
      <c r="AJI1154" s="84" ph="1"/>
      <c r="AJJ1154" s="84" ph="1"/>
      <c r="AJK1154" s="84" ph="1"/>
      <c r="AJL1154" s="84" ph="1"/>
      <c r="AJM1154" s="84" ph="1"/>
      <c r="AJN1154" s="84" ph="1"/>
      <c r="AJO1154" s="84" ph="1"/>
      <c r="AJP1154" s="84" ph="1"/>
      <c r="AJQ1154" s="84" ph="1"/>
      <c r="AJR1154" s="84" ph="1"/>
      <c r="AJS1154" s="84" ph="1"/>
      <c r="AJT1154" s="84" ph="1"/>
      <c r="AJU1154" s="84" ph="1"/>
      <c r="AJV1154" s="84" ph="1"/>
      <c r="AJW1154" s="84" ph="1"/>
      <c r="AJX1154" s="84" ph="1"/>
      <c r="AJY1154" s="84" ph="1"/>
      <c r="AJZ1154" s="84" ph="1"/>
      <c r="AKA1154" s="84" ph="1"/>
      <c r="AKB1154" s="84" ph="1"/>
      <c r="AKC1154" s="84" ph="1"/>
      <c r="AKD1154" s="84" ph="1"/>
      <c r="AKE1154" s="84" ph="1"/>
      <c r="AKF1154" s="84" ph="1"/>
      <c r="AKG1154" s="84" ph="1"/>
      <c r="AKH1154" s="84" ph="1"/>
      <c r="AKI1154" s="84" ph="1"/>
      <c r="AKJ1154" s="84" ph="1"/>
      <c r="AKK1154" s="84" ph="1"/>
      <c r="AKL1154" s="84" ph="1"/>
      <c r="AKM1154" s="84" ph="1"/>
      <c r="AKN1154" s="84" ph="1"/>
      <c r="AKO1154" s="84" ph="1"/>
      <c r="AKP1154" s="84" ph="1"/>
      <c r="AKQ1154" s="84" ph="1"/>
      <c r="AKR1154" s="84" ph="1"/>
      <c r="AKS1154" s="84" ph="1"/>
      <c r="AKT1154" s="84" ph="1"/>
      <c r="AKU1154" s="84" ph="1"/>
      <c r="AKV1154" s="84" ph="1"/>
      <c r="AKW1154" s="84" ph="1"/>
      <c r="AKX1154" s="84" ph="1"/>
      <c r="AKY1154" s="84" ph="1"/>
      <c r="AKZ1154" s="84" ph="1"/>
      <c r="ALA1154" s="84" ph="1"/>
      <c r="ALB1154" s="84" ph="1"/>
      <c r="ALC1154" s="84" ph="1"/>
      <c r="ALD1154" s="84" ph="1"/>
      <c r="ALE1154" s="84" ph="1"/>
      <c r="ALF1154" s="84" ph="1"/>
      <c r="ALG1154" s="84" ph="1"/>
      <c r="ALH1154" s="84" ph="1"/>
      <c r="ALI1154" s="84" ph="1"/>
      <c r="ALJ1154" s="84" ph="1"/>
      <c r="ALK1154" s="84" ph="1"/>
      <c r="ALL1154" s="84" ph="1"/>
      <c r="ALM1154" s="84" ph="1"/>
      <c r="ALN1154" s="84" ph="1"/>
      <c r="ALO1154" s="84" ph="1"/>
      <c r="ALP1154" s="84" ph="1"/>
      <c r="ALQ1154" s="84" ph="1"/>
      <c r="ALR1154" s="84" ph="1"/>
      <c r="ALS1154" s="84" ph="1"/>
      <c r="ALT1154" s="84" ph="1"/>
      <c r="ALU1154" s="84" ph="1"/>
      <c r="ALV1154" s="84" ph="1"/>
      <c r="ALW1154" s="84" ph="1"/>
      <c r="ALX1154" s="84" ph="1"/>
      <c r="ALY1154" s="84" ph="1"/>
      <c r="ALZ1154" s="84" ph="1"/>
      <c r="AMA1154" s="84" ph="1"/>
      <c r="AMB1154" s="84" ph="1"/>
      <c r="AMC1154" s="84" ph="1"/>
      <c r="AMD1154" s="84" ph="1"/>
      <c r="AME1154" s="84" ph="1"/>
      <c r="AMF1154" s="84" ph="1"/>
      <c r="AMG1154" s="84" ph="1"/>
      <c r="AMH1154" s="84" ph="1"/>
      <c r="AMI1154" s="84" ph="1"/>
      <c r="AMJ1154" s="84" ph="1"/>
      <c r="AMK1154" s="84" ph="1"/>
      <c r="AML1154" s="84" ph="1"/>
      <c r="AMM1154" s="84" ph="1"/>
      <c r="AMN1154" s="84" ph="1"/>
      <c r="AMO1154" s="84" ph="1"/>
      <c r="AMP1154" s="84" ph="1"/>
      <c r="AMQ1154" s="84" ph="1"/>
      <c r="AMR1154" s="84" ph="1"/>
      <c r="AMS1154" s="84" ph="1"/>
      <c r="AMT1154" s="84" ph="1"/>
      <c r="AMU1154" s="84" ph="1"/>
      <c r="AMV1154" s="84" ph="1"/>
      <c r="AMW1154" s="84" ph="1"/>
      <c r="AMX1154" s="84" ph="1"/>
      <c r="AMY1154" s="84" ph="1"/>
      <c r="AMZ1154" s="84" ph="1"/>
      <c r="ANA1154" s="84" ph="1"/>
      <c r="ANB1154" s="84" ph="1"/>
      <c r="ANC1154" s="84" ph="1"/>
      <c r="AND1154" s="84" ph="1"/>
      <c r="ANE1154" s="84" ph="1"/>
      <c r="ANF1154" s="84" ph="1"/>
      <c r="ANG1154" s="84" ph="1"/>
      <c r="ANH1154" s="84" ph="1"/>
      <c r="ANI1154" s="84" ph="1"/>
      <c r="ANJ1154" s="84" ph="1"/>
      <c r="ANK1154" s="84" ph="1"/>
      <c r="ANL1154" s="84" ph="1"/>
      <c r="ANM1154" s="84" ph="1"/>
      <c r="ANN1154" s="84" ph="1"/>
      <c r="ANO1154" s="84" ph="1"/>
      <c r="ANP1154" s="84" ph="1"/>
      <c r="ANQ1154" s="84" ph="1"/>
      <c r="ANR1154" s="84" ph="1"/>
      <c r="ANS1154" s="84" ph="1"/>
      <c r="ANT1154" s="84" ph="1"/>
      <c r="ANU1154" s="84" ph="1"/>
      <c r="ANV1154" s="84" ph="1"/>
      <c r="ANW1154" s="84" ph="1"/>
      <c r="ANX1154" s="84" ph="1"/>
      <c r="ANY1154" s="84" ph="1"/>
      <c r="ANZ1154" s="84" ph="1"/>
      <c r="AOA1154" s="84" ph="1"/>
      <c r="AOB1154" s="84" ph="1"/>
      <c r="AOC1154" s="84" ph="1"/>
      <c r="AOD1154" s="84" ph="1"/>
      <c r="AOE1154" s="84" ph="1"/>
      <c r="AOF1154" s="84" ph="1"/>
      <c r="AOG1154" s="84" ph="1"/>
      <c r="AOH1154" s="84" ph="1"/>
      <c r="AOI1154" s="84" ph="1"/>
      <c r="AOJ1154" s="84" ph="1"/>
      <c r="AOK1154" s="84" ph="1"/>
      <c r="AOL1154" s="84" ph="1"/>
      <c r="AOM1154" s="84" ph="1"/>
      <c r="AON1154" s="84" ph="1"/>
      <c r="AOO1154" s="84" ph="1"/>
      <c r="AOP1154" s="84" ph="1"/>
      <c r="AOQ1154" s="84" ph="1"/>
      <c r="AOR1154" s="84" ph="1"/>
      <c r="AOS1154" s="84" ph="1"/>
      <c r="AOT1154" s="84" ph="1"/>
      <c r="AOU1154" s="84" ph="1"/>
      <c r="AOV1154" s="84" ph="1"/>
      <c r="AOW1154" s="84" ph="1"/>
      <c r="AOX1154" s="84" ph="1"/>
      <c r="AOY1154" s="84" ph="1"/>
      <c r="AOZ1154" s="84" ph="1"/>
      <c r="APA1154" s="84" ph="1"/>
      <c r="APB1154" s="84" ph="1"/>
      <c r="APC1154" s="84" ph="1"/>
      <c r="APD1154" s="84" ph="1"/>
      <c r="APE1154" s="84" ph="1"/>
      <c r="APF1154" s="84" ph="1"/>
      <c r="APG1154" s="84" ph="1"/>
      <c r="APH1154" s="84" ph="1"/>
      <c r="API1154" s="84" ph="1"/>
      <c r="APJ1154" s="84" ph="1"/>
      <c r="APK1154" s="84" ph="1"/>
      <c r="APL1154" s="84" ph="1"/>
      <c r="APM1154" s="84" ph="1"/>
      <c r="APN1154" s="84" ph="1"/>
      <c r="APO1154" s="84" ph="1"/>
      <c r="APP1154" s="84" ph="1"/>
      <c r="APQ1154" s="84" ph="1"/>
      <c r="APR1154" s="84" ph="1"/>
      <c r="APS1154" s="84" ph="1"/>
      <c r="APT1154" s="84" ph="1"/>
      <c r="APU1154" s="84" ph="1"/>
      <c r="APV1154" s="84" ph="1"/>
      <c r="APW1154" s="84" ph="1"/>
      <c r="APX1154" s="84" ph="1"/>
      <c r="APY1154" s="84" ph="1"/>
      <c r="APZ1154" s="84" ph="1"/>
      <c r="AQA1154" s="84" ph="1"/>
      <c r="AQB1154" s="84" ph="1"/>
      <c r="AQC1154" s="84" ph="1"/>
      <c r="AQD1154" s="84" ph="1"/>
      <c r="AQE1154" s="84" ph="1"/>
      <c r="AQF1154" s="84" ph="1"/>
      <c r="AQG1154" s="84" ph="1"/>
      <c r="AQH1154" s="84" ph="1"/>
      <c r="AQI1154" s="84" ph="1"/>
      <c r="AQJ1154" s="84" ph="1"/>
      <c r="AQK1154" s="84" ph="1"/>
      <c r="AQL1154" s="84" ph="1"/>
      <c r="AQM1154" s="84" ph="1"/>
      <c r="AQN1154" s="84" ph="1"/>
      <c r="AQO1154" s="84" ph="1"/>
      <c r="AQP1154" s="84" ph="1"/>
      <c r="AQQ1154" s="84" ph="1"/>
      <c r="AQR1154" s="84" ph="1"/>
      <c r="AQS1154" s="84" ph="1"/>
      <c r="AQT1154" s="84" ph="1"/>
      <c r="AQU1154" s="84" ph="1"/>
      <c r="AQV1154" s="84" ph="1"/>
      <c r="AQW1154" s="84" ph="1"/>
      <c r="AQX1154" s="84" ph="1"/>
      <c r="AQY1154" s="84" ph="1"/>
      <c r="AQZ1154" s="84" ph="1"/>
      <c r="ARA1154" s="84" ph="1"/>
      <c r="ARB1154" s="84" ph="1"/>
      <c r="ARC1154" s="84" ph="1"/>
      <c r="ARD1154" s="84" ph="1"/>
      <c r="ARE1154" s="84" ph="1"/>
      <c r="ARF1154" s="84" ph="1"/>
      <c r="ARG1154" s="84" ph="1"/>
      <c r="ARH1154" s="84" ph="1"/>
      <c r="ARI1154" s="84" ph="1"/>
      <c r="ARJ1154" s="84" ph="1"/>
      <c r="ARK1154" s="84" ph="1"/>
      <c r="ARL1154" s="84" ph="1"/>
      <c r="ARM1154" s="84" ph="1"/>
      <c r="ARN1154" s="84" ph="1"/>
      <c r="ARO1154" s="84" ph="1"/>
      <c r="ARP1154" s="84" ph="1"/>
      <c r="ARQ1154" s="84" ph="1"/>
      <c r="ARR1154" s="84" ph="1"/>
      <c r="ARS1154" s="84" ph="1"/>
      <c r="ART1154" s="84" ph="1"/>
      <c r="ARU1154" s="84" ph="1"/>
      <c r="ARV1154" s="84" ph="1"/>
      <c r="ARW1154" s="84" ph="1"/>
      <c r="ARX1154" s="84" ph="1"/>
      <c r="ARY1154" s="84" ph="1"/>
      <c r="ARZ1154" s="84" ph="1"/>
      <c r="ASA1154" s="84" ph="1"/>
      <c r="ASB1154" s="84" ph="1"/>
      <c r="ASC1154" s="84" ph="1"/>
      <c r="ASD1154" s="84" ph="1"/>
      <c r="ASE1154" s="84" ph="1"/>
      <c r="ASF1154" s="84" ph="1"/>
      <c r="ASG1154" s="84" ph="1"/>
      <c r="ASH1154" s="84" ph="1"/>
      <c r="ASI1154" s="84" ph="1"/>
      <c r="ASJ1154" s="84" ph="1"/>
      <c r="ASK1154" s="84" ph="1"/>
      <c r="ASL1154" s="84" ph="1"/>
      <c r="ASM1154" s="84" ph="1"/>
      <c r="ASN1154" s="84" ph="1"/>
      <c r="ASO1154" s="84" ph="1"/>
      <c r="ASP1154" s="84" ph="1"/>
      <c r="ASQ1154" s="84" ph="1"/>
      <c r="ASR1154" s="84" ph="1"/>
      <c r="ASS1154" s="84" ph="1"/>
      <c r="AST1154" s="84" ph="1"/>
      <c r="ASU1154" s="84" ph="1"/>
      <c r="ASV1154" s="84" ph="1"/>
      <c r="ASW1154" s="84" ph="1"/>
      <c r="ASX1154" s="84" ph="1"/>
      <c r="ASY1154" s="84" ph="1"/>
      <c r="ASZ1154" s="84" ph="1"/>
      <c r="ATA1154" s="84" ph="1"/>
      <c r="ATB1154" s="84" ph="1"/>
      <c r="ATC1154" s="84" ph="1"/>
      <c r="ATD1154" s="84" ph="1"/>
      <c r="ATE1154" s="84" ph="1"/>
      <c r="ATF1154" s="84" ph="1"/>
      <c r="ATG1154" s="84" ph="1"/>
      <c r="ATH1154" s="84" ph="1"/>
      <c r="ATI1154" s="84" ph="1"/>
      <c r="ATJ1154" s="84" ph="1"/>
      <c r="ATK1154" s="84" ph="1"/>
      <c r="ATL1154" s="84" ph="1"/>
      <c r="ATM1154" s="84" ph="1"/>
      <c r="ATN1154" s="84" ph="1"/>
      <c r="ATO1154" s="84" ph="1"/>
      <c r="ATP1154" s="84" ph="1"/>
      <c r="ATQ1154" s="84" ph="1"/>
      <c r="ATR1154" s="84" ph="1"/>
      <c r="ATS1154" s="84" ph="1"/>
      <c r="ATT1154" s="84" ph="1"/>
      <c r="ATU1154" s="84" ph="1"/>
      <c r="ATV1154" s="84" ph="1"/>
      <c r="ATW1154" s="84" ph="1"/>
      <c r="ATX1154" s="84" ph="1"/>
      <c r="ATY1154" s="84" ph="1"/>
      <c r="ATZ1154" s="84" ph="1"/>
      <c r="AUA1154" s="84" ph="1"/>
      <c r="AUB1154" s="84" ph="1"/>
      <c r="AUC1154" s="84" ph="1"/>
      <c r="AUD1154" s="84" ph="1"/>
      <c r="AUE1154" s="84" ph="1"/>
      <c r="AUF1154" s="84" ph="1"/>
      <c r="AUG1154" s="84" ph="1"/>
      <c r="AUH1154" s="84" ph="1"/>
      <c r="AUI1154" s="84" ph="1"/>
      <c r="AUJ1154" s="84" ph="1"/>
      <c r="AUK1154" s="84" ph="1"/>
      <c r="AUL1154" s="84" ph="1"/>
      <c r="AUM1154" s="84" ph="1"/>
      <c r="AUN1154" s="84" ph="1"/>
      <c r="AUO1154" s="84" ph="1"/>
      <c r="AUP1154" s="84" ph="1"/>
      <c r="AUQ1154" s="84" ph="1"/>
      <c r="AUR1154" s="84" ph="1"/>
      <c r="AUS1154" s="84" ph="1"/>
      <c r="AUT1154" s="84" ph="1"/>
      <c r="AUU1154" s="84" ph="1"/>
      <c r="AUV1154" s="84" ph="1"/>
      <c r="AUW1154" s="84" ph="1"/>
      <c r="AUX1154" s="84" ph="1"/>
      <c r="AUY1154" s="84" ph="1"/>
      <c r="AUZ1154" s="84" ph="1"/>
      <c r="AVA1154" s="84" ph="1"/>
      <c r="AVB1154" s="84" ph="1"/>
      <c r="AVC1154" s="84" ph="1"/>
      <c r="AVD1154" s="84" ph="1"/>
      <c r="AVE1154" s="84" ph="1"/>
      <c r="AVF1154" s="84" ph="1"/>
      <c r="AVG1154" s="84" ph="1"/>
      <c r="AVH1154" s="84" ph="1"/>
      <c r="AVI1154" s="84" ph="1"/>
      <c r="AVJ1154" s="84" ph="1"/>
      <c r="AVK1154" s="84" ph="1"/>
      <c r="AVL1154" s="84" ph="1"/>
      <c r="AVM1154" s="84" ph="1"/>
      <c r="AVN1154" s="84" ph="1"/>
      <c r="AVO1154" s="84" ph="1"/>
      <c r="AVP1154" s="84" ph="1"/>
      <c r="AVQ1154" s="84" ph="1"/>
      <c r="AVR1154" s="84" ph="1"/>
      <c r="AVS1154" s="84" ph="1"/>
      <c r="AVT1154" s="84" ph="1"/>
      <c r="AVU1154" s="84" ph="1"/>
      <c r="AVV1154" s="84" ph="1"/>
      <c r="AVW1154" s="84" ph="1"/>
      <c r="AVX1154" s="84" ph="1"/>
      <c r="AVY1154" s="84" ph="1"/>
      <c r="AVZ1154" s="84" ph="1"/>
      <c r="AWA1154" s="84" ph="1"/>
      <c r="AWB1154" s="84" ph="1"/>
      <c r="AWC1154" s="84" ph="1"/>
      <c r="AWD1154" s="84" ph="1"/>
      <c r="AWE1154" s="84" ph="1"/>
      <c r="AWF1154" s="84" ph="1"/>
      <c r="AWG1154" s="84" ph="1"/>
      <c r="AWH1154" s="84" ph="1"/>
      <c r="AWI1154" s="84" ph="1"/>
      <c r="AWJ1154" s="84" ph="1"/>
      <c r="AWK1154" s="84" ph="1"/>
      <c r="AWL1154" s="84" ph="1"/>
      <c r="AWM1154" s="84" ph="1"/>
      <c r="AWN1154" s="84" ph="1"/>
      <c r="AWO1154" s="84" ph="1"/>
      <c r="AWP1154" s="84" ph="1"/>
      <c r="AWQ1154" s="84" ph="1"/>
      <c r="AWR1154" s="84" ph="1"/>
      <c r="AWS1154" s="84" ph="1"/>
      <c r="AWT1154" s="84" ph="1"/>
      <c r="AWU1154" s="84" ph="1"/>
      <c r="AWV1154" s="84" ph="1"/>
      <c r="AWW1154" s="84" ph="1"/>
      <c r="AWX1154" s="84" ph="1"/>
      <c r="AWY1154" s="84" ph="1"/>
      <c r="AWZ1154" s="84" ph="1"/>
      <c r="AXA1154" s="84" ph="1"/>
      <c r="AXB1154" s="84" ph="1"/>
      <c r="AXC1154" s="84" ph="1"/>
      <c r="AXD1154" s="84" ph="1"/>
      <c r="AXE1154" s="84" ph="1"/>
      <c r="AXF1154" s="84" ph="1"/>
      <c r="AXG1154" s="84" ph="1"/>
      <c r="AXH1154" s="84" ph="1"/>
      <c r="AXI1154" s="84" ph="1"/>
      <c r="AXJ1154" s="84" ph="1"/>
      <c r="AXK1154" s="84" ph="1"/>
      <c r="AXL1154" s="84" ph="1"/>
      <c r="AXM1154" s="84" ph="1"/>
      <c r="AXN1154" s="84" ph="1"/>
      <c r="AXO1154" s="84" ph="1"/>
      <c r="AXP1154" s="84" ph="1"/>
      <c r="AXQ1154" s="84" ph="1"/>
      <c r="AXR1154" s="84" ph="1"/>
      <c r="AXS1154" s="84" ph="1"/>
      <c r="AXT1154" s="84" ph="1"/>
      <c r="AXU1154" s="84" ph="1"/>
      <c r="AXV1154" s="84" ph="1"/>
      <c r="AXW1154" s="84" ph="1"/>
      <c r="AXX1154" s="84" ph="1"/>
      <c r="AXY1154" s="84" ph="1"/>
      <c r="AXZ1154" s="84" ph="1"/>
      <c r="AYA1154" s="84" ph="1"/>
      <c r="AYB1154" s="84" ph="1"/>
      <c r="AYC1154" s="84" ph="1"/>
      <c r="AYD1154" s="84" ph="1"/>
      <c r="AYE1154" s="84" ph="1"/>
      <c r="AYF1154" s="84" ph="1"/>
      <c r="AYG1154" s="84" ph="1"/>
      <c r="AYH1154" s="84" ph="1"/>
      <c r="AYI1154" s="84" ph="1"/>
      <c r="AYJ1154" s="84" ph="1"/>
      <c r="AYK1154" s="84" ph="1"/>
      <c r="AYL1154" s="84" ph="1"/>
      <c r="AYM1154" s="84" ph="1"/>
      <c r="AYN1154" s="84" ph="1"/>
      <c r="AYO1154" s="84" ph="1"/>
      <c r="AYP1154" s="84" ph="1"/>
      <c r="AYQ1154" s="84" ph="1"/>
      <c r="AYR1154" s="84" ph="1"/>
      <c r="AYS1154" s="84" ph="1"/>
      <c r="AYT1154" s="84" ph="1"/>
      <c r="AYU1154" s="84" ph="1"/>
      <c r="AYV1154" s="84" ph="1"/>
      <c r="AYW1154" s="84" ph="1"/>
      <c r="AYX1154" s="84" ph="1"/>
      <c r="AYY1154" s="84" ph="1"/>
      <c r="AYZ1154" s="84" ph="1"/>
      <c r="AZA1154" s="84" ph="1"/>
      <c r="AZB1154" s="84" ph="1"/>
      <c r="AZC1154" s="84" ph="1"/>
      <c r="AZD1154" s="84" ph="1"/>
      <c r="AZE1154" s="84" ph="1"/>
      <c r="AZF1154" s="84" ph="1"/>
      <c r="AZG1154" s="84" ph="1"/>
      <c r="AZH1154" s="84" ph="1"/>
      <c r="AZI1154" s="84" ph="1"/>
      <c r="AZJ1154" s="84" ph="1"/>
      <c r="AZK1154" s="84" ph="1"/>
      <c r="AZL1154" s="84" ph="1"/>
      <c r="AZM1154" s="84" ph="1"/>
      <c r="AZN1154" s="84" ph="1"/>
      <c r="AZO1154" s="84" ph="1"/>
      <c r="AZP1154" s="84" ph="1"/>
      <c r="AZQ1154" s="84" ph="1"/>
      <c r="AZR1154" s="84" ph="1"/>
      <c r="AZS1154" s="84" ph="1"/>
      <c r="AZT1154" s="84" ph="1"/>
      <c r="AZU1154" s="84" ph="1"/>
      <c r="AZV1154" s="84" ph="1"/>
      <c r="AZW1154" s="84" ph="1"/>
      <c r="AZX1154" s="84" ph="1"/>
      <c r="AZY1154" s="84" ph="1"/>
      <c r="AZZ1154" s="84" ph="1"/>
      <c r="BAA1154" s="84" ph="1"/>
      <c r="BAB1154" s="84" ph="1"/>
      <c r="BAC1154" s="84" ph="1"/>
      <c r="BAD1154" s="84" ph="1"/>
      <c r="BAE1154" s="84" ph="1"/>
      <c r="BAF1154" s="84" ph="1"/>
      <c r="BAG1154" s="84" ph="1"/>
      <c r="BAH1154" s="84" ph="1"/>
      <c r="BAI1154" s="84" ph="1"/>
      <c r="BAJ1154" s="84" ph="1"/>
      <c r="BAK1154" s="84" ph="1"/>
      <c r="BAL1154" s="84" ph="1"/>
      <c r="BAM1154" s="84" ph="1"/>
      <c r="BAN1154" s="84" ph="1"/>
      <c r="BAO1154" s="84" ph="1"/>
      <c r="BAP1154" s="84" ph="1"/>
      <c r="BAQ1154" s="84" ph="1"/>
      <c r="BAR1154" s="84" ph="1"/>
      <c r="BAS1154" s="84" ph="1"/>
      <c r="BAT1154" s="84" ph="1"/>
      <c r="BAU1154" s="84" ph="1"/>
      <c r="BAV1154" s="84" ph="1"/>
      <c r="BAW1154" s="84" ph="1"/>
      <c r="BAX1154" s="84" ph="1"/>
      <c r="BAY1154" s="84" ph="1"/>
      <c r="BAZ1154" s="84" ph="1"/>
      <c r="BBA1154" s="84" ph="1"/>
      <c r="BBB1154" s="84" ph="1"/>
      <c r="BBC1154" s="84" ph="1"/>
      <c r="BBD1154" s="84" ph="1"/>
      <c r="BBE1154" s="84" ph="1"/>
      <c r="BBF1154" s="84" ph="1"/>
      <c r="BBG1154" s="84" ph="1"/>
      <c r="BBH1154" s="84" ph="1"/>
      <c r="BBI1154" s="84" ph="1"/>
      <c r="BBJ1154" s="84" ph="1"/>
      <c r="BBK1154" s="84" ph="1"/>
      <c r="BBL1154" s="84" ph="1"/>
      <c r="BBM1154" s="84" ph="1"/>
      <c r="BBN1154" s="84" ph="1"/>
      <c r="BBO1154" s="84" ph="1"/>
      <c r="BBP1154" s="84" ph="1"/>
      <c r="BBQ1154" s="84" ph="1"/>
      <c r="BBR1154" s="84" ph="1"/>
      <c r="BBS1154" s="84" ph="1"/>
      <c r="BBT1154" s="84" ph="1"/>
      <c r="BBU1154" s="84" ph="1"/>
      <c r="BBV1154" s="84" ph="1"/>
      <c r="BBW1154" s="84" ph="1"/>
      <c r="BBX1154" s="84" ph="1"/>
      <c r="BBY1154" s="84" ph="1"/>
      <c r="BBZ1154" s="84" ph="1"/>
      <c r="BCA1154" s="84" ph="1"/>
      <c r="BCB1154" s="84" ph="1"/>
      <c r="BCC1154" s="84" ph="1"/>
      <c r="BCD1154" s="84" ph="1"/>
      <c r="BCE1154" s="84" ph="1"/>
      <c r="BCF1154" s="84" ph="1"/>
      <c r="BCG1154" s="84" ph="1"/>
      <c r="BCH1154" s="84" ph="1"/>
      <c r="BCI1154" s="84" ph="1"/>
      <c r="BCJ1154" s="84" ph="1"/>
      <c r="BCK1154" s="84" ph="1"/>
      <c r="BCL1154" s="84" ph="1"/>
      <c r="BCM1154" s="84" ph="1"/>
      <c r="BCN1154" s="84" ph="1"/>
      <c r="BCO1154" s="84" ph="1"/>
      <c r="BCP1154" s="84" ph="1"/>
      <c r="BCQ1154" s="84" ph="1"/>
      <c r="BCR1154" s="84" ph="1"/>
      <c r="BCS1154" s="84" ph="1"/>
      <c r="BCT1154" s="84" ph="1"/>
      <c r="BCU1154" s="84" ph="1"/>
      <c r="BCV1154" s="84" ph="1"/>
      <c r="BCW1154" s="84" ph="1"/>
      <c r="BCX1154" s="84" ph="1"/>
      <c r="BCY1154" s="84" ph="1"/>
      <c r="BCZ1154" s="84" ph="1"/>
      <c r="BDA1154" s="84" ph="1"/>
      <c r="BDB1154" s="84" ph="1"/>
      <c r="BDC1154" s="84" ph="1"/>
      <c r="BDD1154" s="84" ph="1"/>
      <c r="BDE1154" s="84" ph="1"/>
      <c r="BDF1154" s="84" ph="1"/>
      <c r="BDG1154" s="84" ph="1"/>
      <c r="BDH1154" s="84" ph="1"/>
      <c r="BDI1154" s="84" ph="1"/>
      <c r="BDJ1154" s="84" ph="1"/>
      <c r="BDK1154" s="84" ph="1"/>
      <c r="BDL1154" s="84" ph="1"/>
      <c r="BDM1154" s="84" ph="1"/>
      <c r="BDN1154" s="84" ph="1"/>
      <c r="BDO1154" s="84" ph="1"/>
      <c r="BDP1154" s="84" ph="1"/>
      <c r="BDQ1154" s="84" ph="1"/>
      <c r="BDR1154" s="84" ph="1"/>
      <c r="BDS1154" s="84" ph="1"/>
      <c r="BDT1154" s="84" ph="1"/>
      <c r="BDU1154" s="84" ph="1"/>
      <c r="BDV1154" s="84" ph="1"/>
      <c r="BDW1154" s="84" ph="1"/>
      <c r="BDX1154" s="84" ph="1"/>
      <c r="BDY1154" s="84" ph="1"/>
      <c r="BDZ1154" s="84" ph="1"/>
      <c r="BEA1154" s="84" ph="1"/>
      <c r="BEB1154" s="84" ph="1"/>
      <c r="BEC1154" s="84" ph="1"/>
      <c r="BED1154" s="84" ph="1"/>
      <c r="BEE1154" s="84" ph="1"/>
      <c r="BEF1154" s="84" ph="1"/>
      <c r="BEG1154" s="84" ph="1"/>
      <c r="BEH1154" s="84" ph="1"/>
      <c r="BEI1154" s="84" ph="1"/>
      <c r="BEJ1154" s="84" ph="1"/>
      <c r="BEK1154" s="84" ph="1"/>
      <c r="BEL1154" s="84" ph="1"/>
      <c r="BEM1154" s="84" ph="1"/>
      <c r="BEN1154" s="84" ph="1"/>
      <c r="BEO1154" s="84" ph="1"/>
      <c r="BEP1154" s="84" ph="1"/>
      <c r="BEQ1154" s="84" ph="1"/>
      <c r="BER1154" s="84" ph="1"/>
      <c r="BES1154" s="84" ph="1"/>
      <c r="BET1154" s="84" ph="1"/>
      <c r="BEU1154" s="84" ph="1"/>
      <c r="BEV1154" s="84" ph="1"/>
      <c r="BEW1154" s="84" ph="1"/>
      <c r="BEX1154" s="84" ph="1"/>
      <c r="BEY1154" s="84" ph="1"/>
      <c r="BEZ1154" s="84" ph="1"/>
      <c r="BFA1154" s="84" ph="1"/>
      <c r="BFB1154" s="84" ph="1"/>
      <c r="BFC1154" s="84" ph="1"/>
      <c r="BFD1154" s="84" ph="1"/>
      <c r="BFE1154" s="84" ph="1"/>
      <c r="BFF1154" s="84" ph="1"/>
      <c r="BFG1154" s="84" ph="1"/>
      <c r="BFH1154" s="84" ph="1"/>
      <c r="BFI1154" s="84" ph="1"/>
      <c r="BFJ1154" s="84" ph="1"/>
      <c r="BFK1154" s="84" ph="1"/>
      <c r="BFL1154" s="84" ph="1"/>
      <c r="BFM1154" s="84" ph="1"/>
      <c r="BFN1154" s="84" ph="1"/>
      <c r="BFO1154" s="84" ph="1"/>
      <c r="BFP1154" s="84" ph="1"/>
      <c r="BFQ1154" s="84" ph="1"/>
      <c r="BFR1154" s="84" ph="1"/>
      <c r="BFS1154" s="84" ph="1"/>
      <c r="BFT1154" s="84" ph="1"/>
      <c r="BFU1154" s="84" ph="1"/>
      <c r="BFV1154" s="84" ph="1"/>
      <c r="BFW1154" s="84" ph="1"/>
      <c r="BFX1154" s="84" ph="1"/>
      <c r="BFY1154" s="84" ph="1"/>
      <c r="BFZ1154" s="84" ph="1"/>
      <c r="BGA1154" s="84" ph="1"/>
      <c r="BGB1154" s="84" ph="1"/>
      <c r="BGC1154" s="84" ph="1"/>
      <c r="BGD1154" s="84" ph="1"/>
      <c r="BGE1154" s="84" ph="1"/>
      <c r="BGF1154" s="84" ph="1"/>
      <c r="BGG1154" s="84" ph="1"/>
      <c r="BGH1154" s="84" ph="1"/>
      <c r="BGI1154" s="84" ph="1"/>
      <c r="BGJ1154" s="84" ph="1"/>
      <c r="BGK1154" s="84" ph="1"/>
      <c r="BGL1154" s="84" ph="1"/>
      <c r="BGM1154" s="84" ph="1"/>
      <c r="BGN1154" s="84" ph="1"/>
      <c r="BGO1154" s="84" ph="1"/>
      <c r="BGP1154" s="84" ph="1"/>
      <c r="BGQ1154" s="84" ph="1"/>
      <c r="BGR1154" s="84" ph="1"/>
      <c r="BGS1154" s="84" ph="1"/>
      <c r="BGT1154" s="84" ph="1"/>
      <c r="BGU1154" s="84" ph="1"/>
      <c r="BGV1154" s="84" ph="1"/>
      <c r="BGW1154" s="84" ph="1"/>
      <c r="BGX1154" s="84" ph="1"/>
      <c r="BGY1154" s="84" ph="1"/>
      <c r="BGZ1154" s="84" ph="1"/>
      <c r="BHA1154" s="84" ph="1"/>
      <c r="BHB1154" s="84" ph="1"/>
      <c r="BHC1154" s="84" ph="1"/>
      <c r="BHD1154" s="84" ph="1"/>
      <c r="BHE1154" s="84" ph="1"/>
      <c r="BHF1154" s="84" ph="1"/>
      <c r="BHG1154" s="84" ph="1"/>
      <c r="BHH1154" s="84" ph="1"/>
      <c r="BHI1154" s="84" ph="1"/>
      <c r="BHJ1154" s="84" ph="1"/>
      <c r="BHK1154" s="84" ph="1"/>
      <c r="BHL1154" s="84" ph="1"/>
      <c r="BHM1154" s="84" ph="1"/>
      <c r="BHN1154" s="84" ph="1"/>
      <c r="BHO1154" s="84" ph="1"/>
      <c r="BHP1154" s="84" ph="1"/>
      <c r="BHQ1154" s="84" ph="1"/>
      <c r="BHR1154" s="84" ph="1"/>
      <c r="BHS1154" s="84" ph="1"/>
      <c r="BHT1154" s="84" ph="1"/>
      <c r="BHU1154" s="84" ph="1"/>
      <c r="BHV1154" s="84" ph="1"/>
      <c r="BHW1154" s="84" ph="1"/>
      <c r="BHX1154" s="84" ph="1"/>
      <c r="BHY1154" s="84" ph="1"/>
      <c r="BHZ1154" s="84" ph="1"/>
      <c r="BIA1154" s="84" ph="1"/>
      <c r="BIB1154" s="84" ph="1"/>
      <c r="BIC1154" s="84" ph="1"/>
      <c r="BID1154" s="84" ph="1"/>
      <c r="BIE1154" s="84" ph="1"/>
      <c r="BIF1154" s="84" ph="1"/>
      <c r="BIG1154" s="84" ph="1"/>
      <c r="BIH1154" s="84" ph="1"/>
      <c r="BII1154" s="84" ph="1"/>
      <c r="BIJ1154" s="84" ph="1"/>
      <c r="BIK1154" s="84" ph="1"/>
      <c r="BIL1154" s="84" ph="1"/>
      <c r="BIM1154" s="84" ph="1"/>
      <c r="BIN1154" s="84" ph="1"/>
      <c r="BIO1154" s="84" ph="1"/>
      <c r="BIP1154" s="84" ph="1"/>
      <c r="BIQ1154" s="84" ph="1"/>
      <c r="BIR1154" s="84" ph="1"/>
      <c r="BIS1154" s="84" ph="1"/>
      <c r="BIT1154" s="84" ph="1"/>
      <c r="BIU1154" s="84" ph="1"/>
      <c r="BIV1154" s="84" ph="1"/>
      <c r="BIW1154" s="84" ph="1"/>
      <c r="BIX1154" s="84" ph="1"/>
      <c r="BIY1154" s="84" ph="1"/>
      <c r="BIZ1154" s="84" ph="1"/>
      <c r="BJA1154" s="84" ph="1"/>
      <c r="BJB1154" s="84" ph="1"/>
      <c r="BJC1154" s="84" ph="1"/>
      <c r="BJD1154" s="84" ph="1"/>
      <c r="BJE1154" s="84" ph="1"/>
      <c r="BJF1154" s="84" ph="1"/>
      <c r="BJG1154" s="84" ph="1"/>
      <c r="BJH1154" s="84" ph="1"/>
      <c r="BJI1154" s="84" ph="1"/>
      <c r="BJJ1154" s="84" ph="1"/>
      <c r="BJK1154" s="84" ph="1"/>
      <c r="BJL1154" s="84" ph="1"/>
      <c r="BJM1154" s="84" ph="1"/>
      <c r="BJN1154" s="84" ph="1"/>
      <c r="BJO1154" s="84" ph="1"/>
      <c r="BJP1154" s="84" ph="1"/>
      <c r="BJQ1154" s="84" ph="1"/>
      <c r="BJR1154" s="84" ph="1"/>
      <c r="BJS1154" s="84" ph="1"/>
      <c r="BJT1154" s="84" ph="1"/>
      <c r="BJU1154" s="84" ph="1"/>
      <c r="BJV1154" s="84" ph="1"/>
      <c r="BJW1154" s="84" ph="1"/>
      <c r="BJX1154" s="84" ph="1"/>
      <c r="BJY1154" s="84" ph="1"/>
      <c r="BJZ1154" s="84" ph="1"/>
      <c r="BKA1154" s="84" ph="1"/>
      <c r="BKB1154" s="84" ph="1"/>
      <c r="BKC1154" s="84" ph="1"/>
      <c r="BKD1154" s="84" ph="1"/>
      <c r="BKE1154" s="84" ph="1"/>
      <c r="BKF1154" s="84" ph="1"/>
      <c r="BKG1154" s="84" ph="1"/>
      <c r="BKH1154" s="84" ph="1"/>
      <c r="BKI1154" s="84" ph="1"/>
      <c r="BKJ1154" s="84" ph="1"/>
      <c r="BKK1154" s="84" ph="1"/>
      <c r="BKL1154" s="84" ph="1"/>
      <c r="BKM1154" s="84" ph="1"/>
      <c r="BKN1154" s="84" ph="1"/>
      <c r="BKO1154" s="84" ph="1"/>
      <c r="BKP1154" s="84" ph="1"/>
      <c r="BKQ1154" s="84" ph="1"/>
      <c r="BKR1154" s="84" ph="1"/>
      <c r="BKS1154" s="84" ph="1"/>
      <c r="BKT1154" s="84" ph="1"/>
      <c r="BKU1154" s="84" ph="1"/>
      <c r="BKV1154" s="84" ph="1"/>
      <c r="BKW1154" s="84" ph="1"/>
      <c r="BKX1154" s="84" ph="1"/>
      <c r="BKY1154" s="84" ph="1"/>
      <c r="BKZ1154" s="84" ph="1"/>
      <c r="BLA1154" s="84" ph="1"/>
      <c r="BLB1154" s="84" ph="1"/>
      <c r="BLC1154" s="84" ph="1"/>
      <c r="BLD1154" s="84" ph="1"/>
      <c r="BLE1154" s="84" ph="1"/>
      <c r="BLF1154" s="84" ph="1"/>
      <c r="BLG1154" s="84" ph="1"/>
      <c r="BLH1154" s="84" ph="1"/>
      <c r="BLI1154" s="84" ph="1"/>
      <c r="BLJ1154" s="84" ph="1"/>
      <c r="BLK1154" s="84" ph="1"/>
      <c r="BLL1154" s="84" ph="1"/>
      <c r="BLM1154" s="84" ph="1"/>
      <c r="BLN1154" s="84" ph="1"/>
      <c r="BLO1154" s="84" ph="1"/>
      <c r="BLP1154" s="84" ph="1"/>
      <c r="BLQ1154" s="84" ph="1"/>
      <c r="BLR1154" s="84" ph="1"/>
      <c r="BLS1154" s="84" ph="1"/>
      <c r="BLT1154" s="84" ph="1"/>
      <c r="BLU1154" s="84" ph="1"/>
      <c r="BLV1154" s="84" ph="1"/>
      <c r="BLW1154" s="84" ph="1"/>
      <c r="BLX1154" s="84" ph="1"/>
      <c r="BLY1154" s="84" ph="1"/>
      <c r="BLZ1154" s="84" ph="1"/>
      <c r="BMA1154" s="84" ph="1"/>
      <c r="BMB1154" s="84" ph="1"/>
      <c r="BMC1154" s="84" ph="1"/>
      <c r="BMD1154" s="84" ph="1"/>
      <c r="BME1154" s="84" ph="1"/>
      <c r="BMF1154" s="84" ph="1"/>
      <c r="BMG1154" s="84" ph="1"/>
      <c r="BMH1154" s="84" ph="1"/>
      <c r="BMI1154" s="84" ph="1"/>
      <c r="BMJ1154" s="84" ph="1"/>
      <c r="BMK1154" s="84" ph="1"/>
      <c r="BML1154" s="84" ph="1"/>
      <c r="BMM1154" s="84" ph="1"/>
      <c r="BMN1154" s="84" ph="1"/>
      <c r="BMO1154" s="84" ph="1"/>
      <c r="BMP1154" s="84" ph="1"/>
      <c r="BMQ1154" s="84" ph="1"/>
      <c r="BMR1154" s="84" ph="1"/>
      <c r="BMS1154" s="84" ph="1"/>
      <c r="BMT1154" s="84" ph="1"/>
      <c r="BMU1154" s="84" ph="1"/>
      <c r="BMV1154" s="84" ph="1"/>
      <c r="BMW1154" s="84" ph="1"/>
      <c r="BMX1154" s="84" ph="1"/>
      <c r="BMY1154" s="84" ph="1"/>
      <c r="BMZ1154" s="84" ph="1"/>
      <c r="BNA1154" s="84" ph="1"/>
      <c r="BNB1154" s="84" ph="1"/>
      <c r="BNC1154" s="84" ph="1"/>
      <c r="BND1154" s="84" ph="1"/>
      <c r="BNE1154" s="84" ph="1"/>
      <c r="BNF1154" s="84" ph="1"/>
      <c r="BNG1154" s="84" ph="1"/>
      <c r="BNH1154" s="84" ph="1"/>
      <c r="BNI1154" s="84" ph="1"/>
      <c r="BNJ1154" s="84" ph="1"/>
      <c r="BNK1154" s="84" ph="1"/>
      <c r="BNL1154" s="84" ph="1"/>
      <c r="BNM1154" s="84" ph="1"/>
      <c r="BNN1154" s="84" ph="1"/>
      <c r="BNO1154" s="84" ph="1"/>
      <c r="BNP1154" s="84" ph="1"/>
      <c r="BNQ1154" s="84" ph="1"/>
      <c r="BNR1154" s="84" ph="1"/>
      <c r="BNS1154" s="84" ph="1"/>
      <c r="BNT1154" s="84" ph="1"/>
      <c r="BNU1154" s="84" ph="1"/>
      <c r="BNV1154" s="84" ph="1"/>
      <c r="BNW1154" s="84" ph="1"/>
      <c r="BNX1154" s="84" ph="1"/>
      <c r="BNY1154" s="84" ph="1"/>
      <c r="BNZ1154" s="84" ph="1"/>
      <c r="BOA1154" s="84" ph="1"/>
      <c r="BOB1154" s="84" ph="1"/>
      <c r="BOC1154" s="84" ph="1"/>
      <c r="BOD1154" s="84" ph="1"/>
      <c r="BOE1154" s="84" ph="1"/>
      <c r="BOF1154" s="84" ph="1"/>
      <c r="BOG1154" s="84" ph="1"/>
      <c r="BOH1154" s="84" ph="1"/>
      <c r="BOI1154" s="84" ph="1"/>
      <c r="BOJ1154" s="84" ph="1"/>
      <c r="BOK1154" s="84" ph="1"/>
      <c r="BOL1154" s="84" ph="1"/>
      <c r="BOM1154" s="84" ph="1"/>
      <c r="BON1154" s="84" ph="1"/>
      <c r="BOO1154" s="84" ph="1"/>
      <c r="BOP1154" s="84" ph="1"/>
      <c r="BOQ1154" s="84" ph="1"/>
      <c r="BOR1154" s="84" ph="1"/>
      <c r="BOS1154" s="84" ph="1"/>
      <c r="BOT1154" s="84" ph="1"/>
      <c r="BOU1154" s="84" ph="1"/>
      <c r="BOV1154" s="84" ph="1"/>
      <c r="BOW1154" s="84" ph="1"/>
      <c r="BOX1154" s="84" ph="1"/>
      <c r="BOY1154" s="84" ph="1"/>
      <c r="BOZ1154" s="84" ph="1"/>
      <c r="BPA1154" s="84" ph="1"/>
      <c r="BPB1154" s="84" ph="1"/>
      <c r="BPC1154" s="84" ph="1"/>
      <c r="BPD1154" s="84" ph="1"/>
      <c r="BPE1154" s="84" ph="1"/>
      <c r="BPF1154" s="84" ph="1"/>
      <c r="BPG1154" s="84" ph="1"/>
      <c r="BPH1154" s="84" ph="1"/>
      <c r="BPI1154" s="84" ph="1"/>
      <c r="BPJ1154" s="84" ph="1"/>
      <c r="BPK1154" s="84" ph="1"/>
      <c r="BPL1154" s="84" ph="1"/>
      <c r="BPM1154" s="84" ph="1"/>
      <c r="BPN1154" s="84" ph="1"/>
      <c r="BPO1154" s="84" ph="1"/>
      <c r="BPP1154" s="84" ph="1"/>
      <c r="BPQ1154" s="84" ph="1"/>
      <c r="BPR1154" s="84" ph="1"/>
      <c r="BPS1154" s="84" ph="1"/>
      <c r="BPT1154" s="84" ph="1"/>
      <c r="BPU1154" s="84" ph="1"/>
      <c r="BPV1154" s="84" ph="1"/>
      <c r="BPW1154" s="84" ph="1"/>
    </row>
    <row r="1165" spans="10:1791" ht="24.75">
      <c r="J1165" s="220" ph="1"/>
      <c r="P1165" s="2" ph="1"/>
      <c r="Q1165" s="367" ph="1"/>
      <c r="R1165" s="340" ph="1"/>
      <c r="S1165" s="19" ph="1"/>
      <c r="T1165" s="385" ph="1"/>
      <c r="U1165" s="2" ph="1"/>
      <c r="V1165" s="2" ph="1"/>
      <c r="W1165" s="2" ph="1"/>
      <c r="X1165" s="2" ph="1"/>
      <c r="Y1165" s="2" ph="1"/>
      <c r="Z1165" s="2" ph="1"/>
      <c r="AA1165" s="2" ph="1"/>
      <c r="AB1165" s="2" ph="1"/>
      <c r="AC1165" s="2" ph="1"/>
      <c r="AD1165" s="2" ph="1"/>
      <c r="AE1165" s="2" ph="1"/>
      <c r="AF1165" s="84" ph="1"/>
      <c r="AG1165" s="84" ph="1"/>
      <c r="AH1165" s="84" ph="1"/>
      <c r="AI1165" s="84" ph="1"/>
      <c r="AJ1165" s="84" ph="1"/>
      <c r="AK1165" s="84" ph="1"/>
      <c r="AL1165" s="84" ph="1"/>
      <c r="AM1165" s="84" ph="1"/>
      <c r="AN1165" s="84" ph="1"/>
      <c r="AO1165" s="84" ph="1"/>
      <c r="AP1165" s="84" ph="1"/>
      <c r="AQ1165" s="84" ph="1"/>
      <c r="AR1165" s="84" ph="1"/>
      <c r="AS1165" s="84" ph="1"/>
      <c r="AT1165" s="84" ph="1"/>
      <c r="AU1165" s="84" ph="1"/>
      <c r="AV1165" s="84" ph="1"/>
      <c r="AW1165" s="84" ph="1"/>
      <c r="AX1165" s="84" ph="1"/>
      <c r="AY1165" s="84" ph="1"/>
      <c r="AZ1165" s="84" ph="1"/>
      <c r="BA1165" s="84" ph="1"/>
      <c r="BB1165" s="84" ph="1"/>
      <c r="BC1165" s="84" ph="1"/>
      <c r="BD1165" s="84" ph="1"/>
      <c r="BE1165" s="84" ph="1"/>
      <c r="BF1165" s="84" ph="1"/>
      <c r="BG1165" s="84" ph="1"/>
      <c r="BH1165" s="84" ph="1"/>
      <c r="BI1165" s="84" ph="1"/>
      <c r="BJ1165" s="84" ph="1"/>
      <c r="BK1165" s="84" ph="1"/>
      <c r="BL1165" s="84" ph="1"/>
      <c r="BM1165" s="84" ph="1"/>
      <c r="BN1165" s="84" ph="1"/>
      <c r="BO1165" s="84" ph="1"/>
      <c r="BP1165" s="84" ph="1"/>
      <c r="BQ1165" s="84" ph="1"/>
      <c r="BR1165" s="84" ph="1"/>
      <c r="BS1165" s="84" ph="1"/>
      <c r="BT1165" s="84" ph="1"/>
      <c r="BU1165" s="84" ph="1"/>
      <c r="BV1165" s="84" ph="1"/>
      <c r="BW1165" s="84" ph="1"/>
      <c r="BX1165" s="84" ph="1"/>
      <c r="BY1165" s="84" ph="1"/>
      <c r="BZ1165" s="84" ph="1"/>
      <c r="CA1165" s="84" ph="1"/>
      <c r="CB1165" s="84" ph="1"/>
      <c r="CC1165" s="84" ph="1"/>
      <c r="CD1165" s="84" ph="1"/>
      <c r="CE1165" s="84" ph="1"/>
      <c r="CF1165" s="84" ph="1"/>
      <c r="CG1165" s="84" ph="1"/>
      <c r="CH1165" s="84" ph="1"/>
      <c r="CI1165" s="84" ph="1"/>
      <c r="CJ1165" s="84" ph="1"/>
      <c r="CK1165" s="84" ph="1"/>
      <c r="CL1165" s="84" ph="1"/>
      <c r="CM1165" s="84" ph="1"/>
      <c r="CN1165" s="84" ph="1"/>
      <c r="CO1165" s="84" ph="1"/>
      <c r="CP1165" s="84" ph="1"/>
      <c r="CQ1165" s="84" ph="1"/>
      <c r="CR1165" s="84" ph="1"/>
      <c r="CS1165" s="84" ph="1"/>
      <c r="CT1165" s="84" ph="1"/>
      <c r="CU1165" s="84" ph="1"/>
      <c r="CV1165" s="84" ph="1"/>
      <c r="CW1165" s="84" ph="1"/>
      <c r="CX1165" s="84" ph="1"/>
      <c r="CY1165" s="84" ph="1"/>
      <c r="CZ1165" s="84" ph="1"/>
      <c r="DA1165" s="84" ph="1"/>
      <c r="DB1165" s="84" ph="1"/>
      <c r="DC1165" s="84" ph="1"/>
      <c r="DD1165" s="84" ph="1"/>
      <c r="DE1165" s="84" ph="1"/>
      <c r="DF1165" s="84" ph="1"/>
      <c r="DG1165" s="84" ph="1"/>
      <c r="DH1165" s="84" ph="1"/>
      <c r="DI1165" s="84" ph="1"/>
      <c r="DJ1165" s="84" ph="1"/>
      <c r="DK1165" s="84" ph="1"/>
      <c r="DL1165" s="84" ph="1"/>
      <c r="DM1165" s="84" ph="1"/>
      <c r="DN1165" s="84" ph="1"/>
      <c r="DO1165" s="84" ph="1"/>
      <c r="DP1165" s="84" ph="1"/>
      <c r="DQ1165" s="84" ph="1"/>
      <c r="DR1165" s="84" ph="1"/>
      <c r="DS1165" s="84" ph="1"/>
      <c r="DT1165" s="84" ph="1"/>
      <c r="DU1165" s="84" ph="1"/>
      <c r="DV1165" s="84" ph="1"/>
      <c r="DW1165" s="84" ph="1"/>
      <c r="DX1165" s="84" ph="1"/>
      <c r="DY1165" s="84" ph="1"/>
      <c r="DZ1165" s="84" ph="1"/>
      <c r="EA1165" s="84" ph="1"/>
      <c r="EB1165" s="84" ph="1"/>
      <c r="EC1165" s="84" ph="1"/>
      <c r="ED1165" s="84" ph="1"/>
      <c r="EE1165" s="84" ph="1"/>
      <c r="EF1165" s="84" ph="1"/>
      <c r="EG1165" s="84" ph="1"/>
      <c r="EH1165" s="84" ph="1"/>
      <c r="EI1165" s="84" ph="1"/>
      <c r="EJ1165" s="84" ph="1"/>
      <c r="EK1165" s="84" ph="1"/>
      <c r="EL1165" s="84" ph="1"/>
      <c r="EM1165" s="84" ph="1"/>
      <c r="EN1165" s="84" ph="1"/>
      <c r="EO1165" s="84" ph="1"/>
      <c r="EP1165" s="84" ph="1"/>
      <c r="EQ1165" s="84" ph="1"/>
      <c r="ER1165" s="84" ph="1"/>
      <c r="ES1165" s="84" ph="1"/>
      <c r="ET1165" s="84" ph="1"/>
      <c r="EU1165" s="84" ph="1"/>
      <c r="EV1165" s="84" ph="1"/>
      <c r="EW1165" s="84" ph="1"/>
      <c r="EX1165" s="84" ph="1"/>
      <c r="EY1165" s="84" ph="1"/>
      <c r="EZ1165" s="84" ph="1"/>
      <c r="FA1165" s="84" ph="1"/>
      <c r="FB1165" s="84" ph="1"/>
      <c r="FC1165" s="84" ph="1"/>
      <c r="FD1165" s="84" ph="1"/>
      <c r="FE1165" s="84" ph="1"/>
      <c r="FF1165" s="84" ph="1"/>
      <c r="FG1165" s="84" ph="1"/>
      <c r="FH1165" s="84" ph="1"/>
      <c r="FI1165" s="84" ph="1"/>
      <c r="FJ1165" s="84" ph="1"/>
      <c r="FK1165" s="84" ph="1"/>
      <c r="FL1165" s="84" ph="1"/>
      <c r="FM1165" s="84" ph="1"/>
      <c r="FN1165" s="84" ph="1"/>
      <c r="FO1165" s="84" ph="1"/>
      <c r="FP1165" s="84" ph="1"/>
      <c r="FQ1165" s="84" ph="1"/>
      <c r="FR1165" s="84" ph="1"/>
      <c r="FS1165" s="84" ph="1"/>
      <c r="FT1165" s="84" ph="1"/>
      <c r="FU1165" s="84" ph="1"/>
      <c r="FV1165" s="84" ph="1"/>
      <c r="FW1165" s="84" ph="1"/>
      <c r="FX1165" s="84" ph="1"/>
      <c r="FY1165" s="84" ph="1"/>
      <c r="FZ1165" s="84" ph="1"/>
      <c r="GA1165" s="84" ph="1"/>
      <c r="GB1165" s="84" ph="1"/>
      <c r="GC1165" s="84" ph="1"/>
      <c r="GD1165" s="84" ph="1"/>
      <c r="GE1165" s="84" ph="1"/>
      <c r="GF1165" s="84" ph="1"/>
      <c r="GG1165" s="84" ph="1"/>
      <c r="GH1165" s="84" ph="1"/>
      <c r="GI1165" s="84" ph="1"/>
      <c r="GJ1165" s="84" ph="1"/>
      <c r="GK1165" s="84" ph="1"/>
      <c r="GL1165" s="84" ph="1"/>
      <c r="GM1165" s="84" ph="1"/>
      <c r="GN1165" s="84" ph="1"/>
      <c r="GO1165" s="84" ph="1"/>
      <c r="GP1165" s="84" ph="1"/>
      <c r="GQ1165" s="84" ph="1"/>
      <c r="GR1165" s="84" ph="1"/>
      <c r="GS1165" s="84" ph="1"/>
      <c r="GT1165" s="84" ph="1"/>
      <c r="GU1165" s="84" ph="1"/>
      <c r="GV1165" s="84" ph="1"/>
      <c r="GW1165" s="84" ph="1"/>
      <c r="GX1165" s="84" ph="1"/>
      <c r="GY1165" s="84" ph="1"/>
      <c r="GZ1165" s="84" ph="1"/>
      <c r="HA1165" s="84" ph="1"/>
      <c r="HB1165" s="84" ph="1"/>
      <c r="HC1165" s="84" ph="1"/>
      <c r="HD1165" s="84" ph="1"/>
      <c r="HE1165" s="84" ph="1"/>
      <c r="HF1165" s="84" ph="1"/>
      <c r="HG1165" s="84" ph="1"/>
      <c r="HH1165" s="84" ph="1"/>
      <c r="HI1165" s="84" ph="1"/>
      <c r="HJ1165" s="84" ph="1"/>
      <c r="HK1165" s="84" ph="1"/>
      <c r="HL1165" s="84" ph="1"/>
      <c r="HM1165" s="84" ph="1"/>
      <c r="HN1165" s="84" ph="1"/>
      <c r="HO1165" s="84" ph="1"/>
      <c r="HP1165" s="84" ph="1"/>
      <c r="HQ1165" s="84" ph="1"/>
      <c r="HR1165" s="84" ph="1"/>
      <c r="HS1165" s="84" ph="1"/>
      <c r="HT1165" s="84" ph="1"/>
      <c r="HU1165" s="84" ph="1"/>
      <c r="HV1165" s="84" ph="1"/>
      <c r="HW1165" s="84" ph="1"/>
      <c r="HX1165" s="84" ph="1"/>
      <c r="HY1165" s="84" ph="1"/>
      <c r="HZ1165" s="84" ph="1"/>
      <c r="IA1165" s="84" ph="1"/>
      <c r="IB1165" s="84" ph="1"/>
      <c r="IC1165" s="84" ph="1"/>
      <c r="ID1165" s="84" ph="1"/>
      <c r="IE1165" s="84" ph="1"/>
      <c r="IF1165" s="84" ph="1"/>
      <c r="IG1165" s="84" ph="1"/>
      <c r="IH1165" s="84" ph="1"/>
      <c r="II1165" s="84" ph="1"/>
      <c r="IJ1165" s="84" ph="1"/>
      <c r="IK1165" s="84" ph="1"/>
      <c r="IL1165" s="84" ph="1"/>
      <c r="IM1165" s="84" ph="1"/>
      <c r="IN1165" s="84" ph="1"/>
      <c r="IO1165" s="84" ph="1"/>
      <c r="IP1165" s="84" ph="1"/>
      <c r="IQ1165" s="84" ph="1"/>
      <c r="IR1165" s="84" ph="1"/>
      <c r="IS1165" s="84" ph="1"/>
      <c r="IT1165" s="84" ph="1"/>
      <c r="IU1165" s="84" ph="1"/>
      <c r="IV1165" s="84" ph="1"/>
      <c r="IW1165" s="84" ph="1"/>
      <c r="IX1165" s="84" ph="1"/>
      <c r="IY1165" s="84" ph="1"/>
      <c r="IZ1165" s="84" ph="1"/>
      <c r="JA1165" s="84" ph="1"/>
      <c r="JB1165" s="84" ph="1"/>
      <c r="JC1165" s="84" ph="1"/>
      <c r="JD1165" s="84" ph="1"/>
      <c r="JE1165" s="84" ph="1"/>
      <c r="JF1165" s="84" ph="1"/>
      <c r="JG1165" s="84" ph="1"/>
      <c r="JH1165" s="84" ph="1"/>
      <c r="JI1165" s="84" ph="1"/>
      <c r="JJ1165" s="84" ph="1"/>
      <c r="JK1165" s="84" ph="1"/>
      <c r="JL1165" s="84" ph="1"/>
      <c r="JM1165" s="84" ph="1"/>
      <c r="JN1165" s="84" ph="1"/>
      <c r="JO1165" s="84" ph="1"/>
      <c r="JP1165" s="84" ph="1"/>
      <c r="JQ1165" s="84" ph="1"/>
      <c r="JR1165" s="84" ph="1"/>
      <c r="JS1165" s="84" ph="1"/>
      <c r="JT1165" s="84" ph="1"/>
      <c r="JU1165" s="84" ph="1"/>
      <c r="JV1165" s="84" ph="1"/>
      <c r="JW1165" s="84" ph="1"/>
      <c r="JX1165" s="84" ph="1"/>
      <c r="JY1165" s="84" ph="1"/>
      <c r="JZ1165" s="84" ph="1"/>
      <c r="KA1165" s="84" ph="1"/>
      <c r="KB1165" s="84" ph="1"/>
      <c r="KC1165" s="84" ph="1"/>
      <c r="KD1165" s="84" ph="1"/>
      <c r="KE1165" s="84" ph="1"/>
      <c r="KF1165" s="84" ph="1"/>
      <c r="KG1165" s="84" ph="1"/>
      <c r="KH1165" s="84" ph="1"/>
      <c r="KI1165" s="84" ph="1"/>
      <c r="KJ1165" s="84" ph="1"/>
      <c r="KK1165" s="84" ph="1"/>
      <c r="KL1165" s="84" ph="1"/>
      <c r="KM1165" s="84" ph="1"/>
      <c r="KN1165" s="84" ph="1"/>
      <c r="KO1165" s="84" ph="1"/>
      <c r="KP1165" s="84" ph="1"/>
      <c r="KQ1165" s="84" ph="1"/>
      <c r="KR1165" s="84" ph="1"/>
      <c r="KS1165" s="84" ph="1"/>
      <c r="KT1165" s="84" ph="1"/>
      <c r="KU1165" s="84" ph="1"/>
      <c r="KV1165" s="84" ph="1"/>
      <c r="KW1165" s="84" ph="1"/>
      <c r="KX1165" s="84" ph="1"/>
      <c r="KY1165" s="84" ph="1"/>
      <c r="KZ1165" s="84" ph="1"/>
      <c r="LA1165" s="84" ph="1"/>
      <c r="LB1165" s="84" ph="1"/>
      <c r="LC1165" s="84" ph="1"/>
      <c r="LD1165" s="84" ph="1"/>
      <c r="LE1165" s="84" ph="1"/>
      <c r="LF1165" s="84" ph="1"/>
      <c r="LG1165" s="84" ph="1"/>
      <c r="LH1165" s="84" ph="1"/>
      <c r="LI1165" s="84" ph="1"/>
      <c r="LJ1165" s="84" ph="1"/>
      <c r="LK1165" s="84" ph="1"/>
      <c r="LL1165" s="84" ph="1"/>
      <c r="LM1165" s="84" ph="1"/>
      <c r="LN1165" s="84" ph="1"/>
      <c r="LO1165" s="84" ph="1"/>
      <c r="LP1165" s="84" ph="1"/>
      <c r="LQ1165" s="84" ph="1"/>
      <c r="LR1165" s="84" ph="1"/>
      <c r="LS1165" s="84" ph="1"/>
      <c r="LT1165" s="84" ph="1"/>
      <c r="LU1165" s="84" ph="1"/>
      <c r="LV1165" s="84" ph="1"/>
      <c r="LW1165" s="84" ph="1"/>
      <c r="LX1165" s="84" ph="1"/>
      <c r="LY1165" s="84" ph="1"/>
      <c r="LZ1165" s="84" ph="1"/>
      <c r="MA1165" s="84" ph="1"/>
      <c r="MB1165" s="84" ph="1"/>
      <c r="MC1165" s="84" ph="1"/>
      <c r="MD1165" s="84" ph="1"/>
      <c r="ME1165" s="84" ph="1"/>
      <c r="MF1165" s="84" ph="1"/>
      <c r="MG1165" s="84" ph="1"/>
      <c r="MH1165" s="84" ph="1"/>
      <c r="MI1165" s="84" ph="1"/>
      <c r="MJ1165" s="84" ph="1"/>
      <c r="MK1165" s="84" ph="1"/>
      <c r="ML1165" s="84" ph="1"/>
      <c r="MM1165" s="84" ph="1"/>
      <c r="MN1165" s="84" ph="1"/>
      <c r="MO1165" s="84" ph="1"/>
      <c r="MP1165" s="84" ph="1"/>
      <c r="MQ1165" s="84" ph="1"/>
      <c r="MR1165" s="84" ph="1"/>
      <c r="MS1165" s="84" ph="1"/>
      <c r="MT1165" s="84" ph="1"/>
      <c r="MU1165" s="84" ph="1"/>
      <c r="MV1165" s="84" ph="1"/>
      <c r="MW1165" s="84" ph="1"/>
      <c r="MX1165" s="84" ph="1"/>
      <c r="MY1165" s="84" ph="1"/>
      <c r="MZ1165" s="84" ph="1"/>
      <c r="NA1165" s="84" ph="1"/>
      <c r="NB1165" s="84" ph="1"/>
      <c r="NC1165" s="84" ph="1"/>
      <c r="ND1165" s="84" ph="1"/>
      <c r="NE1165" s="84" ph="1"/>
      <c r="NF1165" s="84" ph="1"/>
      <c r="NG1165" s="84" ph="1"/>
      <c r="NH1165" s="84" ph="1"/>
      <c r="NI1165" s="84" ph="1"/>
      <c r="NJ1165" s="84" ph="1"/>
      <c r="NK1165" s="84" ph="1"/>
      <c r="NL1165" s="84" ph="1"/>
      <c r="NM1165" s="84" ph="1"/>
      <c r="NN1165" s="84" ph="1"/>
      <c r="NO1165" s="84" ph="1"/>
      <c r="NP1165" s="84" ph="1"/>
      <c r="NQ1165" s="84" ph="1"/>
      <c r="NR1165" s="84" ph="1"/>
      <c r="NS1165" s="84" ph="1"/>
      <c r="NT1165" s="84" ph="1"/>
      <c r="NU1165" s="84" ph="1"/>
      <c r="NV1165" s="84" ph="1"/>
      <c r="NW1165" s="84" ph="1"/>
      <c r="NX1165" s="84" ph="1"/>
      <c r="NY1165" s="84" ph="1"/>
      <c r="NZ1165" s="84" ph="1"/>
      <c r="OA1165" s="84" ph="1"/>
      <c r="OB1165" s="84" ph="1"/>
      <c r="OC1165" s="84" ph="1"/>
      <c r="OD1165" s="84" ph="1"/>
      <c r="OE1165" s="84" ph="1"/>
      <c r="OF1165" s="84" ph="1"/>
      <c r="OG1165" s="84" ph="1"/>
      <c r="OH1165" s="84" ph="1"/>
      <c r="OI1165" s="84" ph="1"/>
      <c r="OJ1165" s="84" ph="1"/>
      <c r="OK1165" s="84" ph="1"/>
      <c r="OL1165" s="84" ph="1"/>
      <c r="OM1165" s="84" ph="1"/>
      <c r="ON1165" s="84" ph="1"/>
      <c r="OO1165" s="84" ph="1"/>
      <c r="OP1165" s="84" ph="1"/>
      <c r="OQ1165" s="84" ph="1"/>
      <c r="OR1165" s="84" ph="1"/>
      <c r="OS1165" s="84" ph="1"/>
      <c r="OT1165" s="84" ph="1"/>
      <c r="OU1165" s="84" ph="1"/>
      <c r="OV1165" s="84" ph="1"/>
      <c r="OW1165" s="84" ph="1"/>
      <c r="OX1165" s="84" ph="1"/>
      <c r="OY1165" s="84" ph="1"/>
      <c r="OZ1165" s="84" ph="1"/>
      <c r="PA1165" s="84" ph="1"/>
      <c r="PB1165" s="84" ph="1"/>
      <c r="PC1165" s="84" ph="1"/>
      <c r="PD1165" s="84" ph="1"/>
      <c r="PE1165" s="84" ph="1"/>
      <c r="PF1165" s="84" ph="1"/>
      <c r="PG1165" s="84" ph="1"/>
      <c r="PH1165" s="84" ph="1"/>
      <c r="PI1165" s="84" ph="1"/>
      <c r="PJ1165" s="84" ph="1"/>
      <c r="PK1165" s="84" ph="1"/>
      <c r="PL1165" s="84" ph="1"/>
      <c r="PM1165" s="84" ph="1"/>
      <c r="PN1165" s="84" ph="1"/>
      <c r="PO1165" s="84" ph="1"/>
      <c r="PP1165" s="84" ph="1"/>
      <c r="PQ1165" s="84" ph="1"/>
      <c r="PR1165" s="84" ph="1"/>
      <c r="PS1165" s="84" ph="1"/>
      <c r="PT1165" s="84" ph="1"/>
      <c r="PU1165" s="84" ph="1"/>
      <c r="PV1165" s="84" ph="1"/>
      <c r="PW1165" s="84" ph="1"/>
      <c r="PX1165" s="84" ph="1"/>
      <c r="PY1165" s="84" ph="1"/>
      <c r="PZ1165" s="84" ph="1"/>
      <c r="QA1165" s="84" ph="1"/>
      <c r="QB1165" s="84" ph="1"/>
      <c r="QC1165" s="84" ph="1"/>
      <c r="QD1165" s="84" ph="1"/>
      <c r="QE1165" s="84" ph="1"/>
      <c r="QF1165" s="84" ph="1"/>
      <c r="QG1165" s="84" ph="1"/>
      <c r="QH1165" s="84" ph="1"/>
      <c r="QI1165" s="84" ph="1"/>
      <c r="QJ1165" s="84" ph="1"/>
      <c r="QK1165" s="84" ph="1"/>
      <c r="QL1165" s="84" ph="1"/>
      <c r="QM1165" s="84" ph="1"/>
      <c r="QN1165" s="84" ph="1"/>
      <c r="QO1165" s="84" ph="1"/>
      <c r="QP1165" s="84" ph="1"/>
      <c r="QQ1165" s="84" ph="1"/>
      <c r="QR1165" s="84" ph="1"/>
      <c r="QS1165" s="84" ph="1"/>
      <c r="QT1165" s="84" ph="1"/>
      <c r="QU1165" s="84" ph="1"/>
      <c r="QV1165" s="84" ph="1"/>
      <c r="QW1165" s="84" ph="1"/>
      <c r="QX1165" s="84" ph="1"/>
      <c r="QY1165" s="84" ph="1"/>
      <c r="QZ1165" s="84" ph="1"/>
      <c r="RA1165" s="84" ph="1"/>
      <c r="RB1165" s="84" ph="1"/>
      <c r="RC1165" s="84" ph="1"/>
      <c r="RD1165" s="84" ph="1"/>
      <c r="RE1165" s="84" ph="1"/>
      <c r="RF1165" s="84" ph="1"/>
      <c r="RG1165" s="84" ph="1"/>
      <c r="RH1165" s="84" ph="1"/>
      <c r="RI1165" s="84" ph="1"/>
      <c r="RJ1165" s="84" ph="1"/>
      <c r="RK1165" s="84" ph="1"/>
      <c r="RL1165" s="84" ph="1"/>
      <c r="RM1165" s="84" ph="1"/>
      <c r="RN1165" s="84" ph="1"/>
      <c r="RO1165" s="84" ph="1"/>
      <c r="RP1165" s="84" ph="1"/>
      <c r="RQ1165" s="84" ph="1"/>
      <c r="RR1165" s="84" ph="1"/>
      <c r="RS1165" s="84" ph="1"/>
      <c r="RT1165" s="84" ph="1"/>
      <c r="RU1165" s="84" ph="1"/>
      <c r="RV1165" s="84" ph="1"/>
      <c r="RW1165" s="84" ph="1"/>
      <c r="RX1165" s="84" ph="1"/>
      <c r="RY1165" s="84" ph="1"/>
      <c r="RZ1165" s="84" ph="1"/>
      <c r="SA1165" s="84" ph="1"/>
      <c r="SB1165" s="84" ph="1"/>
      <c r="SC1165" s="84" ph="1"/>
      <c r="SD1165" s="84" ph="1"/>
      <c r="SE1165" s="84" ph="1"/>
      <c r="SF1165" s="84" ph="1"/>
      <c r="SG1165" s="84" ph="1"/>
      <c r="SH1165" s="84" ph="1"/>
      <c r="SI1165" s="84" ph="1"/>
      <c r="SJ1165" s="84" ph="1"/>
      <c r="SK1165" s="84" ph="1"/>
      <c r="SL1165" s="84" ph="1"/>
      <c r="SM1165" s="84" ph="1"/>
      <c r="SN1165" s="84" ph="1"/>
      <c r="SO1165" s="84" ph="1"/>
      <c r="SP1165" s="84" ph="1"/>
      <c r="SQ1165" s="84" ph="1"/>
      <c r="SR1165" s="84" ph="1"/>
      <c r="SS1165" s="84" ph="1"/>
      <c r="ST1165" s="84" ph="1"/>
      <c r="SU1165" s="84" ph="1"/>
      <c r="SV1165" s="84" ph="1"/>
      <c r="SW1165" s="84" ph="1"/>
      <c r="SX1165" s="84" ph="1"/>
      <c r="SY1165" s="84" ph="1"/>
      <c r="SZ1165" s="84" ph="1"/>
      <c r="TA1165" s="84" ph="1"/>
      <c r="TB1165" s="84" ph="1"/>
      <c r="TC1165" s="84" ph="1"/>
      <c r="TD1165" s="84" ph="1"/>
      <c r="TE1165" s="84" ph="1"/>
      <c r="TF1165" s="84" ph="1"/>
      <c r="TG1165" s="84" ph="1"/>
      <c r="TH1165" s="84" ph="1"/>
      <c r="TI1165" s="84" ph="1"/>
      <c r="TJ1165" s="84" ph="1"/>
      <c r="TK1165" s="84" ph="1"/>
      <c r="TL1165" s="84" ph="1"/>
      <c r="TM1165" s="84" ph="1"/>
      <c r="TN1165" s="84" ph="1"/>
      <c r="TO1165" s="84" ph="1"/>
      <c r="TP1165" s="84" ph="1"/>
      <c r="TQ1165" s="84" ph="1"/>
      <c r="TR1165" s="84" ph="1"/>
      <c r="TS1165" s="84" ph="1"/>
      <c r="TT1165" s="84" ph="1"/>
      <c r="TU1165" s="84" ph="1"/>
      <c r="TV1165" s="84" ph="1"/>
      <c r="TW1165" s="84" ph="1"/>
      <c r="TX1165" s="84" ph="1"/>
      <c r="TY1165" s="84" ph="1"/>
      <c r="TZ1165" s="84" ph="1"/>
      <c r="UA1165" s="84" ph="1"/>
      <c r="UB1165" s="84" ph="1"/>
      <c r="UC1165" s="84" ph="1"/>
      <c r="UD1165" s="84" ph="1"/>
      <c r="UE1165" s="84" ph="1"/>
      <c r="UF1165" s="84" ph="1"/>
      <c r="UG1165" s="84" ph="1"/>
      <c r="UH1165" s="84" ph="1"/>
      <c r="UI1165" s="84" ph="1"/>
      <c r="UJ1165" s="84" ph="1"/>
      <c r="UK1165" s="84" ph="1"/>
      <c r="UL1165" s="84" ph="1"/>
      <c r="UM1165" s="84" ph="1"/>
      <c r="UN1165" s="84" ph="1"/>
      <c r="UO1165" s="84" ph="1"/>
      <c r="UP1165" s="84" ph="1"/>
      <c r="UQ1165" s="84" ph="1"/>
      <c r="UR1165" s="84" ph="1"/>
      <c r="US1165" s="84" ph="1"/>
      <c r="UT1165" s="84" ph="1"/>
      <c r="UU1165" s="84" ph="1"/>
      <c r="UV1165" s="84" ph="1"/>
      <c r="UW1165" s="84" ph="1"/>
      <c r="UX1165" s="84" ph="1"/>
      <c r="UY1165" s="84" ph="1"/>
      <c r="UZ1165" s="84" ph="1"/>
      <c r="VA1165" s="84" ph="1"/>
      <c r="VB1165" s="84" ph="1"/>
      <c r="VC1165" s="84" ph="1"/>
      <c r="VD1165" s="84" ph="1"/>
      <c r="VE1165" s="84" ph="1"/>
      <c r="VF1165" s="84" ph="1"/>
      <c r="VG1165" s="84" ph="1"/>
      <c r="VH1165" s="84" ph="1"/>
      <c r="VI1165" s="84" ph="1"/>
      <c r="VJ1165" s="84" ph="1"/>
      <c r="VK1165" s="84" ph="1"/>
      <c r="VL1165" s="84" ph="1"/>
      <c r="VM1165" s="84" ph="1"/>
      <c r="VN1165" s="84" ph="1"/>
      <c r="VO1165" s="84" ph="1"/>
      <c r="VP1165" s="84" ph="1"/>
      <c r="VQ1165" s="84" ph="1"/>
      <c r="VR1165" s="84" ph="1"/>
      <c r="VS1165" s="84" ph="1"/>
      <c r="VT1165" s="84" ph="1"/>
      <c r="VU1165" s="84" ph="1"/>
      <c r="VV1165" s="84" ph="1"/>
      <c r="VW1165" s="84" ph="1"/>
      <c r="VX1165" s="84" ph="1"/>
      <c r="VY1165" s="84" ph="1"/>
      <c r="VZ1165" s="84" ph="1"/>
      <c r="WA1165" s="84" ph="1"/>
      <c r="WB1165" s="84" ph="1"/>
      <c r="WC1165" s="84" ph="1"/>
      <c r="WD1165" s="84" ph="1"/>
      <c r="WE1165" s="84" ph="1"/>
      <c r="WF1165" s="84" ph="1"/>
      <c r="WG1165" s="84" ph="1"/>
      <c r="WH1165" s="84" ph="1"/>
      <c r="WI1165" s="84" ph="1"/>
      <c r="WJ1165" s="84" ph="1"/>
      <c r="WK1165" s="84" ph="1"/>
      <c r="WL1165" s="84" ph="1"/>
      <c r="WM1165" s="84" ph="1"/>
      <c r="WN1165" s="84" ph="1"/>
      <c r="WO1165" s="84" ph="1"/>
      <c r="WP1165" s="84" ph="1"/>
      <c r="WQ1165" s="84" ph="1"/>
      <c r="WR1165" s="84" ph="1"/>
      <c r="WS1165" s="84" ph="1"/>
      <c r="WT1165" s="84" ph="1"/>
      <c r="WU1165" s="84" ph="1"/>
      <c r="WV1165" s="84" ph="1"/>
      <c r="WW1165" s="84" ph="1"/>
      <c r="WX1165" s="84" ph="1"/>
      <c r="WY1165" s="84" ph="1"/>
      <c r="WZ1165" s="84" ph="1"/>
      <c r="XA1165" s="84" ph="1"/>
      <c r="XB1165" s="84" ph="1"/>
      <c r="XC1165" s="84" ph="1"/>
      <c r="XD1165" s="84" ph="1"/>
      <c r="XE1165" s="84" ph="1"/>
      <c r="XF1165" s="84" ph="1"/>
      <c r="XG1165" s="84" ph="1"/>
      <c r="XH1165" s="84" ph="1"/>
      <c r="XI1165" s="84" ph="1"/>
      <c r="XJ1165" s="84" ph="1"/>
      <c r="XK1165" s="84" ph="1"/>
      <c r="XL1165" s="84" ph="1"/>
      <c r="XM1165" s="84" ph="1"/>
      <c r="XN1165" s="84" ph="1"/>
      <c r="XO1165" s="84" ph="1"/>
      <c r="XP1165" s="84" ph="1"/>
      <c r="XQ1165" s="84" ph="1"/>
      <c r="XR1165" s="84" ph="1"/>
      <c r="XS1165" s="84" ph="1"/>
      <c r="XT1165" s="84" ph="1"/>
      <c r="XU1165" s="84" ph="1"/>
      <c r="XV1165" s="84" ph="1"/>
      <c r="XW1165" s="84" ph="1"/>
      <c r="XX1165" s="84" ph="1"/>
      <c r="XY1165" s="84" ph="1"/>
      <c r="XZ1165" s="84" ph="1"/>
      <c r="YA1165" s="84" ph="1"/>
      <c r="YB1165" s="84" ph="1"/>
      <c r="YC1165" s="84" ph="1"/>
      <c r="YD1165" s="84" ph="1"/>
      <c r="YE1165" s="84" ph="1"/>
      <c r="YF1165" s="84" ph="1"/>
      <c r="YG1165" s="84" ph="1"/>
      <c r="YH1165" s="84" ph="1"/>
      <c r="YI1165" s="84" ph="1"/>
      <c r="YJ1165" s="84" ph="1"/>
      <c r="YK1165" s="84" ph="1"/>
      <c r="YL1165" s="84" ph="1"/>
      <c r="YM1165" s="84" ph="1"/>
      <c r="YN1165" s="84" ph="1"/>
      <c r="YO1165" s="84" ph="1"/>
      <c r="YP1165" s="84" ph="1"/>
      <c r="YQ1165" s="84" ph="1"/>
      <c r="YR1165" s="84" ph="1"/>
      <c r="YS1165" s="84" ph="1"/>
      <c r="YT1165" s="84" ph="1"/>
      <c r="YU1165" s="84" ph="1"/>
      <c r="YV1165" s="84" ph="1"/>
      <c r="YW1165" s="84" ph="1"/>
      <c r="YX1165" s="84" ph="1"/>
      <c r="YY1165" s="84" ph="1"/>
      <c r="YZ1165" s="84" ph="1"/>
      <c r="ZA1165" s="84" ph="1"/>
      <c r="ZB1165" s="84" ph="1"/>
      <c r="ZC1165" s="84" ph="1"/>
      <c r="ZD1165" s="84" ph="1"/>
      <c r="ZE1165" s="84" ph="1"/>
      <c r="ZF1165" s="84" ph="1"/>
      <c r="ZG1165" s="84" ph="1"/>
      <c r="ZH1165" s="84" ph="1"/>
      <c r="ZI1165" s="84" ph="1"/>
      <c r="ZJ1165" s="84" ph="1"/>
      <c r="ZK1165" s="84" ph="1"/>
      <c r="ZL1165" s="84" ph="1"/>
      <c r="ZM1165" s="84" ph="1"/>
      <c r="ZN1165" s="84" ph="1"/>
      <c r="ZO1165" s="84" ph="1"/>
      <c r="ZP1165" s="84" ph="1"/>
      <c r="ZQ1165" s="84" ph="1"/>
      <c r="ZR1165" s="84" ph="1"/>
      <c r="ZS1165" s="84" ph="1"/>
      <c r="ZT1165" s="84" ph="1"/>
      <c r="ZU1165" s="84" ph="1"/>
      <c r="ZV1165" s="84" ph="1"/>
      <c r="ZW1165" s="84" ph="1"/>
      <c r="ZX1165" s="84" ph="1"/>
      <c r="ZY1165" s="84" ph="1"/>
      <c r="ZZ1165" s="84" ph="1"/>
      <c r="AAA1165" s="84" ph="1"/>
      <c r="AAB1165" s="84" ph="1"/>
      <c r="AAC1165" s="84" ph="1"/>
      <c r="AAD1165" s="84" ph="1"/>
      <c r="AAE1165" s="84" ph="1"/>
      <c r="AAF1165" s="84" ph="1"/>
      <c r="AAG1165" s="84" ph="1"/>
      <c r="AAH1165" s="84" ph="1"/>
      <c r="AAI1165" s="84" ph="1"/>
      <c r="AAJ1165" s="84" ph="1"/>
      <c r="AAK1165" s="84" ph="1"/>
      <c r="AAL1165" s="84" ph="1"/>
      <c r="AAM1165" s="84" ph="1"/>
      <c r="AAN1165" s="84" ph="1"/>
      <c r="AAO1165" s="84" ph="1"/>
      <c r="AAP1165" s="84" ph="1"/>
      <c r="AAQ1165" s="84" ph="1"/>
      <c r="AAR1165" s="84" ph="1"/>
      <c r="AAS1165" s="84" ph="1"/>
      <c r="AAT1165" s="84" ph="1"/>
      <c r="AAU1165" s="84" ph="1"/>
      <c r="AAV1165" s="84" ph="1"/>
      <c r="AAW1165" s="84" ph="1"/>
      <c r="AAX1165" s="84" ph="1"/>
      <c r="AAY1165" s="84" ph="1"/>
      <c r="AAZ1165" s="84" ph="1"/>
      <c r="ABA1165" s="84" ph="1"/>
      <c r="ABB1165" s="84" ph="1"/>
      <c r="ABC1165" s="84" ph="1"/>
      <c r="ABD1165" s="84" ph="1"/>
      <c r="ABE1165" s="84" ph="1"/>
      <c r="ABF1165" s="84" ph="1"/>
      <c r="ABG1165" s="84" ph="1"/>
      <c r="ABH1165" s="84" ph="1"/>
      <c r="ABI1165" s="84" ph="1"/>
      <c r="ABJ1165" s="84" ph="1"/>
      <c r="ABK1165" s="84" ph="1"/>
      <c r="ABL1165" s="84" ph="1"/>
      <c r="ABM1165" s="84" ph="1"/>
      <c r="ABN1165" s="84" ph="1"/>
      <c r="ABO1165" s="84" ph="1"/>
      <c r="ABP1165" s="84" ph="1"/>
      <c r="ABQ1165" s="84" ph="1"/>
      <c r="ABR1165" s="84" ph="1"/>
      <c r="ABS1165" s="84" ph="1"/>
      <c r="ABT1165" s="84" ph="1"/>
      <c r="ABU1165" s="84" ph="1"/>
      <c r="ABV1165" s="84" ph="1"/>
      <c r="ABW1165" s="84" ph="1"/>
      <c r="ABX1165" s="84" ph="1"/>
      <c r="ABY1165" s="84" ph="1"/>
      <c r="ABZ1165" s="84" ph="1"/>
      <c r="ACA1165" s="84" ph="1"/>
      <c r="ACB1165" s="84" ph="1"/>
      <c r="ACC1165" s="84" ph="1"/>
      <c r="ACD1165" s="84" ph="1"/>
      <c r="ACE1165" s="84" ph="1"/>
      <c r="ACF1165" s="84" ph="1"/>
      <c r="ACG1165" s="84" ph="1"/>
      <c r="ACH1165" s="84" ph="1"/>
      <c r="ACI1165" s="84" ph="1"/>
      <c r="ACJ1165" s="84" ph="1"/>
      <c r="ACK1165" s="84" ph="1"/>
      <c r="ACL1165" s="84" ph="1"/>
      <c r="ACM1165" s="84" ph="1"/>
      <c r="ACN1165" s="84" ph="1"/>
      <c r="ACO1165" s="84" ph="1"/>
      <c r="ACP1165" s="84" ph="1"/>
      <c r="ACQ1165" s="84" ph="1"/>
      <c r="ACR1165" s="84" ph="1"/>
      <c r="ACS1165" s="84" ph="1"/>
      <c r="ACT1165" s="84" ph="1"/>
      <c r="ACU1165" s="84" ph="1"/>
      <c r="ACV1165" s="84" ph="1"/>
      <c r="ACW1165" s="84" ph="1"/>
      <c r="ACX1165" s="84" ph="1"/>
      <c r="ACY1165" s="84" ph="1"/>
      <c r="ACZ1165" s="84" ph="1"/>
      <c r="ADA1165" s="84" ph="1"/>
      <c r="ADB1165" s="84" ph="1"/>
      <c r="ADC1165" s="84" ph="1"/>
      <c r="ADD1165" s="84" ph="1"/>
      <c r="ADE1165" s="84" ph="1"/>
      <c r="ADF1165" s="84" ph="1"/>
      <c r="ADG1165" s="84" ph="1"/>
      <c r="ADH1165" s="84" ph="1"/>
      <c r="ADI1165" s="84" ph="1"/>
      <c r="ADJ1165" s="84" ph="1"/>
      <c r="ADK1165" s="84" ph="1"/>
      <c r="ADL1165" s="84" ph="1"/>
      <c r="ADM1165" s="84" ph="1"/>
      <c r="ADN1165" s="84" ph="1"/>
      <c r="ADO1165" s="84" ph="1"/>
      <c r="ADP1165" s="84" ph="1"/>
      <c r="ADQ1165" s="84" ph="1"/>
      <c r="ADR1165" s="84" ph="1"/>
      <c r="ADS1165" s="84" ph="1"/>
      <c r="ADT1165" s="84" ph="1"/>
      <c r="ADU1165" s="84" ph="1"/>
      <c r="ADV1165" s="84" ph="1"/>
      <c r="ADW1165" s="84" ph="1"/>
      <c r="ADX1165" s="84" ph="1"/>
      <c r="ADY1165" s="84" ph="1"/>
      <c r="ADZ1165" s="84" ph="1"/>
      <c r="AEA1165" s="84" ph="1"/>
      <c r="AEB1165" s="84" ph="1"/>
      <c r="AEC1165" s="84" ph="1"/>
      <c r="AED1165" s="84" ph="1"/>
      <c r="AEE1165" s="84" ph="1"/>
      <c r="AEF1165" s="84" ph="1"/>
      <c r="AEG1165" s="84" ph="1"/>
      <c r="AEH1165" s="84" ph="1"/>
      <c r="AEI1165" s="84" ph="1"/>
      <c r="AEJ1165" s="84" ph="1"/>
      <c r="AEK1165" s="84" ph="1"/>
      <c r="AEL1165" s="84" ph="1"/>
      <c r="AEM1165" s="84" ph="1"/>
      <c r="AEN1165" s="84" ph="1"/>
      <c r="AEO1165" s="84" ph="1"/>
      <c r="AEP1165" s="84" ph="1"/>
      <c r="AEQ1165" s="84" ph="1"/>
      <c r="AER1165" s="84" ph="1"/>
      <c r="AES1165" s="84" ph="1"/>
      <c r="AET1165" s="84" ph="1"/>
      <c r="AEU1165" s="84" ph="1"/>
      <c r="AEV1165" s="84" ph="1"/>
      <c r="AEW1165" s="84" ph="1"/>
      <c r="AEX1165" s="84" ph="1"/>
      <c r="AEY1165" s="84" ph="1"/>
      <c r="AEZ1165" s="84" ph="1"/>
      <c r="AFA1165" s="84" ph="1"/>
      <c r="AFB1165" s="84" ph="1"/>
      <c r="AFC1165" s="84" ph="1"/>
      <c r="AFD1165" s="84" ph="1"/>
      <c r="AFE1165" s="84" ph="1"/>
      <c r="AFF1165" s="84" ph="1"/>
      <c r="AFG1165" s="84" ph="1"/>
      <c r="AFH1165" s="84" ph="1"/>
      <c r="AFI1165" s="84" ph="1"/>
      <c r="AFJ1165" s="84" ph="1"/>
      <c r="AFK1165" s="84" ph="1"/>
      <c r="AFL1165" s="84" ph="1"/>
      <c r="AFM1165" s="84" ph="1"/>
      <c r="AFN1165" s="84" ph="1"/>
      <c r="AFO1165" s="84" ph="1"/>
      <c r="AFP1165" s="84" ph="1"/>
      <c r="AFQ1165" s="84" ph="1"/>
      <c r="AFR1165" s="84" ph="1"/>
      <c r="AFS1165" s="84" ph="1"/>
      <c r="AFT1165" s="84" ph="1"/>
      <c r="AFU1165" s="84" ph="1"/>
      <c r="AFV1165" s="84" ph="1"/>
      <c r="AFW1165" s="84" ph="1"/>
      <c r="AFX1165" s="84" ph="1"/>
      <c r="AFY1165" s="84" ph="1"/>
      <c r="AFZ1165" s="84" ph="1"/>
      <c r="AGA1165" s="84" ph="1"/>
      <c r="AGB1165" s="84" ph="1"/>
      <c r="AGC1165" s="84" ph="1"/>
      <c r="AGD1165" s="84" ph="1"/>
      <c r="AGE1165" s="84" ph="1"/>
      <c r="AGF1165" s="84" ph="1"/>
      <c r="AGG1165" s="84" ph="1"/>
      <c r="AGH1165" s="84" ph="1"/>
      <c r="AGI1165" s="84" ph="1"/>
      <c r="AGJ1165" s="84" ph="1"/>
      <c r="AGK1165" s="84" ph="1"/>
      <c r="AGL1165" s="84" ph="1"/>
      <c r="AGM1165" s="84" ph="1"/>
      <c r="AGN1165" s="84" ph="1"/>
      <c r="AGO1165" s="84" ph="1"/>
      <c r="AGP1165" s="84" ph="1"/>
      <c r="AGQ1165" s="84" ph="1"/>
      <c r="AGR1165" s="84" ph="1"/>
      <c r="AGS1165" s="84" ph="1"/>
      <c r="AGT1165" s="84" ph="1"/>
      <c r="AGU1165" s="84" ph="1"/>
      <c r="AGV1165" s="84" ph="1"/>
      <c r="AGW1165" s="84" ph="1"/>
      <c r="AGX1165" s="84" ph="1"/>
      <c r="AGY1165" s="84" ph="1"/>
      <c r="AGZ1165" s="84" ph="1"/>
      <c r="AHA1165" s="84" ph="1"/>
      <c r="AHB1165" s="84" ph="1"/>
      <c r="AHC1165" s="84" ph="1"/>
      <c r="AHD1165" s="84" ph="1"/>
      <c r="AHE1165" s="84" ph="1"/>
      <c r="AHF1165" s="84" ph="1"/>
      <c r="AHG1165" s="84" ph="1"/>
      <c r="AHH1165" s="84" ph="1"/>
      <c r="AHI1165" s="84" ph="1"/>
      <c r="AHJ1165" s="84" ph="1"/>
      <c r="AHK1165" s="84" ph="1"/>
      <c r="AHL1165" s="84" ph="1"/>
      <c r="AHM1165" s="84" ph="1"/>
      <c r="AHN1165" s="84" ph="1"/>
      <c r="AHO1165" s="84" ph="1"/>
      <c r="AHP1165" s="84" ph="1"/>
      <c r="AHQ1165" s="84" ph="1"/>
      <c r="AHR1165" s="84" ph="1"/>
      <c r="AHS1165" s="84" ph="1"/>
      <c r="AHT1165" s="84" ph="1"/>
      <c r="AHU1165" s="84" ph="1"/>
      <c r="AHV1165" s="84" ph="1"/>
      <c r="AHW1165" s="84" ph="1"/>
      <c r="AHX1165" s="84" ph="1"/>
      <c r="AHY1165" s="84" ph="1"/>
      <c r="AHZ1165" s="84" ph="1"/>
      <c r="AIA1165" s="84" ph="1"/>
      <c r="AIB1165" s="84" ph="1"/>
      <c r="AIC1165" s="84" ph="1"/>
      <c r="AID1165" s="84" ph="1"/>
      <c r="AIE1165" s="84" ph="1"/>
      <c r="AIF1165" s="84" ph="1"/>
      <c r="AIG1165" s="84" ph="1"/>
      <c r="AIH1165" s="84" ph="1"/>
      <c r="AII1165" s="84" ph="1"/>
      <c r="AIJ1165" s="84" ph="1"/>
      <c r="AIK1165" s="84" ph="1"/>
      <c r="AIL1165" s="84" ph="1"/>
      <c r="AIM1165" s="84" ph="1"/>
      <c r="AIN1165" s="84" ph="1"/>
      <c r="AIO1165" s="84" ph="1"/>
      <c r="AIP1165" s="84" ph="1"/>
      <c r="AIQ1165" s="84" ph="1"/>
      <c r="AIR1165" s="84" ph="1"/>
      <c r="AIS1165" s="84" ph="1"/>
      <c r="AIT1165" s="84" ph="1"/>
      <c r="AIU1165" s="84" ph="1"/>
      <c r="AIV1165" s="84" ph="1"/>
      <c r="AIW1165" s="84" ph="1"/>
      <c r="AIX1165" s="84" ph="1"/>
      <c r="AIY1165" s="84" ph="1"/>
      <c r="AIZ1165" s="84" ph="1"/>
      <c r="AJA1165" s="84" ph="1"/>
      <c r="AJB1165" s="84" ph="1"/>
      <c r="AJC1165" s="84" ph="1"/>
      <c r="AJD1165" s="84" ph="1"/>
      <c r="AJE1165" s="84" ph="1"/>
      <c r="AJF1165" s="84" ph="1"/>
      <c r="AJG1165" s="84" ph="1"/>
      <c r="AJH1165" s="84" ph="1"/>
      <c r="AJI1165" s="84" ph="1"/>
      <c r="AJJ1165" s="84" ph="1"/>
      <c r="AJK1165" s="84" ph="1"/>
      <c r="AJL1165" s="84" ph="1"/>
      <c r="AJM1165" s="84" ph="1"/>
      <c r="AJN1165" s="84" ph="1"/>
      <c r="AJO1165" s="84" ph="1"/>
      <c r="AJP1165" s="84" ph="1"/>
      <c r="AJQ1165" s="84" ph="1"/>
      <c r="AJR1165" s="84" ph="1"/>
      <c r="AJS1165" s="84" ph="1"/>
      <c r="AJT1165" s="84" ph="1"/>
      <c r="AJU1165" s="84" ph="1"/>
      <c r="AJV1165" s="84" ph="1"/>
      <c r="AJW1165" s="84" ph="1"/>
      <c r="AJX1165" s="84" ph="1"/>
      <c r="AJY1165" s="84" ph="1"/>
      <c r="AJZ1165" s="84" ph="1"/>
      <c r="AKA1165" s="84" ph="1"/>
      <c r="AKB1165" s="84" ph="1"/>
      <c r="AKC1165" s="84" ph="1"/>
      <c r="AKD1165" s="84" ph="1"/>
      <c r="AKE1165" s="84" ph="1"/>
      <c r="AKF1165" s="84" ph="1"/>
      <c r="AKG1165" s="84" ph="1"/>
      <c r="AKH1165" s="84" ph="1"/>
      <c r="AKI1165" s="84" ph="1"/>
      <c r="AKJ1165" s="84" ph="1"/>
      <c r="AKK1165" s="84" ph="1"/>
      <c r="AKL1165" s="84" ph="1"/>
      <c r="AKM1165" s="84" ph="1"/>
      <c r="AKN1165" s="84" ph="1"/>
      <c r="AKO1165" s="84" ph="1"/>
      <c r="AKP1165" s="84" ph="1"/>
      <c r="AKQ1165" s="84" ph="1"/>
      <c r="AKR1165" s="84" ph="1"/>
      <c r="AKS1165" s="84" ph="1"/>
      <c r="AKT1165" s="84" ph="1"/>
      <c r="AKU1165" s="84" ph="1"/>
      <c r="AKV1165" s="84" ph="1"/>
      <c r="AKW1165" s="84" ph="1"/>
      <c r="AKX1165" s="84" ph="1"/>
      <c r="AKY1165" s="84" ph="1"/>
      <c r="AKZ1165" s="84" ph="1"/>
      <c r="ALA1165" s="84" ph="1"/>
      <c r="ALB1165" s="84" ph="1"/>
      <c r="ALC1165" s="84" ph="1"/>
      <c r="ALD1165" s="84" ph="1"/>
      <c r="ALE1165" s="84" ph="1"/>
      <c r="ALF1165" s="84" ph="1"/>
      <c r="ALG1165" s="84" ph="1"/>
      <c r="ALH1165" s="84" ph="1"/>
      <c r="ALI1165" s="84" ph="1"/>
      <c r="ALJ1165" s="84" ph="1"/>
      <c r="ALK1165" s="84" ph="1"/>
      <c r="ALL1165" s="84" ph="1"/>
      <c r="ALM1165" s="84" ph="1"/>
      <c r="ALN1165" s="84" ph="1"/>
      <c r="ALO1165" s="84" ph="1"/>
      <c r="ALP1165" s="84" ph="1"/>
      <c r="ALQ1165" s="84" ph="1"/>
      <c r="ALR1165" s="84" ph="1"/>
      <c r="ALS1165" s="84" ph="1"/>
      <c r="ALT1165" s="84" ph="1"/>
      <c r="ALU1165" s="84" ph="1"/>
      <c r="ALV1165" s="84" ph="1"/>
      <c r="ALW1165" s="84" ph="1"/>
      <c r="ALX1165" s="84" ph="1"/>
      <c r="ALY1165" s="84" ph="1"/>
      <c r="ALZ1165" s="84" ph="1"/>
      <c r="AMA1165" s="84" ph="1"/>
      <c r="AMB1165" s="84" ph="1"/>
      <c r="AMC1165" s="84" ph="1"/>
      <c r="AMD1165" s="84" ph="1"/>
      <c r="AME1165" s="84" ph="1"/>
      <c r="AMF1165" s="84" ph="1"/>
      <c r="AMG1165" s="84" ph="1"/>
      <c r="AMH1165" s="84" ph="1"/>
      <c r="AMI1165" s="84" ph="1"/>
      <c r="AMJ1165" s="84" ph="1"/>
      <c r="AMK1165" s="84" ph="1"/>
      <c r="AML1165" s="84" ph="1"/>
      <c r="AMM1165" s="84" ph="1"/>
      <c r="AMN1165" s="84" ph="1"/>
      <c r="AMO1165" s="84" ph="1"/>
      <c r="AMP1165" s="84" ph="1"/>
      <c r="AMQ1165" s="84" ph="1"/>
      <c r="AMR1165" s="84" ph="1"/>
      <c r="AMS1165" s="84" ph="1"/>
      <c r="AMT1165" s="84" ph="1"/>
      <c r="AMU1165" s="84" ph="1"/>
      <c r="AMV1165" s="84" ph="1"/>
      <c r="AMW1165" s="84" ph="1"/>
      <c r="AMX1165" s="84" ph="1"/>
      <c r="AMY1165" s="84" ph="1"/>
      <c r="AMZ1165" s="84" ph="1"/>
      <c r="ANA1165" s="84" ph="1"/>
      <c r="ANB1165" s="84" ph="1"/>
      <c r="ANC1165" s="84" ph="1"/>
      <c r="AND1165" s="84" ph="1"/>
      <c r="ANE1165" s="84" ph="1"/>
      <c r="ANF1165" s="84" ph="1"/>
      <c r="ANG1165" s="84" ph="1"/>
      <c r="ANH1165" s="84" ph="1"/>
      <c r="ANI1165" s="84" ph="1"/>
      <c r="ANJ1165" s="84" ph="1"/>
      <c r="ANK1165" s="84" ph="1"/>
      <c r="ANL1165" s="84" ph="1"/>
      <c r="ANM1165" s="84" ph="1"/>
      <c r="ANN1165" s="84" ph="1"/>
      <c r="ANO1165" s="84" ph="1"/>
      <c r="ANP1165" s="84" ph="1"/>
      <c r="ANQ1165" s="84" ph="1"/>
      <c r="ANR1165" s="84" ph="1"/>
      <c r="ANS1165" s="84" ph="1"/>
      <c r="ANT1165" s="84" ph="1"/>
      <c r="ANU1165" s="84" ph="1"/>
      <c r="ANV1165" s="84" ph="1"/>
      <c r="ANW1165" s="84" ph="1"/>
      <c r="ANX1165" s="84" ph="1"/>
      <c r="ANY1165" s="84" ph="1"/>
      <c r="ANZ1165" s="84" ph="1"/>
      <c r="AOA1165" s="84" ph="1"/>
      <c r="AOB1165" s="84" ph="1"/>
      <c r="AOC1165" s="84" ph="1"/>
      <c r="AOD1165" s="84" ph="1"/>
      <c r="AOE1165" s="84" ph="1"/>
      <c r="AOF1165" s="84" ph="1"/>
      <c r="AOG1165" s="84" ph="1"/>
      <c r="AOH1165" s="84" ph="1"/>
      <c r="AOI1165" s="84" ph="1"/>
      <c r="AOJ1165" s="84" ph="1"/>
      <c r="AOK1165" s="84" ph="1"/>
      <c r="AOL1165" s="84" ph="1"/>
      <c r="AOM1165" s="84" ph="1"/>
      <c r="AON1165" s="84" ph="1"/>
      <c r="AOO1165" s="84" ph="1"/>
      <c r="AOP1165" s="84" ph="1"/>
      <c r="AOQ1165" s="84" ph="1"/>
      <c r="AOR1165" s="84" ph="1"/>
      <c r="AOS1165" s="84" ph="1"/>
      <c r="AOT1165" s="84" ph="1"/>
      <c r="AOU1165" s="84" ph="1"/>
      <c r="AOV1165" s="84" ph="1"/>
      <c r="AOW1165" s="84" ph="1"/>
      <c r="AOX1165" s="84" ph="1"/>
      <c r="AOY1165" s="84" ph="1"/>
      <c r="AOZ1165" s="84" ph="1"/>
      <c r="APA1165" s="84" ph="1"/>
      <c r="APB1165" s="84" ph="1"/>
      <c r="APC1165" s="84" ph="1"/>
      <c r="APD1165" s="84" ph="1"/>
      <c r="APE1165" s="84" ph="1"/>
      <c r="APF1165" s="84" ph="1"/>
      <c r="APG1165" s="84" ph="1"/>
      <c r="APH1165" s="84" ph="1"/>
      <c r="API1165" s="84" ph="1"/>
      <c r="APJ1165" s="84" ph="1"/>
      <c r="APK1165" s="84" ph="1"/>
      <c r="APL1165" s="84" ph="1"/>
      <c r="APM1165" s="84" ph="1"/>
      <c r="APN1165" s="84" ph="1"/>
      <c r="APO1165" s="84" ph="1"/>
      <c r="APP1165" s="84" ph="1"/>
      <c r="APQ1165" s="84" ph="1"/>
      <c r="APR1165" s="84" ph="1"/>
      <c r="APS1165" s="84" ph="1"/>
      <c r="APT1165" s="84" ph="1"/>
      <c r="APU1165" s="84" ph="1"/>
      <c r="APV1165" s="84" ph="1"/>
      <c r="APW1165" s="84" ph="1"/>
      <c r="APX1165" s="84" ph="1"/>
      <c r="APY1165" s="84" ph="1"/>
      <c r="APZ1165" s="84" ph="1"/>
      <c r="AQA1165" s="84" ph="1"/>
      <c r="AQB1165" s="84" ph="1"/>
      <c r="AQC1165" s="84" ph="1"/>
      <c r="AQD1165" s="84" ph="1"/>
      <c r="AQE1165" s="84" ph="1"/>
      <c r="AQF1165" s="84" ph="1"/>
      <c r="AQG1165" s="84" ph="1"/>
      <c r="AQH1165" s="84" ph="1"/>
      <c r="AQI1165" s="84" ph="1"/>
      <c r="AQJ1165" s="84" ph="1"/>
      <c r="AQK1165" s="84" ph="1"/>
      <c r="AQL1165" s="84" ph="1"/>
      <c r="AQM1165" s="84" ph="1"/>
      <c r="AQN1165" s="84" ph="1"/>
      <c r="AQO1165" s="84" ph="1"/>
      <c r="AQP1165" s="84" ph="1"/>
      <c r="AQQ1165" s="84" ph="1"/>
      <c r="AQR1165" s="84" ph="1"/>
      <c r="AQS1165" s="84" ph="1"/>
      <c r="AQT1165" s="84" ph="1"/>
      <c r="AQU1165" s="84" ph="1"/>
      <c r="AQV1165" s="84" ph="1"/>
      <c r="AQW1165" s="84" ph="1"/>
      <c r="AQX1165" s="84" ph="1"/>
      <c r="AQY1165" s="84" ph="1"/>
      <c r="AQZ1165" s="84" ph="1"/>
      <c r="ARA1165" s="84" ph="1"/>
      <c r="ARB1165" s="84" ph="1"/>
      <c r="ARC1165" s="84" ph="1"/>
      <c r="ARD1165" s="84" ph="1"/>
      <c r="ARE1165" s="84" ph="1"/>
      <c r="ARF1165" s="84" ph="1"/>
      <c r="ARG1165" s="84" ph="1"/>
      <c r="ARH1165" s="84" ph="1"/>
      <c r="ARI1165" s="84" ph="1"/>
      <c r="ARJ1165" s="84" ph="1"/>
      <c r="ARK1165" s="84" ph="1"/>
      <c r="ARL1165" s="84" ph="1"/>
      <c r="ARM1165" s="84" ph="1"/>
      <c r="ARN1165" s="84" ph="1"/>
      <c r="ARO1165" s="84" ph="1"/>
      <c r="ARP1165" s="84" ph="1"/>
      <c r="ARQ1165" s="84" ph="1"/>
      <c r="ARR1165" s="84" ph="1"/>
      <c r="ARS1165" s="84" ph="1"/>
      <c r="ART1165" s="84" ph="1"/>
      <c r="ARU1165" s="84" ph="1"/>
      <c r="ARV1165" s="84" ph="1"/>
      <c r="ARW1165" s="84" ph="1"/>
      <c r="ARX1165" s="84" ph="1"/>
      <c r="ARY1165" s="84" ph="1"/>
      <c r="ARZ1165" s="84" ph="1"/>
      <c r="ASA1165" s="84" ph="1"/>
      <c r="ASB1165" s="84" ph="1"/>
      <c r="ASC1165" s="84" ph="1"/>
      <c r="ASD1165" s="84" ph="1"/>
      <c r="ASE1165" s="84" ph="1"/>
      <c r="ASF1165" s="84" ph="1"/>
      <c r="ASG1165" s="84" ph="1"/>
      <c r="ASH1165" s="84" ph="1"/>
      <c r="ASI1165" s="84" ph="1"/>
      <c r="ASJ1165" s="84" ph="1"/>
      <c r="ASK1165" s="84" ph="1"/>
      <c r="ASL1165" s="84" ph="1"/>
      <c r="ASM1165" s="84" ph="1"/>
      <c r="ASN1165" s="84" ph="1"/>
      <c r="ASO1165" s="84" ph="1"/>
      <c r="ASP1165" s="84" ph="1"/>
      <c r="ASQ1165" s="84" ph="1"/>
      <c r="ASR1165" s="84" ph="1"/>
      <c r="ASS1165" s="84" ph="1"/>
      <c r="AST1165" s="84" ph="1"/>
      <c r="ASU1165" s="84" ph="1"/>
      <c r="ASV1165" s="84" ph="1"/>
      <c r="ASW1165" s="84" ph="1"/>
      <c r="ASX1165" s="84" ph="1"/>
      <c r="ASY1165" s="84" ph="1"/>
      <c r="ASZ1165" s="84" ph="1"/>
      <c r="ATA1165" s="84" ph="1"/>
      <c r="ATB1165" s="84" ph="1"/>
      <c r="ATC1165" s="84" ph="1"/>
      <c r="ATD1165" s="84" ph="1"/>
      <c r="ATE1165" s="84" ph="1"/>
      <c r="ATF1165" s="84" ph="1"/>
      <c r="ATG1165" s="84" ph="1"/>
      <c r="ATH1165" s="84" ph="1"/>
      <c r="ATI1165" s="84" ph="1"/>
      <c r="ATJ1165" s="84" ph="1"/>
      <c r="ATK1165" s="84" ph="1"/>
      <c r="ATL1165" s="84" ph="1"/>
      <c r="ATM1165" s="84" ph="1"/>
      <c r="ATN1165" s="84" ph="1"/>
      <c r="ATO1165" s="84" ph="1"/>
      <c r="ATP1165" s="84" ph="1"/>
      <c r="ATQ1165" s="84" ph="1"/>
      <c r="ATR1165" s="84" ph="1"/>
      <c r="ATS1165" s="84" ph="1"/>
      <c r="ATT1165" s="84" ph="1"/>
      <c r="ATU1165" s="84" ph="1"/>
      <c r="ATV1165" s="84" ph="1"/>
      <c r="ATW1165" s="84" ph="1"/>
      <c r="ATX1165" s="84" ph="1"/>
      <c r="ATY1165" s="84" ph="1"/>
      <c r="ATZ1165" s="84" ph="1"/>
      <c r="AUA1165" s="84" ph="1"/>
      <c r="AUB1165" s="84" ph="1"/>
      <c r="AUC1165" s="84" ph="1"/>
      <c r="AUD1165" s="84" ph="1"/>
      <c r="AUE1165" s="84" ph="1"/>
      <c r="AUF1165" s="84" ph="1"/>
      <c r="AUG1165" s="84" ph="1"/>
      <c r="AUH1165" s="84" ph="1"/>
      <c r="AUI1165" s="84" ph="1"/>
      <c r="AUJ1165" s="84" ph="1"/>
      <c r="AUK1165" s="84" ph="1"/>
      <c r="AUL1165" s="84" ph="1"/>
      <c r="AUM1165" s="84" ph="1"/>
      <c r="AUN1165" s="84" ph="1"/>
      <c r="AUO1165" s="84" ph="1"/>
      <c r="AUP1165" s="84" ph="1"/>
      <c r="AUQ1165" s="84" ph="1"/>
      <c r="AUR1165" s="84" ph="1"/>
      <c r="AUS1165" s="84" ph="1"/>
      <c r="AUT1165" s="84" ph="1"/>
      <c r="AUU1165" s="84" ph="1"/>
      <c r="AUV1165" s="84" ph="1"/>
      <c r="AUW1165" s="84" ph="1"/>
      <c r="AUX1165" s="84" ph="1"/>
      <c r="AUY1165" s="84" ph="1"/>
      <c r="AUZ1165" s="84" ph="1"/>
      <c r="AVA1165" s="84" ph="1"/>
      <c r="AVB1165" s="84" ph="1"/>
      <c r="AVC1165" s="84" ph="1"/>
      <c r="AVD1165" s="84" ph="1"/>
      <c r="AVE1165" s="84" ph="1"/>
      <c r="AVF1165" s="84" ph="1"/>
      <c r="AVG1165" s="84" ph="1"/>
      <c r="AVH1165" s="84" ph="1"/>
      <c r="AVI1165" s="84" ph="1"/>
      <c r="AVJ1165" s="84" ph="1"/>
      <c r="AVK1165" s="84" ph="1"/>
      <c r="AVL1165" s="84" ph="1"/>
      <c r="AVM1165" s="84" ph="1"/>
      <c r="AVN1165" s="84" ph="1"/>
      <c r="AVO1165" s="84" ph="1"/>
      <c r="AVP1165" s="84" ph="1"/>
      <c r="AVQ1165" s="84" ph="1"/>
      <c r="AVR1165" s="84" ph="1"/>
      <c r="AVS1165" s="84" ph="1"/>
      <c r="AVT1165" s="84" ph="1"/>
      <c r="AVU1165" s="84" ph="1"/>
      <c r="AVV1165" s="84" ph="1"/>
      <c r="AVW1165" s="84" ph="1"/>
      <c r="AVX1165" s="84" ph="1"/>
      <c r="AVY1165" s="84" ph="1"/>
      <c r="AVZ1165" s="84" ph="1"/>
      <c r="AWA1165" s="84" ph="1"/>
      <c r="AWB1165" s="84" ph="1"/>
      <c r="AWC1165" s="84" ph="1"/>
      <c r="AWD1165" s="84" ph="1"/>
      <c r="AWE1165" s="84" ph="1"/>
      <c r="AWF1165" s="84" ph="1"/>
      <c r="AWG1165" s="84" ph="1"/>
      <c r="AWH1165" s="84" ph="1"/>
      <c r="AWI1165" s="84" ph="1"/>
      <c r="AWJ1165" s="84" ph="1"/>
      <c r="AWK1165" s="84" ph="1"/>
      <c r="AWL1165" s="84" ph="1"/>
      <c r="AWM1165" s="84" ph="1"/>
      <c r="AWN1165" s="84" ph="1"/>
      <c r="AWO1165" s="84" ph="1"/>
      <c r="AWP1165" s="84" ph="1"/>
      <c r="AWQ1165" s="84" ph="1"/>
      <c r="AWR1165" s="84" ph="1"/>
      <c r="AWS1165" s="84" ph="1"/>
      <c r="AWT1165" s="84" ph="1"/>
      <c r="AWU1165" s="84" ph="1"/>
      <c r="AWV1165" s="84" ph="1"/>
      <c r="AWW1165" s="84" ph="1"/>
      <c r="AWX1165" s="84" ph="1"/>
      <c r="AWY1165" s="84" ph="1"/>
      <c r="AWZ1165" s="84" ph="1"/>
      <c r="AXA1165" s="84" ph="1"/>
      <c r="AXB1165" s="84" ph="1"/>
      <c r="AXC1165" s="84" ph="1"/>
      <c r="AXD1165" s="84" ph="1"/>
      <c r="AXE1165" s="84" ph="1"/>
      <c r="AXF1165" s="84" ph="1"/>
      <c r="AXG1165" s="84" ph="1"/>
      <c r="AXH1165" s="84" ph="1"/>
      <c r="AXI1165" s="84" ph="1"/>
      <c r="AXJ1165" s="84" ph="1"/>
      <c r="AXK1165" s="84" ph="1"/>
      <c r="AXL1165" s="84" ph="1"/>
      <c r="AXM1165" s="84" ph="1"/>
      <c r="AXN1165" s="84" ph="1"/>
      <c r="AXO1165" s="84" ph="1"/>
      <c r="AXP1165" s="84" ph="1"/>
      <c r="AXQ1165" s="84" ph="1"/>
      <c r="AXR1165" s="84" ph="1"/>
      <c r="AXS1165" s="84" ph="1"/>
      <c r="AXT1165" s="84" ph="1"/>
      <c r="AXU1165" s="84" ph="1"/>
      <c r="AXV1165" s="84" ph="1"/>
      <c r="AXW1165" s="84" ph="1"/>
      <c r="AXX1165" s="84" ph="1"/>
      <c r="AXY1165" s="84" ph="1"/>
      <c r="AXZ1165" s="84" ph="1"/>
      <c r="AYA1165" s="84" ph="1"/>
      <c r="AYB1165" s="84" ph="1"/>
      <c r="AYC1165" s="84" ph="1"/>
      <c r="AYD1165" s="84" ph="1"/>
      <c r="AYE1165" s="84" ph="1"/>
      <c r="AYF1165" s="84" ph="1"/>
      <c r="AYG1165" s="84" ph="1"/>
      <c r="AYH1165" s="84" ph="1"/>
      <c r="AYI1165" s="84" ph="1"/>
      <c r="AYJ1165" s="84" ph="1"/>
      <c r="AYK1165" s="84" ph="1"/>
      <c r="AYL1165" s="84" ph="1"/>
      <c r="AYM1165" s="84" ph="1"/>
      <c r="AYN1165" s="84" ph="1"/>
      <c r="AYO1165" s="84" ph="1"/>
      <c r="AYP1165" s="84" ph="1"/>
      <c r="AYQ1165" s="84" ph="1"/>
      <c r="AYR1165" s="84" ph="1"/>
      <c r="AYS1165" s="84" ph="1"/>
      <c r="AYT1165" s="84" ph="1"/>
      <c r="AYU1165" s="84" ph="1"/>
      <c r="AYV1165" s="84" ph="1"/>
      <c r="AYW1165" s="84" ph="1"/>
      <c r="AYX1165" s="84" ph="1"/>
      <c r="AYY1165" s="84" ph="1"/>
      <c r="AYZ1165" s="84" ph="1"/>
      <c r="AZA1165" s="84" ph="1"/>
      <c r="AZB1165" s="84" ph="1"/>
      <c r="AZC1165" s="84" ph="1"/>
      <c r="AZD1165" s="84" ph="1"/>
      <c r="AZE1165" s="84" ph="1"/>
      <c r="AZF1165" s="84" ph="1"/>
      <c r="AZG1165" s="84" ph="1"/>
      <c r="AZH1165" s="84" ph="1"/>
      <c r="AZI1165" s="84" ph="1"/>
      <c r="AZJ1165" s="84" ph="1"/>
      <c r="AZK1165" s="84" ph="1"/>
      <c r="AZL1165" s="84" ph="1"/>
      <c r="AZM1165" s="84" ph="1"/>
      <c r="AZN1165" s="84" ph="1"/>
      <c r="AZO1165" s="84" ph="1"/>
      <c r="AZP1165" s="84" ph="1"/>
      <c r="AZQ1165" s="84" ph="1"/>
      <c r="AZR1165" s="84" ph="1"/>
      <c r="AZS1165" s="84" ph="1"/>
      <c r="AZT1165" s="84" ph="1"/>
      <c r="AZU1165" s="84" ph="1"/>
      <c r="AZV1165" s="84" ph="1"/>
      <c r="AZW1165" s="84" ph="1"/>
      <c r="AZX1165" s="84" ph="1"/>
      <c r="AZY1165" s="84" ph="1"/>
      <c r="AZZ1165" s="84" ph="1"/>
      <c r="BAA1165" s="84" ph="1"/>
      <c r="BAB1165" s="84" ph="1"/>
      <c r="BAC1165" s="84" ph="1"/>
      <c r="BAD1165" s="84" ph="1"/>
      <c r="BAE1165" s="84" ph="1"/>
      <c r="BAF1165" s="84" ph="1"/>
      <c r="BAG1165" s="84" ph="1"/>
      <c r="BAH1165" s="84" ph="1"/>
      <c r="BAI1165" s="84" ph="1"/>
      <c r="BAJ1165" s="84" ph="1"/>
      <c r="BAK1165" s="84" ph="1"/>
      <c r="BAL1165" s="84" ph="1"/>
      <c r="BAM1165" s="84" ph="1"/>
      <c r="BAN1165" s="84" ph="1"/>
      <c r="BAO1165" s="84" ph="1"/>
      <c r="BAP1165" s="84" ph="1"/>
      <c r="BAQ1165" s="84" ph="1"/>
      <c r="BAR1165" s="84" ph="1"/>
      <c r="BAS1165" s="84" ph="1"/>
      <c r="BAT1165" s="84" ph="1"/>
      <c r="BAU1165" s="84" ph="1"/>
      <c r="BAV1165" s="84" ph="1"/>
      <c r="BAW1165" s="84" ph="1"/>
      <c r="BAX1165" s="84" ph="1"/>
      <c r="BAY1165" s="84" ph="1"/>
      <c r="BAZ1165" s="84" ph="1"/>
      <c r="BBA1165" s="84" ph="1"/>
      <c r="BBB1165" s="84" ph="1"/>
      <c r="BBC1165" s="84" ph="1"/>
      <c r="BBD1165" s="84" ph="1"/>
      <c r="BBE1165" s="84" ph="1"/>
      <c r="BBF1165" s="84" ph="1"/>
      <c r="BBG1165" s="84" ph="1"/>
      <c r="BBH1165" s="84" ph="1"/>
      <c r="BBI1165" s="84" ph="1"/>
      <c r="BBJ1165" s="84" ph="1"/>
      <c r="BBK1165" s="84" ph="1"/>
      <c r="BBL1165" s="84" ph="1"/>
      <c r="BBM1165" s="84" ph="1"/>
      <c r="BBN1165" s="84" ph="1"/>
      <c r="BBO1165" s="84" ph="1"/>
      <c r="BBP1165" s="84" ph="1"/>
      <c r="BBQ1165" s="84" ph="1"/>
      <c r="BBR1165" s="84" ph="1"/>
      <c r="BBS1165" s="84" ph="1"/>
      <c r="BBT1165" s="84" ph="1"/>
      <c r="BBU1165" s="84" ph="1"/>
      <c r="BBV1165" s="84" ph="1"/>
      <c r="BBW1165" s="84" ph="1"/>
      <c r="BBX1165" s="84" ph="1"/>
      <c r="BBY1165" s="84" ph="1"/>
      <c r="BBZ1165" s="84" ph="1"/>
      <c r="BCA1165" s="84" ph="1"/>
      <c r="BCB1165" s="84" ph="1"/>
      <c r="BCC1165" s="84" ph="1"/>
      <c r="BCD1165" s="84" ph="1"/>
      <c r="BCE1165" s="84" ph="1"/>
      <c r="BCF1165" s="84" ph="1"/>
      <c r="BCG1165" s="84" ph="1"/>
      <c r="BCH1165" s="84" ph="1"/>
      <c r="BCI1165" s="84" ph="1"/>
      <c r="BCJ1165" s="84" ph="1"/>
      <c r="BCK1165" s="84" ph="1"/>
      <c r="BCL1165" s="84" ph="1"/>
      <c r="BCM1165" s="84" ph="1"/>
      <c r="BCN1165" s="84" ph="1"/>
      <c r="BCO1165" s="84" ph="1"/>
      <c r="BCP1165" s="84" ph="1"/>
      <c r="BCQ1165" s="84" ph="1"/>
      <c r="BCR1165" s="84" ph="1"/>
      <c r="BCS1165" s="84" ph="1"/>
      <c r="BCT1165" s="84" ph="1"/>
      <c r="BCU1165" s="84" ph="1"/>
      <c r="BCV1165" s="84" ph="1"/>
      <c r="BCW1165" s="84" ph="1"/>
      <c r="BCX1165" s="84" ph="1"/>
      <c r="BCY1165" s="84" ph="1"/>
      <c r="BCZ1165" s="84" ph="1"/>
      <c r="BDA1165" s="84" ph="1"/>
      <c r="BDB1165" s="84" ph="1"/>
      <c r="BDC1165" s="84" ph="1"/>
      <c r="BDD1165" s="84" ph="1"/>
      <c r="BDE1165" s="84" ph="1"/>
      <c r="BDF1165" s="84" ph="1"/>
      <c r="BDG1165" s="84" ph="1"/>
      <c r="BDH1165" s="84" ph="1"/>
      <c r="BDI1165" s="84" ph="1"/>
      <c r="BDJ1165" s="84" ph="1"/>
      <c r="BDK1165" s="84" ph="1"/>
      <c r="BDL1165" s="84" ph="1"/>
      <c r="BDM1165" s="84" ph="1"/>
      <c r="BDN1165" s="84" ph="1"/>
      <c r="BDO1165" s="84" ph="1"/>
      <c r="BDP1165" s="84" ph="1"/>
      <c r="BDQ1165" s="84" ph="1"/>
      <c r="BDR1165" s="84" ph="1"/>
      <c r="BDS1165" s="84" ph="1"/>
      <c r="BDT1165" s="84" ph="1"/>
      <c r="BDU1165" s="84" ph="1"/>
      <c r="BDV1165" s="84" ph="1"/>
      <c r="BDW1165" s="84" ph="1"/>
      <c r="BDX1165" s="84" ph="1"/>
      <c r="BDY1165" s="84" ph="1"/>
      <c r="BDZ1165" s="84" ph="1"/>
      <c r="BEA1165" s="84" ph="1"/>
      <c r="BEB1165" s="84" ph="1"/>
      <c r="BEC1165" s="84" ph="1"/>
      <c r="BED1165" s="84" ph="1"/>
      <c r="BEE1165" s="84" ph="1"/>
      <c r="BEF1165" s="84" ph="1"/>
      <c r="BEG1165" s="84" ph="1"/>
      <c r="BEH1165" s="84" ph="1"/>
      <c r="BEI1165" s="84" ph="1"/>
      <c r="BEJ1165" s="84" ph="1"/>
      <c r="BEK1165" s="84" ph="1"/>
      <c r="BEL1165" s="84" ph="1"/>
      <c r="BEM1165" s="84" ph="1"/>
      <c r="BEN1165" s="84" ph="1"/>
      <c r="BEO1165" s="84" ph="1"/>
      <c r="BEP1165" s="84" ph="1"/>
      <c r="BEQ1165" s="84" ph="1"/>
      <c r="BER1165" s="84" ph="1"/>
      <c r="BES1165" s="84" ph="1"/>
      <c r="BET1165" s="84" ph="1"/>
      <c r="BEU1165" s="84" ph="1"/>
      <c r="BEV1165" s="84" ph="1"/>
      <c r="BEW1165" s="84" ph="1"/>
      <c r="BEX1165" s="84" ph="1"/>
      <c r="BEY1165" s="84" ph="1"/>
      <c r="BEZ1165" s="84" ph="1"/>
      <c r="BFA1165" s="84" ph="1"/>
      <c r="BFB1165" s="84" ph="1"/>
      <c r="BFC1165" s="84" ph="1"/>
      <c r="BFD1165" s="84" ph="1"/>
      <c r="BFE1165" s="84" ph="1"/>
      <c r="BFF1165" s="84" ph="1"/>
      <c r="BFG1165" s="84" ph="1"/>
      <c r="BFH1165" s="84" ph="1"/>
      <c r="BFI1165" s="84" ph="1"/>
      <c r="BFJ1165" s="84" ph="1"/>
      <c r="BFK1165" s="84" ph="1"/>
      <c r="BFL1165" s="84" ph="1"/>
      <c r="BFM1165" s="84" ph="1"/>
      <c r="BFN1165" s="84" ph="1"/>
      <c r="BFO1165" s="84" ph="1"/>
      <c r="BFP1165" s="84" ph="1"/>
      <c r="BFQ1165" s="84" ph="1"/>
      <c r="BFR1165" s="84" ph="1"/>
      <c r="BFS1165" s="84" ph="1"/>
      <c r="BFT1165" s="84" ph="1"/>
      <c r="BFU1165" s="84" ph="1"/>
      <c r="BFV1165" s="84" ph="1"/>
      <c r="BFW1165" s="84" ph="1"/>
      <c r="BFX1165" s="84" ph="1"/>
      <c r="BFY1165" s="84" ph="1"/>
      <c r="BFZ1165" s="84" ph="1"/>
      <c r="BGA1165" s="84" ph="1"/>
      <c r="BGB1165" s="84" ph="1"/>
      <c r="BGC1165" s="84" ph="1"/>
      <c r="BGD1165" s="84" ph="1"/>
      <c r="BGE1165" s="84" ph="1"/>
      <c r="BGF1165" s="84" ph="1"/>
      <c r="BGG1165" s="84" ph="1"/>
      <c r="BGH1165" s="84" ph="1"/>
      <c r="BGI1165" s="84" ph="1"/>
      <c r="BGJ1165" s="84" ph="1"/>
      <c r="BGK1165" s="84" ph="1"/>
      <c r="BGL1165" s="84" ph="1"/>
      <c r="BGM1165" s="84" ph="1"/>
      <c r="BGN1165" s="84" ph="1"/>
      <c r="BGO1165" s="84" ph="1"/>
      <c r="BGP1165" s="84" ph="1"/>
      <c r="BGQ1165" s="84" ph="1"/>
      <c r="BGR1165" s="84" ph="1"/>
      <c r="BGS1165" s="84" ph="1"/>
      <c r="BGT1165" s="84" ph="1"/>
      <c r="BGU1165" s="84" ph="1"/>
      <c r="BGV1165" s="84" ph="1"/>
      <c r="BGW1165" s="84" ph="1"/>
      <c r="BGX1165" s="84" ph="1"/>
      <c r="BGY1165" s="84" ph="1"/>
      <c r="BGZ1165" s="84" ph="1"/>
      <c r="BHA1165" s="84" ph="1"/>
      <c r="BHB1165" s="84" ph="1"/>
      <c r="BHC1165" s="84" ph="1"/>
      <c r="BHD1165" s="84" ph="1"/>
      <c r="BHE1165" s="84" ph="1"/>
      <c r="BHF1165" s="84" ph="1"/>
      <c r="BHG1165" s="84" ph="1"/>
      <c r="BHH1165" s="84" ph="1"/>
      <c r="BHI1165" s="84" ph="1"/>
      <c r="BHJ1165" s="84" ph="1"/>
      <c r="BHK1165" s="84" ph="1"/>
      <c r="BHL1165" s="84" ph="1"/>
      <c r="BHM1165" s="84" ph="1"/>
      <c r="BHN1165" s="84" ph="1"/>
      <c r="BHO1165" s="84" ph="1"/>
      <c r="BHP1165" s="84" ph="1"/>
      <c r="BHQ1165" s="84" ph="1"/>
      <c r="BHR1165" s="84" ph="1"/>
      <c r="BHS1165" s="84" ph="1"/>
      <c r="BHT1165" s="84" ph="1"/>
      <c r="BHU1165" s="84" ph="1"/>
      <c r="BHV1165" s="84" ph="1"/>
      <c r="BHW1165" s="84" ph="1"/>
      <c r="BHX1165" s="84" ph="1"/>
      <c r="BHY1165" s="84" ph="1"/>
      <c r="BHZ1165" s="84" ph="1"/>
      <c r="BIA1165" s="84" ph="1"/>
      <c r="BIB1165" s="84" ph="1"/>
      <c r="BIC1165" s="84" ph="1"/>
      <c r="BID1165" s="84" ph="1"/>
      <c r="BIE1165" s="84" ph="1"/>
      <c r="BIF1165" s="84" ph="1"/>
      <c r="BIG1165" s="84" ph="1"/>
      <c r="BIH1165" s="84" ph="1"/>
      <c r="BII1165" s="84" ph="1"/>
      <c r="BIJ1165" s="84" ph="1"/>
      <c r="BIK1165" s="84" ph="1"/>
      <c r="BIL1165" s="84" ph="1"/>
      <c r="BIM1165" s="84" ph="1"/>
      <c r="BIN1165" s="84" ph="1"/>
      <c r="BIO1165" s="84" ph="1"/>
      <c r="BIP1165" s="84" ph="1"/>
      <c r="BIQ1165" s="84" ph="1"/>
      <c r="BIR1165" s="84" ph="1"/>
      <c r="BIS1165" s="84" ph="1"/>
      <c r="BIT1165" s="84" ph="1"/>
      <c r="BIU1165" s="84" ph="1"/>
      <c r="BIV1165" s="84" ph="1"/>
      <c r="BIW1165" s="84" ph="1"/>
      <c r="BIX1165" s="84" ph="1"/>
      <c r="BIY1165" s="84" ph="1"/>
      <c r="BIZ1165" s="84" ph="1"/>
      <c r="BJA1165" s="84" ph="1"/>
      <c r="BJB1165" s="84" ph="1"/>
      <c r="BJC1165" s="84" ph="1"/>
      <c r="BJD1165" s="84" ph="1"/>
      <c r="BJE1165" s="84" ph="1"/>
      <c r="BJF1165" s="84" ph="1"/>
      <c r="BJG1165" s="84" ph="1"/>
      <c r="BJH1165" s="84" ph="1"/>
      <c r="BJI1165" s="84" ph="1"/>
      <c r="BJJ1165" s="84" ph="1"/>
      <c r="BJK1165" s="84" ph="1"/>
      <c r="BJL1165" s="84" ph="1"/>
      <c r="BJM1165" s="84" ph="1"/>
      <c r="BJN1165" s="84" ph="1"/>
      <c r="BJO1165" s="84" ph="1"/>
      <c r="BJP1165" s="84" ph="1"/>
      <c r="BJQ1165" s="84" ph="1"/>
      <c r="BJR1165" s="84" ph="1"/>
      <c r="BJS1165" s="84" ph="1"/>
      <c r="BJT1165" s="84" ph="1"/>
      <c r="BJU1165" s="84" ph="1"/>
      <c r="BJV1165" s="84" ph="1"/>
      <c r="BJW1165" s="84" ph="1"/>
      <c r="BJX1165" s="84" ph="1"/>
      <c r="BJY1165" s="84" ph="1"/>
      <c r="BJZ1165" s="84" ph="1"/>
      <c r="BKA1165" s="84" ph="1"/>
      <c r="BKB1165" s="84" ph="1"/>
      <c r="BKC1165" s="84" ph="1"/>
      <c r="BKD1165" s="84" ph="1"/>
      <c r="BKE1165" s="84" ph="1"/>
      <c r="BKF1165" s="84" ph="1"/>
      <c r="BKG1165" s="84" ph="1"/>
      <c r="BKH1165" s="84" ph="1"/>
      <c r="BKI1165" s="84" ph="1"/>
      <c r="BKJ1165" s="84" ph="1"/>
      <c r="BKK1165" s="84" ph="1"/>
      <c r="BKL1165" s="84" ph="1"/>
      <c r="BKM1165" s="84" ph="1"/>
      <c r="BKN1165" s="84" ph="1"/>
      <c r="BKO1165" s="84" ph="1"/>
      <c r="BKP1165" s="84" ph="1"/>
      <c r="BKQ1165" s="84" ph="1"/>
      <c r="BKR1165" s="84" ph="1"/>
      <c r="BKS1165" s="84" ph="1"/>
      <c r="BKT1165" s="84" ph="1"/>
      <c r="BKU1165" s="84" ph="1"/>
      <c r="BKV1165" s="84" ph="1"/>
      <c r="BKW1165" s="84" ph="1"/>
      <c r="BKX1165" s="84" ph="1"/>
      <c r="BKY1165" s="84" ph="1"/>
      <c r="BKZ1165" s="84" ph="1"/>
      <c r="BLA1165" s="84" ph="1"/>
      <c r="BLB1165" s="84" ph="1"/>
      <c r="BLC1165" s="84" ph="1"/>
      <c r="BLD1165" s="84" ph="1"/>
      <c r="BLE1165" s="84" ph="1"/>
      <c r="BLF1165" s="84" ph="1"/>
      <c r="BLG1165" s="84" ph="1"/>
      <c r="BLH1165" s="84" ph="1"/>
      <c r="BLI1165" s="84" ph="1"/>
      <c r="BLJ1165" s="84" ph="1"/>
      <c r="BLK1165" s="84" ph="1"/>
      <c r="BLL1165" s="84" ph="1"/>
      <c r="BLM1165" s="84" ph="1"/>
      <c r="BLN1165" s="84" ph="1"/>
      <c r="BLO1165" s="84" ph="1"/>
      <c r="BLP1165" s="84" ph="1"/>
      <c r="BLQ1165" s="84" ph="1"/>
      <c r="BLR1165" s="84" ph="1"/>
      <c r="BLS1165" s="84" ph="1"/>
      <c r="BLT1165" s="84" ph="1"/>
      <c r="BLU1165" s="84" ph="1"/>
      <c r="BLV1165" s="84" ph="1"/>
      <c r="BLW1165" s="84" ph="1"/>
      <c r="BLX1165" s="84" ph="1"/>
      <c r="BLY1165" s="84" ph="1"/>
      <c r="BLZ1165" s="84" ph="1"/>
      <c r="BMA1165" s="84" ph="1"/>
      <c r="BMB1165" s="84" ph="1"/>
      <c r="BMC1165" s="84" ph="1"/>
      <c r="BMD1165" s="84" ph="1"/>
      <c r="BME1165" s="84" ph="1"/>
      <c r="BMF1165" s="84" ph="1"/>
      <c r="BMG1165" s="84" ph="1"/>
      <c r="BMH1165" s="84" ph="1"/>
      <c r="BMI1165" s="84" ph="1"/>
      <c r="BMJ1165" s="84" ph="1"/>
      <c r="BMK1165" s="84" ph="1"/>
      <c r="BML1165" s="84" ph="1"/>
      <c r="BMM1165" s="84" ph="1"/>
      <c r="BMN1165" s="84" ph="1"/>
      <c r="BMO1165" s="84" ph="1"/>
      <c r="BMP1165" s="84" ph="1"/>
      <c r="BMQ1165" s="84" ph="1"/>
      <c r="BMR1165" s="84" ph="1"/>
      <c r="BMS1165" s="84" ph="1"/>
      <c r="BMT1165" s="84" ph="1"/>
      <c r="BMU1165" s="84" ph="1"/>
      <c r="BMV1165" s="84" ph="1"/>
      <c r="BMW1165" s="84" ph="1"/>
      <c r="BMX1165" s="84" ph="1"/>
      <c r="BMY1165" s="84" ph="1"/>
      <c r="BMZ1165" s="84" ph="1"/>
      <c r="BNA1165" s="84" ph="1"/>
      <c r="BNB1165" s="84" ph="1"/>
      <c r="BNC1165" s="84" ph="1"/>
      <c r="BND1165" s="84" ph="1"/>
      <c r="BNE1165" s="84" ph="1"/>
      <c r="BNF1165" s="84" ph="1"/>
      <c r="BNG1165" s="84" ph="1"/>
      <c r="BNH1165" s="84" ph="1"/>
      <c r="BNI1165" s="84" ph="1"/>
      <c r="BNJ1165" s="84" ph="1"/>
      <c r="BNK1165" s="84" ph="1"/>
      <c r="BNL1165" s="84" ph="1"/>
      <c r="BNM1165" s="84" ph="1"/>
      <c r="BNN1165" s="84" ph="1"/>
      <c r="BNO1165" s="84" ph="1"/>
      <c r="BNP1165" s="84" ph="1"/>
      <c r="BNQ1165" s="84" ph="1"/>
      <c r="BNR1165" s="84" ph="1"/>
      <c r="BNS1165" s="84" ph="1"/>
      <c r="BNT1165" s="84" ph="1"/>
      <c r="BNU1165" s="84" ph="1"/>
      <c r="BNV1165" s="84" ph="1"/>
      <c r="BNW1165" s="84" ph="1"/>
      <c r="BNX1165" s="84" ph="1"/>
      <c r="BNY1165" s="84" ph="1"/>
      <c r="BNZ1165" s="84" ph="1"/>
      <c r="BOA1165" s="84" ph="1"/>
      <c r="BOB1165" s="84" ph="1"/>
      <c r="BOC1165" s="84" ph="1"/>
      <c r="BOD1165" s="84" ph="1"/>
      <c r="BOE1165" s="84" ph="1"/>
      <c r="BOF1165" s="84" ph="1"/>
      <c r="BOG1165" s="84" ph="1"/>
      <c r="BOH1165" s="84" ph="1"/>
      <c r="BOI1165" s="84" ph="1"/>
      <c r="BOJ1165" s="84" ph="1"/>
      <c r="BOK1165" s="84" ph="1"/>
      <c r="BOL1165" s="84" ph="1"/>
      <c r="BOM1165" s="84" ph="1"/>
      <c r="BON1165" s="84" ph="1"/>
      <c r="BOO1165" s="84" ph="1"/>
      <c r="BOP1165" s="84" ph="1"/>
      <c r="BOQ1165" s="84" ph="1"/>
      <c r="BOR1165" s="84" ph="1"/>
      <c r="BOS1165" s="84" ph="1"/>
      <c r="BOT1165" s="84" ph="1"/>
      <c r="BOU1165" s="84" ph="1"/>
      <c r="BOV1165" s="84" ph="1"/>
      <c r="BOW1165" s="84" ph="1"/>
      <c r="BOX1165" s="84" ph="1"/>
      <c r="BOY1165" s="84" ph="1"/>
      <c r="BOZ1165" s="84" ph="1"/>
      <c r="BPA1165" s="84" ph="1"/>
      <c r="BPB1165" s="84" ph="1"/>
      <c r="BPC1165" s="84" ph="1"/>
      <c r="BPD1165" s="84" ph="1"/>
      <c r="BPE1165" s="84" ph="1"/>
      <c r="BPF1165" s="84" ph="1"/>
      <c r="BPG1165" s="84" ph="1"/>
      <c r="BPH1165" s="84" ph="1"/>
      <c r="BPI1165" s="84" ph="1"/>
      <c r="BPJ1165" s="84" ph="1"/>
      <c r="BPK1165" s="84" ph="1"/>
      <c r="BPL1165" s="84" ph="1"/>
      <c r="BPM1165" s="84" ph="1"/>
      <c r="BPN1165" s="84" ph="1"/>
      <c r="BPO1165" s="84" ph="1"/>
      <c r="BPP1165" s="84" ph="1"/>
      <c r="BPQ1165" s="84" ph="1"/>
      <c r="BPR1165" s="84" ph="1"/>
      <c r="BPS1165" s="84" ph="1"/>
      <c r="BPT1165" s="84" ph="1"/>
      <c r="BPU1165" s="84" ph="1"/>
      <c r="BPV1165" s="84" ph="1"/>
      <c r="BPW1165" s="84" ph="1"/>
    </row>
    <row r="1190" spans="10:1791" ht="24.75">
      <c r="J1190" s="220" ph="1"/>
      <c r="P1190" s="2" ph="1"/>
      <c r="Q1190" s="367" ph="1"/>
      <c r="R1190" s="340" ph="1"/>
      <c r="S1190" s="19" ph="1"/>
      <c r="T1190" s="385" ph="1"/>
      <c r="U1190" s="2" ph="1"/>
      <c r="V1190" s="2" ph="1"/>
      <c r="W1190" s="2" ph="1"/>
      <c r="X1190" s="2" ph="1"/>
      <c r="Y1190" s="2" ph="1"/>
      <c r="Z1190" s="2" ph="1"/>
      <c r="AA1190" s="2" ph="1"/>
      <c r="AB1190" s="2" ph="1"/>
      <c r="AC1190" s="2" ph="1"/>
      <c r="AD1190" s="2" ph="1"/>
      <c r="AE1190" s="2" ph="1"/>
      <c r="AF1190" s="84" ph="1"/>
      <c r="AG1190" s="84" ph="1"/>
      <c r="AH1190" s="84" ph="1"/>
      <c r="AI1190" s="84" ph="1"/>
      <c r="AJ1190" s="84" ph="1"/>
      <c r="AK1190" s="84" ph="1"/>
      <c r="AL1190" s="84" ph="1"/>
      <c r="AM1190" s="84" ph="1"/>
      <c r="AN1190" s="84" ph="1"/>
      <c r="AO1190" s="84" ph="1"/>
      <c r="AP1190" s="84" ph="1"/>
      <c r="AQ1190" s="84" ph="1"/>
      <c r="AR1190" s="84" ph="1"/>
      <c r="AS1190" s="84" ph="1"/>
      <c r="AT1190" s="84" ph="1"/>
      <c r="AU1190" s="84" ph="1"/>
      <c r="AV1190" s="84" ph="1"/>
      <c r="AW1190" s="84" ph="1"/>
      <c r="AX1190" s="84" ph="1"/>
      <c r="AY1190" s="84" ph="1"/>
      <c r="AZ1190" s="84" ph="1"/>
      <c r="BA1190" s="84" ph="1"/>
      <c r="BB1190" s="84" ph="1"/>
      <c r="BC1190" s="84" ph="1"/>
      <c r="BD1190" s="84" ph="1"/>
      <c r="BE1190" s="84" ph="1"/>
      <c r="BF1190" s="84" ph="1"/>
      <c r="BG1190" s="84" ph="1"/>
      <c r="BH1190" s="84" ph="1"/>
      <c r="BI1190" s="84" ph="1"/>
      <c r="BJ1190" s="84" ph="1"/>
      <c r="BK1190" s="84" ph="1"/>
      <c r="BL1190" s="84" ph="1"/>
      <c r="BM1190" s="84" ph="1"/>
      <c r="BN1190" s="84" ph="1"/>
      <c r="BO1190" s="84" ph="1"/>
      <c r="BP1190" s="84" ph="1"/>
      <c r="BQ1190" s="84" ph="1"/>
      <c r="BR1190" s="84" ph="1"/>
      <c r="BS1190" s="84" ph="1"/>
      <c r="BT1190" s="84" ph="1"/>
      <c r="BU1190" s="84" ph="1"/>
      <c r="BV1190" s="84" ph="1"/>
      <c r="BW1190" s="84" ph="1"/>
      <c r="BX1190" s="84" ph="1"/>
      <c r="BY1190" s="84" ph="1"/>
      <c r="BZ1190" s="84" ph="1"/>
      <c r="CA1190" s="84" ph="1"/>
      <c r="CB1190" s="84" ph="1"/>
      <c r="CC1190" s="84" ph="1"/>
      <c r="CD1190" s="84" ph="1"/>
      <c r="CE1190" s="84" ph="1"/>
      <c r="CF1190" s="84" ph="1"/>
      <c r="CG1190" s="84" ph="1"/>
      <c r="CH1190" s="84" ph="1"/>
      <c r="CI1190" s="84" ph="1"/>
      <c r="CJ1190" s="84" ph="1"/>
      <c r="CK1190" s="84" ph="1"/>
      <c r="CL1190" s="84" ph="1"/>
      <c r="CM1190" s="84" ph="1"/>
      <c r="CN1190" s="84" ph="1"/>
      <c r="CO1190" s="84" ph="1"/>
      <c r="CP1190" s="84" ph="1"/>
      <c r="CQ1190" s="84" ph="1"/>
      <c r="CR1190" s="84" ph="1"/>
      <c r="CS1190" s="84" ph="1"/>
      <c r="CT1190" s="84" ph="1"/>
      <c r="CU1190" s="84" ph="1"/>
      <c r="CV1190" s="84" ph="1"/>
      <c r="CW1190" s="84" ph="1"/>
      <c r="CX1190" s="84" ph="1"/>
      <c r="CY1190" s="84" ph="1"/>
      <c r="CZ1190" s="84" ph="1"/>
      <c r="DA1190" s="84" ph="1"/>
      <c r="DB1190" s="84" ph="1"/>
      <c r="DC1190" s="84" ph="1"/>
      <c r="DD1190" s="84" ph="1"/>
      <c r="DE1190" s="84" ph="1"/>
      <c r="DF1190" s="84" ph="1"/>
      <c r="DG1190" s="84" ph="1"/>
      <c r="DH1190" s="84" ph="1"/>
      <c r="DI1190" s="84" ph="1"/>
      <c r="DJ1190" s="84" ph="1"/>
      <c r="DK1190" s="84" ph="1"/>
      <c r="DL1190" s="84" ph="1"/>
      <c r="DM1190" s="84" ph="1"/>
      <c r="DN1190" s="84" ph="1"/>
      <c r="DO1190" s="84" ph="1"/>
      <c r="DP1190" s="84" ph="1"/>
      <c r="DQ1190" s="84" ph="1"/>
      <c r="DR1190" s="84" ph="1"/>
      <c r="DS1190" s="84" ph="1"/>
      <c r="DT1190" s="84" ph="1"/>
      <c r="DU1190" s="84" ph="1"/>
      <c r="DV1190" s="84" ph="1"/>
      <c r="DW1190" s="84" ph="1"/>
      <c r="DX1190" s="84" ph="1"/>
      <c r="DY1190" s="84" ph="1"/>
      <c r="DZ1190" s="84" ph="1"/>
      <c r="EA1190" s="84" ph="1"/>
      <c r="EB1190" s="84" ph="1"/>
      <c r="EC1190" s="84" ph="1"/>
      <c r="ED1190" s="84" ph="1"/>
      <c r="EE1190" s="84" ph="1"/>
      <c r="EF1190" s="84" ph="1"/>
      <c r="EG1190" s="84" ph="1"/>
      <c r="EH1190" s="84" ph="1"/>
      <c r="EI1190" s="84" ph="1"/>
      <c r="EJ1190" s="84" ph="1"/>
      <c r="EK1190" s="84" ph="1"/>
      <c r="EL1190" s="84" ph="1"/>
      <c r="EM1190" s="84" ph="1"/>
      <c r="EN1190" s="84" ph="1"/>
      <c r="EO1190" s="84" ph="1"/>
      <c r="EP1190" s="84" ph="1"/>
      <c r="EQ1190" s="84" ph="1"/>
      <c r="ER1190" s="84" ph="1"/>
      <c r="ES1190" s="84" ph="1"/>
      <c r="ET1190" s="84" ph="1"/>
      <c r="EU1190" s="84" ph="1"/>
      <c r="EV1190" s="84" ph="1"/>
      <c r="EW1190" s="84" ph="1"/>
      <c r="EX1190" s="84" ph="1"/>
      <c r="EY1190" s="84" ph="1"/>
      <c r="EZ1190" s="84" ph="1"/>
      <c r="FA1190" s="84" ph="1"/>
      <c r="FB1190" s="84" ph="1"/>
      <c r="FC1190" s="84" ph="1"/>
      <c r="FD1190" s="84" ph="1"/>
      <c r="FE1190" s="84" ph="1"/>
      <c r="FF1190" s="84" ph="1"/>
      <c r="FG1190" s="84" ph="1"/>
      <c r="FH1190" s="84" ph="1"/>
      <c r="FI1190" s="84" ph="1"/>
      <c r="FJ1190" s="84" ph="1"/>
      <c r="FK1190" s="84" ph="1"/>
      <c r="FL1190" s="84" ph="1"/>
      <c r="FM1190" s="84" ph="1"/>
      <c r="FN1190" s="84" ph="1"/>
      <c r="FO1190" s="84" ph="1"/>
      <c r="FP1190" s="84" ph="1"/>
      <c r="FQ1190" s="84" ph="1"/>
      <c r="FR1190" s="84" ph="1"/>
      <c r="FS1190" s="84" ph="1"/>
      <c r="FT1190" s="84" ph="1"/>
      <c r="FU1190" s="84" ph="1"/>
      <c r="FV1190" s="84" ph="1"/>
      <c r="FW1190" s="84" ph="1"/>
      <c r="FX1190" s="84" ph="1"/>
      <c r="FY1190" s="84" ph="1"/>
      <c r="FZ1190" s="84" ph="1"/>
      <c r="GA1190" s="84" ph="1"/>
      <c r="GB1190" s="84" ph="1"/>
      <c r="GC1190" s="84" ph="1"/>
      <c r="GD1190" s="84" ph="1"/>
      <c r="GE1190" s="84" ph="1"/>
      <c r="GF1190" s="84" ph="1"/>
      <c r="GG1190" s="84" ph="1"/>
      <c r="GH1190" s="84" ph="1"/>
      <c r="GI1190" s="84" ph="1"/>
      <c r="GJ1190" s="84" ph="1"/>
      <c r="GK1190" s="84" ph="1"/>
      <c r="GL1190" s="84" ph="1"/>
      <c r="GM1190" s="84" ph="1"/>
      <c r="GN1190" s="84" ph="1"/>
      <c r="GO1190" s="84" ph="1"/>
      <c r="GP1190" s="84" ph="1"/>
      <c r="GQ1190" s="84" ph="1"/>
      <c r="GR1190" s="84" ph="1"/>
      <c r="GS1190" s="84" ph="1"/>
      <c r="GT1190" s="84" ph="1"/>
      <c r="GU1190" s="84" ph="1"/>
      <c r="GV1190" s="84" ph="1"/>
      <c r="GW1190" s="84" ph="1"/>
      <c r="GX1190" s="84" ph="1"/>
      <c r="GY1190" s="84" ph="1"/>
      <c r="GZ1190" s="84" ph="1"/>
      <c r="HA1190" s="84" ph="1"/>
      <c r="HB1190" s="84" ph="1"/>
      <c r="HC1190" s="84" ph="1"/>
      <c r="HD1190" s="84" ph="1"/>
      <c r="HE1190" s="84" ph="1"/>
      <c r="HF1190" s="84" ph="1"/>
      <c r="HG1190" s="84" ph="1"/>
      <c r="HH1190" s="84" ph="1"/>
      <c r="HI1190" s="84" ph="1"/>
      <c r="HJ1190" s="84" ph="1"/>
      <c r="HK1190" s="84" ph="1"/>
      <c r="HL1190" s="84" ph="1"/>
      <c r="HM1190" s="84" ph="1"/>
      <c r="HN1190" s="84" ph="1"/>
      <c r="HO1190" s="84" ph="1"/>
      <c r="HP1190" s="84" ph="1"/>
      <c r="HQ1190" s="84" ph="1"/>
      <c r="HR1190" s="84" ph="1"/>
      <c r="HS1190" s="84" ph="1"/>
      <c r="HT1190" s="84" ph="1"/>
      <c r="HU1190" s="84" ph="1"/>
      <c r="HV1190" s="84" ph="1"/>
      <c r="HW1190" s="84" ph="1"/>
      <c r="HX1190" s="84" ph="1"/>
      <c r="HY1190" s="84" ph="1"/>
      <c r="HZ1190" s="84" ph="1"/>
      <c r="IA1190" s="84" ph="1"/>
      <c r="IB1190" s="84" ph="1"/>
      <c r="IC1190" s="84" ph="1"/>
      <c r="ID1190" s="84" ph="1"/>
      <c r="IE1190" s="84" ph="1"/>
      <c r="IF1190" s="84" ph="1"/>
      <c r="IG1190" s="84" ph="1"/>
      <c r="IH1190" s="84" ph="1"/>
      <c r="II1190" s="84" ph="1"/>
      <c r="IJ1190" s="84" ph="1"/>
      <c r="IK1190" s="84" ph="1"/>
      <c r="IL1190" s="84" ph="1"/>
      <c r="IM1190" s="84" ph="1"/>
      <c r="IN1190" s="84" ph="1"/>
      <c r="IO1190" s="84" ph="1"/>
      <c r="IP1190" s="84" ph="1"/>
      <c r="IQ1190" s="84" ph="1"/>
      <c r="IR1190" s="84" ph="1"/>
      <c r="IS1190" s="84" ph="1"/>
      <c r="IT1190" s="84" ph="1"/>
      <c r="IU1190" s="84" ph="1"/>
      <c r="IV1190" s="84" ph="1"/>
      <c r="IW1190" s="84" ph="1"/>
      <c r="IX1190" s="84" ph="1"/>
      <c r="IY1190" s="84" ph="1"/>
      <c r="IZ1190" s="84" ph="1"/>
      <c r="JA1190" s="84" ph="1"/>
      <c r="JB1190" s="84" ph="1"/>
      <c r="JC1190" s="84" ph="1"/>
      <c r="JD1190" s="84" ph="1"/>
      <c r="JE1190" s="84" ph="1"/>
      <c r="JF1190" s="84" ph="1"/>
      <c r="JG1190" s="84" ph="1"/>
      <c r="JH1190" s="84" ph="1"/>
      <c r="JI1190" s="84" ph="1"/>
      <c r="JJ1190" s="84" ph="1"/>
      <c r="JK1190" s="84" ph="1"/>
      <c r="JL1190" s="84" ph="1"/>
      <c r="JM1190" s="84" ph="1"/>
      <c r="JN1190" s="84" ph="1"/>
      <c r="JO1190" s="84" ph="1"/>
      <c r="JP1190" s="84" ph="1"/>
      <c r="JQ1190" s="84" ph="1"/>
      <c r="JR1190" s="84" ph="1"/>
      <c r="JS1190" s="84" ph="1"/>
      <c r="JT1190" s="84" ph="1"/>
      <c r="JU1190" s="84" ph="1"/>
      <c r="JV1190" s="84" ph="1"/>
      <c r="JW1190" s="84" ph="1"/>
      <c r="JX1190" s="84" ph="1"/>
      <c r="JY1190" s="84" ph="1"/>
      <c r="JZ1190" s="84" ph="1"/>
      <c r="KA1190" s="84" ph="1"/>
      <c r="KB1190" s="84" ph="1"/>
      <c r="KC1190" s="84" ph="1"/>
      <c r="KD1190" s="84" ph="1"/>
      <c r="KE1190" s="84" ph="1"/>
      <c r="KF1190" s="84" ph="1"/>
      <c r="KG1190" s="84" ph="1"/>
      <c r="KH1190" s="84" ph="1"/>
      <c r="KI1190" s="84" ph="1"/>
      <c r="KJ1190" s="84" ph="1"/>
      <c r="KK1190" s="84" ph="1"/>
      <c r="KL1190" s="84" ph="1"/>
      <c r="KM1190" s="84" ph="1"/>
      <c r="KN1190" s="84" ph="1"/>
      <c r="KO1190" s="84" ph="1"/>
      <c r="KP1190" s="84" ph="1"/>
      <c r="KQ1190" s="84" ph="1"/>
      <c r="KR1190" s="84" ph="1"/>
      <c r="KS1190" s="84" ph="1"/>
      <c r="KT1190" s="84" ph="1"/>
      <c r="KU1190" s="84" ph="1"/>
      <c r="KV1190" s="84" ph="1"/>
      <c r="KW1190" s="84" ph="1"/>
      <c r="KX1190" s="84" ph="1"/>
      <c r="KY1190" s="84" ph="1"/>
      <c r="KZ1190" s="84" ph="1"/>
      <c r="LA1190" s="84" ph="1"/>
      <c r="LB1190" s="84" ph="1"/>
      <c r="LC1190" s="84" ph="1"/>
      <c r="LD1190" s="84" ph="1"/>
      <c r="LE1190" s="84" ph="1"/>
      <c r="LF1190" s="84" ph="1"/>
      <c r="LG1190" s="84" ph="1"/>
      <c r="LH1190" s="84" ph="1"/>
      <c r="LI1190" s="84" ph="1"/>
      <c r="LJ1190" s="84" ph="1"/>
      <c r="LK1190" s="84" ph="1"/>
      <c r="LL1190" s="84" ph="1"/>
      <c r="LM1190" s="84" ph="1"/>
      <c r="LN1190" s="84" ph="1"/>
      <c r="LO1190" s="84" ph="1"/>
      <c r="LP1190" s="84" ph="1"/>
      <c r="LQ1190" s="84" ph="1"/>
      <c r="LR1190" s="84" ph="1"/>
      <c r="LS1190" s="84" ph="1"/>
      <c r="LT1190" s="84" ph="1"/>
      <c r="LU1190" s="84" ph="1"/>
      <c r="LV1190" s="84" ph="1"/>
      <c r="LW1190" s="84" ph="1"/>
      <c r="LX1190" s="84" ph="1"/>
      <c r="LY1190" s="84" ph="1"/>
      <c r="LZ1190" s="84" ph="1"/>
      <c r="MA1190" s="84" ph="1"/>
      <c r="MB1190" s="84" ph="1"/>
      <c r="MC1190" s="84" ph="1"/>
      <c r="MD1190" s="84" ph="1"/>
      <c r="ME1190" s="84" ph="1"/>
      <c r="MF1190" s="84" ph="1"/>
      <c r="MG1190" s="84" ph="1"/>
      <c r="MH1190" s="84" ph="1"/>
      <c r="MI1190" s="84" ph="1"/>
      <c r="MJ1190" s="84" ph="1"/>
      <c r="MK1190" s="84" ph="1"/>
      <c r="ML1190" s="84" ph="1"/>
      <c r="MM1190" s="84" ph="1"/>
      <c r="MN1190" s="84" ph="1"/>
      <c r="MO1190" s="84" ph="1"/>
      <c r="MP1190" s="84" ph="1"/>
      <c r="MQ1190" s="84" ph="1"/>
      <c r="MR1190" s="84" ph="1"/>
      <c r="MS1190" s="84" ph="1"/>
      <c r="MT1190" s="84" ph="1"/>
      <c r="MU1190" s="84" ph="1"/>
      <c r="MV1190" s="84" ph="1"/>
      <c r="MW1190" s="84" ph="1"/>
      <c r="MX1190" s="84" ph="1"/>
      <c r="MY1190" s="84" ph="1"/>
      <c r="MZ1190" s="84" ph="1"/>
      <c r="NA1190" s="84" ph="1"/>
      <c r="NB1190" s="84" ph="1"/>
      <c r="NC1190" s="84" ph="1"/>
      <c r="ND1190" s="84" ph="1"/>
      <c r="NE1190" s="84" ph="1"/>
      <c r="NF1190" s="84" ph="1"/>
      <c r="NG1190" s="84" ph="1"/>
      <c r="NH1190" s="84" ph="1"/>
      <c r="NI1190" s="84" ph="1"/>
      <c r="NJ1190" s="84" ph="1"/>
      <c r="NK1190" s="84" ph="1"/>
      <c r="NL1190" s="84" ph="1"/>
      <c r="NM1190" s="84" ph="1"/>
      <c r="NN1190" s="84" ph="1"/>
      <c r="NO1190" s="84" ph="1"/>
      <c r="NP1190" s="84" ph="1"/>
      <c r="NQ1190" s="84" ph="1"/>
      <c r="NR1190" s="84" ph="1"/>
      <c r="NS1190" s="84" ph="1"/>
      <c r="NT1190" s="84" ph="1"/>
      <c r="NU1190" s="84" ph="1"/>
      <c r="NV1190" s="84" ph="1"/>
      <c r="NW1190" s="84" ph="1"/>
      <c r="NX1190" s="84" ph="1"/>
      <c r="NY1190" s="84" ph="1"/>
      <c r="NZ1190" s="84" ph="1"/>
      <c r="OA1190" s="84" ph="1"/>
      <c r="OB1190" s="84" ph="1"/>
      <c r="OC1190" s="84" ph="1"/>
      <c r="OD1190" s="84" ph="1"/>
      <c r="OE1190" s="84" ph="1"/>
      <c r="OF1190" s="84" ph="1"/>
      <c r="OG1190" s="84" ph="1"/>
      <c r="OH1190" s="84" ph="1"/>
      <c r="OI1190" s="84" ph="1"/>
      <c r="OJ1190" s="84" ph="1"/>
      <c r="OK1190" s="84" ph="1"/>
      <c r="OL1190" s="84" ph="1"/>
      <c r="OM1190" s="84" ph="1"/>
      <c r="ON1190" s="84" ph="1"/>
      <c r="OO1190" s="84" ph="1"/>
      <c r="OP1190" s="84" ph="1"/>
      <c r="OQ1190" s="84" ph="1"/>
      <c r="OR1190" s="84" ph="1"/>
      <c r="OS1190" s="84" ph="1"/>
      <c r="OT1190" s="84" ph="1"/>
      <c r="OU1190" s="84" ph="1"/>
      <c r="OV1190" s="84" ph="1"/>
      <c r="OW1190" s="84" ph="1"/>
      <c r="OX1190" s="84" ph="1"/>
      <c r="OY1190" s="84" ph="1"/>
      <c r="OZ1190" s="84" ph="1"/>
      <c r="PA1190" s="84" ph="1"/>
      <c r="PB1190" s="84" ph="1"/>
      <c r="PC1190" s="84" ph="1"/>
      <c r="PD1190" s="84" ph="1"/>
      <c r="PE1190" s="84" ph="1"/>
      <c r="PF1190" s="84" ph="1"/>
      <c r="PG1190" s="84" ph="1"/>
      <c r="PH1190" s="84" ph="1"/>
      <c r="PI1190" s="84" ph="1"/>
      <c r="PJ1190" s="84" ph="1"/>
      <c r="PK1190" s="84" ph="1"/>
      <c r="PL1190" s="84" ph="1"/>
      <c r="PM1190" s="84" ph="1"/>
      <c r="PN1190" s="84" ph="1"/>
      <c r="PO1190" s="84" ph="1"/>
      <c r="PP1190" s="84" ph="1"/>
      <c r="PQ1190" s="84" ph="1"/>
      <c r="PR1190" s="84" ph="1"/>
      <c r="PS1190" s="84" ph="1"/>
      <c r="PT1190" s="84" ph="1"/>
      <c r="PU1190" s="84" ph="1"/>
      <c r="PV1190" s="84" ph="1"/>
      <c r="PW1190" s="84" ph="1"/>
      <c r="PX1190" s="84" ph="1"/>
      <c r="PY1190" s="84" ph="1"/>
      <c r="PZ1190" s="84" ph="1"/>
      <c r="QA1190" s="84" ph="1"/>
      <c r="QB1190" s="84" ph="1"/>
      <c r="QC1190" s="84" ph="1"/>
      <c r="QD1190" s="84" ph="1"/>
      <c r="QE1190" s="84" ph="1"/>
      <c r="QF1190" s="84" ph="1"/>
      <c r="QG1190" s="84" ph="1"/>
      <c r="QH1190" s="84" ph="1"/>
      <c r="QI1190" s="84" ph="1"/>
      <c r="QJ1190" s="84" ph="1"/>
      <c r="QK1190" s="84" ph="1"/>
      <c r="QL1190" s="84" ph="1"/>
      <c r="QM1190" s="84" ph="1"/>
      <c r="QN1190" s="84" ph="1"/>
      <c r="QO1190" s="84" ph="1"/>
      <c r="QP1190" s="84" ph="1"/>
      <c r="QQ1190" s="84" ph="1"/>
      <c r="QR1190" s="84" ph="1"/>
      <c r="QS1190" s="84" ph="1"/>
      <c r="QT1190" s="84" ph="1"/>
      <c r="QU1190" s="84" ph="1"/>
      <c r="QV1190" s="84" ph="1"/>
      <c r="QW1190" s="84" ph="1"/>
      <c r="QX1190" s="84" ph="1"/>
      <c r="QY1190" s="84" ph="1"/>
      <c r="QZ1190" s="84" ph="1"/>
      <c r="RA1190" s="84" ph="1"/>
      <c r="RB1190" s="84" ph="1"/>
      <c r="RC1190" s="84" ph="1"/>
      <c r="RD1190" s="84" ph="1"/>
      <c r="RE1190" s="84" ph="1"/>
      <c r="RF1190" s="84" ph="1"/>
      <c r="RG1190" s="84" ph="1"/>
      <c r="RH1190" s="84" ph="1"/>
      <c r="RI1190" s="84" ph="1"/>
      <c r="RJ1190" s="84" ph="1"/>
      <c r="RK1190" s="84" ph="1"/>
      <c r="RL1190" s="84" ph="1"/>
      <c r="RM1190" s="84" ph="1"/>
      <c r="RN1190" s="84" ph="1"/>
      <c r="RO1190" s="84" ph="1"/>
      <c r="RP1190" s="84" ph="1"/>
      <c r="RQ1190" s="84" ph="1"/>
      <c r="RR1190" s="84" ph="1"/>
      <c r="RS1190" s="84" ph="1"/>
      <c r="RT1190" s="84" ph="1"/>
      <c r="RU1190" s="84" ph="1"/>
      <c r="RV1190" s="84" ph="1"/>
      <c r="RW1190" s="84" ph="1"/>
      <c r="RX1190" s="84" ph="1"/>
      <c r="RY1190" s="84" ph="1"/>
      <c r="RZ1190" s="84" ph="1"/>
      <c r="SA1190" s="84" ph="1"/>
      <c r="SB1190" s="84" ph="1"/>
      <c r="SC1190" s="84" ph="1"/>
      <c r="SD1190" s="84" ph="1"/>
      <c r="SE1190" s="84" ph="1"/>
      <c r="SF1190" s="84" ph="1"/>
      <c r="SG1190" s="84" ph="1"/>
      <c r="SH1190" s="84" ph="1"/>
      <c r="SI1190" s="84" ph="1"/>
      <c r="SJ1190" s="84" ph="1"/>
      <c r="SK1190" s="84" ph="1"/>
      <c r="SL1190" s="84" ph="1"/>
      <c r="SM1190" s="84" ph="1"/>
      <c r="SN1190" s="84" ph="1"/>
      <c r="SO1190" s="84" ph="1"/>
      <c r="SP1190" s="84" ph="1"/>
      <c r="SQ1190" s="84" ph="1"/>
      <c r="SR1190" s="84" ph="1"/>
      <c r="SS1190" s="84" ph="1"/>
      <c r="ST1190" s="84" ph="1"/>
      <c r="SU1190" s="84" ph="1"/>
      <c r="SV1190" s="84" ph="1"/>
      <c r="SW1190" s="84" ph="1"/>
      <c r="SX1190" s="84" ph="1"/>
      <c r="SY1190" s="84" ph="1"/>
      <c r="SZ1190" s="84" ph="1"/>
      <c r="TA1190" s="84" ph="1"/>
      <c r="TB1190" s="84" ph="1"/>
      <c r="TC1190" s="84" ph="1"/>
      <c r="TD1190" s="84" ph="1"/>
      <c r="TE1190" s="84" ph="1"/>
      <c r="TF1190" s="84" ph="1"/>
      <c r="TG1190" s="84" ph="1"/>
      <c r="TH1190" s="84" ph="1"/>
      <c r="TI1190" s="84" ph="1"/>
      <c r="TJ1190" s="84" ph="1"/>
      <c r="TK1190" s="84" ph="1"/>
      <c r="TL1190" s="84" ph="1"/>
      <c r="TM1190" s="84" ph="1"/>
      <c r="TN1190" s="84" ph="1"/>
      <c r="TO1190" s="84" ph="1"/>
      <c r="TP1190" s="84" ph="1"/>
      <c r="TQ1190" s="84" ph="1"/>
      <c r="TR1190" s="84" ph="1"/>
      <c r="TS1190" s="84" ph="1"/>
      <c r="TT1190" s="84" ph="1"/>
      <c r="TU1190" s="84" ph="1"/>
      <c r="TV1190" s="84" ph="1"/>
      <c r="TW1190" s="84" ph="1"/>
      <c r="TX1190" s="84" ph="1"/>
      <c r="TY1190" s="84" ph="1"/>
      <c r="TZ1190" s="84" ph="1"/>
      <c r="UA1190" s="84" ph="1"/>
      <c r="UB1190" s="84" ph="1"/>
      <c r="UC1190" s="84" ph="1"/>
      <c r="UD1190" s="84" ph="1"/>
      <c r="UE1190" s="84" ph="1"/>
      <c r="UF1190" s="84" ph="1"/>
      <c r="UG1190" s="84" ph="1"/>
      <c r="UH1190" s="84" ph="1"/>
      <c r="UI1190" s="84" ph="1"/>
      <c r="UJ1190" s="84" ph="1"/>
      <c r="UK1190" s="84" ph="1"/>
      <c r="UL1190" s="84" ph="1"/>
      <c r="UM1190" s="84" ph="1"/>
      <c r="UN1190" s="84" ph="1"/>
      <c r="UO1190" s="84" ph="1"/>
      <c r="UP1190" s="84" ph="1"/>
      <c r="UQ1190" s="84" ph="1"/>
      <c r="UR1190" s="84" ph="1"/>
      <c r="US1190" s="84" ph="1"/>
      <c r="UT1190" s="84" ph="1"/>
      <c r="UU1190" s="84" ph="1"/>
      <c r="UV1190" s="84" ph="1"/>
      <c r="UW1190" s="84" ph="1"/>
      <c r="UX1190" s="84" ph="1"/>
      <c r="UY1190" s="84" ph="1"/>
      <c r="UZ1190" s="84" ph="1"/>
      <c r="VA1190" s="84" ph="1"/>
      <c r="VB1190" s="84" ph="1"/>
      <c r="VC1190" s="84" ph="1"/>
      <c r="VD1190" s="84" ph="1"/>
      <c r="VE1190" s="84" ph="1"/>
      <c r="VF1190" s="84" ph="1"/>
      <c r="VG1190" s="84" ph="1"/>
      <c r="VH1190" s="84" ph="1"/>
      <c r="VI1190" s="84" ph="1"/>
      <c r="VJ1190" s="84" ph="1"/>
      <c r="VK1190" s="84" ph="1"/>
      <c r="VL1190" s="84" ph="1"/>
      <c r="VM1190" s="84" ph="1"/>
      <c r="VN1190" s="84" ph="1"/>
      <c r="VO1190" s="84" ph="1"/>
      <c r="VP1190" s="84" ph="1"/>
      <c r="VQ1190" s="84" ph="1"/>
      <c r="VR1190" s="84" ph="1"/>
      <c r="VS1190" s="84" ph="1"/>
      <c r="VT1190" s="84" ph="1"/>
      <c r="VU1190" s="84" ph="1"/>
      <c r="VV1190" s="84" ph="1"/>
      <c r="VW1190" s="84" ph="1"/>
      <c r="VX1190" s="84" ph="1"/>
      <c r="VY1190" s="84" ph="1"/>
      <c r="VZ1190" s="84" ph="1"/>
      <c r="WA1190" s="84" ph="1"/>
      <c r="WB1190" s="84" ph="1"/>
      <c r="WC1190" s="84" ph="1"/>
      <c r="WD1190" s="84" ph="1"/>
      <c r="WE1190" s="84" ph="1"/>
      <c r="WF1190" s="84" ph="1"/>
      <c r="WG1190" s="84" ph="1"/>
      <c r="WH1190" s="84" ph="1"/>
      <c r="WI1190" s="84" ph="1"/>
      <c r="WJ1190" s="84" ph="1"/>
      <c r="WK1190" s="84" ph="1"/>
      <c r="WL1190" s="84" ph="1"/>
      <c r="WM1190" s="84" ph="1"/>
      <c r="WN1190" s="84" ph="1"/>
      <c r="WO1190" s="84" ph="1"/>
      <c r="WP1190" s="84" ph="1"/>
      <c r="WQ1190" s="84" ph="1"/>
      <c r="WR1190" s="84" ph="1"/>
      <c r="WS1190" s="84" ph="1"/>
      <c r="WT1190" s="84" ph="1"/>
      <c r="WU1190" s="84" ph="1"/>
      <c r="WV1190" s="84" ph="1"/>
      <c r="WW1190" s="84" ph="1"/>
      <c r="WX1190" s="84" ph="1"/>
      <c r="WY1190" s="84" ph="1"/>
      <c r="WZ1190" s="84" ph="1"/>
      <c r="XA1190" s="84" ph="1"/>
      <c r="XB1190" s="84" ph="1"/>
      <c r="XC1190" s="84" ph="1"/>
      <c r="XD1190" s="84" ph="1"/>
      <c r="XE1190" s="84" ph="1"/>
      <c r="XF1190" s="84" ph="1"/>
      <c r="XG1190" s="84" ph="1"/>
      <c r="XH1190" s="84" ph="1"/>
      <c r="XI1190" s="84" ph="1"/>
      <c r="XJ1190" s="84" ph="1"/>
      <c r="XK1190" s="84" ph="1"/>
      <c r="XL1190" s="84" ph="1"/>
      <c r="XM1190" s="84" ph="1"/>
      <c r="XN1190" s="84" ph="1"/>
      <c r="XO1190" s="84" ph="1"/>
      <c r="XP1190" s="84" ph="1"/>
      <c r="XQ1190" s="84" ph="1"/>
      <c r="XR1190" s="84" ph="1"/>
      <c r="XS1190" s="84" ph="1"/>
      <c r="XT1190" s="84" ph="1"/>
      <c r="XU1190" s="84" ph="1"/>
      <c r="XV1190" s="84" ph="1"/>
      <c r="XW1190" s="84" ph="1"/>
      <c r="XX1190" s="84" ph="1"/>
      <c r="XY1190" s="84" ph="1"/>
      <c r="XZ1190" s="84" ph="1"/>
      <c r="YA1190" s="84" ph="1"/>
      <c r="YB1190" s="84" ph="1"/>
      <c r="YC1190" s="84" ph="1"/>
      <c r="YD1190" s="84" ph="1"/>
      <c r="YE1190" s="84" ph="1"/>
      <c r="YF1190" s="84" ph="1"/>
      <c r="YG1190" s="84" ph="1"/>
      <c r="YH1190" s="84" ph="1"/>
      <c r="YI1190" s="84" ph="1"/>
      <c r="YJ1190" s="84" ph="1"/>
      <c r="YK1190" s="84" ph="1"/>
      <c r="YL1190" s="84" ph="1"/>
      <c r="YM1190" s="84" ph="1"/>
      <c r="YN1190" s="84" ph="1"/>
      <c r="YO1190" s="84" ph="1"/>
      <c r="YP1190" s="84" ph="1"/>
      <c r="YQ1190" s="84" ph="1"/>
      <c r="YR1190" s="84" ph="1"/>
      <c r="YS1190" s="84" ph="1"/>
      <c r="YT1190" s="84" ph="1"/>
      <c r="YU1190" s="84" ph="1"/>
      <c r="YV1190" s="84" ph="1"/>
      <c r="YW1190" s="84" ph="1"/>
      <c r="YX1190" s="84" ph="1"/>
      <c r="YY1190" s="84" ph="1"/>
      <c r="YZ1190" s="84" ph="1"/>
      <c r="ZA1190" s="84" ph="1"/>
      <c r="ZB1190" s="84" ph="1"/>
      <c r="ZC1190" s="84" ph="1"/>
      <c r="ZD1190" s="84" ph="1"/>
      <c r="ZE1190" s="84" ph="1"/>
      <c r="ZF1190" s="84" ph="1"/>
      <c r="ZG1190" s="84" ph="1"/>
      <c r="ZH1190" s="84" ph="1"/>
      <c r="ZI1190" s="84" ph="1"/>
      <c r="ZJ1190" s="84" ph="1"/>
      <c r="ZK1190" s="84" ph="1"/>
      <c r="ZL1190" s="84" ph="1"/>
      <c r="ZM1190" s="84" ph="1"/>
      <c r="ZN1190" s="84" ph="1"/>
      <c r="ZO1190" s="84" ph="1"/>
      <c r="ZP1190" s="84" ph="1"/>
      <c r="ZQ1190" s="84" ph="1"/>
      <c r="ZR1190" s="84" ph="1"/>
      <c r="ZS1190" s="84" ph="1"/>
      <c r="ZT1190" s="84" ph="1"/>
      <c r="ZU1190" s="84" ph="1"/>
      <c r="ZV1190" s="84" ph="1"/>
      <c r="ZW1190" s="84" ph="1"/>
      <c r="ZX1190" s="84" ph="1"/>
      <c r="ZY1190" s="84" ph="1"/>
      <c r="ZZ1190" s="84" ph="1"/>
      <c r="AAA1190" s="84" ph="1"/>
      <c r="AAB1190" s="84" ph="1"/>
      <c r="AAC1190" s="84" ph="1"/>
      <c r="AAD1190" s="84" ph="1"/>
      <c r="AAE1190" s="84" ph="1"/>
      <c r="AAF1190" s="84" ph="1"/>
      <c r="AAG1190" s="84" ph="1"/>
      <c r="AAH1190" s="84" ph="1"/>
      <c r="AAI1190" s="84" ph="1"/>
      <c r="AAJ1190" s="84" ph="1"/>
      <c r="AAK1190" s="84" ph="1"/>
      <c r="AAL1190" s="84" ph="1"/>
      <c r="AAM1190" s="84" ph="1"/>
      <c r="AAN1190" s="84" ph="1"/>
      <c r="AAO1190" s="84" ph="1"/>
      <c r="AAP1190" s="84" ph="1"/>
      <c r="AAQ1190" s="84" ph="1"/>
      <c r="AAR1190" s="84" ph="1"/>
      <c r="AAS1190" s="84" ph="1"/>
      <c r="AAT1190" s="84" ph="1"/>
      <c r="AAU1190" s="84" ph="1"/>
      <c r="AAV1190" s="84" ph="1"/>
      <c r="AAW1190" s="84" ph="1"/>
      <c r="AAX1190" s="84" ph="1"/>
      <c r="AAY1190" s="84" ph="1"/>
      <c r="AAZ1190" s="84" ph="1"/>
      <c r="ABA1190" s="84" ph="1"/>
      <c r="ABB1190" s="84" ph="1"/>
      <c r="ABC1190" s="84" ph="1"/>
      <c r="ABD1190" s="84" ph="1"/>
      <c r="ABE1190" s="84" ph="1"/>
      <c r="ABF1190" s="84" ph="1"/>
      <c r="ABG1190" s="84" ph="1"/>
      <c r="ABH1190" s="84" ph="1"/>
      <c r="ABI1190" s="84" ph="1"/>
      <c r="ABJ1190" s="84" ph="1"/>
      <c r="ABK1190" s="84" ph="1"/>
      <c r="ABL1190" s="84" ph="1"/>
      <c r="ABM1190" s="84" ph="1"/>
      <c r="ABN1190" s="84" ph="1"/>
      <c r="ABO1190" s="84" ph="1"/>
      <c r="ABP1190" s="84" ph="1"/>
      <c r="ABQ1190" s="84" ph="1"/>
      <c r="ABR1190" s="84" ph="1"/>
      <c r="ABS1190" s="84" ph="1"/>
      <c r="ABT1190" s="84" ph="1"/>
      <c r="ABU1190" s="84" ph="1"/>
      <c r="ABV1190" s="84" ph="1"/>
      <c r="ABW1190" s="84" ph="1"/>
      <c r="ABX1190" s="84" ph="1"/>
      <c r="ABY1190" s="84" ph="1"/>
      <c r="ABZ1190" s="84" ph="1"/>
      <c r="ACA1190" s="84" ph="1"/>
      <c r="ACB1190" s="84" ph="1"/>
      <c r="ACC1190" s="84" ph="1"/>
      <c r="ACD1190" s="84" ph="1"/>
      <c r="ACE1190" s="84" ph="1"/>
      <c r="ACF1190" s="84" ph="1"/>
      <c r="ACG1190" s="84" ph="1"/>
      <c r="ACH1190" s="84" ph="1"/>
      <c r="ACI1190" s="84" ph="1"/>
      <c r="ACJ1190" s="84" ph="1"/>
      <c r="ACK1190" s="84" ph="1"/>
      <c r="ACL1190" s="84" ph="1"/>
      <c r="ACM1190" s="84" ph="1"/>
      <c r="ACN1190" s="84" ph="1"/>
      <c r="ACO1190" s="84" ph="1"/>
      <c r="ACP1190" s="84" ph="1"/>
      <c r="ACQ1190" s="84" ph="1"/>
      <c r="ACR1190" s="84" ph="1"/>
      <c r="ACS1190" s="84" ph="1"/>
      <c r="ACT1190" s="84" ph="1"/>
      <c r="ACU1190" s="84" ph="1"/>
      <c r="ACV1190" s="84" ph="1"/>
      <c r="ACW1190" s="84" ph="1"/>
      <c r="ACX1190" s="84" ph="1"/>
      <c r="ACY1190" s="84" ph="1"/>
      <c r="ACZ1190" s="84" ph="1"/>
      <c r="ADA1190" s="84" ph="1"/>
      <c r="ADB1190" s="84" ph="1"/>
      <c r="ADC1190" s="84" ph="1"/>
      <c r="ADD1190" s="84" ph="1"/>
      <c r="ADE1190" s="84" ph="1"/>
      <c r="ADF1190" s="84" ph="1"/>
      <c r="ADG1190" s="84" ph="1"/>
      <c r="ADH1190" s="84" ph="1"/>
      <c r="ADI1190" s="84" ph="1"/>
      <c r="ADJ1190" s="84" ph="1"/>
      <c r="ADK1190" s="84" ph="1"/>
      <c r="ADL1190" s="84" ph="1"/>
      <c r="ADM1190" s="84" ph="1"/>
      <c r="ADN1190" s="84" ph="1"/>
      <c r="ADO1190" s="84" ph="1"/>
      <c r="ADP1190" s="84" ph="1"/>
      <c r="ADQ1190" s="84" ph="1"/>
      <c r="ADR1190" s="84" ph="1"/>
      <c r="ADS1190" s="84" ph="1"/>
      <c r="ADT1190" s="84" ph="1"/>
      <c r="ADU1190" s="84" ph="1"/>
      <c r="ADV1190" s="84" ph="1"/>
      <c r="ADW1190" s="84" ph="1"/>
      <c r="ADX1190" s="84" ph="1"/>
      <c r="ADY1190" s="84" ph="1"/>
      <c r="ADZ1190" s="84" ph="1"/>
      <c r="AEA1190" s="84" ph="1"/>
      <c r="AEB1190" s="84" ph="1"/>
      <c r="AEC1190" s="84" ph="1"/>
      <c r="AED1190" s="84" ph="1"/>
      <c r="AEE1190" s="84" ph="1"/>
      <c r="AEF1190" s="84" ph="1"/>
      <c r="AEG1190" s="84" ph="1"/>
      <c r="AEH1190" s="84" ph="1"/>
      <c r="AEI1190" s="84" ph="1"/>
      <c r="AEJ1190" s="84" ph="1"/>
      <c r="AEK1190" s="84" ph="1"/>
      <c r="AEL1190" s="84" ph="1"/>
      <c r="AEM1190" s="84" ph="1"/>
      <c r="AEN1190" s="84" ph="1"/>
      <c r="AEO1190" s="84" ph="1"/>
      <c r="AEP1190" s="84" ph="1"/>
      <c r="AEQ1190" s="84" ph="1"/>
      <c r="AER1190" s="84" ph="1"/>
      <c r="AES1190" s="84" ph="1"/>
      <c r="AET1190" s="84" ph="1"/>
      <c r="AEU1190" s="84" ph="1"/>
      <c r="AEV1190" s="84" ph="1"/>
      <c r="AEW1190" s="84" ph="1"/>
      <c r="AEX1190" s="84" ph="1"/>
      <c r="AEY1190" s="84" ph="1"/>
      <c r="AEZ1190" s="84" ph="1"/>
      <c r="AFA1190" s="84" ph="1"/>
      <c r="AFB1190" s="84" ph="1"/>
      <c r="AFC1190" s="84" ph="1"/>
      <c r="AFD1190" s="84" ph="1"/>
      <c r="AFE1190" s="84" ph="1"/>
      <c r="AFF1190" s="84" ph="1"/>
      <c r="AFG1190" s="84" ph="1"/>
      <c r="AFH1190" s="84" ph="1"/>
      <c r="AFI1190" s="84" ph="1"/>
      <c r="AFJ1190" s="84" ph="1"/>
      <c r="AFK1190" s="84" ph="1"/>
      <c r="AFL1190" s="84" ph="1"/>
      <c r="AFM1190" s="84" ph="1"/>
      <c r="AFN1190" s="84" ph="1"/>
      <c r="AFO1190" s="84" ph="1"/>
      <c r="AFP1190" s="84" ph="1"/>
      <c r="AFQ1190" s="84" ph="1"/>
      <c r="AFR1190" s="84" ph="1"/>
      <c r="AFS1190" s="84" ph="1"/>
      <c r="AFT1190" s="84" ph="1"/>
      <c r="AFU1190" s="84" ph="1"/>
      <c r="AFV1190" s="84" ph="1"/>
      <c r="AFW1190" s="84" ph="1"/>
      <c r="AFX1190" s="84" ph="1"/>
      <c r="AFY1190" s="84" ph="1"/>
      <c r="AFZ1190" s="84" ph="1"/>
      <c r="AGA1190" s="84" ph="1"/>
      <c r="AGB1190" s="84" ph="1"/>
      <c r="AGC1190" s="84" ph="1"/>
      <c r="AGD1190" s="84" ph="1"/>
      <c r="AGE1190" s="84" ph="1"/>
      <c r="AGF1190" s="84" ph="1"/>
      <c r="AGG1190" s="84" ph="1"/>
      <c r="AGH1190" s="84" ph="1"/>
      <c r="AGI1190" s="84" ph="1"/>
      <c r="AGJ1190" s="84" ph="1"/>
      <c r="AGK1190" s="84" ph="1"/>
      <c r="AGL1190" s="84" ph="1"/>
      <c r="AGM1190" s="84" ph="1"/>
      <c r="AGN1190" s="84" ph="1"/>
      <c r="AGO1190" s="84" ph="1"/>
      <c r="AGP1190" s="84" ph="1"/>
      <c r="AGQ1190" s="84" ph="1"/>
      <c r="AGR1190" s="84" ph="1"/>
      <c r="AGS1190" s="84" ph="1"/>
      <c r="AGT1190" s="84" ph="1"/>
      <c r="AGU1190" s="84" ph="1"/>
      <c r="AGV1190" s="84" ph="1"/>
      <c r="AGW1190" s="84" ph="1"/>
      <c r="AGX1190" s="84" ph="1"/>
      <c r="AGY1190" s="84" ph="1"/>
      <c r="AGZ1190" s="84" ph="1"/>
      <c r="AHA1190" s="84" ph="1"/>
      <c r="AHB1190" s="84" ph="1"/>
      <c r="AHC1190" s="84" ph="1"/>
      <c r="AHD1190" s="84" ph="1"/>
      <c r="AHE1190" s="84" ph="1"/>
      <c r="AHF1190" s="84" ph="1"/>
      <c r="AHG1190" s="84" ph="1"/>
      <c r="AHH1190" s="84" ph="1"/>
      <c r="AHI1190" s="84" ph="1"/>
      <c r="AHJ1190" s="84" ph="1"/>
      <c r="AHK1190" s="84" ph="1"/>
      <c r="AHL1190" s="84" ph="1"/>
      <c r="AHM1190" s="84" ph="1"/>
      <c r="AHN1190" s="84" ph="1"/>
      <c r="AHO1190" s="84" ph="1"/>
      <c r="AHP1190" s="84" ph="1"/>
      <c r="AHQ1190" s="84" ph="1"/>
      <c r="AHR1190" s="84" ph="1"/>
      <c r="AHS1190" s="84" ph="1"/>
      <c r="AHT1190" s="84" ph="1"/>
      <c r="AHU1190" s="84" ph="1"/>
      <c r="AHV1190" s="84" ph="1"/>
      <c r="AHW1190" s="84" ph="1"/>
      <c r="AHX1190" s="84" ph="1"/>
      <c r="AHY1190" s="84" ph="1"/>
      <c r="AHZ1190" s="84" ph="1"/>
      <c r="AIA1190" s="84" ph="1"/>
      <c r="AIB1190" s="84" ph="1"/>
      <c r="AIC1190" s="84" ph="1"/>
      <c r="AID1190" s="84" ph="1"/>
      <c r="AIE1190" s="84" ph="1"/>
      <c r="AIF1190" s="84" ph="1"/>
      <c r="AIG1190" s="84" ph="1"/>
      <c r="AIH1190" s="84" ph="1"/>
      <c r="AII1190" s="84" ph="1"/>
      <c r="AIJ1190" s="84" ph="1"/>
      <c r="AIK1190" s="84" ph="1"/>
      <c r="AIL1190" s="84" ph="1"/>
      <c r="AIM1190" s="84" ph="1"/>
      <c r="AIN1190" s="84" ph="1"/>
      <c r="AIO1190" s="84" ph="1"/>
      <c r="AIP1190" s="84" ph="1"/>
      <c r="AIQ1190" s="84" ph="1"/>
      <c r="AIR1190" s="84" ph="1"/>
      <c r="AIS1190" s="84" ph="1"/>
      <c r="AIT1190" s="84" ph="1"/>
      <c r="AIU1190" s="84" ph="1"/>
      <c r="AIV1190" s="84" ph="1"/>
      <c r="AIW1190" s="84" ph="1"/>
      <c r="AIX1190" s="84" ph="1"/>
      <c r="AIY1190" s="84" ph="1"/>
      <c r="AIZ1190" s="84" ph="1"/>
      <c r="AJA1190" s="84" ph="1"/>
      <c r="AJB1190" s="84" ph="1"/>
      <c r="AJC1190" s="84" ph="1"/>
      <c r="AJD1190" s="84" ph="1"/>
      <c r="AJE1190" s="84" ph="1"/>
      <c r="AJF1190" s="84" ph="1"/>
      <c r="AJG1190" s="84" ph="1"/>
      <c r="AJH1190" s="84" ph="1"/>
      <c r="AJI1190" s="84" ph="1"/>
      <c r="AJJ1190" s="84" ph="1"/>
      <c r="AJK1190" s="84" ph="1"/>
      <c r="AJL1190" s="84" ph="1"/>
      <c r="AJM1190" s="84" ph="1"/>
      <c r="AJN1190" s="84" ph="1"/>
      <c r="AJO1190" s="84" ph="1"/>
      <c r="AJP1190" s="84" ph="1"/>
      <c r="AJQ1190" s="84" ph="1"/>
      <c r="AJR1190" s="84" ph="1"/>
      <c r="AJS1190" s="84" ph="1"/>
      <c r="AJT1190" s="84" ph="1"/>
      <c r="AJU1190" s="84" ph="1"/>
      <c r="AJV1190" s="84" ph="1"/>
      <c r="AJW1190" s="84" ph="1"/>
      <c r="AJX1190" s="84" ph="1"/>
      <c r="AJY1190" s="84" ph="1"/>
      <c r="AJZ1190" s="84" ph="1"/>
      <c r="AKA1190" s="84" ph="1"/>
      <c r="AKB1190" s="84" ph="1"/>
      <c r="AKC1190" s="84" ph="1"/>
      <c r="AKD1190" s="84" ph="1"/>
      <c r="AKE1190" s="84" ph="1"/>
      <c r="AKF1190" s="84" ph="1"/>
      <c r="AKG1190" s="84" ph="1"/>
      <c r="AKH1190" s="84" ph="1"/>
      <c r="AKI1190" s="84" ph="1"/>
      <c r="AKJ1190" s="84" ph="1"/>
      <c r="AKK1190" s="84" ph="1"/>
      <c r="AKL1190" s="84" ph="1"/>
      <c r="AKM1190" s="84" ph="1"/>
      <c r="AKN1190" s="84" ph="1"/>
      <c r="AKO1190" s="84" ph="1"/>
      <c r="AKP1190" s="84" ph="1"/>
      <c r="AKQ1190" s="84" ph="1"/>
      <c r="AKR1190" s="84" ph="1"/>
      <c r="AKS1190" s="84" ph="1"/>
      <c r="AKT1190" s="84" ph="1"/>
      <c r="AKU1190" s="84" ph="1"/>
      <c r="AKV1190" s="84" ph="1"/>
      <c r="AKW1190" s="84" ph="1"/>
      <c r="AKX1190" s="84" ph="1"/>
      <c r="AKY1190" s="84" ph="1"/>
      <c r="AKZ1190" s="84" ph="1"/>
      <c r="ALA1190" s="84" ph="1"/>
      <c r="ALB1190" s="84" ph="1"/>
      <c r="ALC1190" s="84" ph="1"/>
      <c r="ALD1190" s="84" ph="1"/>
      <c r="ALE1190" s="84" ph="1"/>
      <c r="ALF1190" s="84" ph="1"/>
      <c r="ALG1190" s="84" ph="1"/>
      <c r="ALH1190" s="84" ph="1"/>
      <c r="ALI1190" s="84" ph="1"/>
      <c r="ALJ1190" s="84" ph="1"/>
      <c r="ALK1190" s="84" ph="1"/>
      <c r="ALL1190" s="84" ph="1"/>
      <c r="ALM1190" s="84" ph="1"/>
      <c r="ALN1190" s="84" ph="1"/>
      <c r="ALO1190" s="84" ph="1"/>
      <c r="ALP1190" s="84" ph="1"/>
      <c r="ALQ1190" s="84" ph="1"/>
      <c r="ALR1190" s="84" ph="1"/>
      <c r="ALS1190" s="84" ph="1"/>
      <c r="ALT1190" s="84" ph="1"/>
      <c r="ALU1190" s="84" ph="1"/>
      <c r="ALV1190" s="84" ph="1"/>
      <c r="ALW1190" s="84" ph="1"/>
      <c r="ALX1190" s="84" ph="1"/>
      <c r="ALY1190" s="84" ph="1"/>
      <c r="ALZ1190" s="84" ph="1"/>
      <c r="AMA1190" s="84" ph="1"/>
      <c r="AMB1190" s="84" ph="1"/>
      <c r="AMC1190" s="84" ph="1"/>
      <c r="AMD1190" s="84" ph="1"/>
      <c r="AME1190" s="84" ph="1"/>
      <c r="AMF1190" s="84" ph="1"/>
      <c r="AMG1190" s="84" ph="1"/>
      <c r="AMH1190" s="84" ph="1"/>
      <c r="AMI1190" s="84" ph="1"/>
      <c r="AMJ1190" s="84" ph="1"/>
      <c r="AMK1190" s="84" ph="1"/>
      <c r="AML1190" s="84" ph="1"/>
      <c r="AMM1190" s="84" ph="1"/>
      <c r="AMN1190" s="84" ph="1"/>
      <c r="AMO1190" s="84" ph="1"/>
      <c r="AMP1190" s="84" ph="1"/>
      <c r="AMQ1190" s="84" ph="1"/>
      <c r="AMR1190" s="84" ph="1"/>
      <c r="AMS1190" s="84" ph="1"/>
      <c r="AMT1190" s="84" ph="1"/>
      <c r="AMU1190" s="84" ph="1"/>
      <c r="AMV1190" s="84" ph="1"/>
      <c r="AMW1190" s="84" ph="1"/>
      <c r="AMX1190" s="84" ph="1"/>
      <c r="AMY1190" s="84" ph="1"/>
      <c r="AMZ1190" s="84" ph="1"/>
      <c r="ANA1190" s="84" ph="1"/>
      <c r="ANB1190" s="84" ph="1"/>
      <c r="ANC1190" s="84" ph="1"/>
      <c r="AND1190" s="84" ph="1"/>
      <c r="ANE1190" s="84" ph="1"/>
      <c r="ANF1190" s="84" ph="1"/>
      <c r="ANG1190" s="84" ph="1"/>
      <c r="ANH1190" s="84" ph="1"/>
      <c r="ANI1190" s="84" ph="1"/>
      <c r="ANJ1190" s="84" ph="1"/>
      <c r="ANK1190" s="84" ph="1"/>
      <c r="ANL1190" s="84" ph="1"/>
      <c r="ANM1190" s="84" ph="1"/>
      <c r="ANN1190" s="84" ph="1"/>
      <c r="ANO1190" s="84" ph="1"/>
      <c r="ANP1190" s="84" ph="1"/>
      <c r="ANQ1190" s="84" ph="1"/>
      <c r="ANR1190" s="84" ph="1"/>
      <c r="ANS1190" s="84" ph="1"/>
      <c r="ANT1190" s="84" ph="1"/>
      <c r="ANU1190" s="84" ph="1"/>
      <c r="ANV1190" s="84" ph="1"/>
      <c r="ANW1190" s="84" ph="1"/>
      <c r="ANX1190" s="84" ph="1"/>
      <c r="ANY1190" s="84" ph="1"/>
      <c r="ANZ1190" s="84" ph="1"/>
      <c r="AOA1190" s="84" ph="1"/>
      <c r="AOB1190" s="84" ph="1"/>
      <c r="AOC1190" s="84" ph="1"/>
      <c r="AOD1190" s="84" ph="1"/>
      <c r="AOE1190" s="84" ph="1"/>
      <c r="AOF1190" s="84" ph="1"/>
      <c r="AOG1190" s="84" ph="1"/>
      <c r="AOH1190" s="84" ph="1"/>
      <c r="AOI1190" s="84" ph="1"/>
      <c r="AOJ1190" s="84" ph="1"/>
      <c r="AOK1190" s="84" ph="1"/>
      <c r="AOL1190" s="84" ph="1"/>
      <c r="AOM1190" s="84" ph="1"/>
      <c r="AON1190" s="84" ph="1"/>
      <c r="AOO1190" s="84" ph="1"/>
      <c r="AOP1190" s="84" ph="1"/>
      <c r="AOQ1190" s="84" ph="1"/>
      <c r="AOR1190" s="84" ph="1"/>
      <c r="AOS1190" s="84" ph="1"/>
      <c r="AOT1190" s="84" ph="1"/>
      <c r="AOU1190" s="84" ph="1"/>
      <c r="AOV1190" s="84" ph="1"/>
      <c r="AOW1190" s="84" ph="1"/>
      <c r="AOX1190" s="84" ph="1"/>
      <c r="AOY1190" s="84" ph="1"/>
      <c r="AOZ1190" s="84" ph="1"/>
      <c r="APA1190" s="84" ph="1"/>
      <c r="APB1190" s="84" ph="1"/>
      <c r="APC1190" s="84" ph="1"/>
      <c r="APD1190" s="84" ph="1"/>
      <c r="APE1190" s="84" ph="1"/>
      <c r="APF1190" s="84" ph="1"/>
      <c r="APG1190" s="84" ph="1"/>
      <c r="APH1190" s="84" ph="1"/>
      <c r="API1190" s="84" ph="1"/>
      <c r="APJ1190" s="84" ph="1"/>
      <c r="APK1190" s="84" ph="1"/>
      <c r="APL1190" s="84" ph="1"/>
      <c r="APM1190" s="84" ph="1"/>
      <c r="APN1190" s="84" ph="1"/>
      <c r="APO1190" s="84" ph="1"/>
      <c r="APP1190" s="84" ph="1"/>
      <c r="APQ1190" s="84" ph="1"/>
      <c r="APR1190" s="84" ph="1"/>
      <c r="APS1190" s="84" ph="1"/>
      <c r="APT1190" s="84" ph="1"/>
      <c r="APU1190" s="84" ph="1"/>
      <c r="APV1190" s="84" ph="1"/>
      <c r="APW1190" s="84" ph="1"/>
      <c r="APX1190" s="84" ph="1"/>
      <c r="APY1190" s="84" ph="1"/>
      <c r="APZ1190" s="84" ph="1"/>
      <c r="AQA1190" s="84" ph="1"/>
      <c r="AQB1190" s="84" ph="1"/>
      <c r="AQC1190" s="84" ph="1"/>
      <c r="AQD1190" s="84" ph="1"/>
      <c r="AQE1190" s="84" ph="1"/>
      <c r="AQF1190" s="84" ph="1"/>
      <c r="AQG1190" s="84" ph="1"/>
      <c r="AQH1190" s="84" ph="1"/>
      <c r="AQI1190" s="84" ph="1"/>
      <c r="AQJ1190" s="84" ph="1"/>
      <c r="AQK1190" s="84" ph="1"/>
      <c r="AQL1190" s="84" ph="1"/>
      <c r="AQM1190" s="84" ph="1"/>
      <c r="AQN1190" s="84" ph="1"/>
      <c r="AQO1190" s="84" ph="1"/>
      <c r="AQP1190" s="84" ph="1"/>
      <c r="AQQ1190" s="84" ph="1"/>
      <c r="AQR1190" s="84" ph="1"/>
      <c r="AQS1190" s="84" ph="1"/>
      <c r="AQT1190" s="84" ph="1"/>
      <c r="AQU1190" s="84" ph="1"/>
      <c r="AQV1190" s="84" ph="1"/>
      <c r="AQW1190" s="84" ph="1"/>
      <c r="AQX1190" s="84" ph="1"/>
      <c r="AQY1190" s="84" ph="1"/>
      <c r="AQZ1190" s="84" ph="1"/>
      <c r="ARA1190" s="84" ph="1"/>
      <c r="ARB1190" s="84" ph="1"/>
      <c r="ARC1190" s="84" ph="1"/>
      <c r="ARD1190" s="84" ph="1"/>
      <c r="ARE1190" s="84" ph="1"/>
      <c r="ARF1190" s="84" ph="1"/>
      <c r="ARG1190" s="84" ph="1"/>
      <c r="ARH1190" s="84" ph="1"/>
      <c r="ARI1190" s="84" ph="1"/>
      <c r="ARJ1190" s="84" ph="1"/>
      <c r="ARK1190" s="84" ph="1"/>
      <c r="ARL1190" s="84" ph="1"/>
      <c r="ARM1190" s="84" ph="1"/>
      <c r="ARN1190" s="84" ph="1"/>
      <c r="ARO1190" s="84" ph="1"/>
      <c r="ARP1190" s="84" ph="1"/>
      <c r="ARQ1190" s="84" ph="1"/>
      <c r="ARR1190" s="84" ph="1"/>
      <c r="ARS1190" s="84" ph="1"/>
      <c r="ART1190" s="84" ph="1"/>
      <c r="ARU1190" s="84" ph="1"/>
      <c r="ARV1190" s="84" ph="1"/>
      <c r="ARW1190" s="84" ph="1"/>
      <c r="ARX1190" s="84" ph="1"/>
      <c r="ARY1190" s="84" ph="1"/>
      <c r="ARZ1190" s="84" ph="1"/>
      <c r="ASA1190" s="84" ph="1"/>
      <c r="ASB1190" s="84" ph="1"/>
      <c r="ASC1190" s="84" ph="1"/>
      <c r="ASD1190" s="84" ph="1"/>
      <c r="ASE1190" s="84" ph="1"/>
      <c r="ASF1190" s="84" ph="1"/>
      <c r="ASG1190" s="84" ph="1"/>
      <c r="ASH1190" s="84" ph="1"/>
      <c r="ASI1190" s="84" ph="1"/>
      <c r="ASJ1190" s="84" ph="1"/>
      <c r="ASK1190" s="84" ph="1"/>
      <c r="ASL1190" s="84" ph="1"/>
      <c r="ASM1190" s="84" ph="1"/>
      <c r="ASN1190" s="84" ph="1"/>
      <c r="ASO1190" s="84" ph="1"/>
      <c r="ASP1190" s="84" ph="1"/>
      <c r="ASQ1190" s="84" ph="1"/>
      <c r="ASR1190" s="84" ph="1"/>
      <c r="ASS1190" s="84" ph="1"/>
      <c r="AST1190" s="84" ph="1"/>
      <c r="ASU1190" s="84" ph="1"/>
      <c r="ASV1190" s="84" ph="1"/>
      <c r="ASW1190" s="84" ph="1"/>
      <c r="ASX1190" s="84" ph="1"/>
      <c r="ASY1190" s="84" ph="1"/>
      <c r="ASZ1190" s="84" ph="1"/>
      <c r="ATA1190" s="84" ph="1"/>
      <c r="ATB1190" s="84" ph="1"/>
      <c r="ATC1190" s="84" ph="1"/>
      <c r="ATD1190" s="84" ph="1"/>
      <c r="ATE1190" s="84" ph="1"/>
      <c r="ATF1190" s="84" ph="1"/>
      <c r="ATG1190" s="84" ph="1"/>
      <c r="ATH1190" s="84" ph="1"/>
      <c r="ATI1190" s="84" ph="1"/>
      <c r="ATJ1190" s="84" ph="1"/>
      <c r="ATK1190" s="84" ph="1"/>
      <c r="ATL1190" s="84" ph="1"/>
      <c r="ATM1190" s="84" ph="1"/>
      <c r="ATN1190" s="84" ph="1"/>
      <c r="ATO1190" s="84" ph="1"/>
      <c r="ATP1190" s="84" ph="1"/>
      <c r="ATQ1190" s="84" ph="1"/>
      <c r="ATR1190" s="84" ph="1"/>
      <c r="ATS1190" s="84" ph="1"/>
      <c r="ATT1190" s="84" ph="1"/>
      <c r="ATU1190" s="84" ph="1"/>
      <c r="ATV1190" s="84" ph="1"/>
      <c r="ATW1190" s="84" ph="1"/>
      <c r="ATX1190" s="84" ph="1"/>
      <c r="ATY1190" s="84" ph="1"/>
      <c r="ATZ1190" s="84" ph="1"/>
      <c r="AUA1190" s="84" ph="1"/>
      <c r="AUB1190" s="84" ph="1"/>
      <c r="AUC1190" s="84" ph="1"/>
      <c r="AUD1190" s="84" ph="1"/>
      <c r="AUE1190" s="84" ph="1"/>
      <c r="AUF1190" s="84" ph="1"/>
      <c r="AUG1190" s="84" ph="1"/>
      <c r="AUH1190" s="84" ph="1"/>
      <c r="AUI1190" s="84" ph="1"/>
      <c r="AUJ1190" s="84" ph="1"/>
      <c r="AUK1190" s="84" ph="1"/>
      <c r="AUL1190" s="84" ph="1"/>
      <c r="AUM1190" s="84" ph="1"/>
      <c r="AUN1190" s="84" ph="1"/>
      <c r="AUO1190" s="84" ph="1"/>
      <c r="AUP1190" s="84" ph="1"/>
      <c r="AUQ1190" s="84" ph="1"/>
      <c r="AUR1190" s="84" ph="1"/>
      <c r="AUS1190" s="84" ph="1"/>
      <c r="AUT1190" s="84" ph="1"/>
      <c r="AUU1190" s="84" ph="1"/>
      <c r="AUV1190" s="84" ph="1"/>
      <c r="AUW1190" s="84" ph="1"/>
      <c r="AUX1190" s="84" ph="1"/>
      <c r="AUY1190" s="84" ph="1"/>
      <c r="AUZ1190" s="84" ph="1"/>
      <c r="AVA1190" s="84" ph="1"/>
      <c r="AVB1190" s="84" ph="1"/>
      <c r="AVC1190" s="84" ph="1"/>
      <c r="AVD1190" s="84" ph="1"/>
      <c r="AVE1190" s="84" ph="1"/>
      <c r="AVF1190" s="84" ph="1"/>
      <c r="AVG1190" s="84" ph="1"/>
      <c r="AVH1190" s="84" ph="1"/>
      <c r="AVI1190" s="84" ph="1"/>
      <c r="AVJ1190" s="84" ph="1"/>
      <c r="AVK1190" s="84" ph="1"/>
      <c r="AVL1190" s="84" ph="1"/>
      <c r="AVM1190" s="84" ph="1"/>
      <c r="AVN1190" s="84" ph="1"/>
      <c r="AVO1190" s="84" ph="1"/>
      <c r="AVP1190" s="84" ph="1"/>
      <c r="AVQ1190" s="84" ph="1"/>
      <c r="AVR1190" s="84" ph="1"/>
      <c r="AVS1190" s="84" ph="1"/>
      <c r="AVT1190" s="84" ph="1"/>
      <c r="AVU1190" s="84" ph="1"/>
      <c r="AVV1190" s="84" ph="1"/>
      <c r="AVW1190" s="84" ph="1"/>
      <c r="AVX1190" s="84" ph="1"/>
      <c r="AVY1190" s="84" ph="1"/>
      <c r="AVZ1190" s="84" ph="1"/>
      <c r="AWA1190" s="84" ph="1"/>
      <c r="AWB1190" s="84" ph="1"/>
      <c r="AWC1190" s="84" ph="1"/>
      <c r="AWD1190" s="84" ph="1"/>
      <c r="AWE1190" s="84" ph="1"/>
      <c r="AWF1190" s="84" ph="1"/>
      <c r="AWG1190" s="84" ph="1"/>
      <c r="AWH1190" s="84" ph="1"/>
      <c r="AWI1190" s="84" ph="1"/>
      <c r="AWJ1190" s="84" ph="1"/>
      <c r="AWK1190" s="84" ph="1"/>
      <c r="AWL1190" s="84" ph="1"/>
      <c r="AWM1190" s="84" ph="1"/>
      <c r="AWN1190" s="84" ph="1"/>
      <c r="AWO1190" s="84" ph="1"/>
      <c r="AWP1190" s="84" ph="1"/>
      <c r="AWQ1190" s="84" ph="1"/>
      <c r="AWR1190" s="84" ph="1"/>
      <c r="AWS1190" s="84" ph="1"/>
      <c r="AWT1190" s="84" ph="1"/>
      <c r="AWU1190" s="84" ph="1"/>
      <c r="AWV1190" s="84" ph="1"/>
      <c r="AWW1190" s="84" ph="1"/>
      <c r="AWX1190" s="84" ph="1"/>
      <c r="AWY1190" s="84" ph="1"/>
      <c r="AWZ1190" s="84" ph="1"/>
      <c r="AXA1190" s="84" ph="1"/>
      <c r="AXB1190" s="84" ph="1"/>
      <c r="AXC1190" s="84" ph="1"/>
      <c r="AXD1190" s="84" ph="1"/>
      <c r="AXE1190" s="84" ph="1"/>
      <c r="AXF1190" s="84" ph="1"/>
      <c r="AXG1190" s="84" ph="1"/>
      <c r="AXH1190" s="84" ph="1"/>
      <c r="AXI1190" s="84" ph="1"/>
      <c r="AXJ1190" s="84" ph="1"/>
      <c r="AXK1190" s="84" ph="1"/>
      <c r="AXL1190" s="84" ph="1"/>
      <c r="AXM1190" s="84" ph="1"/>
      <c r="AXN1190" s="84" ph="1"/>
      <c r="AXO1190" s="84" ph="1"/>
      <c r="AXP1190" s="84" ph="1"/>
      <c r="AXQ1190" s="84" ph="1"/>
      <c r="AXR1190" s="84" ph="1"/>
      <c r="AXS1190" s="84" ph="1"/>
      <c r="AXT1190" s="84" ph="1"/>
      <c r="AXU1190" s="84" ph="1"/>
      <c r="AXV1190" s="84" ph="1"/>
      <c r="AXW1190" s="84" ph="1"/>
      <c r="AXX1190" s="84" ph="1"/>
      <c r="AXY1190" s="84" ph="1"/>
      <c r="AXZ1190" s="84" ph="1"/>
      <c r="AYA1190" s="84" ph="1"/>
      <c r="AYB1190" s="84" ph="1"/>
      <c r="AYC1190" s="84" ph="1"/>
      <c r="AYD1190" s="84" ph="1"/>
      <c r="AYE1190" s="84" ph="1"/>
      <c r="AYF1190" s="84" ph="1"/>
      <c r="AYG1190" s="84" ph="1"/>
      <c r="AYH1190" s="84" ph="1"/>
      <c r="AYI1190" s="84" ph="1"/>
      <c r="AYJ1190" s="84" ph="1"/>
      <c r="AYK1190" s="84" ph="1"/>
      <c r="AYL1190" s="84" ph="1"/>
      <c r="AYM1190" s="84" ph="1"/>
      <c r="AYN1190" s="84" ph="1"/>
      <c r="AYO1190" s="84" ph="1"/>
      <c r="AYP1190" s="84" ph="1"/>
      <c r="AYQ1190" s="84" ph="1"/>
      <c r="AYR1190" s="84" ph="1"/>
      <c r="AYS1190" s="84" ph="1"/>
      <c r="AYT1190" s="84" ph="1"/>
      <c r="AYU1190" s="84" ph="1"/>
      <c r="AYV1190" s="84" ph="1"/>
      <c r="AYW1190" s="84" ph="1"/>
      <c r="AYX1190" s="84" ph="1"/>
      <c r="AYY1190" s="84" ph="1"/>
      <c r="AYZ1190" s="84" ph="1"/>
      <c r="AZA1190" s="84" ph="1"/>
      <c r="AZB1190" s="84" ph="1"/>
      <c r="AZC1190" s="84" ph="1"/>
      <c r="AZD1190" s="84" ph="1"/>
      <c r="AZE1190" s="84" ph="1"/>
      <c r="AZF1190" s="84" ph="1"/>
      <c r="AZG1190" s="84" ph="1"/>
      <c r="AZH1190" s="84" ph="1"/>
      <c r="AZI1190" s="84" ph="1"/>
      <c r="AZJ1190" s="84" ph="1"/>
      <c r="AZK1190" s="84" ph="1"/>
      <c r="AZL1190" s="84" ph="1"/>
      <c r="AZM1190" s="84" ph="1"/>
      <c r="AZN1190" s="84" ph="1"/>
      <c r="AZO1190" s="84" ph="1"/>
      <c r="AZP1190" s="84" ph="1"/>
      <c r="AZQ1190" s="84" ph="1"/>
      <c r="AZR1190" s="84" ph="1"/>
      <c r="AZS1190" s="84" ph="1"/>
      <c r="AZT1190" s="84" ph="1"/>
      <c r="AZU1190" s="84" ph="1"/>
      <c r="AZV1190" s="84" ph="1"/>
      <c r="AZW1190" s="84" ph="1"/>
      <c r="AZX1190" s="84" ph="1"/>
      <c r="AZY1190" s="84" ph="1"/>
      <c r="AZZ1190" s="84" ph="1"/>
      <c r="BAA1190" s="84" ph="1"/>
      <c r="BAB1190" s="84" ph="1"/>
      <c r="BAC1190" s="84" ph="1"/>
      <c r="BAD1190" s="84" ph="1"/>
      <c r="BAE1190" s="84" ph="1"/>
      <c r="BAF1190" s="84" ph="1"/>
      <c r="BAG1190" s="84" ph="1"/>
      <c r="BAH1190" s="84" ph="1"/>
      <c r="BAI1190" s="84" ph="1"/>
      <c r="BAJ1190" s="84" ph="1"/>
      <c r="BAK1190" s="84" ph="1"/>
      <c r="BAL1190" s="84" ph="1"/>
      <c r="BAM1190" s="84" ph="1"/>
      <c r="BAN1190" s="84" ph="1"/>
      <c r="BAO1190" s="84" ph="1"/>
      <c r="BAP1190" s="84" ph="1"/>
      <c r="BAQ1190" s="84" ph="1"/>
      <c r="BAR1190" s="84" ph="1"/>
      <c r="BAS1190" s="84" ph="1"/>
      <c r="BAT1190" s="84" ph="1"/>
      <c r="BAU1190" s="84" ph="1"/>
      <c r="BAV1190" s="84" ph="1"/>
      <c r="BAW1190" s="84" ph="1"/>
      <c r="BAX1190" s="84" ph="1"/>
      <c r="BAY1190" s="84" ph="1"/>
      <c r="BAZ1190" s="84" ph="1"/>
      <c r="BBA1190" s="84" ph="1"/>
      <c r="BBB1190" s="84" ph="1"/>
      <c r="BBC1190" s="84" ph="1"/>
      <c r="BBD1190" s="84" ph="1"/>
      <c r="BBE1190" s="84" ph="1"/>
      <c r="BBF1190" s="84" ph="1"/>
      <c r="BBG1190" s="84" ph="1"/>
      <c r="BBH1190" s="84" ph="1"/>
      <c r="BBI1190" s="84" ph="1"/>
      <c r="BBJ1190" s="84" ph="1"/>
      <c r="BBK1190" s="84" ph="1"/>
      <c r="BBL1190" s="84" ph="1"/>
      <c r="BBM1190" s="84" ph="1"/>
      <c r="BBN1190" s="84" ph="1"/>
      <c r="BBO1190" s="84" ph="1"/>
      <c r="BBP1190" s="84" ph="1"/>
      <c r="BBQ1190" s="84" ph="1"/>
      <c r="BBR1190" s="84" ph="1"/>
      <c r="BBS1190" s="84" ph="1"/>
      <c r="BBT1190" s="84" ph="1"/>
      <c r="BBU1190" s="84" ph="1"/>
      <c r="BBV1190" s="84" ph="1"/>
      <c r="BBW1190" s="84" ph="1"/>
      <c r="BBX1190" s="84" ph="1"/>
      <c r="BBY1190" s="84" ph="1"/>
      <c r="BBZ1190" s="84" ph="1"/>
      <c r="BCA1190" s="84" ph="1"/>
      <c r="BCB1190" s="84" ph="1"/>
      <c r="BCC1190" s="84" ph="1"/>
      <c r="BCD1190" s="84" ph="1"/>
      <c r="BCE1190" s="84" ph="1"/>
      <c r="BCF1190" s="84" ph="1"/>
      <c r="BCG1190" s="84" ph="1"/>
      <c r="BCH1190" s="84" ph="1"/>
      <c r="BCI1190" s="84" ph="1"/>
      <c r="BCJ1190" s="84" ph="1"/>
      <c r="BCK1190" s="84" ph="1"/>
      <c r="BCL1190" s="84" ph="1"/>
      <c r="BCM1190" s="84" ph="1"/>
      <c r="BCN1190" s="84" ph="1"/>
      <c r="BCO1190" s="84" ph="1"/>
      <c r="BCP1190" s="84" ph="1"/>
      <c r="BCQ1190" s="84" ph="1"/>
      <c r="BCR1190" s="84" ph="1"/>
      <c r="BCS1190" s="84" ph="1"/>
      <c r="BCT1190" s="84" ph="1"/>
      <c r="BCU1190" s="84" ph="1"/>
      <c r="BCV1190" s="84" ph="1"/>
      <c r="BCW1190" s="84" ph="1"/>
      <c r="BCX1190" s="84" ph="1"/>
      <c r="BCY1190" s="84" ph="1"/>
      <c r="BCZ1190" s="84" ph="1"/>
      <c r="BDA1190" s="84" ph="1"/>
      <c r="BDB1190" s="84" ph="1"/>
      <c r="BDC1190" s="84" ph="1"/>
      <c r="BDD1190" s="84" ph="1"/>
      <c r="BDE1190" s="84" ph="1"/>
      <c r="BDF1190" s="84" ph="1"/>
      <c r="BDG1190" s="84" ph="1"/>
      <c r="BDH1190" s="84" ph="1"/>
      <c r="BDI1190" s="84" ph="1"/>
      <c r="BDJ1190" s="84" ph="1"/>
      <c r="BDK1190" s="84" ph="1"/>
      <c r="BDL1190" s="84" ph="1"/>
      <c r="BDM1190" s="84" ph="1"/>
      <c r="BDN1190" s="84" ph="1"/>
      <c r="BDO1190" s="84" ph="1"/>
      <c r="BDP1190" s="84" ph="1"/>
      <c r="BDQ1190" s="84" ph="1"/>
      <c r="BDR1190" s="84" ph="1"/>
      <c r="BDS1190" s="84" ph="1"/>
      <c r="BDT1190" s="84" ph="1"/>
      <c r="BDU1190" s="84" ph="1"/>
      <c r="BDV1190" s="84" ph="1"/>
      <c r="BDW1190" s="84" ph="1"/>
      <c r="BDX1190" s="84" ph="1"/>
      <c r="BDY1190" s="84" ph="1"/>
      <c r="BDZ1190" s="84" ph="1"/>
      <c r="BEA1190" s="84" ph="1"/>
      <c r="BEB1190" s="84" ph="1"/>
      <c r="BEC1190" s="84" ph="1"/>
      <c r="BED1190" s="84" ph="1"/>
      <c r="BEE1190" s="84" ph="1"/>
      <c r="BEF1190" s="84" ph="1"/>
      <c r="BEG1190" s="84" ph="1"/>
      <c r="BEH1190" s="84" ph="1"/>
      <c r="BEI1190" s="84" ph="1"/>
      <c r="BEJ1190" s="84" ph="1"/>
      <c r="BEK1190" s="84" ph="1"/>
      <c r="BEL1190" s="84" ph="1"/>
      <c r="BEM1190" s="84" ph="1"/>
      <c r="BEN1190" s="84" ph="1"/>
      <c r="BEO1190" s="84" ph="1"/>
      <c r="BEP1190" s="84" ph="1"/>
      <c r="BEQ1190" s="84" ph="1"/>
      <c r="BER1190" s="84" ph="1"/>
      <c r="BES1190" s="84" ph="1"/>
      <c r="BET1190" s="84" ph="1"/>
      <c r="BEU1190" s="84" ph="1"/>
      <c r="BEV1190" s="84" ph="1"/>
      <c r="BEW1190" s="84" ph="1"/>
      <c r="BEX1190" s="84" ph="1"/>
      <c r="BEY1190" s="84" ph="1"/>
      <c r="BEZ1190" s="84" ph="1"/>
      <c r="BFA1190" s="84" ph="1"/>
      <c r="BFB1190" s="84" ph="1"/>
      <c r="BFC1190" s="84" ph="1"/>
      <c r="BFD1190" s="84" ph="1"/>
      <c r="BFE1190" s="84" ph="1"/>
      <c r="BFF1190" s="84" ph="1"/>
      <c r="BFG1190" s="84" ph="1"/>
      <c r="BFH1190" s="84" ph="1"/>
      <c r="BFI1190" s="84" ph="1"/>
      <c r="BFJ1190" s="84" ph="1"/>
      <c r="BFK1190" s="84" ph="1"/>
      <c r="BFL1190" s="84" ph="1"/>
      <c r="BFM1190" s="84" ph="1"/>
      <c r="BFN1190" s="84" ph="1"/>
      <c r="BFO1190" s="84" ph="1"/>
      <c r="BFP1190" s="84" ph="1"/>
      <c r="BFQ1190" s="84" ph="1"/>
      <c r="BFR1190" s="84" ph="1"/>
      <c r="BFS1190" s="84" ph="1"/>
      <c r="BFT1190" s="84" ph="1"/>
      <c r="BFU1190" s="84" ph="1"/>
      <c r="BFV1190" s="84" ph="1"/>
      <c r="BFW1190" s="84" ph="1"/>
      <c r="BFX1190" s="84" ph="1"/>
      <c r="BFY1190" s="84" ph="1"/>
      <c r="BFZ1190" s="84" ph="1"/>
      <c r="BGA1190" s="84" ph="1"/>
      <c r="BGB1190" s="84" ph="1"/>
      <c r="BGC1190" s="84" ph="1"/>
      <c r="BGD1190" s="84" ph="1"/>
      <c r="BGE1190" s="84" ph="1"/>
      <c r="BGF1190" s="84" ph="1"/>
      <c r="BGG1190" s="84" ph="1"/>
      <c r="BGH1190" s="84" ph="1"/>
      <c r="BGI1190" s="84" ph="1"/>
      <c r="BGJ1190" s="84" ph="1"/>
      <c r="BGK1190" s="84" ph="1"/>
      <c r="BGL1190" s="84" ph="1"/>
      <c r="BGM1190" s="84" ph="1"/>
      <c r="BGN1190" s="84" ph="1"/>
      <c r="BGO1190" s="84" ph="1"/>
      <c r="BGP1190" s="84" ph="1"/>
      <c r="BGQ1190" s="84" ph="1"/>
      <c r="BGR1190" s="84" ph="1"/>
      <c r="BGS1190" s="84" ph="1"/>
      <c r="BGT1190" s="84" ph="1"/>
      <c r="BGU1190" s="84" ph="1"/>
      <c r="BGV1190" s="84" ph="1"/>
      <c r="BGW1190" s="84" ph="1"/>
      <c r="BGX1190" s="84" ph="1"/>
      <c r="BGY1190" s="84" ph="1"/>
      <c r="BGZ1190" s="84" ph="1"/>
      <c r="BHA1190" s="84" ph="1"/>
      <c r="BHB1190" s="84" ph="1"/>
      <c r="BHC1190" s="84" ph="1"/>
      <c r="BHD1190" s="84" ph="1"/>
      <c r="BHE1190" s="84" ph="1"/>
      <c r="BHF1190" s="84" ph="1"/>
      <c r="BHG1190" s="84" ph="1"/>
      <c r="BHH1190" s="84" ph="1"/>
      <c r="BHI1190" s="84" ph="1"/>
      <c r="BHJ1190" s="84" ph="1"/>
      <c r="BHK1190" s="84" ph="1"/>
      <c r="BHL1190" s="84" ph="1"/>
      <c r="BHM1190" s="84" ph="1"/>
      <c r="BHN1190" s="84" ph="1"/>
      <c r="BHO1190" s="84" ph="1"/>
      <c r="BHP1190" s="84" ph="1"/>
      <c r="BHQ1190" s="84" ph="1"/>
      <c r="BHR1190" s="84" ph="1"/>
      <c r="BHS1190" s="84" ph="1"/>
      <c r="BHT1190" s="84" ph="1"/>
      <c r="BHU1190" s="84" ph="1"/>
      <c r="BHV1190" s="84" ph="1"/>
      <c r="BHW1190" s="84" ph="1"/>
      <c r="BHX1190" s="84" ph="1"/>
      <c r="BHY1190" s="84" ph="1"/>
      <c r="BHZ1190" s="84" ph="1"/>
      <c r="BIA1190" s="84" ph="1"/>
      <c r="BIB1190" s="84" ph="1"/>
      <c r="BIC1190" s="84" ph="1"/>
      <c r="BID1190" s="84" ph="1"/>
      <c r="BIE1190" s="84" ph="1"/>
      <c r="BIF1190" s="84" ph="1"/>
      <c r="BIG1190" s="84" ph="1"/>
      <c r="BIH1190" s="84" ph="1"/>
      <c r="BII1190" s="84" ph="1"/>
      <c r="BIJ1190" s="84" ph="1"/>
      <c r="BIK1190" s="84" ph="1"/>
      <c r="BIL1190" s="84" ph="1"/>
      <c r="BIM1190" s="84" ph="1"/>
      <c r="BIN1190" s="84" ph="1"/>
      <c r="BIO1190" s="84" ph="1"/>
      <c r="BIP1190" s="84" ph="1"/>
      <c r="BIQ1190" s="84" ph="1"/>
      <c r="BIR1190" s="84" ph="1"/>
      <c r="BIS1190" s="84" ph="1"/>
      <c r="BIT1190" s="84" ph="1"/>
      <c r="BIU1190" s="84" ph="1"/>
      <c r="BIV1190" s="84" ph="1"/>
      <c r="BIW1190" s="84" ph="1"/>
      <c r="BIX1190" s="84" ph="1"/>
      <c r="BIY1190" s="84" ph="1"/>
      <c r="BIZ1190" s="84" ph="1"/>
      <c r="BJA1190" s="84" ph="1"/>
      <c r="BJB1190" s="84" ph="1"/>
      <c r="BJC1190" s="84" ph="1"/>
      <c r="BJD1190" s="84" ph="1"/>
      <c r="BJE1190" s="84" ph="1"/>
      <c r="BJF1190" s="84" ph="1"/>
      <c r="BJG1190" s="84" ph="1"/>
      <c r="BJH1190" s="84" ph="1"/>
      <c r="BJI1190" s="84" ph="1"/>
      <c r="BJJ1190" s="84" ph="1"/>
      <c r="BJK1190" s="84" ph="1"/>
      <c r="BJL1190" s="84" ph="1"/>
      <c r="BJM1190" s="84" ph="1"/>
      <c r="BJN1190" s="84" ph="1"/>
      <c r="BJO1190" s="84" ph="1"/>
      <c r="BJP1190" s="84" ph="1"/>
      <c r="BJQ1190" s="84" ph="1"/>
      <c r="BJR1190" s="84" ph="1"/>
      <c r="BJS1190" s="84" ph="1"/>
      <c r="BJT1190" s="84" ph="1"/>
      <c r="BJU1190" s="84" ph="1"/>
      <c r="BJV1190" s="84" ph="1"/>
      <c r="BJW1190" s="84" ph="1"/>
      <c r="BJX1190" s="84" ph="1"/>
      <c r="BJY1190" s="84" ph="1"/>
      <c r="BJZ1190" s="84" ph="1"/>
      <c r="BKA1190" s="84" ph="1"/>
      <c r="BKB1190" s="84" ph="1"/>
      <c r="BKC1190" s="84" ph="1"/>
      <c r="BKD1190" s="84" ph="1"/>
      <c r="BKE1190" s="84" ph="1"/>
      <c r="BKF1190" s="84" ph="1"/>
      <c r="BKG1190" s="84" ph="1"/>
      <c r="BKH1190" s="84" ph="1"/>
      <c r="BKI1190" s="84" ph="1"/>
      <c r="BKJ1190" s="84" ph="1"/>
      <c r="BKK1190" s="84" ph="1"/>
      <c r="BKL1190" s="84" ph="1"/>
      <c r="BKM1190" s="84" ph="1"/>
      <c r="BKN1190" s="84" ph="1"/>
      <c r="BKO1190" s="84" ph="1"/>
      <c r="BKP1190" s="84" ph="1"/>
      <c r="BKQ1190" s="84" ph="1"/>
      <c r="BKR1190" s="84" ph="1"/>
      <c r="BKS1190" s="84" ph="1"/>
      <c r="BKT1190" s="84" ph="1"/>
      <c r="BKU1190" s="84" ph="1"/>
      <c r="BKV1190" s="84" ph="1"/>
      <c r="BKW1190" s="84" ph="1"/>
      <c r="BKX1190" s="84" ph="1"/>
      <c r="BKY1190" s="84" ph="1"/>
      <c r="BKZ1190" s="84" ph="1"/>
      <c r="BLA1190" s="84" ph="1"/>
      <c r="BLB1190" s="84" ph="1"/>
      <c r="BLC1190" s="84" ph="1"/>
      <c r="BLD1190" s="84" ph="1"/>
      <c r="BLE1190" s="84" ph="1"/>
      <c r="BLF1190" s="84" ph="1"/>
      <c r="BLG1190" s="84" ph="1"/>
      <c r="BLH1190" s="84" ph="1"/>
      <c r="BLI1190" s="84" ph="1"/>
      <c r="BLJ1190" s="84" ph="1"/>
      <c r="BLK1190" s="84" ph="1"/>
      <c r="BLL1190" s="84" ph="1"/>
      <c r="BLM1190" s="84" ph="1"/>
      <c r="BLN1190" s="84" ph="1"/>
      <c r="BLO1190" s="84" ph="1"/>
      <c r="BLP1190" s="84" ph="1"/>
      <c r="BLQ1190" s="84" ph="1"/>
      <c r="BLR1190" s="84" ph="1"/>
      <c r="BLS1190" s="84" ph="1"/>
      <c r="BLT1190" s="84" ph="1"/>
      <c r="BLU1190" s="84" ph="1"/>
      <c r="BLV1190" s="84" ph="1"/>
      <c r="BLW1190" s="84" ph="1"/>
      <c r="BLX1190" s="84" ph="1"/>
      <c r="BLY1190" s="84" ph="1"/>
      <c r="BLZ1190" s="84" ph="1"/>
      <c r="BMA1190" s="84" ph="1"/>
      <c r="BMB1190" s="84" ph="1"/>
      <c r="BMC1190" s="84" ph="1"/>
      <c r="BMD1190" s="84" ph="1"/>
      <c r="BME1190" s="84" ph="1"/>
      <c r="BMF1190" s="84" ph="1"/>
      <c r="BMG1190" s="84" ph="1"/>
      <c r="BMH1190" s="84" ph="1"/>
      <c r="BMI1190" s="84" ph="1"/>
      <c r="BMJ1190" s="84" ph="1"/>
      <c r="BMK1190" s="84" ph="1"/>
      <c r="BML1190" s="84" ph="1"/>
      <c r="BMM1190" s="84" ph="1"/>
      <c r="BMN1190" s="84" ph="1"/>
      <c r="BMO1190" s="84" ph="1"/>
      <c r="BMP1190" s="84" ph="1"/>
      <c r="BMQ1190" s="84" ph="1"/>
      <c r="BMR1190" s="84" ph="1"/>
      <c r="BMS1190" s="84" ph="1"/>
      <c r="BMT1190" s="84" ph="1"/>
      <c r="BMU1190" s="84" ph="1"/>
      <c r="BMV1190" s="84" ph="1"/>
      <c r="BMW1190" s="84" ph="1"/>
      <c r="BMX1190" s="84" ph="1"/>
      <c r="BMY1190" s="84" ph="1"/>
      <c r="BMZ1190" s="84" ph="1"/>
      <c r="BNA1190" s="84" ph="1"/>
      <c r="BNB1190" s="84" ph="1"/>
      <c r="BNC1190" s="84" ph="1"/>
      <c r="BND1190" s="84" ph="1"/>
      <c r="BNE1190" s="84" ph="1"/>
      <c r="BNF1190" s="84" ph="1"/>
      <c r="BNG1190" s="84" ph="1"/>
      <c r="BNH1190" s="84" ph="1"/>
      <c r="BNI1190" s="84" ph="1"/>
      <c r="BNJ1190" s="84" ph="1"/>
      <c r="BNK1190" s="84" ph="1"/>
      <c r="BNL1190" s="84" ph="1"/>
      <c r="BNM1190" s="84" ph="1"/>
      <c r="BNN1190" s="84" ph="1"/>
      <c r="BNO1190" s="84" ph="1"/>
      <c r="BNP1190" s="84" ph="1"/>
      <c r="BNQ1190" s="84" ph="1"/>
      <c r="BNR1190" s="84" ph="1"/>
      <c r="BNS1190" s="84" ph="1"/>
      <c r="BNT1190" s="84" ph="1"/>
      <c r="BNU1190" s="84" ph="1"/>
      <c r="BNV1190" s="84" ph="1"/>
      <c r="BNW1190" s="84" ph="1"/>
      <c r="BNX1190" s="84" ph="1"/>
      <c r="BNY1190" s="84" ph="1"/>
      <c r="BNZ1190" s="84" ph="1"/>
      <c r="BOA1190" s="84" ph="1"/>
      <c r="BOB1190" s="84" ph="1"/>
      <c r="BOC1190" s="84" ph="1"/>
      <c r="BOD1190" s="84" ph="1"/>
      <c r="BOE1190" s="84" ph="1"/>
      <c r="BOF1190" s="84" ph="1"/>
      <c r="BOG1190" s="84" ph="1"/>
      <c r="BOH1190" s="84" ph="1"/>
      <c r="BOI1190" s="84" ph="1"/>
      <c r="BOJ1190" s="84" ph="1"/>
      <c r="BOK1190" s="84" ph="1"/>
      <c r="BOL1190" s="84" ph="1"/>
      <c r="BOM1190" s="84" ph="1"/>
      <c r="BON1190" s="84" ph="1"/>
      <c r="BOO1190" s="84" ph="1"/>
      <c r="BOP1190" s="84" ph="1"/>
      <c r="BOQ1190" s="84" ph="1"/>
      <c r="BOR1190" s="84" ph="1"/>
      <c r="BOS1190" s="84" ph="1"/>
      <c r="BOT1190" s="84" ph="1"/>
      <c r="BOU1190" s="84" ph="1"/>
      <c r="BOV1190" s="84" ph="1"/>
      <c r="BOW1190" s="84" ph="1"/>
      <c r="BOX1190" s="84" ph="1"/>
      <c r="BOY1190" s="84" ph="1"/>
      <c r="BOZ1190" s="84" ph="1"/>
      <c r="BPA1190" s="84" ph="1"/>
      <c r="BPB1190" s="84" ph="1"/>
      <c r="BPC1190" s="84" ph="1"/>
      <c r="BPD1190" s="84" ph="1"/>
      <c r="BPE1190" s="84" ph="1"/>
      <c r="BPF1190" s="84" ph="1"/>
      <c r="BPG1190" s="84" ph="1"/>
      <c r="BPH1190" s="84" ph="1"/>
      <c r="BPI1190" s="84" ph="1"/>
      <c r="BPJ1190" s="84" ph="1"/>
      <c r="BPK1190" s="84" ph="1"/>
      <c r="BPL1190" s="84" ph="1"/>
      <c r="BPM1190" s="84" ph="1"/>
      <c r="BPN1190" s="84" ph="1"/>
      <c r="BPO1190" s="84" ph="1"/>
      <c r="BPP1190" s="84" ph="1"/>
      <c r="BPQ1190" s="84" ph="1"/>
      <c r="BPR1190" s="84" ph="1"/>
      <c r="BPS1190" s="84" ph="1"/>
      <c r="BPT1190" s="84" ph="1"/>
      <c r="BPU1190" s="84" ph="1"/>
      <c r="BPV1190" s="84" ph="1"/>
      <c r="BPW1190" s="84" ph="1"/>
    </row>
    <row r="1191" spans="10:1791" ht="24.75">
      <c r="J1191" s="220" ph="1"/>
      <c r="P1191" s="2" ph="1"/>
      <c r="Q1191" s="367" ph="1"/>
      <c r="R1191" s="340" ph="1"/>
      <c r="S1191" s="19" ph="1"/>
      <c r="T1191" s="385" ph="1"/>
      <c r="U1191" s="2" ph="1"/>
      <c r="V1191" s="2" ph="1"/>
      <c r="W1191" s="2" ph="1"/>
      <c r="X1191" s="2" ph="1"/>
      <c r="Y1191" s="2" ph="1"/>
      <c r="Z1191" s="2" ph="1"/>
      <c r="AA1191" s="2" ph="1"/>
      <c r="AB1191" s="2" ph="1"/>
      <c r="AC1191" s="2" ph="1"/>
      <c r="AD1191" s="2" ph="1"/>
      <c r="AE1191" s="2" ph="1"/>
      <c r="AF1191" s="84" ph="1"/>
      <c r="AG1191" s="84" ph="1"/>
      <c r="AH1191" s="84" ph="1"/>
      <c r="AI1191" s="84" ph="1"/>
      <c r="AJ1191" s="84" ph="1"/>
      <c r="AK1191" s="84" ph="1"/>
      <c r="AL1191" s="84" ph="1"/>
      <c r="AM1191" s="84" ph="1"/>
      <c r="AN1191" s="84" ph="1"/>
      <c r="AO1191" s="84" ph="1"/>
      <c r="AP1191" s="84" ph="1"/>
      <c r="AQ1191" s="84" ph="1"/>
      <c r="AR1191" s="84" ph="1"/>
      <c r="AS1191" s="84" ph="1"/>
      <c r="AT1191" s="84" ph="1"/>
      <c r="AU1191" s="84" ph="1"/>
      <c r="AV1191" s="84" ph="1"/>
      <c r="AW1191" s="84" ph="1"/>
      <c r="AX1191" s="84" ph="1"/>
      <c r="AY1191" s="84" ph="1"/>
      <c r="AZ1191" s="84" ph="1"/>
      <c r="BA1191" s="84" ph="1"/>
      <c r="BB1191" s="84" ph="1"/>
      <c r="BC1191" s="84" ph="1"/>
      <c r="BD1191" s="84" ph="1"/>
      <c r="BE1191" s="84" ph="1"/>
      <c r="BF1191" s="84" ph="1"/>
      <c r="BG1191" s="84" ph="1"/>
      <c r="BH1191" s="84" ph="1"/>
      <c r="BI1191" s="84" ph="1"/>
      <c r="BJ1191" s="84" ph="1"/>
      <c r="BK1191" s="84" ph="1"/>
      <c r="BL1191" s="84" ph="1"/>
      <c r="BM1191" s="84" ph="1"/>
      <c r="BN1191" s="84" ph="1"/>
      <c r="BO1191" s="84" ph="1"/>
      <c r="BP1191" s="84" ph="1"/>
      <c r="BQ1191" s="84" ph="1"/>
      <c r="BR1191" s="84" ph="1"/>
      <c r="BS1191" s="84" ph="1"/>
      <c r="BT1191" s="84" ph="1"/>
      <c r="BU1191" s="84" ph="1"/>
      <c r="BV1191" s="84" ph="1"/>
      <c r="BW1191" s="84" ph="1"/>
      <c r="BX1191" s="84" ph="1"/>
      <c r="BY1191" s="84" ph="1"/>
      <c r="BZ1191" s="84" ph="1"/>
      <c r="CA1191" s="84" ph="1"/>
      <c r="CB1191" s="84" ph="1"/>
      <c r="CC1191" s="84" ph="1"/>
      <c r="CD1191" s="84" ph="1"/>
      <c r="CE1191" s="84" ph="1"/>
      <c r="CF1191" s="84" ph="1"/>
      <c r="CG1191" s="84" ph="1"/>
      <c r="CH1191" s="84" ph="1"/>
      <c r="CI1191" s="84" ph="1"/>
      <c r="CJ1191" s="84" ph="1"/>
      <c r="CK1191" s="84" ph="1"/>
      <c r="CL1191" s="84" ph="1"/>
      <c r="CM1191" s="84" ph="1"/>
      <c r="CN1191" s="84" ph="1"/>
      <c r="CO1191" s="84" ph="1"/>
      <c r="CP1191" s="84" ph="1"/>
      <c r="CQ1191" s="84" ph="1"/>
      <c r="CR1191" s="84" ph="1"/>
      <c r="CS1191" s="84" ph="1"/>
      <c r="CT1191" s="84" ph="1"/>
      <c r="CU1191" s="84" ph="1"/>
      <c r="CV1191" s="84" ph="1"/>
      <c r="CW1191" s="84" ph="1"/>
      <c r="CX1191" s="84" ph="1"/>
      <c r="CY1191" s="84" ph="1"/>
      <c r="CZ1191" s="84" ph="1"/>
      <c r="DA1191" s="84" ph="1"/>
      <c r="DB1191" s="84" ph="1"/>
      <c r="DC1191" s="84" ph="1"/>
      <c r="DD1191" s="84" ph="1"/>
      <c r="DE1191" s="84" ph="1"/>
      <c r="DF1191" s="84" ph="1"/>
      <c r="DG1191" s="84" ph="1"/>
      <c r="DH1191" s="84" ph="1"/>
      <c r="DI1191" s="84" ph="1"/>
      <c r="DJ1191" s="84" ph="1"/>
      <c r="DK1191" s="84" ph="1"/>
      <c r="DL1191" s="84" ph="1"/>
      <c r="DM1191" s="84" ph="1"/>
      <c r="DN1191" s="84" ph="1"/>
      <c r="DO1191" s="84" ph="1"/>
      <c r="DP1191" s="84" ph="1"/>
      <c r="DQ1191" s="84" ph="1"/>
      <c r="DR1191" s="84" ph="1"/>
      <c r="DS1191" s="84" ph="1"/>
      <c r="DT1191" s="84" ph="1"/>
      <c r="DU1191" s="84" ph="1"/>
      <c r="DV1191" s="84" ph="1"/>
      <c r="DW1191" s="84" ph="1"/>
      <c r="DX1191" s="84" ph="1"/>
      <c r="DY1191" s="84" ph="1"/>
      <c r="DZ1191" s="84" ph="1"/>
      <c r="EA1191" s="84" ph="1"/>
      <c r="EB1191" s="84" ph="1"/>
      <c r="EC1191" s="84" ph="1"/>
      <c r="ED1191" s="84" ph="1"/>
      <c r="EE1191" s="84" ph="1"/>
      <c r="EF1191" s="84" ph="1"/>
      <c r="EG1191" s="84" ph="1"/>
      <c r="EH1191" s="84" ph="1"/>
      <c r="EI1191" s="84" ph="1"/>
      <c r="EJ1191" s="84" ph="1"/>
      <c r="EK1191" s="84" ph="1"/>
      <c r="EL1191" s="84" ph="1"/>
      <c r="EM1191" s="84" ph="1"/>
      <c r="EN1191" s="84" ph="1"/>
      <c r="EO1191" s="84" ph="1"/>
      <c r="EP1191" s="84" ph="1"/>
      <c r="EQ1191" s="84" ph="1"/>
      <c r="ER1191" s="84" ph="1"/>
      <c r="ES1191" s="84" ph="1"/>
      <c r="ET1191" s="84" ph="1"/>
      <c r="EU1191" s="84" ph="1"/>
      <c r="EV1191" s="84" ph="1"/>
      <c r="EW1191" s="84" ph="1"/>
      <c r="EX1191" s="84" ph="1"/>
      <c r="EY1191" s="84" ph="1"/>
      <c r="EZ1191" s="84" ph="1"/>
      <c r="FA1191" s="84" ph="1"/>
      <c r="FB1191" s="84" ph="1"/>
      <c r="FC1191" s="84" ph="1"/>
      <c r="FD1191" s="84" ph="1"/>
      <c r="FE1191" s="84" ph="1"/>
      <c r="FF1191" s="84" ph="1"/>
      <c r="FG1191" s="84" ph="1"/>
      <c r="FH1191" s="84" ph="1"/>
      <c r="FI1191" s="84" ph="1"/>
      <c r="FJ1191" s="84" ph="1"/>
      <c r="FK1191" s="84" ph="1"/>
      <c r="FL1191" s="84" ph="1"/>
      <c r="FM1191" s="84" ph="1"/>
      <c r="FN1191" s="84" ph="1"/>
      <c r="FO1191" s="84" ph="1"/>
      <c r="FP1191" s="84" ph="1"/>
      <c r="FQ1191" s="84" ph="1"/>
      <c r="FR1191" s="84" ph="1"/>
      <c r="FS1191" s="84" ph="1"/>
      <c r="FT1191" s="84" ph="1"/>
      <c r="FU1191" s="84" ph="1"/>
      <c r="FV1191" s="84" ph="1"/>
      <c r="FW1191" s="84" ph="1"/>
      <c r="FX1191" s="84" ph="1"/>
      <c r="FY1191" s="84" ph="1"/>
      <c r="FZ1191" s="84" ph="1"/>
      <c r="GA1191" s="84" ph="1"/>
      <c r="GB1191" s="84" ph="1"/>
      <c r="GC1191" s="84" ph="1"/>
      <c r="GD1191" s="84" ph="1"/>
      <c r="GE1191" s="84" ph="1"/>
      <c r="GF1191" s="84" ph="1"/>
      <c r="GG1191" s="84" ph="1"/>
      <c r="GH1191" s="84" ph="1"/>
      <c r="GI1191" s="84" ph="1"/>
      <c r="GJ1191" s="84" ph="1"/>
      <c r="GK1191" s="84" ph="1"/>
      <c r="GL1191" s="84" ph="1"/>
      <c r="GM1191" s="84" ph="1"/>
      <c r="GN1191" s="84" ph="1"/>
      <c r="GO1191" s="84" ph="1"/>
      <c r="GP1191" s="84" ph="1"/>
      <c r="GQ1191" s="84" ph="1"/>
      <c r="GR1191" s="84" ph="1"/>
      <c r="GS1191" s="84" ph="1"/>
      <c r="GT1191" s="84" ph="1"/>
      <c r="GU1191" s="84" ph="1"/>
      <c r="GV1191" s="84" ph="1"/>
      <c r="GW1191" s="84" ph="1"/>
      <c r="GX1191" s="84" ph="1"/>
      <c r="GY1191" s="84" ph="1"/>
      <c r="GZ1191" s="84" ph="1"/>
      <c r="HA1191" s="84" ph="1"/>
      <c r="HB1191" s="84" ph="1"/>
      <c r="HC1191" s="84" ph="1"/>
      <c r="HD1191" s="84" ph="1"/>
      <c r="HE1191" s="84" ph="1"/>
      <c r="HF1191" s="84" ph="1"/>
      <c r="HG1191" s="84" ph="1"/>
      <c r="HH1191" s="84" ph="1"/>
      <c r="HI1191" s="84" ph="1"/>
      <c r="HJ1191" s="84" ph="1"/>
      <c r="HK1191" s="84" ph="1"/>
      <c r="HL1191" s="84" ph="1"/>
      <c r="HM1191" s="84" ph="1"/>
      <c r="HN1191" s="84" ph="1"/>
      <c r="HO1191" s="84" ph="1"/>
      <c r="HP1191" s="84" ph="1"/>
      <c r="HQ1191" s="84" ph="1"/>
      <c r="HR1191" s="84" ph="1"/>
      <c r="HS1191" s="84" ph="1"/>
      <c r="HT1191" s="84" ph="1"/>
      <c r="HU1191" s="84" ph="1"/>
      <c r="HV1191" s="84" ph="1"/>
      <c r="HW1191" s="84" ph="1"/>
      <c r="HX1191" s="84" ph="1"/>
      <c r="HY1191" s="84" ph="1"/>
      <c r="HZ1191" s="84" ph="1"/>
      <c r="IA1191" s="84" ph="1"/>
      <c r="IB1191" s="84" ph="1"/>
      <c r="IC1191" s="84" ph="1"/>
      <c r="ID1191" s="84" ph="1"/>
      <c r="IE1191" s="84" ph="1"/>
      <c r="IF1191" s="84" ph="1"/>
      <c r="IG1191" s="84" ph="1"/>
      <c r="IH1191" s="84" ph="1"/>
      <c r="II1191" s="84" ph="1"/>
      <c r="IJ1191" s="84" ph="1"/>
      <c r="IK1191" s="84" ph="1"/>
      <c r="IL1191" s="84" ph="1"/>
      <c r="IM1191" s="84" ph="1"/>
      <c r="IN1191" s="84" ph="1"/>
      <c r="IO1191" s="84" ph="1"/>
      <c r="IP1191" s="84" ph="1"/>
      <c r="IQ1191" s="84" ph="1"/>
      <c r="IR1191" s="84" ph="1"/>
      <c r="IS1191" s="84" ph="1"/>
      <c r="IT1191" s="84" ph="1"/>
      <c r="IU1191" s="84" ph="1"/>
      <c r="IV1191" s="84" ph="1"/>
      <c r="IW1191" s="84" ph="1"/>
      <c r="IX1191" s="84" ph="1"/>
      <c r="IY1191" s="84" ph="1"/>
      <c r="IZ1191" s="84" ph="1"/>
      <c r="JA1191" s="84" ph="1"/>
      <c r="JB1191" s="84" ph="1"/>
      <c r="JC1191" s="84" ph="1"/>
      <c r="JD1191" s="84" ph="1"/>
      <c r="JE1191" s="84" ph="1"/>
      <c r="JF1191" s="84" ph="1"/>
      <c r="JG1191" s="84" ph="1"/>
      <c r="JH1191" s="84" ph="1"/>
      <c r="JI1191" s="84" ph="1"/>
      <c r="JJ1191" s="84" ph="1"/>
      <c r="JK1191" s="84" ph="1"/>
      <c r="JL1191" s="84" ph="1"/>
      <c r="JM1191" s="84" ph="1"/>
      <c r="JN1191" s="84" ph="1"/>
      <c r="JO1191" s="84" ph="1"/>
      <c r="JP1191" s="84" ph="1"/>
      <c r="JQ1191" s="84" ph="1"/>
      <c r="JR1191" s="84" ph="1"/>
      <c r="JS1191" s="84" ph="1"/>
      <c r="JT1191" s="84" ph="1"/>
      <c r="JU1191" s="84" ph="1"/>
      <c r="JV1191" s="84" ph="1"/>
      <c r="JW1191" s="84" ph="1"/>
      <c r="JX1191" s="84" ph="1"/>
      <c r="JY1191" s="84" ph="1"/>
      <c r="JZ1191" s="84" ph="1"/>
      <c r="KA1191" s="84" ph="1"/>
      <c r="KB1191" s="84" ph="1"/>
      <c r="KC1191" s="84" ph="1"/>
      <c r="KD1191" s="84" ph="1"/>
      <c r="KE1191" s="84" ph="1"/>
      <c r="KF1191" s="84" ph="1"/>
      <c r="KG1191" s="84" ph="1"/>
      <c r="KH1191" s="84" ph="1"/>
      <c r="KI1191" s="84" ph="1"/>
      <c r="KJ1191" s="84" ph="1"/>
      <c r="KK1191" s="84" ph="1"/>
      <c r="KL1191" s="84" ph="1"/>
      <c r="KM1191" s="84" ph="1"/>
      <c r="KN1191" s="84" ph="1"/>
      <c r="KO1191" s="84" ph="1"/>
      <c r="KP1191" s="84" ph="1"/>
      <c r="KQ1191" s="84" ph="1"/>
      <c r="KR1191" s="84" ph="1"/>
      <c r="KS1191" s="84" ph="1"/>
      <c r="KT1191" s="84" ph="1"/>
      <c r="KU1191" s="84" ph="1"/>
      <c r="KV1191" s="84" ph="1"/>
      <c r="KW1191" s="84" ph="1"/>
      <c r="KX1191" s="84" ph="1"/>
      <c r="KY1191" s="84" ph="1"/>
      <c r="KZ1191" s="84" ph="1"/>
      <c r="LA1191" s="84" ph="1"/>
      <c r="LB1191" s="84" ph="1"/>
      <c r="LC1191" s="84" ph="1"/>
      <c r="LD1191" s="84" ph="1"/>
      <c r="LE1191" s="84" ph="1"/>
      <c r="LF1191" s="84" ph="1"/>
      <c r="LG1191" s="84" ph="1"/>
      <c r="LH1191" s="84" ph="1"/>
      <c r="LI1191" s="84" ph="1"/>
      <c r="LJ1191" s="84" ph="1"/>
      <c r="LK1191" s="84" ph="1"/>
      <c r="LL1191" s="84" ph="1"/>
      <c r="LM1191" s="84" ph="1"/>
      <c r="LN1191" s="84" ph="1"/>
      <c r="LO1191" s="84" ph="1"/>
      <c r="LP1191" s="84" ph="1"/>
      <c r="LQ1191" s="84" ph="1"/>
      <c r="LR1191" s="84" ph="1"/>
      <c r="LS1191" s="84" ph="1"/>
      <c r="LT1191" s="84" ph="1"/>
      <c r="LU1191" s="84" ph="1"/>
      <c r="LV1191" s="84" ph="1"/>
      <c r="LW1191" s="84" ph="1"/>
      <c r="LX1191" s="84" ph="1"/>
      <c r="LY1191" s="84" ph="1"/>
      <c r="LZ1191" s="84" ph="1"/>
      <c r="MA1191" s="84" ph="1"/>
      <c r="MB1191" s="84" ph="1"/>
      <c r="MC1191" s="84" ph="1"/>
      <c r="MD1191" s="84" ph="1"/>
      <c r="ME1191" s="84" ph="1"/>
      <c r="MF1191" s="84" ph="1"/>
      <c r="MG1191" s="84" ph="1"/>
      <c r="MH1191" s="84" ph="1"/>
      <c r="MI1191" s="84" ph="1"/>
      <c r="MJ1191" s="84" ph="1"/>
      <c r="MK1191" s="84" ph="1"/>
      <c r="ML1191" s="84" ph="1"/>
      <c r="MM1191" s="84" ph="1"/>
      <c r="MN1191" s="84" ph="1"/>
      <c r="MO1191" s="84" ph="1"/>
      <c r="MP1191" s="84" ph="1"/>
      <c r="MQ1191" s="84" ph="1"/>
      <c r="MR1191" s="84" ph="1"/>
      <c r="MS1191" s="84" ph="1"/>
      <c r="MT1191" s="84" ph="1"/>
      <c r="MU1191" s="84" ph="1"/>
      <c r="MV1191" s="84" ph="1"/>
      <c r="MW1191" s="84" ph="1"/>
      <c r="MX1191" s="84" ph="1"/>
      <c r="MY1191" s="84" ph="1"/>
      <c r="MZ1191" s="84" ph="1"/>
      <c r="NA1191" s="84" ph="1"/>
      <c r="NB1191" s="84" ph="1"/>
      <c r="NC1191" s="84" ph="1"/>
      <c r="ND1191" s="84" ph="1"/>
      <c r="NE1191" s="84" ph="1"/>
      <c r="NF1191" s="84" ph="1"/>
      <c r="NG1191" s="84" ph="1"/>
      <c r="NH1191" s="84" ph="1"/>
      <c r="NI1191" s="84" ph="1"/>
      <c r="NJ1191" s="84" ph="1"/>
      <c r="NK1191" s="84" ph="1"/>
      <c r="NL1191" s="84" ph="1"/>
      <c r="NM1191" s="84" ph="1"/>
      <c r="NN1191" s="84" ph="1"/>
      <c r="NO1191" s="84" ph="1"/>
      <c r="NP1191" s="84" ph="1"/>
      <c r="NQ1191" s="84" ph="1"/>
      <c r="NR1191" s="84" ph="1"/>
      <c r="NS1191" s="84" ph="1"/>
      <c r="NT1191" s="84" ph="1"/>
      <c r="NU1191" s="84" ph="1"/>
      <c r="NV1191" s="84" ph="1"/>
      <c r="NW1191" s="84" ph="1"/>
      <c r="NX1191" s="84" ph="1"/>
      <c r="NY1191" s="84" ph="1"/>
      <c r="NZ1191" s="84" ph="1"/>
      <c r="OA1191" s="84" ph="1"/>
      <c r="OB1191" s="84" ph="1"/>
      <c r="OC1191" s="84" ph="1"/>
      <c r="OD1191" s="84" ph="1"/>
      <c r="OE1191" s="84" ph="1"/>
      <c r="OF1191" s="84" ph="1"/>
      <c r="OG1191" s="84" ph="1"/>
      <c r="OH1191" s="84" ph="1"/>
      <c r="OI1191" s="84" ph="1"/>
      <c r="OJ1191" s="84" ph="1"/>
      <c r="OK1191" s="84" ph="1"/>
      <c r="OL1191" s="84" ph="1"/>
      <c r="OM1191" s="84" ph="1"/>
      <c r="ON1191" s="84" ph="1"/>
      <c r="OO1191" s="84" ph="1"/>
      <c r="OP1191" s="84" ph="1"/>
      <c r="OQ1191" s="84" ph="1"/>
      <c r="OR1191" s="84" ph="1"/>
      <c r="OS1191" s="84" ph="1"/>
      <c r="OT1191" s="84" ph="1"/>
      <c r="OU1191" s="84" ph="1"/>
      <c r="OV1191" s="84" ph="1"/>
      <c r="OW1191" s="84" ph="1"/>
      <c r="OX1191" s="84" ph="1"/>
      <c r="OY1191" s="84" ph="1"/>
      <c r="OZ1191" s="84" ph="1"/>
      <c r="PA1191" s="84" ph="1"/>
      <c r="PB1191" s="84" ph="1"/>
      <c r="PC1191" s="84" ph="1"/>
      <c r="PD1191" s="84" ph="1"/>
      <c r="PE1191" s="84" ph="1"/>
      <c r="PF1191" s="84" ph="1"/>
      <c r="PG1191" s="84" ph="1"/>
      <c r="PH1191" s="84" ph="1"/>
      <c r="PI1191" s="84" ph="1"/>
      <c r="PJ1191" s="84" ph="1"/>
      <c r="PK1191" s="84" ph="1"/>
      <c r="PL1191" s="84" ph="1"/>
      <c r="PM1191" s="84" ph="1"/>
      <c r="PN1191" s="84" ph="1"/>
      <c r="PO1191" s="84" ph="1"/>
      <c r="PP1191" s="84" ph="1"/>
      <c r="PQ1191" s="84" ph="1"/>
      <c r="PR1191" s="84" ph="1"/>
      <c r="PS1191" s="84" ph="1"/>
      <c r="PT1191" s="84" ph="1"/>
      <c r="PU1191" s="84" ph="1"/>
      <c r="PV1191" s="84" ph="1"/>
      <c r="PW1191" s="84" ph="1"/>
      <c r="PX1191" s="84" ph="1"/>
      <c r="PY1191" s="84" ph="1"/>
      <c r="PZ1191" s="84" ph="1"/>
      <c r="QA1191" s="84" ph="1"/>
      <c r="QB1191" s="84" ph="1"/>
      <c r="QC1191" s="84" ph="1"/>
      <c r="QD1191" s="84" ph="1"/>
      <c r="QE1191" s="84" ph="1"/>
      <c r="QF1191" s="84" ph="1"/>
      <c r="QG1191" s="84" ph="1"/>
      <c r="QH1191" s="84" ph="1"/>
      <c r="QI1191" s="84" ph="1"/>
      <c r="QJ1191" s="84" ph="1"/>
      <c r="QK1191" s="84" ph="1"/>
      <c r="QL1191" s="84" ph="1"/>
      <c r="QM1191" s="84" ph="1"/>
      <c r="QN1191" s="84" ph="1"/>
      <c r="QO1191" s="84" ph="1"/>
      <c r="QP1191" s="84" ph="1"/>
      <c r="QQ1191" s="84" ph="1"/>
      <c r="QR1191" s="84" ph="1"/>
      <c r="QS1191" s="84" ph="1"/>
      <c r="QT1191" s="84" ph="1"/>
      <c r="QU1191" s="84" ph="1"/>
      <c r="QV1191" s="84" ph="1"/>
      <c r="QW1191" s="84" ph="1"/>
      <c r="QX1191" s="84" ph="1"/>
      <c r="QY1191" s="84" ph="1"/>
      <c r="QZ1191" s="84" ph="1"/>
      <c r="RA1191" s="84" ph="1"/>
      <c r="RB1191" s="84" ph="1"/>
      <c r="RC1191" s="84" ph="1"/>
      <c r="RD1191" s="84" ph="1"/>
      <c r="RE1191" s="84" ph="1"/>
      <c r="RF1191" s="84" ph="1"/>
      <c r="RG1191" s="84" ph="1"/>
      <c r="RH1191" s="84" ph="1"/>
      <c r="RI1191" s="84" ph="1"/>
      <c r="RJ1191" s="84" ph="1"/>
      <c r="RK1191" s="84" ph="1"/>
      <c r="RL1191" s="84" ph="1"/>
      <c r="RM1191" s="84" ph="1"/>
      <c r="RN1191" s="84" ph="1"/>
      <c r="RO1191" s="84" ph="1"/>
      <c r="RP1191" s="84" ph="1"/>
      <c r="RQ1191" s="84" ph="1"/>
      <c r="RR1191" s="84" ph="1"/>
      <c r="RS1191" s="84" ph="1"/>
      <c r="RT1191" s="84" ph="1"/>
      <c r="RU1191" s="84" ph="1"/>
      <c r="RV1191" s="84" ph="1"/>
      <c r="RW1191" s="84" ph="1"/>
      <c r="RX1191" s="84" ph="1"/>
      <c r="RY1191" s="84" ph="1"/>
      <c r="RZ1191" s="84" ph="1"/>
      <c r="SA1191" s="84" ph="1"/>
      <c r="SB1191" s="84" ph="1"/>
      <c r="SC1191" s="84" ph="1"/>
      <c r="SD1191" s="84" ph="1"/>
      <c r="SE1191" s="84" ph="1"/>
      <c r="SF1191" s="84" ph="1"/>
      <c r="SG1191" s="84" ph="1"/>
      <c r="SH1191" s="84" ph="1"/>
      <c r="SI1191" s="84" ph="1"/>
      <c r="SJ1191" s="84" ph="1"/>
      <c r="SK1191" s="84" ph="1"/>
      <c r="SL1191" s="84" ph="1"/>
      <c r="SM1191" s="84" ph="1"/>
      <c r="SN1191" s="84" ph="1"/>
      <c r="SO1191" s="84" ph="1"/>
      <c r="SP1191" s="84" ph="1"/>
      <c r="SQ1191" s="84" ph="1"/>
      <c r="SR1191" s="84" ph="1"/>
      <c r="SS1191" s="84" ph="1"/>
      <c r="ST1191" s="84" ph="1"/>
      <c r="SU1191" s="84" ph="1"/>
      <c r="SV1191" s="84" ph="1"/>
      <c r="SW1191" s="84" ph="1"/>
      <c r="SX1191" s="84" ph="1"/>
      <c r="SY1191" s="84" ph="1"/>
      <c r="SZ1191" s="84" ph="1"/>
      <c r="TA1191" s="84" ph="1"/>
      <c r="TB1191" s="84" ph="1"/>
      <c r="TC1191" s="84" ph="1"/>
      <c r="TD1191" s="84" ph="1"/>
      <c r="TE1191" s="84" ph="1"/>
      <c r="TF1191" s="84" ph="1"/>
      <c r="TG1191" s="84" ph="1"/>
      <c r="TH1191" s="84" ph="1"/>
      <c r="TI1191" s="84" ph="1"/>
      <c r="TJ1191" s="84" ph="1"/>
      <c r="TK1191" s="84" ph="1"/>
      <c r="TL1191" s="84" ph="1"/>
      <c r="TM1191" s="84" ph="1"/>
      <c r="TN1191" s="84" ph="1"/>
      <c r="TO1191" s="84" ph="1"/>
      <c r="TP1191" s="84" ph="1"/>
      <c r="TQ1191" s="84" ph="1"/>
      <c r="TR1191" s="84" ph="1"/>
      <c r="TS1191" s="84" ph="1"/>
      <c r="TT1191" s="84" ph="1"/>
      <c r="TU1191" s="84" ph="1"/>
      <c r="TV1191" s="84" ph="1"/>
      <c r="TW1191" s="84" ph="1"/>
      <c r="TX1191" s="84" ph="1"/>
      <c r="TY1191" s="84" ph="1"/>
      <c r="TZ1191" s="84" ph="1"/>
      <c r="UA1191" s="84" ph="1"/>
      <c r="UB1191" s="84" ph="1"/>
      <c r="UC1191" s="84" ph="1"/>
      <c r="UD1191" s="84" ph="1"/>
      <c r="UE1191" s="84" ph="1"/>
      <c r="UF1191" s="84" ph="1"/>
      <c r="UG1191" s="84" ph="1"/>
      <c r="UH1191" s="84" ph="1"/>
      <c r="UI1191" s="84" ph="1"/>
      <c r="UJ1191" s="84" ph="1"/>
      <c r="UK1191" s="84" ph="1"/>
      <c r="UL1191" s="84" ph="1"/>
      <c r="UM1191" s="84" ph="1"/>
      <c r="UN1191" s="84" ph="1"/>
      <c r="UO1191" s="84" ph="1"/>
      <c r="UP1191" s="84" ph="1"/>
      <c r="UQ1191" s="84" ph="1"/>
      <c r="UR1191" s="84" ph="1"/>
      <c r="US1191" s="84" ph="1"/>
      <c r="UT1191" s="84" ph="1"/>
      <c r="UU1191" s="84" ph="1"/>
      <c r="UV1191" s="84" ph="1"/>
      <c r="UW1191" s="84" ph="1"/>
      <c r="UX1191" s="84" ph="1"/>
      <c r="UY1191" s="84" ph="1"/>
      <c r="UZ1191" s="84" ph="1"/>
      <c r="VA1191" s="84" ph="1"/>
      <c r="VB1191" s="84" ph="1"/>
      <c r="VC1191" s="84" ph="1"/>
      <c r="VD1191" s="84" ph="1"/>
      <c r="VE1191" s="84" ph="1"/>
      <c r="VF1191" s="84" ph="1"/>
      <c r="VG1191" s="84" ph="1"/>
      <c r="VH1191" s="84" ph="1"/>
      <c r="VI1191" s="84" ph="1"/>
      <c r="VJ1191" s="84" ph="1"/>
      <c r="VK1191" s="84" ph="1"/>
      <c r="VL1191" s="84" ph="1"/>
      <c r="VM1191" s="84" ph="1"/>
      <c r="VN1191" s="84" ph="1"/>
      <c r="VO1191" s="84" ph="1"/>
      <c r="VP1191" s="84" ph="1"/>
      <c r="VQ1191" s="84" ph="1"/>
      <c r="VR1191" s="84" ph="1"/>
      <c r="VS1191" s="84" ph="1"/>
      <c r="VT1191" s="84" ph="1"/>
      <c r="VU1191" s="84" ph="1"/>
      <c r="VV1191" s="84" ph="1"/>
      <c r="VW1191" s="84" ph="1"/>
      <c r="VX1191" s="84" ph="1"/>
      <c r="VY1191" s="84" ph="1"/>
      <c r="VZ1191" s="84" ph="1"/>
      <c r="WA1191" s="84" ph="1"/>
      <c r="WB1191" s="84" ph="1"/>
      <c r="WC1191" s="84" ph="1"/>
      <c r="WD1191" s="84" ph="1"/>
      <c r="WE1191" s="84" ph="1"/>
      <c r="WF1191" s="84" ph="1"/>
      <c r="WG1191" s="84" ph="1"/>
      <c r="WH1191" s="84" ph="1"/>
      <c r="WI1191" s="84" ph="1"/>
      <c r="WJ1191" s="84" ph="1"/>
      <c r="WK1191" s="84" ph="1"/>
      <c r="WL1191" s="84" ph="1"/>
      <c r="WM1191" s="84" ph="1"/>
      <c r="WN1191" s="84" ph="1"/>
      <c r="WO1191" s="84" ph="1"/>
      <c r="WP1191" s="84" ph="1"/>
      <c r="WQ1191" s="84" ph="1"/>
      <c r="WR1191" s="84" ph="1"/>
      <c r="WS1191" s="84" ph="1"/>
      <c r="WT1191" s="84" ph="1"/>
      <c r="WU1191" s="84" ph="1"/>
      <c r="WV1191" s="84" ph="1"/>
      <c r="WW1191" s="84" ph="1"/>
      <c r="WX1191" s="84" ph="1"/>
      <c r="WY1191" s="84" ph="1"/>
      <c r="WZ1191" s="84" ph="1"/>
      <c r="XA1191" s="84" ph="1"/>
      <c r="XB1191" s="84" ph="1"/>
      <c r="XC1191" s="84" ph="1"/>
      <c r="XD1191" s="84" ph="1"/>
      <c r="XE1191" s="84" ph="1"/>
      <c r="XF1191" s="84" ph="1"/>
      <c r="XG1191" s="84" ph="1"/>
      <c r="XH1191" s="84" ph="1"/>
      <c r="XI1191" s="84" ph="1"/>
      <c r="XJ1191" s="84" ph="1"/>
      <c r="XK1191" s="84" ph="1"/>
      <c r="XL1191" s="84" ph="1"/>
      <c r="XM1191" s="84" ph="1"/>
      <c r="XN1191" s="84" ph="1"/>
      <c r="XO1191" s="84" ph="1"/>
      <c r="XP1191" s="84" ph="1"/>
      <c r="XQ1191" s="84" ph="1"/>
      <c r="XR1191" s="84" ph="1"/>
      <c r="XS1191" s="84" ph="1"/>
      <c r="XT1191" s="84" ph="1"/>
      <c r="XU1191" s="84" ph="1"/>
      <c r="XV1191" s="84" ph="1"/>
      <c r="XW1191" s="84" ph="1"/>
      <c r="XX1191" s="84" ph="1"/>
      <c r="XY1191" s="84" ph="1"/>
      <c r="XZ1191" s="84" ph="1"/>
      <c r="YA1191" s="84" ph="1"/>
      <c r="YB1191" s="84" ph="1"/>
      <c r="YC1191" s="84" ph="1"/>
      <c r="YD1191" s="84" ph="1"/>
      <c r="YE1191" s="84" ph="1"/>
      <c r="YF1191" s="84" ph="1"/>
      <c r="YG1191" s="84" ph="1"/>
      <c r="YH1191" s="84" ph="1"/>
      <c r="YI1191" s="84" ph="1"/>
      <c r="YJ1191" s="84" ph="1"/>
      <c r="YK1191" s="84" ph="1"/>
      <c r="YL1191" s="84" ph="1"/>
      <c r="YM1191" s="84" ph="1"/>
      <c r="YN1191" s="84" ph="1"/>
      <c r="YO1191" s="84" ph="1"/>
      <c r="YP1191" s="84" ph="1"/>
      <c r="YQ1191" s="84" ph="1"/>
      <c r="YR1191" s="84" ph="1"/>
      <c r="YS1191" s="84" ph="1"/>
      <c r="YT1191" s="84" ph="1"/>
      <c r="YU1191" s="84" ph="1"/>
      <c r="YV1191" s="84" ph="1"/>
      <c r="YW1191" s="84" ph="1"/>
      <c r="YX1191" s="84" ph="1"/>
      <c r="YY1191" s="84" ph="1"/>
      <c r="YZ1191" s="84" ph="1"/>
      <c r="ZA1191" s="84" ph="1"/>
      <c r="ZB1191" s="84" ph="1"/>
      <c r="ZC1191" s="84" ph="1"/>
      <c r="ZD1191" s="84" ph="1"/>
      <c r="ZE1191" s="84" ph="1"/>
      <c r="ZF1191" s="84" ph="1"/>
      <c r="ZG1191" s="84" ph="1"/>
      <c r="ZH1191" s="84" ph="1"/>
      <c r="ZI1191" s="84" ph="1"/>
      <c r="ZJ1191" s="84" ph="1"/>
      <c r="ZK1191" s="84" ph="1"/>
      <c r="ZL1191" s="84" ph="1"/>
      <c r="ZM1191" s="84" ph="1"/>
      <c r="ZN1191" s="84" ph="1"/>
      <c r="ZO1191" s="84" ph="1"/>
      <c r="ZP1191" s="84" ph="1"/>
      <c r="ZQ1191" s="84" ph="1"/>
      <c r="ZR1191" s="84" ph="1"/>
      <c r="ZS1191" s="84" ph="1"/>
      <c r="ZT1191" s="84" ph="1"/>
      <c r="ZU1191" s="84" ph="1"/>
      <c r="ZV1191" s="84" ph="1"/>
      <c r="ZW1191" s="84" ph="1"/>
      <c r="ZX1191" s="84" ph="1"/>
      <c r="ZY1191" s="84" ph="1"/>
      <c r="ZZ1191" s="84" ph="1"/>
      <c r="AAA1191" s="84" ph="1"/>
      <c r="AAB1191" s="84" ph="1"/>
      <c r="AAC1191" s="84" ph="1"/>
      <c r="AAD1191" s="84" ph="1"/>
      <c r="AAE1191" s="84" ph="1"/>
      <c r="AAF1191" s="84" ph="1"/>
      <c r="AAG1191" s="84" ph="1"/>
      <c r="AAH1191" s="84" ph="1"/>
      <c r="AAI1191" s="84" ph="1"/>
      <c r="AAJ1191" s="84" ph="1"/>
      <c r="AAK1191" s="84" ph="1"/>
      <c r="AAL1191" s="84" ph="1"/>
      <c r="AAM1191" s="84" ph="1"/>
      <c r="AAN1191" s="84" ph="1"/>
      <c r="AAO1191" s="84" ph="1"/>
      <c r="AAP1191" s="84" ph="1"/>
      <c r="AAQ1191" s="84" ph="1"/>
      <c r="AAR1191" s="84" ph="1"/>
      <c r="AAS1191" s="84" ph="1"/>
      <c r="AAT1191" s="84" ph="1"/>
      <c r="AAU1191" s="84" ph="1"/>
      <c r="AAV1191" s="84" ph="1"/>
      <c r="AAW1191" s="84" ph="1"/>
      <c r="AAX1191" s="84" ph="1"/>
      <c r="AAY1191" s="84" ph="1"/>
      <c r="AAZ1191" s="84" ph="1"/>
      <c r="ABA1191" s="84" ph="1"/>
      <c r="ABB1191" s="84" ph="1"/>
      <c r="ABC1191" s="84" ph="1"/>
      <c r="ABD1191" s="84" ph="1"/>
      <c r="ABE1191" s="84" ph="1"/>
      <c r="ABF1191" s="84" ph="1"/>
      <c r="ABG1191" s="84" ph="1"/>
      <c r="ABH1191" s="84" ph="1"/>
      <c r="ABI1191" s="84" ph="1"/>
      <c r="ABJ1191" s="84" ph="1"/>
      <c r="ABK1191" s="84" ph="1"/>
      <c r="ABL1191" s="84" ph="1"/>
      <c r="ABM1191" s="84" ph="1"/>
      <c r="ABN1191" s="84" ph="1"/>
      <c r="ABO1191" s="84" ph="1"/>
      <c r="ABP1191" s="84" ph="1"/>
      <c r="ABQ1191" s="84" ph="1"/>
      <c r="ABR1191" s="84" ph="1"/>
      <c r="ABS1191" s="84" ph="1"/>
      <c r="ABT1191" s="84" ph="1"/>
      <c r="ABU1191" s="84" ph="1"/>
      <c r="ABV1191" s="84" ph="1"/>
      <c r="ABW1191" s="84" ph="1"/>
      <c r="ABX1191" s="84" ph="1"/>
      <c r="ABY1191" s="84" ph="1"/>
      <c r="ABZ1191" s="84" ph="1"/>
      <c r="ACA1191" s="84" ph="1"/>
      <c r="ACB1191" s="84" ph="1"/>
      <c r="ACC1191" s="84" ph="1"/>
      <c r="ACD1191" s="84" ph="1"/>
      <c r="ACE1191" s="84" ph="1"/>
      <c r="ACF1191" s="84" ph="1"/>
      <c r="ACG1191" s="84" ph="1"/>
      <c r="ACH1191" s="84" ph="1"/>
      <c r="ACI1191" s="84" ph="1"/>
      <c r="ACJ1191" s="84" ph="1"/>
      <c r="ACK1191" s="84" ph="1"/>
      <c r="ACL1191" s="84" ph="1"/>
      <c r="ACM1191" s="84" ph="1"/>
      <c r="ACN1191" s="84" ph="1"/>
      <c r="ACO1191" s="84" ph="1"/>
      <c r="ACP1191" s="84" ph="1"/>
      <c r="ACQ1191" s="84" ph="1"/>
      <c r="ACR1191" s="84" ph="1"/>
      <c r="ACS1191" s="84" ph="1"/>
      <c r="ACT1191" s="84" ph="1"/>
      <c r="ACU1191" s="84" ph="1"/>
      <c r="ACV1191" s="84" ph="1"/>
      <c r="ACW1191" s="84" ph="1"/>
      <c r="ACX1191" s="84" ph="1"/>
      <c r="ACY1191" s="84" ph="1"/>
      <c r="ACZ1191" s="84" ph="1"/>
      <c r="ADA1191" s="84" ph="1"/>
      <c r="ADB1191" s="84" ph="1"/>
      <c r="ADC1191" s="84" ph="1"/>
      <c r="ADD1191" s="84" ph="1"/>
      <c r="ADE1191" s="84" ph="1"/>
      <c r="ADF1191" s="84" ph="1"/>
      <c r="ADG1191" s="84" ph="1"/>
      <c r="ADH1191" s="84" ph="1"/>
      <c r="ADI1191" s="84" ph="1"/>
      <c r="ADJ1191" s="84" ph="1"/>
      <c r="ADK1191" s="84" ph="1"/>
      <c r="ADL1191" s="84" ph="1"/>
      <c r="ADM1191" s="84" ph="1"/>
      <c r="ADN1191" s="84" ph="1"/>
      <c r="ADO1191" s="84" ph="1"/>
      <c r="ADP1191" s="84" ph="1"/>
      <c r="ADQ1191" s="84" ph="1"/>
      <c r="ADR1191" s="84" ph="1"/>
      <c r="ADS1191" s="84" ph="1"/>
      <c r="ADT1191" s="84" ph="1"/>
      <c r="ADU1191" s="84" ph="1"/>
      <c r="ADV1191" s="84" ph="1"/>
      <c r="ADW1191" s="84" ph="1"/>
      <c r="ADX1191" s="84" ph="1"/>
      <c r="ADY1191" s="84" ph="1"/>
      <c r="ADZ1191" s="84" ph="1"/>
      <c r="AEA1191" s="84" ph="1"/>
      <c r="AEB1191" s="84" ph="1"/>
      <c r="AEC1191" s="84" ph="1"/>
      <c r="AED1191" s="84" ph="1"/>
      <c r="AEE1191" s="84" ph="1"/>
      <c r="AEF1191" s="84" ph="1"/>
      <c r="AEG1191" s="84" ph="1"/>
      <c r="AEH1191" s="84" ph="1"/>
      <c r="AEI1191" s="84" ph="1"/>
      <c r="AEJ1191" s="84" ph="1"/>
      <c r="AEK1191" s="84" ph="1"/>
      <c r="AEL1191" s="84" ph="1"/>
      <c r="AEM1191" s="84" ph="1"/>
      <c r="AEN1191" s="84" ph="1"/>
      <c r="AEO1191" s="84" ph="1"/>
      <c r="AEP1191" s="84" ph="1"/>
      <c r="AEQ1191" s="84" ph="1"/>
      <c r="AER1191" s="84" ph="1"/>
      <c r="AES1191" s="84" ph="1"/>
      <c r="AET1191" s="84" ph="1"/>
      <c r="AEU1191" s="84" ph="1"/>
      <c r="AEV1191" s="84" ph="1"/>
      <c r="AEW1191" s="84" ph="1"/>
      <c r="AEX1191" s="84" ph="1"/>
      <c r="AEY1191" s="84" ph="1"/>
      <c r="AEZ1191" s="84" ph="1"/>
      <c r="AFA1191" s="84" ph="1"/>
      <c r="AFB1191" s="84" ph="1"/>
      <c r="AFC1191" s="84" ph="1"/>
      <c r="AFD1191" s="84" ph="1"/>
      <c r="AFE1191" s="84" ph="1"/>
      <c r="AFF1191" s="84" ph="1"/>
      <c r="AFG1191" s="84" ph="1"/>
      <c r="AFH1191" s="84" ph="1"/>
      <c r="AFI1191" s="84" ph="1"/>
      <c r="AFJ1191" s="84" ph="1"/>
      <c r="AFK1191" s="84" ph="1"/>
      <c r="AFL1191" s="84" ph="1"/>
      <c r="AFM1191" s="84" ph="1"/>
      <c r="AFN1191" s="84" ph="1"/>
      <c r="AFO1191" s="84" ph="1"/>
      <c r="AFP1191" s="84" ph="1"/>
      <c r="AFQ1191" s="84" ph="1"/>
      <c r="AFR1191" s="84" ph="1"/>
      <c r="AFS1191" s="84" ph="1"/>
      <c r="AFT1191" s="84" ph="1"/>
      <c r="AFU1191" s="84" ph="1"/>
      <c r="AFV1191" s="84" ph="1"/>
      <c r="AFW1191" s="84" ph="1"/>
      <c r="AFX1191" s="84" ph="1"/>
      <c r="AFY1191" s="84" ph="1"/>
      <c r="AFZ1191" s="84" ph="1"/>
      <c r="AGA1191" s="84" ph="1"/>
      <c r="AGB1191" s="84" ph="1"/>
      <c r="AGC1191" s="84" ph="1"/>
      <c r="AGD1191" s="84" ph="1"/>
      <c r="AGE1191" s="84" ph="1"/>
      <c r="AGF1191" s="84" ph="1"/>
      <c r="AGG1191" s="84" ph="1"/>
      <c r="AGH1191" s="84" ph="1"/>
      <c r="AGI1191" s="84" ph="1"/>
      <c r="AGJ1191" s="84" ph="1"/>
      <c r="AGK1191" s="84" ph="1"/>
      <c r="AGL1191" s="84" ph="1"/>
      <c r="AGM1191" s="84" ph="1"/>
      <c r="AGN1191" s="84" ph="1"/>
      <c r="AGO1191" s="84" ph="1"/>
      <c r="AGP1191" s="84" ph="1"/>
      <c r="AGQ1191" s="84" ph="1"/>
      <c r="AGR1191" s="84" ph="1"/>
      <c r="AGS1191" s="84" ph="1"/>
      <c r="AGT1191" s="84" ph="1"/>
      <c r="AGU1191" s="84" ph="1"/>
      <c r="AGV1191" s="84" ph="1"/>
      <c r="AGW1191" s="84" ph="1"/>
      <c r="AGX1191" s="84" ph="1"/>
      <c r="AGY1191" s="84" ph="1"/>
      <c r="AGZ1191" s="84" ph="1"/>
      <c r="AHA1191" s="84" ph="1"/>
      <c r="AHB1191" s="84" ph="1"/>
      <c r="AHC1191" s="84" ph="1"/>
      <c r="AHD1191" s="84" ph="1"/>
      <c r="AHE1191" s="84" ph="1"/>
      <c r="AHF1191" s="84" ph="1"/>
      <c r="AHG1191" s="84" ph="1"/>
      <c r="AHH1191" s="84" ph="1"/>
      <c r="AHI1191" s="84" ph="1"/>
      <c r="AHJ1191" s="84" ph="1"/>
      <c r="AHK1191" s="84" ph="1"/>
      <c r="AHL1191" s="84" ph="1"/>
      <c r="AHM1191" s="84" ph="1"/>
      <c r="AHN1191" s="84" ph="1"/>
      <c r="AHO1191" s="84" ph="1"/>
      <c r="AHP1191" s="84" ph="1"/>
      <c r="AHQ1191" s="84" ph="1"/>
      <c r="AHR1191" s="84" ph="1"/>
      <c r="AHS1191" s="84" ph="1"/>
      <c r="AHT1191" s="84" ph="1"/>
      <c r="AHU1191" s="84" ph="1"/>
      <c r="AHV1191" s="84" ph="1"/>
      <c r="AHW1191" s="84" ph="1"/>
      <c r="AHX1191" s="84" ph="1"/>
      <c r="AHY1191" s="84" ph="1"/>
      <c r="AHZ1191" s="84" ph="1"/>
      <c r="AIA1191" s="84" ph="1"/>
      <c r="AIB1191" s="84" ph="1"/>
      <c r="AIC1191" s="84" ph="1"/>
      <c r="AID1191" s="84" ph="1"/>
      <c r="AIE1191" s="84" ph="1"/>
      <c r="AIF1191" s="84" ph="1"/>
      <c r="AIG1191" s="84" ph="1"/>
      <c r="AIH1191" s="84" ph="1"/>
      <c r="AII1191" s="84" ph="1"/>
      <c r="AIJ1191" s="84" ph="1"/>
      <c r="AIK1191" s="84" ph="1"/>
      <c r="AIL1191" s="84" ph="1"/>
      <c r="AIM1191" s="84" ph="1"/>
      <c r="AIN1191" s="84" ph="1"/>
      <c r="AIO1191" s="84" ph="1"/>
      <c r="AIP1191" s="84" ph="1"/>
      <c r="AIQ1191" s="84" ph="1"/>
      <c r="AIR1191" s="84" ph="1"/>
      <c r="AIS1191" s="84" ph="1"/>
      <c r="AIT1191" s="84" ph="1"/>
      <c r="AIU1191" s="84" ph="1"/>
      <c r="AIV1191" s="84" ph="1"/>
      <c r="AIW1191" s="84" ph="1"/>
      <c r="AIX1191" s="84" ph="1"/>
      <c r="AIY1191" s="84" ph="1"/>
      <c r="AIZ1191" s="84" ph="1"/>
      <c r="AJA1191" s="84" ph="1"/>
      <c r="AJB1191" s="84" ph="1"/>
      <c r="AJC1191" s="84" ph="1"/>
      <c r="AJD1191" s="84" ph="1"/>
      <c r="AJE1191" s="84" ph="1"/>
      <c r="AJF1191" s="84" ph="1"/>
      <c r="AJG1191" s="84" ph="1"/>
      <c r="AJH1191" s="84" ph="1"/>
      <c r="AJI1191" s="84" ph="1"/>
      <c r="AJJ1191" s="84" ph="1"/>
      <c r="AJK1191" s="84" ph="1"/>
      <c r="AJL1191" s="84" ph="1"/>
      <c r="AJM1191" s="84" ph="1"/>
      <c r="AJN1191" s="84" ph="1"/>
      <c r="AJO1191" s="84" ph="1"/>
      <c r="AJP1191" s="84" ph="1"/>
      <c r="AJQ1191" s="84" ph="1"/>
      <c r="AJR1191" s="84" ph="1"/>
      <c r="AJS1191" s="84" ph="1"/>
      <c r="AJT1191" s="84" ph="1"/>
      <c r="AJU1191" s="84" ph="1"/>
      <c r="AJV1191" s="84" ph="1"/>
      <c r="AJW1191" s="84" ph="1"/>
      <c r="AJX1191" s="84" ph="1"/>
      <c r="AJY1191" s="84" ph="1"/>
      <c r="AJZ1191" s="84" ph="1"/>
      <c r="AKA1191" s="84" ph="1"/>
      <c r="AKB1191" s="84" ph="1"/>
      <c r="AKC1191" s="84" ph="1"/>
      <c r="AKD1191" s="84" ph="1"/>
      <c r="AKE1191" s="84" ph="1"/>
      <c r="AKF1191" s="84" ph="1"/>
      <c r="AKG1191" s="84" ph="1"/>
      <c r="AKH1191" s="84" ph="1"/>
      <c r="AKI1191" s="84" ph="1"/>
      <c r="AKJ1191" s="84" ph="1"/>
      <c r="AKK1191" s="84" ph="1"/>
      <c r="AKL1191" s="84" ph="1"/>
      <c r="AKM1191" s="84" ph="1"/>
      <c r="AKN1191" s="84" ph="1"/>
      <c r="AKO1191" s="84" ph="1"/>
      <c r="AKP1191" s="84" ph="1"/>
      <c r="AKQ1191" s="84" ph="1"/>
      <c r="AKR1191" s="84" ph="1"/>
      <c r="AKS1191" s="84" ph="1"/>
      <c r="AKT1191" s="84" ph="1"/>
      <c r="AKU1191" s="84" ph="1"/>
      <c r="AKV1191" s="84" ph="1"/>
      <c r="AKW1191" s="84" ph="1"/>
      <c r="AKX1191" s="84" ph="1"/>
      <c r="AKY1191" s="84" ph="1"/>
      <c r="AKZ1191" s="84" ph="1"/>
      <c r="ALA1191" s="84" ph="1"/>
      <c r="ALB1191" s="84" ph="1"/>
      <c r="ALC1191" s="84" ph="1"/>
      <c r="ALD1191" s="84" ph="1"/>
      <c r="ALE1191" s="84" ph="1"/>
      <c r="ALF1191" s="84" ph="1"/>
      <c r="ALG1191" s="84" ph="1"/>
      <c r="ALH1191" s="84" ph="1"/>
      <c r="ALI1191" s="84" ph="1"/>
      <c r="ALJ1191" s="84" ph="1"/>
      <c r="ALK1191" s="84" ph="1"/>
      <c r="ALL1191" s="84" ph="1"/>
      <c r="ALM1191" s="84" ph="1"/>
      <c r="ALN1191" s="84" ph="1"/>
      <c r="ALO1191" s="84" ph="1"/>
      <c r="ALP1191" s="84" ph="1"/>
      <c r="ALQ1191" s="84" ph="1"/>
      <c r="ALR1191" s="84" ph="1"/>
      <c r="ALS1191" s="84" ph="1"/>
      <c r="ALT1191" s="84" ph="1"/>
      <c r="ALU1191" s="84" ph="1"/>
      <c r="ALV1191" s="84" ph="1"/>
      <c r="ALW1191" s="84" ph="1"/>
      <c r="ALX1191" s="84" ph="1"/>
      <c r="ALY1191" s="84" ph="1"/>
      <c r="ALZ1191" s="84" ph="1"/>
      <c r="AMA1191" s="84" ph="1"/>
      <c r="AMB1191" s="84" ph="1"/>
      <c r="AMC1191" s="84" ph="1"/>
      <c r="AMD1191" s="84" ph="1"/>
      <c r="AME1191" s="84" ph="1"/>
      <c r="AMF1191" s="84" ph="1"/>
      <c r="AMG1191" s="84" ph="1"/>
      <c r="AMH1191" s="84" ph="1"/>
      <c r="AMI1191" s="84" ph="1"/>
      <c r="AMJ1191" s="84" ph="1"/>
      <c r="AMK1191" s="84" ph="1"/>
      <c r="AML1191" s="84" ph="1"/>
      <c r="AMM1191" s="84" ph="1"/>
      <c r="AMN1191" s="84" ph="1"/>
      <c r="AMO1191" s="84" ph="1"/>
      <c r="AMP1191" s="84" ph="1"/>
      <c r="AMQ1191" s="84" ph="1"/>
      <c r="AMR1191" s="84" ph="1"/>
      <c r="AMS1191" s="84" ph="1"/>
      <c r="AMT1191" s="84" ph="1"/>
      <c r="AMU1191" s="84" ph="1"/>
      <c r="AMV1191" s="84" ph="1"/>
      <c r="AMW1191" s="84" ph="1"/>
      <c r="AMX1191" s="84" ph="1"/>
      <c r="AMY1191" s="84" ph="1"/>
      <c r="AMZ1191" s="84" ph="1"/>
      <c r="ANA1191" s="84" ph="1"/>
      <c r="ANB1191" s="84" ph="1"/>
      <c r="ANC1191" s="84" ph="1"/>
      <c r="AND1191" s="84" ph="1"/>
      <c r="ANE1191" s="84" ph="1"/>
      <c r="ANF1191" s="84" ph="1"/>
      <c r="ANG1191" s="84" ph="1"/>
      <c r="ANH1191" s="84" ph="1"/>
      <c r="ANI1191" s="84" ph="1"/>
      <c r="ANJ1191" s="84" ph="1"/>
      <c r="ANK1191" s="84" ph="1"/>
      <c r="ANL1191" s="84" ph="1"/>
      <c r="ANM1191" s="84" ph="1"/>
      <c r="ANN1191" s="84" ph="1"/>
      <c r="ANO1191" s="84" ph="1"/>
      <c r="ANP1191" s="84" ph="1"/>
      <c r="ANQ1191" s="84" ph="1"/>
      <c r="ANR1191" s="84" ph="1"/>
      <c r="ANS1191" s="84" ph="1"/>
      <c r="ANT1191" s="84" ph="1"/>
      <c r="ANU1191" s="84" ph="1"/>
      <c r="ANV1191" s="84" ph="1"/>
      <c r="ANW1191" s="84" ph="1"/>
      <c r="ANX1191" s="84" ph="1"/>
      <c r="ANY1191" s="84" ph="1"/>
      <c r="ANZ1191" s="84" ph="1"/>
      <c r="AOA1191" s="84" ph="1"/>
      <c r="AOB1191" s="84" ph="1"/>
      <c r="AOC1191" s="84" ph="1"/>
      <c r="AOD1191" s="84" ph="1"/>
      <c r="AOE1191" s="84" ph="1"/>
      <c r="AOF1191" s="84" ph="1"/>
      <c r="AOG1191" s="84" ph="1"/>
      <c r="AOH1191" s="84" ph="1"/>
      <c r="AOI1191" s="84" ph="1"/>
      <c r="AOJ1191" s="84" ph="1"/>
      <c r="AOK1191" s="84" ph="1"/>
      <c r="AOL1191" s="84" ph="1"/>
      <c r="AOM1191" s="84" ph="1"/>
      <c r="AON1191" s="84" ph="1"/>
      <c r="AOO1191" s="84" ph="1"/>
      <c r="AOP1191" s="84" ph="1"/>
      <c r="AOQ1191" s="84" ph="1"/>
      <c r="AOR1191" s="84" ph="1"/>
      <c r="AOS1191" s="84" ph="1"/>
      <c r="AOT1191" s="84" ph="1"/>
      <c r="AOU1191" s="84" ph="1"/>
      <c r="AOV1191" s="84" ph="1"/>
      <c r="AOW1191" s="84" ph="1"/>
      <c r="AOX1191" s="84" ph="1"/>
      <c r="AOY1191" s="84" ph="1"/>
      <c r="AOZ1191" s="84" ph="1"/>
      <c r="APA1191" s="84" ph="1"/>
      <c r="APB1191" s="84" ph="1"/>
      <c r="APC1191" s="84" ph="1"/>
      <c r="APD1191" s="84" ph="1"/>
      <c r="APE1191" s="84" ph="1"/>
      <c r="APF1191" s="84" ph="1"/>
      <c r="APG1191" s="84" ph="1"/>
      <c r="APH1191" s="84" ph="1"/>
      <c r="API1191" s="84" ph="1"/>
      <c r="APJ1191" s="84" ph="1"/>
      <c r="APK1191" s="84" ph="1"/>
      <c r="APL1191" s="84" ph="1"/>
      <c r="APM1191" s="84" ph="1"/>
      <c r="APN1191" s="84" ph="1"/>
      <c r="APO1191" s="84" ph="1"/>
      <c r="APP1191" s="84" ph="1"/>
      <c r="APQ1191" s="84" ph="1"/>
      <c r="APR1191" s="84" ph="1"/>
      <c r="APS1191" s="84" ph="1"/>
      <c r="APT1191" s="84" ph="1"/>
      <c r="APU1191" s="84" ph="1"/>
      <c r="APV1191" s="84" ph="1"/>
      <c r="APW1191" s="84" ph="1"/>
      <c r="APX1191" s="84" ph="1"/>
      <c r="APY1191" s="84" ph="1"/>
      <c r="APZ1191" s="84" ph="1"/>
      <c r="AQA1191" s="84" ph="1"/>
      <c r="AQB1191" s="84" ph="1"/>
      <c r="AQC1191" s="84" ph="1"/>
      <c r="AQD1191" s="84" ph="1"/>
      <c r="AQE1191" s="84" ph="1"/>
      <c r="AQF1191" s="84" ph="1"/>
      <c r="AQG1191" s="84" ph="1"/>
      <c r="AQH1191" s="84" ph="1"/>
      <c r="AQI1191" s="84" ph="1"/>
      <c r="AQJ1191" s="84" ph="1"/>
      <c r="AQK1191" s="84" ph="1"/>
      <c r="AQL1191" s="84" ph="1"/>
      <c r="AQM1191" s="84" ph="1"/>
      <c r="AQN1191" s="84" ph="1"/>
      <c r="AQO1191" s="84" ph="1"/>
      <c r="AQP1191" s="84" ph="1"/>
      <c r="AQQ1191" s="84" ph="1"/>
      <c r="AQR1191" s="84" ph="1"/>
      <c r="AQS1191" s="84" ph="1"/>
      <c r="AQT1191" s="84" ph="1"/>
      <c r="AQU1191" s="84" ph="1"/>
      <c r="AQV1191" s="84" ph="1"/>
      <c r="AQW1191" s="84" ph="1"/>
      <c r="AQX1191" s="84" ph="1"/>
      <c r="AQY1191" s="84" ph="1"/>
      <c r="AQZ1191" s="84" ph="1"/>
      <c r="ARA1191" s="84" ph="1"/>
      <c r="ARB1191" s="84" ph="1"/>
      <c r="ARC1191" s="84" ph="1"/>
      <c r="ARD1191" s="84" ph="1"/>
      <c r="ARE1191" s="84" ph="1"/>
      <c r="ARF1191" s="84" ph="1"/>
      <c r="ARG1191" s="84" ph="1"/>
      <c r="ARH1191" s="84" ph="1"/>
      <c r="ARI1191" s="84" ph="1"/>
      <c r="ARJ1191" s="84" ph="1"/>
      <c r="ARK1191" s="84" ph="1"/>
      <c r="ARL1191" s="84" ph="1"/>
      <c r="ARM1191" s="84" ph="1"/>
      <c r="ARN1191" s="84" ph="1"/>
      <c r="ARO1191" s="84" ph="1"/>
      <c r="ARP1191" s="84" ph="1"/>
      <c r="ARQ1191" s="84" ph="1"/>
      <c r="ARR1191" s="84" ph="1"/>
      <c r="ARS1191" s="84" ph="1"/>
      <c r="ART1191" s="84" ph="1"/>
      <c r="ARU1191" s="84" ph="1"/>
      <c r="ARV1191" s="84" ph="1"/>
      <c r="ARW1191" s="84" ph="1"/>
      <c r="ARX1191" s="84" ph="1"/>
      <c r="ARY1191" s="84" ph="1"/>
      <c r="ARZ1191" s="84" ph="1"/>
      <c r="ASA1191" s="84" ph="1"/>
      <c r="ASB1191" s="84" ph="1"/>
      <c r="ASC1191" s="84" ph="1"/>
      <c r="ASD1191" s="84" ph="1"/>
      <c r="ASE1191" s="84" ph="1"/>
      <c r="ASF1191" s="84" ph="1"/>
      <c r="ASG1191" s="84" ph="1"/>
      <c r="ASH1191" s="84" ph="1"/>
      <c r="ASI1191" s="84" ph="1"/>
      <c r="ASJ1191" s="84" ph="1"/>
      <c r="ASK1191" s="84" ph="1"/>
      <c r="ASL1191" s="84" ph="1"/>
      <c r="ASM1191" s="84" ph="1"/>
      <c r="ASN1191" s="84" ph="1"/>
      <c r="ASO1191" s="84" ph="1"/>
      <c r="ASP1191" s="84" ph="1"/>
      <c r="ASQ1191" s="84" ph="1"/>
      <c r="ASR1191" s="84" ph="1"/>
      <c r="ASS1191" s="84" ph="1"/>
      <c r="AST1191" s="84" ph="1"/>
      <c r="ASU1191" s="84" ph="1"/>
      <c r="ASV1191" s="84" ph="1"/>
      <c r="ASW1191" s="84" ph="1"/>
      <c r="ASX1191" s="84" ph="1"/>
      <c r="ASY1191" s="84" ph="1"/>
      <c r="ASZ1191" s="84" ph="1"/>
      <c r="ATA1191" s="84" ph="1"/>
      <c r="ATB1191" s="84" ph="1"/>
      <c r="ATC1191" s="84" ph="1"/>
      <c r="ATD1191" s="84" ph="1"/>
      <c r="ATE1191" s="84" ph="1"/>
      <c r="ATF1191" s="84" ph="1"/>
      <c r="ATG1191" s="84" ph="1"/>
      <c r="ATH1191" s="84" ph="1"/>
      <c r="ATI1191" s="84" ph="1"/>
      <c r="ATJ1191" s="84" ph="1"/>
      <c r="ATK1191" s="84" ph="1"/>
      <c r="ATL1191" s="84" ph="1"/>
      <c r="ATM1191" s="84" ph="1"/>
      <c r="ATN1191" s="84" ph="1"/>
      <c r="ATO1191" s="84" ph="1"/>
      <c r="ATP1191" s="84" ph="1"/>
      <c r="ATQ1191" s="84" ph="1"/>
      <c r="ATR1191" s="84" ph="1"/>
      <c r="ATS1191" s="84" ph="1"/>
      <c r="ATT1191" s="84" ph="1"/>
      <c r="ATU1191" s="84" ph="1"/>
      <c r="ATV1191" s="84" ph="1"/>
      <c r="ATW1191" s="84" ph="1"/>
      <c r="ATX1191" s="84" ph="1"/>
      <c r="ATY1191" s="84" ph="1"/>
      <c r="ATZ1191" s="84" ph="1"/>
      <c r="AUA1191" s="84" ph="1"/>
      <c r="AUB1191" s="84" ph="1"/>
      <c r="AUC1191" s="84" ph="1"/>
      <c r="AUD1191" s="84" ph="1"/>
      <c r="AUE1191" s="84" ph="1"/>
      <c r="AUF1191" s="84" ph="1"/>
      <c r="AUG1191" s="84" ph="1"/>
      <c r="AUH1191" s="84" ph="1"/>
      <c r="AUI1191" s="84" ph="1"/>
      <c r="AUJ1191" s="84" ph="1"/>
      <c r="AUK1191" s="84" ph="1"/>
      <c r="AUL1191" s="84" ph="1"/>
      <c r="AUM1191" s="84" ph="1"/>
      <c r="AUN1191" s="84" ph="1"/>
      <c r="AUO1191" s="84" ph="1"/>
      <c r="AUP1191" s="84" ph="1"/>
      <c r="AUQ1191" s="84" ph="1"/>
      <c r="AUR1191" s="84" ph="1"/>
      <c r="AUS1191" s="84" ph="1"/>
      <c r="AUT1191" s="84" ph="1"/>
      <c r="AUU1191" s="84" ph="1"/>
      <c r="AUV1191" s="84" ph="1"/>
      <c r="AUW1191" s="84" ph="1"/>
      <c r="AUX1191" s="84" ph="1"/>
      <c r="AUY1191" s="84" ph="1"/>
      <c r="AUZ1191" s="84" ph="1"/>
      <c r="AVA1191" s="84" ph="1"/>
      <c r="AVB1191" s="84" ph="1"/>
      <c r="AVC1191" s="84" ph="1"/>
      <c r="AVD1191" s="84" ph="1"/>
      <c r="AVE1191" s="84" ph="1"/>
      <c r="AVF1191" s="84" ph="1"/>
      <c r="AVG1191" s="84" ph="1"/>
      <c r="AVH1191" s="84" ph="1"/>
      <c r="AVI1191" s="84" ph="1"/>
      <c r="AVJ1191" s="84" ph="1"/>
      <c r="AVK1191" s="84" ph="1"/>
      <c r="AVL1191" s="84" ph="1"/>
      <c r="AVM1191" s="84" ph="1"/>
      <c r="AVN1191" s="84" ph="1"/>
      <c r="AVO1191" s="84" ph="1"/>
      <c r="AVP1191" s="84" ph="1"/>
      <c r="AVQ1191" s="84" ph="1"/>
      <c r="AVR1191" s="84" ph="1"/>
      <c r="AVS1191" s="84" ph="1"/>
      <c r="AVT1191" s="84" ph="1"/>
      <c r="AVU1191" s="84" ph="1"/>
      <c r="AVV1191" s="84" ph="1"/>
      <c r="AVW1191" s="84" ph="1"/>
      <c r="AVX1191" s="84" ph="1"/>
      <c r="AVY1191" s="84" ph="1"/>
      <c r="AVZ1191" s="84" ph="1"/>
      <c r="AWA1191" s="84" ph="1"/>
      <c r="AWB1191" s="84" ph="1"/>
      <c r="AWC1191" s="84" ph="1"/>
      <c r="AWD1191" s="84" ph="1"/>
      <c r="AWE1191" s="84" ph="1"/>
      <c r="AWF1191" s="84" ph="1"/>
      <c r="AWG1191" s="84" ph="1"/>
      <c r="AWH1191" s="84" ph="1"/>
      <c r="AWI1191" s="84" ph="1"/>
      <c r="AWJ1191" s="84" ph="1"/>
      <c r="AWK1191" s="84" ph="1"/>
      <c r="AWL1191" s="84" ph="1"/>
      <c r="AWM1191" s="84" ph="1"/>
      <c r="AWN1191" s="84" ph="1"/>
      <c r="AWO1191" s="84" ph="1"/>
      <c r="AWP1191" s="84" ph="1"/>
      <c r="AWQ1191" s="84" ph="1"/>
      <c r="AWR1191" s="84" ph="1"/>
      <c r="AWS1191" s="84" ph="1"/>
      <c r="AWT1191" s="84" ph="1"/>
      <c r="AWU1191" s="84" ph="1"/>
      <c r="AWV1191" s="84" ph="1"/>
      <c r="AWW1191" s="84" ph="1"/>
      <c r="AWX1191" s="84" ph="1"/>
      <c r="AWY1191" s="84" ph="1"/>
      <c r="AWZ1191" s="84" ph="1"/>
      <c r="AXA1191" s="84" ph="1"/>
      <c r="AXB1191" s="84" ph="1"/>
      <c r="AXC1191" s="84" ph="1"/>
      <c r="AXD1191" s="84" ph="1"/>
      <c r="AXE1191" s="84" ph="1"/>
      <c r="AXF1191" s="84" ph="1"/>
      <c r="AXG1191" s="84" ph="1"/>
      <c r="AXH1191" s="84" ph="1"/>
      <c r="AXI1191" s="84" ph="1"/>
      <c r="AXJ1191" s="84" ph="1"/>
      <c r="AXK1191" s="84" ph="1"/>
      <c r="AXL1191" s="84" ph="1"/>
      <c r="AXM1191" s="84" ph="1"/>
      <c r="AXN1191" s="84" ph="1"/>
      <c r="AXO1191" s="84" ph="1"/>
      <c r="AXP1191" s="84" ph="1"/>
      <c r="AXQ1191" s="84" ph="1"/>
      <c r="AXR1191" s="84" ph="1"/>
      <c r="AXS1191" s="84" ph="1"/>
      <c r="AXT1191" s="84" ph="1"/>
      <c r="AXU1191" s="84" ph="1"/>
      <c r="AXV1191" s="84" ph="1"/>
      <c r="AXW1191" s="84" ph="1"/>
      <c r="AXX1191" s="84" ph="1"/>
      <c r="AXY1191" s="84" ph="1"/>
      <c r="AXZ1191" s="84" ph="1"/>
      <c r="AYA1191" s="84" ph="1"/>
      <c r="AYB1191" s="84" ph="1"/>
      <c r="AYC1191" s="84" ph="1"/>
      <c r="AYD1191" s="84" ph="1"/>
      <c r="AYE1191" s="84" ph="1"/>
      <c r="AYF1191" s="84" ph="1"/>
      <c r="AYG1191" s="84" ph="1"/>
      <c r="AYH1191" s="84" ph="1"/>
      <c r="AYI1191" s="84" ph="1"/>
      <c r="AYJ1191" s="84" ph="1"/>
      <c r="AYK1191" s="84" ph="1"/>
      <c r="AYL1191" s="84" ph="1"/>
      <c r="AYM1191" s="84" ph="1"/>
      <c r="AYN1191" s="84" ph="1"/>
      <c r="AYO1191" s="84" ph="1"/>
      <c r="AYP1191" s="84" ph="1"/>
      <c r="AYQ1191" s="84" ph="1"/>
      <c r="AYR1191" s="84" ph="1"/>
      <c r="AYS1191" s="84" ph="1"/>
      <c r="AYT1191" s="84" ph="1"/>
      <c r="AYU1191" s="84" ph="1"/>
      <c r="AYV1191" s="84" ph="1"/>
      <c r="AYW1191" s="84" ph="1"/>
      <c r="AYX1191" s="84" ph="1"/>
      <c r="AYY1191" s="84" ph="1"/>
      <c r="AYZ1191" s="84" ph="1"/>
      <c r="AZA1191" s="84" ph="1"/>
      <c r="AZB1191" s="84" ph="1"/>
      <c r="AZC1191" s="84" ph="1"/>
      <c r="AZD1191" s="84" ph="1"/>
      <c r="AZE1191" s="84" ph="1"/>
      <c r="AZF1191" s="84" ph="1"/>
      <c r="AZG1191" s="84" ph="1"/>
      <c r="AZH1191" s="84" ph="1"/>
      <c r="AZI1191" s="84" ph="1"/>
      <c r="AZJ1191" s="84" ph="1"/>
      <c r="AZK1191" s="84" ph="1"/>
      <c r="AZL1191" s="84" ph="1"/>
      <c r="AZM1191" s="84" ph="1"/>
      <c r="AZN1191" s="84" ph="1"/>
      <c r="AZO1191" s="84" ph="1"/>
      <c r="AZP1191" s="84" ph="1"/>
      <c r="AZQ1191" s="84" ph="1"/>
      <c r="AZR1191" s="84" ph="1"/>
      <c r="AZS1191" s="84" ph="1"/>
      <c r="AZT1191" s="84" ph="1"/>
      <c r="AZU1191" s="84" ph="1"/>
      <c r="AZV1191" s="84" ph="1"/>
      <c r="AZW1191" s="84" ph="1"/>
      <c r="AZX1191" s="84" ph="1"/>
      <c r="AZY1191" s="84" ph="1"/>
      <c r="AZZ1191" s="84" ph="1"/>
      <c r="BAA1191" s="84" ph="1"/>
      <c r="BAB1191" s="84" ph="1"/>
      <c r="BAC1191" s="84" ph="1"/>
      <c r="BAD1191" s="84" ph="1"/>
      <c r="BAE1191" s="84" ph="1"/>
      <c r="BAF1191" s="84" ph="1"/>
      <c r="BAG1191" s="84" ph="1"/>
      <c r="BAH1191" s="84" ph="1"/>
      <c r="BAI1191" s="84" ph="1"/>
      <c r="BAJ1191" s="84" ph="1"/>
      <c r="BAK1191" s="84" ph="1"/>
      <c r="BAL1191" s="84" ph="1"/>
      <c r="BAM1191" s="84" ph="1"/>
      <c r="BAN1191" s="84" ph="1"/>
      <c r="BAO1191" s="84" ph="1"/>
      <c r="BAP1191" s="84" ph="1"/>
      <c r="BAQ1191" s="84" ph="1"/>
      <c r="BAR1191" s="84" ph="1"/>
      <c r="BAS1191" s="84" ph="1"/>
      <c r="BAT1191" s="84" ph="1"/>
      <c r="BAU1191" s="84" ph="1"/>
      <c r="BAV1191" s="84" ph="1"/>
      <c r="BAW1191" s="84" ph="1"/>
      <c r="BAX1191" s="84" ph="1"/>
      <c r="BAY1191" s="84" ph="1"/>
      <c r="BAZ1191" s="84" ph="1"/>
      <c r="BBA1191" s="84" ph="1"/>
      <c r="BBB1191" s="84" ph="1"/>
      <c r="BBC1191" s="84" ph="1"/>
      <c r="BBD1191" s="84" ph="1"/>
      <c r="BBE1191" s="84" ph="1"/>
      <c r="BBF1191" s="84" ph="1"/>
      <c r="BBG1191" s="84" ph="1"/>
      <c r="BBH1191" s="84" ph="1"/>
      <c r="BBI1191" s="84" ph="1"/>
      <c r="BBJ1191" s="84" ph="1"/>
      <c r="BBK1191" s="84" ph="1"/>
      <c r="BBL1191" s="84" ph="1"/>
      <c r="BBM1191" s="84" ph="1"/>
      <c r="BBN1191" s="84" ph="1"/>
      <c r="BBO1191" s="84" ph="1"/>
      <c r="BBP1191" s="84" ph="1"/>
      <c r="BBQ1191" s="84" ph="1"/>
      <c r="BBR1191" s="84" ph="1"/>
      <c r="BBS1191" s="84" ph="1"/>
      <c r="BBT1191" s="84" ph="1"/>
      <c r="BBU1191" s="84" ph="1"/>
      <c r="BBV1191" s="84" ph="1"/>
      <c r="BBW1191" s="84" ph="1"/>
      <c r="BBX1191" s="84" ph="1"/>
      <c r="BBY1191" s="84" ph="1"/>
      <c r="BBZ1191" s="84" ph="1"/>
      <c r="BCA1191" s="84" ph="1"/>
      <c r="BCB1191" s="84" ph="1"/>
      <c r="BCC1191" s="84" ph="1"/>
      <c r="BCD1191" s="84" ph="1"/>
      <c r="BCE1191" s="84" ph="1"/>
      <c r="BCF1191" s="84" ph="1"/>
      <c r="BCG1191" s="84" ph="1"/>
      <c r="BCH1191" s="84" ph="1"/>
      <c r="BCI1191" s="84" ph="1"/>
      <c r="BCJ1191" s="84" ph="1"/>
      <c r="BCK1191" s="84" ph="1"/>
      <c r="BCL1191" s="84" ph="1"/>
      <c r="BCM1191" s="84" ph="1"/>
      <c r="BCN1191" s="84" ph="1"/>
      <c r="BCO1191" s="84" ph="1"/>
      <c r="BCP1191" s="84" ph="1"/>
      <c r="BCQ1191" s="84" ph="1"/>
      <c r="BCR1191" s="84" ph="1"/>
      <c r="BCS1191" s="84" ph="1"/>
      <c r="BCT1191" s="84" ph="1"/>
      <c r="BCU1191" s="84" ph="1"/>
      <c r="BCV1191" s="84" ph="1"/>
      <c r="BCW1191" s="84" ph="1"/>
      <c r="BCX1191" s="84" ph="1"/>
      <c r="BCY1191" s="84" ph="1"/>
      <c r="BCZ1191" s="84" ph="1"/>
      <c r="BDA1191" s="84" ph="1"/>
      <c r="BDB1191" s="84" ph="1"/>
      <c r="BDC1191" s="84" ph="1"/>
      <c r="BDD1191" s="84" ph="1"/>
      <c r="BDE1191" s="84" ph="1"/>
      <c r="BDF1191" s="84" ph="1"/>
      <c r="BDG1191" s="84" ph="1"/>
      <c r="BDH1191" s="84" ph="1"/>
      <c r="BDI1191" s="84" ph="1"/>
      <c r="BDJ1191" s="84" ph="1"/>
      <c r="BDK1191" s="84" ph="1"/>
      <c r="BDL1191" s="84" ph="1"/>
      <c r="BDM1191" s="84" ph="1"/>
      <c r="BDN1191" s="84" ph="1"/>
      <c r="BDO1191" s="84" ph="1"/>
      <c r="BDP1191" s="84" ph="1"/>
      <c r="BDQ1191" s="84" ph="1"/>
      <c r="BDR1191" s="84" ph="1"/>
      <c r="BDS1191" s="84" ph="1"/>
      <c r="BDT1191" s="84" ph="1"/>
      <c r="BDU1191" s="84" ph="1"/>
      <c r="BDV1191" s="84" ph="1"/>
      <c r="BDW1191" s="84" ph="1"/>
      <c r="BDX1191" s="84" ph="1"/>
      <c r="BDY1191" s="84" ph="1"/>
      <c r="BDZ1191" s="84" ph="1"/>
      <c r="BEA1191" s="84" ph="1"/>
      <c r="BEB1191" s="84" ph="1"/>
      <c r="BEC1191" s="84" ph="1"/>
      <c r="BED1191" s="84" ph="1"/>
      <c r="BEE1191" s="84" ph="1"/>
      <c r="BEF1191" s="84" ph="1"/>
      <c r="BEG1191" s="84" ph="1"/>
      <c r="BEH1191" s="84" ph="1"/>
      <c r="BEI1191" s="84" ph="1"/>
      <c r="BEJ1191" s="84" ph="1"/>
      <c r="BEK1191" s="84" ph="1"/>
      <c r="BEL1191" s="84" ph="1"/>
      <c r="BEM1191" s="84" ph="1"/>
      <c r="BEN1191" s="84" ph="1"/>
      <c r="BEO1191" s="84" ph="1"/>
      <c r="BEP1191" s="84" ph="1"/>
      <c r="BEQ1191" s="84" ph="1"/>
      <c r="BER1191" s="84" ph="1"/>
      <c r="BES1191" s="84" ph="1"/>
      <c r="BET1191" s="84" ph="1"/>
      <c r="BEU1191" s="84" ph="1"/>
      <c r="BEV1191" s="84" ph="1"/>
      <c r="BEW1191" s="84" ph="1"/>
      <c r="BEX1191" s="84" ph="1"/>
      <c r="BEY1191" s="84" ph="1"/>
      <c r="BEZ1191" s="84" ph="1"/>
      <c r="BFA1191" s="84" ph="1"/>
      <c r="BFB1191" s="84" ph="1"/>
      <c r="BFC1191" s="84" ph="1"/>
      <c r="BFD1191" s="84" ph="1"/>
      <c r="BFE1191" s="84" ph="1"/>
      <c r="BFF1191" s="84" ph="1"/>
      <c r="BFG1191" s="84" ph="1"/>
      <c r="BFH1191" s="84" ph="1"/>
      <c r="BFI1191" s="84" ph="1"/>
      <c r="BFJ1191" s="84" ph="1"/>
      <c r="BFK1191" s="84" ph="1"/>
      <c r="BFL1191" s="84" ph="1"/>
      <c r="BFM1191" s="84" ph="1"/>
      <c r="BFN1191" s="84" ph="1"/>
      <c r="BFO1191" s="84" ph="1"/>
      <c r="BFP1191" s="84" ph="1"/>
      <c r="BFQ1191" s="84" ph="1"/>
      <c r="BFR1191" s="84" ph="1"/>
      <c r="BFS1191" s="84" ph="1"/>
      <c r="BFT1191" s="84" ph="1"/>
      <c r="BFU1191" s="84" ph="1"/>
      <c r="BFV1191" s="84" ph="1"/>
      <c r="BFW1191" s="84" ph="1"/>
      <c r="BFX1191" s="84" ph="1"/>
      <c r="BFY1191" s="84" ph="1"/>
      <c r="BFZ1191" s="84" ph="1"/>
      <c r="BGA1191" s="84" ph="1"/>
      <c r="BGB1191" s="84" ph="1"/>
      <c r="BGC1191" s="84" ph="1"/>
      <c r="BGD1191" s="84" ph="1"/>
      <c r="BGE1191" s="84" ph="1"/>
      <c r="BGF1191" s="84" ph="1"/>
      <c r="BGG1191" s="84" ph="1"/>
      <c r="BGH1191" s="84" ph="1"/>
      <c r="BGI1191" s="84" ph="1"/>
      <c r="BGJ1191" s="84" ph="1"/>
      <c r="BGK1191" s="84" ph="1"/>
      <c r="BGL1191" s="84" ph="1"/>
      <c r="BGM1191" s="84" ph="1"/>
      <c r="BGN1191" s="84" ph="1"/>
      <c r="BGO1191" s="84" ph="1"/>
      <c r="BGP1191" s="84" ph="1"/>
      <c r="BGQ1191" s="84" ph="1"/>
      <c r="BGR1191" s="84" ph="1"/>
      <c r="BGS1191" s="84" ph="1"/>
      <c r="BGT1191" s="84" ph="1"/>
      <c r="BGU1191" s="84" ph="1"/>
      <c r="BGV1191" s="84" ph="1"/>
      <c r="BGW1191" s="84" ph="1"/>
      <c r="BGX1191" s="84" ph="1"/>
      <c r="BGY1191" s="84" ph="1"/>
      <c r="BGZ1191" s="84" ph="1"/>
      <c r="BHA1191" s="84" ph="1"/>
      <c r="BHB1191" s="84" ph="1"/>
      <c r="BHC1191" s="84" ph="1"/>
      <c r="BHD1191" s="84" ph="1"/>
      <c r="BHE1191" s="84" ph="1"/>
      <c r="BHF1191" s="84" ph="1"/>
      <c r="BHG1191" s="84" ph="1"/>
      <c r="BHH1191" s="84" ph="1"/>
      <c r="BHI1191" s="84" ph="1"/>
      <c r="BHJ1191" s="84" ph="1"/>
      <c r="BHK1191" s="84" ph="1"/>
      <c r="BHL1191" s="84" ph="1"/>
      <c r="BHM1191" s="84" ph="1"/>
      <c r="BHN1191" s="84" ph="1"/>
      <c r="BHO1191" s="84" ph="1"/>
      <c r="BHP1191" s="84" ph="1"/>
      <c r="BHQ1191" s="84" ph="1"/>
      <c r="BHR1191" s="84" ph="1"/>
      <c r="BHS1191" s="84" ph="1"/>
      <c r="BHT1191" s="84" ph="1"/>
      <c r="BHU1191" s="84" ph="1"/>
      <c r="BHV1191" s="84" ph="1"/>
      <c r="BHW1191" s="84" ph="1"/>
      <c r="BHX1191" s="84" ph="1"/>
      <c r="BHY1191" s="84" ph="1"/>
      <c r="BHZ1191" s="84" ph="1"/>
      <c r="BIA1191" s="84" ph="1"/>
      <c r="BIB1191" s="84" ph="1"/>
      <c r="BIC1191" s="84" ph="1"/>
      <c r="BID1191" s="84" ph="1"/>
      <c r="BIE1191" s="84" ph="1"/>
      <c r="BIF1191" s="84" ph="1"/>
      <c r="BIG1191" s="84" ph="1"/>
      <c r="BIH1191" s="84" ph="1"/>
      <c r="BII1191" s="84" ph="1"/>
      <c r="BIJ1191" s="84" ph="1"/>
      <c r="BIK1191" s="84" ph="1"/>
      <c r="BIL1191" s="84" ph="1"/>
      <c r="BIM1191" s="84" ph="1"/>
      <c r="BIN1191" s="84" ph="1"/>
      <c r="BIO1191" s="84" ph="1"/>
      <c r="BIP1191" s="84" ph="1"/>
      <c r="BIQ1191" s="84" ph="1"/>
      <c r="BIR1191" s="84" ph="1"/>
      <c r="BIS1191" s="84" ph="1"/>
      <c r="BIT1191" s="84" ph="1"/>
      <c r="BIU1191" s="84" ph="1"/>
      <c r="BIV1191" s="84" ph="1"/>
      <c r="BIW1191" s="84" ph="1"/>
      <c r="BIX1191" s="84" ph="1"/>
      <c r="BIY1191" s="84" ph="1"/>
      <c r="BIZ1191" s="84" ph="1"/>
      <c r="BJA1191" s="84" ph="1"/>
      <c r="BJB1191" s="84" ph="1"/>
      <c r="BJC1191" s="84" ph="1"/>
      <c r="BJD1191" s="84" ph="1"/>
      <c r="BJE1191" s="84" ph="1"/>
      <c r="BJF1191" s="84" ph="1"/>
      <c r="BJG1191" s="84" ph="1"/>
      <c r="BJH1191" s="84" ph="1"/>
      <c r="BJI1191" s="84" ph="1"/>
      <c r="BJJ1191" s="84" ph="1"/>
      <c r="BJK1191" s="84" ph="1"/>
      <c r="BJL1191" s="84" ph="1"/>
      <c r="BJM1191" s="84" ph="1"/>
      <c r="BJN1191" s="84" ph="1"/>
      <c r="BJO1191" s="84" ph="1"/>
      <c r="BJP1191" s="84" ph="1"/>
      <c r="BJQ1191" s="84" ph="1"/>
      <c r="BJR1191" s="84" ph="1"/>
      <c r="BJS1191" s="84" ph="1"/>
      <c r="BJT1191" s="84" ph="1"/>
      <c r="BJU1191" s="84" ph="1"/>
      <c r="BJV1191" s="84" ph="1"/>
      <c r="BJW1191" s="84" ph="1"/>
      <c r="BJX1191" s="84" ph="1"/>
      <c r="BJY1191" s="84" ph="1"/>
      <c r="BJZ1191" s="84" ph="1"/>
      <c r="BKA1191" s="84" ph="1"/>
      <c r="BKB1191" s="84" ph="1"/>
      <c r="BKC1191" s="84" ph="1"/>
      <c r="BKD1191" s="84" ph="1"/>
      <c r="BKE1191" s="84" ph="1"/>
      <c r="BKF1191" s="84" ph="1"/>
      <c r="BKG1191" s="84" ph="1"/>
      <c r="BKH1191" s="84" ph="1"/>
      <c r="BKI1191" s="84" ph="1"/>
      <c r="BKJ1191" s="84" ph="1"/>
      <c r="BKK1191" s="84" ph="1"/>
      <c r="BKL1191" s="84" ph="1"/>
      <c r="BKM1191" s="84" ph="1"/>
      <c r="BKN1191" s="84" ph="1"/>
      <c r="BKO1191" s="84" ph="1"/>
      <c r="BKP1191" s="84" ph="1"/>
      <c r="BKQ1191" s="84" ph="1"/>
      <c r="BKR1191" s="84" ph="1"/>
      <c r="BKS1191" s="84" ph="1"/>
      <c r="BKT1191" s="84" ph="1"/>
      <c r="BKU1191" s="84" ph="1"/>
      <c r="BKV1191" s="84" ph="1"/>
      <c r="BKW1191" s="84" ph="1"/>
      <c r="BKX1191" s="84" ph="1"/>
      <c r="BKY1191" s="84" ph="1"/>
      <c r="BKZ1191" s="84" ph="1"/>
      <c r="BLA1191" s="84" ph="1"/>
      <c r="BLB1191" s="84" ph="1"/>
      <c r="BLC1191" s="84" ph="1"/>
      <c r="BLD1191" s="84" ph="1"/>
      <c r="BLE1191" s="84" ph="1"/>
      <c r="BLF1191" s="84" ph="1"/>
      <c r="BLG1191" s="84" ph="1"/>
      <c r="BLH1191" s="84" ph="1"/>
      <c r="BLI1191" s="84" ph="1"/>
      <c r="BLJ1191" s="84" ph="1"/>
      <c r="BLK1191" s="84" ph="1"/>
      <c r="BLL1191" s="84" ph="1"/>
      <c r="BLM1191" s="84" ph="1"/>
      <c r="BLN1191" s="84" ph="1"/>
      <c r="BLO1191" s="84" ph="1"/>
      <c r="BLP1191" s="84" ph="1"/>
      <c r="BLQ1191" s="84" ph="1"/>
      <c r="BLR1191" s="84" ph="1"/>
      <c r="BLS1191" s="84" ph="1"/>
      <c r="BLT1191" s="84" ph="1"/>
      <c r="BLU1191" s="84" ph="1"/>
      <c r="BLV1191" s="84" ph="1"/>
      <c r="BLW1191" s="84" ph="1"/>
      <c r="BLX1191" s="84" ph="1"/>
      <c r="BLY1191" s="84" ph="1"/>
      <c r="BLZ1191" s="84" ph="1"/>
      <c r="BMA1191" s="84" ph="1"/>
      <c r="BMB1191" s="84" ph="1"/>
      <c r="BMC1191" s="84" ph="1"/>
      <c r="BMD1191" s="84" ph="1"/>
      <c r="BME1191" s="84" ph="1"/>
      <c r="BMF1191" s="84" ph="1"/>
      <c r="BMG1191" s="84" ph="1"/>
      <c r="BMH1191" s="84" ph="1"/>
      <c r="BMI1191" s="84" ph="1"/>
      <c r="BMJ1191" s="84" ph="1"/>
      <c r="BMK1191" s="84" ph="1"/>
      <c r="BML1191" s="84" ph="1"/>
      <c r="BMM1191" s="84" ph="1"/>
      <c r="BMN1191" s="84" ph="1"/>
      <c r="BMO1191" s="84" ph="1"/>
      <c r="BMP1191" s="84" ph="1"/>
      <c r="BMQ1191" s="84" ph="1"/>
      <c r="BMR1191" s="84" ph="1"/>
      <c r="BMS1191" s="84" ph="1"/>
      <c r="BMT1191" s="84" ph="1"/>
      <c r="BMU1191" s="84" ph="1"/>
      <c r="BMV1191" s="84" ph="1"/>
      <c r="BMW1191" s="84" ph="1"/>
      <c r="BMX1191" s="84" ph="1"/>
      <c r="BMY1191" s="84" ph="1"/>
      <c r="BMZ1191" s="84" ph="1"/>
      <c r="BNA1191" s="84" ph="1"/>
      <c r="BNB1191" s="84" ph="1"/>
      <c r="BNC1191" s="84" ph="1"/>
      <c r="BND1191" s="84" ph="1"/>
      <c r="BNE1191" s="84" ph="1"/>
      <c r="BNF1191" s="84" ph="1"/>
      <c r="BNG1191" s="84" ph="1"/>
      <c r="BNH1191" s="84" ph="1"/>
      <c r="BNI1191" s="84" ph="1"/>
      <c r="BNJ1191" s="84" ph="1"/>
      <c r="BNK1191" s="84" ph="1"/>
      <c r="BNL1191" s="84" ph="1"/>
      <c r="BNM1191" s="84" ph="1"/>
      <c r="BNN1191" s="84" ph="1"/>
      <c r="BNO1191" s="84" ph="1"/>
      <c r="BNP1191" s="84" ph="1"/>
      <c r="BNQ1191" s="84" ph="1"/>
      <c r="BNR1191" s="84" ph="1"/>
      <c r="BNS1191" s="84" ph="1"/>
      <c r="BNT1191" s="84" ph="1"/>
      <c r="BNU1191" s="84" ph="1"/>
      <c r="BNV1191" s="84" ph="1"/>
      <c r="BNW1191" s="84" ph="1"/>
      <c r="BNX1191" s="84" ph="1"/>
      <c r="BNY1191" s="84" ph="1"/>
      <c r="BNZ1191" s="84" ph="1"/>
      <c r="BOA1191" s="84" ph="1"/>
      <c r="BOB1191" s="84" ph="1"/>
      <c r="BOC1191" s="84" ph="1"/>
      <c r="BOD1191" s="84" ph="1"/>
      <c r="BOE1191" s="84" ph="1"/>
      <c r="BOF1191" s="84" ph="1"/>
      <c r="BOG1191" s="84" ph="1"/>
      <c r="BOH1191" s="84" ph="1"/>
      <c r="BOI1191" s="84" ph="1"/>
      <c r="BOJ1191" s="84" ph="1"/>
      <c r="BOK1191" s="84" ph="1"/>
      <c r="BOL1191" s="84" ph="1"/>
      <c r="BOM1191" s="84" ph="1"/>
      <c r="BON1191" s="84" ph="1"/>
      <c r="BOO1191" s="84" ph="1"/>
      <c r="BOP1191" s="84" ph="1"/>
      <c r="BOQ1191" s="84" ph="1"/>
      <c r="BOR1191" s="84" ph="1"/>
      <c r="BOS1191" s="84" ph="1"/>
      <c r="BOT1191" s="84" ph="1"/>
      <c r="BOU1191" s="84" ph="1"/>
      <c r="BOV1191" s="84" ph="1"/>
      <c r="BOW1191" s="84" ph="1"/>
      <c r="BOX1191" s="84" ph="1"/>
      <c r="BOY1191" s="84" ph="1"/>
      <c r="BOZ1191" s="84" ph="1"/>
      <c r="BPA1191" s="84" ph="1"/>
      <c r="BPB1191" s="84" ph="1"/>
      <c r="BPC1191" s="84" ph="1"/>
      <c r="BPD1191" s="84" ph="1"/>
      <c r="BPE1191" s="84" ph="1"/>
      <c r="BPF1191" s="84" ph="1"/>
      <c r="BPG1191" s="84" ph="1"/>
      <c r="BPH1191" s="84" ph="1"/>
      <c r="BPI1191" s="84" ph="1"/>
      <c r="BPJ1191" s="84" ph="1"/>
      <c r="BPK1191" s="84" ph="1"/>
      <c r="BPL1191" s="84" ph="1"/>
      <c r="BPM1191" s="84" ph="1"/>
      <c r="BPN1191" s="84" ph="1"/>
      <c r="BPO1191" s="84" ph="1"/>
      <c r="BPP1191" s="84" ph="1"/>
      <c r="BPQ1191" s="84" ph="1"/>
      <c r="BPR1191" s="84" ph="1"/>
      <c r="BPS1191" s="84" ph="1"/>
      <c r="BPT1191" s="84" ph="1"/>
      <c r="BPU1191" s="84" ph="1"/>
      <c r="BPV1191" s="84" ph="1"/>
      <c r="BPW1191" s="84" ph="1"/>
    </row>
    <row r="1192" spans="10:1791" ht="24.75">
      <c r="J1192" s="220" ph="1"/>
      <c r="P1192" s="2" ph="1"/>
      <c r="Q1192" s="367" ph="1"/>
      <c r="R1192" s="340" ph="1"/>
      <c r="S1192" s="19" ph="1"/>
      <c r="T1192" s="385" ph="1"/>
      <c r="U1192" s="2" ph="1"/>
      <c r="V1192" s="2" ph="1"/>
      <c r="W1192" s="2" ph="1"/>
      <c r="X1192" s="2" ph="1"/>
      <c r="Y1192" s="2" ph="1"/>
      <c r="Z1192" s="2" ph="1"/>
      <c r="AA1192" s="2" ph="1"/>
      <c r="AB1192" s="2" ph="1"/>
      <c r="AC1192" s="2" ph="1"/>
      <c r="AD1192" s="2" ph="1"/>
      <c r="AE1192" s="2" ph="1"/>
      <c r="AF1192" s="84" ph="1"/>
      <c r="AG1192" s="84" ph="1"/>
      <c r="AH1192" s="84" ph="1"/>
      <c r="AI1192" s="84" ph="1"/>
      <c r="AJ1192" s="84" ph="1"/>
      <c r="AK1192" s="84" ph="1"/>
      <c r="AL1192" s="84" ph="1"/>
      <c r="AM1192" s="84" ph="1"/>
      <c r="AN1192" s="84" ph="1"/>
      <c r="AO1192" s="84" ph="1"/>
      <c r="AP1192" s="84" ph="1"/>
      <c r="AQ1192" s="84" ph="1"/>
      <c r="AR1192" s="84" ph="1"/>
      <c r="AS1192" s="84" ph="1"/>
      <c r="AT1192" s="84" ph="1"/>
      <c r="AU1192" s="84" ph="1"/>
      <c r="AV1192" s="84" ph="1"/>
      <c r="AW1192" s="84" ph="1"/>
      <c r="AX1192" s="84" ph="1"/>
      <c r="AY1192" s="84" ph="1"/>
      <c r="AZ1192" s="84" ph="1"/>
      <c r="BA1192" s="84" ph="1"/>
      <c r="BB1192" s="84" ph="1"/>
      <c r="BC1192" s="84" ph="1"/>
      <c r="BD1192" s="84" ph="1"/>
      <c r="BE1192" s="84" ph="1"/>
      <c r="BF1192" s="84" ph="1"/>
      <c r="BG1192" s="84" ph="1"/>
      <c r="BH1192" s="84" ph="1"/>
      <c r="BI1192" s="84" ph="1"/>
      <c r="BJ1192" s="84" ph="1"/>
      <c r="BK1192" s="84" ph="1"/>
      <c r="BL1192" s="84" ph="1"/>
      <c r="BM1192" s="84" ph="1"/>
      <c r="BN1192" s="84" ph="1"/>
      <c r="BO1192" s="84" ph="1"/>
      <c r="BP1192" s="84" ph="1"/>
      <c r="BQ1192" s="84" ph="1"/>
      <c r="BR1192" s="84" ph="1"/>
      <c r="BS1192" s="84" ph="1"/>
      <c r="BT1192" s="84" ph="1"/>
      <c r="BU1192" s="84" ph="1"/>
      <c r="BV1192" s="84" ph="1"/>
      <c r="BW1192" s="84" ph="1"/>
      <c r="BX1192" s="84" ph="1"/>
      <c r="BY1192" s="84" ph="1"/>
      <c r="BZ1192" s="84" ph="1"/>
      <c r="CA1192" s="84" ph="1"/>
      <c r="CB1192" s="84" ph="1"/>
      <c r="CC1192" s="84" ph="1"/>
      <c r="CD1192" s="84" ph="1"/>
      <c r="CE1192" s="84" ph="1"/>
      <c r="CF1192" s="84" ph="1"/>
      <c r="CG1192" s="84" ph="1"/>
      <c r="CH1192" s="84" ph="1"/>
      <c r="CI1192" s="84" ph="1"/>
      <c r="CJ1192" s="84" ph="1"/>
      <c r="CK1192" s="84" ph="1"/>
      <c r="CL1192" s="84" ph="1"/>
      <c r="CM1192" s="84" ph="1"/>
      <c r="CN1192" s="84" ph="1"/>
      <c r="CO1192" s="84" ph="1"/>
      <c r="CP1192" s="84" ph="1"/>
      <c r="CQ1192" s="84" ph="1"/>
      <c r="CR1192" s="84" ph="1"/>
      <c r="CS1192" s="84" ph="1"/>
      <c r="CT1192" s="84" ph="1"/>
      <c r="CU1192" s="84" ph="1"/>
      <c r="CV1192" s="84" ph="1"/>
      <c r="CW1192" s="84" ph="1"/>
      <c r="CX1192" s="84" ph="1"/>
      <c r="CY1192" s="84" ph="1"/>
      <c r="CZ1192" s="84" ph="1"/>
      <c r="DA1192" s="84" ph="1"/>
      <c r="DB1192" s="84" ph="1"/>
      <c r="DC1192" s="84" ph="1"/>
      <c r="DD1192" s="84" ph="1"/>
      <c r="DE1192" s="84" ph="1"/>
      <c r="DF1192" s="84" ph="1"/>
      <c r="DG1192" s="84" ph="1"/>
      <c r="DH1192" s="84" ph="1"/>
      <c r="DI1192" s="84" ph="1"/>
      <c r="DJ1192" s="84" ph="1"/>
      <c r="DK1192" s="84" ph="1"/>
      <c r="DL1192" s="84" ph="1"/>
      <c r="DM1192" s="84" ph="1"/>
      <c r="DN1192" s="84" ph="1"/>
      <c r="DO1192" s="84" ph="1"/>
      <c r="DP1192" s="84" ph="1"/>
      <c r="DQ1192" s="84" ph="1"/>
      <c r="DR1192" s="84" ph="1"/>
      <c r="DS1192" s="84" ph="1"/>
      <c r="DT1192" s="84" ph="1"/>
      <c r="DU1192" s="84" ph="1"/>
      <c r="DV1192" s="84" ph="1"/>
      <c r="DW1192" s="84" ph="1"/>
      <c r="DX1192" s="84" ph="1"/>
      <c r="DY1192" s="84" ph="1"/>
      <c r="DZ1192" s="84" ph="1"/>
      <c r="EA1192" s="84" ph="1"/>
      <c r="EB1192" s="84" ph="1"/>
      <c r="EC1192" s="84" ph="1"/>
      <c r="ED1192" s="84" ph="1"/>
      <c r="EE1192" s="84" ph="1"/>
      <c r="EF1192" s="84" ph="1"/>
      <c r="EG1192" s="84" ph="1"/>
      <c r="EH1192" s="84" ph="1"/>
      <c r="EI1192" s="84" ph="1"/>
      <c r="EJ1192" s="84" ph="1"/>
      <c r="EK1192" s="84" ph="1"/>
      <c r="EL1192" s="84" ph="1"/>
      <c r="EM1192" s="84" ph="1"/>
      <c r="EN1192" s="84" ph="1"/>
      <c r="EO1192" s="84" ph="1"/>
      <c r="EP1192" s="84" ph="1"/>
      <c r="EQ1192" s="84" ph="1"/>
      <c r="ER1192" s="84" ph="1"/>
      <c r="ES1192" s="84" ph="1"/>
      <c r="ET1192" s="84" ph="1"/>
      <c r="EU1192" s="84" ph="1"/>
      <c r="EV1192" s="84" ph="1"/>
      <c r="EW1192" s="84" ph="1"/>
      <c r="EX1192" s="84" ph="1"/>
      <c r="EY1192" s="84" ph="1"/>
      <c r="EZ1192" s="84" ph="1"/>
      <c r="FA1192" s="84" ph="1"/>
      <c r="FB1192" s="84" ph="1"/>
      <c r="FC1192" s="84" ph="1"/>
      <c r="FD1192" s="84" ph="1"/>
      <c r="FE1192" s="84" ph="1"/>
      <c r="FF1192" s="84" ph="1"/>
      <c r="FG1192" s="84" ph="1"/>
      <c r="FH1192" s="84" ph="1"/>
      <c r="FI1192" s="84" ph="1"/>
      <c r="FJ1192" s="84" ph="1"/>
      <c r="FK1192" s="84" ph="1"/>
      <c r="FL1192" s="84" ph="1"/>
      <c r="FM1192" s="84" ph="1"/>
      <c r="FN1192" s="84" ph="1"/>
      <c r="FO1192" s="84" ph="1"/>
      <c r="FP1192" s="84" ph="1"/>
      <c r="FQ1192" s="84" ph="1"/>
      <c r="FR1192" s="84" ph="1"/>
      <c r="FS1192" s="84" ph="1"/>
      <c r="FT1192" s="84" ph="1"/>
      <c r="FU1192" s="84" ph="1"/>
      <c r="FV1192" s="84" ph="1"/>
      <c r="FW1192" s="84" ph="1"/>
      <c r="FX1192" s="84" ph="1"/>
      <c r="FY1192" s="84" ph="1"/>
      <c r="FZ1192" s="84" ph="1"/>
      <c r="GA1192" s="84" ph="1"/>
      <c r="GB1192" s="84" ph="1"/>
      <c r="GC1192" s="84" ph="1"/>
      <c r="GD1192" s="84" ph="1"/>
      <c r="GE1192" s="84" ph="1"/>
      <c r="GF1192" s="84" ph="1"/>
      <c r="GG1192" s="84" ph="1"/>
      <c r="GH1192" s="84" ph="1"/>
      <c r="GI1192" s="84" ph="1"/>
      <c r="GJ1192" s="84" ph="1"/>
      <c r="GK1192" s="84" ph="1"/>
      <c r="GL1192" s="84" ph="1"/>
      <c r="GM1192" s="84" ph="1"/>
      <c r="GN1192" s="84" ph="1"/>
      <c r="GO1192" s="84" ph="1"/>
      <c r="GP1192" s="84" ph="1"/>
      <c r="GQ1192" s="84" ph="1"/>
      <c r="GR1192" s="84" ph="1"/>
      <c r="GS1192" s="84" ph="1"/>
      <c r="GT1192" s="84" ph="1"/>
      <c r="GU1192" s="84" ph="1"/>
      <c r="GV1192" s="84" ph="1"/>
      <c r="GW1192" s="84" ph="1"/>
      <c r="GX1192" s="84" ph="1"/>
      <c r="GY1192" s="84" ph="1"/>
      <c r="GZ1192" s="84" ph="1"/>
      <c r="HA1192" s="84" ph="1"/>
      <c r="HB1192" s="84" ph="1"/>
      <c r="HC1192" s="84" ph="1"/>
      <c r="HD1192" s="84" ph="1"/>
      <c r="HE1192" s="84" ph="1"/>
      <c r="HF1192" s="84" ph="1"/>
      <c r="HG1192" s="84" ph="1"/>
      <c r="HH1192" s="84" ph="1"/>
      <c r="HI1192" s="84" ph="1"/>
      <c r="HJ1192" s="84" ph="1"/>
      <c r="HK1192" s="84" ph="1"/>
      <c r="HL1192" s="84" ph="1"/>
      <c r="HM1192" s="84" ph="1"/>
      <c r="HN1192" s="84" ph="1"/>
      <c r="HO1192" s="84" ph="1"/>
      <c r="HP1192" s="84" ph="1"/>
      <c r="HQ1192" s="84" ph="1"/>
      <c r="HR1192" s="84" ph="1"/>
      <c r="HS1192" s="84" ph="1"/>
      <c r="HT1192" s="84" ph="1"/>
      <c r="HU1192" s="84" ph="1"/>
      <c r="HV1192" s="84" ph="1"/>
      <c r="HW1192" s="84" ph="1"/>
      <c r="HX1192" s="84" ph="1"/>
      <c r="HY1192" s="84" ph="1"/>
      <c r="HZ1192" s="84" ph="1"/>
      <c r="IA1192" s="84" ph="1"/>
      <c r="IB1192" s="84" ph="1"/>
      <c r="IC1192" s="84" ph="1"/>
      <c r="ID1192" s="84" ph="1"/>
      <c r="IE1192" s="84" ph="1"/>
      <c r="IF1192" s="84" ph="1"/>
      <c r="IG1192" s="84" ph="1"/>
      <c r="IH1192" s="84" ph="1"/>
      <c r="II1192" s="84" ph="1"/>
      <c r="IJ1192" s="84" ph="1"/>
      <c r="IK1192" s="84" ph="1"/>
      <c r="IL1192" s="84" ph="1"/>
      <c r="IM1192" s="84" ph="1"/>
      <c r="IN1192" s="84" ph="1"/>
      <c r="IO1192" s="84" ph="1"/>
      <c r="IP1192" s="84" ph="1"/>
      <c r="IQ1192" s="84" ph="1"/>
      <c r="IR1192" s="84" ph="1"/>
      <c r="IS1192" s="84" ph="1"/>
      <c r="IT1192" s="84" ph="1"/>
      <c r="IU1192" s="84" ph="1"/>
      <c r="IV1192" s="84" ph="1"/>
      <c r="IW1192" s="84" ph="1"/>
      <c r="IX1192" s="84" ph="1"/>
      <c r="IY1192" s="84" ph="1"/>
      <c r="IZ1192" s="84" ph="1"/>
      <c r="JA1192" s="84" ph="1"/>
      <c r="JB1192" s="84" ph="1"/>
      <c r="JC1192" s="84" ph="1"/>
      <c r="JD1192" s="84" ph="1"/>
      <c r="JE1192" s="84" ph="1"/>
      <c r="JF1192" s="84" ph="1"/>
      <c r="JG1192" s="84" ph="1"/>
      <c r="JH1192" s="84" ph="1"/>
      <c r="JI1192" s="84" ph="1"/>
      <c r="JJ1192" s="84" ph="1"/>
      <c r="JK1192" s="84" ph="1"/>
      <c r="JL1192" s="84" ph="1"/>
      <c r="JM1192" s="84" ph="1"/>
      <c r="JN1192" s="84" ph="1"/>
      <c r="JO1192" s="84" ph="1"/>
      <c r="JP1192" s="84" ph="1"/>
      <c r="JQ1192" s="84" ph="1"/>
      <c r="JR1192" s="84" ph="1"/>
      <c r="JS1192" s="84" ph="1"/>
      <c r="JT1192" s="84" ph="1"/>
      <c r="JU1192" s="84" ph="1"/>
      <c r="JV1192" s="84" ph="1"/>
      <c r="JW1192" s="84" ph="1"/>
      <c r="JX1192" s="84" ph="1"/>
      <c r="JY1192" s="84" ph="1"/>
      <c r="JZ1192" s="84" ph="1"/>
      <c r="KA1192" s="84" ph="1"/>
      <c r="KB1192" s="84" ph="1"/>
      <c r="KC1192" s="84" ph="1"/>
      <c r="KD1192" s="84" ph="1"/>
      <c r="KE1192" s="84" ph="1"/>
      <c r="KF1192" s="84" ph="1"/>
      <c r="KG1192" s="84" ph="1"/>
      <c r="KH1192" s="84" ph="1"/>
      <c r="KI1192" s="84" ph="1"/>
      <c r="KJ1192" s="84" ph="1"/>
      <c r="KK1192" s="84" ph="1"/>
      <c r="KL1192" s="84" ph="1"/>
      <c r="KM1192" s="84" ph="1"/>
      <c r="KN1192" s="84" ph="1"/>
      <c r="KO1192" s="84" ph="1"/>
      <c r="KP1192" s="84" ph="1"/>
      <c r="KQ1192" s="84" ph="1"/>
      <c r="KR1192" s="84" ph="1"/>
      <c r="KS1192" s="84" ph="1"/>
      <c r="KT1192" s="84" ph="1"/>
      <c r="KU1192" s="84" ph="1"/>
      <c r="KV1192" s="84" ph="1"/>
      <c r="KW1192" s="84" ph="1"/>
      <c r="KX1192" s="84" ph="1"/>
      <c r="KY1192" s="84" ph="1"/>
      <c r="KZ1192" s="84" ph="1"/>
      <c r="LA1192" s="84" ph="1"/>
      <c r="LB1192" s="84" ph="1"/>
      <c r="LC1192" s="84" ph="1"/>
      <c r="LD1192" s="84" ph="1"/>
      <c r="LE1192" s="84" ph="1"/>
      <c r="LF1192" s="84" ph="1"/>
      <c r="LG1192" s="84" ph="1"/>
      <c r="LH1192" s="84" ph="1"/>
      <c r="LI1192" s="84" ph="1"/>
      <c r="LJ1192" s="84" ph="1"/>
      <c r="LK1192" s="84" ph="1"/>
      <c r="LL1192" s="84" ph="1"/>
      <c r="LM1192" s="84" ph="1"/>
      <c r="LN1192" s="84" ph="1"/>
      <c r="LO1192" s="84" ph="1"/>
      <c r="LP1192" s="84" ph="1"/>
      <c r="LQ1192" s="84" ph="1"/>
      <c r="LR1192" s="84" ph="1"/>
      <c r="LS1192" s="84" ph="1"/>
      <c r="LT1192" s="84" ph="1"/>
      <c r="LU1192" s="84" ph="1"/>
      <c r="LV1192" s="84" ph="1"/>
      <c r="LW1192" s="84" ph="1"/>
      <c r="LX1192" s="84" ph="1"/>
      <c r="LY1192" s="84" ph="1"/>
      <c r="LZ1192" s="84" ph="1"/>
      <c r="MA1192" s="84" ph="1"/>
      <c r="MB1192" s="84" ph="1"/>
      <c r="MC1192" s="84" ph="1"/>
      <c r="MD1192" s="84" ph="1"/>
      <c r="ME1192" s="84" ph="1"/>
      <c r="MF1192" s="84" ph="1"/>
      <c r="MG1192" s="84" ph="1"/>
      <c r="MH1192" s="84" ph="1"/>
      <c r="MI1192" s="84" ph="1"/>
      <c r="MJ1192" s="84" ph="1"/>
      <c r="MK1192" s="84" ph="1"/>
      <c r="ML1192" s="84" ph="1"/>
      <c r="MM1192" s="84" ph="1"/>
      <c r="MN1192" s="84" ph="1"/>
      <c r="MO1192" s="84" ph="1"/>
      <c r="MP1192" s="84" ph="1"/>
      <c r="MQ1192" s="84" ph="1"/>
      <c r="MR1192" s="84" ph="1"/>
      <c r="MS1192" s="84" ph="1"/>
      <c r="MT1192" s="84" ph="1"/>
      <c r="MU1192" s="84" ph="1"/>
      <c r="MV1192" s="84" ph="1"/>
      <c r="MW1192" s="84" ph="1"/>
      <c r="MX1192" s="84" ph="1"/>
      <c r="MY1192" s="84" ph="1"/>
      <c r="MZ1192" s="84" ph="1"/>
      <c r="NA1192" s="84" ph="1"/>
      <c r="NB1192" s="84" ph="1"/>
      <c r="NC1192" s="84" ph="1"/>
      <c r="ND1192" s="84" ph="1"/>
      <c r="NE1192" s="84" ph="1"/>
      <c r="NF1192" s="84" ph="1"/>
      <c r="NG1192" s="84" ph="1"/>
      <c r="NH1192" s="84" ph="1"/>
      <c r="NI1192" s="84" ph="1"/>
      <c r="NJ1192" s="84" ph="1"/>
      <c r="NK1192" s="84" ph="1"/>
      <c r="NL1192" s="84" ph="1"/>
      <c r="NM1192" s="84" ph="1"/>
      <c r="NN1192" s="84" ph="1"/>
      <c r="NO1192" s="84" ph="1"/>
      <c r="NP1192" s="84" ph="1"/>
      <c r="NQ1192" s="84" ph="1"/>
      <c r="NR1192" s="84" ph="1"/>
      <c r="NS1192" s="84" ph="1"/>
      <c r="NT1192" s="84" ph="1"/>
      <c r="NU1192" s="84" ph="1"/>
      <c r="NV1192" s="84" ph="1"/>
      <c r="NW1192" s="84" ph="1"/>
      <c r="NX1192" s="84" ph="1"/>
      <c r="NY1192" s="84" ph="1"/>
      <c r="NZ1192" s="84" ph="1"/>
      <c r="OA1192" s="84" ph="1"/>
      <c r="OB1192" s="84" ph="1"/>
      <c r="OC1192" s="84" ph="1"/>
      <c r="OD1192" s="84" ph="1"/>
      <c r="OE1192" s="84" ph="1"/>
      <c r="OF1192" s="84" ph="1"/>
      <c r="OG1192" s="84" ph="1"/>
      <c r="OH1192" s="84" ph="1"/>
      <c r="OI1192" s="84" ph="1"/>
      <c r="OJ1192" s="84" ph="1"/>
      <c r="OK1192" s="84" ph="1"/>
      <c r="OL1192" s="84" ph="1"/>
      <c r="OM1192" s="84" ph="1"/>
      <c r="ON1192" s="84" ph="1"/>
      <c r="OO1192" s="84" ph="1"/>
      <c r="OP1192" s="84" ph="1"/>
      <c r="OQ1192" s="84" ph="1"/>
      <c r="OR1192" s="84" ph="1"/>
      <c r="OS1192" s="84" ph="1"/>
      <c r="OT1192" s="84" ph="1"/>
      <c r="OU1192" s="84" ph="1"/>
      <c r="OV1192" s="84" ph="1"/>
      <c r="OW1192" s="84" ph="1"/>
      <c r="OX1192" s="84" ph="1"/>
      <c r="OY1192" s="84" ph="1"/>
      <c r="OZ1192" s="84" ph="1"/>
      <c r="PA1192" s="84" ph="1"/>
      <c r="PB1192" s="84" ph="1"/>
      <c r="PC1192" s="84" ph="1"/>
      <c r="PD1192" s="84" ph="1"/>
      <c r="PE1192" s="84" ph="1"/>
      <c r="PF1192" s="84" ph="1"/>
      <c r="PG1192" s="84" ph="1"/>
      <c r="PH1192" s="84" ph="1"/>
      <c r="PI1192" s="84" ph="1"/>
      <c r="PJ1192" s="84" ph="1"/>
      <c r="PK1192" s="84" ph="1"/>
      <c r="PL1192" s="84" ph="1"/>
      <c r="PM1192" s="84" ph="1"/>
      <c r="PN1192" s="84" ph="1"/>
      <c r="PO1192" s="84" ph="1"/>
      <c r="PP1192" s="84" ph="1"/>
      <c r="PQ1192" s="84" ph="1"/>
      <c r="PR1192" s="84" ph="1"/>
      <c r="PS1192" s="84" ph="1"/>
      <c r="PT1192" s="84" ph="1"/>
      <c r="PU1192" s="84" ph="1"/>
      <c r="PV1192" s="84" ph="1"/>
      <c r="PW1192" s="84" ph="1"/>
      <c r="PX1192" s="84" ph="1"/>
      <c r="PY1192" s="84" ph="1"/>
      <c r="PZ1192" s="84" ph="1"/>
      <c r="QA1192" s="84" ph="1"/>
      <c r="QB1192" s="84" ph="1"/>
      <c r="QC1192" s="84" ph="1"/>
      <c r="QD1192" s="84" ph="1"/>
      <c r="QE1192" s="84" ph="1"/>
      <c r="QF1192" s="84" ph="1"/>
      <c r="QG1192" s="84" ph="1"/>
      <c r="QH1192" s="84" ph="1"/>
      <c r="QI1192" s="84" ph="1"/>
      <c r="QJ1192" s="84" ph="1"/>
      <c r="QK1192" s="84" ph="1"/>
      <c r="QL1192" s="84" ph="1"/>
      <c r="QM1192" s="84" ph="1"/>
      <c r="QN1192" s="84" ph="1"/>
      <c r="QO1192" s="84" ph="1"/>
      <c r="QP1192" s="84" ph="1"/>
      <c r="QQ1192" s="84" ph="1"/>
      <c r="QR1192" s="84" ph="1"/>
      <c r="QS1192" s="84" ph="1"/>
      <c r="QT1192" s="84" ph="1"/>
      <c r="QU1192" s="84" ph="1"/>
      <c r="QV1192" s="84" ph="1"/>
      <c r="QW1192" s="84" ph="1"/>
      <c r="QX1192" s="84" ph="1"/>
      <c r="QY1192" s="84" ph="1"/>
      <c r="QZ1192" s="84" ph="1"/>
      <c r="RA1192" s="84" ph="1"/>
      <c r="RB1192" s="84" ph="1"/>
      <c r="RC1192" s="84" ph="1"/>
      <c r="RD1192" s="84" ph="1"/>
      <c r="RE1192" s="84" ph="1"/>
      <c r="RF1192" s="84" ph="1"/>
      <c r="RG1192" s="84" ph="1"/>
      <c r="RH1192" s="84" ph="1"/>
      <c r="RI1192" s="84" ph="1"/>
      <c r="RJ1192" s="84" ph="1"/>
      <c r="RK1192" s="84" ph="1"/>
      <c r="RL1192" s="84" ph="1"/>
      <c r="RM1192" s="84" ph="1"/>
      <c r="RN1192" s="84" ph="1"/>
      <c r="RO1192" s="84" ph="1"/>
      <c r="RP1192" s="84" ph="1"/>
      <c r="RQ1192" s="84" ph="1"/>
      <c r="RR1192" s="84" ph="1"/>
      <c r="RS1192" s="84" ph="1"/>
      <c r="RT1192" s="84" ph="1"/>
      <c r="RU1192" s="84" ph="1"/>
      <c r="RV1192" s="84" ph="1"/>
      <c r="RW1192" s="84" ph="1"/>
      <c r="RX1192" s="84" ph="1"/>
      <c r="RY1192" s="84" ph="1"/>
      <c r="RZ1192" s="84" ph="1"/>
      <c r="SA1192" s="84" ph="1"/>
      <c r="SB1192" s="84" ph="1"/>
      <c r="SC1192" s="84" ph="1"/>
      <c r="SD1192" s="84" ph="1"/>
      <c r="SE1192" s="84" ph="1"/>
      <c r="SF1192" s="84" ph="1"/>
      <c r="SG1192" s="84" ph="1"/>
      <c r="SH1192" s="84" ph="1"/>
      <c r="SI1192" s="84" ph="1"/>
      <c r="SJ1192" s="84" ph="1"/>
      <c r="SK1192" s="84" ph="1"/>
      <c r="SL1192" s="84" ph="1"/>
      <c r="SM1192" s="84" ph="1"/>
      <c r="SN1192" s="84" ph="1"/>
      <c r="SO1192" s="84" ph="1"/>
      <c r="SP1192" s="84" ph="1"/>
      <c r="SQ1192" s="84" ph="1"/>
      <c r="SR1192" s="84" ph="1"/>
      <c r="SS1192" s="84" ph="1"/>
      <c r="ST1192" s="84" ph="1"/>
      <c r="SU1192" s="84" ph="1"/>
      <c r="SV1192" s="84" ph="1"/>
      <c r="SW1192" s="84" ph="1"/>
      <c r="SX1192" s="84" ph="1"/>
      <c r="SY1192" s="84" ph="1"/>
      <c r="SZ1192" s="84" ph="1"/>
      <c r="TA1192" s="84" ph="1"/>
      <c r="TB1192" s="84" ph="1"/>
      <c r="TC1192" s="84" ph="1"/>
      <c r="TD1192" s="84" ph="1"/>
      <c r="TE1192" s="84" ph="1"/>
      <c r="TF1192" s="84" ph="1"/>
      <c r="TG1192" s="84" ph="1"/>
      <c r="TH1192" s="84" ph="1"/>
      <c r="TI1192" s="84" ph="1"/>
      <c r="TJ1192" s="84" ph="1"/>
      <c r="TK1192" s="84" ph="1"/>
      <c r="TL1192" s="84" ph="1"/>
      <c r="TM1192" s="84" ph="1"/>
      <c r="TN1192" s="84" ph="1"/>
      <c r="TO1192" s="84" ph="1"/>
      <c r="TP1192" s="84" ph="1"/>
      <c r="TQ1192" s="84" ph="1"/>
      <c r="TR1192" s="84" ph="1"/>
      <c r="TS1192" s="84" ph="1"/>
      <c r="TT1192" s="84" ph="1"/>
      <c r="TU1192" s="84" ph="1"/>
      <c r="TV1192" s="84" ph="1"/>
      <c r="TW1192" s="84" ph="1"/>
      <c r="TX1192" s="84" ph="1"/>
      <c r="TY1192" s="84" ph="1"/>
      <c r="TZ1192" s="84" ph="1"/>
      <c r="UA1192" s="84" ph="1"/>
      <c r="UB1192" s="84" ph="1"/>
      <c r="UC1192" s="84" ph="1"/>
      <c r="UD1192" s="84" ph="1"/>
      <c r="UE1192" s="84" ph="1"/>
      <c r="UF1192" s="84" ph="1"/>
      <c r="UG1192" s="84" ph="1"/>
      <c r="UH1192" s="84" ph="1"/>
      <c r="UI1192" s="84" ph="1"/>
      <c r="UJ1192" s="84" ph="1"/>
      <c r="UK1192" s="84" ph="1"/>
      <c r="UL1192" s="84" ph="1"/>
      <c r="UM1192" s="84" ph="1"/>
      <c r="UN1192" s="84" ph="1"/>
      <c r="UO1192" s="84" ph="1"/>
      <c r="UP1192" s="84" ph="1"/>
      <c r="UQ1192" s="84" ph="1"/>
      <c r="UR1192" s="84" ph="1"/>
      <c r="US1192" s="84" ph="1"/>
      <c r="UT1192" s="84" ph="1"/>
      <c r="UU1192" s="84" ph="1"/>
      <c r="UV1192" s="84" ph="1"/>
      <c r="UW1192" s="84" ph="1"/>
      <c r="UX1192" s="84" ph="1"/>
      <c r="UY1192" s="84" ph="1"/>
      <c r="UZ1192" s="84" ph="1"/>
      <c r="VA1192" s="84" ph="1"/>
      <c r="VB1192" s="84" ph="1"/>
      <c r="VC1192" s="84" ph="1"/>
      <c r="VD1192" s="84" ph="1"/>
      <c r="VE1192" s="84" ph="1"/>
      <c r="VF1192" s="84" ph="1"/>
      <c r="VG1192" s="84" ph="1"/>
      <c r="VH1192" s="84" ph="1"/>
      <c r="VI1192" s="84" ph="1"/>
      <c r="VJ1192" s="84" ph="1"/>
      <c r="VK1192" s="84" ph="1"/>
      <c r="VL1192" s="84" ph="1"/>
      <c r="VM1192" s="84" ph="1"/>
      <c r="VN1192" s="84" ph="1"/>
      <c r="VO1192" s="84" ph="1"/>
      <c r="VP1192" s="84" ph="1"/>
      <c r="VQ1192" s="84" ph="1"/>
      <c r="VR1192" s="84" ph="1"/>
      <c r="VS1192" s="84" ph="1"/>
      <c r="VT1192" s="84" ph="1"/>
      <c r="VU1192" s="84" ph="1"/>
      <c r="VV1192" s="84" ph="1"/>
      <c r="VW1192" s="84" ph="1"/>
      <c r="VX1192" s="84" ph="1"/>
      <c r="VY1192" s="84" ph="1"/>
      <c r="VZ1192" s="84" ph="1"/>
      <c r="WA1192" s="84" ph="1"/>
      <c r="WB1192" s="84" ph="1"/>
      <c r="WC1192" s="84" ph="1"/>
      <c r="WD1192" s="84" ph="1"/>
      <c r="WE1192" s="84" ph="1"/>
      <c r="WF1192" s="84" ph="1"/>
      <c r="WG1192" s="84" ph="1"/>
      <c r="WH1192" s="84" ph="1"/>
      <c r="WI1192" s="84" ph="1"/>
      <c r="WJ1192" s="84" ph="1"/>
      <c r="WK1192" s="84" ph="1"/>
      <c r="WL1192" s="84" ph="1"/>
      <c r="WM1192" s="84" ph="1"/>
      <c r="WN1192" s="84" ph="1"/>
      <c r="WO1192" s="84" ph="1"/>
      <c r="WP1192" s="84" ph="1"/>
      <c r="WQ1192" s="84" ph="1"/>
      <c r="WR1192" s="84" ph="1"/>
      <c r="WS1192" s="84" ph="1"/>
      <c r="WT1192" s="84" ph="1"/>
      <c r="WU1192" s="84" ph="1"/>
      <c r="WV1192" s="84" ph="1"/>
      <c r="WW1192" s="84" ph="1"/>
      <c r="WX1192" s="84" ph="1"/>
      <c r="WY1192" s="84" ph="1"/>
      <c r="WZ1192" s="84" ph="1"/>
      <c r="XA1192" s="84" ph="1"/>
      <c r="XB1192" s="84" ph="1"/>
      <c r="XC1192" s="84" ph="1"/>
      <c r="XD1192" s="84" ph="1"/>
      <c r="XE1192" s="84" ph="1"/>
      <c r="XF1192" s="84" ph="1"/>
      <c r="XG1192" s="84" ph="1"/>
      <c r="XH1192" s="84" ph="1"/>
      <c r="XI1192" s="84" ph="1"/>
      <c r="XJ1192" s="84" ph="1"/>
      <c r="XK1192" s="84" ph="1"/>
      <c r="XL1192" s="84" ph="1"/>
      <c r="XM1192" s="84" ph="1"/>
      <c r="XN1192" s="84" ph="1"/>
      <c r="XO1192" s="84" ph="1"/>
      <c r="XP1192" s="84" ph="1"/>
      <c r="XQ1192" s="84" ph="1"/>
      <c r="XR1192" s="84" ph="1"/>
      <c r="XS1192" s="84" ph="1"/>
      <c r="XT1192" s="84" ph="1"/>
      <c r="XU1192" s="84" ph="1"/>
      <c r="XV1192" s="84" ph="1"/>
      <c r="XW1192" s="84" ph="1"/>
      <c r="XX1192" s="84" ph="1"/>
      <c r="XY1192" s="84" ph="1"/>
      <c r="XZ1192" s="84" ph="1"/>
      <c r="YA1192" s="84" ph="1"/>
      <c r="YB1192" s="84" ph="1"/>
      <c r="YC1192" s="84" ph="1"/>
      <c r="YD1192" s="84" ph="1"/>
      <c r="YE1192" s="84" ph="1"/>
      <c r="YF1192" s="84" ph="1"/>
      <c r="YG1192" s="84" ph="1"/>
      <c r="YH1192" s="84" ph="1"/>
      <c r="YI1192" s="84" ph="1"/>
      <c r="YJ1192" s="84" ph="1"/>
      <c r="YK1192" s="84" ph="1"/>
      <c r="YL1192" s="84" ph="1"/>
      <c r="YM1192" s="84" ph="1"/>
      <c r="YN1192" s="84" ph="1"/>
      <c r="YO1192" s="84" ph="1"/>
      <c r="YP1192" s="84" ph="1"/>
      <c r="YQ1192" s="84" ph="1"/>
      <c r="YR1192" s="84" ph="1"/>
      <c r="YS1192" s="84" ph="1"/>
      <c r="YT1192" s="84" ph="1"/>
      <c r="YU1192" s="84" ph="1"/>
      <c r="YV1192" s="84" ph="1"/>
      <c r="YW1192" s="84" ph="1"/>
      <c r="YX1192" s="84" ph="1"/>
      <c r="YY1192" s="84" ph="1"/>
      <c r="YZ1192" s="84" ph="1"/>
      <c r="ZA1192" s="84" ph="1"/>
      <c r="ZB1192" s="84" ph="1"/>
      <c r="ZC1192" s="84" ph="1"/>
      <c r="ZD1192" s="84" ph="1"/>
      <c r="ZE1192" s="84" ph="1"/>
      <c r="ZF1192" s="84" ph="1"/>
      <c r="ZG1192" s="84" ph="1"/>
      <c r="ZH1192" s="84" ph="1"/>
      <c r="ZI1192" s="84" ph="1"/>
      <c r="ZJ1192" s="84" ph="1"/>
      <c r="ZK1192" s="84" ph="1"/>
      <c r="ZL1192" s="84" ph="1"/>
      <c r="ZM1192" s="84" ph="1"/>
      <c r="ZN1192" s="84" ph="1"/>
      <c r="ZO1192" s="84" ph="1"/>
      <c r="ZP1192" s="84" ph="1"/>
      <c r="ZQ1192" s="84" ph="1"/>
      <c r="ZR1192" s="84" ph="1"/>
      <c r="ZS1192" s="84" ph="1"/>
      <c r="ZT1192" s="84" ph="1"/>
      <c r="ZU1192" s="84" ph="1"/>
      <c r="ZV1192" s="84" ph="1"/>
      <c r="ZW1192" s="84" ph="1"/>
      <c r="ZX1192" s="84" ph="1"/>
      <c r="ZY1192" s="84" ph="1"/>
      <c r="ZZ1192" s="84" ph="1"/>
      <c r="AAA1192" s="84" ph="1"/>
      <c r="AAB1192" s="84" ph="1"/>
      <c r="AAC1192" s="84" ph="1"/>
      <c r="AAD1192" s="84" ph="1"/>
      <c r="AAE1192" s="84" ph="1"/>
      <c r="AAF1192" s="84" ph="1"/>
      <c r="AAG1192" s="84" ph="1"/>
      <c r="AAH1192" s="84" ph="1"/>
      <c r="AAI1192" s="84" ph="1"/>
      <c r="AAJ1192" s="84" ph="1"/>
      <c r="AAK1192" s="84" ph="1"/>
      <c r="AAL1192" s="84" ph="1"/>
      <c r="AAM1192" s="84" ph="1"/>
      <c r="AAN1192" s="84" ph="1"/>
      <c r="AAO1192" s="84" ph="1"/>
      <c r="AAP1192" s="84" ph="1"/>
      <c r="AAQ1192" s="84" ph="1"/>
      <c r="AAR1192" s="84" ph="1"/>
      <c r="AAS1192" s="84" ph="1"/>
      <c r="AAT1192" s="84" ph="1"/>
      <c r="AAU1192" s="84" ph="1"/>
      <c r="AAV1192" s="84" ph="1"/>
      <c r="AAW1192" s="84" ph="1"/>
      <c r="AAX1192" s="84" ph="1"/>
      <c r="AAY1192" s="84" ph="1"/>
      <c r="AAZ1192" s="84" ph="1"/>
      <c r="ABA1192" s="84" ph="1"/>
      <c r="ABB1192" s="84" ph="1"/>
      <c r="ABC1192" s="84" ph="1"/>
      <c r="ABD1192" s="84" ph="1"/>
      <c r="ABE1192" s="84" ph="1"/>
      <c r="ABF1192" s="84" ph="1"/>
      <c r="ABG1192" s="84" ph="1"/>
      <c r="ABH1192" s="84" ph="1"/>
      <c r="ABI1192" s="84" ph="1"/>
      <c r="ABJ1192" s="84" ph="1"/>
      <c r="ABK1192" s="84" ph="1"/>
      <c r="ABL1192" s="84" ph="1"/>
      <c r="ABM1192" s="84" ph="1"/>
      <c r="ABN1192" s="84" ph="1"/>
      <c r="ABO1192" s="84" ph="1"/>
      <c r="ABP1192" s="84" ph="1"/>
      <c r="ABQ1192" s="84" ph="1"/>
      <c r="ABR1192" s="84" ph="1"/>
      <c r="ABS1192" s="84" ph="1"/>
      <c r="ABT1192" s="84" ph="1"/>
      <c r="ABU1192" s="84" ph="1"/>
      <c r="ABV1192" s="84" ph="1"/>
      <c r="ABW1192" s="84" ph="1"/>
      <c r="ABX1192" s="84" ph="1"/>
      <c r="ABY1192" s="84" ph="1"/>
      <c r="ABZ1192" s="84" ph="1"/>
      <c r="ACA1192" s="84" ph="1"/>
      <c r="ACB1192" s="84" ph="1"/>
      <c r="ACC1192" s="84" ph="1"/>
      <c r="ACD1192" s="84" ph="1"/>
      <c r="ACE1192" s="84" ph="1"/>
      <c r="ACF1192" s="84" ph="1"/>
      <c r="ACG1192" s="84" ph="1"/>
      <c r="ACH1192" s="84" ph="1"/>
      <c r="ACI1192" s="84" ph="1"/>
      <c r="ACJ1192" s="84" ph="1"/>
      <c r="ACK1192" s="84" ph="1"/>
      <c r="ACL1192" s="84" ph="1"/>
      <c r="ACM1192" s="84" ph="1"/>
      <c r="ACN1192" s="84" ph="1"/>
      <c r="ACO1192" s="84" ph="1"/>
      <c r="ACP1192" s="84" ph="1"/>
      <c r="ACQ1192" s="84" ph="1"/>
      <c r="ACR1192" s="84" ph="1"/>
      <c r="ACS1192" s="84" ph="1"/>
      <c r="ACT1192" s="84" ph="1"/>
      <c r="ACU1192" s="84" ph="1"/>
      <c r="ACV1192" s="84" ph="1"/>
      <c r="ACW1192" s="84" ph="1"/>
      <c r="ACX1192" s="84" ph="1"/>
      <c r="ACY1192" s="84" ph="1"/>
      <c r="ACZ1192" s="84" ph="1"/>
      <c r="ADA1192" s="84" ph="1"/>
      <c r="ADB1192" s="84" ph="1"/>
      <c r="ADC1192" s="84" ph="1"/>
      <c r="ADD1192" s="84" ph="1"/>
      <c r="ADE1192" s="84" ph="1"/>
      <c r="ADF1192" s="84" ph="1"/>
      <c r="ADG1192" s="84" ph="1"/>
      <c r="ADH1192" s="84" ph="1"/>
      <c r="ADI1192" s="84" ph="1"/>
      <c r="ADJ1192" s="84" ph="1"/>
      <c r="ADK1192" s="84" ph="1"/>
      <c r="ADL1192" s="84" ph="1"/>
      <c r="ADM1192" s="84" ph="1"/>
      <c r="ADN1192" s="84" ph="1"/>
      <c r="ADO1192" s="84" ph="1"/>
      <c r="ADP1192" s="84" ph="1"/>
      <c r="ADQ1192" s="84" ph="1"/>
      <c r="ADR1192" s="84" ph="1"/>
      <c r="ADS1192" s="84" ph="1"/>
      <c r="ADT1192" s="84" ph="1"/>
      <c r="ADU1192" s="84" ph="1"/>
      <c r="ADV1192" s="84" ph="1"/>
      <c r="ADW1192" s="84" ph="1"/>
      <c r="ADX1192" s="84" ph="1"/>
      <c r="ADY1192" s="84" ph="1"/>
      <c r="ADZ1192" s="84" ph="1"/>
      <c r="AEA1192" s="84" ph="1"/>
      <c r="AEB1192" s="84" ph="1"/>
      <c r="AEC1192" s="84" ph="1"/>
      <c r="AED1192" s="84" ph="1"/>
      <c r="AEE1192" s="84" ph="1"/>
      <c r="AEF1192" s="84" ph="1"/>
      <c r="AEG1192" s="84" ph="1"/>
      <c r="AEH1192" s="84" ph="1"/>
      <c r="AEI1192" s="84" ph="1"/>
      <c r="AEJ1192" s="84" ph="1"/>
      <c r="AEK1192" s="84" ph="1"/>
      <c r="AEL1192" s="84" ph="1"/>
      <c r="AEM1192" s="84" ph="1"/>
      <c r="AEN1192" s="84" ph="1"/>
      <c r="AEO1192" s="84" ph="1"/>
      <c r="AEP1192" s="84" ph="1"/>
      <c r="AEQ1192" s="84" ph="1"/>
      <c r="AER1192" s="84" ph="1"/>
      <c r="AES1192" s="84" ph="1"/>
      <c r="AET1192" s="84" ph="1"/>
      <c r="AEU1192" s="84" ph="1"/>
      <c r="AEV1192" s="84" ph="1"/>
      <c r="AEW1192" s="84" ph="1"/>
      <c r="AEX1192" s="84" ph="1"/>
      <c r="AEY1192" s="84" ph="1"/>
      <c r="AEZ1192" s="84" ph="1"/>
      <c r="AFA1192" s="84" ph="1"/>
      <c r="AFB1192" s="84" ph="1"/>
      <c r="AFC1192" s="84" ph="1"/>
      <c r="AFD1192" s="84" ph="1"/>
      <c r="AFE1192" s="84" ph="1"/>
      <c r="AFF1192" s="84" ph="1"/>
      <c r="AFG1192" s="84" ph="1"/>
      <c r="AFH1192" s="84" ph="1"/>
      <c r="AFI1192" s="84" ph="1"/>
      <c r="AFJ1192" s="84" ph="1"/>
      <c r="AFK1192" s="84" ph="1"/>
      <c r="AFL1192" s="84" ph="1"/>
      <c r="AFM1192" s="84" ph="1"/>
      <c r="AFN1192" s="84" ph="1"/>
      <c r="AFO1192" s="84" ph="1"/>
      <c r="AFP1192" s="84" ph="1"/>
      <c r="AFQ1192" s="84" ph="1"/>
      <c r="AFR1192" s="84" ph="1"/>
      <c r="AFS1192" s="84" ph="1"/>
      <c r="AFT1192" s="84" ph="1"/>
      <c r="AFU1192" s="84" ph="1"/>
      <c r="AFV1192" s="84" ph="1"/>
      <c r="AFW1192" s="84" ph="1"/>
      <c r="AFX1192" s="84" ph="1"/>
      <c r="AFY1192" s="84" ph="1"/>
      <c r="AFZ1192" s="84" ph="1"/>
      <c r="AGA1192" s="84" ph="1"/>
      <c r="AGB1192" s="84" ph="1"/>
      <c r="AGC1192" s="84" ph="1"/>
      <c r="AGD1192" s="84" ph="1"/>
      <c r="AGE1192" s="84" ph="1"/>
      <c r="AGF1192" s="84" ph="1"/>
      <c r="AGG1192" s="84" ph="1"/>
      <c r="AGH1192" s="84" ph="1"/>
      <c r="AGI1192" s="84" ph="1"/>
      <c r="AGJ1192" s="84" ph="1"/>
      <c r="AGK1192" s="84" ph="1"/>
      <c r="AGL1192" s="84" ph="1"/>
      <c r="AGM1192" s="84" ph="1"/>
      <c r="AGN1192" s="84" ph="1"/>
      <c r="AGO1192" s="84" ph="1"/>
      <c r="AGP1192" s="84" ph="1"/>
      <c r="AGQ1192" s="84" ph="1"/>
      <c r="AGR1192" s="84" ph="1"/>
      <c r="AGS1192" s="84" ph="1"/>
      <c r="AGT1192" s="84" ph="1"/>
      <c r="AGU1192" s="84" ph="1"/>
      <c r="AGV1192" s="84" ph="1"/>
      <c r="AGW1192" s="84" ph="1"/>
      <c r="AGX1192" s="84" ph="1"/>
      <c r="AGY1192" s="84" ph="1"/>
      <c r="AGZ1192" s="84" ph="1"/>
      <c r="AHA1192" s="84" ph="1"/>
      <c r="AHB1192" s="84" ph="1"/>
      <c r="AHC1192" s="84" ph="1"/>
      <c r="AHD1192" s="84" ph="1"/>
      <c r="AHE1192" s="84" ph="1"/>
      <c r="AHF1192" s="84" ph="1"/>
      <c r="AHG1192" s="84" ph="1"/>
      <c r="AHH1192" s="84" ph="1"/>
      <c r="AHI1192" s="84" ph="1"/>
      <c r="AHJ1192" s="84" ph="1"/>
      <c r="AHK1192" s="84" ph="1"/>
      <c r="AHL1192" s="84" ph="1"/>
      <c r="AHM1192" s="84" ph="1"/>
      <c r="AHN1192" s="84" ph="1"/>
      <c r="AHO1192" s="84" ph="1"/>
      <c r="AHP1192" s="84" ph="1"/>
      <c r="AHQ1192" s="84" ph="1"/>
      <c r="AHR1192" s="84" ph="1"/>
      <c r="AHS1192" s="84" ph="1"/>
      <c r="AHT1192" s="84" ph="1"/>
      <c r="AHU1192" s="84" ph="1"/>
      <c r="AHV1192" s="84" ph="1"/>
      <c r="AHW1192" s="84" ph="1"/>
      <c r="AHX1192" s="84" ph="1"/>
      <c r="AHY1192" s="84" ph="1"/>
      <c r="AHZ1192" s="84" ph="1"/>
      <c r="AIA1192" s="84" ph="1"/>
      <c r="AIB1192" s="84" ph="1"/>
      <c r="AIC1192" s="84" ph="1"/>
      <c r="AID1192" s="84" ph="1"/>
      <c r="AIE1192" s="84" ph="1"/>
      <c r="AIF1192" s="84" ph="1"/>
      <c r="AIG1192" s="84" ph="1"/>
      <c r="AIH1192" s="84" ph="1"/>
      <c r="AII1192" s="84" ph="1"/>
      <c r="AIJ1192" s="84" ph="1"/>
      <c r="AIK1192" s="84" ph="1"/>
      <c r="AIL1192" s="84" ph="1"/>
      <c r="AIM1192" s="84" ph="1"/>
      <c r="AIN1192" s="84" ph="1"/>
      <c r="AIO1192" s="84" ph="1"/>
      <c r="AIP1192" s="84" ph="1"/>
      <c r="AIQ1192" s="84" ph="1"/>
      <c r="AIR1192" s="84" ph="1"/>
      <c r="AIS1192" s="84" ph="1"/>
      <c r="AIT1192" s="84" ph="1"/>
      <c r="AIU1192" s="84" ph="1"/>
      <c r="AIV1192" s="84" ph="1"/>
      <c r="AIW1192" s="84" ph="1"/>
      <c r="AIX1192" s="84" ph="1"/>
      <c r="AIY1192" s="84" ph="1"/>
      <c r="AIZ1192" s="84" ph="1"/>
      <c r="AJA1192" s="84" ph="1"/>
      <c r="AJB1192" s="84" ph="1"/>
      <c r="AJC1192" s="84" ph="1"/>
      <c r="AJD1192" s="84" ph="1"/>
      <c r="AJE1192" s="84" ph="1"/>
      <c r="AJF1192" s="84" ph="1"/>
      <c r="AJG1192" s="84" ph="1"/>
      <c r="AJH1192" s="84" ph="1"/>
      <c r="AJI1192" s="84" ph="1"/>
      <c r="AJJ1192" s="84" ph="1"/>
      <c r="AJK1192" s="84" ph="1"/>
      <c r="AJL1192" s="84" ph="1"/>
      <c r="AJM1192" s="84" ph="1"/>
      <c r="AJN1192" s="84" ph="1"/>
      <c r="AJO1192" s="84" ph="1"/>
      <c r="AJP1192" s="84" ph="1"/>
      <c r="AJQ1192" s="84" ph="1"/>
      <c r="AJR1192" s="84" ph="1"/>
      <c r="AJS1192" s="84" ph="1"/>
      <c r="AJT1192" s="84" ph="1"/>
      <c r="AJU1192" s="84" ph="1"/>
      <c r="AJV1192" s="84" ph="1"/>
      <c r="AJW1192" s="84" ph="1"/>
      <c r="AJX1192" s="84" ph="1"/>
      <c r="AJY1192" s="84" ph="1"/>
      <c r="AJZ1192" s="84" ph="1"/>
      <c r="AKA1192" s="84" ph="1"/>
      <c r="AKB1192" s="84" ph="1"/>
      <c r="AKC1192" s="84" ph="1"/>
      <c r="AKD1192" s="84" ph="1"/>
      <c r="AKE1192" s="84" ph="1"/>
      <c r="AKF1192" s="84" ph="1"/>
      <c r="AKG1192" s="84" ph="1"/>
      <c r="AKH1192" s="84" ph="1"/>
      <c r="AKI1192" s="84" ph="1"/>
      <c r="AKJ1192" s="84" ph="1"/>
      <c r="AKK1192" s="84" ph="1"/>
      <c r="AKL1192" s="84" ph="1"/>
      <c r="AKM1192" s="84" ph="1"/>
      <c r="AKN1192" s="84" ph="1"/>
      <c r="AKO1192" s="84" ph="1"/>
      <c r="AKP1192" s="84" ph="1"/>
      <c r="AKQ1192" s="84" ph="1"/>
      <c r="AKR1192" s="84" ph="1"/>
      <c r="AKS1192" s="84" ph="1"/>
      <c r="AKT1192" s="84" ph="1"/>
      <c r="AKU1192" s="84" ph="1"/>
      <c r="AKV1192" s="84" ph="1"/>
      <c r="AKW1192" s="84" ph="1"/>
      <c r="AKX1192" s="84" ph="1"/>
      <c r="AKY1192" s="84" ph="1"/>
      <c r="AKZ1192" s="84" ph="1"/>
      <c r="ALA1192" s="84" ph="1"/>
      <c r="ALB1192" s="84" ph="1"/>
      <c r="ALC1192" s="84" ph="1"/>
      <c r="ALD1192" s="84" ph="1"/>
      <c r="ALE1192" s="84" ph="1"/>
      <c r="ALF1192" s="84" ph="1"/>
      <c r="ALG1192" s="84" ph="1"/>
      <c r="ALH1192" s="84" ph="1"/>
      <c r="ALI1192" s="84" ph="1"/>
      <c r="ALJ1192" s="84" ph="1"/>
      <c r="ALK1192" s="84" ph="1"/>
      <c r="ALL1192" s="84" ph="1"/>
      <c r="ALM1192" s="84" ph="1"/>
      <c r="ALN1192" s="84" ph="1"/>
      <c r="ALO1192" s="84" ph="1"/>
      <c r="ALP1192" s="84" ph="1"/>
      <c r="ALQ1192" s="84" ph="1"/>
      <c r="ALR1192" s="84" ph="1"/>
      <c r="ALS1192" s="84" ph="1"/>
      <c r="ALT1192" s="84" ph="1"/>
      <c r="ALU1192" s="84" ph="1"/>
      <c r="ALV1192" s="84" ph="1"/>
      <c r="ALW1192" s="84" ph="1"/>
      <c r="ALX1192" s="84" ph="1"/>
      <c r="ALY1192" s="84" ph="1"/>
      <c r="ALZ1192" s="84" ph="1"/>
      <c r="AMA1192" s="84" ph="1"/>
      <c r="AMB1192" s="84" ph="1"/>
      <c r="AMC1192" s="84" ph="1"/>
      <c r="AMD1192" s="84" ph="1"/>
      <c r="AME1192" s="84" ph="1"/>
      <c r="AMF1192" s="84" ph="1"/>
      <c r="AMG1192" s="84" ph="1"/>
      <c r="AMH1192" s="84" ph="1"/>
      <c r="AMI1192" s="84" ph="1"/>
      <c r="AMJ1192" s="84" ph="1"/>
      <c r="AMK1192" s="84" ph="1"/>
      <c r="AML1192" s="84" ph="1"/>
      <c r="AMM1192" s="84" ph="1"/>
      <c r="AMN1192" s="84" ph="1"/>
      <c r="AMO1192" s="84" ph="1"/>
      <c r="AMP1192" s="84" ph="1"/>
      <c r="AMQ1192" s="84" ph="1"/>
      <c r="AMR1192" s="84" ph="1"/>
      <c r="AMS1192" s="84" ph="1"/>
      <c r="AMT1192" s="84" ph="1"/>
      <c r="AMU1192" s="84" ph="1"/>
      <c r="AMV1192" s="84" ph="1"/>
      <c r="AMW1192" s="84" ph="1"/>
      <c r="AMX1192" s="84" ph="1"/>
      <c r="AMY1192" s="84" ph="1"/>
      <c r="AMZ1192" s="84" ph="1"/>
      <c r="ANA1192" s="84" ph="1"/>
      <c r="ANB1192" s="84" ph="1"/>
      <c r="ANC1192" s="84" ph="1"/>
      <c r="AND1192" s="84" ph="1"/>
      <c r="ANE1192" s="84" ph="1"/>
      <c r="ANF1192" s="84" ph="1"/>
      <c r="ANG1192" s="84" ph="1"/>
      <c r="ANH1192" s="84" ph="1"/>
      <c r="ANI1192" s="84" ph="1"/>
      <c r="ANJ1192" s="84" ph="1"/>
      <c r="ANK1192" s="84" ph="1"/>
      <c r="ANL1192" s="84" ph="1"/>
      <c r="ANM1192" s="84" ph="1"/>
      <c r="ANN1192" s="84" ph="1"/>
      <c r="ANO1192" s="84" ph="1"/>
      <c r="ANP1192" s="84" ph="1"/>
      <c r="ANQ1192" s="84" ph="1"/>
      <c r="ANR1192" s="84" ph="1"/>
      <c r="ANS1192" s="84" ph="1"/>
      <c r="ANT1192" s="84" ph="1"/>
      <c r="ANU1192" s="84" ph="1"/>
      <c r="ANV1192" s="84" ph="1"/>
      <c r="ANW1192" s="84" ph="1"/>
      <c r="ANX1192" s="84" ph="1"/>
      <c r="ANY1192" s="84" ph="1"/>
      <c r="ANZ1192" s="84" ph="1"/>
      <c r="AOA1192" s="84" ph="1"/>
      <c r="AOB1192" s="84" ph="1"/>
      <c r="AOC1192" s="84" ph="1"/>
      <c r="AOD1192" s="84" ph="1"/>
      <c r="AOE1192" s="84" ph="1"/>
      <c r="AOF1192" s="84" ph="1"/>
      <c r="AOG1192" s="84" ph="1"/>
      <c r="AOH1192" s="84" ph="1"/>
      <c r="AOI1192" s="84" ph="1"/>
      <c r="AOJ1192" s="84" ph="1"/>
      <c r="AOK1192" s="84" ph="1"/>
      <c r="AOL1192" s="84" ph="1"/>
      <c r="AOM1192" s="84" ph="1"/>
      <c r="AON1192" s="84" ph="1"/>
      <c r="AOO1192" s="84" ph="1"/>
      <c r="AOP1192" s="84" ph="1"/>
      <c r="AOQ1192" s="84" ph="1"/>
      <c r="AOR1192" s="84" ph="1"/>
      <c r="AOS1192" s="84" ph="1"/>
      <c r="AOT1192" s="84" ph="1"/>
      <c r="AOU1192" s="84" ph="1"/>
      <c r="AOV1192" s="84" ph="1"/>
      <c r="AOW1192" s="84" ph="1"/>
      <c r="AOX1192" s="84" ph="1"/>
      <c r="AOY1192" s="84" ph="1"/>
      <c r="AOZ1192" s="84" ph="1"/>
      <c r="APA1192" s="84" ph="1"/>
      <c r="APB1192" s="84" ph="1"/>
      <c r="APC1192" s="84" ph="1"/>
      <c r="APD1192" s="84" ph="1"/>
      <c r="APE1192" s="84" ph="1"/>
      <c r="APF1192" s="84" ph="1"/>
      <c r="APG1192" s="84" ph="1"/>
      <c r="APH1192" s="84" ph="1"/>
      <c r="API1192" s="84" ph="1"/>
      <c r="APJ1192" s="84" ph="1"/>
      <c r="APK1192" s="84" ph="1"/>
      <c r="APL1192" s="84" ph="1"/>
      <c r="APM1192" s="84" ph="1"/>
      <c r="APN1192" s="84" ph="1"/>
      <c r="APO1192" s="84" ph="1"/>
      <c r="APP1192" s="84" ph="1"/>
      <c r="APQ1192" s="84" ph="1"/>
      <c r="APR1192" s="84" ph="1"/>
      <c r="APS1192" s="84" ph="1"/>
      <c r="APT1192" s="84" ph="1"/>
      <c r="APU1192" s="84" ph="1"/>
      <c r="APV1192" s="84" ph="1"/>
      <c r="APW1192" s="84" ph="1"/>
      <c r="APX1192" s="84" ph="1"/>
      <c r="APY1192" s="84" ph="1"/>
      <c r="APZ1192" s="84" ph="1"/>
      <c r="AQA1192" s="84" ph="1"/>
      <c r="AQB1192" s="84" ph="1"/>
      <c r="AQC1192" s="84" ph="1"/>
      <c r="AQD1192" s="84" ph="1"/>
      <c r="AQE1192" s="84" ph="1"/>
      <c r="AQF1192" s="84" ph="1"/>
      <c r="AQG1192" s="84" ph="1"/>
      <c r="AQH1192" s="84" ph="1"/>
      <c r="AQI1192" s="84" ph="1"/>
      <c r="AQJ1192" s="84" ph="1"/>
      <c r="AQK1192" s="84" ph="1"/>
      <c r="AQL1192" s="84" ph="1"/>
      <c r="AQM1192" s="84" ph="1"/>
      <c r="AQN1192" s="84" ph="1"/>
      <c r="AQO1192" s="84" ph="1"/>
      <c r="AQP1192" s="84" ph="1"/>
      <c r="AQQ1192" s="84" ph="1"/>
      <c r="AQR1192" s="84" ph="1"/>
      <c r="AQS1192" s="84" ph="1"/>
      <c r="AQT1192" s="84" ph="1"/>
      <c r="AQU1192" s="84" ph="1"/>
      <c r="AQV1192" s="84" ph="1"/>
      <c r="AQW1192" s="84" ph="1"/>
      <c r="AQX1192" s="84" ph="1"/>
      <c r="AQY1192" s="84" ph="1"/>
      <c r="AQZ1192" s="84" ph="1"/>
      <c r="ARA1192" s="84" ph="1"/>
      <c r="ARB1192" s="84" ph="1"/>
      <c r="ARC1192" s="84" ph="1"/>
      <c r="ARD1192" s="84" ph="1"/>
      <c r="ARE1192" s="84" ph="1"/>
      <c r="ARF1192" s="84" ph="1"/>
      <c r="ARG1192" s="84" ph="1"/>
      <c r="ARH1192" s="84" ph="1"/>
      <c r="ARI1192" s="84" ph="1"/>
      <c r="ARJ1192" s="84" ph="1"/>
      <c r="ARK1192" s="84" ph="1"/>
      <c r="ARL1192" s="84" ph="1"/>
      <c r="ARM1192" s="84" ph="1"/>
      <c r="ARN1192" s="84" ph="1"/>
      <c r="ARO1192" s="84" ph="1"/>
      <c r="ARP1192" s="84" ph="1"/>
      <c r="ARQ1192" s="84" ph="1"/>
      <c r="ARR1192" s="84" ph="1"/>
      <c r="ARS1192" s="84" ph="1"/>
      <c r="ART1192" s="84" ph="1"/>
      <c r="ARU1192" s="84" ph="1"/>
      <c r="ARV1192" s="84" ph="1"/>
      <c r="ARW1192" s="84" ph="1"/>
      <c r="ARX1192" s="84" ph="1"/>
      <c r="ARY1192" s="84" ph="1"/>
      <c r="ARZ1192" s="84" ph="1"/>
      <c r="ASA1192" s="84" ph="1"/>
      <c r="ASB1192" s="84" ph="1"/>
      <c r="ASC1192" s="84" ph="1"/>
      <c r="ASD1192" s="84" ph="1"/>
      <c r="ASE1192" s="84" ph="1"/>
      <c r="ASF1192" s="84" ph="1"/>
      <c r="ASG1192" s="84" ph="1"/>
      <c r="ASH1192" s="84" ph="1"/>
      <c r="ASI1192" s="84" ph="1"/>
      <c r="ASJ1192" s="84" ph="1"/>
      <c r="ASK1192" s="84" ph="1"/>
      <c r="ASL1192" s="84" ph="1"/>
      <c r="ASM1192" s="84" ph="1"/>
      <c r="ASN1192" s="84" ph="1"/>
      <c r="ASO1192" s="84" ph="1"/>
      <c r="ASP1192" s="84" ph="1"/>
      <c r="ASQ1192" s="84" ph="1"/>
      <c r="ASR1192" s="84" ph="1"/>
      <c r="ASS1192" s="84" ph="1"/>
      <c r="AST1192" s="84" ph="1"/>
      <c r="ASU1192" s="84" ph="1"/>
      <c r="ASV1192" s="84" ph="1"/>
      <c r="ASW1192" s="84" ph="1"/>
      <c r="ASX1192" s="84" ph="1"/>
      <c r="ASY1192" s="84" ph="1"/>
      <c r="ASZ1192" s="84" ph="1"/>
      <c r="ATA1192" s="84" ph="1"/>
      <c r="ATB1192" s="84" ph="1"/>
      <c r="ATC1192" s="84" ph="1"/>
      <c r="ATD1192" s="84" ph="1"/>
      <c r="ATE1192" s="84" ph="1"/>
      <c r="ATF1192" s="84" ph="1"/>
      <c r="ATG1192" s="84" ph="1"/>
      <c r="ATH1192" s="84" ph="1"/>
      <c r="ATI1192" s="84" ph="1"/>
      <c r="ATJ1192" s="84" ph="1"/>
      <c r="ATK1192" s="84" ph="1"/>
      <c r="ATL1192" s="84" ph="1"/>
      <c r="ATM1192" s="84" ph="1"/>
      <c r="ATN1192" s="84" ph="1"/>
      <c r="ATO1192" s="84" ph="1"/>
      <c r="ATP1192" s="84" ph="1"/>
      <c r="ATQ1192" s="84" ph="1"/>
      <c r="ATR1192" s="84" ph="1"/>
      <c r="ATS1192" s="84" ph="1"/>
      <c r="ATT1192" s="84" ph="1"/>
      <c r="ATU1192" s="84" ph="1"/>
      <c r="ATV1192" s="84" ph="1"/>
      <c r="ATW1192" s="84" ph="1"/>
      <c r="ATX1192" s="84" ph="1"/>
      <c r="ATY1192" s="84" ph="1"/>
      <c r="ATZ1192" s="84" ph="1"/>
      <c r="AUA1192" s="84" ph="1"/>
      <c r="AUB1192" s="84" ph="1"/>
      <c r="AUC1192" s="84" ph="1"/>
      <c r="AUD1192" s="84" ph="1"/>
      <c r="AUE1192" s="84" ph="1"/>
      <c r="AUF1192" s="84" ph="1"/>
      <c r="AUG1192" s="84" ph="1"/>
      <c r="AUH1192" s="84" ph="1"/>
      <c r="AUI1192" s="84" ph="1"/>
      <c r="AUJ1192" s="84" ph="1"/>
      <c r="AUK1192" s="84" ph="1"/>
      <c r="AUL1192" s="84" ph="1"/>
      <c r="AUM1192" s="84" ph="1"/>
      <c r="AUN1192" s="84" ph="1"/>
      <c r="AUO1192" s="84" ph="1"/>
      <c r="AUP1192" s="84" ph="1"/>
      <c r="AUQ1192" s="84" ph="1"/>
      <c r="AUR1192" s="84" ph="1"/>
      <c r="AUS1192" s="84" ph="1"/>
      <c r="AUT1192" s="84" ph="1"/>
      <c r="AUU1192" s="84" ph="1"/>
      <c r="AUV1192" s="84" ph="1"/>
      <c r="AUW1192" s="84" ph="1"/>
      <c r="AUX1192" s="84" ph="1"/>
      <c r="AUY1192" s="84" ph="1"/>
      <c r="AUZ1192" s="84" ph="1"/>
      <c r="AVA1192" s="84" ph="1"/>
      <c r="AVB1192" s="84" ph="1"/>
      <c r="AVC1192" s="84" ph="1"/>
      <c r="AVD1192" s="84" ph="1"/>
      <c r="AVE1192" s="84" ph="1"/>
      <c r="AVF1192" s="84" ph="1"/>
      <c r="AVG1192" s="84" ph="1"/>
      <c r="AVH1192" s="84" ph="1"/>
      <c r="AVI1192" s="84" ph="1"/>
      <c r="AVJ1192" s="84" ph="1"/>
      <c r="AVK1192" s="84" ph="1"/>
      <c r="AVL1192" s="84" ph="1"/>
      <c r="AVM1192" s="84" ph="1"/>
      <c r="AVN1192" s="84" ph="1"/>
      <c r="AVO1192" s="84" ph="1"/>
      <c r="AVP1192" s="84" ph="1"/>
      <c r="AVQ1192" s="84" ph="1"/>
      <c r="AVR1192" s="84" ph="1"/>
      <c r="AVS1192" s="84" ph="1"/>
      <c r="AVT1192" s="84" ph="1"/>
      <c r="AVU1192" s="84" ph="1"/>
      <c r="AVV1192" s="84" ph="1"/>
      <c r="AVW1192" s="84" ph="1"/>
      <c r="AVX1192" s="84" ph="1"/>
      <c r="AVY1192" s="84" ph="1"/>
      <c r="AVZ1192" s="84" ph="1"/>
      <c r="AWA1192" s="84" ph="1"/>
      <c r="AWB1192" s="84" ph="1"/>
      <c r="AWC1192" s="84" ph="1"/>
      <c r="AWD1192" s="84" ph="1"/>
      <c r="AWE1192" s="84" ph="1"/>
      <c r="AWF1192" s="84" ph="1"/>
      <c r="AWG1192" s="84" ph="1"/>
      <c r="AWH1192" s="84" ph="1"/>
      <c r="AWI1192" s="84" ph="1"/>
      <c r="AWJ1192" s="84" ph="1"/>
      <c r="AWK1192" s="84" ph="1"/>
      <c r="AWL1192" s="84" ph="1"/>
      <c r="AWM1192" s="84" ph="1"/>
      <c r="AWN1192" s="84" ph="1"/>
      <c r="AWO1192" s="84" ph="1"/>
      <c r="AWP1192" s="84" ph="1"/>
      <c r="AWQ1192" s="84" ph="1"/>
      <c r="AWR1192" s="84" ph="1"/>
      <c r="AWS1192" s="84" ph="1"/>
      <c r="AWT1192" s="84" ph="1"/>
      <c r="AWU1192" s="84" ph="1"/>
      <c r="AWV1192" s="84" ph="1"/>
      <c r="AWW1192" s="84" ph="1"/>
      <c r="AWX1192" s="84" ph="1"/>
      <c r="AWY1192" s="84" ph="1"/>
      <c r="AWZ1192" s="84" ph="1"/>
      <c r="AXA1192" s="84" ph="1"/>
      <c r="AXB1192" s="84" ph="1"/>
      <c r="AXC1192" s="84" ph="1"/>
      <c r="AXD1192" s="84" ph="1"/>
      <c r="AXE1192" s="84" ph="1"/>
      <c r="AXF1192" s="84" ph="1"/>
      <c r="AXG1192" s="84" ph="1"/>
      <c r="AXH1192" s="84" ph="1"/>
      <c r="AXI1192" s="84" ph="1"/>
      <c r="AXJ1192" s="84" ph="1"/>
      <c r="AXK1192" s="84" ph="1"/>
      <c r="AXL1192" s="84" ph="1"/>
      <c r="AXM1192" s="84" ph="1"/>
      <c r="AXN1192" s="84" ph="1"/>
      <c r="AXO1192" s="84" ph="1"/>
      <c r="AXP1192" s="84" ph="1"/>
      <c r="AXQ1192" s="84" ph="1"/>
      <c r="AXR1192" s="84" ph="1"/>
      <c r="AXS1192" s="84" ph="1"/>
      <c r="AXT1192" s="84" ph="1"/>
      <c r="AXU1192" s="84" ph="1"/>
      <c r="AXV1192" s="84" ph="1"/>
      <c r="AXW1192" s="84" ph="1"/>
      <c r="AXX1192" s="84" ph="1"/>
      <c r="AXY1192" s="84" ph="1"/>
      <c r="AXZ1192" s="84" ph="1"/>
      <c r="AYA1192" s="84" ph="1"/>
      <c r="AYB1192" s="84" ph="1"/>
      <c r="AYC1192" s="84" ph="1"/>
      <c r="AYD1192" s="84" ph="1"/>
      <c r="AYE1192" s="84" ph="1"/>
      <c r="AYF1192" s="84" ph="1"/>
      <c r="AYG1192" s="84" ph="1"/>
      <c r="AYH1192" s="84" ph="1"/>
      <c r="AYI1192" s="84" ph="1"/>
      <c r="AYJ1192" s="84" ph="1"/>
      <c r="AYK1192" s="84" ph="1"/>
      <c r="AYL1192" s="84" ph="1"/>
      <c r="AYM1192" s="84" ph="1"/>
      <c r="AYN1192" s="84" ph="1"/>
      <c r="AYO1192" s="84" ph="1"/>
      <c r="AYP1192" s="84" ph="1"/>
      <c r="AYQ1192" s="84" ph="1"/>
      <c r="AYR1192" s="84" ph="1"/>
      <c r="AYS1192" s="84" ph="1"/>
      <c r="AYT1192" s="84" ph="1"/>
      <c r="AYU1192" s="84" ph="1"/>
      <c r="AYV1192" s="84" ph="1"/>
      <c r="AYW1192" s="84" ph="1"/>
      <c r="AYX1192" s="84" ph="1"/>
      <c r="AYY1192" s="84" ph="1"/>
      <c r="AYZ1192" s="84" ph="1"/>
      <c r="AZA1192" s="84" ph="1"/>
      <c r="AZB1192" s="84" ph="1"/>
      <c r="AZC1192" s="84" ph="1"/>
      <c r="AZD1192" s="84" ph="1"/>
      <c r="AZE1192" s="84" ph="1"/>
      <c r="AZF1192" s="84" ph="1"/>
      <c r="AZG1192" s="84" ph="1"/>
      <c r="AZH1192" s="84" ph="1"/>
      <c r="AZI1192" s="84" ph="1"/>
      <c r="AZJ1192" s="84" ph="1"/>
      <c r="AZK1192" s="84" ph="1"/>
      <c r="AZL1192" s="84" ph="1"/>
      <c r="AZM1192" s="84" ph="1"/>
      <c r="AZN1192" s="84" ph="1"/>
      <c r="AZO1192" s="84" ph="1"/>
      <c r="AZP1192" s="84" ph="1"/>
      <c r="AZQ1192" s="84" ph="1"/>
      <c r="AZR1192" s="84" ph="1"/>
      <c r="AZS1192" s="84" ph="1"/>
      <c r="AZT1192" s="84" ph="1"/>
      <c r="AZU1192" s="84" ph="1"/>
      <c r="AZV1192" s="84" ph="1"/>
      <c r="AZW1192" s="84" ph="1"/>
      <c r="AZX1192" s="84" ph="1"/>
      <c r="AZY1192" s="84" ph="1"/>
      <c r="AZZ1192" s="84" ph="1"/>
      <c r="BAA1192" s="84" ph="1"/>
      <c r="BAB1192" s="84" ph="1"/>
      <c r="BAC1192" s="84" ph="1"/>
      <c r="BAD1192" s="84" ph="1"/>
      <c r="BAE1192" s="84" ph="1"/>
      <c r="BAF1192" s="84" ph="1"/>
      <c r="BAG1192" s="84" ph="1"/>
      <c r="BAH1192" s="84" ph="1"/>
      <c r="BAI1192" s="84" ph="1"/>
      <c r="BAJ1192" s="84" ph="1"/>
      <c r="BAK1192" s="84" ph="1"/>
      <c r="BAL1192" s="84" ph="1"/>
      <c r="BAM1192" s="84" ph="1"/>
      <c r="BAN1192" s="84" ph="1"/>
      <c r="BAO1192" s="84" ph="1"/>
      <c r="BAP1192" s="84" ph="1"/>
      <c r="BAQ1192" s="84" ph="1"/>
      <c r="BAR1192" s="84" ph="1"/>
      <c r="BAS1192" s="84" ph="1"/>
      <c r="BAT1192" s="84" ph="1"/>
      <c r="BAU1192" s="84" ph="1"/>
      <c r="BAV1192" s="84" ph="1"/>
      <c r="BAW1192" s="84" ph="1"/>
      <c r="BAX1192" s="84" ph="1"/>
      <c r="BAY1192" s="84" ph="1"/>
      <c r="BAZ1192" s="84" ph="1"/>
      <c r="BBA1192" s="84" ph="1"/>
      <c r="BBB1192" s="84" ph="1"/>
      <c r="BBC1192" s="84" ph="1"/>
      <c r="BBD1192" s="84" ph="1"/>
      <c r="BBE1192" s="84" ph="1"/>
      <c r="BBF1192" s="84" ph="1"/>
      <c r="BBG1192" s="84" ph="1"/>
      <c r="BBH1192" s="84" ph="1"/>
      <c r="BBI1192" s="84" ph="1"/>
      <c r="BBJ1192" s="84" ph="1"/>
      <c r="BBK1192" s="84" ph="1"/>
      <c r="BBL1192" s="84" ph="1"/>
      <c r="BBM1192" s="84" ph="1"/>
      <c r="BBN1192" s="84" ph="1"/>
      <c r="BBO1192" s="84" ph="1"/>
      <c r="BBP1192" s="84" ph="1"/>
      <c r="BBQ1192" s="84" ph="1"/>
      <c r="BBR1192" s="84" ph="1"/>
      <c r="BBS1192" s="84" ph="1"/>
      <c r="BBT1192" s="84" ph="1"/>
      <c r="BBU1192" s="84" ph="1"/>
      <c r="BBV1192" s="84" ph="1"/>
      <c r="BBW1192" s="84" ph="1"/>
      <c r="BBX1192" s="84" ph="1"/>
      <c r="BBY1192" s="84" ph="1"/>
      <c r="BBZ1192" s="84" ph="1"/>
      <c r="BCA1192" s="84" ph="1"/>
      <c r="BCB1192" s="84" ph="1"/>
      <c r="BCC1192" s="84" ph="1"/>
      <c r="BCD1192" s="84" ph="1"/>
      <c r="BCE1192" s="84" ph="1"/>
      <c r="BCF1192" s="84" ph="1"/>
      <c r="BCG1192" s="84" ph="1"/>
      <c r="BCH1192" s="84" ph="1"/>
      <c r="BCI1192" s="84" ph="1"/>
      <c r="BCJ1192" s="84" ph="1"/>
      <c r="BCK1192" s="84" ph="1"/>
      <c r="BCL1192" s="84" ph="1"/>
      <c r="BCM1192" s="84" ph="1"/>
      <c r="BCN1192" s="84" ph="1"/>
      <c r="BCO1192" s="84" ph="1"/>
      <c r="BCP1192" s="84" ph="1"/>
      <c r="BCQ1192" s="84" ph="1"/>
      <c r="BCR1192" s="84" ph="1"/>
      <c r="BCS1192" s="84" ph="1"/>
      <c r="BCT1192" s="84" ph="1"/>
      <c r="BCU1192" s="84" ph="1"/>
      <c r="BCV1192" s="84" ph="1"/>
      <c r="BCW1192" s="84" ph="1"/>
      <c r="BCX1192" s="84" ph="1"/>
      <c r="BCY1192" s="84" ph="1"/>
      <c r="BCZ1192" s="84" ph="1"/>
      <c r="BDA1192" s="84" ph="1"/>
      <c r="BDB1192" s="84" ph="1"/>
      <c r="BDC1192" s="84" ph="1"/>
      <c r="BDD1192" s="84" ph="1"/>
      <c r="BDE1192" s="84" ph="1"/>
      <c r="BDF1192" s="84" ph="1"/>
      <c r="BDG1192" s="84" ph="1"/>
      <c r="BDH1192" s="84" ph="1"/>
      <c r="BDI1192" s="84" ph="1"/>
      <c r="BDJ1192" s="84" ph="1"/>
      <c r="BDK1192" s="84" ph="1"/>
      <c r="BDL1192" s="84" ph="1"/>
      <c r="BDM1192" s="84" ph="1"/>
      <c r="BDN1192" s="84" ph="1"/>
      <c r="BDO1192" s="84" ph="1"/>
      <c r="BDP1192" s="84" ph="1"/>
      <c r="BDQ1192" s="84" ph="1"/>
      <c r="BDR1192" s="84" ph="1"/>
      <c r="BDS1192" s="84" ph="1"/>
      <c r="BDT1192" s="84" ph="1"/>
      <c r="BDU1192" s="84" ph="1"/>
      <c r="BDV1192" s="84" ph="1"/>
      <c r="BDW1192" s="84" ph="1"/>
      <c r="BDX1192" s="84" ph="1"/>
      <c r="BDY1192" s="84" ph="1"/>
      <c r="BDZ1192" s="84" ph="1"/>
      <c r="BEA1192" s="84" ph="1"/>
      <c r="BEB1192" s="84" ph="1"/>
      <c r="BEC1192" s="84" ph="1"/>
      <c r="BED1192" s="84" ph="1"/>
      <c r="BEE1192" s="84" ph="1"/>
      <c r="BEF1192" s="84" ph="1"/>
      <c r="BEG1192" s="84" ph="1"/>
      <c r="BEH1192" s="84" ph="1"/>
      <c r="BEI1192" s="84" ph="1"/>
      <c r="BEJ1192" s="84" ph="1"/>
      <c r="BEK1192" s="84" ph="1"/>
      <c r="BEL1192" s="84" ph="1"/>
      <c r="BEM1192" s="84" ph="1"/>
      <c r="BEN1192" s="84" ph="1"/>
      <c r="BEO1192" s="84" ph="1"/>
      <c r="BEP1192" s="84" ph="1"/>
      <c r="BEQ1192" s="84" ph="1"/>
      <c r="BER1192" s="84" ph="1"/>
      <c r="BES1192" s="84" ph="1"/>
      <c r="BET1192" s="84" ph="1"/>
      <c r="BEU1192" s="84" ph="1"/>
      <c r="BEV1192" s="84" ph="1"/>
      <c r="BEW1192" s="84" ph="1"/>
      <c r="BEX1192" s="84" ph="1"/>
      <c r="BEY1192" s="84" ph="1"/>
      <c r="BEZ1192" s="84" ph="1"/>
      <c r="BFA1192" s="84" ph="1"/>
      <c r="BFB1192" s="84" ph="1"/>
      <c r="BFC1192" s="84" ph="1"/>
      <c r="BFD1192" s="84" ph="1"/>
      <c r="BFE1192" s="84" ph="1"/>
      <c r="BFF1192" s="84" ph="1"/>
      <c r="BFG1192" s="84" ph="1"/>
      <c r="BFH1192" s="84" ph="1"/>
      <c r="BFI1192" s="84" ph="1"/>
      <c r="BFJ1192" s="84" ph="1"/>
      <c r="BFK1192" s="84" ph="1"/>
      <c r="BFL1192" s="84" ph="1"/>
      <c r="BFM1192" s="84" ph="1"/>
      <c r="BFN1192" s="84" ph="1"/>
      <c r="BFO1192" s="84" ph="1"/>
      <c r="BFP1192" s="84" ph="1"/>
      <c r="BFQ1192" s="84" ph="1"/>
      <c r="BFR1192" s="84" ph="1"/>
      <c r="BFS1192" s="84" ph="1"/>
      <c r="BFT1192" s="84" ph="1"/>
      <c r="BFU1192" s="84" ph="1"/>
      <c r="BFV1192" s="84" ph="1"/>
      <c r="BFW1192" s="84" ph="1"/>
      <c r="BFX1192" s="84" ph="1"/>
      <c r="BFY1192" s="84" ph="1"/>
      <c r="BFZ1192" s="84" ph="1"/>
      <c r="BGA1192" s="84" ph="1"/>
      <c r="BGB1192" s="84" ph="1"/>
      <c r="BGC1192" s="84" ph="1"/>
      <c r="BGD1192" s="84" ph="1"/>
      <c r="BGE1192" s="84" ph="1"/>
      <c r="BGF1192" s="84" ph="1"/>
      <c r="BGG1192" s="84" ph="1"/>
      <c r="BGH1192" s="84" ph="1"/>
      <c r="BGI1192" s="84" ph="1"/>
      <c r="BGJ1192" s="84" ph="1"/>
      <c r="BGK1192" s="84" ph="1"/>
      <c r="BGL1192" s="84" ph="1"/>
      <c r="BGM1192" s="84" ph="1"/>
      <c r="BGN1192" s="84" ph="1"/>
      <c r="BGO1192" s="84" ph="1"/>
      <c r="BGP1192" s="84" ph="1"/>
      <c r="BGQ1192" s="84" ph="1"/>
      <c r="BGR1192" s="84" ph="1"/>
      <c r="BGS1192" s="84" ph="1"/>
      <c r="BGT1192" s="84" ph="1"/>
      <c r="BGU1192" s="84" ph="1"/>
      <c r="BGV1192" s="84" ph="1"/>
      <c r="BGW1192" s="84" ph="1"/>
      <c r="BGX1192" s="84" ph="1"/>
      <c r="BGY1192" s="84" ph="1"/>
      <c r="BGZ1192" s="84" ph="1"/>
      <c r="BHA1192" s="84" ph="1"/>
      <c r="BHB1192" s="84" ph="1"/>
      <c r="BHC1192" s="84" ph="1"/>
      <c r="BHD1192" s="84" ph="1"/>
      <c r="BHE1192" s="84" ph="1"/>
      <c r="BHF1192" s="84" ph="1"/>
      <c r="BHG1192" s="84" ph="1"/>
      <c r="BHH1192" s="84" ph="1"/>
      <c r="BHI1192" s="84" ph="1"/>
      <c r="BHJ1192" s="84" ph="1"/>
      <c r="BHK1192" s="84" ph="1"/>
      <c r="BHL1192" s="84" ph="1"/>
      <c r="BHM1192" s="84" ph="1"/>
      <c r="BHN1192" s="84" ph="1"/>
      <c r="BHO1192" s="84" ph="1"/>
      <c r="BHP1192" s="84" ph="1"/>
      <c r="BHQ1192" s="84" ph="1"/>
      <c r="BHR1192" s="84" ph="1"/>
      <c r="BHS1192" s="84" ph="1"/>
      <c r="BHT1192" s="84" ph="1"/>
      <c r="BHU1192" s="84" ph="1"/>
      <c r="BHV1192" s="84" ph="1"/>
      <c r="BHW1192" s="84" ph="1"/>
      <c r="BHX1192" s="84" ph="1"/>
      <c r="BHY1192" s="84" ph="1"/>
      <c r="BHZ1192" s="84" ph="1"/>
      <c r="BIA1192" s="84" ph="1"/>
      <c r="BIB1192" s="84" ph="1"/>
      <c r="BIC1192" s="84" ph="1"/>
      <c r="BID1192" s="84" ph="1"/>
      <c r="BIE1192" s="84" ph="1"/>
      <c r="BIF1192" s="84" ph="1"/>
      <c r="BIG1192" s="84" ph="1"/>
      <c r="BIH1192" s="84" ph="1"/>
      <c r="BII1192" s="84" ph="1"/>
      <c r="BIJ1192" s="84" ph="1"/>
      <c r="BIK1192" s="84" ph="1"/>
      <c r="BIL1192" s="84" ph="1"/>
      <c r="BIM1192" s="84" ph="1"/>
      <c r="BIN1192" s="84" ph="1"/>
      <c r="BIO1192" s="84" ph="1"/>
      <c r="BIP1192" s="84" ph="1"/>
      <c r="BIQ1192" s="84" ph="1"/>
      <c r="BIR1192" s="84" ph="1"/>
      <c r="BIS1192" s="84" ph="1"/>
      <c r="BIT1192" s="84" ph="1"/>
      <c r="BIU1192" s="84" ph="1"/>
      <c r="BIV1192" s="84" ph="1"/>
      <c r="BIW1192" s="84" ph="1"/>
      <c r="BIX1192" s="84" ph="1"/>
      <c r="BIY1192" s="84" ph="1"/>
      <c r="BIZ1192" s="84" ph="1"/>
      <c r="BJA1192" s="84" ph="1"/>
      <c r="BJB1192" s="84" ph="1"/>
      <c r="BJC1192" s="84" ph="1"/>
      <c r="BJD1192" s="84" ph="1"/>
      <c r="BJE1192" s="84" ph="1"/>
      <c r="BJF1192" s="84" ph="1"/>
      <c r="BJG1192" s="84" ph="1"/>
      <c r="BJH1192" s="84" ph="1"/>
      <c r="BJI1192" s="84" ph="1"/>
      <c r="BJJ1192" s="84" ph="1"/>
      <c r="BJK1192" s="84" ph="1"/>
      <c r="BJL1192" s="84" ph="1"/>
      <c r="BJM1192" s="84" ph="1"/>
      <c r="BJN1192" s="84" ph="1"/>
      <c r="BJO1192" s="84" ph="1"/>
      <c r="BJP1192" s="84" ph="1"/>
      <c r="BJQ1192" s="84" ph="1"/>
      <c r="BJR1192" s="84" ph="1"/>
      <c r="BJS1192" s="84" ph="1"/>
      <c r="BJT1192" s="84" ph="1"/>
      <c r="BJU1192" s="84" ph="1"/>
      <c r="BJV1192" s="84" ph="1"/>
      <c r="BJW1192" s="84" ph="1"/>
      <c r="BJX1192" s="84" ph="1"/>
      <c r="BJY1192" s="84" ph="1"/>
      <c r="BJZ1192" s="84" ph="1"/>
      <c r="BKA1192" s="84" ph="1"/>
      <c r="BKB1192" s="84" ph="1"/>
      <c r="BKC1192" s="84" ph="1"/>
      <c r="BKD1192" s="84" ph="1"/>
      <c r="BKE1192" s="84" ph="1"/>
      <c r="BKF1192" s="84" ph="1"/>
      <c r="BKG1192" s="84" ph="1"/>
      <c r="BKH1192" s="84" ph="1"/>
      <c r="BKI1192" s="84" ph="1"/>
      <c r="BKJ1192" s="84" ph="1"/>
      <c r="BKK1192" s="84" ph="1"/>
      <c r="BKL1192" s="84" ph="1"/>
      <c r="BKM1192" s="84" ph="1"/>
      <c r="BKN1192" s="84" ph="1"/>
      <c r="BKO1192" s="84" ph="1"/>
      <c r="BKP1192" s="84" ph="1"/>
      <c r="BKQ1192" s="84" ph="1"/>
      <c r="BKR1192" s="84" ph="1"/>
      <c r="BKS1192" s="84" ph="1"/>
      <c r="BKT1192" s="84" ph="1"/>
      <c r="BKU1192" s="84" ph="1"/>
      <c r="BKV1192" s="84" ph="1"/>
      <c r="BKW1192" s="84" ph="1"/>
      <c r="BKX1192" s="84" ph="1"/>
      <c r="BKY1192" s="84" ph="1"/>
      <c r="BKZ1192" s="84" ph="1"/>
      <c r="BLA1192" s="84" ph="1"/>
      <c r="BLB1192" s="84" ph="1"/>
      <c r="BLC1192" s="84" ph="1"/>
      <c r="BLD1192" s="84" ph="1"/>
      <c r="BLE1192" s="84" ph="1"/>
      <c r="BLF1192" s="84" ph="1"/>
      <c r="BLG1192" s="84" ph="1"/>
      <c r="BLH1192" s="84" ph="1"/>
      <c r="BLI1192" s="84" ph="1"/>
      <c r="BLJ1192" s="84" ph="1"/>
      <c r="BLK1192" s="84" ph="1"/>
      <c r="BLL1192" s="84" ph="1"/>
      <c r="BLM1192" s="84" ph="1"/>
      <c r="BLN1192" s="84" ph="1"/>
      <c r="BLO1192" s="84" ph="1"/>
      <c r="BLP1192" s="84" ph="1"/>
      <c r="BLQ1192" s="84" ph="1"/>
      <c r="BLR1192" s="84" ph="1"/>
      <c r="BLS1192" s="84" ph="1"/>
      <c r="BLT1192" s="84" ph="1"/>
      <c r="BLU1192" s="84" ph="1"/>
      <c r="BLV1192" s="84" ph="1"/>
      <c r="BLW1192" s="84" ph="1"/>
      <c r="BLX1192" s="84" ph="1"/>
      <c r="BLY1192" s="84" ph="1"/>
      <c r="BLZ1192" s="84" ph="1"/>
      <c r="BMA1192" s="84" ph="1"/>
      <c r="BMB1192" s="84" ph="1"/>
      <c r="BMC1192" s="84" ph="1"/>
      <c r="BMD1192" s="84" ph="1"/>
      <c r="BME1192" s="84" ph="1"/>
      <c r="BMF1192" s="84" ph="1"/>
      <c r="BMG1192" s="84" ph="1"/>
      <c r="BMH1192" s="84" ph="1"/>
      <c r="BMI1192" s="84" ph="1"/>
      <c r="BMJ1192" s="84" ph="1"/>
      <c r="BMK1192" s="84" ph="1"/>
      <c r="BML1192" s="84" ph="1"/>
      <c r="BMM1192" s="84" ph="1"/>
      <c r="BMN1192" s="84" ph="1"/>
      <c r="BMO1192" s="84" ph="1"/>
      <c r="BMP1192" s="84" ph="1"/>
      <c r="BMQ1192" s="84" ph="1"/>
      <c r="BMR1192" s="84" ph="1"/>
      <c r="BMS1192" s="84" ph="1"/>
      <c r="BMT1192" s="84" ph="1"/>
      <c r="BMU1192" s="84" ph="1"/>
      <c r="BMV1192" s="84" ph="1"/>
      <c r="BMW1192" s="84" ph="1"/>
      <c r="BMX1192" s="84" ph="1"/>
      <c r="BMY1192" s="84" ph="1"/>
      <c r="BMZ1192" s="84" ph="1"/>
      <c r="BNA1192" s="84" ph="1"/>
      <c r="BNB1192" s="84" ph="1"/>
      <c r="BNC1192" s="84" ph="1"/>
      <c r="BND1192" s="84" ph="1"/>
      <c r="BNE1192" s="84" ph="1"/>
      <c r="BNF1192" s="84" ph="1"/>
      <c r="BNG1192" s="84" ph="1"/>
      <c r="BNH1192" s="84" ph="1"/>
      <c r="BNI1192" s="84" ph="1"/>
      <c r="BNJ1192" s="84" ph="1"/>
      <c r="BNK1192" s="84" ph="1"/>
      <c r="BNL1192" s="84" ph="1"/>
      <c r="BNM1192" s="84" ph="1"/>
      <c r="BNN1192" s="84" ph="1"/>
      <c r="BNO1192" s="84" ph="1"/>
      <c r="BNP1192" s="84" ph="1"/>
      <c r="BNQ1192" s="84" ph="1"/>
      <c r="BNR1192" s="84" ph="1"/>
      <c r="BNS1192" s="84" ph="1"/>
      <c r="BNT1192" s="84" ph="1"/>
      <c r="BNU1192" s="84" ph="1"/>
      <c r="BNV1192" s="84" ph="1"/>
      <c r="BNW1192" s="84" ph="1"/>
      <c r="BNX1192" s="84" ph="1"/>
      <c r="BNY1192" s="84" ph="1"/>
      <c r="BNZ1192" s="84" ph="1"/>
      <c r="BOA1192" s="84" ph="1"/>
      <c r="BOB1192" s="84" ph="1"/>
      <c r="BOC1192" s="84" ph="1"/>
      <c r="BOD1192" s="84" ph="1"/>
      <c r="BOE1192" s="84" ph="1"/>
      <c r="BOF1192" s="84" ph="1"/>
      <c r="BOG1192" s="84" ph="1"/>
      <c r="BOH1192" s="84" ph="1"/>
      <c r="BOI1192" s="84" ph="1"/>
      <c r="BOJ1192" s="84" ph="1"/>
      <c r="BOK1192" s="84" ph="1"/>
      <c r="BOL1192" s="84" ph="1"/>
      <c r="BOM1192" s="84" ph="1"/>
      <c r="BON1192" s="84" ph="1"/>
      <c r="BOO1192" s="84" ph="1"/>
      <c r="BOP1192" s="84" ph="1"/>
      <c r="BOQ1192" s="84" ph="1"/>
      <c r="BOR1192" s="84" ph="1"/>
      <c r="BOS1192" s="84" ph="1"/>
      <c r="BOT1192" s="84" ph="1"/>
      <c r="BOU1192" s="84" ph="1"/>
      <c r="BOV1192" s="84" ph="1"/>
      <c r="BOW1192" s="84" ph="1"/>
      <c r="BOX1192" s="84" ph="1"/>
      <c r="BOY1192" s="84" ph="1"/>
      <c r="BOZ1192" s="84" ph="1"/>
      <c r="BPA1192" s="84" ph="1"/>
      <c r="BPB1192" s="84" ph="1"/>
      <c r="BPC1192" s="84" ph="1"/>
      <c r="BPD1192" s="84" ph="1"/>
      <c r="BPE1192" s="84" ph="1"/>
      <c r="BPF1192" s="84" ph="1"/>
      <c r="BPG1192" s="84" ph="1"/>
      <c r="BPH1192" s="84" ph="1"/>
      <c r="BPI1192" s="84" ph="1"/>
      <c r="BPJ1192" s="84" ph="1"/>
      <c r="BPK1192" s="84" ph="1"/>
      <c r="BPL1192" s="84" ph="1"/>
      <c r="BPM1192" s="84" ph="1"/>
      <c r="BPN1192" s="84" ph="1"/>
      <c r="BPO1192" s="84" ph="1"/>
      <c r="BPP1192" s="84" ph="1"/>
      <c r="BPQ1192" s="84" ph="1"/>
      <c r="BPR1192" s="84" ph="1"/>
      <c r="BPS1192" s="84" ph="1"/>
      <c r="BPT1192" s="84" ph="1"/>
      <c r="BPU1192" s="84" ph="1"/>
      <c r="BPV1192" s="84" ph="1"/>
      <c r="BPW1192" s="84" ph="1"/>
    </row>
    <row r="1201" spans="10:1791" ht="24.75">
      <c r="J1201" s="220" ph="1"/>
      <c r="P1201" s="2" ph="1"/>
      <c r="Q1201" s="367" ph="1"/>
      <c r="R1201" s="340" ph="1"/>
      <c r="S1201" s="19" ph="1"/>
      <c r="T1201" s="385" ph="1"/>
      <c r="U1201" s="2" ph="1"/>
      <c r="V1201" s="2" ph="1"/>
      <c r="W1201" s="2" ph="1"/>
      <c r="X1201" s="2" ph="1"/>
      <c r="Y1201" s="2" ph="1"/>
      <c r="Z1201" s="2" ph="1"/>
      <c r="AA1201" s="2" ph="1"/>
      <c r="AB1201" s="2" ph="1"/>
      <c r="AC1201" s="2" ph="1"/>
      <c r="AD1201" s="2" ph="1"/>
      <c r="AE1201" s="2" ph="1"/>
      <c r="AF1201" s="84" ph="1"/>
      <c r="AG1201" s="84" ph="1"/>
      <c r="AH1201" s="84" ph="1"/>
      <c r="AI1201" s="84" ph="1"/>
      <c r="AJ1201" s="84" ph="1"/>
      <c r="AK1201" s="84" ph="1"/>
      <c r="AL1201" s="84" ph="1"/>
      <c r="AM1201" s="84" ph="1"/>
      <c r="AN1201" s="84" ph="1"/>
      <c r="AO1201" s="84" ph="1"/>
      <c r="AP1201" s="84" ph="1"/>
      <c r="AQ1201" s="84" ph="1"/>
      <c r="AR1201" s="84" ph="1"/>
      <c r="AS1201" s="84" ph="1"/>
      <c r="AT1201" s="84" ph="1"/>
      <c r="AU1201" s="84" ph="1"/>
      <c r="AV1201" s="84" ph="1"/>
      <c r="AW1201" s="84" ph="1"/>
      <c r="AX1201" s="84" ph="1"/>
      <c r="AY1201" s="84" ph="1"/>
      <c r="AZ1201" s="84" ph="1"/>
      <c r="BA1201" s="84" ph="1"/>
      <c r="BB1201" s="84" ph="1"/>
      <c r="BC1201" s="84" ph="1"/>
      <c r="BD1201" s="84" ph="1"/>
      <c r="BE1201" s="84" ph="1"/>
      <c r="BF1201" s="84" ph="1"/>
      <c r="BG1201" s="84" ph="1"/>
      <c r="BH1201" s="84" ph="1"/>
      <c r="BI1201" s="84" ph="1"/>
      <c r="BJ1201" s="84" ph="1"/>
      <c r="BK1201" s="84" ph="1"/>
      <c r="BL1201" s="84" ph="1"/>
      <c r="BM1201" s="84" ph="1"/>
      <c r="BN1201" s="84" ph="1"/>
      <c r="BO1201" s="84" ph="1"/>
      <c r="BP1201" s="84" ph="1"/>
      <c r="BQ1201" s="84" ph="1"/>
      <c r="BR1201" s="84" ph="1"/>
      <c r="BS1201" s="84" ph="1"/>
      <c r="BT1201" s="84" ph="1"/>
      <c r="BU1201" s="84" ph="1"/>
      <c r="BV1201" s="84" ph="1"/>
      <c r="BW1201" s="84" ph="1"/>
      <c r="BX1201" s="84" ph="1"/>
      <c r="BY1201" s="84" ph="1"/>
      <c r="BZ1201" s="84" ph="1"/>
      <c r="CA1201" s="84" ph="1"/>
      <c r="CB1201" s="84" ph="1"/>
      <c r="CC1201" s="84" ph="1"/>
      <c r="CD1201" s="84" ph="1"/>
      <c r="CE1201" s="84" ph="1"/>
      <c r="CF1201" s="84" ph="1"/>
      <c r="CG1201" s="84" ph="1"/>
      <c r="CH1201" s="84" ph="1"/>
      <c r="CI1201" s="84" ph="1"/>
      <c r="CJ1201" s="84" ph="1"/>
      <c r="CK1201" s="84" ph="1"/>
      <c r="CL1201" s="84" ph="1"/>
      <c r="CM1201" s="84" ph="1"/>
      <c r="CN1201" s="84" ph="1"/>
      <c r="CO1201" s="84" ph="1"/>
      <c r="CP1201" s="84" ph="1"/>
      <c r="CQ1201" s="84" ph="1"/>
      <c r="CR1201" s="84" ph="1"/>
      <c r="CS1201" s="84" ph="1"/>
      <c r="CT1201" s="84" ph="1"/>
      <c r="CU1201" s="84" ph="1"/>
      <c r="CV1201" s="84" ph="1"/>
      <c r="CW1201" s="84" ph="1"/>
      <c r="CX1201" s="84" ph="1"/>
      <c r="CY1201" s="84" ph="1"/>
      <c r="CZ1201" s="84" ph="1"/>
      <c r="DA1201" s="84" ph="1"/>
      <c r="DB1201" s="84" ph="1"/>
      <c r="DC1201" s="84" ph="1"/>
      <c r="DD1201" s="84" ph="1"/>
      <c r="DE1201" s="84" ph="1"/>
      <c r="DF1201" s="84" ph="1"/>
      <c r="DG1201" s="84" ph="1"/>
      <c r="DH1201" s="84" ph="1"/>
      <c r="DI1201" s="84" ph="1"/>
      <c r="DJ1201" s="84" ph="1"/>
      <c r="DK1201" s="84" ph="1"/>
      <c r="DL1201" s="84" ph="1"/>
      <c r="DM1201" s="84" ph="1"/>
      <c r="DN1201" s="84" ph="1"/>
      <c r="DO1201" s="84" ph="1"/>
      <c r="DP1201" s="84" ph="1"/>
      <c r="DQ1201" s="84" ph="1"/>
      <c r="DR1201" s="84" ph="1"/>
      <c r="DS1201" s="84" ph="1"/>
      <c r="DT1201" s="84" ph="1"/>
      <c r="DU1201" s="84" ph="1"/>
      <c r="DV1201" s="84" ph="1"/>
      <c r="DW1201" s="84" ph="1"/>
      <c r="DX1201" s="84" ph="1"/>
      <c r="DY1201" s="84" ph="1"/>
      <c r="DZ1201" s="84" ph="1"/>
      <c r="EA1201" s="84" ph="1"/>
      <c r="EB1201" s="84" ph="1"/>
      <c r="EC1201" s="84" ph="1"/>
      <c r="ED1201" s="84" ph="1"/>
      <c r="EE1201" s="84" ph="1"/>
      <c r="EF1201" s="84" ph="1"/>
      <c r="EG1201" s="84" ph="1"/>
      <c r="EH1201" s="84" ph="1"/>
      <c r="EI1201" s="84" ph="1"/>
      <c r="EJ1201" s="84" ph="1"/>
      <c r="EK1201" s="84" ph="1"/>
      <c r="EL1201" s="84" ph="1"/>
      <c r="EM1201" s="84" ph="1"/>
      <c r="EN1201" s="84" ph="1"/>
      <c r="EO1201" s="84" ph="1"/>
      <c r="EP1201" s="84" ph="1"/>
      <c r="EQ1201" s="84" ph="1"/>
      <c r="ER1201" s="84" ph="1"/>
      <c r="ES1201" s="84" ph="1"/>
      <c r="ET1201" s="84" ph="1"/>
      <c r="EU1201" s="84" ph="1"/>
      <c r="EV1201" s="84" ph="1"/>
      <c r="EW1201" s="84" ph="1"/>
      <c r="EX1201" s="84" ph="1"/>
      <c r="EY1201" s="84" ph="1"/>
      <c r="EZ1201" s="84" ph="1"/>
      <c r="FA1201" s="84" ph="1"/>
      <c r="FB1201" s="84" ph="1"/>
      <c r="FC1201" s="84" ph="1"/>
      <c r="FD1201" s="84" ph="1"/>
      <c r="FE1201" s="84" ph="1"/>
      <c r="FF1201" s="84" ph="1"/>
      <c r="FG1201" s="84" ph="1"/>
      <c r="FH1201" s="84" ph="1"/>
      <c r="FI1201" s="84" ph="1"/>
      <c r="FJ1201" s="84" ph="1"/>
      <c r="FK1201" s="84" ph="1"/>
      <c r="FL1201" s="84" ph="1"/>
      <c r="FM1201" s="84" ph="1"/>
      <c r="FN1201" s="84" ph="1"/>
      <c r="FO1201" s="84" ph="1"/>
      <c r="FP1201" s="84" ph="1"/>
      <c r="FQ1201" s="84" ph="1"/>
      <c r="FR1201" s="84" ph="1"/>
      <c r="FS1201" s="84" ph="1"/>
      <c r="FT1201" s="84" ph="1"/>
      <c r="FU1201" s="84" ph="1"/>
      <c r="FV1201" s="84" ph="1"/>
      <c r="FW1201" s="84" ph="1"/>
      <c r="FX1201" s="84" ph="1"/>
      <c r="FY1201" s="84" ph="1"/>
      <c r="FZ1201" s="84" ph="1"/>
      <c r="GA1201" s="84" ph="1"/>
      <c r="GB1201" s="84" ph="1"/>
      <c r="GC1201" s="84" ph="1"/>
      <c r="GD1201" s="84" ph="1"/>
      <c r="GE1201" s="84" ph="1"/>
      <c r="GF1201" s="84" ph="1"/>
      <c r="GG1201" s="84" ph="1"/>
      <c r="GH1201" s="84" ph="1"/>
      <c r="GI1201" s="84" ph="1"/>
      <c r="GJ1201" s="84" ph="1"/>
      <c r="GK1201" s="84" ph="1"/>
      <c r="GL1201" s="84" ph="1"/>
      <c r="GM1201" s="84" ph="1"/>
      <c r="GN1201" s="84" ph="1"/>
      <c r="GO1201" s="84" ph="1"/>
      <c r="GP1201" s="84" ph="1"/>
      <c r="GQ1201" s="84" ph="1"/>
      <c r="GR1201" s="84" ph="1"/>
      <c r="GS1201" s="84" ph="1"/>
      <c r="GT1201" s="84" ph="1"/>
      <c r="GU1201" s="84" ph="1"/>
      <c r="GV1201" s="84" ph="1"/>
      <c r="GW1201" s="84" ph="1"/>
      <c r="GX1201" s="84" ph="1"/>
      <c r="GY1201" s="84" ph="1"/>
      <c r="GZ1201" s="84" ph="1"/>
      <c r="HA1201" s="84" ph="1"/>
      <c r="HB1201" s="84" ph="1"/>
      <c r="HC1201" s="84" ph="1"/>
      <c r="HD1201" s="84" ph="1"/>
      <c r="HE1201" s="84" ph="1"/>
      <c r="HF1201" s="84" ph="1"/>
      <c r="HG1201" s="84" ph="1"/>
      <c r="HH1201" s="84" ph="1"/>
      <c r="HI1201" s="84" ph="1"/>
      <c r="HJ1201" s="84" ph="1"/>
      <c r="HK1201" s="84" ph="1"/>
      <c r="HL1201" s="84" ph="1"/>
      <c r="HM1201" s="84" ph="1"/>
      <c r="HN1201" s="84" ph="1"/>
      <c r="HO1201" s="84" ph="1"/>
      <c r="HP1201" s="84" ph="1"/>
      <c r="HQ1201" s="84" ph="1"/>
      <c r="HR1201" s="84" ph="1"/>
      <c r="HS1201" s="84" ph="1"/>
      <c r="HT1201" s="84" ph="1"/>
      <c r="HU1201" s="84" ph="1"/>
      <c r="HV1201" s="84" ph="1"/>
      <c r="HW1201" s="84" ph="1"/>
      <c r="HX1201" s="84" ph="1"/>
      <c r="HY1201" s="84" ph="1"/>
      <c r="HZ1201" s="84" ph="1"/>
      <c r="IA1201" s="84" ph="1"/>
      <c r="IB1201" s="84" ph="1"/>
      <c r="IC1201" s="84" ph="1"/>
      <c r="ID1201" s="84" ph="1"/>
      <c r="IE1201" s="84" ph="1"/>
      <c r="IF1201" s="84" ph="1"/>
      <c r="IG1201" s="84" ph="1"/>
      <c r="IH1201" s="84" ph="1"/>
      <c r="II1201" s="84" ph="1"/>
      <c r="IJ1201" s="84" ph="1"/>
      <c r="IK1201" s="84" ph="1"/>
      <c r="IL1201" s="84" ph="1"/>
      <c r="IM1201" s="84" ph="1"/>
      <c r="IN1201" s="84" ph="1"/>
      <c r="IO1201" s="84" ph="1"/>
      <c r="IP1201" s="84" ph="1"/>
      <c r="IQ1201" s="84" ph="1"/>
      <c r="IR1201" s="84" ph="1"/>
      <c r="IS1201" s="84" ph="1"/>
      <c r="IT1201" s="84" ph="1"/>
      <c r="IU1201" s="84" ph="1"/>
      <c r="IV1201" s="84" ph="1"/>
      <c r="IW1201" s="84" ph="1"/>
      <c r="IX1201" s="84" ph="1"/>
      <c r="IY1201" s="84" ph="1"/>
      <c r="IZ1201" s="84" ph="1"/>
      <c r="JA1201" s="84" ph="1"/>
      <c r="JB1201" s="84" ph="1"/>
      <c r="JC1201" s="84" ph="1"/>
      <c r="JD1201" s="84" ph="1"/>
      <c r="JE1201" s="84" ph="1"/>
      <c r="JF1201" s="84" ph="1"/>
      <c r="JG1201" s="84" ph="1"/>
      <c r="JH1201" s="84" ph="1"/>
      <c r="JI1201" s="84" ph="1"/>
      <c r="JJ1201" s="84" ph="1"/>
      <c r="JK1201" s="84" ph="1"/>
      <c r="JL1201" s="84" ph="1"/>
      <c r="JM1201" s="84" ph="1"/>
      <c r="JN1201" s="84" ph="1"/>
      <c r="JO1201" s="84" ph="1"/>
      <c r="JP1201" s="84" ph="1"/>
      <c r="JQ1201" s="84" ph="1"/>
      <c r="JR1201" s="84" ph="1"/>
      <c r="JS1201" s="84" ph="1"/>
      <c r="JT1201" s="84" ph="1"/>
      <c r="JU1201" s="84" ph="1"/>
      <c r="JV1201" s="84" ph="1"/>
      <c r="JW1201" s="84" ph="1"/>
      <c r="JX1201" s="84" ph="1"/>
      <c r="JY1201" s="84" ph="1"/>
      <c r="JZ1201" s="84" ph="1"/>
      <c r="KA1201" s="84" ph="1"/>
      <c r="KB1201" s="84" ph="1"/>
      <c r="KC1201" s="84" ph="1"/>
      <c r="KD1201" s="84" ph="1"/>
      <c r="KE1201" s="84" ph="1"/>
      <c r="KF1201" s="84" ph="1"/>
      <c r="KG1201" s="84" ph="1"/>
      <c r="KH1201" s="84" ph="1"/>
      <c r="KI1201" s="84" ph="1"/>
      <c r="KJ1201" s="84" ph="1"/>
      <c r="KK1201" s="84" ph="1"/>
      <c r="KL1201" s="84" ph="1"/>
      <c r="KM1201" s="84" ph="1"/>
      <c r="KN1201" s="84" ph="1"/>
      <c r="KO1201" s="84" ph="1"/>
      <c r="KP1201" s="84" ph="1"/>
      <c r="KQ1201" s="84" ph="1"/>
      <c r="KR1201" s="84" ph="1"/>
      <c r="KS1201" s="84" ph="1"/>
      <c r="KT1201" s="84" ph="1"/>
      <c r="KU1201" s="84" ph="1"/>
      <c r="KV1201" s="84" ph="1"/>
      <c r="KW1201" s="84" ph="1"/>
      <c r="KX1201" s="84" ph="1"/>
      <c r="KY1201" s="84" ph="1"/>
      <c r="KZ1201" s="84" ph="1"/>
      <c r="LA1201" s="84" ph="1"/>
      <c r="LB1201" s="84" ph="1"/>
      <c r="LC1201" s="84" ph="1"/>
      <c r="LD1201" s="84" ph="1"/>
      <c r="LE1201" s="84" ph="1"/>
      <c r="LF1201" s="84" ph="1"/>
      <c r="LG1201" s="84" ph="1"/>
      <c r="LH1201" s="84" ph="1"/>
      <c r="LI1201" s="84" ph="1"/>
      <c r="LJ1201" s="84" ph="1"/>
      <c r="LK1201" s="84" ph="1"/>
      <c r="LL1201" s="84" ph="1"/>
      <c r="LM1201" s="84" ph="1"/>
      <c r="LN1201" s="84" ph="1"/>
      <c r="LO1201" s="84" ph="1"/>
      <c r="LP1201" s="84" ph="1"/>
      <c r="LQ1201" s="84" ph="1"/>
      <c r="LR1201" s="84" ph="1"/>
      <c r="LS1201" s="84" ph="1"/>
      <c r="LT1201" s="84" ph="1"/>
      <c r="LU1201" s="84" ph="1"/>
      <c r="LV1201" s="84" ph="1"/>
      <c r="LW1201" s="84" ph="1"/>
      <c r="LX1201" s="84" ph="1"/>
      <c r="LY1201" s="84" ph="1"/>
      <c r="LZ1201" s="84" ph="1"/>
      <c r="MA1201" s="84" ph="1"/>
      <c r="MB1201" s="84" ph="1"/>
      <c r="MC1201" s="84" ph="1"/>
      <c r="MD1201" s="84" ph="1"/>
      <c r="ME1201" s="84" ph="1"/>
      <c r="MF1201" s="84" ph="1"/>
      <c r="MG1201" s="84" ph="1"/>
      <c r="MH1201" s="84" ph="1"/>
      <c r="MI1201" s="84" ph="1"/>
      <c r="MJ1201" s="84" ph="1"/>
      <c r="MK1201" s="84" ph="1"/>
      <c r="ML1201" s="84" ph="1"/>
      <c r="MM1201" s="84" ph="1"/>
      <c r="MN1201" s="84" ph="1"/>
      <c r="MO1201" s="84" ph="1"/>
      <c r="MP1201" s="84" ph="1"/>
      <c r="MQ1201" s="84" ph="1"/>
      <c r="MR1201" s="84" ph="1"/>
      <c r="MS1201" s="84" ph="1"/>
      <c r="MT1201" s="84" ph="1"/>
      <c r="MU1201" s="84" ph="1"/>
      <c r="MV1201" s="84" ph="1"/>
      <c r="MW1201" s="84" ph="1"/>
      <c r="MX1201" s="84" ph="1"/>
      <c r="MY1201" s="84" ph="1"/>
      <c r="MZ1201" s="84" ph="1"/>
      <c r="NA1201" s="84" ph="1"/>
      <c r="NB1201" s="84" ph="1"/>
      <c r="NC1201" s="84" ph="1"/>
      <c r="ND1201" s="84" ph="1"/>
      <c r="NE1201" s="84" ph="1"/>
      <c r="NF1201" s="84" ph="1"/>
      <c r="NG1201" s="84" ph="1"/>
      <c r="NH1201" s="84" ph="1"/>
      <c r="NI1201" s="84" ph="1"/>
      <c r="NJ1201" s="84" ph="1"/>
      <c r="NK1201" s="84" ph="1"/>
      <c r="NL1201" s="84" ph="1"/>
      <c r="NM1201" s="84" ph="1"/>
      <c r="NN1201" s="84" ph="1"/>
      <c r="NO1201" s="84" ph="1"/>
      <c r="NP1201" s="84" ph="1"/>
      <c r="NQ1201" s="84" ph="1"/>
      <c r="NR1201" s="84" ph="1"/>
      <c r="NS1201" s="84" ph="1"/>
      <c r="NT1201" s="84" ph="1"/>
      <c r="NU1201" s="84" ph="1"/>
      <c r="NV1201" s="84" ph="1"/>
      <c r="NW1201" s="84" ph="1"/>
      <c r="NX1201" s="84" ph="1"/>
      <c r="NY1201" s="84" ph="1"/>
      <c r="NZ1201" s="84" ph="1"/>
      <c r="OA1201" s="84" ph="1"/>
      <c r="OB1201" s="84" ph="1"/>
      <c r="OC1201" s="84" ph="1"/>
      <c r="OD1201" s="84" ph="1"/>
      <c r="OE1201" s="84" ph="1"/>
      <c r="OF1201" s="84" ph="1"/>
      <c r="OG1201" s="84" ph="1"/>
      <c r="OH1201" s="84" ph="1"/>
      <c r="OI1201" s="84" ph="1"/>
      <c r="OJ1201" s="84" ph="1"/>
      <c r="OK1201" s="84" ph="1"/>
      <c r="OL1201" s="84" ph="1"/>
      <c r="OM1201" s="84" ph="1"/>
      <c r="ON1201" s="84" ph="1"/>
      <c r="OO1201" s="84" ph="1"/>
      <c r="OP1201" s="84" ph="1"/>
      <c r="OQ1201" s="84" ph="1"/>
      <c r="OR1201" s="84" ph="1"/>
      <c r="OS1201" s="84" ph="1"/>
      <c r="OT1201" s="84" ph="1"/>
      <c r="OU1201" s="84" ph="1"/>
      <c r="OV1201" s="84" ph="1"/>
      <c r="OW1201" s="84" ph="1"/>
      <c r="OX1201" s="84" ph="1"/>
      <c r="OY1201" s="84" ph="1"/>
      <c r="OZ1201" s="84" ph="1"/>
      <c r="PA1201" s="84" ph="1"/>
      <c r="PB1201" s="84" ph="1"/>
      <c r="PC1201" s="84" ph="1"/>
      <c r="PD1201" s="84" ph="1"/>
      <c r="PE1201" s="84" ph="1"/>
      <c r="PF1201" s="84" ph="1"/>
      <c r="PG1201" s="84" ph="1"/>
      <c r="PH1201" s="84" ph="1"/>
      <c r="PI1201" s="84" ph="1"/>
      <c r="PJ1201" s="84" ph="1"/>
      <c r="PK1201" s="84" ph="1"/>
      <c r="PL1201" s="84" ph="1"/>
      <c r="PM1201" s="84" ph="1"/>
      <c r="PN1201" s="84" ph="1"/>
      <c r="PO1201" s="84" ph="1"/>
      <c r="PP1201" s="84" ph="1"/>
      <c r="PQ1201" s="84" ph="1"/>
      <c r="PR1201" s="84" ph="1"/>
      <c r="PS1201" s="84" ph="1"/>
      <c r="PT1201" s="84" ph="1"/>
      <c r="PU1201" s="84" ph="1"/>
      <c r="PV1201" s="84" ph="1"/>
      <c r="PW1201" s="84" ph="1"/>
      <c r="PX1201" s="84" ph="1"/>
      <c r="PY1201" s="84" ph="1"/>
      <c r="PZ1201" s="84" ph="1"/>
      <c r="QA1201" s="84" ph="1"/>
      <c r="QB1201" s="84" ph="1"/>
      <c r="QC1201" s="84" ph="1"/>
      <c r="QD1201" s="84" ph="1"/>
      <c r="QE1201" s="84" ph="1"/>
      <c r="QF1201" s="84" ph="1"/>
      <c r="QG1201" s="84" ph="1"/>
      <c r="QH1201" s="84" ph="1"/>
      <c r="QI1201" s="84" ph="1"/>
      <c r="QJ1201" s="84" ph="1"/>
      <c r="QK1201" s="84" ph="1"/>
      <c r="QL1201" s="84" ph="1"/>
      <c r="QM1201" s="84" ph="1"/>
      <c r="QN1201" s="84" ph="1"/>
      <c r="QO1201" s="84" ph="1"/>
      <c r="QP1201" s="84" ph="1"/>
      <c r="QQ1201" s="84" ph="1"/>
      <c r="QR1201" s="84" ph="1"/>
      <c r="QS1201" s="84" ph="1"/>
      <c r="QT1201" s="84" ph="1"/>
      <c r="QU1201" s="84" ph="1"/>
      <c r="QV1201" s="84" ph="1"/>
      <c r="QW1201" s="84" ph="1"/>
      <c r="QX1201" s="84" ph="1"/>
      <c r="QY1201" s="84" ph="1"/>
      <c r="QZ1201" s="84" ph="1"/>
      <c r="RA1201" s="84" ph="1"/>
      <c r="RB1201" s="84" ph="1"/>
      <c r="RC1201" s="84" ph="1"/>
      <c r="RD1201" s="84" ph="1"/>
      <c r="RE1201" s="84" ph="1"/>
      <c r="RF1201" s="84" ph="1"/>
      <c r="RG1201" s="84" ph="1"/>
      <c r="RH1201" s="84" ph="1"/>
      <c r="RI1201" s="84" ph="1"/>
      <c r="RJ1201" s="84" ph="1"/>
      <c r="RK1201" s="84" ph="1"/>
      <c r="RL1201" s="84" ph="1"/>
      <c r="RM1201" s="84" ph="1"/>
      <c r="RN1201" s="84" ph="1"/>
      <c r="RO1201" s="84" ph="1"/>
      <c r="RP1201" s="84" ph="1"/>
      <c r="RQ1201" s="84" ph="1"/>
      <c r="RR1201" s="84" ph="1"/>
      <c r="RS1201" s="84" ph="1"/>
      <c r="RT1201" s="84" ph="1"/>
      <c r="RU1201" s="84" ph="1"/>
      <c r="RV1201" s="84" ph="1"/>
      <c r="RW1201" s="84" ph="1"/>
      <c r="RX1201" s="84" ph="1"/>
      <c r="RY1201" s="84" ph="1"/>
      <c r="RZ1201" s="84" ph="1"/>
      <c r="SA1201" s="84" ph="1"/>
      <c r="SB1201" s="84" ph="1"/>
      <c r="SC1201" s="84" ph="1"/>
      <c r="SD1201" s="84" ph="1"/>
      <c r="SE1201" s="84" ph="1"/>
      <c r="SF1201" s="84" ph="1"/>
      <c r="SG1201" s="84" ph="1"/>
      <c r="SH1201" s="84" ph="1"/>
      <c r="SI1201" s="84" ph="1"/>
      <c r="SJ1201" s="84" ph="1"/>
      <c r="SK1201" s="84" ph="1"/>
      <c r="SL1201" s="84" ph="1"/>
      <c r="SM1201" s="84" ph="1"/>
      <c r="SN1201" s="84" ph="1"/>
      <c r="SO1201" s="84" ph="1"/>
      <c r="SP1201" s="84" ph="1"/>
      <c r="SQ1201" s="84" ph="1"/>
      <c r="SR1201" s="84" ph="1"/>
      <c r="SS1201" s="84" ph="1"/>
      <c r="ST1201" s="84" ph="1"/>
      <c r="SU1201" s="84" ph="1"/>
      <c r="SV1201" s="84" ph="1"/>
      <c r="SW1201" s="84" ph="1"/>
      <c r="SX1201" s="84" ph="1"/>
      <c r="SY1201" s="84" ph="1"/>
      <c r="SZ1201" s="84" ph="1"/>
      <c r="TA1201" s="84" ph="1"/>
      <c r="TB1201" s="84" ph="1"/>
      <c r="TC1201" s="84" ph="1"/>
      <c r="TD1201" s="84" ph="1"/>
      <c r="TE1201" s="84" ph="1"/>
      <c r="TF1201" s="84" ph="1"/>
      <c r="TG1201" s="84" ph="1"/>
      <c r="TH1201" s="84" ph="1"/>
      <c r="TI1201" s="84" ph="1"/>
      <c r="TJ1201" s="84" ph="1"/>
      <c r="TK1201" s="84" ph="1"/>
      <c r="TL1201" s="84" ph="1"/>
      <c r="TM1201" s="84" ph="1"/>
      <c r="TN1201" s="84" ph="1"/>
      <c r="TO1201" s="84" ph="1"/>
      <c r="TP1201" s="84" ph="1"/>
      <c r="TQ1201" s="84" ph="1"/>
      <c r="TR1201" s="84" ph="1"/>
      <c r="TS1201" s="84" ph="1"/>
      <c r="TT1201" s="84" ph="1"/>
      <c r="TU1201" s="84" ph="1"/>
      <c r="TV1201" s="84" ph="1"/>
      <c r="TW1201" s="84" ph="1"/>
      <c r="TX1201" s="84" ph="1"/>
      <c r="TY1201" s="84" ph="1"/>
      <c r="TZ1201" s="84" ph="1"/>
      <c r="UA1201" s="84" ph="1"/>
      <c r="UB1201" s="84" ph="1"/>
      <c r="UC1201" s="84" ph="1"/>
      <c r="UD1201" s="84" ph="1"/>
      <c r="UE1201" s="84" ph="1"/>
      <c r="UF1201" s="84" ph="1"/>
      <c r="UG1201" s="84" ph="1"/>
      <c r="UH1201" s="84" ph="1"/>
      <c r="UI1201" s="84" ph="1"/>
      <c r="UJ1201" s="84" ph="1"/>
      <c r="UK1201" s="84" ph="1"/>
      <c r="UL1201" s="84" ph="1"/>
      <c r="UM1201" s="84" ph="1"/>
      <c r="UN1201" s="84" ph="1"/>
      <c r="UO1201" s="84" ph="1"/>
      <c r="UP1201" s="84" ph="1"/>
      <c r="UQ1201" s="84" ph="1"/>
      <c r="UR1201" s="84" ph="1"/>
      <c r="US1201" s="84" ph="1"/>
      <c r="UT1201" s="84" ph="1"/>
      <c r="UU1201" s="84" ph="1"/>
      <c r="UV1201" s="84" ph="1"/>
      <c r="UW1201" s="84" ph="1"/>
      <c r="UX1201" s="84" ph="1"/>
      <c r="UY1201" s="84" ph="1"/>
      <c r="UZ1201" s="84" ph="1"/>
      <c r="VA1201" s="84" ph="1"/>
      <c r="VB1201" s="84" ph="1"/>
      <c r="VC1201" s="84" ph="1"/>
      <c r="VD1201" s="84" ph="1"/>
      <c r="VE1201" s="84" ph="1"/>
      <c r="VF1201" s="84" ph="1"/>
      <c r="VG1201" s="84" ph="1"/>
      <c r="VH1201" s="84" ph="1"/>
      <c r="VI1201" s="84" ph="1"/>
      <c r="VJ1201" s="84" ph="1"/>
      <c r="VK1201" s="84" ph="1"/>
      <c r="VL1201" s="84" ph="1"/>
      <c r="VM1201" s="84" ph="1"/>
      <c r="VN1201" s="84" ph="1"/>
      <c r="VO1201" s="84" ph="1"/>
      <c r="VP1201" s="84" ph="1"/>
      <c r="VQ1201" s="84" ph="1"/>
      <c r="VR1201" s="84" ph="1"/>
      <c r="VS1201" s="84" ph="1"/>
      <c r="VT1201" s="84" ph="1"/>
      <c r="VU1201" s="84" ph="1"/>
      <c r="VV1201" s="84" ph="1"/>
      <c r="VW1201" s="84" ph="1"/>
      <c r="VX1201" s="84" ph="1"/>
      <c r="VY1201" s="84" ph="1"/>
      <c r="VZ1201" s="84" ph="1"/>
      <c r="WA1201" s="84" ph="1"/>
      <c r="WB1201" s="84" ph="1"/>
      <c r="WC1201" s="84" ph="1"/>
      <c r="WD1201" s="84" ph="1"/>
      <c r="WE1201" s="84" ph="1"/>
      <c r="WF1201" s="84" ph="1"/>
      <c r="WG1201" s="84" ph="1"/>
      <c r="WH1201" s="84" ph="1"/>
      <c r="WI1201" s="84" ph="1"/>
      <c r="WJ1201" s="84" ph="1"/>
      <c r="WK1201" s="84" ph="1"/>
      <c r="WL1201" s="84" ph="1"/>
      <c r="WM1201" s="84" ph="1"/>
      <c r="WN1201" s="84" ph="1"/>
      <c r="WO1201" s="84" ph="1"/>
      <c r="WP1201" s="84" ph="1"/>
      <c r="WQ1201" s="84" ph="1"/>
      <c r="WR1201" s="84" ph="1"/>
      <c r="WS1201" s="84" ph="1"/>
      <c r="WT1201" s="84" ph="1"/>
      <c r="WU1201" s="84" ph="1"/>
      <c r="WV1201" s="84" ph="1"/>
      <c r="WW1201" s="84" ph="1"/>
      <c r="WX1201" s="84" ph="1"/>
      <c r="WY1201" s="84" ph="1"/>
      <c r="WZ1201" s="84" ph="1"/>
      <c r="XA1201" s="84" ph="1"/>
      <c r="XB1201" s="84" ph="1"/>
      <c r="XC1201" s="84" ph="1"/>
      <c r="XD1201" s="84" ph="1"/>
      <c r="XE1201" s="84" ph="1"/>
      <c r="XF1201" s="84" ph="1"/>
      <c r="XG1201" s="84" ph="1"/>
      <c r="XH1201" s="84" ph="1"/>
      <c r="XI1201" s="84" ph="1"/>
      <c r="XJ1201" s="84" ph="1"/>
      <c r="XK1201" s="84" ph="1"/>
      <c r="XL1201" s="84" ph="1"/>
      <c r="XM1201" s="84" ph="1"/>
      <c r="XN1201" s="84" ph="1"/>
      <c r="XO1201" s="84" ph="1"/>
      <c r="XP1201" s="84" ph="1"/>
      <c r="XQ1201" s="84" ph="1"/>
      <c r="XR1201" s="84" ph="1"/>
      <c r="XS1201" s="84" ph="1"/>
      <c r="XT1201" s="84" ph="1"/>
      <c r="XU1201" s="84" ph="1"/>
      <c r="XV1201" s="84" ph="1"/>
      <c r="XW1201" s="84" ph="1"/>
      <c r="XX1201" s="84" ph="1"/>
      <c r="XY1201" s="84" ph="1"/>
      <c r="XZ1201" s="84" ph="1"/>
      <c r="YA1201" s="84" ph="1"/>
      <c r="YB1201" s="84" ph="1"/>
      <c r="YC1201" s="84" ph="1"/>
      <c r="YD1201" s="84" ph="1"/>
      <c r="YE1201" s="84" ph="1"/>
      <c r="YF1201" s="84" ph="1"/>
      <c r="YG1201" s="84" ph="1"/>
      <c r="YH1201" s="84" ph="1"/>
      <c r="YI1201" s="84" ph="1"/>
      <c r="YJ1201" s="84" ph="1"/>
      <c r="YK1201" s="84" ph="1"/>
      <c r="YL1201" s="84" ph="1"/>
      <c r="YM1201" s="84" ph="1"/>
      <c r="YN1201" s="84" ph="1"/>
      <c r="YO1201" s="84" ph="1"/>
      <c r="YP1201" s="84" ph="1"/>
      <c r="YQ1201" s="84" ph="1"/>
      <c r="YR1201" s="84" ph="1"/>
      <c r="YS1201" s="84" ph="1"/>
      <c r="YT1201" s="84" ph="1"/>
      <c r="YU1201" s="84" ph="1"/>
      <c r="YV1201" s="84" ph="1"/>
      <c r="YW1201" s="84" ph="1"/>
      <c r="YX1201" s="84" ph="1"/>
      <c r="YY1201" s="84" ph="1"/>
      <c r="YZ1201" s="84" ph="1"/>
      <c r="ZA1201" s="84" ph="1"/>
      <c r="ZB1201" s="84" ph="1"/>
      <c r="ZC1201" s="84" ph="1"/>
      <c r="ZD1201" s="84" ph="1"/>
      <c r="ZE1201" s="84" ph="1"/>
      <c r="ZF1201" s="84" ph="1"/>
      <c r="ZG1201" s="84" ph="1"/>
      <c r="ZH1201" s="84" ph="1"/>
      <c r="ZI1201" s="84" ph="1"/>
      <c r="ZJ1201" s="84" ph="1"/>
      <c r="ZK1201" s="84" ph="1"/>
      <c r="ZL1201" s="84" ph="1"/>
      <c r="ZM1201" s="84" ph="1"/>
      <c r="ZN1201" s="84" ph="1"/>
      <c r="ZO1201" s="84" ph="1"/>
      <c r="ZP1201" s="84" ph="1"/>
      <c r="ZQ1201" s="84" ph="1"/>
      <c r="ZR1201" s="84" ph="1"/>
      <c r="ZS1201" s="84" ph="1"/>
      <c r="ZT1201" s="84" ph="1"/>
      <c r="ZU1201" s="84" ph="1"/>
      <c r="ZV1201" s="84" ph="1"/>
      <c r="ZW1201" s="84" ph="1"/>
      <c r="ZX1201" s="84" ph="1"/>
      <c r="ZY1201" s="84" ph="1"/>
      <c r="ZZ1201" s="84" ph="1"/>
      <c r="AAA1201" s="84" ph="1"/>
      <c r="AAB1201" s="84" ph="1"/>
      <c r="AAC1201" s="84" ph="1"/>
      <c r="AAD1201" s="84" ph="1"/>
      <c r="AAE1201" s="84" ph="1"/>
      <c r="AAF1201" s="84" ph="1"/>
      <c r="AAG1201" s="84" ph="1"/>
      <c r="AAH1201" s="84" ph="1"/>
      <c r="AAI1201" s="84" ph="1"/>
      <c r="AAJ1201" s="84" ph="1"/>
      <c r="AAK1201" s="84" ph="1"/>
      <c r="AAL1201" s="84" ph="1"/>
      <c r="AAM1201" s="84" ph="1"/>
      <c r="AAN1201" s="84" ph="1"/>
      <c r="AAO1201" s="84" ph="1"/>
      <c r="AAP1201" s="84" ph="1"/>
      <c r="AAQ1201" s="84" ph="1"/>
      <c r="AAR1201" s="84" ph="1"/>
      <c r="AAS1201" s="84" ph="1"/>
      <c r="AAT1201" s="84" ph="1"/>
      <c r="AAU1201" s="84" ph="1"/>
      <c r="AAV1201" s="84" ph="1"/>
      <c r="AAW1201" s="84" ph="1"/>
      <c r="AAX1201" s="84" ph="1"/>
      <c r="AAY1201" s="84" ph="1"/>
      <c r="AAZ1201" s="84" ph="1"/>
      <c r="ABA1201" s="84" ph="1"/>
      <c r="ABB1201" s="84" ph="1"/>
      <c r="ABC1201" s="84" ph="1"/>
      <c r="ABD1201" s="84" ph="1"/>
      <c r="ABE1201" s="84" ph="1"/>
      <c r="ABF1201" s="84" ph="1"/>
      <c r="ABG1201" s="84" ph="1"/>
      <c r="ABH1201" s="84" ph="1"/>
      <c r="ABI1201" s="84" ph="1"/>
      <c r="ABJ1201" s="84" ph="1"/>
      <c r="ABK1201" s="84" ph="1"/>
      <c r="ABL1201" s="84" ph="1"/>
      <c r="ABM1201" s="84" ph="1"/>
      <c r="ABN1201" s="84" ph="1"/>
      <c r="ABO1201" s="84" ph="1"/>
      <c r="ABP1201" s="84" ph="1"/>
      <c r="ABQ1201" s="84" ph="1"/>
      <c r="ABR1201" s="84" ph="1"/>
      <c r="ABS1201" s="84" ph="1"/>
      <c r="ABT1201" s="84" ph="1"/>
      <c r="ABU1201" s="84" ph="1"/>
      <c r="ABV1201" s="84" ph="1"/>
      <c r="ABW1201" s="84" ph="1"/>
      <c r="ABX1201" s="84" ph="1"/>
      <c r="ABY1201" s="84" ph="1"/>
      <c r="ABZ1201" s="84" ph="1"/>
      <c r="ACA1201" s="84" ph="1"/>
      <c r="ACB1201" s="84" ph="1"/>
      <c r="ACC1201" s="84" ph="1"/>
      <c r="ACD1201" s="84" ph="1"/>
      <c r="ACE1201" s="84" ph="1"/>
      <c r="ACF1201" s="84" ph="1"/>
      <c r="ACG1201" s="84" ph="1"/>
      <c r="ACH1201" s="84" ph="1"/>
      <c r="ACI1201" s="84" ph="1"/>
      <c r="ACJ1201" s="84" ph="1"/>
      <c r="ACK1201" s="84" ph="1"/>
      <c r="ACL1201" s="84" ph="1"/>
      <c r="ACM1201" s="84" ph="1"/>
      <c r="ACN1201" s="84" ph="1"/>
      <c r="ACO1201" s="84" ph="1"/>
      <c r="ACP1201" s="84" ph="1"/>
      <c r="ACQ1201" s="84" ph="1"/>
      <c r="ACR1201" s="84" ph="1"/>
      <c r="ACS1201" s="84" ph="1"/>
      <c r="ACT1201" s="84" ph="1"/>
      <c r="ACU1201" s="84" ph="1"/>
      <c r="ACV1201" s="84" ph="1"/>
      <c r="ACW1201" s="84" ph="1"/>
      <c r="ACX1201" s="84" ph="1"/>
      <c r="ACY1201" s="84" ph="1"/>
      <c r="ACZ1201" s="84" ph="1"/>
      <c r="ADA1201" s="84" ph="1"/>
      <c r="ADB1201" s="84" ph="1"/>
      <c r="ADC1201" s="84" ph="1"/>
      <c r="ADD1201" s="84" ph="1"/>
      <c r="ADE1201" s="84" ph="1"/>
      <c r="ADF1201" s="84" ph="1"/>
      <c r="ADG1201" s="84" ph="1"/>
      <c r="ADH1201" s="84" ph="1"/>
      <c r="ADI1201" s="84" ph="1"/>
      <c r="ADJ1201" s="84" ph="1"/>
      <c r="ADK1201" s="84" ph="1"/>
      <c r="ADL1201" s="84" ph="1"/>
      <c r="ADM1201" s="84" ph="1"/>
      <c r="ADN1201" s="84" ph="1"/>
      <c r="ADO1201" s="84" ph="1"/>
      <c r="ADP1201" s="84" ph="1"/>
      <c r="ADQ1201" s="84" ph="1"/>
      <c r="ADR1201" s="84" ph="1"/>
      <c r="ADS1201" s="84" ph="1"/>
      <c r="ADT1201" s="84" ph="1"/>
      <c r="ADU1201" s="84" ph="1"/>
      <c r="ADV1201" s="84" ph="1"/>
      <c r="ADW1201" s="84" ph="1"/>
      <c r="ADX1201" s="84" ph="1"/>
      <c r="ADY1201" s="84" ph="1"/>
      <c r="ADZ1201" s="84" ph="1"/>
      <c r="AEA1201" s="84" ph="1"/>
      <c r="AEB1201" s="84" ph="1"/>
      <c r="AEC1201" s="84" ph="1"/>
      <c r="AED1201" s="84" ph="1"/>
      <c r="AEE1201" s="84" ph="1"/>
      <c r="AEF1201" s="84" ph="1"/>
      <c r="AEG1201" s="84" ph="1"/>
      <c r="AEH1201" s="84" ph="1"/>
      <c r="AEI1201" s="84" ph="1"/>
      <c r="AEJ1201" s="84" ph="1"/>
      <c r="AEK1201" s="84" ph="1"/>
      <c r="AEL1201" s="84" ph="1"/>
      <c r="AEM1201" s="84" ph="1"/>
      <c r="AEN1201" s="84" ph="1"/>
      <c r="AEO1201" s="84" ph="1"/>
      <c r="AEP1201" s="84" ph="1"/>
      <c r="AEQ1201" s="84" ph="1"/>
      <c r="AER1201" s="84" ph="1"/>
      <c r="AES1201" s="84" ph="1"/>
      <c r="AET1201" s="84" ph="1"/>
      <c r="AEU1201" s="84" ph="1"/>
      <c r="AEV1201" s="84" ph="1"/>
      <c r="AEW1201" s="84" ph="1"/>
      <c r="AEX1201" s="84" ph="1"/>
      <c r="AEY1201" s="84" ph="1"/>
      <c r="AEZ1201" s="84" ph="1"/>
      <c r="AFA1201" s="84" ph="1"/>
      <c r="AFB1201" s="84" ph="1"/>
      <c r="AFC1201" s="84" ph="1"/>
      <c r="AFD1201" s="84" ph="1"/>
      <c r="AFE1201" s="84" ph="1"/>
      <c r="AFF1201" s="84" ph="1"/>
      <c r="AFG1201" s="84" ph="1"/>
      <c r="AFH1201" s="84" ph="1"/>
      <c r="AFI1201" s="84" ph="1"/>
      <c r="AFJ1201" s="84" ph="1"/>
      <c r="AFK1201" s="84" ph="1"/>
      <c r="AFL1201" s="84" ph="1"/>
      <c r="AFM1201" s="84" ph="1"/>
      <c r="AFN1201" s="84" ph="1"/>
      <c r="AFO1201" s="84" ph="1"/>
      <c r="AFP1201" s="84" ph="1"/>
      <c r="AFQ1201" s="84" ph="1"/>
      <c r="AFR1201" s="84" ph="1"/>
      <c r="AFS1201" s="84" ph="1"/>
      <c r="AFT1201" s="84" ph="1"/>
      <c r="AFU1201" s="84" ph="1"/>
      <c r="AFV1201" s="84" ph="1"/>
      <c r="AFW1201" s="84" ph="1"/>
      <c r="AFX1201" s="84" ph="1"/>
      <c r="AFY1201" s="84" ph="1"/>
      <c r="AFZ1201" s="84" ph="1"/>
      <c r="AGA1201" s="84" ph="1"/>
      <c r="AGB1201" s="84" ph="1"/>
      <c r="AGC1201" s="84" ph="1"/>
      <c r="AGD1201" s="84" ph="1"/>
      <c r="AGE1201" s="84" ph="1"/>
      <c r="AGF1201" s="84" ph="1"/>
      <c r="AGG1201" s="84" ph="1"/>
      <c r="AGH1201" s="84" ph="1"/>
      <c r="AGI1201" s="84" ph="1"/>
      <c r="AGJ1201" s="84" ph="1"/>
      <c r="AGK1201" s="84" ph="1"/>
      <c r="AGL1201" s="84" ph="1"/>
      <c r="AGM1201" s="84" ph="1"/>
      <c r="AGN1201" s="84" ph="1"/>
      <c r="AGO1201" s="84" ph="1"/>
      <c r="AGP1201" s="84" ph="1"/>
      <c r="AGQ1201" s="84" ph="1"/>
      <c r="AGR1201" s="84" ph="1"/>
      <c r="AGS1201" s="84" ph="1"/>
      <c r="AGT1201" s="84" ph="1"/>
      <c r="AGU1201" s="84" ph="1"/>
      <c r="AGV1201" s="84" ph="1"/>
      <c r="AGW1201" s="84" ph="1"/>
      <c r="AGX1201" s="84" ph="1"/>
      <c r="AGY1201" s="84" ph="1"/>
      <c r="AGZ1201" s="84" ph="1"/>
      <c r="AHA1201" s="84" ph="1"/>
      <c r="AHB1201" s="84" ph="1"/>
      <c r="AHC1201" s="84" ph="1"/>
      <c r="AHD1201" s="84" ph="1"/>
      <c r="AHE1201" s="84" ph="1"/>
      <c r="AHF1201" s="84" ph="1"/>
      <c r="AHG1201" s="84" ph="1"/>
      <c r="AHH1201" s="84" ph="1"/>
      <c r="AHI1201" s="84" ph="1"/>
      <c r="AHJ1201" s="84" ph="1"/>
      <c r="AHK1201" s="84" ph="1"/>
      <c r="AHL1201" s="84" ph="1"/>
      <c r="AHM1201" s="84" ph="1"/>
      <c r="AHN1201" s="84" ph="1"/>
      <c r="AHO1201" s="84" ph="1"/>
      <c r="AHP1201" s="84" ph="1"/>
      <c r="AHQ1201" s="84" ph="1"/>
      <c r="AHR1201" s="84" ph="1"/>
      <c r="AHS1201" s="84" ph="1"/>
      <c r="AHT1201" s="84" ph="1"/>
      <c r="AHU1201" s="84" ph="1"/>
      <c r="AHV1201" s="84" ph="1"/>
      <c r="AHW1201" s="84" ph="1"/>
      <c r="AHX1201" s="84" ph="1"/>
      <c r="AHY1201" s="84" ph="1"/>
      <c r="AHZ1201" s="84" ph="1"/>
      <c r="AIA1201" s="84" ph="1"/>
      <c r="AIB1201" s="84" ph="1"/>
      <c r="AIC1201" s="84" ph="1"/>
      <c r="AID1201" s="84" ph="1"/>
      <c r="AIE1201" s="84" ph="1"/>
      <c r="AIF1201" s="84" ph="1"/>
      <c r="AIG1201" s="84" ph="1"/>
      <c r="AIH1201" s="84" ph="1"/>
      <c r="AII1201" s="84" ph="1"/>
      <c r="AIJ1201" s="84" ph="1"/>
      <c r="AIK1201" s="84" ph="1"/>
      <c r="AIL1201" s="84" ph="1"/>
      <c r="AIM1201" s="84" ph="1"/>
      <c r="AIN1201" s="84" ph="1"/>
      <c r="AIO1201" s="84" ph="1"/>
      <c r="AIP1201" s="84" ph="1"/>
      <c r="AIQ1201" s="84" ph="1"/>
      <c r="AIR1201" s="84" ph="1"/>
      <c r="AIS1201" s="84" ph="1"/>
      <c r="AIT1201" s="84" ph="1"/>
      <c r="AIU1201" s="84" ph="1"/>
      <c r="AIV1201" s="84" ph="1"/>
      <c r="AIW1201" s="84" ph="1"/>
      <c r="AIX1201" s="84" ph="1"/>
      <c r="AIY1201" s="84" ph="1"/>
      <c r="AIZ1201" s="84" ph="1"/>
      <c r="AJA1201" s="84" ph="1"/>
      <c r="AJB1201" s="84" ph="1"/>
      <c r="AJC1201" s="84" ph="1"/>
      <c r="AJD1201" s="84" ph="1"/>
      <c r="AJE1201" s="84" ph="1"/>
      <c r="AJF1201" s="84" ph="1"/>
      <c r="AJG1201" s="84" ph="1"/>
      <c r="AJH1201" s="84" ph="1"/>
      <c r="AJI1201" s="84" ph="1"/>
      <c r="AJJ1201" s="84" ph="1"/>
      <c r="AJK1201" s="84" ph="1"/>
      <c r="AJL1201" s="84" ph="1"/>
      <c r="AJM1201" s="84" ph="1"/>
      <c r="AJN1201" s="84" ph="1"/>
      <c r="AJO1201" s="84" ph="1"/>
      <c r="AJP1201" s="84" ph="1"/>
      <c r="AJQ1201" s="84" ph="1"/>
      <c r="AJR1201" s="84" ph="1"/>
      <c r="AJS1201" s="84" ph="1"/>
      <c r="AJT1201" s="84" ph="1"/>
      <c r="AJU1201" s="84" ph="1"/>
      <c r="AJV1201" s="84" ph="1"/>
      <c r="AJW1201" s="84" ph="1"/>
      <c r="AJX1201" s="84" ph="1"/>
      <c r="AJY1201" s="84" ph="1"/>
      <c r="AJZ1201" s="84" ph="1"/>
      <c r="AKA1201" s="84" ph="1"/>
      <c r="AKB1201" s="84" ph="1"/>
      <c r="AKC1201" s="84" ph="1"/>
      <c r="AKD1201" s="84" ph="1"/>
      <c r="AKE1201" s="84" ph="1"/>
      <c r="AKF1201" s="84" ph="1"/>
      <c r="AKG1201" s="84" ph="1"/>
      <c r="AKH1201" s="84" ph="1"/>
      <c r="AKI1201" s="84" ph="1"/>
      <c r="AKJ1201" s="84" ph="1"/>
      <c r="AKK1201" s="84" ph="1"/>
      <c r="AKL1201" s="84" ph="1"/>
      <c r="AKM1201" s="84" ph="1"/>
      <c r="AKN1201" s="84" ph="1"/>
      <c r="AKO1201" s="84" ph="1"/>
      <c r="AKP1201" s="84" ph="1"/>
      <c r="AKQ1201" s="84" ph="1"/>
      <c r="AKR1201" s="84" ph="1"/>
      <c r="AKS1201" s="84" ph="1"/>
      <c r="AKT1201" s="84" ph="1"/>
      <c r="AKU1201" s="84" ph="1"/>
      <c r="AKV1201" s="84" ph="1"/>
      <c r="AKW1201" s="84" ph="1"/>
      <c r="AKX1201" s="84" ph="1"/>
      <c r="AKY1201" s="84" ph="1"/>
      <c r="AKZ1201" s="84" ph="1"/>
      <c r="ALA1201" s="84" ph="1"/>
      <c r="ALB1201" s="84" ph="1"/>
      <c r="ALC1201" s="84" ph="1"/>
      <c r="ALD1201" s="84" ph="1"/>
      <c r="ALE1201" s="84" ph="1"/>
      <c r="ALF1201" s="84" ph="1"/>
      <c r="ALG1201" s="84" ph="1"/>
      <c r="ALH1201" s="84" ph="1"/>
      <c r="ALI1201" s="84" ph="1"/>
      <c r="ALJ1201" s="84" ph="1"/>
      <c r="ALK1201" s="84" ph="1"/>
      <c r="ALL1201" s="84" ph="1"/>
      <c r="ALM1201" s="84" ph="1"/>
      <c r="ALN1201" s="84" ph="1"/>
      <c r="ALO1201" s="84" ph="1"/>
      <c r="ALP1201" s="84" ph="1"/>
      <c r="ALQ1201" s="84" ph="1"/>
      <c r="ALR1201" s="84" ph="1"/>
      <c r="ALS1201" s="84" ph="1"/>
      <c r="ALT1201" s="84" ph="1"/>
      <c r="ALU1201" s="84" ph="1"/>
      <c r="ALV1201" s="84" ph="1"/>
      <c r="ALW1201" s="84" ph="1"/>
      <c r="ALX1201" s="84" ph="1"/>
      <c r="ALY1201" s="84" ph="1"/>
      <c r="ALZ1201" s="84" ph="1"/>
      <c r="AMA1201" s="84" ph="1"/>
      <c r="AMB1201" s="84" ph="1"/>
      <c r="AMC1201" s="84" ph="1"/>
      <c r="AMD1201" s="84" ph="1"/>
      <c r="AME1201" s="84" ph="1"/>
      <c r="AMF1201" s="84" ph="1"/>
      <c r="AMG1201" s="84" ph="1"/>
      <c r="AMH1201" s="84" ph="1"/>
      <c r="AMI1201" s="84" ph="1"/>
      <c r="AMJ1201" s="84" ph="1"/>
      <c r="AMK1201" s="84" ph="1"/>
      <c r="AML1201" s="84" ph="1"/>
      <c r="AMM1201" s="84" ph="1"/>
      <c r="AMN1201" s="84" ph="1"/>
      <c r="AMO1201" s="84" ph="1"/>
      <c r="AMP1201" s="84" ph="1"/>
      <c r="AMQ1201" s="84" ph="1"/>
      <c r="AMR1201" s="84" ph="1"/>
      <c r="AMS1201" s="84" ph="1"/>
      <c r="AMT1201" s="84" ph="1"/>
      <c r="AMU1201" s="84" ph="1"/>
      <c r="AMV1201" s="84" ph="1"/>
      <c r="AMW1201" s="84" ph="1"/>
      <c r="AMX1201" s="84" ph="1"/>
      <c r="AMY1201" s="84" ph="1"/>
      <c r="AMZ1201" s="84" ph="1"/>
      <c r="ANA1201" s="84" ph="1"/>
      <c r="ANB1201" s="84" ph="1"/>
      <c r="ANC1201" s="84" ph="1"/>
      <c r="AND1201" s="84" ph="1"/>
      <c r="ANE1201" s="84" ph="1"/>
      <c r="ANF1201" s="84" ph="1"/>
      <c r="ANG1201" s="84" ph="1"/>
      <c r="ANH1201" s="84" ph="1"/>
      <c r="ANI1201" s="84" ph="1"/>
      <c r="ANJ1201" s="84" ph="1"/>
      <c r="ANK1201" s="84" ph="1"/>
      <c r="ANL1201" s="84" ph="1"/>
      <c r="ANM1201" s="84" ph="1"/>
      <c r="ANN1201" s="84" ph="1"/>
      <c r="ANO1201" s="84" ph="1"/>
      <c r="ANP1201" s="84" ph="1"/>
      <c r="ANQ1201" s="84" ph="1"/>
      <c r="ANR1201" s="84" ph="1"/>
      <c r="ANS1201" s="84" ph="1"/>
      <c r="ANT1201" s="84" ph="1"/>
      <c r="ANU1201" s="84" ph="1"/>
      <c r="ANV1201" s="84" ph="1"/>
      <c r="ANW1201" s="84" ph="1"/>
      <c r="ANX1201" s="84" ph="1"/>
      <c r="ANY1201" s="84" ph="1"/>
      <c r="ANZ1201" s="84" ph="1"/>
      <c r="AOA1201" s="84" ph="1"/>
      <c r="AOB1201" s="84" ph="1"/>
      <c r="AOC1201" s="84" ph="1"/>
      <c r="AOD1201" s="84" ph="1"/>
      <c r="AOE1201" s="84" ph="1"/>
      <c r="AOF1201" s="84" ph="1"/>
      <c r="AOG1201" s="84" ph="1"/>
      <c r="AOH1201" s="84" ph="1"/>
      <c r="AOI1201" s="84" ph="1"/>
      <c r="AOJ1201" s="84" ph="1"/>
      <c r="AOK1201" s="84" ph="1"/>
      <c r="AOL1201" s="84" ph="1"/>
      <c r="AOM1201" s="84" ph="1"/>
      <c r="AON1201" s="84" ph="1"/>
      <c r="AOO1201" s="84" ph="1"/>
      <c r="AOP1201" s="84" ph="1"/>
      <c r="AOQ1201" s="84" ph="1"/>
      <c r="AOR1201" s="84" ph="1"/>
      <c r="AOS1201" s="84" ph="1"/>
      <c r="AOT1201" s="84" ph="1"/>
      <c r="AOU1201" s="84" ph="1"/>
      <c r="AOV1201" s="84" ph="1"/>
      <c r="AOW1201" s="84" ph="1"/>
      <c r="AOX1201" s="84" ph="1"/>
      <c r="AOY1201" s="84" ph="1"/>
      <c r="AOZ1201" s="84" ph="1"/>
      <c r="APA1201" s="84" ph="1"/>
      <c r="APB1201" s="84" ph="1"/>
      <c r="APC1201" s="84" ph="1"/>
      <c r="APD1201" s="84" ph="1"/>
      <c r="APE1201" s="84" ph="1"/>
      <c r="APF1201" s="84" ph="1"/>
      <c r="APG1201" s="84" ph="1"/>
      <c r="APH1201" s="84" ph="1"/>
      <c r="API1201" s="84" ph="1"/>
      <c r="APJ1201" s="84" ph="1"/>
      <c r="APK1201" s="84" ph="1"/>
      <c r="APL1201" s="84" ph="1"/>
      <c r="APM1201" s="84" ph="1"/>
      <c r="APN1201" s="84" ph="1"/>
      <c r="APO1201" s="84" ph="1"/>
      <c r="APP1201" s="84" ph="1"/>
      <c r="APQ1201" s="84" ph="1"/>
      <c r="APR1201" s="84" ph="1"/>
      <c r="APS1201" s="84" ph="1"/>
      <c r="APT1201" s="84" ph="1"/>
      <c r="APU1201" s="84" ph="1"/>
      <c r="APV1201" s="84" ph="1"/>
      <c r="APW1201" s="84" ph="1"/>
      <c r="APX1201" s="84" ph="1"/>
      <c r="APY1201" s="84" ph="1"/>
      <c r="APZ1201" s="84" ph="1"/>
      <c r="AQA1201" s="84" ph="1"/>
      <c r="AQB1201" s="84" ph="1"/>
      <c r="AQC1201" s="84" ph="1"/>
      <c r="AQD1201" s="84" ph="1"/>
      <c r="AQE1201" s="84" ph="1"/>
      <c r="AQF1201" s="84" ph="1"/>
      <c r="AQG1201" s="84" ph="1"/>
      <c r="AQH1201" s="84" ph="1"/>
      <c r="AQI1201" s="84" ph="1"/>
      <c r="AQJ1201" s="84" ph="1"/>
      <c r="AQK1201" s="84" ph="1"/>
      <c r="AQL1201" s="84" ph="1"/>
      <c r="AQM1201" s="84" ph="1"/>
      <c r="AQN1201" s="84" ph="1"/>
      <c r="AQO1201" s="84" ph="1"/>
      <c r="AQP1201" s="84" ph="1"/>
      <c r="AQQ1201" s="84" ph="1"/>
      <c r="AQR1201" s="84" ph="1"/>
      <c r="AQS1201" s="84" ph="1"/>
      <c r="AQT1201" s="84" ph="1"/>
      <c r="AQU1201" s="84" ph="1"/>
      <c r="AQV1201" s="84" ph="1"/>
      <c r="AQW1201" s="84" ph="1"/>
      <c r="AQX1201" s="84" ph="1"/>
      <c r="AQY1201" s="84" ph="1"/>
      <c r="AQZ1201" s="84" ph="1"/>
      <c r="ARA1201" s="84" ph="1"/>
      <c r="ARB1201" s="84" ph="1"/>
      <c r="ARC1201" s="84" ph="1"/>
      <c r="ARD1201" s="84" ph="1"/>
      <c r="ARE1201" s="84" ph="1"/>
      <c r="ARF1201" s="84" ph="1"/>
      <c r="ARG1201" s="84" ph="1"/>
      <c r="ARH1201" s="84" ph="1"/>
      <c r="ARI1201" s="84" ph="1"/>
      <c r="ARJ1201" s="84" ph="1"/>
      <c r="ARK1201" s="84" ph="1"/>
      <c r="ARL1201" s="84" ph="1"/>
      <c r="ARM1201" s="84" ph="1"/>
      <c r="ARN1201" s="84" ph="1"/>
      <c r="ARO1201" s="84" ph="1"/>
      <c r="ARP1201" s="84" ph="1"/>
      <c r="ARQ1201" s="84" ph="1"/>
      <c r="ARR1201" s="84" ph="1"/>
      <c r="ARS1201" s="84" ph="1"/>
      <c r="ART1201" s="84" ph="1"/>
      <c r="ARU1201" s="84" ph="1"/>
      <c r="ARV1201" s="84" ph="1"/>
      <c r="ARW1201" s="84" ph="1"/>
      <c r="ARX1201" s="84" ph="1"/>
      <c r="ARY1201" s="84" ph="1"/>
      <c r="ARZ1201" s="84" ph="1"/>
      <c r="ASA1201" s="84" ph="1"/>
      <c r="ASB1201" s="84" ph="1"/>
      <c r="ASC1201" s="84" ph="1"/>
      <c r="ASD1201" s="84" ph="1"/>
      <c r="ASE1201" s="84" ph="1"/>
      <c r="ASF1201" s="84" ph="1"/>
      <c r="ASG1201" s="84" ph="1"/>
      <c r="ASH1201" s="84" ph="1"/>
      <c r="ASI1201" s="84" ph="1"/>
      <c r="ASJ1201" s="84" ph="1"/>
      <c r="ASK1201" s="84" ph="1"/>
      <c r="ASL1201" s="84" ph="1"/>
      <c r="ASM1201" s="84" ph="1"/>
      <c r="ASN1201" s="84" ph="1"/>
      <c r="ASO1201" s="84" ph="1"/>
      <c r="ASP1201" s="84" ph="1"/>
      <c r="ASQ1201" s="84" ph="1"/>
      <c r="ASR1201" s="84" ph="1"/>
      <c r="ASS1201" s="84" ph="1"/>
      <c r="AST1201" s="84" ph="1"/>
      <c r="ASU1201" s="84" ph="1"/>
      <c r="ASV1201" s="84" ph="1"/>
      <c r="ASW1201" s="84" ph="1"/>
      <c r="ASX1201" s="84" ph="1"/>
      <c r="ASY1201" s="84" ph="1"/>
      <c r="ASZ1201" s="84" ph="1"/>
      <c r="ATA1201" s="84" ph="1"/>
      <c r="ATB1201" s="84" ph="1"/>
      <c r="ATC1201" s="84" ph="1"/>
      <c r="ATD1201" s="84" ph="1"/>
      <c r="ATE1201" s="84" ph="1"/>
      <c r="ATF1201" s="84" ph="1"/>
      <c r="ATG1201" s="84" ph="1"/>
      <c r="ATH1201" s="84" ph="1"/>
      <c r="ATI1201" s="84" ph="1"/>
      <c r="ATJ1201" s="84" ph="1"/>
      <c r="ATK1201" s="84" ph="1"/>
      <c r="ATL1201" s="84" ph="1"/>
      <c r="ATM1201" s="84" ph="1"/>
      <c r="ATN1201" s="84" ph="1"/>
      <c r="ATO1201" s="84" ph="1"/>
      <c r="ATP1201" s="84" ph="1"/>
      <c r="ATQ1201" s="84" ph="1"/>
      <c r="ATR1201" s="84" ph="1"/>
      <c r="ATS1201" s="84" ph="1"/>
      <c r="ATT1201" s="84" ph="1"/>
      <c r="ATU1201" s="84" ph="1"/>
      <c r="ATV1201" s="84" ph="1"/>
      <c r="ATW1201" s="84" ph="1"/>
      <c r="ATX1201" s="84" ph="1"/>
      <c r="ATY1201" s="84" ph="1"/>
      <c r="ATZ1201" s="84" ph="1"/>
      <c r="AUA1201" s="84" ph="1"/>
      <c r="AUB1201" s="84" ph="1"/>
      <c r="AUC1201" s="84" ph="1"/>
      <c r="AUD1201" s="84" ph="1"/>
      <c r="AUE1201" s="84" ph="1"/>
      <c r="AUF1201" s="84" ph="1"/>
      <c r="AUG1201" s="84" ph="1"/>
      <c r="AUH1201" s="84" ph="1"/>
      <c r="AUI1201" s="84" ph="1"/>
      <c r="AUJ1201" s="84" ph="1"/>
      <c r="AUK1201" s="84" ph="1"/>
      <c r="AUL1201" s="84" ph="1"/>
      <c r="AUM1201" s="84" ph="1"/>
      <c r="AUN1201" s="84" ph="1"/>
      <c r="AUO1201" s="84" ph="1"/>
      <c r="AUP1201" s="84" ph="1"/>
      <c r="AUQ1201" s="84" ph="1"/>
      <c r="AUR1201" s="84" ph="1"/>
      <c r="AUS1201" s="84" ph="1"/>
      <c r="AUT1201" s="84" ph="1"/>
      <c r="AUU1201" s="84" ph="1"/>
      <c r="AUV1201" s="84" ph="1"/>
      <c r="AUW1201" s="84" ph="1"/>
      <c r="AUX1201" s="84" ph="1"/>
      <c r="AUY1201" s="84" ph="1"/>
      <c r="AUZ1201" s="84" ph="1"/>
      <c r="AVA1201" s="84" ph="1"/>
      <c r="AVB1201" s="84" ph="1"/>
      <c r="AVC1201" s="84" ph="1"/>
      <c r="AVD1201" s="84" ph="1"/>
      <c r="AVE1201" s="84" ph="1"/>
      <c r="AVF1201" s="84" ph="1"/>
      <c r="AVG1201" s="84" ph="1"/>
      <c r="AVH1201" s="84" ph="1"/>
      <c r="AVI1201" s="84" ph="1"/>
      <c r="AVJ1201" s="84" ph="1"/>
      <c r="AVK1201" s="84" ph="1"/>
      <c r="AVL1201" s="84" ph="1"/>
      <c r="AVM1201" s="84" ph="1"/>
      <c r="AVN1201" s="84" ph="1"/>
      <c r="AVO1201" s="84" ph="1"/>
      <c r="AVP1201" s="84" ph="1"/>
      <c r="AVQ1201" s="84" ph="1"/>
      <c r="AVR1201" s="84" ph="1"/>
      <c r="AVS1201" s="84" ph="1"/>
      <c r="AVT1201" s="84" ph="1"/>
      <c r="AVU1201" s="84" ph="1"/>
      <c r="AVV1201" s="84" ph="1"/>
      <c r="AVW1201" s="84" ph="1"/>
      <c r="AVX1201" s="84" ph="1"/>
      <c r="AVY1201" s="84" ph="1"/>
      <c r="AVZ1201" s="84" ph="1"/>
      <c r="AWA1201" s="84" ph="1"/>
      <c r="AWB1201" s="84" ph="1"/>
      <c r="AWC1201" s="84" ph="1"/>
      <c r="AWD1201" s="84" ph="1"/>
      <c r="AWE1201" s="84" ph="1"/>
      <c r="AWF1201" s="84" ph="1"/>
      <c r="AWG1201" s="84" ph="1"/>
      <c r="AWH1201" s="84" ph="1"/>
      <c r="AWI1201" s="84" ph="1"/>
      <c r="AWJ1201" s="84" ph="1"/>
      <c r="AWK1201" s="84" ph="1"/>
      <c r="AWL1201" s="84" ph="1"/>
      <c r="AWM1201" s="84" ph="1"/>
      <c r="AWN1201" s="84" ph="1"/>
      <c r="AWO1201" s="84" ph="1"/>
      <c r="AWP1201" s="84" ph="1"/>
      <c r="AWQ1201" s="84" ph="1"/>
      <c r="AWR1201" s="84" ph="1"/>
      <c r="AWS1201" s="84" ph="1"/>
      <c r="AWT1201" s="84" ph="1"/>
      <c r="AWU1201" s="84" ph="1"/>
      <c r="AWV1201" s="84" ph="1"/>
      <c r="AWW1201" s="84" ph="1"/>
      <c r="AWX1201" s="84" ph="1"/>
      <c r="AWY1201" s="84" ph="1"/>
      <c r="AWZ1201" s="84" ph="1"/>
      <c r="AXA1201" s="84" ph="1"/>
      <c r="AXB1201" s="84" ph="1"/>
      <c r="AXC1201" s="84" ph="1"/>
      <c r="AXD1201" s="84" ph="1"/>
      <c r="AXE1201" s="84" ph="1"/>
      <c r="AXF1201" s="84" ph="1"/>
      <c r="AXG1201" s="84" ph="1"/>
      <c r="AXH1201" s="84" ph="1"/>
      <c r="AXI1201" s="84" ph="1"/>
      <c r="AXJ1201" s="84" ph="1"/>
      <c r="AXK1201" s="84" ph="1"/>
      <c r="AXL1201" s="84" ph="1"/>
      <c r="AXM1201" s="84" ph="1"/>
      <c r="AXN1201" s="84" ph="1"/>
      <c r="AXO1201" s="84" ph="1"/>
      <c r="AXP1201" s="84" ph="1"/>
      <c r="AXQ1201" s="84" ph="1"/>
      <c r="AXR1201" s="84" ph="1"/>
      <c r="AXS1201" s="84" ph="1"/>
      <c r="AXT1201" s="84" ph="1"/>
      <c r="AXU1201" s="84" ph="1"/>
      <c r="AXV1201" s="84" ph="1"/>
      <c r="AXW1201" s="84" ph="1"/>
      <c r="AXX1201" s="84" ph="1"/>
      <c r="AXY1201" s="84" ph="1"/>
      <c r="AXZ1201" s="84" ph="1"/>
      <c r="AYA1201" s="84" ph="1"/>
      <c r="AYB1201" s="84" ph="1"/>
      <c r="AYC1201" s="84" ph="1"/>
      <c r="AYD1201" s="84" ph="1"/>
      <c r="AYE1201" s="84" ph="1"/>
      <c r="AYF1201" s="84" ph="1"/>
      <c r="AYG1201" s="84" ph="1"/>
      <c r="AYH1201" s="84" ph="1"/>
      <c r="AYI1201" s="84" ph="1"/>
      <c r="AYJ1201" s="84" ph="1"/>
      <c r="AYK1201" s="84" ph="1"/>
      <c r="AYL1201" s="84" ph="1"/>
      <c r="AYM1201" s="84" ph="1"/>
      <c r="AYN1201" s="84" ph="1"/>
      <c r="AYO1201" s="84" ph="1"/>
      <c r="AYP1201" s="84" ph="1"/>
      <c r="AYQ1201" s="84" ph="1"/>
      <c r="AYR1201" s="84" ph="1"/>
      <c r="AYS1201" s="84" ph="1"/>
      <c r="AYT1201" s="84" ph="1"/>
      <c r="AYU1201" s="84" ph="1"/>
      <c r="AYV1201" s="84" ph="1"/>
      <c r="AYW1201" s="84" ph="1"/>
      <c r="AYX1201" s="84" ph="1"/>
      <c r="AYY1201" s="84" ph="1"/>
      <c r="AYZ1201" s="84" ph="1"/>
      <c r="AZA1201" s="84" ph="1"/>
      <c r="AZB1201" s="84" ph="1"/>
      <c r="AZC1201" s="84" ph="1"/>
      <c r="AZD1201" s="84" ph="1"/>
      <c r="AZE1201" s="84" ph="1"/>
      <c r="AZF1201" s="84" ph="1"/>
      <c r="AZG1201" s="84" ph="1"/>
      <c r="AZH1201" s="84" ph="1"/>
      <c r="AZI1201" s="84" ph="1"/>
      <c r="AZJ1201" s="84" ph="1"/>
      <c r="AZK1201" s="84" ph="1"/>
      <c r="AZL1201" s="84" ph="1"/>
      <c r="AZM1201" s="84" ph="1"/>
      <c r="AZN1201" s="84" ph="1"/>
      <c r="AZO1201" s="84" ph="1"/>
      <c r="AZP1201" s="84" ph="1"/>
      <c r="AZQ1201" s="84" ph="1"/>
      <c r="AZR1201" s="84" ph="1"/>
      <c r="AZS1201" s="84" ph="1"/>
      <c r="AZT1201" s="84" ph="1"/>
      <c r="AZU1201" s="84" ph="1"/>
      <c r="AZV1201" s="84" ph="1"/>
      <c r="AZW1201" s="84" ph="1"/>
      <c r="AZX1201" s="84" ph="1"/>
      <c r="AZY1201" s="84" ph="1"/>
      <c r="AZZ1201" s="84" ph="1"/>
      <c r="BAA1201" s="84" ph="1"/>
      <c r="BAB1201" s="84" ph="1"/>
      <c r="BAC1201" s="84" ph="1"/>
      <c r="BAD1201" s="84" ph="1"/>
      <c r="BAE1201" s="84" ph="1"/>
      <c r="BAF1201" s="84" ph="1"/>
      <c r="BAG1201" s="84" ph="1"/>
      <c r="BAH1201" s="84" ph="1"/>
      <c r="BAI1201" s="84" ph="1"/>
      <c r="BAJ1201" s="84" ph="1"/>
      <c r="BAK1201" s="84" ph="1"/>
      <c r="BAL1201" s="84" ph="1"/>
      <c r="BAM1201" s="84" ph="1"/>
      <c r="BAN1201" s="84" ph="1"/>
      <c r="BAO1201" s="84" ph="1"/>
      <c r="BAP1201" s="84" ph="1"/>
      <c r="BAQ1201" s="84" ph="1"/>
      <c r="BAR1201" s="84" ph="1"/>
      <c r="BAS1201" s="84" ph="1"/>
      <c r="BAT1201" s="84" ph="1"/>
      <c r="BAU1201" s="84" ph="1"/>
      <c r="BAV1201" s="84" ph="1"/>
      <c r="BAW1201" s="84" ph="1"/>
      <c r="BAX1201" s="84" ph="1"/>
      <c r="BAY1201" s="84" ph="1"/>
      <c r="BAZ1201" s="84" ph="1"/>
      <c r="BBA1201" s="84" ph="1"/>
      <c r="BBB1201" s="84" ph="1"/>
      <c r="BBC1201" s="84" ph="1"/>
      <c r="BBD1201" s="84" ph="1"/>
      <c r="BBE1201" s="84" ph="1"/>
      <c r="BBF1201" s="84" ph="1"/>
      <c r="BBG1201" s="84" ph="1"/>
      <c r="BBH1201" s="84" ph="1"/>
      <c r="BBI1201" s="84" ph="1"/>
      <c r="BBJ1201" s="84" ph="1"/>
      <c r="BBK1201" s="84" ph="1"/>
      <c r="BBL1201" s="84" ph="1"/>
      <c r="BBM1201" s="84" ph="1"/>
      <c r="BBN1201" s="84" ph="1"/>
      <c r="BBO1201" s="84" ph="1"/>
      <c r="BBP1201" s="84" ph="1"/>
      <c r="BBQ1201" s="84" ph="1"/>
      <c r="BBR1201" s="84" ph="1"/>
      <c r="BBS1201" s="84" ph="1"/>
      <c r="BBT1201" s="84" ph="1"/>
      <c r="BBU1201" s="84" ph="1"/>
      <c r="BBV1201" s="84" ph="1"/>
      <c r="BBW1201" s="84" ph="1"/>
      <c r="BBX1201" s="84" ph="1"/>
      <c r="BBY1201" s="84" ph="1"/>
      <c r="BBZ1201" s="84" ph="1"/>
      <c r="BCA1201" s="84" ph="1"/>
      <c r="BCB1201" s="84" ph="1"/>
      <c r="BCC1201" s="84" ph="1"/>
      <c r="BCD1201" s="84" ph="1"/>
      <c r="BCE1201" s="84" ph="1"/>
      <c r="BCF1201" s="84" ph="1"/>
      <c r="BCG1201" s="84" ph="1"/>
      <c r="BCH1201" s="84" ph="1"/>
      <c r="BCI1201" s="84" ph="1"/>
      <c r="BCJ1201" s="84" ph="1"/>
      <c r="BCK1201" s="84" ph="1"/>
      <c r="BCL1201" s="84" ph="1"/>
      <c r="BCM1201" s="84" ph="1"/>
      <c r="BCN1201" s="84" ph="1"/>
      <c r="BCO1201" s="84" ph="1"/>
      <c r="BCP1201" s="84" ph="1"/>
      <c r="BCQ1201" s="84" ph="1"/>
      <c r="BCR1201" s="84" ph="1"/>
      <c r="BCS1201" s="84" ph="1"/>
      <c r="BCT1201" s="84" ph="1"/>
      <c r="BCU1201" s="84" ph="1"/>
      <c r="BCV1201" s="84" ph="1"/>
      <c r="BCW1201" s="84" ph="1"/>
      <c r="BCX1201" s="84" ph="1"/>
      <c r="BCY1201" s="84" ph="1"/>
      <c r="BCZ1201" s="84" ph="1"/>
      <c r="BDA1201" s="84" ph="1"/>
      <c r="BDB1201" s="84" ph="1"/>
      <c r="BDC1201" s="84" ph="1"/>
      <c r="BDD1201" s="84" ph="1"/>
      <c r="BDE1201" s="84" ph="1"/>
      <c r="BDF1201" s="84" ph="1"/>
      <c r="BDG1201" s="84" ph="1"/>
      <c r="BDH1201" s="84" ph="1"/>
      <c r="BDI1201" s="84" ph="1"/>
      <c r="BDJ1201" s="84" ph="1"/>
      <c r="BDK1201" s="84" ph="1"/>
      <c r="BDL1201" s="84" ph="1"/>
      <c r="BDM1201" s="84" ph="1"/>
      <c r="BDN1201" s="84" ph="1"/>
      <c r="BDO1201" s="84" ph="1"/>
      <c r="BDP1201" s="84" ph="1"/>
      <c r="BDQ1201" s="84" ph="1"/>
      <c r="BDR1201" s="84" ph="1"/>
      <c r="BDS1201" s="84" ph="1"/>
      <c r="BDT1201" s="84" ph="1"/>
      <c r="BDU1201" s="84" ph="1"/>
      <c r="BDV1201" s="84" ph="1"/>
      <c r="BDW1201" s="84" ph="1"/>
      <c r="BDX1201" s="84" ph="1"/>
      <c r="BDY1201" s="84" ph="1"/>
      <c r="BDZ1201" s="84" ph="1"/>
      <c r="BEA1201" s="84" ph="1"/>
      <c r="BEB1201" s="84" ph="1"/>
      <c r="BEC1201" s="84" ph="1"/>
      <c r="BED1201" s="84" ph="1"/>
      <c r="BEE1201" s="84" ph="1"/>
      <c r="BEF1201" s="84" ph="1"/>
      <c r="BEG1201" s="84" ph="1"/>
      <c r="BEH1201" s="84" ph="1"/>
      <c r="BEI1201" s="84" ph="1"/>
      <c r="BEJ1201" s="84" ph="1"/>
      <c r="BEK1201" s="84" ph="1"/>
      <c r="BEL1201" s="84" ph="1"/>
      <c r="BEM1201" s="84" ph="1"/>
      <c r="BEN1201" s="84" ph="1"/>
      <c r="BEO1201" s="84" ph="1"/>
      <c r="BEP1201" s="84" ph="1"/>
      <c r="BEQ1201" s="84" ph="1"/>
      <c r="BER1201" s="84" ph="1"/>
      <c r="BES1201" s="84" ph="1"/>
      <c r="BET1201" s="84" ph="1"/>
      <c r="BEU1201" s="84" ph="1"/>
      <c r="BEV1201" s="84" ph="1"/>
      <c r="BEW1201" s="84" ph="1"/>
      <c r="BEX1201" s="84" ph="1"/>
      <c r="BEY1201" s="84" ph="1"/>
      <c r="BEZ1201" s="84" ph="1"/>
      <c r="BFA1201" s="84" ph="1"/>
      <c r="BFB1201" s="84" ph="1"/>
      <c r="BFC1201" s="84" ph="1"/>
      <c r="BFD1201" s="84" ph="1"/>
      <c r="BFE1201" s="84" ph="1"/>
      <c r="BFF1201" s="84" ph="1"/>
      <c r="BFG1201" s="84" ph="1"/>
      <c r="BFH1201" s="84" ph="1"/>
      <c r="BFI1201" s="84" ph="1"/>
      <c r="BFJ1201" s="84" ph="1"/>
      <c r="BFK1201" s="84" ph="1"/>
      <c r="BFL1201" s="84" ph="1"/>
      <c r="BFM1201" s="84" ph="1"/>
      <c r="BFN1201" s="84" ph="1"/>
      <c r="BFO1201" s="84" ph="1"/>
      <c r="BFP1201" s="84" ph="1"/>
      <c r="BFQ1201" s="84" ph="1"/>
      <c r="BFR1201" s="84" ph="1"/>
      <c r="BFS1201" s="84" ph="1"/>
      <c r="BFT1201" s="84" ph="1"/>
      <c r="BFU1201" s="84" ph="1"/>
      <c r="BFV1201" s="84" ph="1"/>
      <c r="BFW1201" s="84" ph="1"/>
      <c r="BFX1201" s="84" ph="1"/>
      <c r="BFY1201" s="84" ph="1"/>
      <c r="BFZ1201" s="84" ph="1"/>
      <c r="BGA1201" s="84" ph="1"/>
      <c r="BGB1201" s="84" ph="1"/>
      <c r="BGC1201" s="84" ph="1"/>
      <c r="BGD1201" s="84" ph="1"/>
      <c r="BGE1201" s="84" ph="1"/>
      <c r="BGF1201" s="84" ph="1"/>
      <c r="BGG1201" s="84" ph="1"/>
      <c r="BGH1201" s="84" ph="1"/>
      <c r="BGI1201" s="84" ph="1"/>
      <c r="BGJ1201" s="84" ph="1"/>
      <c r="BGK1201" s="84" ph="1"/>
      <c r="BGL1201" s="84" ph="1"/>
      <c r="BGM1201" s="84" ph="1"/>
      <c r="BGN1201" s="84" ph="1"/>
      <c r="BGO1201" s="84" ph="1"/>
      <c r="BGP1201" s="84" ph="1"/>
      <c r="BGQ1201" s="84" ph="1"/>
      <c r="BGR1201" s="84" ph="1"/>
      <c r="BGS1201" s="84" ph="1"/>
      <c r="BGT1201" s="84" ph="1"/>
      <c r="BGU1201" s="84" ph="1"/>
      <c r="BGV1201" s="84" ph="1"/>
      <c r="BGW1201" s="84" ph="1"/>
      <c r="BGX1201" s="84" ph="1"/>
      <c r="BGY1201" s="84" ph="1"/>
      <c r="BGZ1201" s="84" ph="1"/>
      <c r="BHA1201" s="84" ph="1"/>
      <c r="BHB1201" s="84" ph="1"/>
      <c r="BHC1201" s="84" ph="1"/>
      <c r="BHD1201" s="84" ph="1"/>
      <c r="BHE1201" s="84" ph="1"/>
      <c r="BHF1201" s="84" ph="1"/>
      <c r="BHG1201" s="84" ph="1"/>
      <c r="BHH1201" s="84" ph="1"/>
      <c r="BHI1201" s="84" ph="1"/>
      <c r="BHJ1201" s="84" ph="1"/>
      <c r="BHK1201" s="84" ph="1"/>
      <c r="BHL1201" s="84" ph="1"/>
      <c r="BHM1201" s="84" ph="1"/>
      <c r="BHN1201" s="84" ph="1"/>
      <c r="BHO1201" s="84" ph="1"/>
      <c r="BHP1201" s="84" ph="1"/>
      <c r="BHQ1201" s="84" ph="1"/>
      <c r="BHR1201" s="84" ph="1"/>
      <c r="BHS1201" s="84" ph="1"/>
      <c r="BHT1201" s="84" ph="1"/>
      <c r="BHU1201" s="84" ph="1"/>
      <c r="BHV1201" s="84" ph="1"/>
      <c r="BHW1201" s="84" ph="1"/>
      <c r="BHX1201" s="84" ph="1"/>
      <c r="BHY1201" s="84" ph="1"/>
      <c r="BHZ1201" s="84" ph="1"/>
      <c r="BIA1201" s="84" ph="1"/>
      <c r="BIB1201" s="84" ph="1"/>
      <c r="BIC1201" s="84" ph="1"/>
      <c r="BID1201" s="84" ph="1"/>
      <c r="BIE1201" s="84" ph="1"/>
      <c r="BIF1201" s="84" ph="1"/>
      <c r="BIG1201" s="84" ph="1"/>
      <c r="BIH1201" s="84" ph="1"/>
      <c r="BII1201" s="84" ph="1"/>
      <c r="BIJ1201" s="84" ph="1"/>
      <c r="BIK1201" s="84" ph="1"/>
      <c r="BIL1201" s="84" ph="1"/>
      <c r="BIM1201" s="84" ph="1"/>
      <c r="BIN1201" s="84" ph="1"/>
      <c r="BIO1201" s="84" ph="1"/>
      <c r="BIP1201" s="84" ph="1"/>
      <c r="BIQ1201" s="84" ph="1"/>
      <c r="BIR1201" s="84" ph="1"/>
      <c r="BIS1201" s="84" ph="1"/>
      <c r="BIT1201" s="84" ph="1"/>
      <c r="BIU1201" s="84" ph="1"/>
      <c r="BIV1201" s="84" ph="1"/>
      <c r="BIW1201" s="84" ph="1"/>
      <c r="BIX1201" s="84" ph="1"/>
      <c r="BIY1201" s="84" ph="1"/>
      <c r="BIZ1201" s="84" ph="1"/>
      <c r="BJA1201" s="84" ph="1"/>
      <c r="BJB1201" s="84" ph="1"/>
      <c r="BJC1201" s="84" ph="1"/>
      <c r="BJD1201" s="84" ph="1"/>
      <c r="BJE1201" s="84" ph="1"/>
      <c r="BJF1201" s="84" ph="1"/>
      <c r="BJG1201" s="84" ph="1"/>
      <c r="BJH1201" s="84" ph="1"/>
      <c r="BJI1201" s="84" ph="1"/>
      <c r="BJJ1201" s="84" ph="1"/>
      <c r="BJK1201" s="84" ph="1"/>
      <c r="BJL1201" s="84" ph="1"/>
      <c r="BJM1201" s="84" ph="1"/>
      <c r="BJN1201" s="84" ph="1"/>
      <c r="BJO1201" s="84" ph="1"/>
      <c r="BJP1201" s="84" ph="1"/>
      <c r="BJQ1201" s="84" ph="1"/>
      <c r="BJR1201" s="84" ph="1"/>
      <c r="BJS1201" s="84" ph="1"/>
      <c r="BJT1201" s="84" ph="1"/>
      <c r="BJU1201" s="84" ph="1"/>
      <c r="BJV1201" s="84" ph="1"/>
      <c r="BJW1201" s="84" ph="1"/>
      <c r="BJX1201" s="84" ph="1"/>
      <c r="BJY1201" s="84" ph="1"/>
      <c r="BJZ1201" s="84" ph="1"/>
      <c r="BKA1201" s="84" ph="1"/>
      <c r="BKB1201" s="84" ph="1"/>
      <c r="BKC1201" s="84" ph="1"/>
      <c r="BKD1201" s="84" ph="1"/>
      <c r="BKE1201" s="84" ph="1"/>
      <c r="BKF1201" s="84" ph="1"/>
      <c r="BKG1201" s="84" ph="1"/>
      <c r="BKH1201" s="84" ph="1"/>
      <c r="BKI1201" s="84" ph="1"/>
      <c r="BKJ1201" s="84" ph="1"/>
      <c r="BKK1201" s="84" ph="1"/>
      <c r="BKL1201" s="84" ph="1"/>
      <c r="BKM1201" s="84" ph="1"/>
      <c r="BKN1201" s="84" ph="1"/>
      <c r="BKO1201" s="84" ph="1"/>
      <c r="BKP1201" s="84" ph="1"/>
      <c r="BKQ1201" s="84" ph="1"/>
      <c r="BKR1201" s="84" ph="1"/>
      <c r="BKS1201" s="84" ph="1"/>
      <c r="BKT1201" s="84" ph="1"/>
      <c r="BKU1201" s="84" ph="1"/>
      <c r="BKV1201" s="84" ph="1"/>
      <c r="BKW1201" s="84" ph="1"/>
      <c r="BKX1201" s="84" ph="1"/>
      <c r="BKY1201" s="84" ph="1"/>
      <c r="BKZ1201" s="84" ph="1"/>
      <c r="BLA1201" s="84" ph="1"/>
      <c r="BLB1201" s="84" ph="1"/>
      <c r="BLC1201" s="84" ph="1"/>
      <c r="BLD1201" s="84" ph="1"/>
      <c r="BLE1201" s="84" ph="1"/>
      <c r="BLF1201" s="84" ph="1"/>
      <c r="BLG1201" s="84" ph="1"/>
      <c r="BLH1201" s="84" ph="1"/>
      <c r="BLI1201" s="84" ph="1"/>
      <c r="BLJ1201" s="84" ph="1"/>
      <c r="BLK1201" s="84" ph="1"/>
      <c r="BLL1201" s="84" ph="1"/>
      <c r="BLM1201" s="84" ph="1"/>
      <c r="BLN1201" s="84" ph="1"/>
      <c r="BLO1201" s="84" ph="1"/>
      <c r="BLP1201" s="84" ph="1"/>
      <c r="BLQ1201" s="84" ph="1"/>
      <c r="BLR1201" s="84" ph="1"/>
      <c r="BLS1201" s="84" ph="1"/>
      <c r="BLT1201" s="84" ph="1"/>
      <c r="BLU1201" s="84" ph="1"/>
      <c r="BLV1201" s="84" ph="1"/>
      <c r="BLW1201" s="84" ph="1"/>
      <c r="BLX1201" s="84" ph="1"/>
      <c r="BLY1201" s="84" ph="1"/>
      <c r="BLZ1201" s="84" ph="1"/>
      <c r="BMA1201" s="84" ph="1"/>
      <c r="BMB1201" s="84" ph="1"/>
      <c r="BMC1201" s="84" ph="1"/>
      <c r="BMD1201" s="84" ph="1"/>
      <c r="BME1201" s="84" ph="1"/>
      <c r="BMF1201" s="84" ph="1"/>
      <c r="BMG1201" s="84" ph="1"/>
      <c r="BMH1201" s="84" ph="1"/>
      <c r="BMI1201" s="84" ph="1"/>
      <c r="BMJ1201" s="84" ph="1"/>
      <c r="BMK1201" s="84" ph="1"/>
      <c r="BML1201" s="84" ph="1"/>
      <c r="BMM1201" s="84" ph="1"/>
      <c r="BMN1201" s="84" ph="1"/>
      <c r="BMO1201" s="84" ph="1"/>
      <c r="BMP1201" s="84" ph="1"/>
      <c r="BMQ1201" s="84" ph="1"/>
      <c r="BMR1201" s="84" ph="1"/>
      <c r="BMS1201" s="84" ph="1"/>
      <c r="BMT1201" s="84" ph="1"/>
      <c r="BMU1201" s="84" ph="1"/>
      <c r="BMV1201" s="84" ph="1"/>
      <c r="BMW1201" s="84" ph="1"/>
      <c r="BMX1201" s="84" ph="1"/>
      <c r="BMY1201" s="84" ph="1"/>
      <c r="BMZ1201" s="84" ph="1"/>
      <c r="BNA1201" s="84" ph="1"/>
      <c r="BNB1201" s="84" ph="1"/>
      <c r="BNC1201" s="84" ph="1"/>
      <c r="BND1201" s="84" ph="1"/>
      <c r="BNE1201" s="84" ph="1"/>
      <c r="BNF1201" s="84" ph="1"/>
      <c r="BNG1201" s="84" ph="1"/>
      <c r="BNH1201" s="84" ph="1"/>
      <c r="BNI1201" s="84" ph="1"/>
      <c r="BNJ1201" s="84" ph="1"/>
      <c r="BNK1201" s="84" ph="1"/>
      <c r="BNL1201" s="84" ph="1"/>
      <c r="BNM1201" s="84" ph="1"/>
      <c r="BNN1201" s="84" ph="1"/>
      <c r="BNO1201" s="84" ph="1"/>
      <c r="BNP1201" s="84" ph="1"/>
      <c r="BNQ1201" s="84" ph="1"/>
      <c r="BNR1201" s="84" ph="1"/>
      <c r="BNS1201" s="84" ph="1"/>
      <c r="BNT1201" s="84" ph="1"/>
      <c r="BNU1201" s="84" ph="1"/>
      <c r="BNV1201" s="84" ph="1"/>
      <c r="BNW1201" s="84" ph="1"/>
      <c r="BNX1201" s="84" ph="1"/>
      <c r="BNY1201" s="84" ph="1"/>
      <c r="BNZ1201" s="84" ph="1"/>
      <c r="BOA1201" s="84" ph="1"/>
      <c r="BOB1201" s="84" ph="1"/>
      <c r="BOC1201" s="84" ph="1"/>
      <c r="BOD1201" s="84" ph="1"/>
      <c r="BOE1201" s="84" ph="1"/>
      <c r="BOF1201" s="84" ph="1"/>
      <c r="BOG1201" s="84" ph="1"/>
      <c r="BOH1201" s="84" ph="1"/>
      <c r="BOI1201" s="84" ph="1"/>
      <c r="BOJ1201" s="84" ph="1"/>
      <c r="BOK1201" s="84" ph="1"/>
      <c r="BOL1201" s="84" ph="1"/>
      <c r="BOM1201" s="84" ph="1"/>
      <c r="BON1201" s="84" ph="1"/>
      <c r="BOO1201" s="84" ph="1"/>
      <c r="BOP1201" s="84" ph="1"/>
      <c r="BOQ1201" s="84" ph="1"/>
      <c r="BOR1201" s="84" ph="1"/>
      <c r="BOS1201" s="84" ph="1"/>
      <c r="BOT1201" s="84" ph="1"/>
      <c r="BOU1201" s="84" ph="1"/>
      <c r="BOV1201" s="84" ph="1"/>
      <c r="BOW1201" s="84" ph="1"/>
      <c r="BOX1201" s="84" ph="1"/>
      <c r="BOY1201" s="84" ph="1"/>
      <c r="BOZ1201" s="84" ph="1"/>
      <c r="BPA1201" s="84" ph="1"/>
      <c r="BPB1201" s="84" ph="1"/>
      <c r="BPC1201" s="84" ph="1"/>
      <c r="BPD1201" s="84" ph="1"/>
      <c r="BPE1201" s="84" ph="1"/>
      <c r="BPF1201" s="84" ph="1"/>
      <c r="BPG1201" s="84" ph="1"/>
      <c r="BPH1201" s="84" ph="1"/>
      <c r="BPI1201" s="84" ph="1"/>
      <c r="BPJ1201" s="84" ph="1"/>
      <c r="BPK1201" s="84" ph="1"/>
      <c r="BPL1201" s="84" ph="1"/>
      <c r="BPM1201" s="84" ph="1"/>
      <c r="BPN1201" s="84" ph="1"/>
      <c r="BPO1201" s="84" ph="1"/>
      <c r="BPP1201" s="84" ph="1"/>
      <c r="BPQ1201" s="84" ph="1"/>
      <c r="BPR1201" s="84" ph="1"/>
      <c r="BPS1201" s="84" ph="1"/>
      <c r="BPT1201" s="84" ph="1"/>
      <c r="BPU1201" s="84" ph="1"/>
      <c r="BPV1201" s="84" ph="1"/>
      <c r="BPW1201" s="84" ph="1"/>
    </row>
    <row r="1226" spans="10:1791" ht="24.75">
      <c r="J1226" s="220" ph="1"/>
      <c r="P1226" s="2" ph="1"/>
      <c r="Q1226" s="367" ph="1"/>
      <c r="R1226" s="340" ph="1"/>
      <c r="S1226" s="19" ph="1"/>
      <c r="T1226" s="385" ph="1"/>
      <c r="U1226" s="2" ph="1"/>
      <c r="V1226" s="2" ph="1"/>
      <c r="W1226" s="2" ph="1"/>
      <c r="X1226" s="2" ph="1"/>
      <c r="Y1226" s="2" ph="1"/>
      <c r="Z1226" s="2" ph="1"/>
      <c r="AA1226" s="2" ph="1"/>
      <c r="AB1226" s="2" ph="1"/>
      <c r="AC1226" s="2" ph="1"/>
      <c r="AD1226" s="2" ph="1"/>
      <c r="AE1226" s="2" ph="1"/>
      <c r="AF1226" s="84" ph="1"/>
      <c r="AG1226" s="84" ph="1"/>
      <c r="AH1226" s="84" ph="1"/>
      <c r="AI1226" s="84" ph="1"/>
      <c r="AJ1226" s="84" ph="1"/>
      <c r="AK1226" s="84" ph="1"/>
      <c r="AL1226" s="84" ph="1"/>
      <c r="AM1226" s="84" ph="1"/>
      <c r="AN1226" s="84" ph="1"/>
      <c r="AO1226" s="84" ph="1"/>
      <c r="AP1226" s="84" ph="1"/>
      <c r="AQ1226" s="84" ph="1"/>
      <c r="AR1226" s="84" ph="1"/>
      <c r="AS1226" s="84" ph="1"/>
      <c r="AT1226" s="84" ph="1"/>
      <c r="AU1226" s="84" ph="1"/>
      <c r="AV1226" s="84" ph="1"/>
      <c r="AW1226" s="84" ph="1"/>
      <c r="AX1226" s="84" ph="1"/>
      <c r="AY1226" s="84" ph="1"/>
      <c r="AZ1226" s="84" ph="1"/>
      <c r="BA1226" s="84" ph="1"/>
      <c r="BB1226" s="84" ph="1"/>
      <c r="BC1226" s="84" ph="1"/>
      <c r="BD1226" s="84" ph="1"/>
      <c r="BE1226" s="84" ph="1"/>
      <c r="BF1226" s="84" ph="1"/>
      <c r="BG1226" s="84" ph="1"/>
      <c r="BH1226" s="84" ph="1"/>
      <c r="BI1226" s="84" ph="1"/>
      <c r="BJ1226" s="84" ph="1"/>
      <c r="BK1226" s="84" ph="1"/>
      <c r="BL1226" s="84" ph="1"/>
      <c r="BM1226" s="84" ph="1"/>
      <c r="BN1226" s="84" ph="1"/>
      <c r="BO1226" s="84" ph="1"/>
      <c r="BP1226" s="84" ph="1"/>
      <c r="BQ1226" s="84" ph="1"/>
      <c r="BR1226" s="84" ph="1"/>
      <c r="BS1226" s="84" ph="1"/>
      <c r="BT1226" s="84" ph="1"/>
      <c r="BU1226" s="84" ph="1"/>
      <c r="BV1226" s="84" ph="1"/>
      <c r="BW1226" s="84" ph="1"/>
      <c r="BX1226" s="84" ph="1"/>
      <c r="BY1226" s="84" ph="1"/>
      <c r="BZ1226" s="84" ph="1"/>
      <c r="CA1226" s="84" ph="1"/>
      <c r="CB1226" s="84" ph="1"/>
      <c r="CC1226" s="84" ph="1"/>
      <c r="CD1226" s="84" ph="1"/>
      <c r="CE1226" s="84" ph="1"/>
      <c r="CF1226" s="84" ph="1"/>
      <c r="CG1226" s="84" ph="1"/>
      <c r="CH1226" s="84" ph="1"/>
      <c r="CI1226" s="84" ph="1"/>
      <c r="CJ1226" s="84" ph="1"/>
      <c r="CK1226" s="84" ph="1"/>
      <c r="CL1226" s="84" ph="1"/>
      <c r="CM1226" s="84" ph="1"/>
      <c r="CN1226" s="84" ph="1"/>
      <c r="CO1226" s="84" ph="1"/>
      <c r="CP1226" s="84" ph="1"/>
      <c r="CQ1226" s="84" ph="1"/>
      <c r="CR1226" s="84" ph="1"/>
      <c r="CS1226" s="84" ph="1"/>
      <c r="CT1226" s="84" ph="1"/>
      <c r="CU1226" s="84" ph="1"/>
      <c r="CV1226" s="84" ph="1"/>
      <c r="CW1226" s="84" ph="1"/>
      <c r="CX1226" s="84" ph="1"/>
      <c r="CY1226" s="84" ph="1"/>
      <c r="CZ1226" s="84" ph="1"/>
      <c r="DA1226" s="84" ph="1"/>
      <c r="DB1226" s="84" ph="1"/>
      <c r="DC1226" s="84" ph="1"/>
      <c r="DD1226" s="84" ph="1"/>
      <c r="DE1226" s="84" ph="1"/>
      <c r="DF1226" s="84" ph="1"/>
      <c r="DG1226" s="84" ph="1"/>
      <c r="DH1226" s="84" ph="1"/>
      <c r="DI1226" s="84" ph="1"/>
      <c r="DJ1226" s="84" ph="1"/>
      <c r="DK1226" s="84" ph="1"/>
      <c r="DL1226" s="84" ph="1"/>
      <c r="DM1226" s="84" ph="1"/>
      <c r="DN1226" s="84" ph="1"/>
      <c r="DO1226" s="84" ph="1"/>
      <c r="DP1226" s="84" ph="1"/>
      <c r="DQ1226" s="84" ph="1"/>
      <c r="DR1226" s="84" ph="1"/>
      <c r="DS1226" s="84" ph="1"/>
      <c r="DT1226" s="84" ph="1"/>
      <c r="DU1226" s="84" ph="1"/>
      <c r="DV1226" s="84" ph="1"/>
      <c r="DW1226" s="84" ph="1"/>
      <c r="DX1226" s="84" ph="1"/>
      <c r="DY1226" s="84" ph="1"/>
      <c r="DZ1226" s="84" ph="1"/>
      <c r="EA1226" s="84" ph="1"/>
      <c r="EB1226" s="84" ph="1"/>
      <c r="EC1226" s="84" ph="1"/>
      <c r="ED1226" s="84" ph="1"/>
      <c r="EE1226" s="84" ph="1"/>
      <c r="EF1226" s="84" ph="1"/>
      <c r="EG1226" s="84" ph="1"/>
      <c r="EH1226" s="84" ph="1"/>
      <c r="EI1226" s="84" ph="1"/>
      <c r="EJ1226" s="84" ph="1"/>
      <c r="EK1226" s="84" ph="1"/>
      <c r="EL1226" s="84" ph="1"/>
      <c r="EM1226" s="84" ph="1"/>
      <c r="EN1226" s="84" ph="1"/>
      <c r="EO1226" s="84" ph="1"/>
      <c r="EP1226" s="84" ph="1"/>
      <c r="EQ1226" s="84" ph="1"/>
      <c r="ER1226" s="84" ph="1"/>
      <c r="ES1226" s="84" ph="1"/>
      <c r="ET1226" s="84" ph="1"/>
      <c r="EU1226" s="84" ph="1"/>
      <c r="EV1226" s="84" ph="1"/>
      <c r="EW1226" s="84" ph="1"/>
      <c r="EX1226" s="84" ph="1"/>
      <c r="EY1226" s="84" ph="1"/>
      <c r="EZ1226" s="84" ph="1"/>
      <c r="FA1226" s="84" ph="1"/>
      <c r="FB1226" s="84" ph="1"/>
      <c r="FC1226" s="84" ph="1"/>
      <c r="FD1226" s="84" ph="1"/>
      <c r="FE1226" s="84" ph="1"/>
      <c r="FF1226" s="84" ph="1"/>
      <c r="FG1226" s="84" ph="1"/>
      <c r="FH1226" s="84" ph="1"/>
      <c r="FI1226" s="84" ph="1"/>
      <c r="FJ1226" s="84" ph="1"/>
      <c r="FK1226" s="84" ph="1"/>
      <c r="FL1226" s="84" ph="1"/>
      <c r="FM1226" s="84" ph="1"/>
      <c r="FN1226" s="84" ph="1"/>
      <c r="FO1226" s="84" ph="1"/>
      <c r="FP1226" s="84" ph="1"/>
      <c r="FQ1226" s="84" ph="1"/>
      <c r="FR1226" s="84" ph="1"/>
      <c r="FS1226" s="84" ph="1"/>
      <c r="FT1226" s="84" ph="1"/>
      <c r="FU1226" s="84" ph="1"/>
      <c r="FV1226" s="84" ph="1"/>
      <c r="FW1226" s="84" ph="1"/>
      <c r="FX1226" s="84" ph="1"/>
      <c r="FY1226" s="84" ph="1"/>
      <c r="FZ1226" s="84" ph="1"/>
      <c r="GA1226" s="84" ph="1"/>
      <c r="GB1226" s="84" ph="1"/>
      <c r="GC1226" s="84" ph="1"/>
      <c r="GD1226" s="84" ph="1"/>
      <c r="GE1226" s="84" ph="1"/>
      <c r="GF1226" s="84" ph="1"/>
      <c r="GG1226" s="84" ph="1"/>
      <c r="GH1226" s="84" ph="1"/>
      <c r="GI1226" s="84" ph="1"/>
      <c r="GJ1226" s="84" ph="1"/>
      <c r="GK1226" s="84" ph="1"/>
      <c r="GL1226" s="84" ph="1"/>
      <c r="GM1226" s="84" ph="1"/>
      <c r="GN1226" s="84" ph="1"/>
      <c r="GO1226" s="84" ph="1"/>
      <c r="GP1226" s="84" ph="1"/>
      <c r="GQ1226" s="84" ph="1"/>
      <c r="GR1226" s="84" ph="1"/>
      <c r="GS1226" s="84" ph="1"/>
      <c r="GT1226" s="84" ph="1"/>
      <c r="GU1226" s="84" ph="1"/>
      <c r="GV1226" s="84" ph="1"/>
      <c r="GW1226" s="84" ph="1"/>
      <c r="GX1226" s="84" ph="1"/>
      <c r="GY1226" s="84" ph="1"/>
      <c r="GZ1226" s="84" ph="1"/>
      <c r="HA1226" s="84" ph="1"/>
      <c r="HB1226" s="84" ph="1"/>
      <c r="HC1226" s="84" ph="1"/>
      <c r="HD1226" s="84" ph="1"/>
      <c r="HE1226" s="84" ph="1"/>
      <c r="HF1226" s="84" ph="1"/>
      <c r="HG1226" s="84" ph="1"/>
      <c r="HH1226" s="84" ph="1"/>
      <c r="HI1226" s="84" ph="1"/>
      <c r="HJ1226" s="84" ph="1"/>
      <c r="HK1226" s="84" ph="1"/>
      <c r="HL1226" s="84" ph="1"/>
      <c r="HM1226" s="84" ph="1"/>
      <c r="HN1226" s="84" ph="1"/>
      <c r="HO1226" s="84" ph="1"/>
      <c r="HP1226" s="84" ph="1"/>
      <c r="HQ1226" s="84" ph="1"/>
      <c r="HR1226" s="84" ph="1"/>
      <c r="HS1226" s="84" ph="1"/>
      <c r="HT1226" s="84" ph="1"/>
      <c r="HU1226" s="84" ph="1"/>
      <c r="HV1226" s="84" ph="1"/>
      <c r="HW1226" s="84" ph="1"/>
      <c r="HX1226" s="84" ph="1"/>
      <c r="HY1226" s="84" ph="1"/>
      <c r="HZ1226" s="84" ph="1"/>
      <c r="IA1226" s="84" ph="1"/>
      <c r="IB1226" s="84" ph="1"/>
      <c r="IC1226" s="84" ph="1"/>
      <c r="ID1226" s="84" ph="1"/>
      <c r="IE1226" s="84" ph="1"/>
      <c r="IF1226" s="84" ph="1"/>
      <c r="IG1226" s="84" ph="1"/>
      <c r="IH1226" s="84" ph="1"/>
      <c r="II1226" s="84" ph="1"/>
      <c r="IJ1226" s="84" ph="1"/>
      <c r="IK1226" s="84" ph="1"/>
      <c r="IL1226" s="84" ph="1"/>
      <c r="IM1226" s="84" ph="1"/>
      <c r="IN1226" s="84" ph="1"/>
      <c r="IO1226" s="84" ph="1"/>
      <c r="IP1226" s="84" ph="1"/>
      <c r="IQ1226" s="84" ph="1"/>
      <c r="IR1226" s="84" ph="1"/>
      <c r="IS1226" s="84" ph="1"/>
      <c r="IT1226" s="84" ph="1"/>
      <c r="IU1226" s="84" ph="1"/>
      <c r="IV1226" s="84" ph="1"/>
      <c r="IW1226" s="84" ph="1"/>
      <c r="IX1226" s="84" ph="1"/>
      <c r="IY1226" s="84" ph="1"/>
      <c r="IZ1226" s="84" ph="1"/>
      <c r="JA1226" s="84" ph="1"/>
      <c r="JB1226" s="84" ph="1"/>
      <c r="JC1226" s="84" ph="1"/>
      <c r="JD1226" s="84" ph="1"/>
      <c r="JE1226" s="84" ph="1"/>
      <c r="JF1226" s="84" ph="1"/>
      <c r="JG1226" s="84" ph="1"/>
      <c r="JH1226" s="84" ph="1"/>
      <c r="JI1226" s="84" ph="1"/>
      <c r="JJ1226" s="84" ph="1"/>
      <c r="JK1226" s="84" ph="1"/>
      <c r="JL1226" s="84" ph="1"/>
      <c r="JM1226" s="84" ph="1"/>
      <c r="JN1226" s="84" ph="1"/>
      <c r="JO1226" s="84" ph="1"/>
      <c r="JP1226" s="84" ph="1"/>
      <c r="JQ1226" s="84" ph="1"/>
      <c r="JR1226" s="84" ph="1"/>
      <c r="JS1226" s="84" ph="1"/>
      <c r="JT1226" s="84" ph="1"/>
      <c r="JU1226" s="84" ph="1"/>
      <c r="JV1226" s="84" ph="1"/>
      <c r="JW1226" s="84" ph="1"/>
      <c r="JX1226" s="84" ph="1"/>
      <c r="JY1226" s="84" ph="1"/>
      <c r="JZ1226" s="84" ph="1"/>
      <c r="KA1226" s="84" ph="1"/>
      <c r="KB1226" s="84" ph="1"/>
      <c r="KC1226" s="84" ph="1"/>
      <c r="KD1226" s="84" ph="1"/>
      <c r="KE1226" s="84" ph="1"/>
      <c r="KF1226" s="84" ph="1"/>
      <c r="KG1226" s="84" ph="1"/>
      <c r="KH1226" s="84" ph="1"/>
      <c r="KI1226" s="84" ph="1"/>
      <c r="KJ1226" s="84" ph="1"/>
      <c r="KK1226" s="84" ph="1"/>
      <c r="KL1226" s="84" ph="1"/>
      <c r="KM1226" s="84" ph="1"/>
      <c r="KN1226" s="84" ph="1"/>
      <c r="KO1226" s="84" ph="1"/>
      <c r="KP1226" s="84" ph="1"/>
      <c r="KQ1226" s="84" ph="1"/>
      <c r="KR1226" s="84" ph="1"/>
      <c r="KS1226" s="84" ph="1"/>
      <c r="KT1226" s="84" ph="1"/>
      <c r="KU1226" s="84" ph="1"/>
      <c r="KV1226" s="84" ph="1"/>
      <c r="KW1226" s="84" ph="1"/>
      <c r="KX1226" s="84" ph="1"/>
      <c r="KY1226" s="84" ph="1"/>
      <c r="KZ1226" s="84" ph="1"/>
      <c r="LA1226" s="84" ph="1"/>
      <c r="LB1226" s="84" ph="1"/>
      <c r="LC1226" s="84" ph="1"/>
      <c r="LD1226" s="84" ph="1"/>
      <c r="LE1226" s="84" ph="1"/>
      <c r="LF1226" s="84" ph="1"/>
      <c r="LG1226" s="84" ph="1"/>
      <c r="LH1226" s="84" ph="1"/>
      <c r="LI1226" s="84" ph="1"/>
      <c r="LJ1226" s="84" ph="1"/>
      <c r="LK1226" s="84" ph="1"/>
      <c r="LL1226" s="84" ph="1"/>
      <c r="LM1226" s="84" ph="1"/>
      <c r="LN1226" s="84" ph="1"/>
      <c r="LO1226" s="84" ph="1"/>
      <c r="LP1226" s="84" ph="1"/>
      <c r="LQ1226" s="84" ph="1"/>
      <c r="LR1226" s="84" ph="1"/>
      <c r="LS1226" s="84" ph="1"/>
      <c r="LT1226" s="84" ph="1"/>
      <c r="LU1226" s="84" ph="1"/>
      <c r="LV1226" s="84" ph="1"/>
      <c r="LW1226" s="84" ph="1"/>
      <c r="LX1226" s="84" ph="1"/>
      <c r="LY1226" s="84" ph="1"/>
      <c r="LZ1226" s="84" ph="1"/>
      <c r="MA1226" s="84" ph="1"/>
      <c r="MB1226" s="84" ph="1"/>
      <c r="MC1226" s="84" ph="1"/>
      <c r="MD1226" s="84" ph="1"/>
      <c r="ME1226" s="84" ph="1"/>
      <c r="MF1226" s="84" ph="1"/>
      <c r="MG1226" s="84" ph="1"/>
      <c r="MH1226" s="84" ph="1"/>
      <c r="MI1226" s="84" ph="1"/>
      <c r="MJ1226" s="84" ph="1"/>
      <c r="MK1226" s="84" ph="1"/>
      <c r="ML1226" s="84" ph="1"/>
      <c r="MM1226" s="84" ph="1"/>
      <c r="MN1226" s="84" ph="1"/>
      <c r="MO1226" s="84" ph="1"/>
      <c r="MP1226" s="84" ph="1"/>
      <c r="MQ1226" s="84" ph="1"/>
      <c r="MR1226" s="84" ph="1"/>
      <c r="MS1226" s="84" ph="1"/>
      <c r="MT1226" s="84" ph="1"/>
      <c r="MU1226" s="84" ph="1"/>
      <c r="MV1226" s="84" ph="1"/>
      <c r="MW1226" s="84" ph="1"/>
      <c r="MX1226" s="84" ph="1"/>
      <c r="MY1226" s="84" ph="1"/>
      <c r="MZ1226" s="84" ph="1"/>
      <c r="NA1226" s="84" ph="1"/>
      <c r="NB1226" s="84" ph="1"/>
      <c r="NC1226" s="84" ph="1"/>
      <c r="ND1226" s="84" ph="1"/>
      <c r="NE1226" s="84" ph="1"/>
      <c r="NF1226" s="84" ph="1"/>
      <c r="NG1226" s="84" ph="1"/>
      <c r="NH1226" s="84" ph="1"/>
      <c r="NI1226" s="84" ph="1"/>
      <c r="NJ1226" s="84" ph="1"/>
      <c r="NK1226" s="84" ph="1"/>
      <c r="NL1226" s="84" ph="1"/>
      <c r="NM1226" s="84" ph="1"/>
      <c r="NN1226" s="84" ph="1"/>
      <c r="NO1226" s="84" ph="1"/>
      <c r="NP1226" s="84" ph="1"/>
      <c r="NQ1226" s="84" ph="1"/>
      <c r="NR1226" s="84" ph="1"/>
      <c r="NS1226" s="84" ph="1"/>
      <c r="NT1226" s="84" ph="1"/>
      <c r="NU1226" s="84" ph="1"/>
      <c r="NV1226" s="84" ph="1"/>
      <c r="NW1226" s="84" ph="1"/>
      <c r="NX1226" s="84" ph="1"/>
      <c r="NY1226" s="84" ph="1"/>
      <c r="NZ1226" s="84" ph="1"/>
      <c r="OA1226" s="84" ph="1"/>
      <c r="OB1226" s="84" ph="1"/>
      <c r="OC1226" s="84" ph="1"/>
      <c r="OD1226" s="84" ph="1"/>
      <c r="OE1226" s="84" ph="1"/>
      <c r="OF1226" s="84" ph="1"/>
      <c r="OG1226" s="84" ph="1"/>
      <c r="OH1226" s="84" ph="1"/>
      <c r="OI1226" s="84" ph="1"/>
      <c r="OJ1226" s="84" ph="1"/>
      <c r="OK1226" s="84" ph="1"/>
      <c r="OL1226" s="84" ph="1"/>
      <c r="OM1226" s="84" ph="1"/>
      <c r="ON1226" s="84" ph="1"/>
      <c r="OO1226" s="84" ph="1"/>
      <c r="OP1226" s="84" ph="1"/>
      <c r="OQ1226" s="84" ph="1"/>
      <c r="OR1226" s="84" ph="1"/>
      <c r="OS1226" s="84" ph="1"/>
      <c r="OT1226" s="84" ph="1"/>
      <c r="OU1226" s="84" ph="1"/>
      <c r="OV1226" s="84" ph="1"/>
      <c r="OW1226" s="84" ph="1"/>
      <c r="OX1226" s="84" ph="1"/>
      <c r="OY1226" s="84" ph="1"/>
      <c r="OZ1226" s="84" ph="1"/>
      <c r="PA1226" s="84" ph="1"/>
      <c r="PB1226" s="84" ph="1"/>
      <c r="PC1226" s="84" ph="1"/>
      <c r="PD1226" s="84" ph="1"/>
      <c r="PE1226" s="84" ph="1"/>
      <c r="PF1226" s="84" ph="1"/>
      <c r="PG1226" s="84" ph="1"/>
      <c r="PH1226" s="84" ph="1"/>
      <c r="PI1226" s="84" ph="1"/>
      <c r="PJ1226" s="84" ph="1"/>
      <c r="PK1226" s="84" ph="1"/>
      <c r="PL1226" s="84" ph="1"/>
      <c r="PM1226" s="84" ph="1"/>
      <c r="PN1226" s="84" ph="1"/>
      <c r="PO1226" s="84" ph="1"/>
      <c r="PP1226" s="84" ph="1"/>
      <c r="PQ1226" s="84" ph="1"/>
      <c r="PR1226" s="84" ph="1"/>
      <c r="PS1226" s="84" ph="1"/>
      <c r="PT1226" s="84" ph="1"/>
      <c r="PU1226" s="84" ph="1"/>
      <c r="PV1226" s="84" ph="1"/>
      <c r="PW1226" s="84" ph="1"/>
      <c r="PX1226" s="84" ph="1"/>
      <c r="PY1226" s="84" ph="1"/>
      <c r="PZ1226" s="84" ph="1"/>
      <c r="QA1226" s="84" ph="1"/>
      <c r="QB1226" s="84" ph="1"/>
      <c r="QC1226" s="84" ph="1"/>
      <c r="QD1226" s="84" ph="1"/>
      <c r="QE1226" s="84" ph="1"/>
      <c r="QF1226" s="84" ph="1"/>
      <c r="QG1226" s="84" ph="1"/>
      <c r="QH1226" s="84" ph="1"/>
      <c r="QI1226" s="84" ph="1"/>
      <c r="QJ1226" s="84" ph="1"/>
      <c r="QK1226" s="84" ph="1"/>
      <c r="QL1226" s="84" ph="1"/>
      <c r="QM1226" s="84" ph="1"/>
      <c r="QN1226" s="84" ph="1"/>
      <c r="QO1226" s="84" ph="1"/>
      <c r="QP1226" s="84" ph="1"/>
      <c r="QQ1226" s="84" ph="1"/>
      <c r="QR1226" s="84" ph="1"/>
      <c r="QS1226" s="84" ph="1"/>
      <c r="QT1226" s="84" ph="1"/>
      <c r="QU1226" s="84" ph="1"/>
      <c r="QV1226" s="84" ph="1"/>
      <c r="QW1226" s="84" ph="1"/>
      <c r="QX1226" s="84" ph="1"/>
      <c r="QY1226" s="84" ph="1"/>
      <c r="QZ1226" s="84" ph="1"/>
      <c r="RA1226" s="84" ph="1"/>
      <c r="RB1226" s="84" ph="1"/>
      <c r="RC1226" s="84" ph="1"/>
      <c r="RD1226" s="84" ph="1"/>
      <c r="RE1226" s="84" ph="1"/>
      <c r="RF1226" s="84" ph="1"/>
      <c r="RG1226" s="84" ph="1"/>
      <c r="RH1226" s="84" ph="1"/>
      <c r="RI1226" s="84" ph="1"/>
      <c r="RJ1226" s="84" ph="1"/>
      <c r="RK1226" s="84" ph="1"/>
      <c r="RL1226" s="84" ph="1"/>
      <c r="RM1226" s="84" ph="1"/>
      <c r="RN1226" s="84" ph="1"/>
      <c r="RO1226" s="84" ph="1"/>
      <c r="RP1226" s="84" ph="1"/>
      <c r="RQ1226" s="84" ph="1"/>
      <c r="RR1226" s="84" ph="1"/>
      <c r="RS1226" s="84" ph="1"/>
      <c r="RT1226" s="84" ph="1"/>
      <c r="RU1226" s="84" ph="1"/>
      <c r="RV1226" s="84" ph="1"/>
      <c r="RW1226" s="84" ph="1"/>
      <c r="RX1226" s="84" ph="1"/>
      <c r="RY1226" s="84" ph="1"/>
      <c r="RZ1226" s="84" ph="1"/>
      <c r="SA1226" s="84" ph="1"/>
      <c r="SB1226" s="84" ph="1"/>
      <c r="SC1226" s="84" ph="1"/>
      <c r="SD1226" s="84" ph="1"/>
      <c r="SE1226" s="84" ph="1"/>
      <c r="SF1226" s="84" ph="1"/>
      <c r="SG1226" s="84" ph="1"/>
      <c r="SH1226" s="84" ph="1"/>
      <c r="SI1226" s="84" ph="1"/>
      <c r="SJ1226" s="84" ph="1"/>
      <c r="SK1226" s="84" ph="1"/>
      <c r="SL1226" s="84" ph="1"/>
      <c r="SM1226" s="84" ph="1"/>
      <c r="SN1226" s="84" ph="1"/>
      <c r="SO1226" s="84" ph="1"/>
      <c r="SP1226" s="84" ph="1"/>
      <c r="SQ1226" s="84" ph="1"/>
      <c r="SR1226" s="84" ph="1"/>
      <c r="SS1226" s="84" ph="1"/>
      <c r="ST1226" s="84" ph="1"/>
      <c r="SU1226" s="84" ph="1"/>
      <c r="SV1226" s="84" ph="1"/>
      <c r="SW1226" s="84" ph="1"/>
      <c r="SX1226" s="84" ph="1"/>
      <c r="SY1226" s="84" ph="1"/>
      <c r="SZ1226" s="84" ph="1"/>
      <c r="TA1226" s="84" ph="1"/>
      <c r="TB1226" s="84" ph="1"/>
      <c r="TC1226" s="84" ph="1"/>
      <c r="TD1226" s="84" ph="1"/>
      <c r="TE1226" s="84" ph="1"/>
      <c r="TF1226" s="84" ph="1"/>
      <c r="TG1226" s="84" ph="1"/>
      <c r="TH1226" s="84" ph="1"/>
      <c r="TI1226" s="84" ph="1"/>
      <c r="TJ1226" s="84" ph="1"/>
      <c r="TK1226" s="84" ph="1"/>
      <c r="TL1226" s="84" ph="1"/>
      <c r="TM1226" s="84" ph="1"/>
      <c r="TN1226" s="84" ph="1"/>
      <c r="TO1226" s="84" ph="1"/>
      <c r="TP1226" s="84" ph="1"/>
      <c r="TQ1226" s="84" ph="1"/>
      <c r="TR1226" s="84" ph="1"/>
      <c r="TS1226" s="84" ph="1"/>
      <c r="TT1226" s="84" ph="1"/>
      <c r="TU1226" s="84" ph="1"/>
      <c r="TV1226" s="84" ph="1"/>
      <c r="TW1226" s="84" ph="1"/>
      <c r="TX1226" s="84" ph="1"/>
      <c r="TY1226" s="84" ph="1"/>
      <c r="TZ1226" s="84" ph="1"/>
      <c r="UA1226" s="84" ph="1"/>
      <c r="UB1226" s="84" ph="1"/>
      <c r="UC1226" s="84" ph="1"/>
      <c r="UD1226" s="84" ph="1"/>
      <c r="UE1226" s="84" ph="1"/>
      <c r="UF1226" s="84" ph="1"/>
      <c r="UG1226" s="84" ph="1"/>
      <c r="UH1226" s="84" ph="1"/>
      <c r="UI1226" s="84" ph="1"/>
      <c r="UJ1226" s="84" ph="1"/>
      <c r="UK1226" s="84" ph="1"/>
      <c r="UL1226" s="84" ph="1"/>
      <c r="UM1226" s="84" ph="1"/>
      <c r="UN1226" s="84" ph="1"/>
      <c r="UO1226" s="84" ph="1"/>
      <c r="UP1226" s="84" ph="1"/>
      <c r="UQ1226" s="84" ph="1"/>
      <c r="UR1226" s="84" ph="1"/>
      <c r="US1226" s="84" ph="1"/>
      <c r="UT1226" s="84" ph="1"/>
      <c r="UU1226" s="84" ph="1"/>
      <c r="UV1226" s="84" ph="1"/>
      <c r="UW1226" s="84" ph="1"/>
      <c r="UX1226" s="84" ph="1"/>
      <c r="UY1226" s="84" ph="1"/>
      <c r="UZ1226" s="84" ph="1"/>
      <c r="VA1226" s="84" ph="1"/>
      <c r="VB1226" s="84" ph="1"/>
      <c r="VC1226" s="84" ph="1"/>
      <c r="VD1226" s="84" ph="1"/>
      <c r="VE1226" s="84" ph="1"/>
      <c r="VF1226" s="84" ph="1"/>
      <c r="VG1226" s="84" ph="1"/>
      <c r="VH1226" s="84" ph="1"/>
      <c r="VI1226" s="84" ph="1"/>
      <c r="VJ1226" s="84" ph="1"/>
      <c r="VK1226" s="84" ph="1"/>
      <c r="VL1226" s="84" ph="1"/>
      <c r="VM1226" s="84" ph="1"/>
      <c r="VN1226" s="84" ph="1"/>
      <c r="VO1226" s="84" ph="1"/>
      <c r="VP1226" s="84" ph="1"/>
      <c r="VQ1226" s="84" ph="1"/>
      <c r="VR1226" s="84" ph="1"/>
      <c r="VS1226" s="84" ph="1"/>
      <c r="VT1226" s="84" ph="1"/>
      <c r="VU1226" s="84" ph="1"/>
      <c r="VV1226" s="84" ph="1"/>
      <c r="VW1226" s="84" ph="1"/>
      <c r="VX1226" s="84" ph="1"/>
      <c r="VY1226" s="84" ph="1"/>
      <c r="VZ1226" s="84" ph="1"/>
      <c r="WA1226" s="84" ph="1"/>
      <c r="WB1226" s="84" ph="1"/>
      <c r="WC1226" s="84" ph="1"/>
      <c r="WD1226" s="84" ph="1"/>
      <c r="WE1226" s="84" ph="1"/>
      <c r="WF1226" s="84" ph="1"/>
      <c r="WG1226" s="84" ph="1"/>
      <c r="WH1226" s="84" ph="1"/>
      <c r="WI1226" s="84" ph="1"/>
      <c r="WJ1226" s="84" ph="1"/>
      <c r="WK1226" s="84" ph="1"/>
      <c r="WL1226" s="84" ph="1"/>
      <c r="WM1226" s="84" ph="1"/>
      <c r="WN1226" s="84" ph="1"/>
      <c r="WO1226" s="84" ph="1"/>
      <c r="WP1226" s="84" ph="1"/>
      <c r="WQ1226" s="84" ph="1"/>
      <c r="WR1226" s="84" ph="1"/>
      <c r="WS1226" s="84" ph="1"/>
      <c r="WT1226" s="84" ph="1"/>
      <c r="WU1226" s="84" ph="1"/>
      <c r="WV1226" s="84" ph="1"/>
      <c r="WW1226" s="84" ph="1"/>
      <c r="WX1226" s="84" ph="1"/>
      <c r="WY1226" s="84" ph="1"/>
      <c r="WZ1226" s="84" ph="1"/>
      <c r="XA1226" s="84" ph="1"/>
      <c r="XB1226" s="84" ph="1"/>
      <c r="XC1226" s="84" ph="1"/>
      <c r="XD1226" s="84" ph="1"/>
      <c r="XE1226" s="84" ph="1"/>
      <c r="XF1226" s="84" ph="1"/>
      <c r="XG1226" s="84" ph="1"/>
      <c r="XH1226" s="84" ph="1"/>
      <c r="XI1226" s="84" ph="1"/>
      <c r="XJ1226" s="84" ph="1"/>
      <c r="XK1226" s="84" ph="1"/>
      <c r="XL1226" s="84" ph="1"/>
      <c r="XM1226" s="84" ph="1"/>
      <c r="XN1226" s="84" ph="1"/>
      <c r="XO1226" s="84" ph="1"/>
      <c r="XP1226" s="84" ph="1"/>
      <c r="XQ1226" s="84" ph="1"/>
      <c r="XR1226" s="84" ph="1"/>
      <c r="XS1226" s="84" ph="1"/>
      <c r="XT1226" s="84" ph="1"/>
      <c r="XU1226" s="84" ph="1"/>
      <c r="XV1226" s="84" ph="1"/>
      <c r="XW1226" s="84" ph="1"/>
      <c r="XX1226" s="84" ph="1"/>
      <c r="XY1226" s="84" ph="1"/>
      <c r="XZ1226" s="84" ph="1"/>
      <c r="YA1226" s="84" ph="1"/>
      <c r="YB1226" s="84" ph="1"/>
      <c r="YC1226" s="84" ph="1"/>
      <c r="YD1226" s="84" ph="1"/>
      <c r="YE1226" s="84" ph="1"/>
      <c r="YF1226" s="84" ph="1"/>
      <c r="YG1226" s="84" ph="1"/>
      <c r="YH1226" s="84" ph="1"/>
      <c r="YI1226" s="84" ph="1"/>
      <c r="YJ1226" s="84" ph="1"/>
      <c r="YK1226" s="84" ph="1"/>
      <c r="YL1226" s="84" ph="1"/>
      <c r="YM1226" s="84" ph="1"/>
      <c r="YN1226" s="84" ph="1"/>
      <c r="YO1226" s="84" ph="1"/>
      <c r="YP1226" s="84" ph="1"/>
      <c r="YQ1226" s="84" ph="1"/>
      <c r="YR1226" s="84" ph="1"/>
      <c r="YS1226" s="84" ph="1"/>
      <c r="YT1226" s="84" ph="1"/>
      <c r="YU1226" s="84" ph="1"/>
      <c r="YV1226" s="84" ph="1"/>
      <c r="YW1226" s="84" ph="1"/>
      <c r="YX1226" s="84" ph="1"/>
      <c r="YY1226" s="84" ph="1"/>
      <c r="YZ1226" s="84" ph="1"/>
      <c r="ZA1226" s="84" ph="1"/>
      <c r="ZB1226" s="84" ph="1"/>
      <c r="ZC1226" s="84" ph="1"/>
      <c r="ZD1226" s="84" ph="1"/>
      <c r="ZE1226" s="84" ph="1"/>
      <c r="ZF1226" s="84" ph="1"/>
      <c r="ZG1226" s="84" ph="1"/>
      <c r="ZH1226" s="84" ph="1"/>
      <c r="ZI1226" s="84" ph="1"/>
      <c r="ZJ1226" s="84" ph="1"/>
      <c r="ZK1226" s="84" ph="1"/>
      <c r="ZL1226" s="84" ph="1"/>
      <c r="ZM1226" s="84" ph="1"/>
      <c r="ZN1226" s="84" ph="1"/>
      <c r="ZO1226" s="84" ph="1"/>
      <c r="ZP1226" s="84" ph="1"/>
      <c r="ZQ1226" s="84" ph="1"/>
      <c r="ZR1226" s="84" ph="1"/>
      <c r="ZS1226" s="84" ph="1"/>
      <c r="ZT1226" s="84" ph="1"/>
      <c r="ZU1226" s="84" ph="1"/>
      <c r="ZV1226" s="84" ph="1"/>
      <c r="ZW1226" s="84" ph="1"/>
      <c r="ZX1226" s="84" ph="1"/>
      <c r="ZY1226" s="84" ph="1"/>
      <c r="ZZ1226" s="84" ph="1"/>
      <c r="AAA1226" s="84" ph="1"/>
      <c r="AAB1226" s="84" ph="1"/>
      <c r="AAC1226" s="84" ph="1"/>
      <c r="AAD1226" s="84" ph="1"/>
      <c r="AAE1226" s="84" ph="1"/>
      <c r="AAF1226" s="84" ph="1"/>
      <c r="AAG1226" s="84" ph="1"/>
      <c r="AAH1226" s="84" ph="1"/>
      <c r="AAI1226" s="84" ph="1"/>
      <c r="AAJ1226" s="84" ph="1"/>
      <c r="AAK1226" s="84" ph="1"/>
      <c r="AAL1226" s="84" ph="1"/>
      <c r="AAM1226" s="84" ph="1"/>
      <c r="AAN1226" s="84" ph="1"/>
      <c r="AAO1226" s="84" ph="1"/>
      <c r="AAP1226" s="84" ph="1"/>
      <c r="AAQ1226" s="84" ph="1"/>
      <c r="AAR1226" s="84" ph="1"/>
      <c r="AAS1226" s="84" ph="1"/>
      <c r="AAT1226" s="84" ph="1"/>
      <c r="AAU1226" s="84" ph="1"/>
      <c r="AAV1226" s="84" ph="1"/>
      <c r="AAW1226" s="84" ph="1"/>
      <c r="AAX1226" s="84" ph="1"/>
      <c r="AAY1226" s="84" ph="1"/>
      <c r="AAZ1226" s="84" ph="1"/>
      <c r="ABA1226" s="84" ph="1"/>
      <c r="ABB1226" s="84" ph="1"/>
      <c r="ABC1226" s="84" ph="1"/>
      <c r="ABD1226" s="84" ph="1"/>
      <c r="ABE1226" s="84" ph="1"/>
      <c r="ABF1226" s="84" ph="1"/>
      <c r="ABG1226" s="84" ph="1"/>
      <c r="ABH1226" s="84" ph="1"/>
      <c r="ABI1226" s="84" ph="1"/>
      <c r="ABJ1226" s="84" ph="1"/>
      <c r="ABK1226" s="84" ph="1"/>
      <c r="ABL1226" s="84" ph="1"/>
      <c r="ABM1226" s="84" ph="1"/>
      <c r="ABN1226" s="84" ph="1"/>
      <c r="ABO1226" s="84" ph="1"/>
      <c r="ABP1226" s="84" ph="1"/>
      <c r="ABQ1226" s="84" ph="1"/>
      <c r="ABR1226" s="84" ph="1"/>
      <c r="ABS1226" s="84" ph="1"/>
      <c r="ABT1226" s="84" ph="1"/>
      <c r="ABU1226" s="84" ph="1"/>
      <c r="ABV1226" s="84" ph="1"/>
      <c r="ABW1226" s="84" ph="1"/>
      <c r="ABX1226" s="84" ph="1"/>
      <c r="ABY1226" s="84" ph="1"/>
      <c r="ABZ1226" s="84" ph="1"/>
      <c r="ACA1226" s="84" ph="1"/>
      <c r="ACB1226" s="84" ph="1"/>
      <c r="ACC1226" s="84" ph="1"/>
      <c r="ACD1226" s="84" ph="1"/>
      <c r="ACE1226" s="84" ph="1"/>
      <c r="ACF1226" s="84" ph="1"/>
      <c r="ACG1226" s="84" ph="1"/>
      <c r="ACH1226" s="84" ph="1"/>
      <c r="ACI1226" s="84" ph="1"/>
      <c r="ACJ1226" s="84" ph="1"/>
      <c r="ACK1226" s="84" ph="1"/>
      <c r="ACL1226" s="84" ph="1"/>
      <c r="ACM1226" s="84" ph="1"/>
      <c r="ACN1226" s="84" ph="1"/>
      <c r="ACO1226" s="84" ph="1"/>
      <c r="ACP1226" s="84" ph="1"/>
      <c r="ACQ1226" s="84" ph="1"/>
      <c r="ACR1226" s="84" ph="1"/>
      <c r="ACS1226" s="84" ph="1"/>
      <c r="ACT1226" s="84" ph="1"/>
      <c r="ACU1226" s="84" ph="1"/>
      <c r="ACV1226" s="84" ph="1"/>
      <c r="ACW1226" s="84" ph="1"/>
      <c r="ACX1226" s="84" ph="1"/>
      <c r="ACY1226" s="84" ph="1"/>
      <c r="ACZ1226" s="84" ph="1"/>
      <c r="ADA1226" s="84" ph="1"/>
      <c r="ADB1226" s="84" ph="1"/>
      <c r="ADC1226" s="84" ph="1"/>
      <c r="ADD1226" s="84" ph="1"/>
      <c r="ADE1226" s="84" ph="1"/>
      <c r="ADF1226" s="84" ph="1"/>
      <c r="ADG1226" s="84" ph="1"/>
      <c r="ADH1226" s="84" ph="1"/>
      <c r="ADI1226" s="84" ph="1"/>
      <c r="ADJ1226" s="84" ph="1"/>
      <c r="ADK1226" s="84" ph="1"/>
      <c r="ADL1226" s="84" ph="1"/>
      <c r="ADM1226" s="84" ph="1"/>
      <c r="ADN1226" s="84" ph="1"/>
      <c r="ADO1226" s="84" ph="1"/>
      <c r="ADP1226" s="84" ph="1"/>
      <c r="ADQ1226" s="84" ph="1"/>
      <c r="ADR1226" s="84" ph="1"/>
      <c r="ADS1226" s="84" ph="1"/>
      <c r="ADT1226" s="84" ph="1"/>
      <c r="ADU1226" s="84" ph="1"/>
      <c r="ADV1226" s="84" ph="1"/>
      <c r="ADW1226" s="84" ph="1"/>
      <c r="ADX1226" s="84" ph="1"/>
      <c r="ADY1226" s="84" ph="1"/>
      <c r="ADZ1226" s="84" ph="1"/>
      <c r="AEA1226" s="84" ph="1"/>
      <c r="AEB1226" s="84" ph="1"/>
      <c r="AEC1226" s="84" ph="1"/>
      <c r="AED1226" s="84" ph="1"/>
      <c r="AEE1226" s="84" ph="1"/>
      <c r="AEF1226" s="84" ph="1"/>
      <c r="AEG1226" s="84" ph="1"/>
      <c r="AEH1226" s="84" ph="1"/>
      <c r="AEI1226" s="84" ph="1"/>
      <c r="AEJ1226" s="84" ph="1"/>
      <c r="AEK1226" s="84" ph="1"/>
      <c r="AEL1226" s="84" ph="1"/>
      <c r="AEM1226" s="84" ph="1"/>
      <c r="AEN1226" s="84" ph="1"/>
      <c r="AEO1226" s="84" ph="1"/>
      <c r="AEP1226" s="84" ph="1"/>
      <c r="AEQ1226" s="84" ph="1"/>
      <c r="AER1226" s="84" ph="1"/>
      <c r="AES1226" s="84" ph="1"/>
      <c r="AET1226" s="84" ph="1"/>
      <c r="AEU1226" s="84" ph="1"/>
      <c r="AEV1226" s="84" ph="1"/>
      <c r="AEW1226" s="84" ph="1"/>
      <c r="AEX1226" s="84" ph="1"/>
      <c r="AEY1226" s="84" ph="1"/>
      <c r="AEZ1226" s="84" ph="1"/>
      <c r="AFA1226" s="84" ph="1"/>
      <c r="AFB1226" s="84" ph="1"/>
      <c r="AFC1226" s="84" ph="1"/>
      <c r="AFD1226" s="84" ph="1"/>
      <c r="AFE1226" s="84" ph="1"/>
      <c r="AFF1226" s="84" ph="1"/>
      <c r="AFG1226" s="84" ph="1"/>
      <c r="AFH1226" s="84" ph="1"/>
      <c r="AFI1226" s="84" ph="1"/>
      <c r="AFJ1226" s="84" ph="1"/>
      <c r="AFK1226" s="84" ph="1"/>
      <c r="AFL1226" s="84" ph="1"/>
      <c r="AFM1226" s="84" ph="1"/>
      <c r="AFN1226" s="84" ph="1"/>
      <c r="AFO1226" s="84" ph="1"/>
      <c r="AFP1226" s="84" ph="1"/>
      <c r="AFQ1226" s="84" ph="1"/>
      <c r="AFR1226" s="84" ph="1"/>
      <c r="AFS1226" s="84" ph="1"/>
      <c r="AFT1226" s="84" ph="1"/>
      <c r="AFU1226" s="84" ph="1"/>
      <c r="AFV1226" s="84" ph="1"/>
      <c r="AFW1226" s="84" ph="1"/>
      <c r="AFX1226" s="84" ph="1"/>
      <c r="AFY1226" s="84" ph="1"/>
      <c r="AFZ1226" s="84" ph="1"/>
      <c r="AGA1226" s="84" ph="1"/>
      <c r="AGB1226" s="84" ph="1"/>
      <c r="AGC1226" s="84" ph="1"/>
      <c r="AGD1226" s="84" ph="1"/>
      <c r="AGE1226" s="84" ph="1"/>
      <c r="AGF1226" s="84" ph="1"/>
      <c r="AGG1226" s="84" ph="1"/>
      <c r="AGH1226" s="84" ph="1"/>
      <c r="AGI1226" s="84" ph="1"/>
      <c r="AGJ1226" s="84" ph="1"/>
      <c r="AGK1226" s="84" ph="1"/>
      <c r="AGL1226" s="84" ph="1"/>
      <c r="AGM1226" s="84" ph="1"/>
      <c r="AGN1226" s="84" ph="1"/>
      <c r="AGO1226" s="84" ph="1"/>
      <c r="AGP1226" s="84" ph="1"/>
      <c r="AGQ1226" s="84" ph="1"/>
      <c r="AGR1226" s="84" ph="1"/>
      <c r="AGS1226" s="84" ph="1"/>
      <c r="AGT1226" s="84" ph="1"/>
      <c r="AGU1226" s="84" ph="1"/>
      <c r="AGV1226" s="84" ph="1"/>
      <c r="AGW1226" s="84" ph="1"/>
      <c r="AGX1226" s="84" ph="1"/>
      <c r="AGY1226" s="84" ph="1"/>
      <c r="AGZ1226" s="84" ph="1"/>
      <c r="AHA1226" s="84" ph="1"/>
      <c r="AHB1226" s="84" ph="1"/>
      <c r="AHC1226" s="84" ph="1"/>
      <c r="AHD1226" s="84" ph="1"/>
      <c r="AHE1226" s="84" ph="1"/>
      <c r="AHF1226" s="84" ph="1"/>
      <c r="AHG1226" s="84" ph="1"/>
      <c r="AHH1226" s="84" ph="1"/>
      <c r="AHI1226" s="84" ph="1"/>
      <c r="AHJ1226" s="84" ph="1"/>
      <c r="AHK1226" s="84" ph="1"/>
      <c r="AHL1226" s="84" ph="1"/>
      <c r="AHM1226" s="84" ph="1"/>
      <c r="AHN1226" s="84" ph="1"/>
      <c r="AHO1226" s="84" ph="1"/>
      <c r="AHP1226" s="84" ph="1"/>
      <c r="AHQ1226" s="84" ph="1"/>
      <c r="AHR1226" s="84" ph="1"/>
      <c r="AHS1226" s="84" ph="1"/>
      <c r="AHT1226" s="84" ph="1"/>
      <c r="AHU1226" s="84" ph="1"/>
      <c r="AHV1226" s="84" ph="1"/>
      <c r="AHW1226" s="84" ph="1"/>
      <c r="AHX1226" s="84" ph="1"/>
      <c r="AHY1226" s="84" ph="1"/>
      <c r="AHZ1226" s="84" ph="1"/>
      <c r="AIA1226" s="84" ph="1"/>
      <c r="AIB1226" s="84" ph="1"/>
      <c r="AIC1226" s="84" ph="1"/>
      <c r="AID1226" s="84" ph="1"/>
      <c r="AIE1226" s="84" ph="1"/>
      <c r="AIF1226" s="84" ph="1"/>
      <c r="AIG1226" s="84" ph="1"/>
      <c r="AIH1226" s="84" ph="1"/>
      <c r="AII1226" s="84" ph="1"/>
      <c r="AIJ1226" s="84" ph="1"/>
      <c r="AIK1226" s="84" ph="1"/>
      <c r="AIL1226" s="84" ph="1"/>
      <c r="AIM1226" s="84" ph="1"/>
      <c r="AIN1226" s="84" ph="1"/>
      <c r="AIO1226" s="84" ph="1"/>
      <c r="AIP1226" s="84" ph="1"/>
      <c r="AIQ1226" s="84" ph="1"/>
      <c r="AIR1226" s="84" ph="1"/>
      <c r="AIS1226" s="84" ph="1"/>
      <c r="AIT1226" s="84" ph="1"/>
      <c r="AIU1226" s="84" ph="1"/>
      <c r="AIV1226" s="84" ph="1"/>
      <c r="AIW1226" s="84" ph="1"/>
      <c r="AIX1226" s="84" ph="1"/>
      <c r="AIY1226" s="84" ph="1"/>
      <c r="AIZ1226" s="84" ph="1"/>
      <c r="AJA1226" s="84" ph="1"/>
      <c r="AJB1226" s="84" ph="1"/>
      <c r="AJC1226" s="84" ph="1"/>
      <c r="AJD1226" s="84" ph="1"/>
      <c r="AJE1226" s="84" ph="1"/>
      <c r="AJF1226" s="84" ph="1"/>
      <c r="AJG1226" s="84" ph="1"/>
      <c r="AJH1226" s="84" ph="1"/>
      <c r="AJI1226" s="84" ph="1"/>
      <c r="AJJ1226" s="84" ph="1"/>
      <c r="AJK1226" s="84" ph="1"/>
      <c r="AJL1226" s="84" ph="1"/>
      <c r="AJM1226" s="84" ph="1"/>
      <c r="AJN1226" s="84" ph="1"/>
      <c r="AJO1226" s="84" ph="1"/>
      <c r="AJP1226" s="84" ph="1"/>
      <c r="AJQ1226" s="84" ph="1"/>
      <c r="AJR1226" s="84" ph="1"/>
      <c r="AJS1226" s="84" ph="1"/>
      <c r="AJT1226" s="84" ph="1"/>
      <c r="AJU1226" s="84" ph="1"/>
      <c r="AJV1226" s="84" ph="1"/>
      <c r="AJW1226" s="84" ph="1"/>
      <c r="AJX1226" s="84" ph="1"/>
      <c r="AJY1226" s="84" ph="1"/>
      <c r="AJZ1226" s="84" ph="1"/>
      <c r="AKA1226" s="84" ph="1"/>
      <c r="AKB1226" s="84" ph="1"/>
      <c r="AKC1226" s="84" ph="1"/>
      <c r="AKD1226" s="84" ph="1"/>
      <c r="AKE1226" s="84" ph="1"/>
      <c r="AKF1226" s="84" ph="1"/>
      <c r="AKG1226" s="84" ph="1"/>
      <c r="AKH1226" s="84" ph="1"/>
      <c r="AKI1226" s="84" ph="1"/>
      <c r="AKJ1226" s="84" ph="1"/>
      <c r="AKK1226" s="84" ph="1"/>
      <c r="AKL1226" s="84" ph="1"/>
      <c r="AKM1226" s="84" ph="1"/>
      <c r="AKN1226" s="84" ph="1"/>
      <c r="AKO1226" s="84" ph="1"/>
      <c r="AKP1226" s="84" ph="1"/>
      <c r="AKQ1226" s="84" ph="1"/>
      <c r="AKR1226" s="84" ph="1"/>
      <c r="AKS1226" s="84" ph="1"/>
      <c r="AKT1226" s="84" ph="1"/>
      <c r="AKU1226" s="84" ph="1"/>
      <c r="AKV1226" s="84" ph="1"/>
      <c r="AKW1226" s="84" ph="1"/>
      <c r="AKX1226" s="84" ph="1"/>
      <c r="AKY1226" s="84" ph="1"/>
      <c r="AKZ1226" s="84" ph="1"/>
      <c r="ALA1226" s="84" ph="1"/>
      <c r="ALB1226" s="84" ph="1"/>
      <c r="ALC1226" s="84" ph="1"/>
      <c r="ALD1226" s="84" ph="1"/>
      <c r="ALE1226" s="84" ph="1"/>
      <c r="ALF1226" s="84" ph="1"/>
      <c r="ALG1226" s="84" ph="1"/>
      <c r="ALH1226" s="84" ph="1"/>
      <c r="ALI1226" s="84" ph="1"/>
      <c r="ALJ1226" s="84" ph="1"/>
      <c r="ALK1226" s="84" ph="1"/>
      <c r="ALL1226" s="84" ph="1"/>
      <c r="ALM1226" s="84" ph="1"/>
      <c r="ALN1226" s="84" ph="1"/>
      <c r="ALO1226" s="84" ph="1"/>
      <c r="ALP1226" s="84" ph="1"/>
      <c r="ALQ1226" s="84" ph="1"/>
      <c r="ALR1226" s="84" ph="1"/>
      <c r="ALS1226" s="84" ph="1"/>
      <c r="ALT1226" s="84" ph="1"/>
      <c r="ALU1226" s="84" ph="1"/>
      <c r="ALV1226" s="84" ph="1"/>
      <c r="ALW1226" s="84" ph="1"/>
      <c r="ALX1226" s="84" ph="1"/>
      <c r="ALY1226" s="84" ph="1"/>
      <c r="ALZ1226" s="84" ph="1"/>
      <c r="AMA1226" s="84" ph="1"/>
      <c r="AMB1226" s="84" ph="1"/>
      <c r="AMC1226" s="84" ph="1"/>
      <c r="AMD1226" s="84" ph="1"/>
      <c r="AME1226" s="84" ph="1"/>
      <c r="AMF1226" s="84" ph="1"/>
      <c r="AMG1226" s="84" ph="1"/>
      <c r="AMH1226" s="84" ph="1"/>
      <c r="AMI1226" s="84" ph="1"/>
      <c r="AMJ1226" s="84" ph="1"/>
      <c r="AMK1226" s="84" ph="1"/>
      <c r="AML1226" s="84" ph="1"/>
      <c r="AMM1226" s="84" ph="1"/>
      <c r="AMN1226" s="84" ph="1"/>
      <c r="AMO1226" s="84" ph="1"/>
      <c r="AMP1226" s="84" ph="1"/>
      <c r="AMQ1226" s="84" ph="1"/>
      <c r="AMR1226" s="84" ph="1"/>
      <c r="AMS1226" s="84" ph="1"/>
      <c r="AMT1226" s="84" ph="1"/>
      <c r="AMU1226" s="84" ph="1"/>
      <c r="AMV1226" s="84" ph="1"/>
      <c r="AMW1226" s="84" ph="1"/>
      <c r="AMX1226" s="84" ph="1"/>
      <c r="AMY1226" s="84" ph="1"/>
      <c r="AMZ1226" s="84" ph="1"/>
      <c r="ANA1226" s="84" ph="1"/>
      <c r="ANB1226" s="84" ph="1"/>
      <c r="ANC1226" s="84" ph="1"/>
      <c r="AND1226" s="84" ph="1"/>
      <c r="ANE1226" s="84" ph="1"/>
      <c r="ANF1226" s="84" ph="1"/>
      <c r="ANG1226" s="84" ph="1"/>
      <c r="ANH1226" s="84" ph="1"/>
      <c r="ANI1226" s="84" ph="1"/>
      <c r="ANJ1226" s="84" ph="1"/>
      <c r="ANK1226" s="84" ph="1"/>
      <c r="ANL1226" s="84" ph="1"/>
      <c r="ANM1226" s="84" ph="1"/>
      <c r="ANN1226" s="84" ph="1"/>
      <c r="ANO1226" s="84" ph="1"/>
      <c r="ANP1226" s="84" ph="1"/>
      <c r="ANQ1226" s="84" ph="1"/>
      <c r="ANR1226" s="84" ph="1"/>
      <c r="ANS1226" s="84" ph="1"/>
      <c r="ANT1226" s="84" ph="1"/>
      <c r="ANU1226" s="84" ph="1"/>
      <c r="ANV1226" s="84" ph="1"/>
      <c r="ANW1226" s="84" ph="1"/>
      <c r="ANX1226" s="84" ph="1"/>
      <c r="ANY1226" s="84" ph="1"/>
      <c r="ANZ1226" s="84" ph="1"/>
      <c r="AOA1226" s="84" ph="1"/>
      <c r="AOB1226" s="84" ph="1"/>
      <c r="AOC1226" s="84" ph="1"/>
      <c r="AOD1226" s="84" ph="1"/>
      <c r="AOE1226" s="84" ph="1"/>
      <c r="AOF1226" s="84" ph="1"/>
      <c r="AOG1226" s="84" ph="1"/>
      <c r="AOH1226" s="84" ph="1"/>
      <c r="AOI1226" s="84" ph="1"/>
      <c r="AOJ1226" s="84" ph="1"/>
      <c r="AOK1226" s="84" ph="1"/>
      <c r="AOL1226" s="84" ph="1"/>
      <c r="AOM1226" s="84" ph="1"/>
      <c r="AON1226" s="84" ph="1"/>
      <c r="AOO1226" s="84" ph="1"/>
      <c r="AOP1226" s="84" ph="1"/>
      <c r="AOQ1226" s="84" ph="1"/>
      <c r="AOR1226" s="84" ph="1"/>
      <c r="AOS1226" s="84" ph="1"/>
      <c r="AOT1226" s="84" ph="1"/>
      <c r="AOU1226" s="84" ph="1"/>
      <c r="AOV1226" s="84" ph="1"/>
      <c r="AOW1226" s="84" ph="1"/>
      <c r="AOX1226" s="84" ph="1"/>
      <c r="AOY1226" s="84" ph="1"/>
      <c r="AOZ1226" s="84" ph="1"/>
      <c r="APA1226" s="84" ph="1"/>
      <c r="APB1226" s="84" ph="1"/>
      <c r="APC1226" s="84" ph="1"/>
      <c r="APD1226" s="84" ph="1"/>
      <c r="APE1226" s="84" ph="1"/>
      <c r="APF1226" s="84" ph="1"/>
      <c r="APG1226" s="84" ph="1"/>
      <c r="APH1226" s="84" ph="1"/>
      <c r="API1226" s="84" ph="1"/>
      <c r="APJ1226" s="84" ph="1"/>
      <c r="APK1226" s="84" ph="1"/>
      <c r="APL1226" s="84" ph="1"/>
      <c r="APM1226" s="84" ph="1"/>
      <c r="APN1226" s="84" ph="1"/>
      <c r="APO1226" s="84" ph="1"/>
      <c r="APP1226" s="84" ph="1"/>
      <c r="APQ1226" s="84" ph="1"/>
      <c r="APR1226" s="84" ph="1"/>
      <c r="APS1226" s="84" ph="1"/>
      <c r="APT1226" s="84" ph="1"/>
      <c r="APU1226" s="84" ph="1"/>
      <c r="APV1226" s="84" ph="1"/>
      <c r="APW1226" s="84" ph="1"/>
      <c r="APX1226" s="84" ph="1"/>
      <c r="APY1226" s="84" ph="1"/>
      <c r="APZ1226" s="84" ph="1"/>
      <c r="AQA1226" s="84" ph="1"/>
      <c r="AQB1226" s="84" ph="1"/>
      <c r="AQC1226" s="84" ph="1"/>
      <c r="AQD1226" s="84" ph="1"/>
      <c r="AQE1226" s="84" ph="1"/>
      <c r="AQF1226" s="84" ph="1"/>
      <c r="AQG1226" s="84" ph="1"/>
      <c r="AQH1226" s="84" ph="1"/>
      <c r="AQI1226" s="84" ph="1"/>
      <c r="AQJ1226" s="84" ph="1"/>
      <c r="AQK1226" s="84" ph="1"/>
      <c r="AQL1226" s="84" ph="1"/>
      <c r="AQM1226" s="84" ph="1"/>
      <c r="AQN1226" s="84" ph="1"/>
      <c r="AQO1226" s="84" ph="1"/>
      <c r="AQP1226" s="84" ph="1"/>
      <c r="AQQ1226" s="84" ph="1"/>
      <c r="AQR1226" s="84" ph="1"/>
      <c r="AQS1226" s="84" ph="1"/>
      <c r="AQT1226" s="84" ph="1"/>
      <c r="AQU1226" s="84" ph="1"/>
      <c r="AQV1226" s="84" ph="1"/>
      <c r="AQW1226" s="84" ph="1"/>
      <c r="AQX1226" s="84" ph="1"/>
      <c r="AQY1226" s="84" ph="1"/>
      <c r="AQZ1226" s="84" ph="1"/>
      <c r="ARA1226" s="84" ph="1"/>
      <c r="ARB1226" s="84" ph="1"/>
      <c r="ARC1226" s="84" ph="1"/>
      <c r="ARD1226" s="84" ph="1"/>
      <c r="ARE1226" s="84" ph="1"/>
      <c r="ARF1226" s="84" ph="1"/>
      <c r="ARG1226" s="84" ph="1"/>
      <c r="ARH1226" s="84" ph="1"/>
      <c r="ARI1226" s="84" ph="1"/>
      <c r="ARJ1226" s="84" ph="1"/>
      <c r="ARK1226" s="84" ph="1"/>
      <c r="ARL1226" s="84" ph="1"/>
      <c r="ARM1226" s="84" ph="1"/>
      <c r="ARN1226" s="84" ph="1"/>
      <c r="ARO1226" s="84" ph="1"/>
      <c r="ARP1226" s="84" ph="1"/>
      <c r="ARQ1226" s="84" ph="1"/>
      <c r="ARR1226" s="84" ph="1"/>
      <c r="ARS1226" s="84" ph="1"/>
      <c r="ART1226" s="84" ph="1"/>
      <c r="ARU1226" s="84" ph="1"/>
      <c r="ARV1226" s="84" ph="1"/>
      <c r="ARW1226" s="84" ph="1"/>
      <c r="ARX1226" s="84" ph="1"/>
      <c r="ARY1226" s="84" ph="1"/>
      <c r="ARZ1226" s="84" ph="1"/>
      <c r="ASA1226" s="84" ph="1"/>
      <c r="ASB1226" s="84" ph="1"/>
      <c r="ASC1226" s="84" ph="1"/>
      <c r="ASD1226" s="84" ph="1"/>
      <c r="ASE1226" s="84" ph="1"/>
      <c r="ASF1226" s="84" ph="1"/>
      <c r="ASG1226" s="84" ph="1"/>
      <c r="ASH1226" s="84" ph="1"/>
      <c r="ASI1226" s="84" ph="1"/>
      <c r="ASJ1226" s="84" ph="1"/>
      <c r="ASK1226" s="84" ph="1"/>
      <c r="ASL1226" s="84" ph="1"/>
      <c r="ASM1226" s="84" ph="1"/>
      <c r="ASN1226" s="84" ph="1"/>
      <c r="ASO1226" s="84" ph="1"/>
      <c r="ASP1226" s="84" ph="1"/>
      <c r="ASQ1226" s="84" ph="1"/>
      <c r="ASR1226" s="84" ph="1"/>
      <c r="ASS1226" s="84" ph="1"/>
      <c r="AST1226" s="84" ph="1"/>
      <c r="ASU1226" s="84" ph="1"/>
      <c r="ASV1226" s="84" ph="1"/>
      <c r="ASW1226" s="84" ph="1"/>
      <c r="ASX1226" s="84" ph="1"/>
      <c r="ASY1226" s="84" ph="1"/>
      <c r="ASZ1226" s="84" ph="1"/>
      <c r="ATA1226" s="84" ph="1"/>
      <c r="ATB1226" s="84" ph="1"/>
      <c r="ATC1226" s="84" ph="1"/>
      <c r="ATD1226" s="84" ph="1"/>
      <c r="ATE1226" s="84" ph="1"/>
      <c r="ATF1226" s="84" ph="1"/>
      <c r="ATG1226" s="84" ph="1"/>
      <c r="ATH1226" s="84" ph="1"/>
      <c r="ATI1226" s="84" ph="1"/>
      <c r="ATJ1226" s="84" ph="1"/>
      <c r="ATK1226" s="84" ph="1"/>
      <c r="ATL1226" s="84" ph="1"/>
      <c r="ATM1226" s="84" ph="1"/>
      <c r="ATN1226" s="84" ph="1"/>
      <c r="ATO1226" s="84" ph="1"/>
      <c r="ATP1226" s="84" ph="1"/>
      <c r="ATQ1226" s="84" ph="1"/>
      <c r="ATR1226" s="84" ph="1"/>
      <c r="ATS1226" s="84" ph="1"/>
      <c r="ATT1226" s="84" ph="1"/>
      <c r="ATU1226" s="84" ph="1"/>
      <c r="ATV1226" s="84" ph="1"/>
      <c r="ATW1226" s="84" ph="1"/>
      <c r="ATX1226" s="84" ph="1"/>
      <c r="ATY1226" s="84" ph="1"/>
      <c r="ATZ1226" s="84" ph="1"/>
      <c r="AUA1226" s="84" ph="1"/>
      <c r="AUB1226" s="84" ph="1"/>
      <c r="AUC1226" s="84" ph="1"/>
      <c r="AUD1226" s="84" ph="1"/>
      <c r="AUE1226" s="84" ph="1"/>
      <c r="AUF1226" s="84" ph="1"/>
      <c r="AUG1226" s="84" ph="1"/>
      <c r="AUH1226" s="84" ph="1"/>
      <c r="AUI1226" s="84" ph="1"/>
      <c r="AUJ1226" s="84" ph="1"/>
      <c r="AUK1226" s="84" ph="1"/>
      <c r="AUL1226" s="84" ph="1"/>
      <c r="AUM1226" s="84" ph="1"/>
      <c r="AUN1226" s="84" ph="1"/>
      <c r="AUO1226" s="84" ph="1"/>
      <c r="AUP1226" s="84" ph="1"/>
      <c r="AUQ1226" s="84" ph="1"/>
      <c r="AUR1226" s="84" ph="1"/>
      <c r="AUS1226" s="84" ph="1"/>
      <c r="AUT1226" s="84" ph="1"/>
      <c r="AUU1226" s="84" ph="1"/>
      <c r="AUV1226" s="84" ph="1"/>
      <c r="AUW1226" s="84" ph="1"/>
      <c r="AUX1226" s="84" ph="1"/>
      <c r="AUY1226" s="84" ph="1"/>
      <c r="AUZ1226" s="84" ph="1"/>
      <c r="AVA1226" s="84" ph="1"/>
      <c r="AVB1226" s="84" ph="1"/>
      <c r="AVC1226" s="84" ph="1"/>
      <c r="AVD1226" s="84" ph="1"/>
      <c r="AVE1226" s="84" ph="1"/>
      <c r="AVF1226" s="84" ph="1"/>
      <c r="AVG1226" s="84" ph="1"/>
      <c r="AVH1226" s="84" ph="1"/>
      <c r="AVI1226" s="84" ph="1"/>
      <c r="AVJ1226" s="84" ph="1"/>
      <c r="AVK1226" s="84" ph="1"/>
      <c r="AVL1226" s="84" ph="1"/>
      <c r="AVM1226" s="84" ph="1"/>
      <c r="AVN1226" s="84" ph="1"/>
      <c r="AVO1226" s="84" ph="1"/>
      <c r="AVP1226" s="84" ph="1"/>
      <c r="AVQ1226" s="84" ph="1"/>
      <c r="AVR1226" s="84" ph="1"/>
      <c r="AVS1226" s="84" ph="1"/>
      <c r="AVT1226" s="84" ph="1"/>
      <c r="AVU1226" s="84" ph="1"/>
      <c r="AVV1226" s="84" ph="1"/>
      <c r="AVW1226" s="84" ph="1"/>
      <c r="AVX1226" s="84" ph="1"/>
      <c r="AVY1226" s="84" ph="1"/>
      <c r="AVZ1226" s="84" ph="1"/>
      <c r="AWA1226" s="84" ph="1"/>
      <c r="AWB1226" s="84" ph="1"/>
      <c r="AWC1226" s="84" ph="1"/>
      <c r="AWD1226" s="84" ph="1"/>
      <c r="AWE1226" s="84" ph="1"/>
      <c r="AWF1226" s="84" ph="1"/>
      <c r="AWG1226" s="84" ph="1"/>
      <c r="AWH1226" s="84" ph="1"/>
      <c r="AWI1226" s="84" ph="1"/>
      <c r="AWJ1226" s="84" ph="1"/>
      <c r="AWK1226" s="84" ph="1"/>
      <c r="AWL1226" s="84" ph="1"/>
      <c r="AWM1226" s="84" ph="1"/>
      <c r="AWN1226" s="84" ph="1"/>
      <c r="AWO1226" s="84" ph="1"/>
      <c r="AWP1226" s="84" ph="1"/>
      <c r="AWQ1226" s="84" ph="1"/>
      <c r="AWR1226" s="84" ph="1"/>
      <c r="AWS1226" s="84" ph="1"/>
      <c r="AWT1226" s="84" ph="1"/>
      <c r="AWU1226" s="84" ph="1"/>
      <c r="AWV1226" s="84" ph="1"/>
      <c r="AWW1226" s="84" ph="1"/>
      <c r="AWX1226" s="84" ph="1"/>
      <c r="AWY1226" s="84" ph="1"/>
      <c r="AWZ1226" s="84" ph="1"/>
      <c r="AXA1226" s="84" ph="1"/>
      <c r="AXB1226" s="84" ph="1"/>
      <c r="AXC1226" s="84" ph="1"/>
      <c r="AXD1226" s="84" ph="1"/>
      <c r="AXE1226" s="84" ph="1"/>
      <c r="AXF1226" s="84" ph="1"/>
      <c r="AXG1226" s="84" ph="1"/>
      <c r="AXH1226" s="84" ph="1"/>
      <c r="AXI1226" s="84" ph="1"/>
      <c r="AXJ1226" s="84" ph="1"/>
      <c r="AXK1226" s="84" ph="1"/>
      <c r="AXL1226" s="84" ph="1"/>
      <c r="AXM1226" s="84" ph="1"/>
      <c r="AXN1226" s="84" ph="1"/>
      <c r="AXO1226" s="84" ph="1"/>
      <c r="AXP1226" s="84" ph="1"/>
      <c r="AXQ1226" s="84" ph="1"/>
      <c r="AXR1226" s="84" ph="1"/>
      <c r="AXS1226" s="84" ph="1"/>
      <c r="AXT1226" s="84" ph="1"/>
      <c r="AXU1226" s="84" ph="1"/>
      <c r="AXV1226" s="84" ph="1"/>
      <c r="AXW1226" s="84" ph="1"/>
      <c r="AXX1226" s="84" ph="1"/>
      <c r="AXY1226" s="84" ph="1"/>
      <c r="AXZ1226" s="84" ph="1"/>
      <c r="AYA1226" s="84" ph="1"/>
      <c r="AYB1226" s="84" ph="1"/>
      <c r="AYC1226" s="84" ph="1"/>
      <c r="AYD1226" s="84" ph="1"/>
      <c r="AYE1226" s="84" ph="1"/>
      <c r="AYF1226" s="84" ph="1"/>
      <c r="AYG1226" s="84" ph="1"/>
      <c r="AYH1226" s="84" ph="1"/>
      <c r="AYI1226" s="84" ph="1"/>
      <c r="AYJ1226" s="84" ph="1"/>
      <c r="AYK1226" s="84" ph="1"/>
      <c r="AYL1226" s="84" ph="1"/>
      <c r="AYM1226" s="84" ph="1"/>
      <c r="AYN1226" s="84" ph="1"/>
      <c r="AYO1226" s="84" ph="1"/>
      <c r="AYP1226" s="84" ph="1"/>
      <c r="AYQ1226" s="84" ph="1"/>
      <c r="AYR1226" s="84" ph="1"/>
      <c r="AYS1226" s="84" ph="1"/>
      <c r="AYT1226" s="84" ph="1"/>
      <c r="AYU1226" s="84" ph="1"/>
      <c r="AYV1226" s="84" ph="1"/>
      <c r="AYW1226" s="84" ph="1"/>
      <c r="AYX1226" s="84" ph="1"/>
      <c r="AYY1226" s="84" ph="1"/>
      <c r="AYZ1226" s="84" ph="1"/>
      <c r="AZA1226" s="84" ph="1"/>
      <c r="AZB1226" s="84" ph="1"/>
      <c r="AZC1226" s="84" ph="1"/>
      <c r="AZD1226" s="84" ph="1"/>
      <c r="AZE1226" s="84" ph="1"/>
      <c r="AZF1226" s="84" ph="1"/>
      <c r="AZG1226" s="84" ph="1"/>
      <c r="AZH1226" s="84" ph="1"/>
      <c r="AZI1226" s="84" ph="1"/>
      <c r="AZJ1226" s="84" ph="1"/>
      <c r="AZK1226" s="84" ph="1"/>
      <c r="AZL1226" s="84" ph="1"/>
      <c r="AZM1226" s="84" ph="1"/>
      <c r="AZN1226" s="84" ph="1"/>
      <c r="AZO1226" s="84" ph="1"/>
      <c r="AZP1226" s="84" ph="1"/>
      <c r="AZQ1226" s="84" ph="1"/>
      <c r="AZR1226" s="84" ph="1"/>
      <c r="AZS1226" s="84" ph="1"/>
      <c r="AZT1226" s="84" ph="1"/>
      <c r="AZU1226" s="84" ph="1"/>
      <c r="AZV1226" s="84" ph="1"/>
      <c r="AZW1226" s="84" ph="1"/>
      <c r="AZX1226" s="84" ph="1"/>
      <c r="AZY1226" s="84" ph="1"/>
      <c r="AZZ1226" s="84" ph="1"/>
      <c r="BAA1226" s="84" ph="1"/>
      <c r="BAB1226" s="84" ph="1"/>
      <c r="BAC1226" s="84" ph="1"/>
      <c r="BAD1226" s="84" ph="1"/>
      <c r="BAE1226" s="84" ph="1"/>
      <c r="BAF1226" s="84" ph="1"/>
      <c r="BAG1226" s="84" ph="1"/>
      <c r="BAH1226" s="84" ph="1"/>
      <c r="BAI1226" s="84" ph="1"/>
      <c r="BAJ1226" s="84" ph="1"/>
      <c r="BAK1226" s="84" ph="1"/>
      <c r="BAL1226" s="84" ph="1"/>
      <c r="BAM1226" s="84" ph="1"/>
      <c r="BAN1226" s="84" ph="1"/>
      <c r="BAO1226" s="84" ph="1"/>
      <c r="BAP1226" s="84" ph="1"/>
      <c r="BAQ1226" s="84" ph="1"/>
      <c r="BAR1226" s="84" ph="1"/>
      <c r="BAS1226" s="84" ph="1"/>
      <c r="BAT1226" s="84" ph="1"/>
      <c r="BAU1226" s="84" ph="1"/>
      <c r="BAV1226" s="84" ph="1"/>
      <c r="BAW1226" s="84" ph="1"/>
      <c r="BAX1226" s="84" ph="1"/>
      <c r="BAY1226" s="84" ph="1"/>
      <c r="BAZ1226" s="84" ph="1"/>
      <c r="BBA1226" s="84" ph="1"/>
      <c r="BBB1226" s="84" ph="1"/>
      <c r="BBC1226" s="84" ph="1"/>
      <c r="BBD1226" s="84" ph="1"/>
      <c r="BBE1226" s="84" ph="1"/>
      <c r="BBF1226" s="84" ph="1"/>
      <c r="BBG1226" s="84" ph="1"/>
      <c r="BBH1226" s="84" ph="1"/>
      <c r="BBI1226" s="84" ph="1"/>
      <c r="BBJ1226" s="84" ph="1"/>
      <c r="BBK1226" s="84" ph="1"/>
      <c r="BBL1226" s="84" ph="1"/>
      <c r="BBM1226" s="84" ph="1"/>
      <c r="BBN1226" s="84" ph="1"/>
      <c r="BBO1226" s="84" ph="1"/>
      <c r="BBP1226" s="84" ph="1"/>
      <c r="BBQ1226" s="84" ph="1"/>
      <c r="BBR1226" s="84" ph="1"/>
      <c r="BBS1226" s="84" ph="1"/>
      <c r="BBT1226" s="84" ph="1"/>
      <c r="BBU1226" s="84" ph="1"/>
      <c r="BBV1226" s="84" ph="1"/>
      <c r="BBW1226" s="84" ph="1"/>
      <c r="BBX1226" s="84" ph="1"/>
      <c r="BBY1226" s="84" ph="1"/>
      <c r="BBZ1226" s="84" ph="1"/>
      <c r="BCA1226" s="84" ph="1"/>
      <c r="BCB1226" s="84" ph="1"/>
      <c r="BCC1226" s="84" ph="1"/>
      <c r="BCD1226" s="84" ph="1"/>
      <c r="BCE1226" s="84" ph="1"/>
      <c r="BCF1226" s="84" ph="1"/>
      <c r="BCG1226" s="84" ph="1"/>
      <c r="BCH1226" s="84" ph="1"/>
      <c r="BCI1226" s="84" ph="1"/>
      <c r="BCJ1226" s="84" ph="1"/>
      <c r="BCK1226" s="84" ph="1"/>
      <c r="BCL1226" s="84" ph="1"/>
      <c r="BCM1226" s="84" ph="1"/>
      <c r="BCN1226" s="84" ph="1"/>
      <c r="BCO1226" s="84" ph="1"/>
      <c r="BCP1226" s="84" ph="1"/>
      <c r="BCQ1226" s="84" ph="1"/>
      <c r="BCR1226" s="84" ph="1"/>
      <c r="BCS1226" s="84" ph="1"/>
      <c r="BCT1226" s="84" ph="1"/>
      <c r="BCU1226" s="84" ph="1"/>
      <c r="BCV1226" s="84" ph="1"/>
      <c r="BCW1226" s="84" ph="1"/>
      <c r="BCX1226" s="84" ph="1"/>
      <c r="BCY1226" s="84" ph="1"/>
      <c r="BCZ1226" s="84" ph="1"/>
      <c r="BDA1226" s="84" ph="1"/>
      <c r="BDB1226" s="84" ph="1"/>
      <c r="BDC1226" s="84" ph="1"/>
      <c r="BDD1226" s="84" ph="1"/>
      <c r="BDE1226" s="84" ph="1"/>
      <c r="BDF1226" s="84" ph="1"/>
      <c r="BDG1226" s="84" ph="1"/>
      <c r="BDH1226" s="84" ph="1"/>
      <c r="BDI1226" s="84" ph="1"/>
      <c r="BDJ1226" s="84" ph="1"/>
      <c r="BDK1226" s="84" ph="1"/>
      <c r="BDL1226" s="84" ph="1"/>
      <c r="BDM1226" s="84" ph="1"/>
      <c r="BDN1226" s="84" ph="1"/>
      <c r="BDO1226" s="84" ph="1"/>
      <c r="BDP1226" s="84" ph="1"/>
      <c r="BDQ1226" s="84" ph="1"/>
      <c r="BDR1226" s="84" ph="1"/>
      <c r="BDS1226" s="84" ph="1"/>
      <c r="BDT1226" s="84" ph="1"/>
      <c r="BDU1226" s="84" ph="1"/>
      <c r="BDV1226" s="84" ph="1"/>
      <c r="BDW1226" s="84" ph="1"/>
      <c r="BDX1226" s="84" ph="1"/>
      <c r="BDY1226" s="84" ph="1"/>
      <c r="BDZ1226" s="84" ph="1"/>
      <c r="BEA1226" s="84" ph="1"/>
      <c r="BEB1226" s="84" ph="1"/>
      <c r="BEC1226" s="84" ph="1"/>
      <c r="BED1226" s="84" ph="1"/>
      <c r="BEE1226" s="84" ph="1"/>
      <c r="BEF1226" s="84" ph="1"/>
      <c r="BEG1226" s="84" ph="1"/>
      <c r="BEH1226" s="84" ph="1"/>
      <c r="BEI1226" s="84" ph="1"/>
      <c r="BEJ1226" s="84" ph="1"/>
      <c r="BEK1226" s="84" ph="1"/>
      <c r="BEL1226" s="84" ph="1"/>
      <c r="BEM1226" s="84" ph="1"/>
      <c r="BEN1226" s="84" ph="1"/>
      <c r="BEO1226" s="84" ph="1"/>
      <c r="BEP1226" s="84" ph="1"/>
      <c r="BEQ1226" s="84" ph="1"/>
      <c r="BER1226" s="84" ph="1"/>
      <c r="BES1226" s="84" ph="1"/>
      <c r="BET1226" s="84" ph="1"/>
      <c r="BEU1226" s="84" ph="1"/>
      <c r="BEV1226" s="84" ph="1"/>
      <c r="BEW1226" s="84" ph="1"/>
      <c r="BEX1226" s="84" ph="1"/>
      <c r="BEY1226" s="84" ph="1"/>
      <c r="BEZ1226" s="84" ph="1"/>
      <c r="BFA1226" s="84" ph="1"/>
      <c r="BFB1226" s="84" ph="1"/>
      <c r="BFC1226" s="84" ph="1"/>
      <c r="BFD1226" s="84" ph="1"/>
      <c r="BFE1226" s="84" ph="1"/>
      <c r="BFF1226" s="84" ph="1"/>
      <c r="BFG1226" s="84" ph="1"/>
      <c r="BFH1226" s="84" ph="1"/>
      <c r="BFI1226" s="84" ph="1"/>
      <c r="BFJ1226" s="84" ph="1"/>
      <c r="BFK1226" s="84" ph="1"/>
      <c r="BFL1226" s="84" ph="1"/>
      <c r="BFM1226" s="84" ph="1"/>
      <c r="BFN1226" s="84" ph="1"/>
      <c r="BFO1226" s="84" ph="1"/>
      <c r="BFP1226" s="84" ph="1"/>
      <c r="BFQ1226" s="84" ph="1"/>
      <c r="BFR1226" s="84" ph="1"/>
      <c r="BFS1226" s="84" ph="1"/>
      <c r="BFT1226" s="84" ph="1"/>
      <c r="BFU1226" s="84" ph="1"/>
      <c r="BFV1226" s="84" ph="1"/>
      <c r="BFW1226" s="84" ph="1"/>
      <c r="BFX1226" s="84" ph="1"/>
      <c r="BFY1226" s="84" ph="1"/>
      <c r="BFZ1226" s="84" ph="1"/>
      <c r="BGA1226" s="84" ph="1"/>
      <c r="BGB1226" s="84" ph="1"/>
      <c r="BGC1226" s="84" ph="1"/>
      <c r="BGD1226" s="84" ph="1"/>
      <c r="BGE1226" s="84" ph="1"/>
      <c r="BGF1226" s="84" ph="1"/>
      <c r="BGG1226" s="84" ph="1"/>
      <c r="BGH1226" s="84" ph="1"/>
      <c r="BGI1226" s="84" ph="1"/>
      <c r="BGJ1226" s="84" ph="1"/>
      <c r="BGK1226" s="84" ph="1"/>
      <c r="BGL1226" s="84" ph="1"/>
      <c r="BGM1226" s="84" ph="1"/>
      <c r="BGN1226" s="84" ph="1"/>
      <c r="BGO1226" s="84" ph="1"/>
      <c r="BGP1226" s="84" ph="1"/>
      <c r="BGQ1226" s="84" ph="1"/>
      <c r="BGR1226" s="84" ph="1"/>
      <c r="BGS1226" s="84" ph="1"/>
      <c r="BGT1226" s="84" ph="1"/>
      <c r="BGU1226" s="84" ph="1"/>
      <c r="BGV1226" s="84" ph="1"/>
      <c r="BGW1226" s="84" ph="1"/>
      <c r="BGX1226" s="84" ph="1"/>
      <c r="BGY1226" s="84" ph="1"/>
      <c r="BGZ1226" s="84" ph="1"/>
      <c r="BHA1226" s="84" ph="1"/>
      <c r="BHB1226" s="84" ph="1"/>
      <c r="BHC1226" s="84" ph="1"/>
      <c r="BHD1226" s="84" ph="1"/>
      <c r="BHE1226" s="84" ph="1"/>
      <c r="BHF1226" s="84" ph="1"/>
      <c r="BHG1226" s="84" ph="1"/>
      <c r="BHH1226" s="84" ph="1"/>
      <c r="BHI1226" s="84" ph="1"/>
      <c r="BHJ1226" s="84" ph="1"/>
      <c r="BHK1226" s="84" ph="1"/>
      <c r="BHL1226" s="84" ph="1"/>
      <c r="BHM1226" s="84" ph="1"/>
      <c r="BHN1226" s="84" ph="1"/>
      <c r="BHO1226" s="84" ph="1"/>
      <c r="BHP1226" s="84" ph="1"/>
      <c r="BHQ1226" s="84" ph="1"/>
      <c r="BHR1226" s="84" ph="1"/>
      <c r="BHS1226" s="84" ph="1"/>
      <c r="BHT1226" s="84" ph="1"/>
      <c r="BHU1226" s="84" ph="1"/>
      <c r="BHV1226" s="84" ph="1"/>
      <c r="BHW1226" s="84" ph="1"/>
      <c r="BHX1226" s="84" ph="1"/>
      <c r="BHY1226" s="84" ph="1"/>
      <c r="BHZ1226" s="84" ph="1"/>
      <c r="BIA1226" s="84" ph="1"/>
      <c r="BIB1226" s="84" ph="1"/>
      <c r="BIC1226" s="84" ph="1"/>
      <c r="BID1226" s="84" ph="1"/>
      <c r="BIE1226" s="84" ph="1"/>
      <c r="BIF1226" s="84" ph="1"/>
      <c r="BIG1226" s="84" ph="1"/>
      <c r="BIH1226" s="84" ph="1"/>
      <c r="BII1226" s="84" ph="1"/>
      <c r="BIJ1226" s="84" ph="1"/>
      <c r="BIK1226" s="84" ph="1"/>
      <c r="BIL1226" s="84" ph="1"/>
      <c r="BIM1226" s="84" ph="1"/>
      <c r="BIN1226" s="84" ph="1"/>
      <c r="BIO1226" s="84" ph="1"/>
      <c r="BIP1226" s="84" ph="1"/>
      <c r="BIQ1226" s="84" ph="1"/>
      <c r="BIR1226" s="84" ph="1"/>
      <c r="BIS1226" s="84" ph="1"/>
      <c r="BIT1226" s="84" ph="1"/>
      <c r="BIU1226" s="84" ph="1"/>
      <c r="BIV1226" s="84" ph="1"/>
      <c r="BIW1226" s="84" ph="1"/>
      <c r="BIX1226" s="84" ph="1"/>
      <c r="BIY1226" s="84" ph="1"/>
      <c r="BIZ1226" s="84" ph="1"/>
      <c r="BJA1226" s="84" ph="1"/>
      <c r="BJB1226" s="84" ph="1"/>
      <c r="BJC1226" s="84" ph="1"/>
      <c r="BJD1226" s="84" ph="1"/>
      <c r="BJE1226" s="84" ph="1"/>
      <c r="BJF1226" s="84" ph="1"/>
      <c r="BJG1226" s="84" ph="1"/>
      <c r="BJH1226" s="84" ph="1"/>
      <c r="BJI1226" s="84" ph="1"/>
      <c r="BJJ1226" s="84" ph="1"/>
      <c r="BJK1226" s="84" ph="1"/>
      <c r="BJL1226" s="84" ph="1"/>
      <c r="BJM1226" s="84" ph="1"/>
      <c r="BJN1226" s="84" ph="1"/>
      <c r="BJO1226" s="84" ph="1"/>
      <c r="BJP1226" s="84" ph="1"/>
      <c r="BJQ1226" s="84" ph="1"/>
      <c r="BJR1226" s="84" ph="1"/>
      <c r="BJS1226" s="84" ph="1"/>
      <c r="BJT1226" s="84" ph="1"/>
      <c r="BJU1226" s="84" ph="1"/>
      <c r="BJV1226" s="84" ph="1"/>
      <c r="BJW1226" s="84" ph="1"/>
      <c r="BJX1226" s="84" ph="1"/>
      <c r="BJY1226" s="84" ph="1"/>
      <c r="BJZ1226" s="84" ph="1"/>
      <c r="BKA1226" s="84" ph="1"/>
      <c r="BKB1226" s="84" ph="1"/>
      <c r="BKC1226" s="84" ph="1"/>
      <c r="BKD1226" s="84" ph="1"/>
      <c r="BKE1226" s="84" ph="1"/>
      <c r="BKF1226" s="84" ph="1"/>
      <c r="BKG1226" s="84" ph="1"/>
      <c r="BKH1226" s="84" ph="1"/>
      <c r="BKI1226" s="84" ph="1"/>
      <c r="BKJ1226" s="84" ph="1"/>
      <c r="BKK1226" s="84" ph="1"/>
      <c r="BKL1226" s="84" ph="1"/>
      <c r="BKM1226" s="84" ph="1"/>
      <c r="BKN1226" s="84" ph="1"/>
      <c r="BKO1226" s="84" ph="1"/>
      <c r="BKP1226" s="84" ph="1"/>
      <c r="BKQ1226" s="84" ph="1"/>
      <c r="BKR1226" s="84" ph="1"/>
      <c r="BKS1226" s="84" ph="1"/>
      <c r="BKT1226" s="84" ph="1"/>
      <c r="BKU1226" s="84" ph="1"/>
      <c r="BKV1226" s="84" ph="1"/>
      <c r="BKW1226" s="84" ph="1"/>
      <c r="BKX1226" s="84" ph="1"/>
      <c r="BKY1226" s="84" ph="1"/>
      <c r="BKZ1226" s="84" ph="1"/>
      <c r="BLA1226" s="84" ph="1"/>
      <c r="BLB1226" s="84" ph="1"/>
      <c r="BLC1226" s="84" ph="1"/>
      <c r="BLD1226" s="84" ph="1"/>
      <c r="BLE1226" s="84" ph="1"/>
      <c r="BLF1226" s="84" ph="1"/>
      <c r="BLG1226" s="84" ph="1"/>
      <c r="BLH1226" s="84" ph="1"/>
      <c r="BLI1226" s="84" ph="1"/>
      <c r="BLJ1226" s="84" ph="1"/>
      <c r="BLK1226" s="84" ph="1"/>
      <c r="BLL1226" s="84" ph="1"/>
      <c r="BLM1226" s="84" ph="1"/>
      <c r="BLN1226" s="84" ph="1"/>
      <c r="BLO1226" s="84" ph="1"/>
      <c r="BLP1226" s="84" ph="1"/>
      <c r="BLQ1226" s="84" ph="1"/>
      <c r="BLR1226" s="84" ph="1"/>
      <c r="BLS1226" s="84" ph="1"/>
      <c r="BLT1226" s="84" ph="1"/>
      <c r="BLU1226" s="84" ph="1"/>
      <c r="BLV1226" s="84" ph="1"/>
      <c r="BLW1226" s="84" ph="1"/>
      <c r="BLX1226" s="84" ph="1"/>
      <c r="BLY1226" s="84" ph="1"/>
      <c r="BLZ1226" s="84" ph="1"/>
      <c r="BMA1226" s="84" ph="1"/>
      <c r="BMB1226" s="84" ph="1"/>
      <c r="BMC1226" s="84" ph="1"/>
      <c r="BMD1226" s="84" ph="1"/>
      <c r="BME1226" s="84" ph="1"/>
      <c r="BMF1226" s="84" ph="1"/>
      <c r="BMG1226" s="84" ph="1"/>
      <c r="BMH1226" s="84" ph="1"/>
      <c r="BMI1226" s="84" ph="1"/>
      <c r="BMJ1226" s="84" ph="1"/>
      <c r="BMK1226" s="84" ph="1"/>
      <c r="BML1226" s="84" ph="1"/>
      <c r="BMM1226" s="84" ph="1"/>
      <c r="BMN1226" s="84" ph="1"/>
      <c r="BMO1226" s="84" ph="1"/>
      <c r="BMP1226" s="84" ph="1"/>
      <c r="BMQ1226" s="84" ph="1"/>
      <c r="BMR1226" s="84" ph="1"/>
      <c r="BMS1226" s="84" ph="1"/>
      <c r="BMT1226" s="84" ph="1"/>
      <c r="BMU1226" s="84" ph="1"/>
      <c r="BMV1226" s="84" ph="1"/>
      <c r="BMW1226" s="84" ph="1"/>
      <c r="BMX1226" s="84" ph="1"/>
      <c r="BMY1226" s="84" ph="1"/>
      <c r="BMZ1226" s="84" ph="1"/>
      <c r="BNA1226" s="84" ph="1"/>
      <c r="BNB1226" s="84" ph="1"/>
      <c r="BNC1226" s="84" ph="1"/>
      <c r="BND1226" s="84" ph="1"/>
      <c r="BNE1226" s="84" ph="1"/>
      <c r="BNF1226" s="84" ph="1"/>
      <c r="BNG1226" s="84" ph="1"/>
      <c r="BNH1226" s="84" ph="1"/>
      <c r="BNI1226" s="84" ph="1"/>
      <c r="BNJ1226" s="84" ph="1"/>
      <c r="BNK1226" s="84" ph="1"/>
      <c r="BNL1226" s="84" ph="1"/>
      <c r="BNM1226" s="84" ph="1"/>
      <c r="BNN1226" s="84" ph="1"/>
      <c r="BNO1226" s="84" ph="1"/>
      <c r="BNP1226" s="84" ph="1"/>
      <c r="BNQ1226" s="84" ph="1"/>
      <c r="BNR1226" s="84" ph="1"/>
      <c r="BNS1226" s="84" ph="1"/>
      <c r="BNT1226" s="84" ph="1"/>
      <c r="BNU1226" s="84" ph="1"/>
      <c r="BNV1226" s="84" ph="1"/>
      <c r="BNW1226" s="84" ph="1"/>
      <c r="BNX1226" s="84" ph="1"/>
      <c r="BNY1226" s="84" ph="1"/>
      <c r="BNZ1226" s="84" ph="1"/>
      <c r="BOA1226" s="84" ph="1"/>
      <c r="BOB1226" s="84" ph="1"/>
      <c r="BOC1226" s="84" ph="1"/>
      <c r="BOD1226" s="84" ph="1"/>
      <c r="BOE1226" s="84" ph="1"/>
      <c r="BOF1226" s="84" ph="1"/>
      <c r="BOG1226" s="84" ph="1"/>
      <c r="BOH1226" s="84" ph="1"/>
      <c r="BOI1226" s="84" ph="1"/>
      <c r="BOJ1226" s="84" ph="1"/>
      <c r="BOK1226" s="84" ph="1"/>
      <c r="BOL1226" s="84" ph="1"/>
      <c r="BOM1226" s="84" ph="1"/>
      <c r="BON1226" s="84" ph="1"/>
      <c r="BOO1226" s="84" ph="1"/>
      <c r="BOP1226" s="84" ph="1"/>
      <c r="BOQ1226" s="84" ph="1"/>
      <c r="BOR1226" s="84" ph="1"/>
      <c r="BOS1226" s="84" ph="1"/>
      <c r="BOT1226" s="84" ph="1"/>
      <c r="BOU1226" s="84" ph="1"/>
      <c r="BOV1226" s="84" ph="1"/>
      <c r="BOW1226" s="84" ph="1"/>
      <c r="BOX1226" s="84" ph="1"/>
      <c r="BOY1226" s="84" ph="1"/>
      <c r="BOZ1226" s="84" ph="1"/>
      <c r="BPA1226" s="84" ph="1"/>
      <c r="BPB1226" s="84" ph="1"/>
      <c r="BPC1226" s="84" ph="1"/>
      <c r="BPD1226" s="84" ph="1"/>
      <c r="BPE1226" s="84" ph="1"/>
      <c r="BPF1226" s="84" ph="1"/>
      <c r="BPG1226" s="84" ph="1"/>
      <c r="BPH1226" s="84" ph="1"/>
      <c r="BPI1226" s="84" ph="1"/>
      <c r="BPJ1226" s="84" ph="1"/>
      <c r="BPK1226" s="84" ph="1"/>
      <c r="BPL1226" s="84" ph="1"/>
      <c r="BPM1226" s="84" ph="1"/>
      <c r="BPN1226" s="84" ph="1"/>
      <c r="BPO1226" s="84" ph="1"/>
      <c r="BPP1226" s="84" ph="1"/>
      <c r="BPQ1226" s="84" ph="1"/>
      <c r="BPR1226" s="84" ph="1"/>
      <c r="BPS1226" s="84" ph="1"/>
      <c r="BPT1226" s="84" ph="1"/>
      <c r="BPU1226" s="84" ph="1"/>
      <c r="BPV1226" s="84" ph="1"/>
      <c r="BPW1226" s="84" ph="1"/>
    </row>
    <row r="1227" spans="10:1791" ht="24.75">
      <c r="J1227" s="220" ph="1"/>
      <c r="P1227" s="2" ph="1"/>
      <c r="Q1227" s="367" ph="1"/>
      <c r="R1227" s="340" ph="1"/>
      <c r="S1227" s="19" ph="1"/>
      <c r="T1227" s="385" ph="1"/>
      <c r="U1227" s="2" ph="1"/>
      <c r="V1227" s="2" ph="1"/>
      <c r="W1227" s="2" ph="1"/>
      <c r="X1227" s="2" ph="1"/>
      <c r="Y1227" s="2" ph="1"/>
      <c r="Z1227" s="2" ph="1"/>
      <c r="AA1227" s="2" ph="1"/>
      <c r="AB1227" s="2" ph="1"/>
      <c r="AC1227" s="2" ph="1"/>
      <c r="AD1227" s="2" ph="1"/>
      <c r="AE1227" s="2" ph="1"/>
      <c r="AF1227" s="84" ph="1"/>
      <c r="AG1227" s="84" ph="1"/>
      <c r="AH1227" s="84" ph="1"/>
      <c r="AI1227" s="84" ph="1"/>
      <c r="AJ1227" s="84" ph="1"/>
      <c r="AK1227" s="84" ph="1"/>
      <c r="AL1227" s="84" ph="1"/>
      <c r="AM1227" s="84" ph="1"/>
      <c r="AN1227" s="84" ph="1"/>
      <c r="AO1227" s="84" ph="1"/>
      <c r="AP1227" s="84" ph="1"/>
      <c r="AQ1227" s="84" ph="1"/>
      <c r="AR1227" s="84" ph="1"/>
      <c r="AS1227" s="84" ph="1"/>
      <c r="AT1227" s="84" ph="1"/>
      <c r="AU1227" s="84" ph="1"/>
      <c r="AV1227" s="84" ph="1"/>
      <c r="AW1227" s="84" ph="1"/>
      <c r="AX1227" s="84" ph="1"/>
      <c r="AY1227" s="84" ph="1"/>
      <c r="AZ1227" s="84" ph="1"/>
      <c r="BA1227" s="84" ph="1"/>
      <c r="BB1227" s="84" ph="1"/>
      <c r="BC1227" s="84" ph="1"/>
      <c r="BD1227" s="84" ph="1"/>
      <c r="BE1227" s="84" ph="1"/>
      <c r="BF1227" s="84" ph="1"/>
      <c r="BG1227" s="84" ph="1"/>
      <c r="BH1227" s="84" ph="1"/>
      <c r="BI1227" s="84" ph="1"/>
      <c r="BJ1227" s="84" ph="1"/>
      <c r="BK1227" s="84" ph="1"/>
      <c r="BL1227" s="84" ph="1"/>
      <c r="BM1227" s="84" ph="1"/>
      <c r="BN1227" s="84" ph="1"/>
      <c r="BO1227" s="84" ph="1"/>
      <c r="BP1227" s="84" ph="1"/>
      <c r="BQ1227" s="84" ph="1"/>
      <c r="BR1227" s="84" ph="1"/>
      <c r="BS1227" s="84" ph="1"/>
      <c r="BT1227" s="84" ph="1"/>
      <c r="BU1227" s="84" ph="1"/>
      <c r="BV1227" s="84" ph="1"/>
      <c r="BW1227" s="84" ph="1"/>
      <c r="BX1227" s="84" ph="1"/>
      <c r="BY1227" s="84" ph="1"/>
      <c r="BZ1227" s="84" ph="1"/>
      <c r="CA1227" s="84" ph="1"/>
      <c r="CB1227" s="84" ph="1"/>
      <c r="CC1227" s="84" ph="1"/>
      <c r="CD1227" s="84" ph="1"/>
      <c r="CE1227" s="84" ph="1"/>
      <c r="CF1227" s="84" ph="1"/>
      <c r="CG1227" s="84" ph="1"/>
      <c r="CH1227" s="84" ph="1"/>
      <c r="CI1227" s="84" ph="1"/>
      <c r="CJ1227" s="84" ph="1"/>
      <c r="CK1227" s="84" ph="1"/>
      <c r="CL1227" s="84" ph="1"/>
      <c r="CM1227" s="84" ph="1"/>
      <c r="CN1227" s="84" ph="1"/>
      <c r="CO1227" s="84" ph="1"/>
      <c r="CP1227" s="84" ph="1"/>
      <c r="CQ1227" s="84" ph="1"/>
      <c r="CR1227" s="84" ph="1"/>
      <c r="CS1227" s="84" ph="1"/>
      <c r="CT1227" s="84" ph="1"/>
      <c r="CU1227" s="84" ph="1"/>
      <c r="CV1227" s="84" ph="1"/>
      <c r="CW1227" s="84" ph="1"/>
      <c r="CX1227" s="84" ph="1"/>
      <c r="CY1227" s="84" ph="1"/>
      <c r="CZ1227" s="84" ph="1"/>
      <c r="DA1227" s="84" ph="1"/>
      <c r="DB1227" s="84" ph="1"/>
      <c r="DC1227" s="84" ph="1"/>
      <c r="DD1227" s="84" ph="1"/>
      <c r="DE1227" s="84" ph="1"/>
      <c r="DF1227" s="84" ph="1"/>
      <c r="DG1227" s="84" ph="1"/>
      <c r="DH1227" s="84" ph="1"/>
      <c r="DI1227" s="84" ph="1"/>
      <c r="DJ1227" s="84" ph="1"/>
      <c r="DK1227" s="84" ph="1"/>
      <c r="DL1227" s="84" ph="1"/>
      <c r="DM1227" s="84" ph="1"/>
      <c r="DN1227" s="84" ph="1"/>
      <c r="DO1227" s="84" ph="1"/>
      <c r="DP1227" s="84" ph="1"/>
      <c r="DQ1227" s="84" ph="1"/>
      <c r="DR1227" s="84" ph="1"/>
      <c r="DS1227" s="84" ph="1"/>
      <c r="DT1227" s="84" ph="1"/>
      <c r="DU1227" s="84" ph="1"/>
      <c r="DV1227" s="84" ph="1"/>
      <c r="DW1227" s="84" ph="1"/>
      <c r="DX1227" s="84" ph="1"/>
      <c r="DY1227" s="84" ph="1"/>
      <c r="DZ1227" s="84" ph="1"/>
      <c r="EA1227" s="84" ph="1"/>
      <c r="EB1227" s="84" ph="1"/>
      <c r="EC1227" s="84" ph="1"/>
      <c r="ED1227" s="84" ph="1"/>
      <c r="EE1227" s="84" ph="1"/>
      <c r="EF1227" s="84" ph="1"/>
      <c r="EG1227" s="84" ph="1"/>
      <c r="EH1227" s="84" ph="1"/>
      <c r="EI1227" s="84" ph="1"/>
      <c r="EJ1227" s="84" ph="1"/>
      <c r="EK1227" s="84" ph="1"/>
      <c r="EL1227" s="84" ph="1"/>
      <c r="EM1227" s="84" ph="1"/>
      <c r="EN1227" s="84" ph="1"/>
      <c r="EO1227" s="84" ph="1"/>
      <c r="EP1227" s="84" ph="1"/>
      <c r="EQ1227" s="84" ph="1"/>
      <c r="ER1227" s="84" ph="1"/>
      <c r="ES1227" s="84" ph="1"/>
      <c r="ET1227" s="84" ph="1"/>
      <c r="EU1227" s="84" ph="1"/>
      <c r="EV1227" s="84" ph="1"/>
      <c r="EW1227" s="84" ph="1"/>
      <c r="EX1227" s="84" ph="1"/>
      <c r="EY1227" s="84" ph="1"/>
      <c r="EZ1227" s="84" ph="1"/>
      <c r="FA1227" s="84" ph="1"/>
      <c r="FB1227" s="84" ph="1"/>
      <c r="FC1227" s="84" ph="1"/>
      <c r="FD1227" s="84" ph="1"/>
      <c r="FE1227" s="84" ph="1"/>
      <c r="FF1227" s="84" ph="1"/>
      <c r="FG1227" s="84" ph="1"/>
      <c r="FH1227" s="84" ph="1"/>
      <c r="FI1227" s="84" ph="1"/>
      <c r="FJ1227" s="84" ph="1"/>
      <c r="FK1227" s="84" ph="1"/>
      <c r="FL1227" s="84" ph="1"/>
      <c r="FM1227" s="84" ph="1"/>
      <c r="FN1227" s="84" ph="1"/>
      <c r="FO1227" s="84" ph="1"/>
      <c r="FP1227" s="84" ph="1"/>
      <c r="FQ1227" s="84" ph="1"/>
      <c r="FR1227" s="84" ph="1"/>
      <c r="FS1227" s="84" ph="1"/>
      <c r="FT1227" s="84" ph="1"/>
      <c r="FU1227" s="84" ph="1"/>
      <c r="FV1227" s="84" ph="1"/>
      <c r="FW1227" s="84" ph="1"/>
      <c r="FX1227" s="84" ph="1"/>
      <c r="FY1227" s="84" ph="1"/>
      <c r="FZ1227" s="84" ph="1"/>
      <c r="GA1227" s="84" ph="1"/>
      <c r="GB1227" s="84" ph="1"/>
      <c r="GC1227" s="84" ph="1"/>
      <c r="GD1227" s="84" ph="1"/>
      <c r="GE1227" s="84" ph="1"/>
      <c r="GF1227" s="84" ph="1"/>
      <c r="GG1227" s="84" ph="1"/>
      <c r="GH1227" s="84" ph="1"/>
      <c r="GI1227" s="84" ph="1"/>
      <c r="GJ1227" s="84" ph="1"/>
      <c r="GK1227" s="84" ph="1"/>
      <c r="GL1227" s="84" ph="1"/>
      <c r="GM1227" s="84" ph="1"/>
      <c r="GN1227" s="84" ph="1"/>
      <c r="GO1227" s="84" ph="1"/>
      <c r="GP1227" s="84" ph="1"/>
      <c r="GQ1227" s="84" ph="1"/>
      <c r="GR1227" s="84" ph="1"/>
      <c r="GS1227" s="84" ph="1"/>
      <c r="GT1227" s="84" ph="1"/>
      <c r="GU1227" s="84" ph="1"/>
      <c r="GV1227" s="84" ph="1"/>
      <c r="GW1227" s="84" ph="1"/>
      <c r="GX1227" s="84" ph="1"/>
      <c r="GY1227" s="84" ph="1"/>
      <c r="GZ1227" s="84" ph="1"/>
      <c r="HA1227" s="84" ph="1"/>
      <c r="HB1227" s="84" ph="1"/>
      <c r="HC1227" s="84" ph="1"/>
      <c r="HD1227" s="84" ph="1"/>
      <c r="HE1227" s="84" ph="1"/>
      <c r="HF1227" s="84" ph="1"/>
      <c r="HG1227" s="84" ph="1"/>
      <c r="HH1227" s="84" ph="1"/>
      <c r="HI1227" s="84" ph="1"/>
      <c r="HJ1227" s="84" ph="1"/>
      <c r="HK1227" s="84" ph="1"/>
      <c r="HL1227" s="84" ph="1"/>
      <c r="HM1227" s="84" ph="1"/>
      <c r="HN1227" s="84" ph="1"/>
      <c r="HO1227" s="84" ph="1"/>
      <c r="HP1227" s="84" ph="1"/>
      <c r="HQ1227" s="84" ph="1"/>
      <c r="HR1227" s="84" ph="1"/>
      <c r="HS1227" s="84" ph="1"/>
      <c r="HT1227" s="84" ph="1"/>
      <c r="HU1227" s="84" ph="1"/>
      <c r="HV1227" s="84" ph="1"/>
      <c r="HW1227" s="84" ph="1"/>
      <c r="HX1227" s="84" ph="1"/>
      <c r="HY1227" s="84" ph="1"/>
      <c r="HZ1227" s="84" ph="1"/>
      <c r="IA1227" s="84" ph="1"/>
      <c r="IB1227" s="84" ph="1"/>
      <c r="IC1227" s="84" ph="1"/>
      <c r="ID1227" s="84" ph="1"/>
      <c r="IE1227" s="84" ph="1"/>
      <c r="IF1227" s="84" ph="1"/>
      <c r="IG1227" s="84" ph="1"/>
      <c r="IH1227" s="84" ph="1"/>
      <c r="II1227" s="84" ph="1"/>
      <c r="IJ1227" s="84" ph="1"/>
      <c r="IK1227" s="84" ph="1"/>
      <c r="IL1227" s="84" ph="1"/>
      <c r="IM1227" s="84" ph="1"/>
      <c r="IN1227" s="84" ph="1"/>
      <c r="IO1227" s="84" ph="1"/>
      <c r="IP1227" s="84" ph="1"/>
      <c r="IQ1227" s="84" ph="1"/>
      <c r="IR1227" s="84" ph="1"/>
      <c r="IS1227" s="84" ph="1"/>
      <c r="IT1227" s="84" ph="1"/>
      <c r="IU1227" s="84" ph="1"/>
      <c r="IV1227" s="84" ph="1"/>
      <c r="IW1227" s="84" ph="1"/>
      <c r="IX1227" s="84" ph="1"/>
      <c r="IY1227" s="84" ph="1"/>
      <c r="IZ1227" s="84" ph="1"/>
      <c r="JA1227" s="84" ph="1"/>
      <c r="JB1227" s="84" ph="1"/>
      <c r="JC1227" s="84" ph="1"/>
      <c r="JD1227" s="84" ph="1"/>
      <c r="JE1227" s="84" ph="1"/>
      <c r="JF1227" s="84" ph="1"/>
      <c r="JG1227" s="84" ph="1"/>
      <c r="JH1227" s="84" ph="1"/>
      <c r="JI1227" s="84" ph="1"/>
      <c r="JJ1227" s="84" ph="1"/>
      <c r="JK1227" s="84" ph="1"/>
      <c r="JL1227" s="84" ph="1"/>
      <c r="JM1227" s="84" ph="1"/>
      <c r="JN1227" s="84" ph="1"/>
      <c r="JO1227" s="84" ph="1"/>
      <c r="JP1227" s="84" ph="1"/>
      <c r="JQ1227" s="84" ph="1"/>
      <c r="JR1227" s="84" ph="1"/>
      <c r="JS1227" s="84" ph="1"/>
      <c r="JT1227" s="84" ph="1"/>
      <c r="JU1227" s="84" ph="1"/>
      <c r="JV1227" s="84" ph="1"/>
      <c r="JW1227" s="84" ph="1"/>
      <c r="JX1227" s="84" ph="1"/>
      <c r="JY1227" s="84" ph="1"/>
      <c r="JZ1227" s="84" ph="1"/>
      <c r="KA1227" s="84" ph="1"/>
      <c r="KB1227" s="84" ph="1"/>
      <c r="KC1227" s="84" ph="1"/>
      <c r="KD1227" s="84" ph="1"/>
      <c r="KE1227" s="84" ph="1"/>
      <c r="KF1227" s="84" ph="1"/>
      <c r="KG1227" s="84" ph="1"/>
      <c r="KH1227" s="84" ph="1"/>
      <c r="KI1227" s="84" ph="1"/>
      <c r="KJ1227" s="84" ph="1"/>
      <c r="KK1227" s="84" ph="1"/>
      <c r="KL1227" s="84" ph="1"/>
      <c r="KM1227" s="84" ph="1"/>
      <c r="KN1227" s="84" ph="1"/>
      <c r="KO1227" s="84" ph="1"/>
      <c r="KP1227" s="84" ph="1"/>
      <c r="KQ1227" s="84" ph="1"/>
      <c r="KR1227" s="84" ph="1"/>
      <c r="KS1227" s="84" ph="1"/>
      <c r="KT1227" s="84" ph="1"/>
      <c r="KU1227" s="84" ph="1"/>
      <c r="KV1227" s="84" ph="1"/>
      <c r="KW1227" s="84" ph="1"/>
      <c r="KX1227" s="84" ph="1"/>
      <c r="KY1227" s="84" ph="1"/>
      <c r="KZ1227" s="84" ph="1"/>
      <c r="LA1227" s="84" ph="1"/>
      <c r="LB1227" s="84" ph="1"/>
      <c r="LC1227" s="84" ph="1"/>
      <c r="LD1227" s="84" ph="1"/>
      <c r="LE1227" s="84" ph="1"/>
      <c r="LF1227" s="84" ph="1"/>
      <c r="LG1227" s="84" ph="1"/>
      <c r="LH1227" s="84" ph="1"/>
      <c r="LI1227" s="84" ph="1"/>
      <c r="LJ1227" s="84" ph="1"/>
      <c r="LK1227" s="84" ph="1"/>
      <c r="LL1227" s="84" ph="1"/>
      <c r="LM1227" s="84" ph="1"/>
      <c r="LN1227" s="84" ph="1"/>
      <c r="LO1227" s="84" ph="1"/>
      <c r="LP1227" s="84" ph="1"/>
      <c r="LQ1227" s="84" ph="1"/>
      <c r="LR1227" s="84" ph="1"/>
      <c r="LS1227" s="84" ph="1"/>
      <c r="LT1227" s="84" ph="1"/>
      <c r="LU1227" s="84" ph="1"/>
      <c r="LV1227" s="84" ph="1"/>
      <c r="LW1227" s="84" ph="1"/>
      <c r="LX1227" s="84" ph="1"/>
      <c r="LY1227" s="84" ph="1"/>
      <c r="LZ1227" s="84" ph="1"/>
      <c r="MA1227" s="84" ph="1"/>
      <c r="MB1227" s="84" ph="1"/>
      <c r="MC1227" s="84" ph="1"/>
      <c r="MD1227" s="84" ph="1"/>
      <c r="ME1227" s="84" ph="1"/>
      <c r="MF1227" s="84" ph="1"/>
      <c r="MG1227" s="84" ph="1"/>
      <c r="MH1227" s="84" ph="1"/>
      <c r="MI1227" s="84" ph="1"/>
      <c r="MJ1227" s="84" ph="1"/>
      <c r="MK1227" s="84" ph="1"/>
      <c r="ML1227" s="84" ph="1"/>
      <c r="MM1227" s="84" ph="1"/>
      <c r="MN1227" s="84" ph="1"/>
      <c r="MO1227" s="84" ph="1"/>
      <c r="MP1227" s="84" ph="1"/>
      <c r="MQ1227" s="84" ph="1"/>
      <c r="MR1227" s="84" ph="1"/>
      <c r="MS1227" s="84" ph="1"/>
      <c r="MT1227" s="84" ph="1"/>
      <c r="MU1227" s="84" ph="1"/>
      <c r="MV1227" s="84" ph="1"/>
      <c r="MW1227" s="84" ph="1"/>
      <c r="MX1227" s="84" ph="1"/>
      <c r="MY1227" s="84" ph="1"/>
      <c r="MZ1227" s="84" ph="1"/>
      <c r="NA1227" s="84" ph="1"/>
      <c r="NB1227" s="84" ph="1"/>
      <c r="NC1227" s="84" ph="1"/>
      <c r="ND1227" s="84" ph="1"/>
      <c r="NE1227" s="84" ph="1"/>
      <c r="NF1227" s="84" ph="1"/>
      <c r="NG1227" s="84" ph="1"/>
      <c r="NH1227" s="84" ph="1"/>
      <c r="NI1227" s="84" ph="1"/>
      <c r="NJ1227" s="84" ph="1"/>
      <c r="NK1227" s="84" ph="1"/>
      <c r="NL1227" s="84" ph="1"/>
      <c r="NM1227" s="84" ph="1"/>
      <c r="NN1227" s="84" ph="1"/>
      <c r="NO1227" s="84" ph="1"/>
      <c r="NP1227" s="84" ph="1"/>
      <c r="NQ1227" s="84" ph="1"/>
      <c r="NR1227" s="84" ph="1"/>
      <c r="NS1227" s="84" ph="1"/>
      <c r="NT1227" s="84" ph="1"/>
      <c r="NU1227" s="84" ph="1"/>
      <c r="NV1227" s="84" ph="1"/>
      <c r="NW1227" s="84" ph="1"/>
      <c r="NX1227" s="84" ph="1"/>
      <c r="NY1227" s="84" ph="1"/>
      <c r="NZ1227" s="84" ph="1"/>
      <c r="OA1227" s="84" ph="1"/>
      <c r="OB1227" s="84" ph="1"/>
      <c r="OC1227" s="84" ph="1"/>
      <c r="OD1227" s="84" ph="1"/>
      <c r="OE1227" s="84" ph="1"/>
      <c r="OF1227" s="84" ph="1"/>
      <c r="OG1227" s="84" ph="1"/>
      <c r="OH1227" s="84" ph="1"/>
      <c r="OI1227" s="84" ph="1"/>
      <c r="OJ1227" s="84" ph="1"/>
      <c r="OK1227" s="84" ph="1"/>
      <c r="OL1227" s="84" ph="1"/>
      <c r="OM1227" s="84" ph="1"/>
      <c r="ON1227" s="84" ph="1"/>
      <c r="OO1227" s="84" ph="1"/>
      <c r="OP1227" s="84" ph="1"/>
      <c r="OQ1227" s="84" ph="1"/>
      <c r="OR1227" s="84" ph="1"/>
      <c r="OS1227" s="84" ph="1"/>
      <c r="OT1227" s="84" ph="1"/>
      <c r="OU1227" s="84" ph="1"/>
      <c r="OV1227" s="84" ph="1"/>
      <c r="OW1227" s="84" ph="1"/>
      <c r="OX1227" s="84" ph="1"/>
      <c r="OY1227" s="84" ph="1"/>
      <c r="OZ1227" s="84" ph="1"/>
      <c r="PA1227" s="84" ph="1"/>
      <c r="PB1227" s="84" ph="1"/>
      <c r="PC1227" s="84" ph="1"/>
      <c r="PD1227" s="84" ph="1"/>
      <c r="PE1227" s="84" ph="1"/>
      <c r="PF1227" s="84" ph="1"/>
      <c r="PG1227" s="84" ph="1"/>
      <c r="PH1227" s="84" ph="1"/>
      <c r="PI1227" s="84" ph="1"/>
      <c r="PJ1227" s="84" ph="1"/>
      <c r="PK1227" s="84" ph="1"/>
      <c r="PL1227" s="84" ph="1"/>
      <c r="PM1227" s="84" ph="1"/>
      <c r="PN1227" s="84" ph="1"/>
      <c r="PO1227" s="84" ph="1"/>
      <c r="PP1227" s="84" ph="1"/>
      <c r="PQ1227" s="84" ph="1"/>
      <c r="PR1227" s="84" ph="1"/>
      <c r="PS1227" s="84" ph="1"/>
      <c r="PT1227" s="84" ph="1"/>
      <c r="PU1227" s="84" ph="1"/>
      <c r="PV1227" s="84" ph="1"/>
      <c r="PW1227" s="84" ph="1"/>
      <c r="PX1227" s="84" ph="1"/>
      <c r="PY1227" s="84" ph="1"/>
      <c r="PZ1227" s="84" ph="1"/>
      <c r="QA1227" s="84" ph="1"/>
      <c r="QB1227" s="84" ph="1"/>
      <c r="QC1227" s="84" ph="1"/>
      <c r="QD1227" s="84" ph="1"/>
      <c r="QE1227" s="84" ph="1"/>
      <c r="QF1227" s="84" ph="1"/>
      <c r="QG1227" s="84" ph="1"/>
      <c r="QH1227" s="84" ph="1"/>
      <c r="QI1227" s="84" ph="1"/>
      <c r="QJ1227" s="84" ph="1"/>
      <c r="QK1227" s="84" ph="1"/>
      <c r="QL1227" s="84" ph="1"/>
      <c r="QM1227" s="84" ph="1"/>
      <c r="QN1227" s="84" ph="1"/>
      <c r="QO1227" s="84" ph="1"/>
      <c r="QP1227" s="84" ph="1"/>
      <c r="QQ1227" s="84" ph="1"/>
      <c r="QR1227" s="84" ph="1"/>
      <c r="QS1227" s="84" ph="1"/>
      <c r="QT1227" s="84" ph="1"/>
      <c r="QU1227" s="84" ph="1"/>
      <c r="QV1227" s="84" ph="1"/>
      <c r="QW1227" s="84" ph="1"/>
      <c r="QX1227" s="84" ph="1"/>
      <c r="QY1227" s="84" ph="1"/>
      <c r="QZ1227" s="84" ph="1"/>
      <c r="RA1227" s="84" ph="1"/>
      <c r="RB1227" s="84" ph="1"/>
      <c r="RC1227" s="84" ph="1"/>
      <c r="RD1227" s="84" ph="1"/>
      <c r="RE1227" s="84" ph="1"/>
      <c r="RF1227" s="84" ph="1"/>
      <c r="RG1227" s="84" ph="1"/>
      <c r="RH1227" s="84" ph="1"/>
      <c r="RI1227" s="84" ph="1"/>
      <c r="RJ1227" s="84" ph="1"/>
      <c r="RK1227" s="84" ph="1"/>
      <c r="RL1227" s="84" ph="1"/>
      <c r="RM1227" s="84" ph="1"/>
      <c r="RN1227" s="84" ph="1"/>
      <c r="RO1227" s="84" ph="1"/>
      <c r="RP1227" s="84" ph="1"/>
      <c r="RQ1227" s="84" ph="1"/>
      <c r="RR1227" s="84" ph="1"/>
      <c r="RS1227" s="84" ph="1"/>
      <c r="RT1227" s="84" ph="1"/>
      <c r="RU1227" s="84" ph="1"/>
      <c r="RV1227" s="84" ph="1"/>
      <c r="RW1227" s="84" ph="1"/>
      <c r="RX1227" s="84" ph="1"/>
      <c r="RY1227" s="84" ph="1"/>
      <c r="RZ1227" s="84" ph="1"/>
      <c r="SA1227" s="84" ph="1"/>
      <c r="SB1227" s="84" ph="1"/>
      <c r="SC1227" s="84" ph="1"/>
      <c r="SD1227" s="84" ph="1"/>
      <c r="SE1227" s="84" ph="1"/>
      <c r="SF1227" s="84" ph="1"/>
      <c r="SG1227" s="84" ph="1"/>
      <c r="SH1227" s="84" ph="1"/>
      <c r="SI1227" s="84" ph="1"/>
      <c r="SJ1227" s="84" ph="1"/>
      <c r="SK1227" s="84" ph="1"/>
      <c r="SL1227" s="84" ph="1"/>
      <c r="SM1227" s="84" ph="1"/>
      <c r="SN1227" s="84" ph="1"/>
      <c r="SO1227" s="84" ph="1"/>
      <c r="SP1227" s="84" ph="1"/>
      <c r="SQ1227" s="84" ph="1"/>
      <c r="SR1227" s="84" ph="1"/>
      <c r="SS1227" s="84" ph="1"/>
      <c r="ST1227" s="84" ph="1"/>
      <c r="SU1227" s="84" ph="1"/>
      <c r="SV1227" s="84" ph="1"/>
      <c r="SW1227" s="84" ph="1"/>
      <c r="SX1227" s="84" ph="1"/>
      <c r="SY1227" s="84" ph="1"/>
      <c r="SZ1227" s="84" ph="1"/>
      <c r="TA1227" s="84" ph="1"/>
      <c r="TB1227" s="84" ph="1"/>
      <c r="TC1227" s="84" ph="1"/>
      <c r="TD1227" s="84" ph="1"/>
      <c r="TE1227" s="84" ph="1"/>
      <c r="TF1227" s="84" ph="1"/>
      <c r="TG1227" s="84" ph="1"/>
      <c r="TH1227" s="84" ph="1"/>
      <c r="TI1227" s="84" ph="1"/>
      <c r="TJ1227" s="84" ph="1"/>
      <c r="TK1227" s="84" ph="1"/>
      <c r="TL1227" s="84" ph="1"/>
      <c r="TM1227" s="84" ph="1"/>
      <c r="TN1227" s="84" ph="1"/>
      <c r="TO1227" s="84" ph="1"/>
      <c r="TP1227" s="84" ph="1"/>
      <c r="TQ1227" s="84" ph="1"/>
      <c r="TR1227" s="84" ph="1"/>
      <c r="TS1227" s="84" ph="1"/>
      <c r="TT1227" s="84" ph="1"/>
      <c r="TU1227" s="84" ph="1"/>
      <c r="TV1227" s="84" ph="1"/>
      <c r="TW1227" s="84" ph="1"/>
      <c r="TX1227" s="84" ph="1"/>
      <c r="TY1227" s="84" ph="1"/>
      <c r="TZ1227" s="84" ph="1"/>
      <c r="UA1227" s="84" ph="1"/>
      <c r="UB1227" s="84" ph="1"/>
      <c r="UC1227" s="84" ph="1"/>
      <c r="UD1227" s="84" ph="1"/>
      <c r="UE1227" s="84" ph="1"/>
      <c r="UF1227" s="84" ph="1"/>
      <c r="UG1227" s="84" ph="1"/>
      <c r="UH1227" s="84" ph="1"/>
      <c r="UI1227" s="84" ph="1"/>
      <c r="UJ1227" s="84" ph="1"/>
      <c r="UK1227" s="84" ph="1"/>
      <c r="UL1227" s="84" ph="1"/>
      <c r="UM1227" s="84" ph="1"/>
      <c r="UN1227" s="84" ph="1"/>
      <c r="UO1227" s="84" ph="1"/>
      <c r="UP1227" s="84" ph="1"/>
      <c r="UQ1227" s="84" ph="1"/>
      <c r="UR1227" s="84" ph="1"/>
      <c r="US1227" s="84" ph="1"/>
      <c r="UT1227" s="84" ph="1"/>
      <c r="UU1227" s="84" ph="1"/>
      <c r="UV1227" s="84" ph="1"/>
      <c r="UW1227" s="84" ph="1"/>
      <c r="UX1227" s="84" ph="1"/>
      <c r="UY1227" s="84" ph="1"/>
      <c r="UZ1227" s="84" ph="1"/>
      <c r="VA1227" s="84" ph="1"/>
      <c r="VB1227" s="84" ph="1"/>
      <c r="VC1227" s="84" ph="1"/>
      <c r="VD1227" s="84" ph="1"/>
      <c r="VE1227" s="84" ph="1"/>
      <c r="VF1227" s="84" ph="1"/>
      <c r="VG1227" s="84" ph="1"/>
      <c r="VH1227" s="84" ph="1"/>
      <c r="VI1227" s="84" ph="1"/>
      <c r="VJ1227" s="84" ph="1"/>
      <c r="VK1227" s="84" ph="1"/>
      <c r="VL1227" s="84" ph="1"/>
      <c r="VM1227" s="84" ph="1"/>
      <c r="VN1227" s="84" ph="1"/>
      <c r="VO1227" s="84" ph="1"/>
      <c r="VP1227" s="84" ph="1"/>
      <c r="VQ1227" s="84" ph="1"/>
      <c r="VR1227" s="84" ph="1"/>
      <c r="VS1227" s="84" ph="1"/>
      <c r="VT1227" s="84" ph="1"/>
      <c r="VU1227" s="84" ph="1"/>
      <c r="VV1227" s="84" ph="1"/>
      <c r="VW1227" s="84" ph="1"/>
      <c r="VX1227" s="84" ph="1"/>
      <c r="VY1227" s="84" ph="1"/>
      <c r="VZ1227" s="84" ph="1"/>
      <c r="WA1227" s="84" ph="1"/>
      <c r="WB1227" s="84" ph="1"/>
      <c r="WC1227" s="84" ph="1"/>
      <c r="WD1227" s="84" ph="1"/>
      <c r="WE1227" s="84" ph="1"/>
      <c r="WF1227" s="84" ph="1"/>
      <c r="WG1227" s="84" ph="1"/>
      <c r="WH1227" s="84" ph="1"/>
      <c r="WI1227" s="84" ph="1"/>
      <c r="WJ1227" s="84" ph="1"/>
      <c r="WK1227" s="84" ph="1"/>
      <c r="WL1227" s="84" ph="1"/>
      <c r="WM1227" s="84" ph="1"/>
      <c r="WN1227" s="84" ph="1"/>
      <c r="WO1227" s="84" ph="1"/>
      <c r="WP1227" s="84" ph="1"/>
      <c r="WQ1227" s="84" ph="1"/>
      <c r="WR1227" s="84" ph="1"/>
      <c r="WS1227" s="84" ph="1"/>
      <c r="WT1227" s="84" ph="1"/>
      <c r="WU1227" s="84" ph="1"/>
      <c r="WV1227" s="84" ph="1"/>
      <c r="WW1227" s="84" ph="1"/>
      <c r="WX1227" s="84" ph="1"/>
      <c r="WY1227" s="84" ph="1"/>
      <c r="WZ1227" s="84" ph="1"/>
      <c r="XA1227" s="84" ph="1"/>
      <c r="XB1227" s="84" ph="1"/>
      <c r="XC1227" s="84" ph="1"/>
      <c r="XD1227" s="84" ph="1"/>
      <c r="XE1227" s="84" ph="1"/>
      <c r="XF1227" s="84" ph="1"/>
      <c r="XG1227" s="84" ph="1"/>
      <c r="XH1227" s="84" ph="1"/>
      <c r="XI1227" s="84" ph="1"/>
      <c r="XJ1227" s="84" ph="1"/>
      <c r="XK1227" s="84" ph="1"/>
      <c r="XL1227" s="84" ph="1"/>
      <c r="XM1227" s="84" ph="1"/>
      <c r="XN1227" s="84" ph="1"/>
      <c r="XO1227" s="84" ph="1"/>
      <c r="XP1227" s="84" ph="1"/>
      <c r="XQ1227" s="84" ph="1"/>
      <c r="XR1227" s="84" ph="1"/>
      <c r="XS1227" s="84" ph="1"/>
      <c r="XT1227" s="84" ph="1"/>
      <c r="XU1227" s="84" ph="1"/>
      <c r="XV1227" s="84" ph="1"/>
      <c r="XW1227" s="84" ph="1"/>
      <c r="XX1227" s="84" ph="1"/>
      <c r="XY1227" s="84" ph="1"/>
      <c r="XZ1227" s="84" ph="1"/>
      <c r="YA1227" s="84" ph="1"/>
      <c r="YB1227" s="84" ph="1"/>
      <c r="YC1227" s="84" ph="1"/>
      <c r="YD1227" s="84" ph="1"/>
      <c r="YE1227" s="84" ph="1"/>
      <c r="YF1227" s="84" ph="1"/>
      <c r="YG1227" s="84" ph="1"/>
      <c r="YH1227" s="84" ph="1"/>
      <c r="YI1227" s="84" ph="1"/>
      <c r="YJ1227" s="84" ph="1"/>
      <c r="YK1227" s="84" ph="1"/>
      <c r="YL1227" s="84" ph="1"/>
      <c r="YM1227" s="84" ph="1"/>
      <c r="YN1227" s="84" ph="1"/>
      <c r="YO1227" s="84" ph="1"/>
      <c r="YP1227" s="84" ph="1"/>
      <c r="YQ1227" s="84" ph="1"/>
      <c r="YR1227" s="84" ph="1"/>
      <c r="YS1227" s="84" ph="1"/>
      <c r="YT1227" s="84" ph="1"/>
      <c r="YU1227" s="84" ph="1"/>
      <c r="YV1227" s="84" ph="1"/>
      <c r="YW1227" s="84" ph="1"/>
      <c r="YX1227" s="84" ph="1"/>
      <c r="YY1227" s="84" ph="1"/>
      <c r="YZ1227" s="84" ph="1"/>
      <c r="ZA1227" s="84" ph="1"/>
      <c r="ZB1227" s="84" ph="1"/>
      <c r="ZC1227" s="84" ph="1"/>
      <c r="ZD1227" s="84" ph="1"/>
      <c r="ZE1227" s="84" ph="1"/>
      <c r="ZF1227" s="84" ph="1"/>
      <c r="ZG1227" s="84" ph="1"/>
      <c r="ZH1227" s="84" ph="1"/>
      <c r="ZI1227" s="84" ph="1"/>
      <c r="ZJ1227" s="84" ph="1"/>
      <c r="ZK1227" s="84" ph="1"/>
      <c r="ZL1227" s="84" ph="1"/>
      <c r="ZM1227" s="84" ph="1"/>
      <c r="ZN1227" s="84" ph="1"/>
      <c r="ZO1227" s="84" ph="1"/>
      <c r="ZP1227" s="84" ph="1"/>
      <c r="ZQ1227" s="84" ph="1"/>
      <c r="ZR1227" s="84" ph="1"/>
      <c r="ZS1227" s="84" ph="1"/>
      <c r="ZT1227" s="84" ph="1"/>
      <c r="ZU1227" s="84" ph="1"/>
      <c r="ZV1227" s="84" ph="1"/>
      <c r="ZW1227" s="84" ph="1"/>
      <c r="ZX1227" s="84" ph="1"/>
      <c r="ZY1227" s="84" ph="1"/>
      <c r="ZZ1227" s="84" ph="1"/>
      <c r="AAA1227" s="84" ph="1"/>
      <c r="AAB1227" s="84" ph="1"/>
      <c r="AAC1227" s="84" ph="1"/>
      <c r="AAD1227" s="84" ph="1"/>
      <c r="AAE1227" s="84" ph="1"/>
      <c r="AAF1227" s="84" ph="1"/>
      <c r="AAG1227" s="84" ph="1"/>
      <c r="AAH1227" s="84" ph="1"/>
      <c r="AAI1227" s="84" ph="1"/>
      <c r="AAJ1227" s="84" ph="1"/>
      <c r="AAK1227" s="84" ph="1"/>
      <c r="AAL1227" s="84" ph="1"/>
      <c r="AAM1227" s="84" ph="1"/>
      <c r="AAN1227" s="84" ph="1"/>
      <c r="AAO1227" s="84" ph="1"/>
      <c r="AAP1227" s="84" ph="1"/>
      <c r="AAQ1227" s="84" ph="1"/>
      <c r="AAR1227" s="84" ph="1"/>
      <c r="AAS1227" s="84" ph="1"/>
      <c r="AAT1227" s="84" ph="1"/>
      <c r="AAU1227" s="84" ph="1"/>
      <c r="AAV1227" s="84" ph="1"/>
      <c r="AAW1227" s="84" ph="1"/>
      <c r="AAX1227" s="84" ph="1"/>
      <c r="AAY1227" s="84" ph="1"/>
      <c r="AAZ1227" s="84" ph="1"/>
      <c r="ABA1227" s="84" ph="1"/>
      <c r="ABB1227" s="84" ph="1"/>
      <c r="ABC1227" s="84" ph="1"/>
      <c r="ABD1227" s="84" ph="1"/>
      <c r="ABE1227" s="84" ph="1"/>
      <c r="ABF1227" s="84" ph="1"/>
      <c r="ABG1227" s="84" ph="1"/>
      <c r="ABH1227" s="84" ph="1"/>
      <c r="ABI1227" s="84" ph="1"/>
      <c r="ABJ1227" s="84" ph="1"/>
      <c r="ABK1227" s="84" ph="1"/>
      <c r="ABL1227" s="84" ph="1"/>
      <c r="ABM1227" s="84" ph="1"/>
      <c r="ABN1227" s="84" ph="1"/>
      <c r="ABO1227" s="84" ph="1"/>
      <c r="ABP1227" s="84" ph="1"/>
      <c r="ABQ1227" s="84" ph="1"/>
      <c r="ABR1227" s="84" ph="1"/>
      <c r="ABS1227" s="84" ph="1"/>
      <c r="ABT1227" s="84" ph="1"/>
      <c r="ABU1227" s="84" ph="1"/>
      <c r="ABV1227" s="84" ph="1"/>
      <c r="ABW1227" s="84" ph="1"/>
      <c r="ABX1227" s="84" ph="1"/>
      <c r="ABY1227" s="84" ph="1"/>
      <c r="ABZ1227" s="84" ph="1"/>
      <c r="ACA1227" s="84" ph="1"/>
      <c r="ACB1227" s="84" ph="1"/>
      <c r="ACC1227" s="84" ph="1"/>
      <c r="ACD1227" s="84" ph="1"/>
      <c r="ACE1227" s="84" ph="1"/>
      <c r="ACF1227" s="84" ph="1"/>
      <c r="ACG1227" s="84" ph="1"/>
      <c r="ACH1227" s="84" ph="1"/>
      <c r="ACI1227" s="84" ph="1"/>
      <c r="ACJ1227" s="84" ph="1"/>
      <c r="ACK1227" s="84" ph="1"/>
      <c r="ACL1227" s="84" ph="1"/>
      <c r="ACM1227" s="84" ph="1"/>
      <c r="ACN1227" s="84" ph="1"/>
      <c r="ACO1227" s="84" ph="1"/>
      <c r="ACP1227" s="84" ph="1"/>
      <c r="ACQ1227" s="84" ph="1"/>
      <c r="ACR1227" s="84" ph="1"/>
      <c r="ACS1227" s="84" ph="1"/>
      <c r="ACT1227" s="84" ph="1"/>
      <c r="ACU1227" s="84" ph="1"/>
      <c r="ACV1227" s="84" ph="1"/>
      <c r="ACW1227" s="84" ph="1"/>
      <c r="ACX1227" s="84" ph="1"/>
      <c r="ACY1227" s="84" ph="1"/>
      <c r="ACZ1227" s="84" ph="1"/>
      <c r="ADA1227" s="84" ph="1"/>
      <c r="ADB1227" s="84" ph="1"/>
      <c r="ADC1227" s="84" ph="1"/>
      <c r="ADD1227" s="84" ph="1"/>
      <c r="ADE1227" s="84" ph="1"/>
      <c r="ADF1227" s="84" ph="1"/>
      <c r="ADG1227" s="84" ph="1"/>
      <c r="ADH1227" s="84" ph="1"/>
      <c r="ADI1227" s="84" ph="1"/>
      <c r="ADJ1227" s="84" ph="1"/>
      <c r="ADK1227" s="84" ph="1"/>
      <c r="ADL1227" s="84" ph="1"/>
      <c r="ADM1227" s="84" ph="1"/>
      <c r="ADN1227" s="84" ph="1"/>
      <c r="ADO1227" s="84" ph="1"/>
      <c r="ADP1227" s="84" ph="1"/>
      <c r="ADQ1227" s="84" ph="1"/>
      <c r="ADR1227" s="84" ph="1"/>
      <c r="ADS1227" s="84" ph="1"/>
      <c r="ADT1227" s="84" ph="1"/>
      <c r="ADU1227" s="84" ph="1"/>
      <c r="ADV1227" s="84" ph="1"/>
      <c r="ADW1227" s="84" ph="1"/>
      <c r="ADX1227" s="84" ph="1"/>
      <c r="ADY1227" s="84" ph="1"/>
      <c r="ADZ1227" s="84" ph="1"/>
      <c r="AEA1227" s="84" ph="1"/>
      <c r="AEB1227" s="84" ph="1"/>
      <c r="AEC1227" s="84" ph="1"/>
      <c r="AED1227" s="84" ph="1"/>
      <c r="AEE1227" s="84" ph="1"/>
      <c r="AEF1227" s="84" ph="1"/>
      <c r="AEG1227" s="84" ph="1"/>
      <c r="AEH1227" s="84" ph="1"/>
      <c r="AEI1227" s="84" ph="1"/>
      <c r="AEJ1227" s="84" ph="1"/>
      <c r="AEK1227" s="84" ph="1"/>
      <c r="AEL1227" s="84" ph="1"/>
      <c r="AEM1227" s="84" ph="1"/>
      <c r="AEN1227" s="84" ph="1"/>
      <c r="AEO1227" s="84" ph="1"/>
      <c r="AEP1227" s="84" ph="1"/>
      <c r="AEQ1227" s="84" ph="1"/>
      <c r="AER1227" s="84" ph="1"/>
      <c r="AES1227" s="84" ph="1"/>
      <c r="AET1227" s="84" ph="1"/>
      <c r="AEU1227" s="84" ph="1"/>
      <c r="AEV1227" s="84" ph="1"/>
      <c r="AEW1227" s="84" ph="1"/>
      <c r="AEX1227" s="84" ph="1"/>
      <c r="AEY1227" s="84" ph="1"/>
      <c r="AEZ1227" s="84" ph="1"/>
      <c r="AFA1227" s="84" ph="1"/>
      <c r="AFB1227" s="84" ph="1"/>
      <c r="AFC1227" s="84" ph="1"/>
      <c r="AFD1227" s="84" ph="1"/>
      <c r="AFE1227" s="84" ph="1"/>
      <c r="AFF1227" s="84" ph="1"/>
      <c r="AFG1227" s="84" ph="1"/>
      <c r="AFH1227" s="84" ph="1"/>
      <c r="AFI1227" s="84" ph="1"/>
      <c r="AFJ1227" s="84" ph="1"/>
      <c r="AFK1227" s="84" ph="1"/>
      <c r="AFL1227" s="84" ph="1"/>
      <c r="AFM1227" s="84" ph="1"/>
      <c r="AFN1227" s="84" ph="1"/>
      <c r="AFO1227" s="84" ph="1"/>
      <c r="AFP1227" s="84" ph="1"/>
      <c r="AFQ1227" s="84" ph="1"/>
      <c r="AFR1227" s="84" ph="1"/>
      <c r="AFS1227" s="84" ph="1"/>
      <c r="AFT1227" s="84" ph="1"/>
      <c r="AFU1227" s="84" ph="1"/>
      <c r="AFV1227" s="84" ph="1"/>
      <c r="AFW1227" s="84" ph="1"/>
      <c r="AFX1227" s="84" ph="1"/>
      <c r="AFY1227" s="84" ph="1"/>
      <c r="AFZ1227" s="84" ph="1"/>
      <c r="AGA1227" s="84" ph="1"/>
      <c r="AGB1227" s="84" ph="1"/>
      <c r="AGC1227" s="84" ph="1"/>
      <c r="AGD1227" s="84" ph="1"/>
      <c r="AGE1227" s="84" ph="1"/>
      <c r="AGF1227" s="84" ph="1"/>
      <c r="AGG1227" s="84" ph="1"/>
      <c r="AGH1227" s="84" ph="1"/>
      <c r="AGI1227" s="84" ph="1"/>
      <c r="AGJ1227" s="84" ph="1"/>
      <c r="AGK1227" s="84" ph="1"/>
      <c r="AGL1227" s="84" ph="1"/>
      <c r="AGM1227" s="84" ph="1"/>
      <c r="AGN1227" s="84" ph="1"/>
      <c r="AGO1227" s="84" ph="1"/>
      <c r="AGP1227" s="84" ph="1"/>
      <c r="AGQ1227" s="84" ph="1"/>
      <c r="AGR1227" s="84" ph="1"/>
      <c r="AGS1227" s="84" ph="1"/>
      <c r="AGT1227" s="84" ph="1"/>
      <c r="AGU1227" s="84" ph="1"/>
      <c r="AGV1227" s="84" ph="1"/>
      <c r="AGW1227" s="84" ph="1"/>
      <c r="AGX1227" s="84" ph="1"/>
      <c r="AGY1227" s="84" ph="1"/>
      <c r="AGZ1227" s="84" ph="1"/>
      <c r="AHA1227" s="84" ph="1"/>
      <c r="AHB1227" s="84" ph="1"/>
      <c r="AHC1227" s="84" ph="1"/>
      <c r="AHD1227" s="84" ph="1"/>
      <c r="AHE1227" s="84" ph="1"/>
      <c r="AHF1227" s="84" ph="1"/>
      <c r="AHG1227" s="84" ph="1"/>
      <c r="AHH1227" s="84" ph="1"/>
      <c r="AHI1227" s="84" ph="1"/>
      <c r="AHJ1227" s="84" ph="1"/>
      <c r="AHK1227" s="84" ph="1"/>
      <c r="AHL1227" s="84" ph="1"/>
      <c r="AHM1227" s="84" ph="1"/>
      <c r="AHN1227" s="84" ph="1"/>
      <c r="AHO1227" s="84" ph="1"/>
      <c r="AHP1227" s="84" ph="1"/>
      <c r="AHQ1227" s="84" ph="1"/>
      <c r="AHR1227" s="84" ph="1"/>
      <c r="AHS1227" s="84" ph="1"/>
      <c r="AHT1227" s="84" ph="1"/>
      <c r="AHU1227" s="84" ph="1"/>
      <c r="AHV1227" s="84" ph="1"/>
      <c r="AHW1227" s="84" ph="1"/>
      <c r="AHX1227" s="84" ph="1"/>
      <c r="AHY1227" s="84" ph="1"/>
      <c r="AHZ1227" s="84" ph="1"/>
      <c r="AIA1227" s="84" ph="1"/>
      <c r="AIB1227" s="84" ph="1"/>
      <c r="AIC1227" s="84" ph="1"/>
      <c r="AID1227" s="84" ph="1"/>
      <c r="AIE1227" s="84" ph="1"/>
      <c r="AIF1227" s="84" ph="1"/>
      <c r="AIG1227" s="84" ph="1"/>
      <c r="AIH1227" s="84" ph="1"/>
      <c r="AII1227" s="84" ph="1"/>
      <c r="AIJ1227" s="84" ph="1"/>
      <c r="AIK1227" s="84" ph="1"/>
      <c r="AIL1227" s="84" ph="1"/>
      <c r="AIM1227" s="84" ph="1"/>
      <c r="AIN1227" s="84" ph="1"/>
      <c r="AIO1227" s="84" ph="1"/>
      <c r="AIP1227" s="84" ph="1"/>
      <c r="AIQ1227" s="84" ph="1"/>
      <c r="AIR1227" s="84" ph="1"/>
      <c r="AIS1227" s="84" ph="1"/>
      <c r="AIT1227" s="84" ph="1"/>
      <c r="AIU1227" s="84" ph="1"/>
      <c r="AIV1227" s="84" ph="1"/>
      <c r="AIW1227" s="84" ph="1"/>
      <c r="AIX1227" s="84" ph="1"/>
      <c r="AIY1227" s="84" ph="1"/>
      <c r="AIZ1227" s="84" ph="1"/>
      <c r="AJA1227" s="84" ph="1"/>
      <c r="AJB1227" s="84" ph="1"/>
      <c r="AJC1227" s="84" ph="1"/>
      <c r="AJD1227" s="84" ph="1"/>
      <c r="AJE1227" s="84" ph="1"/>
      <c r="AJF1227" s="84" ph="1"/>
      <c r="AJG1227" s="84" ph="1"/>
      <c r="AJH1227" s="84" ph="1"/>
      <c r="AJI1227" s="84" ph="1"/>
      <c r="AJJ1227" s="84" ph="1"/>
      <c r="AJK1227" s="84" ph="1"/>
      <c r="AJL1227" s="84" ph="1"/>
      <c r="AJM1227" s="84" ph="1"/>
      <c r="AJN1227" s="84" ph="1"/>
      <c r="AJO1227" s="84" ph="1"/>
      <c r="AJP1227" s="84" ph="1"/>
      <c r="AJQ1227" s="84" ph="1"/>
      <c r="AJR1227" s="84" ph="1"/>
      <c r="AJS1227" s="84" ph="1"/>
      <c r="AJT1227" s="84" ph="1"/>
      <c r="AJU1227" s="84" ph="1"/>
      <c r="AJV1227" s="84" ph="1"/>
      <c r="AJW1227" s="84" ph="1"/>
      <c r="AJX1227" s="84" ph="1"/>
      <c r="AJY1227" s="84" ph="1"/>
      <c r="AJZ1227" s="84" ph="1"/>
      <c r="AKA1227" s="84" ph="1"/>
      <c r="AKB1227" s="84" ph="1"/>
      <c r="AKC1227" s="84" ph="1"/>
      <c r="AKD1227" s="84" ph="1"/>
      <c r="AKE1227" s="84" ph="1"/>
      <c r="AKF1227" s="84" ph="1"/>
      <c r="AKG1227" s="84" ph="1"/>
      <c r="AKH1227" s="84" ph="1"/>
      <c r="AKI1227" s="84" ph="1"/>
      <c r="AKJ1227" s="84" ph="1"/>
      <c r="AKK1227" s="84" ph="1"/>
      <c r="AKL1227" s="84" ph="1"/>
      <c r="AKM1227" s="84" ph="1"/>
      <c r="AKN1227" s="84" ph="1"/>
      <c r="AKO1227" s="84" ph="1"/>
      <c r="AKP1227" s="84" ph="1"/>
      <c r="AKQ1227" s="84" ph="1"/>
      <c r="AKR1227" s="84" ph="1"/>
      <c r="AKS1227" s="84" ph="1"/>
      <c r="AKT1227" s="84" ph="1"/>
      <c r="AKU1227" s="84" ph="1"/>
      <c r="AKV1227" s="84" ph="1"/>
      <c r="AKW1227" s="84" ph="1"/>
      <c r="AKX1227" s="84" ph="1"/>
      <c r="AKY1227" s="84" ph="1"/>
      <c r="AKZ1227" s="84" ph="1"/>
      <c r="ALA1227" s="84" ph="1"/>
      <c r="ALB1227" s="84" ph="1"/>
      <c r="ALC1227" s="84" ph="1"/>
      <c r="ALD1227" s="84" ph="1"/>
      <c r="ALE1227" s="84" ph="1"/>
      <c r="ALF1227" s="84" ph="1"/>
      <c r="ALG1227" s="84" ph="1"/>
      <c r="ALH1227" s="84" ph="1"/>
      <c r="ALI1227" s="84" ph="1"/>
      <c r="ALJ1227" s="84" ph="1"/>
      <c r="ALK1227" s="84" ph="1"/>
      <c r="ALL1227" s="84" ph="1"/>
      <c r="ALM1227" s="84" ph="1"/>
      <c r="ALN1227" s="84" ph="1"/>
      <c r="ALO1227" s="84" ph="1"/>
      <c r="ALP1227" s="84" ph="1"/>
      <c r="ALQ1227" s="84" ph="1"/>
      <c r="ALR1227" s="84" ph="1"/>
      <c r="ALS1227" s="84" ph="1"/>
      <c r="ALT1227" s="84" ph="1"/>
      <c r="ALU1227" s="84" ph="1"/>
      <c r="ALV1227" s="84" ph="1"/>
      <c r="ALW1227" s="84" ph="1"/>
      <c r="ALX1227" s="84" ph="1"/>
      <c r="ALY1227" s="84" ph="1"/>
      <c r="ALZ1227" s="84" ph="1"/>
      <c r="AMA1227" s="84" ph="1"/>
      <c r="AMB1227" s="84" ph="1"/>
      <c r="AMC1227" s="84" ph="1"/>
      <c r="AMD1227" s="84" ph="1"/>
      <c r="AME1227" s="84" ph="1"/>
      <c r="AMF1227" s="84" ph="1"/>
      <c r="AMG1227" s="84" ph="1"/>
      <c r="AMH1227" s="84" ph="1"/>
      <c r="AMI1227" s="84" ph="1"/>
      <c r="AMJ1227" s="84" ph="1"/>
      <c r="AMK1227" s="84" ph="1"/>
      <c r="AML1227" s="84" ph="1"/>
      <c r="AMM1227" s="84" ph="1"/>
      <c r="AMN1227" s="84" ph="1"/>
      <c r="AMO1227" s="84" ph="1"/>
      <c r="AMP1227" s="84" ph="1"/>
      <c r="AMQ1227" s="84" ph="1"/>
      <c r="AMR1227" s="84" ph="1"/>
      <c r="AMS1227" s="84" ph="1"/>
      <c r="AMT1227" s="84" ph="1"/>
      <c r="AMU1227" s="84" ph="1"/>
      <c r="AMV1227" s="84" ph="1"/>
      <c r="AMW1227" s="84" ph="1"/>
      <c r="AMX1227" s="84" ph="1"/>
      <c r="AMY1227" s="84" ph="1"/>
      <c r="AMZ1227" s="84" ph="1"/>
      <c r="ANA1227" s="84" ph="1"/>
      <c r="ANB1227" s="84" ph="1"/>
      <c r="ANC1227" s="84" ph="1"/>
      <c r="AND1227" s="84" ph="1"/>
      <c r="ANE1227" s="84" ph="1"/>
      <c r="ANF1227" s="84" ph="1"/>
      <c r="ANG1227" s="84" ph="1"/>
      <c r="ANH1227" s="84" ph="1"/>
      <c r="ANI1227" s="84" ph="1"/>
      <c r="ANJ1227" s="84" ph="1"/>
      <c r="ANK1227" s="84" ph="1"/>
      <c r="ANL1227" s="84" ph="1"/>
      <c r="ANM1227" s="84" ph="1"/>
      <c r="ANN1227" s="84" ph="1"/>
      <c r="ANO1227" s="84" ph="1"/>
      <c r="ANP1227" s="84" ph="1"/>
      <c r="ANQ1227" s="84" ph="1"/>
      <c r="ANR1227" s="84" ph="1"/>
      <c r="ANS1227" s="84" ph="1"/>
      <c r="ANT1227" s="84" ph="1"/>
      <c r="ANU1227" s="84" ph="1"/>
      <c r="ANV1227" s="84" ph="1"/>
      <c r="ANW1227" s="84" ph="1"/>
      <c r="ANX1227" s="84" ph="1"/>
      <c r="ANY1227" s="84" ph="1"/>
      <c r="ANZ1227" s="84" ph="1"/>
      <c r="AOA1227" s="84" ph="1"/>
      <c r="AOB1227" s="84" ph="1"/>
      <c r="AOC1227" s="84" ph="1"/>
      <c r="AOD1227" s="84" ph="1"/>
      <c r="AOE1227" s="84" ph="1"/>
      <c r="AOF1227" s="84" ph="1"/>
      <c r="AOG1227" s="84" ph="1"/>
      <c r="AOH1227" s="84" ph="1"/>
      <c r="AOI1227" s="84" ph="1"/>
      <c r="AOJ1227" s="84" ph="1"/>
      <c r="AOK1227" s="84" ph="1"/>
      <c r="AOL1227" s="84" ph="1"/>
      <c r="AOM1227" s="84" ph="1"/>
      <c r="AON1227" s="84" ph="1"/>
      <c r="AOO1227" s="84" ph="1"/>
      <c r="AOP1227" s="84" ph="1"/>
      <c r="AOQ1227" s="84" ph="1"/>
      <c r="AOR1227" s="84" ph="1"/>
      <c r="AOS1227" s="84" ph="1"/>
      <c r="AOT1227" s="84" ph="1"/>
      <c r="AOU1227" s="84" ph="1"/>
      <c r="AOV1227" s="84" ph="1"/>
      <c r="AOW1227" s="84" ph="1"/>
      <c r="AOX1227" s="84" ph="1"/>
      <c r="AOY1227" s="84" ph="1"/>
      <c r="AOZ1227" s="84" ph="1"/>
      <c r="APA1227" s="84" ph="1"/>
      <c r="APB1227" s="84" ph="1"/>
      <c r="APC1227" s="84" ph="1"/>
      <c r="APD1227" s="84" ph="1"/>
      <c r="APE1227" s="84" ph="1"/>
      <c r="APF1227" s="84" ph="1"/>
      <c r="APG1227" s="84" ph="1"/>
      <c r="APH1227" s="84" ph="1"/>
      <c r="API1227" s="84" ph="1"/>
      <c r="APJ1227" s="84" ph="1"/>
      <c r="APK1227" s="84" ph="1"/>
      <c r="APL1227" s="84" ph="1"/>
      <c r="APM1227" s="84" ph="1"/>
      <c r="APN1227" s="84" ph="1"/>
      <c r="APO1227" s="84" ph="1"/>
      <c r="APP1227" s="84" ph="1"/>
      <c r="APQ1227" s="84" ph="1"/>
      <c r="APR1227" s="84" ph="1"/>
      <c r="APS1227" s="84" ph="1"/>
      <c r="APT1227" s="84" ph="1"/>
      <c r="APU1227" s="84" ph="1"/>
      <c r="APV1227" s="84" ph="1"/>
      <c r="APW1227" s="84" ph="1"/>
      <c r="APX1227" s="84" ph="1"/>
      <c r="APY1227" s="84" ph="1"/>
      <c r="APZ1227" s="84" ph="1"/>
      <c r="AQA1227" s="84" ph="1"/>
      <c r="AQB1227" s="84" ph="1"/>
      <c r="AQC1227" s="84" ph="1"/>
      <c r="AQD1227" s="84" ph="1"/>
      <c r="AQE1227" s="84" ph="1"/>
      <c r="AQF1227" s="84" ph="1"/>
      <c r="AQG1227" s="84" ph="1"/>
      <c r="AQH1227" s="84" ph="1"/>
      <c r="AQI1227" s="84" ph="1"/>
      <c r="AQJ1227" s="84" ph="1"/>
      <c r="AQK1227" s="84" ph="1"/>
      <c r="AQL1227" s="84" ph="1"/>
      <c r="AQM1227" s="84" ph="1"/>
      <c r="AQN1227" s="84" ph="1"/>
      <c r="AQO1227" s="84" ph="1"/>
      <c r="AQP1227" s="84" ph="1"/>
      <c r="AQQ1227" s="84" ph="1"/>
      <c r="AQR1227" s="84" ph="1"/>
      <c r="AQS1227" s="84" ph="1"/>
      <c r="AQT1227" s="84" ph="1"/>
      <c r="AQU1227" s="84" ph="1"/>
      <c r="AQV1227" s="84" ph="1"/>
      <c r="AQW1227" s="84" ph="1"/>
      <c r="AQX1227" s="84" ph="1"/>
      <c r="AQY1227" s="84" ph="1"/>
      <c r="AQZ1227" s="84" ph="1"/>
      <c r="ARA1227" s="84" ph="1"/>
      <c r="ARB1227" s="84" ph="1"/>
      <c r="ARC1227" s="84" ph="1"/>
      <c r="ARD1227" s="84" ph="1"/>
      <c r="ARE1227" s="84" ph="1"/>
      <c r="ARF1227" s="84" ph="1"/>
      <c r="ARG1227" s="84" ph="1"/>
      <c r="ARH1227" s="84" ph="1"/>
      <c r="ARI1227" s="84" ph="1"/>
      <c r="ARJ1227" s="84" ph="1"/>
      <c r="ARK1227" s="84" ph="1"/>
      <c r="ARL1227" s="84" ph="1"/>
      <c r="ARM1227" s="84" ph="1"/>
      <c r="ARN1227" s="84" ph="1"/>
      <c r="ARO1227" s="84" ph="1"/>
      <c r="ARP1227" s="84" ph="1"/>
      <c r="ARQ1227" s="84" ph="1"/>
      <c r="ARR1227" s="84" ph="1"/>
      <c r="ARS1227" s="84" ph="1"/>
      <c r="ART1227" s="84" ph="1"/>
      <c r="ARU1227" s="84" ph="1"/>
      <c r="ARV1227" s="84" ph="1"/>
      <c r="ARW1227" s="84" ph="1"/>
      <c r="ARX1227" s="84" ph="1"/>
      <c r="ARY1227" s="84" ph="1"/>
      <c r="ARZ1227" s="84" ph="1"/>
      <c r="ASA1227" s="84" ph="1"/>
      <c r="ASB1227" s="84" ph="1"/>
      <c r="ASC1227" s="84" ph="1"/>
      <c r="ASD1227" s="84" ph="1"/>
      <c r="ASE1227" s="84" ph="1"/>
      <c r="ASF1227" s="84" ph="1"/>
      <c r="ASG1227" s="84" ph="1"/>
      <c r="ASH1227" s="84" ph="1"/>
      <c r="ASI1227" s="84" ph="1"/>
      <c r="ASJ1227" s="84" ph="1"/>
      <c r="ASK1227" s="84" ph="1"/>
      <c r="ASL1227" s="84" ph="1"/>
      <c r="ASM1227" s="84" ph="1"/>
      <c r="ASN1227" s="84" ph="1"/>
      <c r="ASO1227" s="84" ph="1"/>
      <c r="ASP1227" s="84" ph="1"/>
      <c r="ASQ1227" s="84" ph="1"/>
      <c r="ASR1227" s="84" ph="1"/>
      <c r="ASS1227" s="84" ph="1"/>
      <c r="AST1227" s="84" ph="1"/>
      <c r="ASU1227" s="84" ph="1"/>
      <c r="ASV1227" s="84" ph="1"/>
      <c r="ASW1227" s="84" ph="1"/>
      <c r="ASX1227" s="84" ph="1"/>
      <c r="ASY1227" s="84" ph="1"/>
      <c r="ASZ1227" s="84" ph="1"/>
      <c r="ATA1227" s="84" ph="1"/>
      <c r="ATB1227" s="84" ph="1"/>
      <c r="ATC1227" s="84" ph="1"/>
      <c r="ATD1227" s="84" ph="1"/>
      <c r="ATE1227" s="84" ph="1"/>
      <c r="ATF1227" s="84" ph="1"/>
      <c r="ATG1227" s="84" ph="1"/>
      <c r="ATH1227" s="84" ph="1"/>
      <c r="ATI1227" s="84" ph="1"/>
      <c r="ATJ1227" s="84" ph="1"/>
      <c r="ATK1227" s="84" ph="1"/>
      <c r="ATL1227" s="84" ph="1"/>
      <c r="ATM1227" s="84" ph="1"/>
      <c r="ATN1227" s="84" ph="1"/>
      <c r="ATO1227" s="84" ph="1"/>
      <c r="ATP1227" s="84" ph="1"/>
      <c r="ATQ1227" s="84" ph="1"/>
      <c r="ATR1227" s="84" ph="1"/>
      <c r="ATS1227" s="84" ph="1"/>
      <c r="ATT1227" s="84" ph="1"/>
      <c r="ATU1227" s="84" ph="1"/>
      <c r="ATV1227" s="84" ph="1"/>
      <c r="ATW1227" s="84" ph="1"/>
      <c r="ATX1227" s="84" ph="1"/>
      <c r="ATY1227" s="84" ph="1"/>
      <c r="ATZ1227" s="84" ph="1"/>
      <c r="AUA1227" s="84" ph="1"/>
      <c r="AUB1227" s="84" ph="1"/>
      <c r="AUC1227" s="84" ph="1"/>
      <c r="AUD1227" s="84" ph="1"/>
      <c r="AUE1227" s="84" ph="1"/>
      <c r="AUF1227" s="84" ph="1"/>
      <c r="AUG1227" s="84" ph="1"/>
      <c r="AUH1227" s="84" ph="1"/>
      <c r="AUI1227" s="84" ph="1"/>
      <c r="AUJ1227" s="84" ph="1"/>
      <c r="AUK1227" s="84" ph="1"/>
      <c r="AUL1227" s="84" ph="1"/>
      <c r="AUM1227" s="84" ph="1"/>
      <c r="AUN1227" s="84" ph="1"/>
      <c r="AUO1227" s="84" ph="1"/>
      <c r="AUP1227" s="84" ph="1"/>
      <c r="AUQ1227" s="84" ph="1"/>
      <c r="AUR1227" s="84" ph="1"/>
      <c r="AUS1227" s="84" ph="1"/>
      <c r="AUT1227" s="84" ph="1"/>
      <c r="AUU1227" s="84" ph="1"/>
      <c r="AUV1227" s="84" ph="1"/>
      <c r="AUW1227" s="84" ph="1"/>
      <c r="AUX1227" s="84" ph="1"/>
      <c r="AUY1227" s="84" ph="1"/>
      <c r="AUZ1227" s="84" ph="1"/>
      <c r="AVA1227" s="84" ph="1"/>
      <c r="AVB1227" s="84" ph="1"/>
      <c r="AVC1227" s="84" ph="1"/>
      <c r="AVD1227" s="84" ph="1"/>
      <c r="AVE1227" s="84" ph="1"/>
      <c r="AVF1227" s="84" ph="1"/>
      <c r="AVG1227" s="84" ph="1"/>
      <c r="AVH1227" s="84" ph="1"/>
      <c r="AVI1227" s="84" ph="1"/>
      <c r="AVJ1227" s="84" ph="1"/>
      <c r="AVK1227" s="84" ph="1"/>
      <c r="AVL1227" s="84" ph="1"/>
      <c r="AVM1227" s="84" ph="1"/>
      <c r="AVN1227" s="84" ph="1"/>
      <c r="AVO1227" s="84" ph="1"/>
      <c r="AVP1227" s="84" ph="1"/>
      <c r="AVQ1227" s="84" ph="1"/>
      <c r="AVR1227" s="84" ph="1"/>
      <c r="AVS1227" s="84" ph="1"/>
      <c r="AVT1227" s="84" ph="1"/>
      <c r="AVU1227" s="84" ph="1"/>
      <c r="AVV1227" s="84" ph="1"/>
      <c r="AVW1227" s="84" ph="1"/>
      <c r="AVX1227" s="84" ph="1"/>
      <c r="AVY1227" s="84" ph="1"/>
      <c r="AVZ1227" s="84" ph="1"/>
      <c r="AWA1227" s="84" ph="1"/>
      <c r="AWB1227" s="84" ph="1"/>
      <c r="AWC1227" s="84" ph="1"/>
      <c r="AWD1227" s="84" ph="1"/>
      <c r="AWE1227" s="84" ph="1"/>
      <c r="AWF1227" s="84" ph="1"/>
      <c r="AWG1227" s="84" ph="1"/>
      <c r="AWH1227" s="84" ph="1"/>
      <c r="AWI1227" s="84" ph="1"/>
      <c r="AWJ1227" s="84" ph="1"/>
      <c r="AWK1227" s="84" ph="1"/>
      <c r="AWL1227" s="84" ph="1"/>
      <c r="AWM1227" s="84" ph="1"/>
      <c r="AWN1227" s="84" ph="1"/>
      <c r="AWO1227" s="84" ph="1"/>
      <c r="AWP1227" s="84" ph="1"/>
      <c r="AWQ1227" s="84" ph="1"/>
      <c r="AWR1227" s="84" ph="1"/>
      <c r="AWS1227" s="84" ph="1"/>
      <c r="AWT1227" s="84" ph="1"/>
      <c r="AWU1227" s="84" ph="1"/>
      <c r="AWV1227" s="84" ph="1"/>
      <c r="AWW1227" s="84" ph="1"/>
      <c r="AWX1227" s="84" ph="1"/>
      <c r="AWY1227" s="84" ph="1"/>
      <c r="AWZ1227" s="84" ph="1"/>
      <c r="AXA1227" s="84" ph="1"/>
      <c r="AXB1227" s="84" ph="1"/>
      <c r="AXC1227" s="84" ph="1"/>
      <c r="AXD1227" s="84" ph="1"/>
      <c r="AXE1227" s="84" ph="1"/>
      <c r="AXF1227" s="84" ph="1"/>
      <c r="AXG1227" s="84" ph="1"/>
      <c r="AXH1227" s="84" ph="1"/>
      <c r="AXI1227" s="84" ph="1"/>
      <c r="AXJ1227" s="84" ph="1"/>
      <c r="AXK1227" s="84" ph="1"/>
      <c r="AXL1227" s="84" ph="1"/>
      <c r="AXM1227" s="84" ph="1"/>
      <c r="AXN1227" s="84" ph="1"/>
      <c r="AXO1227" s="84" ph="1"/>
      <c r="AXP1227" s="84" ph="1"/>
      <c r="AXQ1227" s="84" ph="1"/>
      <c r="AXR1227" s="84" ph="1"/>
      <c r="AXS1227" s="84" ph="1"/>
      <c r="AXT1227" s="84" ph="1"/>
      <c r="AXU1227" s="84" ph="1"/>
      <c r="AXV1227" s="84" ph="1"/>
      <c r="AXW1227" s="84" ph="1"/>
      <c r="AXX1227" s="84" ph="1"/>
      <c r="AXY1227" s="84" ph="1"/>
      <c r="AXZ1227" s="84" ph="1"/>
      <c r="AYA1227" s="84" ph="1"/>
      <c r="AYB1227" s="84" ph="1"/>
      <c r="AYC1227" s="84" ph="1"/>
      <c r="AYD1227" s="84" ph="1"/>
      <c r="AYE1227" s="84" ph="1"/>
      <c r="AYF1227" s="84" ph="1"/>
      <c r="AYG1227" s="84" ph="1"/>
      <c r="AYH1227" s="84" ph="1"/>
      <c r="AYI1227" s="84" ph="1"/>
      <c r="AYJ1227" s="84" ph="1"/>
      <c r="AYK1227" s="84" ph="1"/>
      <c r="AYL1227" s="84" ph="1"/>
      <c r="AYM1227" s="84" ph="1"/>
      <c r="AYN1227" s="84" ph="1"/>
      <c r="AYO1227" s="84" ph="1"/>
      <c r="AYP1227" s="84" ph="1"/>
      <c r="AYQ1227" s="84" ph="1"/>
      <c r="AYR1227" s="84" ph="1"/>
      <c r="AYS1227" s="84" ph="1"/>
      <c r="AYT1227" s="84" ph="1"/>
      <c r="AYU1227" s="84" ph="1"/>
      <c r="AYV1227" s="84" ph="1"/>
      <c r="AYW1227" s="84" ph="1"/>
      <c r="AYX1227" s="84" ph="1"/>
      <c r="AYY1227" s="84" ph="1"/>
      <c r="AYZ1227" s="84" ph="1"/>
      <c r="AZA1227" s="84" ph="1"/>
      <c r="AZB1227" s="84" ph="1"/>
      <c r="AZC1227" s="84" ph="1"/>
      <c r="AZD1227" s="84" ph="1"/>
      <c r="AZE1227" s="84" ph="1"/>
      <c r="AZF1227" s="84" ph="1"/>
      <c r="AZG1227" s="84" ph="1"/>
      <c r="AZH1227" s="84" ph="1"/>
      <c r="AZI1227" s="84" ph="1"/>
      <c r="AZJ1227" s="84" ph="1"/>
      <c r="AZK1227" s="84" ph="1"/>
      <c r="AZL1227" s="84" ph="1"/>
      <c r="AZM1227" s="84" ph="1"/>
      <c r="AZN1227" s="84" ph="1"/>
      <c r="AZO1227" s="84" ph="1"/>
      <c r="AZP1227" s="84" ph="1"/>
      <c r="AZQ1227" s="84" ph="1"/>
      <c r="AZR1227" s="84" ph="1"/>
      <c r="AZS1227" s="84" ph="1"/>
      <c r="AZT1227" s="84" ph="1"/>
      <c r="AZU1227" s="84" ph="1"/>
      <c r="AZV1227" s="84" ph="1"/>
      <c r="AZW1227" s="84" ph="1"/>
      <c r="AZX1227" s="84" ph="1"/>
      <c r="AZY1227" s="84" ph="1"/>
      <c r="AZZ1227" s="84" ph="1"/>
      <c r="BAA1227" s="84" ph="1"/>
      <c r="BAB1227" s="84" ph="1"/>
      <c r="BAC1227" s="84" ph="1"/>
      <c r="BAD1227" s="84" ph="1"/>
      <c r="BAE1227" s="84" ph="1"/>
      <c r="BAF1227" s="84" ph="1"/>
      <c r="BAG1227" s="84" ph="1"/>
      <c r="BAH1227" s="84" ph="1"/>
      <c r="BAI1227" s="84" ph="1"/>
      <c r="BAJ1227" s="84" ph="1"/>
      <c r="BAK1227" s="84" ph="1"/>
      <c r="BAL1227" s="84" ph="1"/>
      <c r="BAM1227" s="84" ph="1"/>
      <c r="BAN1227" s="84" ph="1"/>
      <c r="BAO1227" s="84" ph="1"/>
      <c r="BAP1227" s="84" ph="1"/>
      <c r="BAQ1227" s="84" ph="1"/>
      <c r="BAR1227" s="84" ph="1"/>
      <c r="BAS1227" s="84" ph="1"/>
      <c r="BAT1227" s="84" ph="1"/>
      <c r="BAU1227" s="84" ph="1"/>
      <c r="BAV1227" s="84" ph="1"/>
      <c r="BAW1227" s="84" ph="1"/>
      <c r="BAX1227" s="84" ph="1"/>
      <c r="BAY1227" s="84" ph="1"/>
      <c r="BAZ1227" s="84" ph="1"/>
      <c r="BBA1227" s="84" ph="1"/>
      <c r="BBB1227" s="84" ph="1"/>
      <c r="BBC1227" s="84" ph="1"/>
      <c r="BBD1227" s="84" ph="1"/>
      <c r="BBE1227" s="84" ph="1"/>
      <c r="BBF1227" s="84" ph="1"/>
      <c r="BBG1227" s="84" ph="1"/>
      <c r="BBH1227" s="84" ph="1"/>
      <c r="BBI1227" s="84" ph="1"/>
      <c r="BBJ1227" s="84" ph="1"/>
      <c r="BBK1227" s="84" ph="1"/>
      <c r="BBL1227" s="84" ph="1"/>
      <c r="BBM1227" s="84" ph="1"/>
      <c r="BBN1227" s="84" ph="1"/>
      <c r="BBO1227" s="84" ph="1"/>
      <c r="BBP1227" s="84" ph="1"/>
      <c r="BBQ1227" s="84" ph="1"/>
      <c r="BBR1227" s="84" ph="1"/>
      <c r="BBS1227" s="84" ph="1"/>
      <c r="BBT1227" s="84" ph="1"/>
      <c r="BBU1227" s="84" ph="1"/>
      <c r="BBV1227" s="84" ph="1"/>
      <c r="BBW1227" s="84" ph="1"/>
      <c r="BBX1227" s="84" ph="1"/>
      <c r="BBY1227" s="84" ph="1"/>
      <c r="BBZ1227" s="84" ph="1"/>
      <c r="BCA1227" s="84" ph="1"/>
      <c r="BCB1227" s="84" ph="1"/>
      <c r="BCC1227" s="84" ph="1"/>
      <c r="BCD1227" s="84" ph="1"/>
      <c r="BCE1227" s="84" ph="1"/>
      <c r="BCF1227" s="84" ph="1"/>
      <c r="BCG1227" s="84" ph="1"/>
      <c r="BCH1227" s="84" ph="1"/>
      <c r="BCI1227" s="84" ph="1"/>
      <c r="BCJ1227" s="84" ph="1"/>
      <c r="BCK1227" s="84" ph="1"/>
      <c r="BCL1227" s="84" ph="1"/>
      <c r="BCM1227" s="84" ph="1"/>
      <c r="BCN1227" s="84" ph="1"/>
      <c r="BCO1227" s="84" ph="1"/>
      <c r="BCP1227" s="84" ph="1"/>
      <c r="BCQ1227" s="84" ph="1"/>
      <c r="BCR1227" s="84" ph="1"/>
      <c r="BCS1227" s="84" ph="1"/>
      <c r="BCT1227" s="84" ph="1"/>
      <c r="BCU1227" s="84" ph="1"/>
      <c r="BCV1227" s="84" ph="1"/>
      <c r="BCW1227" s="84" ph="1"/>
      <c r="BCX1227" s="84" ph="1"/>
      <c r="BCY1227" s="84" ph="1"/>
      <c r="BCZ1227" s="84" ph="1"/>
      <c r="BDA1227" s="84" ph="1"/>
      <c r="BDB1227" s="84" ph="1"/>
      <c r="BDC1227" s="84" ph="1"/>
      <c r="BDD1227" s="84" ph="1"/>
      <c r="BDE1227" s="84" ph="1"/>
      <c r="BDF1227" s="84" ph="1"/>
      <c r="BDG1227" s="84" ph="1"/>
      <c r="BDH1227" s="84" ph="1"/>
      <c r="BDI1227" s="84" ph="1"/>
      <c r="BDJ1227" s="84" ph="1"/>
      <c r="BDK1227" s="84" ph="1"/>
      <c r="BDL1227" s="84" ph="1"/>
      <c r="BDM1227" s="84" ph="1"/>
      <c r="BDN1227" s="84" ph="1"/>
      <c r="BDO1227" s="84" ph="1"/>
      <c r="BDP1227" s="84" ph="1"/>
      <c r="BDQ1227" s="84" ph="1"/>
      <c r="BDR1227" s="84" ph="1"/>
      <c r="BDS1227" s="84" ph="1"/>
      <c r="BDT1227" s="84" ph="1"/>
      <c r="BDU1227" s="84" ph="1"/>
      <c r="BDV1227" s="84" ph="1"/>
      <c r="BDW1227" s="84" ph="1"/>
      <c r="BDX1227" s="84" ph="1"/>
      <c r="BDY1227" s="84" ph="1"/>
      <c r="BDZ1227" s="84" ph="1"/>
      <c r="BEA1227" s="84" ph="1"/>
      <c r="BEB1227" s="84" ph="1"/>
      <c r="BEC1227" s="84" ph="1"/>
      <c r="BED1227" s="84" ph="1"/>
      <c r="BEE1227" s="84" ph="1"/>
      <c r="BEF1227" s="84" ph="1"/>
      <c r="BEG1227" s="84" ph="1"/>
      <c r="BEH1227" s="84" ph="1"/>
      <c r="BEI1227" s="84" ph="1"/>
      <c r="BEJ1227" s="84" ph="1"/>
      <c r="BEK1227" s="84" ph="1"/>
      <c r="BEL1227" s="84" ph="1"/>
      <c r="BEM1227" s="84" ph="1"/>
      <c r="BEN1227" s="84" ph="1"/>
      <c r="BEO1227" s="84" ph="1"/>
      <c r="BEP1227" s="84" ph="1"/>
      <c r="BEQ1227" s="84" ph="1"/>
      <c r="BER1227" s="84" ph="1"/>
      <c r="BES1227" s="84" ph="1"/>
      <c r="BET1227" s="84" ph="1"/>
      <c r="BEU1227" s="84" ph="1"/>
      <c r="BEV1227" s="84" ph="1"/>
      <c r="BEW1227" s="84" ph="1"/>
      <c r="BEX1227" s="84" ph="1"/>
      <c r="BEY1227" s="84" ph="1"/>
      <c r="BEZ1227" s="84" ph="1"/>
      <c r="BFA1227" s="84" ph="1"/>
      <c r="BFB1227" s="84" ph="1"/>
      <c r="BFC1227" s="84" ph="1"/>
      <c r="BFD1227" s="84" ph="1"/>
      <c r="BFE1227" s="84" ph="1"/>
      <c r="BFF1227" s="84" ph="1"/>
      <c r="BFG1227" s="84" ph="1"/>
      <c r="BFH1227" s="84" ph="1"/>
      <c r="BFI1227" s="84" ph="1"/>
      <c r="BFJ1227" s="84" ph="1"/>
      <c r="BFK1227" s="84" ph="1"/>
      <c r="BFL1227" s="84" ph="1"/>
      <c r="BFM1227" s="84" ph="1"/>
      <c r="BFN1227" s="84" ph="1"/>
      <c r="BFO1227" s="84" ph="1"/>
      <c r="BFP1227" s="84" ph="1"/>
      <c r="BFQ1227" s="84" ph="1"/>
      <c r="BFR1227" s="84" ph="1"/>
      <c r="BFS1227" s="84" ph="1"/>
      <c r="BFT1227" s="84" ph="1"/>
      <c r="BFU1227" s="84" ph="1"/>
      <c r="BFV1227" s="84" ph="1"/>
      <c r="BFW1227" s="84" ph="1"/>
      <c r="BFX1227" s="84" ph="1"/>
      <c r="BFY1227" s="84" ph="1"/>
      <c r="BFZ1227" s="84" ph="1"/>
      <c r="BGA1227" s="84" ph="1"/>
      <c r="BGB1227" s="84" ph="1"/>
      <c r="BGC1227" s="84" ph="1"/>
      <c r="BGD1227" s="84" ph="1"/>
      <c r="BGE1227" s="84" ph="1"/>
      <c r="BGF1227" s="84" ph="1"/>
      <c r="BGG1227" s="84" ph="1"/>
      <c r="BGH1227" s="84" ph="1"/>
      <c r="BGI1227" s="84" ph="1"/>
      <c r="BGJ1227" s="84" ph="1"/>
      <c r="BGK1227" s="84" ph="1"/>
      <c r="BGL1227" s="84" ph="1"/>
      <c r="BGM1227" s="84" ph="1"/>
      <c r="BGN1227" s="84" ph="1"/>
      <c r="BGO1227" s="84" ph="1"/>
      <c r="BGP1227" s="84" ph="1"/>
      <c r="BGQ1227" s="84" ph="1"/>
      <c r="BGR1227" s="84" ph="1"/>
      <c r="BGS1227" s="84" ph="1"/>
      <c r="BGT1227" s="84" ph="1"/>
      <c r="BGU1227" s="84" ph="1"/>
      <c r="BGV1227" s="84" ph="1"/>
      <c r="BGW1227" s="84" ph="1"/>
      <c r="BGX1227" s="84" ph="1"/>
      <c r="BGY1227" s="84" ph="1"/>
      <c r="BGZ1227" s="84" ph="1"/>
      <c r="BHA1227" s="84" ph="1"/>
      <c r="BHB1227" s="84" ph="1"/>
      <c r="BHC1227" s="84" ph="1"/>
      <c r="BHD1227" s="84" ph="1"/>
      <c r="BHE1227" s="84" ph="1"/>
      <c r="BHF1227" s="84" ph="1"/>
      <c r="BHG1227" s="84" ph="1"/>
      <c r="BHH1227" s="84" ph="1"/>
      <c r="BHI1227" s="84" ph="1"/>
      <c r="BHJ1227" s="84" ph="1"/>
      <c r="BHK1227" s="84" ph="1"/>
      <c r="BHL1227" s="84" ph="1"/>
      <c r="BHM1227" s="84" ph="1"/>
      <c r="BHN1227" s="84" ph="1"/>
      <c r="BHO1227" s="84" ph="1"/>
      <c r="BHP1227" s="84" ph="1"/>
      <c r="BHQ1227" s="84" ph="1"/>
      <c r="BHR1227" s="84" ph="1"/>
      <c r="BHS1227" s="84" ph="1"/>
      <c r="BHT1227" s="84" ph="1"/>
      <c r="BHU1227" s="84" ph="1"/>
      <c r="BHV1227" s="84" ph="1"/>
      <c r="BHW1227" s="84" ph="1"/>
      <c r="BHX1227" s="84" ph="1"/>
      <c r="BHY1227" s="84" ph="1"/>
      <c r="BHZ1227" s="84" ph="1"/>
      <c r="BIA1227" s="84" ph="1"/>
      <c r="BIB1227" s="84" ph="1"/>
      <c r="BIC1227" s="84" ph="1"/>
      <c r="BID1227" s="84" ph="1"/>
      <c r="BIE1227" s="84" ph="1"/>
      <c r="BIF1227" s="84" ph="1"/>
      <c r="BIG1227" s="84" ph="1"/>
      <c r="BIH1227" s="84" ph="1"/>
      <c r="BII1227" s="84" ph="1"/>
      <c r="BIJ1227" s="84" ph="1"/>
      <c r="BIK1227" s="84" ph="1"/>
      <c r="BIL1227" s="84" ph="1"/>
      <c r="BIM1227" s="84" ph="1"/>
      <c r="BIN1227" s="84" ph="1"/>
      <c r="BIO1227" s="84" ph="1"/>
      <c r="BIP1227" s="84" ph="1"/>
      <c r="BIQ1227" s="84" ph="1"/>
      <c r="BIR1227" s="84" ph="1"/>
      <c r="BIS1227" s="84" ph="1"/>
      <c r="BIT1227" s="84" ph="1"/>
      <c r="BIU1227" s="84" ph="1"/>
      <c r="BIV1227" s="84" ph="1"/>
      <c r="BIW1227" s="84" ph="1"/>
      <c r="BIX1227" s="84" ph="1"/>
      <c r="BIY1227" s="84" ph="1"/>
      <c r="BIZ1227" s="84" ph="1"/>
      <c r="BJA1227" s="84" ph="1"/>
      <c r="BJB1227" s="84" ph="1"/>
      <c r="BJC1227" s="84" ph="1"/>
      <c r="BJD1227" s="84" ph="1"/>
      <c r="BJE1227" s="84" ph="1"/>
      <c r="BJF1227" s="84" ph="1"/>
      <c r="BJG1227" s="84" ph="1"/>
      <c r="BJH1227" s="84" ph="1"/>
      <c r="BJI1227" s="84" ph="1"/>
      <c r="BJJ1227" s="84" ph="1"/>
      <c r="BJK1227" s="84" ph="1"/>
      <c r="BJL1227" s="84" ph="1"/>
      <c r="BJM1227" s="84" ph="1"/>
      <c r="BJN1227" s="84" ph="1"/>
      <c r="BJO1227" s="84" ph="1"/>
      <c r="BJP1227" s="84" ph="1"/>
      <c r="BJQ1227" s="84" ph="1"/>
      <c r="BJR1227" s="84" ph="1"/>
      <c r="BJS1227" s="84" ph="1"/>
      <c r="BJT1227" s="84" ph="1"/>
      <c r="BJU1227" s="84" ph="1"/>
      <c r="BJV1227" s="84" ph="1"/>
      <c r="BJW1227" s="84" ph="1"/>
      <c r="BJX1227" s="84" ph="1"/>
      <c r="BJY1227" s="84" ph="1"/>
      <c r="BJZ1227" s="84" ph="1"/>
      <c r="BKA1227" s="84" ph="1"/>
      <c r="BKB1227" s="84" ph="1"/>
      <c r="BKC1227" s="84" ph="1"/>
      <c r="BKD1227" s="84" ph="1"/>
      <c r="BKE1227" s="84" ph="1"/>
      <c r="BKF1227" s="84" ph="1"/>
      <c r="BKG1227" s="84" ph="1"/>
      <c r="BKH1227" s="84" ph="1"/>
      <c r="BKI1227" s="84" ph="1"/>
      <c r="BKJ1227" s="84" ph="1"/>
      <c r="BKK1227" s="84" ph="1"/>
      <c r="BKL1227" s="84" ph="1"/>
      <c r="BKM1227" s="84" ph="1"/>
      <c r="BKN1227" s="84" ph="1"/>
      <c r="BKO1227" s="84" ph="1"/>
      <c r="BKP1227" s="84" ph="1"/>
      <c r="BKQ1227" s="84" ph="1"/>
      <c r="BKR1227" s="84" ph="1"/>
      <c r="BKS1227" s="84" ph="1"/>
      <c r="BKT1227" s="84" ph="1"/>
      <c r="BKU1227" s="84" ph="1"/>
      <c r="BKV1227" s="84" ph="1"/>
      <c r="BKW1227" s="84" ph="1"/>
      <c r="BKX1227" s="84" ph="1"/>
      <c r="BKY1227" s="84" ph="1"/>
      <c r="BKZ1227" s="84" ph="1"/>
      <c r="BLA1227" s="84" ph="1"/>
      <c r="BLB1227" s="84" ph="1"/>
      <c r="BLC1227" s="84" ph="1"/>
      <c r="BLD1227" s="84" ph="1"/>
      <c r="BLE1227" s="84" ph="1"/>
      <c r="BLF1227" s="84" ph="1"/>
      <c r="BLG1227" s="84" ph="1"/>
      <c r="BLH1227" s="84" ph="1"/>
      <c r="BLI1227" s="84" ph="1"/>
      <c r="BLJ1227" s="84" ph="1"/>
      <c r="BLK1227" s="84" ph="1"/>
      <c r="BLL1227" s="84" ph="1"/>
      <c r="BLM1227" s="84" ph="1"/>
      <c r="BLN1227" s="84" ph="1"/>
      <c r="BLO1227" s="84" ph="1"/>
      <c r="BLP1227" s="84" ph="1"/>
      <c r="BLQ1227" s="84" ph="1"/>
      <c r="BLR1227" s="84" ph="1"/>
      <c r="BLS1227" s="84" ph="1"/>
      <c r="BLT1227" s="84" ph="1"/>
      <c r="BLU1227" s="84" ph="1"/>
      <c r="BLV1227" s="84" ph="1"/>
      <c r="BLW1227" s="84" ph="1"/>
      <c r="BLX1227" s="84" ph="1"/>
      <c r="BLY1227" s="84" ph="1"/>
      <c r="BLZ1227" s="84" ph="1"/>
      <c r="BMA1227" s="84" ph="1"/>
      <c r="BMB1227" s="84" ph="1"/>
      <c r="BMC1227" s="84" ph="1"/>
      <c r="BMD1227" s="84" ph="1"/>
      <c r="BME1227" s="84" ph="1"/>
      <c r="BMF1227" s="84" ph="1"/>
      <c r="BMG1227" s="84" ph="1"/>
      <c r="BMH1227" s="84" ph="1"/>
      <c r="BMI1227" s="84" ph="1"/>
      <c r="BMJ1227" s="84" ph="1"/>
      <c r="BMK1227" s="84" ph="1"/>
      <c r="BML1227" s="84" ph="1"/>
      <c r="BMM1227" s="84" ph="1"/>
      <c r="BMN1227" s="84" ph="1"/>
      <c r="BMO1227" s="84" ph="1"/>
      <c r="BMP1227" s="84" ph="1"/>
      <c r="BMQ1227" s="84" ph="1"/>
      <c r="BMR1227" s="84" ph="1"/>
      <c r="BMS1227" s="84" ph="1"/>
      <c r="BMT1227" s="84" ph="1"/>
      <c r="BMU1227" s="84" ph="1"/>
      <c r="BMV1227" s="84" ph="1"/>
      <c r="BMW1227" s="84" ph="1"/>
      <c r="BMX1227" s="84" ph="1"/>
      <c r="BMY1227" s="84" ph="1"/>
      <c r="BMZ1227" s="84" ph="1"/>
      <c r="BNA1227" s="84" ph="1"/>
      <c r="BNB1227" s="84" ph="1"/>
      <c r="BNC1227" s="84" ph="1"/>
      <c r="BND1227" s="84" ph="1"/>
      <c r="BNE1227" s="84" ph="1"/>
      <c r="BNF1227" s="84" ph="1"/>
      <c r="BNG1227" s="84" ph="1"/>
      <c r="BNH1227" s="84" ph="1"/>
      <c r="BNI1227" s="84" ph="1"/>
      <c r="BNJ1227" s="84" ph="1"/>
      <c r="BNK1227" s="84" ph="1"/>
      <c r="BNL1227" s="84" ph="1"/>
      <c r="BNM1227" s="84" ph="1"/>
      <c r="BNN1227" s="84" ph="1"/>
      <c r="BNO1227" s="84" ph="1"/>
      <c r="BNP1227" s="84" ph="1"/>
      <c r="BNQ1227" s="84" ph="1"/>
      <c r="BNR1227" s="84" ph="1"/>
      <c r="BNS1227" s="84" ph="1"/>
      <c r="BNT1227" s="84" ph="1"/>
      <c r="BNU1227" s="84" ph="1"/>
      <c r="BNV1227" s="84" ph="1"/>
      <c r="BNW1227" s="84" ph="1"/>
      <c r="BNX1227" s="84" ph="1"/>
      <c r="BNY1227" s="84" ph="1"/>
      <c r="BNZ1227" s="84" ph="1"/>
      <c r="BOA1227" s="84" ph="1"/>
      <c r="BOB1227" s="84" ph="1"/>
      <c r="BOC1227" s="84" ph="1"/>
      <c r="BOD1227" s="84" ph="1"/>
      <c r="BOE1227" s="84" ph="1"/>
      <c r="BOF1227" s="84" ph="1"/>
      <c r="BOG1227" s="84" ph="1"/>
      <c r="BOH1227" s="84" ph="1"/>
      <c r="BOI1227" s="84" ph="1"/>
      <c r="BOJ1227" s="84" ph="1"/>
      <c r="BOK1227" s="84" ph="1"/>
      <c r="BOL1227" s="84" ph="1"/>
      <c r="BOM1227" s="84" ph="1"/>
      <c r="BON1227" s="84" ph="1"/>
      <c r="BOO1227" s="84" ph="1"/>
      <c r="BOP1227" s="84" ph="1"/>
      <c r="BOQ1227" s="84" ph="1"/>
      <c r="BOR1227" s="84" ph="1"/>
      <c r="BOS1227" s="84" ph="1"/>
      <c r="BOT1227" s="84" ph="1"/>
      <c r="BOU1227" s="84" ph="1"/>
      <c r="BOV1227" s="84" ph="1"/>
      <c r="BOW1227" s="84" ph="1"/>
      <c r="BOX1227" s="84" ph="1"/>
      <c r="BOY1227" s="84" ph="1"/>
      <c r="BOZ1227" s="84" ph="1"/>
      <c r="BPA1227" s="84" ph="1"/>
      <c r="BPB1227" s="84" ph="1"/>
      <c r="BPC1227" s="84" ph="1"/>
      <c r="BPD1227" s="84" ph="1"/>
      <c r="BPE1227" s="84" ph="1"/>
      <c r="BPF1227" s="84" ph="1"/>
      <c r="BPG1227" s="84" ph="1"/>
      <c r="BPH1227" s="84" ph="1"/>
      <c r="BPI1227" s="84" ph="1"/>
      <c r="BPJ1227" s="84" ph="1"/>
      <c r="BPK1227" s="84" ph="1"/>
      <c r="BPL1227" s="84" ph="1"/>
      <c r="BPM1227" s="84" ph="1"/>
      <c r="BPN1227" s="84" ph="1"/>
      <c r="BPO1227" s="84" ph="1"/>
      <c r="BPP1227" s="84" ph="1"/>
      <c r="BPQ1227" s="84" ph="1"/>
      <c r="BPR1227" s="84" ph="1"/>
      <c r="BPS1227" s="84" ph="1"/>
      <c r="BPT1227" s="84" ph="1"/>
      <c r="BPU1227" s="84" ph="1"/>
      <c r="BPV1227" s="84" ph="1"/>
      <c r="BPW1227" s="84" ph="1"/>
    </row>
    <row r="1228" spans="10:1791" ht="24.75">
      <c r="J1228" s="220" ph="1"/>
      <c r="P1228" s="2" ph="1"/>
      <c r="Q1228" s="367" ph="1"/>
      <c r="R1228" s="340" ph="1"/>
      <c r="S1228" s="19" ph="1"/>
      <c r="T1228" s="385" ph="1"/>
      <c r="U1228" s="2" ph="1"/>
      <c r="V1228" s="2" ph="1"/>
      <c r="W1228" s="2" ph="1"/>
      <c r="X1228" s="2" ph="1"/>
      <c r="Y1228" s="2" ph="1"/>
      <c r="Z1228" s="2" ph="1"/>
      <c r="AA1228" s="2" ph="1"/>
      <c r="AB1228" s="2" ph="1"/>
      <c r="AC1228" s="2" ph="1"/>
      <c r="AD1228" s="2" ph="1"/>
      <c r="AE1228" s="2" ph="1"/>
      <c r="AF1228" s="84" ph="1"/>
      <c r="AG1228" s="84" ph="1"/>
      <c r="AH1228" s="84" ph="1"/>
      <c r="AI1228" s="84" ph="1"/>
      <c r="AJ1228" s="84" ph="1"/>
      <c r="AK1228" s="84" ph="1"/>
      <c r="AL1228" s="84" ph="1"/>
      <c r="AM1228" s="84" ph="1"/>
      <c r="AN1228" s="84" ph="1"/>
      <c r="AO1228" s="84" ph="1"/>
      <c r="AP1228" s="84" ph="1"/>
      <c r="AQ1228" s="84" ph="1"/>
      <c r="AR1228" s="84" ph="1"/>
      <c r="AS1228" s="84" ph="1"/>
      <c r="AT1228" s="84" ph="1"/>
      <c r="AU1228" s="84" ph="1"/>
      <c r="AV1228" s="84" ph="1"/>
      <c r="AW1228" s="84" ph="1"/>
      <c r="AX1228" s="84" ph="1"/>
      <c r="AY1228" s="84" ph="1"/>
      <c r="AZ1228" s="84" ph="1"/>
      <c r="BA1228" s="84" ph="1"/>
      <c r="BB1228" s="84" ph="1"/>
      <c r="BC1228" s="84" ph="1"/>
      <c r="BD1228" s="84" ph="1"/>
      <c r="BE1228" s="84" ph="1"/>
      <c r="BF1228" s="84" ph="1"/>
      <c r="BG1228" s="84" ph="1"/>
      <c r="BH1228" s="84" ph="1"/>
      <c r="BI1228" s="84" ph="1"/>
      <c r="BJ1228" s="84" ph="1"/>
      <c r="BK1228" s="84" ph="1"/>
      <c r="BL1228" s="84" ph="1"/>
      <c r="BM1228" s="84" ph="1"/>
      <c r="BN1228" s="84" ph="1"/>
      <c r="BO1228" s="84" ph="1"/>
      <c r="BP1228" s="84" ph="1"/>
      <c r="BQ1228" s="84" ph="1"/>
      <c r="BR1228" s="84" ph="1"/>
      <c r="BS1228" s="84" ph="1"/>
      <c r="BT1228" s="84" ph="1"/>
      <c r="BU1228" s="84" ph="1"/>
      <c r="BV1228" s="84" ph="1"/>
      <c r="BW1228" s="84" ph="1"/>
      <c r="BX1228" s="84" ph="1"/>
      <c r="BY1228" s="84" ph="1"/>
      <c r="BZ1228" s="84" ph="1"/>
      <c r="CA1228" s="84" ph="1"/>
      <c r="CB1228" s="84" ph="1"/>
      <c r="CC1228" s="84" ph="1"/>
      <c r="CD1228" s="84" ph="1"/>
      <c r="CE1228" s="84" ph="1"/>
      <c r="CF1228" s="84" ph="1"/>
      <c r="CG1228" s="84" ph="1"/>
      <c r="CH1228" s="84" ph="1"/>
      <c r="CI1228" s="84" ph="1"/>
      <c r="CJ1228" s="84" ph="1"/>
      <c r="CK1228" s="84" ph="1"/>
      <c r="CL1228" s="84" ph="1"/>
      <c r="CM1228" s="84" ph="1"/>
      <c r="CN1228" s="84" ph="1"/>
      <c r="CO1228" s="84" ph="1"/>
      <c r="CP1228" s="84" ph="1"/>
      <c r="CQ1228" s="84" ph="1"/>
      <c r="CR1228" s="84" ph="1"/>
      <c r="CS1228" s="84" ph="1"/>
      <c r="CT1228" s="84" ph="1"/>
      <c r="CU1228" s="84" ph="1"/>
      <c r="CV1228" s="84" ph="1"/>
      <c r="CW1228" s="84" ph="1"/>
      <c r="CX1228" s="84" ph="1"/>
      <c r="CY1228" s="84" ph="1"/>
      <c r="CZ1228" s="84" ph="1"/>
      <c r="DA1228" s="84" ph="1"/>
      <c r="DB1228" s="84" ph="1"/>
      <c r="DC1228" s="84" ph="1"/>
      <c r="DD1228" s="84" ph="1"/>
      <c r="DE1228" s="84" ph="1"/>
      <c r="DF1228" s="84" ph="1"/>
      <c r="DG1228" s="84" ph="1"/>
      <c r="DH1228" s="84" ph="1"/>
      <c r="DI1228" s="84" ph="1"/>
      <c r="DJ1228" s="84" ph="1"/>
      <c r="DK1228" s="84" ph="1"/>
      <c r="DL1228" s="84" ph="1"/>
      <c r="DM1228" s="84" ph="1"/>
      <c r="DN1228" s="84" ph="1"/>
      <c r="DO1228" s="84" ph="1"/>
      <c r="DP1228" s="84" ph="1"/>
      <c r="DQ1228" s="84" ph="1"/>
      <c r="DR1228" s="84" ph="1"/>
      <c r="DS1228" s="84" ph="1"/>
      <c r="DT1228" s="84" ph="1"/>
      <c r="DU1228" s="84" ph="1"/>
      <c r="DV1228" s="84" ph="1"/>
      <c r="DW1228" s="84" ph="1"/>
      <c r="DX1228" s="84" ph="1"/>
      <c r="DY1228" s="84" ph="1"/>
      <c r="DZ1228" s="84" ph="1"/>
      <c r="EA1228" s="84" ph="1"/>
      <c r="EB1228" s="84" ph="1"/>
      <c r="EC1228" s="84" ph="1"/>
      <c r="ED1228" s="84" ph="1"/>
      <c r="EE1228" s="84" ph="1"/>
      <c r="EF1228" s="84" ph="1"/>
      <c r="EG1228" s="84" ph="1"/>
      <c r="EH1228" s="84" ph="1"/>
      <c r="EI1228" s="84" ph="1"/>
      <c r="EJ1228" s="84" ph="1"/>
      <c r="EK1228" s="84" ph="1"/>
      <c r="EL1228" s="84" ph="1"/>
      <c r="EM1228" s="84" ph="1"/>
      <c r="EN1228" s="84" ph="1"/>
      <c r="EO1228" s="84" ph="1"/>
      <c r="EP1228" s="84" ph="1"/>
      <c r="EQ1228" s="84" ph="1"/>
      <c r="ER1228" s="84" ph="1"/>
      <c r="ES1228" s="84" ph="1"/>
      <c r="ET1228" s="84" ph="1"/>
      <c r="EU1228" s="84" ph="1"/>
      <c r="EV1228" s="84" ph="1"/>
      <c r="EW1228" s="84" ph="1"/>
      <c r="EX1228" s="84" ph="1"/>
      <c r="EY1228" s="84" ph="1"/>
      <c r="EZ1228" s="84" ph="1"/>
      <c r="FA1228" s="84" ph="1"/>
      <c r="FB1228" s="84" ph="1"/>
      <c r="FC1228" s="84" ph="1"/>
      <c r="FD1228" s="84" ph="1"/>
      <c r="FE1228" s="84" ph="1"/>
      <c r="FF1228" s="84" ph="1"/>
      <c r="FG1228" s="84" ph="1"/>
      <c r="FH1228" s="84" ph="1"/>
      <c r="FI1228" s="84" ph="1"/>
      <c r="FJ1228" s="84" ph="1"/>
      <c r="FK1228" s="84" ph="1"/>
      <c r="FL1228" s="84" ph="1"/>
      <c r="FM1228" s="84" ph="1"/>
      <c r="FN1228" s="84" ph="1"/>
      <c r="FO1228" s="84" ph="1"/>
      <c r="FP1228" s="84" ph="1"/>
      <c r="FQ1228" s="84" ph="1"/>
      <c r="FR1228" s="84" ph="1"/>
      <c r="FS1228" s="84" ph="1"/>
      <c r="FT1228" s="84" ph="1"/>
      <c r="FU1228" s="84" ph="1"/>
      <c r="FV1228" s="84" ph="1"/>
      <c r="FW1228" s="84" ph="1"/>
      <c r="FX1228" s="84" ph="1"/>
      <c r="FY1228" s="84" ph="1"/>
      <c r="FZ1228" s="84" ph="1"/>
      <c r="GA1228" s="84" ph="1"/>
      <c r="GB1228" s="84" ph="1"/>
      <c r="GC1228" s="84" ph="1"/>
      <c r="GD1228" s="84" ph="1"/>
      <c r="GE1228" s="84" ph="1"/>
      <c r="GF1228" s="84" ph="1"/>
      <c r="GG1228" s="84" ph="1"/>
      <c r="GH1228" s="84" ph="1"/>
      <c r="GI1228" s="84" ph="1"/>
      <c r="GJ1228" s="84" ph="1"/>
      <c r="GK1228" s="84" ph="1"/>
      <c r="GL1228" s="84" ph="1"/>
      <c r="GM1228" s="84" ph="1"/>
      <c r="GN1228" s="84" ph="1"/>
      <c r="GO1228" s="84" ph="1"/>
      <c r="GP1228" s="84" ph="1"/>
      <c r="GQ1228" s="84" ph="1"/>
      <c r="GR1228" s="84" ph="1"/>
      <c r="GS1228" s="84" ph="1"/>
      <c r="GT1228" s="84" ph="1"/>
      <c r="GU1228" s="84" ph="1"/>
      <c r="GV1228" s="84" ph="1"/>
      <c r="GW1228" s="84" ph="1"/>
      <c r="GX1228" s="84" ph="1"/>
      <c r="GY1228" s="84" ph="1"/>
      <c r="GZ1228" s="84" ph="1"/>
      <c r="HA1228" s="84" ph="1"/>
      <c r="HB1228" s="84" ph="1"/>
      <c r="HC1228" s="84" ph="1"/>
      <c r="HD1228" s="84" ph="1"/>
      <c r="HE1228" s="84" ph="1"/>
      <c r="HF1228" s="84" ph="1"/>
      <c r="HG1228" s="84" ph="1"/>
      <c r="HH1228" s="84" ph="1"/>
      <c r="HI1228" s="84" ph="1"/>
      <c r="HJ1228" s="84" ph="1"/>
      <c r="HK1228" s="84" ph="1"/>
      <c r="HL1228" s="84" ph="1"/>
      <c r="HM1228" s="84" ph="1"/>
      <c r="HN1228" s="84" ph="1"/>
      <c r="HO1228" s="84" ph="1"/>
      <c r="HP1228" s="84" ph="1"/>
      <c r="HQ1228" s="84" ph="1"/>
      <c r="HR1228" s="84" ph="1"/>
      <c r="HS1228" s="84" ph="1"/>
      <c r="HT1228" s="84" ph="1"/>
      <c r="HU1228" s="84" ph="1"/>
      <c r="HV1228" s="84" ph="1"/>
      <c r="HW1228" s="84" ph="1"/>
      <c r="HX1228" s="84" ph="1"/>
      <c r="HY1228" s="84" ph="1"/>
      <c r="HZ1228" s="84" ph="1"/>
      <c r="IA1228" s="84" ph="1"/>
      <c r="IB1228" s="84" ph="1"/>
      <c r="IC1228" s="84" ph="1"/>
      <c r="ID1228" s="84" ph="1"/>
      <c r="IE1228" s="84" ph="1"/>
      <c r="IF1228" s="84" ph="1"/>
      <c r="IG1228" s="84" ph="1"/>
      <c r="IH1228" s="84" ph="1"/>
      <c r="II1228" s="84" ph="1"/>
      <c r="IJ1228" s="84" ph="1"/>
      <c r="IK1228" s="84" ph="1"/>
      <c r="IL1228" s="84" ph="1"/>
      <c r="IM1228" s="84" ph="1"/>
      <c r="IN1228" s="84" ph="1"/>
      <c r="IO1228" s="84" ph="1"/>
      <c r="IP1228" s="84" ph="1"/>
      <c r="IQ1228" s="84" ph="1"/>
      <c r="IR1228" s="84" ph="1"/>
      <c r="IS1228" s="84" ph="1"/>
      <c r="IT1228" s="84" ph="1"/>
      <c r="IU1228" s="84" ph="1"/>
      <c r="IV1228" s="84" ph="1"/>
      <c r="IW1228" s="84" ph="1"/>
      <c r="IX1228" s="84" ph="1"/>
      <c r="IY1228" s="84" ph="1"/>
      <c r="IZ1228" s="84" ph="1"/>
      <c r="JA1228" s="84" ph="1"/>
      <c r="JB1228" s="84" ph="1"/>
      <c r="JC1228" s="84" ph="1"/>
      <c r="JD1228" s="84" ph="1"/>
      <c r="JE1228" s="84" ph="1"/>
      <c r="JF1228" s="84" ph="1"/>
      <c r="JG1228" s="84" ph="1"/>
      <c r="JH1228" s="84" ph="1"/>
      <c r="JI1228" s="84" ph="1"/>
      <c r="JJ1228" s="84" ph="1"/>
      <c r="JK1228" s="84" ph="1"/>
      <c r="JL1228" s="84" ph="1"/>
      <c r="JM1228" s="84" ph="1"/>
      <c r="JN1228" s="84" ph="1"/>
      <c r="JO1228" s="84" ph="1"/>
      <c r="JP1228" s="84" ph="1"/>
      <c r="JQ1228" s="84" ph="1"/>
      <c r="JR1228" s="84" ph="1"/>
      <c r="JS1228" s="84" ph="1"/>
      <c r="JT1228" s="84" ph="1"/>
      <c r="JU1228" s="84" ph="1"/>
      <c r="JV1228" s="84" ph="1"/>
      <c r="JW1228" s="84" ph="1"/>
      <c r="JX1228" s="84" ph="1"/>
      <c r="JY1228" s="84" ph="1"/>
      <c r="JZ1228" s="84" ph="1"/>
      <c r="KA1228" s="84" ph="1"/>
      <c r="KB1228" s="84" ph="1"/>
      <c r="KC1228" s="84" ph="1"/>
      <c r="KD1228" s="84" ph="1"/>
      <c r="KE1228" s="84" ph="1"/>
      <c r="KF1228" s="84" ph="1"/>
      <c r="KG1228" s="84" ph="1"/>
      <c r="KH1228" s="84" ph="1"/>
      <c r="KI1228" s="84" ph="1"/>
      <c r="KJ1228" s="84" ph="1"/>
      <c r="KK1228" s="84" ph="1"/>
      <c r="KL1228" s="84" ph="1"/>
      <c r="KM1228" s="84" ph="1"/>
      <c r="KN1228" s="84" ph="1"/>
      <c r="KO1228" s="84" ph="1"/>
      <c r="KP1228" s="84" ph="1"/>
      <c r="KQ1228" s="84" ph="1"/>
      <c r="KR1228" s="84" ph="1"/>
      <c r="KS1228" s="84" ph="1"/>
      <c r="KT1228" s="84" ph="1"/>
      <c r="KU1228" s="84" ph="1"/>
      <c r="KV1228" s="84" ph="1"/>
      <c r="KW1228" s="84" ph="1"/>
      <c r="KX1228" s="84" ph="1"/>
      <c r="KY1228" s="84" ph="1"/>
      <c r="KZ1228" s="84" ph="1"/>
      <c r="LA1228" s="84" ph="1"/>
      <c r="LB1228" s="84" ph="1"/>
      <c r="LC1228" s="84" ph="1"/>
      <c r="LD1228" s="84" ph="1"/>
      <c r="LE1228" s="84" ph="1"/>
      <c r="LF1228" s="84" ph="1"/>
      <c r="LG1228" s="84" ph="1"/>
      <c r="LH1228" s="84" ph="1"/>
      <c r="LI1228" s="84" ph="1"/>
      <c r="LJ1228" s="84" ph="1"/>
      <c r="LK1228" s="84" ph="1"/>
      <c r="LL1228" s="84" ph="1"/>
      <c r="LM1228" s="84" ph="1"/>
      <c r="LN1228" s="84" ph="1"/>
      <c r="LO1228" s="84" ph="1"/>
      <c r="LP1228" s="84" ph="1"/>
      <c r="LQ1228" s="84" ph="1"/>
      <c r="LR1228" s="84" ph="1"/>
      <c r="LS1228" s="84" ph="1"/>
      <c r="LT1228" s="84" ph="1"/>
      <c r="LU1228" s="84" ph="1"/>
      <c r="LV1228" s="84" ph="1"/>
      <c r="LW1228" s="84" ph="1"/>
      <c r="LX1228" s="84" ph="1"/>
      <c r="LY1228" s="84" ph="1"/>
      <c r="LZ1228" s="84" ph="1"/>
      <c r="MA1228" s="84" ph="1"/>
      <c r="MB1228" s="84" ph="1"/>
      <c r="MC1228" s="84" ph="1"/>
      <c r="MD1228" s="84" ph="1"/>
      <c r="ME1228" s="84" ph="1"/>
      <c r="MF1228" s="84" ph="1"/>
      <c r="MG1228" s="84" ph="1"/>
      <c r="MH1228" s="84" ph="1"/>
      <c r="MI1228" s="84" ph="1"/>
      <c r="MJ1228" s="84" ph="1"/>
      <c r="MK1228" s="84" ph="1"/>
      <c r="ML1228" s="84" ph="1"/>
      <c r="MM1228" s="84" ph="1"/>
      <c r="MN1228" s="84" ph="1"/>
      <c r="MO1228" s="84" ph="1"/>
      <c r="MP1228" s="84" ph="1"/>
      <c r="MQ1228" s="84" ph="1"/>
      <c r="MR1228" s="84" ph="1"/>
      <c r="MS1228" s="84" ph="1"/>
      <c r="MT1228" s="84" ph="1"/>
      <c r="MU1228" s="84" ph="1"/>
      <c r="MV1228" s="84" ph="1"/>
      <c r="MW1228" s="84" ph="1"/>
      <c r="MX1228" s="84" ph="1"/>
      <c r="MY1228" s="84" ph="1"/>
      <c r="MZ1228" s="84" ph="1"/>
      <c r="NA1228" s="84" ph="1"/>
      <c r="NB1228" s="84" ph="1"/>
      <c r="NC1228" s="84" ph="1"/>
      <c r="ND1228" s="84" ph="1"/>
      <c r="NE1228" s="84" ph="1"/>
      <c r="NF1228" s="84" ph="1"/>
      <c r="NG1228" s="84" ph="1"/>
      <c r="NH1228" s="84" ph="1"/>
      <c r="NI1228" s="84" ph="1"/>
      <c r="NJ1228" s="84" ph="1"/>
      <c r="NK1228" s="84" ph="1"/>
      <c r="NL1228" s="84" ph="1"/>
      <c r="NM1228" s="84" ph="1"/>
      <c r="NN1228" s="84" ph="1"/>
      <c r="NO1228" s="84" ph="1"/>
      <c r="NP1228" s="84" ph="1"/>
      <c r="NQ1228" s="84" ph="1"/>
      <c r="NR1228" s="84" ph="1"/>
      <c r="NS1228" s="84" ph="1"/>
      <c r="NT1228" s="84" ph="1"/>
      <c r="NU1228" s="84" ph="1"/>
      <c r="NV1228" s="84" ph="1"/>
      <c r="NW1228" s="84" ph="1"/>
      <c r="NX1228" s="84" ph="1"/>
      <c r="NY1228" s="84" ph="1"/>
      <c r="NZ1228" s="84" ph="1"/>
      <c r="OA1228" s="84" ph="1"/>
      <c r="OB1228" s="84" ph="1"/>
      <c r="OC1228" s="84" ph="1"/>
      <c r="OD1228" s="84" ph="1"/>
      <c r="OE1228" s="84" ph="1"/>
      <c r="OF1228" s="84" ph="1"/>
      <c r="OG1228" s="84" ph="1"/>
      <c r="OH1228" s="84" ph="1"/>
      <c r="OI1228" s="84" ph="1"/>
      <c r="OJ1228" s="84" ph="1"/>
      <c r="OK1228" s="84" ph="1"/>
      <c r="OL1228" s="84" ph="1"/>
      <c r="OM1228" s="84" ph="1"/>
      <c r="ON1228" s="84" ph="1"/>
      <c r="OO1228" s="84" ph="1"/>
      <c r="OP1228" s="84" ph="1"/>
      <c r="OQ1228" s="84" ph="1"/>
      <c r="OR1228" s="84" ph="1"/>
      <c r="OS1228" s="84" ph="1"/>
      <c r="OT1228" s="84" ph="1"/>
      <c r="OU1228" s="84" ph="1"/>
      <c r="OV1228" s="84" ph="1"/>
      <c r="OW1228" s="84" ph="1"/>
      <c r="OX1228" s="84" ph="1"/>
      <c r="OY1228" s="84" ph="1"/>
      <c r="OZ1228" s="84" ph="1"/>
      <c r="PA1228" s="84" ph="1"/>
      <c r="PB1228" s="84" ph="1"/>
      <c r="PC1228" s="84" ph="1"/>
      <c r="PD1228" s="84" ph="1"/>
      <c r="PE1228" s="84" ph="1"/>
      <c r="PF1228" s="84" ph="1"/>
      <c r="PG1228" s="84" ph="1"/>
      <c r="PH1228" s="84" ph="1"/>
      <c r="PI1228" s="84" ph="1"/>
      <c r="PJ1228" s="84" ph="1"/>
      <c r="PK1228" s="84" ph="1"/>
      <c r="PL1228" s="84" ph="1"/>
      <c r="PM1228" s="84" ph="1"/>
      <c r="PN1228" s="84" ph="1"/>
      <c r="PO1228" s="84" ph="1"/>
      <c r="PP1228" s="84" ph="1"/>
      <c r="PQ1228" s="84" ph="1"/>
      <c r="PR1228" s="84" ph="1"/>
      <c r="PS1228" s="84" ph="1"/>
      <c r="PT1228" s="84" ph="1"/>
      <c r="PU1228" s="84" ph="1"/>
      <c r="PV1228" s="84" ph="1"/>
      <c r="PW1228" s="84" ph="1"/>
      <c r="PX1228" s="84" ph="1"/>
      <c r="PY1228" s="84" ph="1"/>
      <c r="PZ1228" s="84" ph="1"/>
      <c r="QA1228" s="84" ph="1"/>
      <c r="QB1228" s="84" ph="1"/>
      <c r="QC1228" s="84" ph="1"/>
      <c r="QD1228" s="84" ph="1"/>
      <c r="QE1228" s="84" ph="1"/>
      <c r="QF1228" s="84" ph="1"/>
      <c r="QG1228" s="84" ph="1"/>
      <c r="QH1228" s="84" ph="1"/>
      <c r="QI1228" s="84" ph="1"/>
      <c r="QJ1228" s="84" ph="1"/>
      <c r="QK1228" s="84" ph="1"/>
      <c r="QL1228" s="84" ph="1"/>
      <c r="QM1228" s="84" ph="1"/>
      <c r="QN1228" s="84" ph="1"/>
      <c r="QO1228" s="84" ph="1"/>
      <c r="QP1228" s="84" ph="1"/>
      <c r="QQ1228" s="84" ph="1"/>
      <c r="QR1228" s="84" ph="1"/>
      <c r="QS1228" s="84" ph="1"/>
      <c r="QT1228" s="84" ph="1"/>
      <c r="QU1228" s="84" ph="1"/>
      <c r="QV1228" s="84" ph="1"/>
      <c r="QW1228" s="84" ph="1"/>
      <c r="QX1228" s="84" ph="1"/>
      <c r="QY1228" s="84" ph="1"/>
      <c r="QZ1228" s="84" ph="1"/>
      <c r="RA1228" s="84" ph="1"/>
      <c r="RB1228" s="84" ph="1"/>
      <c r="RC1228" s="84" ph="1"/>
      <c r="RD1228" s="84" ph="1"/>
      <c r="RE1228" s="84" ph="1"/>
      <c r="RF1228" s="84" ph="1"/>
      <c r="RG1228" s="84" ph="1"/>
      <c r="RH1228" s="84" ph="1"/>
      <c r="RI1228" s="84" ph="1"/>
      <c r="RJ1228" s="84" ph="1"/>
      <c r="RK1228" s="84" ph="1"/>
      <c r="RL1228" s="84" ph="1"/>
      <c r="RM1228" s="84" ph="1"/>
      <c r="RN1228" s="84" ph="1"/>
      <c r="RO1228" s="84" ph="1"/>
      <c r="RP1228" s="84" ph="1"/>
      <c r="RQ1228" s="84" ph="1"/>
      <c r="RR1228" s="84" ph="1"/>
      <c r="RS1228" s="84" ph="1"/>
      <c r="RT1228" s="84" ph="1"/>
      <c r="RU1228" s="84" ph="1"/>
      <c r="RV1228" s="84" ph="1"/>
      <c r="RW1228" s="84" ph="1"/>
      <c r="RX1228" s="84" ph="1"/>
      <c r="RY1228" s="84" ph="1"/>
      <c r="RZ1228" s="84" ph="1"/>
      <c r="SA1228" s="84" ph="1"/>
      <c r="SB1228" s="84" ph="1"/>
      <c r="SC1228" s="84" ph="1"/>
      <c r="SD1228" s="84" ph="1"/>
      <c r="SE1228" s="84" ph="1"/>
      <c r="SF1228" s="84" ph="1"/>
      <c r="SG1228" s="84" ph="1"/>
      <c r="SH1228" s="84" ph="1"/>
      <c r="SI1228" s="84" ph="1"/>
      <c r="SJ1228" s="84" ph="1"/>
      <c r="SK1228" s="84" ph="1"/>
      <c r="SL1228" s="84" ph="1"/>
      <c r="SM1228" s="84" ph="1"/>
      <c r="SN1228" s="84" ph="1"/>
      <c r="SO1228" s="84" ph="1"/>
      <c r="SP1228" s="84" ph="1"/>
      <c r="SQ1228" s="84" ph="1"/>
      <c r="SR1228" s="84" ph="1"/>
      <c r="SS1228" s="84" ph="1"/>
      <c r="ST1228" s="84" ph="1"/>
      <c r="SU1228" s="84" ph="1"/>
      <c r="SV1228" s="84" ph="1"/>
      <c r="SW1228" s="84" ph="1"/>
      <c r="SX1228" s="84" ph="1"/>
      <c r="SY1228" s="84" ph="1"/>
      <c r="SZ1228" s="84" ph="1"/>
      <c r="TA1228" s="84" ph="1"/>
      <c r="TB1228" s="84" ph="1"/>
      <c r="TC1228" s="84" ph="1"/>
      <c r="TD1228" s="84" ph="1"/>
      <c r="TE1228" s="84" ph="1"/>
      <c r="TF1228" s="84" ph="1"/>
      <c r="TG1228" s="84" ph="1"/>
      <c r="TH1228" s="84" ph="1"/>
      <c r="TI1228" s="84" ph="1"/>
      <c r="TJ1228" s="84" ph="1"/>
      <c r="TK1228" s="84" ph="1"/>
      <c r="TL1228" s="84" ph="1"/>
      <c r="TM1228" s="84" ph="1"/>
      <c r="TN1228" s="84" ph="1"/>
      <c r="TO1228" s="84" ph="1"/>
      <c r="TP1228" s="84" ph="1"/>
      <c r="TQ1228" s="84" ph="1"/>
      <c r="TR1228" s="84" ph="1"/>
      <c r="TS1228" s="84" ph="1"/>
      <c r="TT1228" s="84" ph="1"/>
      <c r="TU1228" s="84" ph="1"/>
      <c r="TV1228" s="84" ph="1"/>
      <c r="TW1228" s="84" ph="1"/>
      <c r="TX1228" s="84" ph="1"/>
      <c r="TY1228" s="84" ph="1"/>
      <c r="TZ1228" s="84" ph="1"/>
      <c r="UA1228" s="84" ph="1"/>
      <c r="UB1228" s="84" ph="1"/>
      <c r="UC1228" s="84" ph="1"/>
      <c r="UD1228" s="84" ph="1"/>
      <c r="UE1228" s="84" ph="1"/>
      <c r="UF1228" s="84" ph="1"/>
      <c r="UG1228" s="84" ph="1"/>
      <c r="UH1228" s="84" ph="1"/>
      <c r="UI1228" s="84" ph="1"/>
      <c r="UJ1228" s="84" ph="1"/>
      <c r="UK1228" s="84" ph="1"/>
      <c r="UL1228" s="84" ph="1"/>
      <c r="UM1228" s="84" ph="1"/>
      <c r="UN1228" s="84" ph="1"/>
      <c r="UO1228" s="84" ph="1"/>
      <c r="UP1228" s="84" ph="1"/>
      <c r="UQ1228" s="84" ph="1"/>
      <c r="UR1228" s="84" ph="1"/>
      <c r="US1228" s="84" ph="1"/>
      <c r="UT1228" s="84" ph="1"/>
      <c r="UU1228" s="84" ph="1"/>
      <c r="UV1228" s="84" ph="1"/>
      <c r="UW1228" s="84" ph="1"/>
      <c r="UX1228" s="84" ph="1"/>
      <c r="UY1228" s="84" ph="1"/>
      <c r="UZ1228" s="84" ph="1"/>
      <c r="VA1228" s="84" ph="1"/>
      <c r="VB1228" s="84" ph="1"/>
      <c r="VC1228" s="84" ph="1"/>
      <c r="VD1228" s="84" ph="1"/>
      <c r="VE1228" s="84" ph="1"/>
      <c r="VF1228" s="84" ph="1"/>
      <c r="VG1228" s="84" ph="1"/>
      <c r="VH1228" s="84" ph="1"/>
      <c r="VI1228" s="84" ph="1"/>
      <c r="VJ1228" s="84" ph="1"/>
      <c r="VK1228" s="84" ph="1"/>
      <c r="VL1228" s="84" ph="1"/>
      <c r="VM1228" s="84" ph="1"/>
      <c r="VN1228" s="84" ph="1"/>
      <c r="VO1228" s="84" ph="1"/>
      <c r="VP1228" s="84" ph="1"/>
      <c r="VQ1228" s="84" ph="1"/>
      <c r="VR1228" s="84" ph="1"/>
      <c r="VS1228" s="84" ph="1"/>
      <c r="VT1228" s="84" ph="1"/>
      <c r="VU1228" s="84" ph="1"/>
      <c r="VV1228" s="84" ph="1"/>
      <c r="VW1228" s="84" ph="1"/>
      <c r="VX1228" s="84" ph="1"/>
      <c r="VY1228" s="84" ph="1"/>
      <c r="VZ1228" s="84" ph="1"/>
      <c r="WA1228" s="84" ph="1"/>
      <c r="WB1228" s="84" ph="1"/>
      <c r="WC1228" s="84" ph="1"/>
      <c r="WD1228" s="84" ph="1"/>
      <c r="WE1228" s="84" ph="1"/>
      <c r="WF1228" s="84" ph="1"/>
      <c r="WG1228" s="84" ph="1"/>
      <c r="WH1228" s="84" ph="1"/>
      <c r="WI1228" s="84" ph="1"/>
      <c r="WJ1228" s="84" ph="1"/>
      <c r="WK1228" s="84" ph="1"/>
      <c r="WL1228" s="84" ph="1"/>
      <c r="WM1228" s="84" ph="1"/>
      <c r="WN1228" s="84" ph="1"/>
      <c r="WO1228" s="84" ph="1"/>
      <c r="WP1228" s="84" ph="1"/>
      <c r="WQ1228" s="84" ph="1"/>
      <c r="WR1228" s="84" ph="1"/>
      <c r="WS1228" s="84" ph="1"/>
      <c r="WT1228" s="84" ph="1"/>
      <c r="WU1228" s="84" ph="1"/>
      <c r="WV1228" s="84" ph="1"/>
      <c r="WW1228" s="84" ph="1"/>
      <c r="WX1228" s="84" ph="1"/>
      <c r="WY1228" s="84" ph="1"/>
      <c r="WZ1228" s="84" ph="1"/>
      <c r="XA1228" s="84" ph="1"/>
      <c r="XB1228" s="84" ph="1"/>
      <c r="XC1228" s="84" ph="1"/>
      <c r="XD1228" s="84" ph="1"/>
      <c r="XE1228" s="84" ph="1"/>
      <c r="XF1228" s="84" ph="1"/>
      <c r="XG1228" s="84" ph="1"/>
      <c r="XH1228" s="84" ph="1"/>
      <c r="XI1228" s="84" ph="1"/>
      <c r="XJ1228" s="84" ph="1"/>
      <c r="XK1228" s="84" ph="1"/>
      <c r="XL1228" s="84" ph="1"/>
      <c r="XM1228" s="84" ph="1"/>
      <c r="XN1228" s="84" ph="1"/>
      <c r="XO1228" s="84" ph="1"/>
      <c r="XP1228" s="84" ph="1"/>
      <c r="XQ1228" s="84" ph="1"/>
      <c r="XR1228" s="84" ph="1"/>
      <c r="XS1228" s="84" ph="1"/>
      <c r="XT1228" s="84" ph="1"/>
      <c r="XU1228" s="84" ph="1"/>
      <c r="XV1228" s="84" ph="1"/>
      <c r="XW1228" s="84" ph="1"/>
      <c r="XX1228" s="84" ph="1"/>
      <c r="XY1228" s="84" ph="1"/>
      <c r="XZ1228" s="84" ph="1"/>
      <c r="YA1228" s="84" ph="1"/>
      <c r="YB1228" s="84" ph="1"/>
      <c r="YC1228" s="84" ph="1"/>
      <c r="YD1228" s="84" ph="1"/>
      <c r="YE1228" s="84" ph="1"/>
      <c r="YF1228" s="84" ph="1"/>
      <c r="YG1228" s="84" ph="1"/>
      <c r="YH1228" s="84" ph="1"/>
      <c r="YI1228" s="84" ph="1"/>
      <c r="YJ1228" s="84" ph="1"/>
      <c r="YK1228" s="84" ph="1"/>
      <c r="YL1228" s="84" ph="1"/>
      <c r="YM1228" s="84" ph="1"/>
      <c r="YN1228" s="84" ph="1"/>
      <c r="YO1228" s="84" ph="1"/>
      <c r="YP1228" s="84" ph="1"/>
      <c r="YQ1228" s="84" ph="1"/>
      <c r="YR1228" s="84" ph="1"/>
      <c r="YS1228" s="84" ph="1"/>
      <c r="YT1228" s="84" ph="1"/>
      <c r="YU1228" s="84" ph="1"/>
      <c r="YV1228" s="84" ph="1"/>
      <c r="YW1228" s="84" ph="1"/>
      <c r="YX1228" s="84" ph="1"/>
      <c r="YY1228" s="84" ph="1"/>
      <c r="YZ1228" s="84" ph="1"/>
      <c r="ZA1228" s="84" ph="1"/>
      <c r="ZB1228" s="84" ph="1"/>
      <c r="ZC1228" s="84" ph="1"/>
      <c r="ZD1228" s="84" ph="1"/>
      <c r="ZE1228" s="84" ph="1"/>
      <c r="ZF1228" s="84" ph="1"/>
      <c r="ZG1228" s="84" ph="1"/>
      <c r="ZH1228" s="84" ph="1"/>
      <c r="ZI1228" s="84" ph="1"/>
      <c r="ZJ1228" s="84" ph="1"/>
      <c r="ZK1228" s="84" ph="1"/>
      <c r="ZL1228" s="84" ph="1"/>
      <c r="ZM1228" s="84" ph="1"/>
      <c r="ZN1228" s="84" ph="1"/>
      <c r="ZO1228" s="84" ph="1"/>
      <c r="ZP1228" s="84" ph="1"/>
      <c r="ZQ1228" s="84" ph="1"/>
      <c r="ZR1228" s="84" ph="1"/>
      <c r="ZS1228" s="84" ph="1"/>
      <c r="ZT1228" s="84" ph="1"/>
      <c r="ZU1228" s="84" ph="1"/>
      <c r="ZV1228" s="84" ph="1"/>
      <c r="ZW1228" s="84" ph="1"/>
      <c r="ZX1228" s="84" ph="1"/>
      <c r="ZY1228" s="84" ph="1"/>
      <c r="ZZ1228" s="84" ph="1"/>
      <c r="AAA1228" s="84" ph="1"/>
      <c r="AAB1228" s="84" ph="1"/>
      <c r="AAC1228" s="84" ph="1"/>
      <c r="AAD1228" s="84" ph="1"/>
      <c r="AAE1228" s="84" ph="1"/>
      <c r="AAF1228" s="84" ph="1"/>
      <c r="AAG1228" s="84" ph="1"/>
      <c r="AAH1228" s="84" ph="1"/>
      <c r="AAI1228" s="84" ph="1"/>
      <c r="AAJ1228" s="84" ph="1"/>
      <c r="AAK1228" s="84" ph="1"/>
      <c r="AAL1228" s="84" ph="1"/>
      <c r="AAM1228" s="84" ph="1"/>
      <c r="AAN1228" s="84" ph="1"/>
      <c r="AAO1228" s="84" ph="1"/>
      <c r="AAP1228" s="84" ph="1"/>
      <c r="AAQ1228" s="84" ph="1"/>
      <c r="AAR1228" s="84" ph="1"/>
      <c r="AAS1228" s="84" ph="1"/>
      <c r="AAT1228" s="84" ph="1"/>
      <c r="AAU1228" s="84" ph="1"/>
      <c r="AAV1228" s="84" ph="1"/>
      <c r="AAW1228" s="84" ph="1"/>
      <c r="AAX1228" s="84" ph="1"/>
      <c r="AAY1228" s="84" ph="1"/>
      <c r="AAZ1228" s="84" ph="1"/>
      <c r="ABA1228" s="84" ph="1"/>
      <c r="ABB1228" s="84" ph="1"/>
      <c r="ABC1228" s="84" ph="1"/>
      <c r="ABD1228" s="84" ph="1"/>
      <c r="ABE1228" s="84" ph="1"/>
      <c r="ABF1228" s="84" ph="1"/>
      <c r="ABG1228" s="84" ph="1"/>
      <c r="ABH1228" s="84" ph="1"/>
      <c r="ABI1228" s="84" ph="1"/>
      <c r="ABJ1228" s="84" ph="1"/>
      <c r="ABK1228" s="84" ph="1"/>
      <c r="ABL1228" s="84" ph="1"/>
      <c r="ABM1228" s="84" ph="1"/>
      <c r="ABN1228" s="84" ph="1"/>
      <c r="ABO1228" s="84" ph="1"/>
      <c r="ABP1228" s="84" ph="1"/>
      <c r="ABQ1228" s="84" ph="1"/>
      <c r="ABR1228" s="84" ph="1"/>
      <c r="ABS1228" s="84" ph="1"/>
      <c r="ABT1228" s="84" ph="1"/>
      <c r="ABU1228" s="84" ph="1"/>
      <c r="ABV1228" s="84" ph="1"/>
      <c r="ABW1228" s="84" ph="1"/>
      <c r="ABX1228" s="84" ph="1"/>
      <c r="ABY1228" s="84" ph="1"/>
      <c r="ABZ1228" s="84" ph="1"/>
      <c r="ACA1228" s="84" ph="1"/>
      <c r="ACB1228" s="84" ph="1"/>
      <c r="ACC1228" s="84" ph="1"/>
      <c r="ACD1228" s="84" ph="1"/>
      <c r="ACE1228" s="84" ph="1"/>
      <c r="ACF1228" s="84" ph="1"/>
      <c r="ACG1228" s="84" ph="1"/>
      <c r="ACH1228" s="84" ph="1"/>
      <c r="ACI1228" s="84" ph="1"/>
      <c r="ACJ1228" s="84" ph="1"/>
      <c r="ACK1228" s="84" ph="1"/>
      <c r="ACL1228" s="84" ph="1"/>
      <c r="ACM1228" s="84" ph="1"/>
      <c r="ACN1228" s="84" ph="1"/>
      <c r="ACO1228" s="84" ph="1"/>
      <c r="ACP1228" s="84" ph="1"/>
      <c r="ACQ1228" s="84" ph="1"/>
      <c r="ACR1228" s="84" ph="1"/>
      <c r="ACS1228" s="84" ph="1"/>
      <c r="ACT1228" s="84" ph="1"/>
      <c r="ACU1228" s="84" ph="1"/>
      <c r="ACV1228" s="84" ph="1"/>
      <c r="ACW1228" s="84" ph="1"/>
      <c r="ACX1228" s="84" ph="1"/>
      <c r="ACY1228" s="84" ph="1"/>
      <c r="ACZ1228" s="84" ph="1"/>
      <c r="ADA1228" s="84" ph="1"/>
      <c r="ADB1228" s="84" ph="1"/>
      <c r="ADC1228" s="84" ph="1"/>
      <c r="ADD1228" s="84" ph="1"/>
      <c r="ADE1228" s="84" ph="1"/>
      <c r="ADF1228" s="84" ph="1"/>
      <c r="ADG1228" s="84" ph="1"/>
      <c r="ADH1228" s="84" ph="1"/>
      <c r="ADI1228" s="84" ph="1"/>
      <c r="ADJ1228" s="84" ph="1"/>
      <c r="ADK1228" s="84" ph="1"/>
      <c r="ADL1228" s="84" ph="1"/>
      <c r="ADM1228" s="84" ph="1"/>
      <c r="ADN1228" s="84" ph="1"/>
      <c r="ADO1228" s="84" ph="1"/>
      <c r="ADP1228" s="84" ph="1"/>
      <c r="ADQ1228" s="84" ph="1"/>
      <c r="ADR1228" s="84" ph="1"/>
      <c r="ADS1228" s="84" ph="1"/>
      <c r="ADT1228" s="84" ph="1"/>
      <c r="ADU1228" s="84" ph="1"/>
      <c r="ADV1228" s="84" ph="1"/>
      <c r="ADW1228" s="84" ph="1"/>
      <c r="ADX1228" s="84" ph="1"/>
      <c r="ADY1228" s="84" ph="1"/>
      <c r="ADZ1228" s="84" ph="1"/>
      <c r="AEA1228" s="84" ph="1"/>
      <c r="AEB1228" s="84" ph="1"/>
      <c r="AEC1228" s="84" ph="1"/>
      <c r="AED1228" s="84" ph="1"/>
      <c r="AEE1228" s="84" ph="1"/>
      <c r="AEF1228" s="84" ph="1"/>
      <c r="AEG1228" s="84" ph="1"/>
      <c r="AEH1228" s="84" ph="1"/>
      <c r="AEI1228" s="84" ph="1"/>
      <c r="AEJ1228" s="84" ph="1"/>
      <c r="AEK1228" s="84" ph="1"/>
      <c r="AEL1228" s="84" ph="1"/>
      <c r="AEM1228" s="84" ph="1"/>
      <c r="AEN1228" s="84" ph="1"/>
      <c r="AEO1228" s="84" ph="1"/>
      <c r="AEP1228" s="84" ph="1"/>
      <c r="AEQ1228" s="84" ph="1"/>
      <c r="AER1228" s="84" ph="1"/>
      <c r="AES1228" s="84" ph="1"/>
      <c r="AET1228" s="84" ph="1"/>
      <c r="AEU1228" s="84" ph="1"/>
      <c r="AEV1228" s="84" ph="1"/>
      <c r="AEW1228" s="84" ph="1"/>
      <c r="AEX1228" s="84" ph="1"/>
      <c r="AEY1228" s="84" ph="1"/>
      <c r="AEZ1228" s="84" ph="1"/>
      <c r="AFA1228" s="84" ph="1"/>
      <c r="AFB1228" s="84" ph="1"/>
      <c r="AFC1228" s="84" ph="1"/>
      <c r="AFD1228" s="84" ph="1"/>
      <c r="AFE1228" s="84" ph="1"/>
      <c r="AFF1228" s="84" ph="1"/>
      <c r="AFG1228" s="84" ph="1"/>
      <c r="AFH1228" s="84" ph="1"/>
      <c r="AFI1228" s="84" ph="1"/>
      <c r="AFJ1228" s="84" ph="1"/>
      <c r="AFK1228" s="84" ph="1"/>
      <c r="AFL1228" s="84" ph="1"/>
      <c r="AFM1228" s="84" ph="1"/>
      <c r="AFN1228" s="84" ph="1"/>
      <c r="AFO1228" s="84" ph="1"/>
      <c r="AFP1228" s="84" ph="1"/>
      <c r="AFQ1228" s="84" ph="1"/>
      <c r="AFR1228" s="84" ph="1"/>
      <c r="AFS1228" s="84" ph="1"/>
      <c r="AFT1228" s="84" ph="1"/>
      <c r="AFU1228" s="84" ph="1"/>
      <c r="AFV1228" s="84" ph="1"/>
      <c r="AFW1228" s="84" ph="1"/>
      <c r="AFX1228" s="84" ph="1"/>
      <c r="AFY1228" s="84" ph="1"/>
      <c r="AFZ1228" s="84" ph="1"/>
      <c r="AGA1228" s="84" ph="1"/>
      <c r="AGB1228" s="84" ph="1"/>
      <c r="AGC1228" s="84" ph="1"/>
      <c r="AGD1228" s="84" ph="1"/>
      <c r="AGE1228" s="84" ph="1"/>
      <c r="AGF1228" s="84" ph="1"/>
      <c r="AGG1228" s="84" ph="1"/>
      <c r="AGH1228" s="84" ph="1"/>
      <c r="AGI1228" s="84" ph="1"/>
      <c r="AGJ1228" s="84" ph="1"/>
      <c r="AGK1228" s="84" ph="1"/>
      <c r="AGL1228" s="84" ph="1"/>
      <c r="AGM1228" s="84" ph="1"/>
      <c r="AGN1228" s="84" ph="1"/>
      <c r="AGO1228" s="84" ph="1"/>
      <c r="AGP1228" s="84" ph="1"/>
      <c r="AGQ1228" s="84" ph="1"/>
      <c r="AGR1228" s="84" ph="1"/>
      <c r="AGS1228" s="84" ph="1"/>
      <c r="AGT1228" s="84" ph="1"/>
      <c r="AGU1228" s="84" ph="1"/>
      <c r="AGV1228" s="84" ph="1"/>
      <c r="AGW1228" s="84" ph="1"/>
      <c r="AGX1228" s="84" ph="1"/>
      <c r="AGY1228" s="84" ph="1"/>
      <c r="AGZ1228" s="84" ph="1"/>
      <c r="AHA1228" s="84" ph="1"/>
      <c r="AHB1228" s="84" ph="1"/>
      <c r="AHC1228" s="84" ph="1"/>
      <c r="AHD1228" s="84" ph="1"/>
      <c r="AHE1228" s="84" ph="1"/>
      <c r="AHF1228" s="84" ph="1"/>
      <c r="AHG1228" s="84" ph="1"/>
      <c r="AHH1228" s="84" ph="1"/>
      <c r="AHI1228" s="84" ph="1"/>
      <c r="AHJ1228" s="84" ph="1"/>
      <c r="AHK1228" s="84" ph="1"/>
      <c r="AHL1228" s="84" ph="1"/>
      <c r="AHM1228" s="84" ph="1"/>
      <c r="AHN1228" s="84" ph="1"/>
      <c r="AHO1228" s="84" ph="1"/>
      <c r="AHP1228" s="84" ph="1"/>
      <c r="AHQ1228" s="84" ph="1"/>
      <c r="AHR1228" s="84" ph="1"/>
      <c r="AHS1228" s="84" ph="1"/>
      <c r="AHT1228" s="84" ph="1"/>
      <c r="AHU1228" s="84" ph="1"/>
      <c r="AHV1228" s="84" ph="1"/>
      <c r="AHW1228" s="84" ph="1"/>
      <c r="AHX1228" s="84" ph="1"/>
      <c r="AHY1228" s="84" ph="1"/>
      <c r="AHZ1228" s="84" ph="1"/>
      <c r="AIA1228" s="84" ph="1"/>
      <c r="AIB1228" s="84" ph="1"/>
      <c r="AIC1228" s="84" ph="1"/>
      <c r="AID1228" s="84" ph="1"/>
      <c r="AIE1228" s="84" ph="1"/>
      <c r="AIF1228" s="84" ph="1"/>
      <c r="AIG1228" s="84" ph="1"/>
      <c r="AIH1228" s="84" ph="1"/>
      <c r="AII1228" s="84" ph="1"/>
      <c r="AIJ1228" s="84" ph="1"/>
      <c r="AIK1228" s="84" ph="1"/>
      <c r="AIL1228" s="84" ph="1"/>
      <c r="AIM1228" s="84" ph="1"/>
      <c r="AIN1228" s="84" ph="1"/>
      <c r="AIO1228" s="84" ph="1"/>
      <c r="AIP1228" s="84" ph="1"/>
      <c r="AIQ1228" s="84" ph="1"/>
      <c r="AIR1228" s="84" ph="1"/>
      <c r="AIS1228" s="84" ph="1"/>
      <c r="AIT1228" s="84" ph="1"/>
      <c r="AIU1228" s="84" ph="1"/>
      <c r="AIV1228" s="84" ph="1"/>
      <c r="AIW1228" s="84" ph="1"/>
      <c r="AIX1228" s="84" ph="1"/>
      <c r="AIY1228" s="84" ph="1"/>
      <c r="AIZ1228" s="84" ph="1"/>
      <c r="AJA1228" s="84" ph="1"/>
      <c r="AJB1228" s="84" ph="1"/>
      <c r="AJC1228" s="84" ph="1"/>
      <c r="AJD1228" s="84" ph="1"/>
      <c r="AJE1228" s="84" ph="1"/>
      <c r="AJF1228" s="84" ph="1"/>
      <c r="AJG1228" s="84" ph="1"/>
      <c r="AJH1228" s="84" ph="1"/>
      <c r="AJI1228" s="84" ph="1"/>
      <c r="AJJ1228" s="84" ph="1"/>
      <c r="AJK1228" s="84" ph="1"/>
      <c r="AJL1228" s="84" ph="1"/>
      <c r="AJM1228" s="84" ph="1"/>
      <c r="AJN1228" s="84" ph="1"/>
      <c r="AJO1228" s="84" ph="1"/>
      <c r="AJP1228" s="84" ph="1"/>
      <c r="AJQ1228" s="84" ph="1"/>
      <c r="AJR1228" s="84" ph="1"/>
      <c r="AJS1228" s="84" ph="1"/>
      <c r="AJT1228" s="84" ph="1"/>
      <c r="AJU1228" s="84" ph="1"/>
      <c r="AJV1228" s="84" ph="1"/>
      <c r="AJW1228" s="84" ph="1"/>
      <c r="AJX1228" s="84" ph="1"/>
      <c r="AJY1228" s="84" ph="1"/>
      <c r="AJZ1228" s="84" ph="1"/>
      <c r="AKA1228" s="84" ph="1"/>
      <c r="AKB1228" s="84" ph="1"/>
      <c r="AKC1228" s="84" ph="1"/>
      <c r="AKD1228" s="84" ph="1"/>
      <c r="AKE1228" s="84" ph="1"/>
      <c r="AKF1228" s="84" ph="1"/>
      <c r="AKG1228" s="84" ph="1"/>
      <c r="AKH1228" s="84" ph="1"/>
      <c r="AKI1228" s="84" ph="1"/>
      <c r="AKJ1228" s="84" ph="1"/>
      <c r="AKK1228" s="84" ph="1"/>
      <c r="AKL1228" s="84" ph="1"/>
      <c r="AKM1228" s="84" ph="1"/>
      <c r="AKN1228" s="84" ph="1"/>
      <c r="AKO1228" s="84" ph="1"/>
      <c r="AKP1228" s="84" ph="1"/>
      <c r="AKQ1228" s="84" ph="1"/>
      <c r="AKR1228" s="84" ph="1"/>
      <c r="AKS1228" s="84" ph="1"/>
      <c r="AKT1228" s="84" ph="1"/>
      <c r="AKU1228" s="84" ph="1"/>
      <c r="AKV1228" s="84" ph="1"/>
      <c r="AKW1228" s="84" ph="1"/>
      <c r="AKX1228" s="84" ph="1"/>
      <c r="AKY1228" s="84" ph="1"/>
      <c r="AKZ1228" s="84" ph="1"/>
      <c r="ALA1228" s="84" ph="1"/>
      <c r="ALB1228" s="84" ph="1"/>
      <c r="ALC1228" s="84" ph="1"/>
      <c r="ALD1228" s="84" ph="1"/>
      <c r="ALE1228" s="84" ph="1"/>
      <c r="ALF1228" s="84" ph="1"/>
      <c r="ALG1228" s="84" ph="1"/>
      <c r="ALH1228" s="84" ph="1"/>
      <c r="ALI1228" s="84" ph="1"/>
      <c r="ALJ1228" s="84" ph="1"/>
      <c r="ALK1228" s="84" ph="1"/>
      <c r="ALL1228" s="84" ph="1"/>
      <c r="ALM1228" s="84" ph="1"/>
      <c r="ALN1228" s="84" ph="1"/>
      <c r="ALO1228" s="84" ph="1"/>
      <c r="ALP1228" s="84" ph="1"/>
      <c r="ALQ1228" s="84" ph="1"/>
      <c r="ALR1228" s="84" ph="1"/>
      <c r="ALS1228" s="84" ph="1"/>
      <c r="ALT1228" s="84" ph="1"/>
      <c r="ALU1228" s="84" ph="1"/>
      <c r="ALV1228" s="84" ph="1"/>
      <c r="ALW1228" s="84" ph="1"/>
      <c r="ALX1228" s="84" ph="1"/>
      <c r="ALY1228" s="84" ph="1"/>
      <c r="ALZ1228" s="84" ph="1"/>
      <c r="AMA1228" s="84" ph="1"/>
      <c r="AMB1228" s="84" ph="1"/>
      <c r="AMC1228" s="84" ph="1"/>
      <c r="AMD1228" s="84" ph="1"/>
      <c r="AME1228" s="84" ph="1"/>
      <c r="AMF1228" s="84" ph="1"/>
      <c r="AMG1228" s="84" ph="1"/>
      <c r="AMH1228" s="84" ph="1"/>
      <c r="AMI1228" s="84" ph="1"/>
      <c r="AMJ1228" s="84" ph="1"/>
      <c r="AMK1228" s="84" ph="1"/>
      <c r="AML1228" s="84" ph="1"/>
      <c r="AMM1228" s="84" ph="1"/>
      <c r="AMN1228" s="84" ph="1"/>
      <c r="AMO1228" s="84" ph="1"/>
      <c r="AMP1228" s="84" ph="1"/>
      <c r="AMQ1228" s="84" ph="1"/>
      <c r="AMR1228" s="84" ph="1"/>
      <c r="AMS1228" s="84" ph="1"/>
      <c r="AMT1228" s="84" ph="1"/>
      <c r="AMU1228" s="84" ph="1"/>
      <c r="AMV1228" s="84" ph="1"/>
      <c r="AMW1228" s="84" ph="1"/>
      <c r="AMX1228" s="84" ph="1"/>
      <c r="AMY1228" s="84" ph="1"/>
      <c r="AMZ1228" s="84" ph="1"/>
      <c r="ANA1228" s="84" ph="1"/>
      <c r="ANB1228" s="84" ph="1"/>
      <c r="ANC1228" s="84" ph="1"/>
      <c r="AND1228" s="84" ph="1"/>
      <c r="ANE1228" s="84" ph="1"/>
      <c r="ANF1228" s="84" ph="1"/>
      <c r="ANG1228" s="84" ph="1"/>
      <c r="ANH1228" s="84" ph="1"/>
      <c r="ANI1228" s="84" ph="1"/>
      <c r="ANJ1228" s="84" ph="1"/>
      <c r="ANK1228" s="84" ph="1"/>
      <c r="ANL1228" s="84" ph="1"/>
      <c r="ANM1228" s="84" ph="1"/>
      <c r="ANN1228" s="84" ph="1"/>
      <c r="ANO1228" s="84" ph="1"/>
      <c r="ANP1228" s="84" ph="1"/>
      <c r="ANQ1228" s="84" ph="1"/>
      <c r="ANR1228" s="84" ph="1"/>
      <c r="ANS1228" s="84" ph="1"/>
      <c r="ANT1228" s="84" ph="1"/>
      <c r="ANU1228" s="84" ph="1"/>
      <c r="ANV1228" s="84" ph="1"/>
      <c r="ANW1228" s="84" ph="1"/>
      <c r="ANX1228" s="84" ph="1"/>
      <c r="ANY1228" s="84" ph="1"/>
      <c r="ANZ1228" s="84" ph="1"/>
      <c r="AOA1228" s="84" ph="1"/>
      <c r="AOB1228" s="84" ph="1"/>
      <c r="AOC1228" s="84" ph="1"/>
      <c r="AOD1228" s="84" ph="1"/>
      <c r="AOE1228" s="84" ph="1"/>
      <c r="AOF1228" s="84" ph="1"/>
      <c r="AOG1228" s="84" ph="1"/>
      <c r="AOH1228" s="84" ph="1"/>
      <c r="AOI1228" s="84" ph="1"/>
      <c r="AOJ1228" s="84" ph="1"/>
      <c r="AOK1228" s="84" ph="1"/>
      <c r="AOL1228" s="84" ph="1"/>
      <c r="AOM1228" s="84" ph="1"/>
      <c r="AON1228" s="84" ph="1"/>
      <c r="AOO1228" s="84" ph="1"/>
      <c r="AOP1228" s="84" ph="1"/>
      <c r="AOQ1228" s="84" ph="1"/>
      <c r="AOR1228" s="84" ph="1"/>
      <c r="AOS1228" s="84" ph="1"/>
      <c r="AOT1228" s="84" ph="1"/>
      <c r="AOU1228" s="84" ph="1"/>
      <c r="AOV1228" s="84" ph="1"/>
      <c r="AOW1228" s="84" ph="1"/>
      <c r="AOX1228" s="84" ph="1"/>
      <c r="AOY1228" s="84" ph="1"/>
      <c r="AOZ1228" s="84" ph="1"/>
      <c r="APA1228" s="84" ph="1"/>
      <c r="APB1228" s="84" ph="1"/>
      <c r="APC1228" s="84" ph="1"/>
      <c r="APD1228" s="84" ph="1"/>
      <c r="APE1228" s="84" ph="1"/>
      <c r="APF1228" s="84" ph="1"/>
      <c r="APG1228" s="84" ph="1"/>
      <c r="APH1228" s="84" ph="1"/>
      <c r="API1228" s="84" ph="1"/>
      <c r="APJ1228" s="84" ph="1"/>
      <c r="APK1228" s="84" ph="1"/>
      <c r="APL1228" s="84" ph="1"/>
      <c r="APM1228" s="84" ph="1"/>
      <c r="APN1228" s="84" ph="1"/>
      <c r="APO1228" s="84" ph="1"/>
      <c r="APP1228" s="84" ph="1"/>
      <c r="APQ1228" s="84" ph="1"/>
      <c r="APR1228" s="84" ph="1"/>
      <c r="APS1228" s="84" ph="1"/>
      <c r="APT1228" s="84" ph="1"/>
      <c r="APU1228" s="84" ph="1"/>
      <c r="APV1228" s="84" ph="1"/>
      <c r="APW1228" s="84" ph="1"/>
      <c r="APX1228" s="84" ph="1"/>
      <c r="APY1228" s="84" ph="1"/>
      <c r="APZ1228" s="84" ph="1"/>
      <c r="AQA1228" s="84" ph="1"/>
      <c r="AQB1228" s="84" ph="1"/>
      <c r="AQC1228" s="84" ph="1"/>
      <c r="AQD1228" s="84" ph="1"/>
      <c r="AQE1228" s="84" ph="1"/>
      <c r="AQF1228" s="84" ph="1"/>
      <c r="AQG1228" s="84" ph="1"/>
      <c r="AQH1228" s="84" ph="1"/>
      <c r="AQI1228" s="84" ph="1"/>
      <c r="AQJ1228" s="84" ph="1"/>
      <c r="AQK1228" s="84" ph="1"/>
      <c r="AQL1228" s="84" ph="1"/>
      <c r="AQM1228" s="84" ph="1"/>
      <c r="AQN1228" s="84" ph="1"/>
      <c r="AQO1228" s="84" ph="1"/>
      <c r="AQP1228" s="84" ph="1"/>
      <c r="AQQ1228" s="84" ph="1"/>
      <c r="AQR1228" s="84" ph="1"/>
      <c r="AQS1228" s="84" ph="1"/>
      <c r="AQT1228" s="84" ph="1"/>
      <c r="AQU1228" s="84" ph="1"/>
      <c r="AQV1228" s="84" ph="1"/>
      <c r="AQW1228" s="84" ph="1"/>
      <c r="AQX1228" s="84" ph="1"/>
      <c r="AQY1228" s="84" ph="1"/>
      <c r="AQZ1228" s="84" ph="1"/>
      <c r="ARA1228" s="84" ph="1"/>
      <c r="ARB1228" s="84" ph="1"/>
      <c r="ARC1228" s="84" ph="1"/>
      <c r="ARD1228" s="84" ph="1"/>
      <c r="ARE1228" s="84" ph="1"/>
      <c r="ARF1228" s="84" ph="1"/>
      <c r="ARG1228" s="84" ph="1"/>
      <c r="ARH1228" s="84" ph="1"/>
      <c r="ARI1228" s="84" ph="1"/>
      <c r="ARJ1228" s="84" ph="1"/>
      <c r="ARK1228" s="84" ph="1"/>
      <c r="ARL1228" s="84" ph="1"/>
      <c r="ARM1228" s="84" ph="1"/>
      <c r="ARN1228" s="84" ph="1"/>
      <c r="ARO1228" s="84" ph="1"/>
      <c r="ARP1228" s="84" ph="1"/>
      <c r="ARQ1228" s="84" ph="1"/>
      <c r="ARR1228" s="84" ph="1"/>
      <c r="ARS1228" s="84" ph="1"/>
      <c r="ART1228" s="84" ph="1"/>
      <c r="ARU1228" s="84" ph="1"/>
      <c r="ARV1228" s="84" ph="1"/>
      <c r="ARW1228" s="84" ph="1"/>
      <c r="ARX1228" s="84" ph="1"/>
      <c r="ARY1228" s="84" ph="1"/>
      <c r="ARZ1228" s="84" ph="1"/>
      <c r="ASA1228" s="84" ph="1"/>
      <c r="ASB1228" s="84" ph="1"/>
      <c r="ASC1228" s="84" ph="1"/>
      <c r="ASD1228" s="84" ph="1"/>
      <c r="ASE1228" s="84" ph="1"/>
      <c r="ASF1228" s="84" ph="1"/>
      <c r="ASG1228" s="84" ph="1"/>
      <c r="ASH1228" s="84" ph="1"/>
      <c r="ASI1228" s="84" ph="1"/>
      <c r="ASJ1228" s="84" ph="1"/>
      <c r="ASK1228" s="84" ph="1"/>
      <c r="ASL1228" s="84" ph="1"/>
      <c r="ASM1228" s="84" ph="1"/>
      <c r="ASN1228" s="84" ph="1"/>
      <c r="ASO1228" s="84" ph="1"/>
      <c r="ASP1228" s="84" ph="1"/>
      <c r="ASQ1228" s="84" ph="1"/>
      <c r="ASR1228" s="84" ph="1"/>
      <c r="ASS1228" s="84" ph="1"/>
      <c r="AST1228" s="84" ph="1"/>
      <c r="ASU1228" s="84" ph="1"/>
      <c r="ASV1228" s="84" ph="1"/>
      <c r="ASW1228" s="84" ph="1"/>
      <c r="ASX1228" s="84" ph="1"/>
      <c r="ASY1228" s="84" ph="1"/>
      <c r="ASZ1228" s="84" ph="1"/>
      <c r="ATA1228" s="84" ph="1"/>
      <c r="ATB1228" s="84" ph="1"/>
      <c r="ATC1228" s="84" ph="1"/>
      <c r="ATD1228" s="84" ph="1"/>
      <c r="ATE1228" s="84" ph="1"/>
      <c r="ATF1228" s="84" ph="1"/>
      <c r="ATG1228" s="84" ph="1"/>
      <c r="ATH1228" s="84" ph="1"/>
      <c r="ATI1228" s="84" ph="1"/>
      <c r="ATJ1228" s="84" ph="1"/>
      <c r="ATK1228" s="84" ph="1"/>
      <c r="ATL1228" s="84" ph="1"/>
      <c r="ATM1228" s="84" ph="1"/>
      <c r="ATN1228" s="84" ph="1"/>
      <c r="ATO1228" s="84" ph="1"/>
      <c r="ATP1228" s="84" ph="1"/>
      <c r="ATQ1228" s="84" ph="1"/>
      <c r="ATR1228" s="84" ph="1"/>
      <c r="ATS1228" s="84" ph="1"/>
      <c r="ATT1228" s="84" ph="1"/>
      <c r="ATU1228" s="84" ph="1"/>
      <c r="ATV1228" s="84" ph="1"/>
      <c r="ATW1228" s="84" ph="1"/>
      <c r="ATX1228" s="84" ph="1"/>
      <c r="ATY1228" s="84" ph="1"/>
      <c r="ATZ1228" s="84" ph="1"/>
      <c r="AUA1228" s="84" ph="1"/>
      <c r="AUB1228" s="84" ph="1"/>
      <c r="AUC1228" s="84" ph="1"/>
      <c r="AUD1228" s="84" ph="1"/>
      <c r="AUE1228" s="84" ph="1"/>
      <c r="AUF1228" s="84" ph="1"/>
      <c r="AUG1228" s="84" ph="1"/>
      <c r="AUH1228" s="84" ph="1"/>
      <c r="AUI1228" s="84" ph="1"/>
      <c r="AUJ1228" s="84" ph="1"/>
      <c r="AUK1228" s="84" ph="1"/>
      <c r="AUL1228" s="84" ph="1"/>
      <c r="AUM1228" s="84" ph="1"/>
      <c r="AUN1228" s="84" ph="1"/>
      <c r="AUO1228" s="84" ph="1"/>
      <c r="AUP1228" s="84" ph="1"/>
      <c r="AUQ1228" s="84" ph="1"/>
      <c r="AUR1228" s="84" ph="1"/>
      <c r="AUS1228" s="84" ph="1"/>
      <c r="AUT1228" s="84" ph="1"/>
      <c r="AUU1228" s="84" ph="1"/>
      <c r="AUV1228" s="84" ph="1"/>
      <c r="AUW1228" s="84" ph="1"/>
      <c r="AUX1228" s="84" ph="1"/>
      <c r="AUY1228" s="84" ph="1"/>
      <c r="AUZ1228" s="84" ph="1"/>
      <c r="AVA1228" s="84" ph="1"/>
      <c r="AVB1228" s="84" ph="1"/>
      <c r="AVC1228" s="84" ph="1"/>
      <c r="AVD1228" s="84" ph="1"/>
      <c r="AVE1228" s="84" ph="1"/>
      <c r="AVF1228" s="84" ph="1"/>
      <c r="AVG1228" s="84" ph="1"/>
      <c r="AVH1228" s="84" ph="1"/>
      <c r="AVI1228" s="84" ph="1"/>
      <c r="AVJ1228" s="84" ph="1"/>
      <c r="AVK1228" s="84" ph="1"/>
      <c r="AVL1228" s="84" ph="1"/>
      <c r="AVM1228" s="84" ph="1"/>
      <c r="AVN1228" s="84" ph="1"/>
      <c r="AVO1228" s="84" ph="1"/>
      <c r="AVP1228" s="84" ph="1"/>
      <c r="AVQ1228" s="84" ph="1"/>
      <c r="AVR1228" s="84" ph="1"/>
      <c r="AVS1228" s="84" ph="1"/>
      <c r="AVT1228" s="84" ph="1"/>
      <c r="AVU1228" s="84" ph="1"/>
      <c r="AVV1228" s="84" ph="1"/>
      <c r="AVW1228" s="84" ph="1"/>
      <c r="AVX1228" s="84" ph="1"/>
      <c r="AVY1228" s="84" ph="1"/>
      <c r="AVZ1228" s="84" ph="1"/>
      <c r="AWA1228" s="84" ph="1"/>
      <c r="AWB1228" s="84" ph="1"/>
      <c r="AWC1228" s="84" ph="1"/>
      <c r="AWD1228" s="84" ph="1"/>
      <c r="AWE1228" s="84" ph="1"/>
      <c r="AWF1228" s="84" ph="1"/>
      <c r="AWG1228" s="84" ph="1"/>
      <c r="AWH1228" s="84" ph="1"/>
      <c r="AWI1228" s="84" ph="1"/>
      <c r="AWJ1228" s="84" ph="1"/>
      <c r="AWK1228" s="84" ph="1"/>
      <c r="AWL1228" s="84" ph="1"/>
      <c r="AWM1228" s="84" ph="1"/>
      <c r="AWN1228" s="84" ph="1"/>
      <c r="AWO1228" s="84" ph="1"/>
      <c r="AWP1228" s="84" ph="1"/>
      <c r="AWQ1228" s="84" ph="1"/>
      <c r="AWR1228" s="84" ph="1"/>
      <c r="AWS1228" s="84" ph="1"/>
      <c r="AWT1228" s="84" ph="1"/>
      <c r="AWU1228" s="84" ph="1"/>
      <c r="AWV1228" s="84" ph="1"/>
      <c r="AWW1228" s="84" ph="1"/>
      <c r="AWX1228" s="84" ph="1"/>
      <c r="AWY1228" s="84" ph="1"/>
      <c r="AWZ1228" s="84" ph="1"/>
      <c r="AXA1228" s="84" ph="1"/>
      <c r="AXB1228" s="84" ph="1"/>
      <c r="AXC1228" s="84" ph="1"/>
      <c r="AXD1228" s="84" ph="1"/>
      <c r="AXE1228" s="84" ph="1"/>
      <c r="AXF1228" s="84" ph="1"/>
      <c r="AXG1228" s="84" ph="1"/>
      <c r="AXH1228" s="84" ph="1"/>
      <c r="AXI1228" s="84" ph="1"/>
      <c r="AXJ1228" s="84" ph="1"/>
      <c r="AXK1228" s="84" ph="1"/>
      <c r="AXL1228" s="84" ph="1"/>
      <c r="AXM1228" s="84" ph="1"/>
      <c r="AXN1228" s="84" ph="1"/>
      <c r="AXO1228" s="84" ph="1"/>
      <c r="AXP1228" s="84" ph="1"/>
      <c r="AXQ1228" s="84" ph="1"/>
      <c r="AXR1228" s="84" ph="1"/>
      <c r="AXS1228" s="84" ph="1"/>
      <c r="AXT1228" s="84" ph="1"/>
      <c r="AXU1228" s="84" ph="1"/>
      <c r="AXV1228" s="84" ph="1"/>
      <c r="AXW1228" s="84" ph="1"/>
      <c r="AXX1228" s="84" ph="1"/>
      <c r="AXY1228" s="84" ph="1"/>
      <c r="AXZ1228" s="84" ph="1"/>
      <c r="AYA1228" s="84" ph="1"/>
      <c r="AYB1228" s="84" ph="1"/>
      <c r="AYC1228" s="84" ph="1"/>
      <c r="AYD1228" s="84" ph="1"/>
      <c r="AYE1228" s="84" ph="1"/>
      <c r="AYF1228" s="84" ph="1"/>
      <c r="AYG1228" s="84" ph="1"/>
      <c r="AYH1228" s="84" ph="1"/>
      <c r="AYI1228" s="84" ph="1"/>
      <c r="AYJ1228" s="84" ph="1"/>
      <c r="AYK1228" s="84" ph="1"/>
      <c r="AYL1228" s="84" ph="1"/>
      <c r="AYM1228" s="84" ph="1"/>
      <c r="AYN1228" s="84" ph="1"/>
      <c r="AYO1228" s="84" ph="1"/>
      <c r="AYP1228" s="84" ph="1"/>
      <c r="AYQ1228" s="84" ph="1"/>
      <c r="AYR1228" s="84" ph="1"/>
      <c r="AYS1228" s="84" ph="1"/>
      <c r="AYT1228" s="84" ph="1"/>
      <c r="AYU1228" s="84" ph="1"/>
      <c r="AYV1228" s="84" ph="1"/>
      <c r="AYW1228" s="84" ph="1"/>
      <c r="AYX1228" s="84" ph="1"/>
      <c r="AYY1228" s="84" ph="1"/>
      <c r="AYZ1228" s="84" ph="1"/>
      <c r="AZA1228" s="84" ph="1"/>
      <c r="AZB1228" s="84" ph="1"/>
      <c r="AZC1228" s="84" ph="1"/>
      <c r="AZD1228" s="84" ph="1"/>
      <c r="AZE1228" s="84" ph="1"/>
      <c r="AZF1228" s="84" ph="1"/>
      <c r="AZG1228" s="84" ph="1"/>
      <c r="AZH1228" s="84" ph="1"/>
      <c r="AZI1228" s="84" ph="1"/>
      <c r="AZJ1228" s="84" ph="1"/>
      <c r="AZK1228" s="84" ph="1"/>
      <c r="AZL1228" s="84" ph="1"/>
      <c r="AZM1228" s="84" ph="1"/>
      <c r="AZN1228" s="84" ph="1"/>
      <c r="AZO1228" s="84" ph="1"/>
      <c r="AZP1228" s="84" ph="1"/>
      <c r="AZQ1228" s="84" ph="1"/>
      <c r="AZR1228" s="84" ph="1"/>
      <c r="AZS1228" s="84" ph="1"/>
      <c r="AZT1228" s="84" ph="1"/>
      <c r="AZU1228" s="84" ph="1"/>
      <c r="AZV1228" s="84" ph="1"/>
      <c r="AZW1228" s="84" ph="1"/>
      <c r="AZX1228" s="84" ph="1"/>
      <c r="AZY1228" s="84" ph="1"/>
      <c r="AZZ1228" s="84" ph="1"/>
      <c r="BAA1228" s="84" ph="1"/>
      <c r="BAB1228" s="84" ph="1"/>
      <c r="BAC1228" s="84" ph="1"/>
      <c r="BAD1228" s="84" ph="1"/>
      <c r="BAE1228" s="84" ph="1"/>
      <c r="BAF1228" s="84" ph="1"/>
      <c r="BAG1228" s="84" ph="1"/>
      <c r="BAH1228" s="84" ph="1"/>
      <c r="BAI1228" s="84" ph="1"/>
      <c r="BAJ1228" s="84" ph="1"/>
      <c r="BAK1228" s="84" ph="1"/>
      <c r="BAL1228" s="84" ph="1"/>
      <c r="BAM1228" s="84" ph="1"/>
      <c r="BAN1228" s="84" ph="1"/>
      <c r="BAO1228" s="84" ph="1"/>
      <c r="BAP1228" s="84" ph="1"/>
      <c r="BAQ1228" s="84" ph="1"/>
      <c r="BAR1228" s="84" ph="1"/>
      <c r="BAS1228" s="84" ph="1"/>
      <c r="BAT1228" s="84" ph="1"/>
      <c r="BAU1228" s="84" ph="1"/>
      <c r="BAV1228" s="84" ph="1"/>
      <c r="BAW1228" s="84" ph="1"/>
      <c r="BAX1228" s="84" ph="1"/>
      <c r="BAY1228" s="84" ph="1"/>
      <c r="BAZ1228" s="84" ph="1"/>
      <c r="BBA1228" s="84" ph="1"/>
      <c r="BBB1228" s="84" ph="1"/>
      <c r="BBC1228" s="84" ph="1"/>
      <c r="BBD1228" s="84" ph="1"/>
      <c r="BBE1228" s="84" ph="1"/>
      <c r="BBF1228" s="84" ph="1"/>
      <c r="BBG1228" s="84" ph="1"/>
      <c r="BBH1228" s="84" ph="1"/>
      <c r="BBI1228" s="84" ph="1"/>
      <c r="BBJ1228" s="84" ph="1"/>
      <c r="BBK1228" s="84" ph="1"/>
      <c r="BBL1228" s="84" ph="1"/>
      <c r="BBM1228" s="84" ph="1"/>
      <c r="BBN1228" s="84" ph="1"/>
      <c r="BBO1228" s="84" ph="1"/>
      <c r="BBP1228" s="84" ph="1"/>
      <c r="BBQ1228" s="84" ph="1"/>
      <c r="BBR1228" s="84" ph="1"/>
      <c r="BBS1228" s="84" ph="1"/>
      <c r="BBT1228" s="84" ph="1"/>
      <c r="BBU1228" s="84" ph="1"/>
      <c r="BBV1228" s="84" ph="1"/>
      <c r="BBW1228" s="84" ph="1"/>
      <c r="BBX1228" s="84" ph="1"/>
      <c r="BBY1228" s="84" ph="1"/>
      <c r="BBZ1228" s="84" ph="1"/>
      <c r="BCA1228" s="84" ph="1"/>
      <c r="BCB1228" s="84" ph="1"/>
      <c r="BCC1228" s="84" ph="1"/>
      <c r="BCD1228" s="84" ph="1"/>
      <c r="BCE1228" s="84" ph="1"/>
      <c r="BCF1228" s="84" ph="1"/>
      <c r="BCG1228" s="84" ph="1"/>
      <c r="BCH1228" s="84" ph="1"/>
      <c r="BCI1228" s="84" ph="1"/>
      <c r="BCJ1228" s="84" ph="1"/>
      <c r="BCK1228" s="84" ph="1"/>
      <c r="BCL1228" s="84" ph="1"/>
      <c r="BCM1228" s="84" ph="1"/>
      <c r="BCN1228" s="84" ph="1"/>
      <c r="BCO1228" s="84" ph="1"/>
      <c r="BCP1228" s="84" ph="1"/>
      <c r="BCQ1228" s="84" ph="1"/>
      <c r="BCR1228" s="84" ph="1"/>
      <c r="BCS1228" s="84" ph="1"/>
      <c r="BCT1228" s="84" ph="1"/>
      <c r="BCU1228" s="84" ph="1"/>
      <c r="BCV1228" s="84" ph="1"/>
      <c r="BCW1228" s="84" ph="1"/>
      <c r="BCX1228" s="84" ph="1"/>
      <c r="BCY1228" s="84" ph="1"/>
      <c r="BCZ1228" s="84" ph="1"/>
      <c r="BDA1228" s="84" ph="1"/>
      <c r="BDB1228" s="84" ph="1"/>
      <c r="BDC1228" s="84" ph="1"/>
      <c r="BDD1228" s="84" ph="1"/>
      <c r="BDE1228" s="84" ph="1"/>
      <c r="BDF1228" s="84" ph="1"/>
      <c r="BDG1228" s="84" ph="1"/>
      <c r="BDH1228" s="84" ph="1"/>
      <c r="BDI1228" s="84" ph="1"/>
      <c r="BDJ1228" s="84" ph="1"/>
      <c r="BDK1228" s="84" ph="1"/>
      <c r="BDL1228" s="84" ph="1"/>
      <c r="BDM1228" s="84" ph="1"/>
      <c r="BDN1228" s="84" ph="1"/>
      <c r="BDO1228" s="84" ph="1"/>
      <c r="BDP1228" s="84" ph="1"/>
      <c r="BDQ1228" s="84" ph="1"/>
      <c r="BDR1228" s="84" ph="1"/>
      <c r="BDS1228" s="84" ph="1"/>
      <c r="BDT1228" s="84" ph="1"/>
      <c r="BDU1228" s="84" ph="1"/>
      <c r="BDV1228" s="84" ph="1"/>
      <c r="BDW1228" s="84" ph="1"/>
      <c r="BDX1228" s="84" ph="1"/>
      <c r="BDY1228" s="84" ph="1"/>
      <c r="BDZ1228" s="84" ph="1"/>
      <c r="BEA1228" s="84" ph="1"/>
      <c r="BEB1228" s="84" ph="1"/>
      <c r="BEC1228" s="84" ph="1"/>
      <c r="BED1228" s="84" ph="1"/>
      <c r="BEE1228" s="84" ph="1"/>
      <c r="BEF1228" s="84" ph="1"/>
      <c r="BEG1228" s="84" ph="1"/>
      <c r="BEH1228" s="84" ph="1"/>
      <c r="BEI1228" s="84" ph="1"/>
      <c r="BEJ1228" s="84" ph="1"/>
      <c r="BEK1228" s="84" ph="1"/>
      <c r="BEL1228" s="84" ph="1"/>
      <c r="BEM1228" s="84" ph="1"/>
      <c r="BEN1228" s="84" ph="1"/>
      <c r="BEO1228" s="84" ph="1"/>
      <c r="BEP1228" s="84" ph="1"/>
      <c r="BEQ1228" s="84" ph="1"/>
      <c r="BER1228" s="84" ph="1"/>
      <c r="BES1228" s="84" ph="1"/>
      <c r="BET1228" s="84" ph="1"/>
      <c r="BEU1228" s="84" ph="1"/>
      <c r="BEV1228" s="84" ph="1"/>
      <c r="BEW1228" s="84" ph="1"/>
      <c r="BEX1228" s="84" ph="1"/>
      <c r="BEY1228" s="84" ph="1"/>
      <c r="BEZ1228" s="84" ph="1"/>
      <c r="BFA1228" s="84" ph="1"/>
      <c r="BFB1228" s="84" ph="1"/>
      <c r="BFC1228" s="84" ph="1"/>
      <c r="BFD1228" s="84" ph="1"/>
      <c r="BFE1228" s="84" ph="1"/>
      <c r="BFF1228" s="84" ph="1"/>
      <c r="BFG1228" s="84" ph="1"/>
      <c r="BFH1228" s="84" ph="1"/>
      <c r="BFI1228" s="84" ph="1"/>
      <c r="BFJ1228" s="84" ph="1"/>
      <c r="BFK1228" s="84" ph="1"/>
      <c r="BFL1228" s="84" ph="1"/>
      <c r="BFM1228" s="84" ph="1"/>
      <c r="BFN1228" s="84" ph="1"/>
      <c r="BFO1228" s="84" ph="1"/>
      <c r="BFP1228" s="84" ph="1"/>
      <c r="BFQ1228" s="84" ph="1"/>
      <c r="BFR1228" s="84" ph="1"/>
      <c r="BFS1228" s="84" ph="1"/>
      <c r="BFT1228" s="84" ph="1"/>
      <c r="BFU1228" s="84" ph="1"/>
      <c r="BFV1228" s="84" ph="1"/>
      <c r="BFW1228" s="84" ph="1"/>
      <c r="BFX1228" s="84" ph="1"/>
      <c r="BFY1228" s="84" ph="1"/>
      <c r="BFZ1228" s="84" ph="1"/>
      <c r="BGA1228" s="84" ph="1"/>
      <c r="BGB1228" s="84" ph="1"/>
      <c r="BGC1228" s="84" ph="1"/>
      <c r="BGD1228" s="84" ph="1"/>
      <c r="BGE1228" s="84" ph="1"/>
      <c r="BGF1228" s="84" ph="1"/>
      <c r="BGG1228" s="84" ph="1"/>
      <c r="BGH1228" s="84" ph="1"/>
      <c r="BGI1228" s="84" ph="1"/>
      <c r="BGJ1228" s="84" ph="1"/>
      <c r="BGK1228" s="84" ph="1"/>
      <c r="BGL1228" s="84" ph="1"/>
      <c r="BGM1228" s="84" ph="1"/>
      <c r="BGN1228" s="84" ph="1"/>
      <c r="BGO1228" s="84" ph="1"/>
      <c r="BGP1228" s="84" ph="1"/>
      <c r="BGQ1228" s="84" ph="1"/>
      <c r="BGR1228" s="84" ph="1"/>
      <c r="BGS1228" s="84" ph="1"/>
      <c r="BGT1228" s="84" ph="1"/>
      <c r="BGU1228" s="84" ph="1"/>
      <c r="BGV1228" s="84" ph="1"/>
      <c r="BGW1228" s="84" ph="1"/>
      <c r="BGX1228" s="84" ph="1"/>
      <c r="BGY1228" s="84" ph="1"/>
      <c r="BGZ1228" s="84" ph="1"/>
      <c r="BHA1228" s="84" ph="1"/>
      <c r="BHB1228" s="84" ph="1"/>
      <c r="BHC1228" s="84" ph="1"/>
      <c r="BHD1228" s="84" ph="1"/>
      <c r="BHE1228" s="84" ph="1"/>
      <c r="BHF1228" s="84" ph="1"/>
      <c r="BHG1228" s="84" ph="1"/>
      <c r="BHH1228" s="84" ph="1"/>
      <c r="BHI1228" s="84" ph="1"/>
      <c r="BHJ1228" s="84" ph="1"/>
      <c r="BHK1228" s="84" ph="1"/>
      <c r="BHL1228" s="84" ph="1"/>
      <c r="BHM1228" s="84" ph="1"/>
      <c r="BHN1228" s="84" ph="1"/>
      <c r="BHO1228" s="84" ph="1"/>
      <c r="BHP1228" s="84" ph="1"/>
      <c r="BHQ1228" s="84" ph="1"/>
      <c r="BHR1228" s="84" ph="1"/>
      <c r="BHS1228" s="84" ph="1"/>
      <c r="BHT1228" s="84" ph="1"/>
      <c r="BHU1228" s="84" ph="1"/>
      <c r="BHV1228" s="84" ph="1"/>
      <c r="BHW1228" s="84" ph="1"/>
      <c r="BHX1228" s="84" ph="1"/>
      <c r="BHY1228" s="84" ph="1"/>
      <c r="BHZ1228" s="84" ph="1"/>
      <c r="BIA1228" s="84" ph="1"/>
      <c r="BIB1228" s="84" ph="1"/>
      <c r="BIC1228" s="84" ph="1"/>
      <c r="BID1228" s="84" ph="1"/>
      <c r="BIE1228" s="84" ph="1"/>
      <c r="BIF1228" s="84" ph="1"/>
      <c r="BIG1228" s="84" ph="1"/>
      <c r="BIH1228" s="84" ph="1"/>
      <c r="BII1228" s="84" ph="1"/>
      <c r="BIJ1228" s="84" ph="1"/>
      <c r="BIK1228" s="84" ph="1"/>
      <c r="BIL1228" s="84" ph="1"/>
      <c r="BIM1228" s="84" ph="1"/>
      <c r="BIN1228" s="84" ph="1"/>
      <c r="BIO1228" s="84" ph="1"/>
      <c r="BIP1228" s="84" ph="1"/>
      <c r="BIQ1228" s="84" ph="1"/>
      <c r="BIR1228" s="84" ph="1"/>
      <c r="BIS1228" s="84" ph="1"/>
      <c r="BIT1228" s="84" ph="1"/>
      <c r="BIU1228" s="84" ph="1"/>
      <c r="BIV1228" s="84" ph="1"/>
      <c r="BIW1228" s="84" ph="1"/>
      <c r="BIX1228" s="84" ph="1"/>
      <c r="BIY1228" s="84" ph="1"/>
      <c r="BIZ1228" s="84" ph="1"/>
      <c r="BJA1228" s="84" ph="1"/>
      <c r="BJB1228" s="84" ph="1"/>
      <c r="BJC1228" s="84" ph="1"/>
      <c r="BJD1228" s="84" ph="1"/>
      <c r="BJE1228" s="84" ph="1"/>
      <c r="BJF1228" s="84" ph="1"/>
      <c r="BJG1228" s="84" ph="1"/>
      <c r="BJH1228" s="84" ph="1"/>
      <c r="BJI1228" s="84" ph="1"/>
      <c r="BJJ1228" s="84" ph="1"/>
      <c r="BJK1228" s="84" ph="1"/>
      <c r="BJL1228" s="84" ph="1"/>
      <c r="BJM1228" s="84" ph="1"/>
      <c r="BJN1228" s="84" ph="1"/>
      <c r="BJO1228" s="84" ph="1"/>
      <c r="BJP1228" s="84" ph="1"/>
      <c r="BJQ1228" s="84" ph="1"/>
      <c r="BJR1228" s="84" ph="1"/>
      <c r="BJS1228" s="84" ph="1"/>
      <c r="BJT1228" s="84" ph="1"/>
      <c r="BJU1228" s="84" ph="1"/>
      <c r="BJV1228" s="84" ph="1"/>
      <c r="BJW1228" s="84" ph="1"/>
      <c r="BJX1228" s="84" ph="1"/>
      <c r="BJY1228" s="84" ph="1"/>
      <c r="BJZ1228" s="84" ph="1"/>
      <c r="BKA1228" s="84" ph="1"/>
      <c r="BKB1228" s="84" ph="1"/>
      <c r="BKC1228" s="84" ph="1"/>
      <c r="BKD1228" s="84" ph="1"/>
      <c r="BKE1228" s="84" ph="1"/>
      <c r="BKF1228" s="84" ph="1"/>
      <c r="BKG1228" s="84" ph="1"/>
      <c r="BKH1228" s="84" ph="1"/>
      <c r="BKI1228" s="84" ph="1"/>
      <c r="BKJ1228" s="84" ph="1"/>
      <c r="BKK1228" s="84" ph="1"/>
      <c r="BKL1228" s="84" ph="1"/>
      <c r="BKM1228" s="84" ph="1"/>
      <c r="BKN1228" s="84" ph="1"/>
      <c r="BKO1228" s="84" ph="1"/>
      <c r="BKP1228" s="84" ph="1"/>
      <c r="BKQ1228" s="84" ph="1"/>
      <c r="BKR1228" s="84" ph="1"/>
      <c r="BKS1228" s="84" ph="1"/>
      <c r="BKT1228" s="84" ph="1"/>
      <c r="BKU1228" s="84" ph="1"/>
      <c r="BKV1228" s="84" ph="1"/>
      <c r="BKW1228" s="84" ph="1"/>
      <c r="BKX1228" s="84" ph="1"/>
      <c r="BKY1228" s="84" ph="1"/>
      <c r="BKZ1228" s="84" ph="1"/>
      <c r="BLA1228" s="84" ph="1"/>
      <c r="BLB1228" s="84" ph="1"/>
      <c r="BLC1228" s="84" ph="1"/>
      <c r="BLD1228" s="84" ph="1"/>
      <c r="BLE1228" s="84" ph="1"/>
      <c r="BLF1228" s="84" ph="1"/>
      <c r="BLG1228" s="84" ph="1"/>
      <c r="BLH1228" s="84" ph="1"/>
      <c r="BLI1228" s="84" ph="1"/>
      <c r="BLJ1228" s="84" ph="1"/>
      <c r="BLK1228" s="84" ph="1"/>
      <c r="BLL1228" s="84" ph="1"/>
      <c r="BLM1228" s="84" ph="1"/>
      <c r="BLN1228" s="84" ph="1"/>
      <c r="BLO1228" s="84" ph="1"/>
      <c r="BLP1228" s="84" ph="1"/>
      <c r="BLQ1228" s="84" ph="1"/>
      <c r="BLR1228" s="84" ph="1"/>
      <c r="BLS1228" s="84" ph="1"/>
      <c r="BLT1228" s="84" ph="1"/>
      <c r="BLU1228" s="84" ph="1"/>
      <c r="BLV1228" s="84" ph="1"/>
      <c r="BLW1228" s="84" ph="1"/>
      <c r="BLX1228" s="84" ph="1"/>
      <c r="BLY1228" s="84" ph="1"/>
      <c r="BLZ1228" s="84" ph="1"/>
      <c r="BMA1228" s="84" ph="1"/>
      <c r="BMB1228" s="84" ph="1"/>
      <c r="BMC1228" s="84" ph="1"/>
      <c r="BMD1228" s="84" ph="1"/>
      <c r="BME1228" s="84" ph="1"/>
      <c r="BMF1228" s="84" ph="1"/>
      <c r="BMG1228" s="84" ph="1"/>
      <c r="BMH1228" s="84" ph="1"/>
      <c r="BMI1228" s="84" ph="1"/>
      <c r="BMJ1228" s="84" ph="1"/>
      <c r="BMK1228" s="84" ph="1"/>
      <c r="BML1228" s="84" ph="1"/>
      <c r="BMM1228" s="84" ph="1"/>
      <c r="BMN1228" s="84" ph="1"/>
      <c r="BMO1228" s="84" ph="1"/>
      <c r="BMP1228" s="84" ph="1"/>
      <c r="BMQ1228" s="84" ph="1"/>
      <c r="BMR1228" s="84" ph="1"/>
      <c r="BMS1228" s="84" ph="1"/>
      <c r="BMT1228" s="84" ph="1"/>
      <c r="BMU1228" s="84" ph="1"/>
      <c r="BMV1228" s="84" ph="1"/>
      <c r="BMW1228" s="84" ph="1"/>
      <c r="BMX1228" s="84" ph="1"/>
      <c r="BMY1228" s="84" ph="1"/>
      <c r="BMZ1228" s="84" ph="1"/>
      <c r="BNA1228" s="84" ph="1"/>
      <c r="BNB1228" s="84" ph="1"/>
      <c r="BNC1228" s="84" ph="1"/>
      <c r="BND1228" s="84" ph="1"/>
      <c r="BNE1228" s="84" ph="1"/>
      <c r="BNF1228" s="84" ph="1"/>
      <c r="BNG1228" s="84" ph="1"/>
      <c r="BNH1228" s="84" ph="1"/>
      <c r="BNI1228" s="84" ph="1"/>
      <c r="BNJ1228" s="84" ph="1"/>
      <c r="BNK1228" s="84" ph="1"/>
      <c r="BNL1228" s="84" ph="1"/>
      <c r="BNM1228" s="84" ph="1"/>
      <c r="BNN1228" s="84" ph="1"/>
      <c r="BNO1228" s="84" ph="1"/>
      <c r="BNP1228" s="84" ph="1"/>
      <c r="BNQ1228" s="84" ph="1"/>
      <c r="BNR1228" s="84" ph="1"/>
      <c r="BNS1228" s="84" ph="1"/>
      <c r="BNT1228" s="84" ph="1"/>
      <c r="BNU1228" s="84" ph="1"/>
      <c r="BNV1228" s="84" ph="1"/>
      <c r="BNW1228" s="84" ph="1"/>
      <c r="BNX1228" s="84" ph="1"/>
      <c r="BNY1228" s="84" ph="1"/>
      <c r="BNZ1228" s="84" ph="1"/>
      <c r="BOA1228" s="84" ph="1"/>
      <c r="BOB1228" s="84" ph="1"/>
      <c r="BOC1228" s="84" ph="1"/>
      <c r="BOD1228" s="84" ph="1"/>
      <c r="BOE1228" s="84" ph="1"/>
      <c r="BOF1228" s="84" ph="1"/>
      <c r="BOG1228" s="84" ph="1"/>
      <c r="BOH1228" s="84" ph="1"/>
      <c r="BOI1228" s="84" ph="1"/>
      <c r="BOJ1228" s="84" ph="1"/>
      <c r="BOK1228" s="84" ph="1"/>
      <c r="BOL1228" s="84" ph="1"/>
      <c r="BOM1228" s="84" ph="1"/>
      <c r="BON1228" s="84" ph="1"/>
      <c r="BOO1228" s="84" ph="1"/>
      <c r="BOP1228" s="84" ph="1"/>
      <c r="BOQ1228" s="84" ph="1"/>
      <c r="BOR1228" s="84" ph="1"/>
      <c r="BOS1228" s="84" ph="1"/>
      <c r="BOT1228" s="84" ph="1"/>
      <c r="BOU1228" s="84" ph="1"/>
      <c r="BOV1228" s="84" ph="1"/>
      <c r="BOW1228" s="84" ph="1"/>
      <c r="BOX1228" s="84" ph="1"/>
      <c r="BOY1228" s="84" ph="1"/>
      <c r="BOZ1228" s="84" ph="1"/>
      <c r="BPA1228" s="84" ph="1"/>
      <c r="BPB1228" s="84" ph="1"/>
      <c r="BPC1228" s="84" ph="1"/>
      <c r="BPD1228" s="84" ph="1"/>
      <c r="BPE1228" s="84" ph="1"/>
      <c r="BPF1228" s="84" ph="1"/>
      <c r="BPG1228" s="84" ph="1"/>
      <c r="BPH1228" s="84" ph="1"/>
      <c r="BPI1228" s="84" ph="1"/>
      <c r="BPJ1228" s="84" ph="1"/>
      <c r="BPK1228" s="84" ph="1"/>
      <c r="BPL1228" s="84" ph="1"/>
      <c r="BPM1228" s="84" ph="1"/>
      <c r="BPN1228" s="84" ph="1"/>
      <c r="BPO1228" s="84" ph="1"/>
      <c r="BPP1228" s="84" ph="1"/>
      <c r="BPQ1228" s="84" ph="1"/>
      <c r="BPR1228" s="84" ph="1"/>
      <c r="BPS1228" s="84" ph="1"/>
      <c r="BPT1228" s="84" ph="1"/>
      <c r="BPU1228" s="84" ph="1"/>
      <c r="BPV1228" s="84" ph="1"/>
      <c r="BPW1228" s="84" ph="1"/>
    </row>
    <row r="1239" spans="10:1791" ht="24.75">
      <c r="J1239" s="220" ph="1"/>
      <c r="P1239" s="2" ph="1"/>
      <c r="Q1239" s="367" ph="1"/>
      <c r="R1239" s="340" ph="1"/>
      <c r="S1239" s="19" ph="1"/>
      <c r="T1239" s="385" ph="1"/>
      <c r="U1239" s="2" ph="1"/>
      <c r="V1239" s="2" ph="1"/>
      <c r="W1239" s="2" ph="1"/>
      <c r="X1239" s="2" ph="1"/>
      <c r="Y1239" s="2" ph="1"/>
      <c r="Z1239" s="2" ph="1"/>
      <c r="AA1239" s="2" ph="1"/>
      <c r="AB1239" s="2" ph="1"/>
      <c r="AC1239" s="2" ph="1"/>
      <c r="AD1239" s="2" ph="1"/>
      <c r="AE1239" s="2" ph="1"/>
      <c r="AF1239" s="84" ph="1"/>
      <c r="AG1239" s="84" ph="1"/>
      <c r="AH1239" s="84" ph="1"/>
      <c r="AI1239" s="84" ph="1"/>
      <c r="AJ1239" s="84" ph="1"/>
      <c r="AK1239" s="84" ph="1"/>
      <c r="AL1239" s="84" ph="1"/>
      <c r="AM1239" s="84" ph="1"/>
      <c r="AN1239" s="84" ph="1"/>
      <c r="AO1239" s="84" ph="1"/>
      <c r="AP1239" s="84" ph="1"/>
      <c r="AQ1239" s="84" ph="1"/>
      <c r="AR1239" s="84" ph="1"/>
      <c r="AS1239" s="84" ph="1"/>
      <c r="AT1239" s="84" ph="1"/>
      <c r="AU1239" s="84" ph="1"/>
      <c r="AV1239" s="84" ph="1"/>
      <c r="AW1239" s="84" ph="1"/>
      <c r="AX1239" s="84" ph="1"/>
      <c r="AY1239" s="84" ph="1"/>
      <c r="AZ1239" s="84" ph="1"/>
      <c r="BA1239" s="84" ph="1"/>
      <c r="BB1239" s="84" ph="1"/>
      <c r="BC1239" s="84" ph="1"/>
      <c r="BD1239" s="84" ph="1"/>
      <c r="BE1239" s="84" ph="1"/>
      <c r="BF1239" s="84" ph="1"/>
      <c r="BG1239" s="84" ph="1"/>
      <c r="BH1239" s="84" ph="1"/>
      <c r="BI1239" s="84" ph="1"/>
      <c r="BJ1239" s="84" ph="1"/>
      <c r="BK1239" s="84" ph="1"/>
      <c r="BL1239" s="84" ph="1"/>
      <c r="BM1239" s="84" ph="1"/>
      <c r="BN1239" s="84" ph="1"/>
      <c r="BO1239" s="84" ph="1"/>
      <c r="BP1239" s="84" ph="1"/>
      <c r="BQ1239" s="84" ph="1"/>
      <c r="BR1239" s="84" ph="1"/>
      <c r="BS1239" s="84" ph="1"/>
      <c r="BT1239" s="84" ph="1"/>
      <c r="BU1239" s="84" ph="1"/>
      <c r="BV1239" s="84" ph="1"/>
      <c r="BW1239" s="84" ph="1"/>
      <c r="BX1239" s="84" ph="1"/>
      <c r="BY1239" s="84" ph="1"/>
      <c r="BZ1239" s="84" ph="1"/>
      <c r="CA1239" s="84" ph="1"/>
      <c r="CB1239" s="84" ph="1"/>
      <c r="CC1239" s="84" ph="1"/>
      <c r="CD1239" s="84" ph="1"/>
      <c r="CE1239" s="84" ph="1"/>
      <c r="CF1239" s="84" ph="1"/>
      <c r="CG1239" s="84" ph="1"/>
      <c r="CH1239" s="84" ph="1"/>
      <c r="CI1239" s="84" ph="1"/>
      <c r="CJ1239" s="84" ph="1"/>
      <c r="CK1239" s="84" ph="1"/>
      <c r="CL1239" s="84" ph="1"/>
      <c r="CM1239" s="84" ph="1"/>
      <c r="CN1239" s="84" ph="1"/>
      <c r="CO1239" s="84" ph="1"/>
      <c r="CP1239" s="84" ph="1"/>
      <c r="CQ1239" s="84" ph="1"/>
      <c r="CR1239" s="84" ph="1"/>
      <c r="CS1239" s="84" ph="1"/>
      <c r="CT1239" s="84" ph="1"/>
      <c r="CU1239" s="84" ph="1"/>
      <c r="CV1239" s="84" ph="1"/>
      <c r="CW1239" s="84" ph="1"/>
      <c r="CX1239" s="84" ph="1"/>
      <c r="CY1239" s="84" ph="1"/>
      <c r="CZ1239" s="84" ph="1"/>
      <c r="DA1239" s="84" ph="1"/>
      <c r="DB1239" s="84" ph="1"/>
      <c r="DC1239" s="84" ph="1"/>
      <c r="DD1239" s="84" ph="1"/>
      <c r="DE1239" s="84" ph="1"/>
      <c r="DF1239" s="84" ph="1"/>
      <c r="DG1239" s="84" ph="1"/>
      <c r="DH1239" s="84" ph="1"/>
      <c r="DI1239" s="84" ph="1"/>
      <c r="DJ1239" s="84" ph="1"/>
      <c r="DK1239" s="84" ph="1"/>
      <c r="DL1239" s="84" ph="1"/>
      <c r="DM1239" s="84" ph="1"/>
      <c r="DN1239" s="84" ph="1"/>
      <c r="DO1239" s="84" ph="1"/>
      <c r="DP1239" s="84" ph="1"/>
      <c r="DQ1239" s="84" ph="1"/>
      <c r="DR1239" s="84" ph="1"/>
      <c r="DS1239" s="84" ph="1"/>
      <c r="DT1239" s="84" ph="1"/>
      <c r="DU1239" s="84" ph="1"/>
      <c r="DV1239" s="84" ph="1"/>
      <c r="DW1239" s="84" ph="1"/>
      <c r="DX1239" s="84" ph="1"/>
      <c r="DY1239" s="84" ph="1"/>
      <c r="DZ1239" s="84" ph="1"/>
      <c r="EA1239" s="84" ph="1"/>
      <c r="EB1239" s="84" ph="1"/>
      <c r="EC1239" s="84" ph="1"/>
      <c r="ED1239" s="84" ph="1"/>
      <c r="EE1239" s="84" ph="1"/>
      <c r="EF1239" s="84" ph="1"/>
      <c r="EG1239" s="84" ph="1"/>
      <c r="EH1239" s="84" ph="1"/>
      <c r="EI1239" s="84" ph="1"/>
      <c r="EJ1239" s="84" ph="1"/>
      <c r="EK1239" s="84" ph="1"/>
      <c r="EL1239" s="84" ph="1"/>
      <c r="EM1239" s="84" ph="1"/>
      <c r="EN1239" s="84" ph="1"/>
      <c r="EO1239" s="84" ph="1"/>
      <c r="EP1239" s="84" ph="1"/>
      <c r="EQ1239" s="84" ph="1"/>
      <c r="ER1239" s="84" ph="1"/>
      <c r="ES1239" s="84" ph="1"/>
      <c r="ET1239" s="84" ph="1"/>
      <c r="EU1239" s="84" ph="1"/>
      <c r="EV1239" s="84" ph="1"/>
      <c r="EW1239" s="84" ph="1"/>
      <c r="EX1239" s="84" ph="1"/>
      <c r="EY1239" s="84" ph="1"/>
      <c r="EZ1239" s="84" ph="1"/>
      <c r="FA1239" s="84" ph="1"/>
      <c r="FB1239" s="84" ph="1"/>
      <c r="FC1239" s="84" ph="1"/>
      <c r="FD1239" s="84" ph="1"/>
      <c r="FE1239" s="84" ph="1"/>
      <c r="FF1239" s="84" ph="1"/>
      <c r="FG1239" s="84" ph="1"/>
      <c r="FH1239" s="84" ph="1"/>
      <c r="FI1239" s="84" ph="1"/>
      <c r="FJ1239" s="84" ph="1"/>
      <c r="FK1239" s="84" ph="1"/>
      <c r="FL1239" s="84" ph="1"/>
      <c r="FM1239" s="84" ph="1"/>
      <c r="FN1239" s="84" ph="1"/>
      <c r="FO1239" s="84" ph="1"/>
      <c r="FP1239" s="84" ph="1"/>
      <c r="FQ1239" s="84" ph="1"/>
      <c r="FR1239" s="84" ph="1"/>
      <c r="FS1239" s="84" ph="1"/>
      <c r="FT1239" s="84" ph="1"/>
      <c r="FU1239" s="84" ph="1"/>
      <c r="FV1239" s="84" ph="1"/>
      <c r="FW1239" s="84" ph="1"/>
      <c r="FX1239" s="84" ph="1"/>
      <c r="FY1239" s="84" ph="1"/>
      <c r="FZ1239" s="84" ph="1"/>
      <c r="GA1239" s="84" ph="1"/>
      <c r="GB1239" s="84" ph="1"/>
      <c r="GC1239" s="84" ph="1"/>
      <c r="GD1239" s="84" ph="1"/>
      <c r="GE1239" s="84" ph="1"/>
      <c r="GF1239" s="84" ph="1"/>
      <c r="GG1239" s="84" ph="1"/>
      <c r="GH1239" s="84" ph="1"/>
      <c r="GI1239" s="84" ph="1"/>
      <c r="GJ1239" s="84" ph="1"/>
      <c r="GK1239" s="84" ph="1"/>
      <c r="GL1239" s="84" ph="1"/>
      <c r="GM1239" s="84" ph="1"/>
      <c r="GN1239" s="84" ph="1"/>
      <c r="GO1239" s="84" ph="1"/>
      <c r="GP1239" s="84" ph="1"/>
      <c r="GQ1239" s="84" ph="1"/>
      <c r="GR1239" s="84" ph="1"/>
      <c r="GS1239" s="84" ph="1"/>
      <c r="GT1239" s="84" ph="1"/>
      <c r="GU1239" s="84" ph="1"/>
      <c r="GV1239" s="84" ph="1"/>
      <c r="GW1239" s="84" ph="1"/>
      <c r="GX1239" s="84" ph="1"/>
      <c r="GY1239" s="84" ph="1"/>
      <c r="GZ1239" s="84" ph="1"/>
      <c r="HA1239" s="84" ph="1"/>
      <c r="HB1239" s="84" ph="1"/>
      <c r="HC1239" s="84" ph="1"/>
      <c r="HD1239" s="84" ph="1"/>
      <c r="HE1239" s="84" ph="1"/>
      <c r="HF1239" s="84" ph="1"/>
      <c r="HG1239" s="84" ph="1"/>
      <c r="HH1239" s="84" ph="1"/>
      <c r="HI1239" s="84" ph="1"/>
      <c r="HJ1239" s="84" ph="1"/>
      <c r="HK1239" s="84" ph="1"/>
      <c r="HL1239" s="84" ph="1"/>
      <c r="HM1239" s="84" ph="1"/>
      <c r="HN1239" s="84" ph="1"/>
      <c r="HO1239" s="84" ph="1"/>
      <c r="HP1239" s="84" ph="1"/>
      <c r="HQ1239" s="84" ph="1"/>
      <c r="HR1239" s="84" ph="1"/>
      <c r="HS1239" s="84" ph="1"/>
      <c r="HT1239" s="84" ph="1"/>
      <c r="HU1239" s="84" ph="1"/>
      <c r="HV1239" s="84" ph="1"/>
      <c r="HW1239" s="84" ph="1"/>
      <c r="HX1239" s="84" ph="1"/>
      <c r="HY1239" s="84" ph="1"/>
      <c r="HZ1239" s="84" ph="1"/>
      <c r="IA1239" s="84" ph="1"/>
      <c r="IB1239" s="84" ph="1"/>
      <c r="IC1239" s="84" ph="1"/>
      <c r="ID1239" s="84" ph="1"/>
      <c r="IE1239" s="84" ph="1"/>
      <c r="IF1239" s="84" ph="1"/>
      <c r="IG1239" s="84" ph="1"/>
      <c r="IH1239" s="84" ph="1"/>
      <c r="II1239" s="84" ph="1"/>
      <c r="IJ1239" s="84" ph="1"/>
      <c r="IK1239" s="84" ph="1"/>
      <c r="IL1239" s="84" ph="1"/>
      <c r="IM1239" s="84" ph="1"/>
      <c r="IN1239" s="84" ph="1"/>
      <c r="IO1239" s="84" ph="1"/>
      <c r="IP1239" s="84" ph="1"/>
      <c r="IQ1239" s="84" ph="1"/>
      <c r="IR1239" s="84" ph="1"/>
      <c r="IS1239" s="84" ph="1"/>
      <c r="IT1239" s="84" ph="1"/>
      <c r="IU1239" s="84" ph="1"/>
      <c r="IV1239" s="84" ph="1"/>
      <c r="IW1239" s="84" ph="1"/>
      <c r="IX1239" s="84" ph="1"/>
      <c r="IY1239" s="84" ph="1"/>
      <c r="IZ1239" s="84" ph="1"/>
      <c r="JA1239" s="84" ph="1"/>
      <c r="JB1239" s="84" ph="1"/>
      <c r="JC1239" s="84" ph="1"/>
      <c r="JD1239" s="84" ph="1"/>
      <c r="JE1239" s="84" ph="1"/>
      <c r="JF1239" s="84" ph="1"/>
      <c r="JG1239" s="84" ph="1"/>
      <c r="JH1239" s="84" ph="1"/>
      <c r="JI1239" s="84" ph="1"/>
      <c r="JJ1239" s="84" ph="1"/>
      <c r="JK1239" s="84" ph="1"/>
      <c r="JL1239" s="84" ph="1"/>
      <c r="JM1239" s="84" ph="1"/>
      <c r="JN1239" s="84" ph="1"/>
      <c r="JO1239" s="84" ph="1"/>
      <c r="JP1239" s="84" ph="1"/>
      <c r="JQ1239" s="84" ph="1"/>
      <c r="JR1239" s="84" ph="1"/>
      <c r="JS1239" s="84" ph="1"/>
      <c r="JT1239" s="84" ph="1"/>
      <c r="JU1239" s="84" ph="1"/>
      <c r="JV1239" s="84" ph="1"/>
      <c r="JW1239" s="84" ph="1"/>
      <c r="JX1239" s="84" ph="1"/>
      <c r="JY1239" s="84" ph="1"/>
      <c r="JZ1239" s="84" ph="1"/>
      <c r="KA1239" s="84" ph="1"/>
      <c r="KB1239" s="84" ph="1"/>
      <c r="KC1239" s="84" ph="1"/>
      <c r="KD1239" s="84" ph="1"/>
      <c r="KE1239" s="84" ph="1"/>
      <c r="KF1239" s="84" ph="1"/>
      <c r="KG1239" s="84" ph="1"/>
      <c r="KH1239" s="84" ph="1"/>
      <c r="KI1239" s="84" ph="1"/>
      <c r="KJ1239" s="84" ph="1"/>
      <c r="KK1239" s="84" ph="1"/>
      <c r="KL1239" s="84" ph="1"/>
      <c r="KM1239" s="84" ph="1"/>
      <c r="KN1239" s="84" ph="1"/>
      <c r="KO1239" s="84" ph="1"/>
      <c r="KP1239" s="84" ph="1"/>
      <c r="KQ1239" s="84" ph="1"/>
      <c r="KR1239" s="84" ph="1"/>
      <c r="KS1239" s="84" ph="1"/>
      <c r="KT1239" s="84" ph="1"/>
      <c r="KU1239" s="84" ph="1"/>
      <c r="KV1239" s="84" ph="1"/>
      <c r="KW1239" s="84" ph="1"/>
      <c r="KX1239" s="84" ph="1"/>
      <c r="KY1239" s="84" ph="1"/>
      <c r="KZ1239" s="84" ph="1"/>
      <c r="LA1239" s="84" ph="1"/>
      <c r="LB1239" s="84" ph="1"/>
      <c r="LC1239" s="84" ph="1"/>
      <c r="LD1239" s="84" ph="1"/>
      <c r="LE1239" s="84" ph="1"/>
      <c r="LF1239" s="84" ph="1"/>
      <c r="LG1239" s="84" ph="1"/>
      <c r="LH1239" s="84" ph="1"/>
      <c r="LI1239" s="84" ph="1"/>
      <c r="LJ1239" s="84" ph="1"/>
      <c r="LK1239" s="84" ph="1"/>
      <c r="LL1239" s="84" ph="1"/>
      <c r="LM1239" s="84" ph="1"/>
      <c r="LN1239" s="84" ph="1"/>
      <c r="LO1239" s="84" ph="1"/>
      <c r="LP1239" s="84" ph="1"/>
      <c r="LQ1239" s="84" ph="1"/>
      <c r="LR1239" s="84" ph="1"/>
      <c r="LS1239" s="84" ph="1"/>
      <c r="LT1239" s="84" ph="1"/>
      <c r="LU1239" s="84" ph="1"/>
      <c r="LV1239" s="84" ph="1"/>
      <c r="LW1239" s="84" ph="1"/>
      <c r="LX1239" s="84" ph="1"/>
      <c r="LY1239" s="84" ph="1"/>
      <c r="LZ1239" s="84" ph="1"/>
      <c r="MA1239" s="84" ph="1"/>
      <c r="MB1239" s="84" ph="1"/>
      <c r="MC1239" s="84" ph="1"/>
      <c r="MD1239" s="84" ph="1"/>
      <c r="ME1239" s="84" ph="1"/>
      <c r="MF1239" s="84" ph="1"/>
      <c r="MG1239" s="84" ph="1"/>
      <c r="MH1239" s="84" ph="1"/>
      <c r="MI1239" s="84" ph="1"/>
      <c r="MJ1239" s="84" ph="1"/>
      <c r="MK1239" s="84" ph="1"/>
      <c r="ML1239" s="84" ph="1"/>
      <c r="MM1239" s="84" ph="1"/>
      <c r="MN1239" s="84" ph="1"/>
      <c r="MO1239" s="84" ph="1"/>
      <c r="MP1239" s="84" ph="1"/>
      <c r="MQ1239" s="84" ph="1"/>
      <c r="MR1239" s="84" ph="1"/>
      <c r="MS1239" s="84" ph="1"/>
      <c r="MT1239" s="84" ph="1"/>
      <c r="MU1239" s="84" ph="1"/>
      <c r="MV1239" s="84" ph="1"/>
      <c r="MW1239" s="84" ph="1"/>
      <c r="MX1239" s="84" ph="1"/>
      <c r="MY1239" s="84" ph="1"/>
      <c r="MZ1239" s="84" ph="1"/>
      <c r="NA1239" s="84" ph="1"/>
      <c r="NB1239" s="84" ph="1"/>
      <c r="NC1239" s="84" ph="1"/>
      <c r="ND1239" s="84" ph="1"/>
      <c r="NE1239" s="84" ph="1"/>
      <c r="NF1239" s="84" ph="1"/>
      <c r="NG1239" s="84" ph="1"/>
      <c r="NH1239" s="84" ph="1"/>
      <c r="NI1239" s="84" ph="1"/>
      <c r="NJ1239" s="84" ph="1"/>
      <c r="NK1239" s="84" ph="1"/>
      <c r="NL1239" s="84" ph="1"/>
      <c r="NM1239" s="84" ph="1"/>
      <c r="NN1239" s="84" ph="1"/>
      <c r="NO1239" s="84" ph="1"/>
      <c r="NP1239" s="84" ph="1"/>
      <c r="NQ1239" s="84" ph="1"/>
      <c r="NR1239" s="84" ph="1"/>
      <c r="NS1239" s="84" ph="1"/>
      <c r="NT1239" s="84" ph="1"/>
      <c r="NU1239" s="84" ph="1"/>
      <c r="NV1239" s="84" ph="1"/>
      <c r="NW1239" s="84" ph="1"/>
      <c r="NX1239" s="84" ph="1"/>
      <c r="NY1239" s="84" ph="1"/>
      <c r="NZ1239" s="84" ph="1"/>
      <c r="OA1239" s="84" ph="1"/>
      <c r="OB1239" s="84" ph="1"/>
      <c r="OC1239" s="84" ph="1"/>
      <c r="OD1239" s="84" ph="1"/>
      <c r="OE1239" s="84" ph="1"/>
      <c r="OF1239" s="84" ph="1"/>
      <c r="OG1239" s="84" ph="1"/>
      <c r="OH1239" s="84" ph="1"/>
      <c r="OI1239" s="84" ph="1"/>
      <c r="OJ1239" s="84" ph="1"/>
      <c r="OK1239" s="84" ph="1"/>
      <c r="OL1239" s="84" ph="1"/>
      <c r="OM1239" s="84" ph="1"/>
      <c r="ON1239" s="84" ph="1"/>
      <c r="OO1239" s="84" ph="1"/>
      <c r="OP1239" s="84" ph="1"/>
      <c r="OQ1239" s="84" ph="1"/>
      <c r="OR1239" s="84" ph="1"/>
      <c r="OS1239" s="84" ph="1"/>
      <c r="OT1239" s="84" ph="1"/>
      <c r="OU1239" s="84" ph="1"/>
      <c r="OV1239" s="84" ph="1"/>
      <c r="OW1239" s="84" ph="1"/>
      <c r="OX1239" s="84" ph="1"/>
      <c r="OY1239" s="84" ph="1"/>
      <c r="OZ1239" s="84" ph="1"/>
      <c r="PA1239" s="84" ph="1"/>
      <c r="PB1239" s="84" ph="1"/>
      <c r="PC1239" s="84" ph="1"/>
      <c r="PD1239" s="84" ph="1"/>
      <c r="PE1239" s="84" ph="1"/>
      <c r="PF1239" s="84" ph="1"/>
      <c r="PG1239" s="84" ph="1"/>
      <c r="PH1239" s="84" ph="1"/>
      <c r="PI1239" s="84" ph="1"/>
      <c r="PJ1239" s="84" ph="1"/>
      <c r="PK1239" s="84" ph="1"/>
      <c r="PL1239" s="84" ph="1"/>
      <c r="PM1239" s="84" ph="1"/>
      <c r="PN1239" s="84" ph="1"/>
      <c r="PO1239" s="84" ph="1"/>
      <c r="PP1239" s="84" ph="1"/>
      <c r="PQ1239" s="84" ph="1"/>
      <c r="PR1239" s="84" ph="1"/>
      <c r="PS1239" s="84" ph="1"/>
      <c r="PT1239" s="84" ph="1"/>
      <c r="PU1239" s="84" ph="1"/>
      <c r="PV1239" s="84" ph="1"/>
      <c r="PW1239" s="84" ph="1"/>
      <c r="PX1239" s="84" ph="1"/>
      <c r="PY1239" s="84" ph="1"/>
      <c r="PZ1239" s="84" ph="1"/>
      <c r="QA1239" s="84" ph="1"/>
      <c r="QB1239" s="84" ph="1"/>
      <c r="QC1239" s="84" ph="1"/>
      <c r="QD1239" s="84" ph="1"/>
      <c r="QE1239" s="84" ph="1"/>
      <c r="QF1239" s="84" ph="1"/>
      <c r="QG1239" s="84" ph="1"/>
      <c r="QH1239" s="84" ph="1"/>
      <c r="QI1239" s="84" ph="1"/>
      <c r="QJ1239" s="84" ph="1"/>
      <c r="QK1239" s="84" ph="1"/>
      <c r="QL1239" s="84" ph="1"/>
      <c r="QM1239" s="84" ph="1"/>
      <c r="QN1239" s="84" ph="1"/>
      <c r="QO1239" s="84" ph="1"/>
      <c r="QP1239" s="84" ph="1"/>
      <c r="QQ1239" s="84" ph="1"/>
      <c r="QR1239" s="84" ph="1"/>
      <c r="QS1239" s="84" ph="1"/>
      <c r="QT1239" s="84" ph="1"/>
      <c r="QU1239" s="84" ph="1"/>
      <c r="QV1239" s="84" ph="1"/>
      <c r="QW1239" s="84" ph="1"/>
      <c r="QX1239" s="84" ph="1"/>
      <c r="QY1239" s="84" ph="1"/>
      <c r="QZ1239" s="84" ph="1"/>
      <c r="RA1239" s="84" ph="1"/>
      <c r="RB1239" s="84" ph="1"/>
      <c r="RC1239" s="84" ph="1"/>
      <c r="RD1239" s="84" ph="1"/>
      <c r="RE1239" s="84" ph="1"/>
      <c r="RF1239" s="84" ph="1"/>
      <c r="RG1239" s="84" ph="1"/>
      <c r="RH1239" s="84" ph="1"/>
      <c r="RI1239" s="84" ph="1"/>
      <c r="RJ1239" s="84" ph="1"/>
      <c r="RK1239" s="84" ph="1"/>
      <c r="RL1239" s="84" ph="1"/>
      <c r="RM1239" s="84" ph="1"/>
      <c r="RN1239" s="84" ph="1"/>
      <c r="RO1239" s="84" ph="1"/>
      <c r="RP1239" s="84" ph="1"/>
      <c r="RQ1239" s="84" ph="1"/>
      <c r="RR1239" s="84" ph="1"/>
      <c r="RS1239" s="84" ph="1"/>
      <c r="RT1239" s="84" ph="1"/>
      <c r="RU1239" s="84" ph="1"/>
      <c r="RV1239" s="84" ph="1"/>
      <c r="RW1239" s="84" ph="1"/>
      <c r="RX1239" s="84" ph="1"/>
      <c r="RY1239" s="84" ph="1"/>
      <c r="RZ1239" s="84" ph="1"/>
      <c r="SA1239" s="84" ph="1"/>
      <c r="SB1239" s="84" ph="1"/>
      <c r="SC1239" s="84" ph="1"/>
      <c r="SD1239" s="84" ph="1"/>
      <c r="SE1239" s="84" ph="1"/>
      <c r="SF1239" s="84" ph="1"/>
      <c r="SG1239" s="84" ph="1"/>
      <c r="SH1239" s="84" ph="1"/>
      <c r="SI1239" s="84" ph="1"/>
      <c r="SJ1239" s="84" ph="1"/>
      <c r="SK1239" s="84" ph="1"/>
      <c r="SL1239" s="84" ph="1"/>
      <c r="SM1239" s="84" ph="1"/>
      <c r="SN1239" s="84" ph="1"/>
      <c r="SO1239" s="84" ph="1"/>
      <c r="SP1239" s="84" ph="1"/>
      <c r="SQ1239" s="84" ph="1"/>
      <c r="SR1239" s="84" ph="1"/>
      <c r="SS1239" s="84" ph="1"/>
      <c r="ST1239" s="84" ph="1"/>
      <c r="SU1239" s="84" ph="1"/>
      <c r="SV1239" s="84" ph="1"/>
      <c r="SW1239" s="84" ph="1"/>
      <c r="SX1239" s="84" ph="1"/>
      <c r="SY1239" s="84" ph="1"/>
      <c r="SZ1239" s="84" ph="1"/>
      <c r="TA1239" s="84" ph="1"/>
      <c r="TB1239" s="84" ph="1"/>
      <c r="TC1239" s="84" ph="1"/>
      <c r="TD1239" s="84" ph="1"/>
      <c r="TE1239" s="84" ph="1"/>
      <c r="TF1239" s="84" ph="1"/>
      <c r="TG1239" s="84" ph="1"/>
      <c r="TH1239" s="84" ph="1"/>
      <c r="TI1239" s="84" ph="1"/>
      <c r="TJ1239" s="84" ph="1"/>
      <c r="TK1239" s="84" ph="1"/>
      <c r="TL1239" s="84" ph="1"/>
      <c r="TM1239" s="84" ph="1"/>
      <c r="TN1239" s="84" ph="1"/>
      <c r="TO1239" s="84" ph="1"/>
      <c r="TP1239" s="84" ph="1"/>
      <c r="TQ1239" s="84" ph="1"/>
      <c r="TR1239" s="84" ph="1"/>
      <c r="TS1239" s="84" ph="1"/>
      <c r="TT1239" s="84" ph="1"/>
      <c r="TU1239" s="84" ph="1"/>
      <c r="TV1239" s="84" ph="1"/>
      <c r="TW1239" s="84" ph="1"/>
      <c r="TX1239" s="84" ph="1"/>
      <c r="TY1239" s="84" ph="1"/>
      <c r="TZ1239" s="84" ph="1"/>
      <c r="UA1239" s="84" ph="1"/>
      <c r="UB1239" s="84" ph="1"/>
      <c r="UC1239" s="84" ph="1"/>
      <c r="UD1239" s="84" ph="1"/>
      <c r="UE1239" s="84" ph="1"/>
      <c r="UF1239" s="84" ph="1"/>
      <c r="UG1239" s="84" ph="1"/>
      <c r="UH1239" s="84" ph="1"/>
      <c r="UI1239" s="84" ph="1"/>
      <c r="UJ1239" s="84" ph="1"/>
      <c r="UK1239" s="84" ph="1"/>
      <c r="UL1239" s="84" ph="1"/>
      <c r="UM1239" s="84" ph="1"/>
      <c r="UN1239" s="84" ph="1"/>
      <c r="UO1239" s="84" ph="1"/>
      <c r="UP1239" s="84" ph="1"/>
      <c r="UQ1239" s="84" ph="1"/>
      <c r="UR1239" s="84" ph="1"/>
      <c r="US1239" s="84" ph="1"/>
      <c r="UT1239" s="84" ph="1"/>
      <c r="UU1239" s="84" ph="1"/>
      <c r="UV1239" s="84" ph="1"/>
      <c r="UW1239" s="84" ph="1"/>
      <c r="UX1239" s="84" ph="1"/>
      <c r="UY1239" s="84" ph="1"/>
      <c r="UZ1239" s="84" ph="1"/>
      <c r="VA1239" s="84" ph="1"/>
      <c r="VB1239" s="84" ph="1"/>
      <c r="VC1239" s="84" ph="1"/>
      <c r="VD1239" s="84" ph="1"/>
      <c r="VE1239" s="84" ph="1"/>
      <c r="VF1239" s="84" ph="1"/>
      <c r="VG1239" s="84" ph="1"/>
      <c r="VH1239" s="84" ph="1"/>
      <c r="VI1239" s="84" ph="1"/>
      <c r="VJ1239" s="84" ph="1"/>
      <c r="VK1239" s="84" ph="1"/>
      <c r="VL1239" s="84" ph="1"/>
      <c r="VM1239" s="84" ph="1"/>
      <c r="VN1239" s="84" ph="1"/>
      <c r="VO1239" s="84" ph="1"/>
      <c r="VP1239" s="84" ph="1"/>
      <c r="VQ1239" s="84" ph="1"/>
      <c r="VR1239" s="84" ph="1"/>
      <c r="VS1239" s="84" ph="1"/>
      <c r="VT1239" s="84" ph="1"/>
      <c r="VU1239" s="84" ph="1"/>
      <c r="VV1239" s="84" ph="1"/>
      <c r="VW1239" s="84" ph="1"/>
      <c r="VX1239" s="84" ph="1"/>
      <c r="VY1239" s="84" ph="1"/>
      <c r="VZ1239" s="84" ph="1"/>
      <c r="WA1239" s="84" ph="1"/>
      <c r="WB1239" s="84" ph="1"/>
      <c r="WC1239" s="84" ph="1"/>
      <c r="WD1239" s="84" ph="1"/>
      <c r="WE1239" s="84" ph="1"/>
      <c r="WF1239" s="84" ph="1"/>
      <c r="WG1239" s="84" ph="1"/>
      <c r="WH1239" s="84" ph="1"/>
      <c r="WI1239" s="84" ph="1"/>
      <c r="WJ1239" s="84" ph="1"/>
      <c r="WK1239" s="84" ph="1"/>
      <c r="WL1239" s="84" ph="1"/>
      <c r="WM1239" s="84" ph="1"/>
      <c r="WN1239" s="84" ph="1"/>
      <c r="WO1239" s="84" ph="1"/>
      <c r="WP1239" s="84" ph="1"/>
      <c r="WQ1239" s="84" ph="1"/>
      <c r="WR1239" s="84" ph="1"/>
      <c r="WS1239" s="84" ph="1"/>
      <c r="WT1239" s="84" ph="1"/>
      <c r="WU1239" s="84" ph="1"/>
      <c r="WV1239" s="84" ph="1"/>
      <c r="WW1239" s="84" ph="1"/>
      <c r="WX1239" s="84" ph="1"/>
      <c r="WY1239" s="84" ph="1"/>
      <c r="WZ1239" s="84" ph="1"/>
      <c r="XA1239" s="84" ph="1"/>
      <c r="XB1239" s="84" ph="1"/>
      <c r="XC1239" s="84" ph="1"/>
      <c r="XD1239" s="84" ph="1"/>
      <c r="XE1239" s="84" ph="1"/>
      <c r="XF1239" s="84" ph="1"/>
      <c r="XG1239" s="84" ph="1"/>
      <c r="XH1239" s="84" ph="1"/>
      <c r="XI1239" s="84" ph="1"/>
      <c r="XJ1239" s="84" ph="1"/>
      <c r="XK1239" s="84" ph="1"/>
      <c r="XL1239" s="84" ph="1"/>
      <c r="XM1239" s="84" ph="1"/>
      <c r="XN1239" s="84" ph="1"/>
      <c r="XO1239" s="84" ph="1"/>
      <c r="XP1239" s="84" ph="1"/>
      <c r="XQ1239" s="84" ph="1"/>
      <c r="XR1239" s="84" ph="1"/>
      <c r="XS1239" s="84" ph="1"/>
      <c r="XT1239" s="84" ph="1"/>
      <c r="XU1239" s="84" ph="1"/>
      <c r="XV1239" s="84" ph="1"/>
      <c r="XW1239" s="84" ph="1"/>
      <c r="XX1239" s="84" ph="1"/>
      <c r="XY1239" s="84" ph="1"/>
      <c r="XZ1239" s="84" ph="1"/>
      <c r="YA1239" s="84" ph="1"/>
      <c r="YB1239" s="84" ph="1"/>
      <c r="YC1239" s="84" ph="1"/>
      <c r="YD1239" s="84" ph="1"/>
      <c r="YE1239" s="84" ph="1"/>
      <c r="YF1239" s="84" ph="1"/>
      <c r="YG1239" s="84" ph="1"/>
      <c r="YH1239" s="84" ph="1"/>
      <c r="YI1239" s="84" ph="1"/>
      <c r="YJ1239" s="84" ph="1"/>
      <c r="YK1239" s="84" ph="1"/>
      <c r="YL1239" s="84" ph="1"/>
      <c r="YM1239" s="84" ph="1"/>
      <c r="YN1239" s="84" ph="1"/>
      <c r="YO1239" s="84" ph="1"/>
      <c r="YP1239" s="84" ph="1"/>
      <c r="YQ1239" s="84" ph="1"/>
      <c r="YR1239" s="84" ph="1"/>
      <c r="YS1239" s="84" ph="1"/>
      <c r="YT1239" s="84" ph="1"/>
      <c r="YU1239" s="84" ph="1"/>
      <c r="YV1239" s="84" ph="1"/>
      <c r="YW1239" s="84" ph="1"/>
      <c r="YX1239" s="84" ph="1"/>
      <c r="YY1239" s="84" ph="1"/>
      <c r="YZ1239" s="84" ph="1"/>
      <c r="ZA1239" s="84" ph="1"/>
      <c r="ZB1239" s="84" ph="1"/>
      <c r="ZC1239" s="84" ph="1"/>
      <c r="ZD1239" s="84" ph="1"/>
      <c r="ZE1239" s="84" ph="1"/>
      <c r="ZF1239" s="84" ph="1"/>
      <c r="ZG1239" s="84" ph="1"/>
      <c r="ZH1239" s="84" ph="1"/>
      <c r="ZI1239" s="84" ph="1"/>
      <c r="ZJ1239" s="84" ph="1"/>
      <c r="ZK1239" s="84" ph="1"/>
      <c r="ZL1239" s="84" ph="1"/>
      <c r="ZM1239" s="84" ph="1"/>
      <c r="ZN1239" s="84" ph="1"/>
      <c r="ZO1239" s="84" ph="1"/>
      <c r="ZP1239" s="84" ph="1"/>
      <c r="ZQ1239" s="84" ph="1"/>
      <c r="ZR1239" s="84" ph="1"/>
      <c r="ZS1239" s="84" ph="1"/>
      <c r="ZT1239" s="84" ph="1"/>
      <c r="ZU1239" s="84" ph="1"/>
      <c r="ZV1239" s="84" ph="1"/>
      <c r="ZW1239" s="84" ph="1"/>
      <c r="ZX1239" s="84" ph="1"/>
      <c r="ZY1239" s="84" ph="1"/>
      <c r="ZZ1239" s="84" ph="1"/>
      <c r="AAA1239" s="84" ph="1"/>
      <c r="AAB1239" s="84" ph="1"/>
      <c r="AAC1239" s="84" ph="1"/>
      <c r="AAD1239" s="84" ph="1"/>
      <c r="AAE1239" s="84" ph="1"/>
      <c r="AAF1239" s="84" ph="1"/>
      <c r="AAG1239" s="84" ph="1"/>
      <c r="AAH1239" s="84" ph="1"/>
      <c r="AAI1239" s="84" ph="1"/>
      <c r="AAJ1239" s="84" ph="1"/>
      <c r="AAK1239" s="84" ph="1"/>
      <c r="AAL1239" s="84" ph="1"/>
      <c r="AAM1239" s="84" ph="1"/>
      <c r="AAN1239" s="84" ph="1"/>
      <c r="AAO1239" s="84" ph="1"/>
      <c r="AAP1239" s="84" ph="1"/>
      <c r="AAQ1239" s="84" ph="1"/>
      <c r="AAR1239" s="84" ph="1"/>
      <c r="AAS1239" s="84" ph="1"/>
      <c r="AAT1239" s="84" ph="1"/>
      <c r="AAU1239" s="84" ph="1"/>
      <c r="AAV1239" s="84" ph="1"/>
      <c r="AAW1239" s="84" ph="1"/>
      <c r="AAX1239" s="84" ph="1"/>
      <c r="AAY1239" s="84" ph="1"/>
      <c r="AAZ1239" s="84" ph="1"/>
      <c r="ABA1239" s="84" ph="1"/>
      <c r="ABB1239" s="84" ph="1"/>
      <c r="ABC1239" s="84" ph="1"/>
      <c r="ABD1239" s="84" ph="1"/>
      <c r="ABE1239" s="84" ph="1"/>
      <c r="ABF1239" s="84" ph="1"/>
      <c r="ABG1239" s="84" ph="1"/>
      <c r="ABH1239" s="84" ph="1"/>
      <c r="ABI1239" s="84" ph="1"/>
      <c r="ABJ1239" s="84" ph="1"/>
      <c r="ABK1239" s="84" ph="1"/>
      <c r="ABL1239" s="84" ph="1"/>
      <c r="ABM1239" s="84" ph="1"/>
      <c r="ABN1239" s="84" ph="1"/>
      <c r="ABO1239" s="84" ph="1"/>
      <c r="ABP1239" s="84" ph="1"/>
      <c r="ABQ1239" s="84" ph="1"/>
      <c r="ABR1239" s="84" ph="1"/>
      <c r="ABS1239" s="84" ph="1"/>
      <c r="ABT1239" s="84" ph="1"/>
      <c r="ABU1239" s="84" ph="1"/>
      <c r="ABV1239" s="84" ph="1"/>
      <c r="ABW1239" s="84" ph="1"/>
      <c r="ABX1239" s="84" ph="1"/>
      <c r="ABY1239" s="84" ph="1"/>
      <c r="ABZ1239" s="84" ph="1"/>
      <c r="ACA1239" s="84" ph="1"/>
      <c r="ACB1239" s="84" ph="1"/>
      <c r="ACC1239" s="84" ph="1"/>
      <c r="ACD1239" s="84" ph="1"/>
      <c r="ACE1239" s="84" ph="1"/>
      <c r="ACF1239" s="84" ph="1"/>
      <c r="ACG1239" s="84" ph="1"/>
      <c r="ACH1239" s="84" ph="1"/>
      <c r="ACI1239" s="84" ph="1"/>
      <c r="ACJ1239" s="84" ph="1"/>
      <c r="ACK1239" s="84" ph="1"/>
      <c r="ACL1239" s="84" ph="1"/>
      <c r="ACM1239" s="84" ph="1"/>
      <c r="ACN1239" s="84" ph="1"/>
      <c r="ACO1239" s="84" ph="1"/>
      <c r="ACP1239" s="84" ph="1"/>
      <c r="ACQ1239" s="84" ph="1"/>
      <c r="ACR1239" s="84" ph="1"/>
      <c r="ACS1239" s="84" ph="1"/>
      <c r="ACT1239" s="84" ph="1"/>
      <c r="ACU1239" s="84" ph="1"/>
      <c r="ACV1239" s="84" ph="1"/>
      <c r="ACW1239" s="84" ph="1"/>
      <c r="ACX1239" s="84" ph="1"/>
      <c r="ACY1239" s="84" ph="1"/>
      <c r="ACZ1239" s="84" ph="1"/>
      <c r="ADA1239" s="84" ph="1"/>
      <c r="ADB1239" s="84" ph="1"/>
      <c r="ADC1239" s="84" ph="1"/>
      <c r="ADD1239" s="84" ph="1"/>
      <c r="ADE1239" s="84" ph="1"/>
      <c r="ADF1239" s="84" ph="1"/>
      <c r="ADG1239" s="84" ph="1"/>
      <c r="ADH1239" s="84" ph="1"/>
      <c r="ADI1239" s="84" ph="1"/>
      <c r="ADJ1239" s="84" ph="1"/>
      <c r="ADK1239" s="84" ph="1"/>
      <c r="ADL1239" s="84" ph="1"/>
      <c r="ADM1239" s="84" ph="1"/>
      <c r="ADN1239" s="84" ph="1"/>
      <c r="ADO1239" s="84" ph="1"/>
      <c r="ADP1239" s="84" ph="1"/>
      <c r="ADQ1239" s="84" ph="1"/>
      <c r="ADR1239" s="84" ph="1"/>
      <c r="ADS1239" s="84" ph="1"/>
      <c r="ADT1239" s="84" ph="1"/>
      <c r="ADU1239" s="84" ph="1"/>
      <c r="ADV1239" s="84" ph="1"/>
      <c r="ADW1239" s="84" ph="1"/>
      <c r="ADX1239" s="84" ph="1"/>
      <c r="ADY1239" s="84" ph="1"/>
      <c r="ADZ1239" s="84" ph="1"/>
      <c r="AEA1239" s="84" ph="1"/>
      <c r="AEB1239" s="84" ph="1"/>
      <c r="AEC1239" s="84" ph="1"/>
      <c r="AED1239" s="84" ph="1"/>
      <c r="AEE1239" s="84" ph="1"/>
      <c r="AEF1239" s="84" ph="1"/>
      <c r="AEG1239" s="84" ph="1"/>
      <c r="AEH1239" s="84" ph="1"/>
      <c r="AEI1239" s="84" ph="1"/>
      <c r="AEJ1239" s="84" ph="1"/>
      <c r="AEK1239" s="84" ph="1"/>
      <c r="AEL1239" s="84" ph="1"/>
      <c r="AEM1239" s="84" ph="1"/>
      <c r="AEN1239" s="84" ph="1"/>
      <c r="AEO1239" s="84" ph="1"/>
      <c r="AEP1239" s="84" ph="1"/>
      <c r="AEQ1239" s="84" ph="1"/>
      <c r="AER1239" s="84" ph="1"/>
      <c r="AES1239" s="84" ph="1"/>
      <c r="AET1239" s="84" ph="1"/>
      <c r="AEU1239" s="84" ph="1"/>
      <c r="AEV1239" s="84" ph="1"/>
      <c r="AEW1239" s="84" ph="1"/>
      <c r="AEX1239" s="84" ph="1"/>
      <c r="AEY1239" s="84" ph="1"/>
      <c r="AEZ1239" s="84" ph="1"/>
      <c r="AFA1239" s="84" ph="1"/>
      <c r="AFB1239" s="84" ph="1"/>
      <c r="AFC1239" s="84" ph="1"/>
      <c r="AFD1239" s="84" ph="1"/>
      <c r="AFE1239" s="84" ph="1"/>
      <c r="AFF1239" s="84" ph="1"/>
      <c r="AFG1239" s="84" ph="1"/>
      <c r="AFH1239" s="84" ph="1"/>
      <c r="AFI1239" s="84" ph="1"/>
      <c r="AFJ1239" s="84" ph="1"/>
      <c r="AFK1239" s="84" ph="1"/>
      <c r="AFL1239" s="84" ph="1"/>
      <c r="AFM1239" s="84" ph="1"/>
      <c r="AFN1239" s="84" ph="1"/>
      <c r="AFO1239" s="84" ph="1"/>
      <c r="AFP1239" s="84" ph="1"/>
      <c r="AFQ1239" s="84" ph="1"/>
      <c r="AFR1239" s="84" ph="1"/>
      <c r="AFS1239" s="84" ph="1"/>
      <c r="AFT1239" s="84" ph="1"/>
      <c r="AFU1239" s="84" ph="1"/>
      <c r="AFV1239" s="84" ph="1"/>
      <c r="AFW1239" s="84" ph="1"/>
      <c r="AFX1239" s="84" ph="1"/>
      <c r="AFY1239" s="84" ph="1"/>
      <c r="AFZ1239" s="84" ph="1"/>
      <c r="AGA1239" s="84" ph="1"/>
      <c r="AGB1239" s="84" ph="1"/>
      <c r="AGC1239" s="84" ph="1"/>
      <c r="AGD1239" s="84" ph="1"/>
      <c r="AGE1239" s="84" ph="1"/>
      <c r="AGF1239" s="84" ph="1"/>
      <c r="AGG1239" s="84" ph="1"/>
      <c r="AGH1239" s="84" ph="1"/>
      <c r="AGI1239" s="84" ph="1"/>
      <c r="AGJ1239" s="84" ph="1"/>
      <c r="AGK1239" s="84" ph="1"/>
      <c r="AGL1239" s="84" ph="1"/>
      <c r="AGM1239" s="84" ph="1"/>
      <c r="AGN1239" s="84" ph="1"/>
      <c r="AGO1239" s="84" ph="1"/>
      <c r="AGP1239" s="84" ph="1"/>
      <c r="AGQ1239" s="84" ph="1"/>
      <c r="AGR1239" s="84" ph="1"/>
      <c r="AGS1239" s="84" ph="1"/>
      <c r="AGT1239" s="84" ph="1"/>
      <c r="AGU1239" s="84" ph="1"/>
      <c r="AGV1239" s="84" ph="1"/>
      <c r="AGW1239" s="84" ph="1"/>
      <c r="AGX1239" s="84" ph="1"/>
      <c r="AGY1239" s="84" ph="1"/>
      <c r="AGZ1239" s="84" ph="1"/>
      <c r="AHA1239" s="84" ph="1"/>
      <c r="AHB1239" s="84" ph="1"/>
      <c r="AHC1239" s="84" ph="1"/>
      <c r="AHD1239" s="84" ph="1"/>
      <c r="AHE1239" s="84" ph="1"/>
      <c r="AHF1239" s="84" ph="1"/>
      <c r="AHG1239" s="84" ph="1"/>
      <c r="AHH1239" s="84" ph="1"/>
      <c r="AHI1239" s="84" ph="1"/>
      <c r="AHJ1239" s="84" ph="1"/>
      <c r="AHK1239" s="84" ph="1"/>
      <c r="AHL1239" s="84" ph="1"/>
      <c r="AHM1239" s="84" ph="1"/>
      <c r="AHN1239" s="84" ph="1"/>
      <c r="AHO1239" s="84" ph="1"/>
      <c r="AHP1239" s="84" ph="1"/>
      <c r="AHQ1239" s="84" ph="1"/>
      <c r="AHR1239" s="84" ph="1"/>
      <c r="AHS1239" s="84" ph="1"/>
      <c r="AHT1239" s="84" ph="1"/>
      <c r="AHU1239" s="84" ph="1"/>
      <c r="AHV1239" s="84" ph="1"/>
      <c r="AHW1239" s="84" ph="1"/>
      <c r="AHX1239" s="84" ph="1"/>
      <c r="AHY1239" s="84" ph="1"/>
      <c r="AHZ1239" s="84" ph="1"/>
      <c r="AIA1239" s="84" ph="1"/>
      <c r="AIB1239" s="84" ph="1"/>
      <c r="AIC1239" s="84" ph="1"/>
      <c r="AID1239" s="84" ph="1"/>
      <c r="AIE1239" s="84" ph="1"/>
      <c r="AIF1239" s="84" ph="1"/>
      <c r="AIG1239" s="84" ph="1"/>
      <c r="AIH1239" s="84" ph="1"/>
      <c r="AII1239" s="84" ph="1"/>
      <c r="AIJ1239" s="84" ph="1"/>
      <c r="AIK1239" s="84" ph="1"/>
      <c r="AIL1239" s="84" ph="1"/>
      <c r="AIM1239" s="84" ph="1"/>
      <c r="AIN1239" s="84" ph="1"/>
      <c r="AIO1239" s="84" ph="1"/>
      <c r="AIP1239" s="84" ph="1"/>
      <c r="AIQ1239" s="84" ph="1"/>
      <c r="AIR1239" s="84" ph="1"/>
      <c r="AIS1239" s="84" ph="1"/>
      <c r="AIT1239" s="84" ph="1"/>
      <c r="AIU1239" s="84" ph="1"/>
      <c r="AIV1239" s="84" ph="1"/>
      <c r="AIW1239" s="84" ph="1"/>
      <c r="AIX1239" s="84" ph="1"/>
      <c r="AIY1239" s="84" ph="1"/>
      <c r="AIZ1239" s="84" ph="1"/>
      <c r="AJA1239" s="84" ph="1"/>
      <c r="AJB1239" s="84" ph="1"/>
      <c r="AJC1239" s="84" ph="1"/>
      <c r="AJD1239" s="84" ph="1"/>
      <c r="AJE1239" s="84" ph="1"/>
      <c r="AJF1239" s="84" ph="1"/>
      <c r="AJG1239" s="84" ph="1"/>
      <c r="AJH1239" s="84" ph="1"/>
      <c r="AJI1239" s="84" ph="1"/>
      <c r="AJJ1239" s="84" ph="1"/>
      <c r="AJK1239" s="84" ph="1"/>
      <c r="AJL1239" s="84" ph="1"/>
      <c r="AJM1239" s="84" ph="1"/>
      <c r="AJN1239" s="84" ph="1"/>
      <c r="AJO1239" s="84" ph="1"/>
      <c r="AJP1239" s="84" ph="1"/>
      <c r="AJQ1239" s="84" ph="1"/>
      <c r="AJR1239" s="84" ph="1"/>
      <c r="AJS1239" s="84" ph="1"/>
      <c r="AJT1239" s="84" ph="1"/>
      <c r="AJU1239" s="84" ph="1"/>
      <c r="AJV1239" s="84" ph="1"/>
      <c r="AJW1239" s="84" ph="1"/>
      <c r="AJX1239" s="84" ph="1"/>
      <c r="AJY1239" s="84" ph="1"/>
      <c r="AJZ1239" s="84" ph="1"/>
      <c r="AKA1239" s="84" ph="1"/>
      <c r="AKB1239" s="84" ph="1"/>
      <c r="AKC1239" s="84" ph="1"/>
      <c r="AKD1239" s="84" ph="1"/>
      <c r="AKE1239" s="84" ph="1"/>
      <c r="AKF1239" s="84" ph="1"/>
      <c r="AKG1239" s="84" ph="1"/>
      <c r="AKH1239" s="84" ph="1"/>
      <c r="AKI1239" s="84" ph="1"/>
      <c r="AKJ1239" s="84" ph="1"/>
      <c r="AKK1239" s="84" ph="1"/>
      <c r="AKL1239" s="84" ph="1"/>
      <c r="AKM1239" s="84" ph="1"/>
      <c r="AKN1239" s="84" ph="1"/>
      <c r="AKO1239" s="84" ph="1"/>
      <c r="AKP1239" s="84" ph="1"/>
      <c r="AKQ1239" s="84" ph="1"/>
      <c r="AKR1239" s="84" ph="1"/>
      <c r="AKS1239" s="84" ph="1"/>
      <c r="AKT1239" s="84" ph="1"/>
      <c r="AKU1239" s="84" ph="1"/>
      <c r="AKV1239" s="84" ph="1"/>
      <c r="AKW1239" s="84" ph="1"/>
      <c r="AKX1239" s="84" ph="1"/>
      <c r="AKY1239" s="84" ph="1"/>
      <c r="AKZ1239" s="84" ph="1"/>
      <c r="ALA1239" s="84" ph="1"/>
      <c r="ALB1239" s="84" ph="1"/>
      <c r="ALC1239" s="84" ph="1"/>
      <c r="ALD1239" s="84" ph="1"/>
      <c r="ALE1239" s="84" ph="1"/>
      <c r="ALF1239" s="84" ph="1"/>
      <c r="ALG1239" s="84" ph="1"/>
      <c r="ALH1239" s="84" ph="1"/>
      <c r="ALI1239" s="84" ph="1"/>
      <c r="ALJ1239" s="84" ph="1"/>
      <c r="ALK1239" s="84" ph="1"/>
      <c r="ALL1239" s="84" ph="1"/>
      <c r="ALM1239" s="84" ph="1"/>
      <c r="ALN1239" s="84" ph="1"/>
      <c r="ALO1239" s="84" ph="1"/>
      <c r="ALP1239" s="84" ph="1"/>
      <c r="ALQ1239" s="84" ph="1"/>
      <c r="ALR1239" s="84" ph="1"/>
      <c r="ALS1239" s="84" ph="1"/>
      <c r="ALT1239" s="84" ph="1"/>
      <c r="ALU1239" s="84" ph="1"/>
      <c r="ALV1239" s="84" ph="1"/>
      <c r="ALW1239" s="84" ph="1"/>
      <c r="ALX1239" s="84" ph="1"/>
      <c r="ALY1239" s="84" ph="1"/>
      <c r="ALZ1239" s="84" ph="1"/>
      <c r="AMA1239" s="84" ph="1"/>
      <c r="AMB1239" s="84" ph="1"/>
      <c r="AMC1239" s="84" ph="1"/>
      <c r="AMD1239" s="84" ph="1"/>
      <c r="AME1239" s="84" ph="1"/>
      <c r="AMF1239" s="84" ph="1"/>
      <c r="AMG1239" s="84" ph="1"/>
      <c r="AMH1239" s="84" ph="1"/>
      <c r="AMI1239" s="84" ph="1"/>
      <c r="AMJ1239" s="84" ph="1"/>
      <c r="AMK1239" s="84" ph="1"/>
      <c r="AML1239" s="84" ph="1"/>
      <c r="AMM1239" s="84" ph="1"/>
      <c r="AMN1239" s="84" ph="1"/>
      <c r="AMO1239" s="84" ph="1"/>
      <c r="AMP1239" s="84" ph="1"/>
      <c r="AMQ1239" s="84" ph="1"/>
      <c r="AMR1239" s="84" ph="1"/>
      <c r="AMS1239" s="84" ph="1"/>
      <c r="AMT1239" s="84" ph="1"/>
      <c r="AMU1239" s="84" ph="1"/>
      <c r="AMV1239" s="84" ph="1"/>
      <c r="AMW1239" s="84" ph="1"/>
      <c r="AMX1239" s="84" ph="1"/>
      <c r="AMY1239" s="84" ph="1"/>
      <c r="AMZ1239" s="84" ph="1"/>
      <c r="ANA1239" s="84" ph="1"/>
      <c r="ANB1239" s="84" ph="1"/>
      <c r="ANC1239" s="84" ph="1"/>
      <c r="AND1239" s="84" ph="1"/>
      <c r="ANE1239" s="84" ph="1"/>
      <c r="ANF1239" s="84" ph="1"/>
      <c r="ANG1239" s="84" ph="1"/>
      <c r="ANH1239" s="84" ph="1"/>
      <c r="ANI1239" s="84" ph="1"/>
      <c r="ANJ1239" s="84" ph="1"/>
      <c r="ANK1239" s="84" ph="1"/>
      <c r="ANL1239" s="84" ph="1"/>
      <c r="ANM1239" s="84" ph="1"/>
      <c r="ANN1239" s="84" ph="1"/>
      <c r="ANO1239" s="84" ph="1"/>
      <c r="ANP1239" s="84" ph="1"/>
      <c r="ANQ1239" s="84" ph="1"/>
      <c r="ANR1239" s="84" ph="1"/>
      <c r="ANS1239" s="84" ph="1"/>
      <c r="ANT1239" s="84" ph="1"/>
      <c r="ANU1239" s="84" ph="1"/>
      <c r="ANV1239" s="84" ph="1"/>
      <c r="ANW1239" s="84" ph="1"/>
      <c r="ANX1239" s="84" ph="1"/>
      <c r="ANY1239" s="84" ph="1"/>
      <c r="ANZ1239" s="84" ph="1"/>
      <c r="AOA1239" s="84" ph="1"/>
      <c r="AOB1239" s="84" ph="1"/>
      <c r="AOC1239" s="84" ph="1"/>
      <c r="AOD1239" s="84" ph="1"/>
      <c r="AOE1239" s="84" ph="1"/>
      <c r="AOF1239" s="84" ph="1"/>
      <c r="AOG1239" s="84" ph="1"/>
      <c r="AOH1239" s="84" ph="1"/>
      <c r="AOI1239" s="84" ph="1"/>
      <c r="AOJ1239" s="84" ph="1"/>
      <c r="AOK1239" s="84" ph="1"/>
      <c r="AOL1239" s="84" ph="1"/>
      <c r="AOM1239" s="84" ph="1"/>
      <c r="AON1239" s="84" ph="1"/>
      <c r="AOO1239" s="84" ph="1"/>
      <c r="AOP1239" s="84" ph="1"/>
      <c r="AOQ1239" s="84" ph="1"/>
      <c r="AOR1239" s="84" ph="1"/>
      <c r="AOS1239" s="84" ph="1"/>
      <c r="AOT1239" s="84" ph="1"/>
      <c r="AOU1239" s="84" ph="1"/>
      <c r="AOV1239" s="84" ph="1"/>
      <c r="AOW1239" s="84" ph="1"/>
      <c r="AOX1239" s="84" ph="1"/>
      <c r="AOY1239" s="84" ph="1"/>
      <c r="AOZ1239" s="84" ph="1"/>
      <c r="APA1239" s="84" ph="1"/>
      <c r="APB1239" s="84" ph="1"/>
      <c r="APC1239" s="84" ph="1"/>
      <c r="APD1239" s="84" ph="1"/>
      <c r="APE1239" s="84" ph="1"/>
      <c r="APF1239" s="84" ph="1"/>
      <c r="APG1239" s="84" ph="1"/>
      <c r="APH1239" s="84" ph="1"/>
      <c r="API1239" s="84" ph="1"/>
      <c r="APJ1239" s="84" ph="1"/>
      <c r="APK1239" s="84" ph="1"/>
      <c r="APL1239" s="84" ph="1"/>
      <c r="APM1239" s="84" ph="1"/>
      <c r="APN1239" s="84" ph="1"/>
      <c r="APO1239" s="84" ph="1"/>
      <c r="APP1239" s="84" ph="1"/>
      <c r="APQ1239" s="84" ph="1"/>
      <c r="APR1239" s="84" ph="1"/>
      <c r="APS1239" s="84" ph="1"/>
      <c r="APT1239" s="84" ph="1"/>
      <c r="APU1239" s="84" ph="1"/>
      <c r="APV1239" s="84" ph="1"/>
      <c r="APW1239" s="84" ph="1"/>
      <c r="APX1239" s="84" ph="1"/>
      <c r="APY1239" s="84" ph="1"/>
      <c r="APZ1239" s="84" ph="1"/>
      <c r="AQA1239" s="84" ph="1"/>
      <c r="AQB1239" s="84" ph="1"/>
      <c r="AQC1239" s="84" ph="1"/>
      <c r="AQD1239" s="84" ph="1"/>
      <c r="AQE1239" s="84" ph="1"/>
      <c r="AQF1239" s="84" ph="1"/>
      <c r="AQG1239" s="84" ph="1"/>
      <c r="AQH1239" s="84" ph="1"/>
      <c r="AQI1239" s="84" ph="1"/>
      <c r="AQJ1239" s="84" ph="1"/>
      <c r="AQK1239" s="84" ph="1"/>
      <c r="AQL1239" s="84" ph="1"/>
      <c r="AQM1239" s="84" ph="1"/>
      <c r="AQN1239" s="84" ph="1"/>
      <c r="AQO1239" s="84" ph="1"/>
      <c r="AQP1239" s="84" ph="1"/>
      <c r="AQQ1239" s="84" ph="1"/>
      <c r="AQR1239" s="84" ph="1"/>
      <c r="AQS1239" s="84" ph="1"/>
      <c r="AQT1239" s="84" ph="1"/>
      <c r="AQU1239" s="84" ph="1"/>
      <c r="AQV1239" s="84" ph="1"/>
      <c r="AQW1239" s="84" ph="1"/>
      <c r="AQX1239" s="84" ph="1"/>
      <c r="AQY1239" s="84" ph="1"/>
      <c r="AQZ1239" s="84" ph="1"/>
      <c r="ARA1239" s="84" ph="1"/>
      <c r="ARB1239" s="84" ph="1"/>
      <c r="ARC1239" s="84" ph="1"/>
      <c r="ARD1239" s="84" ph="1"/>
      <c r="ARE1239" s="84" ph="1"/>
      <c r="ARF1239" s="84" ph="1"/>
      <c r="ARG1239" s="84" ph="1"/>
      <c r="ARH1239" s="84" ph="1"/>
      <c r="ARI1239" s="84" ph="1"/>
      <c r="ARJ1239" s="84" ph="1"/>
      <c r="ARK1239" s="84" ph="1"/>
      <c r="ARL1239" s="84" ph="1"/>
      <c r="ARM1239" s="84" ph="1"/>
      <c r="ARN1239" s="84" ph="1"/>
      <c r="ARO1239" s="84" ph="1"/>
      <c r="ARP1239" s="84" ph="1"/>
      <c r="ARQ1239" s="84" ph="1"/>
      <c r="ARR1239" s="84" ph="1"/>
      <c r="ARS1239" s="84" ph="1"/>
      <c r="ART1239" s="84" ph="1"/>
      <c r="ARU1239" s="84" ph="1"/>
      <c r="ARV1239" s="84" ph="1"/>
      <c r="ARW1239" s="84" ph="1"/>
      <c r="ARX1239" s="84" ph="1"/>
      <c r="ARY1239" s="84" ph="1"/>
      <c r="ARZ1239" s="84" ph="1"/>
      <c r="ASA1239" s="84" ph="1"/>
      <c r="ASB1239" s="84" ph="1"/>
      <c r="ASC1239" s="84" ph="1"/>
      <c r="ASD1239" s="84" ph="1"/>
      <c r="ASE1239" s="84" ph="1"/>
      <c r="ASF1239" s="84" ph="1"/>
      <c r="ASG1239" s="84" ph="1"/>
      <c r="ASH1239" s="84" ph="1"/>
      <c r="ASI1239" s="84" ph="1"/>
      <c r="ASJ1239" s="84" ph="1"/>
      <c r="ASK1239" s="84" ph="1"/>
      <c r="ASL1239" s="84" ph="1"/>
      <c r="ASM1239" s="84" ph="1"/>
      <c r="ASN1239" s="84" ph="1"/>
      <c r="ASO1239" s="84" ph="1"/>
      <c r="ASP1239" s="84" ph="1"/>
      <c r="ASQ1239" s="84" ph="1"/>
      <c r="ASR1239" s="84" ph="1"/>
      <c r="ASS1239" s="84" ph="1"/>
      <c r="AST1239" s="84" ph="1"/>
      <c r="ASU1239" s="84" ph="1"/>
      <c r="ASV1239" s="84" ph="1"/>
      <c r="ASW1239" s="84" ph="1"/>
      <c r="ASX1239" s="84" ph="1"/>
      <c r="ASY1239" s="84" ph="1"/>
      <c r="ASZ1239" s="84" ph="1"/>
      <c r="ATA1239" s="84" ph="1"/>
      <c r="ATB1239" s="84" ph="1"/>
      <c r="ATC1239" s="84" ph="1"/>
      <c r="ATD1239" s="84" ph="1"/>
      <c r="ATE1239" s="84" ph="1"/>
      <c r="ATF1239" s="84" ph="1"/>
      <c r="ATG1239" s="84" ph="1"/>
      <c r="ATH1239" s="84" ph="1"/>
      <c r="ATI1239" s="84" ph="1"/>
      <c r="ATJ1239" s="84" ph="1"/>
      <c r="ATK1239" s="84" ph="1"/>
      <c r="ATL1239" s="84" ph="1"/>
      <c r="ATM1239" s="84" ph="1"/>
      <c r="ATN1239" s="84" ph="1"/>
      <c r="ATO1239" s="84" ph="1"/>
      <c r="ATP1239" s="84" ph="1"/>
      <c r="ATQ1239" s="84" ph="1"/>
      <c r="ATR1239" s="84" ph="1"/>
      <c r="ATS1239" s="84" ph="1"/>
      <c r="ATT1239" s="84" ph="1"/>
      <c r="ATU1239" s="84" ph="1"/>
      <c r="ATV1239" s="84" ph="1"/>
      <c r="ATW1239" s="84" ph="1"/>
      <c r="ATX1239" s="84" ph="1"/>
      <c r="ATY1239" s="84" ph="1"/>
      <c r="ATZ1239" s="84" ph="1"/>
      <c r="AUA1239" s="84" ph="1"/>
      <c r="AUB1239" s="84" ph="1"/>
      <c r="AUC1239" s="84" ph="1"/>
      <c r="AUD1239" s="84" ph="1"/>
      <c r="AUE1239" s="84" ph="1"/>
      <c r="AUF1239" s="84" ph="1"/>
      <c r="AUG1239" s="84" ph="1"/>
      <c r="AUH1239" s="84" ph="1"/>
      <c r="AUI1239" s="84" ph="1"/>
      <c r="AUJ1239" s="84" ph="1"/>
      <c r="AUK1239" s="84" ph="1"/>
      <c r="AUL1239" s="84" ph="1"/>
      <c r="AUM1239" s="84" ph="1"/>
      <c r="AUN1239" s="84" ph="1"/>
      <c r="AUO1239" s="84" ph="1"/>
      <c r="AUP1239" s="84" ph="1"/>
      <c r="AUQ1239" s="84" ph="1"/>
      <c r="AUR1239" s="84" ph="1"/>
      <c r="AUS1239" s="84" ph="1"/>
      <c r="AUT1239" s="84" ph="1"/>
      <c r="AUU1239" s="84" ph="1"/>
      <c r="AUV1239" s="84" ph="1"/>
      <c r="AUW1239" s="84" ph="1"/>
      <c r="AUX1239" s="84" ph="1"/>
      <c r="AUY1239" s="84" ph="1"/>
      <c r="AUZ1239" s="84" ph="1"/>
      <c r="AVA1239" s="84" ph="1"/>
      <c r="AVB1239" s="84" ph="1"/>
      <c r="AVC1239" s="84" ph="1"/>
      <c r="AVD1239" s="84" ph="1"/>
      <c r="AVE1239" s="84" ph="1"/>
      <c r="AVF1239" s="84" ph="1"/>
      <c r="AVG1239" s="84" ph="1"/>
      <c r="AVH1239" s="84" ph="1"/>
      <c r="AVI1239" s="84" ph="1"/>
      <c r="AVJ1239" s="84" ph="1"/>
      <c r="AVK1239" s="84" ph="1"/>
      <c r="AVL1239" s="84" ph="1"/>
      <c r="AVM1239" s="84" ph="1"/>
      <c r="AVN1239" s="84" ph="1"/>
      <c r="AVO1239" s="84" ph="1"/>
      <c r="AVP1239" s="84" ph="1"/>
      <c r="AVQ1239" s="84" ph="1"/>
      <c r="AVR1239" s="84" ph="1"/>
      <c r="AVS1239" s="84" ph="1"/>
      <c r="AVT1239" s="84" ph="1"/>
      <c r="AVU1239" s="84" ph="1"/>
      <c r="AVV1239" s="84" ph="1"/>
      <c r="AVW1239" s="84" ph="1"/>
      <c r="AVX1239" s="84" ph="1"/>
      <c r="AVY1239" s="84" ph="1"/>
      <c r="AVZ1239" s="84" ph="1"/>
      <c r="AWA1239" s="84" ph="1"/>
      <c r="AWB1239" s="84" ph="1"/>
      <c r="AWC1239" s="84" ph="1"/>
      <c r="AWD1239" s="84" ph="1"/>
      <c r="AWE1239" s="84" ph="1"/>
      <c r="AWF1239" s="84" ph="1"/>
      <c r="AWG1239" s="84" ph="1"/>
      <c r="AWH1239" s="84" ph="1"/>
      <c r="AWI1239" s="84" ph="1"/>
      <c r="AWJ1239" s="84" ph="1"/>
      <c r="AWK1239" s="84" ph="1"/>
      <c r="AWL1239" s="84" ph="1"/>
      <c r="AWM1239" s="84" ph="1"/>
      <c r="AWN1239" s="84" ph="1"/>
      <c r="AWO1239" s="84" ph="1"/>
      <c r="AWP1239" s="84" ph="1"/>
      <c r="AWQ1239" s="84" ph="1"/>
      <c r="AWR1239" s="84" ph="1"/>
      <c r="AWS1239" s="84" ph="1"/>
      <c r="AWT1239" s="84" ph="1"/>
      <c r="AWU1239" s="84" ph="1"/>
      <c r="AWV1239" s="84" ph="1"/>
      <c r="AWW1239" s="84" ph="1"/>
      <c r="AWX1239" s="84" ph="1"/>
      <c r="AWY1239" s="84" ph="1"/>
      <c r="AWZ1239" s="84" ph="1"/>
      <c r="AXA1239" s="84" ph="1"/>
      <c r="AXB1239" s="84" ph="1"/>
      <c r="AXC1239" s="84" ph="1"/>
      <c r="AXD1239" s="84" ph="1"/>
      <c r="AXE1239" s="84" ph="1"/>
      <c r="AXF1239" s="84" ph="1"/>
      <c r="AXG1239" s="84" ph="1"/>
      <c r="AXH1239" s="84" ph="1"/>
      <c r="AXI1239" s="84" ph="1"/>
      <c r="AXJ1239" s="84" ph="1"/>
      <c r="AXK1239" s="84" ph="1"/>
      <c r="AXL1239" s="84" ph="1"/>
      <c r="AXM1239" s="84" ph="1"/>
      <c r="AXN1239" s="84" ph="1"/>
      <c r="AXO1239" s="84" ph="1"/>
      <c r="AXP1239" s="84" ph="1"/>
      <c r="AXQ1239" s="84" ph="1"/>
      <c r="AXR1239" s="84" ph="1"/>
      <c r="AXS1239" s="84" ph="1"/>
      <c r="AXT1239" s="84" ph="1"/>
      <c r="AXU1239" s="84" ph="1"/>
      <c r="AXV1239" s="84" ph="1"/>
      <c r="AXW1239" s="84" ph="1"/>
      <c r="AXX1239" s="84" ph="1"/>
      <c r="AXY1239" s="84" ph="1"/>
      <c r="AXZ1239" s="84" ph="1"/>
      <c r="AYA1239" s="84" ph="1"/>
      <c r="AYB1239" s="84" ph="1"/>
      <c r="AYC1239" s="84" ph="1"/>
      <c r="AYD1239" s="84" ph="1"/>
      <c r="AYE1239" s="84" ph="1"/>
      <c r="AYF1239" s="84" ph="1"/>
      <c r="AYG1239" s="84" ph="1"/>
      <c r="AYH1239" s="84" ph="1"/>
      <c r="AYI1239" s="84" ph="1"/>
      <c r="AYJ1239" s="84" ph="1"/>
      <c r="AYK1239" s="84" ph="1"/>
      <c r="AYL1239" s="84" ph="1"/>
      <c r="AYM1239" s="84" ph="1"/>
      <c r="AYN1239" s="84" ph="1"/>
      <c r="AYO1239" s="84" ph="1"/>
      <c r="AYP1239" s="84" ph="1"/>
      <c r="AYQ1239" s="84" ph="1"/>
      <c r="AYR1239" s="84" ph="1"/>
      <c r="AYS1239" s="84" ph="1"/>
      <c r="AYT1239" s="84" ph="1"/>
      <c r="AYU1239" s="84" ph="1"/>
      <c r="AYV1239" s="84" ph="1"/>
      <c r="AYW1239" s="84" ph="1"/>
      <c r="AYX1239" s="84" ph="1"/>
      <c r="AYY1239" s="84" ph="1"/>
      <c r="AYZ1239" s="84" ph="1"/>
      <c r="AZA1239" s="84" ph="1"/>
      <c r="AZB1239" s="84" ph="1"/>
      <c r="AZC1239" s="84" ph="1"/>
      <c r="AZD1239" s="84" ph="1"/>
      <c r="AZE1239" s="84" ph="1"/>
      <c r="AZF1239" s="84" ph="1"/>
      <c r="AZG1239" s="84" ph="1"/>
      <c r="AZH1239" s="84" ph="1"/>
      <c r="AZI1239" s="84" ph="1"/>
      <c r="AZJ1239" s="84" ph="1"/>
      <c r="AZK1239" s="84" ph="1"/>
      <c r="AZL1239" s="84" ph="1"/>
      <c r="AZM1239" s="84" ph="1"/>
      <c r="AZN1239" s="84" ph="1"/>
      <c r="AZO1239" s="84" ph="1"/>
      <c r="AZP1239" s="84" ph="1"/>
      <c r="AZQ1239" s="84" ph="1"/>
      <c r="AZR1239" s="84" ph="1"/>
      <c r="AZS1239" s="84" ph="1"/>
      <c r="AZT1239" s="84" ph="1"/>
      <c r="AZU1239" s="84" ph="1"/>
      <c r="AZV1239" s="84" ph="1"/>
      <c r="AZW1239" s="84" ph="1"/>
      <c r="AZX1239" s="84" ph="1"/>
      <c r="AZY1239" s="84" ph="1"/>
      <c r="AZZ1239" s="84" ph="1"/>
      <c r="BAA1239" s="84" ph="1"/>
      <c r="BAB1239" s="84" ph="1"/>
      <c r="BAC1239" s="84" ph="1"/>
      <c r="BAD1239" s="84" ph="1"/>
      <c r="BAE1239" s="84" ph="1"/>
      <c r="BAF1239" s="84" ph="1"/>
      <c r="BAG1239" s="84" ph="1"/>
      <c r="BAH1239" s="84" ph="1"/>
      <c r="BAI1239" s="84" ph="1"/>
      <c r="BAJ1239" s="84" ph="1"/>
      <c r="BAK1239" s="84" ph="1"/>
      <c r="BAL1239" s="84" ph="1"/>
      <c r="BAM1239" s="84" ph="1"/>
      <c r="BAN1239" s="84" ph="1"/>
      <c r="BAO1239" s="84" ph="1"/>
      <c r="BAP1239" s="84" ph="1"/>
      <c r="BAQ1239" s="84" ph="1"/>
      <c r="BAR1239" s="84" ph="1"/>
      <c r="BAS1239" s="84" ph="1"/>
      <c r="BAT1239" s="84" ph="1"/>
      <c r="BAU1239" s="84" ph="1"/>
      <c r="BAV1239" s="84" ph="1"/>
      <c r="BAW1239" s="84" ph="1"/>
      <c r="BAX1239" s="84" ph="1"/>
      <c r="BAY1239" s="84" ph="1"/>
      <c r="BAZ1239" s="84" ph="1"/>
      <c r="BBA1239" s="84" ph="1"/>
      <c r="BBB1239" s="84" ph="1"/>
      <c r="BBC1239" s="84" ph="1"/>
      <c r="BBD1239" s="84" ph="1"/>
      <c r="BBE1239" s="84" ph="1"/>
      <c r="BBF1239" s="84" ph="1"/>
      <c r="BBG1239" s="84" ph="1"/>
      <c r="BBH1239" s="84" ph="1"/>
      <c r="BBI1239" s="84" ph="1"/>
      <c r="BBJ1239" s="84" ph="1"/>
      <c r="BBK1239" s="84" ph="1"/>
      <c r="BBL1239" s="84" ph="1"/>
      <c r="BBM1239" s="84" ph="1"/>
      <c r="BBN1239" s="84" ph="1"/>
      <c r="BBO1239" s="84" ph="1"/>
      <c r="BBP1239" s="84" ph="1"/>
      <c r="BBQ1239" s="84" ph="1"/>
      <c r="BBR1239" s="84" ph="1"/>
      <c r="BBS1239" s="84" ph="1"/>
      <c r="BBT1239" s="84" ph="1"/>
      <c r="BBU1239" s="84" ph="1"/>
      <c r="BBV1239" s="84" ph="1"/>
      <c r="BBW1239" s="84" ph="1"/>
      <c r="BBX1239" s="84" ph="1"/>
      <c r="BBY1239" s="84" ph="1"/>
      <c r="BBZ1239" s="84" ph="1"/>
      <c r="BCA1239" s="84" ph="1"/>
      <c r="BCB1239" s="84" ph="1"/>
      <c r="BCC1239" s="84" ph="1"/>
      <c r="BCD1239" s="84" ph="1"/>
      <c r="BCE1239" s="84" ph="1"/>
      <c r="BCF1239" s="84" ph="1"/>
      <c r="BCG1239" s="84" ph="1"/>
      <c r="BCH1239" s="84" ph="1"/>
      <c r="BCI1239" s="84" ph="1"/>
      <c r="BCJ1239" s="84" ph="1"/>
      <c r="BCK1239" s="84" ph="1"/>
      <c r="BCL1239" s="84" ph="1"/>
      <c r="BCM1239" s="84" ph="1"/>
      <c r="BCN1239" s="84" ph="1"/>
      <c r="BCO1239" s="84" ph="1"/>
      <c r="BCP1239" s="84" ph="1"/>
      <c r="BCQ1239" s="84" ph="1"/>
      <c r="BCR1239" s="84" ph="1"/>
      <c r="BCS1239" s="84" ph="1"/>
      <c r="BCT1239" s="84" ph="1"/>
      <c r="BCU1239" s="84" ph="1"/>
      <c r="BCV1239" s="84" ph="1"/>
      <c r="BCW1239" s="84" ph="1"/>
      <c r="BCX1239" s="84" ph="1"/>
      <c r="BCY1239" s="84" ph="1"/>
      <c r="BCZ1239" s="84" ph="1"/>
      <c r="BDA1239" s="84" ph="1"/>
      <c r="BDB1239" s="84" ph="1"/>
      <c r="BDC1239" s="84" ph="1"/>
      <c r="BDD1239" s="84" ph="1"/>
      <c r="BDE1239" s="84" ph="1"/>
      <c r="BDF1239" s="84" ph="1"/>
      <c r="BDG1239" s="84" ph="1"/>
      <c r="BDH1239" s="84" ph="1"/>
      <c r="BDI1239" s="84" ph="1"/>
      <c r="BDJ1239" s="84" ph="1"/>
      <c r="BDK1239" s="84" ph="1"/>
      <c r="BDL1239" s="84" ph="1"/>
      <c r="BDM1239" s="84" ph="1"/>
      <c r="BDN1239" s="84" ph="1"/>
      <c r="BDO1239" s="84" ph="1"/>
      <c r="BDP1239" s="84" ph="1"/>
      <c r="BDQ1239" s="84" ph="1"/>
      <c r="BDR1239" s="84" ph="1"/>
      <c r="BDS1239" s="84" ph="1"/>
      <c r="BDT1239" s="84" ph="1"/>
      <c r="BDU1239" s="84" ph="1"/>
      <c r="BDV1239" s="84" ph="1"/>
      <c r="BDW1239" s="84" ph="1"/>
      <c r="BDX1239" s="84" ph="1"/>
      <c r="BDY1239" s="84" ph="1"/>
      <c r="BDZ1239" s="84" ph="1"/>
      <c r="BEA1239" s="84" ph="1"/>
      <c r="BEB1239" s="84" ph="1"/>
      <c r="BEC1239" s="84" ph="1"/>
      <c r="BED1239" s="84" ph="1"/>
      <c r="BEE1239" s="84" ph="1"/>
      <c r="BEF1239" s="84" ph="1"/>
      <c r="BEG1239" s="84" ph="1"/>
      <c r="BEH1239" s="84" ph="1"/>
      <c r="BEI1239" s="84" ph="1"/>
      <c r="BEJ1239" s="84" ph="1"/>
      <c r="BEK1239" s="84" ph="1"/>
      <c r="BEL1239" s="84" ph="1"/>
      <c r="BEM1239" s="84" ph="1"/>
      <c r="BEN1239" s="84" ph="1"/>
      <c r="BEO1239" s="84" ph="1"/>
      <c r="BEP1239" s="84" ph="1"/>
      <c r="BEQ1239" s="84" ph="1"/>
      <c r="BER1239" s="84" ph="1"/>
      <c r="BES1239" s="84" ph="1"/>
      <c r="BET1239" s="84" ph="1"/>
      <c r="BEU1239" s="84" ph="1"/>
      <c r="BEV1239" s="84" ph="1"/>
      <c r="BEW1239" s="84" ph="1"/>
      <c r="BEX1239" s="84" ph="1"/>
      <c r="BEY1239" s="84" ph="1"/>
      <c r="BEZ1239" s="84" ph="1"/>
      <c r="BFA1239" s="84" ph="1"/>
      <c r="BFB1239" s="84" ph="1"/>
      <c r="BFC1239" s="84" ph="1"/>
      <c r="BFD1239" s="84" ph="1"/>
      <c r="BFE1239" s="84" ph="1"/>
      <c r="BFF1239" s="84" ph="1"/>
      <c r="BFG1239" s="84" ph="1"/>
      <c r="BFH1239" s="84" ph="1"/>
      <c r="BFI1239" s="84" ph="1"/>
      <c r="BFJ1239" s="84" ph="1"/>
      <c r="BFK1239" s="84" ph="1"/>
      <c r="BFL1239" s="84" ph="1"/>
      <c r="BFM1239" s="84" ph="1"/>
      <c r="BFN1239" s="84" ph="1"/>
      <c r="BFO1239" s="84" ph="1"/>
      <c r="BFP1239" s="84" ph="1"/>
      <c r="BFQ1239" s="84" ph="1"/>
      <c r="BFR1239" s="84" ph="1"/>
      <c r="BFS1239" s="84" ph="1"/>
      <c r="BFT1239" s="84" ph="1"/>
      <c r="BFU1239" s="84" ph="1"/>
      <c r="BFV1239" s="84" ph="1"/>
      <c r="BFW1239" s="84" ph="1"/>
      <c r="BFX1239" s="84" ph="1"/>
      <c r="BFY1239" s="84" ph="1"/>
      <c r="BFZ1239" s="84" ph="1"/>
      <c r="BGA1239" s="84" ph="1"/>
      <c r="BGB1239" s="84" ph="1"/>
      <c r="BGC1239" s="84" ph="1"/>
      <c r="BGD1239" s="84" ph="1"/>
      <c r="BGE1239" s="84" ph="1"/>
      <c r="BGF1239" s="84" ph="1"/>
      <c r="BGG1239" s="84" ph="1"/>
      <c r="BGH1239" s="84" ph="1"/>
      <c r="BGI1239" s="84" ph="1"/>
      <c r="BGJ1239" s="84" ph="1"/>
      <c r="BGK1239" s="84" ph="1"/>
      <c r="BGL1239" s="84" ph="1"/>
      <c r="BGM1239" s="84" ph="1"/>
      <c r="BGN1239" s="84" ph="1"/>
      <c r="BGO1239" s="84" ph="1"/>
      <c r="BGP1239" s="84" ph="1"/>
      <c r="BGQ1239" s="84" ph="1"/>
      <c r="BGR1239" s="84" ph="1"/>
      <c r="BGS1239" s="84" ph="1"/>
      <c r="BGT1239" s="84" ph="1"/>
      <c r="BGU1239" s="84" ph="1"/>
      <c r="BGV1239" s="84" ph="1"/>
      <c r="BGW1239" s="84" ph="1"/>
      <c r="BGX1239" s="84" ph="1"/>
      <c r="BGY1239" s="84" ph="1"/>
      <c r="BGZ1239" s="84" ph="1"/>
      <c r="BHA1239" s="84" ph="1"/>
      <c r="BHB1239" s="84" ph="1"/>
      <c r="BHC1239" s="84" ph="1"/>
      <c r="BHD1239" s="84" ph="1"/>
      <c r="BHE1239" s="84" ph="1"/>
      <c r="BHF1239" s="84" ph="1"/>
      <c r="BHG1239" s="84" ph="1"/>
      <c r="BHH1239" s="84" ph="1"/>
      <c r="BHI1239" s="84" ph="1"/>
      <c r="BHJ1239" s="84" ph="1"/>
      <c r="BHK1239" s="84" ph="1"/>
      <c r="BHL1239" s="84" ph="1"/>
      <c r="BHM1239" s="84" ph="1"/>
      <c r="BHN1239" s="84" ph="1"/>
      <c r="BHO1239" s="84" ph="1"/>
      <c r="BHP1239" s="84" ph="1"/>
      <c r="BHQ1239" s="84" ph="1"/>
      <c r="BHR1239" s="84" ph="1"/>
      <c r="BHS1239" s="84" ph="1"/>
      <c r="BHT1239" s="84" ph="1"/>
      <c r="BHU1239" s="84" ph="1"/>
      <c r="BHV1239" s="84" ph="1"/>
      <c r="BHW1239" s="84" ph="1"/>
      <c r="BHX1239" s="84" ph="1"/>
      <c r="BHY1239" s="84" ph="1"/>
      <c r="BHZ1239" s="84" ph="1"/>
      <c r="BIA1239" s="84" ph="1"/>
      <c r="BIB1239" s="84" ph="1"/>
      <c r="BIC1239" s="84" ph="1"/>
      <c r="BID1239" s="84" ph="1"/>
      <c r="BIE1239" s="84" ph="1"/>
      <c r="BIF1239" s="84" ph="1"/>
      <c r="BIG1239" s="84" ph="1"/>
      <c r="BIH1239" s="84" ph="1"/>
      <c r="BII1239" s="84" ph="1"/>
      <c r="BIJ1239" s="84" ph="1"/>
      <c r="BIK1239" s="84" ph="1"/>
      <c r="BIL1239" s="84" ph="1"/>
      <c r="BIM1239" s="84" ph="1"/>
      <c r="BIN1239" s="84" ph="1"/>
      <c r="BIO1239" s="84" ph="1"/>
      <c r="BIP1239" s="84" ph="1"/>
      <c r="BIQ1239" s="84" ph="1"/>
      <c r="BIR1239" s="84" ph="1"/>
      <c r="BIS1239" s="84" ph="1"/>
      <c r="BIT1239" s="84" ph="1"/>
      <c r="BIU1239" s="84" ph="1"/>
      <c r="BIV1239" s="84" ph="1"/>
      <c r="BIW1239" s="84" ph="1"/>
      <c r="BIX1239" s="84" ph="1"/>
      <c r="BIY1239" s="84" ph="1"/>
      <c r="BIZ1239" s="84" ph="1"/>
      <c r="BJA1239" s="84" ph="1"/>
      <c r="BJB1239" s="84" ph="1"/>
      <c r="BJC1239" s="84" ph="1"/>
      <c r="BJD1239" s="84" ph="1"/>
      <c r="BJE1239" s="84" ph="1"/>
      <c r="BJF1239" s="84" ph="1"/>
      <c r="BJG1239" s="84" ph="1"/>
      <c r="BJH1239" s="84" ph="1"/>
      <c r="BJI1239" s="84" ph="1"/>
      <c r="BJJ1239" s="84" ph="1"/>
      <c r="BJK1239" s="84" ph="1"/>
      <c r="BJL1239" s="84" ph="1"/>
      <c r="BJM1239" s="84" ph="1"/>
      <c r="BJN1239" s="84" ph="1"/>
      <c r="BJO1239" s="84" ph="1"/>
      <c r="BJP1239" s="84" ph="1"/>
      <c r="BJQ1239" s="84" ph="1"/>
      <c r="BJR1239" s="84" ph="1"/>
      <c r="BJS1239" s="84" ph="1"/>
      <c r="BJT1239" s="84" ph="1"/>
      <c r="BJU1239" s="84" ph="1"/>
      <c r="BJV1239" s="84" ph="1"/>
      <c r="BJW1239" s="84" ph="1"/>
      <c r="BJX1239" s="84" ph="1"/>
      <c r="BJY1239" s="84" ph="1"/>
      <c r="BJZ1239" s="84" ph="1"/>
      <c r="BKA1239" s="84" ph="1"/>
      <c r="BKB1239" s="84" ph="1"/>
      <c r="BKC1239" s="84" ph="1"/>
      <c r="BKD1239" s="84" ph="1"/>
      <c r="BKE1239" s="84" ph="1"/>
      <c r="BKF1239" s="84" ph="1"/>
      <c r="BKG1239" s="84" ph="1"/>
      <c r="BKH1239" s="84" ph="1"/>
      <c r="BKI1239" s="84" ph="1"/>
      <c r="BKJ1239" s="84" ph="1"/>
      <c r="BKK1239" s="84" ph="1"/>
      <c r="BKL1239" s="84" ph="1"/>
      <c r="BKM1239" s="84" ph="1"/>
      <c r="BKN1239" s="84" ph="1"/>
      <c r="BKO1239" s="84" ph="1"/>
      <c r="BKP1239" s="84" ph="1"/>
      <c r="BKQ1239" s="84" ph="1"/>
      <c r="BKR1239" s="84" ph="1"/>
      <c r="BKS1239" s="84" ph="1"/>
      <c r="BKT1239" s="84" ph="1"/>
      <c r="BKU1239" s="84" ph="1"/>
      <c r="BKV1239" s="84" ph="1"/>
      <c r="BKW1239" s="84" ph="1"/>
      <c r="BKX1239" s="84" ph="1"/>
      <c r="BKY1239" s="84" ph="1"/>
      <c r="BKZ1239" s="84" ph="1"/>
      <c r="BLA1239" s="84" ph="1"/>
      <c r="BLB1239" s="84" ph="1"/>
      <c r="BLC1239" s="84" ph="1"/>
      <c r="BLD1239" s="84" ph="1"/>
      <c r="BLE1239" s="84" ph="1"/>
      <c r="BLF1239" s="84" ph="1"/>
      <c r="BLG1239" s="84" ph="1"/>
      <c r="BLH1239" s="84" ph="1"/>
      <c r="BLI1239" s="84" ph="1"/>
      <c r="BLJ1239" s="84" ph="1"/>
      <c r="BLK1239" s="84" ph="1"/>
      <c r="BLL1239" s="84" ph="1"/>
      <c r="BLM1239" s="84" ph="1"/>
      <c r="BLN1239" s="84" ph="1"/>
      <c r="BLO1239" s="84" ph="1"/>
      <c r="BLP1239" s="84" ph="1"/>
      <c r="BLQ1239" s="84" ph="1"/>
      <c r="BLR1239" s="84" ph="1"/>
      <c r="BLS1239" s="84" ph="1"/>
      <c r="BLT1239" s="84" ph="1"/>
      <c r="BLU1239" s="84" ph="1"/>
      <c r="BLV1239" s="84" ph="1"/>
      <c r="BLW1239" s="84" ph="1"/>
      <c r="BLX1239" s="84" ph="1"/>
      <c r="BLY1239" s="84" ph="1"/>
      <c r="BLZ1239" s="84" ph="1"/>
      <c r="BMA1239" s="84" ph="1"/>
      <c r="BMB1239" s="84" ph="1"/>
      <c r="BMC1239" s="84" ph="1"/>
      <c r="BMD1239" s="84" ph="1"/>
      <c r="BME1239" s="84" ph="1"/>
      <c r="BMF1239" s="84" ph="1"/>
      <c r="BMG1239" s="84" ph="1"/>
      <c r="BMH1239" s="84" ph="1"/>
      <c r="BMI1239" s="84" ph="1"/>
      <c r="BMJ1239" s="84" ph="1"/>
      <c r="BMK1239" s="84" ph="1"/>
      <c r="BML1239" s="84" ph="1"/>
      <c r="BMM1239" s="84" ph="1"/>
      <c r="BMN1239" s="84" ph="1"/>
      <c r="BMO1239" s="84" ph="1"/>
      <c r="BMP1239" s="84" ph="1"/>
      <c r="BMQ1239" s="84" ph="1"/>
      <c r="BMR1239" s="84" ph="1"/>
      <c r="BMS1239" s="84" ph="1"/>
      <c r="BMT1239" s="84" ph="1"/>
      <c r="BMU1239" s="84" ph="1"/>
      <c r="BMV1239" s="84" ph="1"/>
      <c r="BMW1239" s="84" ph="1"/>
      <c r="BMX1239" s="84" ph="1"/>
      <c r="BMY1239" s="84" ph="1"/>
      <c r="BMZ1239" s="84" ph="1"/>
      <c r="BNA1239" s="84" ph="1"/>
      <c r="BNB1239" s="84" ph="1"/>
      <c r="BNC1239" s="84" ph="1"/>
      <c r="BND1239" s="84" ph="1"/>
      <c r="BNE1239" s="84" ph="1"/>
      <c r="BNF1239" s="84" ph="1"/>
      <c r="BNG1239" s="84" ph="1"/>
      <c r="BNH1239" s="84" ph="1"/>
      <c r="BNI1239" s="84" ph="1"/>
      <c r="BNJ1239" s="84" ph="1"/>
      <c r="BNK1239" s="84" ph="1"/>
      <c r="BNL1239" s="84" ph="1"/>
      <c r="BNM1239" s="84" ph="1"/>
      <c r="BNN1239" s="84" ph="1"/>
      <c r="BNO1239" s="84" ph="1"/>
      <c r="BNP1239" s="84" ph="1"/>
      <c r="BNQ1239" s="84" ph="1"/>
      <c r="BNR1239" s="84" ph="1"/>
      <c r="BNS1239" s="84" ph="1"/>
      <c r="BNT1239" s="84" ph="1"/>
      <c r="BNU1239" s="84" ph="1"/>
      <c r="BNV1239" s="84" ph="1"/>
      <c r="BNW1239" s="84" ph="1"/>
      <c r="BNX1239" s="84" ph="1"/>
      <c r="BNY1239" s="84" ph="1"/>
      <c r="BNZ1239" s="84" ph="1"/>
      <c r="BOA1239" s="84" ph="1"/>
      <c r="BOB1239" s="84" ph="1"/>
      <c r="BOC1239" s="84" ph="1"/>
      <c r="BOD1239" s="84" ph="1"/>
      <c r="BOE1239" s="84" ph="1"/>
      <c r="BOF1239" s="84" ph="1"/>
      <c r="BOG1239" s="84" ph="1"/>
      <c r="BOH1239" s="84" ph="1"/>
      <c r="BOI1239" s="84" ph="1"/>
      <c r="BOJ1239" s="84" ph="1"/>
      <c r="BOK1239" s="84" ph="1"/>
      <c r="BOL1239" s="84" ph="1"/>
      <c r="BOM1239" s="84" ph="1"/>
      <c r="BON1239" s="84" ph="1"/>
      <c r="BOO1239" s="84" ph="1"/>
      <c r="BOP1239" s="84" ph="1"/>
      <c r="BOQ1239" s="84" ph="1"/>
      <c r="BOR1239" s="84" ph="1"/>
      <c r="BOS1239" s="84" ph="1"/>
      <c r="BOT1239" s="84" ph="1"/>
      <c r="BOU1239" s="84" ph="1"/>
      <c r="BOV1239" s="84" ph="1"/>
      <c r="BOW1239" s="84" ph="1"/>
      <c r="BOX1239" s="84" ph="1"/>
      <c r="BOY1239" s="84" ph="1"/>
      <c r="BOZ1239" s="84" ph="1"/>
      <c r="BPA1239" s="84" ph="1"/>
      <c r="BPB1239" s="84" ph="1"/>
      <c r="BPC1239" s="84" ph="1"/>
      <c r="BPD1239" s="84" ph="1"/>
      <c r="BPE1239" s="84" ph="1"/>
      <c r="BPF1239" s="84" ph="1"/>
      <c r="BPG1239" s="84" ph="1"/>
      <c r="BPH1239" s="84" ph="1"/>
      <c r="BPI1239" s="84" ph="1"/>
      <c r="BPJ1239" s="84" ph="1"/>
      <c r="BPK1239" s="84" ph="1"/>
      <c r="BPL1239" s="84" ph="1"/>
      <c r="BPM1239" s="84" ph="1"/>
      <c r="BPN1239" s="84" ph="1"/>
      <c r="BPO1239" s="84" ph="1"/>
      <c r="BPP1239" s="84" ph="1"/>
      <c r="BPQ1239" s="84" ph="1"/>
      <c r="BPR1239" s="84" ph="1"/>
      <c r="BPS1239" s="84" ph="1"/>
      <c r="BPT1239" s="84" ph="1"/>
      <c r="BPU1239" s="84" ph="1"/>
      <c r="BPV1239" s="84" ph="1"/>
      <c r="BPW1239" s="84" ph="1"/>
    </row>
    <row r="1264" spans="10:1791" ht="24.75">
      <c r="J1264" s="220" ph="1"/>
      <c r="P1264" s="2" ph="1"/>
      <c r="Q1264" s="367" ph="1"/>
      <c r="R1264" s="340" ph="1"/>
      <c r="S1264" s="19" ph="1"/>
      <c r="T1264" s="385" ph="1"/>
      <c r="U1264" s="2" ph="1"/>
      <c r="V1264" s="2" ph="1"/>
      <c r="W1264" s="2" ph="1"/>
      <c r="X1264" s="2" ph="1"/>
      <c r="Y1264" s="2" ph="1"/>
      <c r="Z1264" s="2" ph="1"/>
      <c r="AA1264" s="2" ph="1"/>
      <c r="AB1264" s="2" ph="1"/>
      <c r="AC1264" s="2" ph="1"/>
      <c r="AD1264" s="2" ph="1"/>
      <c r="AE1264" s="2" ph="1"/>
      <c r="AF1264" s="84" ph="1"/>
      <c r="AG1264" s="84" ph="1"/>
      <c r="AH1264" s="84" ph="1"/>
      <c r="AI1264" s="84" ph="1"/>
      <c r="AJ1264" s="84" ph="1"/>
      <c r="AK1264" s="84" ph="1"/>
      <c r="AL1264" s="84" ph="1"/>
      <c r="AM1264" s="84" ph="1"/>
      <c r="AN1264" s="84" ph="1"/>
      <c r="AO1264" s="84" ph="1"/>
      <c r="AP1264" s="84" ph="1"/>
      <c r="AQ1264" s="84" ph="1"/>
      <c r="AR1264" s="84" ph="1"/>
      <c r="AS1264" s="84" ph="1"/>
      <c r="AT1264" s="84" ph="1"/>
      <c r="AU1264" s="84" ph="1"/>
      <c r="AV1264" s="84" ph="1"/>
      <c r="AW1264" s="84" ph="1"/>
      <c r="AX1264" s="84" ph="1"/>
      <c r="AY1264" s="84" ph="1"/>
      <c r="AZ1264" s="84" ph="1"/>
      <c r="BA1264" s="84" ph="1"/>
      <c r="BB1264" s="84" ph="1"/>
      <c r="BC1264" s="84" ph="1"/>
      <c r="BD1264" s="84" ph="1"/>
      <c r="BE1264" s="84" ph="1"/>
      <c r="BF1264" s="84" ph="1"/>
      <c r="BG1264" s="84" ph="1"/>
      <c r="BH1264" s="84" ph="1"/>
      <c r="BI1264" s="84" ph="1"/>
      <c r="BJ1264" s="84" ph="1"/>
      <c r="BK1264" s="84" ph="1"/>
      <c r="BL1264" s="84" ph="1"/>
      <c r="BM1264" s="84" ph="1"/>
      <c r="BN1264" s="84" ph="1"/>
      <c r="BO1264" s="84" ph="1"/>
      <c r="BP1264" s="84" ph="1"/>
      <c r="BQ1264" s="84" ph="1"/>
      <c r="BR1264" s="84" ph="1"/>
      <c r="BS1264" s="84" ph="1"/>
      <c r="BT1264" s="84" ph="1"/>
      <c r="BU1264" s="84" ph="1"/>
      <c r="BV1264" s="84" ph="1"/>
      <c r="BW1264" s="84" ph="1"/>
      <c r="BX1264" s="84" ph="1"/>
      <c r="BY1264" s="84" ph="1"/>
      <c r="BZ1264" s="84" ph="1"/>
      <c r="CA1264" s="84" ph="1"/>
      <c r="CB1264" s="84" ph="1"/>
      <c r="CC1264" s="84" ph="1"/>
      <c r="CD1264" s="84" ph="1"/>
      <c r="CE1264" s="84" ph="1"/>
      <c r="CF1264" s="84" ph="1"/>
      <c r="CG1264" s="84" ph="1"/>
      <c r="CH1264" s="84" ph="1"/>
      <c r="CI1264" s="84" ph="1"/>
      <c r="CJ1264" s="84" ph="1"/>
      <c r="CK1264" s="84" ph="1"/>
      <c r="CL1264" s="84" ph="1"/>
      <c r="CM1264" s="84" ph="1"/>
      <c r="CN1264" s="84" ph="1"/>
      <c r="CO1264" s="84" ph="1"/>
      <c r="CP1264" s="84" ph="1"/>
      <c r="CQ1264" s="84" ph="1"/>
      <c r="CR1264" s="84" ph="1"/>
      <c r="CS1264" s="84" ph="1"/>
      <c r="CT1264" s="84" ph="1"/>
      <c r="CU1264" s="84" ph="1"/>
      <c r="CV1264" s="84" ph="1"/>
      <c r="CW1264" s="84" ph="1"/>
      <c r="CX1264" s="84" ph="1"/>
      <c r="CY1264" s="84" ph="1"/>
      <c r="CZ1264" s="84" ph="1"/>
      <c r="DA1264" s="84" ph="1"/>
      <c r="DB1264" s="84" ph="1"/>
      <c r="DC1264" s="84" ph="1"/>
      <c r="DD1264" s="84" ph="1"/>
      <c r="DE1264" s="84" ph="1"/>
      <c r="DF1264" s="84" ph="1"/>
      <c r="DG1264" s="84" ph="1"/>
      <c r="DH1264" s="84" ph="1"/>
      <c r="DI1264" s="84" ph="1"/>
      <c r="DJ1264" s="84" ph="1"/>
      <c r="DK1264" s="84" ph="1"/>
      <c r="DL1264" s="84" ph="1"/>
      <c r="DM1264" s="84" ph="1"/>
      <c r="DN1264" s="84" ph="1"/>
      <c r="DO1264" s="84" ph="1"/>
      <c r="DP1264" s="84" ph="1"/>
      <c r="DQ1264" s="84" ph="1"/>
      <c r="DR1264" s="84" ph="1"/>
      <c r="DS1264" s="84" ph="1"/>
      <c r="DT1264" s="84" ph="1"/>
      <c r="DU1264" s="84" ph="1"/>
      <c r="DV1264" s="84" ph="1"/>
      <c r="DW1264" s="84" ph="1"/>
      <c r="DX1264" s="84" ph="1"/>
      <c r="DY1264" s="84" ph="1"/>
      <c r="DZ1264" s="84" ph="1"/>
      <c r="EA1264" s="84" ph="1"/>
      <c r="EB1264" s="84" ph="1"/>
      <c r="EC1264" s="84" ph="1"/>
      <c r="ED1264" s="84" ph="1"/>
      <c r="EE1264" s="84" ph="1"/>
      <c r="EF1264" s="84" ph="1"/>
      <c r="EG1264" s="84" ph="1"/>
      <c r="EH1264" s="84" ph="1"/>
      <c r="EI1264" s="84" ph="1"/>
      <c r="EJ1264" s="84" ph="1"/>
      <c r="EK1264" s="84" ph="1"/>
      <c r="EL1264" s="84" ph="1"/>
      <c r="EM1264" s="84" ph="1"/>
      <c r="EN1264" s="84" ph="1"/>
      <c r="EO1264" s="84" ph="1"/>
      <c r="EP1264" s="84" ph="1"/>
      <c r="EQ1264" s="84" ph="1"/>
      <c r="ER1264" s="84" ph="1"/>
      <c r="ES1264" s="84" ph="1"/>
      <c r="ET1264" s="84" ph="1"/>
      <c r="EU1264" s="84" ph="1"/>
      <c r="EV1264" s="84" ph="1"/>
      <c r="EW1264" s="84" ph="1"/>
      <c r="EX1264" s="84" ph="1"/>
      <c r="EY1264" s="84" ph="1"/>
      <c r="EZ1264" s="84" ph="1"/>
      <c r="FA1264" s="84" ph="1"/>
      <c r="FB1264" s="84" ph="1"/>
      <c r="FC1264" s="84" ph="1"/>
      <c r="FD1264" s="84" ph="1"/>
      <c r="FE1264" s="84" ph="1"/>
      <c r="FF1264" s="84" ph="1"/>
      <c r="FG1264" s="84" ph="1"/>
      <c r="FH1264" s="84" ph="1"/>
      <c r="FI1264" s="84" ph="1"/>
      <c r="FJ1264" s="84" ph="1"/>
      <c r="FK1264" s="84" ph="1"/>
      <c r="FL1264" s="84" ph="1"/>
      <c r="FM1264" s="84" ph="1"/>
      <c r="FN1264" s="84" ph="1"/>
      <c r="FO1264" s="84" ph="1"/>
      <c r="FP1264" s="84" ph="1"/>
      <c r="FQ1264" s="84" ph="1"/>
      <c r="FR1264" s="84" ph="1"/>
      <c r="FS1264" s="84" ph="1"/>
      <c r="FT1264" s="84" ph="1"/>
      <c r="FU1264" s="84" ph="1"/>
      <c r="FV1264" s="84" ph="1"/>
      <c r="FW1264" s="84" ph="1"/>
      <c r="FX1264" s="84" ph="1"/>
      <c r="FY1264" s="84" ph="1"/>
      <c r="FZ1264" s="84" ph="1"/>
      <c r="GA1264" s="84" ph="1"/>
      <c r="GB1264" s="84" ph="1"/>
      <c r="GC1264" s="84" ph="1"/>
      <c r="GD1264" s="84" ph="1"/>
      <c r="GE1264" s="84" ph="1"/>
      <c r="GF1264" s="84" ph="1"/>
      <c r="GG1264" s="84" ph="1"/>
      <c r="GH1264" s="84" ph="1"/>
      <c r="GI1264" s="84" ph="1"/>
      <c r="GJ1264" s="84" ph="1"/>
      <c r="GK1264" s="84" ph="1"/>
      <c r="GL1264" s="84" ph="1"/>
      <c r="GM1264" s="84" ph="1"/>
      <c r="GN1264" s="84" ph="1"/>
      <c r="GO1264" s="84" ph="1"/>
      <c r="GP1264" s="84" ph="1"/>
      <c r="GQ1264" s="84" ph="1"/>
      <c r="GR1264" s="84" ph="1"/>
      <c r="GS1264" s="84" ph="1"/>
      <c r="GT1264" s="84" ph="1"/>
      <c r="GU1264" s="84" ph="1"/>
      <c r="GV1264" s="84" ph="1"/>
      <c r="GW1264" s="84" ph="1"/>
      <c r="GX1264" s="84" ph="1"/>
      <c r="GY1264" s="84" ph="1"/>
      <c r="GZ1264" s="84" ph="1"/>
      <c r="HA1264" s="84" ph="1"/>
      <c r="HB1264" s="84" ph="1"/>
      <c r="HC1264" s="84" ph="1"/>
      <c r="HD1264" s="84" ph="1"/>
      <c r="HE1264" s="84" ph="1"/>
      <c r="HF1264" s="84" ph="1"/>
      <c r="HG1264" s="84" ph="1"/>
      <c r="HH1264" s="84" ph="1"/>
      <c r="HI1264" s="84" ph="1"/>
      <c r="HJ1264" s="84" ph="1"/>
      <c r="HK1264" s="84" ph="1"/>
      <c r="HL1264" s="84" ph="1"/>
      <c r="HM1264" s="84" ph="1"/>
      <c r="HN1264" s="84" ph="1"/>
      <c r="HO1264" s="84" ph="1"/>
      <c r="HP1264" s="84" ph="1"/>
      <c r="HQ1264" s="84" ph="1"/>
      <c r="HR1264" s="84" ph="1"/>
      <c r="HS1264" s="84" ph="1"/>
      <c r="HT1264" s="84" ph="1"/>
      <c r="HU1264" s="84" ph="1"/>
      <c r="HV1264" s="84" ph="1"/>
      <c r="HW1264" s="84" ph="1"/>
      <c r="HX1264" s="84" ph="1"/>
      <c r="HY1264" s="84" ph="1"/>
      <c r="HZ1264" s="84" ph="1"/>
      <c r="IA1264" s="84" ph="1"/>
      <c r="IB1264" s="84" ph="1"/>
      <c r="IC1264" s="84" ph="1"/>
      <c r="ID1264" s="84" ph="1"/>
      <c r="IE1264" s="84" ph="1"/>
      <c r="IF1264" s="84" ph="1"/>
      <c r="IG1264" s="84" ph="1"/>
      <c r="IH1264" s="84" ph="1"/>
      <c r="II1264" s="84" ph="1"/>
      <c r="IJ1264" s="84" ph="1"/>
      <c r="IK1264" s="84" ph="1"/>
      <c r="IL1264" s="84" ph="1"/>
      <c r="IM1264" s="84" ph="1"/>
      <c r="IN1264" s="84" ph="1"/>
      <c r="IO1264" s="84" ph="1"/>
      <c r="IP1264" s="84" ph="1"/>
      <c r="IQ1264" s="84" ph="1"/>
      <c r="IR1264" s="84" ph="1"/>
      <c r="IS1264" s="84" ph="1"/>
      <c r="IT1264" s="84" ph="1"/>
      <c r="IU1264" s="84" ph="1"/>
      <c r="IV1264" s="84" ph="1"/>
      <c r="IW1264" s="84" ph="1"/>
      <c r="IX1264" s="84" ph="1"/>
      <c r="IY1264" s="84" ph="1"/>
      <c r="IZ1264" s="84" ph="1"/>
      <c r="JA1264" s="84" ph="1"/>
      <c r="JB1264" s="84" ph="1"/>
      <c r="JC1264" s="84" ph="1"/>
      <c r="JD1264" s="84" ph="1"/>
      <c r="JE1264" s="84" ph="1"/>
      <c r="JF1264" s="84" ph="1"/>
      <c r="JG1264" s="84" ph="1"/>
      <c r="JH1264" s="84" ph="1"/>
      <c r="JI1264" s="84" ph="1"/>
      <c r="JJ1264" s="84" ph="1"/>
      <c r="JK1264" s="84" ph="1"/>
      <c r="JL1264" s="84" ph="1"/>
      <c r="JM1264" s="84" ph="1"/>
      <c r="JN1264" s="84" ph="1"/>
      <c r="JO1264" s="84" ph="1"/>
      <c r="JP1264" s="84" ph="1"/>
      <c r="JQ1264" s="84" ph="1"/>
      <c r="JR1264" s="84" ph="1"/>
      <c r="JS1264" s="84" ph="1"/>
      <c r="JT1264" s="84" ph="1"/>
      <c r="JU1264" s="84" ph="1"/>
      <c r="JV1264" s="84" ph="1"/>
      <c r="JW1264" s="84" ph="1"/>
      <c r="JX1264" s="84" ph="1"/>
      <c r="JY1264" s="84" ph="1"/>
      <c r="JZ1264" s="84" ph="1"/>
      <c r="KA1264" s="84" ph="1"/>
      <c r="KB1264" s="84" ph="1"/>
      <c r="KC1264" s="84" ph="1"/>
      <c r="KD1264" s="84" ph="1"/>
      <c r="KE1264" s="84" ph="1"/>
      <c r="KF1264" s="84" ph="1"/>
      <c r="KG1264" s="84" ph="1"/>
      <c r="KH1264" s="84" ph="1"/>
      <c r="KI1264" s="84" ph="1"/>
      <c r="KJ1264" s="84" ph="1"/>
      <c r="KK1264" s="84" ph="1"/>
      <c r="KL1264" s="84" ph="1"/>
      <c r="KM1264" s="84" ph="1"/>
      <c r="KN1264" s="84" ph="1"/>
      <c r="KO1264" s="84" ph="1"/>
      <c r="KP1264" s="84" ph="1"/>
      <c r="KQ1264" s="84" ph="1"/>
      <c r="KR1264" s="84" ph="1"/>
      <c r="KS1264" s="84" ph="1"/>
      <c r="KT1264" s="84" ph="1"/>
      <c r="KU1264" s="84" ph="1"/>
      <c r="KV1264" s="84" ph="1"/>
      <c r="KW1264" s="84" ph="1"/>
      <c r="KX1264" s="84" ph="1"/>
      <c r="KY1264" s="84" ph="1"/>
      <c r="KZ1264" s="84" ph="1"/>
      <c r="LA1264" s="84" ph="1"/>
      <c r="LB1264" s="84" ph="1"/>
      <c r="LC1264" s="84" ph="1"/>
      <c r="LD1264" s="84" ph="1"/>
      <c r="LE1264" s="84" ph="1"/>
      <c r="LF1264" s="84" ph="1"/>
      <c r="LG1264" s="84" ph="1"/>
      <c r="LH1264" s="84" ph="1"/>
      <c r="LI1264" s="84" ph="1"/>
      <c r="LJ1264" s="84" ph="1"/>
      <c r="LK1264" s="84" ph="1"/>
      <c r="LL1264" s="84" ph="1"/>
      <c r="LM1264" s="84" ph="1"/>
      <c r="LN1264" s="84" ph="1"/>
      <c r="LO1264" s="84" ph="1"/>
      <c r="LP1264" s="84" ph="1"/>
      <c r="LQ1264" s="84" ph="1"/>
      <c r="LR1264" s="84" ph="1"/>
      <c r="LS1264" s="84" ph="1"/>
      <c r="LT1264" s="84" ph="1"/>
      <c r="LU1264" s="84" ph="1"/>
      <c r="LV1264" s="84" ph="1"/>
      <c r="LW1264" s="84" ph="1"/>
      <c r="LX1264" s="84" ph="1"/>
      <c r="LY1264" s="84" ph="1"/>
      <c r="LZ1264" s="84" ph="1"/>
      <c r="MA1264" s="84" ph="1"/>
      <c r="MB1264" s="84" ph="1"/>
      <c r="MC1264" s="84" ph="1"/>
      <c r="MD1264" s="84" ph="1"/>
      <c r="ME1264" s="84" ph="1"/>
      <c r="MF1264" s="84" ph="1"/>
      <c r="MG1264" s="84" ph="1"/>
      <c r="MH1264" s="84" ph="1"/>
      <c r="MI1264" s="84" ph="1"/>
      <c r="MJ1264" s="84" ph="1"/>
      <c r="MK1264" s="84" ph="1"/>
      <c r="ML1264" s="84" ph="1"/>
      <c r="MM1264" s="84" ph="1"/>
      <c r="MN1264" s="84" ph="1"/>
      <c r="MO1264" s="84" ph="1"/>
      <c r="MP1264" s="84" ph="1"/>
      <c r="MQ1264" s="84" ph="1"/>
      <c r="MR1264" s="84" ph="1"/>
      <c r="MS1264" s="84" ph="1"/>
      <c r="MT1264" s="84" ph="1"/>
      <c r="MU1264" s="84" ph="1"/>
      <c r="MV1264" s="84" ph="1"/>
      <c r="MW1264" s="84" ph="1"/>
      <c r="MX1264" s="84" ph="1"/>
      <c r="MY1264" s="84" ph="1"/>
      <c r="MZ1264" s="84" ph="1"/>
      <c r="NA1264" s="84" ph="1"/>
      <c r="NB1264" s="84" ph="1"/>
      <c r="NC1264" s="84" ph="1"/>
      <c r="ND1264" s="84" ph="1"/>
      <c r="NE1264" s="84" ph="1"/>
      <c r="NF1264" s="84" ph="1"/>
      <c r="NG1264" s="84" ph="1"/>
      <c r="NH1264" s="84" ph="1"/>
      <c r="NI1264" s="84" ph="1"/>
      <c r="NJ1264" s="84" ph="1"/>
      <c r="NK1264" s="84" ph="1"/>
      <c r="NL1264" s="84" ph="1"/>
      <c r="NM1264" s="84" ph="1"/>
      <c r="NN1264" s="84" ph="1"/>
      <c r="NO1264" s="84" ph="1"/>
      <c r="NP1264" s="84" ph="1"/>
      <c r="NQ1264" s="84" ph="1"/>
      <c r="NR1264" s="84" ph="1"/>
      <c r="NS1264" s="84" ph="1"/>
      <c r="NT1264" s="84" ph="1"/>
      <c r="NU1264" s="84" ph="1"/>
      <c r="NV1264" s="84" ph="1"/>
      <c r="NW1264" s="84" ph="1"/>
      <c r="NX1264" s="84" ph="1"/>
      <c r="NY1264" s="84" ph="1"/>
      <c r="NZ1264" s="84" ph="1"/>
      <c r="OA1264" s="84" ph="1"/>
      <c r="OB1264" s="84" ph="1"/>
      <c r="OC1264" s="84" ph="1"/>
      <c r="OD1264" s="84" ph="1"/>
      <c r="OE1264" s="84" ph="1"/>
      <c r="OF1264" s="84" ph="1"/>
      <c r="OG1264" s="84" ph="1"/>
      <c r="OH1264" s="84" ph="1"/>
      <c r="OI1264" s="84" ph="1"/>
      <c r="OJ1264" s="84" ph="1"/>
      <c r="OK1264" s="84" ph="1"/>
      <c r="OL1264" s="84" ph="1"/>
      <c r="OM1264" s="84" ph="1"/>
      <c r="ON1264" s="84" ph="1"/>
      <c r="OO1264" s="84" ph="1"/>
      <c r="OP1264" s="84" ph="1"/>
      <c r="OQ1264" s="84" ph="1"/>
      <c r="OR1264" s="84" ph="1"/>
      <c r="OS1264" s="84" ph="1"/>
      <c r="OT1264" s="84" ph="1"/>
      <c r="OU1264" s="84" ph="1"/>
      <c r="OV1264" s="84" ph="1"/>
      <c r="OW1264" s="84" ph="1"/>
      <c r="OX1264" s="84" ph="1"/>
      <c r="OY1264" s="84" ph="1"/>
      <c r="OZ1264" s="84" ph="1"/>
      <c r="PA1264" s="84" ph="1"/>
      <c r="PB1264" s="84" ph="1"/>
      <c r="PC1264" s="84" ph="1"/>
      <c r="PD1264" s="84" ph="1"/>
      <c r="PE1264" s="84" ph="1"/>
      <c r="PF1264" s="84" ph="1"/>
      <c r="PG1264" s="84" ph="1"/>
      <c r="PH1264" s="84" ph="1"/>
      <c r="PI1264" s="84" ph="1"/>
      <c r="PJ1264" s="84" ph="1"/>
      <c r="PK1264" s="84" ph="1"/>
      <c r="PL1264" s="84" ph="1"/>
      <c r="PM1264" s="84" ph="1"/>
      <c r="PN1264" s="84" ph="1"/>
      <c r="PO1264" s="84" ph="1"/>
      <c r="PP1264" s="84" ph="1"/>
      <c r="PQ1264" s="84" ph="1"/>
      <c r="PR1264" s="84" ph="1"/>
      <c r="PS1264" s="84" ph="1"/>
      <c r="PT1264" s="84" ph="1"/>
      <c r="PU1264" s="84" ph="1"/>
      <c r="PV1264" s="84" ph="1"/>
      <c r="PW1264" s="84" ph="1"/>
      <c r="PX1264" s="84" ph="1"/>
      <c r="PY1264" s="84" ph="1"/>
      <c r="PZ1264" s="84" ph="1"/>
      <c r="QA1264" s="84" ph="1"/>
      <c r="QB1264" s="84" ph="1"/>
      <c r="QC1264" s="84" ph="1"/>
      <c r="QD1264" s="84" ph="1"/>
      <c r="QE1264" s="84" ph="1"/>
      <c r="QF1264" s="84" ph="1"/>
      <c r="QG1264" s="84" ph="1"/>
      <c r="QH1264" s="84" ph="1"/>
      <c r="QI1264" s="84" ph="1"/>
      <c r="QJ1264" s="84" ph="1"/>
      <c r="QK1264" s="84" ph="1"/>
      <c r="QL1264" s="84" ph="1"/>
      <c r="QM1264" s="84" ph="1"/>
      <c r="QN1264" s="84" ph="1"/>
      <c r="QO1264" s="84" ph="1"/>
      <c r="QP1264" s="84" ph="1"/>
      <c r="QQ1264" s="84" ph="1"/>
      <c r="QR1264" s="84" ph="1"/>
      <c r="QS1264" s="84" ph="1"/>
      <c r="QT1264" s="84" ph="1"/>
      <c r="QU1264" s="84" ph="1"/>
      <c r="QV1264" s="84" ph="1"/>
      <c r="QW1264" s="84" ph="1"/>
      <c r="QX1264" s="84" ph="1"/>
      <c r="QY1264" s="84" ph="1"/>
      <c r="QZ1264" s="84" ph="1"/>
      <c r="RA1264" s="84" ph="1"/>
      <c r="RB1264" s="84" ph="1"/>
      <c r="RC1264" s="84" ph="1"/>
      <c r="RD1264" s="84" ph="1"/>
      <c r="RE1264" s="84" ph="1"/>
      <c r="RF1264" s="84" ph="1"/>
      <c r="RG1264" s="84" ph="1"/>
      <c r="RH1264" s="84" ph="1"/>
      <c r="RI1264" s="84" ph="1"/>
      <c r="RJ1264" s="84" ph="1"/>
      <c r="RK1264" s="84" ph="1"/>
      <c r="RL1264" s="84" ph="1"/>
      <c r="RM1264" s="84" ph="1"/>
      <c r="RN1264" s="84" ph="1"/>
      <c r="RO1264" s="84" ph="1"/>
      <c r="RP1264" s="84" ph="1"/>
      <c r="RQ1264" s="84" ph="1"/>
      <c r="RR1264" s="84" ph="1"/>
      <c r="RS1264" s="84" ph="1"/>
      <c r="RT1264" s="84" ph="1"/>
      <c r="RU1264" s="84" ph="1"/>
      <c r="RV1264" s="84" ph="1"/>
      <c r="RW1264" s="84" ph="1"/>
      <c r="RX1264" s="84" ph="1"/>
      <c r="RY1264" s="84" ph="1"/>
      <c r="RZ1264" s="84" ph="1"/>
      <c r="SA1264" s="84" ph="1"/>
      <c r="SB1264" s="84" ph="1"/>
      <c r="SC1264" s="84" ph="1"/>
      <c r="SD1264" s="84" ph="1"/>
      <c r="SE1264" s="84" ph="1"/>
      <c r="SF1264" s="84" ph="1"/>
      <c r="SG1264" s="84" ph="1"/>
      <c r="SH1264" s="84" ph="1"/>
      <c r="SI1264" s="84" ph="1"/>
      <c r="SJ1264" s="84" ph="1"/>
      <c r="SK1264" s="84" ph="1"/>
      <c r="SL1264" s="84" ph="1"/>
      <c r="SM1264" s="84" ph="1"/>
      <c r="SN1264" s="84" ph="1"/>
      <c r="SO1264" s="84" ph="1"/>
      <c r="SP1264" s="84" ph="1"/>
      <c r="SQ1264" s="84" ph="1"/>
      <c r="SR1264" s="84" ph="1"/>
      <c r="SS1264" s="84" ph="1"/>
      <c r="ST1264" s="84" ph="1"/>
      <c r="SU1264" s="84" ph="1"/>
      <c r="SV1264" s="84" ph="1"/>
      <c r="SW1264" s="84" ph="1"/>
      <c r="SX1264" s="84" ph="1"/>
      <c r="SY1264" s="84" ph="1"/>
      <c r="SZ1264" s="84" ph="1"/>
      <c r="TA1264" s="84" ph="1"/>
      <c r="TB1264" s="84" ph="1"/>
      <c r="TC1264" s="84" ph="1"/>
      <c r="TD1264" s="84" ph="1"/>
      <c r="TE1264" s="84" ph="1"/>
      <c r="TF1264" s="84" ph="1"/>
      <c r="TG1264" s="84" ph="1"/>
      <c r="TH1264" s="84" ph="1"/>
      <c r="TI1264" s="84" ph="1"/>
      <c r="TJ1264" s="84" ph="1"/>
      <c r="TK1264" s="84" ph="1"/>
      <c r="TL1264" s="84" ph="1"/>
      <c r="TM1264" s="84" ph="1"/>
      <c r="TN1264" s="84" ph="1"/>
      <c r="TO1264" s="84" ph="1"/>
      <c r="TP1264" s="84" ph="1"/>
      <c r="TQ1264" s="84" ph="1"/>
      <c r="TR1264" s="84" ph="1"/>
      <c r="TS1264" s="84" ph="1"/>
      <c r="TT1264" s="84" ph="1"/>
      <c r="TU1264" s="84" ph="1"/>
      <c r="TV1264" s="84" ph="1"/>
      <c r="TW1264" s="84" ph="1"/>
      <c r="TX1264" s="84" ph="1"/>
      <c r="TY1264" s="84" ph="1"/>
      <c r="TZ1264" s="84" ph="1"/>
      <c r="UA1264" s="84" ph="1"/>
      <c r="UB1264" s="84" ph="1"/>
      <c r="UC1264" s="84" ph="1"/>
      <c r="UD1264" s="84" ph="1"/>
      <c r="UE1264" s="84" ph="1"/>
      <c r="UF1264" s="84" ph="1"/>
      <c r="UG1264" s="84" ph="1"/>
      <c r="UH1264" s="84" ph="1"/>
      <c r="UI1264" s="84" ph="1"/>
      <c r="UJ1264" s="84" ph="1"/>
      <c r="UK1264" s="84" ph="1"/>
      <c r="UL1264" s="84" ph="1"/>
      <c r="UM1264" s="84" ph="1"/>
      <c r="UN1264" s="84" ph="1"/>
      <c r="UO1264" s="84" ph="1"/>
      <c r="UP1264" s="84" ph="1"/>
      <c r="UQ1264" s="84" ph="1"/>
      <c r="UR1264" s="84" ph="1"/>
      <c r="US1264" s="84" ph="1"/>
      <c r="UT1264" s="84" ph="1"/>
      <c r="UU1264" s="84" ph="1"/>
      <c r="UV1264" s="84" ph="1"/>
      <c r="UW1264" s="84" ph="1"/>
      <c r="UX1264" s="84" ph="1"/>
      <c r="UY1264" s="84" ph="1"/>
      <c r="UZ1264" s="84" ph="1"/>
      <c r="VA1264" s="84" ph="1"/>
      <c r="VB1264" s="84" ph="1"/>
      <c r="VC1264" s="84" ph="1"/>
      <c r="VD1264" s="84" ph="1"/>
      <c r="VE1264" s="84" ph="1"/>
      <c r="VF1264" s="84" ph="1"/>
      <c r="VG1264" s="84" ph="1"/>
      <c r="VH1264" s="84" ph="1"/>
      <c r="VI1264" s="84" ph="1"/>
      <c r="VJ1264" s="84" ph="1"/>
      <c r="VK1264" s="84" ph="1"/>
      <c r="VL1264" s="84" ph="1"/>
      <c r="VM1264" s="84" ph="1"/>
      <c r="VN1264" s="84" ph="1"/>
      <c r="VO1264" s="84" ph="1"/>
      <c r="VP1264" s="84" ph="1"/>
      <c r="VQ1264" s="84" ph="1"/>
      <c r="VR1264" s="84" ph="1"/>
      <c r="VS1264" s="84" ph="1"/>
      <c r="VT1264" s="84" ph="1"/>
      <c r="VU1264" s="84" ph="1"/>
      <c r="VV1264" s="84" ph="1"/>
      <c r="VW1264" s="84" ph="1"/>
      <c r="VX1264" s="84" ph="1"/>
      <c r="VY1264" s="84" ph="1"/>
      <c r="VZ1264" s="84" ph="1"/>
      <c r="WA1264" s="84" ph="1"/>
      <c r="WB1264" s="84" ph="1"/>
      <c r="WC1264" s="84" ph="1"/>
      <c r="WD1264" s="84" ph="1"/>
      <c r="WE1264" s="84" ph="1"/>
      <c r="WF1264" s="84" ph="1"/>
      <c r="WG1264" s="84" ph="1"/>
      <c r="WH1264" s="84" ph="1"/>
      <c r="WI1264" s="84" ph="1"/>
      <c r="WJ1264" s="84" ph="1"/>
      <c r="WK1264" s="84" ph="1"/>
      <c r="WL1264" s="84" ph="1"/>
      <c r="WM1264" s="84" ph="1"/>
      <c r="WN1264" s="84" ph="1"/>
      <c r="WO1264" s="84" ph="1"/>
      <c r="WP1264" s="84" ph="1"/>
      <c r="WQ1264" s="84" ph="1"/>
      <c r="WR1264" s="84" ph="1"/>
      <c r="WS1264" s="84" ph="1"/>
      <c r="WT1264" s="84" ph="1"/>
      <c r="WU1264" s="84" ph="1"/>
      <c r="WV1264" s="84" ph="1"/>
      <c r="WW1264" s="84" ph="1"/>
      <c r="WX1264" s="84" ph="1"/>
      <c r="WY1264" s="84" ph="1"/>
      <c r="WZ1264" s="84" ph="1"/>
      <c r="XA1264" s="84" ph="1"/>
      <c r="XB1264" s="84" ph="1"/>
      <c r="XC1264" s="84" ph="1"/>
      <c r="XD1264" s="84" ph="1"/>
      <c r="XE1264" s="84" ph="1"/>
      <c r="XF1264" s="84" ph="1"/>
      <c r="XG1264" s="84" ph="1"/>
      <c r="XH1264" s="84" ph="1"/>
      <c r="XI1264" s="84" ph="1"/>
      <c r="XJ1264" s="84" ph="1"/>
      <c r="XK1264" s="84" ph="1"/>
      <c r="XL1264" s="84" ph="1"/>
      <c r="XM1264" s="84" ph="1"/>
      <c r="XN1264" s="84" ph="1"/>
      <c r="XO1264" s="84" ph="1"/>
      <c r="XP1264" s="84" ph="1"/>
      <c r="XQ1264" s="84" ph="1"/>
      <c r="XR1264" s="84" ph="1"/>
      <c r="XS1264" s="84" ph="1"/>
      <c r="XT1264" s="84" ph="1"/>
      <c r="XU1264" s="84" ph="1"/>
      <c r="XV1264" s="84" ph="1"/>
      <c r="XW1264" s="84" ph="1"/>
      <c r="XX1264" s="84" ph="1"/>
      <c r="XY1264" s="84" ph="1"/>
      <c r="XZ1264" s="84" ph="1"/>
      <c r="YA1264" s="84" ph="1"/>
      <c r="YB1264" s="84" ph="1"/>
      <c r="YC1264" s="84" ph="1"/>
      <c r="YD1264" s="84" ph="1"/>
      <c r="YE1264" s="84" ph="1"/>
      <c r="YF1264" s="84" ph="1"/>
      <c r="YG1264" s="84" ph="1"/>
      <c r="YH1264" s="84" ph="1"/>
      <c r="YI1264" s="84" ph="1"/>
      <c r="YJ1264" s="84" ph="1"/>
      <c r="YK1264" s="84" ph="1"/>
      <c r="YL1264" s="84" ph="1"/>
      <c r="YM1264" s="84" ph="1"/>
      <c r="YN1264" s="84" ph="1"/>
      <c r="YO1264" s="84" ph="1"/>
      <c r="YP1264" s="84" ph="1"/>
      <c r="YQ1264" s="84" ph="1"/>
      <c r="YR1264" s="84" ph="1"/>
      <c r="YS1264" s="84" ph="1"/>
      <c r="YT1264" s="84" ph="1"/>
      <c r="YU1264" s="84" ph="1"/>
      <c r="YV1264" s="84" ph="1"/>
      <c r="YW1264" s="84" ph="1"/>
      <c r="YX1264" s="84" ph="1"/>
      <c r="YY1264" s="84" ph="1"/>
      <c r="YZ1264" s="84" ph="1"/>
      <c r="ZA1264" s="84" ph="1"/>
      <c r="ZB1264" s="84" ph="1"/>
      <c r="ZC1264" s="84" ph="1"/>
      <c r="ZD1264" s="84" ph="1"/>
      <c r="ZE1264" s="84" ph="1"/>
      <c r="ZF1264" s="84" ph="1"/>
      <c r="ZG1264" s="84" ph="1"/>
      <c r="ZH1264" s="84" ph="1"/>
      <c r="ZI1264" s="84" ph="1"/>
      <c r="ZJ1264" s="84" ph="1"/>
      <c r="ZK1264" s="84" ph="1"/>
      <c r="ZL1264" s="84" ph="1"/>
      <c r="ZM1264" s="84" ph="1"/>
      <c r="ZN1264" s="84" ph="1"/>
      <c r="ZO1264" s="84" ph="1"/>
      <c r="ZP1264" s="84" ph="1"/>
      <c r="ZQ1264" s="84" ph="1"/>
      <c r="ZR1264" s="84" ph="1"/>
      <c r="ZS1264" s="84" ph="1"/>
      <c r="ZT1264" s="84" ph="1"/>
      <c r="ZU1264" s="84" ph="1"/>
      <c r="ZV1264" s="84" ph="1"/>
      <c r="ZW1264" s="84" ph="1"/>
      <c r="ZX1264" s="84" ph="1"/>
      <c r="ZY1264" s="84" ph="1"/>
      <c r="ZZ1264" s="84" ph="1"/>
      <c r="AAA1264" s="84" ph="1"/>
      <c r="AAB1264" s="84" ph="1"/>
      <c r="AAC1264" s="84" ph="1"/>
      <c r="AAD1264" s="84" ph="1"/>
      <c r="AAE1264" s="84" ph="1"/>
      <c r="AAF1264" s="84" ph="1"/>
      <c r="AAG1264" s="84" ph="1"/>
      <c r="AAH1264" s="84" ph="1"/>
      <c r="AAI1264" s="84" ph="1"/>
      <c r="AAJ1264" s="84" ph="1"/>
      <c r="AAK1264" s="84" ph="1"/>
      <c r="AAL1264" s="84" ph="1"/>
      <c r="AAM1264" s="84" ph="1"/>
      <c r="AAN1264" s="84" ph="1"/>
      <c r="AAO1264" s="84" ph="1"/>
      <c r="AAP1264" s="84" ph="1"/>
      <c r="AAQ1264" s="84" ph="1"/>
      <c r="AAR1264" s="84" ph="1"/>
      <c r="AAS1264" s="84" ph="1"/>
      <c r="AAT1264" s="84" ph="1"/>
      <c r="AAU1264" s="84" ph="1"/>
      <c r="AAV1264" s="84" ph="1"/>
      <c r="AAW1264" s="84" ph="1"/>
      <c r="AAX1264" s="84" ph="1"/>
      <c r="AAY1264" s="84" ph="1"/>
      <c r="AAZ1264" s="84" ph="1"/>
      <c r="ABA1264" s="84" ph="1"/>
      <c r="ABB1264" s="84" ph="1"/>
      <c r="ABC1264" s="84" ph="1"/>
      <c r="ABD1264" s="84" ph="1"/>
      <c r="ABE1264" s="84" ph="1"/>
      <c r="ABF1264" s="84" ph="1"/>
      <c r="ABG1264" s="84" ph="1"/>
      <c r="ABH1264" s="84" ph="1"/>
      <c r="ABI1264" s="84" ph="1"/>
      <c r="ABJ1264" s="84" ph="1"/>
      <c r="ABK1264" s="84" ph="1"/>
      <c r="ABL1264" s="84" ph="1"/>
      <c r="ABM1264" s="84" ph="1"/>
      <c r="ABN1264" s="84" ph="1"/>
      <c r="ABO1264" s="84" ph="1"/>
      <c r="ABP1264" s="84" ph="1"/>
      <c r="ABQ1264" s="84" ph="1"/>
      <c r="ABR1264" s="84" ph="1"/>
      <c r="ABS1264" s="84" ph="1"/>
      <c r="ABT1264" s="84" ph="1"/>
      <c r="ABU1264" s="84" ph="1"/>
      <c r="ABV1264" s="84" ph="1"/>
      <c r="ABW1264" s="84" ph="1"/>
      <c r="ABX1264" s="84" ph="1"/>
      <c r="ABY1264" s="84" ph="1"/>
      <c r="ABZ1264" s="84" ph="1"/>
      <c r="ACA1264" s="84" ph="1"/>
      <c r="ACB1264" s="84" ph="1"/>
      <c r="ACC1264" s="84" ph="1"/>
      <c r="ACD1264" s="84" ph="1"/>
      <c r="ACE1264" s="84" ph="1"/>
      <c r="ACF1264" s="84" ph="1"/>
      <c r="ACG1264" s="84" ph="1"/>
      <c r="ACH1264" s="84" ph="1"/>
      <c r="ACI1264" s="84" ph="1"/>
      <c r="ACJ1264" s="84" ph="1"/>
      <c r="ACK1264" s="84" ph="1"/>
      <c r="ACL1264" s="84" ph="1"/>
      <c r="ACM1264" s="84" ph="1"/>
      <c r="ACN1264" s="84" ph="1"/>
      <c r="ACO1264" s="84" ph="1"/>
      <c r="ACP1264" s="84" ph="1"/>
      <c r="ACQ1264" s="84" ph="1"/>
      <c r="ACR1264" s="84" ph="1"/>
      <c r="ACS1264" s="84" ph="1"/>
      <c r="ACT1264" s="84" ph="1"/>
      <c r="ACU1264" s="84" ph="1"/>
      <c r="ACV1264" s="84" ph="1"/>
      <c r="ACW1264" s="84" ph="1"/>
      <c r="ACX1264" s="84" ph="1"/>
      <c r="ACY1264" s="84" ph="1"/>
      <c r="ACZ1264" s="84" ph="1"/>
      <c r="ADA1264" s="84" ph="1"/>
      <c r="ADB1264" s="84" ph="1"/>
      <c r="ADC1264" s="84" ph="1"/>
      <c r="ADD1264" s="84" ph="1"/>
      <c r="ADE1264" s="84" ph="1"/>
      <c r="ADF1264" s="84" ph="1"/>
      <c r="ADG1264" s="84" ph="1"/>
      <c r="ADH1264" s="84" ph="1"/>
      <c r="ADI1264" s="84" ph="1"/>
      <c r="ADJ1264" s="84" ph="1"/>
      <c r="ADK1264" s="84" ph="1"/>
      <c r="ADL1264" s="84" ph="1"/>
      <c r="ADM1264" s="84" ph="1"/>
      <c r="ADN1264" s="84" ph="1"/>
      <c r="ADO1264" s="84" ph="1"/>
      <c r="ADP1264" s="84" ph="1"/>
      <c r="ADQ1264" s="84" ph="1"/>
      <c r="ADR1264" s="84" ph="1"/>
      <c r="ADS1264" s="84" ph="1"/>
      <c r="ADT1264" s="84" ph="1"/>
      <c r="ADU1264" s="84" ph="1"/>
      <c r="ADV1264" s="84" ph="1"/>
      <c r="ADW1264" s="84" ph="1"/>
      <c r="ADX1264" s="84" ph="1"/>
      <c r="ADY1264" s="84" ph="1"/>
      <c r="ADZ1264" s="84" ph="1"/>
      <c r="AEA1264" s="84" ph="1"/>
      <c r="AEB1264" s="84" ph="1"/>
      <c r="AEC1264" s="84" ph="1"/>
      <c r="AED1264" s="84" ph="1"/>
      <c r="AEE1264" s="84" ph="1"/>
      <c r="AEF1264" s="84" ph="1"/>
      <c r="AEG1264" s="84" ph="1"/>
      <c r="AEH1264" s="84" ph="1"/>
      <c r="AEI1264" s="84" ph="1"/>
      <c r="AEJ1264" s="84" ph="1"/>
      <c r="AEK1264" s="84" ph="1"/>
      <c r="AEL1264" s="84" ph="1"/>
      <c r="AEM1264" s="84" ph="1"/>
      <c r="AEN1264" s="84" ph="1"/>
      <c r="AEO1264" s="84" ph="1"/>
      <c r="AEP1264" s="84" ph="1"/>
      <c r="AEQ1264" s="84" ph="1"/>
      <c r="AER1264" s="84" ph="1"/>
      <c r="AES1264" s="84" ph="1"/>
      <c r="AET1264" s="84" ph="1"/>
      <c r="AEU1264" s="84" ph="1"/>
      <c r="AEV1264" s="84" ph="1"/>
      <c r="AEW1264" s="84" ph="1"/>
      <c r="AEX1264" s="84" ph="1"/>
      <c r="AEY1264" s="84" ph="1"/>
      <c r="AEZ1264" s="84" ph="1"/>
      <c r="AFA1264" s="84" ph="1"/>
      <c r="AFB1264" s="84" ph="1"/>
      <c r="AFC1264" s="84" ph="1"/>
      <c r="AFD1264" s="84" ph="1"/>
      <c r="AFE1264" s="84" ph="1"/>
      <c r="AFF1264" s="84" ph="1"/>
      <c r="AFG1264" s="84" ph="1"/>
      <c r="AFH1264" s="84" ph="1"/>
      <c r="AFI1264" s="84" ph="1"/>
      <c r="AFJ1264" s="84" ph="1"/>
      <c r="AFK1264" s="84" ph="1"/>
      <c r="AFL1264" s="84" ph="1"/>
      <c r="AFM1264" s="84" ph="1"/>
      <c r="AFN1264" s="84" ph="1"/>
      <c r="AFO1264" s="84" ph="1"/>
      <c r="AFP1264" s="84" ph="1"/>
      <c r="AFQ1264" s="84" ph="1"/>
      <c r="AFR1264" s="84" ph="1"/>
      <c r="AFS1264" s="84" ph="1"/>
      <c r="AFT1264" s="84" ph="1"/>
      <c r="AFU1264" s="84" ph="1"/>
      <c r="AFV1264" s="84" ph="1"/>
      <c r="AFW1264" s="84" ph="1"/>
      <c r="AFX1264" s="84" ph="1"/>
      <c r="AFY1264" s="84" ph="1"/>
      <c r="AFZ1264" s="84" ph="1"/>
      <c r="AGA1264" s="84" ph="1"/>
      <c r="AGB1264" s="84" ph="1"/>
      <c r="AGC1264" s="84" ph="1"/>
      <c r="AGD1264" s="84" ph="1"/>
      <c r="AGE1264" s="84" ph="1"/>
      <c r="AGF1264" s="84" ph="1"/>
      <c r="AGG1264" s="84" ph="1"/>
      <c r="AGH1264" s="84" ph="1"/>
      <c r="AGI1264" s="84" ph="1"/>
      <c r="AGJ1264" s="84" ph="1"/>
      <c r="AGK1264" s="84" ph="1"/>
      <c r="AGL1264" s="84" ph="1"/>
      <c r="AGM1264" s="84" ph="1"/>
      <c r="AGN1264" s="84" ph="1"/>
      <c r="AGO1264" s="84" ph="1"/>
      <c r="AGP1264" s="84" ph="1"/>
      <c r="AGQ1264" s="84" ph="1"/>
      <c r="AGR1264" s="84" ph="1"/>
      <c r="AGS1264" s="84" ph="1"/>
      <c r="AGT1264" s="84" ph="1"/>
      <c r="AGU1264" s="84" ph="1"/>
      <c r="AGV1264" s="84" ph="1"/>
      <c r="AGW1264" s="84" ph="1"/>
      <c r="AGX1264" s="84" ph="1"/>
      <c r="AGY1264" s="84" ph="1"/>
      <c r="AGZ1264" s="84" ph="1"/>
      <c r="AHA1264" s="84" ph="1"/>
      <c r="AHB1264" s="84" ph="1"/>
      <c r="AHC1264" s="84" ph="1"/>
      <c r="AHD1264" s="84" ph="1"/>
      <c r="AHE1264" s="84" ph="1"/>
      <c r="AHF1264" s="84" ph="1"/>
      <c r="AHG1264" s="84" ph="1"/>
      <c r="AHH1264" s="84" ph="1"/>
      <c r="AHI1264" s="84" ph="1"/>
      <c r="AHJ1264" s="84" ph="1"/>
      <c r="AHK1264" s="84" ph="1"/>
      <c r="AHL1264" s="84" ph="1"/>
      <c r="AHM1264" s="84" ph="1"/>
      <c r="AHN1264" s="84" ph="1"/>
      <c r="AHO1264" s="84" ph="1"/>
      <c r="AHP1264" s="84" ph="1"/>
      <c r="AHQ1264" s="84" ph="1"/>
      <c r="AHR1264" s="84" ph="1"/>
      <c r="AHS1264" s="84" ph="1"/>
      <c r="AHT1264" s="84" ph="1"/>
      <c r="AHU1264" s="84" ph="1"/>
      <c r="AHV1264" s="84" ph="1"/>
      <c r="AHW1264" s="84" ph="1"/>
      <c r="AHX1264" s="84" ph="1"/>
      <c r="AHY1264" s="84" ph="1"/>
      <c r="AHZ1264" s="84" ph="1"/>
      <c r="AIA1264" s="84" ph="1"/>
      <c r="AIB1264" s="84" ph="1"/>
      <c r="AIC1264" s="84" ph="1"/>
      <c r="AID1264" s="84" ph="1"/>
      <c r="AIE1264" s="84" ph="1"/>
      <c r="AIF1264" s="84" ph="1"/>
      <c r="AIG1264" s="84" ph="1"/>
      <c r="AIH1264" s="84" ph="1"/>
      <c r="AII1264" s="84" ph="1"/>
      <c r="AIJ1264" s="84" ph="1"/>
      <c r="AIK1264" s="84" ph="1"/>
      <c r="AIL1264" s="84" ph="1"/>
      <c r="AIM1264" s="84" ph="1"/>
      <c r="AIN1264" s="84" ph="1"/>
      <c r="AIO1264" s="84" ph="1"/>
      <c r="AIP1264" s="84" ph="1"/>
      <c r="AIQ1264" s="84" ph="1"/>
      <c r="AIR1264" s="84" ph="1"/>
      <c r="AIS1264" s="84" ph="1"/>
      <c r="AIT1264" s="84" ph="1"/>
      <c r="AIU1264" s="84" ph="1"/>
      <c r="AIV1264" s="84" ph="1"/>
      <c r="AIW1264" s="84" ph="1"/>
      <c r="AIX1264" s="84" ph="1"/>
      <c r="AIY1264" s="84" ph="1"/>
      <c r="AIZ1264" s="84" ph="1"/>
      <c r="AJA1264" s="84" ph="1"/>
      <c r="AJB1264" s="84" ph="1"/>
      <c r="AJC1264" s="84" ph="1"/>
      <c r="AJD1264" s="84" ph="1"/>
      <c r="AJE1264" s="84" ph="1"/>
      <c r="AJF1264" s="84" ph="1"/>
      <c r="AJG1264" s="84" ph="1"/>
      <c r="AJH1264" s="84" ph="1"/>
      <c r="AJI1264" s="84" ph="1"/>
      <c r="AJJ1264" s="84" ph="1"/>
      <c r="AJK1264" s="84" ph="1"/>
      <c r="AJL1264" s="84" ph="1"/>
      <c r="AJM1264" s="84" ph="1"/>
      <c r="AJN1264" s="84" ph="1"/>
      <c r="AJO1264" s="84" ph="1"/>
      <c r="AJP1264" s="84" ph="1"/>
      <c r="AJQ1264" s="84" ph="1"/>
      <c r="AJR1264" s="84" ph="1"/>
      <c r="AJS1264" s="84" ph="1"/>
      <c r="AJT1264" s="84" ph="1"/>
      <c r="AJU1264" s="84" ph="1"/>
      <c r="AJV1264" s="84" ph="1"/>
      <c r="AJW1264" s="84" ph="1"/>
      <c r="AJX1264" s="84" ph="1"/>
      <c r="AJY1264" s="84" ph="1"/>
      <c r="AJZ1264" s="84" ph="1"/>
      <c r="AKA1264" s="84" ph="1"/>
      <c r="AKB1264" s="84" ph="1"/>
      <c r="AKC1264" s="84" ph="1"/>
      <c r="AKD1264" s="84" ph="1"/>
      <c r="AKE1264" s="84" ph="1"/>
      <c r="AKF1264" s="84" ph="1"/>
      <c r="AKG1264" s="84" ph="1"/>
      <c r="AKH1264" s="84" ph="1"/>
      <c r="AKI1264" s="84" ph="1"/>
      <c r="AKJ1264" s="84" ph="1"/>
      <c r="AKK1264" s="84" ph="1"/>
      <c r="AKL1264" s="84" ph="1"/>
      <c r="AKM1264" s="84" ph="1"/>
      <c r="AKN1264" s="84" ph="1"/>
      <c r="AKO1264" s="84" ph="1"/>
      <c r="AKP1264" s="84" ph="1"/>
      <c r="AKQ1264" s="84" ph="1"/>
      <c r="AKR1264" s="84" ph="1"/>
      <c r="AKS1264" s="84" ph="1"/>
      <c r="AKT1264" s="84" ph="1"/>
      <c r="AKU1264" s="84" ph="1"/>
      <c r="AKV1264" s="84" ph="1"/>
      <c r="AKW1264" s="84" ph="1"/>
      <c r="AKX1264" s="84" ph="1"/>
      <c r="AKY1264" s="84" ph="1"/>
      <c r="AKZ1264" s="84" ph="1"/>
      <c r="ALA1264" s="84" ph="1"/>
      <c r="ALB1264" s="84" ph="1"/>
      <c r="ALC1264" s="84" ph="1"/>
      <c r="ALD1264" s="84" ph="1"/>
      <c r="ALE1264" s="84" ph="1"/>
      <c r="ALF1264" s="84" ph="1"/>
      <c r="ALG1264" s="84" ph="1"/>
      <c r="ALH1264" s="84" ph="1"/>
      <c r="ALI1264" s="84" ph="1"/>
      <c r="ALJ1264" s="84" ph="1"/>
      <c r="ALK1264" s="84" ph="1"/>
      <c r="ALL1264" s="84" ph="1"/>
      <c r="ALM1264" s="84" ph="1"/>
      <c r="ALN1264" s="84" ph="1"/>
      <c r="ALO1264" s="84" ph="1"/>
      <c r="ALP1264" s="84" ph="1"/>
      <c r="ALQ1264" s="84" ph="1"/>
      <c r="ALR1264" s="84" ph="1"/>
      <c r="ALS1264" s="84" ph="1"/>
      <c r="ALT1264" s="84" ph="1"/>
      <c r="ALU1264" s="84" ph="1"/>
      <c r="ALV1264" s="84" ph="1"/>
      <c r="ALW1264" s="84" ph="1"/>
      <c r="ALX1264" s="84" ph="1"/>
      <c r="ALY1264" s="84" ph="1"/>
      <c r="ALZ1264" s="84" ph="1"/>
      <c r="AMA1264" s="84" ph="1"/>
      <c r="AMB1264" s="84" ph="1"/>
      <c r="AMC1264" s="84" ph="1"/>
      <c r="AMD1264" s="84" ph="1"/>
      <c r="AME1264" s="84" ph="1"/>
      <c r="AMF1264" s="84" ph="1"/>
      <c r="AMG1264" s="84" ph="1"/>
      <c r="AMH1264" s="84" ph="1"/>
      <c r="AMI1264" s="84" ph="1"/>
      <c r="AMJ1264" s="84" ph="1"/>
      <c r="AMK1264" s="84" ph="1"/>
      <c r="AML1264" s="84" ph="1"/>
      <c r="AMM1264" s="84" ph="1"/>
      <c r="AMN1264" s="84" ph="1"/>
      <c r="AMO1264" s="84" ph="1"/>
      <c r="AMP1264" s="84" ph="1"/>
      <c r="AMQ1264" s="84" ph="1"/>
      <c r="AMR1264" s="84" ph="1"/>
      <c r="AMS1264" s="84" ph="1"/>
      <c r="AMT1264" s="84" ph="1"/>
      <c r="AMU1264" s="84" ph="1"/>
      <c r="AMV1264" s="84" ph="1"/>
      <c r="AMW1264" s="84" ph="1"/>
      <c r="AMX1264" s="84" ph="1"/>
      <c r="AMY1264" s="84" ph="1"/>
      <c r="AMZ1264" s="84" ph="1"/>
      <c r="ANA1264" s="84" ph="1"/>
      <c r="ANB1264" s="84" ph="1"/>
      <c r="ANC1264" s="84" ph="1"/>
      <c r="AND1264" s="84" ph="1"/>
      <c r="ANE1264" s="84" ph="1"/>
      <c r="ANF1264" s="84" ph="1"/>
      <c r="ANG1264" s="84" ph="1"/>
      <c r="ANH1264" s="84" ph="1"/>
      <c r="ANI1264" s="84" ph="1"/>
      <c r="ANJ1264" s="84" ph="1"/>
      <c r="ANK1264" s="84" ph="1"/>
      <c r="ANL1264" s="84" ph="1"/>
      <c r="ANM1264" s="84" ph="1"/>
      <c r="ANN1264" s="84" ph="1"/>
      <c r="ANO1264" s="84" ph="1"/>
      <c r="ANP1264" s="84" ph="1"/>
      <c r="ANQ1264" s="84" ph="1"/>
      <c r="ANR1264" s="84" ph="1"/>
      <c r="ANS1264" s="84" ph="1"/>
      <c r="ANT1264" s="84" ph="1"/>
      <c r="ANU1264" s="84" ph="1"/>
      <c r="ANV1264" s="84" ph="1"/>
      <c r="ANW1264" s="84" ph="1"/>
      <c r="ANX1264" s="84" ph="1"/>
      <c r="ANY1264" s="84" ph="1"/>
      <c r="ANZ1264" s="84" ph="1"/>
      <c r="AOA1264" s="84" ph="1"/>
      <c r="AOB1264" s="84" ph="1"/>
      <c r="AOC1264" s="84" ph="1"/>
      <c r="AOD1264" s="84" ph="1"/>
      <c r="AOE1264" s="84" ph="1"/>
      <c r="AOF1264" s="84" ph="1"/>
      <c r="AOG1264" s="84" ph="1"/>
      <c r="AOH1264" s="84" ph="1"/>
      <c r="AOI1264" s="84" ph="1"/>
      <c r="AOJ1264" s="84" ph="1"/>
      <c r="AOK1264" s="84" ph="1"/>
      <c r="AOL1264" s="84" ph="1"/>
      <c r="AOM1264" s="84" ph="1"/>
      <c r="AON1264" s="84" ph="1"/>
      <c r="AOO1264" s="84" ph="1"/>
      <c r="AOP1264" s="84" ph="1"/>
      <c r="AOQ1264" s="84" ph="1"/>
      <c r="AOR1264" s="84" ph="1"/>
      <c r="AOS1264" s="84" ph="1"/>
      <c r="AOT1264" s="84" ph="1"/>
      <c r="AOU1264" s="84" ph="1"/>
      <c r="AOV1264" s="84" ph="1"/>
      <c r="AOW1264" s="84" ph="1"/>
      <c r="AOX1264" s="84" ph="1"/>
      <c r="AOY1264" s="84" ph="1"/>
      <c r="AOZ1264" s="84" ph="1"/>
      <c r="APA1264" s="84" ph="1"/>
      <c r="APB1264" s="84" ph="1"/>
      <c r="APC1264" s="84" ph="1"/>
      <c r="APD1264" s="84" ph="1"/>
      <c r="APE1264" s="84" ph="1"/>
      <c r="APF1264" s="84" ph="1"/>
      <c r="APG1264" s="84" ph="1"/>
      <c r="APH1264" s="84" ph="1"/>
      <c r="API1264" s="84" ph="1"/>
      <c r="APJ1264" s="84" ph="1"/>
      <c r="APK1264" s="84" ph="1"/>
      <c r="APL1264" s="84" ph="1"/>
      <c r="APM1264" s="84" ph="1"/>
      <c r="APN1264" s="84" ph="1"/>
      <c r="APO1264" s="84" ph="1"/>
      <c r="APP1264" s="84" ph="1"/>
      <c r="APQ1264" s="84" ph="1"/>
      <c r="APR1264" s="84" ph="1"/>
      <c r="APS1264" s="84" ph="1"/>
      <c r="APT1264" s="84" ph="1"/>
      <c r="APU1264" s="84" ph="1"/>
      <c r="APV1264" s="84" ph="1"/>
      <c r="APW1264" s="84" ph="1"/>
      <c r="APX1264" s="84" ph="1"/>
      <c r="APY1264" s="84" ph="1"/>
      <c r="APZ1264" s="84" ph="1"/>
      <c r="AQA1264" s="84" ph="1"/>
      <c r="AQB1264" s="84" ph="1"/>
      <c r="AQC1264" s="84" ph="1"/>
      <c r="AQD1264" s="84" ph="1"/>
      <c r="AQE1264" s="84" ph="1"/>
      <c r="AQF1264" s="84" ph="1"/>
      <c r="AQG1264" s="84" ph="1"/>
      <c r="AQH1264" s="84" ph="1"/>
      <c r="AQI1264" s="84" ph="1"/>
      <c r="AQJ1264" s="84" ph="1"/>
      <c r="AQK1264" s="84" ph="1"/>
      <c r="AQL1264" s="84" ph="1"/>
      <c r="AQM1264" s="84" ph="1"/>
      <c r="AQN1264" s="84" ph="1"/>
      <c r="AQO1264" s="84" ph="1"/>
      <c r="AQP1264" s="84" ph="1"/>
      <c r="AQQ1264" s="84" ph="1"/>
      <c r="AQR1264" s="84" ph="1"/>
      <c r="AQS1264" s="84" ph="1"/>
      <c r="AQT1264" s="84" ph="1"/>
      <c r="AQU1264" s="84" ph="1"/>
      <c r="AQV1264" s="84" ph="1"/>
      <c r="AQW1264" s="84" ph="1"/>
      <c r="AQX1264" s="84" ph="1"/>
      <c r="AQY1264" s="84" ph="1"/>
      <c r="AQZ1264" s="84" ph="1"/>
      <c r="ARA1264" s="84" ph="1"/>
      <c r="ARB1264" s="84" ph="1"/>
      <c r="ARC1264" s="84" ph="1"/>
      <c r="ARD1264" s="84" ph="1"/>
      <c r="ARE1264" s="84" ph="1"/>
      <c r="ARF1264" s="84" ph="1"/>
      <c r="ARG1264" s="84" ph="1"/>
      <c r="ARH1264" s="84" ph="1"/>
      <c r="ARI1264" s="84" ph="1"/>
      <c r="ARJ1264" s="84" ph="1"/>
      <c r="ARK1264" s="84" ph="1"/>
      <c r="ARL1264" s="84" ph="1"/>
      <c r="ARM1264" s="84" ph="1"/>
      <c r="ARN1264" s="84" ph="1"/>
      <c r="ARO1264" s="84" ph="1"/>
      <c r="ARP1264" s="84" ph="1"/>
      <c r="ARQ1264" s="84" ph="1"/>
      <c r="ARR1264" s="84" ph="1"/>
      <c r="ARS1264" s="84" ph="1"/>
      <c r="ART1264" s="84" ph="1"/>
      <c r="ARU1264" s="84" ph="1"/>
      <c r="ARV1264" s="84" ph="1"/>
      <c r="ARW1264" s="84" ph="1"/>
      <c r="ARX1264" s="84" ph="1"/>
      <c r="ARY1264" s="84" ph="1"/>
      <c r="ARZ1264" s="84" ph="1"/>
      <c r="ASA1264" s="84" ph="1"/>
      <c r="ASB1264" s="84" ph="1"/>
      <c r="ASC1264" s="84" ph="1"/>
      <c r="ASD1264" s="84" ph="1"/>
      <c r="ASE1264" s="84" ph="1"/>
      <c r="ASF1264" s="84" ph="1"/>
      <c r="ASG1264" s="84" ph="1"/>
      <c r="ASH1264" s="84" ph="1"/>
      <c r="ASI1264" s="84" ph="1"/>
      <c r="ASJ1264" s="84" ph="1"/>
      <c r="ASK1264" s="84" ph="1"/>
      <c r="ASL1264" s="84" ph="1"/>
      <c r="ASM1264" s="84" ph="1"/>
      <c r="ASN1264" s="84" ph="1"/>
      <c r="ASO1264" s="84" ph="1"/>
      <c r="ASP1264" s="84" ph="1"/>
      <c r="ASQ1264" s="84" ph="1"/>
      <c r="ASR1264" s="84" ph="1"/>
      <c r="ASS1264" s="84" ph="1"/>
      <c r="AST1264" s="84" ph="1"/>
      <c r="ASU1264" s="84" ph="1"/>
      <c r="ASV1264" s="84" ph="1"/>
      <c r="ASW1264" s="84" ph="1"/>
      <c r="ASX1264" s="84" ph="1"/>
      <c r="ASY1264" s="84" ph="1"/>
      <c r="ASZ1264" s="84" ph="1"/>
      <c r="ATA1264" s="84" ph="1"/>
      <c r="ATB1264" s="84" ph="1"/>
      <c r="ATC1264" s="84" ph="1"/>
      <c r="ATD1264" s="84" ph="1"/>
      <c r="ATE1264" s="84" ph="1"/>
      <c r="ATF1264" s="84" ph="1"/>
      <c r="ATG1264" s="84" ph="1"/>
      <c r="ATH1264" s="84" ph="1"/>
      <c r="ATI1264" s="84" ph="1"/>
      <c r="ATJ1264" s="84" ph="1"/>
      <c r="ATK1264" s="84" ph="1"/>
      <c r="ATL1264" s="84" ph="1"/>
      <c r="ATM1264" s="84" ph="1"/>
      <c r="ATN1264" s="84" ph="1"/>
      <c r="ATO1264" s="84" ph="1"/>
      <c r="ATP1264" s="84" ph="1"/>
      <c r="ATQ1264" s="84" ph="1"/>
      <c r="ATR1264" s="84" ph="1"/>
      <c r="ATS1264" s="84" ph="1"/>
      <c r="ATT1264" s="84" ph="1"/>
      <c r="ATU1264" s="84" ph="1"/>
      <c r="ATV1264" s="84" ph="1"/>
      <c r="ATW1264" s="84" ph="1"/>
      <c r="ATX1264" s="84" ph="1"/>
      <c r="ATY1264" s="84" ph="1"/>
      <c r="ATZ1264" s="84" ph="1"/>
      <c r="AUA1264" s="84" ph="1"/>
      <c r="AUB1264" s="84" ph="1"/>
      <c r="AUC1264" s="84" ph="1"/>
      <c r="AUD1264" s="84" ph="1"/>
      <c r="AUE1264" s="84" ph="1"/>
      <c r="AUF1264" s="84" ph="1"/>
      <c r="AUG1264" s="84" ph="1"/>
      <c r="AUH1264" s="84" ph="1"/>
      <c r="AUI1264" s="84" ph="1"/>
      <c r="AUJ1264" s="84" ph="1"/>
      <c r="AUK1264" s="84" ph="1"/>
      <c r="AUL1264" s="84" ph="1"/>
      <c r="AUM1264" s="84" ph="1"/>
      <c r="AUN1264" s="84" ph="1"/>
      <c r="AUO1264" s="84" ph="1"/>
      <c r="AUP1264" s="84" ph="1"/>
      <c r="AUQ1264" s="84" ph="1"/>
      <c r="AUR1264" s="84" ph="1"/>
      <c r="AUS1264" s="84" ph="1"/>
      <c r="AUT1264" s="84" ph="1"/>
      <c r="AUU1264" s="84" ph="1"/>
      <c r="AUV1264" s="84" ph="1"/>
      <c r="AUW1264" s="84" ph="1"/>
      <c r="AUX1264" s="84" ph="1"/>
      <c r="AUY1264" s="84" ph="1"/>
      <c r="AUZ1264" s="84" ph="1"/>
      <c r="AVA1264" s="84" ph="1"/>
      <c r="AVB1264" s="84" ph="1"/>
      <c r="AVC1264" s="84" ph="1"/>
      <c r="AVD1264" s="84" ph="1"/>
      <c r="AVE1264" s="84" ph="1"/>
      <c r="AVF1264" s="84" ph="1"/>
      <c r="AVG1264" s="84" ph="1"/>
      <c r="AVH1264" s="84" ph="1"/>
      <c r="AVI1264" s="84" ph="1"/>
      <c r="AVJ1264" s="84" ph="1"/>
      <c r="AVK1264" s="84" ph="1"/>
      <c r="AVL1264" s="84" ph="1"/>
      <c r="AVM1264" s="84" ph="1"/>
      <c r="AVN1264" s="84" ph="1"/>
      <c r="AVO1264" s="84" ph="1"/>
      <c r="AVP1264" s="84" ph="1"/>
      <c r="AVQ1264" s="84" ph="1"/>
      <c r="AVR1264" s="84" ph="1"/>
      <c r="AVS1264" s="84" ph="1"/>
      <c r="AVT1264" s="84" ph="1"/>
      <c r="AVU1264" s="84" ph="1"/>
      <c r="AVV1264" s="84" ph="1"/>
      <c r="AVW1264" s="84" ph="1"/>
      <c r="AVX1264" s="84" ph="1"/>
      <c r="AVY1264" s="84" ph="1"/>
      <c r="AVZ1264" s="84" ph="1"/>
      <c r="AWA1264" s="84" ph="1"/>
      <c r="AWB1264" s="84" ph="1"/>
      <c r="AWC1264" s="84" ph="1"/>
      <c r="AWD1264" s="84" ph="1"/>
      <c r="AWE1264" s="84" ph="1"/>
      <c r="AWF1264" s="84" ph="1"/>
      <c r="AWG1264" s="84" ph="1"/>
      <c r="AWH1264" s="84" ph="1"/>
      <c r="AWI1264" s="84" ph="1"/>
      <c r="AWJ1264" s="84" ph="1"/>
      <c r="AWK1264" s="84" ph="1"/>
      <c r="AWL1264" s="84" ph="1"/>
      <c r="AWM1264" s="84" ph="1"/>
      <c r="AWN1264" s="84" ph="1"/>
      <c r="AWO1264" s="84" ph="1"/>
      <c r="AWP1264" s="84" ph="1"/>
      <c r="AWQ1264" s="84" ph="1"/>
      <c r="AWR1264" s="84" ph="1"/>
      <c r="AWS1264" s="84" ph="1"/>
      <c r="AWT1264" s="84" ph="1"/>
      <c r="AWU1264" s="84" ph="1"/>
      <c r="AWV1264" s="84" ph="1"/>
      <c r="AWW1264" s="84" ph="1"/>
      <c r="AWX1264" s="84" ph="1"/>
      <c r="AWY1264" s="84" ph="1"/>
      <c r="AWZ1264" s="84" ph="1"/>
      <c r="AXA1264" s="84" ph="1"/>
      <c r="AXB1264" s="84" ph="1"/>
      <c r="AXC1264" s="84" ph="1"/>
      <c r="AXD1264" s="84" ph="1"/>
      <c r="AXE1264" s="84" ph="1"/>
      <c r="AXF1264" s="84" ph="1"/>
      <c r="AXG1264" s="84" ph="1"/>
      <c r="AXH1264" s="84" ph="1"/>
      <c r="AXI1264" s="84" ph="1"/>
      <c r="AXJ1264" s="84" ph="1"/>
      <c r="AXK1264" s="84" ph="1"/>
      <c r="AXL1264" s="84" ph="1"/>
      <c r="AXM1264" s="84" ph="1"/>
      <c r="AXN1264" s="84" ph="1"/>
      <c r="AXO1264" s="84" ph="1"/>
      <c r="AXP1264" s="84" ph="1"/>
      <c r="AXQ1264" s="84" ph="1"/>
      <c r="AXR1264" s="84" ph="1"/>
      <c r="AXS1264" s="84" ph="1"/>
      <c r="AXT1264" s="84" ph="1"/>
      <c r="AXU1264" s="84" ph="1"/>
      <c r="AXV1264" s="84" ph="1"/>
      <c r="AXW1264" s="84" ph="1"/>
      <c r="AXX1264" s="84" ph="1"/>
      <c r="AXY1264" s="84" ph="1"/>
      <c r="AXZ1264" s="84" ph="1"/>
      <c r="AYA1264" s="84" ph="1"/>
      <c r="AYB1264" s="84" ph="1"/>
      <c r="AYC1264" s="84" ph="1"/>
      <c r="AYD1264" s="84" ph="1"/>
      <c r="AYE1264" s="84" ph="1"/>
      <c r="AYF1264" s="84" ph="1"/>
      <c r="AYG1264" s="84" ph="1"/>
      <c r="AYH1264" s="84" ph="1"/>
      <c r="AYI1264" s="84" ph="1"/>
      <c r="AYJ1264" s="84" ph="1"/>
      <c r="AYK1264" s="84" ph="1"/>
      <c r="AYL1264" s="84" ph="1"/>
      <c r="AYM1264" s="84" ph="1"/>
      <c r="AYN1264" s="84" ph="1"/>
      <c r="AYO1264" s="84" ph="1"/>
      <c r="AYP1264" s="84" ph="1"/>
      <c r="AYQ1264" s="84" ph="1"/>
      <c r="AYR1264" s="84" ph="1"/>
      <c r="AYS1264" s="84" ph="1"/>
      <c r="AYT1264" s="84" ph="1"/>
      <c r="AYU1264" s="84" ph="1"/>
      <c r="AYV1264" s="84" ph="1"/>
      <c r="AYW1264" s="84" ph="1"/>
      <c r="AYX1264" s="84" ph="1"/>
      <c r="AYY1264" s="84" ph="1"/>
      <c r="AYZ1264" s="84" ph="1"/>
      <c r="AZA1264" s="84" ph="1"/>
      <c r="AZB1264" s="84" ph="1"/>
      <c r="AZC1264" s="84" ph="1"/>
      <c r="AZD1264" s="84" ph="1"/>
      <c r="AZE1264" s="84" ph="1"/>
      <c r="AZF1264" s="84" ph="1"/>
      <c r="AZG1264" s="84" ph="1"/>
      <c r="AZH1264" s="84" ph="1"/>
      <c r="AZI1264" s="84" ph="1"/>
      <c r="AZJ1264" s="84" ph="1"/>
      <c r="AZK1264" s="84" ph="1"/>
      <c r="AZL1264" s="84" ph="1"/>
      <c r="AZM1264" s="84" ph="1"/>
      <c r="AZN1264" s="84" ph="1"/>
      <c r="AZO1264" s="84" ph="1"/>
      <c r="AZP1264" s="84" ph="1"/>
      <c r="AZQ1264" s="84" ph="1"/>
      <c r="AZR1264" s="84" ph="1"/>
      <c r="AZS1264" s="84" ph="1"/>
      <c r="AZT1264" s="84" ph="1"/>
      <c r="AZU1264" s="84" ph="1"/>
      <c r="AZV1264" s="84" ph="1"/>
      <c r="AZW1264" s="84" ph="1"/>
      <c r="AZX1264" s="84" ph="1"/>
      <c r="AZY1264" s="84" ph="1"/>
      <c r="AZZ1264" s="84" ph="1"/>
      <c r="BAA1264" s="84" ph="1"/>
      <c r="BAB1264" s="84" ph="1"/>
      <c r="BAC1264" s="84" ph="1"/>
      <c r="BAD1264" s="84" ph="1"/>
      <c r="BAE1264" s="84" ph="1"/>
      <c r="BAF1264" s="84" ph="1"/>
      <c r="BAG1264" s="84" ph="1"/>
      <c r="BAH1264" s="84" ph="1"/>
      <c r="BAI1264" s="84" ph="1"/>
      <c r="BAJ1264" s="84" ph="1"/>
      <c r="BAK1264" s="84" ph="1"/>
      <c r="BAL1264" s="84" ph="1"/>
      <c r="BAM1264" s="84" ph="1"/>
      <c r="BAN1264" s="84" ph="1"/>
      <c r="BAO1264" s="84" ph="1"/>
      <c r="BAP1264" s="84" ph="1"/>
      <c r="BAQ1264" s="84" ph="1"/>
      <c r="BAR1264" s="84" ph="1"/>
      <c r="BAS1264" s="84" ph="1"/>
      <c r="BAT1264" s="84" ph="1"/>
      <c r="BAU1264" s="84" ph="1"/>
      <c r="BAV1264" s="84" ph="1"/>
      <c r="BAW1264" s="84" ph="1"/>
      <c r="BAX1264" s="84" ph="1"/>
      <c r="BAY1264" s="84" ph="1"/>
      <c r="BAZ1264" s="84" ph="1"/>
      <c r="BBA1264" s="84" ph="1"/>
      <c r="BBB1264" s="84" ph="1"/>
      <c r="BBC1264" s="84" ph="1"/>
      <c r="BBD1264" s="84" ph="1"/>
      <c r="BBE1264" s="84" ph="1"/>
      <c r="BBF1264" s="84" ph="1"/>
      <c r="BBG1264" s="84" ph="1"/>
      <c r="BBH1264" s="84" ph="1"/>
      <c r="BBI1264" s="84" ph="1"/>
      <c r="BBJ1264" s="84" ph="1"/>
      <c r="BBK1264" s="84" ph="1"/>
      <c r="BBL1264" s="84" ph="1"/>
      <c r="BBM1264" s="84" ph="1"/>
      <c r="BBN1264" s="84" ph="1"/>
      <c r="BBO1264" s="84" ph="1"/>
      <c r="BBP1264" s="84" ph="1"/>
      <c r="BBQ1264" s="84" ph="1"/>
      <c r="BBR1264" s="84" ph="1"/>
      <c r="BBS1264" s="84" ph="1"/>
      <c r="BBT1264" s="84" ph="1"/>
      <c r="BBU1264" s="84" ph="1"/>
      <c r="BBV1264" s="84" ph="1"/>
      <c r="BBW1264" s="84" ph="1"/>
      <c r="BBX1264" s="84" ph="1"/>
      <c r="BBY1264" s="84" ph="1"/>
      <c r="BBZ1264" s="84" ph="1"/>
      <c r="BCA1264" s="84" ph="1"/>
      <c r="BCB1264" s="84" ph="1"/>
      <c r="BCC1264" s="84" ph="1"/>
      <c r="BCD1264" s="84" ph="1"/>
      <c r="BCE1264" s="84" ph="1"/>
      <c r="BCF1264" s="84" ph="1"/>
      <c r="BCG1264" s="84" ph="1"/>
      <c r="BCH1264" s="84" ph="1"/>
      <c r="BCI1264" s="84" ph="1"/>
      <c r="BCJ1264" s="84" ph="1"/>
      <c r="BCK1264" s="84" ph="1"/>
      <c r="BCL1264" s="84" ph="1"/>
      <c r="BCM1264" s="84" ph="1"/>
      <c r="BCN1264" s="84" ph="1"/>
      <c r="BCO1264" s="84" ph="1"/>
      <c r="BCP1264" s="84" ph="1"/>
      <c r="BCQ1264" s="84" ph="1"/>
      <c r="BCR1264" s="84" ph="1"/>
      <c r="BCS1264" s="84" ph="1"/>
      <c r="BCT1264" s="84" ph="1"/>
      <c r="BCU1264" s="84" ph="1"/>
      <c r="BCV1264" s="84" ph="1"/>
      <c r="BCW1264" s="84" ph="1"/>
      <c r="BCX1264" s="84" ph="1"/>
      <c r="BCY1264" s="84" ph="1"/>
      <c r="BCZ1264" s="84" ph="1"/>
      <c r="BDA1264" s="84" ph="1"/>
      <c r="BDB1264" s="84" ph="1"/>
      <c r="BDC1264" s="84" ph="1"/>
      <c r="BDD1264" s="84" ph="1"/>
      <c r="BDE1264" s="84" ph="1"/>
      <c r="BDF1264" s="84" ph="1"/>
      <c r="BDG1264" s="84" ph="1"/>
      <c r="BDH1264" s="84" ph="1"/>
      <c r="BDI1264" s="84" ph="1"/>
      <c r="BDJ1264" s="84" ph="1"/>
      <c r="BDK1264" s="84" ph="1"/>
      <c r="BDL1264" s="84" ph="1"/>
      <c r="BDM1264" s="84" ph="1"/>
      <c r="BDN1264" s="84" ph="1"/>
      <c r="BDO1264" s="84" ph="1"/>
      <c r="BDP1264" s="84" ph="1"/>
      <c r="BDQ1264" s="84" ph="1"/>
      <c r="BDR1264" s="84" ph="1"/>
      <c r="BDS1264" s="84" ph="1"/>
      <c r="BDT1264" s="84" ph="1"/>
      <c r="BDU1264" s="84" ph="1"/>
      <c r="BDV1264" s="84" ph="1"/>
      <c r="BDW1264" s="84" ph="1"/>
      <c r="BDX1264" s="84" ph="1"/>
      <c r="BDY1264" s="84" ph="1"/>
      <c r="BDZ1264" s="84" ph="1"/>
      <c r="BEA1264" s="84" ph="1"/>
      <c r="BEB1264" s="84" ph="1"/>
      <c r="BEC1264" s="84" ph="1"/>
      <c r="BED1264" s="84" ph="1"/>
      <c r="BEE1264" s="84" ph="1"/>
      <c r="BEF1264" s="84" ph="1"/>
      <c r="BEG1264" s="84" ph="1"/>
      <c r="BEH1264" s="84" ph="1"/>
      <c r="BEI1264" s="84" ph="1"/>
      <c r="BEJ1264" s="84" ph="1"/>
      <c r="BEK1264" s="84" ph="1"/>
      <c r="BEL1264" s="84" ph="1"/>
      <c r="BEM1264" s="84" ph="1"/>
      <c r="BEN1264" s="84" ph="1"/>
      <c r="BEO1264" s="84" ph="1"/>
      <c r="BEP1264" s="84" ph="1"/>
      <c r="BEQ1264" s="84" ph="1"/>
      <c r="BER1264" s="84" ph="1"/>
      <c r="BES1264" s="84" ph="1"/>
      <c r="BET1264" s="84" ph="1"/>
      <c r="BEU1264" s="84" ph="1"/>
      <c r="BEV1264" s="84" ph="1"/>
      <c r="BEW1264" s="84" ph="1"/>
      <c r="BEX1264" s="84" ph="1"/>
      <c r="BEY1264" s="84" ph="1"/>
      <c r="BEZ1264" s="84" ph="1"/>
      <c r="BFA1264" s="84" ph="1"/>
      <c r="BFB1264" s="84" ph="1"/>
      <c r="BFC1264" s="84" ph="1"/>
      <c r="BFD1264" s="84" ph="1"/>
      <c r="BFE1264" s="84" ph="1"/>
      <c r="BFF1264" s="84" ph="1"/>
      <c r="BFG1264" s="84" ph="1"/>
      <c r="BFH1264" s="84" ph="1"/>
      <c r="BFI1264" s="84" ph="1"/>
      <c r="BFJ1264" s="84" ph="1"/>
      <c r="BFK1264" s="84" ph="1"/>
      <c r="BFL1264" s="84" ph="1"/>
      <c r="BFM1264" s="84" ph="1"/>
      <c r="BFN1264" s="84" ph="1"/>
      <c r="BFO1264" s="84" ph="1"/>
      <c r="BFP1264" s="84" ph="1"/>
      <c r="BFQ1264" s="84" ph="1"/>
      <c r="BFR1264" s="84" ph="1"/>
      <c r="BFS1264" s="84" ph="1"/>
      <c r="BFT1264" s="84" ph="1"/>
      <c r="BFU1264" s="84" ph="1"/>
      <c r="BFV1264" s="84" ph="1"/>
      <c r="BFW1264" s="84" ph="1"/>
      <c r="BFX1264" s="84" ph="1"/>
      <c r="BFY1264" s="84" ph="1"/>
      <c r="BFZ1264" s="84" ph="1"/>
      <c r="BGA1264" s="84" ph="1"/>
      <c r="BGB1264" s="84" ph="1"/>
      <c r="BGC1264" s="84" ph="1"/>
      <c r="BGD1264" s="84" ph="1"/>
      <c r="BGE1264" s="84" ph="1"/>
      <c r="BGF1264" s="84" ph="1"/>
      <c r="BGG1264" s="84" ph="1"/>
      <c r="BGH1264" s="84" ph="1"/>
      <c r="BGI1264" s="84" ph="1"/>
      <c r="BGJ1264" s="84" ph="1"/>
      <c r="BGK1264" s="84" ph="1"/>
      <c r="BGL1264" s="84" ph="1"/>
      <c r="BGM1264" s="84" ph="1"/>
      <c r="BGN1264" s="84" ph="1"/>
      <c r="BGO1264" s="84" ph="1"/>
      <c r="BGP1264" s="84" ph="1"/>
      <c r="BGQ1264" s="84" ph="1"/>
      <c r="BGR1264" s="84" ph="1"/>
      <c r="BGS1264" s="84" ph="1"/>
      <c r="BGT1264" s="84" ph="1"/>
      <c r="BGU1264" s="84" ph="1"/>
      <c r="BGV1264" s="84" ph="1"/>
      <c r="BGW1264" s="84" ph="1"/>
      <c r="BGX1264" s="84" ph="1"/>
      <c r="BGY1264" s="84" ph="1"/>
      <c r="BGZ1264" s="84" ph="1"/>
      <c r="BHA1264" s="84" ph="1"/>
      <c r="BHB1264" s="84" ph="1"/>
      <c r="BHC1264" s="84" ph="1"/>
      <c r="BHD1264" s="84" ph="1"/>
      <c r="BHE1264" s="84" ph="1"/>
      <c r="BHF1264" s="84" ph="1"/>
      <c r="BHG1264" s="84" ph="1"/>
      <c r="BHH1264" s="84" ph="1"/>
      <c r="BHI1264" s="84" ph="1"/>
      <c r="BHJ1264" s="84" ph="1"/>
      <c r="BHK1264" s="84" ph="1"/>
      <c r="BHL1264" s="84" ph="1"/>
      <c r="BHM1264" s="84" ph="1"/>
      <c r="BHN1264" s="84" ph="1"/>
      <c r="BHO1264" s="84" ph="1"/>
      <c r="BHP1264" s="84" ph="1"/>
      <c r="BHQ1264" s="84" ph="1"/>
      <c r="BHR1264" s="84" ph="1"/>
      <c r="BHS1264" s="84" ph="1"/>
      <c r="BHT1264" s="84" ph="1"/>
      <c r="BHU1264" s="84" ph="1"/>
      <c r="BHV1264" s="84" ph="1"/>
      <c r="BHW1264" s="84" ph="1"/>
      <c r="BHX1264" s="84" ph="1"/>
      <c r="BHY1264" s="84" ph="1"/>
      <c r="BHZ1264" s="84" ph="1"/>
      <c r="BIA1264" s="84" ph="1"/>
      <c r="BIB1264" s="84" ph="1"/>
      <c r="BIC1264" s="84" ph="1"/>
      <c r="BID1264" s="84" ph="1"/>
      <c r="BIE1264" s="84" ph="1"/>
      <c r="BIF1264" s="84" ph="1"/>
      <c r="BIG1264" s="84" ph="1"/>
      <c r="BIH1264" s="84" ph="1"/>
      <c r="BII1264" s="84" ph="1"/>
      <c r="BIJ1264" s="84" ph="1"/>
      <c r="BIK1264" s="84" ph="1"/>
      <c r="BIL1264" s="84" ph="1"/>
      <c r="BIM1264" s="84" ph="1"/>
      <c r="BIN1264" s="84" ph="1"/>
      <c r="BIO1264" s="84" ph="1"/>
      <c r="BIP1264" s="84" ph="1"/>
      <c r="BIQ1264" s="84" ph="1"/>
      <c r="BIR1264" s="84" ph="1"/>
      <c r="BIS1264" s="84" ph="1"/>
      <c r="BIT1264" s="84" ph="1"/>
      <c r="BIU1264" s="84" ph="1"/>
      <c r="BIV1264" s="84" ph="1"/>
      <c r="BIW1264" s="84" ph="1"/>
      <c r="BIX1264" s="84" ph="1"/>
      <c r="BIY1264" s="84" ph="1"/>
      <c r="BIZ1264" s="84" ph="1"/>
      <c r="BJA1264" s="84" ph="1"/>
      <c r="BJB1264" s="84" ph="1"/>
      <c r="BJC1264" s="84" ph="1"/>
      <c r="BJD1264" s="84" ph="1"/>
      <c r="BJE1264" s="84" ph="1"/>
      <c r="BJF1264" s="84" ph="1"/>
      <c r="BJG1264" s="84" ph="1"/>
      <c r="BJH1264" s="84" ph="1"/>
      <c r="BJI1264" s="84" ph="1"/>
      <c r="BJJ1264" s="84" ph="1"/>
      <c r="BJK1264" s="84" ph="1"/>
      <c r="BJL1264" s="84" ph="1"/>
      <c r="BJM1264" s="84" ph="1"/>
      <c r="BJN1264" s="84" ph="1"/>
      <c r="BJO1264" s="84" ph="1"/>
      <c r="BJP1264" s="84" ph="1"/>
      <c r="BJQ1264" s="84" ph="1"/>
      <c r="BJR1264" s="84" ph="1"/>
      <c r="BJS1264" s="84" ph="1"/>
      <c r="BJT1264" s="84" ph="1"/>
      <c r="BJU1264" s="84" ph="1"/>
      <c r="BJV1264" s="84" ph="1"/>
      <c r="BJW1264" s="84" ph="1"/>
      <c r="BJX1264" s="84" ph="1"/>
      <c r="BJY1264" s="84" ph="1"/>
      <c r="BJZ1264" s="84" ph="1"/>
      <c r="BKA1264" s="84" ph="1"/>
      <c r="BKB1264" s="84" ph="1"/>
      <c r="BKC1264" s="84" ph="1"/>
      <c r="BKD1264" s="84" ph="1"/>
      <c r="BKE1264" s="84" ph="1"/>
      <c r="BKF1264" s="84" ph="1"/>
      <c r="BKG1264" s="84" ph="1"/>
      <c r="BKH1264" s="84" ph="1"/>
      <c r="BKI1264" s="84" ph="1"/>
      <c r="BKJ1264" s="84" ph="1"/>
      <c r="BKK1264" s="84" ph="1"/>
      <c r="BKL1264" s="84" ph="1"/>
      <c r="BKM1264" s="84" ph="1"/>
      <c r="BKN1264" s="84" ph="1"/>
      <c r="BKO1264" s="84" ph="1"/>
      <c r="BKP1264" s="84" ph="1"/>
      <c r="BKQ1264" s="84" ph="1"/>
      <c r="BKR1264" s="84" ph="1"/>
      <c r="BKS1264" s="84" ph="1"/>
      <c r="BKT1264" s="84" ph="1"/>
      <c r="BKU1264" s="84" ph="1"/>
      <c r="BKV1264" s="84" ph="1"/>
      <c r="BKW1264" s="84" ph="1"/>
      <c r="BKX1264" s="84" ph="1"/>
      <c r="BKY1264" s="84" ph="1"/>
      <c r="BKZ1264" s="84" ph="1"/>
      <c r="BLA1264" s="84" ph="1"/>
      <c r="BLB1264" s="84" ph="1"/>
      <c r="BLC1264" s="84" ph="1"/>
      <c r="BLD1264" s="84" ph="1"/>
      <c r="BLE1264" s="84" ph="1"/>
      <c r="BLF1264" s="84" ph="1"/>
      <c r="BLG1264" s="84" ph="1"/>
      <c r="BLH1264" s="84" ph="1"/>
      <c r="BLI1264" s="84" ph="1"/>
      <c r="BLJ1264" s="84" ph="1"/>
      <c r="BLK1264" s="84" ph="1"/>
      <c r="BLL1264" s="84" ph="1"/>
      <c r="BLM1264" s="84" ph="1"/>
      <c r="BLN1264" s="84" ph="1"/>
      <c r="BLO1264" s="84" ph="1"/>
      <c r="BLP1264" s="84" ph="1"/>
      <c r="BLQ1264" s="84" ph="1"/>
      <c r="BLR1264" s="84" ph="1"/>
      <c r="BLS1264" s="84" ph="1"/>
      <c r="BLT1264" s="84" ph="1"/>
      <c r="BLU1264" s="84" ph="1"/>
      <c r="BLV1264" s="84" ph="1"/>
      <c r="BLW1264" s="84" ph="1"/>
      <c r="BLX1264" s="84" ph="1"/>
      <c r="BLY1264" s="84" ph="1"/>
      <c r="BLZ1264" s="84" ph="1"/>
      <c r="BMA1264" s="84" ph="1"/>
      <c r="BMB1264" s="84" ph="1"/>
      <c r="BMC1264" s="84" ph="1"/>
      <c r="BMD1264" s="84" ph="1"/>
      <c r="BME1264" s="84" ph="1"/>
      <c r="BMF1264" s="84" ph="1"/>
      <c r="BMG1264" s="84" ph="1"/>
      <c r="BMH1264" s="84" ph="1"/>
      <c r="BMI1264" s="84" ph="1"/>
      <c r="BMJ1264" s="84" ph="1"/>
      <c r="BMK1264" s="84" ph="1"/>
      <c r="BML1264" s="84" ph="1"/>
      <c r="BMM1264" s="84" ph="1"/>
      <c r="BMN1264" s="84" ph="1"/>
      <c r="BMO1264" s="84" ph="1"/>
      <c r="BMP1264" s="84" ph="1"/>
      <c r="BMQ1264" s="84" ph="1"/>
      <c r="BMR1264" s="84" ph="1"/>
      <c r="BMS1264" s="84" ph="1"/>
      <c r="BMT1264" s="84" ph="1"/>
      <c r="BMU1264" s="84" ph="1"/>
      <c r="BMV1264" s="84" ph="1"/>
      <c r="BMW1264" s="84" ph="1"/>
      <c r="BMX1264" s="84" ph="1"/>
      <c r="BMY1264" s="84" ph="1"/>
      <c r="BMZ1264" s="84" ph="1"/>
      <c r="BNA1264" s="84" ph="1"/>
      <c r="BNB1264" s="84" ph="1"/>
      <c r="BNC1264" s="84" ph="1"/>
      <c r="BND1264" s="84" ph="1"/>
      <c r="BNE1264" s="84" ph="1"/>
      <c r="BNF1264" s="84" ph="1"/>
      <c r="BNG1264" s="84" ph="1"/>
      <c r="BNH1264" s="84" ph="1"/>
      <c r="BNI1264" s="84" ph="1"/>
      <c r="BNJ1264" s="84" ph="1"/>
      <c r="BNK1264" s="84" ph="1"/>
      <c r="BNL1264" s="84" ph="1"/>
      <c r="BNM1264" s="84" ph="1"/>
      <c r="BNN1264" s="84" ph="1"/>
      <c r="BNO1264" s="84" ph="1"/>
      <c r="BNP1264" s="84" ph="1"/>
      <c r="BNQ1264" s="84" ph="1"/>
      <c r="BNR1264" s="84" ph="1"/>
      <c r="BNS1264" s="84" ph="1"/>
      <c r="BNT1264" s="84" ph="1"/>
      <c r="BNU1264" s="84" ph="1"/>
      <c r="BNV1264" s="84" ph="1"/>
      <c r="BNW1264" s="84" ph="1"/>
      <c r="BNX1264" s="84" ph="1"/>
      <c r="BNY1264" s="84" ph="1"/>
      <c r="BNZ1264" s="84" ph="1"/>
      <c r="BOA1264" s="84" ph="1"/>
      <c r="BOB1264" s="84" ph="1"/>
      <c r="BOC1264" s="84" ph="1"/>
      <c r="BOD1264" s="84" ph="1"/>
      <c r="BOE1264" s="84" ph="1"/>
      <c r="BOF1264" s="84" ph="1"/>
      <c r="BOG1264" s="84" ph="1"/>
      <c r="BOH1264" s="84" ph="1"/>
      <c r="BOI1264" s="84" ph="1"/>
      <c r="BOJ1264" s="84" ph="1"/>
      <c r="BOK1264" s="84" ph="1"/>
      <c r="BOL1264" s="84" ph="1"/>
      <c r="BOM1264" s="84" ph="1"/>
      <c r="BON1264" s="84" ph="1"/>
      <c r="BOO1264" s="84" ph="1"/>
      <c r="BOP1264" s="84" ph="1"/>
      <c r="BOQ1264" s="84" ph="1"/>
      <c r="BOR1264" s="84" ph="1"/>
      <c r="BOS1264" s="84" ph="1"/>
      <c r="BOT1264" s="84" ph="1"/>
      <c r="BOU1264" s="84" ph="1"/>
      <c r="BOV1264" s="84" ph="1"/>
      <c r="BOW1264" s="84" ph="1"/>
      <c r="BOX1264" s="84" ph="1"/>
      <c r="BOY1264" s="84" ph="1"/>
      <c r="BOZ1264" s="84" ph="1"/>
      <c r="BPA1264" s="84" ph="1"/>
      <c r="BPB1264" s="84" ph="1"/>
      <c r="BPC1264" s="84" ph="1"/>
      <c r="BPD1264" s="84" ph="1"/>
      <c r="BPE1264" s="84" ph="1"/>
      <c r="BPF1264" s="84" ph="1"/>
      <c r="BPG1264" s="84" ph="1"/>
      <c r="BPH1264" s="84" ph="1"/>
      <c r="BPI1264" s="84" ph="1"/>
      <c r="BPJ1264" s="84" ph="1"/>
      <c r="BPK1264" s="84" ph="1"/>
      <c r="BPL1264" s="84" ph="1"/>
      <c r="BPM1264" s="84" ph="1"/>
      <c r="BPN1264" s="84" ph="1"/>
      <c r="BPO1264" s="84" ph="1"/>
      <c r="BPP1264" s="84" ph="1"/>
      <c r="BPQ1264" s="84" ph="1"/>
      <c r="BPR1264" s="84" ph="1"/>
      <c r="BPS1264" s="84" ph="1"/>
      <c r="BPT1264" s="84" ph="1"/>
      <c r="BPU1264" s="84" ph="1"/>
      <c r="BPV1264" s="84" ph="1"/>
      <c r="BPW1264" s="84" ph="1"/>
    </row>
    <row r="1265" spans="10:1791" ht="24.75">
      <c r="J1265" s="220" ph="1"/>
      <c r="P1265" s="2" ph="1"/>
      <c r="Q1265" s="367" ph="1"/>
      <c r="R1265" s="340" ph="1"/>
      <c r="S1265" s="19" ph="1"/>
      <c r="T1265" s="385" ph="1"/>
      <c r="U1265" s="2" ph="1"/>
      <c r="V1265" s="2" ph="1"/>
      <c r="W1265" s="2" ph="1"/>
      <c r="X1265" s="2" ph="1"/>
      <c r="Y1265" s="2" ph="1"/>
      <c r="Z1265" s="2" ph="1"/>
      <c r="AA1265" s="2" ph="1"/>
      <c r="AB1265" s="2" ph="1"/>
      <c r="AC1265" s="2" ph="1"/>
      <c r="AD1265" s="2" ph="1"/>
      <c r="AE1265" s="2" ph="1"/>
      <c r="AF1265" s="84" ph="1"/>
      <c r="AG1265" s="84" ph="1"/>
      <c r="AH1265" s="84" ph="1"/>
      <c r="AI1265" s="84" ph="1"/>
      <c r="AJ1265" s="84" ph="1"/>
      <c r="AK1265" s="84" ph="1"/>
      <c r="AL1265" s="84" ph="1"/>
      <c r="AM1265" s="84" ph="1"/>
      <c r="AN1265" s="84" ph="1"/>
      <c r="AO1265" s="84" ph="1"/>
      <c r="AP1265" s="84" ph="1"/>
      <c r="AQ1265" s="84" ph="1"/>
      <c r="AR1265" s="84" ph="1"/>
      <c r="AS1265" s="84" ph="1"/>
      <c r="AT1265" s="84" ph="1"/>
      <c r="AU1265" s="84" ph="1"/>
      <c r="AV1265" s="84" ph="1"/>
      <c r="AW1265" s="84" ph="1"/>
      <c r="AX1265" s="84" ph="1"/>
      <c r="AY1265" s="84" ph="1"/>
      <c r="AZ1265" s="84" ph="1"/>
      <c r="BA1265" s="84" ph="1"/>
      <c r="BB1265" s="84" ph="1"/>
      <c r="BC1265" s="84" ph="1"/>
      <c r="BD1265" s="84" ph="1"/>
      <c r="BE1265" s="84" ph="1"/>
      <c r="BF1265" s="84" ph="1"/>
      <c r="BG1265" s="84" ph="1"/>
      <c r="BH1265" s="84" ph="1"/>
      <c r="BI1265" s="84" ph="1"/>
      <c r="BJ1265" s="84" ph="1"/>
      <c r="BK1265" s="84" ph="1"/>
      <c r="BL1265" s="84" ph="1"/>
      <c r="BM1265" s="84" ph="1"/>
      <c r="BN1265" s="84" ph="1"/>
      <c r="BO1265" s="84" ph="1"/>
      <c r="BP1265" s="84" ph="1"/>
      <c r="BQ1265" s="84" ph="1"/>
      <c r="BR1265" s="84" ph="1"/>
      <c r="BS1265" s="84" ph="1"/>
      <c r="BT1265" s="84" ph="1"/>
      <c r="BU1265" s="84" ph="1"/>
      <c r="BV1265" s="84" ph="1"/>
      <c r="BW1265" s="84" ph="1"/>
      <c r="BX1265" s="84" ph="1"/>
      <c r="BY1265" s="84" ph="1"/>
      <c r="BZ1265" s="84" ph="1"/>
      <c r="CA1265" s="84" ph="1"/>
      <c r="CB1265" s="84" ph="1"/>
      <c r="CC1265" s="84" ph="1"/>
      <c r="CD1265" s="84" ph="1"/>
      <c r="CE1265" s="84" ph="1"/>
      <c r="CF1265" s="84" ph="1"/>
      <c r="CG1265" s="84" ph="1"/>
      <c r="CH1265" s="84" ph="1"/>
      <c r="CI1265" s="84" ph="1"/>
      <c r="CJ1265" s="84" ph="1"/>
      <c r="CK1265" s="84" ph="1"/>
      <c r="CL1265" s="84" ph="1"/>
      <c r="CM1265" s="84" ph="1"/>
      <c r="CN1265" s="84" ph="1"/>
      <c r="CO1265" s="84" ph="1"/>
      <c r="CP1265" s="84" ph="1"/>
      <c r="CQ1265" s="84" ph="1"/>
      <c r="CR1265" s="84" ph="1"/>
      <c r="CS1265" s="84" ph="1"/>
      <c r="CT1265" s="84" ph="1"/>
      <c r="CU1265" s="84" ph="1"/>
      <c r="CV1265" s="84" ph="1"/>
      <c r="CW1265" s="84" ph="1"/>
      <c r="CX1265" s="84" ph="1"/>
      <c r="CY1265" s="84" ph="1"/>
      <c r="CZ1265" s="84" ph="1"/>
      <c r="DA1265" s="84" ph="1"/>
      <c r="DB1265" s="84" ph="1"/>
      <c r="DC1265" s="84" ph="1"/>
      <c r="DD1265" s="84" ph="1"/>
      <c r="DE1265" s="84" ph="1"/>
      <c r="DF1265" s="84" ph="1"/>
      <c r="DG1265" s="84" ph="1"/>
      <c r="DH1265" s="84" ph="1"/>
      <c r="DI1265" s="84" ph="1"/>
      <c r="DJ1265" s="84" ph="1"/>
      <c r="DK1265" s="84" ph="1"/>
      <c r="DL1265" s="84" ph="1"/>
      <c r="DM1265" s="84" ph="1"/>
      <c r="DN1265" s="84" ph="1"/>
      <c r="DO1265" s="84" ph="1"/>
      <c r="DP1265" s="84" ph="1"/>
      <c r="DQ1265" s="84" ph="1"/>
      <c r="DR1265" s="84" ph="1"/>
      <c r="DS1265" s="84" ph="1"/>
      <c r="DT1265" s="84" ph="1"/>
      <c r="DU1265" s="84" ph="1"/>
      <c r="DV1265" s="84" ph="1"/>
      <c r="DW1265" s="84" ph="1"/>
      <c r="DX1265" s="84" ph="1"/>
      <c r="DY1265" s="84" ph="1"/>
      <c r="DZ1265" s="84" ph="1"/>
      <c r="EA1265" s="84" ph="1"/>
      <c r="EB1265" s="84" ph="1"/>
      <c r="EC1265" s="84" ph="1"/>
      <c r="ED1265" s="84" ph="1"/>
      <c r="EE1265" s="84" ph="1"/>
      <c r="EF1265" s="84" ph="1"/>
      <c r="EG1265" s="84" ph="1"/>
      <c r="EH1265" s="84" ph="1"/>
      <c r="EI1265" s="84" ph="1"/>
      <c r="EJ1265" s="84" ph="1"/>
      <c r="EK1265" s="84" ph="1"/>
      <c r="EL1265" s="84" ph="1"/>
      <c r="EM1265" s="84" ph="1"/>
      <c r="EN1265" s="84" ph="1"/>
      <c r="EO1265" s="84" ph="1"/>
      <c r="EP1265" s="84" ph="1"/>
      <c r="EQ1265" s="84" ph="1"/>
      <c r="ER1265" s="84" ph="1"/>
      <c r="ES1265" s="84" ph="1"/>
      <c r="ET1265" s="84" ph="1"/>
      <c r="EU1265" s="84" ph="1"/>
      <c r="EV1265" s="84" ph="1"/>
      <c r="EW1265" s="84" ph="1"/>
      <c r="EX1265" s="84" ph="1"/>
      <c r="EY1265" s="84" ph="1"/>
      <c r="EZ1265" s="84" ph="1"/>
      <c r="FA1265" s="84" ph="1"/>
      <c r="FB1265" s="84" ph="1"/>
      <c r="FC1265" s="84" ph="1"/>
      <c r="FD1265" s="84" ph="1"/>
      <c r="FE1265" s="84" ph="1"/>
      <c r="FF1265" s="84" ph="1"/>
      <c r="FG1265" s="84" ph="1"/>
      <c r="FH1265" s="84" ph="1"/>
      <c r="FI1265" s="84" ph="1"/>
      <c r="FJ1265" s="84" ph="1"/>
      <c r="FK1265" s="84" ph="1"/>
      <c r="FL1265" s="84" ph="1"/>
      <c r="FM1265" s="84" ph="1"/>
      <c r="FN1265" s="84" ph="1"/>
      <c r="FO1265" s="84" ph="1"/>
      <c r="FP1265" s="84" ph="1"/>
      <c r="FQ1265" s="84" ph="1"/>
      <c r="FR1265" s="84" ph="1"/>
      <c r="FS1265" s="84" ph="1"/>
      <c r="FT1265" s="84" ph="1"/>
      <c r="FU1265" s="84" ph="1"/>
      <c r="FV1265" s="84" ph="1"/>
      <c r="FW1265" s="84" ph="1"/>
      <c r="FX1265" s="84" ph="1"/>
      <c r="FY1265" s="84" ph="1"/>
      <c r="FZ1265" s="84" ph="1"/>
      <c r="GA1265" s="84" ph="1"/>
      <c r="GB1265" s="84" ph="1"/>
      <c r="GC1265" s="84" ph="1"/>
      <c r="GD1265" s="84" ph="1"/>
      <c r="GE1265" s="84" ph="1"/>
      <c r="GF1265" s="84" ph="1"/>
      <c r="GG1265" s="84" ph="1"/>
      <c r="GH1265" s="84" ph="1"/>
      <c r="GI1265" s="84" ph="1"/>
      <c r="GJ1265" s="84" ph="1"/>
      <c r="GK1265" s="84" ph="1"/>
      <c r="GL1265" s="84" ph="1"/>
      <c r="GM1265" s="84" ph="1"/>
      <c r="GN1265" s="84" ph="1"/>
      <c r="GO1265" s="84" ph="1"/>
      <c r="GP1265" s="84" ph="1"/>
      <c r="GQ1265" s="84" ph="1"/>
      <c r="GR1265" s="84" ph="1"/>
      <c r="GS1265" s="84" ph="1"/>
      <c r="GT1265" s="84" ph="1"/>
      <c r="GU1265" s="84" ph="1"/>
      <c r="GV1265" s="84" ph="1"/>
      <c r="GW1265" s="84" ph="1"/>
      <c r="GX1265" s="84" ph="1"/>
      <c r="GY1265" s="84" ph="1"/>
      <c r="GZ1265" s="84" ph="1"/>
      <c r="HA1265" s="84" ph="1"/>
      <c r="HB1265" s="84" ph="1"/>
      <c r="HC1265" s="84" ph="1"/>
      <c r="HD1265" s="84" ph="1"/>
      <c r="HE1265" s="84" ph="1"/>
      <c r="HF1265" s="84" ph="1"/>
      <c r="HG1265" s="84" ph="1"/>
      <c r="HH1265" s="84" ph="1"/>
      <c r="HI1265" s="84" ph="1"/>
      <c r="HJ1265" s="84" ph="1"/>
      <c r="HK1265" s="84" ph="1"/>
      <c r="HL1265" s="84" ph="1"/>
      <c r="HM1265" s="84" ph="1"/>
      <c r="HN1265" s="84" ph="1"/>
      <c r="HO1265" s="84" ph="1"/>
      <c r="HP1265" s="84" ph="1"/>
      <c r="HQ1265" s="84" ph="1"/>
      <c r="HR1265" s="84" ph="1"/>
      <c r="HS1265" s="84" ph="1"/>
      <c r="HT1265" s="84" ph="1"/>
      <c r="HU1265" s="84" ph="1"/>
      <c r="HV1265" s="84" ph="1"/>
      <c r="HW1265" s="84" ph="1"/>
      <c r="HX1265" s="84" ph="1"/>
      <c r="HY1265" s="84" ph="1"/>
      <c r="HZ1265" s="84" ph="1"/>
      <c r="IA1265" s="84" ph="1"/>
      <c r="IB1265" s="84" ph="1"/>
      <c r="IC1265" s="84" ph="1"/>
      <c r="ID1265" s="84" ph="1"/>
      <c r="IE1265" s="84" ph="1"/>
      <c r="IF1265" s="84" ph="1"/>
      <c r="IG1265" s="84" ph="1"/>
      <c r="IH1265" s="84" ph="1"/>
      <c r="II1265" s="84" ph="1"/>
      <c r="IJ1265" s="84" ph="1"/>
      <c r="IK1265" s="84" ph="1"/>
      <c r="IL1265" s="84" ph="1"/>
      <c r="IM1265" s="84" ph="1"/>
      <c r="IN1265" s="84" ph="1"/>
      <c r="IO1265" s="84" ph="1"/>
      <c r="IP1265" s="84" ph="1"/>
      <c r="IQ1265" s="84" ph="1"/>
      <c r="IR1265" s="84" ph="1"/>
      <c r="IS1265" s="84" ph="1"/>
      <c r="IT1265" s="84" ph="1"/>
      <c r="IU1265" s="84" ph="1"/>
      <c r="IV1265" s="84" ph="1"/>
      <c r="IW1265" s="84" ph="1"/>
      <c r="IX1265" s="84" ph="1"/>
      <c r="IY1265" s="84" ph="1"/>
      <c r="IZ1265" s="84" ph="1"/>
      <c r="JA1265" s="84" ph="1"/>
      <c r="JB1265" s="84" ph="1"/>
      <c r="JC1265" s="84" ph="1"/>
      <c r="JD1265" s="84" ph="1"/>
      <c r="JE1265" s="84" ph="1"/>
      <c r="JF1265" s="84" ph="1"/>
      <c r="JG1265" s="84" ph="1"/>
      <c r="JH1265" s="84" ph="1"/>
      <c r="JI1265" s="84" ph="1"/>
      <c r="JJ1265" s="84" ph="1"/>
      <c r="JK1265" s="84" ph="1"/>
      <c r="JL1265" s="84" ph="1"/>
      <c r="JM1265" s="84" ph="1"/>
      <c r="JN1265" s="84" ph="1"/>
      <c r="JO1265" s="84" ph="1"/>
      <c r="JP1265" s="84" ph="1"/>
      <c r="JQ1265" s="84" ph="1"/>
      <c r="JR1265" s="84" ph="1"/>
      <c r="JS1265" s="84" ph="1"/>
      <c r="JT1265" s="84" ph="1"/>
      <c r="JU1265" s="84" ph="1"/>
      <c r="JV1265" s="84" ph="1"/>
      <c r="JW1265" s="84" ph="1"/>
      <c r="JX1265" s="84" ph="1"/>
      <c r="JY1265" s="84" ph="1"/>
      <c r="JZ1265" s="84" ph="1"/>
      <c r="KA1265" s="84" ph="1"/>
      <c r="KB1265" s="84" ph="1"/>
      <c r="KC1265" s="84" ph="1"/>
      <c r="KD1265" s="84" ph="1"/>
      <c r="KE1265" s="84" ph="1"/>
      <c r="KF1265" s="84" ph="1"/>
      <c r="KG1265" s="84" ph="1"/>
      <c r="KH1265" s="84" ph="1"/>
      <c r="KI1265" s="84" ph="1"/>
      <c r="KJ1265" s="84" ph="1"/>
      <c r="KK1265" s="84" ph="1"/>
      <c r="KL1265" s="84" ph="1"/>
      <c r="KM1265" s="84" ph="1"/>
      <c r="KN1265" s="84" ph="1"/>
      <c r="KO1265" s="84" ph="1"/>
      <c r="KP1265" s="84" ph="1"/>
      <c r="KQ1265" s="84" ph="1"/>
      <c r="KR1265" s="84" ph="1"/>
      <c r="KS1265" s="84" ph="1"/>
      <c r="KT1265" s="84" ph="1"/>
      <c r="KU1265" s="84" ph="1"/>
      <c r="KV1265" s="84" ph="1"/>
      <c r="KW1265" s="84" ph="1"/>
      <c r="KX1265" s="84" ph="1"/>
      <c r="KY1265" s="84" ph="1"/>
      <c r="KZ1265" s="84" ph="1"/>
      <c r="LA1265" s="84" ph="1"/>
      <c r="LB1265" s="84" ph="1"/>
      <c r="LC1265" s="84" ph="1"/>
      <c r="LD1265" s="84" ph="1"/>
      <c r="LE1265" s="84" ph="1"/>
      <c r="LF1265" s="84" ph="1"/>
      <c r="LG1265" s="84" ph="1"/>
      <c r="LH1265" s="84" ph="1"/>
      <c r="LI1265" s="84" ph="1"/>
      <c r="LJ1265" s="84" ph="1"/>
      <c r="LK1265" s="84" ph="1"/>
      <c r="LL1265" s="84" ph="1"/>
      <c r="LM1265" s="84" ph="1"/>
      <c r="LN1265" s="84" ph="1"/>
      <c r="LO1265" s="84" ph="1"/>
      <c r="LP1265" s="84" ph="1"/>
      <c r="LQ1265" s="84" ph="1"/>
      <c r="LR1265" s="84" ph="1"/>
      <c r="LS1265" s="84" ph="1"/>
      <c r="LT1265" s="84" ph="1"/>
      <c r="LU1265" s="84" ph="1"/>
      <c r="LV1265" s="84" ph="1"/>
      <c r="LW1265" s="84" ph="1"/>
      <c r="LX1265" s="84" ph="1"/>
      <c r="LY1265" s="84" ph="1"/>
      <c r="LZ1265" s="84" ph="1"/>
      <c r="MA1265" s="84" ph="1"/>
      <c r="MB1265" s="84" ph="1"/>
      <c r="MC1265" s="84" ph="1"/>
      <c r="MD1265" s="84" ph="1"/>
      <c r="ME1265" s="84" ph="1"/>
      <c r="MF1265" s="84" ph="1"/>
      <c r="MG1265" s="84" ph="1"/>
      <c r="MH1265" s="84" ph="1"/>
      <c r="MI1265" s="84" ph="1"/>
      <c r="MJ1265" s="84" ph="1"/>
      <c r="MK1265" s="84" ph="1"/>
      <c r="ML1265" s="84" ph="1"/>
      <c r="MM1265" s="84" ph="1"/>
      <c r="MN1265" s="84" ph="1"/>
      <c r="MO1265" s="84" ph="1"/>
      <c r="MP1265" s="84" ph="1"/>
      <c r="MQ1265" s="84" ph="1"/>
      <c r="MR1265" s="84" ph="1"/>
      <c r="MS1265" s="84" ph="1"/>
      <c r="MT1265" s="84" ph="1"/>
      <c r="MU1265" s="84" ph="1"/>
      <c r="MV1265" s="84" ph="1"/>
      <c r="MW1265" s="84" ph="1"/>
      <c r="MX1265" s="84" ph="1"/>
      <c r="MY1265" s="84" ph="1"/>
      <c r="MZ1265" s="84" ph="1"/>
      <c r="NA1265" s="84" ph="1"/>
      <c r="NB1265" s="84" ph="1"/>
      <c r="NC1265" s="84" ph="1"/>
      <c r="ND1265" s="84" ph="1"/>
      <c r="NE1265" s="84" ph="1"/>
      <c r="NF1265" s="84" ph="1"/>
      <c r="NG1265" s="84" ph="1"/>
      <c r="NH1265" s="84" ph="1"/>
      <c r="NI1265" s="84" ph="1"/>
      <c r="NJ1265" s="84" ph="1"/>
      <c r="NK1265" s="84" ph="1"/>
      <c r="NL1265" s="84" ph="1"/>
      <c r="NM1265" s="84" ph="1"/>
      <c r="NN1265" s="84" ph="1"/>
      <c r="NO1265" s="84" ph="1"/>
      <c r="NP1265" s="84" ph="1"/>
      <c r="NQ1265" s="84" ph="1"/>
      <c r="NR1265" s="84" ph="1"/>
      <c r="NS1265" s="84" ph="1"/>
      <c r="NT1265" s="84" ph="1"/>
      <c r="NU1265" s="84" ph="1"/>
      <c r="NV1265" s="84" ph="1"/>
      <c r="NW1265" s="84" ph="1"/>
      <c r="NX1265" s="84" ph="1"/>
      <c r="NY1265" s="84" ph="1"/>
      <c r="NZ1265" s="84" ph="1"/>
      <c r="OA1265" s="84" ph="1"/>
      <c r="OB1265" s="84" ph="1"/>
      <c r="OC1265" s="84" ph="1"/>
      <c r="OD1265" s="84" ph="1"/>
      <c r="OE1265" s="84" ph="1"/>
      <c r="OF1265" s="84" ph="1"/>
      <c r="OG1265" s="84" ph="1"/>
      <c r="OH1265" s="84" ph="1"/>
      <c r="OI1265" s="84" ph="1"/>
      <c r="OJ1265" s="84" ph="1"/>
      <c r="OK1265" s="84" ph="1"/>
      <c r="OL1265" s="84" ph="1"/>
      <c r="OM1265" s="84" ph="1"/>
      <c r="ON1265" s="84" ph="1"/>
      <c r="OO1265" s="84" ph="1"/>
      <c r="OP1265" s="84" ph="1"/>
      <c r="OQ1265" s="84" ph="1"/>
      <c r="OR1265" s="84" ph="1"/>
      <c r="OS1265" s="84" ph="1"/>
      <c r="OT1265" s="84" ph="1"/>
      <c r="OU1265" s="84" ph="1"/>
      <c r="OV1265" s="84" ph="1"/>
      <c r="OW1265" s="84" ph="1"/>
      <c r="OX1265" s="84" ph="1"/>
      <c r="OY1265" s="84" ph="1"/>
      <c r="OZ1265" s="84" ph="1"/>
      <c r="PA1265" s="84" ph="1"/>
      <c r="PB1265" s="84" ph="1"/>
      <c r="PC1265" s="84" ph="1"/>
      <c r="PD1265" s="84" ph="1"/>
      <c r="PE1265" s="84" ph="1"/>
      <c r="PF1265" s="84" ph="1"/>
      <c r="PG1265" s="84" ph="1"/>
      <c r="PH1265" s="84" ph="1"/>
      <c r="PI1265" s="84" ph="1"/>
      <c r="PJ1265" s="84" ph="1"/>
      <c r="PK1265" s="84" ph="1"/>
      <c r="PL1265" s="84" ph="1"/>
      <c r="PM1265" s="84" ph="1"/>
      <c r="PN1265" s="84" ph="1"/>
      <c r="PO1265" s="84" ph="1"/>
      <c r="PP1265" s="84" ph="1"/>
      <c r="PQ1265" s="84" ph="1"/>
      <c r="PR1265" s="84" ph="1"/>
      <c r="PS1265" s="84" ph="1"/>
      <c r="PT1265" s="84" ph="1"/>
      <c r="PU1265" s="84" ph="1"/>
      <c r="PV1265" s="84" ph="1"/>
      <c r="PW1265" s="84" ph="1"/>
      <c r="PX1265" s="84" ph="1"/>
      <c r="PY1265" s="84" ph="1"/>
      <c r="PZ1265" s="84" ph="1"/>
      <c r="QA1265" s="84" ph="1"/>
      <c r="QB1265" s="84" ph="1"/>
      <c r="QC1265" s="84" ph="1"/>
      <c r="QD1265" s="84" ph="1"/>
      <c r="QE1265" s="84" ph="1"/>
      <c r="QF1265" s="84" ph="1"/>
      <c r="QG1265" s="84" ph="1"/>
      <c r="QH1265" s="84" ph="1"/>
      <c r="QI1265" s="84" ph="1"/>
      <c r="QJ1265" s="84" ph="1"/>
      <c r="QK1265" s="84" ph="1"/>
      <c r="QL1265" s="84" ph="1"/>
      <c r="QM1265" s="84" ph="1"/>
      <c r="QN1265" s="84" ph="1"/>
      <c r="QO1265" s="84" ph="1"/>
      <c r="QP1265" s="84" ph="1"/>
      <c r="QQ1265" s="84" ph="1"/>
      <c r="QR1265" s="84" ph="1"/>
      <c r="QS1265" s="84" ph="1"/>
      <c r="QT1265" s="84" ph="1"/>
      <c r="QU1265" s="84" ph="1"/>
      <c r="QV1265" s="84" ph="1"/>
      <c r="QW1265" s="84" ph="1"/>
      <c r="QX1265" s="84" ph="1"/>
      <c r="QY1265" s="84" ph="1"/>
      <c r="QZ1265" s="84" ph="1"/>
      <c r="RA1265" s="84" ph="1"/>
      <c r="RB1265" s="84" ph="1"/>
      <c r="RC1265" s="84" ph="1"/>
      <c r="RD1265" s="84" ph="1"/>
      <c r="RE1265" s="84" ph="1"/>
      <c r="RF1265" s="84" ph="1"/>
      <c r="RG1265" s="84" ph="1"/>
      <c r="RH1265" s="84" ph="1"/>
      <c r="RI1265" s="84" ph="1"/>
      <c r="RJ1265" s="84" ph="1"/>
      <c r="RK1265" s="84" ph="1"/>
      <c r="RL1265" s="84" ph="1"/>
      <c r="RM1265" s="84" ph="1"/>
      <c r="RN1265" s="84" ph="1"/>
      <c r="RO1265" s="84" ph="1"/>
      <c r="RP1265" s="84" ph="1"/>
      <c r="RQ1265" s="84" ph="1"/>
      <c r="RR1265" s="84" ph="1"/>
      <c r="RS1265" s="84" ph="1"/>
      <c r="RT1265" s="84" ph="1"/>
      <c r="RU1265" s="84" ph="1"/>
      <c r="RV1265" s="84" ph="1"/>
      <c r="RW1265" s="84" ph="1"/>
      <c r="RX1265" s="84" ph="1"/>
      <c r="RY1265" s="84" ph="1"/>
      <c r="RZ1265" s="84" ph="1"/>
      <c r="SA1265" s="84" ph="1"/>
      <c r="SB1265" s="84" ph="1"/>
      <c r="SC1265" s="84" ph="1"/>
      <c r="SD1265" s="84" ph="1"/>
      <c r="SE1265" s="84" ph="1"/>
      <c r="SF1265" s="84" ph="1"/>
      <c r="SG1265" s="84" ph="1"/>
      <c r="SH1265" s="84" ph="1"/>
      <c r="SI1265" s="84" ph="1"/>
      <c r="SJ1265" s="84" ph="1"/>
      <c r="SK1265" s="84" ph="1"/>
      <c r="SL1265" s="84" ph="1"/>
      <c r="SM1265" s="84" ph="1"/>
      <c r="SN1265" s="84" ph="1"/>
      <c r="SO1265" s="84" ph="1"/>
      <c r="SP1265" s="84" ph="1"/>
      <c r="SQ1265" s="84" ph="1"/>
      <c r="SR1265" s="84" ph="1"/>
      <c r="SS1265" s="84" ph="1"/>
      <c r="ST1265" s="84" ph="1"/>
      <c r="SU1265" s="84" ph="1"/>
      <c r="SV1265" s="84" ph="1"/>
      <c r="SW1265" s="84" ph="1"/>
      <c r="SX1265" s="84" ph="1"/>
      <c r="SY1265" s="84" ph="1"/>
      <c r="SZ1265" s="84" ph="1"/>
      <c r="TA1265" s="84" ph="1"/>
      <c r="TB1265" s="84" ph="1"/>
      <c r="TC1265" s="84" ph="1"/>
      <c r="TD1265" s="84" ph="1"/>
      <c r="TE1265" s="84" ph="1"/>
      <c r="TF1265" s="84" ph="1"/>
      <c r="TG1265" s="84" ph="1"/>
      <c r="TH1265" s="84" ph="1"/>
      <c r="TI1265" s="84" ph="1"/>
      <c r="TJ1265" s="84" ph="1"/>
      <c r="TK1265" s="84" ph="1"/>
      <c r="TL1265" s="84" ph="1"/>
      <c r="TM1265" s="84" ph="1"/>
      <c r="TN1265" s="84" ph="1"/>
      <c r="TO1265" s="84" ph="1"/>
      <c r="TP1265" s="84" ph="1"/>
      <c r="TQ1265" s="84" ph="1"/>
      <c r="TR1265" s="84" ph="1"/>
      <c r="TS1265" s="84" ph="1"/>
      <c r="TT1265" s="84" ph="1"/>
      <c r="TU1265" s="84" ph="1"/>
      <c r="TV1265" s="84" ph="1"/>
      <c r="TW1265" s="84" ph="1"/>
      <c r="TX1265" s="84" ph="1"/>
      <c r="TY1265" s="84" ph="1"/>
      <c r="TZ1265" s="84" ph="1"/>
      <c r="UA1265" s="84" ph="1"/>
      <c r="UB1265" s="84" ph="1"/>
      <c r="UC1265" s="84" ph="1"/>
      <c r="UD1265" s="84" ph="1"/>
      <c r="UE1265" s="84" ph="1"/>
      <c r="UF1265" s="84" ph="1"/>
      <c r="UG1265" s="84" ph="1"/>
      <c r="UH1265" s="84" ph="1"/>
      <c r="UI1265" s="84" ph="1"/>
      <c r="UJ1265" s="84" ph="1"/>
      <c r="UK1265" s="84" ph="1"/>
      <c r="UL1265" s="84" ph="1"/>
      <c r="UM1265" s="84" ph="1"/>
      <c r="UN1265" s="84" ph="1"/>
      <c r="UO1265" s="84" ph="1"/>
      <c r="UP1265" s="84" ph="1"/>
      <c r="UQ1265" s="84" ph="1"/>
      <c r="UR1265" s="84" ph="1"/>
      <c r="US1265" s="84" ph="1"/>
      <c r="UT1265" s="84" ph="1"/>
      <c r="UU1265" s="84" ph="1"/>
      <c r="UV1265" s="84" ph="1"/>
      <c r="UW1265" s="84" ph="1"/>
      <c r="UX1265" s="84" ph="1"/>
      <c r="UY1265" s="84" ph="1"/>
      <c r="UZ1265" s="84" ph="1"/>
      <c r="VA1265" s="84" ph="1"/>
      <c r="VB1265" s="84" ph="1"/>
      <c r="VC1265" s="84" ph="1"/>
      <c r="VD1265" s="84" ph="1"/>
      <c r="VE1265" s="84" ph="1"/>
      <c r="VF1265" s="84" ph="1"/>
      <c r="VG1265" s="84" ph="1"/>
      <c r="VH1265" s="84" ph="1"/>
      <c r="VI1265" s="84" ph="1"/>
      <c r="VJ1265" s="84" ph="1"/>
      <c r="VK1265" s="84" ph="1"/>
      <c r="VL1265" s="84" ph="1"/>
      <c r="VM1265" s="84" ph="1"/>
      <c r="VN1265" s="84" ph="1"/>
      <c r="VO1265" s="84" ph="1"/>
      <c r="VP1265" s="84" ph="1"/>
      <c r="VQ1265" s="84" ph="1"/>
      <c r="VR1265" s="84" ph="1"/>
      <c r="VS1265" s="84" ph="1"/>
      <c r="VT1265" s="84" ph="1"/>
      <c r="VU1265" s="84" ph="1"/>
      <c r="VV1265" s="84" ph="1"/>
      <c r="VW1265" s="84" ph="1"/>
      <c r="VX1265" s="84" ph="1"/>
      <c r="VY1265" s="84" ph="1"/>
      <c r="VZ1265" s="84" ph="1"/>
      <c r="WA1265" s="84" ph="1"/>
      <c r="WB1265" s="84" ph="1"/>
      <c r="WC1265" s="84" ph="1"/>
      <c r="WD1265" s="84" ph="1"/>
      <c r="WE1265" s="84" ph="1"/>
      <c r="WF1265" s="84" ph="1"/>
      <c r="WG1265" s="84" ph="1"/>
      <c r="WH1265" s="84" ph="1"/>
      <c r="WI1265" s="84" ph="1"/>
      <c r="WJ1265" s="84" ph="1"/>
      <c r="WK1265" s="84" ph="1"/>
      <c r="WL1265" s="84" ph="1"/>
      <c r="WM1265" s="84" ph="1"/>
      <c r="WN1265" s="84" ph="1"/>
      <c r="WO1265" s="84" ph="1"/>
      <c r="WP1265" s="84" ph="1"/>
      <c r="WQ1265" s="84" ph="1"/>
      <c r="WR1265" s="84" ph="1"/>
      <c r="WS1265" s="84" ph="1"/>
      <c r="WT1265" s="84" ph="1"/>
      <c r="WU1265" s="84" ph="1"/>
      <c r="WV1265" s="84" ph="1"/>
      <c r="WW1265" s="84" ph="1"/>
      <c r="WX1265" s="84" ph="1"/>
      <c r="WY1265" s="84" ph="1"/>
      <c r="WZ1265" s="84" ph="1"/>
      <c r="XA1265" s="84" ph="1"/>
      <c r="XB1265" s="84" ph="1"/>
      <c r="XC1265" s="84" ph="1"/>
      <c r="XD1265" s="84" ph="1"/>
      <c r="XE1265" s="84" ph="1"/>
      <c r="XF1265" s="84" ph="1"/>
      <c r="XG1265" s="84" ph="1"/>
      <c r="XH1265" s="84" ph="1"/>
      <c r="XI1265" s="84" ph="1"/>
      <c r="XJ1265" s="84" ph="1"/>
      <c r="XK1265" s="84" ph="1"/>
      <c r="XL1265" s="84" ph="1"/>
      <c r="XM1265" s="84" ph="1"/>
      <c r="XN1265" s="84" ph="1"/>
      <c r="XO1265" s="84" ph="1"/>
      <c r="XP1265" s="84" ph="1"/>
      <c r="XQ1265" s="84" ph="1"/>
      <c r="XR1265" s="84" ph="1"/>
      <c r="XS1265" s="84" ph="1"/>
      <c r="XT1265" s="84" ph="1"/>
      <c r="XU1265" s="84" ph="1"/>
      <c r="XV1265" s="84" ph="1"/>
      <c r="XW1265" s="84" ph="1"/>
      <c r="XX1265" s="84" ph="1"/>
      <c r="XY1265" s="84" ph="1"/>
      <c r="XZ1265" s="84" ph="1"/>
      <c r="YA1265" s="84" ph="1"/>
      <c r="YB1265" s="84" ph="1"/>
      <c r="YC1265" s="84" ph="1"/>
      <c r="YD1265" s="84" ph="1"/>
      <c r="YE1265" s="84" ph="1"/>
      <c r="YF1265" s="84" ph="1"/>
      <c r="YG1265" s="84" ph="1"/>
      <c r="YH1265" s="84" ph="1"/>
      <c r="YI1265" s="84" ph="1"/>
      <c r="YJ1265" s="84" ph="1"/>
      <c r="YK1265" s="84" ph="1"/>
      <c r="YL1265" s="84" ph="1"/>
      <c r="YM1265" s="84" ph="1"/>
      <c r="YN1265" s="84" ph="1"/>
      <c r="YO1265" s="84" ph="1"/>
      <c r="YP1265" s="84" ph="1"/>
      <c r="YQ1265" s="84" ph="1"/>
      <c r="YR1265" s="84" ph="1"/>
      <c r="YS1265" s="84" ph="1"/>
      <c r="YT1265" s="84" ph="1"/>
      <c r="YU1265" s="84" ph="1"/>
      <c r="YV1265" s="84" ph="1"/>
      <c r="YW1265" s="84" ph="1"/>
      <c r="YX1265" s="84" ph="1"/>
      <c r="YY1265" s="84" ph="1"/>
      <c r="YZ1265" s="84" ph="1"/>
      <c r="ZA1265" s="84" ph="1"/>
      <c r="ZB1265" s="84" ph="1"/>
      <c r="ZC1265" s="84" ph="1"/>
      <c r="ZD1265" s="84" ph="1"/>
      <c r="ZE1265" s="84" ph="1"/>
      <c r="ZF1265" s="84" ph="1"/>
      <c r="ZG1265" s="84" ph="1"/>
      <c r="ZH1265" s="84" ph="1"/>
      <c r="ZI1265" s="84" ph="1"/>
      <c r="ZJ1265" s="84" ph="1"/>
      <c r="ZK1265" s="84" ph="1"/>
      <c r="ZL1265" s="84" ph="1"/>
      <c r="ZM1265" s="84" ph="1"/>
      <c r="ZN1265" s="84" ph="1"/>
      <c r="ZO1265" s="84" ph="1"/>
      <c r="ZP1265" s="84" ph="1"/>
      <c r="ZQ1265" s="84" ph="1"/>
      <c r="ZR1265" s="84" ph="1"/>
      <c r="ZS1265" s="84" ph="1"/>
      <c r="ZT1265" s="84" ph="1"/>
      <c r="ZU1265" s="84" ph="1"/>
      <c r="ZV1265" s="84" ph="1"/>
      <c r="ZW1265" s="84" ph="1"/>
      <c r="ZX1265" s="84" ph="1"/>
      <c r="ZY1265" s="84" ph="1"/>
      <c r="ZZ1265" s="84" ph="1"/>
      <c r="AAA1265" s="84" ph="1"/>
      <c r="AAB1265" s="84" ph="1"/>
      <c r="AAC1265" s="84" ph="1"/>
      <c r="AAD1265" s="84" ph="1"/>
      <c r="AAE1265" s="84" ph="1"/>
      <c r="AAF1265" s="84" ph="1"/>
      <c r="AAG1265" s="84" ph="1"/>
      <c r="AAH1265" s="84" ph="1"/>
      <c r="AAI1265" s="84" ph="1"/>
      <c r="AAJ1265" s="84" ph="1"/>
      <c r="AAK1265" s="84" ph="1"/>
      <c r="AAL1265" s="84" ph="1"/>
      <c r="AAM1265" s="84" ph="1"/>
      <c r="AAN1265" s="84" ph="1"/>
      <c r="AAO1265" s="84" ph="1"/>
      <c r="AAP1265" s="84" ph="1"/>
      <c r="AAQ1265" s="84" ph="1"/>
      <c r="AAR1265" s="84" ph="1"/>
      <c r="AAS1265" s="84" ph="1"/>
      <c r="AAT1265" s="84" ph="1"/>
      <c r="AAU1265" s="84" ph="1"/>
      <c r="AAV1265" s="84" ph="1"/>
      <c r="AAW1265" s="84" ph="1"/>
      <c r="AAX1265" s="84" ph="1"/>
      <c r="AAY1265" s="84" ph="1"/>
      <c r="AAZ1265" s="84" ph="1"/>
      <c r="ABA1265" s="84" ph="1"/>
      <c r="ABB1265" s="84" ph="1"/>
      <c r="ABC1265" s="84" ph="1"/>
      <c r="ABD1265" s="84" ph="1"/>
      <c r="ABE1265" s="84" ph="1"/>
      <c r="ABF1265" s="84" ph="1"/>
      <c r="ABG1265" s="84" ph="1"/>
      <c r="ABH1265" s="84" ph="1"/>
      <c r="ABI1265" s="84" ph="1"/>
      <c r="ABJ1265" s="84" ph="1"/>
      <c r="ABK1265" s="84" ph="1"/>
      <c r="ABL1265" s="84" ph="1"/>
      <c r="ABM1265" s="84" ph="1"/>
      <c r="ABN1265" s="84" ph="1"/>
      <c r="ABO1265" s="84" ph="1"/>
      <c r="ABP1265" s="84" ph="1"/>
      <c r="ABQ1265" s="84" ph="1"/>
      <c r="ABR1265" s="84" ph="1"/>
      <c r="ABS1265" s="84" ph="1"/>
      <c r="ABT1265" s="84" ph="1"/>
      <c r="ABU1265" s="84" ph="1"/>
      <c r="ABV1265" s="84" ph="1"/>
      <c r="ABW1265" s="84" ph="1"/>
      <c r="ABX1265" s="84" ph="1"/>
      <c r="ABY1265" s="84" ph="1"/>
      <c r="ABZ1265" s="84" ph="1"/>
      <c r="ACA1265" s="84" ph="1"/>
      <c r="ACB1265" s="84" ph="1"/>
      <c r="ACC1265" s="84" ph="1"/>
      <c r="ACD1265" s="84" ph="1"/>
      <c r="ACE1265" s="84" ph="1"/>
      <c r="ACF1265" s="84" ph="1"/>
      <c r="ACG1265" s="84" ph="1"/>
      <c r="ACH1265" s="84" ph="1"/>
      <c r="ACI1265" s="84" ph="1"/>
      <c r="ACJ1265" s="84" ph="1"/>
      <c r="ACK1265" s="84" ph="1"/>
      <c r="ACL1265" s="84" ph="1"/>
      <c r="ACM1265" s="84" ph="1"/>
      <c r="ACN1265" s="84" ph="1"/>
      <c r="ACO1265" s="84" ph="1"/>
      <c r="ACP1265" s="84" ph="1"/>
      <c r="ACQ1265" s="84" ph="1"/>
      <c r="ACR1265" s="84" ph="1"/>
      <c r="ACS1265" s="84" ph="1"/>
      <c r="ACT1265" s="84" ph="1"/>
      <c r="ACU1265" s="84" ph="1"/>
      <c r="ACV1265" s="84" ph="1"/>
      <c r="ACW1265" s="84" ph="1"/>
      <c r="ACX1265" s="84" ph="1"/>
      <c r="ACY1265" s="84" ph="1"/>
      <c r="ACZ1265" s="84" ph="1"/>
      <c r="ADA1265" s="84" ph="1"/>
      <c r="ADB1265" s="84" ph="1"/>
      <c r="ADC1265" s="84" ph="1"/>
      <c r="ADD1265" s="84" ph="1"/>
      <c r="ADE1265" s="84" ph="1"/>
      <c r="ADF1265" s="84" ph="1"/>
      <c r="ADG1265" s="84" ph="1"/>
      <c r="ADH1265" s="84" ph="1"/>
      <c r="ADI1265" s="84" ph="1"/>
      <c r="ADJ1265" s="84" ph="1"/>
      <c r="ADK1265" s="84" ph="1"/>
      <c r="ADL1265" s="84" ph="1"/>
      <c r="ADM1265" s="84" ph="1"/>
      <c r="ADN1265" s="84" ph="1"/>
      <c r="ADO1265" s="84" ph="1"/>
      <c r="ADP1265" s="84" ph="1"/>
      <c r="ADQ1265" s="84" ph="1"/>
      <c r="ADR1265" s="84" ph="1"/>
      <c r="ADS1265" s="84" ph="1"/>
      <c r="ADT1265" s="84" ph="1"/>
      <c r="ADU1265" s="84" ph="1"/>
      <c r="ADV1265" s="84" ph="1"/>
      <c r="ADW1265" s="84" ph="1"/>
      <c r="ADX1265" s="84" ph="1"/>
      <c r="ADY1265" s="84" ph="1"/>
      <c r="ADZ1265" s="84" ph="1"/>
      <c r="AEA1265" s="84" ph="1"/>
      <c r="AEB1265" s="84" ph="1"/>
      <c r="AEC1265" s="84" ph="1"/>
      <c r="AED1265" s="84" ph="1"/>
      <c r="AEE1265" s="84" ph="1"/>
      <c r="AEF1265" s="84" ph="1"/>
      <c r="AEG1265" s="84" ph="1"/>
      <c r="AEH1265" s="84" ph="1"/>
      <c r="AEI1265" s="84" ph="1"/>
      <c r="AEJ1265" s="84" ph="1"/>
      <c r="AEK1265" s="84" ph="1"/>
      <c r="AEL1265" s="84" ph="1"/>
      <c r="AEM1265" s="84" ph="1"/>
      <c r="AEN1265" s="84" ph="1"/>
      <c r="AEO1265" s="84" ph="1"/>
      <c r="AEP1265" s="84" ph="1"/>
      <c r="AEQ1265" s="84" ph="1"/>
      <c r="AER1265" s="84" ph="1"/>
      <c r="AES1265" s="84" ph="1"/>
      <c r="AET1265" s="84" ph="1"/>
      <c r="AEU1265" s="84" ph="1"/>
      <c r="AEV1265" s="84" ph="1"/>
      <c r="AEW1265" s="84" ph="1"/>
      <c r="AEX1265" s="84" ph="1"/>
      <c r="AEY1265" s="84" ph="1"/>
      <c r="AEZ1265" s="84" ph="1"/>
      <c r="AFA1265" s="84" ph="1"/>
      <c r="AFB1265" s="84" ph="1"/>
      <c r="AFC1265" s="84" ph="1"/>
      <c r="AFD1265" s="84" ph="1"/>
      <c r="AFE1265" s="84" ph="1"/>
      <c r="AFF1265" s="84" ph="1"/>
      <c r="AFG1265" s="84" ph="1"/>
      <c r="AFH1265" s="84" ph="1"/>
      <c r="AFI1265" s="84" ph="1"/>
      <c r="AFJ1265" s="84" ph="1"/>
      <c r="AFK1265" s="84" ph="1"/>
      <c r="AFL1265" s="84" ph="1"/>
      <c r="AFM1265" s="84" ph="1"/>
      <c r="AFN1265" s="84" ph="1"/>
      <c r="AFO1265" s="84" ph="1"/>
      <c r="AFP1265" s="84" ph="1"/>
      <c r="AFQ1265" s="84" ph="1"/>
      <c r="AFR1265" s="84" ph="1"/>
      <c r="AFS1265" s="84" ph="1"/>
      <c r="AFT1265" s="84" ph="1"/>
      <c r="AFU1265" s="84" ph="1"/>
      <c r="AFV1265" s="84" ph="1"/>
      <c r="AFW1265" s="84" ph="1"/>
      <c r="AFX1265" s="84" ph="1"/>
      <c r="AFY1265" s="84" ph="1"/>
      <c r="AFZ1265" s="84" ph="1"/>
      <c r="AGA1265" s="84" ph="1"/>
      <c r="AGB1265" s="84" ph="1"/>
      <c r="AGC1265" s="84" ph="1"/>
      <c r="AGD1265" s="84" ph="1"/>
      <c r="AGE1265" s="84" ph="1"/>
      <c r="AGF1265" s="84" ph="1"/>
      <c r="AGG1265" s="84" ph="1"/>
      <c r="AGH1265" s="84" ph="1"/>
      <c r="AGI1265" s="84" ph="1"/>
      <c r="AGJ1265" s="84" ph="1"/>
      <c r="AGK1265" s="84" ph="1"/>
      <c r="AGL1265" s="84" ph="1"/>
      <c r="AGM1265" s="84" ph="1"/>
      <c r="AGN1265" s="84" ph="1"/>
      <c r="AGO1265" s="84" ph="1"/>
      <c r="AGP1265" s="84" ph="1"/>
      <c r="AGQ1265" s="84" ph="1"/>
      <c r="AGR1265" s="84" ph="1"/>
      <c r="AGS1265" s="84" ph="1"/>
      <c r="AGT1265" s="84" ph="1"/>
      <c r="AGU1265" s="84" ph="1"/>
      <c r="AGV1265" s="84" ph="1"/>
      <c r="AGW1265" s="84" ph="1"/>
      <c r="AGX1265" s="84" ph="1"/>
      <c r="AGY1265" s="84" ph="1"/>
      <c r="AGZ1265" s="84" ph="1"/>
      <c r="AHA1265" s="84" ph="1"/>
      <c r="AHB1265" s="84" ph="1"/>
      <c r="AHC1265" s="84" ph="1"/>
      <c r="AHD1265" s="84" ph="1"/>
      <c r="AHE1265" s="84" ph="1"/>
      <c r="AHF1265" s="84" ph="1"/>
      <c r="AHG1265" s="84" ph="1"/>
      <c r="AHH1265" s="84" ph="1"/>
      <c r="AHI1265" s="84" ph="1"/>
      <c r="AHJ1265" s="84" ph="1"/>
      <c r="AHK1265" s="84" ph="1"/>
      <c r="AHL1265" s="84" ph="1"/>
      <c r="AHM1265" s="84" ph="1"/>
      <c r="AHN1265" s="84" ph="1"/>
      <c r="AHO1265" s="84" ph="1"/>
      <c r="AHP1265" s="84" ph="1"/>
      <c r="AHQ1265" s="84" ph="1"/>
      <c r="AHR1265" s="84" ph="1"/>
      <c r="AHS1265" s="84" ph="1"/>
      <c r="AHT1265" s="84" ph="1"/>
      <c r="AHU1265" s="84" ph="1"/>
      <c r="AHV1265" s="84" ph="1"/>
      <c r="AHW1265" s="84" ph="1"/>
      <c r="AHX1265" s="84" ph="1"/>
      <c r="AHY1265" s="84" ph="1"/>
      <c r="AHZ1265" s="84" ph="1"/>
      <c r="AIA1265" s="84" ph="1"/>
      <c r="AIB1265" s="84" ph="1"/>
      <c r="AIC1265" s="84" ph="1"/>
      <c r="AID1265" s="84" ph="1"/>
      <c r="AIE1265" s="84" ph="1"/>
      <c r="AIF1265" s="84" ph="1"/>
      <c r="AIG1265" s="84" ph="1"/>
      <c r="AIH1265" s="84" ph="1"/>
      <c r="AII1265" s="84" ph="1"/>
      <c r="AIJ1265" s="84" ph="1"/>
      <c r="AIK1265" s="84" ph="1"/>
      <c r="AIL1265" s="84" ph="1"/>
      <c r="AIM1265" s="84" ph="1"/>
      <c r="AIN1265" s="84" ph="1"/>
      <c r="AIO1265" s="84" ph="1"/>
      <c r="AIP1265" s="84" ph="1"/>
      <c r="AIQ1265" s="84" ph="1"/>
      <c r="AIR1265" s="84" ph="1"/>
      <c r="AIS1265" s="84" ph="1"/>
      <c r="AIT1265" s="84" ph="1"/>
      <c r="AIU1265" s="84" ph="1"/>
      <c r="AIV1265" s="84" ph="1"/>
      <c r="AIW1265" s="84" ph="1"/>
      <c r="AIX1265" s="84" ph="1"/>
      <c r="AIY1265" s="84" ph="1"/>
      <c r="AIZ1265" s="84" ph="1"/>
      <c r="AJA1265" s="84" ph="1"/>
      <c r="AJB1265" s="84" ph="1"/>
      <c r="AJC1265" s="84" ph="1"/>
      <c r="AJD1265" s="84" ph="1"/>
      <c r="AJE1265" s="84" ph="1"/>
      <c r="AJF1265" s="84" ph="1"/>
      <c r="AJG1265" s="84" ph="1"/>
      <c r="AJH1265" s="84" ph="1"/>
      <c r="AJI1265" s="84" ph="1"/>
      <c r="AJJ1265" s="84" ph="1"/>
      <c r="AJK1265" s="84" ph="1"/>
      <c r="AJL1265" s="84" ph="1"/>
      <c r="AJM1265" s="84" ph="1"/>
      <c r="AJN1265" s="84" ph="1"/>
      <c r="AJO1265" s="84" ph="1"/>
      <c r="AJP1265" s="84" ph="1"/>
      <c r="AJQ1265" s="84" ph="1"/>
      <c r="AJR1265" s="84" ph="1"/>
      <c r="AJS1265" s="84" ph="1"/>
      <c r="AJT1265" s="84" ph="1"/>
      <c r="AJU1265" s="84" ph="1"/>
      <c r="AJV1265" s="84" ph="1"/>
      <c r="AJW1265" s="84" ph="1"/>
      <c r="AJX1265" s="84" ph="1"/>
      <c r="AJY1265" s="84" ph="1"/>
      <c r="AJZ1265" s="84" ph="1"/>
      <c r="AKA1265" s="84" ph="1"/>
      <c r="AKB1265" s="84" ph="1"/>
      <c r="AKC1265" s="84" ph="1"/>
      <c r="AKD1265" s="84" ph="1"/>
      <c r="AKE1265" s="84" ph="1"/>
      <c r="AKF1265" s="84" ph="1"/>
      <c r="AKG1265" s="84" ph="1"/>
      <c r="AKH1265" s="84" ph="1"/>
      <c r="AKI1265" s="84" ph="1"/>
      <c r="AKJ1265" s="84" ph="1"/>
      <c r="AKK1265" s="84" ph="1"/>
      <c r="AKL1265" s="84" ph="1"/>
      <c r="AKM1265" s="84" ph="1"/>
      <c r="AKN1265" s="84" ph="1"/>
      <c r="AKO1265" s="84" ph="1"/>
      <c r="AKP1265" s="84" ph="1"/>
      <c r="AKQ1265" s="84" ph="1"/>
      <c r="AKR1265" s="84" ph="1"/>
      <c r="AKS1265" s="84" ph="1"/>
      <c r="AKT1265" s="84" ph="1"/>
      <c r="AKU1265" s="84" ph="1"/>
      <c r="AKV1265" s="84" ph="1"/>
      <c r="AKW1265" s="84" ph="1"/>
      <c r="AKX1265" s="84" ph="1"/>
      <c r="AKY1265" s="84" ph="1"/>
      <c r="AKZ1265" s="84" ph="1"/>
      <c r="ALA1265" s="84" ph="1"/>
      <c r="ALB1265" s="84" ph="1"/>
      <c r="ALC1265" s="84" ph="1"/>
      <c r="ALD1265" s="84" ph="1"/>
      <c r="ALE1265" s="84" ph="1"/>
      <c r="ALF1265" s="84" ph="1"/>
      <c r="ALG1265" s="84" ph="1"/>
      <c r="ALH1265" s="84" ph="1"/>
      <c r="ALI1265" s="84" ph="1"/>
      <c r="ALJ1265" s="84" ph="1"/>
      <c r="ALK1265" s="84" ph="1"/>
      <c r="ALL1265" s="84" ph="1"/>
      <c r="ALM1265" s="84" ph="1"/>
      <c r="ALN1265" s="84" ph="1"/>
      <c r="ALO1265" s="84" ph="1"/>
      <c r="ALP1265" s="84" ph="1"/>
      <c r="ALQ1265" s="84" ph="1"/>
      <c r="ALR1265" s="84" ph="1"/>
      <c r="ALS1265" s="84" ph="1"/>
      <c r="ALT1265" s="84" ph="1"/>
      <c r="ALU1265" s="84" ph="1"/>
      <c r="ALV1265" s="84" ph="1"/>
      <c r="ALW1265" s="84" ph="1"/>
      <c r="ALX1265" s="84" ph="1"/>
      <c r="ALY1265" s="84" ph="1"/>
      <c r="ALZ1265" s="84" ph="1"/>
      <c r="AMA1265" s="84" ph="1"/>
      <c r="AMB1265" s="84" ph="1"/>
      <c r="AMC1265" s="84" ph="1"/>
      <c r="AMD1265" s="84" ph="1"/>
      <c r="AME1265" s="84" ph="1"/>
      <c r="AMF1265" s="84" ph="1"/>
      <c r="AMG1265" s="84" ph="1"/>
      <c r="AMH1265" s="84" ph="1"/>
      <c r="AMI1265" s="84" ph="1"/>
      <c r="AMJ1265" s="84" ph="1"/>
      <c r="AMK1265" s="84" ph="1"/>
      <c r="AML1265" s="84" ph="1"/>
      <c r="AMM1265" s="84" ph="1"/>
      <c r="AMN1265" s="84" ph="1"/>
      <c r="AMO1265" s="84" ph="1"/>
      <c r="AMP1265" s="84" ph="1"/>
      <c r="AMQ1265" s="84" ph="1"/>
      <c r="AMR1265" s="84" ph="1"/>
      <c r="AMS1265" s="84" ph="1"/>
      <c r="AMT1265" s="84" ph="1"/>
      <c r="AMU1265" s="84" ph="1"/>
      <c r="AMV1265" s="84" ph="1"/>
      <c r="AMW1265" s="84" ph="1"/>
      <c r="AMX1265" s="84" ph="1"/>
      <c r="AMY1265" s="84" ph="1"/>
      <c r="AMZ1265" s="84" ph="1"/>
      <c r="ANA1265" s="84" ph="1"/>
      <c r="ANB1265" s="84" ph="1"/>
      <c r="ANC1265" s="84" ph="1"/>
      <c r="AND1265" s="84" ph="1"/>
      <c r="ANE1265" s="84" ph="1"/>
      <c r="ANF1265" s="84" ph="1"/>
      <c r="ANG1265" s="84" ph="1"/>
      <c r="ANH1265" s="84" ph="1"/>
      <c r="ANI1265" s="84" ph="1"/>
      <c r="ANJ1265" s="84" ph="1"/>
      <c r="ANK1265" s="84" ph="1"/>
      <c r="ANL1265" s="84" ph="1"/>
      <c r="ANM1265" s="84" ph="1"/>
      <c r="ANN1265" s="84" ph="1"/>
      <c r="ANO1265" s="84" ph="1"/>
      <c r="ANP1265" s="84" ph="1"/>
      <c r="ANQ1265" s="84" ph="1"/>
      <c r="ANR1265" s="84" ph="1"/>
      <c r="ANS1265" s="84" ph="1"/>
      <c r="ANT1265" s="84" ph="1"/>
      <c r="ANU1265" s="84" ph="1"/>
      <c r="ANV1265" s="84" ph="1"/>
      <c r="ANW1265" s="84" ph="1"/>
      <c r="ANX1265" s="84" ph="1"/>
      <c r="ANY1265" s="84" ph="1"/>
      <c r="ANZ1265" s="84" ph="1"/>
      <c r="AOA1265" s="84" ph="1"/>
      <c r="AOB1265" s="84" ph="1"/>
      <c r="AOC1265" s="84" ph="1"/>
      <c r="AOD1265" s="84" ph="1"/>
      <c r="AOE1265" s="84" ph="1"/>
      <c r="AOF1265" s="84" ph="1"/>
      <c r="AOG1265" s="84" ph="1"/>
      <c r="AOH1265" s="84" ph="1"/>
      <c r="AOI1265" s="84" ph="1"/>
      <c r="AOJ1265" s="84" ph="1"/>
      <c r="AOK1265" s="84" ph="1"/>
      <c r="AOL1265" s="84" ph="1"/>
      <c r="AOM1265" s="84" ph="1"/>
      <c r="AON1265" s="84" ph="1"/>
      <c r="AOO1265" s="84" ph="1"/>
      <c r="AOP1265" s="84" ph="1"/>
      <c r="AOQ1265" s="84" ph="1"/>
      <c r="AOR1265" s="84" ph="1"/>
      <c r="AOS1265" s="84" ph="1"/>
      <c r="AOT1265" s="84" ph="1"/>
      <c r="AOU1265" s="84" ph="1"/>
      <c r="AOV1265" s="84" ph="1"/>
      <c r="AOW1265" s="84" ph="1"/>
      <c r="AOX1265" s="84" ph="1"/>
      <c r="AOY1265" s="84" ph="1"/>
      <c r="AOZ1265" s="84" ph="1"/>
      <c r="APA1265" s="84" ph="1"/>
      <c r="APB1265" s="84" ph="1"/>
      <c r="APC1265" s="84" ph="1"/>
      <c r="APD1265" s="84" ph="1"/>
      <c r="APE1265" s="84" ph="1"/>
      <c r="APF1265" s="84" ph="1"/>
      <c r="APG1265" s="84" ph="1"/>
      <c r="APH1265" s="84" ph="1"/>
      <c r="API1265" s="84" ph="1"/>
      <c r="APJ1265" s="84" ph="1"/>
      <c r="APK1265" s="84" ph="1"/>
      <c r="APL1265" s="84" ph="1"/>
      <c r="APM1265" s="84" ph="1"/>
      <c r="APN1265" s="84" ph="1"/>
      <c r="APO1265" s="84" ph="1"/>
      <c r="APP1265" s="84" ph="1"/>
      <c r="APQ1265" s="84" ph="1"/>
      <c r="APR1265" s="84" ph="1"/>
      <c r="APS1265" s="84" ph="1"/>
      <c r="APT1265" s="84" ph="1"/>
      <c r="APU1265" s="84" ph="1"/>
      <c r="APV1265" s="84" ph="1"/>
      <c r="APW1265" s="84" ph="1"/>
      <c r="APX1265" s="84" ph="1"/>
      <c r="APY1265" s="84" ph="1"/>
      <c r="APZ1265" s="84" ph="1"/>
      <c r="AQA1265" s="84" ph="1"/>
      <c r="AQB1265" s="84" ph="1"/>
      <c r="AQC1265" s="84" ph="1"/>
      <c r="AQD1265" s="84" ph="1"/>
      <c r="AQE1265" s="84" ph="1"/>
      <c r="AQF1265" s="84" ph="1"/>
      <c r="AQG1265" s="84" ph="1"/>
      <c r="AQH1265" s="84" ph="1"/>
      <c r="AQI1265" s="84" ph="1"/>
      <c r="AQJ1265" s="84" ph="1"/>
      <c r="AQK1265" s="84" ph="1"/>
      <c r="AQL1265" s="84" ph="1"/>
      <c r="AQM1265" s="84" ph="1"/>
      <c r="AQN1265" s="84" ph="1"/>
      <c r="AQO1265" s="84" ph="1"/>
      <c r="AQP1265" s="84" ph="1"/>
      <c r="AQQ1265" s="84" ph="1"/>
      <c r="AQR1265" s="84" ph="1"/>
      <c r="AQS1265" s="84" ph="1"/>
      <c r="AQT1265" s="84" ph="1"/>
      <c r="AQU1265" s="84" ph="1"/>
      <c r="AQV1265" s="84" ph="1"/>
      <c r="AQW1265" s="84" ph="1"/>
      <c r="AQX1265" s="84" ph="1"/>
      <c r="AQY1265" s="84" ph="1"/>
      <c r="AQZ1265" s="84" ph="1"/>
      <c r="ARA1265" s="84" ph="1"/>
      <c r="ARB1265" s="84" ph="1"/>
      <c r="ARC1265" s="84" ph="1"/>
      <c r="ARD1265" s="84" ph="1"/>
      <c r="ARE1265" s="84" ph="1"/>
      <c r="ARF1265" s="84" ph="1"/>
      <c r="ARG1265" s="84" ph="1"/>
      <c r="ARH1265" s="84" ph="1"/>
      <c r="ARI1265" s="84" ph="1"/>
      <c r="ARJ1265" s="84" ph="1"/>
      <c r="ARK1265" s="84" ph="1"/>
      <c r="ARL1265" s="84" ph="1"/>
      <c r="ARM1265" s="84" ph="1"/>
      <c r="ARN1265" s="84" ph="1"/>
      <c r="ARO1265" s="84" ph="1"/>
      <c r="ARP1265" s="84" ph="1"/>
      <c r="ARQ1265" s="84" ph="1"/>
      <c r="ARR1265" s="84" ph="1"/>
      <c r="ARS1265" s="84" ph="1"/>
      <c r="ART1265" s="84" ph="1"/>
      <c r="ARU1265" s="84" ph="1"/>
      <c r="ARV1265" s="84" ph="1"/>
      <c r="ARW1265" s="84" ph="1"/>
      <c r="ARX1265" s="84" ph="1"/>
      <c r="ARY1265" s="84" ph="1"/>
      <c r="ARZ1265" s="84" ph="1"/>
      <c r="ASA1265" s="84" ph="1"/>
      <c r="ASB1265" s="84" ph="1"/>
      <c r="ASC1265" s="84" ph="1"/>
      <c r="ASD1265" s="84" ph="1"/>
      <c r="ASE1265" s="84" ph="1"/>
      <c r="ASF1265" s="84" ph="1"/>
      <c r="ASG1265" s="84" ph="1"/>
      <c r="ASH1265" s="84" ph="1"/>
      <c r="ASI1265" s="84" ph="1"/>
      <c r="ASJ1265" s="84" ph="1"/>
      <c r="ASK1265" s="84" ph="1"/>
      <c r="ASL1265" s="84" ph="1"/>
      <c r="ASM1265" s="84" ph="1"/>
      <c r="ASN1265" s="84" ph="1"/>
      <c r="ASO1265" s="84" ph="1"/>
      <c r="ASP1265" s="84" ph="1"/>
      <c r="ASQ1265" s="84" ph="1"/>
      <c r="ASR1265" s="84" ph="1"/>
      <c r="ASS1265" s="84" ph="1"/>
      <c r="AST1265" s="84" ph="1"/>
      <c r="ASU1265" s="84" ph="1"/>
      <c r="ASV1265" s="84" ph="1"/>
      <c r="ASW1265" s="84" ph="1"/>
      <c r="ASX1265" s="84" ph="1"/>
      <c r="ASY1265" s="84" ph="1"/>
      <c r="ASZ1265" s="84" ph="1"/>
      <c r="ATA1265" s="84" ph="1"/>
      <c r="ATB1265" s="84" ph="1"/>
      <c r="ATC1265" s="84" ph="1"/>
      <c r="ATD1265" s="84" ph="1"/>
      <c r="ATE1265" s="84" ph="1"/>
      <c r="ATF1265" s="84" ph="1"/>
      <c r="ATG1265" s="84" ph="1"/>
      <c r="ATH1265" s="84" ph="1"/>
      <c r="ATI1265" s="84" ph="1"/>
      <c r="ATJ1265" s="84" ph="1"/>
      <c r="ATK1265" s="84" ph="1"/>
      <c r="ATL1265" s="84" ph="1"/>
      <c r="ATM1265" s="84" ph="1"/>
      <c r="ATN1265" s="84" ph="1"/>
      <c r="ATO1265" s="84" ph="1"/>
      <c r="ATP1265" s="84" ph="1"/>
      <c r="ATQ1265" s="84" ph="1"/>
      <c r="ATR1265" s="84" ph="1"/>
      <c r="ATS1265" s="84" ph="1"/>
      <c r="ATT1265" s="84" ph="1"/>
      <c r="ATU1265" s="84" ph="1"/>
      <c r="ATV1265" s="84" ph="1"/>
      <c r="ATW1265" s="84" ph="1"/>
      <c r="ATX1265" s="84" ph="1"/>
      <c r="ATY1265" s="84" ph="1"/>
      <c r="ATZ1265" s="84" ph="1"/>
      <c r="AUA1265" s="84" ph="1"/>
      <c r="AUB1265" s="84" ph="1"/>
      <c r="AUC1265" s="84" ph="1"/>
      <c r="AUD1265" s="84" ph="1"/>
      <c r="AUE1265" s="84" ph="1"/>
      <c r="AUF1265" s="84" ph="1"/>
      <c r="AUG1265" s="84" ph="1"/>
      <c r="AUH1265" s="84" ph="1"/>
      <c r="AUI1265" s="84" ph="1"/>
      <c r="AUJ1265" s="84" ph="1"/>
      <c r="AUK1265" s="84" ph="1"/>
      <c r="AUL1265" s="84" ph="1"/>
      <c r="AUM1265" s="84" ph="1"/>
      <c r="AUN1265" s="84" ph="1"/>
      <c r="AUO1265" s="84" ph="1"/>
      <c r="AUP1265" s="84" ph="1"/>
      <c r="AUQ1265" s="84" ph="1"/>
      <c r="AUR1265" s="84" ph="1"/>
      <c r="AUS1265" s="84" ph="1"/>
      <c r="AUT1265" s="84" ph="1"/>
      <c r="AUU1265" s="84" ph="1"/>
      <c r="AUV1265" s="84" ph="1"/>
      <c r="AUW1265" s="84" ph="1"/>
      <c r="AUX1265" s="84" ph="1"/>
      <c r="AUY1265" s="84" ph="1"/>
      <c r="AUZ1265" s="84" ph="1"/>
      <c r="AVA1265" s="84" ph="1"/>
      <c r="AVB1265" s="84" ph="1"/>
      <c r="AVC1265" s="84" ph="1"/>
      <c r="AVD1265" s="84" ph="1"/>
      <c r="AVE1265" s="84" ph="1"/>
      <c r="AVF1265" s="84" ph="1"/>
      <c r="AVG1265" s="84" ph="1"/>
      <c r="AVH1265" s="84" ph="1"/>
      <c r="AVI1265" s="84" ph="1"/>
      <c r="AVJ1265" s="84" ph="1"/>
      <c r="AVK1265" s="84" ph="1"/>
      <c r="AVL1265" s="84" ph="1"/>
      <c r="AVM1265" s="84" ph="1"/>
      <c r="AVN1265" s="84" ph="1"/>
      <c r="AVO1265" s="84" ph="1"/>
      <c r="AVP1265" s="84" ph="1"/>
      <c r="AVQ1265" s="84" ph="1"/>
      <c r="AVR1265" s="84" ph="1"/>
      <c r="AVS1265" s="84" ph="1"/>
      <c r="AVT1265" s="84" ph="1"/>
      <c r="AVU1265" s="84" ph="1"/>
      <c r="AVV1265" s="84" ph="1"/>
      <c r="AVW1265" s="84" ph="1"/>
      <c r="AVX1265" s="84" ph="1"/>
      <c r="AVY1265" s="84" ph="1"/>
      <c r="AVZ1265" s="84" ph="1"/>
      <c r="AWA1265" s="84" ph="1"/>
      <c r="AWB1265" s="84" ph="1"/>
      <c r="AWC1265" s="84" ph="1"/>
      <c r="AWD1265" s="84" ph="1"/>
      <c r="AWE1265" s="84" ph="1"/>
      <c r="AWF1265" s="84" ph="1"/>
      <c r="AWG1265" s="84" ph="1"/>
      <c r="AWH1265" s="84" ph="1"/>
      <c r="AWI1265" s="84" ph="1"/>
      <c r="AWJ1265" s="84" ph="1"/>
      <c r="AWK1265" s="84" ph="1"/>
      <c r="AWL1265" s="84" ph="1"/>
      <c r="AWM1265" s="84" ph="1"/>
      <c r="AWN1265" s="84" ph="1"/>
      <c r="AWO1265" s="84" ph="1"/>
      <c r="AWP1265" s="84" ph="1"/>
      <c r="AWQ1265" s="84" ph="1"/>
      <c r="AWR1265" s="84" ph="1"/>
      <c r="AWS1265" s="84" ph="1"/>
      <c r="AWT1265" s="84" ph="1"/>
      <c r="AWU1265" s="84" ph="1"/>
      <c r="AWV1265" s="84" ph="1"/>
      <c r="AWW1265" s="84" ph="1"/>
      <c r="AWX1265" s="84" ph="1"/>
      <c r="AWY1265" s="84" ph="1"/>
      <c r="AWZ1265" s="84" ph="1"/>
      <c r="AXA1265" s="84" ph="1"/>
      <c r="AXB1265" s="84" ph="1"/>
      <c r="AXC1265" s="84" ph="1"/>
      <c r="AXD1265" s="84" ph="1"/>
      <c r="AXE1265" s="84" ph="1"/>
      <c r="AXF1265" s="84" ph="1"/>
      <c r="AXG1265" s="84" ph="1"/>
      <c r="AXH1265" s="84" ph="1"/>
      <c r="AXI1265" s="84" ph="1"/>
      <c r="AXJ1265" s="84" ph="1"/>
      <c r="AXK1265" s="84" ph="1"/>
      <c r="AXL1265" s="84" ph="1"/>
      <c r="AXM1265" s="84" ph="1"/>
      <c r="AXN1265" s="84" ph="1"/>
      <c r="AXO1265" s="84" ph="1"/>
      <c r="AXP1265" s="84" ph="1"/>
      <c r="AXQ1265" s="84" ph="1"/>
      <c r="AXR1265" s="84" ph="1"/>
      <c r="AXS1265" s="84" ph="1"/>
      <c r="AXT1265" s="84" ph="1"/>
      <c r="AXU1265" s="84" ph="1"/>
      <c r="AXV1265" s="84" ph="1"/>
      <c r="AXW1265" s="84" ph="1"/>
      <c r="AXX1265" s="84" ph="1"/>
      <c r="AXY1265" s="84" ph="1"/>
      <c r="AXZ1265" s="84" ph="1"/>
      <c r="AYA1265" s="84" ph="1"/>
      <c r="AYB1265" s="84" ph="1"/>
      <c r="AYC1265" s="84" ph="1"/>
      <c r="AYD1265" s="84" ph="1"/>
      <c r="AYE1265" s="84" ph="1"/>
      <c r="AYF1265" s="84" ph="1"/>
      <c r="AYG1265" s="84" ph="1"/>
      <c r="AYH1265" s="84" ph="1"/>
      <c r="AYI1265" s="84" ph="1"/>
      <c r="AYJ1265" s="84" ph="1"/>
      <c r="AYK1265" s="84" ph="1"/>
      <c r="AYL1265" s="84" ph="1"/>
      <c r="AYM1265" s="84" ph="1"/>
      <c r="AYN1265" s="84" ph="1"/>
      <c r="AYO1265" s="84" ph="1"/>
      <c r="AYP1265" s="84" ph="1"/>
      <c r="AYQ1265" s="84" ph="1"/>
      <c r="AYR1265" s="84" ph="1"/>
      <c r="AYS1265" s="84" ph="1"/>
      <c r="AYT1265" s="84" ph="1"/>
      <c r="AYU1265" s="84" ph="1"/>
      <c r="AYV1265" s="84" ph="1"/>
      <c r="AYW1265" s="84" ph="1"/>
      <c r="AYX1265" s="84" ph="1"/>
      <c r="AYY1265" s="84" ph="1"/>
      <c r="AYZ1265" s="84" ph="1"/>
      <c r="AZA1265" s="84" ph="1"/>
      <c r="AZB1265" s="84" ph="1"/>
      <c r="AZC1265" s="84" ph="1"/>
      <c r="AZD1265" s="84" ph="1"/>
      <c r="AZE1265" s="84" ph="1"/>
      <c r="AZF1265" s="84" ph="1"/>
      <c r="AZG1265" s="84" ph="1"/>
      <c r="AZH1265" s="84" ph="1"/>
      <c r="AZI1265" s="84" ph="1"/>
      <c r="AZJ1265" s="84" ph="1"/>
      <c r="AZK1265" s="84" ph="1"/>
      <c r="AZL1265" s="84" ph="1"/>
      <c r="AZM1265" s="84" ph="1"/>
      <c r="AZN1265" s="84" ph="1"/>
      <c r="AZO1265" s="84" ph="1"/>
      <c r="AZP1265" s="84" ph="1"/>
      <c r="AZQ1265" s="84" ph="1"/>
      <c r="AZR1265" s="84" ph="1"/>
      <c r="AZS1265" s="84" ph="1"/>
      <c r="AZT1265" s="84" ph="1"/>
      <c r="AZU1265" s="84" ph="1"/>
      <c r="AZV1265" s="84" ph="1"/>
      <c r="AZW1265" s="84" ph="1"/>
      <c r="AZX1265" s="84" ph="1"/>
      <c r="AZY1265" s="84" ph="1"/>
      <c r="AZZ1265" s="84" ph="1"/>
      <c r="BAA1265" s="84" ph="1"/>
      <c r="BAB1265" s="84" ph="1"/>
      <c r="BAC1265" s="84" ph="1"/>
      <c r="BAD1265" s="84" ph="1"/>
      <c r="BAE1265" s="84" ph="1"/>
      <c r="BAF1265" s="84" ph="1"/>
      <c r="BAG1265" s="84" ph="1"/>
      <c r="BAH1265" s="84" ph="1"/>
      <c r="BAI1265" s="84" ph="1"/>
      <c r="BAJ1265" s="84" ph="1"/>
      <c r="BAK1265" s="84" ph="1"/>
      <c r="BAL1265" s="84" ph="1"/>
      <c r="BAM1265" s="84" ph="1"/>
      <c r="BAN1265" s="84" ph="1"/>
      <c r="BAO1265" s="84" ph="1"/>
      <c r="BAP1265" s="84" ph="1"/>
      <c r="BAQ1265" s="84" ph="1"/>
      <c r="BAR1265" s="84" ph="1"/>
      <c r="BAS1265" s="84" ph="1"/>
      <c r="BAT1265" s="84" ph="1"/>
      <c r="BAU1265" s="84" ph="1"/>
      <c r="BAV1265" s="84" ph="1"/>
      <c r="BAW1265" s="84" ph="1"/>
      <c r="BAX1265" s="84" ph="1"/>
      <c r="BAY1265" s="84" ph="1"/>
      <c r="BAZ1265" s="84" ph="1"/>
      <c r="BBA1265" s="84" ph="1"/>
      <c r="BBB1265" s="84" ph="1"/>
      <c r="BBC1265" s="84" ph="1"/>
      <c r="BBD1265" s="84" ph="1"/>
      <c r="BBE1265" s="84" ph="1"/>
      <c r="BBF1265" s="84" ph="1"/>
      <c r="BBG1265" s="84" ph="1"/>
      <c r="BBH1265" s="84" ph="1"/>
      <c r="BBI1265" s="84" ph="1"/>
      <c r="BBJ1265" s="84" ph="1"/>
      <c r="BBK1265" s="84" ph="1"/>
      <c r="BBL1265" s="84" ph="1"/>
      <c r="BBM1265" s="84" ph="1"/>
      <c r="BBN1265" s="84" ph="1"/>
      <c r="BBO1265" s="84" ph="1"/>
      <c r="BBP1265" s="84" ph="1"/>
      <c r="BBQ1265" s="84" ph="1"/>
      <c r="BBR1265" s="84" ph="1"/>
      <c r="BBS1265" s="84" ph="1"/>
      <c r="BBT1265" s="84" ph="1"/>
      <c r="BBU1265" s="84" ph="1"/>
      <c r="BBV1265" s="84" ph="1"/>
      <c r="BBW1265" s="84" ph="1"/>
      <c r="BBX1265" s="84" ph="1"/>
      <c r="BBY1265" s="84" ph="1"/>
      <c r="BBZ1265" s="84" ph="1"/>
      <c r="BCA1265" s="84" ph="1"/>
      <c r="BCB1265" s="84" ph="1"/>
      <c r="BCC1265" s="84" ph="1"/>
      <c r="BCD1265" s="84" ph="1"/>
      <c r="BCE1265" s="84" ph="1"/>
      <c r="BCF1265" s="84" ph="1"/>
      <c r="BCG1265" s="84" ph="1"/>
      <c r="BCH1265" s="84" ph="1"/>
      <c r="BCI1265" s="84" ph="1"/>
      <c r="BCJ1265" s="84" ph="1"/>
      <c r="BCK1265" s="84" ph="1"/>
      <c r="BCL1265" s="84" ph="1"/>
      <c r="BCM1265" s="84" ph="1"/>
      <c r="BCN1265" s="84" ph="1"/>
      <c r="BCO1265" s="84" ph="1"/>
      <c r="BCP1265" s="84" ph="1"/>
      <c r="BCQ1265" s="84" ph="1"/>
      <c r="BCR1265" s="84" ph="1"/>
      <c r="BCS1265" s="84" ph="1"/>
      <c r="BCT1265" s="84" ph="1"/>
      <c r="BCU1265" s="84" ph="1"/>
      <c r="BCV1265" s="84" ph="1"/>
      <c r="BCW1265" s="84" ph="1"/>
      <c r="BCX1265" s="84" ph="1"/>
      <c r="BCY1265" s="84" ph="1"/>
      <c r="BCZ1265" s="84" ph="1"/>
      <c r="BDA1265" s="84" ph="1"/>
      <c r="BDB1265" s="84" ph="1"/>
      <c r="BDC1265" s="84" ph="1"/>
      <c r="BDD1265" s="84" ph="1"/>
      <c r="BDE1265" s="84" ph="1"/>
      <c r="BDF1265" s="84" ph="1"/>
      <c r="BDG1265" s="84" ph="1"/>
      <c r="BDH1265" s="84" ph="1"/>
      <c r="BDI1265" s="84" ph="1"/>
      <c r="BDJ1265" s="84" ph="1"/>
      <c r="BDK1265" s="84" ph="1"/>
      <c r="BDL1265" s="84" ph="1"/>
      <c r="BDM1265" s="84" ph="1"/>
      <c r="BDN1265" s="84" ph="1"/>
      <c r="BDO1265" s="84" ph="1"/>
      <c r="BDP1265" s="84" ph="1"/>
      <c r="BDQ1265" s="84" ph="1"/>
      <c r="BDR1265" s="84" ph="1"/>
      <c r="BDS1265" s="84" ph="1"/>
      <c r="BDT1265" s="84" ph="1"/>
      <c r="BDU1265" s="84" ph="1"/>
      <c r="BDV1265" s="84" ph="1"/>
      <c r="BDW1265" s="84" ph="1"/>
      <c r="BDX1265" s="84" ph="1"/>
      <c r="BDY1265" s="84" ph="1"/>
      <c r="BDZ1265" s="84" ph="1"/>
      <c r="BEA1265" s="84" ph="1"/>
      <c r="BEB1265" s="84" ph="1"/>
      <c r="BEC1265" s="84" ph="1"/>
      <c r="BED1265" s="84" ph="1"/>
      <c r="BEE1265" s="84" ph="1"/>
      <c r="BEF1265" s="84" ph="1"/>
      <c r="BEG1265" s="84" ph="1"/>
      <c r="BEH1265" s="84" ph="1"/>
      <c r="BEI1265" s="84" ph="1"/>
      <c r="BEJ1265" s="84" ph="1"/>
      <c r="BEK1265" s="84" ph="1"/>
      <c r="BEL1265" s="84" ph="1"/>
      <c r="BEM1265" s="84" ph="1"/>
      <c r="BEN1265" s="84" ph="1"/>
      <c r="BEO1265" s="84" ph="1"/>
      <c r="BEP1265" s="84" ph="1"/>
      <c r="BEQ1265" s="84" ph="1"/>
      <c r="BER1265" s="84" ph="1"/>
      <c r="BES1265" s="84" ph="1"/>
      <c r="BET1265" s="84" ph="1"/>
      <c r="BEU1265" s="84" ph="1"/>
      <c r="BEV1265" s="84" ph="1"/>
      <c r="BEW1265" s="84" ph="1"/>
      <c r="BEX1265" s="84" ph="1"/>
      <c r="BEY1265" s="84" ph="1"/>
      <c r="BEZ1265" s="84" ph="1"/>
      <c r="BFA1265" s="84" ph="1"/>
      <c r="BFB1265" s="84" ph="1"/>
      <c r="BFC1265" s="84" ph="1"/>
      <c r="BFD1265" s="84" ph="1"/>
      <c r="BFE1265" s="84" ph="1"/>
      <c r="BFF1265" s="84" ph="1"/>
      <c r="BFG1265" s="84" ph="1"/>
      <c r="BFH1265" s="84" ph="1"/>
      <c r="BFI1265" s="84" ph="1"/>
      <c r="BFJ1265" s="84" ph="1"/>
      <c r="BFK1265" s="84" ph="1"/>
      <c r="BFL1265" s="84" ph="1"/>
      <c r="BFM1265" s="84" ph="1"/>
      <c r="BFN1265" s="84" ph="1"/>
      <c r="BFO1265" s="84" ph="1"/>
      <c r="BFP1265" s="84" ph="1"/>
      <c r="BFQ1265" s="84" ph="1"/>
      <c r="BFR1265" s="84" ph="1"/>
      <c r="BFS1265" s="84" ph="1"/>
      <c r="BFT1265" s="84" ph="1"/>
      <c r="BFU1265" s="84" ph="1"/>
      <c r="BFV1265" s="84" ph="1"/>
      <c r="BFW1265" s="84" ph="1"/>
      <c r="BFX1265" s="84" ph="1"/>
      <c r="BFY1265" s="84" ph="1"/>
      <c r="BFZ1265" s="84" ph="1"/>
      <c r="BGA1265" s="84" ph="1"/>
      <c r="BGB1265" s="84" ph="1"/>
      <c r="BGC1265" s="84" ph="1"/>
      <c r="BGD1265" s="84" ph="1"/>
      <c r="BGE1265" s="84" ph="1"/>
      <c r="BGF1265" s="84" ph="1"/>
      <c r="BGG1265" s="84" ph="1"/>
      <c r="BGH1265" s="84" ph="1"/>
      <c r="BGI1265" s="84" ph="1"/>
      <c r="BGJ1265" s="84" ph="1"/>
      <c r="BGK1265" s="84" ph="1"/>
      <c r="BGL1265" s="84" ph="1"/>
      <c r="BGM1265" s="84" ph="1"/>
      <c r="BGN1265" s="84" ph="1"/>
      <c r="BGO1265" s="84" ph="1"/>
      <c r="BGP1265" s="84" ph="1"/>
      <c r="BGQ1265" s="84" ph="1"/>
      <c r="BGR1265" s="84" ph="1"/>
      <c r="BGS1265" s="84" ph="1"/>
      <c r="BGT1265" s="84" ph="1"/>
      <c r="BGU1265" s="84" ph="1"/>
      <c r="BGV1265" s="84" ph="1"/>
      <c r="BGW1265" s="84" ph="1"/>
      <c r="BGX1265" s="84" ph="1"/>
      <c r="BGY1265" s="84" ph="1"/>
      <c r="BGZ1265" s="84" ph="1"/>
      <c r="BHA1265" s="84" ph="1"/>
      <c r="BHB1265" s="84" ph="1"/>
      <c r="BHC1265" s="84" ph="1"/>
      <c r="BHD1265" s="84" ph="1"/>
      <c r="BHE1265" s="84" ph="1"/>
      <c r="BHF1265" s="84" ph="1"/>
      <c r="BHG1265" s="84" ph="1"/>
      <c r="BHH1265" s="84" ph="1"/>
      <c r="BHI1265" s="84" ph="1"/>
      <c r="BHJ1265" s="84" ph="1"/>
      <c r="BHK1265" s="84" ph="1"/>
      <c r="BHL1265" s="84" ph="1"/>
      <c r="BHM1265" s="84" ph="1"/>
      <c r="BHN1265" s="84" ph="1"/>
      <c r="BHO1265" s="84" ph="1"/>
      <c r="BHP1265" s="84" ph="1"/>
      <c r="BHQ1265" s="84" ph="1"/>
      <c r="BHR1265" s="84" ph="1"/>
      <c r="BHS1265" s="84" ph="1"/>
      <c r="BHT1265" s="84" ph="1"/>
      <c r="BHU1265" s="84" ph="1"/>
      <c r="BHV1265" s="84" ph="1"/>
      <c r="BHW1265" s="84" ph="1"/>
      <c r="BHX1265" s="84" ph="1"/>
      <c r="BHY1265" s="84" ph="1"/>
      <c r="BHZ1265" s="84" ph="1"/>
      <c r="BIA1265" s="84" ph="1"/>
      <c r="BIB1265" s="84" ph="1"/>
      <c r="BIC1265" s="84" ph="1"/>
      <c r="BID1265" s="84" ph="1"/>
      <c r="BIE1265" s="84" ph="1"/>
      <c r="BIF1265" s="84" ph="1"/>
      <c r="BIG1265" s="84" ph="1"/>
      <c r="BIH1265" s="84" ph="1"/>
      <c r="BII1265" s="84" ph="1"/>
      <c r="BIJ1265" s="84" ph="1"/>
      <c r="BIK1265" s="84" ph="1"/>
      <c r="BIL1265" s="84" ph="1"/>
      <c r="BIM1265" s="84" ph="1"/>
      <c r="BIN1265" s="84" ph="1"/>
      <c r="BIO1265" s="84" ph="1"/>
      <c r="BIP1265" s="84" ph="1"/>
      <c r="BIQ1265" s="84" ph="1"/>
      <c r="BIR1265" s="84" ph="1"/>
      <c r="BIS1265" s="84" ph="1"/>
      <c r="BIT1265" s="84" ph="1"/>
      <c r="BIU1265" s="84" ph="1"/>
      <c r="BIV1265" s="84" ph="1"/>
      <c r="BIW1265" s="84" ph="1"/>
      <c r="BIX1265" s="84" ph="1"/>
      <c r="BIY1265" s="84" ph="1"/>
      <c r="BIZ1265" s="84" ph="1"/>
      <c r="BJA1265" s="84" ph="1"/>
      <c r="BJB1265" s="84" ph="1"/>
      <c r="BJC1265" s="84" ph="1"/>
      <c r="BJD1265" s="84" ph="1"/>
      <c r="BJE1265" s="84" ph="1"/>
      <c r="BJF1265" s="84" ph="1"/>
      <c r="BJG1265" s="84" ph="1"/>
      <c r="BJH1265" s="84" ph="1"/>
      <c r="BJI1265" s="84" ph="1"/>
      <c r="BJJ1265" s="84" ph="1"/>
      <c r="BJK1265" s="84" ph="1"/>
      <c r="BJL1265" s="84" ph="1"/>
      <c r="BJM1265" s="84" ph="1"/>
      <c r="BJN1265" s="84" ph="1"/>
      <c r="BJO1265" s="84" ph="1"/>
      <c r="BJP1265" s="84" ph="1"/>
      <c r="BJQ1265" s="84" ph="1"/>
      <c r="BJR1265" s="84" ph="1"/>
      <c r="BJS1265" s="84" ph="1"/>
      <c r="BJT1265" s="84" ph="1"/>
      <c r="BJU1265" s="84" ph="1"/>
      <c r="BJV1265" s="84" ph="1"/>
      <c r="BJW1265" s="84" ph="1"/>
      <c r="BJX1265" s="84" ph="1"/>
      <c r="BJY1265" s="84" ph="1"/>
      <c r="BJZ1265" s="84" ph="1"/>
      <c r="BKA1265" s="84" ph="1"/>
      <c r="BKB1265" s="84" ph="1"/>
      <c r="BKC1265" s="84" ph="1"/>
      <c r="BKD1265" s="84" ph="1"/>
      <c r="BKE1265" s="84" ph="1"/>
      <c r="BKF1265" s="84" ph="1"/>
      <c r="BKG1265" s="84" ph="1"/>
      <c r="BKH1265" s="84" ph="1"/>
      <c r="BKI1265" s="84" ph="1"/>
      <c r="BKJ1265" s="84" ph="1"/>
      <c r="BKK1265" s="84" ph="1"/>
      <c r="BKL1265" s="84" ph="1"/>
      <c r="BKM1265" s="84" ph="1"/>
      <c r="BKN1265" s="84" ph="1"/>
      <c r="BKO1265" s="84" ph="1"/>
      <c r="BKP1265" s="84" ph="1"/>
      <c r="BKQ1265" s="84" ph="1"/>
      <c r="BKR1265" s="84" ph="1"/>
      <c r="BKS1265" s="84" ph="1"/>
      <c r="BKT1265" s="84" ph="1"/>
      <c r="BKU1265" s="84" ph="1"/>
      <c r="BKV1265" s="84" ph="1"/>
      <c r="BKW1265" s="84" ph="1"/>
      <c r="BKX1265" s="84" ph="1"/>
      <c r="BKY1265" s="84" ph="1"/>
      <c r="BKZ1265" s="84" ph="1"/>
      <c r="BLA1265" s="84" ph="1"/>
      <c r="BLB1265" s="84" ph="1"/>
      <c r="BLC1265" s="84" ph="1"/>
      <c r="BLD1265" s="84" ph="1"/>
      <c r="BLE1265" s="84" ph="1"/>
      <c r="BLF1265" s="84" ph="1"/>
      <c r="BLG1265" s="84" ph="1"/>
      <c r="BLH1265" s="84" ph="1"/>
      <c r="BLI1265" s="84" ph="1"/>
      <c r="BLJ1265" s="84" ph="1"/>
      <c r="BLK1265" s="84" ph="1"/>
      <c r="BLL1265" s="84" ph="1"/>
      <c r="BLM1265" s="84" ph="1"/>
      <c r="BLN1265" s="84" ph="1"/>
      <c r="BLO1265" s="84" ph="1"/>
      <c r="BLP1265" s="84" ph="1"/>
      <c r="BLQ1265" s="84" ph="1"/>
      <c r="BLR1265" s="84" ph="1"/>
      <c r="BLS1265" s="84" ph="1"/>
      <c r="BLT1265" s="84" ph="1"/>
      <c r="BLU1265" s="84" ph="1"/>
      <c r="BLV1265" s="84" ph="1"/>
      <c r="BLW1265" s="84" ph="1"/>
      <c r="BLX1265" s="84" ph="1"/>
      <c r="BLY1265" s="84" ph="1"/>
      <c r="BLZ1265" s="84" ph="1"/>
      <c r="BMA1265" s="84" ph="1"/>
      <c r="BMB1265" s="84" ph="1"/>
      <c r="BMC1265" s="84" ph="1"/>
      <c r="BMD1265" s="84" ph="1"/>
      <c r="BME1265" s="84" ph="1"/>
      <c r="BMF1265" s="84" ph="1"/>
      <c r="BMG1265" s="84" ph="1"/>
      <c r="BMH1265" s="84" ph="1"/>
      <c r="BMI1265" s="84" ph="1"/>
      <c r="BMJ1265" s="84" ph="1"/>
      <c r="BMK1265" s="84" ph="1"/>
      <c r="BML1265" s="84" ph="1"/>
      <c r="BMM1265" s="84" ph="1"/>
      <c r="BMN1265" s="84" ph="1"/>
      <c r="BMO1265" s="84" ph="1"/>
      <c r="BMP1265" s="84" ph="1"/>
      <c r="BMQ1265" s="84" ph="1"/>
      <c r="BMR1265" s="84" ph="1"/>
      <c r="BMS1265" s="84" ph="1"/>
      <c r="BMT1265" s="84" ph="1"/>
      <c r="BMU1265" s="84" ph="1"/>
      <c r="BMV1265" s="84" ph="1"/>
      <c r="BMW1265" s="84" ph="1"/>
      <c r="BMX1265" s="84" ph="1"/>
      <c r="BMY1265" s="84" ph="1"/>
      <c r="BMZ1265" s="84" ph="1"/>
      <c r="BNA1265" s="84" ph="1"/>
      <c r="BNB1265" s="84" ph="1"/>
      <c r="BNC1265" s="84" ph="1"/>
      <c r="BND1265" s="84" ph="1"/>
      <c r="BNE1265" s="84" ph="1"/>
      <c r="BNF1265" s="84" ph="1"/>
      <c r="BNG1265" s="84" ph="1"/>
      <c r="BNH1265" s="84" ph="1"/>
      <c r="BNI1265" s="84" ph="1"/>
      <c r="BNJ1265" s="84" ph="1"/>
      <c r="BNK1265" s="84" ph="1"/>
      <c r="BNL1265" s="84" ph="1"/>
      <c r="BNM1265" s="84" ph="1"/>
      <c r="BNN1265" s="84" ph="1"/>
      <c r="BNO1265" s="84" ph="1"/>
      <c r="BNP1265" s="84" ph="1"/>
      <c r="BNQ1265" s="84" ph="1"/>
      <c r="BNR1265" s="84" ph="1"/>
      <c r="BNS1265" s="84" ph="1"/>
      <c r="BNT1265" s="84" ph="1"/>
      <c r="BNU1265" s="84" ph="1"/>
      <c r="BNV1265" s="84" ph="1"/>
      <c r="BNW1265" s="84" ph="1"/>
      <c r="BNX1265" s="84" ph="1"/>
      <c r="BNY1265" s="84" ph="1"/>
      <c r="BNZ1265" s="84" ph="1"/>
      <c r="BOA1265" s="84" ph="1"/>
      <c r="BOB1265" s="84" ph="1"/>
      <c r="BOC1265" s="84" ph="1"/>
      <c r="BOD1265" s="84" ph="1"/>
      <c r="BOE1265" s="84" ph="1"/>
      <c r="BOF1265" s="84" ph="1"/>
      <c r="BOG1265" s="84" ph="1"/>
      <c r="BOH1265" s="84" ph="1"/>
      <c r="BOI1265" s="84" ph="1"/>
      <c r="BOJ1265" s="84" ph="1"/>
      <c r="BOK1265" s="84" ph="1"/>
      <c r="BOL1265" s="84" ph="1"/>
      <c r="BOM1265" s="84" ph="1"/>
      <c r="BON1265" s="84" ph="1"/>
      <c r="BOO1265" s="84" ph="1"/>
      <c r="BOP1265" s="84" ph="1"/>
      <c r="BOQ1265" s="84" ph="1"/>
      <c r="BOR1265" s="84" ph="1"/>
      <c r="BOS1265" s="84" ph="1"/>
      <c r="BOT1265" s="84" ph="1"/>
      <c r="BOU1265" s="84" ph="1"/>
      <c r="BOV1265" s="84" ph="1"/>
      <c r="BOW1265" s="84" ph="1"/>
      <c r="BOX1265" s="84" ph="1"/>
      <c r="BOY1265" s="84" ph="1"/>
      <c r="BOZ1265" s="84" ph="1"/>
      <c r="BPA1265" s="84" ph="1"/>
      <c r="BPB1265" s="84" ph="1"/>
      <c r="BPC1265" s="84" ph="1"/>
      <c r="BPD1265" s="84" ph="1"/>
      <c r="BPE1265" s="84" ph="1"/>
      <c r="BPF1265" s="84" ph="1"/>
      <c r="BPG1265" s="84" ph="1"/>
      <c r="BPH1265" s="84" ph="1"/>
      <c r="BPI1265" s="84" ph="1"/>
      <c r="BPJ1265" s="84" ph="1"/>
      <c r="BPK1265" s="84" ph="1"/>
      <c r="BPL1265" s="84" ph="1"/>
      <c r="BPM1265" s="84" ph="1"/>
      <c r="BPN1265" s="84" ph="1"/>
      <c r="BPO1265" s="84" ph="1"/>
      <c r="BPP1265" s="84" ph="1"/>
      <c r="BPQ1265" s="84" ph="1"/>
      <c r="BPR1265" s="84" ph="1"/>
      <c r="BPS1265" s="84" ph="1"/>
      <c r="BPT1265" s="84" ph="1"/>
      <c r="BPU1265" s="84" ph="1"/>
      <c r="BPV1265" s="84" ph="1"/>
      <c r="BPW1265" s="84" ph="1"/>
    </row>
    <row r="1266" spans="10:1791" ht="24.75">
      <c r="J1266" s="220" ph="1"/>
      <c r="P1266" s="2" ph="1"/>
      <c r="Q1266" s="367" ph="1"/>
      <c r="R1266" s="340" ph="1"/>
      <c r="S1266" s="19" ph="1"/>
      <c r="T1266" s="385" ph="1"/>
      <c r="U1266" s="2" ph="1"/>
      <c r="V1266" s="2" ph="1"/>
      <c r="W1266" s="2" ph="1"/>
      <c r="X1266" s="2" ph="1"/>
      <c r="Y1266" s="2" ph="1"/>
      <c r="Z1266" s="2" ph="1"/>
      <c r="AA1266" s="2" ph="1"/>
      <c r="AB1266" s="2" ph="1"/>
      <c r="AC1266" s="2" ph="1"/>
      <c r="AD1266" s="2" ph="1"/>
      <c r="AE1266" s="2" ph="1"/>
      <c r="AF1266" s="84" ph="1"/>
      <c r="AG1266" s="84" ph="1"/>
      <c r="AH1266" s="84" ph="1"/>
      <c r="AI1266" s="84" ph="1"/>
      <c r="AJ1266" s="84" ph="1"/>
      <c r="AK1266" s="84" ph="1"/>
      <c r="AL1266" s="84" ph="1"/>
      <c r="AM1266" s="84" ph="1"/>
      <c r="AN1266" s="84" ph="1"/>
      <c r="AO1266" s="84" ph="1"/>
      <c r="AP1266" s="84" ph="1"/>
      <c r="AQ1266" s="84" ph="1"/>
      <c r="AR1266" s="84" ph="1"/>
      <c r="AS1266" s="84" ph="1"/>
      <c r="AT1266" s="84" ph="1"/>
      <c r="AU1266" s="84" ph="1"/>
      <c r="AV1266" s="84" ph="1"/>
      <c r="AW1266" s="84" ph="1"/>
      <c r="AX1266" s="84" ph="1"/>
      <c r="AY1266" s="84" ph="1"/>
      <c r="AZ1266" s="84" ph="1"/>
      <c r="BA1266" s="84" ph="1"/>
      <c r="BB1266" s="84" ph="1"/>
      <c r="BC1266" s="84" ph="1"/>
      <c r="BD1266" s="84" ph="1"/>
      <c r="BE1266" s="84" ph="1"/>
      <c r="BF1266" s="84" ph="1"/>
      <c r="BG1266" s="84" ph="1"/>
      <c r="BH1266" s="84" ph="1"/>
      <c r="BI1266" s="84" ph="1"/>
      <c r="BJ1266" s="84" ph="1"/>
      <c r="BK1266" s="84" ph="1"/>
      <c r="BL1266" s="84" ph="1"/>
      <c r="BM1266" s="84" ph="1"/>
      <c r="BN1266" s="84" ph="1"/>
      <c r="BO1266" s="84" ph="1"/>
      <c r="BP1266" s="84" ph="1"/>
      <c r="BQ1266" s="84" ph="1"/>
      <c r="BR1266" s="84" ph="1"/>
      <c r="BS1266" s="84" ph="1"/>
      <c r="BT1266" s="84" ph="1"/>
      <c r="BU1266" s="84" ph="1"/>
      <c r="BV1266" s="84" ph="1"/>
      <c r="BW1266" s="84" ph="1"/>
      <c r="BX1266" s="84" ph="1"/>
      <c r="BY1266" s="84" ph="1"/>
      <c r="BZ1266" s="84" ph="1"/>
      <c r="CA1266" s="84" ph="1"/>
      <c r="CB1266" s="84" ph="1"/>
      <c r="CC1266" s="84" ph="1"/>
      <c r="CD1266" s="84" ph="1"/>
      <c r="CE1266" s="84" ph="1"/>
      <c r="CF1266" s="84" ph="1"/>
      <c r="CG1266" s="84" ph="1"/>
      <c r="CH1266" s="84" ph="1"/>
      <c r="CI1266" s="84" ph="1"/>
      <c r="CJ1266" s="84" ph="1"/>
      <c r="CK1266" s="84" ph="1"/>
      <c r="CL1266" s="84" ph="1"/>
      <c r="CM1266" s="84" ph="1"/>
      <c r="CN1266" s="84" ph="1"/>
      <c r="CO1266" s="84" ph="1"/>
      <c r="CP1266" s="84" ph="1"/>
      <c r="CQ1266" s="84" ph="1"/>
      <c r="CR1266" s="84" ph="1"/>
      <c r="CS1266" s="84" ph="1"/>
      <c r="CT1266" s="84" ph="1"/>
      <c r="CU1266" s="84" ph="1"/>
      <c r="CV1266" s="84" ph="1"/>
      <c r="CW1266" s="84" ph="1"/>
      <c r="CX1266" s="84" ph="1"/>
      <c r="CY1266" s="84" ph="1"/>
      <c r="CZ1266" s="84" ph="1"/>
      <c r="DA1266" s="84" ph="1"/>
      <c r="DB1266" s="84" ph="1"/>
      <c r="DC1266" s="84" ph="1"/>
      <c r="DD1266" s="84" ph="1"/>
      <c r="DE1266" s="84" ph="1"/>
      <c r="DF1266" s="84" ph="1"/>
      <c r="DG1266" s="84" ph="1"/>
      <c r="DH1266" s="84" ph="1"/>
      <c r="DI1266" s="84" ph="1"/>
      <c r="DJ1266" s="84" ph="1"/>
      <c r="DK1266" s="84" ph="1"/>
      <c r="DL1266" s="84" ph="1"/>
      <c r="DM1266" s="84" ph="1"/>
      <c r="DN1266" s="84" ph="1"/>
      <c r="DO1266" s="84" ph="1"/>
      <c r="DP1266" s="84" ph="1"/>
      <c r="DQ1266" s="84" ph="1"/>
      <c r="DR1266" s="84" ph="1"/>
      <c r="DS1266" s="84" ph="1"/>
      <c r="DT1266" s="84" ph="1"/>
      <c r="DU1266" s="84" ph="1"/>
      <c r="DV1266" s="84" ph="1"/>
      <c r="DW1266" s="84" ph="1"/>
      <c r="DX1266" s="84" ph="1"/>
      <c r="DY1266" s="84" ph="1"/>
      <c r="DZ1266" s="84" ph="1"/>
      <c r="EA1266" s="84" ph="1"/>
      <c r="EB1266" s="84" ph="1"/>
      <c r="EC1266" s="84" ph="1"/>
      <c r="ED1266" s="84" ph="1"/>
      <c r="EE1266" s="84" ph="1"/>
      <c r="EF1266" s="84" ph="1"/>
      <c r="EG1266" s="84" ph="1"/>
      <c r="EH1266" s="84" ph="1"/>
      <c r="EI1266" s="84" ph="1"/>
      <c r="EJ1266" s="84" ph="1"/>
      <c r="EK1266" s="84" ph="1"/>
      <c r="EL1266" s="84" ph="1"/>
      <c r="EM1266" s="84" ph="1"/>
      <c r="EN1266" s="84" ph="1"/>
      <c r="EO1266" s="84" ph="1"/>
      <c r="EP1266" s="84" ph="1"/>
      <c r="EQ1266" s="84" ph="1"/>
      <c r="ER1266" s="84" ph="1"/>
      <c r="ES1266" s="84" ph="1"/>
      <c r="ET1266" s="84" ph="1"/>
      <c r="EU1266" s="84" ph="1"/>
      <c r="EV1266" s="84" ph="1"/>
      <c r="EW1266" s="84" ph="1"/>
      <c r="EX1266" s="84" ph="1"/>
      <c r="EY1266" s="84" ph="1"/>
      <c r="EZ1266" s="84" ph="1"/>
      <c r="FA1266" s="84" ph="1"/>
      <c r="FB1266" s="84" ph="1"/>
      <c r="FC1266" s="84" ph="1"/>
      <c r="FD1266" s="84" ph="1"/>
      <c r="FE1266" s="84" ph="1"/>
      <c r="FF1266" s="84" ph="1"/>
      <c r="FG1266" s="84" ph="1"/>
      <c r="FH1266" s="84" ph="1"/>
      <c r="FI1266" s="84" ph="1"/>
      <c r="FJ1266" s="84" ph="1"/>
      <c r="FK1266" s="84" ph="1"/>
      <c r="FL1266" s="84" ph="1"/>
      <c r="FM1266" s="84" ph="1"/>
      <c r="FN1266" s="84" ph="1"/>
      <c r="FO1266" s="84" ph="1"/>
      <c r="FP1266" s="84" ph="1"/>
      <c r="FQ1266" s="84" ph="1"/>
      <c r="FR1266" s="84" ph="1"/>
      <c r="FS1266" s="84" ph="1"/>
      <c r="FT1266" s="84" ph="1"/>
      <c r="FU1266" s="84" ph="1"/>
      <c r="FV1266" s="84" ph="1"/>
      <c r="FW1266" s="84" ph="1"/>
      <c r="FX1266" s="84" ph="1"/>
      <c r="FY1266" s="84" ph="1"/>
      <c r="FZ1266" s="84" ph="1"/>
      <c r="GA1266" s="84" ph="1"/>
      <c r="GB1266" s="84" ph="1"/>
      <c r="GC1266" s="84" ph="1"/>
      <c r="GD1266" s="84" ph="1"/>
      <c r="GE1266" s="84" ph="1"/>
      <c r="GF1266" s="84" ph="1"/>
      <c r="GG1266" s="84" ph="1"/>
      <c r="GH1266" s="84" ph="1"/>
      <c r="GI1266" s="84" ph="1"/>
      <c r="GJ1266" s="84" ph="1"/>
      <c r="GK1266" s="84" ph="1"/>
      <c r="GL1266" s="84" ph="1"/>
      <c r="GM1266" s="84" ph="1"/>
      <c r="GN1266" s="84" ph="1"/>
      <c r="GO1266" s="84" ph="1"/>
      <c r="GP1266" s="84" ph="1"/>
      <c r="GQ1266" s="84" ph="1"/>
      <c r="GR1266" s="84" ph="1"/>
      <c r="GS1266" s="84" ph="1"/>
      <c r="GT1266" s="84" ph="1"/>
      <c r="GU1266" s="84" ph="1"/>
      <c r="GV1266" s="84" ph="1"/>
      <c r="GW1266" s="84" ph="1"/>
      <c r="GX1266" s="84" ph="1"/>
      <c r="GY1266" s="84" ph="1"/>
      <c r="GZ1266" s="84" ph="1"/>
      <c r="HA1266" s="84" ph="1"/>
      <c r="HB1266" s="84" ph="1"/>
      <c r="HC1266" s="84" ph="1"/>
      <c r="HD1266" s="84" ph="1"/>
      <c r="HE1266" s="84" ph="1"/>
      <c r="HF1266" s="84" ph="1"/>
      <c r="HG1266" s="84" ph="1"/>
      <c r="HH1266" s="84" ph="1"/>
      <c r="HI1266" s="84" ph="1"/>
      <c r="HJ1266" s="84" ph="1"/>
      <c r="HK1266" s="84" ph="1"/>
      <c r="HL1266" s="84" ph="1"/>
      <c r="HM1266" s="84" ph="1"/>
      <c r="HN1266" s="84" ph="1"/>
      <c r="HO1266" s="84" ph="1"/>
      <c r="HP1266" s="84" ph="1"/>
      <c r="HQ1266" s="84" ph="1"/>
      <c r="HR1266" s="84" ph="1"/>
      <c r="HS1266" s="84" ph="1"/>
      <c r="HT1266" s="84" ph="1"/>
      <c r="HU1266" s="84" ph="1"/>
      <c r="HV1266" s="84" ph="1"/>
      <c r="HW1266" s="84" ph="1"/>
      <c r="HX1266" s="84" ph="1"/>
      <c r="HY1266" s="84" ph="1"/>
      <c r="HZ1266" s="84" ph="1"/>
      <c r="IA1266" s="84" ph="1"/>
      <c r="IB1266" s="84" ph="1"/>
      <c r="IC1266" s="84" ph="1"/>
      <c r="ID1266" s="84" ph="1"/>
      <c r="IE1266" s="84" ph="1"/>
      <c r="IF1266" s="84" ph="1"/>
      <c r="IG1266" s="84" ph="1"/>
      <c r="IH1266" s="84" ph="1"/>
      <c r="II1266" s="84" ph="1"/>
      <c r="IJ1266" s="84" ph="1"/>
      <c r="IK1266" s="84" ph="1"/>
      <c r="IL1266" s="84" ph="1"/>
      <c r="IM1266" s="84" ph="1"/>
      <c r="IN1266" s="84" ph="1"/>
      <c r="IO1266" s="84" ph="1"/>
      <c r="IP1266" s="84" ph="1"/>
      <c r="IQ1266" s="84" ph="1"/>
      <c r="IR1266" s="84" ph="1"/>
      <c r="IS1266" s="84" ph="1"/>
      <c r="IT1266" s="84" ph="1"/>
      <c r="IU1266" s="84" ph="1"/>
      <c r="IV1266" s="84" ph="1"/>
      <c r="IW1266" s="84" ph="1"/>
      <c r="IX1266" s="84" ph="1"/>
      <c r="IY1266" s="84" ph="1"/>
      <c r="IZ1266" s="84" ph="1"/>
      <c r="JA1266" s="84" ph="1"/>
      <c r="JB1266" s="84" ph="1"/>
      <c r="JC1266" s="84" ph="1"/>
      <c r="JD1266" s="84" ph="1"/>
      <c r="JE1266" s="84" ph="1"/>
      <c r="JF1266" s="84" ph="1"/>
      <c r="JG1266" s="84" ph="1"/>
      <c r="JH1266" s="84" ph="1"/>
      <c r="JI1266" s="84" ph="1"/>
      <c r="JJ1266" s="84" ph="1"/>
      <c r="JK1266" s="84" ph="1"/>
      <c r="JL1266" s="84" ph="1"/>
      <c r="JM1266" s="84" ph="1"/>
      <c r="JN1266" s="84" ph="1"/>
      <c r="JO1266" s="84" ph="1"/>
      <c r="JP1266" s="84" ph="1"/>
      <c r="JQ1266" s="84" ph="1"/>
      <c r="JR1266" s="84" ph="1"/>
      <c r="JS1266" s="84" ph="1"/>
      <c r="JT1266" s="84" ph="1"/>
      <c r="JU1266" s="84" ph="1"/>
      <c r="JV1266" s="84" ph="1"/>
      <c r="JW1266" s="84" ph="1"/>
      <c r="JX1266" s="84" ph="1"/>
      <c r="JY1266" s="84" ph="1"/>
      <c r="JZ1266" s="84" ph="1"/>
      <c r="KA1266" s="84" ph="1"/>
      <c r="KB1266" s="84" ph="1"/>
      <c r="KC1266" s="84" ph="1"/>
      <c r="KD1266" s="84" ph="1"/>
      <c r="KE1266" s="84" ph="1"/>
      <c r="KF1266" s="84" ph="1"/>
      <c r="KG1266" s="84" ph="1"/>
      <c r="KH1266" s="84" ph="1"/>
      <c r="KI1266" s="84" ph="1"/>
      <c r="KJ1266" s="84" ph="1"/>
      <c r="KK1266" s="84" ph="1"/>
      <c r="KL1266" s="84" ph="1"/>
      <c r="KM1266" s="84" ph="1"/>
      <c r="KN1266" s="84" ph="1"/>
      <c r="KO1266" s="84" ph="1"/>
      <c r="KP1266" s="84" ph="1"/>
      <c r="KQ1266" s="84" ph="1"/>
      <c r="KR1266" s="84" ph="1"/>
      <c r="KS1266" s="84" ph="1"/>
      <c r="KT1266" s="84" ph="1"/>
      <c r="KU1266" s="84" ph="1"/>
      <c r="KV1266" s="84" ph="1"/>
      <c r="KW1266" s="84" ph="1"/>
      <c r="KX1266" s="84" ph="1"/>
      <c r="KY1266" s="84" ph="1"/>
      <c r="KZ1266" s="84" ph="1"/>
      <c r="LA1266" s="84" ph="1"/>
      <c r="LB1266" s="84" ph="1"/>
      <c r="LC1266" s="84" ph="1"/>
      <c r="LD1266" s="84" ph="1"/>
      <c r="LE1266" s="84" ph="1"/>
      <c r="LF1266" s="84" ph="1"/>
      <c r="LG1266" s="84" ph="1"/>
      <c r="LH1266" s="84" ph="1"/>
      <c r="LI1266" s="84" ph="1"/>
      <c r="LJ1266" s="84" ph="1"/>
      <c r="LK1266" s="84" ph="1"/>
      <c r="LL1266" s="84" ph="1"/>
      <c r="LM1266" s="84" ph="1"/>
      <c r="LN1266" s="84" ph="1"/>
      <c r="LO1266" s="84" ph="1"/>
      <c r="LP1266" s="84" ph="1"/>
      <c r="LQ1266" s="84" ph="1"/>
      <c r="LR1266" s="84" ph="1"/>
      <c r="LS1266" s="84" ph="1"/>
      <c r="LT1266" s="84" ph="1"/>
      <c r="LU1266" s="84" ph="1"/>
      <c r="LV1266" s="84" ph="1"/>
      <c r="LW1266" s="84" ph="1"/>
      <c r="LX1266" s="84" ph="1"/>
      <c r="LY1266" s="84" ph="1"/>
      <c r="LZ1266" s="84" ph="1"/>
      <c r="MA1266" s="84" ph="1"/>
      <c r="MB1266" s="84" ph="1"/>
      <c r="MC1266" s="84" ph="1"/>
      <c r="MD1266" s="84" ph="1"/>
      <c r="ME1266" s="84" ph="1"/>
      <c r="MF1266" s="84" ph="1"/>
      <c r="MG1266" s="84" ph="1"/>
      <c r="MH1266" s="84" ph="1"/>
      <c r="MI1266" s="84" ph="1"/>
      <c r="MJ1266" s="84" ph="1"/>
      <c r="MK1266" s="84" ph="1"/>
      <c r="ML1266" s="84" ph="1"/>
      <c r="MM1266" s="84" ph="1"/>
      <c r="MN1266" s="84" ph="1"/>
      <c r="MO1266" s="84" ph="1"/>
      <c r="MP1266" s="84" ph="1"/>
      <c r="MQ1266" s="84" ph="1"/>
      <c r="MR1266" s="84" ph="1"/>
      <c r="MS1266" s="84" ph="1"/>
      <c r="MT1266" s="84" ph="1"/>
      <c r="MU1266" s="84" ph="1"/>
      <c r="MV1266" s="84" ph="1"/>
      <c r="MW1266" s="84" ph="1"/>
      <c r="MX1266" s="84" ph="1"/>
      <c r="MY1266" s="84" ph="1"/>
      <c r="MZ1266" s="84" ph="1"/>
      <c r="NA1266" s="84" ph="1"/>
      <c r="NB1266" s="84" ph="1"/>
      <c r="NC1266" s="84" ph="1"/>
      <c r="ND1266" s="84" ph="1"/>
      <c r="NE1266" s="84" ph="1"/>
      <c r="NF1266" s="84" ph="1"/>
      <c r="NG1266" s="84" ph="1"/>
      <c r="NH1266" s="84" ph="1"/>
      <c r="NI1266" s="84" ph="1"/>
      <c r="NJ1266" s="84" ph="1"/>
      <c r="NK1266" s="84" ph="1"/>
      <c r="NL1266" s="84" ph="1"/>
      <c r="NM1266" s="84" ph="1"/>
      <c r="NN1266" s="84" ph="1"/>
      <c r="NO1266" s="84" ph="1"/>
      <c r="NP1266" s="84" ph="1"/>
      <c r="NQ1266" s="84" ph="1"/>
      <c r="NR1266" s="84" ph="1"/>
      <c r="NS1266" s="84" ph="1"/>
      <c r="NT1266" s="84" ph="1"/>
      <c r="NU1266" s="84" ph="1"/>
      <c r="NV1266" s="84" ph="1"/>
      <c r="NW1266" s="84" ph="1"/>
      <c r="NX1266" s="84" ph="1"/>
      <c r="NY1266" s="84" ph="1"/>
      <c r="NZ1266" s="84" ph="1"/>
      <c r="OA1266" s="84" ph="1"/>
      <c r="OB1266" s="84" ph="1"/>
      <c r="OC1266" s="84" ph="1"/>
      <c r="OD1266" s="84" ph="1"/>
      <c r="OE1266" s="84" ph="1"/>
      <c r="OF1266" s="84" ph="1"/>
      <c r="OG1266" s="84" ph="1"/>
      <c r="OH1266" s="84" ph="1"/>
      <c r="OI1266" s="84" ph="1"/>
      <c r="OJ1266" s="84" ph="1"/>
      <c r="OK1266" s="84" ph="1"/>
      <c r="OL1266" s="84" ph="1"/>
      <c r="OM1266" s="84" ph="1"/>
      <c r="ON1266" s="84" ph="1"/>
      <c r="OO1266" s="84" ph="1"/>
      <c r="OP1266" s="84" ph="1"/>
      <c r="OQ1266" s="84" ph="1"/>
      <c r="OR1266" s="84" ph="1"/>
      <c r="OS1266" s="84" ph="1"/>
      <c r="OT1266" s="84" ph="1"/>
      <c r="OU1266" s="84" ph="1"/>
      <c r="OV1266" s="84" ph="1"/>
      <c r="OW1266" s="84" ph="1"/>
      <c r="OX1266" s="84" ph="1"/>
      <c r="OY1266" s="84" ph="1"/>
      <c r="OZ1266" s="84" ph="1"/>
      <c r="PA1266" s="84" ph="1"/>
      <c r="PB1266" s="84" ph="1"/>
      <c r="PC1266" s="84" ph="1"/>
      <c r="PD1266" s="84" ph="1"/>
      <c r="PE1266" s="84" ph="1"/>
      <c r="PF1266" s="84" ph="1"/>
      <c r="PG1266" s="84" ph="1"/>
      <c r="PH1266" s="84" ph="1"/>
      <c r="PI1266" s="84" ph="1"/>
      <c r="PJ1266" s="84" ph="1"/>
      <c r="PK1266" s="84" ph="1"/>
      <c r="PL1266" s="84" ph="1"/>
      <c r="PM1266" s="84" ph="1"/>
      <c r="PN1266" s="84" ph="1"/>
      <c r="PO1266" s="84" ph="1"/>
      <c r="PP1266" s="84" ph="1"/>
      <c r="PQ1266" s="84" ph="1"/>
      <c r="PR1266" s="84" ph="1"/>
      <c r="PS1266" s="84" ph="1"/>
      <c r="PT1266" s="84" ph="1"/>
      <c r="PU1266" s="84" ph="1"/>
      <c r="PV1266" s="84" ph="1"/>
      <c r="PW1266" s="84" ph="1"/>
      <c r="PX1266" s="84" ph="1"/>
      <c r="PY1266" s="84" ph="1"/>
      <c r="PZ1266" s="84" ph="1"/>
      <c r="QA1266" s="84" ph="1"/>
      <c r="QB1266" s="84" ph="1"/>
      <c r="QC1266" s="84" ph="1"/>
      <c r="QD1266" s="84" ph="1"/>
      <c r="QE1266" s="84" ph="1"/>
      <c r="QF1266" s="84" ph="1"/>
      <c r="QG1266" s="84" ph="1"/>
      <c r="QH1266" s="84" ph="1"/>
      <c r="QI1266" s="84" ph="1"/>
      <c r="QJ1266" s="84" ph="1"/>
      <c r="QK1266" s="84" ph="1"/>
      <c r="QL1266" s="84" ph="1"/>
      <c r="QM1266" s="84" ph="1"/>
      <c r="QN1266" s="84" ph="1"/>
      <c r="QO1266" s="84" ph="1"/>
      <c r="QP1266" s="84" ph="1"/>
      <c r="QQ1266" s="84" ph="1"/>
      <c r="QR1266" s="84" ph="1"/>
      <c r="QS1266" s="84" ph="1"/>
      <c r="QT1266" s="84" ph="1"/>
      <c r="QU1266" s="84" ph="1"/>
      <c r="QV1266" s="84" ph="1"/>
      <c r="QW1266" s="84" ph="1"/>
      <c r="QX1266" s="84" ph="1"/>
      <c r="QY1266" s="84" ph="1"/>
      <c r="QZ1266" s="84" ph="1"/>
      <c r="RA1266" s="84" ph="1"/>
      <c r="RB1266" s="84" ph="1"/>
      <c r="RC1266" s="84" ph="1"/>
      <c r="RD1266" s="84" ph="1"/>
      <c r="RE1266" s="84" ph="1"/>
      <c r="RF1266" s="84" ph="1"/>
      <c r="RG1266" s="84" ph="1"/>
      <c r="RH1266" s="84" ph="1"/>
      <c r="RI1266" s="84" ph="1"/>
      <c r="RJ1266" s="84" ph="1"/>
      <c r="RK1266" s="84" ph="1"/>
      <c r="RL1266" s="84" ph="1"/>
      <c r="RM1266" s="84" ph="1"/>
      <c r="RN1266" s="84" ph="1"/>
      <c r="RO1266" s="84" ph="1"/>
      <c r="RP1266" s="84" ph="1"/>
      <c r="RQ1266" s="84" ph="1"/>
      <c r="RR1266" s="84" ph="1"/>
      <c r="RS1266" s="84" ph="1"/>
      <c r="RT1266" s="84" ph="1"/>
      <c r="RU1266" s="84" ph="1"/>
      <c r="RV1266" s="84" ph="1"/>
      <c r="RW1266" s="84" ph="1"/>
      <c r="RX1266" s="84" ph="1"/>
      <c r="RY1266" s="84" ph="1"/>
      <c r="RZ1266" s="84" ph="1"/>
      <c r="SA1266" s="84" ph="1"/>
      <c r="SB1266" s="84" ph="1"/>
      <c r="SC1266" s="84" ph="1"/>
      <c r="SD1266" s="84" ph="1"/>
      <c r="SE1266" s="84" ph="1"/>
      <c r="SF1266" s="84" ph="1"/>
      <c r="SG1266" s="84" ph="1"/>
      <c r="SH1266" s="84" ph="1"/>
      <c r="SI1266" s="84" ph="1"/>
      <c r="SJ1266" s="84" ph="1"/>
      <c r="SK1266" s="84" ph="1"/>
      <c r="SL1266" s="84" ph="1"/>
      <c r="SM1266" s="84" ph="1"/>
      <c r="SN1266" s="84" ph="1"/>
      <c r="SO1266" s="84" ph="1"/>
      <c r="SP1266" s="84" ph="1"/>
      <c r="SQ1266" s="84" ph="1"/>
      <c r="SR1266" s="84" ph="1"/>
      <c r="SS1266" s="84" ph="1"/>
      <c r="ST1266" s="84" ph="1"/>
      <c r="SU1266" s="84" ph="1"/>
      <c r="SV1266" s="84" ph="1"/>
      <c r="SW1266" s="84" ph="1"/>
      <c r="SX1266" s="84" ph="1"/>
      <c r="SY1266" s="84" ph="1"/>
      <c r="SZ1266" s="84" ph="1"/>
      <c r="TA1266" s="84" ph="1"/>
      <c r="TB1266" s="84" ph="1"/>
      <c r="TC1266" s="84" ph="1"/>
      <c r="TD1266" s="84" ph="1"/>
      <c r="TE1266" s="84" ph="1"/>
      <c r="TF1266" s="84" ph="1"/>
      <c r="TG1266" s="84" ph="1"/>
      <c r="TH1266" s="84" ph="1"/>
      <c r="TI1266" s="84" ph="1"/>
      <c r="TJ1266" s="84" ph="1"/>
      <c r="TK1266" s="84" ph="1"/>
      <c r="TL1266" s="84" ph="1"/>
      <c r="TM1266" s="84" ph="1"/>
      <c r="TN1266" s="84" ph="1"/>
      <c r="TO1266" s="84" ph="1"/>
      <c r="TP1266" s="84" ph="1"/>
      <c r="TQ1266" s="84" ph="1"/>
      <c r="TR1266" s="84" ph="1"/>
      <c r="TS1266" s="84" ph="1"/>
      <c r="TT1266" s="84" ph="1"/>
      <c r="TU1266" s="84" ph="1"/>
      <c r="TV1266" s="84" ph="1"/>
      <c r="TW1266" s="84" ph="1"/>
      <c r="TX1266" s="84" ph="1"/>
      <c r="TY1266" s="84" ph="1"/>
      <c r="TZ1266" s="84" ph="1"/>
      <c r="UA1266" s="84" ph="1"/>
      <c r="UB1266" s="84" ph="1"/>
      <c r="UC1266" s="84" ph="1"/>
      <c r="UD1266" s="84" ph="1"/>
      <c r="UE1266" s="84" ph="1"/>
      <c r="UF1266" s="84" ph="1"/>
      <c r="UG1266" s="84" ph="1"/>
      <c r="UH1266" s="84" ph="1"/>
      <c r="UI1266" s="84" ph="1"/>
      <c r="UJ1266" s="84" ph="1"/>
      <c r="UK1266" s="84" ph="1"/>
      <c r="UL1266" s="84" ph="1"/>
      <c r="UM1266" s="84" ph="1"/>
      <c r="UN1266" s="84" ph="1"/>
      <c r="UO1266" s="84" ph="1"/>
      <c r="UP1266" s="84" ph="1"/>
      <c r="UQ1266" s="84" ph="1"/>
      <c r="UR1266" s="84" ph="1"/>
      <c r="US1266" s="84" ph="1"/>
      <c r="UT1266" s="84" ph="1"/>
      <c r="UU1266" s="84" ph="1"/>
      <c r="UV1266" s="84" ph="1"/>
      <c r="UW1266" s="84" ph="1"/>
      <c r="UX1266" s="84" ph="1"/>
      <c r="UY1266" s="84" ph="1"/>
      <c r="UZ1266" s="84" ph="1"/>
      <c r="VA1266" s="84" ph="1"/>
      <c r="VB1266" s="84" ph="1"/>
      <c r="VC1266" s="84" ph="1"/>
      <c r="VD1266" s="84" ph="1"/>
      <c r="VE1266" s="84" ph="1"/>
      <c r="VF1266" s="84" ph="1"/>
      <c r="VG1266" s="84" ph="1"/>
      <c r="VH1266" s="84" ph="1"/>
      <c r="VI1266" s="84" ph="1"/>
      <c r="VJ1266" s="84" ph="1"/>
      <c r="VK1266" s="84" ph="1"/>
      <c r="VL1266" s="84" ph="1"/>
      <c r="VM1266" s="84" ph="1"/>
      <c r="VN1266" s="84" ph="1"/>
      <c r="VO1266" s="84" ph="1"/>
      <c r="VP1266" s="84" ph="1"/>
      <c r="VQ1266" s="84" ph="1"/>
      <c r="VR1266" s="84" ph="1"/>
      <c r="VS1266" s="84" ph="1"/>
      <c r="VT1266" s="84" ph="1"/>
      <c r="VU1266" s="84" ph="1"/>
      <c r="VV1266" s="84" ph="1"/>
      <c r="VW1266" s="84" ph="1"/>
      <c r="VX1266" s="84" ph="1"/>
      <c r="VY1266" s="84" ph="1"/>
      <c r="VZ1266" s="84" ph="1"/>
      <c r="WA1266" s="84" ph="1"/>
      <c r="WB1266" s="84" ph="1"/>
      <c r="WC1266" s="84" ph="1"/>
      <c r="WD1266" s="84" ph="1"/>
      <c r="WE1266" s="84" ph="1"/>
      <c r="WF1266" s="84" ph="1"/>
      <c r="WG1266" s="84" ph="1"/>
      <c r="WH1266" s="84" ph="1"/>
      <c r="WI1266" s="84" ph="1"/>
      <c r="WJ1266" s="84" ph="1"/>
      <c r="WK1266" s="84" ph="1"/>
      <c r="WL1266" s="84" ph="1"/>
      <c r="WM1266" s="84" ph="1"/>
      <c r="WN1266" s="84" ph="1"/>
      <c r="WO1266" s="84" ph="1"/>
      <c r="WP1266" s="84" ph="1"/>
      <c r="WQ1266" s="84" ph="1"/>
      <c r="WR1266" s="84" ph="1"/>
      <c r="WS1266" s="84" ph="1"/>
      <c r="WT1266" s="84" ph="1"/>
      <c r="WU1266" s="84" ph="1"/>
      <c r="WV1266" s="84" ph="1"/>
      <c r="WW1266" s="84" ph="1"/>
      <c r="WX1266" s="84" ph="1"/>
      <c r="WY1266" s="84" ph="1"/>
      <c r="WZ1266" s="84" ph="1"/>
      <c r="XA1266" s="84" ph="1"/>
      <c r="XB1266" s="84" ph="1"/>
      <c r="XC1266" s="84" ph="1"/>
      <c r="XD1266" s="84" ph="1"/>
      <c r="XE1266" s="84" ph="1"/>
      <c r="XF1266" s="84" ph="1"/>
      <c r="XG1266" s="84" ph="1"/>
      <c r="XH1266" s="84" ph="1"/>
      <c r="XI1266" s="84" ph="1"/>
      <c r="XJ1266" s="84" ph="1"/>
      <c r="XK1266" s="84" ph="1"/>
      <c r="XL1266" s="84" ph="1"/>
      <c r="XM1266" s="84" ph="1"/>
      <c r="XN1266" s="84" ph="1"/>
      <c r="XO1266" s="84" ph="1"/>
      <c r="XP1266" s="84" ph="1"/>
      <c r="XQ1266" s="84" ph="1"/>
      <c r="XR1266" s="84" ph="1"/>
      <c r="XS1266" s="84" ph="1"/>
      <c r="XT1266" s="84" ph="1"/>
      <c r="XU1266" s="84" ph="1"/>
      <c r="XV1266" s="84" ph="1"/>
      <c r="XW1266" s="84" ph="1"/>
      <c r="XX1266" s="84" ph="1"/>
      <c r="XY1266" s="84" ph="1"/>
      <c r="XZ1266" s="84" ph="1"/>
      <c r="YA1266" s="84" ph="1"/>
      <c r="YB1266" s="84" ph="1"/>
      <c r="YC1266" s="84" ph="1"/>
      <c r="YD1266" s="84" ph="1"/>
      <c r="YE1266" s="84" ph="1"/>
      <c r="YF1266" s="84" ph="1"/>
      <c r="YG1266" s="84" ph="1"/>
      <c r="YH1266" s="84" ph="1"/>
      <c r="YI1266" s="84" ph="1"/>
      <c r="YJ1266" s="84" ph="1"/>
      <c r="YK1266" s="84" ph="1"/>
      <c r="YL1266" s="84" ph="1"/>
      <c r="YM1266" s="84" ph="1"/>
      <c r="YN1266" s="84" ph="1"/>
      <c r="YO1266" s="84" ph="1"/>
      <c r="YP1266" s="84" ph="1"/>
      <c r="YQ1266" s="84" ph="1"/>
      <c r="YR1266" s="84" ph="1"/>
      <c r="YS1266" s="84" ph="1"/>
      <c r="YT1266" s="84" ph="1"/>
      <c r="YU1266" s="84" ph="1"/>
      <c r="YV1266" s="84" ph="1"/>
      <c r="YW1266" s="84" ph="1"/>
      <c r="YX1266" s="84" ph="1"/>
      <c r="YY1266" s="84" ph="1"/>
      <c r="YZ1266" s="84" ph="1"/>
      <c r="ZA1266" s="84" ph="1"/>
      <c r="ZB1266" s="84" ph="1"/>
      <c r="ZC1266" s="84" ph="1"/>
      <c r="ZD1266" s="84" ph="1"/>
      <c r="ZE1266" s="84" ph="1"/>
      <c r="ZF1266" s="84" ph="1"/>
      <c r="ZG1266" s="84" ph="1"/>
      <c r="ZH1266" s="84" ph="1"/>
      <c r="ZI1266" s="84" ph="1"/>
      <c r="ZJ1266" s="84" ph="1"/>
      <c r="ZK1266" s="84" ph="1"/>
      <c r="ZL1266" s="84" ph="1"/>
      <c r="ZM1266" s="84" ph="1"/>
      <c r="ZN1266" s="84" ph="1"/>
      <c r="ZO1266" s="84" ph="1"/>
      <c r="ZP1266" s="84" ph="1"/>
      <c r="ZQ1266" s="84" ph="1"/>
      <c r="ZR1266" s="84" ph="1"/>
      <c r="ZS1266" s="84" ph="1"/>
      <c r="ZT1266" s="84" ph="1"/>
      <c r="ZU1266" s="84" ph="1"/>
      <c r="ZV1266" s="84" ph="1"/>
      <c r="ZW1266" s="84" ph="1"/>
      <c r="ZX1266" s="84" ph="1"/>
      <c r="ZY1266" s="84" ph="1"/>
      <c r="ZZ1266" s="84" ph="1"/>
      <c r="AAA1266" s="84" ph="1"/>
      <c r="AAB1266" s="84" ph="1"/>
      <c r="AAC1266" s="84" ph="1"/>
      <c r="AAD1266" s="84" ph="1"/>
      <c r="AAE1266" s="84" ph="1"/>
      <c r="AAF1266" s="84" ph="1"/>
      <c r="AAG1266" s="84" ph="1"/>
      <c r="AAH1266" s="84" ph="1"/>
      <c r="AAI1266" s="84" ph="1"/>
      <c r="AAJ1266" s="84" ph="1"/>
      <c r="AAK1266" s="84" ph="1"/>
      <c r="AAL1266" s="84" ph="1"/>
      <c r="AAM1266" s="84" ph="1"/>
      <c r="AAN1266" s="84" ph="1"/>
      <c r="AAO1266" s="84" ph="1"/>
      <c r="AAP1266" s="84" ph="1"/>
      <c r="AAQ1266" s="84" ph="1"/>
      <c r="AAR1266" s="84" ph="1"/>
      <c r="AAS1266" s="84" ph="1"/>
      <c r="AAT1266" s="84" ph="1"/>
      <c r="AAU1266" s="84" ph="1"/>
      <c r="AAV1266" s="84" ph="1"/>
      <c r="AAW1266" s="84" ph="1"/>
      <c r="AAX1266" s="84" ph="1"/>
      <c r="AAY1266" s="84" ph="1"/>
      <c r="AAZ1266" s="84" ph="1"/>
      <c r="ABA1266" s="84" ph="1"/>
      <c r="ABB1266" s="84" ph="1"/>
      <c r="ABC1266" s="84" ph="1"/>
      <c r="ABD1266" s="84" ph="1"/>
      <c r="ABE1266" s="84" ph="1"/>
      <c r="ABF1266" s="84" ph="1"/>
      <c r="ABG1266" s="84" ph="1"/>
      <c r="ABH1266" s="84" ph="1"/>
      <c r="ABI1266" s="84" ph="1"/>
      <c r="ABJ1266" s="84" ph="1"/>
      <c r="ABK1266" s="84" ph="1"/>
      <c r="ABL1266" s="84" ph="1"/>
      <c r="ABM1266" s="84" ph="1"/>
      <c r="ABN1266" s="84" ph="1"/>
      <c r="ABO1266" s="84" ph="1"/>
      <c r="ABP1266" s="84" ph="1"/>
      <c r="ABQ1266" s="84" ph="1"/>
      <c r="ABR1266" s="84" ph="1"/>
      <c r="ABS1266" s="84" ph="1"/>
      <c r="ABT1266" s="84" ph="1"/>
      <c r="ABU1266" s="84" ph="1"/>
      <c r="ABV1266" s="84" ph="1"/>
      <c r="ABW1266" s="84" ph="1"/>
      <c r="ABX1266" s="84" ph="1"/>
      <c r="ABY1266" s="84" ph="1"/>
      <c r="ABZ1266" s="84" ph="1"/>
      <c r="ACA1266" s="84" ph="1"/>
      <c r="ACB1266" s="84" ph="1"/>
      <c r="ACC1266" s="84" ph="1"/>
      <c r="ACD1266" s="84" ph="1"/>
      <c r="ACE1266" s="84" ph="1"/>
      <c r="ACF1266" s="84" ph="1"/>
      <c r="ACG1266" s="84" ph="1"/>
      <c r="ACH1266" s="84" ph="1"/>
      <c r="ACI1266" s="84" ph="1"/>
      <c r="ACJ1266" s="84" ph="1"/>
      <c r="ACK1266" s="84" ph="1"/>
      <c r="ACL1266" s="84" ph="1"/>
      <c r="ACM1266" s="84" ph="1"/>
      <c r="ACN1266" s="84" ph="1"/>
      <c r="ACO1266" s="84" ph="1"/>
      <c r="ACP1266" s="84" ph="1"/>
      <c r="ACQ1266" s="84" ph="1"/>
      <c r="ACR1266" s="84" ph="1"/>
      <c r="ACS1266" s="84" ph="1"/>
      <c r="ACT1266" s="84" ph="1"/>
      <c r="ACU1266" s="84" ph="1"/>
      <c r="ACV1266" s="84" ph="1"/>
      <c r="ACW1266" s="84" ph="1"/>
      <c r="ACX1266" s="84" ph="1"/>
      <c r="ACY1266" s="84" ph="1"/>
      <c r="ACZ1266" s="84" ph="1"/>
      <c r="ADA1266" s="84" ph="1"/>
      <c r="ADB1266" s="84" ph="1"/>
      <c r="ADC1266" s="84" ph="1"/>
      <c r="ADD1266" s="84" ph="1"/>
      <c r="ADE1266" s="84" ph="1"/>
      <c r="ADF1266" s="84" ph="1"/>
      <c r="ADG1266" s="84" ph="1"/>
      <c r="ADH1266" s="84" ph="1"/>
      <c r="ADI1266" s="84" ph="1"/>
      <c r="ADJ1266" s="84" ph="1"/>
      <c r="ADK1266" s="84" ph="1"/>
      <c r="ADL1266" s="84" ph="1"/>
      <c r="ADM1266" s="84" ph="1"/>
      <c r="ADN1266" s="84" ph="1"/>
      <c r="ADO1266" s="84" ph="1"/>
      <c r="ADP1266" s="84" ph="1"/>
      <c r="ADQ1266" s="84" ph="1"/>
      <c r="ADR1266" s="84" ph="1"/>
      <c r="ADS1266" s="84" ph="1"/>
      <c r="ADT1266" s="84" ph="1"/>
      <c r="ADU1266" s="84" ph="1"/>
      <c r="ADV1266" s="84" ph="1"/>
      <c r="ADW1266" s="84" ph="1"/>
      <c r="ADX1266" s="84" ph="1"/>
      <c r="ADY1266" s="84" ph="1"/>
      <c r="ADZ1266" s="84" ph="1"/>
      <c r="AEA1266" s="84" ph="1"/>
      <c r="AEB1266" s="84" ph="1"/>
      <c r="AEC1266" s="84" ph="1"/>
      <c r="AED1266" s="84" ph="1"/>
      <c r="AEE1266" s="84" ph="1"/>
      <c r="AEF1266" s="84" ph="1"/>
      <c r="AEG1266" s="84" ph="1"/>
      <c r="AEH1266" s="84" ph="1"/>
      <c r="AEI1266" s="84" ph="1"/>
      <c r="AEJ1266" s="84" ph="1"/>
      <c r="AEK1266" s="84" ph="1"/>
      <c r="AEL1266" s="84" ph="1"/>
      <c r="AEM1266" s="84" ph="1"/>
      <c r="AEN1266" s="84" ph="1"/>
      <c r="AEO1266" s="84" ph="1"/>
      <c r="AEP1266" s="84" ph="1"/>
      <c r="AEQ1266" s="84" ph="1"/>
      <c r="AER1266" s="84" ph="1"/>
      <c r="AES1266" s="84" ph="1"/>
      <c r="AET1266" s="84" ph="1"/>
      <c r="AEU1266" s="84" ph="1"/>
      <c r="AEV1266" s="84" ph="1"/>
      <c r="AEW1266" s="84" ph="1"/>
      <c r="AEX1266" s="84" ph="1"/>
      <c r="AEY1266" s="84" ph="1"/>
      <c r="AEZ1266" s="84" ph="1"/>
      <c r="AFA1266" s="84" ph="1"/>
      <c r="AFB1266" s="84" ph="1"/>
      <c r="AFC1266" s="84" ph="1"/>
      <c r="AFD1266" s="84" ph="1"/>
      <c r="AFE1266" s="84" ph="1"/>
      <c r="AFF1266" s="84" ph="1"/>
      <c r="AFG1266" s="84" ph="1"/>
      <c r="AFH1266" s="84" ph="1"/>
      <c r="AFI1266" s="84" ph="1"/>
      <c r="AFJ1266" s="84" ph="1"/>
      <c r="AFK1266" s="84" ph="1"/>
      <c r="AFL1266" s="84" ph="1"/>
      <c r="AFM1266" s="84" ph="1"/>
      <c r="AFN1266" s="84" ph="1"/>
      <c r="AFO1266" s="84" ph="1"/>
      <c r="AFP1266" s="84" ph="1"/>
      <c r="AFQ1266" s="84" ph="1"/>
      <c r="AFR1266" s="84" ph="1"/>
      <c r="AFS1266" s="84" ph="1"/>
      <c r="AFT1266" s="84" ph="1"/>
      <c r="AFU1266" s="84" ph="1"/>
      <c r="AFV1266" s="84" ph="1"/>
      <c r="AFW1266" s="84" ph="1"/>
      <c r="AFX1266" s="84" ph="1"/>
      <c r="AFY1266" s="84" ph="1"/>
      <c r="AFZ1266" s="84" ph="1"/>
      <c r="AGA1266" s="84" ph="1"/>
      <c r="AGB1266" s="84" ph="1"/>
      <c r="AGC1266" s="84" ph="1"/>
      <c r="AGD1266" s="84" ph="1"/>
      <c r="AGE1266" s="84" ph="1"/>
      <c r="AGF1266" s="84" ph="1"/>
      <c r="AGG1266" s="84" ph="1"/>
      <c r="AGH1266" s="84" ph="1"/>
      <c r="AGI1266" s="84" ph="1"/>
      <c r="AGJ1266" s="84" ph="1"/>
      <c r="AGK1266" s="84" ph="1"/>
      <c r="AGL1266" s="84" ph="1"/>
      <c r="AGM1266" s="84" ph="1"/>
      <c r="AGN1266" s="84" ph="1"/>
      <c r="AGO1266" s="84" ph="1"/>
      <c r="AGP1266" s="84" ph="1"/>
      <c r="AGQ1266" s="84" ph="1"/>
      <c r="AGR1266" s="84" ph="1"/>
      <c r="AGS1266" s="84" ph="1"/>
      <c r="AGT1266" s="84" ph="1"/>
      <c r="AGU1266" s="84" ph="1"/>
      <c r="AGV1266" s="84" ph="1"/>
      <c r="AGW1266" s="84" ph="1"/>
      <c r="AGX1266" s="84" ph="1"/>
      <c r="AGY1266" s="84" ph="1"/>
      <c r="AGZ1266" s="84" ph="1"/>
      <c r="AHA1266" s="84" ph="1"/>
      <c r="AHB1266" s="84" ph="1"/>
      <c r="AHC1266" s="84" ph="1"/>
      <c r="AHD1266" s="84" ph="1"/>
      <c r="AHE1266" s="84" ph="1"/>
      <c r="AHF1266" s="84" ph="1"/>
      <c r="AHG1266" s="84" ph="1"/>
      <c r="AHH1266" s="84" ph="1"/>
      <c r="AHI1266" s="84" ph="1"/>
      <c r="AHJ1266" s="84" ph="1"/>
      <c r="AHK1266" s="84" ph="1"/>
      <c r="AHL1266" s="84" ph="1"/>
      <c r="AHM1266" s="84" ph="1"/>
      <c r="AHN1266" s="84" ph="1"/>
      <c r="AHO1266" s="84" ph="1"/>
      <c r="AHP1266" s="84" ph="1"/>
      <c r="AHQ1266" s="84" ph="1"/>
      <c r="AHR1266" s="84" ph="1"/>
      <c r="AHS1266" s="84" ph="1"/>
      <c r="AHT1266" s="84" ph="1"/>
      <c r="AHU1266" s="84" ph="1"/>
      <c r="AHV1266" s="84" ph="1"/>
      <c r="AHW1266" s="84" ph="1"/>
      <c r="AHX1266" s="84" ph="1"/>
      <c r="AHY1266" s="84" ph="1"/>
      <c r="AHZ1266" s="84" ph="1"/>
      <c r="AIA1266" s="84" ph="1"/>
      <c r="AIB1266" s="84" ph="1"/>
      <c r="AIC1266" s="84" ph="1"/>
      <c r="AID1266" s="84" ph="1"/>
      <c r="AIE1266" s="84" ph="1"/>
      <c r="AIF1266" s="84" ph="1"/>
      <c r="AIG1266" s="84" ph="1"/>
      <c r="AIH1266" s="84" ph="1"/>
      <c r="AII1266" s="84" ph="1"/>
      <c r="AIJ1266" s="84" ph="1"/>
      <c r="AIK1266" s="84" ph="1"/>
      <c r="AIL1266" s="84" ph="1"/>
      <c r="AIM1266" s="84" ph="1"/>
      <c r="AIN1266" s="84" ph="1"/>
      <c r="AIO1266" s="84" ph="1"/>
      <c r="AIP1266" s="84" ph="1"/>
      <c r="AIQ1266" s="84" ph="1"/>
      <c r="AIR1266" s="84" ph="1"/>
      <c r="AIS1266" s="84" ph="1"/>
      <c r="AIT1266" s="84" ph="1"/>
      <c r="AIU1266" s="84" ph="1"/>
      <c r="AIV1266" s="84" ph="1"/>
      <c r="AIW1266" s="84" ph="1"/>
      <c r="AIX1266" s="84" ph="1"/>
      <c r="AIY1266" s="84" ph="1"/>
      <c r="AIZ1266" s="84" ph="1"/>
      <c r="AJA1266" s="84" ph="1"/>
      <c r="AJB1266" s="84" ph="1"/>
      <c r="AJC1266" s="84" ph="1"/>
      <c r="AJD1266" s="84" ph="1"/>
      <c r="AJE1266" s="84" ph="1"/>
      <c r="AJF1266" s="84" ph="1"/>
      <c r="AJG1266" s="84" ph="1"/>
      <c r="AJH1266" s="84" ph="1"/>
      <c r="AJI1266" s="84" ph="1"/>
      <c r="AJJ1266" s="84" ph="1"/>
      <c r="AJK1266" s="84" ph="1"/>
      <c r="AJL1266" s="84" ph="1"/>
      <c r="AJM1266" s="84" ph="1"/>
      <c r="AJN1266" s="84" ph="1"/>
      <c r="AJO1266" s="84" ph="1"/>
      <c r="AJP1266" s="84" ph="1"/>
      <c r="AJQ1266" s="84" ph="1"/>
      <c r="AJR1266" s="84" ph="1"/>
      <c r="AJS1266" s="84" ph="1"/>
      <c r="AJT1266" s="84" ph="1"/>
      <c r="AJU1266" s="84" ph="1"/>
      <c r="AJV1266" s="84" ph="1"/>
      <c r="AJW1266" s="84" ph="1"/>
      <c r="AJX1266" s="84" ph="1"/>
      <c r="AJY1266" s="84" ph="1"/>
      <c r="AJZ1266" s="84" ph="1"/>
      <c r="AKA1266" s="84" ph="1"/>
      <c r="AKB1266" s="84" ph="1"/>
      <c r="AKC1266" s="84" ph="1"/>
      <c r="AKD1266" s="84" ph="1"/>
      <c r="AKE1266" s="84" ph="1"/>
      <c r="AKF1266" s="84" ph="1"/>
      <c r="AKG1266" s="84" ph="1"/>
      <c r="AKH1266" s="84" ph="1"/>
      <c r="AKI1266" s="84" ph="1"/>
      <c r="AKJ1266" s="84" ph="1"/>
      <c r="AKK1266" s="84" ph="1"/>
      <c r="AKL1266" s="84" ph="1"/>
      <c r="AKM1266" s="84" ph="1"/>
      <c r="AKN1266" s="84" ph="1"/>
      <c r="AKO1266" s="84" ph="1"/>
      <c r="AKP1266" s="84" ph="1"/>
      <c r="AKQ1266" s="84" ph="1"/>
      <c r="AKR1266" s="84" ph="1"/>
      <c r="AKS1266" s="84" ph="1"/>
      <c r="AKT1266" s="84" ph="1"/>
      <c r="AKU1266" s="84" ph="1"/>
      <c r="AKV1266" s="84" ph="1"/>
      <c r="AKW1266" s="84" ph="1"/>
      <c r="AKX1266" s="84" ph="1"/>
      <c r="AKY1266" s="84" ph="1"/>
      <c r="AKZ1266" s="84" ph="1"/>
      <c r="ALA1266" s="84" ph="1"/>
      <c r="ALB1266" s="84" ph="1"/>
      <c r="ALC1266" s="84" ph="1"/>
      <c r="ALD1266" s="84" ph="1"/>
      <c r="ALE1266" s="84" ph="1"/>
      <c r="ALF1266" s="84" ph="1"/>
      <c r="ALG1266" s="84" ph="1"/>
      <c r="ALH1266" s="84" ph="1"/>
      <c r="ALI1266" s="84" ph="1"/>
      <c r="ALJ1266" s="84" ph="1"/>
      <c r="ALK1266" s="84" ph="1"/>
      <c r="ALL1266" s="84" ph="1"/>
      <c r="ALM1266" s="84" ph="1"/>
      <c r="ALN1266" s="84" ph="1"/>
      <c r="ALO1266" s="84" ph="1"/>
      <c r="ALP1266" s="84" ph="1"/>
      <c r="ALQ1266" s="84" ph="1"/>
      <c r="ALR1266" s="84" ph="1"/>
      <c r="ALS1266" s="84" ph="1"/>
      <c r="ALT1266" s="84" ph="1"/>
      <c r="ALU1266" s="84" ph="1"/>
      <c r="ALV1266" s="84" ph="1"/>
      <c r="ALW1266" s="84" ph="1"/>
      <c r="ALX1266" s="84" ph="1"/>
      <c r="ALY1266" s="84" ph="1"/>
      <c r="ALZ1266" s="84" ph="1"/>
      <c r="AMA1266" s="84" ph="1"/>
      <c r="AMB1266" s="84" ph="1"/>
      <c r="AMC1266" s="84" ph="1"/>
      <c r="AMD1266" s="84" ph="1"/>
      <c r="AME1266" s="84" ph="1"/>
      <c r="AMF1266" s="84" ph="1"/>
      <c r="AMG1266" s="84" ph="1"/>
      <c r="AMH1266" s="84" ph="1"/>
      <c r="AMI1266" s="84" ph="1"/>
      <c r="AMJ1266" s="84" ph="1"/>
      <c r="AMK1266" s="84" ph="1"/>
      <c r="AML1266" s="84" ph="1"/>
      <c r="AMM1266" s="84" ph="1"/>
      <c r="AMN1266" s="84" ph="1"/>
      <c r="AMO1266" s="84" ph="1"/>
      <c r="AMP1266" s="84" ph="1"/>
      <c r="AMQ1266" s="84" ph="1"/>
      <c r="AMR1266" s="84" ph="1"/>
      <c r="AMS1266" s="84" ph="1"/>
      <c r="AMT1266" s="84" ph="1"/>
      <c r="AMU1266" s="84" ph="1"/>
      <c r="AMV1266" s="84" ph="1"/>
      <c r="AMW1266" s="84" ph="1"/>
      <c r="AMX1266" s="84" ph="1"/>
      <c r="AMY1266" s="84" ph="1"/>
      <c r="AMZ1266" s="84" ph="1"/>
      <c r="ANA1266" s="84" ph="1"/>
      <c r="ANB1266" s="84" ph="1"/>
      <c r="ANC1266" s="84" ph="1"/>
      <c r="AND1266" s="84" ph="1"/>
      <c r="ANE1266" s="84" ph="1"/>
      <c r="ANF1266" s="84" ph="1"/>
      <c r="ANG1266" s="84" ph="1"/>
      <c r="ANH1266" s="84" ph="1"/>
      <c r="ANI1266" s="84" ph="1"/>
      <c r="ANJ1266" s="84" ph="1"/>
      <c r="ANK1266" s="84" ph="1"/>
      <c r="ANL1266" s="84" ph="1"/>
      <c r="ANM1266" s="84" ph="1"/>
      <c r="ANN1266" s="84" ph="1"/>
      <c r="ANO1266" s="84" ph="1"/>
      <c r="ANP1266" s="84" ph="1"/>
      <c r="ANQ1266" s="84" ph="1"/>
      <c r="ANR1266" s="84" ph="1"/>
      <c r="ANS1266" s="84" ph="1"/>
      <c r="ANT1266" s="84" ph="1"/>
      <c r="ANU1266" s="84" ph="1"/>
      <c r="ANV1266" s="84" ph="1"/>
      <c r="ANW1266" s="84" ph="1"/>
      <c r="ANX1266" s="84" ph="1"/>
      <c r="ANY1266" s="84" ph="1"/>
      <c r="ANZ1266" s="84" ph="1"/>
      <c r="AOA1266" s="84" ph="1"/>
      <c r="AOB1266" s="84" ph="1"/>
      <c r="AOC1266" s="84" ph="1"/>
      <c r="AOD1266" s="84" ph="1"/>
      <c r="AOE1266" s="84" ph="1"/>
      <c r="AOF1266" s="84" ph="1"/>
      <c r="AOG1266" s="84" ph="1"/>
      <c r="AOH1266" s="84" ph="1"/>
      <c r="AOI1266" s="84" ph="1"/>
      <c r="AOJ1266" s="84" ph="1"/>
      <c r="AOK1266" s="84" ph="1"/>
      <c r="AOL1266" s="84" ph="1"/>
      <c r="AOM1266" s="84" ph="1"/>
      <c r="AON1266" s="84" ph="1"/>
      <c r="AOO1266" s="84" ph="1"/>
      <c r="AOP1266" s="84" ph="1"/>
      <c r="AOQ1266" s="84" ph="1"/>
      <c r="AOR1266" s="84" ph="1"/>
      <c r="AOS1266" s="84" ph="1"/>
      <c r="AOT1266" s="84" ph="1"/>
      <c r="AOU1266" s="84" ph="1"/>
      <c r="AOV1266" s="84" ph="1"/>
      <c r="AOW1266" s="84" ph="1"/>
      <c r="AOX1266" s="84" ph="1"/>
      <c r="AOY1266" s="84" ph="1"/>
      <c r="AOZ1266" s="84" ph="1"/>
      <c r="APA1266" s="84" ph="1"/>
      <c r="APB1266" s="84" ph="1"/>
      <c r="APC1266" s="84" ph="1"/>
      <c r="APD1266" s="84" ph="1"/>
      <c r="APE1266" s="84" ph="1"/>
      <c r="APF1266" s="84" ph="1"/>
      <c r="APG1266" s="84" ph="1"/>
      <c r="APH1266" s="84" ph="1"/>
      <c r="API1266" s="84" ph="1"/>
      <c r="APJ1266" s="84" ph="1"/>
      <c r="APK1266" s="84" ph="1"/>
      <c r="APL1266" s="84" ph="1"/>
      <c r="APM1266" s="84" ph="1"/>
      <c r="APN1266" s="84" ph="1"/>
      <c r="APO1266" s="84" ph="1"/>
      <c r="APP1266" s="84" ph="1"/>
      <c r="APQ1266" s="84" ph="1"/>
      <c r="APR1266" s="84" ph="1"/>
      <c r="APS1266" s="84" ph="1"/>
      <c r="APT1266" s="84" ph="1"/>
      <c r="APU1266" s="84" ph="1"/>
      <c r="APV1266" s="84" ph="1"/>
      <c r="APW1266" s="84" ph="1"/>
      <c r="APX1266" s="84" ph="1"/>
      <c r="APY1266" s="84" ph="1"/>
      <c r="APZ1266" s="84" ph="1"/>
      <c r="AQA1266" s="84" ph="1"/>
      <c r="AQB1266" s="84" ph="1"/>
      <c r="AQC1266" s="84" ph="1"/>
      <c r="AQD1266" s="84" ph="1"/>
      <c r="AQE1266" s="84" ph="1"/>
      <c r="AQF1266" s="84" ph="1"/>
      <c r="AQG1266" s="84" ph="1"/>
      <c r="AQH1266" s="84" ph="1"/>
      <c r="AQI1266" s="84" ph="1"/>
      <c r="AQJ1266" s="84" ph="1"/>
      <c r="AQK1266" s="84" ph="1"/>
      <c r="AQL1266" s="84" ph="1"/>
      <c r="AQM1266" s="84" ph="1"/>
      <c r="AQN1266" s="84" ph="1"/>
      <c r="AQO1266" s="84" ph="1"/>
      <c r="AQP1266" s="84" ph="1"/>
      <c r="AQQ1266" s="84" ph="1"/>
      <c r="AQR1266" s="84" ph="1"/>
      <c r="AQS1266" s="84" ph="1"/>
      <c r="AQT1266" s="84" ph="1"/>
      <c r="AQU1266" s="84" ph="1"/>
      <c r="AQV1266" s="84" ph="1"/>
      <c r="AQW1266" s="84" ph="1"/>
      <c r="AQX1266" s="84" ph="1"/>
      <c r="AQY1266" s="84" ph="1"/>
      <c r="AQZ1266" s="84" ph="1"/>
      <c r="ARA1266" s="84" ph="1"/>
      <c r="ARB1266" s="84" ph="1"/>
      <c r="ARC1266" s="84" ph="1"/>
      <c r="ARD1266" s="84" ph="1"/>
      <c r="ARE1266" s="84" ph="1"/>
      <c r="ARF1266" s="84" ph="1"/>
      <c r="ARG1266" s="84" ph="1"/>
      <c r="ARH1266" s="84" ph="1"/>
      <c r="ARI1266" s="84" ph="1"/>
      <c r="ARJ1266" s="84" ph="1"/>
      <c r="ARK1266" s="84" ph="1"/>
      <c r="ARL1266" s="84" ph="1"/>
      <c r="ARM1266" s="84" ph="1"/>
      <c r="ARN1266" s="84" ph="1"/>
      <c r="ARO1266" s="84" ph="1"/>
      <c r="ARP1266" s="84" ph="1"/>
      <c r="ARQ1266" s="84" ph="1"/>
      <c r="ARR1266" s="84" ph="1"/>
      <c r="ARS1266" s="84" ph="1"/>
      <c r="ART1266" s="84" ph="1"/>
      <c r="ARU1266" s="84" ph="1"/>
      <c r="ARV1266" s="84" ph="1"/>
      <c r="ARW1266" s="84" ph="1"/>
      <c r="ARX1266" s="84" ph="1"/>
      <c r="ARY1266" s="84" ph="1"/>
      <c r="ARZ1266" s="84" ph="1"/>
      <c r="ASA1266" s="84" ph="1"/>
      <c r="ASB1266" s="84" ph="1"/>
      <c r="ASC1266" s="84" ph="1"/>
      <c r="ASD1266" s="84" ph="1"/>
      <c r="ASE1266" s="84" ph="1"/>
      <c r="ASF1266" s="84" ph="1"/>
      <c r="ASG1266" s="84" ph="1"/>
      <c r="ASH1266" s="84" ph="1"/>
      <c r="ASI1266" s="84" ph="1"/>
      <c r="ASJ1266" s="84" ph="1"/>
      <c r="ASK1266" s="84" ph="1"/>
      <c r="ASL1266" s="84" ph="1"/>
      <c r="ASM1266" s="84" ph="1"/>
      <c r="ASN1266" s="84" ph="1"/>
      <c r="ASO1266" s="84" ph="1"/>
      <c r="ASP1266" s="84" ph="1"/>
      <c r="ASQ1266" s="84" ph="1"/>
      <c r="ASR1266" s="84" ph="1"/>
      <c r="ASS1266" s="84" ph="1"/>
      <c r="AST1266" s="84" ph="1"/>
      <c r="ASU1266" s="84" ph="1"/>
      <c r="ASV1266" s="84" ph="1"/>
      <c r="ASW1266" s="84" ph="1"/>
      <c r="ASX1266" s="84" ph="1"/>
      <c r="ASY1266" s="84" ph="1"/>
      <c r="ASZ1266" s="84" ph="1"/>
      <c r="ATA1266" s="84" ph="1"/>
      <c r="ATB1266" s="84" ph="1"/>
      <c r="ATC1266" s="84" ph="1"/>
      <c r="ATD1266" s="84" ph="1"/>
      <c r="ATE1266" s="84" ph="1"/>
      <c r="ATF1266" s="84" ph="1"/>
      <c r="ATG1266" s="84" ph="1"/>
      <c r="ATH1266" s="84" ph="1"/>
      <c r="ATI1266" s="84" ph="1"/>
      <c r="ATJ1266" s="84" ph="1"/>
      <c r="ATK1266" s="84" ph="1"/>
      <c r="ATL1266" s="84" ph="1"/>
      <c r="ATM1266" s="84" ph="1"/>
      <c r="ATN1266" s="84" ph="1"/>
      <c r="ATO1266" s="84" ph="1"/>
      <c r="ATP1266" s="84" ph="1"/>
      <c r="ATQ1266" s="84" ph="1"/>
      <c r="ATR1266" s="84" ph="1"/>
      <c r="ATS1266" s="84" ph="1"/>
      <c r="ATT1266" s="84" ph="1"/>
      <c r="ATU1266" s="84" ph="1"/>
      <c r="ATV1266" s="84" ph="1"/>
      <c r="ATW1266" s="84" ph="1"/>
      <c r="ATX1266" s="84" ph="1"/>
      <c r="ATY1266" s="84" ph="1"/>
      <c r="ATZ1266" s="84" ph="1"/>
      <c r="AUA1266" s="84" ph="1"/>
      <c r="AUB1266" s="84" ph="1"/>
      <c r="AUC1266" s="84" ph="1"/>
      <c r="AUD1266" s="84" ph="1"/>
      <c r="AUE1266" s="84" ph="1"/>
      <c r="AUF1266" s="84" ph="1"/>
      <c r="AUG1266" s="84" ph="1"/>
      <c r="AUH1266" s="84" ph="1"/>
      <c r="AUI1266" s="84" ph="1"/>
      <c r="AUJ1266" s="84" ph="1"/>
      <c r="AUK1266" s="84" ph="1"/>
      <c r="AUL1266" s="84" ph="1"/>
      <c r="AUM1266" s="84" ph="1"/>
      <c r="AUN1266" s="84" ph="1"/>
      <c r="AUO1266" s="84" ph="1"/>
      <c r="AUP1266" s="84" ph="1"/>
      <c r="AUQ1266" s="84" ph="1"/>
      <c r="AUR1266" s="84" ph="1"/>
      <c r="AUS1266" s="84" ph="1"/>
      <c r="AUT1266" s="84" ph="1"/>
      <c r="AUU1266" s="84" ph="1"/>
      <c r="AUV1266" s="84" ph="1"/>
      <c r="AUW1266" s="84" ph="1"/>
      <c r="AUX1266" s="84" ph="1"/>
      <c r="AUY1266" s="84" ph="1"/>
      <c r="AUZ1266" s="84" ph="1"/>
      <c r="AVA1266" s="84" ph="1"/>
      <c r="AVB1266" s="84" ph="1"/>
      <c r="AVC1266" s="84" ph="1"/>
      <c r="AVD1266" s="84" ph="1"/>
      <c r="AVE1266" s="84" ph="1"/>
      <c r="AVF1266" s="84" ph="1"/>
      <c r="AVG1266" s="84" ph="1"/>
      <c r="AVH1266" s="84" ph="1"/>
      <c r="AVI1266" s="84" ph="1"/>
      <c r="AVJ1266" s="84" ph="1"/>
      <c r="AVK1266" s="84" ph="1"/>
      <c r="AVL1266" s="84" ph="1"/>
      <c r="AVM1266" s="84" ph="1"/>
      <c r="AVN1266" s="84" ph="1"/>
      <c r="AVO1266" s="84" ph="1"/>
      <c r="AVP1266" s="84" ph="1"/>
      <c r="AVQ1266" s="84" ph="1"/>
      <c r="AVR1266" s="84" ph="1"/>
      <c r="AVS1266" s="84" ph="1"/>
      <c r="AVT1266" s="84" ph="1"/>
      <c r="AVU1266" s="84" ph="1"/>
      <c r="AVV1266" s="84" ph="1"/>
      <c r="AVW1266" s="84" ph="1"/>
      <c r="AVX1266" s="84" ph="1"/>
      <c r="AVY1266" s="84" ph="1"/>
      <c r="AVZ1266" s="84" ph="1"/>
      <c r="AWA1266" s="84" ph="1"/>
      <c r="AWB1266" s="84" ph="1"/>
      <c r="AWC1266" s="84" ph="1"/>
      <c r="AWD1266" s="84" ph="1"/>
      <c r="AWE1266" s="84" ph="1"/>
      <c r="AWF1266" s="84" ph="1"/>
      <c r="AWG1266" s="84" ph="1"/>
      <c r="AWH1266" s="84" ph="1"/>
      <c r="AWI1266" s="84" ph="1"/>
      <c r="AWJ1266" s="84" ph="1"/>
      <c r="AWK1266" s="84" ph="1"/>
      <c r="AWL1266" s="84" ph="1"/>
      <c r="AWM1266" s="84" ph="1"/>
      <c r="AWN1266" s="84" ph="1"/>
      <c r="AWO1266" s="84" ph="1"/>
      <c r="AWP1266" s="84" ph="1"/>
      <c r="AWQ1266" s="84" ph="1"/>
      <c r="AWR1266" s="84" ph="1"/>
      <c r="AWS1266" s="84" ph="1"/>
      <c r="AWT1266" s="84" ph="1"/>
      <c r="AWU1266" s="84" ph="1"/>
      <c r="AWV1266" s="84" ph="1"/>
      <c r="AWW1266" s="84" ph="1"/>
      <c r="AWX1266" s="84" ph="1"/>
      <c r="AWY1266" s="84" ph="1"/>
      <c r="AWZ1266" s="84" ph="1"/>
      <c r="AXA1266" s="84" ph="1"/>
      <c r="AXB1266" s="84" ph="1"/>
      <c r="AXC1266" s="84" ph="1"/>
      <c r="AXD1266" s="84" ph="1"/>
      <c r="AXE1266" s="84" ph="1"/>
      <c r="AXF1266" s="84" ph="1"/>
      <c r="AXG1266" s="84" ph="1"/>
      <c r="AXH1266" s="84" ph="1"/>
      <c r="AXI1266" s="84" ph="1"/>
      <c r="AXJ1266" s="84" ph="1"/>
      <c r="AXK1266" s="84" ph="1"/>
      <c r="AXL1266" s="84" ph="1"/>
      <c r="AXM1266" s="84" ph="1"/>
      <c r="AXN1266" s="84" ph="1"/>
      <c r="AXO1266" s="84" ph="1"/>
      <c r="AXP1266" s="84" ph="1"/>
      <c r="AXQ1266" s="84" ph="1"/>
      <c r="AXR1266" s="84" ph="1"/>
      <c r="AXS1266" s="84" ph="1"/>
      <c r="AXT1266" s="84" ph="1"/>
      <c r="AXU1266" s="84" ph="1"/>
      <c r="AXV1266" s="84" ph="1"/>
      <c r="AXW1266" s="84" ph="1"/>
      <c r="AXX1266" s="84" ph="1"/>
      <c r="AXY1266" s="84" ph="1"/>
      <c r="AXZ1266" s="84" ph="1"/>
      <c r="AYA1266" s="84" ph="1"/>
      <c r="AYB1266" s="84" ph="1"/>
      <c r="AYC1266" s="84" ph="1"/>
      <c r="AYD1266" s="84" ph="1"/>
      <c r="AYE1266" s="84" ph="1"/>
      <c r="AYF1266" s="84" ph="1"/>
      <c r="AYG1266" s="84" ph="1"/>
      <c r="AYH1266" s="84" ph="1"/>
      <c r="AYI1266" s="84" ph="1"/>
      <c r="AYJ1266" s="84" ph="1"/>
      <c r="AYK1266" s="84" ph="1"/>
      <c r="AYL1266" s="84" ph="1"/>
      <c r="AYM1266" s="84" ph="1"/>
      <c r="AYN1266" s="84" ph="1"/>
      <c r="AYO1266" s="84" ph="1"/>
      <c r="AYP1266" s="84" ph="1"/>
      <c r="AYQ1266" s="84" ph="1"/>
      <c r="AYR1266" s="84" ph="1"/>
      <c r="AYS1266" s="84" ph="1"/>
      <c r="AYT1266" s="84" ph="1"/>
      <c r="AYU1266" s="84" ph="1"/>
      <c r="AYV1266" s="84" ph="1"/>
      <c r="AYW1266" s="84" ph="1"/>
      <c r="AYX1266" s="84" ph="1"/>
      <c r="AYY1266" s="84" ph="1"/>
      <c r="AYZ1266" s="84" ph="1"/>
      <c r="AZA1266" s="84" ph="1"/>
      <c r="AZB1266" s="84" ph="1"/>
      <c r="AZC1266" s="84" ph="1"/>
      <c r="AZD1266" s="84" ph="1"/>
      <c r="AZE1266" s="84" ph="1"/>
      <c r="AZF1266" s="84" ph="1"/>
      <c r="AZG1266" s="84" ph="1"/>
      <c r="AZH1266" s="84" ph="1"/>
      <c r="AZI1266" s="84" ph="1"/>
      <c r="AZJ1266" s="84" ph="1"/>
      <c r="AZK1266" s="84" ph="1"/>
      <c r="AZL1266" s="84" ph="1"/>
      <c r="AZM1266" s="84" ph="1"/>
      <c r="AZN1266" s="84" ph="1"/>
      <c r="AZO1266" s="84" ph="1"/>
      <c r="AZP1266" s="84" ph="1"/>
      <c r="AZQ1266" s="84" ph="1"/>
      <c r="AZR1266" s="84" ph="1"/>
      <c r="AZS1266" s="84" ph="1"/>
      <c r="AZT1266" s="84" ph="1"/>
      <c r="AZU1266" s="84" ph="1"/>
      <c r="AZV1266" s="84" ph="1"/>
      <c r="AZW1266" s="84" ph="1"/>
      <c r="AZX1266" s="84" ph="1"/>
      <c r="AZY1266" s="84" ph="1"/>
      <c r="AZZ1266" s="84" ph="1"/>
      <c r="BAA1266" s="84" ph="1"/>
      <c r="BAB1266" s="84" ph="1"/>
      <c r="BAC1266" s="84" ph="1"/>
      <c r="BAD1266" s="84" ph="1"/>
      <c r="BAE1266" s="84" ph="1"/>
      <c r="BAF1266" s="84" ph="1"/>
      <c r="BAG1266" s="84" ph="1"/>
      <c r="BAH1266" s="84" ph="1"/>
      <c r="BAI1266" s="84" ph="1"/>
      <c r="BAJ1266" s="84" ph="1"/>
      <c r="BAK1266" s="84" ph="1"/>
      <c r="BAL1266" s="84" ph="1"/>
      <c r="BAM1266" s="84" ph="1"/>
      <c r="BAN1266" s="84" ph="1"/>
      <c r="BAO1266" s="84" ph="1"/>
      <c r="BAP1266" s="84" ph="1"/>
      <c r="BAQ1266" s="84" ph="1"/>
      <c r="BAR1266" s="84" ph="1"/>
      <c r="BAS1266" s="84" ph="1"/>
      <c r="BAT1266" s="84" ph="1"/>
      <c r="BAU1266" s="84" ph="1"/>
      <c r="BAV1266" s="84" ph="1"/>
      <c r="BAW1266" s="84" ph="1"/>
      <c r="BAX1266" s="84" ph="1"/>
      <c r="BAY1266" s="84" ph="1"/>
      <c r="BAZ1266" s="84" ph="1"/>
      <c r="BBA1266" s="84" ph="1"/>
      <c r="BBB1266" s="84" ph="1"/>
      <c r="BBC1266" s="84" ph="1"/>
      <c r="BBD1266" s="84" ph="1"/>
      <c r="BBE1266" s="84" ph="1"/>
      <c r="BBF1266" s="84" ph="1"/>
      <c r="BBG1266" s="84" ph="1"/>
      <c r="BBH1266" s="84" ph="1"/>
      <c r="BBI1266" s="84" ph="1"/>
      <c r="BBJ1266" s="84" ph="1"/>
      <c r="BBK1266" s="84" ph="1"/>
      <c r="BBL1266" s="84" ph="1"/>
      <c r="BBM1266" s="84" ph="1"/>
      <c r="BBN1266" s="84" ph="1"/>
      <c r="BBO1266" s="84" ph="1"/>
      <c r="BBP1266" s="84" ph="1"/>
      <c r="BBQ1266" s="84" ph="1"/>
      <c r="BBR1266" s="84" ph="1"/>
      <c r="BBS1266" s="84" ph="1"/>
      <c r="BBT1266" s="84" ph="1"/>
      <c r="BBU1266" s="84" ph="1"/>
      <c r="BBV1266" s="84" ph="1"/>
      <c r="BBW1266" s="84" ph="1"/>
      <c r="BBX1266" s="84" ph="1"/>
      <c r="BBY1266" s="84" ph="1"/>
      <c r="BBZ1266" s="84" ph="1"/>
      <c r="BCA1266" s="84" ph="1"/>
      <c r="BCB1266" s="84" ph="1"/>
      <c r="BCC1266" s="84" ph="1"/>
      <c r="BCD1266" s="84" ph="1"/>
      <c r="BCE1266" s="84" ph="1"/>
      <c r="BCF1266" s="84" ph="1"/>
      <c r="BCG1266" s="84" ph="1"/>
      <c r="BCH1266" s="84" ph="1"/>
      <c r="BCI1266" s="84" ph="1"/>
      <c r="BCJ1266" s="84" ph="1"/>
      <c r="BCK1266" s="84" ph="1"/>
      <c r="BCL1266" s="84" ph="1"/>
      <c r="BCM1266" s="84" ph="1"/>
      <c r="BCN1266" s="84" ph="1"/>
      <c r="BCO1266" s="84" ph="1"/>
      <c r="BCP1266" s="84" ph="1"/>
      <c r="BCQ1266" s="84" ph="1"/>
      <c r="BCR1266" s="84" ph="1"/>
      <c r="BCS1266" s="84" ph="1"/>
      <c r="BCT1266" s="84" ph="1"/>
      <c r="BCU1266" s="84" ph="1"/>
      <c r="BCV1266" s="84" ph="1"/>
      <c r="BCW1266" s="84" ph="1"/>
      <c r="BCX1266" s="84" ph="1"/>
      <c r="BCY1266" s="84" ph="1"/>
      <c r="BCZ1266" s="84" ph="1"/>
      <c r="BDA1266" s="84" ph="1"/>
      <c r="BDB1266" s="84" ph="1"/>
      <c r="BDC1266" s="84" ph="1"/>
      <c r="BDD1266" s="84" ph="1"/>
      <c r="BDE1266" s="84" ph="1"/>
      <c r="BDF1266" s="84" ph="1"/>
      <c r="BDG1266" s="84" ph="1"/>
      <c r="BDH1266" s="84" ph="1"/>
      <c r="BDI1266" s="84" ph="1"/>
      <c r="BDJ1266" s="84" ph="1"/>
      <c r="BDK1266" s="84" ph="1"/>
      <c r="BDL1266" s="84" ph="1"/>
      <c r="BDM1266" s="84" ph="1"/>
      <c r="BDN1266" s="84" ph="1"/>
      <c r="BDO1266" s="84" ph="1"/>
      <c r="BDP1266" s="84" ph="1"/>
      <c r="BDQ1266" s="84" ph="1"/>
      <c r="BDR1266" s="84" ph="1"/>
      <c r="BDS1266" s="84" ph="1"/>
      <c r="BDT1266" s="84" ph="1"/>
      <c r="BDU1266" s="84" ph="1"/>
      <c r="BDV1266" s="84" ph="1"/>
      <c r="BDW1266" s="84" ph="1"/>
      <c r="BDX1266" s="84" ph="1"/>
      <c r="BDY1266" s="84" ph="1"/>
      <c r="BDZ1266" s="84" ph="1"/>
      <c r="BEA1266" s="84" ph="1"/>
      <c r="BEB1266" s="84" ph="1"/>
      <c r="BEC1266" s="84" ph="1"/>
      <c r="BED1266" s="84" ph="1"/>
      <c r="BEE1266" s="84" ph="1"/>
      <c r="BEF1266" s="84" ph="1"/>
      <c r="BEG1266" s="84" ph="1"/>
      <c r="BEH1266" s="84" ph="1"/>
      <c r="BEI1266" s="84" ph="1"/>
      <c r="BEJ1266" s="84" ph="1"/>
      <c r="BEK1266" s="84" ph="1"/>
      <c r="BEL1266" s="84" ph="1"/>
      <c r="BEM1266" s="84" ph="1"/>
      <c r="BEN1266" s="84" ph="1"/>
      <c r="BEO1266" s="84" ph="1"/>
      <c r="BEP1266" s="84" ph="1"/>
      <c r="BEQ1266" s="84" ph="1"/>
      <c r="BER1266" s="84" ph="1"/>
      <c r="BES1266" s="84" ph="1"/>
      <c r="BET1266" s="84" ph="1"/>
      <c r="BEU1266" s="84" ph="1"/>
      <c r="BEV1266" s="84" ph="1"/>
      <c r="BEW1266" s="84" ph="1"/>
      <c r="BEX1266" s="84" ph="1"/>
      <c r="BEY1266" s="84" ph="1"/>
      <c r="BEZ1266" s="84" ph="1"/>
      <c r="BFA1266" s="84" ph="1"/>
      <c r="BFB1266" s="84" ph="1"/>
      <c r="BFC1266" s="84" ph="1"/>
      <c r="BFD1266" s="84" ph="1"/>
      <c r="BFE1266" s="84" ph="1"/>
      <c r="BFF1266" s="84" ph="1"/>
      <c r="BFG1266" s="84" ph="1"/>
      <c r="BFH1266" s="84" ph="1"/>
      <c r="BFI1266" s="84" ph="1"/>
      <c r="BFJ1266" s="84" ph="1"/>
      <c r="BFK1266" s="84" ph="1"/>
      <c r="BFL1266" s="84" ph="1"/>
      <c r="BFM1266" s="84" ph="1"/>
      <c r="BFN1266" s="84" ph="1"/>
      <c r="BFO1266" s="84" ph="1"/>
      <c r="BFP1266" s="84" ph="1"/>
      <c r="BFQ1266" s="84" ph="1"/>
      <c r="BFR1266" s="84" ph="1"/>
      <c r="BFS1266" s="84" ph="1"/>
      <c r="BFT1266" s="84" ph="1"/>
      <c r="BFU1266" s="84" ph="1"/>
      <c r="BFV1266" s="84" ph="1"/>
      <c r="BFW1266" s="84" ph="1"/>
      <c r="BFX1266" s="84" ph="1"/>
      <c r="BFY1266" s="84" ph="1"/>
      <c r="BFZ1266" s="84" ph="1"/>
      <c r="BGA1266" s="84" ph="1"/>
      <c r="BGB1266" s="84" ph="1"/>
      <c r="BGC1266" s="84" ph="1"/>
      <c r="BGD1266" s="84" ph="1"/>
      <c r="BGE1266" s="84" ph="1"/>
      <c r="BGF1266" s="84" ph="1"/>
      <c r="BGG1266" s="84" ph="1"/>
      <c r="BGH1266" s="84" ph="1"/>
      <c r="BGI1266" s="84" ph="1"/>
      <c r="BGJ1266" s="84" ph="1"/>
      <c r="BGK1266" s="84" ph="1"/>
      <c r="BGL1266" s="84" ph="1"/>
      <c r="BGM1266" s="84" ph="1"/>
      <c r="BGN1266" s="84" ph="1"/>
      <c r="BGO1266" s="84" ph="1"/>
      <c r="BGP1266" s="84" ph="1"/>
      <c r="BGQ1266" s="84" ph="1"/>
      <c r="BGR1266" s="84" ph="1"/>
      <c r="BGS1266" s="84" ph="1"/>
      <c r="BGT1266" s="84" ph="1"/>
      <c r="BGU1266" s="84" ph="1"/>
      <c r="BGV1266" s="84" ph="1"/>
      <c r="BGW1266" s="84" ph="1"/>
      <c r="BGX1266" s="84" ph="1"/>
      <c r="BGY1266" s="84" ph="1"/>
      <c r="BGZ1266" s="84" ph="1"/>
      <c r="BHA1266" s="84" ph="1"/>
      <c r="BHB1266" s="84" ph="1"/>
      <c r="BHC1266" s="84" ph="1"/>
      <c r="BHD1266" s="84" ph="1"/>
      <c r="BHE1266" s="84" ph="1"/>
      <c r="BHF1266" s="84" ph="1"/>
      <c r="BHG1266" s="84" ph="1"/>
      <c r="BHH1266" s="84" ph="1"/>
      <c r="BHI1266" s="84" ph="1"/>
      <c r="BHJ1266" s="84" ph="1"/>
      <c r="BHK1266" s="84" ph="1"/>
      <c r="BHL1266" s="84" ph="1"/>
      <c r="BHM1266" s="84" ph="1"/>
      <c r="BHN1266" s="84" ph="1"/>
      <c r="BHO1266" s="84" ph="1"/>
      <c r="BHP1266" s="84" ph="1"/>
      <c r="BHQ1266" s="84" ph="1"/>
      <c r="BHR1266" s="84" ph="1"/>
      <c r="BHS1266" s="84" ph="1"/>
      <c r="BHT1266" s="84" ph="1"/>
      <c r="BHU1266" s="84" ph="1"/>
      <c r="BHV1266" s="84" ph="1"/>
      <c r="BHW1266" s="84" ph="1"/>
      <c r="BHX1266" s="84" ph="1"/>
      <c r="BHY1266" s="84" ph="1"/>
      <c r="BHZ1266" s="84" ph="1"/>
      <c r="BIA1266" s="84" ph="1"/>
      <c r="BIB1266" s="84" ph="1"/>
      <c r="BIC1266" s="84" ph="1"/>
      <c r="BID1266" s="84" ph="1"/>
      <c r="BIE1266" s="84" ph="1"/>
      <c r="BIF1266" s="84" ph="1"/>
      <c r="BIG1266" s="84" ph="1"/>
      <c r="BIH1266" s="84" ph="1"/>
      <c r="BII1266" s="84" ph="1"/>
      <c r="BIJ1266" s="84" ph="1"/>
      <c r="BIK1266" s="84" ph="1"/>
      <c r="BIL1266" s="84" ph="1"/>
      <c r="BIM1266" s="84" ph="1"/>
      <c r="BIN1266" s="84" ph="1"/>
      <c r="BIO1266" s="84" ph="1"/>
      <c r="BIP1266" s="84" ph="1"/>
      <c r="BIQ1266" s="84" ph="1"/>
      <c r="BIR1266" s="84" ph="1"/>
      <c r="BIS1266" s="84" ph="1"/>
      <c r="BIT1266" s="84" ph="1"/>
      <c r="BIU1266" s="84" ph="1"/>
      <c r="BIV1266" s="84" ph="1"/>
      <c r="BIW1266" s="84" ph="1"/>
      <c r="BIX1266" s="84" ph="1"/>
      <c r="BIY1266" s="84" ph="1"/>
      <c r="BIZ1266" s="84" ph="1"/>
      <c r="BJA1266" s="84" ph="1"/>
      <c r="BJB1266" s="84" ph="1"/>
      <c r="BJC1266" s="84" ph="1"/>
      <c r="BJD1266" s="84" ph="1"/>
      <c r="BJE1266" s="84" ph="1"/>
      <c r="BJF1266" s="84" ph="1"/>
      <c r="BJG1266" s="84" ph="1"/>
      <c r="BJH1266" s="84" ph="1"/>
      <c r="BJI1266" s="84" ph="1"/>
      <c r="BJJ1266" s="84" ph="1"/>
      <c r="BJK1266" s="84" ph="1"/>
      <c r="BJL1266" s="84" ph="1"/>
      <c r="BJM1266" s="84" ph="1"/>
      <c r="BJN1266" s="84" ph="1"/>
      <c r="BJO1266" s="84" ph="1"/>
      <c r="BJP1266" s="84" ph="1"/>
      <c r="BJQ1266" s="84" ph="1"/>
      <c r="BJR1266" s="84" ph="1"/>
      <c r="BJS1266" s="84" ph="1"/>
      <c r="BJT1266" s="84" ph="1"/>
      <c r="BJU1266" s="84" ph="1"/>
      <c r="BJV1266" s="84" ph="1"/>
      <c r="BJW1266" s="84" ph="1"/>
      <c r="BJX1266" s="84" ph="1"/>
      <c r="BJY1266" s="84" ph="1"/>
      <c r="BJZ1266" s="84" ph="1"/>
      <c r="BKA1266" s="84" ph="1"/>
      <c r="BKB1266" s="84" ph="1"/>
      <c r="BKC1266" s="84" ph="1"/>
      <c r="BKD1266" s="84" ph="1"/>
      <c r="BKE1266" s="84" ph="1"/>
      <c r="BKF1266" s="84" ph="1"/>
      <c r="BKG1266" s="84" ph="1"/>
      <c r="BKH1266" s="84" ph="1"/>
      <c r="BKI1266" s="84" ph="1"/>
      <c r="BKJ1266" s="84" ph="1"/>
      <c r="BKK1266" s="84" ph="1"/>
      <c r="BKL1266" s="84" ph="1"/>
      <c r="BKM1266" s="84" ph="1"/>
      <c r="BKN1266" s="84" ph="1"/>
      <c r="BKO1266" s="84" ph="1"/>
      <c r="BKP1266" s="84" ph="1"/>
      <c r="BKQ1266" s="84" ph="1"/>
      <c r="BKR1266" s="84" ph="1"/>
      <c r="BKS1266" s="84" ph="1"/>
      <c r="BKT1266" s="84" ph="1"/>
      <c r="BKU1266" s="84" ph="1"/>
      <c r="BKV1266" s="84" ph="1"/>
      <c r="BKW1266" s="84" ph="1"/>
      <c r="BKX1266" s="84" ph="1"/>
      <c r="BKY1266" s="84" ph="1"/>
      <c r="BKZ1266" s="84" ph="1"/>
      <c r="BLA1266" s="84" ph="1"/>
      <c r="BLB1266" s="84" ph="1"/>
      <c r="BLC1266" s="84" ph="1"/>
      <c r="BLD1266" s="84" ph="1"/>
      <c r="BLE1266" s="84" ph="1"/>
      <c r="BLF1266" s="84" ph="1"/>
      <c r="BLG1266" s="84" ph="1"/>
      <c r="BLH1266" s="84" ph="1"/>
      <c r="BLI1266" s="84" ph="1"/>
      <c r="BLJ1266" s="84" ph="1"/>
      <c r="BLK1266" s="84" ph="1"/>
      <c r="BLL1266" s="84" ph="1"/>
      <c r="BLM1266" s="84" ph="1"/>
      <c r="BLN1266" s="84" ph="1"/>
      <c r="BLO1266" s="84" ph="1"/>
      <c r="BLP1266" s="84" ph="1"/>
      <c r="BLQ1266" s="84" ph="1"/>
      <c r="BLR1266" s="84" ph="1"/>
      <c r="BLS1266" s="84" ph="1"/>
      <c r="BLT1266" s="84" ph="1"/>
      <c r="BLU1266" s="84" ph="1"/>
      <c r="BLV1266" s="84" ph="1"/>
      <c r="BLW1266" s="84" ph="1"/>
      <c r="BLX1266" s="84" ph="1"/>
      <c r="BLY1266" s="84" ph="1"/>
      <c r="BLZ1266" s="84" ph="1"/>
      <c r="BMA1266" s="84" ph="1"/>
      <c r="BMB1266" s="84" ph="1"/>
      <c r="BMC1266" s="84" ph="1"/>
      <c r="BMD1266" s="84" ph="1"/>
      <c r="BME1266" s="84" ph="1"/>
      <c r="BMF1266" s="84" ph="1"/>
      <c r="BMG1266" s="84" ph="1"/>
      <c r="BMH1266" s="84" ph="1"/>
      <c r="BMI1266" s="84" ph="1"/>
      <c r="BMJ1266" s="84" ph="1"/>
      <c r="BMK1266" s="84" ph="1"/>
      <c r="BML1266" s="84" ph="1"/>
      <c r="BMM1266" s="84" ph="1"/>
      <c r="BMN1266" s="84" ph="1"/>
      <c r="BMO1266" s="84" ph="1"/>
      <c r="BMP1266" s="84" ph="1"/>
      <c r="BMQ1266" s="84" ph="1"/>
      <c r="BMR1266" s="84" ph="1"/>
      <c r="BMS1266" s="84" ph="1"/>
      <c r="BMT1266" s="84" ph="1"/>
      <c r="BMU1266" s="84" ph="1"/>
      <c r="BMV1266" s="84" ph="1"/>
      <c r="BMW1266" s="84" ph="1"/>
      <c r="BMX1266" s="84" ph="1"/>
      <c r="BMY1266" s="84" ph="1"/>
      <c r="BMZ1266" s="84" ph="1"/>
      <c r="BNA1266" s="84" ph="1"/>
      <c r="BNB1266" s="84" ph="1"/>
      <c r="BNC1266" s="84" ph="1"/>
      <c r="BND1266" s="84" ph="1"/>
      <c r="BNE1266" s="84" ph="1"/>
      <c r="BNF1266" s="84" ph="1"/>
      <c r="BNG1266" s="84" ph="1"/>
      <c r="BNH1266" s="84" ph="1"/>
      <c r="BNI1266" s="84" ph="1"/>
      <c r="BNJ1266" s="84" ph="1"/>
      <c r="BNK1266" s="84" ph="1"/>
      <c r="BNL1266" s="84" ph="1"/>
      <c r="BNM1266" s="84" ph="1"/>
      <c r="BNN1266" s="84" ph="1"/>
      <c r="BNO1266" s="84" ph="1"/>
      <c r="BNP1266" s="84" ph="1"/>
      <c r="BNQ1266" s="84" ph="1"/>
      <c r="BNR1266" s="84" ph="1"/>
      <c r="BNS1266" s="84" ph="1"/>
      <c r="BNT1266" s="84" ph="1"/>
      <c r="BNU1266" s="84" ph="1"/>
      <c r="BNV1266" s="84" ph="1"/>
      <c r="BNW1266" s="84" ph="1"/>
      <c r="BNX1266" s="84" ph="1"/>
      <c r="BNY1266" s="84" ph="1"/>
      <c r="BNZ1266" s="84" ph="1"/>
      <c r="BOA1266" s="84" ph="1"/>
      <c r="BOB1266" s="84" ph="1"/>
      <c r="BOC1266" s="84" ph="1"/>
      <c r="BOD1266" s="84" ph="1"/>
      <c r="BOE1266" s="84" ph="1"/>
      <c r="BOF1266" s="84" ph="1"/>
      <c r="BOG1266" s="84" ph="1"/>
      <c r="BOH1266" s="84" ph="1"/>
      <c r="BOI1266" s="84" ph="1"/>
      <c r="BOJ1266" s="84" ph="1"/>
      <c r="BOK1266" s="84" ph="1"/>
      <c r="BOL1266" s="84" ph="1"/>
      <c r="BOM1266" s="84" ph="1"/>
      <c r="BON1266" s="84" ph="1"/>
      <c r="BOO1266" s="84" ph="1"/>
      <c r="BOP1266" s="84" ph="1"/>
      <c r="BOQ1266" s="84" ph="1"/>
      <c r="BOR1266" s="84" ph="1"/>
      <c r="BOS1266" s="84" ph="1"/>
      <c r="BOT1266" s="84" ph="1"/>
      <c r="BOU1266" s="84" ph="1"/>
      <c r="BOV1266" s="84" ph="1"/>
      <c r="BOW1266" s="84" ph="1"/>
      <c r="BOX1266" s="84" ph="1"/>
      <c r="BOY1266" s="84" ph="1"/>
      <c r="BOZ1266" s="84" ph="1"/>
      <c r="BPA1266" s="84" ph="1"/>
      <c r="BPB1266" s="84" ph="1"/>
      <c r="BPC1266" s="84" ph="1"/>
      <c r="BPD1266" s="84" ph="1"/>
      <c r="BPE1266" s="84" ph="1"/>
      <c r="BPF1266" s="84" ph="1"/>
      <c r="BPG1266" s="84" ph="1"/>
      <c r="BPH1266" s="84" ph="1"/>
      <c r="BPI1266" s="84" ph="1"/>
      <c r="BPJ1266" s="84" ph="1"/>
      <c r="BPK1266" s="84" ph="1"/>
      <c r="BPL1266" s="84" ph="1"/>
      <c r="BPM1266" s="84" ph="1"/>
      <c r="BPN1266" s="84" ph="1"/>
      <c r="BPO1266" s="84" ph="1"/>
      <c r="BPP1266" s="84" ph="1"/>
      <c r="BPQ1266" s="84" ph="1"/>
      <c r="BPR1266" s="84" ph="1"/>
      <c r="BPS1266" s="84" ph="1"/>
      <c r="BPT1266" s="84" ph="1"/>
      <c r="BPU1266" s="84" ph="1"/>
      <c r="BPV1266" s="84" ph="1"/>
      <c r="BPW1266" s="84" ph="1"/>
    </row>
    <row r="1268" spans="10:1791" ht="24.75">
      <c r="J1268" s="220" ph="1"/>
      <c r="P1268" s="2" ph="1"/>
      <c r="Q1268" s="367" ph="1"/>
      <c r="R1268" s="340" ph="1"/>
      <c r="S1268" s="19" ph="1"/>
      <c r="T1268" s="385" ph="1"/>
      <c r="U1268" s="2" ph="1"/>
      <c r="V1268" s="2" ph="1"/>
      <c r="W1268" s="2" ph="1"/>
      <c r="X1268" s="2" ph="1"/>
      <c r="Y1268" s="2" ph="1"/>
      <c r="Z1268" s="2" ph="1"/>
      <c r="AA1268" s="2" ph="1"/>
      <c r="AB1268" s="2" ph="1"/>
      <c r="AC1268" s="2" ph="1"/>
      <c r="AD1268" s="2" ph="1"/>
      <c r="AE1268" s="2" ph="1"/>
      <c r="AF1268" s="84" ph="1"/>
      <c r="AG1268" s="84" ph="1"/>
      <c r="AH1268" s="84" ph="1"/>
      <c r="AI1268" s="84" ph="1"/>
      <c r="AJ1268" s="84" ph="1"/>
      <c r="AK1268" s="84" ph="1"/>
      <c r="AL1268" s="84" ph="1"/>
      <c r="AM1268" s="84" ph="1"/>
      <c r="AN1268" s="84" ph="1"/>
      <c r="AO1268" s="84" ph="1"/>
      <c r="AP1268" s="84" ph="1"/>
      <c r="AQ1268" s="84" ph="1"/>
      <c r="AR1268" s="84" ph="1"/>
      <c r="AS1268" s="84" ph="1"/>
      <c r="AT1268" s="84" ph="1"/>
      <c r="AU1268" s="84" ph="1"/>
      <c r="AV1268" s="84" ph="1"/>
      <c r="AW1268" s="84" ph="1"/>
      <c r="AX1268" s="84" ph="1"/>
      <c r="AY1268" s="84" ph="1"/>
      <c r="AZ1268" s="84" ph="1"/>
      <c r="BA1268" s="84" ph="1"/>
      <c r="BB1268" s="84" ph="1"/>
      <c r="BC1268" s="84" ph="1"/>
      <c r="BD1268" s="84" ph="1"/>
      <c r="BE1268" s="84" ph="1"/>
      <c r="BF1268" s="84" ph="1"/>
      <c r="BG1268" s="84" ph="1"/>
      <c r="BH1268" s="84" ph="1"/>
      <c r="BI1268" s="84" ph="1"/>
      <c r="BJ1268" s="84" ph="1"/>
      <c r="BK1268" s="84" ph="1"/>
      <c r="BL1268" s="84" ph="1"/>
      <c r="BM1268" s="84" ph="1"/>
      <c r="BN1268" s="84" ph="1"/>
      <c r="BO1268" s="84" ph="1"/>
      <c r="BP1268" s="84" ph="1"/>
      <c r="BQ1268" s="84" ph="1"/>
      <c r="BR1268" s="84" ph="1"/>
      <c r="BS1268" s="84" ph="1"/>
      <c r="BT1268" s="84" ph="1"/>
      <c r="BU1268" s="84" ph="1"/>
      <c r="BV1268" s="84" ph="1"/>
      <c r="BW1268" s="84" ph="1"/>
      <c r="BX1268" s="84" ph="1"/>
      <c r="BY1268" s="84" ph="1"/>
      <c r="BZ1268" s="84" ph="1"/>
      <c r="CA1268" s="84" ph="1"/>
      <c r="CB1268" s="84" ph="1"/>
      <c r="CC1268" s="84" ph="1"/>
      <c r="CD1268" s="84" ph="1"/>
      <c r="CE1268" s="84" ph="1"/>
      <c r="CF1268" s="84" ph="1"/>
      <c r="CG1268" s="84" ph="1"/>
      <c r="CH1268" s="84" ph="1"/>
      <c r="CI1268" s="84" ph="1"/>
      <c r="CJ1268" s="84" ph="1"/>
      <c r="CK1268" s="84" ph="1"/>
      <c r="CL1268" s="84" ph="1"/>
      <c r="CM1268" s="84" ph="1"/>
      <c r="CN1268" s="84" ph="1"/>
      <c r="CO1268" s="84" ph="1"/>
      <c r="CP1268" s="84" ph="1"/>
      <c r="CQ1268" s="84" ph="1"/>
      <c r="CR1268" s="84" ph="1"/>
      <c r="CS1268" s="84" ph="1"/>
      <c r="CT1268" s="84" ph="1"/>
      <c r="CU1268" s="84" ph="1"/>
      <c r="CV1268" s="84" ph="1"/>
      <c r="CW1268" s="84" ph="1"/>
      <c r="CX1268" s="84" ph="1"/>
      <c r="CY1268" s="84" ph="1"/>
      <c r="CZ1268" s="84" ph="1"/>
      <c r="DA1268" s="84" ph="1"/>
      <c r="DB1268" s="84" ph="1"/>
      <c r="DC1268" s="84" ph="1"/>
      <c r="DD1268" s="84" ph="1"/>
      <c r="DE1268" s="84" ph="1"/>
      <c r="DF1268" s="84" ph="1"/>
      <c r="DG1268" s="84" ph="1"/>
      <c r="DH1268" s="84" ph="1"/>
      <c r="DI1268" s="84" ph="1"/>
      <c r="DJ1268" s="84" ph="1"/>
      <c r="DK1268" s="84" ph="1"/>
      <c r="DL1268" s="84" ph="1"/>
      <c r="DM1268" s="84" ph="1"/>
      <c r="DN1268" s="84" ph="1"/>
      <c r="DO1268" s="84" ph="1"/>
      <c r="DP1268" s="84" ph="1"/>
      <c r="DQ1268" s="84" ph="1"/>
      <c r="DR1268" s="84" ph="1"/>
      <c r="DS1268" s="84" ph="1"/>
      <c r="DT1268" s="84" ph="1"/>
      <c r="DU1268" s="84" ph="1"/>
      <c r="DV1268" s="84" ph="1"/>
      <c r="DW1268" s="84" ph="1"/>
      <c r="DX1268" s="84" ph="1"/>
      <c r="DY1268" s="84" ph="1"/>
      <c r="DZ1268" s="84" ph="1"/>
      <c r="EA1268" s="84" ph="1"/>
      <c r="EB1268" s="84" ph="1"/>
      <c r="EC1268" s="84" ph="1"/>
      <c r="ED1268" s="84" ph="1"/>
      <c r="EE1268" s="84" ph="1"/>
      <c r="EF1268" s="84" ph="1"/>
      <c r="EG1268" s="84" ph="1"/>
      <c r="EH1268" s="84" ph="1"/>
      <c r="EI1268" s="84" ph="1"/>
      <c r="EJ1268" s="84" ph="1"/>
      <c r="EK1268" s="84" ph="1"/>
      <c r="EL1268" s="84" ph="1"/>
      <c r="EM1268" s="84" ph="1"/>
      <c r="EN1268" s="84" ph="1"/>
      <c r="EO1268" s="84" ph="1"/>
      <c r="EP1268" s="84" ph="1"/>
      <c r="EQ1268" s="84" ph="1"/>
      <c r="ER1268" s="84" ph="1"/>
      <c r="ES1268" s="84" ph="1"/>
      <c r="ET1268" s="84" ph="1"/>
      <c r="EU1268" s="84" ph="1"/>
      <c r="EV1268" s="84" ph="1"/>
      <c r="EW1268" s="84" ph="1"/>
      <c r="EX1268" s="84" ph="1"/>
      <c r="EY1268" s="84" ph="1"/>
      <c r="EZ1268" s="84" ph="1"/>
      <c r="FA1268" s="84" ph="1"/>
      <c r="FB1268" s="84" ph="1"/>
      <c r="FC1268" s="84" ph="1"/>
      <c r="FD1268" s="84" ph="1"/>
      <c r="FE1268" s="84" ph="1"/>
      <c r="FF1268" s="84" ph="1"/>
      <c r="FG1268" s="84" ph="1"/>
      <c r="FH1268" s="84" ph="1"/>
      <c r="FI1268" s="84" ph="1"/>
      <c r="FJ1268" s="84" ph="1"/>
      <c r="FK1268" s="84" ph="1"/>
      <c r="FL1268" s="84" ph="1"/>
      <c r="FM1268" s="84" ph="1"/>
      <c r="FN1268" s="84" ph="1"/>
      <c r="FO1268" s="84" ph="1"/>
      <c r="FP1268" s="84" ph="1"/>
      <c r="FQ1268" s="84" ph="1"/>
      <c r="FR1268" s="84" ph="1"/>
      <c r="FS1268" s="84" ph="1"/>
      <c r="FT1268" s="84" ph="1"/>
      <c r="FU1268" s="84" ph="1"/>
      <c r="FV1268" s="84" ph="1"/>
      <c r="FW1268" s="84" ph="1"/>
      <c r="FX1268" s="84" ph="1"/>
      <c r="FY1268" s="84" ph="1"/>
      <c r="FZ1268" s="84" ph="1"/>
      <c r="GA1268" s="84" ph="1"/>
      <c r="GB1268" s="84" ph="1"/>
      <c r="GC1268" s="84" ph="1"/>
      <c r="GD1268" s="84" ph="1"/>
      <c r="GE1268" s="84" ph="1"/>
      <c r="GF1268" s="84" ph="1"/>
      <c r="GG1268" s="84" ph="1"/>
      <c r="GH1268" s="84" ph="1"/>
      <c r="GI1268" s="84" ph="1"/>
      <c r="GJ1268" s="84" ph="1"/>
      <c r="GK1268" s="84" ph="1"/>
      <c r="GL1268" s="84" ph="1"/>
      <c r="GM1268" s="84" ph="1"/>
      <c r="GN1268" s="84" ph="1"/>
      <c r="GO1268" s="84" ph="1"/>
      <c r="GP1268" s="84" ph="1"/>
      <c r="GQ1268" s="84" ph="1"/>
      <c r="GR1268" s="84" ph="1"/>
      <c r="GS1268" s="84" ph="1"/>
      <c r="GT1268" s="84" ph="1"/>
      <c r="GU1268" s="84" ph="1"/>
      <c r="GV1268" s="84" ph="1"/>
      <c r="GW1268" s="84" ph="1"/>
      <c r="GX1268" s="84" ph="1"/>
      <c r="GY1268" s="84" ph="1"/>
      <c r="GZ1268" s="84" ph="1"/>
      <c r="HA1268" s="84" ph="1"/>
      <c r="HB1268" s="84" ph="1"/>
      <c r="HC1268" s="84" ph="1"/>
      <c r="HD1268" s="84" ph="1"/>
      <c r="HE1268" s="84" ph="1"/>
      <c r="HF1268" s="84" ph="1"/>
      <c r="HG1268" s="84" ph="1"/>
      <c r="HH1268" s="84" ph="1"/>
      <c r="HI1268" s="84" ph="1"/>
      <c r="HJ1268" s="84" ph="1"/>
      <c r="HK1268" s="84" ph="1"/>
      <c r="HL1268" s="84" ph="1"/>
      <c r="HM1268" s="84" ph="1"/>
      <c r="HN1268" s="84" ph="1"/>
      <c r="HO1268" s="84" ph="1"/>
      <c r="HP1268" s="84" ph="1"/>
      <c r="HQ1268" s="84" ph="1"/>
      <c r="HR1268" s="84" ph="1"/>
      <c r="HS1268" s="84" ph="1"/>
      <c r="HT1268" s="84" ph="1"/>
      <c r="HU1268" s="84" ph="1"/>
      <c r="HV1268" s="84" ph="1"/>
      <c r="HW1268" s="84" ph="1"/>
      <c r="HX1268" s="84" ph="1"/>
      <c r="HY1268" s="84" ph="1"/>
      <c r="HZ1268" s="84" ph="1"/>
      <c r="IA1268" s="84" ph="1"/>
      <c r="IB1268" s="84" ph="1"/>
      <c r="IC1268" s="84" ph="1"/>
      <c r="ID1268" s="84" ph="1"/>
      <c r="IE1268" s="84" ph="1"/>
      <c r="IF1268" s="84" ph="1"/>
      <c r="IG1268" s="84" ph="1"/>
      <c r="IH1268" s="84" ph="1"/>
      <c r="II1268" s="84" ph="1"/>
      <c r="IJ1268" s="84" ph="1"/>
      <c r="IK1268" s="84" ph="1"/>
      <c r="IL1268" s="84" ph="1"/>
      <c r="IM1268" s="84" ph="1"/>
      <c r="IN1268" s="84" ph="1"/>
      <c r="IO1268" s="84" ph="1"/>
      <c r="IP1268" s="84" ph="1"/>
      <c r="IQ1268" s="84" ph="1"/>
      <c r="IR1268" s="84" ph="1"/>
      <c r="IS1268" s="84" ph="1"/>
      <c r="IT1268" s="84" ph="1"/>
      <c r="IU1268" s="84" ph="1"/>
      <c r="IV1268" s="84" ph="1"/>
      <c r="IW1268" s="84" ph="1"/>
      <c r="IX1268" s="84" ph="1"/>
      <c r="IY1268" s="84" ph="1"/>
      <c r="IZ1268" s="84" ph="1"/>
      <c r="JA1268" s="84" ph="1"/>
      <c r="JB1268" s="84" ph="1"/>
      <c r="JC1268" s="84" ph="1"/>
      <c r="JD1268" s="84" ph="1"/>
      <c r="JE1268" s="84" ph="1"/>
      <c r="JF1268" s="84" ph="1"/>
      <c r="JG1268" s="84" ph="1"/>
      <c r="JH1268" s="84" ph="1"/>
      <c r="JI1268" s="84" ph="1"/>
      <c r="JJ1268" s="84" ph="1"/>
      <c r="JK1268" s="84" ph="1"/>
      <c r="JL1268" s="84" ph="1"/>
      <c r="JM1268" s="84" ph="1"/>
      <c r="JN1268" s="84" ph="1"/>
      <c r="JO1268" s="84" ph="1"/>
      <c r="JP1268" s="84" ph="1"/>
      <c r="JQ1268" s="84" ph="1"/>
      <c r="JR1268" s="84" ph="1"/>
      <c r="JS1268" s="84" ph="1"/>
      <c r="JT1268" s="84" ph="1"/>
      <c r="JU1268" s="84" ph="1"/>
      <c r="JV1268" s="84" ph="1"/>
      <c r="JW1268" s="84" ph="1"/>
      <c r="JX1268" s="84" ph="1"/>
      <c r="JY1268" s="84" ph="1"/>
      <c r="JZ1268" s="84" ph="1"/>
      <c r="KA1268" s="84" ph="1"/>
      <c r="KB1268" s="84" ph="1"/>
      <c r="KC1268" s="84" ph="1"/>
      <c r="KD1268" s="84" ph="1"/>
      <c r="KE1268" s="84" ph="1"/>
      <c r="KF1268" s="84" ph="1"/>
      <c r="KG1268" s="84" ph="1"/>
      <c r="KH1268" s="84" ph="1"/>
      <c r="KI1268" s="84" ph="1"/>
      <c r="KJ1268" s="84" ph="1"/>
      <c r="KK1268" s="84" ph="1"/>
      <c r="KL1268" s="84" ph="1"/>
      <c r="KM1268" s="84" ph="1"/>
      <c r="KN1268" s="84" ph="1"/>
      <c r="KO1268" s="84" ph="1"/>
      <c r="KP1268" s="84" ph="1"/>
      <c r="KQ1268" s="84" ph="1"/>
      <c r="KR1268" s="84" ph="1"/>
      <c r="KS1268" s="84" ph="1"/>
      <c r="KT1268" s="84" ph="1"/>
      <c r="KU1268" s="84" ph="1"/>
      <c r="KV1268" s="84" ph="1"/>
      <c r="KW1268" s="84" ph="1"/>
      <c r="KX1268" s="84" ph="1"/>
      <c r="KY1268" s="84" ph="1"/>
      <c r="KZ1268" s="84" ph="1"/>
      <c r="LA1268" s="84" ph="1"/>
      <c r="LB1268" s="84" ph="1"/>
      <c r="LC1268" s="84" ph="1"/>
      <c r="LD1268" s="84" ph="1"/>
      <c r="LE1268" s="84" ph="1"/>
      <c r="LF1268" s="84" ph="1"/>
      <c r="LG1268" s="84" ph="1"/>
      <c r="LH1268" s="84" ph="1"/>
      <c r="LI1268" s="84" ph="1"/>
      <c r="LJ1268" s="84" ph="1"/>
      <c r="LK1268" s="84" ph="1"/>
      <c r="LL1268" s="84" ph="1"/>
      <c r="LM1268" s="84" ph="1"/>
      <c r="LN1268" s="84" ph="1"/>
      <c r="LO1268" s="84" ph="1"/>
      <c r="LP1268" s="84" ph="1"/>
      <c r="LQ1268" s="84" ph="1"/>
      <c r="LR1268" s="84" ph="1"/>
      <c r="LS1268" s="84" ph="1"/>
      <c r="LT1268" s="84" ph="1"/>
      <c r="LU1268" s="84" ph="1"/>
      <c r="LV1268" s="84" ph="1"/>
      <c r="LW1268" s="84" ph="1"/>
      <c r="LX1268" s="84" ph="1"/>
      <c r="LY1268" s="84" ph="1"/>
      <c r="LZ1268" s="84" ph="1"/>
      <c r="MA1268" s="84" ph="1"/>
      <c r="MB1268" s="84" ph="1"/>
      <c r="MC1268" s="84" ph="1"/>
      <c r="MD1268" s="84" ph="1"/>
      <c r="ME1268" s="84" ph="1"/>
      <c r="MF1268" s="84" ph="1"/>
      <c r="MG1268" s="84" ph="1"/>
      <c r="MH1268" s="84" ph="1"/>
      <c r="MI1268" s="84" ph="1"/>
      <c r="MJ1268" s="84" ph="1"/>
      <c r="MK1268" s="84" ph="1"/>
      <c r="ML1268" s="84" ph="1"/>
      <c r="MM1268" s="84" ph="1"/>
      <c r="MN1268" s="84" ph="1"/>
      <c r="MO1268" s="84" ph="1"/>
      <c r="MP1268" s="84" ph="1"/>
      <c r="MQ1268" s="84" ph="1"/>
      <c r="MR1268" s="84" ph="1"/>
      <c r="MS1268" s="84" ph="1"/>
      <c r="MT1268" s="84" ph="1"/>
      <c r="MU1268" s="84" ph="1"/>
      <c r="MV1268" s="84" ph="1"/>
      <c r="MW1268" s="84" ph="1"/>
      <c r="MX1268" s="84" ph="1"/>
      <c r="MY1268" s="84" ph="1"/>
      <c r="MZ1268" s="84" ph="1"/>
      <c r="NA1268" s="84" ph="1"/>
      <c r="NB1268" s="84" ph="1"/>
      <c r="NC1268" s="84" ph="1"/>
      <c r="ND1268" s="84" ph="1"/>
      <c r="NE1268" s="84" ph="1"/>
      <c r="NF1268" s="84" ph="1"/>
      <c r="NG1268" s="84" ph="1"/>
      <c r="NH1268" s="84" ph="1"/>
      <c r="NI1268" s="84" ph="1"/>
      <c r="NJ1268" s="84" ph="1"/>
      <c r="NK1268" s="84" ph="1"/>
      <c r="NL1268" s="84" ph="1"/>
      <c r="NM1268" s="84" ph="1"/>
      <c r="NN1268" s="84" ph="1"/>
      <c r="NO1268" s="84" ph="1"/>
      <c r="NP1268" s="84" ph="1"/>
      <c r="NQ1268" s="84" ph="1"/>
      <c r="NR1268" s="84" ph="1"/>
      <c r="NS1268" s="84" ph="1"/>
      <c r="NT1268" s="84" ph="1"/>
      <c r="NU1268" s="84" ph="1"/>
      <c r="NV1268" s="84" ph="1"/>
      <c r="NW1268" s="84" ph="1"/>
      <c r="NX1268" s="84" ph="1"/>
      <c r="NY1268" s="84" ph="1"/>
      <c r="NZ1268" s="84" ph="1"/>
      <c r="OA1268" s="84" ph="1"/>
      <c r="OB1268" s="84" ph="1"/>
      <c r="OC1268" s="84" ph="1"/>
      <c r="OD1268" s="84" ph="1"/>
      <c r="OE1268" s="84" ph="1"/>
      <c r="OF1268" s="84" ph="1"/>
      <c r="OG1268" s="84" ph="1"/>
      <c r="OH1268" s="84" ph="1"/>
      <c r="OI1268" s="84" ph="1"/>
      <c r="OJ1268" s="84" ph="1"/>
      <c r="OK1268" s="84" ph="1"/>
      <c r="OL1268" s="84" ph="1"/>
      <c r="OM1268" s="84" ph="1"/>
      <c r="ON1268" s="84" ph="1"/>
      <c r="OO1268" s="84" ph="1"/>
      <c r="OP1268" s="84" ph="1"/>
      <c r="OQ1268" s="84" ph="1"/>
      <c r="OR1268" s="84" ph="1"/>
      <c r="OS1268" s="84" ph="1"/>
      <c r="OT1268" s="84" ph="1"/>
      <c r="OU1268" s="84" ph="1"/>
      <c r="OV1268" s="84" ph="1"/>
      <c r="OW1268" s="84" ph="1"/>
      <c r="OX1268" s="84" ph="1"/>
      <c r="OY1268" s="84" ph="1"/>
      <c r="OZ1268" s="84" ph="1"/>
      <c r="PA1268" s="84" ph="1"/>
      <c r="PB1268" s="84" ph="1"/>
      <c r="PC1268" s="84" ph="1"/>
      <c r="PD1268" s="84" ph="1"/>
      <c r="PE1268" s="84" ph="1"/>
      <c r="PF1268" s="84" ph="1"/>
      <c r="PG1268" s="84" ph="1"/>
      <c r="PH1268" s="84" ph="1"/>
      <c r="PI1268" s="84" ph="1"/>
      <c r="PJ1268" s="84" ph="1"/>
      <c r="PK1268" s="84" ph="1"/>
      <c r="PL1268" s="84" ph="1"/>
      <c r="PM1268" s="84" ph="1"/>
      <c r="PN1268" s="84" ph="1"/>
      <c r="PO1268" s="84" ph="1"/>
      <c r="PP1268" s="84" ph="1"/>
      <c r="PQ1268" s="84" ph="1"/>
      <c r="PR1268" s="84" ph="1"/>
      <c r="PS1268" s="84" ph="1"/>
      <c r="PT1268" s="84" ph="1"/>
      <c r="PU1268" s="84" ph="1"/>
      <c r="PV1268" s="84" ph="1"/>
      <c r="PW1268" s="84" ph="1"/>
      <c r="PX1268" s="84" ph="1"/>
      <c r="PY1268" s="84" ph="1"/>
      <c r="PZ1268" s="84" ph="1"/>
      <c r="QA1268" s="84" ph="1"/>
      <c r="QB1268" s="84" ph="1"/>
      <c r="QC1268" s="84" ph="1"/>
      <c r="QD1268" s="84" ph="1"/>
      <c r="QE1268" s="84" ph="1"/>
      <c r="QF1268" s="84" ph="1"/>
      <c r="QG1268" s="84" ph="1"/>
      <c r="QH1268" s="84" ph="1"/>
      <c r="QI1268" s="84" ph="1"/>
      <c r="QJ1268" s="84" ph="1"/>
      <c r="QK1268" s="84" ph="1"/>
      <c r="QL1268" s="84" ph="1"/>
      <c r="QM1268" s="84" ph="1"/>
      <c r="QN1268" s="84" ph="1"/>
      <c r="QO1268" s="84" ph="1"/>
      <c r="QP1268" s="84" ph="1"/>
      <c r="QQ1268" s="84" ph="1"/>
      <c r="QR1268" s="84" ph="1"/>
      <c r="QS1268" s="84" ph="1"/>
      <c r="QT1268" s="84" ph="1"/>
      <c r="QU1268" s="84" ph="1"/>
      <c r="QV1268" s="84" ph="1"/>
      <c r="QW1268" s="84" ph="1"/>
      <c r="QX1268" s="84" ph="1"/>
      <c r="QY1268" s="84" ph="1"/>
      <c r="QZ1268" s="84" ph="1"/>
      <c r="RA1268" s="84" ph="1"/>
      <c r="RB1268" s="84" ph="1"/>
      <c r="RC1268" s="84" ph="1"/>
      <c r="RD1268" s="84" ph="1"/>
      <c r="RE1268" s="84" ph="1"/>
      <c r="RF1268" s="84" ph="1"/>
      <c r="RG1268" s="84" ph="1"/>
      <c r="RH1268" s="84" ph="1"/>
      <c r="RI1268" s="84" ph="1"/>
      <c r="RJ1268" s="84" ph="1"/>
      <c r="RK1268" s="84" ph="1"/>
      <c r="RL1268" s="84" ph="1"/>
      <c r="RM1268" s="84" ph="1"/>
      <c r="RN1268" s="84" ph="1"/>
      <c r="RO1268" s="84" ph="1"/>
      <c r="RP1268" s="84" ph="1"/>
      <c r="RQ1268" s="84" ph="1"/>
      <c r="RR1268" s="84" ph="1"/>
      <c r="RS1268" s="84" ph="1"/>
      <c r="RT1268" s="84" ph="1"/>
      <c r="RU1268" s="84" ph="1"/>
      <c r="RV1268" s="84" ph="1"/>
      <c r="RW1268" s="84" ph="1"/>
      <c r="RX1268" s="84" ph="1"/>
      <c r="RY1268" s="84" ph="1"/>
      <c r="RZ1268" s="84" ph="1"/>
      <c r="SA1268" s="84" ph="1"/>
      <c r="SB1268" s="84" ph="1"/>
      <c r="SC1268" s="84" ph="1"/>
      <c r="SD1268" s="84" ph="1"/>
      <c r="SE1268" s="84" ph="1"/>
      <c r="SF1268" s="84" ph="1"/>
      <c r="SG1268" s="84" ph="1"/>
      <c r="SH1268" s="84" ph="1"/>
      <c r="SI1268" s="84" ph="1"/>
      <c r="SJ1268" s="84" ph="1"/>
      <c r="SK1268" s="84" ph="1"/>
      <c r="SL1268" s="84" ph="1"/>
      <c r="SM1268" s="84" ph="1"/>
      <c r="SN1268" s="84" ph="1"/>
      <c r="SO1268" s="84" ph="1"/>
      <c r="SP1268" s="84" ph="1"/>
      <c r="SQ1268" s="84" ph="1"/>
      <c r="SR1268" s="84" ph="1"/>
      <c r="SS1268" s="84" ph="1"/>
      <c r="ST1268" s="84" ph="1"/>
      <c r="SU1268" s="84" ph="1"/>
      <c r="SV1268" s="84" ph="1"/>
      <c r="SW1268" s="84" ph="1"/>
      <c r="SX1268" s="84" ph="1"/>
      <c r="SY1268" s="84" ph="1"/>
      <c r="SZ1268" s="84" ph="1"/>
      <c r="TA1268" s="84" ph="1"/>
      <c r="TB1268" s="84" ph="1"/>
      <c r="TC1268" s="84" ph="1"/>
      <c r="TD1268" s="84" ph="1"/>
      <c r="TE1268" s="84" ph="1"/>
      <c r="TF1268" s="84" ph="1"/>
      <c r="TG1268" s="84" ph="1"/>
      <c r="TH1268" s="84" ph="1"/>
      <c r="TI1268" s="84" ph="1"/>
      <c r="TJ1268" s="84" ph="1"/>
      <c r="TK1268" s="84" ph="1"/>
      <c r="TL1268" s="84" ph="1"/>
      <c r="TM1268" s="84" ph="1"/>
      <c r="TN1268" s="84" ph="1"/>
      <c r="TO1268" s="84" ph="1"/>
      <c r="TP1268" s="84" ph="1"/>
      <c r="TQ1268" s="84" ph="1"/>
      <c r="TR1268" s="84" ph="1"/>
      <c r="TS1268" s="84" ph="1"/>
      <c r="TT1268" s="84" ph="1"/>
      <c r="TU1268" s="84" ph="1"/>
      <c r="TV1268" s="84" ph="1"/>
      <c r="TW1268" s="84" ph="1"/>
      <c r="TX1268" s="84" ph="1"/>
      <c r="TY1268" s="84" ph="1"/>
      <c r="TZ1268" s="84" ph="1"/>
      <c r="UA1268" s="84" ph="1"/>
      <c r="UB1268" s="84" ph="1"/>
      <c r="UC1268" s="84" ph="1"/>
      <c r="UD1268" s="84" ph="1"/>
      <c r="UE1268" s="84" ph="1"/>
      <c r="UF1268" s="84" ph="1"/>
      <c r="UG1268" s="84" ph="1"/>
      <c r="UH1268" s="84" ph="1"/>
      <c r="UI1268" s="84" ph="1"/>
      <c r="UJ1268" s="84" ph="1"/>
      <c r="UK1268" s="84" ph="1"/>
      <c r="UL1268" s="84" ph="1"/>
      <c r="UM1268" s="84" ph="1"/>
      <c r="UN1268" s="84" ph="1"/>
      <c r="UO1268" s="84" ph="1"/>
      <c r="UP1268" s="84" ph="1"/>
      <c r="UQ1268" s="84" ph="1"/>
      <c r="UR1268" s="84" ph="1"/>
      <c r="US1268" s="84" ph="1"/>
      <c r="UT1268" s="84" ph="1"/>
      <c r="UU1268" s="84" ph="1"/>
      <c r="UV1268" s="84" ph="1"/>
      <c r="UW1268" s="84" ph="1"/>
      <c r="UX1268" s="84" ph="1"/>
      <c r="UY1268" s="84" ph="1"/>
      <c r="UZ1268" s="84" ph="1"/>
      <c r="VA1268" s="84" ph="1"/>
      <c r="VB1268" s="84" ph="1"/>
      <c r="VC1268" s="84" ph="1"/>
      <c r="VD1268" s="84" ph="1"/>
      <c r="VE1268" s="84" ph="1"/>
      <c r="VF1268" s="84" ph="1"/>
      <c r="VG1268" s="84" ph="1"/>
      <c r="VH1268" s="84" ph="1"/>
      <c r="VI1268" s="84" ph="1"/>
      <c r="VJ1268" s="84" ph="1"/>
      <c r="VK1268" s="84" ph="1"/>
      <c r="VL1268" s="84" ph="1"/>
      <c r="VM1268" s="84" ph="1"/>
      <c r="VN1268" s="84" ph="1"/>
      <c r="VO1268" s="84" ph="1"/>
      <c r="VP1268" s="84" ph="1"/>
      <c r="VQ1268" s="84" ph="1"/>
      <c r="VR1268" s="84" ph="1"/>
      <c r="VS1268" s="84" ph="1"/>
      <c r="VT1268" s="84" ph="1"/>
      <c r="VU1268" s="84" ph="1"/>
      <c r="VV1268" s="84" ph="1"/>
      <c r="VW1268" s="84" ph="1"/>
      <c r="VX1268" s="84" ph="1"/>
      <c r="VY1268" s="84" ph="1"/>
      <c r="VZ1268" s="84" ph="1"/>
      <c r="WA1268" s="84" ph="1"/>
      <c r="WB1268" s="84" ph="1"/>
      <c r="WC1268" s="84" ph="1"/>
      <c r="WD1268" s="84" ph="1"/>
      <c r="WE1268" s="84" ph="1"/>
      <c r="WF1268" s="84" ph="1"/>
      <c r="WG1268" s="84" ph="1"/>
      <c r="WH1268" s="84" ph="1"/>
      <c r="WI1268" s="84" ph="1"/>
      <c r="WJ1268" s="84" ph="1"/>
      <c r="WK1268" s="84" ph="1"/>
      <c r="WL1268" s="84" ph="1"/>
      <c r="WM1268" s="84" ph="1"/>
      <c r="WN1268" s="84" ph="1"/>
      <c r="WO1268" s="84" ph="1"/>
      <c r="WP1268" s="84" ph="1"/>
      <c r="WQ1268" s="84" ph="1"/>
      <c r="WR1268" s="84" ph="1"/>
      <c r="WS1268" s="84" ph="1"/>
      <c r="WT1268" s="84" ph="1"/>
      <c r="WU1268" s="84" ph="1"/>
      <c r="WV1268" s="84" ph="1"/>
      <c r="WW1268" s="84" ph="1"/>
      <c r="WX1268" s="84" ph="1"/>
      <c r="WY1268" s="84" ph="1"/>
      <c r="WZ1268" s="84" ph="1"/>
      <c r="XA1268" s="84" ph="1"/>
      <c r="XB1268" s="84" ph="1"/>
      <c r="XC1268" s="84" ph="1"/>
      <c r="XD1268" s="84" ph="1"/>
      <c r="XE1268" s="84" ph="1"/>
      <c r="XF1268" s="84" ph="1"/>
      <c r="XG1268" s="84" ph="1"/>
      <c r="XH1268" s="84" ph="1"/>
      <c r="XI1268" s="84" ph="1"/>
      <c r="XJ1268" s="84" ph="1"/>
      <c r="XK1268" s="84" ph="1"/>
      <c r="XL1268" s="84" ph="1"/>
      <c r="XM1268" s="84" ph="1"/>
      <c r="XN1268" s="84" ph="1"/>
      <c r="XO1268" s="84" ph="1"/>
      <c r="XP1268" s="84" ph="1"/>
      <c r="XQ1268" s="84" ph="1"/>
      <c r="XR1268" s="84" ph="1"/>
      <c r="XS1268" s="84" ph="1"/>
      <c r="XT1268" s="84" ph="1"/>
      <c r="XU1268" s="84" ph="1"/>
      <c r="XV1268" s="84" ph="1"/>
      <c r="XW1268" s="84" ph="1"/>
      <c r="XX1268" s="84" ph="1"/>
      <c r="XY1268" s="84" ph="1"/>
      <c r="XZ1268" s="84" ph="1"/>
      <c r="YA1268" s="84" ph="1"/>
      <c r="YB1268" s="84" ph="1"/>
      <c r="YC1268" s="84" ph="1"/>
      <c r="YD1268" s="84" ph="1"/>
      <c r="YE1268" s="84" ph="1"/>
      <c r="YF1268" s="84" ph="1"/>
      <c r="YG1268" s="84" ph="1"/>
      <c r="YH1268" s="84" ph="1"/>
      <c r="YI1268" s="84" ph="1"/>
      <c r="YJ1268" s="84" ph="1"/>
      <c r="YK1268" s="84" ph="1"/>
      <c r="YL1268" s="84" ph="1"/>
      <c r="YM1268" s="84" ph="1"/>
      <c r="YN1268" s="84" ph="1"/>
      <c r="YO1268" s="84" ph="1"/>
      <c r="YP1268" s="84" ph="1"/>
      <c r="YQ1268" s="84" ph="1"/>
      <c r="YR1268" s="84" ph="1"/>
      <c r="YS1268" s="84" ph="1"/>
      <c r="YT1268" s="84" ph="1"/>
      <c r="YU1268" s="84" ph="1"/>
      <c r="YV1268" s="84" ph="1"/>
      <c r="YW1268" s="84" ph="1"/>
      <c r="YX1268" s="84" ph="1"/>
      <c r="YY1268" s="84" ph="1"/>
      <c r="YZ1268" s="84" ph="1"/>
      <c r="ZA1268" s="84" ph="1"/>
      <c r="ZB1268" s="84" ph="1"/>
      <c r="ZC1268" s="84" ph="1"/>
      <c r="ZD1268" s="84" ph="1"/>
      <c r="ZE1268" s="84" ph="1"/>
      <c r="ZF1268" s="84" ph="1"/>
      <c r="ZG1268" s="84" ph="1"/>
      <c r="ZH1268" s="84" ph="1"/>
      <c r="ZI1268" s="84" ph="1"/>
      <c r="ZJ1268" s="84" ph="1"/>
      <c r="ZK1268" s="84" ph="1"/>
      <c r="ZL1268" s="84" ph="1"/>
      <c r="ZM1268" s="84" ph="1"/>
      <c r="ZN1268" s="84" ph="1"/>
      <c r="ZO1268" s="84" ph="1"/>
      <c r="ZP1268" s="84" ph="1"/>
      <c r="ZQ1268" s="84" ph="1"/>
      <c r="ZR1268" s="84" ph="1"/>
      <c r="ZS1268" s="84" ph="1"/>
      <c r="ZT1268" s="84" ph="1"/>
      <c r="ZU1268" s="84" ph="1"/>
      <c r="ZV1268" s="84" ph="1"/>
      <c r="ZW1268" s="84" ph="1"/>
      <c r="ZX1268" s="84" ph="1"/>
      <c r="ZY1268" s="84" ph="1"/>
      <c r="ZZ1268" s="84" ph="1"/>
      <c r="AAA1268" s="84" ph="1"/>
      <c r="AAB1268" s="84" ph="1"/>
      <c r="AAC1268" s="84" ph="1"/>
      <c r="AAD1268" s="84" ph="1"/>
      <c r="AAE1268" s="84" ph="1"/>
      <c r="AAF1268" s="84" ph="1"/>
      <c r="AAG1268" s="84" ph="1"/>
      <c r="AAH1268" s="84" ph="1"/>
      <c r="AAI1268" s="84" ph="1"/>
      <c r="AAJ1268" s="84" ph="1"/>
      <c r="AAK1268" s="84" ph="1"/>
      <c r="AAL1268" s="84" ph="1"/>
      <c r="AAM1268" s="84" ph="1"/>
      <c r="AAN1268" s="84" ph="1"/>
      <c r="AAO1268" s="84" ph="1"/>
      <c r="AAP1268" s="84" ph="1"/>
      <c r="AAQ1268" s="84" ph="1"/>
      <c r="AAR1268" s="84" ph="1"/>
      <c r="AAS1268" s="84" ph="1"/>
      <c r="AAT1268" s="84" ph="1"/>
      <c r="AAU1268" s="84" ph="1"/>
      <c r="AAV1268" s="84" ph="1"/>
      <c r="AAW1268" s="84" ph="1"/>
      <c r="AAX1268" s="84" ph="1"/>
      <c r="AAY1268" s="84" ph="1"/>
      <c r="AAZ1268" s="84" ph="1"/>
      <c r="ABA1268" s="84" ph="1"/>
      <c r="ABB1268" s="84" ph="1"/>
      <c r="ABC1268" s="84" ph="1"/>
      <c r="ABD1268" s="84" ph="1"/>
      <c r="ABE1268" s="84" ph="1"/>
      <c r="ABF1268" s="84" ph="1"/>
      <c r="ABG1268" s="84" ph="1"/>
      <c r="ABH1268" s="84" ph="1"/>
      <c r="ABI1268" s="84" ph="1"/>
      <c r="ABJ1268" s="84" ph="1"/>
      <c r="ABK1268" s="84" ph="1"/>
      <c r="ABL1268" s="84" ph="1"/>
      <c r="ABM1268" s="84" ph="1"/>
      <c r="ABN1268" s="84" ph="1"/>
      <c r="ABO1268" s="84" ph="1"/>
      <c r="ABP1268" s="84" ph="1"/>
      <c r="ABQ1268" s="84" ph="1"/>
      <c r="ABR1268" s="84" ph="1"/>
      <c r="ABS1268" s="84" ph="1"/>
      <c r="ABT1268" s="84" ph="1"/>
      <c r="ABU1268" s="84" ph="1"/>
      <c r="ABV1268" s="84" ph="1"/>
      <c r="ABW1268" s="84" ph="1"/>
      <c r="ABX1268" s="84" ph="1"/>
      <c r="ABY1268" s="84" ph="1"/>
      <c r="ABZ1268" s="84" ph="1"/>
      <c r="ACA1268" s="84" ph="1"/>
      <c r="ACB1268" s="84" ph="1"/>
      <c r="ACC1268" s="84" ph="1"/>
      <c r="ACD1268" s="84" ph="1"/>
      <c r="ACE1268" s="84" ph="1"/>
      <c r="ACF1268" s="84" ph="1"/>
      <c r="ACG1268" s="84" ph="1"/>
      <c r="ACH1268" s="84" ph="1"/>
      <c r="ACI1268" s="84" ph="1"/>
      <c r="ACJ1268" s="84" ph="1"/>
      <c r="ACK1268" s="84" ph="1"/>
      <c r="ACL1268" s="84" ph="1"/>
      <c r="ACM1268" s="84" ph="1"/>
      <c r="ACN1268" s="84" ph="1"/>
      <c r="ACO1268" s="84" ph="1"/>
      <c r="ACP1268" s="84" ph="1"/>
      <c r="ACQ1268" s="84" ph="1"/>
      <c r="ACR1268" s="84" ph="1"/>
      <c r="ACS1268" s="84" ph="1"/>
      <c r="ACT1268" s="84" ph="1"/>
      <c r="ACU1268" s="84" ph="1"/>
      <c r="ACV1268" s="84" ph="1"/>
      <c r="ACW1268" s="84" ph="1"/>
      <c r="ACX1268" s="84" ph="1"/>
      <c r="ACY1268" s="84" ph="1"/>
      <c r="ACZ1268" s="84" ph="1"/>
      <c r="ADA1268" s="84" ph="1"/>
      <c r="ADB1268" s="84" ph="1"/>
      <c r="ADC1268" s="84" ph="1"/>
      <c r="ADD1268" s="84" ph="1"/>
      <c r="ADE1268" s="84" ph="1"/>
      <c r="ADF1268" s="84" ph="1"/>
      <c r="ADG1268" s="84" ph="1"/>
      <c r="ADH1268" s="84" ph="1"/>
      <c r="ADI1268" s="84" ph="1"/>
      <c r="ADJ1268" s="84" ph="1"/>
      <c r="ADK1268" s="84" ph="1"/>
      <c r="ADL1268" s="84" ph="1"/>
      <c r="ADM1268" s="84" ph="1"/>
      <c r="ADN1268" s="84" ph="1"/>
      <c r="ADO1268" s="84" ph="1"/>
      <c r="ADP1268" s="84" ph="1"/>
      <c r="ADQ1268" s="84" ph="1"/>
      <c r="ADR1268" s="84" ph="1"/>
      <c r="ADS1268" s="84" ph="1"/>
      <c r="ADT1268" s="84" ph="1"/>
      <c r="ADU1268" s="84" ph="1"/>
      <c r="ADV1268" s="84" ph="1"/>
      <c r="ADW1268" s="84" ph="1"/>
      <c r="ADX1268" s="84" ph="1"/>
      <c r="ADY1268" s="84" ph="1"/>
      <c r="ADZ1268" s="84" ph="1"/>
      <c r="AEA1268" s="84" ph="1"/>
      <c r="AEB1268" s="84" ph="1"/>
      <c r="AEC1268" s="84" ph="1"/>
      <c r="AED1268" s="84" ph="1"/>
      <c r="AEE1268" s="84" ph="1"/>
      <c r="AEF1268" s="84" ph="1"/>
      <c r="AEG1268" s="84" ph="1"/>
      <c r="AEH1268" s="84" ph="1"/>
      <c r="AEI1268" s="84" ph="1"/>
      <c r="AEJ1268" s="84" ph="1"/>
      <c r="AEK1268" s="84" ph="1"/>
      <c r="AEL1268" s="84" ph="1"/>
      <c r="AEM1268" s="84" ph="1"/>
      <c r="AEN1268" s="84" ph="1"/>
      <c r="AEO1268" s="84" ph="1"/>
      <c r="AEP1268" s="84" ph="1"/>
      <c r="AEQ1268" s="84" ph="1"/>
      <c r="AER1268" s="84" ph="1"/>
      <c r="AES1268" s="84" ph="1"/>
      <c r="AET1268" s="84" ph="1"/>
      <c r="AEU1268" s="84" ph="1"/>
      <c r="AEV1268" s="84" ph="1"/>
      <c r="AEW1268" s="84" ph="1"/>
      <c r="AEX1268" s="84" ph="1"/>
      <c r="AEY1268" s="84" ph="1"/>
      <c r="AEZ1268" s="84" ph="1"/>
      <c r="AFA1268" s="84" ph="1"/>
      <c r="AFB1268" s="84" ph="1"/>
      <c r="AFC1268" s="84" ph="1"/>
      <c r="AFD1268" s="84" ph="1"/>
      <c r="AFE1268" s="84" ph="1"/>
      <c r="AFF1268" s="84" ph="1"/>
      <c r="AFG1268" s="84" ph="1"/>
      <c r="AFH1268" s="84" ph="1"/>
      <c r="AFI1268" s="84" ph="1"/>
      <c r="AFJ1268" s="84" ph="1"/>
      <c r="AFK1268" s="84" ph="1"/>
      <c r="AFL1268" s="84" ph="1"/>
      <c r="AFM1268" s="84" ph="1"/>
      <c r="AFN1268" s="84" ph="1"/>
      <c r="AFO1268" s="84" ph="1"/>
      <c r="AFP1268" s="84" ph="1"/>
      <c r="AFQ1268" s="84" ph="1"/>
      <c r="AFR1268" s="84" ph="1"/>
      <c r="AFS1268" s="84" ph="1"/>
      <c r="AFT1268" s="84" ph="1"/>
      <c r="AFU1268" s="84" ph="1"/>
      <c r="AFV1268" s="84" ph="1"/>
      <c r="AFW1268" s="84" ph="1"/>
      <c r="AFX1268" s="84" ph="1"/>
      <c r="AFY1268" s="84" ph="1"/>
      <c r="AFZ1268" s="84" ph="1"/>
      <c r="AGA1268" s="84" ph="1"/>
      <c r="AGB1268" s="84" ph="1"/>
      <c r="AGC1268" s="84" ph="1"/>
      <c r="AGD1268" s="84" ph="1"/>
      <c r="AGE1268" s="84" ph="1"/>
      <c r="AGF1268" s="84" ph="1"/>
      <c r="AGG1268" s="84" ph="1"/>
      <c r="AGH1268" s="84" ph="1"/>
      <c r="AGI1268" s="84" ph="1"/>
      <c r="AGJ1268" s="84" ph="1"/>
      <c r="AGK1268" s="84" ph="1"/>
      <c r="AGL1268" s="84" ph="1"/>
      <c r="AGM1268" s="84" ph="1"/>
      <c r="AGN1268" s="84" ph="1"/>
      <c r="AGO1268" s="84" ph="1"/>
      <c r="AGP1268" s="84" ph="1"/>
      <c r="AGQ1268" s="84" ph="1"/>
      <c r="AGR1268" s="84" ph="1"/>
      <c r="AGS1268" s="84" ph="1"/>
      <c r="AGT1268" s="84" ph="1"/>
      <c r="AGU1268" s="84" ph="1"/>
      <c r="AGV1268" s="84" ph="1"/>
      <c r="AGW1268" s="84" ph="1"/>
      <c r="AGX1268" s="84" ph="1"/>
      <c r="AGY1268" s="84" ph="1"/>
      <c r="AGZ1268" s="84" ph="1"/>
      <c r="AHA1268" s="84" ph="1"/>
      <c r="AHB1268" s="84" ph="1"/>
      <c r="AHC1268" s="84" ph="1"/>
      <c r="AHD1268" s="84" ph="1"/>
      <c r="AHE1268" s="84" ph="1"/>
      <c r="AHF1268" s="84" ph="1"/>
      <c r="AHG1268" s="84" ph="1"/>
      <c r="AHH1268" s="84" ph="1"/>
      <c r="AHI1268" s="84" ph="1"/>
      <c r="AHJ1268" s="84" ph="1"/>
      <c r="AHK1268" s="84" ph="1"/>
      <c r="AHL1268" s="84" ph="1"/>
      <c r="AHM1268" s="84" ph="1"/>
      <c r="AHN1268" s="84" ph="1"/>
      <c r="AHO1268" s="84" ph="1"/>
      <c r="AHP1268" s="84" ph="1"/>
      <c r="AHQ1268" s="84" ph="1"/>
      <c r="AHR1268" s="84" ph="1"/>
      <c r="AHS1268" s="84" ph="1"/>
      <c r="AHT1268" s="84" ph="1"/>
      <c r="AHU1268" s="84" ph="1"/>
      <c r="AHV1268" s="84" ph="1"/>
      <c r="AHW1268" s="84" ph="1"/>
      <c r="AHX1268" s="84" ph="1"/>
      <c r="AHY1268" s="84" ph="1"/>
      <c r="AHZ1268" s="84" ph="1"/>
      <c r="AIA1268" s="84" ph="1"/>
      <c r="AIB1268" s="84" ph="1"/>
      <c r="AIC1268" s="84" ph="1"/>
      <c r="AID1268" s="84" ph="1"/>
      <c r="AIE1268" s="84" ph="1"/>
      <c r="AIF1268" s="84" ph="1"/>
      <c r="AIG1268" s="84" ph="1"/>
      <c r="AIH1268" s="84" ph="1"/>
      <c r="AII1268" s="84" ph="1"/>
      <c r="AIJ1268" s="84" ph="1"/>
      <c r="AIK1268" s="84" ph="1"/>
      <c r="AIL1268" s="84" ph="1"/>
      <c r="AIM1268" s="84" ph="1"/>
      <c r="AIN1268" s="84" ph="1"/>
      <c r="AIO1268" s="84" ph="1"/>
      <c r="AIP1268" s="84" ph="1"/>
      <c r="AIQ1268" s="84" ph="1"/>
      <c r="AIR1268" s="84" ph="1"/>
      <c r="AIS1268" s="84" ph="1"/>
      <c r="AIT1268" s="84" ph="1"/>
      <c r="AIU1268" s="84" ph="1"/>
      <c r="AIV1268" s="84" ph="1"/>
      <c r="AIW1268" s="84" ph="1"/>
      <c r="AIX1268" s="84" ph="1"/>
      <c r="AIY1268" s="84" ph="1"/>
      <c r="AIZ1268" s="84" ph="1"/>
      <c r="AJA1268" s="84" ph="1"/>
      <c r="AJB1268" s="84" ph="1"/>
      <c r="AJC1268" s="84" ph="1"/>
      <c r="AJD1268" s="84" ph="1"/>
      <c r="AJE1268" s="84" ph="1"/>
      <c r="AJF1268" s="84" ph="1"/>
      <c r="AJG1268" s="84" ph="1"/>
      <c r="AJH1268" s="84" ph="1"/>
      <c r="AJI1268" s="84" ph="1"/>
      <c r="AJJ1268" s="84" ph="1"/>
      <c r="AJK1268" s="84" ph="1"/>
      <c r="AJL1268" s="84" ph="1"/>
      <c r="AJM1268" s="84" ph="1"/>
      <c r="AJN1268" s="84" ph="1"/>
      <c r="AJO1268" s="84" ph="1"/>
      <c r="AJP1268" s="84" ph="1"/>
      <c r="AJQ1268" s="84" ph="1"/>
      <c r="AJR1268" s="84" ph="1"/>
      <c r="AJS1268" s="84" ph="1"/>
      <c r="AJT1268" s="84" ph="1"/>
      <c r="AJU1268" s="84" ph="1"/>
      <c r="AJV1268" s="84" ph="1"/>
      <c r="AJW1268" s="84" ph="1"/>
      <c r="AJX1268" s="84" ph="1"/>
      <c r="AJY1268" s="84" ph="1"/>
      <c r="AJZ1268" s="84" ph="1"/>
      <c r="AKA1268" s="84" ph="1"/>
      <c r="AKB1268" s="84" ph="1"/>
      <c r="AKC1268" s="84" ph="1"/>
      <c r="AKD1268" s="84" ph="1"/>
      <c r="AKE1268" s="84" ph="1"/>
      <c r="AKF1268" s="84" ph="1"/>
      <c r="AKG1268" s="84" ph="1"/>
      <c r="AKH1268" s="84" ph="1"/>
      <c r="AKI1268" s="84" ph="1"/>
      <c r="AKJ1268" s="84" ph="1"/>
      <c r="AKK1268" s="84" ph="1"/>
      <c r="AKL1268" s="84" ph="1"/>
      <c r="AKM1268" s="84" ph="1"/>
      <c r="AKN1268" s="84" ph="1"/>
      <c r="AKO1268" s="84" ph="1"/>
      <c r="AKP1268" s="84" ph="1"/>
      <c r="AKQ1268" s="84" ph="1"/>
      <c r="AKR1268" s="84" ph="1"/>
      <c r="AKS1268" s="84" ph="1"/>
      <c r="AKT1268" s="84" ph="1"/>
      <c r="AKU1268" s="84" ph="1"/>
      <c r="AKV1268" s="84" ph="1"/>
      <c r="AKW1268" s="84" ph="1"/>
      <c r="AKX1268" s="84" ph="1"/>
      <c r="AKY1268" s="84" ph="1"/>
      <c r="AKZ1268" s="84" ph="1"/>
      <c r="ALA1268" s="84" ph="1"/>
      <c r="ALB1268" s="84" ph="1"/>
      <c r="ALC1268" s="84" ph="1"/>
      <c r="ALD1268" s="84" ph="1"/>
      <c r="ALE1268" s="84" ph="1"/>
      <c r="ALF1268" s="84" ph="1"/>
      <c r="ALG1268" s="84" ph="1"/>
      <c r="ALH1268" s="84" ph="1"/>
      <c r="ALI1268" s="84" ph="1"/>
      <c r="ALJ1268" s="84" ph="1"/>
      <c r="ALK1268" s="84" ph="1"/>
      <c r="ALL1268" s="84" ph="1"/>
      <c r="ALM1268" s="84" ph="1"/>
      <c r="ALN1268" s="84" ph="1"/>
      <c r="ALO1268" s="84" ph="1"/>
      <c r="ALP1268" s="84" ph="1"/>
      <c r="ALQ1268" s="84" ph="1"/>
      <c r="ALR1268" s="84" ph="1"/>
      <c r="ALS1268" s="84" ph="1"/>
      <c r="ALT1268" s="84" ph="1"/>
      <c r="ALU1268" s="84" ph="1"/>
      <c r="ALV1268" s="84" ph="1"/>
      <c r="ALW1268" s="84" ph="1"/>
      <c r="ALX1268" s="84" ph="1"/>
      <c r="ALY1268" s="84" ph="1"/>
      <c r="ALZ1268" s="84" ph="1"/>
      <c r="AMA1268" s="84" ph="1"/>
      <c r="AMB1268" s="84" ph="1"/>
      <c r="AMC1268" s="84" ph="1"/>
      <c r="AMD1268" s="84" ph="1"/>
      <c r="AME1268" s="84" ph="1"/>
      <c r="AMF1268" s="84" ph="1"/>
      <c r="AMG1268" s="84" ph="1"/>
      <c r="AMH1268" s="84" ph="1"/>
      <c r="AMI1268" s="84" ph="1"/>
      <c r="AMJ1268" s="84" ph="1"/>
      <c r="AMK1268" s="84" ph="1"/>
      <c r="AML1268" s="84" ph="1"/>
      <c r="AMM1268" s="84" ph="1"/>
      <c r="AMN1268" s="84" ph="1"/>
      <c r="AMO1268" s="84" ph="1"/>
      <c r="AMP1268" s="84" ph="1"/>
      <c r="AMQ1268" s="84" ph="1"/>
      <c r="AMR1268" s="84" ph="1"/>
      <c r="AMS1268" s="84" ph="1"/>
      <c r="AMT1268" s="84" ph="1"/>
      <c r="AMU1268" s="84" ph="1"/>
      <c r="AMV1268" s="84" ph="1"/>
      <c r="AMW1268" s="84" ph="1"/>
      <c r="AMX1268" s="84" ph="1"/>
      <c r="AMY1268" s="84" ph="1"/>
      <c r="AMZ1268" s="84" ph="1"/>
      <c r="ANA1268" s="84" ph="1"/>
      <c r="ANB1268" s="84" ph="1"/>
      <c r="ANC1268" s="84" ph="1"/>
      <c r="AND1268" s="84" ph="1"/>
      <c r="ANE1268" s="84" ph="1"/>
      <c r="ANF1268" s="84" ph="1"/>
      <c r="ANG1268" s="84" ph="1"/>
      <c r="ANH1268" s="84" ph="1"/>
      <c r="ANI1268" s="84" ph="1"/>
      <c r="ANJ1268" s="84" ph="1"/>
      <c r="ANK1268" s="84" ph="1"/>
      <c r="ANL1268" s="84" ph="1"/>
      <c r="ANM1268" s="84" ph="1"/>
      <c r="ANN1268" s="84" ph="1"/>
      <c r="ANO1268" s="84" ph="1"/>
      <c r="ANP1268" s="84" ph="1"/>
      <c r="ANQ1268" s="84" ph="1"/>
      <c r="ANR1268" s="84" ph="1"/>
      <c r="ANS1268" s="84" ph="1"/>
      <c r="ANT1268" s="84" ph="1"/>
      <c r="ANU1268" s="84" ph="1"/>
      <c r="ANV1268" s="84" ph="1"/>
      <c r="ANW1268" s="84" ph="1"/>
      <c r="ANX1268" s="84" ph="1"/>
      <c r="ANY1268" s="84" ph="1"/>
      <c r="ANZ1268" s="84" ph="1"/>
      <c r="AOA1268" s="84" ph="1"/>
      <c r="AOB1268" s="84" ph="1"/>
      <c r="AOC1268" s="84" ph="1"/>
      <c r="AOD1268" s="84" ph="1"/>
      <c r="AOE1268" s="84" ph="1"/>
      <c r="AOF1268" s="84" ph="1"/>
      <c r="AOG1268" s="84" ph="1"/>
      <c r="AOH1268" s="84" ph="1"/>
      <c r="AOI1268" s="84" ph="1"/>
      <c r="AOJ1268" s="84" ph="1"/>
      <c r="AOK1268" s="84" ph="1"/>
      <c r="AOL1268" s="84" ph="1"/>
      <c r="AOM1268" s="84" ph="1"/>
      <c r="AON1268" s="84" ph="1"/>
      <c r="AOO1268" s="84" ph="1"/>
      <c r="AOP1268" s="84" ph="1"/>
      <c r="AOQ1268" s="84" ph="1"/>
      <c r="AOR1268" s="84" ph="1"/>
      <c r="AOS1268" s="84" ph="1"/>
      <c r="AOT1268" s="84" ph="1"/>
      <c r="AOU1268" s="84" ph="1"/>
      <c r="AOV1268" s="84" ph="1"/>
      <c r="AOW1268" s="84" ph="1"/>
      <c r="AOX1268" s="84" ph="1"/>
      <c r="AOY1268" s="84" ph="1"/>
      <c r="AOZ1268" s="84" ph="1"/>
      <c r="APA1268" s="84" ph="1"/>
      <c r="APB1268" s="84" ph="1"/>
      <c r="APC1268" s="84" ph="1"/>
      <c r="APD1268" s="84" ph="1"/>
      <c r="APE1268" s="84" ph="1"/>
      <c r="APF1268" s="84" ph="1"/>
      <c r="APG1268" s="84" ph="1"/>
      <c r="APH1268" s="84" ph="1"/>
      <c r="API1268" s="84" ph="1"/>
      <c r="APJ1268" s="84" ph="1"/>
      <c r="APK1268" s="84" ph="1"/>
      <c r="APL1268" s="84" ph="1"/>
      <c r="APM1268" s="84" ph="1"/>
      <c r="APN1268" s="84" ph="1"/>
      <c r="APO1268" s="84" ph="1"/>
      <c r="APP1268" s="84" ph="1"/>
      <c r="APQ1268" s="84" ph="1"/>
      <c r="APR1268" s="84" ph="1"/>
      <c r="APS1268" s="84" ph="1"/>
      <c r="APT1268" s="84" ph="1"/>
      <c r="APU1268" s="84" ph="1"/>
      <c r="APV1268" s="84" ph="1"/>
      <c r="APW1268" s="84" ph="1"/>
      <c r="APX1268" s="84" ph="1"/>
      <c r="APY1268" s="84" ph="1"/>
      <c r="APZ1268" s="84" ph="1"/>
      <c r="AQA1268" s="84" ph="1"/>
      <c r="AQB1268" s="84" ph="1"/>
      <c r="AQC1268" s="84" ph="1"/>
      <c r="AQD1268" s="84" ph="1"/>
      <c r="AQE1268" s="84" ph="1"/>
      <c r="AQF1268" s="84" ph="1"/>
      <c r="AQG1268" s="84" ph="1"/>
      <c r="AQH1268" s="84" ph="1"/>
      <c r="AQI1268" s="84" ph="1"/>
      <c r="AQJ1268" s="84" ph="1"/>
      <c r="AQK1268" s="84" ph="1"/>
      <c r="AQL1268" s="84" ph="1"/>
      <c r="AQM1268" s="84" ph="1"/>
      <c r="AQN1268" s="84" ph="1"/>
      <c r="AQO1268" s="84" ph="1"/>
      <c r="AQP1268" s="84" ph="1"/>
      <c r="AQQ1268" s="84" ph="1"/>
      <c r="AQR1268" s="84" ph="1"/>
      <c r="AQS1268" s="84" ph="1"/>
      <c r="AQT1268" s="84" ph="1"/>
      <c r="AQU1268" s="84" ph="1"/>
      <c r="AQV1268" s="84" ph="1"/>
      <c r="AQW1268" s="84" ph="1"/>
      <c r="AQX1268" s="84" ph="1"/>
      <c r="AQY1268" s="84" ph="1"/>
      <c r="AQZ1268" s="84" ph="1"/>
      <c r="ARA1268" s="84" ph="1"/>
      <c r="ARB1268" s="84" ph="1"/>
      <c r="ARC1268" s="84" ph="1"/>
      <c r="ARD1268" s="84" ph="1"/>
      <c r="ARE1268" s="84" ph="1"/>
      <c r="ARF1268" s="84" ph="1"/>
      <c r="ARG1268" s="84" ph="1"/>
      <c r="ARH1268" s="84" ph="1"/>
      <c r="ARI1268" s="84" ph="1"/>
      <c r="ARJ1268" s="84" ph="1"/>
      <c r="ARK1268" s="84" ph="1"/>
      <c r="ARL1268" s="84" ph="1"/>
      <c r="ARM1268" s="84" ph="1"/>
      <c r="ARN1268" s="84" ph="1"/>
      <c r="ARO1268" s="84" ph="1"/>
      <c r="ARP1268" s="84" ph="1"/>
      <c r="ARQ1268" s="84" ph="1"/>
      <c r="ARR1268" s="84" ph="1"/>
      <c r="ARS1268" s="84" ph="1"/>
      <c r="ART1268" s="84" ph="1"/>
      <c r="ARU1268" s="84" ph="1"/>
      <c r="ARV1268" s="84" ph="1"/>
      <c r="ARW1268" s="84" ph="1"/>
      <c r="ARX1268" s="84" ph="1"/>
      <c r="ARY1268" s="84" ph="1"/>
      <c r="ARZ1268" s="84" ph="1"/>
      <c r="ASA1268" s="84" ph="1"/>
      <c r="ASB1268" s="84" ph="1"/>
      <c r="ASC1268" s="84" ph="1"/>
      <c r="ASD1268" s="84" ph="1"/>
      <c r="ASE1268" s="84" ph="1"/>
      <c r="ASF1268" s="84" ph="1"/>
      <c r="ASG1268" s="84" ph="1"/>
      <c r="ASH1268" s="84" ph="1"/>
      <c r="ASI1268" s="84" ph="1"/>
      <c r="ASJ1268" s="84" ph="1"/>
      <c r="ASK1268" s="84" ph="1"/>
      <c r="ASL1268" s="84" ph="1"/>
      <c r="ASM1268" s="84" ph="1"/>
      <c r="ASN1268" s="84" ph="1"/>
      <c r="ASO1268" s="84" ph="1"/>
      <c r="ASP1268" s="84" ph="1"/>
      <c r="ASQ1268" s="84" ph="1"/>
      <c r="ASR1268" s="84" ph="1"/>
      <c r="ASS1268" s="84" ph="1"/>
      <c r="AST1268" s="84" ph="1"/>
      <c r="ASU1268" s="84" ph="1"/>
      <c r="ASV1268" s="84" ph="1"/>
      <c r="ASW1268" s="84" ph="1"/>
      <c r="ASX1268" s="84" ph="1"/>
      <c r="ASY1268" s="84" ph="1"/>
      <c r="ASZ1268" s="84" ph="1"/>
      <c r="ATA1268" s="84" ph="1"/>
      <c r="ATB1268" s="84" ph="1"/>
      <c r="ATC1268" s="84" ph="1"/>
      <c r="ATD1268" s="84" ph="1"/>
      <c r="ATE1268" s="84" ph="1"/>
      <c r="ATF1268" s="84" ph="1"/>
      <c r="ATG1268" s="84" ph="1"/>
      <c r="ATH1268" s="84" ph="1"/>
      <c r="ATI1268" s="84" ph="1"/>
      <c r="ATJ1268" s="84" ph="1"/>
      <c r="ATK1268" s="84" ph="1"/>
      <c r="ATL1268" s="84" ph="1"/>
      <c r="ATM1268" s="84" ph="1"/>
      <c r="ATN1268" s="84" ph="1"/>
      <c r="ATO1268" s="84" ph="1"/>
      <c r="ATP1268" s="84" ph="1"/>
      <c r="ATQ1268" s="84" ph="1"/>
      <c r="ATR1268" s="84" ph="1"/>
      <c r="ATS1268" s="84" ph="1"/>
      <c r="ATT1268" s="84" ph="1"/>
      <c r="ATU1268" s="84" ph="1"/>
      <c r="ATV1268" s="84" ph="1"/>
      <c r="ATW1268" s="84" ph="1"/>
      <c r="ATX1268" s="84" ph="1"/>
      <c r="ATY1268" s="84" ph="1"/>
      <c r="ATZ1268" s="84" ph="1"/>
      <c r="AUA1268" s="84" ph="1"/>
      <c r="AUB1268" s="84" ph="1"/>
      <c r="AUC1268" s="84" ph="1"/>
      <c r="AUD1268" s="84" ph="1"/>
      <c r="AUE1268" s="84" ph="1"/>
      <c r="AUF1268" s="84" ph="1"/>
      <c r="AUG1268" s="84" ph="1"/>
      <c r="AUH1268" s="84" ph="1"/>
      <c r="AUI1268" s="84" ph="1"/>
      <c r="AUJ1268" s="84" ph="1"/>
      <c r="AUK1268" s="84" ph="1"/>
      <c r="AUL1268" s="84" ph="1"/>
      <c r="AUM1268" s="84" ph="1"/>
      <c r="AUN1268" s="84" ph="1"/>
      <c r="AUO1268" s="84" ph="1"/>
      <c r="AUP1268" s="84" ph="1"/>
      <c r="AUQ1268" s="84" ph="1"/>
      <c r="AUR1268" s="84" ph="1"/>
      <c r="AUS1268" s="84" ph="1"/>
      <c r="AUT1268" s="84" ph="1"/>
      <c r="AUU1268" s="84" ph="1"/>
      <c r="AUV1268" s="84" ph="1"/>
      <c r="AUW1268" s="84" ph="1"/>
      <c r="AUX1268" s="84" ph="1"/>
      <c r="AUY1268" s="84" ph="1"/>
      <c r="AUZ1268" s="84" ph="1"/>
      <c r="AVA1268" s="84" ph="1"/>
      <c r="AVB1268" s="84" ph="1"/>
      <c r="AVC1268" s="84" ph="1"/>
      <c r="AVD1268" s="84" ph="1"/>
      <c r="AVE1268" s="84" ph="1"/>
      <c r="AVF1268" s="84" ph="1"/>
      <c r="AVG1268" s="84" ph="1"/>
      <c r="AVH1268" s="84" ph="1"/>
      <c r="AVI1268" s="84" ph="1"/>
      <c r="AVJ1268" s="84" ph="1"/>
      <c r="AVK1268" s="84" ph="1"/>
      <c r="AVL1268" s="84" ph="1"/>
      <c r="AVM1268" s="84" ph="1"/>
      <c r="AVN1268" s="84" ph="1"/>
      <c r="AVO1268" s="84" ph="1"/>
      <c r="AVP1268" s="84" ph="1"/>
      <c r="AVQ1268" s="84" ph="1"/>
      <c r="AVR1268" s="84" ph="1"/>
      <c r="AVS1268" s="84" ph="1"/>
      <c r="AVT1268" s="84" ph="1"/>
      <c r="AVU1268" s="84" ph="1"/>
      <c r="AVV1268" s="84" ph="1"/>
      <c r="AVW1268" s="84" ph="1"/>
      <c r="AVX1268" s="84" ph="1"/>
      <c r="AVY1268" s="84" ph="1"/>
      <c r="AVZ1268" s="84" ph="1"/>
      <c r="AWA1268" s="84" ph="1"/>
      <c r="AWB1268" s="84" ph="1"/>
      <c r="AWC1268" s="84" ph="1"/>
      <c r="AWD1268" s="84" ph="1"/>
      <c r="AWE1268" s="84" ph="1"/>
      <c r="AWF1268" s="84" ph="1"/>
      <c r="AWG1268" s="84" ph="1"/>
      <c r="AWH1268" s="84" ph="1"/>
      <c r="AWI1268" s="84" ph="1"/>
      <c r="AWJ1268" s="84" ph="1"/>
      <c r="AWK1268" s="84" ph="1"/>
      <c r="AWL1268" s="84" ph="1"/>
      <c r="AWM1268" s="84" ph="1"/>
      <c r="AWN1268" s="84" ph="1"/>
      <c r="AWO1268" s="84" ph="1"/>
      <c r="AWP1268" s="84" ph="1"/>
      <c r="AWQ1268" s="84" ph="1"/>
      <c r="AWR1268" s="84" ph="1"/>
      <c r="AWS1268" s="84" ph="1"/>
      <c r="AWT1268" s="84" ph="1"/>
      <c r="AWU1268" s="84" ph="1"/>
      <c r="AWV1268" s="84" ph="1"/>
      <c r="AWW1268" s="84" ph="1"/>
      <c r="AWX1268" s="84" ph="1"/>
      <c r="AWY1268" s="84" ph="1"/>
      <c r="AWZ1268" s="84" ph="1"/>
      <c r="AXA1268" s="84" ph="1"/>
      <c r="AXB1268" s="84" ph="1"/>
      <c r="AXC1268" s="84" ph="1"/>
      <c r="AXD1268" s="84" ph="1"/>
      <c r="AXE1268" s="84" ph="1"/>
      <c r="AXF1268" s="84" ph="1"/>
      <c r="AXG1268" s="84" ph="1"/>
      <c r="AXH1268" s="84" ph="1"/>
      <c r="AXI1268" s="84" ph="1"/>
      <c r="AXJ1268" s="84" ph="1"/>
      <c r="AXK1268" s="84" ph="1"/>
      <c r="AXL1268" s="84" ph="1"/>
      <c r="AXM1268" s="84" ph="1"/>
      <c r="AXN1268" s="84" ph="1"/>
      <c r="AXO1268" s="84" ph="1"/>
      <c r="AXP1268" s="84" ph="1"/>
      <c r="AXQ1268" s="84" ph="1"/>
      <c r="AXR1268" s="84" ph="1"/>
      <c r="AXS1268" s="84" ph="1"/>
      <c r="AXT1268" s="84" ph="1"/>
      <c r="AXU1268" s="84" ph="1"/>
      <c r="AXV1268" s="84" ph="1"/>
      <c r="AXW1268" s="84" ph="1"/>
      <c r="AXX1268" s="84" ph="1"/>
      <c r="AXY1268" s="84" ph="1"/>
      <c r="AXZ1268" s="84" ph="1"/>
      <c r="AYA1268" s="84" ph="1"/>
      <c r="AYB1268" s="84" ph="1"/>
      <c r="AYC1268" s="84" ph="1"/>
      <c r="AYD1268" s="84" ph="1"/>
      <c r="AYE1268" s="84" ph="1"/>
      <c r="AYF1268" s="84" ph="1"/>
      <c r="AYG1268" s="84" ph="1"/>
      <c r="AYH1268" s="84" ph="1"/>
      <c r="AYI1268" s="84" ph="1"/>
      <c r="AYJ1268" s="84" ph="1"/>
      <c r="AYK1268" s="84" ph="1"/>
      <c r="AYL1268" s="84" ph="1"/>
      <c r="AYM1268" s="84" ph="1"/>
      <c r="AYN1268" s="84" ph="1"/>
      <c r="AYO1268" s="84" ph="1"/>
      <c r="AYP1268" s="84" ph="1"/>
      <c r="AYQ1268" s="84" ph="1"/>
      <c r="AYR1268" s="84" ph="1"/>
      <c r="AYS1268" s="84" ph="1"/>
      <c r="AYT1268" s="84" ph="1"/>
      <c r="AYU1268" s="84" ph="1"/>
      <c r="AYV1268" s="84" ph="1"/>
      <c r="AYW1268" s="84" ph="1"/>
      <c r="AYX1268" s="84" ph="1"/>
      <c r="AYY1268" s="84" ph="1"/>
      <c r="AYZ1268" s="84" ph="1"/>
      <c r="AZA1268" s="84" ph="1"/>
      <c r="AZB1268" s="84" ph="1"/>
      <c r="AZC1268" s="84" ph="1"/>
      <c r="AZD1268" s="84" ph="1"/>
      <c r="AZE1268" s="84" ph="1"/>
      <c r="AZF1268" s="84" ph="1"/>
      <c r="AZG1268" s="84" ph="1"/>
      <c r="AZH1268" s="84" ph="1"/>
      <c r="AZI1268" s="84" ph="1"/>
      <c r="AZJ1268" s="84" ph="1"/>
      <c r="AZK1268" s="84" ph="1"/>
      <c r="AZL1268" s="84" ph="1"/>
      <c r="AZM1268" s="84" ph="1"/>
      <c r="AZN1268" s="84" ph="1"/>
      <c r="AZO1268" s="84" ph="1"/>
      <c r="AZP1268" s="84" ph="1"/>
      <c r="AZQ1268" s="84" ph="1"/>
      <c r="AZR1268" s="84" ph="1"/>
      <c r="AZS1268" s="84" ph="1"/>
      <c r="AZT1268" s="84" ph="1"/>
      <c r="AZU1268" s="84" ph="1"/>
      <c r="AZV1268" s="84" ph="1"/>
      <c r="AZW1268" s="84" ph="1"/>
      <c r="AZX1268" s="84" ph="1"/>
      <c r="AZY1268" s="84" ph="1"/>
      <c r="AZZ1268" s="84" ph="1"/>
      <c r="BAA1268" s="84" ph="1"/>
      <c r="BAB1268" s="84" ph="1"/>
      <c r="BAC1268" s="84" ph="1"/>
      <c r="BAD1268" s="84" ph="1"/>
      <c r="BAE1268" s="84" ph="1"/>
      <c r="BAF1268" s="84" ph="1"/>
      <c r="BAG1268" s="84" ph="1"/>
      <c r="BAH1268" s="84" ph="1"/>
      <c r="BAI1268" s="84" ph="1"/>
      <c r="BAJ1268" s="84" ph="1"/>
      <c r="BAK1268" s="84" ph="1"/>
      <c r="BAL1268" s="84" ph="1"/>
      <c r="BAM1268" s="84" ph="1"/>
      <c r="BAN1268" s="84" ph="1"/>
      <c r="BAO1268" s="84" ph="1"/>
      <c r="BAP1268" s="84" ph="1"/>
      <c r="BAQ1268" s="84" ph="1"/>
      <c r="BAR1268" s="84" ph="1"/>
      <c r="BAS1268" s="84" ph="1"/>
      <c r="BAT1268" s="84" ph="1"/>
      <c r="BAU1268" s="84" ph="1"/>
      <c r="BAV1268" s="84" ph="1"/>
      <c r="BAW1268" s="84" ph="1"/>
      <c r="BAX1268" s="84" ph="1"/>
      <c r="BAY1268" s="84" ph="1"/>
      <c r="BAZ1268" s="84" ph="1"/>
      <c r="BBA1268" s="84" ph="1"/>
      <c r="BBB1268" s="84" ph="1"/>
      <c r="BBC1268" s="84" ph="1"/>
      <c r="BBD1268" s="84" ph="1"/>
      <c r="BBE1268" s="84" ph="1"/>
      <c r="BBF1268" s="84" ph="1"/>
      <c r="BBG1268" s="84" ph="1"/>
      <c r="BBH1268" s="84" ph="1"/>
      <c r="BBI1268" s="84" ph="1"/>
      <c r="BBJ1268" s="84" ph="1"/>
      <c r="BBK1268" s="84" ph="1"/>
      <c r="BBL1268" s="84" ph="1"/>
      <c r="BBM1268" s="84" ph="1"/>
      <c r="BBN1268" s="84" ph="1"/>
      <c r="BBO1268" s="84" ph="1"/>
      <c r="BBP1268" s="84" ph="1"/>
      <c r="BBQ1268" s="84" ph="1"/>
      <c r="BBR1268" s="84" ph="1"/>
      <c r="BBS1268" s="84" ph="1"/>
      <c r="BBT1268" s="84" ph="1"/>
      <c r="BBU1268" s="84" ph="1"/>
      <c r="BBV1268" s="84" ph="1"/>
      <c r="BBW1268" s="84" ph="1"/>
      <c r="BBX1268" s="84" ph="1"/>
      <c r="BBY1268" s="84" ph="1"/>
      <c r="BBZ1268" s="84" ph="1"/>
      <c r="BCA1268" s="84" ph="1"/>
      <c r="BCB1268" s="84" ph="1"/>
      <c r="BCC1268" s="84" ph="1"/>
      <c r="BCD1268" s="84" ph="1"/>
      <c r="BCE1268" s="84" ph="1"/>
      <c r="BCF1268" s="84" ph="1"/>
      <c r="BCG1268" s="84" ph="1"/>
      <c r="BCH1268" s="84" ph="1"/>
      <c r="BCI1268" s="84" ph="1"/>
      <c r="BCJ1268" s="84" ph="1"/>
      <c r="BCK1268" s="84" ph="1"/>
      <c r="BCL1268" s="84" ph="1"/>
      <c r="BCM1268" s="84" ph="1"/>
      <c r="BCN1268" s="84" ph="1"/>
      <c r="BCO1268" s="84" ph="1"/>
      <c r="BCP1268" s="84" ph="1"/>
      <c r="BCQ1268" s="84" ph="1"/>
      <c r="BCR1268" s="84" ph="1"/>
      <c r="BCS1268" s="84" ph="1"/>
      <c r="BCT1268" s="84" ph="1"/>
      <c r="BCU1268" s="84" ph="1"/>
      <c r="BCV1268" s="84" ph="1"/>
      <c r="BCW1268" s="84" ph="1"/>
      <c r="BCX1268" s="84" ph="1"/>
      <c r="BCY1268" s="84" ph="1"/>
      <c r="BCZ1268" s="84" ph="1"/>
      <c r="BDA1268" s="84" ph="1"/>
      <c r="BDB1268" s="84" ph="1"/>
      <c r="BDC1268" s="84" ph="1"/>
      <c r="BDD1268" s="84" ph="1"/>
      <c r="BDE1268" s="84" ph="1"/>
      <c r="BDF1268" s="84" ph="1"/>
      <c r="BDG1268" s="84" ph="1"/>
      <c r="BDH1268" s="84" ph="1"/>
      <c r="BDI1268" s="84" ph="1"/>
      <c r="BDJ1268" s="84" ph="1"/>
      <c r="BDK1268" s="84" ph="1"/>
      <c r="BDL1268" s="84" ph="1"/>
      <c r="BDM1268" s="84" ph="1"/>
      <c r="BDN1268" s="84" ph="1"/>
      <c r="BDO1268" s="84" ph="1"/>
      <c r="BDP1268" s="84" ph="1"/>
      <c r="BDQ1268" s="84" ph="1"/>
      <c r="BDR1268" s="84" ph="1"/>
      <c r="BDS1268" s="84" ph="1"/>
      <c r="BDT1268" s="84" ph="1"/>
      <c r="BDU1268" s="84" ph="1"/>
      <c r="BDV1268" s="84" ph="1"/>
      <c r="BDW1268" s="84" ph="1"/>
      <c r="BDX1268" s="84" ph="1"/>
      <c r="BDY1268" s="84" ph="1"/>
      <c r="BDZ1268" s="84" ph="1"/>
      <c r="BEA1268" s="84" ph="1"/>
      <c r="BEB1268" s="84" ph="1"/>
      <c r="BEC1268" s="84" ph="1"/>
      <c r="BED1268" s="84" ph="1"/>
      <c r="BEE1268" s="84" ph="1"/>
      <c r="BEF1268" s="84" ph="1"/>
      <c r="BEG1268" s="84" ph="1"/>
      <c r="BEH1268" s="84" ph="1"/>
      <c r="BEI1268" s="84" ph="1"/>
      <c r="BEJ1268" s="84" ph="1"/>
      <c r="BEK1268" s="84" ph="1"/>
      <c r="BEL1268" s="84" ph="1"/>
      <c r="BEM1268" s="84" ph="1"/>
      <c r="BEN1268" s="84" ph="1"/>
      <c r="BEO1268" s="84" ph="1"/>
      <c r="BEP1268" s="84" ph="1"/>
      <c r="BEQ1268" s="84" ph="1"/>
      <c r="BER1268" s="84" ph="1"/>
      <c r="BES1268" s="84" ph="1"/>
      <c r="BET1268" s="84" ph="1"/>
      <c r="BEU1268" s="84" ph="1"/>
      <c r="BEV1268" s="84" ph="1"/>
      <c r="BEW1268" s="84" ph="1"/>
      <c r="BEX1268" s="84" ph="1"/>
      <c r="BEY1268" s="84" ph="1"/>
      <c r="BEZ1268" s="84" ph="1"/>
      <c r="BFA1268" s="84" ph="1"/>
      <c r="BFB1268" s="84" ph="1"/>
      <c r="BFC1268" s="84" ph="1"/>
      <c r="BFD1268" s="84" ph="1"/>
      <c r="BFE1268" s="84" ph="1"/>
      <c r="BFF1268" s="84" ph="1"/>
      <c r="BFG1268" s="84" ph="1"/>
      <c r="BFH1268" s="84" ph="1"/>
      <c r="BFI1268" s="84" ph="1"/>
      <c r="BFJ1268" s="84" ph="1"/>
      <c r="BFK1268" s="84" ph="1"/>
      <c r="BFL1268" s="84" ph="1"/>
      <c r="BFM1268" s="84" ph="1"/>
      <c r="BFN1268" s="84" ph="1"/>
      <c r="BFO1268" s="84" ph="1"/>
      <c r="BFP1268" s="84" ph="1"/>
      <c r="BFQ1268" s="84" ph="1"/>
      <c r="BFR1268" s="84" ph="1"/>
      <c r="BFS1268" s="84" ph="1"/>
      <c r="BFT1268" s="84" ph="1"/>
      <c r="BFU1268" s="84" ph="1"/>
      <c r="BFV1268" s="84" ph="1"/>
      <c r="BFW1268" s="84" ph="1"/>
      <c r="BFX1268" s="84" ph="1"/>
      <c r="BFY1268" s="84" ph="1"/>
      <c r="BFZ1268" s="84" ph="1"/>
      <c r="BGA1268" s="84" ph="1"/>
      <c r="BGB1268" s="84" ph="1"/>
      <c r="BGC1268" s="84" ph="1"/>
      <c r="BGD1268" s="84" ph="1"/>
      <c r="BGE1268" s="84" ph="1"/>
      <c r="BGF1268" s="84" ph="1"/>
      <c r="BGG1268" s="84" ph="1"/>
      <c r="BGH1268" s="84" ph="1"/>
      <c r="BGI1268" s="84" ph="1"/>
      <c r="BGJ1268" s="84" ph="1"/>
      <c r="BGK1268" s="84" ph="1"/>
      <c r="BGL1268" s="84" ph="1"/>
      <c r="BGM1268" s="84" ph="1"/>
      <c r="BGN1268" s="84" ph="1"/>
      <c r="BGO1268" s="84" ph="1"/>
      <c r="BGP1268" s="84" ph="1"/>
      <c r="BGQ1268" s="84" ph="1"/>
      <c r="BGR1268" s="84" ph="1"/>
      <c r="BGS1268" s="84" ph="1"/>
      <c r="BGT1268" s="84" ph="1"/>
      <c r="BGU1268" s="84" ph="1"/>
      <c r="BGV1268" s="84" ph="1"/>
      <c r="BGW1268" s="84" ph="1"/>
      <c r="BGX1268" s="84" ph="1"/>
      <c r="BGY1268" s="84" ph="1"/>
      <c r="BGZ1268" s="84" ph="1"/>
      <c r="BHA1268" s="84" ph="1"/>
      <c r="BHB1268" s="84" ph="1"/>
      <c r="BHC1268" s="84" ph="1"/>
      <c r="BHD1268" s="84" ph="1"/>
      <c r="BHE1268" s="84" ph="1"/>
      <c r="BHF1268" s="84" ph="1"/>
      <c r="BHG1268" s="84" ph="1"/>
      <c r="BHH1268" s="84" ph="1"/>
      <c r="BHI1268" s="84" ph="1"/>
      <c r="BHJ1268" s="84" ph="1"/>
      <c r="BHK1268" s="84" ph="1"/>
      <c r="BHL1268" s="84" ph="1"/>
      <c r="BHM1268" s="84" ph="1"/>
      <c r="BHN1268" s="84" ph="1"/>
      <c r="BHO1268" s="84" ph="1"/>
      <c r="BHP1268" s="84" ph="1"/>
      <c r="BHQ1268" s="84" ph="1"/>
      <c r="BHR1268" s="84" ph="1"/>
      <c r="BHS1268" s="84" ph="1"/>
      <c r="BHT1268" s="84" ph="1"/>
      <c r="BHU1268" s="84" ph="1"/>
      <c r="BHV1268" s="84" ph="1"/>
      <c r="BHW1268" s="84" ph="1"/>
      <c r="BHX1268" s="84" ph="1"/>
      <c r="BHY1268" s="84" ph="1"/>
      <c r="BHZ1268" s="84" ph="1"/>
      <c r="BIA1268" s="84" ph="1"/>
      <c r="BIB1268" s="84" ph="1"/>
      <c r="BIC1268" s="84" ph="1"/>
      <c r="BID1268" s="84" ph="1"/>
      <c r="BIE1268" s="84" ph="1"/>
      <c r="BIF1268" s="84" ph="1"/>
      <c r="BIG1268" s="84" ph="1"/>
      <c r="BIH1268" s="84" ph="1"/>
      <c r="BII1268" s="84" ph="1"/>
      <c r="BIJ1268" s="84" ph="1"/>
      <c r="BIK1268" s="84" ph="1"/>
      <c r="BIL1268" s="84" ph="1"/>
      <c r="BIM1268" s="84" ph="1"/>
      <c r="BIN1268" s="84" ph="1"/>
      <c r="BIO1268" s="84" ph="1"/>
      <c r="BIP1268" s="84" ph="1"/>
      <c r="BIQ1268" s="84" ph="1"/>
      <c r="BIR1268" s="84" ph="1"/>
      <c r="BIS1268" s="84" ph="1"/>
      <c r="BIT1268" s="84" ph="1"/>
      <c r="BIU1268" s="84" ph="1"/>
      <c r="BIV1268" s="84" ph="1"/>
      <c r="BIW1268" s="84" ph="1"/>
      <c r="BIX1268" s="84" ph="1"/>
      <c r="BIY1268" s="84" ph="1"/>
      <c r="BIZ1268" s="84" ph="1"/>
      <c r="BJA1268" s="84" ph="1"/>
      <c r="BJB1268" s="84" ph="1"/>
      <c r="BJC1268" s="84" ph="1"/>
      <c r="BJD1268" s="84" ph="1"/>
      <c r="BJE1268" s="84" ph="1"/>
      <c r="BJF1268" s="84" ph="1"/>
      <c r="BJG1268" s="84" ph="1"/>
      <c r="BJH1268" s="84" ph="1"/>
      <c r="BJI1268" s="84" ph="1"/>
      <c r="BJJ1268" s="84" ph="1"/>
      <c r="BJK1268" s="84" ph="1"/>
      <c r="BJL1268" s="84" ph="1"/>
      <c r="BJM1268" s="84" ph="1"/>
      <c r="BJN1268" s="84" ph="1"/>
      <c r="BJO1268" s="84" ph="1"/>
      <c r="BJP1268" s="84" ph="1"/>
      <c r="BJQ1268" s="84" ph="1"/>
      <c r="BJR1268" s="84" ph="1"/>
      <c r="BJS1268" s="84" ph="1"/>
      <c r="BJT1268" s="84" ph="1"/>
      <c r="BJU1268" s="84" ph="1"/>
      <c r="BJV1268" s="84" ph="1"/>
      <c r="BJW1268" s="84" ph="1"/>
      <c r="BJX1268" s="84" ph="1"/>
      <c r="BJY1268" s="84" ph="1"/>
      <c r="BJZ1268" s="84" ph="1"/>
      <c r="BKA1268" s="84" ph="1"/>
      <c r="BKB1268" s="84" ph="1"/>
      <c r="BKC1268" s="84" ph="1"/>
      <c r="BKD1268" s="84" ph="1"/>
      <c r="BKE1268" s="84" ph="1"/>
      <c r="BKF1268" s="84" ph="1"/>
      <c r="BKG1268" s="84" ph="1"/>
      <c r="BKH1268" s="84" ph="1"/>
      <c r="BKI1268" s="84" ph="1"/>
      <c r="BKJ1268" s="84" ph="1"/>
      <c r="BKK1268" s="84" ph="1"/>
      <c r="BKL1268" s="84" ph="1"/>
      <c r="BKM1268" s="84" ph="1"/>
      <c r="BKN1268" s="84" ph="1"/>
      <c r="BKO1268" s="84" ph="1"/>
      <c r="BKP1268" s="84" ph="1"/>
      <c r="BKQ1268" s="84" ph="1"/>
      <c r="BKR1268" s="84" ph="1"/>
      <c r="BKS1268" s="84" ph="1"/>
      <c r="BKT1268" s="84" ph="1"/>
      <c r="BKU1268" s="84" ph="1"/>
      <c r="BKV1268" s="84" ph="1"/>
      <c r="BKW1268" s="84" ph="1"/>
      <c r="BKX1268" s="84" ph="1"/>
      <c r="BKY1268" s="84" ph="1"/>
      <c r="BKZ1268" s="84" ph="1"/>
      <c r="BLA1268" s="84" ph="1"/>
      <c r="BLB1268" s="84" ph="1"/>
      <c r="BLC1268" s="84" ph="1"/>
      <c r="BLD1268" s="84" ph="1"/>
      <c r="BLE1268" s="84" ph="1"/>
      <c r="BLF1268" s="84" ph="1"/>
      <c r="BLG1268" s="84" ph="1"/>
      <c r="BLH1268" s="84" ph="1"/>
      <c r="BLI1268" s="84" ph="1"/>
      <c r="BLJ1268" s="84" ph="1"/>
      <c r="BLK1268" s="84" ph="1"/>
      <c r="BLL1268" s="84" ph="1"/>
      <c r="BLM1268" s="84" ph="1"/>
      <c r="BLN1268" s="84" ph="1"/>
      <c r="BLO1268" s="84" ph="1"/>
      <c r="BLP1268" s="84" ph="1"/>
      <c r="BLQ1268" s="84" ph="1"/>
      <c r="BLR1268" s="84" ph="1"/>
      <c r="BLS1268" s="84" ph="1"/>
      <c r="BLT1268" s="84" ph="1"/>
      <c r="BLU1268" s="84" ph="1"/>
      <c r="BLV1268" s="84" ph="1"/>
      <c r="BLW1268" s="84" ph="1"/>
      <c r="BLX1268" s="84" ph="1"/>
      <c r="BLY1268" s="84" ph="1"/>
      <c r="BLZ1268" s="84" ph="1"/>
      <c r="BMA1268" s="84" ph="1"/>
      <c r="BMB1268" s="84" ph="1"/>
      <c r="BMC1268" s="84" ph="1"/>
      <c r="BMD1268" s="84" ph="1"/>
      <c r="BME1268" s="84" ph="1"/>
      <c r="BMF1268" s="84" ph="1"/>
      <c r="BMG1268" s="84" ph="1"/>
      <c r="BMH1268" s="84" ph="1"/>
      <c r="BMI1268" s="84" ph="1"/>
      <c r="BMJ1268" s="84" ph="1"/>
      <c r="BMK1268" s="84" ph="1"/>
      <c r="BML1268" s="84" ph="1"/>
      <c r="BMM1268" s="84" ph="1"/>
      <c r="BMN1268" s="84" ph="1"/>
      <c r="BMO1268" s="84" ph="1"/>
      <c r="BMP1268" s="84" ph="1"/>
      <c r="BMQ1268" s="84" ph="1"/>
      <c r="BMR1268" s="84" ph="1"/>
      <c r="BMS1268" s="84" ph="1"/>
      <c r="BMT1268" s="84" ph="1"/>
      <c r="BMU1268" s="84" ph="1"/>
      <c r="BMV1268" s="84" ph="1"/>
      <c r="BMW1268" s="84" ph="1"/>
      <c r="BMX1268" s="84" ph="1"/>
      <c r="BMY1268" s="84" ph="1"/>
      <c r="BMZ1268" s="84" ph="1"/>
      <c r="BNA1268" s="84" ph="1"/>
      <c r="BNB1268" s="84" ph="1"/>
      <c r="BNC1268" s="84" ph="1"/>
      <c r="BND1268" s="84" ph="1"/>
      <c r="BNE1268" s="84" ph="1"/>
      <c r="BNF1268" s="84" ph="1"/>
      <c r="BNG1268" s="84" ph="1"/>
      <c r="BNH1268" s="84" ph="1"/>
      <c r="BNI1268" s="84" ph="1"/>
      <c r="BNJ1268" s="84" ph="1"/>
      <c r="BNK1268" s="84" ph="1"/>
      <c r="BNL1268" s="84" ph="1"/>
      <c r="BNM1268" s="84" ph="1"/>
      <c r="BNN1268" s="84" ph="1"/>
      <c r="BNO1268" s="84" ph="1"/>
      <c r="BNP1268" s="84" ph="1"/>
      <c r="BNQ1268" s="84" ph="1"/>
      <c r="BNR1268" s="84" ph="1"/>
      <c r="BNS1268" s="84" ph="1"/>
      <c r="BNT1268" s="84" ph="1"/>
      <c r="BNU1268" s="84" ph="1"/>
      <c r="BNV1268" s="84" ph="1"/>
      <c r="BNW1268" s="84" ph="1"/>
      <c r="BNX1268" s="84" ph="1"/>
      <c r="BNY1268" s="84" ph="1"/>
      <c r="BNZ1268" s="84" ph="1"/>
      <c r="BOA1268" s="84" ph="1"/>
      <c r="BOB1268" s="84" ph="1"/>
      <c r="BOC1268" s="84" ph="1"/>
      <c r="BOD1268" s="84" ph="1"/>
      <c r="BOE1268" s="84" ph="1"/>
      <c r="BOF1268" s="84" ph="1"/>
      <c r="BOG1268" s="84" ph="1"/>
      <c r="BOH1268" s="84" ph="1"/>
      <c r="BOI1268" s="84" ph="1"/>
      <c r="BOJ1268" s="84" ph="1"/>
      <c r="BOK1268" s="84" ph="1"/>
      <c r="BOL1268" s="84" ph="1"/>
      <c r="BOM1268" s="84" ph="1"/>
      <c r="BON1268" s="84" ph="1"/>
      <c r="BOO1268" s="84" ph="1"/>
      <c r="BOP1268" s="84" ph="1"/>
      <c r="BOQ1268" s="84" ph="1"/>
      <c r="BOR1268" s="84" ph="1"/>
      <c r="BOS1268" s="84" ph="1"/>
      <c r="BOT1268" s="84" ph="1"/>
      <c r="BOU1268" s="84" ph="1"/>
      <c r="BOV1268" s="84" ph="1"/>
      <c r="BOW1268" s="84" ph="1"/>
      <c r="BOX1268" s="84" ph="1"/>
      <c r="BOY1268" s="84" ph="1"/>
      <c r="BOZ1268" s="84" ph="1"/>
      <c r="BPA1268" s="84" ph="1"/>
      <c r="BPB1268" s="84" ph="1"/>
      <c r="BPC1268" s="84" ph="1"/>
      <c r="BPD1268" s="84" ph="1"/>
      <c r="BPE1268" s="84" ph="1"/>
      <c r="BPF1268" s="84" ph="1"/>
      <c r="BPG1268" s="84" ph="1"/>
      <c r="BPH1268" s="84" ph="1"/>
      <c r="BPI1268" s="84" ph="1"/>
      <c r="BPJ1268" s="84" ph="1"/>
      <c r="BPK1268" s="84" ph="1"/>
      <c r="BPL1268" s="84" ph="1"/>
      <c r="BPM1268" s="84" ph="1"/>
      <c r="BPN1268" s="84" ph="1"/>
      <c r="BPO1268" s="84" ph="1"/>
      <c r="BPP1268" s="84" ph="1"/>
      <c r="BPQ1268" s="84" ph="1"/>
      <c r="BPR1268" s="84" ph="1"/>
      <c r="BPS1268" s="84" ph="1"/>
      <c r="BPT1268" s="84" ph="1"/>
      <c r="BPU1268" s="84" ph="1"/>
      <c r="BPV1268" s="84" ph="1"/>
      <c r="BPW1268" s="84" ph="1"/>
    </row>
  </sheetData>
  <mergeCells count="73">
    <mergeCell ref="D2:H2"/>
    <mergeCell ref="P2:AD2"/>
    <mergeCell ref="D3:H3"/>
    <mergeCell ref="L4:M4"/>
    <mergeCell ref="C5:C9"/>
    <mergeCell ref="D5:F6"/>
    <mergeCell ref="G5:H6"/>
    <mergeCell ref="I5:I8"/>
    <mergeCell ref="J5:J9"/>
    <mergeCell ref="L5:L9"/>
    <mergeCell ref="AA7:AA8"/>
    <mergeCell ref="AB7:AB8"/>
    <mergeCell ref="AC7:AC8"/>
    <mergeCell ref="G9:H9"/>
    <mergeCell ref="N9:O9"/>
    <mergeCell ref="S7:S9"/>
    <mergeCell ref="M5:M9"/>
    <mergeCell ref="N5:O6"/>
    <mergeCell ref="P5:P9"/>
    <mergeCell ref="Q5:S6"/>
    <mergeCell ref="T5:AC6"/>
    <mergeCell ref="D7:D9"/>
    <mergeCell ref="E7:E9"/>
    <mergeCell ref="F7:F9"/>
    <mergeCell ref="G7:G8"/>
    <mergeCell ref="H7:H8"/>
    <mergeCell ref="T46:T47"/>
    <mergeCell ref="N48:O48"/>
    <mergeCell ref="U46:U47"/>
    <mergeCell ref="AE5:AE9"/>
    <mergeCell ref="N7:N8"/>
    <mergeCell ref="O7:O8"/>
    <mergeCell ref="Q7:Q9"/>
    <mergeCell ref="R7:R9"/>
    <mergeCell ref="AD5:AD9"/>
    <mergeCell ref="AD44:AD48"/>
    <mergeCell ref="AE44:AE48"/>
    <mergeCell ref="T44:AC45"/>
    <mergeCell ref="AA46:AA47"/>
    <mergeCell ref="AB46:AB47"/>
    <mergeCell ref="AC46:AC47"/>
    <mergeCell ref="R46:R48"/>
    <mergeCell ref="N46:N47"/>
    <mergeCell ref="O46:O47"/>
    <mergeCell ref="Q46:Q48"/>
    <mergeCell ref="L44:L48"/>
    <mergeCell ref="M44:M48"/>
    <mergeCell ref="N44:O45"/>
    <mergeCell ref="P44:P48"/>
    <mergeCell ref="Q44:S45"/>
    <mergeCell ref="S46:S48"/>
    <mergeCell ref="G46:G47"/>
    <mergeCell ref="H46:H47"/>
    <mergeCell ref="G44:H45"/>
    <mergeCell ref="I44:I47"/>
    <mergeCell ref="J44:J48"/>
    <mergeCell ref="G48:H48"/>
    <mergeCell ref="D84:J84"/>
    <mergeCell ref="C1:J1"/>
    <mergeCell ref="Y7:Y8"/>
    <mergeCell ref="Z7:Z8"/>
    <mergeCell ref="V7:X8"/>
    <mergeCell ref="Y46:Y47"/>
    <mergeCell ref="Z46:Z47"/>
    <mergeCell ref="V46:X47"/>
    <mergeCell ref="T7:T8"/>
    <mergeCell ref="U7:U8"/>
    <mergeCell ref="C10:F10"/>
    <mergeCell ref="C44:C48"/>
    <mergeCell ref="D44:F45"/>
    <mergeCell ref="D46:D48"/>
    <mergeCell ref="E46:E48"/>
    <mergeCell ref="F46:F48"/>
  </mergeCells>
  <phoneticPr fontId="5"/>
  <conditionalFormatting sqref="D50:D79">
    <cfRule type="cellIs" dxfId="87" priority="53" operator="greaterThan">
      <formula>0</formula>
    </cfRule>
  </conditionalFormatting>
  <conditionalFormatting sqref="D93:D104">
    <cfRule type="cellIs" dxfId="86" priority="3583" operator="greaterThan">
      <formula>0</formula>
    </cfRule>
  </conditionalFormatting>
  <conditionalFormatting sqref="D12:H41">
    <cfRule type="cellIs" dxfId="85" priority="55" operator="greaterThan">
      <formula>0</formula>
    </cfRule>
  </conditionalFormatting>
  <conditionalFormatting sqref="D82:H83">
    <cfRule type="cellIs" dxfId="84" priority="3669" operator="greaterThan">
      <formula>0</formula>
    </cfRule>
  </conditionalFormatting>
  <conditionalFormatting sqref="E24:E30">
    <cfRule type="cellIs" dxfId="83" priority="2349" operator="greaterThan">
      <formula>0</formula>
    </cfRule>
  </conditionalFormatting>
  <conditionalFormatting sqref="E32:E37">
    <cfRule type="cellIs" dxfId="82" priority="1995" operator="greaterThan">
      <formula>0</formula>
    </cfRule>
  </conditionalFormatting>
  <conditionalFormatting sqref="E58:E78">
    <cfRule type="cellIs" dxfId="81" priority="204" operator="greaterThan">
      <formula>0</formula>
    </cfRule>
  </conditionalFormatting>
  <conditionalFormatting sqref="E60:F65">
    <cfRule type="cellIs" dxfId="80" priority="2991" operator="greaterThan">
      <formula>0</formula>
    </cfRule>
  </conditionalFormatting>
  <conditionalFormatting sqref="E50:H57">
    <cfRule type="cellIs" dxfId="79" priority="3005" operator="greaterThan">
      <formula>0</formula>
    </cfRule>
  </conditionalFormatting>
  <conditionalFormatting sqref="E60:H74">
    <cfRule type="cellIs" dxfId="78" priority="3387" operator="greaterThan">
      <formula>0</formula>
    </cfRule>
  </conditionalFormatting>
  <conditionalFormatting sqref="F51:F53">
    <cfRule type="cellIs" dxfId="77" priority="3004" operator="greaterThan">
      <formula>0</formula>
    </cfRule>
  </conditionalFormatting>
  <conditionalFormatting sqref="F58:F69">
    <cfRule type="cellIs" dxfId="76" priority="417" operator="greaterThan">
      <formula>0</formula>
    </cfRule>
  </conditionalFormatting>
  <conditionalFormatting sqref="F71:F78">
    <cfRule type="cellIs" dxfId="75" priority="213" operator="greaterThan">
      <formula>0</formula>
    </cfRule>
  </conditionalFormatting>
  <conditionalFormatting sqref="F90:F98">
    <cfRule type="cellIs" dxfId="74" priority="3524" operator="greaterThan">
      <formula>0</formula>
    </cfRule>
  </conditionalFormatting>
  <conditionalFormatting sqref="F24:H27">
    <cfRule type="cellIs" dxfId="73" priority="2348" operator="greaterThan">
      <formula>0</formula>
    </cfRule>
  </conditionalFormatting>
  <conditionalFormatting sqref="G51:H51">
    <cfRule type="cellIs" dxfId="72" priority="3021" operator="greaterThan">
      <formula>0</formula>
    </cfRule>
  </conditionalFormatting>
  <conditionalFormatting sqref="G54:H67">
    <cfRule type="cellIs" dxfId="71" priority="2033" operator="greaterThan">
      <formula>0</formula>
    </cfRule>
  </conditionalFormatting>
  <conditionalFormatting sqref="G71:H79">
    <cfRule type="cellIs" dxfId="70" priority="229" operator="greaterThan">
      <formula>0</formula>
    </cfRule>
  </conditionalFormatting>
  <conditionalFormatting sqref="G94:H98">
    <cfRule type="cellIs" dxfId="69" priority="3522" operator="greaterThan">
      <formula>0</formula>
    </cfRule>
  </conditionalFormatting>
  <conditionalFormatting sqref="H30:H31">
    <cfRule type="cellIs" dxfId="68" priority="784" operator="greaterThan">
      <formula>0</formula>
    </cfRule>
  </conditionalFormatting>
  <conditionalFormatting sqref="H60:H63">
    <cfRule type="cellIs" dxfId="67" priority="2061" operator="greaterThan">
      <formula>0</formula>
    </cfRule>
  </conditionalFormatting>
  <conditionalFormatting sqref="I12:I41">
    <cfRule type="cellIs" dxfId="66" priority="3372" operator="greaterThan">
      <formula>0</formula>
    </cfRule>
  </conditionalFormatting>
  <conditionalFormatting sqref="I50:I79">
    <cfRule type="cellIs" dxfId="65" priority="3371" operator="greaterThan">
      <formula>0</formula>
    </cfRule>
  </conditionalFormatting>
  <conditionalFormatting sqref="J12:J41">
    <cfRule type="containsText" dxfId="64" priority="3306" operator="containsText" text="●">
      <formula>NOT(ISERROR(SEARCH("●",J12)))</formula>
    </cfRule>
  </conditionalFormatting>
  <conditionalFormatting sqref="J50:J79">
    <cfRule type="containsText" dxfId="63" priority="3305" operator="containsText" text="●">
      <formula>NOT(ISERROR(SEARCH("●",J50)))</formula>
    </cfRule>
  </conditionalFormatting>
  <conditionalFormatting sqref="J82:J83">
    <cfRule type="cellIs" dxfId="62" priority="3605" operator="greaterThan">
      <formula>0</formula>
    </cfRule>
  </conditionalFormatting>
  <conditionalFormatting sqref="J90:J96">
    <cfRule type="cellIs" dxfId="61" priority="3596" operator="greaterThan">
      <formula>0</formula>
    </cfRule>
  </conditionalFormatting>
  <conditionalFormatting sqref="K2">
    <cfRule type="cellIs" dxfId="60" priority="3674" operator="lessThan">
      <formula>0</formula>
    </cfRule>
  </conditionalFormatting>
  <conditionalFormatting sqref="P16:P21">
    <cfRule type="cellIs" dxfId="59" priority="2488" operator="greaterThan">
      <formula>0</formula>
    </cfRule>
  </conditionalFormatting>
  <conditionalFormatting sqref="P32:P38">
    <cfRule type="cellIs" dxfId="58" priority="2181" operator="greaterThan">
      <formula>0</formula>
    </cfRule>
  </conditionalFormatting>
  <conditionalFormatting sqref="P34:S34">
    <cfRule type="cellIs" dxfId="57" priority="2187" operator="greaterThan">
      <formula>0</formula>
    </cfRule>
  </conditionalFormatting>
  <conditionalFormatting sqref="P12:T41">
    <cfRule type="cellIs" dxfId="56" priority="780" operator="greaterThan">
      <formula>0</formula>
    </cfRule>
  </conditionalFormatting>
  <conditionalFormatting sqref="P50:T79">
    <cfRule type="cellIs" dxfId="55" priority="187" operator="greaterThan">
      <formula>0</formula>
    </cfRule>
  </conditionalFormatting>
  <conditionalFormatting sqref="P82:T83 V82:W83 Y82:Z83">
    <cfRule type="cellIs" dxfId="54" priority="3628" operator="greaterThan">
      <formula>0</formula>
    </cfRule>
  </conditionalFormatting>
  <conditionalFormatting sqref="Q34:T38">
    <cfRule type="cellIs" dxfId="53" priority="2179" operator="greaterThan">
      <formula>0</formula>
    </cfRule>
  </conditionalFormatting>
  <conditionalFormatting sqref="R21:S21">
    <cfRule type="cellIs" dxfId="52" priority="3279" operator="greaterThan">
      <formula>0</formula>
    </cfRule>
  </conditionalFormatting>
  <conditionalFormatting sqref="R24:S24">
    <cfRule type="cellIs" dxfId="51" priority="3116" operator="greaterThan">
      <formula>0</formula>
    </cfRule>
  </conditionalFormatting>
  <conditionalFormatting sqref="S25">
    <cfRule type="cellIs" dxfId="50" priority="2374" operator="greaterThan">
      <formula>0</formula>
    </cfRule>
  </conditionalFormatting>
  <conditionalFormatting sqref="S75:S76">
    <cfRule type="cellIs" dxfId="49" priority="192" operator="greaterThan">
      <formula>0</formula>
    </cfRule>
  </conditionalFormatting>
  <conditionalFormatting sqref="S146:S154">
    <cfRule type="cellIs" dxfId="48" priority="3464" operator="greaterThan">
      <formula>0</formula>
    </cfRule>
  </conditionalFormatting>
  <conditionalFormatting sqref="S69:T70">
    <cfRule type="cellIs" dxfId="47" priority="198" operator="greaterThan">
      <formula>0</formula>
    </cfRule>
  </conditionalFormatting>
  <conditionalFormatting sqref="S73:T73">
    <cfRule type="cellIs" dxfId="46" priority="186" operator="greaterThan">
      <formula>0</formula>
    </cfRule>
  </conditionalFormatting>
  <conditionalFormatting sqref="T22:T23">
    <cfRule type="cellIs" dxfId="45" priority="799" operator="greaterThan">
      <formula>0</formula>
    </cfRule>
  </conditionalFormatting>
  <conditionalFormatting sqref="T26:T27">
    <cfRule type="cellIs" dxfId="44" priority="794" operator="greaterThan">
      <formula>0</formula>
    </cfRule>
  </conditionalFormatting>
  <conditionalFormatting sqref="T29:T31">
    <cfRule type="cellIs" dxfId="43" priority="783" operator="greaterThan">
      <formula>0</formula>
    </cfRule>
  </conditionalFormatting>
  <conditionalFormatting sqref="T40">
    <cfRule type="cellIs" dxfId="42" priority="781" operator="greaterThan">
      <formula>0</formula>
    </cfRule>
  </conditionalFormatting>
  <conditionalFormatting sqref="T52">
    <cfRule type="cellIs" dxfId="41" priority="779" operator="greaterThan">
      <formula>0</formula>
    </cfRule>
  </conditionalFormatting>
  <conditionalFormatting sqref="T75">
    <cfRule type="cellIs" dxfId="40" priority="194" operator="greaterThan">
      <formula>0</formula>
    </cfRule>
  </conditionalFormatting>
  <conditionalFormatting sqref="V22:V23">
    <cfRule type="cellIs" dxfId="39" priority="798" operator="greaterThan">
      <formula>0</formula>
    </cfRule>
  </conditionalFormatting>
  <conditionalFormatting sqref="V27">
    <cfRule type="cellIs" dxfId="38" priority="790" operator="greaterThan">
      <formula>0</formula>
    </cfRule>
  </conditionalFormatting>
  <conditionalFormatting sqref="V32:V35">
    <cfRule type="cellIs" dxfId="37" priority="2178" operator="greaterThan">
      <formula>0</formula>
    </cfRule>
  </conditionalFormatting>
  <conditionalFormatting sqref="V59">
    <cfRule type="cellIs" dxfId="36" priority="2986" operator="greaterThan">
      <formula>0</formula>
    </cfRule>
  </conditionalFormatting>
  <conditionalFormatting sqref="V70">
    <cfRule type="cellIs" dxfId="35" priority="203" operator="greaterThan">
      <formula>0</formula>
    </cfRule>
  </conditionalFormatting>
  <conditionalFormatting sqref="V72:V73">
    <cfRule type="cellIs" dxfId="34" priority="191" operator="greaterThan">
      <formula>0</formula>
    </cfRule>
  </conditionalFormatting>
  <conditionalFormatting sqref="V75">
    <cfRule type="cellIs" dxfId="33" priority="197" operator="greaterThan">
      <formula>0</formula>
    </cfRule>
  </conditionalFormatting>
  <conditionalFormatting sqref="V12:W41">
    <cfRule type="cellIs" dxfId="32" priority="789" operator="greaterThan">
      <formula>0</formula>
    </cfRule>
  </conditionalFormatting>
  <conditionalFormatting sqref="V50:W79">
    <cfRule type="cellIs" dxfId="31" priority="190" operator="greaterThan">
      <formula>0</formula>
    </cfRule>
  </conditionalFormatting>
  <conditionalFormatting sqref="W26:W27">
    <cfRule type="cellIs" dxfId="30" priority="788" operator="greaterThan">
      <formula>0</formula>
    </cfRule>
  </conditionalFormatting>
  <conditionalFormatting sqref="W31:W35">
    <cfRule type="cellIs" dxfId="29" priority="2176" operator="greaterThan">
      <formula>0</formula>
    </cfRule>
  </conditionalFormatting>
  <conditionalFormatting sqref="W50">
    <cfRule type="cellIs" dxfId="28" priority="3060" operator="greaterThan">
      <formula>0</formula>
    </cfRule>
  </conditionalFormatting>
  <conditionalFormatting sqref="W58:W59">
    <cfRule type="cellIs" dxfId="27" priority="2980" operator="greaterThan">
      <formula>0</formula>
    </cfRule>
  </conditionalFormatting>
  <conditionalFormatting sqref="W62">
    <cfRule type="cellIs" dxfId="26" priority="3277" operator="greaterThan">
      <formula>0</formula>
    </cfRule>
  </conditionalFormatting>
  <conditionalFormatting sqref="Y39:Y41">
    <cfRule type="cellIs" dxfId="25" priority="2240" operator="greaterThan">
      <formula>0</formula>
    </cfRule>
  </conditionalFormatting>
  <conditionalFormatting sqref="Y12:Z41">
    <cfRule type="cellIs" dxfId="24" priority="787" operator="greaterThan">
      <formula>0</formula>
    </cfRule>
  </conditionalFormatting>
  <conditionalFormatting sqref="Y50:Z79">
    <cfRule type="cellIs" dxfId="23" priority="189" operator="greaterThan">
      <formula>0</formula>
    </cfRule>
  </conditionalFormatting>
  <conditionalFormatting sqref="Z38:Z41">
    <cfRule type="cellIs" dxfId="22" priority="2221" operator="greaterThan">
      <formula>0</formula>
    </cfRule>
  </conditionalFormatting>
  <conditionalFormatting sqref="AC12:AD41">
    <cfRule type="cellIs" dxfId="21" priority="2198" operator="greaterThan">
      <formula>0</formula>
    </cfRule>
  </conditionalFormatting>
  <conditionalFormatting sqref="AC50:AD79">
    <cfRule type="cellIs" dxfId="20" priority="3275" operator="greaterThan">
      <formula>0</formula>
    </cfRule>
  </conditionalFormatting>
  <conditionalFormatting sqref="AC82:AE83">
    <cfRule type="cellIs" dxfId="19" priority="3201" operator="greaterThan">
      <formula>0</formula>
    </cfRule>
  </conditionalFormatting>
  <conditionalFormatting sqref="AD26:AD27">
    <cfRule type="cellIs" dxfId="18" priority="2174" operator="greaterThan">
      <formula>0</formula>
    </cfRule>
  </conditionalFormatting>
  <conditionalFormatting sqref="AD30:AD31">
    <cfRule type="cellIs" dxfId="17" priority="3105" operator="greaterThan">
      <formula>0</formula>
    </cfRule>
  </conditionalFormatting>
  <dataValidations count="10">
    <dataValidation type="list" allowBlank="1" showInputMessage="1" showErrorMessage="1" sqref="F64" xr:uid="{FFD1B537-AADF-402C-BB28-E664227E77C7}">
      <formula1>$F$84:$F$93</formula1>
    </dataValidation>
    <dataValidation type="list" allowBlank="1" showInputMessage="1" showErrorMessage="1" sqref="H50 H12:H41 H54:H55 H63:H66" xr:uid="{7982A3E3-8F2E-42B2-B291-5ECDA3B67471}">
      <formula1>$H$87:$H$98</formula1>
    </dataValidation>
    <dataValidation type="list" allowBlank="1" showInputMessage="1" showErrorMessage="1" sqref="G12 G14:G41 G54:G55 G50 G63:G66" xr:uid="{F21E457D-29F2-4D40-A4AC-D9E840220C3B}">
      <formula1>$G$87:$G$98</formula1>
    </dataValidation>
    <dataValidation type="list" allowBlank="1" showInputMessage="1" showErrorMessage="1" sqref="G67:G79 G61:G62 G56:G59 G51:G53 G13" xr:uid="{53D44137-CF91-4B49-933E-83870CFD1314}">
      <formula1>$G$87:$G$93</formula1>
    </dataValidation>
    <dataValidation type="list" allowBlank="1" showInputMessage="1" showErrorMessage="1" sqref="H67:H79 H61:H62 H56:H59 H51:H53" xr:uid="{5405091F-90F3-4DBD-975C-B098D803AED5}">
      <formula1>$H$87:$H$95</formula1>
    </dataValidation>
    <dataValidation type="list" allowBlank="1" showInputMessage="1" showErrorMessage="1" sqref="S32:S33 S71 S66:S67 S53:S58 S50:S51 S12:S20 S28:S29 S36:S37" xr:uid="{6F069EAA-C68C-4520-9920-E7CA44EA52ED}">
      <formula1>$S$87:$S$152</formula1>
    </dataValidation>
    <dataValidation type="list" allowBlank="1" showInputMessage="1" showErrorMessage="1" sqref="J50:J79 J82:J83 AD50:AE79 AD12:AE41 J12:J41 AD82:AE83" xr:uid="{B635EE79-97C3-4279-A65F-8FF822CFF8D4}">
      <formula1>$J$87:$J$88</formula1>
    </dataValidation>
    <dataValidation type="list" allowBlank="1" showInputMessage="1" showErrorMessage="1" sqref="T87:T114" xr:uid="{8D210DE9-E612-4AA6-9E0E-A32194E99492}">
      <formula1>#REF!</formula1>
    </dataValidation>
    <dataValidation type="list" allowBlank="1" showInputMessage="1" showErrorMessage="1" sqref="D12:D42 D50:D79 D82:D83" xr:uid="{C1DA9858-D9C7-4C52-B445-2B18EA420139}">
      <formula1>$D$87:$D$111</formula1>
    </dataValidation>
    <dataValidation type="list" allowBlank="1" showInputMessage="1" showErrorMessage="1" sqref="F42 F82:F83" xr:uid="{A0189D49-8E2A-49F5-A13F-1437EE884880}">
      <formula1>$F$87:$F$96</formula1>
    </dataValidation>
  </dataValidations>
  <pageMargins left="0.9055118110236221" right="0.35433070866141736" top="0.9055118110236221" bottom="0.15748031496062992" header="0.31496062992125984" footer="0.15748031496062992"/>
  <pageSetup paperSize="9" scale="19" fitToHeight="0" orientation="portrait" r:id="rId1"/>
  <headerFooter>
    <oddHeader xml:space="preserve">&amp;C&amp;18機器リスト（&amp;P/&amp;N）&amp;R&amp;20様式6号
</oddHeader>
  </headerFooter>
  <rowBreaks count="3" manualBreakCount="3">
    <brk id="42" max="16383" man="1"/>
    <brk id="80" max="16383" man="1"/>
    <brk id="8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1815-56AA-4C61-BA81-1067406676FA}">
  <dimension ref="A1:N42"/>
  <sheetViews>
    <sheetView showGridLines="0" zoomScale="80" zoomScaleNormal="80" zoomScaleSheetLayoutView="90" workbookViewId="0">
      <selection activeCell="U18" sqref="U18"/>
    </sheetView>
  </sheetViews>
  <sheetFormatPr defaultRowHeight="13.5"/>
  <cols>
    <col min="1" max="1" width="8.42578125" style="461" customWidth="1"/>
    <col min="2" max="4" width="4.140625" style="461" customWidth="1"/>
    <col min="5" max="5" width="28.140625" style="461" customWidth="1"/>
    <col min="6" max="6" width="15.85546875" style="461" customWidth="1"/>
    <col min="7" max="7" width="11.42578125" style="461" customWidth="1"/>
    <col min="8" max="9" width="12.42578125" style="461" customWidth="1"/>
    <col min="10" max="10" width="13.5703125" style="461" customWidth="1"/>
    <col min="11" max="11" width="11.42578125" style="461" customWidth="1"/>
    <col min="12" max="14" width="13.140625" style="461" customWidth="1"/>
    <col min="15" max="256" width="9.140625" style="461"/>
    <col min="257" max="257" width="8.42578125" style="461" customWidth="1"/>
    <col min="258" max="260" width="4.140625" style="461" customWidth="1"/>
    <col min="261" max="261" width="28.140625" style="461" customWidth="1"/>
    <col min="262" max="262" width="15.85546875" style="461" customWidth="1"/>
    <col min="263" max="263" width="11.42578125" style="461" customWidth="1"/>
    <col min="264" max="265" width="12.42578125" style="461" customWidth="1"/>
    <col min="266" max="266" width="13.5703125" style="461" customWidth="1"/>
    <col min="267" max="267" width="11.42578125" style="461" customWidth="1"/>
    <col min="268" max="270" width="13.140625" style="461" customWidth="1"/>
    <col min="271" max="512" width="9.140625" style="461"/>
    <col min="513" max="513" width="8.42578125" style="461" customWidth="1"/>
    <col min="514" max="516" width="4.140625" style="461" customWidth="1"/>
    <col min="517" max="517" width="28.140625" style="461" customWidth="1"/>
    <col min="518" max="518" width="15.85546875" style="461" customWidth="1"/>
    <col min="519" max="519" width="11.42578125" style="461" customWidth="1"/>
    <col min="520" max="521" width="12.42578125" style="461" customWidth="1"/>
    <col min="522" max="522" width="13.5703125" style="461" customWidth="1"/>
    <col min="523" max="523" width="11.42578125" style="461" customWidth="1"/>
    <col min="524" max="526" width="13.140625" style="461" customWidth="1"/>
    <col min="527" max="768" width="9.140625" style="461"/>
    <col min="769" max="769" width="8.42578125" style="461" customWidth="1"/>
    <col min="770" max="772" width="4.140625" style="461" customWidth="1"/>
    <col min="773" max="773" width="28.140625" style="461" customWidth="1"/>
    <col min="774" max="774" width="15.85546875" style="461" customWidth="1"/>
    <col min="775" max="775" width="11.42578125" style="461" customWidth="1"/>
    <col min="776" max="777" width="12.42578125" style="461" customWidth="1"/>
    <col min="778" max="778" width="13.5703125" style="461" customWidth="1"/>
    <col min="779" max="779" width="11.42578125" style="461" customWidth="1"/>
    <col min="780" max="782" width="13.140625" style="461" customWidth="1"/>
    <col min="783" max="1024" width="9.140625" style="461"/>
    <col min="1025" max="1025" width="8.42578125" style="461" customWidth="1"/>
    <col min="1026" max="1028" width="4.140625" style="461" customWidth="1"/>
    <col min="1029" max="1029" width="28.140625" style="461" customWidth="1"/>
    <col min="1030" max="1030" width="15.85546875" style="461" customWidth="1"/>
    <col min="1031" max="1031" width="11.42578125" style="461" customWidth="1"/>
    <col min="1032" max="1033" width="12.42578125" style="461" customWidth="1"/>
    <col min="1034" max="1034" width="13.5703125" style="461" customWidth="1"/>
    <col min="1035" max="1035" width="11.42578125" style="461" customWidth="1"/>
    <col min="1036" max="1038" width="13.140625" style="461" customWidth="1"/>
    <col min="1039" max="1280" width="9.140625" style="461"/>
    <col min="1281" max="1281" width="8.42578125" style="461" customWidth="1"/>
    <col min="1282" max="1284" width="4.140625" style="461" customWidth="1"/>
    <col min="1285" max="1285" width="28.140625" style="461" customWidth="1"/>
    <col min="1286" max="1286" width="15.85546875" style="461" customWidth="1"/>
    <col min="1287" max="1287" width="11.42578125" style="461" customWidth="1"/>
    <col min="1288" max="1289" width="12.42578125" style="461" customWidth="1"/>
    <col min="1290" max="1290" width="13.5703125" style="461" customWidth="1"/>
    <col min="1291" max="1291" width="11.42578125" style="461" customWidth="1"/>
    <col min="1292" max="1294" width="13.140625" style="461" customWidth="1"/>
    <col min="1295" max="1536" width="9.140625" style="461"/>
    <col min="1537" max="1537" width="8.42578125" style="461" customWidth="1"/>
    <col min="1538" max="1540" width="4.140625" style="461" customWidth="1"/>
    <col min="1541" max="1541" width="28.140625" style="461" customWidth="1"/>
    <col min="1542" max="1542" width="15.85546875" style="461" customWidth="1"/>
    <col min="1543" max="1543" width="11.42578125" style="461" customWidth="1"/>
    <col min="1544" max="1545" width="12.42578125" style="461" customWidth="1"/>
    <col min="1546" max="1546" width="13.5703125" style="461" customWidth="1"/>
    <col min="1547" max="1547" width="11.42578125" style="461" customWidth="1"/>
    <col min="1548" max="1550" width="13.140625" style="461" customWidth="1"/>
    <col min="1551" max="1792" width="9.140625" style="461"/>
    <col min="1793" max="1793" width="8.42578125" style="461" customWidth="1"/>
    <col min="1794" max="1796" width="4.140625" style="461" customWidth="1"/>
    <col min="1797" max="1797" width="28.140625" style="461" customWidth="1"/>
    <col min="1798" max="1798" width="15.85546875" style="461" customWidth="1"/>
    <col min="1799" max="1799" width="11.42578125" style="461" customWidth="1"/>
    <col min="1800" max="1801" width="12.42578125" style="461" customWidth="1"/>
    <col min="1802" max="1802" width="13.5703125" style="461" customWidth="1"/>
    <col min="1803" max="1803" width="11.42578125" style="461" customWidth="1"/>
    <col min="1804" max="1806" width="13.140625" style="461" customWidth="1"/>
    <col min="1807" max="2048" width="9.140625" style="461"/>
    <col min="2049" max="2049" width="8.42578125" style="461" customWidth="1"/>
    <col min="2050" max="2052" width="4.140625" style="461" customWidth="1"/>
    <col min="2053" max="2053" width="28.140625" style="461" customWidth="1"/>
    <col min="2054" max="2054" width="15.85546875" style="461" customWidth="1"/>
    <col min="2055" max="2055" width="11.42578125" style="461" customWidth="1"/>
    <col min="2056" max="2057" width="12.42578125" style="461" customWidth="1"/>
    <col min="2058" max="2058" width="13.5703125" style="461" customWidth="1"/>
    <col min="2059" max="2059" width="11.42578125" style="461" customWidth="1"/>
    <col min="2060" max="2062" width="13.140625" style="461" customWidth="1"/>
    <col min="2063" max="2304" width="9.140625" style="461"/>
    <col min="2305" max="2305" width="8.42578125" style="461" customWidth="1"/>
    <col min="2306" max="2308" width="4.140625" style="461" customWidth="1"/>
    <col min="2309" max="2309" width="28.140625" style="461" customWidth="1"/>
    <col min="2310" max="2310" width="15.85546875" style="461" customWidth="1"/>
    <col min="2311" max="2311" width="11.42578125" style="461" customWidth="1"/>
    <col min="2312" max="2313" width="12.42578125" style="461" customWidth="1"/>
    <col min="2314" max="2314" width="13.5703125" style="461" customWidth="1"/>
    <col min="2315" max="2315" width="11.42578125" style="461" customWidth="1"/>
    <col min="2316" max="2318" width="13.140625" style="461" customWidth="1"/>
    <col min="2319" max="2560" width="9.140625" style="461"/>
    <col min="2561" max="2561" width="8.42578125" style="461" customWidth="1"/>
    <col min="2562" max="2564" width="4.140625" style="461" customWidth="1"/>
    <col min="2565" max="2565" width="28.140625" style="461" customWidth="1"/>
    <col min="2566" max="2566" width="15.85546875" style="461" customWidth="1"/>
    <col min="2567" max="2567" width="11.42578125" style="461" customWidth="1"/>
    <col min="2568" max="2569" width="12.42578125" style="461" customWidth="1"/>
    <col min="2570" max="2570" width="13.5703125" style="461" customWidth="1"/>
    <col min="2571" max="2571" width="11.42578125" style="461" customWidth="1"/>
    <col min="2572" max="2574" width="13.140625" style="461" customWidth="1"/>
    <col min="2575" max="2816" width="9.140625" style="461"/>
    <col min="2817" max="2817" width="8.42578125" style="461" customWidth="1"/>
    <col min="2818" max="2820" width="4.140625" style="461" customWidth="1"/>
    <col min="2821" max="2821" width="28.140625" style="461" customWidth="1"/>
    <col min="2822" max="2822" width="15.85546875" style="461" customWidth="1"/>
    <col min="2823" max="2823" width="11.42578125" style="461" customWidth="1"/>
    <col min="2824" max="2825" width="12.42578125" style="461" customWidth="1"/>
    <col min="2826" max="2826" width="13.5703125" style="461" customWidth="1"/>
    <col min="2827" max="2827" width="11.42578125" style="461" customWidth="1"/>
    <col min="2828" max="2830" width="13.140625" style="461" customWidth="1"/>
    <col min="2831" max="3072" width="9.140625" style="461"/>
    <col min="3073" max="3073" width="8.42578125" style="461" customWidth="1"/>
    <col min="3074" max="3076" width="4.140625" style="461" customWidth="1"/>
    <col min="3077" max="3077" width="28.140625" style="461" customWidth="1"/>
    <col min="3078" max="3078" width="15.85546875" style="461" customWidth="1"/>
    <col min="3079" max="3079" width="11.42578125" style="461" customWidth="1"/>
    <col min="3080" max="3081" width="12.42578125" style="461" customWidth="1"/>
    <col min="3082" max="3082" width="13.5703125" style="461" customWidth="1"/>
    <col min="3083" max="3083" width="11.42578125" style="461" customWidth="1"/>
    <col min="3084" max="3086" width="13.140625" style="461" customWidth="1"/>
    <col min="3087" max="3328" width="9.140625" style="461"/>
    <col min="3329" max="3329" width="8.42578125" style="461" customWidth="1"/>
    <col min="3330" max="3332" width="4.140625" style="461" customWidth="1"/>
    <col min="3333" max="3333" width="28.140625" style="461" customWidth="1"/>
    <col min="3334" max="3334" width="15.85546875" style="461" customWidth="1"/>
    <col min="3335" max="3335" width="11.42578125" style="461" customWidth="1"/>
    <col min="3336" max="3337" width="12.42578125" style="461" customWidth="1"/>
    <col min="3338" max="3338" width="13.5703125" style="461" customWidth="1"/>
    <col min="3339" max="3339" width="11.42578125" style="461" customWidth="1"/>
    <col min="3340" max="3342" width="13.140625" style="461" customWidth="1"/>
    <col min="3343" max="3584" width="9.140625" style="461"/>
    <col min="3585" max="3585" width="8.42578125" style="461" customWidth="1"/>
    <col min="3586" max="3588" width="4.140625" style="461" customWidth="1"/>
    <col min="3589" max="3589" width="28.140625" style="461" customWidth="1"/>
    <col min="3590" max="3590" width="15.85546875" style="461" customWidth="1"/>
    <col min="3591" max="3591" width="11.42578125" style="461" customWidth="1"/>
    <col min="3592" max="3593" width="12.42578125" style="461" customWidth="1"/>
    <col min="3594" max="3594" width="13.5703125" style="461" customWidth="1"/>
    <col min="3595" max="3595" width="11.42578125" style="461" customWidth="1"/>
    <col min="3596" max="3598" width="13.140625" style="461" customWidth="1"/>
    <col min="3599" max="3840" width="9.140625" style="461"/>
    <col min="3841" max="3841" width="8.42578125" style="461" customWidth="1"/>
    <col min="3842" max="3844" width="4.140625" style="461" customWidth="1"/>
    <col min="3845" max="3845" width="28.140625" style="461" customWidth="1"/>
    <col min="3846" max="3846" width="15.85546875" style="461" customWidth="1"/>
    <col min="3847" max="3847" width="11.42578125" style="461" customWidth="1"/>
    <col min="3848" max="3849" width="12.42578125" style="461" customWidth="1"/>
    <col min="3850" max="3850" width="13.5703125" style="461" customWidth="1"/>
    <col min="3851" max="3851" width="11.42578125" style="461" customWidth="1"/>
    <col min="3852" max="3854" width="13.140625" style="461" customWidth="1"/>
    <col min="3855" max="4096" width="9.140625" style="461"/>
    <col min="4097" max="4097" width="8.42578125" style="461" customWidth="1"/>
    <col min="4098" max="4100" width="4.140625" style="461" customWidth="1"/>
    <col min="4101" max="4101" width="28.140625" style="461" customWidth="1"/>
    <col min="4102" max="4102" width="15.85546875" style="461" customWidth="1"/>
    <col min="4103" max="4103" width="11.42578125" style="461" customWidth="1"/>
    <col min="4104" max="4105" width="12.42578125" style="461" customWidth="1"/>
    <col min="4106" max="4106" width="13.5703125" style="461" customWidth="1"/>
    <col min="4107" max="4107" width="11.42578125" style="461" customWidth="1"/>
    <col min="4108" max="4110" width="13.140625" style="461" customWidth="1"/>
    <col min="4111" max="4352" width="9.140625" style="461"/>
    <col min="4353" max="4353" width="8.42578125" style="461" customWidth="1"/>
    <col min="4354" max="4356" width="4.140625" style="461" customWidth="1"/>
    <col min="4357" max="4357" width="28.140625" style="461" customWidth="1"/>
    <col min="4358" max="4358" width="15.85546875" style="461" customWidth="1"/>
    <col min="4359" max="4359" width="11.42578125" style="461" customWidth="1"/>
    <col min="4360" max="4361" width="12.42578125" style="461" customWidth="1"/>
    <col min="4362" max="4362" width="13.5703125" style="461" customWidth="1"/>
    <col min="4363" max="4363" width="11.42578125" style="461" customWidth="1"/>
    <col min="4364" max="4366" width="13.140625" style="461" customWidth="1"/>
    <col min="4367" max="4608" width="9.140625" style="461"/>
    <col min="4609" max="4609" width="8.42578125" style="461" customWidth="1"/>
    <col min="4610" max="4612" width="4.140625" style="461" customWidth="1"/>
    <col min="4613" max="4613" width="28.140625" style="461" customWidth="1"/>
    <col min="4614" max="4614" width="15.85546875" style="461" customWidth="1"/>
    <col min="4615" max="4615" width="11.42578125" style="461" customWidth="1"/>
    <col min="4616" max="4617" width="12.42578125" style="461" customWidth="1"/>
    <col min="4618" max="4618" width="13.5703125" style="461" customWidth="1"/>
    <col min="4619" max="4619" width="11.42578125" style="461" customWidth="1"/>
    <col min="4620" max="4622" width="13.140625" style="461" customWidth="1"/>
    <col min="4623" max="4864" width="9.140625" style="461"/>
    <col min="4865" max="4865" width="8.42578125" style="461" customWidth="1"/>
    <col min="4866" max="4868" width="4.140625" style="461" customWidth="1"/>
    <col min="4869" max="4869" width="28.140625" style="461" customWidth="1"/>
    <col min="4870" max="4870" width="15.85546875" style="461" customWidth="1"/>
    <col min="4871" max="4871" width="11.42578125" style="461" customWidth="1"/>
    <col min="4872" max="4873" width="12.42578125" style="461" customWidth="1"/>
    <col min="4874" max="4874" width="13.5703125" style="461" customWidth="1"/>
    <col min="4875" max="4875" width="11.42578125" style="461" customWidth="1"/>
    <col min="4876" max="4878" width="13.140625" style="461" customWidth="1"/>
    <col min="4879" max="5120" width="9.140625" style="461"/>
    <col min="5121" max="5121" width="8.42578125" style="461" customWidth="1"/>
    <col min="5122" max="5124" width="4.140625" style="461" customWidth="1"/>
    <col min="5125" max="5125" width="28.140625" style="461" customWidth="1"/>
    <col min="5126" max="5126" width="15.85546875" style="461" customWidth="1"/>
    <col min="5127" max="5127" width="11.42578125" style="461" customWidth="1"/>
    <col min="5128" max="5129" width="12.42578125" style="461" customWidth="1"/>
    <col min="5130" max="5130" width="13.5703125" style="461" customWidth="1"/>
    <col min="5131" max="5131" width="11.42578125" style="461" customWidth="1"/>
    <col min="5132" max="5134" width="13.140625" style="461" customWidth="1"/>
    <col min="5135" max="5376" width="9.140625" style="461"/>
    <col min="5377" max="5377" width="8.42578125" style="461" customWidth="1"/>
    <col min="5378" max="5380" width="4.140625" style="461" customWidth="1"/>
    <col min="5381" max="5381" width="28.140625" style="461" customWidth="1"/>
    <col min="5382" max="5382" width="15.85546875" style="461" customWidth="1"/>
    <col min="5383" max="5383" width="11.42578125" style="461" customWidth="1"/>
    <col min="5384" max="5385" width="12.42578125" style="461" customWidth="1"/>
    <col min="5386" max="5386" width="13.5703125" style="461" customWidth="1"/>
    <col min="5387" max="5387" width="11.42578125" style="461" customWidth="1"/>
    <col min="5388" max="5390" width="13.140625" style="461" customWidth="1"/>
    <col min="5391" max="5632" width="9.140625" style="461"/>
    <col min="5633" max="5633" width="8.42578125" style="461" customWidth="1"/>
    <col min="5634" max="5636" width="4.140625" style="461" customWidth="1"/>
    <col min="5637" max="5637" width="28.140625" style="461" customWidth="1"/>
    <col min="5638" max="5638" width="15.85546875" style="461" customWidth="1"/>
    <col min="5639" max="5639" width="11.42578125" style="461" customWidth="1"/>
    <col min="5640" max="5641" width="12.42578125" style="461" customWidth="1"/>
    <col min="5642" max="5642" width="13.5703125" style="461" customWidth="1"/>
    <col min="5643" max="5643" width="11.42578125" style="461" customWidth="1"/>
    <col min="5644" max="5646" width="13.140625" style="461" customWidth="1"/>
    <col min="5647" max="5888" width="9.140625" style="461"/>
    <col min="5889" max="5889" width="8.42578125" style="461" customWidth="1"/>
    <col min="5890" max="5892" width="4.140625" style="461" customWidth="1"/>
    <col min="5893" max="5893" width="28.140625" style="461" customWidth="1"/>
    <col min="5894" max="5894" width="15.85546875" style="461" customWidth="1"/>
    <col min="5895" max="5895" width="11.42578125" style="461" customWidth="1"/>
    <col min="5896" max="5897" width="12.42578125" style="461" customWidth="1"/>
    <col min="5898" max="5898" width="13.5703125" style="461" customWidth="1"/>
    <col min="5899" max="5899" width="11.42578125" style="461" customWidth="1"/>
    <col min="5900" max="5902" width="13.140625" style="461" customWidth="1"/>
    <col min="5903" max="6144" width="9.140625" style="461"/>
    <col min="6145" max="6145" width="8.42578125" style="461" customWidth="1"/>
    <col min="6146" max="6148" width="4.140625" style="461" customWidth="1"/>
    <col min="6149" max="6149" width="28.140625" style="461" customWidth="1"/>
    <col min="6150" max="6150" width="15.85546875" style="461" customWidth="1"/>
    <col min="6151" max="6151" width="11.42578125" style="461" customWidth="1"/>
    <col min="6152" max="6153" width="12.42578125" style="461" customWidth="1"/>
    <col min="6154" max="6154" width="13.5703125" style="461" customWidth="1"/>
    <col min="6155" max="6155" width="11.42578125" style="461" customWidth="1"/>
    <col min="6156" max="6158" width="13.140625" style="461" customWidth="1"/>
    <col min="6159" max="6400" width="9.140625" style="461"/>
    <col min="6401" max="6401" width="8.42578125" style="461" customWidth="1"/>
    <col min="6402" max="6404" width="4.140625" style="461" customWidth="1"/>
    <col min="6405" max="6405" width="28.140625" style="461" customWidth="1"/>
    <col min="6406" max="6406" width="15.85546875" style="461" customWidth="1"/>
    <col min="6407" max="6407" width="11.42578125" style="461" customWidth="1"/>
    <col min="6408" max="6409" width="12.42578125" style="461" customWidth="1"/>
    <col min="6410" max="6410" width="13.5703125" style="461" customWidth="1"/>
    <col min="6411" max="6411" width="11.42578125" style="461" customWidth="1"/>
    <col min="6412" max="6414" width="13.140625" style="461" customWidth="1"/>
    <col min="6415" max="6656" width="9.140625" style="461"/>
    <col min="6657" max="6657" width="8.42578125" style="461" customWidth="1"/>
    <col min="6658" max="6660" width="4.140625" style="461" customWidth="1"/>
    <col min="6661" max="6661" width="28.140625" style="461" customWidth="1"/>
    <col min="6662" max="6662" width="15.85546875" style="461" customWidth="1"/>
    <col min="6663" max="6663" width="11.42578125" style="461" customWidth="1"/>
    <col min="6664" max="6665" width="12.42578125" style="461" customWidth="1"/>
    <col min="6666" max="6666" width="13.5703125" style="461" customWidth="1"/>
    <col min="6667" max="6667" width="11.42578125" style="461" customWidth="1"/>
    <col min="6668" max="6670" width="13.140625" style="461" customWidth="1"/>
    <col min="6671" max="6912" width="9.140625" style="461"/>
    <col min="6913" max="6913" width="8.42578125" style="461" customWidth="1"/>
    <col min="6914" max="6916" width="4.140625" style="461" customWidth="1"/>
    <col min="6917" max="6917" width="28.140625" style="461" customWidth="1"/>
    <col min="6918" max="6918" width="15.85546875" style="461" customWidth="1"/>
    <col min="6919" max="6919" width="11.42578125" style="461" customWidth="1"/>
    <col min="6920" max="6921" width="12.42578125" style="461" customWidth="1"/>
    <col min="6922" max="6922" width="13.5703125" style="461" customWidth="1"/>
    <col min="6923" max="6923" width="11.42578125" style="461" customWidth="1"/>
    <col min="6924" max="6926" width="13.140625" style="461" customWidth="1"/>
    <col min="6927" max="7168" width="9.140625" style="461"/>
    <col min="7169" max="7169" width="8.42578125" style="461" customWidth="1"/>
    <col min="7170" max="7172" width="4.140625" style="461" customWidth="1"/>
    <col min="7173" max="7173" width="28.140625" style="461" customWidth="1"/>
    <col min="7174" max="7174" width="15.85546875" style="461" customWidth="1"/>
    <col min="7175" max="7175" width="11.42578125" style="461" customWidth="1"/>
    <col min="7176" max="7177" width="12.42578125" style="461" customWidth="1"/>
    <col min="7178" max="7178" width="13.5703125" style="461" customWidth="1"/>
    <col min="7179" max="7179" width="11.42578125" style="461" customWidth="1"/>
    <col min="7180" max="7182" width="13.140625" style="461" customWidth="1"/>
    <col min="7183" max="7424" width="9.140625" style="461"/>
    <col min="7425" max="7425" width="8.42578125" style="461" customWidth="1"/>
    <col min="7426" max="7428" width="4.140625" style="461" customWidth="1"/>
    <col min="7429" max="7429" width="28.140625" style="461" customWidth="1"/>
    <col min="7430" max="7430" width="15.85546875" style="461" customWidth="1"/>
    <col min="7431" max="7431" width="11.42578125" style="461" customWidth="1"/>
    <col min="7432" max="7433" width="12.42578125" style="461" customWidth="1"/>
    <col min="7434" max="7434" width="13.5703125" style="461" customWidth="1"/>
    <col min="7435" max="7435" width="11.42578125" style="461" customWidth="1"/>
    <col min="7436" max="7438" width="13.140625" style="461" customWidth="1"/>
    <col min="7439" max="7680" width="9.140625" style="461"/>
    <col min="7681" max="7681" width="8.42578125" style="461" customWidth="1"/>
    <col min="7682" max="7684" width="4.140625" style="461" customWidth="1"/>
    <col min="7685" max="7685" width="28.140625" style="461" customWidth="1"/>
    <col min="7686" max="7686" width="15.85546875" style="461" customWidth="1"/>
    <col min="7687" max="7687" width="11.42578125" style="461" customWidth="1"/>
    <col min="7688" max="7689" width="12.42578125" style="461" customWidth="1"/>
    <col min="7690" max="7690" width="13.5703125" style="461" customWidth="1"/>
    <col min="7691" max="7691" width="11.42578125" style="461" customWidth="1"/>
    <col min="7692" max="7694" width="13.140625" style="461" customWidth="1"/>
    <col min="7695" max="7936" width="9.140625" style="461"/>
    <col min="7937" max="7937" width="8.42578125" style="461" customWidth="1"/>
    <col min="7938" max="7940" width="4.140625" style="461" customWidth="1"/>
    <col min="7941" max="7941" width="28.140625" style="461" customWidth="1"/>
    <col min="7942" max="7942" width="15.85546875" style="461" customWidth="1"/>
    <col min="7943" max="7943" width="11.42578125" style="461" customWidth="1"/>
    <col min="7944" max="7945" width="12.42578125" style="461" customWidth="1"/>
    <col min="7946" max="7946" width="13.5703125" style="461" customWidth="1"/>
    <col min="7947" max="7947" width="11.42578125" style="461" customWidth="1"/>
    <col min="7948" max="7950" width="13.140625" style="461" customWidth="1"/>
    <col min="7951" max="8192" width="9.140625" style="461"/>
    <col min="8193" max="8193" width="8.42578125" style="461" customWidth="1"/>
    <col min="8194" max="8196" width="4.140625" style="461" customWidth="1"/>
    <col min="8197" max="8197" width="28.140625" style="461" customWidth="1"/>
    <col min="8198" max="8198" width="15.85546875" style="461" customWidth="1"/>
    <col min="8199" max="8199" width="11.42578125" style="461" customWidth="1"/>
    <col min="8200" max="8201" width="12.42578125" style="461" customWidth="1"/>
    <col min="8202" max="8202" width="13.5703125" style="461" customWidth="1"/>
    <col min="8203" max="8203" width="11.42578125" style="461" customWidth="1"/>
    <col min="8204" max="8206" width="13.140625" style="461" customWidth="1"/>
    <col min="8207" max="8448" width="9.140625" style="461"/>
    <col min="8449" max="8449" width="8.42578125" style="461" customWidth="1"/>
    <col min="8450" max="8452" width="4.140625" style="461" customWidth="1"/>
    <col min="8453" max="8453" width="28.140625" style="461" customWidth="1"/>
    <col min="8454" max="8454" width="15.85546875" style="461" customWidth="1"/>
    <col min="8455" max="8455" width="11.42578125" style="461" customWidth="1"/>
    <col min="8456" max="8457" width="12.42578125" style="461" customWidth="1"/>
    <col min="8458" max="8458" width="13.5703125" style="461" customWidth="1"/>
    <col min="8459" max="8459" width="11.42578125" style="461" customWidth="1"/>
    <col min="8460" max="8462" width="13.140625" style="461" customWidth="1"/>
    <col min="8463" max="8704" width="9.140625" style="461"/>
    <col min="8705" max="8705" width="8.42578125" style="461" customWidth="1"/>
    <col min="8706" max="8708" width="4.140625" style="461" customWidth="1"/>
    <col min="8709" max="8709" width="28.140625" style="461" customWidth="1"/>
    <col min="8710" max="8710" width="15.85546875" style="461" customWidth="1"/>
    <col min="8711" max="8711" width="11.42578125" style="461" customWidth="1"/>
    <col min="8712" max="8713" width="12.42578125" style="461" customWidth="1"/>
    <col min="8714" max="8714" width="13.5703125" style="461" customWidth="1"/>
    <col min="8715" max="8715" width="11.42578125" style="461" customWidth="1"/>
    <col min="8716" max="8718" width="13.140625" style="461" customWidth="1"/>
    <col min="8719" max="8960" width="9.140625" style="461"/>
    <col min="8961" max="8961" width="8.42578125" style="461" customWidth="1"/>
    <col min="8962" max="8964" width="4.140625" style="461" customWidth="1"/>
    <col min="8965" max="8965" width="28.140625" style="461" customWidth="1"/>
    <col min="8966" max="8966" width="15.85546875" style="461" customWidth="1"/>
    <col min="8967" max="8967" width="11.42578125" style="461" customWidth="1"/>
    <col min="8968" max="8969" width="12.42578125" style="461" customWidth="1"/>
    <col min="8970" max="8970" width="13.5703125" style="461" customWidth="1"/>
    <col min="8971" max="8971" width="11.42578125" style="461" customWidth="1"/>
    <col min="8972" max="8974" width="13.140625" style="461" customWidth="1"/>
    <col min="8975" max="9216" width="9.140625" style="461"/>
    <col min="9217" max="9217" width="8.42578125" style="461" customWidth="1"/>
    <col min="9218" max="9220" width="4.140625" style="461" customWidth="1"/>
    <col min="9221" max="9221" width="28.140625" style="461" customWidth="1"/>
    <col min="9222" max="9222" width="15.85546875" style="461" customWidth="1"/>
    <col min="9223" max="9223" width="11.42578125" style="461" customWidth="1"/>
    <col min="9224" max="9225" width="12.42578125" style="461" customWidth="1"/>
    <col min="9226" max="9226" width="13.5703125" style="461" customWidth="1"/>
    <col min="9227" max="9227" width="11.42578125" style="461" customWidth="1"/>
    <col min="9228" max="9230" width="13.140625" style="461" customWidth="1"/>
    <col min="9231" max="9472" width="9.140625" style="461"/>
    <col min="9473" max="9473" width="8.42578125" style="461" customWidth="1"/>
    <col min="9474" max="9476" width="4.140625" style="461" customWidth="1"/>
    <col min="9477" max="9477" width="28.140625" style="461" customWidth="1"/>
    <col min="9478" max="9478" width="15.85546875" style="461" customWidth="1"/>
    <col min="9479" max="9479" width="11.42578125" style="461" customWidth="1"/>
    <col min="9480" max="9481" width="12.42578125" style="461" customWidth="1"/>
    <col min="9482" max="9482" width="13.5703125" style="461" customWidth="1"/>
    <col min="9483" max="9483" width="11.42578125" style="461" customWidth="1"/>
    <col min="9484" max="9486" width="13.140625" style="461" customWidth="1"/>
    <col min="9487" max="9728" width="9.140625" style="461"/>
    <col min="9729" max="9729" width="8.42578125" style="461" customWidth="1"/>
    <col min="9730" max="9732" width="4.140625" style="461" customWidth="1"/>
    <col min="9733" max="9733" width="28.140625" style="461" customWidth="1"/>
    <col min="9734" max="9734" width="15.85546875" style="461" customWidth="1"/>
    <col min="9735" max="9735" width="11.42578125" style="461" customWidth="1"/>
    <col min="9736" max="9737" width="12.42578125" style="461" customWidth="1"/>
    <col min="9738" max="9738" width="13.5703125" style="461" customWidth="1"/>
    <col min="9739" max="9739" width="11.42578125" style="461" customWidth="1"/>
    <col min="9740" max="9742" width="13.140625" style="461" customWidth="1"/>
    <col min="9743" max="9984" width="9.140625" style="461"/>
    <col min="9985" max="9985" width="8.42578125" style="461" customWidth="1"/>
    <col min="9986" max="9988" width="4.140625" style="461" customWidth="1"/>
    <col min="9989" max="9989" width="28.140625" style="461" customWidth="1"/>
    <col min="9990" max="9990" width="15.85546875" style="461" customWidth="1"/>
    <col min="9991" max="9991" width="11.42578125" style="461" customWidth="1"/>
    <col min="9992" max="9993" width="12.42578125" style="461" customWidth="1"/>
    <col min="9994" max="9994" width="13.5703125" style="461" customWidth="1"/>
    <col min="9995" max="9995" width="11.42578125" style="461" customWidth="1"/>
    <col min="9996" max="9998" width="13.140625" style="461" customWidth="1"/>
    <col min="9999" max="10240" width="9.140625" style="461"/>
    <col min="10241" max="10241" width="8.42578125" style="461" customWidth="1"/>
    <col min="10242" max="10244" width="4.140625" style="461" customWidth="1"/>
    <col min="10245" max="10245" width="28.140625" style="461" customWidth="1"/>
    <col min="10246" max="10246" width="15.85546875" style="461" customWidth="1"/>
    <col min="10247" max="10247" width="11.42578125" style="461" customWidth="1"/>
    <col min="10248" max="10249" width="12.42578125" style="461" customWidth="1"/>
    <col min="10250" max="10250" width="13.5703125" style="461" customWidth="1"/>
    <col min="10251" max="10251" width="11.42578125" style="461" customWidth="1"/>
    <col min="10252" max="10254" width="13.140625" style="461" customWidth="1"/>
    <col min="10255" max="10496" width="9.140625" style="461"/>
    <col min="10497" max="10497" width="8.42578125" style="461" customWidth="1"/>
    <col min="10498" max="10500" width="4.140625" style="461" customWidth="1"/>
    <col min="10501" max="10501" width="28.140625" style="461" customWidth="1"/>
    <col min="10502" max="10502" width="15.85546875" style="461" customWidth="1"/>
    <col min="10503" max="10503" width="11.42578125" style="461" customWidth="1"/>
    <col min="10504" max="10505" width="12.42578125" style="461" customWidth="1"/>
    <col min="10506" max="10506" width="13.5703125" style="461" customWidth="1"/>
    <col min="10507" max="10507" width="11.42578125" style="461" customWidth="1"/>
    <col min="10508" max="10510" width="13.140625" style="461" customWidth="1"/>
    <col min="10511" max="10752" width="9.140625" style="461"/>
    <col min="10753" max="10753" width="8.42578125" style="461" customWidth="1"/>
    <col min="10754" max="10756" width="4.140625" style="461" customWidth="1"/>
    <col min="10757" max="10757" width="28.140625" style="461" customWidth="1"/>
    <col min="10758" max="10758" width="15.85546875" style="461" customWidth="1"/>
    <col min="10759" max="10759" width="11.42578125" style="461" customWidth="1"/>
    <col min="10760" max="10761" width="12.42578125" style="461" customWidth="1"/>
    <col min="10762" max="10762" width="13.5703125" style="461" customWidth="1"/>
    <col min="10763" max="10763" width="11.42578125" style="461" customWidth="1"/>
    <col min="10764" max="10766" width="13.140625" style="461" customWidth="1"/>
    <col min="10767" max="11008" width="9.140625" style="461"/>
    <col min="11009" max="11009" width="8.42578125" style="461" customWidth="1"/>
    <col min="11010" max="11012" width="4.140625" style="461" customWidth="1"/>
    <col min="11013" max="11013" width="28.140625" style="461" customWidth="1"/>
    <col min="11014" max="11014" width="15.85546875" style="461" customWidth="1"/>
    <col min="11015" max="11015" width="11.42578125" style="461" customWidth="1"/>
    <col min="11016" max="11017" width="12.42578125" style="461" customWidth="1"/>
    <col min="11018" max="11018" width="13.5703125" style="461" customWidth="1"/>
    <col min="11019" max="11019" width="11.42578125" style="461" customWidth="1"/>
    <col min="11020" max="11022" width="13.140625" style="461" customWidth="1"/>
    <col min="11023" max="11264" width="9.140625" style="461"/>
    <col min="11265" max="11265" width="8.42578125" style="461" customWidth="1"/>
    <col min="11266" max="11268" width="4.140625" style="461" customWidth="1"/>
    <col min="11269" max="11269" width="28.140625" style="461" customWidth="1"/>
    <col min="11270" max="11270" width="15.85546875" style="461" customWidth="1"/>
    <col min="11271" max="11271" width="11.42578125" style="461" customWidth="1"/>
    <col min="11272" max="11273" width="12.42578125" style="461" customWidth="1"/>
    <col min="11274" max="11274" width="13.5703125" style="461" customWidth="1"/>
    <col min="11275" max="11275" width="11.42578125" style="461" customWidth="1"/>
    <col min="11276" max="11278" width="13.140625" style="461" customWidth="1"/>
    <col min="11279" max="11520" width="9.140625" style="461"/>
    <col min="11521" max="11521" width="8.42578125" style="461" customWidth="1"/>
    <col min="11522" max="11524" width="4.140625" style="461" customWidth="1"/>
    <col min="11525" max="11525" width="28.140625" style="461" customWidth="1"/>
    <col min="11526" max="11526" width="15.85546875" style="461" customWidth="1"/>
    <col min="11527" max="11527" width="11.42578125" style="461" customWidth="1"/>
    <col min="11528" max="11529" width="12.42578125" style="461" customWidth="1"/>
    <col min="11530" max="11530" width="13.5703125" style="461" customWidth="1"/>
    <col min="11531" max="11531" width="11.42578125" style="461" customWidth="1"/>
    <col min="11532" max="11534" width="13.140625" style="461" customWidth="1"/>
    <col min="11535" max="11776" width="9.140625" style="461"/>
    <col min="11777" max="11777" width="8.42578125" style="461" customWidth="1"/>
    <col min="11778" max="11780" width="4.140625" style="461" customWidth="1"/>
    <col min="11781" max="11781" width="28.140625" style="461" customWidth="1"/>
    <col min="11782" max="11782" width="15.85546875" style="461" customWidth="1"/>
    <col min="11783" max="11783" width="11.42578125" style="461" customWidth="1"/>
    <col min="11784" max="11785" width="12.42578125" style="461" customWidth="1"/>
    <col min="11786" max="11786" width="13.5703125" style="461" customWidth="1"/>
    <col min="11787" max="11787" width="11.42578125" style="461" customWidth="1"/>
    <col min="11788" max="11790" width="13.140625" style="461" customWidth="1"/>
    <col min="11791" max="12032" width="9.140625" style="461"/>
    <col min="12033" max="12033" width="8.42578125" style="461" customWidth="1"/>
    <col min="12034" max="12036" width="4.140625" style="461" customWidth="1"/>
    <col min="12037" max="12037" width="28.140625" style="461" customWidth="1"/>
    <col min="12038" max="12038" width="15.85546875" style="461" customWidth="1"/>
    <col min="12039" max="12039" width="11.42578125" style="461" customWidth="1"/>
    <col min="12040" max="12041" width="12.42578125" style="461" customWidth="1"/>
    <col min="12042" max="12042" width="13.5703125" style="461" customWidth="1"/>
    <col min="12043" max="12043" width="11.42578125" style="461" customWidth="1"/>
    <col min="12044" max="12046" width="13.140625" style="461" customWidth="1"/>
    <col min="12047" max="12288" width="9.140625" style="461"/>
    <col min="12289" max="12289" width="8.42578125" style="461" customWidth="1"/>
    <col min="12290" max="12292" width="4.140625" style="461" customWidth="1"/>
    <col min="12293" max="12293" width="28.140625" style="461" customWidth="1"/>
    <col min="12294" max="12294" width="15.85546875" style="461" customWidth="1"/>
    <col min="12295" max="12295" width="11.42578125" style="461" customWidth="1"/>
    <col min="12296" max="12297" width="12.42578125" style="461" customWidth="1"/>
    <col min="12298" max="12298" width="13.5703125" style="461" customWidth="1"/>
    <col min="12299" max="12299" width="11.42578125" style="461" customWidth="1"/>
    <col min="12300" max="12302" width="13.140625" style="461" customWidth="1"/>
    <col min="12303" max="12544" width="9.140625" style="461"/>
    <col min="12545" max="12545" width="8.42578125" style="461" customWidth="1"/>
    <col min="12546" max="12548" width="4.140625" style="461" customWidth="1"/>
    <col min="12549" max="12549" width="28.140625" style="461" customWidth="1"/>
    <col min="12550" max="12550" width="15.85546875" style="461" customWidth="1"/>
    <col min="12551" max="12551" width="11.42578125" style="461" customWidth="1"/>
    <col min="12552" max="12553" width="12.42578125" style="461" customWidth="1"/>
    <col min="12554" max="12554" width="13.5703125" style="461" customWidth="1"/>
    <col min="12555" max="12555" width="11.42578125" style="461" customWidth="1"/>
    <col min="12556" max="12558" width="13.140625" style="461" customWidth="1"/>
    <col min="12559" max="12800" width="9.140625" style="461"/>
    <col min="12801" max="12801" width="8.42578125" style="461" customWidth="1"/>
    <col min="12802" max="12804" width="4.140625" style="461" customWidth="1"/>
    <col min="12805" max="12805" width="28.140625" style="461" customWidth="1"/>
    <col min="12806" max="12806" width="15.85546875" style="461" customWidth="1"/>
    <col min="12807" max="12807" width="11.42578125" style="461" customWidth="1"/>
    <col min="12808" max="12809" width="12.42578125" style="461" customWidth="1"/>
    <col min="12810" max="12810" width="13.5703125" style="461" customWidth="1"/>
    <col min="12811" max="12811" width="11.42578125" style="461" customWidth="1"/>
    <col min="12812" max="12814" width="13.140625" style="461" customWidth="1"/>
    <col min="12815" max="13056" width="9.140625" style="461"/>
    <col min="13057" max="13057" width="8.42578125" style="461" customWidth="1"/>
    <col min="13058" max="13060" width="4.140625" style="461" customWidth="1"/>
    <col min="13061" max="13061" width="28.140625" style="461" customWidth="1"/>
    <col min="13062" max="13062" width="15.85546875" style="461" customWidth="1"/>
    <col min="13063" max="13063" width="11.42578125" style="461" customWidth="1"/>
    <col min="13064" max="13065" width="12.42578125" style="461" customWidth="1"/>
    <col min="13066" max="13066" width="13.5703125" style="461" customWidth="1"/>
    <col min="13067" max="13067" width="11.42578125" style="461" customWidth="1"/>
    <col min="13068" max="13070" width="13.140625" style="461" customWidth="1"/>
    <col min="13071" max="13312" width="9.140625" style="461"/>
    <col min="13313" max="13313" width="8.42578125" style="461" customWidth="1"/>
    <col min="13314" max="13316" width="4.140625" style="461" customWidth="1"/>
    <col min="13317" max="13317" width="28.140625" style="461" customWidth="1"/>
    <col min="13318" max="13318" width="15.85546875" style="461" customWidth="1"/>
    <col min="13319" max="13319" width="11.42578125" style="461" customWidth="1"/>
    <col min="13320" max="13321" width="12.42578125" style="461" customWidth="1"/>
    <col min="13322" max="13322" width="13.5703125" style="461" customWidth="1"/>
    <col min="13323" max="13323" width="11.42578125" style="461" customWidth="1"/>
    <col min="13324" max="13326" width="13.140625" style="461" customWidth="1"/>
    <col min="13327" max="13568" width="9.140625" style="461"/>
    <col min="13569" max="13569" width="8.42578125" style="461" customWidth="1"/>
    <col min="13570" max="13572" width="4.140625" style="461" customWidth="1"/>
    <col min="13573" max="13573" width="28.140625" style="461" customWidth="1"/>
    <col min="13574" max="13574" width="15.85546875" style="461" customWidth="1"/>
    <col min="13575" max="13575" width="11.42578125" style="461" customWidth="1"/>
    <col min="13576" max="13577" width="12.42578125" style="461" customWidth="1"/>
    <col min="13578" max="13578" width="13.5703125" style="461" customWidth="1"/>
    <col min="13579" max="13579" width="11.42578125" style="461" customWidth="1"/>
    <col min="13580" max="13582" width="13.140625" style="461" customWidth="1"/>
    <col min="13583" max="13824" width="9.140625" style="461"/>
    <col min="13825" max="13825" width="8.42578125" style="461" customWidth="1"/>
    <col min="13826" max="13828" width="4.140625" style="461" customWidth="1"/>
    <col min="13829" max="13829" width="28.140625" style="461" customWidth="1"/>
    <col min="13830" max="13830" width="15.85546875" style="461" customWidth="1"/>
    <col min="13831" max="13831" width="11.42578125" style="461" customWidth="1"/>
    <col min="13832" max="13833" width="12.42578125" style="461" customWidth="1"/>
    <col min="13834" max="13834" width="13.5703125" style="461" customWidth="1"/>
    <col min="13835" max="13835" width="11.42578125" style="461" customWidth="1"/>
    <col min="13836" max="13838" width="13.140625" style="461" customWidth="1"/>
    <col min="13839" max="14080" width="9.140625" style="461"/>
    <col min="14081" max="14081" width="8.42578125" style="461" customWidth="1"/>
    <col min="14082" max="14084" width="4.140625" style="461" customWidth="1"/>
    <col min="14085" max="14085" width="28.140625" style="461" customWidth="1"/>
    <col min="14086" max="14086" width="15.85546875" style="461" customWidth="1"/>
    <col min="14087" max="14087" width="11.42578125" style="461" customWidth="1"/>
    <col min="14088" max="14089" width="12.42578125" style="461" customWidth="1"/>
    <col min="14090" max="14090" width="13.5703125" style="461" customWidth="1"/>
    <col min="14091" max="14091" width="11.42578125" style="461" customWidth="1"/>
    <col min="14092" max="14094" width="13.140625" style="461" customWidth="1"/>
    <col min="14095" max="14336" width="9.140625" style="461"/>
    <col min="14337" max="14337" width="8.42578125" style="461" customWidth="1"/>
    <col min="14338" max="14340" width="4.140625" style="461" customWidth="1"/>
    <col min="14341" max="14341" width="28.140625" style="461" customWidth="1"/>
    <col min="14342" max="14342" width="15.85546875" style="461" customWidth="1"/>
    <col min="14343" max="14343" width="11.42578125" style="461" customWidth="1"/>
    <col min="14344" max="14345" width="12.42578125" style="461" customWidth="1"/>
    <col min="14346" max="14346" width="13.5703125" style="461" customWidth="1"/>
    <col min="14347" max="14347" width="11.42578125" style="461" customWidth="1"/>
    <col min="14348" max="14350" width="13.140625" style="461" customWidth="1"/>
    <col min="14351" max="14592" width="9.140625" style="461"/>
    <col min="14593" max="14593" width="8.42578125" style="461" customWidth="1"/>
    <col min="14594" max="14596" width="4.140625" style="461" customWidth="1"/>
    <col min="14597" max="14597" width="28.140625" style="461" customWidth="1"/>
    <col min="14598" max="14598" width="15.85546875" style="461" customWidth="1"/>
    <col min="14599" max="14599" width="11.42578125" style="461" customWidth="1"/>
    <col min="14600" max="14601" width="12.42578125" style="461" customWidth="1"/>
    <col min="14602" max="14602" width="13.5703125" style="461" customWidth="1"/>
    <col min="14603" max="14603" width="11.42578125" style="461" customWidth="1"/>
    <col min="14604" max="14606" width="13.140625" style="461" customWidth="1"/>
    <col min="14607" max="14848" width="9.140625" style="461"/>
    <col min="14849" max="14849" width="8.42578125" style="461" customWidth="1"/>
    <col min="14850" max="14852" width="4.140625" style="461" customWidth="1"/>
    <col min="14853" max="14853" width="28.140625" style="461" customWidth="1"/>
    <col min="14854" max="14854" width="15.85546875" style="461" customWidth="1"/>
    <col min="14855" max="14855" width="11.42578125" style="461" customWidth="1"/>
    <col min="14856" max="14857" width="12.42578125" style="461" customWidth="1"/>
    <col min="14858" max="14858" width="13.5703125" style="461" customWidth="1"/>
    <col min="14859" max="14859" width="11.42578125" style="461" customWidth="1"/>
    <col min="14860" max="14862" width="13.140625" style="461" customWidth="1"/>
    <col min="14863" max="15104" width="9.140625" style="461"/>
    <col min="15105" max="15105" width="8.42578125" style="461" customWidth="1"/>
    <col min="15106" max="15108" width="4.140625" style="461" customWidth="1"/>
    <col min="15109" max="15109" width="28.140625" style="461" customWidth="1"/>
    <col min="15110" max="15110" width="15.85546875" style="461" customWidth="1"/>
    <col min="15111" max="15111" width="11.42578125" style="461" customWidth="1"/>
    <col min="15112" max="15113" width="12.42578125" style="461" customWidth="1"/>
    <col min="15114" max="15114" width="13.5703125" style="461" customWidth="1"/>
    <col min="15115" max="15115" width="11.42578125" style="461" customWidth="1"/>
    <col min="15116" max="15118" width="13.140625" style="461" customWidth="1"/>
    <col min="15119" max="15360" width="9.140625" style="461"/>
    <col min="15361" max="15361" width="8.42578125" style="461" customWidth="1"/>
    <col min="15362" max="15364" width="4.140625" style="461" customWidth="1"/>
    <col min="15365" max="15365" width="28.140625" style="461" customWidth="1"/>
    <col min="15366" max="15366" width="15.85546875" style="461" customWidth="1"/>
    <col min="15367" max="15367" width="11.42578125" style="461" customWidth="1"/>
    <col min="15368" max="15369" width="12.42578125" style="461" customWidth="1"/>
    <col min="15370" max="15370" width="13.5703125" style="461" customWidth="1"/>
    <col min="15371" max="15371" width="11.42578125" style="461" customWidth="1"/>
    <col min="15372" max="15374" width="13.140625" style="461" customWidth="1"/>
    <col min="15375" max="15616" width="9.140625" style="461"/>
    <col min="15617" max="15617" width="8.42578125" style="461" customWidth="1"/>
    <col min="15618" max="15620" width="4.140625" style="461" customWidth="1"/>
    <col min="15621" max="15621" width="28.140625" style="461" customWidth="1"/>
    <col min="15622" max="15622" width="15.85546875" style="461" customWidth="1"/>
    <col min="15623" max="15623" width="11.42578125" style="461" customWidth="1"/>
    <col min="15624" max="15625" width="12.42578125" style="461" customWidth="1"/>
    <col min="15626" max="15626" width="13.5703125" style="461" customWidth="1"/>
    <col min="15627" max="15627" width="11.42578125" style="461" customWidth="1"/>
    <col min="15628" max="15630" width="13.140625" style="461" customWidth="1"/>
    <col min="15631" max="15872" width="9.140625" style="461"/>
    <col min="15873" max="15873" width="8.42578125" style="461" customWidth="1"/>
    <col min="15874" max="15876" width="4.140625" style="461" customWidth="1"/>
    <col min="15877" max="15877" width="28.140625" style="461" customWidth="1"/>
    <col min="15878" max="15878" width="15.85546875" style="461" customWidth="1"/>
    <col min="15879" max="15879" width="11.42578125" style="461" customWidth="1"/>
    <col min="15880" max="15881" width="12.42578125" style="461" customWidth="1"/>
    <col min="15882" max="15882" width="13.5703125" style="461" customWidth="1"/>
    <col min="15883" max="15883" width="11.42578125" style="461" customWidth="1"/>
    <col min="15884" max="15886" width="13.140625" style="461" customWidth="1"/>
    <col min="15887" max="16128" width="9.140625" style="461"/>
    <col min="16129" max="16129" width="8.42578125" style="461" customWidth="1"/>
    <col min="16130" max="16132" width="4.140625" style="461" customWidth="1"/>
    <col min="16133" max="16133" width="28.140625" style="461" customWidth="1"/>
    <col min="16134" max="16134" width="15.85546875" style="461" customWidth="1"/>
    <col min="16135" max="16135" width="11.42578125" style="461" customWidth="1"/>
    <col min="16136" max="16137" width="12.42578125" style="461" customWidth="1"/>
    <col min="16138" max="16138" width="13.5703125" style="461" customWidth="1"/>
    <col min="16139" max="16139" width="11.42578125" style="461" customWidth="1"/>
    <col min="16140" max="16142" width="13.140625" style="461" customWidth="1"/>
    <col min="16143" max="16384" width="9.140625" style="461"/>
  </cols>
  <sheetData>
    <row r="1" spans="1:14" ht="13.5" customHeight="1">
      <c r="A1" s="457"/>
      <c r="B1" s="457"/>
      <c r="C1" s="457"/>
      <c r="D1" s="457"/>
      <c r="E1" s="457"/>
      <c r="F1" s="458"/>
      <c r="G1" s="459"/>
      <c r="H1" s="460"/>
      <c r="I1" s="460"/>
      <c r="J1" s="458"/>
      <c r="K1" s="457"/>
      <c r="L1" s="460"/>
      <c r="M1" s="460"/>
      <c r="N1" s="460"/>
    </row>
    <row r="2" spans="1:14" ht="24.75" customHeight="1">
      <c r="A2" s="457"/>
      <c r="B2" s="981" t="s">
        <v>677</v>
      </c>
      <c r="C2" s="982"/>
      <c r="D2" s="982"/>
      <c r="E2" s="982"/>
      <c r="F2" s="458"/>
      <c r="G2" s="459"/>
      <c r="H2" s="460"/>
      <c r="I2" s="460"/>
      <c r="J2" s="458"/>
      <c r="K2" s="457"/>
      <c r="L2" s="460"/>
      <c r="M2" s="460"/>
      <c r="N2" s="460"/>
    </row>
    <row r="3" spans="1:14" ht="20.100000000000001" customHeight="1">
      <c r="A3" s="457"/>
      <c r="B3" s="983" t="s">
        <v>320</v>
      </c>
      <c r="C3" s="984"/>
      <c r="D3" s="984"/>
      <c r="E3" s="984"/>
      <c r="F3" s="984"/>
      <c r="G3" s="984"/>
      <c r="H3" s="984"/>
      <c r="I3" s="984"/>
      <c r="J3" s="984"/>
      <c r="K3" s="984"/>
      <c r="L3" s="984"/>
      <c r="M3" s="984"/>
      <c r="N3" s="984"/>
    </row>
    <row r="4" spans="1:14" ht="20.100000000000001" customHeight="1">
      <c r="A4" s="457"/>
      <c r="B4" s="462"/>
      <c r="C4" s="463"/>
      <c r="D4" s="463"/>
      <c r="E4" s="463"/>
      <c r="F4" s="463"/>
      <c r="G4" s="463"/>
      <c r="H4" s="463"/>
      <c r="I4" s="463"/>
      <c r="J4" s="463"/>
      <c r="K4" s="463"/>
      <c r="L4" s="463"/>
      <c r="M4" s="463"/>
      <c r="N4" s="463"/>
    </row>
    <row r="5" spans="1:14" ht="12" customHeight="1">
      <c r="A5" s="457"/>
      <c r="B5" s="457" t="s">
        <v>629</v>
      </c>
      <c r="C5" s="457"/>
      <c r="D5" s="457"/>
      <c r="E5" s="457"/>
      <c r="F5" s="458"/>
      <c r="G5" s="459"/>
      <c r="H5" s="460"/>
      <c r="I5" s="460"/>
      <c r="J5" s="458"/>
      <c r="K5" s="457"/>
      <c r="L5" s="460"/>
      <c r="M5" s="460"/>
      <c r="N5" s="460"/>
    </row>
    <row r="6" spans="1:14" ht="17.25" customHeight="1">
      <c r="A6" s="457"/>
      <c r="B6" s="985" t="s">
        <v>321</v>
      </c>
      <c r="C6" s="986"/>
      <c r="D6" s="986"/>
      <c r="E6" s="987"/>
      <c r="F6" s="985" t="s">
        <v>322</v>
      </c>
      <c r="G6" s="987"/>
      <c r="H6" s="991" t="s">
        <v>323</v>
      </c>
      <c r="I6" s="991" t="s">
        <v>324</v>
      </c>
      <c r="J6" s="985" t="s">
        <v>325</v>
      </c>
      <c r="K6" s="987"/>
      <c r="L6" s="464" t="s">
        <v>326</v>
      </c>
      <c r="M6" s="465" t="s">
        <v>327</v>
      </c>
      <c r="N6" s="466" t="s">
        <v>328</v>
      </c>
    </row>
    <row r="7" spans="1:14" ht="17.100000000000001" customHeight="1" thickBot="1">
      <c r="A7" s="457"/>
      <c r="B7" s="988"/>
      <c r="C7" s="989"/>
      <c r="D7" s="989"/>
      <c r="E7" s="990"/>
      <c r="F7" s="988"/>
      <c r="G7" s="990"/>
      <c r="H7" s="992"/>
      <c r="I7" s="992"/>
      <c r="J7" s="988"/>
      <c r="K7" s="990"/>
      <c r="L7" s="467" t="s">
        <v>329</v>
      </c>
      <c r="M7" s="468" t="s">
        <v>330</v>
      </c>
      <c r="N7" s="469" t="s">
        <v>331</v>
      </c>
    </row>
    <row r="8" spans="1:14" ht="35.450000000000003" customHeight="1" thickTop="1" thickBot="1">
      <c r="A8" s="457"/>
      <c r="B8" s="1011" t="s">
        <v>332</v>
      </c>
      <c r="C8" s="1012"/>
      <c r="D8" s="1012"/>
      <c r="E8" s="995"/>
      <c r="F8" s="994" t="s">
        <v>333</v>
      </c>
      <c r="G8" s="1012"/>
      <c r="H8" s="993" t="s">
        <v>333</v>
      </c>
      <c r="I8" s="993"/>
      <c r="J8" s="994" t="s">
        <v>333</v>
      </c>
      <c r="K8" s="995"/>
      <c r="L8" s="470"/>
      <c r="M8" s="471"/>
      <c r="N8" s="472"/>
    </row>
    <row r="9" spans="1:14" ht="30.4" customHeight="1" thickTop="1">
      <c r="A9" s="457"/>
      <c r="B9" s="996" t="s">
        <v>334</v>
      </c>
      <c r="C9" s="473" t="s">
        <v>335</v>
      </c>
      <c r="D9" s="473"/>
      <c r="E9" s="473"/>
      <c r="F9" s="999" t="s">
        <v>333</v>
      </c>
      <c r="G9" s="1000"/>
      <c r="H9" s="474" t="s">
        <v>336</v>
      </c>
      <c r="I9" s="475" t="s">
        <v>336</v>
      </c>
      <c r="J9" s="999" t="s">
        <v>333</v>
      </c>
      <c r="K9" s="1001"/>
      <c r="L9" s="476"/>
      <c r="M9" s="477"/>
      <c r="N9" s="478"/>
    </row>
    <row r="10" spans="1:14" ht="30.4" customHeight="1">
      <c r="A10" s="457"/>
      <c r="B10" s="997"/>
      <c r="C10" s="1002" t="s">
        <v>337</v>
      </c>
      <c r="D10" s="1003"/>
      <c r="E10" s="1004"/>
      <c r="F10" s="479"/>
      <c r="G10" s="480" t="s">
        <v>338</v>
      </c>
      <c r="H10" s="481" t="s">
        <v>336</v>
      </c>
      <c r="I10" s="482" t="s">
        <v>336</v>
      </c>
      <c r="J10" s="483"/>
      <c r="K10" s="480" t="s">
        <v>339</v>
      </c>
      <c r="L10" s="484"/>
      <c r="M10" s="485"/>
      <c r="N10" s="486"/>
    </row>
    <row r="11" spans="1:14" ht="30.4" customHeight="1">
      <c r="A11" s="457"/>
      <c r="B11" s="998"/>
      <c r="C11" s="1002" t="s">
        <v>340</v>
      </c>
      <c r="D11" s="1003"/>
      <c r="E11" s="1004"/>
      <c r="F11" s="487"/>
      <c r="G11" s="488" t="s">
        <v>338</v>
      </c>
      <c r="H11" s="489" t="s">
        <v>336</v>
      </c>
      <c r="I11" s="490" t="s">
        <v>336</v>
      </c>
      <c r="J11" s="491"/>
      <c r="K11" s="488" t="s">
        <v>339</v>
      </c>
      <c r="L11" s="492"/>
      <c r="M11" s="493"/>
      <c r="N11" s="494"/>
    </row>
    <row r="12" spans="1:14" ht="30.4" customHeight="1">
      <c r="A12" s="457"/>
      <c r="B12" s="1030" t="s">
        <v>341</v>
      </c>
      <c r="C12" s="495" t="s">
        <v>342</v>
      </c>
      <c r="D12" s="495"/>
      <c r="E12" s="495"/>
      <c r="F12" s="1034" t="s">
        <v>333</v>
      </c>
      <c r="G12" s="1035"/>
      <c r="H12" s="496" t="s">
        <v>336</v>
      </c>
      <c r="I12" s="497" t="s">
        <v>336</v>
      </c>
      <c r="J12" s="1034" t="s">
        <v>333</v>
      </c>
      <c r="K12" s="1035"/>
      <c r="L12" s="498"/>
      <c r="M12" s="499"/>
      <c r="N12" s="500"/>
    </row>
    <row r="13" spans="1:14" ht="30.4" customHeight="1">
      <c r="A13" s="457"/>
      <c r="B13" s="1031"/>
      <c r="C13" s="501"/>
      <c r="D13" s="502" t="s">
        <v>343</v>
      </c>
      <c r="E13" s="501"/>
      <c r="F13" s="503"/>
      <c r="G13" s="480" t="s">
        <v>344</v>
      </c>
      <c r="H13" s="504">
        <v>50</v>
      </c>
      <c r="I13" s="505"/>
      <c r="J13" s="506"/>
      <c r="K13" s="507" t="s">
        <v>345</v>
      </c>
      <c r="L13" s="508"/>
      <c r="M13" s="509"/>
      <c r="N13" s="510"/>
    </row>
    <row r="14" spans="1:14" ht="30.4" customHeight="1">
      <c r="A14" s="457"/>
      <c r="B14" s="1031"/>
      <c r="C14" s="1006" t="s">
        <v>346</v>
      </c>
      <c r="D14" s="511" t="s">
        <v>347</v>
      </c>
      <c r="E14" s="512"/>
      <c r="F14" s="479"/>
      <c r="G14" s="480" t="s">
        <v>344</v>
      </c>
      <c r="H14" s="513">
        <v>11</v>
      </c>
      <c r="I14" s="514"/>
      <c r="J14" s="515">
        <v>51</v>
      </c>
      <c r="K14" s="480" t="s">
        <v>345</v>
      </c>
      <c r="L14" s="484"/>
      <c r="M14" s="485"/>
      <c r="N14" s="486"/>
    </row>
    <row r="15" spans="1:14" ht="30.4" customHeight="1">
      <c r="A15" s="457"/>
      <c r="B15" s="1031"/>
      <c r="C15" s="1006"/>
      <c r="D15" s="511" t="s">
        <v>348</v>
      </c>
      <c r="E15" s="512"/>
      <c r="F15" s="479"/>
      <c r="G15" s="480" t="s">
        <v>344</v>
      </c>
      <c r="H15" s="516"/>
      <c r="I15" s="514"/>
      <c r="J15" s="515"/>
      <c r="K15" s="480" t="s">
        <v>345</v>
      </c>
      <c r="L15" s="484"/>
      <c r="M15" s="485"/>
      <c r="N15" s="486"/>
    </row>
    <row r="16" spans="1:14" ht="30.4" customHeight="1">
      <c r="A16" s="457"/>
      <c r="B16" s="1031"/>
      <c r="C16" s="1006"/>
      <c r="D16" s="511" t="s">
        <v>239</v>
      </c>
      <c r="E16" s="512"/>
      <c r="F16" s="479"/>
      <c r="G16" s="480" t="s">
        <v>344</v>
      </c>
      <c r="H16" s="517" t="s">
        <v>349</v>
      </c>
      <c r="I16" s="518" t="s">
        <v>336</v>
      </c>
      <c r="J16" s="515">
        <v>836</v>
      </c>
      <c r="K16" s="480" t="s">
        <v>345</v>
      </c>
      <c r="L16" s="484"/>
      <c r="M16" s="485"/>
      <c r="N16" s="486"/>
    </row>
    <row r="17" spans="1:14" ht="30.4" customHeight="1">
      <c r="A17" s="457"/>
      <c r="B17" s="1031"/>
      <c r="C17" s="1006"/>
      <c r="D17" s="1007" t="s">
        <v>350</v>
      </c>
      <c r="E17" s="1008"/>
      <c r="F17" s="487"/>
      <c r="G17" s="480" t="s">
        <v>344</v>
      </c>
      <c r="H17" s="513">
        <v>48</v>
      </c>
      <c r="I17" s="518"/>
      <c r="J17" s="515">
        <v>178</v>
      </c>
      <c r="K17" s="480" t="s">
        <v>345</v>
      </c>
      <c r="L17" s="492"/>
      <c r="M17" s="493"/>
      <c r="N17" s="494"/>
    </row>
    <row r="18" spans="1:14" ht="30.4" customHeight="1">
      <c r="A18" s="457"/>
      <c r="B18" s="1031"/>
      <c r="C18" s="1006"/>
      <c r="D18" s="519" t="s">
        <v>351</v>
      </c>
      <c r="E18" s="520"/>
      <c r="F18" s="487"/>
      <c r="G18" s="488" t="s">
        <v>344</v>
      </c>
      <c r="H18" s="489"/>
      <c r="I18" s="521"/>
      <c r="J18" s="522"/>
      <c r="K18" s="488" t="s">
        <v>345</v>
      </c>
      <c r="L18" s="492"/>
      <c r="M18" s="493"/>
      <c r="N18" s="494"/>
    </row>
    <row r="19" spans="1:14" ht="30.4" customHeight="1">
      <c r="A19" s="457"/>
      <c r="B19" s="1031"/>
      <c r="C19" s="1006"/>
      <c r="D19" s="1009" t="s">
        <v>352</v>
      </c>
      <c r="E19" s="1010"/>
      <c r="F19" s="487"/>
      <c r="G19" s="488" t="s">
        <v>344</v>
      </c>
      <c r="H19" s="489">
        <v>12</v>
      </c>
      <c r="I19" s="521"/>
      <c r="J19" s="522">
        <v>60.5</v>
      </c>
      <c r="K19" s="488" t="s">
        <v>345</v>
      </c>
      <c r="L19" s="492"/>
      <c r="M19" s="493"/>
      <c r="N19" s="494"/>
    </row>
    <row r="20" spans="1:14" ht="30.4" customHeight="1">
      <c r="A20" s="457"/>
      <c r="B20" s="1031"/>
      <c r="C20" s="523"/>
      <c r="D20" s="524" t="s">
        <v>353</v>
      </c>
      <c r="E20" s="525"/>
      <c r="F20" s="487"/>
      <c r="G20" s="488" t="s">
        <v>344</v>
      </c>
      <c r="H20" s="489"/>
      <c r="I20" s="521"/>
      <c r="J20" s="522"/>
      <c r="K20" s="488" t="s">
        <v>345</v>
      </c>
      <c r="L20" s="492"/>
      <c r="M20" s="493"/>
      <c r="N20" s="494"/>
    </row>
    <row r="21" spans="1:14" ht="30.4" customHeight="1">
      <c r="A21" s="457"/>
      <c r="B21" s="1031"/>
      <c r="C21" s="523"/>
      <c r="D21" s="526" t="s">
        <v>354</v>
      </c>
      <c r="E21" s="527"/>
      <c r="F21" s="528"/>
      <c r="G21" s="480" t="s">
        <v>344</v>
      </c>
      <c r="H21" s="529"/>
      <c r="I21" s="530"/>
      <c r="J21" s="531"/>
      <c r="K21" s="532" t="s">
        <v>345</v>
      </c>
      <c r="L21" s="533"/>
      <c r="M21" s="534"/>
      <c r="N21" s="535"/>
    </row>
    <row r="22" spans="1:14" ht="30.4" customHeight="1">
      <c r="A22" s="457"/>
      <c r="B22" s="1031"/>
      <c r="C22" s="523"/>
      <c r="D22" s="536" t="s">
        <v>355</v>
      </c>
      <c r="E22" s="537"/>
      <c r="F22" s="538"/>
      <c r="G22" s="539"/>
      <c r="H22" s="496" t="s">
        <v>336</v>
      </c>
      <c r="I22" s="540" t="s">
        <v>336</v>
      </c>
      <c r="J22" s="1018" t="s">
        <v>214</v>
      </c>
      <c r="K22" s="1019"/>
      <c r="L22" s="498"/>
      <c r="M22" s="499"/>
      <c r="N22" s="500"/>
    </row>
    <row r="23" spans="1:14" ht="30.4" customHeight="1">
      <c r="A23" s="457"/>
      <c r="B23" s="1031"/>
      <c r="C23" s="1005" t="s">
        <v>356</v>
      </c>
      <c r="D23" s="511" t="s">
        <v>347</v>
      </c>
      <c r="E23" s="512"/>
      <c r="F23" s="479"/>
      <c r="G23" s="480" t="s">
        <v>344</v>
      </c>
      <c r="H23" s="513">
        <v>11</v>
      </c>
      <c r="I23" s="514"/>
      <c r="J23" s="541">
        <v>51</v>
      </c>
      <c r="K23" s="480" t="s">
        <v>345</v>
      </c>
      <c r="L23" s="484"/>
      <c r="M23" s="485"/>
      <c r="N23" s="486"/>
    </row>
    <row r="24" spans="1:14" ht="30.4" customHeight="1">
      <c r="A24" s="457"/>
      <c r="B24" s="1031"/>
      <c r="C24" s="1006"/>
      <c r="D24" s="511" t="s">
        <v>357</v>
      </c>
      <c r="E24" s="512"/>
      <c r="F24" s="479"/>
      <c r="G24" s="480" t="s">
        <v>344</v>
      </c>
      <c r="H24" s="542">
        <v>48</v>
      </c>
      <c r="I24" s="543"/>
      <c r="J24" s="541">
        <v>178</v>
      </c>
      <c r="K24" s="480" t="s">
        <v>345</v>
      </c>
      <c r="L24" s="484"/>
      <c r="M24" s="485"/>
      <c r="N24" s="486"/>
    </row>
    <row r="25" spans="1:14" ht="30.4" customHeight="1">
      <c r="A25" s="457"/>
      <c r="B25" s="1031"/>
      <c r="C25" s="1006"/>
      <c r="D25" s="1007" t="s">
        <v>243</v>
      </c>
      <c r="E25" s="1008"/>
      <c r="F25" s="487"/>
      <c r="G25" s="480" t="s">
        <v>344</v>
      </c>
      <c r="H25" s="513" t="s">
        <v>349</v>
      </c>
      <c r="I25" s="518" t="s">
        <v>336</v>
      </c>
      <c r="J25" s="541">
        <v>836</v>
      </c>
      <c r="K25" s="480" t="s">
        <v>345</v>
      </c>
      <c r="L25" s="492"/>
      <c r="M25" s="493"/>
      <c r="N25" s="494"/>
    </row>
    <row r="26" spans="1:14" ht="30.4" customHeight="1">
      <c r="A26" s="457"/>
      <c r="B26" s="1031"/>
      <c r="C26" s="1006"/>
      <c r="D26" s="1009" t="s">
        <v>358</v>
      </c>
      <c r="E26" s="1010"/>
      <c r="F26" s="487"/>
      <c r="G26" s="488" t="s">
        <v>344</v>
      </c>
      <c r="H26" s="489"/>
      <c r="I26" s="544"/>
      <c r="J26" s="545"/>
      <c r="K26" s="488" t="s">
        <v>345</v>
      </c>
      <c r="L26" s="492"/>
      <c r="M26" s="493"/>
      <c r="N26" s="494"/>
    </row>
    <row r="27" spans="1:14" ht="30.4" customHeight="1">
      <c r="A27" s="457"/>
      <c r="B27" s="1031"/>
      <c r="C27" s="523"/>
      <c r="D27" s="536" t="s">
        <v>355</v>
      </c>
      <c r="E27" s="537"/>
      <c r="F27" s="538"/>
      <c r="G27" s="539"/>
      <c r="H27" s="496" t="s">
        <v>336</v>
      </c>
      <c r="I27" s="540" t="s">
        <v>336</v>
      </c>
      <c r="J27" s="1018" t="s">
        <v>214</v>
      </c>
      <c r="K27" s="1019"/>
      <c r="L27" s="498"/>
      <c r="M27" s="499"/>
      <c r="N27" s="500"/>
    </row>
    <row r="28" spans="1:14" ht="30.4" customHeight="1">
      <c r="A28" s="457"/>
      <c r="B28" s="1031"/>
      <c r="C28" s="1020" t="s">
        <v>359</v>
      </c>
      <c r="D28" s="502" t="s">
        <v>247</v>
      </c>
      <c r="E28" s="546"/>
      <c r="F28" s="547"/>
      <c r="G28" s="548" t="s">
        <v>344</v>
      </c>
      <c r="H28" s="549">
        <v>35</v>
      </c>
      <c r="I28" s="550"/>
      <c r="J28" s="551">
        <v>63.5</v>
      </c>
      <c r="K28" s="548" t="s">
        <v>345</v>
      </c>
      <c r="L28" s="552"/>
      <c r="M28" s="553"/>
      <c r="N28" s="554"/>
    </row>
    <row r="29" spans="1:14" ht="30.4" customHeight="1">
      <c r="A29" s="457"/>
      <c r="B29" s="1031"/>
      <c r="C29" s="1021"/>
      <c r="D29" s="511" t="s">
        <v>350</v>
      </c>
      <c r="E29" s="512"/>
      <c r="F29" s="479"/>
      <c r="G29" s="555" t="s">
        <v>344</v>
      </c>
      <c r="H29" s="513">
        <v>48</v>
      </c>
      <c r="I29" s="514"/>
      <c r="J29" s="541">
        <v>178</v>
      </c>
      <c r="K29" s="555" t="s">
        <v>345</v>
      </c>
      <c r="L29" s="484"/>
      <c r="M29" s="485"/>
      <c r="N29" s="486"/>
    </row>
    <row r="30" spans="1:14" ht="30.4" customHeight="1">
      <c r="A30" s="457"/>
      <c r="B30" s="1031"/>
      <c r="C30" s="1021"/>
      <c r="D30" s="511" t="s">
        <v>360</v>
      </c>
      <c r="E30" s="512"/>
      <c r="F30" s="479"/>
      <c r="G30" s="555" t="s">
        <v>344</v>
      </c>
      <c r="H30" s="513">
        <v>12</v>
      </c>
      <c r="I30" s="514"/>
      <c r="J30" s="541">
        <v>60.5</v>
      </c>
      <c r="K30" s="555" t="s">
        <v>345</v>
      </c>
      <c r="L30" s="484"/>
      <c r="M30" s="485"/>
      <c r="N30" s="486"/>
    </row>
    <row r="31" spans="1:14" ht="30.4" customHeight="1">
      <c r="A31" s="457"/>
      <c r="B31" s="1031"/>
      <c r="C31" s="1021"/>
      <c r="D31" s="1024" t="s">
        <v>361</v>
      </c>
      <c r="E31" s="1025"/>
      <c r="F31" s="479"/>
      <c r="G31" s="555" t="s">
        <v>344</v>
      </c>
      <c r="H31" s="513"/>
      <c r="I31" s="518"/>
      <c r="J31" s="541"/>
      <c r="K31" s="555" t="s">
        <v>345</v>
      </c>
      <c r="L31" s="484"/>
      <c r="M31" s="485"/>
      <c r="N31" s="486"/>
    </row>
    <row r="32" spans="1:14" ht="30.4" customHeight="1">
      <c r="A32" s="457"/>
      <c r="B32" s="1031"/>
      <c r="C32" s="1022"/>
      <c r="D32" s="1026"/>
      <c r="E32" s="1027"/>
      <c r="F32" s="487"/>
      <c r="G32" s="507" t="s">
        <v>344</v>
      </c>
      <c r="H32" s="489"/>
      <c r="I32" s="521"/>
      <c r="J32" s="545"/>
      <c r="K32" s="507" t="s">
        <v>345</v>
      </c>
      <c r="L32" s="492"/>
      <c r="M32" s="493"/>
      <c r="N32" s="494"/>
    </row>
    <row r="33" spans="1:14" ht="30.4" customHeight="1">
      <c r="A33" s="457"/>
      <c r="B33" s="1031"/>
      <c r="C33" s="1023"/>
      <c r="D33" s="1028" t="s">
        <v>355</v>
      </c>
      <c r="E33" s="1029"/>
      <c r="F33" s="538"/>
      <c r="G33" s="539"/>
      <c r="H33" s="496" t="s">
        <v>336</v>
      </c>
      <c r="I33" s="540" t="s">
        <v>336</v>
      </c>
      <c r="J33" s="556"/>
      <c r="K33" s="539"/>
      <c r="L33" s="498"/>
      <c r="M33" s="499"/>
      <c r="N33" s="500"/>
    </row>
    <row r="34" spans="1:14" ht="30.4" customHeight="1">
      <c r="A34" s="457"/>
      <c r="B34" s="1032"/>
      <c r="C34" s="1020" t="s">
        <v>362</v>
      </c>
      <c r="D34" s="502" t="s">
        <v>363</v>
      </c>
      <c r="E34" s="546"/>
      <c r="F34" s="547"/>
      <c r="G34" s="548" t="s">
        <v>344</v>
      </c>
      <c r="H34" s="557"/>
      <c r="I34" s="550"/>
      <c r="J34" s="551"/>
      <c r="K34" s="548" t="s">
        <v>345</v>
      </c>
      <c r="L34" s="552"/>
      <c r="M34" s="553"/>
      <c r="N34" s="554"/>
    </row>
    <row r="35" spans="1:14" ht="30.4" customHeight="1">
      <c r="A35" s="457"/>
      <c r="B35" s="1032"/>
      <c r="C35" s="1021"/>
      <c r="D35" s="511" t="s">
        <v>352</v>
      </c>
      <c r="E35" s="512"/>
      <c r="F35" s="479"/>
      <c r="G35" s="555" t="s">
        <v>344</v>
      </c>
      <c r="H35" s="513">
        <v>12</v>
      </c>
      <c r="I35" s="514"/>
      <c r="J35" s="541">
        <v>60.5</v>
      </c>
      <c r="K35" s="555" t="s">
        <v>345</v>
      </c>
      <c r="L35" s="484"/>
      <c r="M35" s="485"/>
      <c r="N35" s="486"/>
    </row>
    <row r="36" spans="1:14" ht="30.4" customHeight="1">
      <c r="A36" s="457"/>
      <c r="B36" s="1033"/>
      <c r="C36" s="1023"/>
      <c r="D36" s="1028" t="s">
        <v>355</v>
      </c>
      <c r="E36" s="1029"/>
      <c r="F36" s="538"/>
      <c r="G36" s="539"/>
      <c r="H36" s="496" t="s">
        <v>336</v>
      </c>
      <c r="I36" s="540" t="s">
        <v>336</v>
      </c>
      <c r="J36" s="556"/>
      <c r="K36" s="539"/>
      <c r="L36" s="498"/>
      <c r="M36" s="499"/>
      <c r="N36" s="500"/>
    </row>
    <row r="37" spans="1:14" ht="30.4" customHeight="1">
      <c r="A37" s="457"/>
      <c r="B37" s="1013" t="s">
        <v>364</v>
      </c>
      <c r="C37" s="1014"/>
      <c r="D37" s="1014"/>
      <c r="E37" s="1015"/>
      <c r="F37" s="538"/>
      <c r="G37" s="539" t="s">
        <v>365</v>
      </c>
      <c r="H37" s="558" t="s">
        <v>336</v>
      </c>
      <c r="I37" s="559" t="s">
        <v>336</v>
      </c>
      <c r="J37" s="1016" t="s">
        <v>366</v>
      </c>
      <c r="K37" s="1017"/>
      <c r="L37" s="560"/>
      <c r="M37" s="499"/>
      <c r="N37" s="561"/>
    </row>
    <row r="38" spans="1:14" ht="15" customHeight="1">
      <c r="A38" s="457"/>
      <c r="B38" s="562" t="s">
        <v>367</v>
      </c>
      <c r="C38" s="562"/>
      <c r="D38" s="562"/>
      <c r="E38" s="562"/>
      <c r="F38" s="563"/>
      <c r="G38" s="564"/>
      <c r="H38" s="565"/>
      <c r="I38" s="565"/>
      <c r="J38" s="563"/>
      <c r="K38" s="566"/>
      <c r="L38" s="565"/>
      <c r="M38" s="565"/>
      <c r="N38" s="565"/>
    </row>
    <row r="39" spans="1:14" ht="15" customHeight="1">
      <c r="A39" s="457"/>
      <c r="B39" s="562" t="s">
        <v>368</v>
      </c>
      <c r="C39" s="562"/>
      <c r="D39" s="562"/>
      <c r="E39" s="562"/>
      <c r="F39" s="563"/>
      <c r="G39" s="564"/>
      <c r="H39" s="565"/>
      <c r="I39" s="565"/>
      <c r="J39" s="563"/>
      <c r="K39" s="566"/>
      <c r="L39" s="565"/>
      <c r="M39" s="565"/>
      <c r="N39" s="565"/>
    </row>
    <row r="40" spans="1:14" ht="15" customHeight="1">
      <c r="A40" s="457"/>
      <c r="B40" s="562" t="s">
        <v>638</v>
      </c>
      <c r="C40" s="562"/>
      <c r="D40" s="562"/>
      <c r="E40" s="562"/>
      <c r="F40" s="563"/>
      <c r="G40" s="564"/>
      <c r="H40" s="565"/>
      <c r="I40" s="565"/>
      <c r="J40" s="563"/>
      <c r="K40" s="566"/>
      <c r="L40" s="565"/>
      <c r="M40" s="565"/>
      <c r="N40" s="565"/>
    </row>
    <row r="41" spans="1:14" ht="15" customHeight="1">
      <c r="A41" s="457"/>
      <c r="B41" s="562" t="s">
        <v>369</v>
      </c>
      <c r="C41" s="562"/>
      <c r="D41" s="562"/>
      <c r="E41" s="562"/>
      <c r="F41" s="563"/>
      <c r="G41" s="564"/>
      <c r="H41" s="565"/>
      <c r="I41" s="565"/>
      <c r="J41" s="563"/>
      <c r="K41" s="566"/>
      <c r="L41" s="565"/>
      <c r="M41" s="565"/>
      <c r="N41" s="565"/>
    </row>
    <row r="42" spans="1:14">
      <c r="B42" s="567"/>
      <c r="C42" s="567"/>
      <c r="D42" s="567"/>
      <c r="E42" s="567"/>
      <c r="F42" s="567"/>
      <c r="G42" s="567"/>
      <c r="H42" s="567"/>
      <c r="I42" s="567"/>
      <c r="J42" s="567"/>
      <c r="K42" s="567"/>
      <c r="L42" s="567"/>
      <c r="M42" s="567"/>
      <c r="N42" s="567"/>
    </row>
  </sheetData>
  <mergeCells count="35">
    <mergeCell ref="B37:E37"/>
    <mergeCell ref="J37:K37"/>
    <mergeCell ref="J27:K27"/>
    <mergeCell ref="C28:C33"/>
    <mergeCell ref="D31:E31"/>
    <mergeCell ref="D32:E32"/>
    <mergeCell ref="D33:E33"/>
    <mergeCell ref="C34:C36"/>
    <mergeCell ref="D36:E36"/>
    <mergeCell ref="B12:B36"/>
    <mergeCell ref="F12:G12"/>
    <mergeCell ref="J12:K12"/>
    <mergeCell ref="C14:C19"/>
    <mergeCell ref="D17:E17"/>
    <mergeCell ref="D19:E19"/>
    <mergeCell ref="J22:K22"/>
    <mergeCell ref="C23:C26"/>
    <mergeCell ref="D25:E25"/>
    <mergeCell ref="D26:E26"/>
    <mergeCell ref="B8:E8"/>
    <mergeCell ref="F8:G8"/>
    <mergeCell ref="H8:I8"/>
    <mergeCell ref="J8:K8"/>
    <mergeCell ref="B9:B11"/>
    <mergeCell ref="F9:G9"/>
    <mergeCell ref="J9:K9"/>
    <mergeCell ref="C10:E10"/>
    <mergeCell ref="C11:E11"/>
    <mergeCell ref="B2:E2"/>
    <mergeCell ref="B3:N3"/>
    <mergeCell ref="B6:E7"/>
    <mergeCell ref="F6:G7"/>
    <mergeCell ref="H6:H7"/>
    <mergeCell ref="I6:I7"/>
    <mergeCell ref="J6:K7"/>
  </mergeCells>
  <phoneticPr fontId="5"/>
  <conditionalFormatting sqref="D25:D27">
    <cfRule type="cellIs" dxfId="16" priority="4" operator="greaterThan">
      <formula>0</formula>
    </cfRule>
  </conditionalFormatting>
  <conditionalFormatting sqref="D33">
    <cfRule type="cellIs" dxfId="15" priority="8" operator="greaterThan">
      <formula>0</formula>
    </cfRule>
  </conditionalFormatting>
  <conditionalFormatting sqref="D36">
    <cfRule type="cellIs" dxfId="14" priority="1" operator="greaterThan">
      <formula>0</formula>
    </cfRule>
  </conditionalFormatting>
  <conditionalFormatting sqref="H9:I13">
    <cfRule type="cellIs" dxfId="13" priority="5" operator="greaterThan">
      <formula>0</formula>
    </cfRule>
  </conditionalFormatting>
  <conditionalFormatting sqref="J10:J11">
    <cfRule type="cellIs" dxfId="12" priority="16" operator="greaterThan">
      <formula>0</formula>
    </cfRule>
  </conditionalFormatting>
  <conditionalFormatting sqref="J16">
    <cfRule type="cellIs" dxfId="11" priority="3" operator="greaterThan">
      <formula>0</formula>
    </cfRule>
  </conditionalFormatting>
  <conditionalFormatting sqref="J34:J35">
    <cfRule type="cellIs" dxfId="10" priority="2" operator="greaterThan">
      <formula>0</formula>
    </cfRule>
  </conditionalFormatting>
  <conditionalFormatting sqref="L9:L13">
    <cfRule type="cellIs" dxfId="9" priority="11" operator="greaterThan">
      <formula>0</formula>
    </cfRule>
  </conditionalFormatting>
  <conditionalFormatting sqref="L9:N37 F10:F11 H14:J15 F14:F37 D17:D22 H17:J23 J24 H25:J27 J28:J30 H31:J33 H36:J36 H37:I37">
    <cfRule type="cellIs" dxfId="8" priority="17" operator="greaterThan">
      <formula>0</formula>
    </cfRule>
  </conditionalFormatting>
  <conditionalFormatting sqref="M12:N13">
    <cfRule type="cellIs" dxfId="7" priority="9" operator="greaterThan">
      <formula>0</formula>
    </cfRule>
  </conditionalFormatting>
  <conditionalFormatting sqref="N9:N13">
    <cfRule type="cellIs" dxfId="6" priority="10" operator="greaterThan">
      <formula>0</formula>
    </cfRule>
  </conditionalFormatting>
  <pageMargins left="0.7" right="0.7" top="0.75" bottom="0.75" header="0.3" footer="0.3"/>
  <pageSetup paperSize="9" scale="6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BA0F6-4A40-4353-A8FD-3BF799F906C4}">
  <dimension ref="A1:U111"/>
  <sheetViews>
    <sheetView showGridLines="0" topLeftCell="A4" zoomScale="80" zoomScaleNormal="80" workbookViewId="0">
      <selection activeCell="B2" sqref="B2"/>
    </sheetView>
  </sheetViews>
  <sheetFormatPr defaultRowHeight="13.5"/>
  <cols>
    <col min="1" max="1" width="9" style="461" customWidth="1"/>
    <col min="2" max="2" width="8.28515625" style="461" customWidth="1"/>
    <col min="3" max="3" width="16.7109375" style="461" customWidth="1"/>
    <col min="4" max="4" width="2.85546875" style="461" customWidth="1"/>
    <col min="5" max="19" width="11.28515625" style="461" customWidth="1"/>
    <col min="20" max="20" width="12.140625" style="461" customWidth="1"/>
    <col min="21" max="21" width="19" style="461" customWidth="1"/>
    <col min="22" max="256" width="9.140625" style="461"/>
    <col min="257" max="257" width="9" style="461" customWidth="1"/>
    <col min="258" max="258" width="8.28515625" style="461" customWidth="1"/>
    <col min="259" max="259" width="16.7109375" style="461" customWidth="1"/>
    <col min="260" max="260" width="2.85546875" style="461" customWidth="1"/>
    <col min="261" max="275" width="11.28515625" style="461" customWidth="1"/>
    <col min="276" max="276" width="12.140625" style="461" customWidth="1"/>
    <col min="277" max="277" width="19" style="461" customWidth="1"/>
    <col min="278" max="512" width="9.140625" style="461"/>
    <col min="513" max="513" width="9" style="461" customWidth="1"/>
    <col min="514" max="514" width="8.28515625" style="461" customWidth="1"/>
    <col min="515" max="515" width="16.7109375" style="461" customWidth="1"/>
    <col min="516" max="516" width="2.85546875" style="461" customWidth="1"/>
    <col min="517" max="531" width="11.28515625" style="461" customWidth="1"/>
    <col min="532" max="532" width="12.140625" style="461" customWidth="1"/>
    <col min="533" max="533" width="19" style="461" customWidth="1"/>
    <col min="534" max="768" width="9.140625" style="461"/>
    <col min="769" max="769" width="9" style="461" customWidth="1"/>
    <col min="770" max="770" width="8.28515625" style="461" customWidth="1"/>
    <col min="771" max="771" width="16.7109375" style="461" customWidth="1"/>
    <col min="772" max="772" width="2.85546875" style="461" customWidth="1"/>
    <col min="773" max="787" width="11.28515625" style="461" customWidth="1"/>
    <col min="788" max="788" width="12.140625" style="461" customWidth="1"/>
    <col min="789" max="789" width="19" style="461" customWidth="1"/>
    <col min="790" max="1024" width="9.140625" style="461"/>
    <col min="1025" max="1025" width="9" style="461" customWidth="1"/>
    <col min="1026" max="1026" width="8.28515625" style="461" customWidth="1"/>
    <col min="1027" max="1027" width="16.7109375" style="461" customWidth="1"/>
    <col min="1028" max="1028" width="2.85546875" style="461" customWidth="1"/>
    <col min="1029" max="1043" width="11.28515625" style="461" customWidth="1"/>
    <col min="1044" max="1044" width="12.140625" style="461" customWidth="1"/>
    <col min="1045" max="1045" width="19" style="461" customWidth="1"/>
    <col min="1046" max="1280" width="9.140625" style="461"/>
    <col min="1281" max="1281" width="9" style="461" customWidth="1"/>
    <col min="1282" max="1282" width="8.28515625" style="461" customWidth="1"/>
    <col min="1283" max="1283" width="16.7109375" style="461" customWidth="1"/>
    <col min="1284" max="1284" width="2.85546875" style="461" customWidth="1"/>
    <col min="1285" max="1299" width="11.28515625" style="461" customWidth="1"/>
    <col min="1300" max="1300" width="12.140625" style="461" customWidth="1"/>
    <col min="1301" max="1301" width="19" style="461" customWidth="1"/>
    <col min="1302" max="1536" width="9.140625" style="461"/>
    <col min="1537" max="1537" width="9" style="461" customWidth="1"/>
    <col min="1538" max="1538" width="8.28515625" style="461" customWidth="1"/>
    <col min="1539" max="1539" width="16.7109375" style="461" customWidth="1"/>
    <col min="1540" max="1540" width="2.85546875" style="461" customWidth="1"/>
    <col min="1541" max="1555" width="11.28515625" style="461" customWidth="1"/>
    <col min="1556" max="1556" width="12.140625" style="461" customWidth="1"/>
    <col min="1557" max="1557" width="19" style="461" customWidth="1"/>
    <col min="1558" max="1792" width="9.140625" style="461"/>
    <col min="1793" max="1793" width="9" style="461" customWidth="1"/>
    <col min="1794" max="1794" width="8.28515625" style="461" customWidth="1"/>
    <col min="1795" max="1795" width="16.7109375" style="461" customWidth="1"/>
    <col min="1796" max="1796" width="2.85546875" style="461" customWidth="1"/>
    <col min="1797" max="1811" width="11.28515625" style="461" customWidth="1"/>
    <col min="1812" max="1812" width="12.140625" style="461" customWidth="1"/>
    <col min="1813" max="1813" width="19" style="461" customWidth="1"/>
    <col min="1814" max="2048" width="9.140625" style="461"/>
    <col min="2049" max="2049" width="9" style="461" customWidth="1"/>
    <col min="2050" max="2050" width="8.28515625" style="461" customWidth="1"/>
    <col min="2051" max="2051" width="16.7109375" style="461" customWidth="1"/>
    <col min="2052" max="2052" width="2.85546875" style="461" customWidth="1"/>
    <col min="2053" max="2067" width="11.28515625" style="461" customWidth="1"/>
    <col min="2068" max="2068" width="12.140625" style="461" customWidth="1"/>
    <col min="2069" max="2069" width="19" style="461" customWidth="1"/>
    <col min="2070" max="2304" width="9.140625" style="461"/>
    <col min="2305" max="2305" width="9" style="461" customWidth="1"/>
    <col min="2306" max="2306" width="8.28515625" style="461" customWidth="1"/>
    <col min="2307" max="2307" width="16.7109375" style="461" customWidth="1"/>
    <col min="2308" max="2308" width="2.85546875" style="461" customWidth="1"/>
    <col min="2309" max="2323" width="11.28515625" style="461" customWidth="1"/>
    <col min="2324" max="2324" width="12.140625" style="461" customWidth="1"/>
    <col min="2325" max="2325" width="19" style="461" customWidth="1"/>
    <col min="2326" max="2560" width="9.140625" style="461"/>
    <col min="2561" max="2561" width="9" style="461" customWidth="1"/>
    <col min="2562" max="2562" width="8.28515625" style="461" customWidth="1"/>
    <col min="2563" max="2563" width="16.7109375" style="461" customWidth="1"/>
    <col min="2564" max="2564" width="2.85546875" style="461" customWidth="1"/>
    <col min="2565" max="2579" width="11.28515625" style="461" customWidth="1"/>
    <col min="2580" max="2580" width="12.140625" style="461" customWidth="1"/>
    <col min="2581" max="2581" width="19" style="461" customWidth="1"/>
    <col min="2582" max="2816" width="9.140625" style="461"/>
    <col min="2817" max="2817" width="9" style="461" customWidth="1"/>
    <col min="2818" max="2818" width="8.28515625" style="461" customWidth="1"/>
    <col min="2819" max="2819" width="16.7109375" style="461" customWidth="1"/>
    <col min="2820" max="2820" width="2.85546875" style="461" customWidth="1"/>
    <col min="2821" max="2835" width="11.28515625" style="461" customWidth="1"/>
    <col min="2836" max="2836" width="12.140625" style="461" customWidth="1"/>
    <col min="2837" max="2837" width="19" style="461" customWidth="1"/>
    <col min="2838" max="3072" width="9.140625" style="461"/>
    <col min="3073" max="3073" width="9" style="461" customWidth="1"/>
    <col min="3074" max="3074" width="8.28515625" style="461" customWidth="1"/>
    <col min="3075" max="3075" width="16.7109375" style="461" customWidth="1"/>
    <col min="3076" max="3076" width="2.85546875" style="461" customWidth="1"/>
    <col min="3077" max="3091" width="11.28515625" style="461" customWidth="1"/>
    <col min="3092" max="3092" width="12.140625" style="461" customWidth="1"/>
    <col min="3093" max="3093" width="19" style="461" customWidth="1"/>
    <col min="3094" max="3328" width="9.140625" style="461"/>
    <col min="3329" max="3329" width="9" style="461" customWidth="1"/>
    <col min="3330" max="3330" width="8.28515625" style="461" customWidth="1"/>
    <col min="3331" max="3331" width="16.7109375" style="461" customWidth="1"/>
    <col min="3332" max="3332" width="2.85546875" style="461" customWidth="1"/>
    <col min="3333" max="3347" width="11.28515625" style="461" customWidth="1"/>
    <col min="3348" max="3348" width="12.140625" style="461" customWidth="1"/>
    <col min="3349" max="3349" width="19" style="461" customWidth="1"/>
    <col min="3350" max="3584" width="9.140625" style="461"/>
    <col min="3585" max="3585" width="9" style="461" customWidth="1"/>
    <col min="3586" max="3586" width="8.28515625" style="461" customWidth="1"/>
    <col min="3587" max="3587" width="16.7109375" style="461" customWidth="1"/>
    <col min="3588" max="3588" width="2.85546875" style="461" customWidth="1"/>
    <col min="3589" max="3603" width="11.28515625" style="461" customWidth="1"/>
    <col min="3604" max="3604" width="12.140625" style="461" customWidth="1"/>
    <col min="3605" max="3605" width="19" style="461" customWidth="1"/>
    <col min="3606" max="3840" width="9.140625" style="461"/>
    <col min="3841" max="3841" width="9" style="461" customWidth="1"/>
    <col min="3842" max="3842" width="8.28515625" style="461" customWidth="1"/>
    <col min="3843" max="3843" width="16.7109375" style="461" customWidth="1"/>
    <col min="3844" max="3844" width="2.85546875" style="461" customWidth="1"/>
    <col min="3845" max="3859" width="11.28515625" style="461" customWidth="1"/>
    <col min="3860" max="3860" width="12.140625" style="461" customWidth="1"/>
    <col min="3861" max="3861" width="19" style="461" customWidth="1"/>
    <col min="3862" max="4096" width="9.140625" style="461"/>
    <col min="4097" max="4097" width="9" style="461" customWidth="1"/>
    <col min="4098" max="4098" width="8.28515625" style="461" customWidth="1"/>
    <col min="4099" max="4099" width="16.7109375" style="461" customWidth="1"/>
    <col min="4100" max="4100" width="2.85546875" style="461" customWidth="1"/>
    <col min="4101" max="4115" width="11.28515625" style="461" customWidth="1"/>
    <col min="4116" max="4116" width="12.140625" style="461" customWidth="1"/>
    <col min="4117" max="4117" width="19" style="461" customWidth="1"/>
    <col min="4118" max="4352" width="9.140625" style="461"/>
    <col min="4353" max="4353" width="9" style="461" customWidth="1"/>
    <col min="4354" max="4354" width="8.28515625" style="461" customWidth="1"/>
    <col min="4355" max="4355" width="16.7109375" style="461" customWidth="1"/>
    <col min="4356" max="4356" width="2.85546875" style="461" customWidth="1"/>
    <col min="4357" max="4371" width="11.28515625" style="461" customWidth="1"/>
    <col min="4372" max="4372" width="12.140625" style="461" customWidth="1"/>
    <col min="4373" max="4373" width="19" style="461" customWidth="1"/>
    <col min="4374" max="4608" width="9.140625" style="461"/>
    <col min="4609" max="4609" width="9" style="461" customWidth="1"/>
    <col min="4610" max="4610" width="8.28515625" style="461" customWidth="1"/>
    <col min="4611" max="4611" width="16.7109375" style="461" customWidth="1"/>
    <col min="4612" max="4612" width="2.85546875" style="461" customWidth="1"/>
    <col min="4613" max="4627" width="11.28515625" style="461" customWidth="1"/>
    <col min="4628" max="4628" width="12.140625" style="461" customWidth="1"/>
    <col min="4629" max="4629" width="19" style="461" customWidth="1"/>
    <col min="4630" max="4864" width="9.140625" style="461"/>
    <col min="4865" max="4865" width="9" style="461" customWidth="1"/>
    <col min="4866" max="4866" width="8.28515625" style="461" customWidth="1"/>
    <col min="4867" max="4867" width="16.7109375" style="461" customWidth="1"/>
    <col min="4868" max="4868" width="2.85546875" style="461" customWidth="1"/>
    <col min="4869" max="4883" width="11.28515625" style="461" customWidth="1"/>
    <col min="4884" max="4884" width="12.140625" style="461" customWidth="1"/>
    <col min="4885" max="4885" width="19" style="461" customWidth="1"/>
    <col min="4886" max="5120" width="9.140625" style="461"/>
    <col min="5121" max="5121" width="9" style="461" customWidth="1"/>
    <col min="5122" max="5122" width="8.28515625" style="461" customWidth="1"/>
    <col min="5123" max="5123" width="16.7109375" style="461" customWidth="1"/>
    <col min="5124" max="5124" width="2.85546875" style="461" customWidth="1"/>
    <col min="5125" max="5139" width="11.28515625" style="461" customWidth="1"/>
    <col min="5140" max="5140" width="12.140625" style="461" customWidth="1"/>
    <col min="5141" max="5141" width="19" style="461" customWidth="1"/>
    <col min="5142" max="5376" width="9.140625" style="461"/>
    <col min="5377" max="5377" width="9" style="461" customWidth="1"/>
    <col min="5378" max="5378" width="8.28515625" style="461" customWidth="1"/>
    <col min="5379" max="5379" width="16.7109375" style="461" customWidth="1"/>
    <col min="5380" max="5380" width="2.85546875" style="461" customWidth="1"/>
    <col min="5381" max="5395" width="11.28515625" style="461" customWidth="1"/>
    <col min="5396" max="5396" width="12.140625" style="461" customWidth="1"/>
    <col min="5397" max="5397" width="19" style="461" customWidth="1"/>
    <col min="5398" max="5632" width="9.140625" style="461"/>
    <col min="5633" max="5633" width="9" style="461" customWidth="1"/>
    <col min="5634" max="5634" width="8.28515625" style="461" customWidth="1"/>
    <col min="5635" max="5635" width="16.7109375" style="461" customWidth="1"/>
    <col min="5636" max="5636" width="2.85546875" style="461" customWidth="1"/>
    <col min="5637" max="5651" width="11.28515625" style="461" customWidth="1"/>
    <col min="5652" max="5652" width="12.140625" style="461" customWidth="1"/>
    <col min="5653" max="5653" width="19" style="461" customWidth="1"/>
    <col min="5654" max="5888" width="9.140625" style="461"/>
    <col min="5889" max="5889" width="9" style="461" customWidth="1"/>
    <col min="5890" max="5890" width="8.28515625" style="461" customWidth="1"/>
    <col min="5891" max="5891" width="16.7109375" style="461" customWidth="1"/>
    <col min="5892" max="5892" width="2.85546875" style="461" customWidth="1"/>
    <col min="5893" max="5907" width="11.28515625" style="461" customWidth="1"/>
    <col min="5908" max="5908" width="12.140625" style="461" customWidth="1"/>
    <col min="5909" max="5909" width="19" style="461" customWidth="1"/>
    <col min="5910" max="6144" width="9.140625" style="461"/>
    <col min="6145" max="6145" width="9" style="461" customWidth="1"/>
    <col min="6146" max="6146" width="8.28515625" style="461" customWidth="1"/>
    <col min="6147" max="6147" width="16.7109375" style="461" customWidth="1"/>
    <col min="6148" max="6148" width="2.85546875" style="461" customWidth="1"/>
    <col min="6149" max="6163" width="11.28515625" style="461" customWidth="1"/>
    <col min="6164" max="6164" width="12.140625" style="461" customWidth="1"/>
    <col min="6165" max="6165" width="19" style="461" customWidth="1"/>
    <col min="6166" max="6400" width="9.140625" style="461"/>
    <col min="6401" max="6401" width="9" style="461" customWidth="1"/>
    <col min="6402" max="6402" width="8.28515625" style="461" customWidth="1"/>
    <col min="6403" max="6403" width="16.7109375" style="461" customWidth="1"/>
    <col min="6404" max="6404" width="2.85546875" style="461" customWidth="1"/>
    <col min="6405" max="6419" width="11.28515625" style="461" customWidth="1"/>
    <col min="6420" max="6420" width="12.140625" style="461" customWidth="1"/>
    <col min="6421" max="6421" width="19" style="461" customWidth="1"/>
    <col min="6422" max="6656" width="9.140625" style="461"/>
    <col min="6657" max="6657" width="9" style="461" customWidth="1"/>
    <col min="6658" max="6658" width="8.28515625" style="461" customWidth="1"/>
    <col min="6659" max="6659" width="16.7109375" style="461" customWidth="1"/>
    <col min="6660" max="6660" width="2.85546875" style="461" customWidth="1"/>
    <col min="6661" max="6675" width="11.28515625" style="461" customWidth="1"/>
    <col min="6676" max="6676" width="12.140625" style="461" customWidth="1"/>
    <col min="6677" max="6677" width="19" style="461" customWidth="1"/>
    <col min="6678" max="6912" width="9.140625" style="461"/>
    <col min="6913" max="6913" width="9" style="461" customWidth="1"/>
    <col min="6914" max="6914" width="8.28515625" style="461" customWidth="1"/>
    <col min="6915" max="6915" width="16.7109375" style="461" customWidth="1"/>
    <col min="6916" max="6916" width="2.85546875" style="461" customWidth="1"/>
    <col min="6917" max="6931" width="11.28515625" style="461" customWidth="1"/>
    <col min="6932" max="6932" width="12.140625" style="461" customWidth="1"/>
    <col min="6933" max="6933" width="19" style="461" customWidth="1"/>
    <col min="6934" max="7168" width="9.140625" style="461"/>
    <col min="7169" max="7169" width="9" style="461" customWidth="1"/>
    <col min="7170" max="7170" width="8.28515625" style="461" customWidth="1"/>
    <col min="7171" max="7171" width="16.7109375" style="461" customWidth="1"/>
    <col min="7172" max="7172" width="2.85546875" style="461" customWidth="1"/>
    <col min="7173" max="7187" width="11.28515625" style="461" customWidth="1"/>
    <col min="7188" max="7188" width="12.140625" style="461" customWidth="1"/>
    <col min="7189" max="7189" width="19" style="461" customWidth="1"/>
    <col min="7190" max="7424" width="9.140625" style="461"/>
    <col min="7425" max="7425" width="9" style="461" customWidth="1"/>
    <col min="7426" max="7426" width="8.28515625" style="461" customWidth="1"/>
    <col min="7427" max="7427" width="16.7109375" style="461" customWidth="1"/>
    <col min="7428" max="7428" width="2.85546875" style="461" customWidth="1"/>
    <col min="7429" max="7443" width="11.28515625" style="461" customWidth="1"/>
    <col min="7444" max="7444" width="12.140625" style="461" customWidth="1"/>
    <col min="7445" max="7445" width="19" style="461" customWidth="1"/>
    <col min="7446" max="7680" width="9.140625" style="461"/>
    <col min="7681" max="7681" width="9" style="461" customWidth="1"/>
    <col min="7682" max="7682" width="8.28515625" style="461" customWidth="1"/>
    <col min="7683" max="7683" width="16.7109375" style="461" customWidth="1"/>
    <col min="7684" max="7684" width="2.85546875" style="461" customWidth="1"/>
    <col min="7685" max="7699" width="11.28515625" style="461" customWidth="1"/>
    <col min="7700" max="7700" width="12.140625" style="461" customWidth="1"/>
    <col min="7701" max="7701" width="19" style="461" customWidth="1"/>
    <col min="7702" max="7936" width="9.140625" style="461"/>
    <col min="7937" max="7937" width="9" style="461" customWidth="1"/>
    <col min="7938" max="7938" width="8.28515625" style="461" customWidth="1"/>
    <col min="7939" max="7939" width="16.7109375" style="461" customWidth="1"/>
    <col min="7940" max="7940" width="2.85546875" style="461" customWidth="1"/>
    <col min="7941" max="7955" width="11.28515625" style="461" customWidth="1"/>
    <col min="7956" max="7956" width="12.140625" style="461" customWidth="1"/>
    <col min="7957" max="7957" width="19" style="461" customWidth="1"/>
    <col min="7958" max="8192" width="9.140625" style="461"/>
    <col min="8193" max="8193" width="9" style="461" customWidth="1"/>
    <col min="8194" max="8194" width="8.28515625" style="461" customWidth="1"/>
    <col min="8195" max="8195" width="16.7109375" style="461" customWidth="1"/>
    <col min="8196" max="8196" width="2.85546875" style="461" customWidth="1"/>
    <col min="8197" max="8211" width="11.28515625" style="461" customWidth="1"/>
    <col min="8212" max="8212" width="12.140625" style="461" customWidth="1"/>
    <col min="8213" max="8213" width="19" style="461" customWidth="1"/>
    <col min="8214" max="8448" width="9.140625" style="461"/>
    <col min="8449" max="8449" width="9" style="461" customWidth="1"/>
    <col min="8450" max="8450" width="8.28515625" style="461" customWidth="1"/>
    <col min="8451" max="8451" width="16.7109375" style="461" customWidth="1"/>
    <col min="8452" max="8452" width="2.85546875" style="461" customWidth="1"/>
    <col min="8453" max="8467" width="11.28515625" style="461" customWidth="1"/>
    <col min="8468" max="8468" width="12.140625" style="461" customWidth="1"/>
    <col min="8469" max="8469" width="19" style="461" customWidth="1"/>
    <col min="8470" max="8704" width="9.140625" style="461"/>
    <col min="8705" max="8705" width="9" style="461" customWidth="1"/>
    <col min="8706" max="8706" width="8.28515625" style="461" customWidth="1"/>
    <col min="8707" max="8707" width="16.7109375" style="461" customWidth="1"/>
    <col min="8708" max="8708" width="2.85546875" style="461" customWidth="1"/>
    <col min="8709" max="8723" width="11.28515625" style="461" customWidth="1"/>
    <col min="8724" max="8724" width="12.140625" style="461" customWidth="1"/>
    <col min="8725" max="8725" width="19" style="461" customWidth="1"/>
    <col min="8726" max="8960" width="9.140625" style="461"/>
    <col min="8961" max="8961" width="9" style="461" customWidth="1"/>
    <col min="8962" max="8962" width="8.28515625" style="461" customWidth="1"/>
    <col min="8963" max="8963" width="16.7109375" style="461" customWidth="1"/>
    <col min="8964" max="8964" width="2.85546875" style="461" customWidth="1"/>
    <col min="8965" max="8979" width="11.28515625" style="461" customWidth="1"/>
    <col min="8980" max="8980" width="12.140625" style="461" customWidth="1"/>
    <col min="8981" max="8981" width="19" style="461" customWidth="1"/>
    <col min="8982" max="9216" width="9.140625" style="461"/>
    <col min="9217" max="9217" width="9" style="461" customWidth="1"/>
    <col min="9218" max="9218" width="8.28515625" style="461" customWidth="1"/>
    <col min="9219" max="9219" width="16.7109375" style="461" customWidth="1"/>
    <col min="9220" max="9220" width="2.85546875" style="461" customWidth="1"/>
    <col min="9221" max="9235" width="11.28515625" style="461" customWidth="1"/>
    <col min="9236" max="9236" width="12.140625" style="461" customWidth="1"/>
    <col min="9237" max="9237" width="19" style="461" customWidth="1"/>
    <col min="9238" max="9472" width="9.140625" style="461"/>
    <col min="9473" max="9473" width="9" style="461" customWidth="1"/>
    <col min="9474" max="9474" width="8.28515625" style="461" customWidth="1"/>
    <col min="9475" max="9475" width="16.7109375" style="461" customWidth="1"/>
    <col min="9476" max="9476" width="2.85546875" style="461" customWidth="1"/>
    <col min="9477" max="9491" width="11.28515625" style="461" customWidth="1"/>
    <col min="9492" max="9492" width="12.140625" style="461" customWidth="1"/>
    <col min="9493" max="9493" width="19" style="461" customWidth="1"/>
    <col min="9494" max="9728" width="9.140625" style="461"/>
    <col min="9729" max="9729" width="9" style="461" customWidth="1"/>
    <col min="9730" max="9730" width="8.28515625" style="461" customWidth="1"/>
    <col min="9731" max="9731" width="16.7109375" style="461" customWidth="1"/>
    <col min="9732" max="9732" width="2.85546875" style="461" customWidth="1"/>
    <col min="9733" max="9747" width="11.28515625" style="461" customWidth="1"/>
    <col min="9748" max="9748" width="12.140625" style="461" customWidth="1"/>
    <col min="9749" max="9749" width="19" style="461" customWidth="1"/>
    <col min="9750" max="9984" width="9.140625" style="461"/>
    <col min="9985" max="9985" width="9" style="461" customWidth="1"/>
    <col min="9986" max="9986" width="8.28515625" style="461" customWidth="1"/>
    <col min="9987" max="9987" width="16.7109375" style="461" customWidth="1"/>
    <col min="9988" max="9988" width="2.85546875" style="461" customWidth="1"/>
    <col min="9989" max="10003" width="11.28515625" style="461" customWidth="1"/>
    <col min="10004" max="10004" width="12.140625" style="461" customWidth="1"/>
    <col min="10005" max="10005" width="19" style="461" customWidth="1"/>
    <col min="10006" max="10240" width="9.140625" style="461"/>
    <col min="10241" max="10241" width="9" style="461" customWidth="1"/>
    <col min="10242" max="10242" width="8.28515625" style="461" customWidth="1"/>
    <col min="10243" max="10243" width="16.7109375" style="461" customWidth="1"/>
    <col min="10244" max="10244" width="2.85546875" style="461" customWidth="1"/>
    <col min="10245" max="10259" width="11.28515625" style="461" customWidth="1"/>
    <col min="10260" max="10260" width="12.140625" style="461" customWidth="1"/>
    <col min="10261" max="10261" width="19" style="461" customWidth="1"/>
    <col min="10262" max="10496" width="9.140625" style="461"/>
    <col min="10497" max="10497" width="9" style="461" customWidth="1"/>
    <col min="10498" max="10498" width="8.28515625" style="461" customWidth="1"/>
    <col min="10499" max="10499" width="16.7109375" style="461" customWidth="1"/>
    <col min="10500" max="10500" width="2.85546875" style="461" customWidth="1"/>
    <col min="10501" max="10515" width="11.28515625" style="461" customWidth="1"/>
    <col min="10516" max="10516" width="12.140625" style="461" customWidth="1"/>
    <col min="10517" max="10517" width="19" style="461" customWidth="1"/>
    <col min="10518" max="10752" width="9.140625" style="461"/>
    <col min="10753" max="10753" width="9" style="461" customWidth="1"/>
    <col min="10754" max="10754" width="8.28515625" style="461" customWidth="1"/>
    <col min="10755" max="10755" width="16.7109375" style="461" customWidth="1"/>
    <col min="10756" max="10756" width="2.85546875" style="461" customWidth="1"/>
    <col min="10757" max="10771" width="11.28515625" style="461" customWidth="1"/>
    <col min="10772" max="10772" width="12.140625" style="461" customWidth="1"/>
    <col min="10773" max="10773" width="19" style="461" customWidth="1"/>
    <col min="10774" max="11008" width="9.140625" style="461"/>
    <col min="11009" max="11009" width="9" style="461" customWidth="1"/>
    <col min="11010" max="11010" width="8.28515625" style="461" customWidth="1"/>
    <col min="11011" max="11011" width="16.7109375" style="461" customWidth="1"/>
    <col min="11012" max="11012" width="2.85546875" style="461" customWidth="1"/>
    <col min="11013" max="11027" width="11.28515625" style="461" customWidth="1"/>
    <col min="11028" max="11028" width="12.140625" style="461" customWidth="1"/>
    <col min="11029" max="11029" width="19" style="461" customWidth="1"/>
    <col min="11030" max="11264" width="9.140625" style="461"/>
    <col min="11265" max="11265" width="9" style="461" customWidth="1"/>
    <col min="11266" max="11266" width="8.28515625" style="461" customWidth="1"/>
    <col min="11267" max="11267" width="16.7109375" style="461" customWidth="1"/>
    <col min="11268" max="11268" width="2.85546875" style="461" customWidth="1"/>
    <col min="11269" max="11283" width="11.28515625" style="461" customWidth="1"/>
    <col min="11284" max="11284" width="12.140625" style="461" customWidth="1"/>
    <col min="11285" max="11285" width="19" style="461" customWidth="1"/>
    <col min="11286" max="11520" width="9.140625" style="461"/>
    <col min="11521" max="11521" width="9" style="461" customWidth="1"/>
    <col min="11522" max="11522" width="8.28515625" style="461" customWidth="1"/>
    <col min="11523" max="11523" width="16.7109375" style="461" customWidth="1"/>
    <col min="11524" max="11524" width="2.85546875" style="461" customWidth="1"/>
    <col min="11525" max="11539" width="11.28515625" style="461" customWidth="1"/>
    <col min="11540" max="11540" width="12.140625" style="461" customWidth="1"/>
    <col min="11541" max="11541" width="19" style="461" customWidth="1"/>
    <col min="11542" max="11776" width="9.140625" style="461"/>
    <col min="11777" max="11777" width="9" style="461" customWidth="1"/>
    <col min="11778" max="11778" width="8.28515625" style="461" customWidth="1"/>
    <col min="11779" max="11779" width="16.7109375" style="461" customWidth="1"/>
    <col min="11780" max="11780" width="2.85546875" style="461" customWidth="1"/>
    <col min="11781" max="11795" width="11.28515625" style="461" customWidth="1"/>
    <col min="11796" max="11796" width="12.140625" style="461" customWidth="1"/>
    <col min="11797" max="11797" width="19" style="461" customWidth="1"/>
    <col min="11798" max="12032" width="9.140625" style="461"/>
    <col min="12033" max="12033" width="9" style="461" customWidth="1"/>
    <col min="12034" max="12034" width="8.28515625" style="461" customWidth="1"/>
    <col min="12035" max="12035" width="16.7109375" style="461" customWidth="1"/>
    <col min="12036" max="12036" width="2.85546875" style="461" customWidth="1"/>
    <col min="12037" max="12051" width="11.28515625" style="461" customWidth="1"/>
    <col min="12052" max="12052" width="12.140625" style="461" customWidth="1"/>
    <col min="12053" max="12053" width="19" style="461" customWidth="1"/>
    <col min="12054" max="12288" width="9.140625" style="461"/>
    <col min="12289" max="12289" width="9" style="461" customWidth="1"/>
    <col min="12290" max="12290" width="8.28515625" style="461" customWidth="1"/>
    <col min="12291" max="12291" width="16.7109375" style="461" customWidth="1"/>
    <col min="12292" max="12292" width="2.85546875" style="461" customWidth="1"/>
    <col min="12293" max="12307" width="11.28515625" style="461" customWidth="1"/>
    <col min="12308" max="12308" width="12.140625" style="461" customWidth="1"/>
    <col min="12309" max="12309" width="19" style="461" customWidth="1"/>
    <col min="12310" max="12544" width="9.140625" style="461"/>
    <col min="12545" max="12545" width="9" style="461" customWidth="1"/>
    <col min="12546" max="12546" width="8.28515625" style="461" customWidth="1"/>
    <col min="12547" max="12547" width="16.7109375" style="461" customWidth="1"/>
    <col min="12548" max="12548" width="2.85546875" style="461" customWidth="1"/>
    <col min="12549" max="12563" width="11.28515625" style="461" customWidth="1"/>
    <col min="12564" max="12564" width="12.140625" style="461" customWidth="1"/>
    <col min="12565" max="12565" width="19" style="461" customWidth="1"/>
    <col min="12566" max="12800" width="9.140625" style="461"/>
    <col min="12801" max="12801" width="9" style="461" customWidth="1"/>
    <col min="12802" max="12802" width="8.28515625" style="461" customWidth="1"/>
    <col min="12803" max="12803" width="16.7109375" style="461" customWidth="1"/>
    <col min="12804" max="12804" width="2.85546875" style="461" customWidth="1"/>
    <col min="12805" max="12819" width="11.28515625" style="461" customWidth="1"/>
    <col min="12820" max="12820" width="12.140625" style="461" customWidth="1"/>
    <col min="12821" max="12821" width="19" style="461" customWidth="1"/>
    <col min="12822" max="13056" width="9.140625" style="461"/>
    <col min="13057" max="13057" width="9" style="461" customWidth="1"/>
    <col min="13058" max="13058" width="8.28515625" style="461" customWidth="1"/>
    <col min="13059" max="13059" width="16.7109375" style="461" customWidth="1"/>
    <col min="13060" max="13060" width="2.85546875" style="461" customWidth="1"/>
    <col min="13061" max="13075" width="11.28515625" style="461" customWidth="1"/>
    <col min="13076" max="13076" width="12.140625" style="461" customWidth="1"/>
    <col min="13077" max="13077" width="19" style="461" customWidth="1"/>
    <col min="13078" max="13312" width="9.140625" style="461"/>
    <col min="13313" max="13313" width="9" style="461" customWidth="1"/>
    <col min="13314" max="13314" width="8.28515625" style="461" customWidth="1"/>
    <col min="13315" max="13315" width="16.7109375" style="461" customWidth="1"/>
    <col min="13316" max="13316" width="2.85546875" style="461" customWidth="1"/>
    <col min="13317" max="13331" width="11.28515625" style="461" customWidth="1"/>
    <col min="13332" max="13332" width="12.140625" style="461" customWidth="1"/>
    <col min="13333" max="13333" width="19" style="461" customWidth="1"/>
    <col min="13334" max="13568" width="9.140625" style="461"/>
    <col min="13569" max="13569" width="9" style="461" customWidth="1"/>
    <col min="13570" max="13570" width="8.28515625" style="461" customWidth="1"/>
    <col min="13571" max="13571" width="16.7109375" style="461" customWidth="1"/>
    <col min="13572" max="13572" width="2.85546875" style="461" customWidth="1"/>
    <col min="13573" max="13587" width="11.28515625" style="461" customWidth="1"/>
    <col min="13588" max="13588" width="12.140625" style="461" customWidth="1"/>
    <col min="13589" max="13589" width="19" style="461" customWidth="1"/>
    <col min="13590" max="13824" width="9.140625" style="461"/>
    <col min="13825" max="13825" width="9" style="461" customWidth="1"/>
    <col min="13826" max="13826" width="8.28515625" style="461" customWidth="1"/>
    <col min="13827" max="13827" width="16.7109375" style="461" customWidth="1"/>
    <col min="13828" max="13828" width="2.85546875" style="461" customWidth="1"/>
    <col min="13829" max="13843" width="11.28515625" style="461" customWidth="1"/>
    <col min="13844" max="13844" width="12.140625" style="461" customWidth="1"/>
    <col min="13845" max="13845" width="19" style="461" customWidth="1"/>
    <col min="13846" max="14080" width="9.140625" style="461"/>
    <col min="14081" max="14081" width="9" style="461" customWidth="1"/>
    <col min="14082" max="14082" width="8.28515625" style="461" customWidth="1"/>
    <col min="14083" max="14083" width="16.7109375" style="461" customWidth="1"/>
    <col min="14084" max="14084" width="2.85546875" style="461" customWidth="1"/>
    <col min="14085" max="14099" width="11.28515625" style="461" customWidth="1"/>
    <col min="14100" max="14100" width="12.140625" style="461" customWidth="1"/>
    <col min="14101" max="14101" width="19" style="461" customWidth="1"/>
    <col min="14102" max="14336" width="9.140625" style="461"/>
    <col min="14337" max="14337" width="9" style="461" customWidth="1"/>
    <col min="14338" max="14338" width="8.28515625" style="461" customWidth="1"/>
    <col min="14339" max="14339" width="16.7109375" style="461" customWidth="1"/>
    <col min="14340" max="14340" width="2.85546875" style="461" customWidth="1"/>
    <col min="14341" max="14355" width="11.28515625" style="461" customWidth="1"/>
    <col min="14356" max="14356" width="12.140625" style="461" customWidth="1"/>
    <col min="14357" max="14357" width="19" style="461" customWidth="1"/>
    <col min="14358" max="14592" width="9.140625" style="461"/>
    <col min="14593" max="14593" width="9" style="461" customWidth="1"/>
    <col min="14594" max="14594" width="8.28515625" style="461" customWidth="1"/>
    <col min="14595" max="14595" width="16.7109375" style="461" customWidth="1"/>
    <col min="14596" max="14596" width="2.85546875" style="461" customWidth="1"/>
    <col min="14597" max="14611" width="11.28515625" style="461" customWidth="1"/>
    <col min="14612" max="14612" width="12.140625" style="461" customWidth="1"/>
    <col min="14613" max="14613" width="19" style="461" customWidth="1"/>
    <col min="14614" max="14848" width="9.140625" style="461"/>
    <col min="14849" max="14849" width="9" style="461" customWidth="1"/>
    <col min="14850" max="14850" width="8.28515625" style="461" customWidth="1"/>
    <col min="14851" max="14851" width="16.7109375" style="461" customWidth="1"/>
    <col min="14852" max="14852" width="2.85546875" style="461" customWidth="1"/>
    <col min="14853" max="14867" width="11.28515625" style="461" customWidth="1"/>
    <col min="14868" max="14868" width="12.140625" style="461" customWidth="1"/>
    <col min="14869" max="14869" width="19" style="461" customWidth="1"/>
    <col min="14870" max="15104" width="9.140625" style="461"/>
    <col min="15105" max="15105" width="9" style="461" customWidth="1"/>
    <col min="15106" max="15106" width="8.28515625" style="461" customWidth="1"/>
    <col min="15107" max="15107" width="16.7109375" style="461" customWidth="1"/>
    <col min="15108" max="15108" width="2.85546875" style="461" customWidth="1"/>
    <col min="15109" max="15123" width="11.28515625" style="461" customWidth="1"/>
    <col min="15124" max="15124" width="12.140625" style="461" customWidth="1"/>
    <col min="15125" max="15125" width="19" style="461" customWidth="1"/>
    <col min="15126" max="15360" width="9.140625" style="461"/>
    <col min="15361" max="15361" width="9" style="461" customWidth="1"/>
    <col min="15362" max="15362" width="8.28515625" style="461" customWidth="1"/>
    <col min="15363" max="15363" width="16.7109375" style="461" customWidth="1"/>
    <col min="15364" max="15364" width="2.85546875" style="461" customWidth="1"/>
    <col min="15365" max="15379" width="11.28515625" style="461" customWidth="1"/>
    <col min="15380" max="15380" width="12.140625" style="461" customWidth="1"/>
    <col min="15381" max="15381" width="19" style="461" customWidth="1"/>
    <col min="15382" max="15616" width="9.140625" style="461"/>
    <col min="15617" max="15617" width="9" style="461" customWidth="1"/>
    <col min="15618" max="15618" width="8.28515625" style="461" customWidth="1"/>
    <col min="15619" max="15619" width="16.7109375" style="461" customWidth="1"/>
    <col min="15620" max="15620" width="2.85546875" style="461" customWidth="1"/>
    <col min="15621" max="15635" width="11.28515625" style="461" customWidth="1"/>
    <col min="15636" max="15636" width="12.140625" style="461" customWidth="1"/>
    <col min="15637" max="15637" width="19" style="461" customWidth="1"/>
    <col min="15638" max="15872" width="9.140625" style="461"/>
    <col min="15873" max="15873" width="9" style="461" customWidth="1"/>
    <col min="15874" max="15874" width="8.28515625" style="461" customWidth="1"/>
    <col min="15875" max="15875" width="16.7109375" style="461" customWidth="1"/>
    <col min="15876" max="15876" width="2.85546875" style="461" customWidth="1"/>
    <col min="15877" max="15891" width="11.28515625" style="461" customWidth="1"/>
    <col min="15892" max="15892" width="12.140625" style="461" customWidth="1"/>
    <col min="15893" max="15893" width="19" style="461" customWidth="1"/>
    <col min="15894" max="16128" width="9.140625" style="461"/>
    <col min="16129" max="16129" width="9" style="461" customWidth="1"/>
    <col min="16130" max="16130" width="8.28515625" style="461" customWidth="1"/>
    <col min="16131" max="16131" width="16.7109375" style="461" customWidth="1"/>
    <col min="16132" max="16132" width="2.85546875" style="461" customWidth="1"/>
    <col min="16133" max="16147" width="11.28515625" style="461" customWidth="1"/>
    <col min="16148" max="16148" width="12.140625" style="461" customWidth="1"/>
    <col min="16149" max="16149" width="19" style="461" customWidth="1"/>
    <col min="16150" max="16384" width="9.140625" style="461"/>
  </cols>
  <sheetData>
    <row r="1" spans="1:21" ht="20.100000000000001" customHeight="1">
      <c r="A1" s="568"/>
      <c r="B1" s="569" t="s">
        <v>678</v>
      </c>
      <c r="C1" s="570"/>
      <c r="D1" s="570"/>
      <c r="E1" s="568"/>
      <c r="F1" s="571"/>
      <c r="G1" s="572"/>
      <c r="H1" s="572"/>
      <c r="I1" s="572"/>
      <c r="J1" s="573"/>
      <c r="K1" s="568"/>
      <c r="L1" s="568"/>
      <c r="M1" s="568"/>
      <c r="N1" s="568"/>
      <c r="O1" s="568"/>
      <c r="P1" s="568"/>
      <c r="Q1" s="568"/>
      <c r="R1" s="568"/>
      <c r="S1" s="568"/>
      <c r="T1" s="568"/>
      <c r="U1" s="568"/>
    </row>
    <row r="2" spans="1:21" ht="20.100000000000001" customHeight="1">
      <c r="A2" s="568"/>
      <c r="B2" s="569"/>
      <c r="C2" s="570"/>
      <c r="D2" s="570"/>
      <c r="E2" s="568"/>
      <c r="F2" s="571"/>
      <c r="G2" s="572"/>
      <c r="H2" s="572"/>
      <c r="I2" s="572"/>
      <c r="J2" s="568"/>
      <c r="K2" s="574" t="s">
        <v>370</v>
      </c>
      <c r="L2" s="568"/>
      <c r="M2" s="568"/>
      <c r="N2" s="568"/>
      <c r="O2" s="568"/>
      <c r="P2" s="568"/>
      <c r="Q2" s="568"/>
      <c r="R2" s="568"/>
      <c r="S2" s="568"/>
      <c r="T2" s="568"/>
      <c r="U2" s="568"/>
    </row>
    <row r="3" spans="1:21" ht="20.100000000000001" customHeight="1" thickBot="1">
      <c r="A3" s="575"/>
      <c r="B3" s="1042" t="s">
        <v>629</v>
      </c>
      <c r="C3" s="1043"/>
      <c r="D3" s="1043"/>
      <c r="E3" s="1043"/>
      <c r="F3" s="1043"/>
      <c r="G3" s="1043"/>
      <c r="H3" s="1043"/>
      <c r="I3" s="1043"/>
      <c r="J3" s="576"/>
      <c r="K3" s="576"/>
      <c r="L3" s="576"/>
      <c r="M3" s="576"/>
      <c r="N3" s="576"/>
      <c r="O3" s="576"/>
      <c r="P3" s="576"/>
      <c r="Q3" s="576"/>
      <c r="R3" s="576"/>
      <c r="S3" s="1044" t="s">
        <v>371</v>
      </c>
      <c r="T3" s="1044"/>
      <c r="U3" s="575"/>
    </row>
    <row r="4" spans="1:21" ht="20.100000000000001" customHeight="1" thickBot="1">
      <c r="A4" s="568"/>
      <c r="B4" s="1045" t="s">
        <v>372</v>
      </c>
      <c r="C4" s="1046"/>
      <c r="D4" s="577"/>
      <c r="E4" s="578" t="s">
        <v>373</v>
      </c>
      <c r="F4" s="579" t="s">
        <v>374</v>
      </c>
      <c r="G4" s="579" t="s">
        <v>375</v>
      </c>
      <c r="H4" s="579" t="s">
        <v>376</v>
      </c>
      <c r="I4" s="579" t="s">
        <v>377</v>
      </c>
      <c r="J4" s="579" t="s">
        <v>378</v>
      </c>
      <c r="K4" s="579" t="s">
        <v>379</v>
      </c>
      <c r="L4" s="579" t="s">
        <v>380</v>
      </c>
      <c r="M4" s="579" t="s">
        <v>381</v>
      </c>
      <c r="N4" s="579" t="s">
        <v>382</v>
      </c>
      <c r="O4" s="579" t="s">
        <v>383</v>
      </c>
      <c r="P4" s="579" t="s">
        <v>384</v>
      </c>
      <c r="Q4" s="579" t="s">
        <v>385</v>
      </c>
      <c r="R4" s="579" t="s">
        <v>386</v>
      </c>
      <c r="S4" s="580" t="s">
        <v>387</v>
      </c>
      <c r="T4" s="581" t="s">
        <v>388</v>
      </c>
      <c r="U4" s="582" t="s">
        <v>389</v>
      </c>
    </row>
    <row r="5" spans="1:21" ht="39.950000000000003" customHeight="1" thickBot="1">
      <c r="A5" s="568"/>
      <c r="B5" s="583" t="s">
        <v>643</v>
      </c>
      <c r="C5" s="584"/>
      <c r="D5" s="585"/>
      <c r="E5" s="584"/>
      <c r="F5" s="586"/>
      <c r="G5" s="586"/>
      <c r="H5" s="586"/>
      <c r="I5" s="586"/>
      <c r="J5" s="586"/>
      <c r="K5" s="586"/>
      <c r="L5" s="586"/>
      <c r="M5" s="586"/>
      <c r="N5" s="586"/>
      <c r="O5" s="586"/>
      <c r="P5" s="586"/>
      <c r="Q5" s="586"/>
      <c r="R5" s="586"/>
      <c r="S5" s="587"/>
      <c r="T5" s="588"/>
      <c r="U5" s="589" t="s">
        <v>654</v>
      </c>
    </row>
    <row r="6" spans="1:21" ht="30" customHeight="1">
      <c r="A6" s="568"/>
      <c r="B6" s="590" t="s">
        <v>641</v>
      </c>
      <c r="C6" s="591"/>
      <c r="D6" s="592"/>
      <c r="E6" s="593">
        <f>SUM(E7:E15)</f>
        <v>0</v>
      </c>
      <c r="F6" s="594">
        <f t="shared" ref="F6:R6" si="0">SUM(F7:F15)</f>
        <v>0</v>
      </c>
      <c r="G6" s="594">
        <f t="shared" si="0"/>
        <v>0</v>
      </c>
      <c r="H6" s="594">
        <f t="shared" si="0"/>
        <v>0</v>
      </c>
      <c r="I6" s="594">
        <f t="shared" si="0"/>
        <v>0</v>
      </c>
      <c r="J6" s="594">
        <f t="shared" si="0"/>
        <v>0</v>
      </c>
      <c r="K6" s="594">
        <f t="shared" si="0"/>
        <v>0</v>
      </c>
      <c r="L6" s="594">
        <f t="shared" si="0"/>
        <v>0</v>
      </c>
      <c r="M6" s="594">
        <f t="shared" si="0"/>
        <v>0</v>
      </c>
      <c r="N6" s="594">
        <f t="shared" si="0"/>
        <v>0</v>
      </c>
      <c r="O6" s="594">
        <f t="shared" si="0"/>
        <v>0</v>
      </c>
      <c r="P6" s="594">
        <f t="shared" si="0"/>
        <v>0</v>
      </c>
      <c r="Q6" s="594">
        <f t="shared" si="0"/>
        <v>0</v>
      </c>
      <c r="R6" s="594">
        <f t="shared" si="0"/>
        <v>0</v>
      </c>
      <c r="S6" s="594">
        <f>SUM(S7:S15)</f>
        <v>0</v>
      </c>
      <c r="T6" s="595"/>
      <c r="U6" s="596" t="s">
        <v>655</v>
      </c>
    </row>
    <row r="7" spans="1:21" ht="30" customHeight="1">
      <c r="A7" s="568"/>
      <c r="B7" s="597" t="s">
        <v>390</v>
      </c>
      <c r="C7" s="598"/>
      <c r="D7" s="599"/>
      <c r="E7" s="600"/>
      <c r="F7" s="600"/>
      <c r="G7" s="600"/>
      <c r="H7" s="600"/>
      <c r="I7" s="600"/>
      <c r="J7" s="600"/>
      <c r="K7" s="600"/>
      <c r="L7" s="600"/>
      <c r="M7" s="600"/>
      <c r="N7" s="600"/>
      <c r="O7" s="600"/>
      <c r="P7" s="600"/>
      <c r="Q7" s="600"/>
      <c r="R7" s="600"/>
      <c r="S7" s="600"/>
      <c r="T7" s="601"/>
      <c r="U7" s="602"/>
    </row>
    <row r="8" spans="1:21" ht="30" customHeight="1">
      <c r="A8" s="568"/>
      <c r="B8" s="597" t="s">
        <v>645</v>
      </c>
      <c r="C8" s="598"/>
      <c r="D8" s="599"/>
      <c r="E8" s="600"/>
      <c r="F8" s="600"/>
      <c r="G8" s="600"/>
      <c r="H8" s="600"/>
      <c r="I8" s="600"/>
      <c r="J8" s="600"/>
      <c r="K8" s="600"/>
      <c r="L8" s="600"/>
      <c r="M8" s="600"/>
      <c r="N8" s="600"/>
      <c r="O8" s="600"/>
      <c r="P8" s="600"/>
      <c r="Q8" s="600"/>
      <c r="R8" s="600"/>
      <c r="S8" s="600"/>
      <c r="T8" s="601"/>
      <c r="U8" s="602"/>
    </row>
    <row r="9" spans="1:21" ht="30" customHeight="1">
      <c r="A9" s="568"/>
      <c r="B9" s="597" t="s">
        <v>646</v>
      </c>
      <c r="C9" s="598"/>
      <c r="D9" s="599"/>
      <c r="E9" s="600"/>
      <c r="F9" s="600"/>
      <c r="G9" s="600"/>
      <c r="H9" s="600"/>
      <c r="I9" s="600"/>
      <c r="J9" s="600"/>
      <c r="K9" s="600"/>
      <c r="L9" s="600"/>
      <c r="M9" s="600"/>
      <c r="N9" s="600"/>
      <c r="O9" s="600"/>
      <c r="P9" s="600"/>
      <c r="Q9" s="600"/>
      <c r="R9" s="600"/>
      <c r="S9" s="600"/>
      <c r="T9" s="601"/>
      <c r="U9" s="602"/>
    </row>
    <row r="10" spans="1:21" ht="30" customHeight="1">
      <c r="A10" s="568"/>
      <c r="B10" s="597" t="s">
        <v>391</v>
      </c>
      <c r="C10" s="598"/>
      <c r="D10" s="603"/>
      <c r="E10" s="600"/>
      <c r="F10" s="600"/>
      <c r="G10" s="600"/>
      <c r="H10" s="600"/>
      <c r="I10" s="600"/>
      <c r="J10" s="600"/>
      <c r="K10" s="600"/>
      <c r="L10" s="600"/>
      <c r="M10" s="600"/>
      <c r="N10" s="600"/>
      <c r="O10" s="600"/>
      <c r="P10" s="600"/>
      <c r="Q10" s="600"/>
      <c r="R10" s="600"/>
      <c r="S10" s="600"/>
      <c r="T10" s="601"/>
      <c r="U10" s="602"/>
    </row>
    <row r="11" spans="1:21" ht="30" customHeight="1">
      <c r="A11" s="568"/>
      <c r="B11" s="631" t="s">
        <v>647</v>
      </c>
      <c r="C11" s="632"/>
      <c r="D11" s="633"/>
      <c r="E11" s="628"/>
      <c r="F11" s="628"/>
      <c r="G11" s="628"/>
      <c r="H11" s="628"/>
      <c r="I11" s="628"/>
      <c r="J11" s="628"/>
      <c r="K11" s="628"/>
      <c r="L11" s="628"/>
      <c r="M11" s="628"/>
      <c r="N11" s="628"/>
      <c r="O11" s="628"/>
      <c r="P11" s="628"/>
      <c r="Q11" s="628"/>
      <c r="R11" s="628"/>
      <c r="S11" s="628"/>
      <c r="T11" s="655"/>
      <c r="U11" s="766"/>
    </row>
    <row r="12" spans="1:21" ht="30" customHeight="1">
      <c r="A12" s="568"/>
      <c r="B12" s="631" t="s">
        <v>648</v>
      </c>
      <c r="C12" s="632"/>
      <c r="D12" s="633"/>
      <c r="E12" s="628"/>
      <c r="F12" s="628"/>
      <c r="G12" s="628"/>
      <c r="H12" s="628"/>
      <c r="I12" s="628"/>
      <c r="J12" s="628"/>
      <c r="K12" s="628"/>
      <c r="L12" s="628"/>
      <c r="M12" s="628"/>
      <c r="N12" s="628"/>
      <c r="O12" s="628"/>
      <c r="P12" s="628"/>
      <c r="Q12" s="628"/>
      <c r="R12" s="628"/>
      <c r="S12" s="628"/>
      <c r="T12" s="655"/>
      <c r="U12" s="766"/>
    </row>
    <row r="13" spans="1:21" ht="30" customHeight="1">
      <c r="A13" s="568"/>
      <c r="B13" s="631" t="s">
        <v>640</v>
      </c>
      <c r="C13" s="632"/>
      <c r="D13" s="633"/>
      <c r="E13" s="628"/>
      <c r="F13" s="628"/>
      <c r="G13" s="628"/>
      <c r="H13" s="628"/>
      <c r="I13" s="628"/>
      <c r="J13" s="628"/>
      <c r="K13" s="628"/>
      <c r="L13" s="628"/>
      <c r="M13" s="628"/>
      <c r="N13" s="628"/>
      <c r="O13" s="628"/>
      <c r="P13" s="628"/>
      <c r="Q13" s="628"/>
      <c r="R13" s="628"/>
      <c r="S13" s="628"/>
      <c r="T13" s="655"/>
      <c r="U13" s="766"/>
    </row>
    <row r="14" spans="1:21" ht="30" customHeight="1">
      <c r="A14" s="568"/>
      <c r="B14" s="631" t="s">
        <v>649</v>
      </c>
      <c r="C14" s="632"/>
      <c r="D14" s="633"/>
      <c r="E14" s="628"/>
      <c r="F14" s="628"/>
      <c r="G14" s="628"/>
      <c r="H14" s="628"/>
      <c r="I14" s="628"/>
      <c r="J14" s="628"/>
      <c r="K14" s="628"/>
      <c r="L14" s="628"/>
      <c r="M14" s="628"/>
      <c r="N14" s="628"/>
      <c r="O14" s="628"/>
      <c r="P14" s="628"/>
      <c r="Q14" s="628"/>
      <c r="R14" s="628"/>
      <c r="S14" s="628"/>
      <c r="T14" s="655"/>
      <c r="U14" s="766"/>
    </row>
    <row r="15" spans="1:21" ht="30" customHeight="1">
      <c r="A15" s="568"/>
      <c r="B15" s="1047" t="s">
        <v>642</v>
      </c>
      <c r="C15" s="1048"/>
      <c r="D15" s="1049"/>
      <c r="E15" s="604"/>
      <c r="F15" s="604"/>
      <c r="G15" s="604"/>
      <c r="H15" s="604"/>
      <c r="I15" s="604"/>
      <c r="J15" s="604"/>
      <c r="K15" s="604"/>
      <c r="L15" s="604"/>
      <c r="M15" s="604"/>
      <c r="N15" s="604"/>
      <c r="O15" s="604"/>
      <c r="P15" s="604"/>
      <c r="Q15" s="604"/>
      <c r="R15" s="604"/>
      <c r="S15" s="604"/>
      <c r="T15" s="605"/>
      <c r="U15" s="606"/>
    </row>
    <row r="16" spans="1:21" ht="30" customHeight="1">
      <c r="A16" s="568"/>
      <c r="B16" s="778" t="s">
        <v>644</v>
      </c>
      <c r="C16" s="767"/>
      <c r="D16" s="768"/>
      <c r="E16" s="769">
        <f>E17+E18</f>
        <v>0</v>
      </c>
      <c r="F16" s="630">
        <f t="shared" ref="F16:S16" si="1">F17+F18</f>
        <v>0</v>
      </c>
      <c r="G16" s="630">
        <f t="shared" si="1"/>
        <v>0</v>
      </c>
      <c r="H16" s="630">
        <f t="shared" si="1"/>
        <v>0</v>
      </c>
      <c r="I16" s="630">
        <f t="shared" si="1"/>
        <v>0</v>
      </c>
      <c r="J16" s="630">
        <f t="shared" si="1"/>
        <v>0</v>
      </c>
      <c r="K16" s="630">
        <f t="shared" si="1"/>
        <v>0</v>
      </c>
      <c r="L16" s="630">
        <f t="shared" si="1"/>
        <v>0</v>
      </c>
      <c r="M16" s="630">
        <f t="shared" si="1"/>
        <v>0</v>
      </c>
      <c r="N16" s="630">
        <f t="shared" si="1"/>
        <v>0</v>
      </c>
      <c r="O16" s="630">
        <f t="shared" si="1"/>
        <v>0</v>
      </c>
      <c r="P16" s="630">
        <f t="shared" si="1"/>
        <v>0</v>
      </c>
      <c r="Q16" s="630">
        <f t="shared" si="1"/>
        <v>0</v>
      </c>
      <c r="R16" s="630">
        <f t="shared" si="1"/>
        <v>0</v>
      </c>
      <c r="S16" s="769">
        <f t="shared" si="1"/>
        <v>0</v>
      </c>
      <c r="T16" s="617"/>
      <c r="U16" s="770" t="s">
        <v>656</v>
      </c>
    </row>
    <row r="17" spans="1:21" ht="30" customHeight="1">
      <c r="A17" s="568"/>
      <c r="B17" s="638" t="s">
        <v>650</v>
      </c>
      <c r="C17" s="771"/>
      <c r="D17" s="772"/>
      <c r="E17" s="773"/>
      <c r="F17" s="776"/>
      <c r="G17" s="776"/>
      <c r="H17" s="776"/>
      <c r="I17" s="776"/>
      <c r="J17" s="776"/>
      <c r="K17" s="776"/>
      <c r="L17" s="776"/>
      <c r="M17" s="776"/>
      <c r="N17" s="776"/>
      <c r="O17" s="776"/>
      <c r="P17" s="776"/>
      <c r="Q17" s="776"/>
      <c r="R17" s="776"/>
      <c r="S17" s="773"/>
      <c r="T17" s="601"/>
      <c r="U17" s="774"/>
    </row>
    <row r="18" spans="1:21" ht="30" customHeight="1">
      <c r="A18" s="568"/>
      <c r="B18" s="644" t="s">
        <v>651</v>
      </c>
      <c r="C18" s="738"/>
      <c r="D18" s="739"/>
      <c r="E18" s="775"/>
      <c r="F18" s="777"/>
      <c r="G18" s="777"/>
      <c r="H18" s="777"/>
      <c r="I18" s="777"/>
      <c r="J18" s="777"/>
      <c r="K18" s="777"/>
      <c r="L18" s="777"/>
      <c r="M18" s="777"/>
      <c r="N18" s="777"/>
      <c r="O18" s="777"/>
      <c r="P18" s="777"/>
      <c r="Q18" s="777"/>
      <c r="R18" s="777"/>
      <c r="S18" s="775"/>
      <c r="T18" s="605"/>
      <c r="U18" s="606"/>
    </row>
    <row r="19" spans="1:21" ht="30" customHeight="1">
      <c r="A19" s="568"/>
      <c r="B19" s="607" t="s">
        <v>652</v>
      </c>
      <c r="C19" s="608"/>
      <c r="D19" s="609"/>
      <c r="E19" s="610">
        <f t="shared" ref="E19:S19" si="2">E20+E35+E52+E81+E93+E103+E106+E62+E66+E99</f>
        <v>0</v>
      </c>
      <c r="F19" s="610">
        <f t="shared" si="2"/>
        <v>0</v>
      </c>
      <c r="G19" s="610">
        <f t="shared" si="2"/>
        <v>0</v>
      </c>
      <c r="H19" s="610">
        <f t="shared" si="2"/>
        <v>0</v>
      </c>
      <c r="I19" s="610">
        <f t="shared" si="2"/>
        <v>0</v>
      </c>
      <c r="J19" s="610">
        <f t="shared" si="2"/>
        <v>0</v>
      </c>
      <c r="K19" s="610">
        <f t="shared" si="2"/>
        <v>0</v>
      </c>
      <c r="L19" s="610">
        <f t="shared" si="2"/>
        <v>0</v>
      </c>
      <c r="M19" s="610">
        <f t="shared" si="2"/>
        <v>0</v>
      </c>
      <c r="N19" s="610">
        <f t="shared" si="2"/>
        <v>0</v>
      </c>
      <c r="O19" s="610">
        <f t="shared" si="2"/>
        <v>0</v>
      </c>
      <c r="P19" s="610">
        <f t="shared" si="2"/>
        <v>0</v>
      </c>
      <c r="Q19" s="610">
        <f t="shared" si="2"/>
        <v>0</v>
      </c>
      <c r="R19" s="610">
        <f t="shared" si="2"/>
        <v>0</v>
      </c>
      <c r="S19" s="610">
        <f t="shared" si="2"/>
        <v>0</v>
      </c>
      <c r="T19" s="611"/>
      <c r="U19" s="612" t="s">
        <v>653</v>
      </c>
    </row>
    <row r="20" spans="1:21" ht="30" customHeight="1">
      <c r="A20" s="568"/>
      <c r="B20" s="613" t="s">
        <v>392</v>
      </c>
      <c r="C20" s="614"/>
      <c r="D20" s="615"/>
      <c r="E20" s="616">
        <f t="shared" ref="E20:S20" si="3">SUM(E21:E34)</f>
        <v>0</v>
      </c>
      <c r="F20" s="616">
        <f t="shared" si="3"/>
        <v>0</v>
      </c>
      <c r="G20" s="616">
        <f t="shared" si="3"/>
        <v>0</v>
      </c>
      <c r="H20" s="616">
        <f t="shared" si="3"/>
        <v>0</v>
      </c>
      <c r="I20" s="616">
        <f t="shared" si="3"/>
        <v>0</v>
      </c>
      <c r="J20" s="616">
        <f t="shared" si="3"/>
        <v>0</v>
      </c>
      <c r="K20" s="616">
        <f t="shared" si="3"/>
        <v>0</v>
      </c>
      <c r="L20" s="616">
        <f t="shared" si="3"/>
        <v>0</v>
      </c>
      <c r="M20" s="616">
        <f t="shared" si="3"/>
        <v>0</v>
      </c>
      <c r="N20" s="616">
        <f t="shared" si="3"/>
        <v>0</v>
      </c>
      <c r="O20" s="616">
        <f t="shared" si="3"/>
        <v>0</v>
      </c>
      <c r="P20" s="616">
        <f t="shared" si="3"/>
        <v>0</v>
      </c>
      <c r="Q20" s="616">
        <f t="shared" si="3"/>
        <v>0</v>
      </c>
      <c r="R20" s="616">
        <f t="shared" si="3"/>
        <v>0</v>
      </c>
      <c r="S20" s="616">
        <f t="shared" si="3"/>
        <v>0</v>
      </c>
      <c r="T20" s="617"/>
      <c r="U20" s="618"/>
    </row>
    <row r="21" spans="1:21" ht="30" customHeight="1">
      <c r="A21" s="568"/>
      <c r="B21" s="597" t="s">
        <v>637</v>
      </c>
      <c r="C21" s="598"/>
      <c r="D21" s="599"/>
      <c r="E21" s="619"/>
      <c r="F21" s="619"/>
      <c r="G21" s="619"/>
      <c r="H21" s="619"/>
      <c r="I21" s="619"/>
      <c r="J21" s="619"/>
      <c r="K21" s="619"/>
      <c r="L21" s="619"/>
      <c r="M21" s="619"/>
      <c r="N21" s="619"/>
      <c r="O21" s="619"/>
      <c r="P21" s="619"/>
      <c r="Q21" s="619"/>
      <c r="R21" s="619"/>
      <c r="S21" s="619"/>
      <c r="T21" s="620"/>
      <c r="U21" s="621"/>
    </row>
    <row r="22" spans="1:21" ht="30" customHeight="1">
      <c r="A22" s="568"/>
      <c r="B22" s="597" t="s">
        <v>393</v>
      </c>
      <c r="C22" s="598"/>
      <c r="D22" s="599"/>
      <c r="E22" s="619"/>
      <c r="F22" s="619"/>
      <c r="G22" s="619"/>
      <c r="H22" s="619"/>
      <c r="I22" s="619"/>
      <c r="J22" s="622"/>
      <c r="K22" s="619"/>
      <c r="L22" s="619"/>
      <c r="M22" s="619"/>
      <c r="N22" s="619"/>
      <c r="O22" s="619"/>
      <c r="P22" s="619"/>
      <c r="Q22" s="619"/>
      <c r="R22" s="619"/>
      <c r="S22" s="619"/>
      <c r="T22" s="620"/>
      <c r="U22" s="621"/>
    </row>
    <row r="23" spans="1:21" ht="30" customHeight="1">
      <c r="A23" s="568"/>
      <c r="B23" s="597" t="s">
        <v>394</v>
      </c>
      <c r="C23" s="598"/>
      <c r="D23" s="599"/>
      <c r="E23" s="619"/>
      <c r="F23" s="619"/>
      <c r="G23" s="619"/>
      <c r="H23" s="623"/>
      <c r="I23" s="619"/>
      <c r="J23" s="624"/>
      <c r="K23" s="619"/>
      <c r="L23" s="619"/>
      <c r="M23" s="619"/>
      <c r="N23" s="619"/>
      <c r="O23" s="619"/>
      <c r="P23" s="619"/>
      <c r="Q23" s="619"/>
      <c r="R23" s="619"/>
      <c r="S23" s="619"/>
      <c r="T23" s="620"/>
      <c r="U23" s="621"/>
    </row>
    <row r="24" spans="1:21" ht="30" customHeight="1">
      <c r="A24" s="568"/>
      <c r="B24" s="597" t="s">
        <v>395</v>
      </c>
      <c r="C24" s="598"/>
      <c r="D24" s="599"/>
      <c r="E24" s="619"/>
      <c r="F24" s="619"/>
      <c r="G24" s="619"/>
      <c r="H24" s="619"/>
      <c r="I24" s="619"/>
      <c r="J24" s="624"/>
      <c r="K24" s="619"/>
      <c r="L24" s="619"/>
      <c r="M24" s="619"/>
      <c r="N24" s="619"/>
      <c r="O24" s="619"/>
      <c r="P24" s="619"/>
      <c r="Q24" s="619"/>
      <c r="R24" s="619"/>
      <c r="S24" s="619"/>
      <c r="T24" s="620"/>
      <c r="U24" s="621"/>
    </row>
    <row r="25" spans="1:21" ht="30" customHeight="1">
      <c r="A25" s="568"/>
      <c r="B25" s="597" t="s">
        <v>396</v>
      </c>
      <c r="C25" s="598"/>
      <c r="D25" s="599"/>
      <c r="E25" s="619"/>
      <c r="F25" s="619"/>
      <c r="G25" s="619"/>
      <c r="H25" s="623"/>
      <c r="I25" s="623"/>
      <c r="J25" s="624"/>
      <c r="K25" s="619"/>
      <c r="L25" s="619"/>
      <c r="M25" s="619"/>
      <c r="N25" s="619"/>
      <c r="O25" s="619"/>
      <c r="P25" s="619"/>
      <c r="Q25" s="619"/>
      <c r="R25" s="619"/>
      <c r="S25" s="619"/>
      <c r="T25" s="620"/>
      <c r="U25" s="621"/>
    </row>
    <row r="26" spans="1:21" ht="30" customHeight="1">
      <c r="A26" s="568"/>
      <c r="B26" s="597" t="s">
        <v>397</v>
      </c>
      <c r="C26" s="598"/>
      <c r="D26" s="599"/>
      <c r="E26" s="619"/>
      <c r="F26" s="619"/>
      <c r="G26" s="619"/>
      <c r="H26" s="619"/>
      <c r="I26" s="619"/>
      <c r="J26" s="624"/>
      <c r="K26" s="619"/>
      <c r="L26" s="619"/>
      <c r="M26" s="619"/>
      <c r="N26" s="619"/>
      <c r="O26" s="619"/>
      <c r="P26" s="619"/>
      <c r="Q26" s="619"/>
      <c r="R26" s="619"/>
      <c r="S26" s="619"/>
      <c r="T26" s="620"/>
      <c r="U26" s="621"/>
    </row>
    <row r="27" spans="1:21" ht="30" customHeight="1">
      <c r="A27" s="568"/>
      <c r="B27" s="597" t="s">
        <v>398</v>
      </c>
      <c r="C27" s="598"/>
      <c r="D27" s="599"/>
      <c r="E27" s="619"/>
      <c r="F27" s="619"/>
      <c r="G27" s="619"/>
      <c r="H27" s="619"/>
      <c r="I27" s="619"/>
      <c r="J27" s="624"/>
      <c r="K27" s="619"/>
      <c r="L27" s="619"/>
      <c r="M27" s="619"/>
      <c r="N27" s="619"/>
      <c r="O27" s="619"/>
      <c r="P27" s="619"/>
      <c r="Q27" s="619"/>
      <c r="R27" s="619"/>
      <c r="S27" s="619"/>
      <c r="T27" s="620"/>
      <c r="U27" s="621"/>
    </row>
    <row r="28" spans="1:21" ht="30" customHeight="1">
      <c r="A28" s="568"/>
      <c r="B28" s="597" t="s">
        <v>399</v>
      </c>
      <c r="C28" s="598"/>
      <c r="D28" s="599"/>
      <c r="E28" s="619"/>
      <c r="F28" s="619"/>
      <c r="G28" s="619"/>
      <c r="H28" s="619"/>
      <c r="I28" s="619"/>
      <c r="J28" s="624"/>
      <c r="K28" s="619"/>
      <c r="L28" s="619"/>
      <c r="M28" s="619"/>
      <c r="N28" s="619"/>
      <c r="O28" s="619"/>
      <c r="P28" s="619"/>
      <c r="Q28" s="619"/>
      <c r="R28" s="619"/>
      <c r="S28" s="619"/>
      <c r="T28" s="620"/>
      <c r="U28" s="621"/>
    </row>
    <row r="29" spans="1:21" ht="30" customHeight="1">
      <c r="A29" s="568"/>
      <c r="B29" s="597" t="s">
        <v>400</v>
      </c>
      <c r="C29" s="598"/>
      <c r="D29" s="599"/>
      <c r="E29" s="619"/>
      <c r="F29" s="619"/>
      <c r="G29" s="619"/>
      <c r="H29" s="619"/>
      <c r="I29" s="619"/>
      <c r="J29" s="624"/>
      <c r="K29" s="619"/>
      <c r="L29" s="619"/>
      <c r="M29" s="619"/>
      <c r="N29" s="619"/>
      <c r="O29" s="619"/>
      <c r="P29" s="619"/>
      <c r="Q29" s="619"/>
      <c r="R29" s="619"/>
      <c r="S29" s="619"/>
      <c r="T29" s="620"/>
      <c r="U29" s="621"/>
    </row>
    <row r="30" spans="1:21" ht="30" customHeight="1">
      <c r="A30" s="568"/>
      <c r="B30" s="597" t="s">
        <v>401</v>
      </c>
      <c r="C30" s="598"/>
      <c r="D30" s="599"/>
      <c r="E30" s="619"/>
      <c r="F30" s="619"/>
      <c r="G30" s="619"/>
      <c r="H30" s="619"/>
      <c r="I30" s="619"/>
      <c r="J30" s="624"/>
      <c r="K30" s="619"/>
      <c r="L30" s="619"/>
      <c r="M30" s="619"/>
      <c r="N30" s="619"/>
      <c r="O30" s="619"/>
      <c r="P30" s="619"/>
      <c r="Q30" s="619"/>
      <c r="R30" s="619"/>
      <c r="S30" s="619"/>
      <c r="T30" s="620"/>
      <c r="U30" s="621"/>
    </row>
    <row r="31" spans="1:21" ht="30" customHeight="1">
      <c r="A31" s="568"/>
      <c r="B31" s="597" t="s">
        <v>402</v>
      </c>
      <c r="C31" s="598"/>
      <c r="D31" s="599"/>
      <c r="E31" s="619"/>
      <c r="F31" s="619"/>
      <c r="G31" s="619"/>
      <c r="H31" s="619"/>
      <c r="I31" s="619"/>
      <c r="J31" s="619"/>
      <c r="K31" s="619"/>
      <c r="L31" s="619"/>
      <c r="M31" s="619"/>
      <c r="N31" s="619"/>
      <c r="O31" s="619"/>
      <c r="P31" s="619"/>
      <c r="Q31" s="619"/>
      <c r="R31" s="619"/>
      <c r="S31" s="619"/>
      <c r="T31" s="620"/>
      <c r="U31" s="621"/>
    </row>
    <row r="32" spans="1:21" ht="30" customHeight="1">
      <c r="A32" s="568"/>
      <c r="B32" s="1050" t="s">
        <v>403</v>
      </c>
      <c r="C32" s="1051"/>
      <c r="D32" s="1052"/>
      <c r="E32" s="619"/>
      <c r="F32" s="619"/>
      <c r="G32" s="619"/>
      <c r="H32" s="623"/>
      <c r="I32" s="619"/>
      <c r="J32" s="619"/>
      <c r="K32" s="619"/>
      <c r="L32" s="619"/>
      <c r="M32" s="619"/>
      <c r="N32" s="619"/>
      <c r="O32" s="619"/>
      <c r="P32" s="619"/>
      <c r="Q32" s="619"/>
      <c r="R32" s="619"/>
      <c r="S32" s="619"/>
      <c r="T32" s="620"/>
      <c r="U32" s="621"/>
    </row>
    <row r="33" spans="1:21" ht="30" customHeight="1">
      <c r="A33" s="568"/>
      <c r="B33" s="1053" t="s">
        <v>404</v>
      </c>
      <c r="C33" s="1054"/>
      <c r="D33" s="1027"/>
      <c r="E33" s="625"/>
      <c r="F33" s="625"/>
      <c r="G33" s="625"/>
      <c r="H33" s="626"/>
      <c r="I33" s="625"/>
      <c r="J33" s="625"/>
      <c r="K33" s="625"/>
      <c r="L33" s="625"/>
      <c r="M33" s="625"/>
      <c r="N33" s="625"/>
      <c r="O33" s="625"/>
      <c r="P33" s="625"/>
      <c r="Q33" s="625"/>
      <c r="R33" s="625"/>
      <c r="S33" s="625"/>
      <c r="T33" s="595"/>
      <c r="U33" s="627"/>
    </row>
    <row r="34" spans="1:21" ht="30" customHeight="1">
      <c r="A34" s="568"/>
      <c r="B34" s="1036" t="s">
        <v>405</v>
      </c>
      <c r="C34" s="1037"/>
      <c r="D34" s="1038"/>
      <c r="E34" s="604"/>
      <c r="F34" s="604"/>
      <c r="G34" s="604"/>
      <c r="H34" s="604"/>
      <c r="I34" s="628"/>
      <c r="J34" s="604"/>
      <c r="K34" s="604"/>
      <c r="L34" s="604"/>
      <c r="M34" s="604"/>
      <c r="N34" s="604"/>
      <c r="O34" s="604"/>
      <c r="P34" s="604"/>
      <c r="Q34" s="604"/>
      <c r="R34" s="604"/>
      <c r="S34" s="604"/>
      <c r="T34" s="605"/>
      <c r="U34" s="627"/>
    </row>
    <row r="35" spans="1:21" ht="30" customHeight="1">
      <c r="A35" s="568"/>
      <c r="B35" s="613" t="s">
        <v>406</v>
      </c>
      <c r="C35" s="614"/>
      <c r="D35" s="629"/>
      <c r="E35" s="616">
        <f>SUM(E36:E51)</f>
        <v>0</v>
      </c>
      <c r="F35" s="616">
        <f t="shared" ref="F35:S35" si="4">SUM(F36:F51)</f>
        <v>0</v>
      </c>
      <c r="G35" s="616">
        <f t="shared" si="4"/>
        <v>0</v>
      </c>
      <c r="H35" s="616">
        <f t="shared" si="4"/>
        <v>0</v>
      </c>
      <c r="I35" s="630">
        <f t="shared" si="4"/>
        <v>0</v>
      </c>
      <c r="J35" s="616">
        <f t="shared" si="4"/>
        <v>0</v>
      </c>
      <c r="K35" s="616">
        <f t="shared" si="4"/>
        <v>0</v>
      </c>
      <c r="L35" s="616">
        <f t="shared" si="4"/>
        <v>0</v>
      </c>
      <c r="M35" s="616">
        <f t="shared" si="4"/>
        <v>0</v>
      </c>
      <c r="N35" s="616">
        <f t="shared" si="4"/>
        <v>0</v>
      </c>
      <c r="O35" s="616">
        <f t="shared" si="4"/>
        <v>0</v>
      </c>
      <c r="P35" s="616">
        <f t="shared" si="4"/>
        <v>0</v>
      </c>
      <c r="Q35" s="616">
        <f t="shared" si="4"/>
        <v>0</v>
      </c>
      <c r="R35" s="616">
        <f t="shared" si="4"/>
        <v>0</v>
      </c>
      <c r="S35" s="616">
        <f t="shared" si="4"/>
        <v>0</v>
      </c>
      <c r="T35" s="617"/>
      <c r="U35" s="618"/>
    </row>
    <row r="36" spans="1:21" ht="30" customHeight="1">
      <c r="A36" s="568"/>
      <c r="B36" s="597" t="s">
        <v>407</v>
      </c>
      <c r="C36" s="598"/>
      <c r="D36" s="603"/>
      <c r="E36" s="619"/>
      <c r="F36" s="619"/>
      <c r="G36" s="619"/>
      <c r="H36" s="619"/>
      <c r="I36" s="619"/>
      <c r="J36" s="619"/>
      <c r="K36" s="619"/>
      <c r="L36" s="619"/>
      <c r="M36" s="619"/>
      <c r="N36" s="619"/>
      <c r="O36" s="619"/>
      <c r="P36" s="619"/>
      <c r="Q36" s="619"/>
      <c r="R36" s="619"/>
      <c r="S36" s="619"/>
      <c r="T36" s="620"/>
      <c r="U36" s="621"/>
    </row>
    <row r="37" spans="1:21" ht="30" customHeight="1">
      <c r="A37" s="568"/>
      <c r="B37" s="597" t="s">
        <v>408</v>
      </c>
      <c r="C37" s="598"/>
      <c r="D37" s="603"/>
      <c r="E37" s="619"/>
      <c r="F37" s="619"/>
      <c r="G37" s="619"/>
      <c r="H37" s="623"/>
      <c r="I37" s="619"/>
      <c r="J37" s="619"/>
      <c r="K37" s="619"/>
      <c r="L37" s="619"/>
      <c r="M37" s="619"/>
      <c r="N37" s="619"/>
      <c r="O37" s="619"/>
      <c r="P37" s="619"/>
      <c r="Q37" s="619"/>
      <c r="R37" s="619"/>
      <c r="S37" s="619"/>
      <c r="T37" s="620"/>
      <c r="U37" s="621"/>
    </row>
    <row r="38" spans="1:21" ht="30" customHeight="1">
      <c r="A38" s="568"/>
      <c r="B38" s="597" t="s">
        <v>409</v>
      </c>
      <c r="C38" s="598"/>
      <c r="D38" s="603"/>
      <c r="E38" s="619"/>
      <c r="F38" s="619"/>
      <c r="G38" s="619"/>
      <c r="H38" s="623"/>
      <c r="I38" s="619"/>
      <c r="J38" s="619"/>
      <c r="K38" s="619"/>
      <c r="L38" s="619"/>
      <c r="M38" s="619"/>
      <c r="N38" s="619"/>
      <c r="O38" s="619"/>
      <c r="P38" s="619"/>
      <c r="Q38" s="619"/>
      <c r="R38" s="619"/>
      <c r="S38" s="619"/>
      <c r="T38" s="620"/>
      <c r="U38" s="621"/>
    </row>
    <row r="39" spans="1:21" ht="30" customHeight="1">
      <c r="A39" s="568"/>
      <c r="B39" s="597" t="s">
        <v>410</v>
      </c>
      <c r="C39" s="598"/>
      <c r="D39" s="603"/>
      <c r="E39" s="619"/>
      <c r="F39" s="619"/>
      <c r="G39" s="619"/>
      <c r="H39" s="623"/>
      <c r="I39" s="619"/>
      <c r="J39" s="619"/>
      <c r="K39" s="619"/>
      <c r="L39" s="619"/>
      <c r="M39" s="619"/>
      <c r="N39" s="619"/>
      <c r="O39" s="619"/>
      <c r="P39" s="619"/>
      <c r="Q39" s="619"/>
      <c r="R39" s="619"/>
      <c r="S39" s="619"/>
      <c r="T39" s="620"/>
      <c r="U39" s="621"/>
    </row>
    <row r="40" spans="1:21" ht="30" customHeight="1">
      <c r="A40" s="568"/>
      <c r="B40" s="597" t="s">
        <v>411</v>
      </c>
      <c r="C40" s="598"/>
      <c r="D40" s="603"/>
      <c r="E40" s="619"/>
      <c r="F40" s="619"/>
      <c r="G40" s="619"/>
      <c r="H40" s="619"/>
      <c r="I40" s="619"/>
      <c r="J40" s="619"/>
      <c r="K40" s="619"/>
      <c r="L40" s="619"/>
      <c r="M40" s="619"/>
      <c r="N40" s="619"/>
      <c r="O40" s="619"/>
      <c r="P40" s="619"/>
      <c r="Q40" s="619"/>
      <c r="R40" s="619"/>
      <c r="S40" s="619"/>
      <c r="T40" s="620"/>
      <c r="U40" s="621"/>
    </row>
    <row r="41" spans="1:21" ht="30" customHeight="1">
      <c r="A41" s="568"/>
      <c r="B41" s="597" t="s">
        <v>412</v>
      </c>
      <c r="C41" s="598"/>
      <c r="D41" s="603"/>
      <c r="E41" s="619"/>
      <c r="F41" s="619"/>
      <c r="G41" s="619"/>
      <c r="H41" s="619"/>
      <c r="I41" s="619"/>
      <c r="J41" s="619"/>
      <c r="K41" s="619"/>
      <c r="L41" s="619"/>
      <c r="M41" s="619"/>
      <c r="N41" s="619"/>
      <c r="O41" s="619"/>
      <c r="P41" s="619"/>
      <c r="Q41" s="619"/>
      <c r="R41" s="619"/>
      <c r="S41" s="619"/>
      <c r="T41" s="620"/>
      <c r="U41" s="621"/>
    </row>
    <row r="42" spans="1:21" ht="30" customHeight="1">
      <c r="A42" s="568"/>
      <c r="B42" s="597" t="s">
        <v>413</v>
      </c>
      <c r="C42" s="598"/>
      <c r="D42" s="603"/>
      <c r="E42" s="619"/>
      <c r="F42" s="619"/>
      <c r="G42" s="619"/>
      <c r="H42" s="619"/>
      <c r="I42" s="619"/>
      <c r="J42" s="619"/>
      <c r="K42" s="619"/>
      <c r="L42" s="619"/>
      <c r="M42" s="619"/>
      <c r="N42" s="619"/>
      <c r="O42" s="619"/>
      <c r="P42" s="619"/>
      <c r="Q42" s="619"/>
      <c r="R42" s="619"/>
      <c r="S42" s="619"/>
      <c r="T42" s="620"/>
      <c r="U42" s="621"/>
    </row>
    <row r="43" spans="1:21" ht="30" customHeight="1">
      <c r="A43" s="568"/>
      <c r="B43" s="631" t="s">
        <v>414</v>
      </c>
      <c r="C43" s="632"/>
      <c r="D43" s="633"/>
      <c r="E43" s="625"/>
      <c r="F43" s="625"/>
      <c r="G43" s="625"/>
      <c r="H43" s="625"/>
      <c r="I43" s="625"/>
      <c r="J43" s="625"/>
      <c r="K43" s="625"/>
      <c r="L43" s="625"/>
      <c r="M43" s="625"/>
      <c r="N43" s="625"/>
      <c r="O43" s="625"/>
      <c r="P43" s="625"/>
      <c r="Q43" s="625"/>
      <c r="R43" s="625"/>
      <c r="S43" s="625"/>
      <c r="T43" s="595"/>
      <c r="U43" s="627"/>
    </row>
    <row r="44" spans="1:21" ht="30" customHeight="1">
      <c r="A44" s="568"/>
      <c r="B44" s="631" t="s">
        <v>415</v>
      </c>
      <c r="C44" s="632"/>
      <c r="D44" s="633"/>
      <c r="E44" s="634"/>
      <c r="F44" s="600"/>
      <c r="G44" s="600"/>
      <c r="H44" s="635"/>
      <c r="I44" s="600"/>
      <c r="J44" s="600"/>
      <c r="K44" s="600"/>
      <c r="L44" s="600"/>
      <c r="M44" s="600"/>
      <c r="N44" s="600"/>
      <c r="O44" s="600"/>
      <c r="P44" s="600"/>
      <c r="Q44" s="600"/>
      <c r="R44" s="600"/>
      <c r="S44" s="600"/>
      <c r="T44" s="601"/>
      <c r="U44" s="627"/>
    </row>
    <row r="45" spans="1:21" ht="30" customHeight="1">
      <c r="A45" s="568"/>
      <c r="B45" s="631" t="s">
        <v>416</v>
      </c>
      <c r="C45" s="632"/>
      <c r="D45" s="633"/>
      <c r="E45" s="634"/>
      <c r="F45" s="600"/>
      <c r="G45" s="600"/>
      <c r="H45" s="600"/>
      <c r="I45" s="600"/>
      <c r="J45" s="600"/>
      <c r="K45" s="600"/>
      <c r="L45" s="600"/>
      <c r="M45" s="600"/>
      <c r="N45" s="600"/>
      <c r="O45" s="600"/>
      <c r="P45" s="600"/>
      <c r="Q45" s="600"/>
      <c r="R45" s="600"/>
      <c r="S45" s="600"/>
      <c r="T45" s="601"/>
      <c r="U45" s="627"/>
    </row>
    <row r="46" spans="1:21" ht="30" customHeight="1">
      <c r="A46" s="568"/>
      <c r="B46" s="631" t="s">
        <v>417</v>
      </c>
      <c r="C46" s="632"/>
      <c r="D46" s="633"/>
      <c r="E46" s="634"/>
      <c r="F46" s="600"/>
      <c r="G46" s="600"/>
      <c r="H46" s="600"/>
      <c r="I46" s="600"/>
      <c r="J46" s="600"/>
      <c r="K46" s="600"/>
      <c r="L46" s="600"/>
      <c r="M46" s="600"/>
      <c r="N46" s="600"/>
      <c r="O46" s="600"/>
      <c r="P46" s="600"/>
      <c r="Q46" s="600"/>
      <c r="R46" s="600"/>
      <c r="S46" s="600"/>
      <c r="T46" s="601"/>
      <c r="U46" s="627"/>
    </row>
    <row r="47" spans="1:21" ht="30" customHeight="1">
      <c r="A47" s="568"/>
      <c r="B47" s="631" t="s">
        <v>418</v>
      </c>
      <c r="C47" s="632"/>
      <c r="D47" s="633"/>
      <c r="E47" s="634"/>
      <c r="F47" s="600"/>
      <c r="G47" s="600"/>
      <c r="H47" s="600"/>
      <c r="I47" s="600"/>
      <c r="J47" s="600"/>
      <c r="K47" s="600"/>
      <c r="L47" s="600"/>
      <c r="M47" s="600"/>
      <c r="N47" s="600"/>
      <c r="O47" s="600"/>
      <c r="P47" s="600"/>
      <c r="Q47" s="600"/>
      <c r="R47" s="600"/>
      <c r="S47" s="600"/>
      <c r="T47" s="601"/>
      <c r="U47" s="627"/>
    </row>
    <row r="48" spans="1:21" ht="30" customHeight="1">
      <c r="A48" s="568"/>
      <c r="B48" s="631" t="s">
        <v>419</v>
      </c>
      <c r="C48" s="632"/>
      <c r="D48" s="633"/>
      <c r="E48" s="634"/>
      <c r="F48" s="600"/>
      <c r="G48" s="600"/>
      <c r="H48" s="600"/>
      <c r="I48" s="600"/>
      <c r="J48" s="600"/>
      <c r="K48" s="600"/>
      <c r="L48" s="600"/>
      <c r="M48" s="600"/>
      <c r="N48" s="600"/>
      <c r="O48" s="600"/>
      <c r="P48" s="600"/>
      <c r="Q48" s="600"/>
      <c r="R48" s="600"/>
      <c r="S48" s="600"/>
      <c r="T48" s="601"/>
      <c r="U48" s="627"/>
    </row>
    <row r="49" spans="1:21" ht="30" customHeight="1">
      <c r="A49" s="568"/>
      <c r="B49" s="631" t="s">
        <v>420</v>
      </c>
      <c r="C49" s="632"/>
      <c r="D49" s="633"/>
      <c r="E49" s="634"/>
      <c r="F49" s="600"/>
      <c r="G49" s="600"/>
      <c r="H49" s="600"/>
      <c r="I49" s="600"/>
      <c r="J49" s="600"/>
      <c r="K49" s="600"/>
      <c r="L49" s="600"/>
      <c r="M49" s="600"/>
      <c r="N49" s="600"/>
      <c r="O49" s="600"/>
      <c r="P49" s="600"/>
      <c r="Q49" s="600"/>
      <c r="R49" s="600"/>
      <c r="S49" s="600"/>
      <c r="T49" s="601"/>
      <c r="U49" s="627"/>
    </row>
    <row r="50" spans="1:21" ht="30" customHeight="1">
      <c r="A50" s="568"/>
      <c r="B50" s="631" t="s">
        <v>421</v>
      </c>
      <c r="C50" s="632"/>
      <c r="D50" s="633"/>
      <c r="E50" s="634"/>
      <c r="F50" s="600"/>
      <c r="G50" s="600"/>
      <c r="H50" s="600"/>
      <c r="I50" s="600"/>
      <c r="J50" s="600"/>
      <c r="K50" s="600"/>
      <c r="L50" s="600"/>
      <c r="M50" s="600"/>
      <c r="N50" s="600"/>
      <c r="O50" s="600"/>
      <c r="P50" s="600"/>
      <c r="Q50" s="600"/>
      <c r="R50" s="600"/>
      <c r="S50" s="600"/>
      <c r="T50" s="601"/>
      <c r="U50" s="627"/>
    </row>
    <row r="51" spans="1:21" ht="30" customHeight="1">
      <c r="A51" s="568"/>
      <c r="B51" s="631" t="s">
        <v>422</v>
      </c>
      <c r="C51" s="632"/>
      <c r="D51" s="633"/>
      <c r="E51" s="625"/>
      <c r="F51" s="625"/>
      <c r="G51" s="625"/>
      <c r="H51" s="625"/>
      <c r="I51" s="625"/>
      <c r="J51" s="625"/>
      <c r="K51" s="625"/>
      <c r="L51" s="625"/>
      <c r="M51" s="625"/>
      <c r="N51" s="625"/>
      <c r="O51" s="625"/>
      <c r="P51" s="625"/>
      <c r="Q51" s="625"/>
      <c r="R51" s="625"/>
      <c r="S51" s="625"/>
      <c r="T51" s="595"/>
      <c r="U51" s="627"/>
    </row>
    <row r="52" spans="1:21" ht="30" customHeight="1">
      <c r="A52" s="568"/>
      <c r="B52" s="613" t="s">
        <v>423</v>
      </c>
      <c r="C52" s="614"/>
      <c r="D52" s="629"/>
      <c r="E52" s="616">
        <f>SUM(E53:E61)</f>
        <v>0</v>
      </c>
      <c r="F52" s="616">
        <f t="shared" ref="F52:S52" si="5">SUM(F53:F61)</f>
        <v>0</v>
      </c>
      <c r="G52" s="616">
        <f t="shared" si="5"/>
        <v>0</v>
      </c>
      <c r="H52" s="616">
        <f t="shared" si="5"/>
        <v>0</v>
      </c>
      <c r="I52" s="616">
        <f t="shared" si="5"/>
        <v>0</v>
      </c>
      <c r="J52" s="616">
        <f t="shared" si="5"/>
        <v>0</v>
      </c>
      <c r="K52" s="616">
        <f t="shared" si="5"/>
        <v>0</v>
      </c>
      <c r="L52" s="616">
        <f t="shared" si="5"/>
        <v>0</v>
      </c>
      <c r="M52" s="616">
        <f t="shared" si="5"/>
        <v>0</v>
      </c>
      <c r="N52" s="616">
        <f t="shared" si="5"/>
        <v>0</v>
      </c>
      <c r="O52" s="616">
        <f t="shared" si="5"/>
        <v>0</v>
      </c>
      <c r="P52" s="616">
        <f t="shared" si="5"/>
        <v>0</v>
      </c>
      <c r="Q52" s="616">
        <f t="shared" si="5"/>
        <v>0</v>
      </c>
      <c r="R52" s="616">
        <f t="shared" si="5"/>
        <v>0</v>
      </c>
      <c r="S52" s="616">
        <f t="shared" si="5"/>
        <v>0</v>
      </c>
      <c r="T52" s="617"/>
      <c r="U52" s="618"/>
    </row>
    <row r="53" spans="1:21" ht="30" customHeight="1">
      <c r="A53" s="568"/>
      <c r="B53" s="597" t="s">
        <v>424</v>
      </c>
      <c r="C53" s="598"/>
      <c r="D53" s="603"/>
      <c r="E53" s="619"/>
      <c r="F53" s="619"/>
      <c r="G53" s="619"/>
      <c r="H53" s="619"/>
      <c r="I53" s="619"/>
      <c r="J53" s="619"/>
      <c r="K53" s="619"/>
      <c r="L53" s="619"/>
      <c r="M53" s="619"/>
      <c r="N53" s="619"/>
      <c r="O53" s="619"/>
      <c r="P53" s="619"/>
      <c r="Q53" s="619"/>
      <c r="R53" s="619"/>
      <c r="S53" s="619"/>
      <c r="T53" s="620"/>
      <c r="U53" s="621"/>
    </row>
    <row r="54" spans="1:21" ht="30" customHeight="1">
      <c r="A54" s="568"/>
      <c r="B54" s="597" t="s">
        <v>425</v>
      </c>
      <c r="C54" s="598"/>
      <c r="D54" s="603"/>
      <c r="E54" s="619"/>
      <c r="F54" s="619"/>
      <c r="G54" s="619"/>
      <c r="H54" s="619"/>
      <c r="I54" s="619"/>
      <c r="J54" s="619"/>
      <c r="K54" s="619"/>
      <c r="L54" s="619"/>
      <c r="M54" s="619"/>
      <c r="N54" s="619"/>
      <c r="O54" s="619"/>
      <c r="P54" s="619"/>
      <c r="Q54" s="619"/>
      <c r="R54" s="619"/>
      <c r="S54" s="619"/>
      <c r="T54" s="620"/>
      <c r="U54" s="621"/>
    </row>
    <row r="55" spans="1:21" ht="30" customHeight="1">
      <c r="A55" s="568"/>
      <c r="B55" s="597" t="s">
        <v>426</v>
      </c>
      <c r="C55" s="598"/>
      <c r="D55" s="603"/>
      <c r="E55" s="619"/>
      <c r="F55" s="619"/>
      <c r="G55" s="619"/>
      <c r="H55" s="619"/>
      <c r="I55" s="619"/>
      <c r="J55" s="619"/>
      <c r="K55" s="619"/>
      <c r="L55" s="619"/>
      <c r="M55" s="619"/>
      <c r="N55" s="619"/>
      <c r="O55" s="619"/>
      <c r="P55" s="619"/>
      <c r="Q55" s="619"/>
      <c r="R55" s="619"/>
      <c r="S55" s="619"/>
      <c r="T55" s="620"/>
      <c r="U55" s="621"/>
    </row>
    <row r="56" spans="1:21" ht="30" customHeight="1">
      <c r="A56" s="568"/>
      <c r="B56" s="597" t="s">
        <v>427</v>
      </c>
      <c r="C56" s="598"/>
      <c r="D56" s="603"/>
      <c r="E56" s="619"/>
      <c r="F56" s="619"/>
      <c r="G56" s="619"/>
      <c r="H56" s="619"/>
      <c r="I56" s="619"/>
      <c r="J56" s="619"/>
      <c r="K56" s="619"/>
      <c r="L56" s="619"/>
      <c r="M56" s="619"/>
      <c r="N56" s="619"/>
      <c r="O56" s="619"/>
      <c r="P56" s="619"/>
      <c r="Q56" s="619"/>
      <c r="R56" s="619"/>
      <c r="S56" s="619"/>
      <c r="T56" s="620"/>
      <c r="U56" s="621"/>
    </row>
    <row r="57" spans="1:21" ht="30" customHeight="1">
      <c r="A57" s="568"/>
      <c r="B57" s="597" t="s">
        <v>411</v>
      </c>
      <c r="C57" s="598"/>
      <c r="D57" s="603"/>
      <c r="E57" s="619"/>
      <c r="F57" s="619"/>
      <c r="G57" s="619"/>
      <c r="H57" s="619"/>
      <c r="I57" s="619"/>
      <c r="J57" s="619"/>
      <c r="K57" s="619"/>
      <c r="L57" s="619"/>
      <c r="M57" s="619"/>
      <c r="N57" s="619"/>
      <c r="O57" s="619"/>
      <c r="P57" s="619"/>
      <c r="Q57" s="619"/>
      <c r="R57" s="619"/>
      <c r="S57" s="619"/>
      <c r="T57" s="620"/>
      <c r="U57" s="621"/>
    </row>
    <row r="58" spans="1:21" ht="30" customHeight="1">
      <c r="A58" s="568"/>
      <c r="B58" s="631" t="s">
        <v>428</v>
      </c>
      <c r="C58" s="632"/>
      <c r="D58" s="633"/>
      <c r="E58" s="625"/>
      <c r="F58" s="625"/>
      <c r="G58" s="625"/>
      <c r="H58" s="625"/>
      <c r="I58" s="625"/>
      <c r="J58" s="625"/>
      <c r="K58" s="625"/>
      <c r="L58" s="625"/>
      <c r="M58" s="625"/>
      <c r="N58" s="625"/>
      <c r="O58" s="625"/>
      <c r="P58" s="625"/>
      <c r="Q58" s="625"/>
      <c r="R58" s="625"/>
      <c r="S58" s="625"/>
      <c r="T58" s="595"/>
      <c r="U58" s="627"/>
    </row>
    <row r="59" spans="1:21" ht="30" customHeight="1">
      <c r="A59" s="568"/>
      <c r="B59" s="631" t="s">
        <v>429</v>
      </c>
      <c r="C59" s="632"/>
      <c r="D59" s="633"/>
      <c r="E59" s="634"/>
      <c r="F59" s="600"/>
      <c r="G59" s="600"/>
      <c r="H59" s="600"/>
      <c r="I59" s="600"/>
      <c r="J59" s="600"/>
      <c r="K59" s="600"/>
      <c r="L59" s="600"/>
      <c r="M59" s="600"/>
      <c r="N59" s="600"/>
      <c r="O59" s="600"/>
      <c r="P59" s="600"/>
      <c r="Q59" s="600"/>
      <c r="R59" s="600"/>
      <c r="S59" s="600"/>
      <c r="T59" s="601"/>
      <c r="U59" s="627"/>
    </row>
    <row r="60" spans="1:21" ht="30" customHeight="1">
      <c r="A60" s="568"/>
      <c r="B60" s="631" t="s">
        <v>430</v>
      </c>
      <c r="C60" s="632"/>
      <c r="D60" s="633"/>
      <c r="E60" s="634"/>
      <c r="F60" s="600"/>
      <c r="G60" s="600"/>
      <c r="H60" s="600"/>
      <c r="I60" s="600"/>
      <c r="J60" s="600"/>
      <c r="K60" s="600"/>
      <c r="L60" s="600"/>
      <c r="M60" s="600"/>
      <c r="N60" s="600"/>
      <c r="O60" s="600"/>
      <c r="P60" s="600"/>
      <c r="Q60" s="600"/>
      <c r="R60" s="600"/>
      <c r="S60" s="600"/>
      <c r="T60" s="601"/>
      <c r="U60" s="627"/>
    </row>
    <row r="61" spans="1:21" ht="30" customHeight="1">
      <c r="A61" s="568"/>
      <c r="B61" s="631" t="s">
        <v>431</v>
      </c>
      <c r="C61" s="632"/>
      <c r="D61" s="633"/>
      <c r="E61" s="625"/>
      <c r="F61" s="625"/>
      <c r="G61" s="625"/>
      <c r="H61" s="625"/>
      <c r="I61" s="625"/>
      <c r="J61" s="625"/>
      <c r="K61" s="625"/>
      <c r="L61" s="625"/>
      <c r="M61" s="625"/>
      <c r="N61" s="625"/>
      <c r="O61" s="625"/>
      <c r="P61" s="625"/>
      <c r="Q61" s="625"/>
      <c r="R61" s="625"/>
      <c r="S61" s="625"/>
      <c r="T61" s="595"/>
      <c r="U61" s="627"/>
    </row>
    <row r="62" spans="1:21" ht="30" customHeight="1">
      <c r="A62" s="568"/>
      <c r="B62" s="636" t="s">
        <v>432</v>
      </c>
      <c r="C62" s="637"/>
      <c r="D62" s="629"/>
      <c r="E62" s="616">
        <f>SUM(E63:E65)</f>
        <v>0</v>
      </c>
      <c r="F62" s="616">
        <f t="shared" ref="F62:S62" si="6">SUM(F63:F65)</f>
        <v>0</v>
      </c>
      <c r="G62" s="616">
        <f t="shared" si="6"/>
        <v>0</v>
      </c>
      <c r="H62" s="616">
        <f t="shared" si="6"/>
        <v>0</v>
      </c>
      <c r="I62" s="616">
        <f t="shared" si="6"/>
        <v>0</v>
      </c>
      <c r="J62" s="616">
        <f t="shared" si="6"/>
        <v>0</v>
      </c>
      <c r="K62" s="616">
        <f t="shared" si="6"/>
        <v>0</v>
      </c>
      <c r="L62" s="616">
        <f t="shared" si="6"/>
        <v>0</v>
      </c>
      <c r="M62" s="616">
        <f t="shared" si="6"/>
        <v>0</v>
      </c>
      <c r="N62" s="616">
        <f t="shared" si="6"/>
        <v>0</v>
      </c>
      <c r="O62" s="616">
        <f t="shared" si="6"/>
        <v>0</v>
      </c>
      <c r="P62" s="616">
        <f t="shared" si="6"/>
        <v>0</v>
      </c>
      <c r="Q62" s="616">
        <f t="shared" si="6"/>
        <v>0</v>
      </c>
      <c r="R62" s="616">
        <f t="shared" si="6"/>
        <v>0</v>
      </c>
      <c r="S62" s="616">
        <f t="shared" si="6"/>
        <v>0</v>
      </c>
      <c r="T62" s="617"/>
      <c r="U62" s="618"/>
    </row>
    <row r="63" spans="1:21" ht="30" customHeight="1">
      <c r="A63" s="568"/>
      <c r="B63" s="638" t="s">
        <v>433</v>
      </c>
      <c r="C63" s="639"/>
      <c r="D63" s="603"/>
      <c r="E63" s="619"/>
      <c r="F63" s="619"/>
      <c r="G63" s="619"/>
      <c r="H63" s="619"/>
      <c r="I63" s="619"/>
      <c r="J63" s="619"/>
      <c r="K63" s="619"/>
      <c r="L63" s="619"/>
      <c r="M63" s="619"/>
      <c r="N63" s="619"/>
      <c r="O63" s="619"/>
      <c r="P63" s="619"/>
      <c r="Q63" s="619"/>
      <c r="R63" s="619"/>
      <c r="S63" s="619"/>
      <c r="T63" s="620"/>
      <c r="U63" s="621"/>
    </row>
    <row r="64" spans="1:21" ht="30" customHeight="1">
      <c r="A64" s="568"/>
      <c r="B64" s="638" t="s">
        <v>434</v>
      </c>
      <c r="C64" s="639"/>
      <c r="D64" s="603"/>
      <c r="E64" s="619"/>
      <c r="F64" s="619"/>
      <c r="G64" s="619"/>
      <c r="H64" s="619"/>
      <c r="I64" s="619"/>
      <c r="J64" s="619"/>
      <c r="K64" s="619"/>
      <c r="L64" s="619"/>
      <c r="M64" s="619"/>
      <c r="N64" s="619"/>
      <c r="O64" s="619"/>
      <c r="P64" s="619"/>
      <c r="Q64" s="619"/>
      <c r="R64" s="619"/>
      <c r="S64" s="619"/>
      <c r="T64" s="620"/>
      <c r="U64" s="621"/>
    </row>
    <row r="65" spans="1:21" ht="30" customHeight="1">
      <c r="A65" s="568"/>
      <c r="B65" s="638" t="s">
        <v>435</v>
      </c>
      <c r="C65" s="639"/>
      <c r="D65" s="603"/>
      <c r="E65" s="619"/>
      <c r="F65" s="619"/>
      <c r="G65" s="619"/>
      <c r="H65" s="619"/>
      <c r="I65" s="619"/>
      <c r="J65" s="619"/>
      <c r="K65" s="619"/>
      <c r="L65" s="619"/>
      <c r="M65" s="619"/>
      <c r="N65" s="619"/>
      <c r="O65" s="619"/>
      <c r="P65" s="619"/>
      <c r="Q65" s="619"/>
      <c r="R65" s="619"/>
      <c r="S65" s="619"/>
      <c r="T65" s="620"/>
      <c r="U65" s="621"/>
    </row>
    <row r="66" spans="1:21" ht="30" customHeight="1">
      <c r="A66" s="568"/>
      <c r="B66" s="613" t="s">
        <v>436</v>
      </c>
      <c r="C66" s="614"/>
      <c r="D66" s="629"/>
      <c r="E66" s="616">
        <f>SUM(E67:E80)</f>
        <v>0</v>
      </c>
      <c r="F66" s="616">
        <f t="shared" ref="F66:S66" si="7">SUM(F67:F80)</f>
        <v>0</v>
      </c>
      <c r="G66" s="616">
        <f t="shared" si="7"/>
        <v>0</v>
      </c>
      <c r="H66" s="616">
        <f t="shared" si="7"/>
        <v>0</v>
      </c>
      <c r="I66" s="616">
        <f t="shared" si="7"/>
        <v>0</v>
      </c>
      <c r="J66" s="616">
        <f t="shared" si="7"/>
        <v>0</v>
      </c>
      <c r="K66" s="616">
        <f t="shared" si="7"/>
        <v>0</v>
      </c>
      <c r="L66" s="616">
        <f t="shared" si="7"/>
        <v>0</v>
      </c>
      <c r="M66" s="616">
        <f t="shared" si="7"/>
        <v>0</v>
      </c>
      <c r="N66" s="616">
        <f t="shared" si="7"/>
        <v>0</v>
      </c>
      <c r="O66" s="616">
        <f t="shared" si="7"/>
        <v>0</v>
      </c>
      <c r="P66" s="616">
        <f t="shared" si="7"/>
        <v>0</v>
      </c>
      <c r="Q66" s="616">
        <f t="shared" si="7"/>
        <v>0</v>
      </c>
      <c r="R66" s="616">
        <f t="shared" si="7"/>
        <v>0</v>
      </c>
      <c r="S66" s="616">
        <f t="shared" si="7"/>
        <v>0</v>
      </c>
      <c r="T66" s="617"/>
      <c r="U66" s="618"/>
    </row>
    <row r="67" spans="1:21" ht="30" customHeight="1">
      <c r="A67" s="568"/>
      <c r="B67" s="597" t="s">
        <v>437</v>
      </c>
      <c r="C67" s="598"/>
      <c r="D67" s="603"/>
      <c r="E67" s="619"/>
      <c r="F67" s="619"/>
      <c r="G67" s="619"/>
      <c r="H67" s="619"/>
      <c r="I67" s="619"/>
      <c r="J67" s="619"/>
      <c r="K67" s="619"/>
      <c r="L67" s="619"/>
      <c r="M67" s="619"/>
      <c r="N67" s="619"/>
      <c r="O67" s="619"/>
      <c r="P67" s="619"/>
      <c r="Q67" s="619"/>
      <c r="R67" s="619"/>
      <c r="S67" s="619"/>
      <c r="T67" s="620"/>
      <c r="U67" s="621"/>
    </row>
    <row r="68" spans="1:21" ht="30" customHeight="1">
      <c r="A68" s="568"/>
      <c r="B68" s="597" t="s">
        <v>438</v>
      </c>
      <c r="C68" s="598"/>
      <c r="D68" s="603"/>
      <c r="E68" s="619"/>
      <c r="F68" s="619"/>
      <c r="G68" s="619"/>
      <c r="H68" s="619"/>
      <c r="I68" s="619"/>
      <c r="J68" s="619"/>
      <c r="K68" s="619"/>
      <c r="L68" s="619"/>
      <c r="M68" s="619"/>
      <c r="N68" s="619"/>
      <c r="O68" s="619"/>
      <c r="P68" s="619"/>
      <c r="Q68" s="619"/>
      <c r="R68" s="619"/>
      <c r="S68" s="619"/>
      <c r="T68" s="620"/>
      <c r="U68" s="621"/>
    </row>
    <row r="69" spans="1:21" ht="30" customHeight="1">
      <c r="A69" s="568"/>
      <c r="B69" s="597" t="s">
        <v>439</v>
      </c>
      <c r="C69" s="598"/>
      <c r="D69" s="603"/>
      <c r="E69" s="619"/>
      <c r="F69" s="619"/>
      <c r="G69" s="619"/>
      <c r="H69" s="619"/>
      <c r="I69" s="619"/>
      <c r="J69" s="619"/>
      <c r="K69" s="619"/>
      <c r="L69" s="619"/>
      <c r="M69" s="619"/>
      <c r="N69" s="619"/>
      <c r="O69" s="619"/>
      <c r="P69" s="619"/>
      <c r="Q69" s="619"/>
      <c r="R69" s="619"/>
      <c r="S69" s="619"/>
      <c r="T69" s="620"/>
      <c r="U69" s="621"/>
    </row>
    <row r="70" spans="1:21" ht="30" customHeight="1">
      <c r="A70" s="568"/>
      <c r="B70" s="597" t="s">
        <v>440</v>
      </c>
      <c r="C70" s="598"/>
      <c r="D70" s="603"/>
      <c r="E70" s="619"/>
      <c r="F70" s="619"/>
      <c r="G70" s="619"/>
      <c r="H70" s="619"/>
      <c r="I70" s="619"/>
      <c r="J70" s="619"/>
      <c r="K70" s="619"/>
      <c r="L70" s="619"/>
      <c r="M70" s="619"/>
      <c r="N70" s="619"/>
      <c r="O70" s="619"/>
      <c r="P70" s="619"/>
      <c r="Q70" s="619"/>
      <c r="R70" s="619"/>
      <c r="S70" s="619"/>
      <c r="T70" s="620"/>
      <c r="U70" s="621"/>
    </row>
    <row r="71" spans="1:21" ht="30" customHeight="1">
      <c r="A71" s="568"/>
      <c r="B71" s="597" t="s">
        <v>441</v>
      </c>
      <c r="C71" s="598"/>
      <c r="D71" s="603"/>
      <c r="E71" s="619"/>
      <c r="F71" s="619"/>
      <c r="G71" s="619"/>
      <c r="H71" s="619"/>
      <c r="I71" s="619"/>
      <c r="J71" s="619"/>
      <c r="K71" s="619"/>
      <c r="L71" s="619"/>
      <c r="M71" s="619"/>
      <c r="N71" s="619"/>
      <c r="O71" s="619"/>
      <c r="P71" s="619"/>
      <c r="Q71" s="619"/>
      <c r="R71" s="619"/>
      <c r="S71" s="619"/>
      <c r="T71" s="620"/>
      <c r="U71" s="621"/>
    </row>
    <row r="72" spans="1:21" ht="30" customHeight="1">
      <c r="A72" s="568"/>
      <c r="B72" s="631" t="s">
        <v>442</v>
      </c>
      <c r="C72" s="632"/>
      <c r="D72" s="633"/>
      <c r="E72" s="625"/>
      <c r="F72" s="625"/>
      <c r="G72" s="625"/>
      <c r="H72" s="625"/>
      <c r="I72" s="625"/>
      <c r="J72" s="625"/>
      <c r="K72" s="625"/>
      <c r="L72" s="625"/>
      <c r="M72" s="625"/>
      <c r="N72" s="625"/>
      <c r="O72" s="625"/>
      <c r="P72" s="625"/>
      <c r="Q72" s="625"/>
      <c r="R72" s="625"/>
      <c r="S72" s="625"/>
      <c r="T72" s="595"/>
      <c r="U72" s="627"/>
    </row>
    <row r="73" spans="1:21" ht="30" customHeight="1">
      <c r="A73" s="568"/>
      <c r="B73" s="631" t="s">
        <v>657</v>
      </c>
      <c r="C73" s="632"/>
      <c r="D73" s="633"/>
      <c r="E73" s="634"/>
      <c r="F73" s="600"/>
      <c r="G73" s="600"/>
      <c r="H73" s="600"/>
      <c r="I73" s="600"/>
      <c r="J73" s="600"/>
      <c r="K73" s="600"/>
      <c r="L73" s="600"/>
      <c r="M73" s="600"/>
      <c r="N73" s="600"/>
      <c r="O73" s="600"/>
      <c r="P73" s="600"/>
      <c r="Q73" s="600"/>
      <c r="R73" s="600"/>
      <c r="S73" s="600"/>
      <c r="T73" s="601"/>
      <c r="U73" s="627"/>
    </row>
    <row r="74" spans="1:21" ht="30" customHeight="1">
      <c r="A74" s="568"/>
      <c r="B74" s="631" t="s">
        <v>658</v>
      </c>
      <c r="C74" s="632"/>
      <c r="D74" s="633"/>
      <c r="E74" s="634"/>
      <c r="F74" s="600"/>
      <c r="G74" s="600"/>
      <c r="H74" s="600"/>
      <c r="I74" s="600"/>
      <c r="J74" s="600"/>
      <c r="K74" s="600"/>
      <c r="L74" s="600"/>
      <c r="M74" s="600"/>
      <c r="N74" s="600"/>
      <c r="O74" s="600"/>
      <c r="P74" s="600"/>
      <c r="Q74" s="600"/>
      <c r="R74" s="600"/>
      <c r="S74" s="600"/>
      <c r="T74" s="601"/>
      <c r="U74" s="627"/>
    </row>
    <row r="75" spans="1:21" ht="30" customHeight="1">
      <c r="A75" s="568"/>
      <c r="B75" s="631" t="s">
        <v>659</v>
      </c>
      <c r="C75" s="632"/>
      <c r="D75" s="633"/>
      <c r="E75" s="634"/>
      <c r="F75" s="600"/>
      <c r="G75" s="600"/>
      <c r="H75" s="600"/>
      <c r="I75" s="600"/>
      <c r="J75" s="600"/>
      <c r="K75" s="600"/>
      <c r="L75" s="600"/>
      <c r="M75" s="600"/>
      <c r="N75" s="600"/>
      <c r="O75" s="600"/>
      <c r="P75" s="600"/>
      <c r="Q75" s="600"/>
      <c r="R75" s="600"/>
      <c r="S75" s="600"/>
      <c r="T75" s="601"/>
      <c r="U75" s="627"/>
    </row>
    <row r="76" spans="1:21" ht="30" customHeight="1">
      <c r="A76" s="568"/>
      <c r="B76" s="631" t="s">
        <v>660</v>
      </c>
      <c r="C76" s="632"/>
      <c r="D76" s="633"/>
      <c r="E76" s="625"/>
      <c r="F76" s="625"/>
      <c r="G76" s="625"/>
      <c r="H76" s="625"/>
      <c r="I76" s="625"/>
      <c r="J76" s="625"/>
      <c r="K76" s="625"/>
      <c r="L76" s="625"/>
      <c r="M76" s="625"/>
      <c r="N76" s="625"/>
      <c r="O76" s="625"/>
      <c r="P76" s="625"/>
      <c r="Q76" s="625"/>
      <c r="R76" s="625"/>
      <c r="S76" s="625"/>
      <c r="T76" s="595"/>
      <c r="U76" s="627"/>
    </row>
    <row r="77" spans="1:21" ht="30" customHeight="1">
      <c r="A77" s="568"/>
      <c r="B77" s="631" t="s">
        <v>661</v>
      </c>
      <c r="C77" s="632"/>
      <c r="D77" s="633"/>
      <c r="E77" s="634"/>
      <c r="F77" s="600"/>
      <c r="G77" s="600"/>
      <c r="H77" s="600"/>
      <c r="I77" s="600"/>
      <c r="J77" s="600"/>
      <c r="K77" s="600"/>
      <c r="L77" s="600"/>
      <c r="M77" s="600"/>
      <c r="N77" s="600"/>
      <c r="O77" s="600"/>
      <c r="P77" s="600"/>
      <c r="Q77" s="600"/>
      <c r="R77" s="600"/>
      <c r="S77" s="600"/>
      <c r="T77" s="601"/>
      <c r="U77" s="627"/>
    </row>
    <row r="78" spans="1:21" ht="30" customHeight="1">
      <c r="A78" s="568"/>
      <c r="B78" s="631" t="s">
        <v>662</v>
      </c>
      <c r="C78" s="632"/>
      <c r="D78" s="633"/>
      <c r="E78" s="634"/>
      <c r="F78" s="600"/>
      <c r="G78" s="600"/>
      <c r="H78" s="600"/>
      <c r="I78" s="600"/>
      <c r="J78" s="600"/>
      <c r="K78" s="600"/>
      <c r="L78" s="600"/>
      <c r="M78" s="600"/>
      <c r="N78" s="600"/>
      <c r="O78" s="600"/>
      <c r="P78" s="600"/>
      <c r="Q78" s="600"/>
      <c r="R78" s="600"/>
      <c r="S78" s="600"/>
      <c r="T78" s="601"/>
      <c r="U78" s="627"/>
    </row>
    <row r="79" spans="1:21" ht="30" customHeight="1">
      <c r="A79" s="568"/>
      <c r="B79" s="631" t="s">
        <v>443</v>
      </c>
      <c r="C79" s="632"/>
      <c r="D79" s="633"/>
      <c r="E79" s="634"/>
      <c r="F79" s="600"/>
      <c r="G79" s="600"/>
      <c r="H79" s="600"/>
      <c r="I79" s="600"/>
      <c r="J79" s="600"/>
      <c r="K79" s="600"/>
      <c r="L79" s="600"/>
      <c r="M79" s="600"/>
      <c r="N79" s="600"/>
      <c r="O79" s="600"/>
      <c r="P79" s="600"/>
      <c r="Q79" s="600"/>
      <c r="R79" s="600"/>
      <c r="S79" s="600"/>
      <c r="T79" s="601"/>
      <c r="U79" s="627"/>
    </row>
    <row r="80" spans="1:21" ht="30" customHeight="1">
      <c r="A80" s="568"/>
      <c r="B80" s="631" t="s">
        <v>444</v>
      </c>
      <c r="C80" s="632"/>
      <c r="D80" s="633"/>
      <c r="E80" s="625"/>
      <c r="F80" s="625"/>
      <c r="G80" s="625"/>
      <c r="H80" s="625"/>
      <c r="I80" s="625"/>
      <c r="J80" s="625"/>
      <c r="K80" s="625"/>
      <c r="L80" s="625"/>
      <c r="M80" s="625"/>
      <c r="N80" s="625"/>
      <c r="O80" s="625"/>
      <c r="P80" s="625"/>
      <c r="Q80" s="625"/>
      <c r="R80" s="625"/>
      <c r="S80" s="625"/>
      <c r="T80" s="595"/>
      <c r="U80" s="627"/>
    </row>
    <row r="81" spans="1:21" ht="30" customHeight="1">
      <c r="A81" s="568"/>
      <c r="B81" s="1039" t="s">
        <v>445</v>
      </c>
      <c r="C81" s="1040"/>
      <c r="D81" s="1041"/>
      <c r="E81" s="616">
        <f t="shared" ref="E81:S81" si="8">SUM(E82:E92)</f>
        <v>0</v>
      </c>
      <c r="F81" s="616">
        <f t="shared" si="8"/>
        <v>0</v>
      </c>
      <c r="G81" s="616">
        <f t="shared" si="8"/>
        <v>0</v>
      </c>
      <c r="H81" s="616">
        <f t="shared" si="8"/>
        <v>0</v>
      </c>
      <c r="I81" s="616">
        <f t="shared" si="8"/>
        <v>0</v>
      </c>
      <c r="J81" s="616">
        <f t="shared" si="8"/>
        <v>0</v>
      </c>
      <c r="K81" s="616">
        <f t="shared" si="8"/>
        <v>0</v>
      </c>
      <c r="L81" s="616">
        <f t="shared" si="8"/>
        <v>0</v>
      </c>
      <c r="M81" s="616">
        <f t="shared" si="8"/>
        <v>0</v>
      </c>
      <c r="N81" s="616">
        <f t="shared" si="8"/>
        <v>0</v>
      </c>
      <c r="O81" s="616">
        <f t="shared" si="8"/>
        <v>0</v>
      </c>
      <c r="P81" s="616">
        <f t="shared" si="8"/>
        <v>0</v>
      </c>
      <c r="Q81" s="616">
        <f t="shared" si="8"/>
        <v>0</v>
      </c>
      <c r="R81" s="616">
        <f t="shared" si="8"/>
        <v>0</v>
      </c>
      <c r="S81" s="616">
        <f t="shared" si="8"/>
        <v>0</v>
      </c>
      <c r="T81" s="617"/>
      <c r="U81" s="618"/>
    </row>
    <row r="82" spans="1:21" ht="30" customHeight="1">
      <c r="A82" s="568"/>
      <c r="B82" s="638" t="s">
        <v>446</v>
      </c>
      <c r="C82" s="639"/>
      <c r="D82" s="603"/>
      <c r="E82" s="619"/>
      <c r="F82" s="619"/>
      <c r="G82" s="619"/>
      <c r="H82" s="619"/>
      <c r="I82" s="619"/>
      <c r="J82" s="619"/>
      <c r="K82" s="619"/>
      <c r="L82" s="619"/>
      <c r="M82" s="619"/>
      <c r="N82" s="619"/>
      <c r="O82" s="619"/>
      <c r="P82" s="619"/>
      <c r="Q82" s="619"/>
      <c r="R82" s="619"/>
      <c r="S82" s="619"/>
      <c r="T82" s="620"/>
      <c r="U82" s="621"/>
    </row>
    <row r="83" spans="1:21" ht="30" customHeight="1">
      <c r="A83" s="568"/>
      <c r="B83" s="638" t="s">
        <v>447</v>
      </c>
      <c r="C83" s="639"/>
      <c r="D83" s="603"/>
      <c r="E83" s="619"/>
      <c r="F83" s="619"/>
      <c r="G83" s="619"/>
      <c r="H83" s="619"/>
      <c r="I83" s="619"/>
      <c r="J83" s="619"/>
      <c r="K83" s="619"/>
      <c r="L83" s="619"/>
      <c r="M83" s="619"/>
      <c r="N83" s="619"/>
      <c r="O83" s="619"/>
      <c r="P83" s="619"/>
      <c r="Q83" s="619"/>
      <c r="R83" s="619"/>
      <c r="S83" s="619"/>
      <c r="T83" s="620"/>
      <c r="U83" s="621"/>
    </row>
    <row r="84" spans="1:21" ht="30" customHeight="1">
      <c r="A84" s="568"/>
      <c r="B84" s="638" t="s">
        <v>448</v>
      </c>
      <c r="C84" s="639"/>
      <c r="D84" s="603"/>
      <c r="E84" s="619"/>
      <c r="F84" s="619"/>
      <c r="G84" s="619"/>
      <c r="H84" s="619"/>
      <c r="I84" s="619"/>
      <c r="J84" s="619"/>
      <c r="K84" s="619"/>
      <c r="L84" s="619"/>
      <c r="M84" s="619"/>
      <c r="N84" s="619"/>
      <c r="O84" s="619"/>
      <c r="P84" s="619"/>
      <c r="Q84" s="619"/>
      <c r="R84" s="619"/>
      <c r="S84" s="619"/>
      <c r="T84" s="620"/>
      <c r="U84" s="621"/>
    </row>
    <row r="85" spans="1:21" ht="30" customHeight="1">
      <c r="A85" s="568"/>
      <c r="B85" s="638" t="s">
        <v>449</v>
      </c>
      <c r="C85" s="639"/>
      <c r="D85" s="603"/>
      <c r="E85" s="619"/>
      <c r="F85" s="619"/>
      <c r="G85" s="619"/>
      <c r="H85" s="619"/>
      <c r="I85" s="619"/>
      <c r="J85" s="619"/>
      <c r="K85" s="619"/>
      <c r="L85" s="619"/>
      <c r="M85" s="619"/>
      <c r="N85" s="619"/>
      <c r="O85" s="619"/>
      <c r="P85" s="619"/>
      <c r="Q85" s="619"/>
      <c r="R85" s="619"/>
      <c r="S85" s="619"/>
      <c r="T85" s="620"/>
      <c r="U85" s="621"/>
    </row>
    <row r="86" spans="1:21" ht="30" customHeight="1">
      <c r="A86" s="568"/>
      <c r="B86" s="638" t="s">
        <v>450</v>
      </c>
      <c r="C86" s="639"/>
      <c r="D86" s="603"/>
      <c r="E86" s="619"/>
      <c r="F86" s="619"/>
      <c r="G86" s="619"/>
      <c r="H86" s="619"/>
      <c r="I86" s="619"/>
      <c r="J86" s="619"/>
      <c r="K86" s="619"/>
      <c r="L86" s="619"/>
      <c r="M86" s="619"/>
      <c r="N86" s="619"/>
      <c r="O86" s="619"/>
      <c r="P86" s="619"/>
      <c r="Q86" s="619"/>
      <c r="R86" s="619"/>
      <c r="S86" s="619"/>
      <c r="T86" s="620"/>
      <c r="U86" s="621"/>
    </row>
    <row r="87" spans="1:21" ht="30" customHeight="1">
      <c r="A87" s="568"/>
      <c r="B87" s="638" t="s">
        <v>451</v>
      </c>
      <c r="C87" s="639"/>
      <c r="D87" s="603"/>
      <c r="E87" s="619"/>
      <c r="F87" s="619"/>
      <c r="G87" s="619"/>
      <c r="H87" s="619"/>
      <c r="I87" s="619"/>
      <c r="J87" s="619"/>
      <c r="K87" s="619"/>
      <c r="L87" s="619"/>
      <c r="M87" s="619"/>
      <c r="N87" s="619"/>
      <c r="O87" s="619"/>
      <c r="P87" s="619"/>
      <c r="Q87" s="619"/>
      <c r="R87" s="619"/>
      <c r="S87" s="619"/>
      <c r="T87" s="620"/>
      <c r="U87" s="621"/>
    </row>
    <row r="88" spans="1:21" ht="30" customHeight="1">
      <c r="A88" s="568"/>
      <c r="B88" s="638" t="s">
        <v>452</v>
      </c>
      <c r="C88" s="639"/>
      <c r="D88" s="603"/>
      <c r="E88" s="619"/>
      <c r="F88" s="619"/>
      <c r="G88" s="619"/>
      <c r="H88" s="619"/>
      <c r="I88" s="619"/>
      <c r="J88" s="619"/>
      <c r="K88" s="619"/>
      <c r="L88" s="619"/>
      <c r="M88" s="619"/>
      <c r="N88" s="619"/>
      <c r="O88" s="619"/>
      <c r="P88" s="619"/>
      <c r="Q88" s="619"/>
      <c r="R88" s="619"/>
      <c r="S88" s="619"/>
      <c r="T88" s="620"/>
      <c r="U88" s="621"/>
    </row>
    <row r="89" spans="1:21" ht="30" customHeight="1">
      <c r="A89" s="568"/>
      <c r="B89" s="638" t="s">
        <v>453</v>
      </c>
      <c r="C89" s="639"/>
      <c r="D89" s="603"/>
      <c r="E89" s="619"/>
      <c r="F89" s="619"/>
      <c r="G89" s="619"/>
      <c r="H89" s="619"/>
      <c r="I89" s="619"/>
      <c r="J89" s="619"/>
      <c r="K89" s="619"/>
      <c r="L89" s="619"/>
      <c r="M89" s="619"/>
      <c r="N89" s="619"/>
      <c r="O89" s="619"/>
      <c r="P89" s="619"/>
      <c r="Q89" s="619"/>
      <c r="R89" s="619"/>
      <c r="S89" s="619"/>
      <c r="T89" s="620"/>
      <c r="U89" s="621"/>
    </row>
    <row r="90" spans="1:21" ht="30" customHeight="1">
      <c r="A90" s="568"/>
      <c r="B90" s="638" t="s">
        <v>454</v>
      </c>
      <c r="C90" s="639"/>
      <c r="D90" s="603"/>
      <c r="E90" s="619"/>
      <c r="F90" s="619"/>
      <c r="G90" s="619"/>
      <c r="H90" s="619"/>
      <c r="I90" s="619"/>
      <c r="J90" s="619"/>
      <c r="K90" s="619"/>
      <c r="L90" s="619"/>
      <c r="M90" s="619"/>
      <c r="N90" s="619"/>
      <c r="O90" s="619"/>
      <c r="P90" s="619"/>
      <c r="Q90" s="619"/>
      <c r="R90" s="619"/>
      <c r="S90" s="619"/>
      <c r="T90" s="620"/>
      <c r="U90" s="621"/>
    </row>
    <row r="91" spans="1:21" ht="30" customHeight="1">
      <c r="A91" s="568"/>
      <c r="B91" s="638" t="s">
        <v>455</v>
      </c>
      <c r="C91" s="639"/>
      <c r="D91" s="603"/>
      <c r="E91" s="619"/>
      <c r="F91" s="619"/>
      <c r="G91" s="619"/>
      <c r="H91" s="619"/>
      <c r="I91" s="619"/>
      <c r="J91" s="619"/>
      <c r="K91" s="619"/>
      <c r="L91" s="619"/>
      <c r="M91" s="619"/>
      <c r="N91" s="619"/>
      <c r="O91" s="619"/>
      <c r="P91" s="619"/>
      <c r="Q91" s="619"/>
      <c r="R91" s="619"/>
      <c r="S91" s="619"/>
      <c r="T91" s="620"/>
      <c r="U91" s="621"/>
    </row>
    <row r="92" spans="1:21" ht="30" customHeight="1">
      <c r="A92" s="568"/>
      <c r="B92" s="640" t="s">
        <v>456</v>
      </c>
      <c r="C92" s="641"/>
      <c r="D92" s="633"/>
      <c r="E92" s="625"/>
      <c r="F92" s="625"/>
      <c r="G92" s="625"/>
      <c r="H92" s="625"/>
      <c r="I92" s="625"/>
      <c r="J92" s="625"/>
      <c r="K92" s="625"/>
      <c r="L92" s="625"/>
      <c r="M92" s="625"/>
      <c r="N92" s="625"/>
      <c r="O92" s="625"/>
      <c r="P92" s="625"/>
      <c r="Q92" s="625"/>
      <c r="R92" s="625"/>
      <c r="S92" s="625"/>
      <c r="T92" s="595"/>
      <c r="U92" s="627"/>
    </row>
    <row r="93" spans="1:21" ht="30" customHeight="1">
      <c r="A93" s="568"/>
      <c r="B93" s="636" t="s">
        <v>457</v>
      </c>
      <c r="C93" s="637"/>
      <c r="D93" s="629"/>
      <c r="E93" s="616">
        <f>SUM(E94:E98)</f>
        <v>0</v>
      </c>
      <c r="F93" s="616">
        <f t="shared" ref="F93:S93" si="9">SUM(F94:F98)</f>
        <v>0</v>
      </c>
      <c r="G93" s="616">
        <f t="shared" si="9"/>
        <v>0</v>
      </c>
      <c r="H93" s="616">
        <f t="shared" si="9"/>
        <v>0</v>
      </c>
      <c r="I93" s="616">
        <f t="shared" si="9"/>
        <v>0</v>
      </c>
      <c r="J93" s="616">
        <f t="shared" si="9"/>
        <v>0</v>
      </c>
      <c r="K93" s="616">
        <f t="shared" si="9"/>
        <v>0</v>
      </c>
      <c r="L93" s="616">
        <f t="shared" si="9"/>
        <v>0</v>
      </c>
      <c r="M93" s="616">
        <f t="shared" si="9"/>
        <v>0</v>
      </c>
      <c r="N93" s="616">
        <f t="shared" si="9"/>
        <v>0</v>
      </c>
      <c r="O93" s="616">
        <f t="shared" si="9"/>
        <v>0</v>
      </c>
      <c r="P93" s="616">
        <f t="shared" si="9"/>
        <v>0</v>
      </c>
      <c r="Q93" s="616">
        <f>SUM(Q94:Q98)</f>
        <v>0</v>
      </c>
      <c r="R93" s="616">
        <f t="shared" si="9"/>
        <v>0</v>
      </c>
      <c r="S93" s="616">
        <f t="shared" si="9"/>
        <v>0</v>
      </c>
      <c r="T93" s="617"/>
      <c r="U93" s="618"/>
    </row>
    <row r="94" spans="1:21" ht="30" customHeight="1">
      <c r="A94" s="568"/>
      <c r="B94" s="638" t="s">
        <v>458</v>
      </c>
      <c r="C94" s="639"/>
      <c r="D94" s="603"/>
      <c r="E94" s="619"/>
      <c r="F94" s="619"/>
      <c r="G94" s="619"/>
      <c r="H94" s="619"/>
      <c r="I94" s="619"/>
      <c r="J94" s="619"/>
      <c r="K94" s="619"/>
      <c r="L94" s="619"/>
      <c r="M94" s="619"/>
      <c r="N94" s="619"/>
      <c r="O94" s="619"/>
      <c r="P94" s="619"/>
      <c r="Q94" s="619"/>
      <c r="R94" s="619"/>
      <c r="S94" s="619"/>
      <c r="T94" s="620"/>
      <c r="U94" s="621"/>
    </row>
    <row r="95" spans="1:21" ht="30" customHeight="1">
      <c r="A95" s="568"/>
      <c r="B95" s="638" t="s">
        <v>459</v>
      </c>
      <c r="C95" s="639"/>
      <c r="D95" s="603"/>
      <c r="E95" s="619"/>
      <c r="F95" s="619"/>
      <c r="G95" s="619"/>
      <c r="H95" s="619"/>
      <c r="I95" s="619"/>
      <c r="J95" s="619"/>
      <c r="K95" s="619"/>
      <c r="L95" s="619"/>
      <c r="M95" s="619"/>
      <c r="N95" s="619"/>
      <c r="O95" s="619"/>
      <c r="P95" s="619"/>
      <c r="Q95" s="619"/>
      <c r="R95" s="619"/>
      <c r="S95" s="619"/>
      <c r="T95" s="620"/>
      <c r="U95" s="621"/>
    </row>
    <row r="96" spans="1:21" ht="30" customHeight="1">
      <c r="A96" s="568"/>
      <c r="B96" s="638" t="s">
        <v>460</v>
      </c>
      <c r="C96" s="639"/>
      <c r="D96" s="603"/>
      <c r="E96" s="619"/>
      <c r="F96" s="619"/>
      <c r="G96" s="619"/>
      <c r="H96" s="619"/>
      <c r="I96" s="619"/>
      <c r="J96" s="619"/>
      <c r="K96" s="619"/>
      <c r="L96" s="619"/>
      <c r="M96" s="619"/>
      <c r="N96" s="619"/>
      <c r="O96" s="619"/>
      <c r="P96" s="619"/>
      <c r="Q96" s="619"/>
      <c r="R96" s="619"/>
      <c r="S96" s="619"/>
      <c r="T96" s="620"/>
      <c r="U96" s="621"/>
    </row>
    <row r="97" spans="1:21" ht="30" customHeight="1">
      <c r="A97" s="568"/>
      <c r="B97" s="638" t="s">
        <v>461</v>
      </c>
      <c r="C97" s="639"/>
      <c r="D97" s="603"/>
      <c r="E97" s="619"/>
      <c r="F97" s="619"/>
      <c r="G97" s="619"/>
      <c r="H97" s="619"/>
      <c r="I97" s="619"/>
      <c r="J97" s="619"/>
      <c r="K97" s="619"/>
      <c r="L97" s="619"/>
      <c r="M97" s="619"/>
      <c r="N97" s="619"/>
      <c r="O97" s="619"/>
      <c r="P97" s="619"/>
      <c r="Q97" s="619"/>
      <c r="R97" s="619"/>
      <c r="S97" s="619"/>
      <c r="T97" s="620"/>
      <c r="U97" s="621"/>
    </row>
    <row r="98" spans="1:21" ht="30" customHeight="1">
      <c r="A98" s="568"/>
      <c r="B98" s="640" t="s">
        <v>462</v>
      </c>
      <c r="C98" s="641"/>
      <c r="D98" s="633"/>
      <c r="E98" s="625"/>
      <c r="F98" s="625"/>
      <c r="G98" s="625"/>
      <c r="H98" s="625"/>
      <c r="I98" s="625"/>
      <c r="J98" s="625"/>
      <c r="K98" s="625"/>
      <c r="L98" s="625"/>
      <c r="M98" s="625"/>
      <c r="N98" s="625"/>
      <c r="O98" s="625"/>
      <c r="P98" s="625"/>
      <c r="Q98" s="625"/>
      <c r="R98" s="625"/>
      <c r="S98" s="625"/>
      <c r="T98" s="595"/>
      <c r="U98" s="627"/>
    </row>
    <row r="99" spans="1:21" ht="30" customHeight="1">
      <c r="A99" s="568"/>
      <c r="B99" s="636" t="s">
        <v>463</v>
      </c>
      <c r="C99" s="637"/>
      <c r="D99" s="629"/>
      <c r="E99" s="616">
        <f>SUM(E100:E102)</f>
        <v>0</v>
      </c>
      <c r="F99" s="616">
        <f t="shared" ref="F99:P99" si="10">SUM(F100:F104)</f>
        <v>0</v>
      </c>
      <c r="G99" s="616">
        <f t="shared" si="10"/>
        <v>0</v>
      </c>
      <c r="H99" s="616">
        <f t="shared" si="10"/>
        <v>0</v>
      </c>
      <c r="I99" s="616">
        <f t="shared" si="10"/>
        <v>0</v>
      </c>
      <c r="J99" s="616">
        <f t="shared" si="10"/>
        <v>0</v>
      </c>
      <c r="K99" s="616">
        <f t="shared" si="10"/>
        <v>0</v>
      </c>
      <c r="L99" s="616">
        <f t="shared" si="10"/>
        <v>0</v>
      </c>
      <c r="M99" s="616">
        <f t="shared" si="10"/>
        <v>0</v>
      </c>
      <c r="N99" s="616">
        <f t="shared" si="10"/>
        <v>0</v>
      </c>
      <c r="O99" s="616">
        <f t="shared" si="10"/>
        <v>0</v>
      </c>
      <c r="P99" s="616">
        <f t="shared" si="10"/>
        <v>0</v>
      </c>
      <c r="Q99" s="616">
        <f>SUM(Q100:Q104)</f>
        <v>0</v>
      </c>
      <c r="R99" s="616">
        <f>SUM(R100:R104)</f>
        <v>0</v>
      </c>
      <c r="S99" s="616">
        <f>SUM(S100:S104)</f>
        <v>0</v>
      </c>
      <c r="T99" s="617"/>
      <c r="U99" s="618"/>
    </row>
    <row r="100" spans="1:21" ht="30" customHeight="1">
      <c r="A100" s="568"/>
      <c r="B100" s="638" t="s">
        <v>464</v>
      </c>
      <c r="C100" s="639"/>
      <c r="D100" s="603"/>
      <c r="E100" s="619"/>
      <c r="F100" s="619"/>
      <c r="G100" s="619"/>
      <c r="H100" s="619"/>
      <c r="I100" s="619"/>
      <c r="J100" s="619"/>
      <c r="K100" s="619"/>
      <c r="L100" s="619"/>
      <c r="M100" s="619"/>
      <c r="N100" s="619"/>
      <c r="O100" s="619"/>
      <c r="P100" s="619"/>
      <c r="Q100" s="619"/>
      <c r="R100" s="619"/>
      <c r="S100" s="619"/>
      <c r="T100" s="620"/>
      <c r="U100" s="621"/>
    </row>
    <row r="101" spans="1:21" ht="30" customHeight="1">
      <c r="A101" s="568"/>
      <c r="B101" s="638" t="s">
        <v>465</v>
      </c>
      <c r="C101" s="639"/>
      <c r="D101" s="603"/>
      <c r="E101" s="619"/>
      <c r="F101" s="619"/>
      <c r="G101" s="619"/>
      <c r="H101" s="619"/>
      <c r="I101" s="619"/>
      <c r="J101" s="619"/>
      <c r="K101" s="619"/>
      <c r="L101" s="619"/>
      <c r="M101" s="619"/>
      <c r="N101" s="619"/>
      <c r="O101" s="619"/>
      <c r="P101" s="619"/>
      <c r="Q101" s="619"/>
      <c r="R101" s="619"/>
      <c r="S101" s="619"/>
      <c r="T101" s="620"/>
      <c r="U101" s="621"/>
    </row>
    <row r="102" spans="1:21" ht="30" customHeight="1">
      <c r="A102" s="568"/>
      <c r="B102" s="638" t="s">
        <v>466</v>
      </c>
      <c r="C102" s="639"/>
      <c r="D102" s="603"/>
      <c r="E102" s="619"/>
      <c r="F102" s="619"/>
      <c r="G102" s="619"/>
      <c r="H102" s="619"/>
      <c r="I102" s="619"/>
      <c r="J102" s="619"/>
      <c r="K102" s="619"/>
      <c r="L102" s="619"/>
      <c r="M102" s="619"/>
      <c r="N102" s="619"/>
      <c r="O102" s="619"/>
      <c r="P102" s="619"/>
      <c r="Q102" s="619"/>
      <c r="R102" s="619"/>
      <c r="S102" s="619"/>
      <c r="T102" s="620"/>
      <c r="U102" s="621"/>
    </row>
    <row r="103" spans="1:21" ht="30" customHeight="1">
      <c r="A103" s="568"/>
      <c r="B103" s="1039" t="s">
        <v>467</v>
      </c>
      <c r="C103" s="1040"/>
      <c r="D103" s="1041"/>
      <c r="E103" s="616">
        <f>E104+E105</f>
        <v>0</v>
      </c>
      <c r="F103" s="616">
        <f>F104+F105</f>
        <v>0</v>
      </c>
      <c r="G103" s="616">
        <f t="shared" ref="G103:S103" si="11">G104+G105</f>
        <v>0</v>
      </c>
      <c r="H103" s="616">
        <f t="shared" si="11"/>
        <v>0</v>
      </c>
      <c r="I103" s="616">
        <f t="shared" si="11"/>
        <v>0</v>
      </c>
      <c r="J103" s="616">
        <f t="shared" si="11"/>
        <v>0</v>
      </c>
      <c r="K103" s="616">
        <f t="shared" si="11"/>
        <v>0</v>
      </c>
      <c r="L103" s="616">
        <f t="shared" si="11"/>
        <v>0</v>
      </c>
      <c r="M103" s="616">
        <f t="shared" si="11"/>
        <v>0</v>
      </c>
      <c r="N103" s="616">
        <f t="shared" si="11"/>
        <v>0</v>
      </c>
      <c r="O103" s="616">
        <f t="shared" si="11"/>
        <v>0</v>
      </c>
      <c r="P103" s="616">
        <f t="shared" si="11"/>
        <v>0</v>
      </c>
      <c r="Q103" s="616">
        <f t="shared" si="11"/>
        <v>0</v>
      </c>
      <c r="R103" s="616">
        <f t="shared" si="11"/>
        <v>0</v>
      </c>
      <c r="S103" s="616">
        <f t="shared" si="11"/>
        <v>0</v>
      </c>
      <c r="T103" s="617"/>
      <c r="U103" s="618"/>
    </row>
    <row r="104" spans="1:21" ht="30" customHeight="1">
      <c r="A104" s="568"/>
      <c r="B104" s="640" t="s">
        <v>468</v>
      </c>
      <c r="C104" s="642"/>
      <c r="D104" s="643"/>
      <c r="E104" s="625"/>
      <c r="F104" s="625"/>
      <c r="G104" s="625"/>
      <c r="H104" s="625"/>
      <c r="I104" s="625"/>
      <c r="J104" s="625"/>
      <c r="K104" s="625"/>
      <c r="L104" s="625"/>
      <c r="M104" s="625"/>
      <c r="N104" s="625"/>
      <c r="O104" s="625"/>
      <c r="P104" s="625"/>
      <c r="Q104" s="625"/>
      <c r="R104" s="625"/>
      <c r="S104" s="625"/>
      <c r="T104" s="595"/>
      <c r="U104" s="627"/>
    </row>
    <row r="105" spans="1:21" ht="30" customHeight="1">
      <c r="A105" s="568"/>
      <c r="B105" s="644" t="s">
        <v>469</v>
      </c>
      <c r="C105" s="645"/>
      <c r="D105" s="646"/>
      <c r="E105" s="647"/>
      <c r="F105" s="604"/>
      <c r="G105" s="604"/>
      <c r="H105" s="604"/>
      <c r="I105" s="604"/>
      <c r="J105" s="604"/>
      <c r="K105" s="604"/>
      <c r="L105" s="604"/>
      <c r="M105" s="604"/>
      <c r="N105" s="604"/>
      <c r="O105" s="604"/>
      <c r="P105" s="604"/>
      <c r="Q105" s="604"/>
      <c r="R105" s="604"/>
      <c r="S105" s="604"/>
      <c r="T105" s="605"/>
      <c r="U105" s="648"/>
    </row>
    <row r="106" spans="1:21" ht="30" customHeight="1">
      <c r="A106" s="568"/>
      <c r="B106" s="649" t="s">
        <v>470</v>
      </c>
      <c r="C106" s="650"/>
      <c r="D106" s="651"/>
      <c r="E106" s="625">
        <f>E107+E108</f>
        <v>0</v>
      </c>
      <c r="F106" s="625">
        <f t="shared" ref="F106:S106" si="12">F107+F108</f>
        <v>0</v>
      </c>
      <c r="G106" s="625">
        <f t="shared" si="12"/>
        <v>0</v>
      </c>
      <c r="H106" s="625">
        <f t="shared" si="12"/>
        <v>0</v>
      </c>
      <c r="I106" s="625">
        <f t="shared" si="12"/>
        <v>0</v>
      </c>
      <c r="J106" s="625">
        <f t="shared" si="12"/>
        <v>0</v>
      </c>
      <c r="K106" s="625">
        <f t="shared" si="12"/>
        <v>0</v>
      </c>
      <c r="L106" s="625">
        <f t="shared" si="12"/>
        <v>0</v>
      </c>
      <c r="M106" s="625">
        <f t="shared" si="12"/>
        <v>0</v>
      </c>
      <c r="N106" s="625">
        <f t="shared" si="12"/>
        <v>0</v>
      </c>
      <c r="O106" s="625">
        <f t="shared" si="12"/>
        <v>0</v>
      </c>
      <c r="P106" s="625">
        <f t="shared" si="12"/>
        <v>0</v>
      </c>
      <c r="Q106" s="625">
        <f t="shared" si="12"/>
        <v>0</v>
      </c>
      <c r="R106" s="625">
        <f t="shared" si="12"/>
        <v>0</v>
      </c>
      <c r="S106" s="625">
        <f t="shared" si="12"/>
        <v>0</v>
      </c>
      <c r="T106" s="595"/>
      <c r="U106" s="652"/>
    </row>
    <row r="107" spans="1:21" ht="30" customHeight="1">
      <c r="A107" s="568"/>
      <c r="B107" s="638" t="s">
        <v>471</v>
      </c>
      <c r="C107" s="639"/>
      <c r="D107" s="603"/>
      <c r="E107" s="653"/>
      <c r="F107" s="654"/>
      <c r="G107" s="654"/>
      <c r="H107" s="654"/>
      <c r="I107" s="654"/>
      <c r="J107" s="654"/>
      <c r="K107" s="654"/>
      <c r="L107" s="654"/>
      <c r="M107" s="654"/>
      <c r="N107" s="654"/>
      <c r="O107" s="654"/>
      <c r="P107" s="654"/>
      <c r="Q107" s="654"/>
      <c r="R107" s="654"/>
      <c r="S107" s="653"/>
      <c r="T107" s="655"/>
      <c r="U107" s="627"/>
    </row>
    <row r="108" spans="1:21" ht="30" customHeight="1" thickBot="1">
      <c r="A108" s="568"/>
      <c r="B108" s="656" t="s">
        <v>472</v>
      </c>
      <c r="C108" s="657"/>
      <c r="D108" s="658"/>
      <c r="E108" s="659"/>
      <c r="F108" s="660"/>
      <c r="G108" s="660"/>
      <c r="H108" s="660"/>
      <c r="I108" s="660"/>
      <c r="J108" s="660"/>
      <c r="K108" s="660"/>
      <c r="L108" s="660"/>
      <c r="M108" s="660"/>
      <c r="N108" s="660"/>
      <c r="O108" s="660"/>
      <c r="P108" s="660"/>
      <c r="Q108" s="660"/>
      <c r="R108" s="660"/>
      <c r="S108" s="661"/>
      <c r="T108" s="662"/>
      <c r="U108" s="663"/>
    </row>
    <row r="109" spans="1:21" ht="15" customHeight="1">
      <c r="A109" s="568"/>
      <c r="B109" s="664" t="s">
        <v>473</v>
      </c>
      <c r="C109" s="664"/>
      <c r="D109" s="664"/>
      <c r="E109" s="664"/>
      <c r="F109" s="665"/>
      <c r="G109" s="666"/>
      <c r="H109" s="666"/>
      <c r="I109" s="666"/>
      <c r="J109" s="667"/>
      <c r="K109" s="664"/>
      <c r="L109" s="664"/>
      <c r="M109" s="664"/>
      <c r="N109" s="664"/>
      <c r="O109" s="664"/>
      <c r="P109" s="664"/>
      <c r="Q109" s="664"/>
      <c r="R109" s="664"/>
      <c r="S109" s="664"/>
      <c r="T109" s="664"/>
      <c r="U109" s="568"/>
    </row>
    <row r="110" spans="1:21" ht="15" customHeight="1">
      <c r="A110" s="568"/>
      <c r="B110" s="664" t="s">
        <v>639</v>
      </c>
      <c r="C110" s="664"/>
      <c r="D110" s="664"/>
      <c r="E110" s="664"/>
      <c r="F110" s="665"/>
      <c r="G110" s="666"/>
      <c r="H110" s="666"/>
      <c r="I110" s="666"/>
      <c r="J110" s="667"/>
      <c r="K110" s="664"/>
      <c r="L110" s="664"/>
      <c r="M110" s="664"/>
      <c r="N110" s="664"/>
      <c r="O110" s="664"/>
      <c r="P110" s="664"/>
      <c r="Q110" s="664"/>
      <c r="R110" s="664"/>
      <c r="S110" s="664"/>
      <c r="T110" s="664"/>
      <c r="U110" s="568"/>
    </row>
    <row r="111" spans="1:21" ht="15" customHeight="1">
      <c r="B111" s="664"/>
      <c r="C111" s="567"/>
      <c r="D111" s="567"/>
      <c r="E111" s="567"/>
      <c r="F111" s="567"/>
      <c r="G111" s="567"/>
      <c r="H111" s="567"/>
      <c r="I111" s="567"/>
      <c r="J111" s="567"/>
      <c r="K111" s="567"/>
      <c r="L111" s="567"/>
      <c r="M111" s="567"/>
      <c r="N111" s="567"/>
      <c r="O111" s="567"/>
      <c r="P111" s="567"/>
      <c r="Q111" s="567"/>
      <c r="R111" s="567"/>
      <c r="S111" s="567"/>
      <c r="T111" s="567"/>
    </row>
  </sheetData>
  <mergeCells count="9">
    <mergeCell ref="B34:D34"/>
    <mergeCell ref="B81:D81"/>
    <mergeCell ref="B103:D103"/>
    <mergeCell ref="B3:I3"/>
    <mergeCell ref="S3:T3"/>
    <mergeCell ref="B4:C4"/>
    <mergeCell ref="B15:D15"/>
    <mergeCell ref="B32:D32"/>
    <mergeCell ref="B33:D33"/>
  </mergeCells>
  <phoneticPr fontId="5"/>
  <conditionalFormatting sqref="D7:D14">
    <cfRule type="cellIs" dxfId="5" priority="7" operator="greaterThan">
      <formula>0</formula>
    </cfRule>
  </conditionalFormatting>
  <conditionalFormatting sqref="D20:D31 D35:D61 E81:T98 D82:D98 E103:T108">
    <cfRule type="cellIs" dxfId="4" priority="9" operator="greaterThan">
      <formula>0</formula>
    </cfRule>
  </conditionalFormatting>
  <conditionalFormatting sqref="D106:D108">
    <cfRule type="cellIs" dxfId="3" priority="12" operator="greaterThan">
      <formula>0</formula>
    </cfRule>
  </conditionalFormatting>
  <conditionalFormatting sqref="D62:T80">
    <cfRule type="cellIs" dxfId="2" priority="2" operator="greaterThan">
      <formula>0</formula>
    </cfRule>
  </conditionalFormatting>
  <conditionalFormatting sqref="D99:T102">
    <cfRule type="cellIs" dxfId="1" priority="1" operator="greaterThan">
      <formula>0</formula>
    </cfRule>
  </conditionalFormatting>
  <conditionalFormatting sqref="E6:T61">
    <cfRule type="cellIs" dxfId="0" priority="4" operator="greaterThan">
      <formula>0</formula>
    </cfRule>
  </conditionalFormatting>
  <pageMargins left="0.70866141732283472" right="0.70866141732283472" top="0.74803149606299213" bottom="0.74803149606299213" header="0.31496062992125984" footer="0.31496062992125984"/>
  <pageSetup paperSize="9" scale="58" orientation="landscape" r:id="rId1"/>
  <rowBreaks count="3" manualBreakCount="3">
    <brk id="39" min="1" max="20" man="1"/>
    <brk id="69" min="1" max="20" man="1"/>
    <brk id="108"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99AA-C988-4EA2-A544-6F127A0F8125}">
  <dimension ref="A1:Y172"/>
  <sheetViews>
    <sheetView view="pageBreakPreview" topLeftCell="A160" zoomScaleNormal="100" zoomScaleSheetLayoutView="100" workbookViewId="0">
      <selection activeCell="G175" sqref="G175"/>
    </sheetView>
  </sheetViews>
  <sheetFormatPr defaultRowHeight="13.5"/>
  <cols>
    <col min="1" max="1" width="4" style="394" customWidth="1"/>
    <col min="2" max="2" width="9.42578125" style="395" customWidth="1"/>
    <col min="3" max="3" width="18.85546875" style="395" customWidth="1"/>
    <col min="4" max="4" width="3" style="396" customWidth="1"/>
    <col min="5" max="5" width="38.42578125" style="394" customWidth="1"/>
    <col min="6" max="23" width="12.7109375" style="394" customWidth="1"/>
    <col min="24" max="271" width="9.140625" style="394"/>
    <col min="272" max="272" width="4" style="394" customWidth="1"/>
    <col min="273" max="273" width="9.42578125" style="394" customWidth="1"/>
    <col min="274" max="274" width="18.85546875" style="394" customWidth="1"/>
    <col min="275" max="275" width="3" style="394" customWidth="1"/>
    <col min="276" max="276" width="38.42578125" style="394" customWidth="1"/>
    <col min="277" max="279" width="13.28515625" style="394" customWidth="1"/>
    <col min="280" max="527" width="9.140625" style="394"/>
    <col min="528" max="528" width="4" style="394" customWidth="1"/>
    <col min="529" max="529" width="9.42578125" style="394" customWidth="1"/>
    <col min="530" max="530" width="18.85546875" style="394" customWidth="1"/>
    <col min="531" max="531" width="3" style="394" customWidth="1"/>
    <col min="532" max="532" width="38.42578125" style="394" customWidth="1"/>
    <col min="533" max="535" width="13.28515625" style="394" customWidth="1"/>
    <col min="536" max="783" width="9.140625" style="394"/>
    <col min="784" max="784" width="4" style="394" customWidth="1"/>
    <col min="785" max="785" width="9.42578125" style="394" customWidth="1"/>
    <col min="786" max="786" width="18.85546875" style="394" customWidth="1"/>
    <col min="787" max="787" width="3" style="394" customWidth="1"/>
    <col min="788" max="788" width="38.42578125" style="394" customWidth="1"/>
    <col min="789" max="791" width="13.28515625" style="394" customWidth="1"/>
    <col min="792" max="1039" width="9.140625" style="394"/>
    <col min="1040" max="1040" width="4" style="394" customWidth="1"/>
    <col min="1041" max="1041" width="9.42578125" style="394" customWidth="1"/>
    <col min="1042" max="1042" width="18.85546875" style="394" customWidth="1"/>
    <col min="1043" max="1043" width="3" style="394" customWidth="1"/>
    <col min="1044" max="1044" width="38.42578125" style="394" customWidth="1"/>
    <col min="1045" max="1047" width="13.28515625" style="394" customWidth="1"/>
    <col min="1048" max="1295" width="9.140625" style="394"/>
    <col min="1296" max="1296" width="4" style="394" customWidth="1"/>
    <col min="1297" max="1297" width="9.42578125" style="394" customWidth="1"/>
    <col min="1298" max="1298" width="18.85546875" style="394" customWidth="1"/>
    <col min="1299" max="1299" width="3" style="394" customWidth="1"/>
    <col min="1300" max="1300" width="38.42578125" style="394" customWidth="1"/>
    <col min="1301" max="1303" width="13.28515625" style="394" customWidth="1"/>
    <col min="1304" max="1551" width="9.140625" style="394"/>
    <col min="1552" max="1552" width="4" style="394" customWidth="1"/>
    <col min="1553" max="1553" width="9.42578125" style="394" customWidth="1"/>
    <col min="1554" max="1554" width="18.85546875" style="394" customWidth="1"/>
    <col min="1555" max="1555" width="3" style="394" customWidth="1"/>
    <col min="1556" max="1556" width="38.42578125" style="394" customWidth="1"/>
    <col min="1557" max="1559" width="13.28515625" style="394" customWidth="1"/>
    <col min="1560" max="1807" width="9.140625" style="394"/>
    <col min="1808" max="1808" width="4" style="394" customWidth="1"/>
    <col min="1809" max="1809" width="9.42578125" style="394" customWidth="1"/>
    <col min="1810" max="1810" width="18.85546875" style="394" customWidth="1"/>
    <col min="1811" max="1811" width="3" style="394" customWidth="1"/>
    <col min="1812" max="1812" width="38.42578125" style="394" customWidth="1"/>
    <col min="1813" max="1815" width="13.28515625" style="394" customWidth="1"/>
    <col min="1816" max="2063" width="9.140625" style="394"/>
    <col min="2064" max="2064" width="4" style="394" customWidth="1"/>
    <col min="2065" max="2065" width="9.42578125" style="394" customWidth="1"/>
    <col min="2066" max="2066" width="18.85546875" style="394" customWidth="1"/>
    <col min="2067" max="2067" width="3" style="394" customWidth="1"/>
    <col min="2068" max="2068" width="38.42578125" style="394" customWidth="1"/>
    <col min="2069" max="2071" width="13.28515625" style="394" customWidth="1"/>
    <col min="2072" max="2319" width="9.140625" style="394"/>
    <col min="2320" max="2320" width="4" style="394" customWidth="1"/>
    <col min="2321" max="2321" width="9.42578125" style="394" customWidth="1"/>
    <col min="2322" max="2322" width="18.85546875" style="394" customWidth="1"/>
    <col min="2323" max="2323" width="3" style="394" customWidth="1"/>
    <col min="2324" max="2324" width="38.42578125" style="394" customWidth="1"/>
    <col min="2325" max="2327" width="13.28515625" style="394" customWidth="1"/>
    <col min="2328" max="2575" width="9.140625" style="394"/>
    <col min="2576" max="2576" width="4" style="394" customWidth="1"/>
    <col min="2577" max="2577" width="9.42578125" style="394" customWidth="1"/>
    <col min="2578" max="2578" width="18.85546875" style="394" customWidth="1"/>
    <col min="2579" max="2579" width="3" style="394" customWidth="1"/>
    <col min="2580" max="2580" width="38.42578125" style="394" customWidth="1"/>
    <col min="2581" max="2583" width="13.28515625" style="394" customWidth="1"/>
    <col min="2584" max="2831" width="9.140625" style="394"/>
    <col min="2832" max="2832" width="4" style="394" customWidth="1"/>
    <col min="2833" max="2833" width="9.42578125" style="394" customWidth="1"/>
    <col min="2834" max="2834" width="18.85546875" style="394" customWidth="1"/>
    <col min="2835" max="2835" width="3" style="394" customWidth="1"/>
    <col min="2836" max="2836" width="38.42578125" style="394" customWidth="1"/>
    <col min="2837" max="2839" width="13.28515625" style="394" customWidth="1"/>
    <col min="2840" max="3087" width="9.140625" style="394"/>
    <col min="3088" max="3088" width="4" style="394" customWidth="1"/>
    <col min="3089" max="3089" width="9.42578125" style="394" customWidth="1"/>
    <col min="3090" max="3090" width="18.85546875" style="394" customWidth="1"/>
    <col min="3091" max="3091" width="3" style="394" customWidth="1"/>
    <col min="3092" max="3092" width="38.42578125" style="394" customWidth="1"/>
    <col min="3093" max="3095" width="13.28515625" style="394" customWidth="1"/>
    <col min="3096" max="3343" width="9.140625" style="394"/>
    <col min="3344" max="3344" width="4" style="394" customWidth="1"/>
    <col min="3345" max="3345" width="9.42578125" style="394" customWidth="1"/>
    <col min="3346" max="3346" width="18.85546875" style="394" customWidth="1"/>
    <col min="3347" max="3347" width="3" style="394" customWidth="1"/>
    <col min="3348" max="3348" width="38.42578125" style="394" customWidth="1"/>
    <col min="3349" max="3351" width="13.28515625" style="394" customWidth="1"/>
    <col min="3352" max="3599" width="9.140625" style="394"/>
    <col min="3600" max="3600" width="4" style="394" customWidth="1"/>
    <col min="3601" max="3601" width="9.42578125" style="394" customWidth="1"/>
    <col min="3602" max="3602" width="18.85546875" style="394" customWidth="1"/>
    <col min="3603" max="3603" width="3" style="394" customWidth="1"/>
    <col min="3604" max="3604" width="38.42578125" style="394" customWidth="1"/>
    <col min="3605" max="3607" width="13.28515625" style="394" customWidth="1"/>
    <col min="3608" max="3855" width="9.140625" style="394"/>
    <col min="3856" max="3856" width="4" style="394" customWidth="1"/>
    <col min="3857" max="3857" width="9.42578125" style="394" customWidth="1"/>
    <col min="3858" max="3858" width="18.85546875" style="394" customWidth="1"/>
    <col min="3859" max="3859" width="3" style="394" customWidth="1"/>
    <col min="3860" max="3860" width="38.42578125" style="394" customWidth="1"/>
    <col min="3861" max="3863" width="13.28515625" style="394" customWidth="1"/>
    <col min="3864" max="4111" width="9.140625" style="394"/>
    <col min="4112" max="4112" width="4" style="394" customWidth="1"/>
    <col min="4113" max="4113" width="9.42578125" style="394" customWidth="1"/>
    <col min="4114" max="4114" width="18.85546875" style="394" customWidth="1"/>
    <col min="4115" max="4115" width="3" style="394" customWidth="1"/>
    <col min="4116" max="4116" width="38.42578125" style="394" customWidth="1"/>
    <col min="4117" max="4119" width="13.28515625" style="394" customWidth="1"/>
    <col min="4120" max="4367" width="9.140625" style="394"/>
    <col min="4368" max="4368" width="4" style="394" customWidth="1"/>
    <col min="4369" max="4369" width="9.42578125" style="394" customWidth="1"/>
    <col min="4370" max="4370" width="18.85546875" style="394" customWidth="1"/>
    <col min="4371" max="4371" width="3" style="394" customWidth="1"/>
    <col min="4372" max="4372" width="38.42578125" style="394" customWidth="1"/>
    <col min="4373" max="4375" width="13.28515625" style="394" customWidth="1"/>
    <col min="4376" max="4623" width="9.140625" style="394"/>
    <col min="4624" max="4624" width="4" style="394" customWidth="1"/>
    <col min="4625" max="4625" width="9.42578125" style="394" customWidth="1"/>
    <col min="4626" max="4626" width="18.85546875" style="394" customWidth="1"/>
    <col min="4627" max="4627" width="3" style="394" customWidth="1"/>
    <col min="4628" max="4628" width="38.42578125" style="394" customWidth="1"/>
    <col min="4629" max="4631" width="13.28515625" style="394" customWidth="1"/>
    <col min="4632" max="4879" width="9.140625" style="394"/>
    <col min="4880" max="4880" width="4" style="394" customWidth="1"/>
    <col min="4881" max="4881" width="9.42578125" style="394" customWidth="1"/>
    <col min="4882" max="4882" width="18.85546875" style="394" customWidth="1"/>
    <col min="4883" max="4883" width="3" style="394" customWidth="1"/>
    <col min="4884" max="4884" width="38.42578125" style="394" customWidth="1"/>
    <col min="4885" max="4887" width="13.28515625" style="394" customWidth="1"/>
    <col min="4888" max="5135" width="9.140625" style="394"/>
    <col min="5136" max="5136" width="4" style="394" customWidth="1"/>
    <col min="5137" max="5137" width="9.42578125" style="394" customWidth="1"/>
    <col min="5138" max="5138" width="18.85546875" style="394" customWidth="1"/>
    <col min="5139" max="5139" width="3" style="394" customWidth="1"/>
    <col min="5140" max="5140" width="38.42578125" style="394" customWidth="1"/>
    <col min="5141" max="5143" width="13.28515625" style="394" customWidth="1"/>
    <col min="5144" max="5391" width="9.140625" style="394"/>
    <col min="5392" max="5392" width="4" style="394" customWidth="1"/>
    <col min="5393" max="5393" width="9.42578125" style="394" customWidth="1"/>
    <col min="5394" max="5394" width="18.85546875" style="394" customWidth="1"/>
    <col min="5395" max="5395" width="3" style="394" customWidth="1"/>
    <col min="5396" max="5396" width="38.42578125" style="394" customWidth="1"/>
    <col min="5397" max="5399" width="13.28515625" style="394" customWidth="1"/>
    <col min="5400" max="5647" width="9.140625" style="394"/>
    <col min="5648" max="5648" width="4" style="394" customWidth="1"/>
    <col min="5649" max="5649" width="9.42578125" style="394" customWidth="1"/>
    <col min="5650" max="5650" width="18.85546875" style="394" customWidth="1"/>
    <col min="5651" max="5651" width="3" style="394" customWidth="1"/>
    <col min="5652" max="5652" width="38.42578125" style="394" customWidth="1"/>
    <col min="5653" max="5655" width="13.28515625" style="394" customWidth="1"/>
    <col min="5656" max="5903" width="9.140625" style="394"/>
    <col min="5904" max="5904" width="4" style="394" customWidth="1"/>
    <col min="5905" max="5905" width="9.42578125" style="394" customWidth="1"/>
    <col min="5906" max="5906" width="18.85546875" style="394" customWidth="1"/>
    <col min="5907" max="5907" width="3" style="394" customWidth="1"/>
    <col min="5908" max="5908" width="38.42578125" style="394" customWidth="1"/>
    <col min="5909" max="5911" width="13.28515625" style="394" customWidth="1"/>
    <col min="5912" max="6159" width="9.140625" style="394"/>
    <col min="6160" max="6160" width="4" style="394" customWidth="1"/>
    <col min="6161" max="6161" width="9.42578125" style="394" customWidth="1"/>
    <col min="6162" max="6162" width="18.85546875" style="394" customWidth="1"/>
    <col min="6163" max="6163" width="3" style="394" customWidth="1"/>
    <col min="6164" max="6164" width="38.42578125" style="394" customWidth="1"/>
    <col min="6165" max="6167" width="13.28515625" style="394" customWidth="1"/>
    <col min="6168" max="6415" width="9.140625" style="394"/>
    <col min="6416" max="6416" width="4" style="394" customWidth="1"/>
    <col min="6417" max="6417" width="9.42578125" style="394" customWidth="1"/>
    <col min="6418" max="6418" width="18.85546875" style="394" customWidth="1"/>
    <col min="6419" max="6419" width="3" style="394" customWidth="1"/>
    <col min="6420" max="6420" width="38.42578125" style="394" customWidth="1"/>
    <col min="6421" max="6423" width="13.28515625" style="394" customWidth="1"/>
    <col min="6424" max="6671" width="9.140625" style="394"/>
    <col min="6672" max="6672" width="4" style="394" customWidth="1"/>
    <col min="6673" max="6673" width="9.42578125" style="394" customWidth="1"/>
    <col min="6674" max="6674" width="18.85546875" style="394" customWidth="1"/>
    <col min="6675" max="6675" width="3" style="394" customWidth="1"/>
    <col min="6676" max="6676" width="38.42578125" style="394" customWidth="1"/>
    <col min="6677" max="6679" width="13.28515625" style="394" customWidth="1"/>
    <col min="6680" max="6927" width="9.140625" style="394"/>
    <col min="6928" max="6928" width="4" style="394" customWidth="1"/>
    <col min="6929" max="6929" width="9.42578125" style="394" customWidth="1"/>
    <col min="6930" max="6930" width="18.85546875" style="394" customWidth="1"/>
    <col min="6931" max="6931" width="3" style="394" customWidth="1"/>
    <col min="6932" max="6932" width="38.42578125" style="394" customWidth="1"/>
    <col min="6933" max="6935" width="13.28515625" style="394" customWidth="1"/>
    <col min="6936" max="7183" width="9.140625" style="394"/>
    <col min="7184" max="7184" width="4" style="394" customWidth="1"/>
    <col min="7185" max="7185" width="9.42578125" style="394" customWidth="1"/>
    <col min="7186" max="7186" width="18.85546875" style="394" customWidth="1"/>
    <col min="7187" max="7187" width="3" style="394" customWidth="1"/>
    <col min="7188" max="7188" width="38.42578125" style="394" customWidth="1"/>
    <col min="7189" max="7191" width="13.28515625" style="394" customWidth="1"/>
    <col min="7192" max="7439" width="9.140625" style="394"/>
    <col min="7440" max="7440" width="4" style="394" customWidth="1"/>
    <col min="7441" max="7441" width="9.42578125" style="394" customWidth="1"/>
    <col min="7442" max="7442" width="18.85546875" style="394" customWidth="1"/>
    <col min="7443" max="7443" width="3" style="394" customWidth="1"/>
    <col min="7444" max="7444" width="38.42578125" style="394" customWidth="1"/>
    <col min="7445" max="7447" width="13.28515625" style="394" customWidth="1"/>
    <col min="7448" max="7695" width="9.140625" style="394"/>
    <col min="7696" max="7696" width="4" style="394" customWidth="1"/>
    <col min="7697" max="7697" width="9.42578125" style="394" customWidth="1"/>
    <col min="7698" max="7698" width="18.85546875" style="394" customWidth="1"/>
    <col min="7699" max="7699" width="3" style="394" customWidth="1"/>
    <col min="7700" max="7700" width="38.42578125" style="394" customWidth="1"/>
    <col min="7701" max="7703" width="13.28515625" style="394" customWidth="1"/>
    <col min="7704" max="7951" width="9.140625" style="394"/>
    <col min="7952" max="7952" width="4" style="394" customWidth="1"/>
    <col min="7953" max="7953" width="9.42578125" style="394" customWidth="1"/>
    <col min="7954" max="7954" width="18.85546875" style="394" customWidth="1"/>
    <col min="7955" max="7955" width="3" style="394" customWidth="1"/>
    <col min="7956" max="7956" width="38.42578125" style="394" customWidth="1"/>
    <col min="7957" max="7959" width="13.28515625" style="394" customWidth="1"/>
    <col min="7960" max="8207" width="9.140625" style="394"/>
    <col min="8208" max="8208" width="4" style="394" customWidth="1"/>
    <col min="8209" max="8209" width="9.42578125" style="394" customWidth="1"/>
    <col min="8210" max="8210" width="18.85546875" style="394" customWidth="1"/>
    <col min="8211" max="8211" width="3" style="394" customWidth="1"/>
    <col min="8212" max="8212" width="38.42578125" style="394" customWidth="1"/>
    <col min="8213" max="8215" width="13.28515625" style="394" customWidth="1"/>
    <col min="8216" max="8463" width="9.140625" style="394"/>
    <col min="8464" max="8464" width="4" style="394" customWidth="1"/>
    <col min="8465" max="8465" width="9.42578125" style="394" customWidth="1"/>
    <col min="8466" max="8466" width="18.85546875" style="394" customWidth="1"/>
    <col min="8467" max="8467" width="3" style="394" customWidth="1"/>
    <col min="8468" max="8468" width="38.42578125" style="394" customWidth="1"/>
    <col min="8469" max="8471" width="13.28515625" style="394" customWidth="1"/>
    <col min="8472" max="8719" width="9.140625" style="394"/>
    <col min="8720" max="8720" width="4" style="394" customWidth="1"/>
    <col min="8721" max="8721" width="9.42578125" style="394" customWidth="1"/>
    <col min="8722" max="8722" width="18.85546875" style="394" customWidth="1"/>
    <col min="8723" max="8723" width="3" style="394" customWidth="1"/>
    <col min="8724" max="8724" width="38.42578125" style="394" customWidth="1"/>
    <col min="8725" max="8727" width="13.28515625" style="394" customWidth="1"/>
    <col min="8728" max="8975" width="9.140625" style="394"/>
    <col min="8976" max="8976" width="4" style="394" customWidth="1"/>
    <col min="8977" max="8977" width="9.42578125" style="394" customWidth="1"/>
    <col min="8978" max="8978" width="18.85546875" style="394" customWidth="1"/>
    <col min="8979" max="8979" width="3" style="394" customWidth="1"/>
    <col min="8980" max="8980" width="38.42578125" style="394" customWidth="1"/>
    <col min="8981" max="8983" width="13.28515625" style="394" customWidth="1"/>
    <col min="8984" max="9231" width="9.140625" style="394"/>
    <col min="9232" max="9232" width="4" style="394" customWidth="1"/>
    <col min="9233" max="9233" width="9.42578125" style="394" customWidth="1"/>
    <col min="9234" max="9234" width="18.85546875" style="394" customWidth="1"/>
    <col min="9235" max="9235" width="3" style="394" customWidth="1"/>
    <col min="9236" max="9236" width="38.42578125" style="394" customWidth="1"/>
    <col min="9237" max="9239" width="13.28515625" style="394" customWidth="1"/>
    <col min="9240" max="9487" width="9.140625" style="394"/>
    <col min="9488" max="9488" width="4" style="394" customWidth="1"/>
    <col min="9489" max="9489" width="9.42578125" style="394" customWidth="1"/>
    <col min="9490" max="9490" width="18.85546875" style="394" customWidth="1"/>
    <col min="9491" max="9491" width="3" style="394" customWidth="1"/>
    <col min="9492" max="9492" width="38.42578125" style="394" customWidth="1"/>
    <col min="9493" max="9495" width="13.28515625" style="394" customWidth="1"/>
    <col min="9496" max="9743" width="9.140625" style="394"/>
    <col min="9744" max="9744" width="4" style="394" customWidth="1"/>
    <col min="9745" max="9745" width="9.42578125" style="394" customWidth="1"/>
    <col min="9746" max="9746" width="18.85546875" style="394" customWidth="1"/>
    <col min="9747" max="9747" width="3" style="394" customWidth="1"/>
    <col min="9748" max="9748" width="38.42578125" style="394" customWidth="1"/>
    <col min="9749" max="9751" width="13.28515625" style="394" customWidth="1"/>
    <col min="9752" max="9999" width="9.140625" style="394"/>
    <col min="10000" max="10000" width="4" style="394" customWidth="1"/>
    <col min="10001" max="10001" width="9.42578125" style="394" customWidth="1"/>
    <col min="10002" max="10002" width="18.85546875" style="394" customWidth="1"/>
    <col min="10003" max="10003" width="3" style="394" customWidth="1"/>
    <col min="10004" max="10004" width="38.42578125" style="394" customWidth="1"/>
    <col min="10005" max="10007" width="13.28515625" style="394" customWidth="1"/>
    <col min="10008" max="10255" width="9.140625" style="394"/>
    <col min="10256" max="10256" width="4" style="394" customWidth="1"/>
    <col min="10257" max="10257" width="9.42578125" style="394" customWidth="1"/>
    <col min="10258" max="10258" width="18.85546875" style="394" customWidth="1"/>
    <col min="10259" max="10259" width="3" style="394" customWidth="1"/>
    <col min="10260" max="10260" width="38.42578125" style="394" customWidth="1"/>
    <col min="10261" max="10263" width="13.28515625" style="394" customWidth="1"/>
    <col min="10264" max="10511" width="9.140625" style="394"/>
    <col min="10512" max="10512" width="4" style="394" customWidth="1"/>
    <col min="10513" max="10513" width="9.42578125" style="394" customWidth="1"/>
    <col min="10514" max="10514" width="18.85546875" style="394" customWidth="1"/>
    <col min="10515" max="10515" width="3" style="394" customWidth="1"/>
    <col min="10516" max="10516" width="38.42578125" style="394" customWidth="1"/>
    <col min="10517" max="10519" width="13.28515625" style="394" customWidth="1"/>
    <col min="10520" max="10767" width="9.140625" style="394"/>
    <col min="10768" max="10768" width="4" style="394" customWidth="1"/>
    <col min="10769" max="10769" width="9.42578125" style="394" customWidth="1"/>
    <col min="10770" max="10770" width="18.85546875" style="394" customWidth="1"/>
    <col min="10771" max="10771" width="3" style="394" customWidth="1"/>
    <col min="10772" max="10772" width="38.42578125" style="394" customWidth="1"/>
    <col min="10773" max="10775" width="13.28515625" style="394" customWidth="1"/>
    <col min="10776" max="11023" width="9.140625" style="394"/>
    <col min="11024" max="11024" width="4" style="394" customWidth="1"/>
    <col min="11025" max="11025" width="9.42578125" style="394" customWidth="1"/>
    <col min="11026" max="11026" width="18.85546875" style="394" customWidth="1"/>
    <col min="11027" max="11027" width="3" style="394" customWidth="1"/>
    <col min="11028" max="11028" width="38.42578125" style="394" customWidth="1"/>
    <col min="11029" max="11031" width="13.28515625" style="394" customWidth="1"/>
    <col min="11032" max="11279" width="9.140625" style="394"/>
    <col min="11280" max="11280" width="4" style="394" customWidth="1"/>
    <col min="11281" max="11281" width="9.42578125" style="394" customWidth="1"/>
    <col min="11282" max="11282" width="18.85546875" style="394" customWidth="1"/>
    <col min="11283" max="11283" width="3" style="394" customWidth="1"/>
    <col min="11284" max="11284" width="38.42578125" style="394" customWidth="1"/>
    <col min="11285" max="11287" width="13.28515625" style="394" customWidth="1"/>
    <col min="11288" max="11535" width="9.140625" style="394"/>
    <col min="11536" max="11536" width="4" style="394" customWidth="1"/>
    <col min="11537" max="11537" width="9.42578125" style="394" customWidth="1"/>
    <col min="11538" max="11538" width="18.85546875" style="394" customWidth="1"/>
    <col min="11539" max="11539" width="3" style="394" customWidth="1"/>
    <col min="11540" max="11540" width="38.42578125" style="394" customWidth="1"/>
    <col min="11541" max="11543" width="13.28515625" style="394" customWidth="1"/>
    <col min="11544" max="11791" width="9.140625" style="394"/>
    <col min="11792" max="11792" width="4" style="394" customWidth="1"/>
    <col min="11793" max="11793" width="9.42578125" style="394" customWidth="1"/>
    <col min="11794" max="11794" width="18.85546875" style="394" customWidth="1"/>
    <col min="11795" max="11795" width="3" style="394" customWidth="1"/>
    <col min="11796" max="11796" width="38.42578125" style="394" customWidth="1"/>
    <col min="11797" max="11799" width="13.28515625" style="394" customWidth="1"/>
    <col min="11800" max="12047" width="9.140625" style="394"/>
    <col min="12048" max="12048" width="4" style="394" customWidth="1"/>
    <col min="12049" max="12049" width="9.42578125" style="394" customWidth="1"/>
    <col min="12050" max="12050" width="18.85546875" style="394" customWidth="1"/>
    <col min="12051" max="12051" width="3" style="394" customWidth="1"/>
    <col min="12052" max="12052" width="38.42578125" style="394" customWidth="1"/>
    <col min="12053" max="12055" width="13.28515625" style="394" customWidth="1"/>
    <col min="12056" max="12303" width="9.140625" style="394"/>
    <col min="12304" max="12304" width="4" style="394" customWidth="1"/>
    <col min="12305" max="12305" width="9.42578125" style="394" customWidth="1"/>
    <col min="12306" max="12306" width="18.85546875" style="394" customWidth="1"/>
    <col min="12307" max="12307" width="3" style="394" customWidth="1"/>
    <col min="12308" max="12308" width="38.42578125" style="394" customWidth="1"/>
    <col min="12309" max="12311" width="13.28515625" style="394" customWidth="1"/>
    <col min="12312" max="12559" width="9.140625" style="394"/>
    <col min="12560" max="12560" width="4" style="394" customWidth="1"/>
    <col min="12561" max="12561" width="9.42578125" style="394" customWidth="1"/>
    <col min="12562" max="12562" width="18.85546875" style="394" customWidth="1"/>
    <col min="12563" max="12563" width="3" style="394" customWidth="1"/>
    <col min="12564" max="12564" width="38.42578125" style="394" customWidth="1"/>
    <col min="12565" max="12567" width="13.28515625" style="394" customWidth="1"/>
    <col min="12568" max="12815" width="9.140625" style="394"/>
    <col min="12816" max="12816" width="4" style="394" customWidth="1"/>
    <col min="12817" max="12817" width="9.42578125" style="394" customWidth="1"/>
    <col min="12818" max="12818" width="18.85546875" style="394" customWidth="1"/>
    <col min="12819" max="12819" width="3" style="394" customWidth="1"/>
    <col min="12820" max="12820" width="38.42578125" style="394" customWidth="1"/>
    <col min="12821" max="12823" width="13.28515625" style="394" customWidth="1"/>
    <col min="12824" max="13071" width="9.140625" style="394"/>
    <col min="13072" max="13072" width="4" style="394" customWidth="1"/>
    <col min="13073" max="13073" width="9.42578125" style="394" customWidth="1"/>
    <col min="13074" max="13074" width="18.85546875" style="394" customWidth="1"/>
    <col min="13075" max="13075" width="3" style="394" customWidth="1"/>
    <col min="13076" max="13076" width="38.42578125" style="394" customWidth="1"/>
    <col min="13077" max="13079" width="13.28515625" style="394" customWidth="1"/>
    <col min="13080" max="13327" width="9.140625" style="394"/>
    <col min="13328" max="13328" width="4" style="394" customWidth="1"/>
    <col min="13329" max="13329" width="9.42578125" style="394" customWidth="1"/>
    <col min="13330" max="13330" width="18.85546875" style="394" customWidth="1"/>
    <col min="13331" max="13331" width="3" style="394" customWidth="1"/>
    <col min="13332" max="13332" width="38.42578125" style="394" customWidth="1"/>
    <col min="13333" max="13335" width="13.28515625" style="394" customWidth="1"/>
    <col min="13336" max="13583" width="9.140625" style="394"/>
    <col min="13584" max="13584" width="4" style="394" customWidth="1"/>
    <col min="13585" max="13585" width="9.42578125" style="394" customWidth="1"/>
    <col min="13586" max="13586" width="18.85546875" style="394" customWidth="1"/>
    <col min="13587" max="13587" width="3" style="394" customWidth="1"/>
    <col min="13588" max="13588" width="38.42578125" style="394" customWidth="1"/>
    <col min="13589" max="13591" width="13.28515625" style="394" customWidth="1"/>
    <col min="13592" max="13839" width="9.140625" style="394"/>
    <col min="13840" max="13840" width="4" style="394" customWidth="1"/>
    <col min="13841" max="13841" width="9.42578125" style="394" customWidth="1"/>
    <col min="13842" max="13842" width="18.85546875" style="394" customWidth="1"/>
    <col min="13843" max="13843" width="3" style="394" customWidth="1"/>
    <col min="13844" max="13844" width="38.42578125" style="394" customWidth="1"/>
    <col min="13845" max="13847" width="13.28515625" style="394" customWidth="1"/>
    <col min="13848" max="14095" width="9.140625" style="394"/>
    <col min="14096" max="14096" width="4" style="394" customWidth="1"/>
    <col min="14097" max="14097" width="9.42578125" style="394" customWidth="1"/>
    <col min="14098" max="14098" width="18.85546875" style="394" customWidth="1"/>
    <col min="14099" max="14099" width="3" style="394" customWidth="1"/>
    <col min="14100" max="14100" width="38.42578125" style="394" customWidth="1"/>
    <col min="14101" max="14103" width="13.28515625" style="394" customWidth="1"/>
    <col min="14104" max="14351" width="9.140625" style="394"/>
    <col min="14352" max="14352" width="4" style="394" customWidth="1"/>
    <col min="14353" max="14353" width="9.42578125" style="394" customWidth="1"/>
    <col min="14354" max="14354" width="18.85546875" style="394" customWidth="1"/>
    <col min="14355" max="14355" width="3" style="394" customWidth="1"/>
    <col min="14356" max="14356" width="38.42578125" style="394" customWidth="1"/>
    <col min="14357" max="14359" width="13.28515625" style="394" customWidth="1"/>
    <col min="14360" max="14607" width="9.140625" style="394"/>
    <col min="14608" max="14608" width="4" style="394" customWidth="1"/>
    <col min="14609" max="14609" width="9.42578125" style="394" customWidth="1"/>
    <col min="14610" max="14610" width="18.85546875" style="394" customWidth="1"/>
    <col min="14611" max="14611" width="3" style="394" customWidth="1"/>
    <col min="14612" max="14612" width="38.42578125" style="394" customWidth="1"/>
    <col min="14613" max="14615" width="13.28515625" style="394" customWidth="1"/>
    <col min="14616" max="14863" width="9.140625" style="394"/>
    <col min="14864" max="14864" width="4" style="394" customWidth="1"/>
    <col min="14865" max="14865" width="9.42578125" style="394" customWidth="1"/>
    <col min="14866" max="14866" width="18.85546875" style="394" customWidth="1"/>
    <col min="14867" max="14867" width="3" style="394" customWidth="1"/>
    <col min="14868" max="14868" width="38.42578125" style="394" customWidth="1"/>
    <col min="14869" max="14871" width="13.28515625" style="394" customWidth="1"/>
    <col min="14872" max="15119" width="9.140625" style="394"/>
    <col min="15120" max="15120" width="4" style="394" customWidth="1"/>
    <col min="15121" max="15121" width="9.42578125" style="394" customWidth="1"/>
    <col min="15122" max="15122" width="18.85546875" style="394" customWidth="1"/>
    <col min="15123" max="15123" width="3" style="394" customWidth="1"/>
    <col min="15124" max="15124" width="38.42578125" style="394" customWidth="1"/>
    <col min="15125" max="15127" width="13.28515625" style="394" customWidth="1"/>
    <col min="15128" max="15375" width="9.140625" style="394"/>
    <col min="15376" max="15376" width="4" style="394" customWidth="1"/>
    <col min="15377" max="15377" width="9.42578125" style="394" customWidth="1"/>
    <col min="15378" max="15378" width="18.85546875" style="394" customWidth="1"/>
    <col min="15379" max="15379" width="3" style="394" customWidth="1"/>
    <col min="15380" max="15380" width="38.42578125" style="394" customWidth="1"/>
    <col min="15381" max="15383" width="13.28515625" style="394" customWidth="1"/>
    <col min="15384" max="15631" width="9.140625" style="394"/>
    <col min="15632" max="15632" width="4" style="394" customWidth="1"/>
    <col min="15633" max="15633" width="9.42578125" style="394" customWidth="1"/>
    <col min="15634" max="15634" width="18.85546875" style="394" customWidth="1"/>
    <col min="15635" max="15635" width="3" style="394" customWidth="1"/>
    <col min="15636" max="15636" width="38.42578125" style="394" customWidth="1"/>
    <col min="15637" max="15639" width="13.28515625" style="394" customWidth="1"/>
    <col min="15640" max="15887" width="9.140625" style="394"/>
    <col min="15888" max="15888" width="4" style="394" customWidth="1"/>
    <col min="15889" max="15889" width="9.42578125" style="394" customWidth="1"/>
    <col min="15890" max="15890" width="18.85546875" style="394" customWidth="1"/>
    <col min="15891" max="15891" width="3" style="394" customWidth="1"/>
    <col min="15892" max="15892" width="38.42578125" style="394" customWidth="1"/>
    <col min="15893" max="15895" width="13.28515625" style="394" customWidth="1"/>
    <col min="15896" max="16143" width="9.140625" style="394"/>
    <col min="16144" max="16144" width="4" style="394" customWidth="1"/>
    <col min="16145" max="16145" width="9.42578125" style="394" customWidth="1"/>
    <col min="16146" max="16146" width="18.85546875" style="394" customWidth="1"/>
    <col min="16147" max="16147" width="3" style="394" customWidth="1"/>
    <col min="16148" max="16148" width="38.42578125" style="394" customWidth="1"/>
    <col min="16149" max="16151" width="13.28515625" style="394" customWidth="1"/>
    <col min="16152" max="16384" width="9.140625" style="394"/>
  </cols>
  <sheetData>
    <row r="1" spans="1:25" ht="14.85" customHeight="1">
      <c r="A1" s="1060" t="s">
        <v>679</v>
      </c>
      <c r="B1" s="1061"/>
      <c r="C1" s="1061"/>
      <c r="D1" s="1061"/>
      <c r="E1" s="1061"/>
      <c r="F1" s="1061"/>
      <c r="G1" s="1061"/>
      <c r="H1" s="1061"/>
      <c r="I1" s="1061"/>
      <c r="J1" s="1061"/>
      <c r="K1" s="1061"/>
      <c r="L1" s="704"/>
      <c r="M1" s="704"/>
      <c r="N1" s="704"/>
      <c r="O1" s="704"/>
      <c r="P1" s="704"/>
      <c r="Q1" s="704"/>
      <c r="R1" s="704"/>
      <c r="S1" s="704"/>
      <c r="T1" s="704"/>
      <c r="U1" s="704"/>
      <c r="V1" s="704"/>
      <c r="W1" s="704"/>
    </row>
    <row r="2" spans="1:25" ht="3" customHeight="1"/>
    <row r="3" spans="1:25" ht="14.25" customHeight="1">
      <c r="A3" s="1089" t="s">
        <v>552</v>
      </c>
      <c r="B3" s="1089"/>
      <c r="C3" s="1089"/>
      <c r="D3" s="1089"/>
      <c r="E3" s="1089"/>
      <c r="F3" s="1089"/>
      <c r="G3" s="1089"/>
      <c r="H3" s="1089"/>
      <c r="I3" s="1089"/>
      <c r="J3" s="1089"/>
      <c r="K3" s="1089"/>
      <c r="L3" s="1090"/>
      <c r="M3" s="1090"/>
      <c r="N3" s="1090"/>
      <c r="O3" s="1090"/>
      <c r="P3" s="1090"/>
      <c r="Q3" s="1090"/>
      <c r="R3" s="1090"/>
      <c r="S3" s="1090"/>
      <c r="T3" s="1090"/>
      <c r="U3" s="1090"/>
      <c r="V3" s="1090"/>
      <c r="W3" s="1090"/>
    </row>
    <row r="4" spans="1:25" ht="12" customHeight="1" thickBot="1">
      <c r="B4" s="397"/>
      <c r="C4" s="397"/>
      <c r="D4" s="397"/>
      <c r="E4" s="397"/>
      <c r="F4" s="397"/>
      <c r="G4" s="397"/>
      <c r="H4" s="397"/>
      <c r="I4" s="397"/>
      <c r="J4" s="397"/>
      <c r="K4" s="397"/>
      <c r="L4" s="397"/>
      <c r="M4" s="397"/>
      <c r="N4" s="397"/>
      <c r="O4" s="397"/>
      <c r="P4" s="397"/>
      <c r="Q4" s="397"/>
      <c r="R4" s="397"/>
      <c r="S4" s="397"/>
      <c r="T4" s="397"/>
      <c r="U4" s="397"/>
      <c r="V4" s="735"/>
      <c r="W4" s="735" t="s">
        <v>223</v>
      </c>
    </row>
    <row r="5" spans="1:25" ht="21" customHeight="1">
      <c r="A5" s="1062"/>
      <c r="B5" s="1065" t="s">
        <v>224</v>
      </c>
      <c r="C5" s="1065" t="s">
        <v>225</v>
      </c>
      <c r="D5" s="1068" t="s">
        <v>226</v>
      </c>
      <c r="E5" s="1069"/>
      <c r="F5" s="1074" t="s">
        <v>227</v>
      </c>
      <c r="G5" s="1075"/>
      <c r="H5" s="1075"/>
      <c r="I5" s="1075"/>
      <c r="J5" s="1076"/>
      <c r="K5" s="1076"/>
      <c r="L5" s="1076"/>
      <c r="M5" s="1077"/>
      <c r="N5" s="1077"/>
      <c r="O5" s="1077"/>
      <c r="P5" s="1077"/>
      <c r="Q5" s="1077"/>
      <c r="R5" s="1077"/>
      <c r="S5" s="1077"/>
      <c r="T5" s="1077"/>
      <c r="U5" s="1077"/>
      <c r="V5" s="1077"/>
      <c r="W5" s="1078"/>
    </row>
    <row r="6" spans="1:25" ht="21" customHeight="1">
      <c r="A6" s="1063"/>
      <c r="B6" s="1066"/>
      <c r="C6" s="1066"/>
      <c r="D6" s="1070"/>
      <c r="E6" s="1071"/>
      <c r="F6" s="1079" t="s">
        <v>228</v>
      </c>
      <c r="G6" s="1080"/>
      <c r="H6" s="1081"/>
      <c r="I6" s="1079" t="s">
        <v>546</v>
      </c>
      <c r="J6" s="1080"/>
      <c r="K6" s="1081"/>
      <c r="L6" s="1082" t="s">
        <v>551</v>
      </c>
      <c r="M6" s="1083"/>
      <c r="N6" s="1084"/>
      <c r="O6" s="1082" t="s">
        <v>547</v>
      </c>
      <c r="P6" s="1085"/>
      <c r="Q6" s="1086"/>
      <c r="R6" s="1082" t="s">
        <v>548</v>
      </c>
      <c r="S6" s="1083"/>
      <c r="T6" s="1084"/>
      <c r="U6" s="1082" t="s">
        <v>549</v>
      </c>
      <c r="V6" s="1087"/>
      <c r="W6" s="1088"/>
    </row>
    <row r="7" spans="1:25" ht="21" customHeight="1">
      <c r="A7" s="1064"/>
      <c r="B7" s="1067"/>
      <c r="C7" s="1067"/>
      <c r="D7" s="1072"/>
      <c r="E7" s="1073"/>
      <c r="F7" s="733" t="s">
        <v>550</v>
      </c>
      <c r="G7" s="727" t="s">
        <v>229</v>
      </c>
      <c r="H7" s="728" t="s">
        <v>230</v>
      </c>
      <c r="I7" s="734" t="s">
        <v>550</v>
      </c>
      <c r="J7" s="727" t="s">
        <v>229</v>
      </c>
      <c r="K7" s="728" t="s">
        <v>230</v>
      </c>
      <c r="L7" s="728" t="s">
        <v>550</v>
      </c>
      <c r="M7" s="729" t="s">
        <v>229</v>
      </c>
      <c r="N7" s="730" t="s">
        <v>230</v>
      </c>
      <c r="O7" s="730" t="s">
        <v>550</v>
      </c>
      <c r="P7" s="727" t="s">
        <v>229</v>
      </c>
      <c r="Q7" s="728" t="s">
        <v>230</v>
      </c>
      <c r="R7" s="728" t="s">
        <v>550</v>
      </c>
      <c r="S7" s="729" t="s">
        <v>229</v>
      </c>
      <c r="T7" s="730" t="s">
        <v>230</v>
      </c>
      <c r="U7" s="730" t="s">
        <v>550</v>
      </c>
      <c r="V7" s="727" t="s">
        <v>229</v>
      </c>
      <c r="W7" s="731" t="s">
        <v>230</v>
      </c>
    </row>
    <row r="8" spans="1:25" ht="17.45" customHeight="1">
      <c r="A8" s="1093" t="s">
        <v>231</v>
      </c>
      <c r="B8" s="398" t="s">
        <v>232</v>
      </c>
      <c r="C8" s="398" t="s">
        <v>233</v>
      </c>
      <c r="D8" s="399" t="s">
        <v>234</v>
      </c>
      <c r="E8" s="400"/>
      <c r="F8" s="400"/>
      <c r="G8" s="401"/>
      <c r="H8" s="420"/>
      <c r="I8" s="420"/>
      <c r="J8" s="401"/>
      <c r="K8" s="706"/>
      <c r="L8" s="706"/>
      <c r="M8" s="706"/>
      <c r="N8" s="400"/>
      <c r="O8" s="400"/>
      <c r="P8" s="401"/>
      <c r="Q8" s="706"/>
      <c r="R8" s="706"/>
      <c r="S8" s="706"/>
      <c r="T8" s="400"/>
      <c r="U8" s="400"/>
      <c r="V8" s="401"/>
      <c r="W8" s="402"/>
    </row>
    <row r="9" spans="1:25" ht="17.45" customHeight="1">
      <c r="A9" s="1094"/>
      <c r="B9" s="403"/>
      <c r="C9" s="403"/>
      <c r="D9" s="404" t="s">
        <v>235</v>
      </c>
      <c r="E9" s="405" t="s">
        <v>236</v>
      </c>
      <c r="F9" s="406"/>
      <c r="G9" s="407"/>
      <c r="H9" s="406"/>
      <c r="I9" s="406"/>
      <c r="J9" s="407"/>
      <c r="K9" s="707"/>
      <c r="L9" s="707"/>
      <c r="M9" s="707"/>
      <c r="N9" s="406"/>
      <c r="O9" s="406"/>
      <c r="P9" s="407"/>
      <c r="Q9" s="707"/>
      <c r="R9" s="707"/>
      <c r="S9" s="707"/>
      <c r="T9" s="406"/>
      <c r="U9" s="406"/>
      <c r="V9" s="407"/>
      <c r="W9" s="408"/>
    </row>
    <row r="10" spans="1:25" ht="17.45" customHeight="1">
      <c r="A10" s="1094"/>
      <c r="B10" s="403"/>
      <c r="C10" s="403"/>
      <c r="D10" s="404"/>
      <c r="E10" s="405" t="s">
        <v>553</v>
      </c>
      <c r="F10" s="406"/>
      <c r="G10" s="407"/>
      <c r="H10" s="406"/>
      <c r="I10" s="406"/>
      <c r="J10" s="407"/>
      <c r="K10" s="707"/>
      <c r="L10" s="707"/>
      <c r="M10" s="707"/>
      <c r="N10" s="406"/>
      <c r="O10" s="406"/>
      <c r="P10" s="407"/>
      <c r="Q10" s="707"/>
      <c r="R10" s="707"/>
      <c r="S10" s="707"/>
      <c r="T10" s="406"/>
      <c r="U10" s="406"/>
      <c r="V10" s="407"/>
      <c r="W10" s="408"/>
    </row>
    <row r="11" spans="1:25" ht="17.45" customHeight="1">
      <c r="A11" s="1094"/>
      <c r="B11" s="403"/>
      <c r="C11" s="403"/>
      <c r="D11" s="404"/>
      <c r="E11" s="405" t="s">
        <v>237</v>
      </c>
      <c r="F11" s="406"/>
      <c r="G11" s="407"/>
      <c r="H11" s="406"/>
      <c r="I11" s="406"/>
      <c r="J11" s="407"/>
      <c r="K11" s="707"/>
      <c r="L11" s="707"/>
      <c r="M11" s="707"/>
      <c r="N11" s="406"/>
      <c r="O11" s="406"/>
      <c r="P11" s="407"/>
      <c r="Q11" s="707"/>
      <c r="R11" s="707"/>
      <c r="S11" s="707"/>
      <c r="T11" s="406"/>
      <c r="U11" s="406"/>
      <c r="V11" s="407"/>
      <c r="W11" s="408"/>
    </row>
    <row r="12" spans="1:25" ht="17.45" customHeight="1">
      <c r="A12" s="1094"/>
      <c r="B12" s="403"/>
      <c r="C12" s="403"/>
      <c r="D12" s="404"/>
      <c r="E12" s="405" t="s">
        <v>238</v>
      </c>
      <c r="F12" s="406"/>
      <c r="G12" s="407"/>
      <c r="H12" s="406"/>
      <c r="I12" s="406"/>
      <c r="J12" s="407"/>
      <c r="K12" s="707"/>
      <c r="L12" s="707"/>
      <c r="M12" s="707"/>
      <c r="N12" s="406"/>
      <c r="O12" s="406"/>
      <c r="P12" s="407"/>
      <c r="Q12" s="707"/>
      <c r="R12" s="707"/>
      <c r="S12" s="707"/>
      <c r="T12" s="406"/>
      <c r="U12" s="406"/>
      <c r="V12" s="407"/>
      <c r="W12" s="408"/>
    </row>
    <row r="13" spans="1:25" ht="17.45" customHeight="1">
      <c r="A13" s="1094"/>
      <c r="B13" s="403"/>
      <c r="C13" s="403"/>
      <c r="D13" s="404"/>
      <c r="E13" s="405" t="s">
        <v>491</v>
      </c>
      <c r="F13" s="406"/>
      <c r="G13" s="407"/>
      <c r="H13" s="406"/>
      <c r="I13" s="406"/>
      <c r="J13" s="407"/>
      <c r="K13" s="707"/>
      <c r="L13" s="707"/>
      <c r="M13" s="707"/>
      <c r="N13" s="406"/>
      <c r="O13" s="406"/>
      <c r="P13" s="407"/>
      <c r="Q13" s="707"/>
      <c r="R13" s="707"/>
      <c r="S13" s="707"/>
      <c r="T13" s="406"/>
      <c r="U13" s="406"/>
      <c r="V13" s="407"/>
      <c r="W13" s="408"/>
    </row>
    <row r="14" spans="1:25" ht="17.45" customHeight="1">
      <c r="A14" s="1094"/>
      <c r="B14" s="403"/>
      <c r="C14" s="403"/>
      <c r="D14" s="404"/>
      <c r="E14" s="405" t="s">
        <v>492</v>
      </c>
      <c r="F14" s="406"/>
      <c r="G14" s="407"/>
      <c r="H14" s="406"/>
      <c r="I14" s="406"/>
      <c r="J14" s="407"/>
      <c r="K14" s="707"/>
      <c r="L14" s="707"/>
      <c r="M14" s="707"/>
      <c r="N14" s="406"/>
      <c r="O14" s="406"/>
      <c r="P14" s="407"/>
      <c r="Q14" s="707"/>
      <c r="R14" s="707"/>
      <c r="S14" s="707"/>
      <c r="T14" s="406"/>
      <c r="U14" s="406"/>
      <c r="V14" s="407"/>
      <c r="W14" s="408"/>
      <c r="Y14" s="409"/>
    </row>
    <row r="15" spans="1:25" ht="17.45" customHeight="1">
      <c r="A15" s="1094"/>
      <c r="B15" s="403"/>
      <c r="C15" s="403"/>
      <c r="D15" s="404"/>
      <c r="E15" s="405" t="s">
        <v>493</v>
      </c>
      <c r="F15" s="406"/>
      <c r="G15" s="407"/>
      <c r="H15" s="406"/>
      <c r="I15" s="406"/>
      <c r="J15" s="407"/>
      <c r="K15" s="708"/>
      <c r="L15" s="708"/>
      <c r="M15" s="707"/>
      <c r="N15" s="718"/>
      <c r="O15" s="718"/>
      <c r="P15" s="407"/>
      <c r="Q15" s="708"/>
      <c r="R15" s="708"/>
      <c r="S15" s="707"/>
      <c r="T15" s="718"/>
      <c r="U15" s="718"/>
      <c r="V15" s="407"/>
      <c r="W15" s="410"/>
      <c r="Y15" s="411"/>
    </row>
    <row r="16" spans="1:25" ht="17.45" customHeight="1">
      <c r="A16" s="1094"/>
      <c r="B16" s="403"/>
      <c r="C16" s="403"/>
      <c r="D16" s="404"/>
      <c r="E16" s="405" t="s">
        <v>494</v>
      </c>
      <c r="F16" s="406"/>
      <c r="G16" s="407"/>
      <c r="H16" s="406"/>
      <c r="I16" s="406"/>
      <c r="J16" s="407"/>
      <c r="K16" s="707"/>
      <c r="L16" s="707"/>
      <c r="M16" s="707"/>
      <c r="N16" s="406"/>
      <c r="O16" s="406"/>
      <c r="P16" s="407"/>
      <c r="Q16" s="707"/>
      <c r="R16" s="707"/>
      <c r="S16" s="707"/>
      <c r="T16" s="406"/>
      <c r="U16" s="406"/>
      <c r="V16" s="407"/>
      <c r="W16" s="408"/>
      <c r="Y16" s="411"/>
    </row>
    <row r="17" spans="1:25" ht="17.45" customHeight="1">
      <c r="A17" s="1094"/>
      <c r="B17" s="403"/>
      <c r="C17" s="403"/>
      <c r="D17" s="404"/>
      <c r="E17" s="405" t="s">
        <v>554</v>
      </c>
      <c r="F17" s="406"/>
      <c r="G17" s="407"/>
      <c r="H17" s="406"/>
      <c r="I17" s="406"/>
      <c r="J17" s="407"/>
      <c r="K17" s="708"/>
      <c r="L17" s="708"/>
      <c r="M17" s="707"/>
      <c r="N17" s="718"/>
      <c r="O17" s="718"/>
      <c r="P17" s="407"/>
      <c r="Q17" s="708"/>
      <c r="R17" s="708"/>
      <c r="S17" s="707"/>
      <c r="T17" s="718"/>
      <c r="U17" s="718"/>
      <c r="V17" s="407"/>
      <c r="W17" s="410"/>
      <c r="X17" s="395"/>
      <c r="Y17" s="411"/>
    </row>
    <row r="18" spans="1:25" ht="17.45" customHeight="1">
      <c r="A18" s="1094"/>
      <c r="B18" s="403"/>
      <c r="C18" s="403"/>
      <c r="D18" s="404"/>
      <c r="E18" s="405" t="s">
        <v>495</v>
      </c>
      <c r="F18" s="406"/>
      <c r="G18" s="407"/>
      <c r="H18" s="406"/>
      <c r="I18" s="406"/>
      <c r="J18" s="407"/>
      <c r="K18" s="707"/>
      <c r="L18" s="707"/>
      <c r="M18" s="707"/>
      <c r="N18" s="406"/>
      <c r="O18" s="406"/>
      <c r="P18" s="407"/>
      <c r="Q18" s="707"/>
      <c r="R18" s="707"/>
      <c r="S18" s="707"/>
      <c r="T18" s="406"/>
      <c r="U18" s="406"/>
      <c r="V18" s="407"/>
      <c r="W18" s="408"/>
      <c r="Y18" s="411"/>
    </row>
    <row r="19" spans="1:25" ht="17.45" customHeight="1">
      <c r="A19" s="1094"/>
      <c r="B19" s="403"/>
      <c r="C19" s="403"/>
      <c r="D19" s="404"/>
      <c r="E19" s="405" t="s">
        <v>496</v>
      </c>
      <c r="F19" s="406"/>
      <c r="G19" s="407"/>
      <c r="H19" s="406"/>
      <c r="I19" s="406"/>
      <c r="J19" s="407"/>
      <c r="K19" s="707"/>
      <c r="L19" s="707"/>
      <c r="M19" s="707"/>
      <c r="N19" s="406"/>
      <c r="O19" s="406"/>
      <c r="P19" s="407"/>
      <c r="Q19" s="707"/>
      <c r="R19" s="707"/>
      <c r="S19" s="707"/>
      <c r="T19" s="406"/>
      <c r="U19" s="406"/>
      <c r="V19" s="407"/>
      <c r="W19" s="408"/>
      <c r="Y19" s="411"/>
    </row>
    <row r="20" spans="1:25" ht="17.45" customHeight="1">
      <c r="A20" s="1094"/>
      <c r="B20" s="403"/>
      <c r="C20" s="403"/>
      <c r="D20" s="404"/>
      <c r="E20" s="405" t="s">
        <v>497</v>
      </c>
      <c r="F20" s="406"/>
      <c r="G20" s="407"/>
      <c r="H20" s="406"/>
      <c r="I20" s="406"/>
      <c r="J20" s="407"/>
      <c r="K20" s="707"/>
      <c r="L20" s="707"/>
      <c r="M20" s="707"/>
      <c r="N20" s="406"/>
      <c r="O20" s="406"/>
      <c r="P20" s="407"/>
      <c r="Q20" s="707"/>
      <c r="R20" s="707"/>
      <c r="S20" s="707"/>
      <c r="T20" s="406"/>
      <c r="U20" s="406"/>
      <c r="V20" s="407"/>
      <c r="W20" s="408"/>
      <c r="Y20" s="411"/>
    </row>
    <row r="21" spans="1:25" ht="17.45" customHeight="1">
      <c r="A21" s="1094"/>
      <c r="B21" s="403"/>
      <c r="C21" s="403"/>
      <c r="D21" s="404"/>
      <c r="E21" s="405" t="s">
        <v>498</v>
      </c>
      <c r="F21" s="406"/>
      <c r="G21" s="407"/>
      <c r="H21" s="406"/>
      <c r="I21" s="406"/>
      <c r="J21" s="407"/>
      <c r="K21" s="707"/>
      <c r="L21" s="707"/>
      <c r="M21" s="707"/>
      <c r="N21" s="406"/>
      <c r="O21" s="406"/>
      <c r="P21" s="407"/>
      <c r="Q21" s="707"/>
      <c r="R21" s="707"/>
      <c r="S21" s="707"/>
      <c r="T21" s="406"/>
      <c r="U21" s="406"/>
      <c r="V21" s="407"/>
      <c r="W21" s="408"/>
      <c r="Y21" s="411"/>
    </row>
    <row r="22" spans="1:25" ht="17.45" customHeight="1">
      <c r="A22" s="1094"/>
      <c r="B22" s="403"/>
      <c r="C22" s="403"/>
      <c r="D22" s="404" t="s">
        <v>240</v>
      </c>
      <c r="E22" s="405" t="s">
        <v>241</v>
      </c>
      <c r="F22" s="406"/>
      <c r="G22" s="407"/>
      <c r="H22" s="406"/>
      <c r="I22" s="406"/>
      <c r="J22" s="407"/>
      <c r="K22" s="707"/>
      <c r="L22" s="707"/>
      <c r="M22" s="707"/>
      <c r="N22" s="406"/>
      <c r="O22" s="406"/>
      <c r="P22" s="407"/>
      <c r="Q22" s="707"/>
      <c r="R22" s="707"/>
      <c r="S22" s="707"/>
      <c r="T22" s="406"/>
      <c r="U22" s="406"/>
      <c r="V22" s="407"/>
      <c r="W22" s="408"/>
      <c r="Y22" s="411"/>
    </row>
    <row r="23" spans="1:25" ht="17.45" customHeight="1">
      <c r="A23" s="1094"/>
      <c r="B23" s="403"/>
      <c r="C23" s="403"/>
      <c r="D23" s="412"/>
      <c r="E23" s="413" t="s">
        <v>559</v>
      </c>
      <c r="F23" s="406"/>
      <c r="G23" s="407"/>
      <c r="H23" s="406"/>
      <c r="I23" s="406"/>
      <c r="J23" s="407"/>
      <c r="K23" s="707"/>
      <c r="L23" s="707"/>
      <c r="M23" s="707"/>
      <c r="N23" s="406"/>
      <c r="O23" s="406"/>
      <c r="P23" s="407"/>
      <c r="Q23" s="707"/>
      <c r="R23" s="707"/>
      <c r="S23" s="707"/>
      <c r="T23" s="406"/>
      <c r="U23" s="406"/>
      <c r="V23" s="407"/>
      <c r="W23" s="408"/>
      <c r="Y23" s="411"/>
    </row>
    <row r="24" spans="1:25" ht="18" customHeight="1">
      <c r="A24" s="1094"/>
      <c r="B24" s="403"/>
      <c r="C24" s="403"/>
      <c r="D24" s="736"/>
      <c r="E24" s="737" t="s">
        <v>560</v>
      </c>
      <c r="F24" s="406"/>
      <c r="G24" s="407"/>
      <c r="H24" s="406"/>
      <c r="I24" s="406"/>
      <c r="J24" s="407"/>
      <c r="K24" s="707"/>
      <c r="L24" s="707"/>
      <c r="M24" s="707"/>
      <c r="N24" s="406"/>
      <c r="O24" s="406"/>
      <c r="P24" s="407"/>
      <c r="Q24" s="707"/>
      <c r="R24" s="707"/>
      <c r="S24" s="707"/>
      <c r="T24" s="406"/>
      <c r="U24" s="406"/>
      <c r="V24" s="407"/>
      <c r="W24" s="408"/>
      <c r="Y24" s="411"/>
    </row>
    <row r="25" spans="1:25" ht="18" customHeight="1">
      <c r="A25" s="1094"/>
      <c r="B25" s="403"/>
      <c r="C25" s="403"/>
      <c r="D25" s="736"/>
      <c r="E25" s="737" t="s">
        <v>563</v>
      </c>
      <c r="F25" s="406"/>
      <c r="G25" s="407"/>
      <c r="H25" s="406"/>
      <c r="I25" s="406"/>
      <c r="J25" s="407"/>
      <c r="K25" s="707"/>
      <c r="L25" s="707"/>
      <c r="M25" s="707"/>
      <c r="N25" s="406"/>
      <c r="O25" s="406"/>
      <c r="P25" s="407"/>
      <c r="Q25" s="707"/>
      <c r="R25" s="707"/>
      <c r="S25" s="707"/>
      <c r="T25" s="406"/>
      <c r="U25" s="406"/>
      <c r="V25" s="407"/>
      <c r="W25" s="408"/>
      <c r="Y25" s="411"/>
    </row>
    <row r="26" spans="1:25" ht="18" customHeight="1">
      <c r="A26" s="1094"/>
      <c r="B26" s="403"/>
      <c r="C26" s="403"/>
      <c r="D26" s="736"/>
      <c r="E26" s="737" t="s">
        <v>564</v>
      </c>
      <c r="F26" s="406"/>
      <c r="G26" s="407"/>
      <c r="H26" s="406"/>
      <c r="I26" s="406"/>
      <c r="J26" s="407"/>
      <c r="K26" s="707"/>
      <c r="L26" s="707"/>
      <c r="M26" s="707"/>
      <c r="N26" s="406"/>
      <c r="O26" s="406"/>
      <c r="P26" s="407"/>
      <c r="Q26" s="707"/>
      <c r="R26" s="707"/>
      <c r="S26" s="707"/>
      <c r="T26" s="406"/>
      <c r="U26" s="406"/>
      <c r="V26" s="407"/>
      <c r="W26" s="408"/>
      <c r="Y26" s="411"/>
    </row>
    <row r="27" spans="1:25" ht="18" customHeight="1">
      <c r="A27" s="1094"/>
      <c r="B27" s="403"/>
      <c r="C27" s="403"/>
      <c r="D27" s="736"/>
      <c r="E27" s="737" t="s">
        <v>561</v>
      </c>
      <c r="F27" s="406"/>
      <c r="G27" s="407"/>
      <c r="H27" s="406"/>
      <c r="I27" s="406"/>
      <c r="J27" s="407"/>
      <c r="K27" s="707"/>
      <c r="L27" s="707"/>
      <c r="M27" s="707"/>
      <c r="N27" s="406"/>
      <c r="O27" s="406"/>
      <c r="P27" s="407"/>
      <c r="Q27" s="707"/>
      <c r="R27" s="707"/>
      <c r="S27" s="707"/>
      <c r="T27" s="406"/>
      <c r="U27" s="406"/>
      <c r="V27" s="407"/>
      <c r="W27" s="408"/>
      <c r="Y27" s="411"/>
    </row>
    <row r="28" spans="1:25" ht="18" customHeight="1">
      <c r="A28" s="1094"/>
      <c r="B28" s="403"/>
      <c r="C28" s="403"/>
      <c r="D28" s="736"/>
      <c r="E28" s="737" t="s">
        <v>562</v>
      </c>
      <c r="F28" s="406"/>
      <c r="G28" s="407"/>
      <c r="H28" s="406"/>
      <c r="I28" s="406"/>
      <c r="J28" s="407"/>
      <c r="K28" s="707"/>
      <c r="L28" s="707"/>
      <c r="M28" s="707"/>
      <c r="N28" s="406"/>
      <c r="O28" s="406"/>
      <c r="P28" s="407"/>
      <c r="Q28" s="707"/>
      <c r="R28" s="707"/>
      <c r="S28" s="707"/>
      <c r="T28" s="406"/>
      <c r="U28" s="406"/>
      <c r="V28" s="407"/>
      <c r="W28" s="408"/>
      <c r="Y28" s="411"/>
    </row>
    <row r="29" spans="1:25" ht="18" customHeight="1">
      <c r="A29" s="1094"/>
      <c r="B29" s="403"/>
      <c r="C29" s="403"/>
      <c r="D29" s="736"/>
      <c r="E29" s="737" t="s">
        <v>566</v>
      </c>
      <c r="F29" s="406"/>
      <c r="G29" s="407"/>
      <c r="H29" s="406"/>
      <c r="I29" s="406"/>
      <c r="J29" s="407"/>
      <c r="K29" s="707"/>
      <c r="L29" s="707"/>
      <c r="M29" s="707"/>
      <c r="N29" s="406"/>
      <c r="O29" s="406"/>
      <c r="P29" s="407"/>
      <c r="Q29" s="707"/>
      <c r="R29" s="707"/>
      <c r="S29" s="707"/>
      <c r="T29" s="406"/>
      <c r="U29" s="406"/>
      <c r="V29" s="407"/>
      <c r="W29" s="408"/>
      <c r="Y29" s="411"/>
    </row>
    <row r="30" spans="1:25" ht="18" customHeight="1">
      <c r="A30" s="1094"/>
      <c r="B30" s="403"/>
      <c r="C30" s="403"/>
      <c r="D30" s="736"/>
      <c r="E30" s="737" t="s">
        <v>565</v>
      </c>
      <c r="F30" s="406"/>
      <c r="G30" s="407"/>
      <c r="H30" s="406"/>
      <c r="I30" s="406"/>
      <c r="J30" s="407"/>
      <c r="K30" s="707"/>
      <c r="L30" s="707"/>
      <c r="M30" s="707"/>
      <c r="N30" s="406"/>
      <c r="O30" s="406"/>
      <c r="P30" s="407"/>
      <c r="Q30" s="707"/>
      <c r="R30" s="707"/>
      <c r="S30" s="707"/>
      <c r="T30" s="406"/>
      <c r="U30" s="406"/>
      <c r="V30" s="407"/>
      <c r="W30" s="408"/>
      <c r="Y30" s="411"/>
    </row>
    <row r="31" spans="1:25" ht="18" customHeight="1">
      <c r="A31" s="1094"/>
      <c r="B31" s="403"/>
      <c r="C31" s="403"/>
      <c r="D31" s="736"/>
      <c r="E31" s="737" t="s">
        <v>567</v>
      </c>
      <c r="F31" s="406"/>
      <c r="G31" s="407"/>
      <c r="H31" s="406"/>
      <c r="I31" s="406"/>
      <c r="J31" s="407"/>
      <c r="K31" s="707"/>
      <c r="L31" s="707"/>
      <c r="M31" s="707"/>
      <c r="N31" s="406"/>
      <c r="O31" s="406"/>
      <c r="P31" s="407"/>
      <c r="Q31" s="707"/>
      <c r="R31" s="707"/>
      <c r="S31" s="707"/>
      <c r="T31" s="406"/>
      <c r="U31" s="406"/>
      <c r="V31" s="407"/>
      <c r="W31" s="408"/>
      <c r="Y31" s="411"/>
    </row>
    <row r="32" spans="1:25" ht="18" customHeight="1">
      <c r="A32" s="1094"/>
      <c r="B32" s="403"/>
      <c r="C32" s="403"/>
      <c r="D32" s="736"/>
      <c r="E32" s="737" t="s">
        <v>568</v>
      </c>
      <c r="F32" s="406"/>
      <c r="G32" s="407"/>
      <c r="H32" s="406"/>
      <c r="I32" s="406"/>
      <c r="J32" s="407"/>
      <c r="K32" s="707"/>
      <c r="L32" s="707"/>
      <c r="M32" s="707"/>
      <c r="N32" s="406"/>
      <c r="O32" s="406"/>
      <c r="P32" s="407"/>
      <c r="Q32" s="707"/>
      <c r="R32" s="707"/>
      <c r="S32" s="707"/>
      <c r="T32" s="406"/>
      <c r="U32" s="406"/>
      <c r="V32" s="407"/>
      <c r="W32" s="408"/>
      <c r="Y32" s="411"/>
    </row>
    <row r="33" spans="1:25" ht="18" customHeight="1">
      <c r="A33" s="1094"/>
      <c r="B33" s="403"/>
      <c r="C33" s="403"/>
      <c r="D33" s="736"/>
      <c r="E33" s="737" t="s">
        <v>569</v>
      </c>
      <c r="F33" s="406"/>
      <c r="G33" s="407"/>
      <c r="H33" s="406"/>
      <c r="I33" s="406"/>
      <c r="J33" s="407"/>
      <c r="K33" s="707"/>
      <c r="L33" s="707"/>
      <c r="M33" s="707"/>
      <c r="N33" s="406"/>
      <c r="O33" s="406"/>
      <c r="P33" s="407"/>
      <c r="Q33" s="707"/>
      <c r="R33" s="707"/>
      <c r="S33" s="707"/>
      <c r="T33" s="406"/>
      <c r="U33" s="406"/>
      <c r="V33" s="407"/>
      <c r="W33" s="408"/>
      <c r="Y33" s="411"/>
    </row>
    <row r="34" spans="1:25" ht="18" customHeight="1">
      <c r="A34" s="1094"/>
      <c r="B34" s="403"/>
      <c r="C34" s="403"/>
      <c r="D34" s="736"/>
      <c r="E34" s="737" t="s">
        <v>570</v>
      </c>
      <c r="F34" s="406"/>
      <c r="G34" s="407"/>
      <c r="H34" s="406"/>
      <c r="I34" s="406"/>
      <c r="J34" s="407"/>
      <c r="K34" s="707"/>
      <c r="L34" s="707"/>
      <c r="M34" s="707"/>
      <c r="N34" s="406"/>
      <c r="O34" s="406"/>
      <c r="P34" s="407"/>
      <c r="Q34" s="707"/>
      <c r="R34" s="707"/>
      <c r="S34" s="707"/>
      <c r="T34" s="406"/>
      <c r="U34" s="406"/>
      <c r="V34" s="407"/>
      <c r="W34" s="408"/>
      <c r="Y34" s="411"/>
    </row>
    <row r="35" spans="1:25" ht="18" customHeight="1">
      <c r="A35" s="1094"/>
      <c r="B35" s="403"/>
      <c r="C35" s="403"/>
      <c r="D35" s="736"/>
      <c r="E35" s="737" t="s">
        <v>571</v>
      </c>
      <c r="F35" s="406"/>
      <c r="G35" s="407"/>
      <c r="H35" s="406"/>
      <c r="I35" s="406"/>
      <c r="J35" s="407"/>
      <c r="K35" s="707"/>
      <c r="L35" s="707"/>
      <c r="M35" s="707"/>
      <c r="N35" s="406"/>
      <c r="O35" s="406"/>
      <c r="P35" s="407"/>
      <c r="Q35" s="707"/>
      <c r="R35" s="707"/>
      <c r="S35" s="707"/>
      <c r="T35" s="406"/>
      <c r="U35" s="406"/>
      <c r="V35" s="407"/>
      <c r="W35" s="408"/>
      <c r="Y35" s="411"/>
    </row>
    <row r="36" spans="1:25" ht="18" customHeight="1">
      <c r="A36" s="1094"/>
      <c r="B36" s="403"/>
      <c r="C36" s="403"/>
      <c r="D36" s="736"/>
      <c r="E36" s="737" t="s">
        <v>572</v>
      </c>
      <c r="F36" s="406"/>
      <c r="G36" s="407"/>
      <c r="H36" s="406"/>
      <c r="I36" s="406"/>
      <c r="J36" s="407"/>
      <c r="K36" s="707"/>
      <c r="L36" s="707"/>
      <c r="M36" s="707"/>
      <c r="N36" s="406"/>
      <c r="O36" s="406"/>
      <c r="P36" s="407"/>
      <c r="Q36" s="707"/>
      <c r="R36" s="707"/>
      <c r="S36" s="707"/>
      <c r="T36" s="406"/>
      <c r="U36" s="406"/>
      <c r="V36" s="407"/>
      <c r="W36" s="408"/>
      <c r="Y36" s="411"/>
    </row>
    <row r="37" spans="1:25" ht="18" customHeight="1">
      <c r="A37" s="1094"/>
      <c r="B37" s="403"/>
      <c r="C37" s="403"/>
      <c r="D37" s="736"/>
      <c r="E37" s="737" t="s">
        <v>573</v>
      </c>
      <c r="F37" s="406"/>
      <c r="G37" s="407"/>
      <c r="H37" s="406"/>
      <c r="I37" s="406"/>
      <c r="J37" s="407"/>
      <c r="K37" s="707"/>
      <c r="L37" s="707"/>
      <c r="M37" s="707"/>
      <c r="N37" s="406"/>
      <c r="O37" s="406"/>
      <c r="P37" s="407"/>
      <c r="Q37" s="707"/>
      <c r="R37" s="707"/>
      <c r="S37" s="707"/>
      <c r="T37" s="406"/>
      <c r="U37" s="406"/>
      <c r="V37" s="407"/>
      <c r="W37" s="408"/>
      <c r="Y37" s="411"/>
    </row>
    <row r="38" spans="1:25" ht="17.45" customHeight="1">
      <c r="A38" s="1094"/>
      <c r="B38" s="403"/>
      <c r="C38" s="403"/>
      <c r="D38" s="404" t="s">
        <v>557</v>
      </c>
      <c r="E38" s="405" t="s">
        <v>558</v>
      </c>
      <c r="F38" s="406"/>
      <c r="G38" s="407"/>
      <c r="H38" s="406"/>
      <c r="I38" s="406"/>
      <c r="J38" s="407"/>
      <c r="K38" s="707"/>
      <c r="L38" s="707"/>
      <c r="M38" s="707"/>
      <c r="N38" s="406"/>
      <c r="O38" s="406"/>
      <c r="P38" s="407"/>
      <c r="Q38" s="707"/>
      <c r="R38" s="707"/>
      <c r="S38" s="707"/>
      <c r="T38" s="406"/>
      <c r="U38" s="406"/>
      <c r="V38" s="407"/>
      <c r="W38" s="408"/>
      <c r="X38" s="407"/>
    </row>
    <row r="39" spans="1:25" ht="17.45" customHeight="1">
      <c r="A39" s="1094"/>
      <c r="B39" s="403"/>
      <c r="C39" s="403"/>
      <c r="D39" s="404"/>
      <c r="E39" s="405" t="s">
        <v>556</v>
      </c>
      <c r="F39" s="406"/>
      <c r="G39" s="407"/>
      <c r="H39" s="406"/>
      <c r="I39" s="406"/>
      <c r="J39" s="407"/>
      <c r="K39" s="707"/>
      <c r="L39" s="707"/>
      <c r="M39" s="707"/>
      <c r="N39" s="406"/>
      <c r="O39" s="406"/>
      <c r="P39" s="407"/>
      <c r="Q39" s="707"/>
      <c r="R39" s="707"/>
      <c r="S39" s="707"/>
      <c r="T39" s="406"/>
      <c r="U39" s="406"/>
      <c r="V39" s="407"/>
      <c r="W39" s="408"/>
    </row>
    <row r="40" spans="1:25" ht="17.45" customHeight="1">
      <c r="A40" s="1094"/>
      <c r="B40" s="403"/>
      <c r="C40" s="403"/>
      <c r="D40" s="404"/>
      <c r="E40" s="405" t="s">
        <v>244</v>
      </c>
      <c r="F40" s="406"/>
      <c r="G40" s="407"/>
      <c r="H40" s="406"/>
      <c r="I40" s="406"/>
      <c r="J40" s="407"/>
      <c r="K40" s="707"/>
      <c r="L40" s="707"/>
      <c r="M40" s="707"/>
      <c r="N40" s="406"/>
      <c r="O40" s="406"/>
      <c r="P40" s="407"/>
      <c r="Q40" s="707"/>
      <c r="R40" s="707"/>
      <c r="S40" s="707"/>
      <c r="T40" s="406"/>
      <c r="U40" s="406"/>
      <c r="V40" s="407"/>
      <c r="W40" s="408"/>
    </row>
    <row r="41" spans="1:25" ht="17.45" customHeight="1">
      <c r="A41" s="1094"/>
      <c r="B41" s="403"/>
      <c r="C41" s="403"/>
      <c r="D41" s="404"/>
      <c r="E41" s="405" t="s">
        <v>499</v>
      </c>
      <c r="F41" s="406"/>
      <c r="G41" s="407"/>
      <c r="H41" s="406"/>
      <c r="I41" s="406"/>
      <c r="J41" s="407"/>
      <c r="K41" s="707"/>
      <c r="L41" s="707"/>
      <c r="M41" s="707"/>
      <c r="N41" s="406"/>
      <c r="O41" s="406"/>
      <c r="P41" s="407"/>
      <c r="Q41" s="707"/>
      <c r="R41" s="707"/>
      <c r="S41" s="707"/>
      <c r="T41" s="406"/>
      <c r="U41" s="406"/>
      <c r="V41" s="407"/>
      <c r="W41" s="408"/>
    </row>
    <row r="42" spans="1:25" ht="17.45" customHeight="1">
      <c r="A42" s="1094"/>
      <c r="B42" s="403"/>
      <c r="C42" s="403"/>
      <c r="D42" s="404" t="s">
        <v>245</v>
      </c>
      <c r="E42" s="405" t="s">
        <v>246</v>
      </c>
      <c r="F42" s="406"/>
      <c r="G42" s="407"/>
      <c r="H42" s="406"/>
      <c r="I42" s="406"/>
      <c r="J42" s="407"/>
      <c r="K42" s="707"/>
      <c r="L42" s="707"/>
      <c r="M42" s="707"/>
      <c r="N42" s="406"/>
      <c r="O42" s="406"/>
      <c r="P42" s="407"/>
      <c r="Q42" s="707"/>
      <c r="R42" s="707"/>
      <c r="S42" s="707"/>
      <c r="T42" s="406"/>
      <c r="U42" s="406"/>
      <c r="V42" s="407"/>
      <c r="W42" s="408"/>
    </row>
    <row r="43" spans="1:25" ht="17.45" customHeight="1">
      <c r="A43" s="1094"/>
      <c r="B43" s="403"/>
      <c r="C43" s="403"/>
      <c r="D43" s="404"/>
      <c r="E43" s="405" t="s">
        <v>500</v>
      </c>
      <c r="F43" s="406"/>
      <c r="G43" s="407"/>
      <c r="H43" s="406"/>
      <c r="I43" s="406"/>
      <c r="J43" s="407"/>
      <c r="K43" s="708"/>
      <c r="L43" s="708"/>
      <c r="M43" s="707"/>
      <c r="N43" s="718"/>
      <c r="O43" s="718"/>
      <c r="P43" s="407"/>
      <c r="Q43" s="708"/>
      <c r="R43" s="708"/>
      <c r="S43" s="707"/>
      <c r="T43" s="718"/>
      <c r="U43" s="718"/>
      <c r="V43" s="407"/>
      <c r="W43" s="410"/>
    </row>
    <row r="44" spans="1:25" ht="17.45" customHeight="1">
      <c r="A44" s="1094"/>
      <c r="B44" s="403"/>
      <c r="C44" s="403"/>
      <c r="D44" s="404"/>
      <c r="E44" s="405" t="s">
        <v>501</v>
      </c>
      <c r="F44" s="406"/>
      <c r="G44" s="407"/>
      <c r="H44" s="406"/>
      <c r="I44" s="406"/>
      <c r="J44" s="407"/>
      <c r="K44" s="708"/>
      <c r="L44" s="708"/>
      <c r="M44" s="707"/>
      <c r="N44" s="718"/>
      <c r="O44" s="718"/>
      <c r="P44" s="407"/>
      <c r="Q44" s="708"/>
      <c r="R44" s="708"/>
      <c r="S44" s="707"/>
      <c r="T44" s="718"/>
      <c r="U44" s="718"/>
      <c r="V44" s="407"/>
      <c r="W44" s="410"/>
    </row>
    <row r="45" spans="1:25" ht="17.45" customHeight="1">
      <c r="A45" s="1094"/>
      <c r="B45" s="403"/>
      <c r="C45" s="403"/>
      <c r="D45" s="404"/>
      <c r="E45" s="405" t="s">
        <v>502</v>
      </c>
      <c r="F45" s="406"/>
      <c r="G45" s="407"/>
      <c r="H45" s="406"/>
      <c r="I45" s="406"/>
      <c r="J45" s="407"/>
      <c r="K45" s="708"/>
      <c r="L45" s="708"/>
      <c r="M45" s="707"/>
      <c r="N45" s="718"/>
      <c r="O45" s="718"/>
      <c r="P45" s="407"/>
      <c r="Q45" s="708"/>
      <c r="R45" s="708"/>
      <c r="S45" s="707"/>
      <c r="T45" s="718"/>
      <c r="U45" s="718"/>
      <c r="V45" s="407"/>
      <c r="W45" s="410"/>
    </row>
    <row r="46" spans="1:25" ht="17.45" customHeight="1">
      <c r="A46" s="1094"/>
      <c r="B46" s="403"/>
      <c r="C46" s="403"/>
      <c r="D46" s="404" t="s">
        <v>248</v>
      </c>
      <c r="E46" s="405" t="s">
        <v>250</v>
      </c>
      <c r="F46" s="406"/>
      <c r="G46" s="407"/>
      <c r="H46" s="406"/>
      <c r="I46" s="406"/>
      <c r="J46" s="407"/>
      <c r="K46" s="707"/>
      <c r="L46" s="707"/>
      <c r="M46" s="707"/>
      <c r="N46" s="406"/>
      <c r="O46" s="406"/>
      <c r="P46" s="407"/>
      <c r="Q46" s="707"/>
      <c r="R46" s="707"/>
      <c r="S46" s="707"/>
      <c r="T46" s="406"/>
      <c r="U46" s="406"/>
      <c r="V46" s="407"/>
      <c r="W46" s="408"/>
    </row>
    <row r="47" spans="1:25" ht="17.45" customHeight="1">
      <c r="A47" s="1094"/>
      <c r="B47" s="403"/>
      <c r="C47" s="403"/>
      <c r="D47" s="404"/>
      <c r="E47" s="405" t="s">
        <v>503</v>
      </c>
      <c r="F47" s="406"/>
      <c r="G47" s="407"/>
      <c r="H47" s="406"/>
      <c r="I47" s="406"/>
      <c r="J47" s="407"/>
      <c r="K47" s="707"/>
      <c r="L47" s="707"/>
      <c r="M47" s="707"/>
      <c r="N47" s="406"/>
      <c r="O47" s="406"/>
      <c r="P47" s="407"/>
      <c r="Q47" s="707"/>
      <c r="R47" s="707"/>
      <c r="S47" s="707"/>
      <c r="T47" s="406"/>
      <c r="U47" s="406"/>
      <c r="V47" s="407"/>
      <c r="W47" s="408"/>
    </row>
    <row r="48" spans="1:25" ht="17.45" customHeight="1">
      <c r="A48" s="1094"/>
      <c r="B48" s="403"/>
      <c r="C48" s="403"/>
      <c r="D48" s="404"/>
      <c r="E48" s="405" t="s">
        <v>504</v>
      </c>
      <c r="F48" s="406"/>
      <c r="G48" s="407"/>
      <c r="H48" s="406"/>
      <c r="I48" s="406"/>
      <c r="J48" s="407"/>
      <c r="K48" s="707"/>
      <c r="L48" s="707"/>
      <c r="M48" s="707"/>
      <c r="N48" s="406"/>
      <c r="O48" s="406"/>
      <c r="P48" s="407"/>
      <c r="Q48" s="707"/>
      <c r="R48" s="707"/>
      <c r="S48" s="707"/>
      <c r="T48" s="406"/>
      <c r="U48" s="406"/>
      <c r="V48" s="407"/>
      <c r="W48" s="408"/>
    </row>
    <row r="49" spans="1:23" ht="17.45" customHeight="1">
      <c r="A49" s="1094"/>
      <c r="B49" s="403"/>
      <c r="C49" s="403"/>
      <c r="D49" s="404"/>
      <c r="E49" s="405" t="s">
        <v>505</v>
      </c>
      <c r="F49" s="406"/>
      <c r="G49" s="407"/>
      <c r="H49" s="406"/>
      <c r="I49" s="406"/>
      <c r="J49" s="407"/>
      <c r="K49" s="707"/>
      <c r="L49" s="707"/>
      <c r="M49" s="707"/>
      <c r="N49" s="406"/>
      <c r="O49" s="406"/>
      <c r="P49" s="407"/>
      <c r="Q49" s="707"/>
      <c r="R49" s="707"/>
      <c r="S49" s="707"/>
      <c r="T49" s="406"/>
      <c r="U49" s="406"/>
      <c r="V49" s="407"/>
      <c r="W49" s="408"/>
    </row>
    <row r="50" spans="1:23" ht="17.45" customHeight="1">
      <c r="A50" s="1094"/>
      <c r="B50" s="403"/>
      <c r="C50" s="403"/>
      <c r="D50" s="404"/>
      <c r="E50" s="405" t="s">
        <v>506</v>
      </c>
      <c r="F50" s="406"/>
      <c r="G50" s="407"/>
      <c r="H50" s="406"/>
      <c r="I50" s="406"/>
      <c r="J50" s="407"/>
      <c r="K50" s="707"/>
      <c r="L50" s="707"/>
      <c r="M50" s="707"/>
      <c r="N50" s="406"/>
      <c r="O50" s="406"/>
      <c r="P50" s="407"/>
      <c r="Q50" s="707"/>
      <c r="R50" s="707"/>
      <c r="S50" s="707"/>
      <c r="T50" s="406"/>
      <c r="U50" s="406"/>
      <c r="V50" s="407"/>
      <c r="W50" s="408"/>
    </row>
    <row r="51" spans="1:23" ht="17.45" customHeight="1">
      <c r="A51" s="1094"/>
      <c r="B51" s="403"/>
      <c r="C51" s="403"/>
      <c r="D51" s="404"/>
      <c r="E51" s="405" t="s">
        <v>507</v>
      </c>
      <c r="F51" s="406"/>
      <c r="G51" s="407"/>
      <c r="H51" s="406"/>
      <c r="I51" s="406"/>
      <c r="J51" s="407"/>
      <c r="K51" s="707"/>
      <c r="L51" s="707"/>
      <c r="M51" s="707"/>
      <c r="N51" s="406"/>
      <c r="O51" s="406"/>
      <c r="P51" s="407"/>
      <c r="Q51" s="707"/>
      <c r="R51" s="707"/>
      <c r="S51" s="707"/>
      <c r="T51" s="406"/>
      <c r="U51" s="406"/>
      <c r="V51" s="407"/>
      <c r="W51" s="408"/>
    </row>
    <row r="52" spans="1:23" ht="17.45" customHeight="1">
      <c r="A52" s="1094"/>
      <c r="B52" s="403"/>
      <c r="C52" s="403"/>
      <c r="D52" s="404"/>
      <c r="E52" s="405" t="s">
        <v>508</v>
      </c>
      <c r="F52" s="406"/>
      <c r="G52" s="407"/>
      <c r="H52" s="406"/>
      <c r="I52" s="406"/>
      <c r="J52" s="407"/>
      <c r="K52" s="707"/>
      <c r="L52" s="707"/>
      <c r="M52" s="707"/>
      <c r="N52" s="406"/>
      <c r="O52" s="406"/>
      <c r="P52" s="407"/>
      <c r="Q52" s="707"/>
      <c r="R52" s="707"/>
      <c r="S52" s="707"/>
      <c r="T52" s="406"/>
      <c r="U52" s="406"/>
      <c r="V52" s="407"/>
      <c r="W52" s="408"/>
    </row>
    <row r="53" spans="1:23" ht="17.45" customHeight="1">
      <c r="A53" s="1094"/>
      <c r="B53" s="403"/>
      <c r="C53" s="403"/>
      <c r="D53" s="404"/>
      <c r="E53" s="405" t="s">
        <v>509</v>
      </c>
      <c r="F53" s="406"/>
      <c r="G53" s="407"/>
      <c r="H53" s="406"/>
      <c r="I53" s="406"/>
      <c r="J53" s="407"/>
      <c r="K53" s="707"/>
      <c r="L53" s="707"/>
      <c r="M53" s="707"/>
      <c r="N53" s="406"/>
      <c r="O53" s="406"/>
      <c r="P53" s="407"/>
      <c r="Q53" s="707"/>
      <c r="R53" s="707"/>
      <c r="S53" s="707"/>
      <c r="T53" s="406"/>
      <c r="U53" s="406"/>
      <c r="V53" s="407"/>
      <c r="W53" s="408"/>
    </row>
    <row r="54" spans="1:23" ht="17.45" customHeight="1">
      <c r="A54" s="1094"/>
      <c r="B54" s="403"/>
      <c r="C54" s="403"/>
      <c r="D54" s="404"/>
      <c r="E54" s="405" t="s">
        <v>574</v>
      </c>
      <c r="F54" s="406"/>
      <c r="G54" s="407"/>
      <c r="H54" s="406"/>
      <c r="I54" s="406"/>
      <c r="J54" s="407"/>
      <c r="K54" s="707"/>
      <c r="L54" s="707"/>
      <c r="M54" s="707"/>
      <c r="N54" s="406"/>
      <c r="O54" s="406"/>
      <c r="P54" s="407"/>
      <c r="Q54" s="707"/>
      <c r="R54" s="707"/>
      <c r="S54" s="707"/>
      <c r="T54" s="406"/>
      <c r="U54" s="406"/>
      <c r="V54" s="407"/>
      <c r="W54" s="408"/>
    </row>
    <row r="55" spans="1:23" ht="17.45" customHeight="1">
      <c r="A55" s="1094"/>
      <c r="B55" s="403"/>
      <c r="C55" s="403"/>
      <c r="D55" s="404"/>
      <c r="E55" s="405" t="s">
        <v>575</v>
      </c>
      <c r="F55" s="406"/>
      <c r="G55" s="407"/>
      <c r="H55" s="406"/>
      <c r="I55" s="406"/>
      <c r="J55" s="407"/>
      <c r="K55" s="707"/>
      <c r="L55" s="707"/>
      <c r="M55" s="707"/>
      <c r="N55" s="406"/>
      <c r="O55" s="406"/>
      <c r="P55" s="407"/>
      <c r="Q55" s="707"/>
      <c r="R55" s="707"/>
      <c r="S55" s="707"/>
      <c r="T55" s="406"/>
      <c r="U55" s="406"/>
      <c r="V55" s="407"/>
      <c r="W55" s="408"/>
    </row>
    <row r="56" spans="1:23" ht="17.45" customHeight="1">
      <c r="A56" s="1094"/>
      <c r="B56" s="403"/>
      <c r="C56" s="403"/>
      <c r="D56" s="404"/>
      <c r="E56" s="405" t="s">
        <v>576</v>
      </c>
      <c r="F56" s="406"/>
      <c r="G56" s="407"/>
      <c r="H56" s="406"/>
      <c r="I56" s="406"/>
      <c r="J56" s="407"/>
      <c r="K56" s="707"/>
      <c r="L56" s="707"/>
      <c r="M56" s="707"/>
      <c r="N56" s="406"/>
      <c r="O56" s="406"/>
      <c r="P56" s="407"/>
      <c r="Q56" s="707"/>
      <c r="R56" s="707"/>
      <c r="S56" s="707"/>
      <c r="T56" s="406"/>
      <c r="U56" s="406"/>
      <c r="V56" s="407"/>
      <c r="W56" s="408"/>
    </row>
    <row r="57" spans="1:23" ht="17.45" customHeight="1">
      <c r="A57" s="1094"/>
      <c r="B57" s="403"/>
      <c r="C57" s="403"/>
      <c r="D57" s="404" t="s">
        <v>249</v>
      </c>
      <c r="E57" s="405" t="s">
        <v>252</v>
      </c>
      <c r="F57" s="406"/>
      <c r="G57" s="407"/>
      <c r="H57" s="406"/>
      <c r="I57" s="406"/>
      <c r="J57" s="407"/>
      <c r="K57" s="708"/>
      <c r="L57" s="708"/>
      <c r="M57" s="707"/>
      <c r="N57" s="718"/>
      <c r="O57" s="718"/>
      <c r="P57" s="407"/>
      <c r="Q57" s="708"/>
      <c r="R57" s="708"/>
      <c r="S57" s="707"/>
      <c r="T57" s="718"/>
      <c r="U57" s="718"/>
      <c r="V57" s="407"/>
      <c r="W57" s="410"/>
    </row>
    <row r="58" spans="1:23" ht="17.45" customHeight="1">
      <c r="A58" s="1094"/>
      <c r="B58" s="403"/>
      <c r="C58" s="403"/>
      <c r="D58" s="404"/>
      <c r="E58" s="405" t="s">
        <v>510</v>
      </c>
      <c r="F58" s="406"/>
      <c r="G58" s="407"/>
      <c r="H58" s="406"/>
      <c r="I58" s="406"/>
      <c r="J58" s="407"/>
      <c r="K58" s="707"/>
      <c r="L58" s="707"/>
      <c r="M58" s="707"/>
      <c r="N58" s="406"/>
      <c r="O58" s="406"/>
      <c r="P58" s="407"/>
      <c r="Q58" s="707"/>
      <c r="R58" s="707"/>
      <c r="S58" s="707"/>
      <c r="T58" s="406"/>
      <c r="U58" s="406"/>
      <c r="V58" s="407"/>
      <c r="W58" s="408"/>
    </row>
    <row r="59" spans="1:23" ht="17.45" customHeight="1">
      <c r="A59" s="1094"/>
      <c r="B59" s="403"/>
      <c r="C59" s="403"/>
      <c r="D59" s="404"/>
      <c r="E59" s="405" t="s">
        <v>511</v>
      </c>
      <c r="F59" s="406"/>
      <c r="G59" s="407"/>
      <c r="H59" s="406"/>
      <c r="I59" s="406"/>
      <c r="J59" s="407"/>
      <c r="K59" s="707"/>
      <c r="L59" s="707"/>
      <c r="M59" s="707"/>
      <c r="N59" s="406"/>
      <c r="O59" s="406"/>
      <c r="P59" s="407"/>
      <c r="Q59" s="707"/>
      <c r="R59" s="707"/>
      <c r="S59" s="707"/>
      <c r="T59" s="406"/>
      <c r="U59" s="406"/>
      <c r="V59" s="407"/>
      <c r="W59" s="408"/>
    </row>
    <row r="60" spans="1:23" ht="17.45" customHeight="1">
      <c r="A60" s="1094"/>
      <c r="B60" s="403"/>
      <c r="C60" s="403"/>
      <c r="D60" s="404"/>
      <c r="E60" s="405" t="s">
        <v>512</v>
      </c>
      <c r="F60" s="406"/>
      <c r="G60" s="407"/>
      <c r="H60" s="406"/>
      <c r="I60" s="406"/>
      <c r="J60" s="407"/>
      <c r="K60" s="707"/>
      <c r="L60" s="707"/>
      <c r="M60" s="707"/>
      <c r="N60" s="406"/>
      <c r="O60" s="406"/>
      <c r="P60" s="407"/>
      <c r="Q60" s="707"/>
      <c r="R60" s="707"/>
      <c r="S60" s="707"/>
      <c r="T60" s="406"/>
      <c r="U60" s="406"/>
      <c r="V60" s="407"/>
      <c r="W60" s="408"/>
    </row>
    <row r="61" spans="1:23" ht="17.45" customHeight="1">
      <c r="A61" s="1094"/>
      <c r="B61" s="403"/>
      <c r="C61" s="403"/>
      <c r="D61" s="412"/>
      <c r="E61" s="413" t="s">
        <v>253</v>
      </c>
      <c r="F61" s="414"/>
      <c r="G61" s="415"/>
      <c r="H61" s="414"/>
      <c r="I61" s="414"/>
      <c r="J61" s="415"/>
      <c r="K61" s="709"/>
      <c r="L61" s="709"/>
      <c r="M61" s="709"/>
      <c r="N61" s="414"/>
      <c r="O61" s="414"/>
      <c r="P61" s="415"/>
      <c r="Q61" s="709"/>
      <c r="R61" s="709"/>
      <c r="S61" s="709"/>
      <c r="T61" s="414"/>
      <c r="U61" s="414"/>
      <c r="V61" s="415"/>
      <c r="W61" s="416"/>
    </row>
    <row r="62" spans="1:23" ht="17.45" customHeight="1">
      <c r="A62" s="1095" t="s">
        <v>270</v>
      </c>
      <c r="B62" s="398"/>
      <c r="C62" s="398" t="s">
        <v>233</v>
      </c>
      <c r="D62" s="442" t="s">
        <v>251</v>
      </c>
      <c r="E62" s="443" t="s">
        <v>255</v>
      </c>
      <c r="F62" s="400"/>
      <c r="G62" s="401"/>
      <c r="H62" s="400"/>
      <c r="I62" s="400"/>
      <c r="J62" s="401"/>
      <c r="K62" s="706"/>
      <c r="L62" s="706"/>
      <c r="M62" s="706"/>
      <c r="N62" s="400"/>
      <c r="O62" s="400"/>
      <c r="P62" s="401"/>
      <c r="Q62" s="706"/>
      <c r="R62" s="706"/>
      <c r="S62" s="706"/>
      <c r="T62" s="400"/>
      <c r="U62" s="400"/>
      <c r="V62" s="401"/>
      <c r="W62" s="402"/>
    </row>
    <row r="63" spans="1:23" ht="17.45" customHeight="1">
      <c r="A63" s="1096"/>
      <c r="B63" s="403"/>
      <c r="C63" s="403"/>
      <c r="D63" s="404"/>
      <c r="E63" s="405" t="s">
        <v>256</v>
      </c>
      <c r="F63" s="406"/>
      <c r="G63" s="407"/>
      <c r="H63" s="406"/>
      <c r="I63" s="406"/>
      <c r="J63" s="407"/>
      <c r="K63" s="707"/>
      <c r="L63" s="707"/>
      <c r="M63" s="707"/>
      <c r="N63" s="406"/>
      <c r="O63" s="406"/>
      <c r="P63" s="407"/>
      <c r="Q63" s="707"/>
      <c r="R63" s="707"/>
      <c r="S63" s="707"/>
      <c r="T63" s="406"/>
      <c r="U63" s="406"/>
      <c r="V63" s="407"/>
      <c r="W63" s="408"/>
    </row>
    <row r="64" spans="1:23" ht="17.45" customHeight="1">
      <c r="A64" s="1096"/>
      <c r="B64" s="403"/>
      <c r="C64" s="403"/>
      <c r="D64" s="412"/>
      <c r="E64" s="413" t="s">
        <v>513</v>
      </c>
      <c r="F64" s="414"/>
      <c r="G64" s="415"/>
      <c r="H64" s="406"/>
      <c r="I64" s="414"/>
      <c r="J64" s="415"/>
      <c r="K64" s="709"/>
      <c r="L64" s="709"/>
      <c r="M64" s="709"/>
      <c r="N64" s="414"/>
      <c r="O64" s="414"/>
      <c r="P64" s="415"/>
      <c r="Q64" s="709"/>
      <c r="R64" s="709"/>
      <c r="S64" s="709"/>
      <c r="T64" s="414"/>
      <c r="U64" s="414"/>
      <c r="V64" s="415"/>
      <c r="W64" s="416"/>
    </row>
    <row r="65" spans="1:23" ht="17.45" customHeight="1">
      <c r="A65" s="1096"/>
      <c r="B65" s="403"/>
      <c r="C65" s="403"/>
      <c r="D65" s="412"/>
      <c r="E65" s="413" t="s">
        <v>514</v>
      </c>
      <c r="F65" s="414"/>
      <c r="G65" s="415"/>
      <c r="H65" s="406"/>
      <c r="I65" s="414"/>
      <c r="J65" s="415"/>
      <c r="K65" s="709"/>
      <c r="L65" s="709"/>
      <c r="M65" s="709"/>
      <c r="N65" s="414"/>
      <c r="O65" s="414"/>
      <c r="P65" s="415"/>
      <c r="Q65" s="709"/>
      <c r="R65" s="709"/>
      <c r="S65" s="709"/>
      <c r="T65" s="414"/>
      <c r="U65" s="414"/>
      <c r="V65" s="415"/>
      <c r="W65" s="416"/>
    </row>
    <row r="66" spans="1:23" ht="17.45" customHeight="1">
      <c r="A66" s="1096"/>
      <c r="B66" s="403"/>
      <c r="C66" s="403"/>
      <c r="D66" s="412"/>
      <c r="E66" s="413" t="s">
        <v>539</v>
      </c>
      <c r="F66" s="414"/>
      <c r="G66" s="415"/>
      <c r="H66" s="406"/>
      <c r="I66" s="414"/>
      <c r="J66" s="415"/>
      <c r="K66" s="709"/>
      <c r="L66" s="709"/>
      <c r="M66" s="709"/>
      <c r="N66" s="414"/>
      <c r="O66" s="414"/>
      <c r="P66" s="415"/>
      <c r="Q66" s="709"/>
      <c r="R66" s="709"/>
      <c r="S66" s="709"/>
      <c r="T66" s="414"/>
      <c r="U66" s="414"/>
      <c r="V66" s="415"/>
      <c r="W66" s="416"/>
    </row>
    <row r="67" spans="1:23" ht="17.45" customHeight="1">
      <c r="A67" s="1096"/>
      <c r="B67" s="403"/>
      <c r="C67" s="403"/>
      <c r="D67" s="1098" t="s">
        <v>257</v>
      </c>
      <c r="E67" s="1098"/>
      <c r="F67" s="705"/>
      <c r="G67" s="417"/>
      <c r="H67" s="705"/>
      <c r="I67" s="705"/>
      <c r="J67" s="417"/>
      <c r="K67" s="710"/>
      <c r="L67" s="710"/>
      <c r="M67" s="428"/>
      <c r="N67" s="430"/>
      <c r="O67" s="430"/>
      <c r="P67" s="417"/>
      <c r="Q67" s="710"/>
      <c r="R67" s="710"/>
      <c r="S67" s="428"/>
      <c r="T67" s="430"/>
      <c r="U67" s="430"/>
      <c r="V67" s="417"/>
      <c r="W67" s="418"/>
    </row>
    <row r="68" spans="1:23" ht="17.45" customHeight="1">
      <c r="A68" s="1096"/>
      <c r="B68" s="403"/>
      <c r="C68" s="403"/>
      <c r="D68" s="419" t="s">
        <v>258</v>
      </c>
      <c r="E68" s="420"/>
      <c r="F68" s="420"/>
      <c r="G68" s="421"/>
      <c r="H68" s="400"/>
      <c r="I68" s="400"/>
      <c r="J68" s="421"/>
      <c r="K68" s="711"/>
      <c r="L68" s="711"/>
      <c r="M68" s="711"/>
      <c r="N68" s="420"/>
      <c r="O68" s="420"/>
      <c r="P68" s="421"/>
      <c r="Q68" s="711"/>
      <c r="R68" s="711"/>
      <c r="S68" s="711"/>
      <c r="T68" s="420"/>
      <c r="U68" s="420"/>
      <c r="V68" s="421"/>
      <c r="W68" s="422"/>
    </row>
    <row r="69" spans="1:23" ht="17.45" customHeight="1">
      <c r="A69" s="1096"/>
      <c r="B69" s="403"/>
      <c r="C69" s="403"/>
      <c r="D69" s="404" t="s">
        <v>235</v>
      </c>
      <c r="E69" s="405" t="s">
        <v>259</v>
      </c>
      <c r="F69" s="406"/>
      <c r="G69" s="407"/>
      <c r="H69" s="406"/>
      <c r="I69" s="406"/>
      <c r="J69" s="407"/>
      <c r="K69" s="707"/>
      <c r="L69" s="707"/>
      <c r="M69" s="707"/>
      <c r="N69" s="406"/>
      <c r="O69" s="406"/>
      <c r="P69" s="407"/>
      <c r="Q69" s="707"/>
      <c r="R69" s="707"/>
      <c r="S69" s="707"/>
      <c r="T69" s="406"/>
      <c r="U69" s="406"/>
      <c r="V69" s="407"/>
      <c r="W69" s="408"/>
    </row>
    <row r="70" spans="1:23" ht="17.45" customHeight="1">
      <c r="A70" s="1096"/>
      <c r="B70" s="403"/>
      <c r="C70" s="403"/>
      <c r="D70" s="404" t="s">
        <v>240</v>
      </c>
      <c r="E70" s="405" t="s">
        <v>260</v>
      </c>
      <c r="F70" s="406"/>
      <c r="G70" s="407"/>
      <c r="H70" s="406"/>
      <c r="I70" s="406"/>
      <c r="J70" s="407"/>
      <c r="K70" s="707"/>
      <c r="L70" s="707"/>
      <c r="M70" s="707"/>
      <c r="N70" s="406"/>
      <c r="O70" s="406"/>
      <c r="P70" s="407"/>
      <c r="Q70" s="707"/>
      <c r="R70" s="707"/>
      <c r="S70" s="707"/>
      <c r="T70" s="406"/>
      <c r="U70" s="406"/>
      <c r="V70" s="407"/>
      <c r="W70" s="408"/>
    </row>
    <row r="71" spans="1:23" ht="17.45" customHeight="1">
      <c r="A71" s="1096"/>
      <c r="B71" s="403"/>
      <c r="C71" s="403"/>
      <c r="D71" s="404" t="s">
        <v>242</v>
      </c>
      <c r="E71" s="405" t="s">
        <v>261</v>
      </c>
      <c r="F71" s="406"/>
      <c r="G71" s="407"/>
      <c r="H71" s="406"/>
      <c r="I71" s="406"/>
      <c r="J71" s="407"/>
      <c r="K71" s="707"/>
      <c r="L71" s="707"/>
      <c r="M71" s="707"/>
      <c r="N71" s="406"/>
      <c r="O71" s="406"/>
      <c r="P71" s="407"/>
      <c r="Q71" s="707"/>
      <c r="R71" s="707"/>
      <c r="S71" s="707"/>
      <c r="T71" s="406"/>
      <c r="U71" s="406"/>
      <c r="V71" s="407"/>
      <c r="W71" s="408"/>
    </row>
    <row r="72" spans="1:23" ht="17.45" customHeight="1">
      <c r="A72" s="1096"/>
      <c r="B72" s="403"/>
      <c r="C72" s="403"/>
      <c r="D72" s="404" t="s">
        <v>245</v>
      </c>
      <c r="E72" s="405" t="s">
        <v>262</v>
      </c>
      <c r="F72" s="406"/>
      <c r="G72" s="407"/>
      <c r="H72" s="406"/>
      <c r="I72" s="406"/>
      <c r="J72" s="407"/>
      <c r="K72" s="707"/>
      <c r="L72" s="707"/>
      <c r="M72" s="707"/>
      <c r="N72" s="406"/>
      <c r="O72" s="406"/>
      <c r="P72" s="407"/>
      <c r="Q72" s="707"/>
      <c r="R72" s="707"/>
      <c r="S72" s="707"/>
      <c r="T72" s="406"/>
      <c r="U72" s="406"/>
      <c r="V72" s="407"/>
      <c r="W72" s="408"/>
    </row>
    <row r="73" spans="1:23" ht="17.45" customHeight="1">
      <c r="A73" s="1096"/>
      <c r="B73" s="403"/>
      <c r="C73" s="403"/>
      <c r="D73" s="404" t="s">
        <v>248</v>
      </c>
      <c r="E73" s="405" t="s">
        <v>263</v>
      </c>
      <c r="F73" s="406"/>
      <c r="G73" s="407"/>
      <c r="H73" s="406"/>
      <c r="I73" s="406"/>
      <c r="J73" s="407"/>
      <c r="K73" s="707"/>
      <c r="L73" s="707"/>
      <c r="M73" s="707"/>
      <c r="N73" s="406"/>
      <c r="O73" s="406"/>
      <c r="P73" s="407"/>
      <c r="Q73" s="707"/>
      <c r="R73" s="707"/>
      <c r="S73" s="707"/>
      <c r="T73" s="406"/>
      <c r="U73" s="406"/>
      <c r="V73" s="407"/>
      <c r="W73" s="408"/>
    </row>
    <row r="74" spans="1:23" ht="17.45" customHeight="1">
      <c r="A74" s="1096"/>
      <c r="B74" s="403"/>
      <c r="C74" s="403"/>
      <c r="D74" s="404" t="s">
        <v>249</v>
      </c>
      <c r="E74" s="405" t="s">
        <v>264</v>
      </c>
      <c r="F74" s="406"/>
      <c r="G74" s="407"/>
      <c r="H74" s="406"/>
      <c r="I74" s="406"/>
      <c r="J74" s="407"/>
      <c r="K74" s="707"/>
      <c r="L74" s="707"/>
      <c r="M74" s="707"/>
      <c r="N74" s="406"/>
      <c r="O74" s="406"/>
      <c r="P74" s="407"/>
      <c r="Q74" s="707"/>
      <c r="R74" s="707"/>
      <c r="S74" s="707"/>
      <c r="T74" s="406"/>
      <c r="U74" s="406"/>
      <c r="V74" s="407"/>
      <c r="W74" s="408"/>
    </row>
    <row r="75" spans="1:23" ht="17.45" customHeight="1">
      <c r="A75" s="1096"/>
      <c r="B75" s="403"/>
      <c r="C75" s="403"/>
      <c r="D75" s="404" t="s">
        <v>251</v>
      </c>
      <c r="E75" s="405" t="s">
        <v>265</v>
      </c>
      <c r="F75" s="406"/>
      <c r="G75" s="407"/>
      <c r="H75" s="406"/>
      <c r="I75" s="406"/>
      <c r="J75" s="407"/>
      <c r="K75" s="707"/>
      <c r="L75" s="707"/>
      <c r="M75" s="707"/>
      <c r="N75" s="406"/>
      <c r="O75" s="406"/>
      <c r="P75" s="407"/>
      <c r="Q75" s="707"/>
      <c r="R75" s="707"/>
      <c r="S75" s="707"/>
      <c r="T75" s="406"/>
      <c r="U75" s="406"/>
      <c r="V75" s="407"/>
      <c r="W75" s="408"/>
    </row>
    <row r="76" spans="1:23" ht="17.45" customHeight="1">
      <c r="A76" s="1096"/>
      <c r="B76" s="403"/>
      <c r="C76" s="403"/>
      <c r="D76" s="404" t="s">
        <v>254</v>
      </c>
      <c r="E76" s="405" t="s">
        <v>266</v>
      </c>
      <c r="F76" s="406"/>
      <c r="G76" s="407"/>
      <c r="H76" s="406"/>
      <c r="I76" s="406"/>
      <c r="J76" s="407"/>
      <c r="K76" s="707"/>
      <c r="L76" s="707"/>
      <c r="M76" s="707"/>
      <c r="N76" s="406"/>
      <c r="O76" s="406"/>
      <c r="P76" s="407"/>
      <c r="Q76" s="707"/>
      <c r="R76" s="707"/>
      <c r="S76" s="707"/>
      <c r="T76" s="406"/>
      <c r="U76" s="406"/>
      <c r="V76" s="407"/>
      <c r="W76" s="408"/>
    </row>
    <row r="77" spans="1:23" ht="17.45" customHeight="1">
      <c r="A77" s="1096"/>
      <c r="B77" s="403"/>
      <c r="C77" s="403"/>
      <c r="D77" s="404" t="s">
        <v>267</v>
      </c>
      <c r="E77" s="405" t="s">
        <v>268</v>
      </c>
      <c r="F77" s="406"/>
      <c r="G77" s="407"/>
      <c r="H77" s="406"/>
      <c r="I77" s="406"/>
      <c r="J77" s="407"/>
      <c r="K77" s="707"/>
      <c r="L77" s="707"/>
      <c r="M77" s="707"/>
      <c r="N77" s="406"/>
      <c r="O77" s="406"/>
      <c r="P77" s="407"/>
      <c r="Q77" s="707"/>
      <c r="R77" s="707"/>
      <c r="S77" s="707"/>
      <c r="T77" s="406"/>
      <c r="U77" s="406"/>
      <c r="V77" s="407"/>
      <c r="W77" s="408"/>
    </row>
    <row r="78" spans="1:23" ht="17.45" customHeight="1">
      <c r="A78" s="1096"/>
      <c r="B78" s="403"/>
      <c r="C78" s="403"/>
      <c r="D78" s="1098" t="s">
        <v>269</v>
      </c>
      <c r="E78" s="1098"/>
      <c r="F78" s="705"/>
      <c r="G78" s="417"/>
      <c r="H78" s="726"/>
      <c r="I78" s="726"/>
      <c r="J78" s="417"/>
      <c r="K78" s="710"/>
      <c r="L78" s="710"/>
      <c r="M78" s="428"/>
      <c r="N78" s="430"/>
      <c r="O78" s="430"/>
      <c r="P78" s="417"/>
      <c r="Q78" s="710"/>
      <c r="R78" s="710"/>
      <c r="S78" s="428"/>
      <c r="T78" s="430"/>
      <c r="U78" s="430"/>
      <c r="V78" s="417"/>
      <c r="W78" s="418"/>
    </row>
    <row r="79" spans="1:23" ht="17.45" customHeight="1">
      <c r="A79" s="1096"/>
      <c r="B79" s="403"/>
      <c r="C79" s="403"/>
      <c r="D79" s="424" t="s">
        <v>271</v>
      </c>
      <c r="E79" s="425"/>
      <c r="F79" s="425"/>
      <c r="G79" s="426"/>
      <c r="H79" s="400"/>
      <c r="I79" s="425"/>
      <c r="J79" s="426"/>
      <c r="K79" s="712"/>
      <c r="L79" s="712"/>
      <c r="M79" s="712"/>
      <c r="N79" s="425"/>
      <c r="O79" s="425"/>
      <c r="P79" s="426"/>
      <c r="Q79" s="712"/>
      <c r="R79" s="712"/>
      <c r="S79" s="712"/>
      <c r="T79" s="425"/>
      <c r="U79" s="425"/>
      <c r="V79" s="426"/>
      <c r="W79" s="427"/>
    </row>
    <row r="80" spans="1:23" ht="17.45" customHeight="1">
      <c r="A80" s="1096"/>
      <c r="B80" s="403"/>
      <c r="C80" s="403"/>
      <c r="D80" s="404" t="s">
        <v>272</v>
      </c>
      <c r="E80" s="405" t="s">
        <v>273</v>
      </c>
      <c r="F80" s="406"/>
      <c r="G80" s="407"/>
      <c r="H80" s="406"/>
      <c r="I80" s="406"/>
      <c r="J80" s="407"/>
      <c r="K80" s="707"/>
      <c r="L80" s="707"/>
      <c r="M80" s="707"/>
      <c r="N80" s="406"/>
      <c r="O80" s="406"/>
      <c r="P80" s="407"/>
      <c r="Q80" s="707"/>
      <c r="R80" s="707"/>
      <c r="S80" s="707"/>
      <c r="T80" s="406"/>
      <c r="U80" s="406"/>
      <c r="V80" s="407"/>
      <c r="W80" s="408"/>
    </row>
    <row r="81" spans="1:23" ht="17.45" customHeight="1">
      <c r="A81" s="1096"/>
      <c r="B81" s="403"/>
      <c r="C81" s="403"/>
      <c r="D81" s="412"/>
      <c r="E81" s="413" t="s">
        <v>274</v>
      </c>
      <c r="F81" s="414"/>
      <c r="G81" s="415"/>
      <c r="H81" s="406"/>
      <c r="I81" s="414"/>
      <c r="J81" s="415"/>
      <c r="K81" s="709"/>
      <c r="L81" s="709"/>
      <c r="M81" s="709"/>
      <c r="N81" s="414"/>
      <c r="O81" s="414"/>
      <c r="P81" s="415"/>
      <c r="Q81" s="709"/>
      <c r="R81" s="709"/>
      <c r="S81" s="709"/>
      <c r="T81" s="414"/>
      <c r="U81" s="414"/>
      <c r="V81" s="415"/>
      <c r="W81" s="416"/>
    </row>
    <row r="82" spans="1:23" ht="17.45" customHeight="1">
      <c r="A82" s="1096"/>
      <c r="B82" s="403"/>
      <c r="C82" s="403"/>
      <c r="D82" s="412"/>
      <c r="E82" s="413" t="s">
        <v>515</v>
      </c>
      <c r="F82" s="414"/>
      <c r="G82" s="415"/>
      <c r="H82" s="406"/>
      <c r="I82" s="414"/>
      <c r="J82" s="415"/>
      <c r="K82" s="709"/>
      <c r="L82" s="709"/>
      <c r="M82" s="709"/>
      <c r="N82" s="414"/>
      <c r="O82" s="414"/>
      <c r="P82" s="415"/>
      <c r="Q82" s="709"/>
      <c r="R82" s="709"/>
      <c r="S82" s="709"/>
      <c r="T82" s="414"/>
      <c r="U82" s="414"/>
      <c r="V82" s="415"/>
      <c r="W82" s="416"/>
    </row>
    <row r="83" spans="1:23" ht="17.45" customHeight="1">
      <c r="A83" s="1096"/>
      <c r="B83" s="403"/>
      <c r="C83" s="403"/>
      <c r="D83" s="412"/>
      <c r="E83" s="413" t="s">
        <v>275</v>
      </c>
      <c r="F83" s="414"/>
      <c r="G83" s="415"/>
      <c r="H83" s="406"/>
      <c r="I83" s="414"/>
      <c r="J83" s="415"/>
      <c r="K83" s="709"/>
      <c r="L83" s="709"/>
      <c r="M83" s="709"/>
      <c r="N83" s="414"/>
      <c r="O83" s="414"/>
      <c r="P83" s="415"/>
      <c r="Q83" s="709"/>
      <c r="R83" s="709"/>
      <c r="S83" s="709"/>
      <c r="T83" s="414"/>
      <c r="U83" s="414"/>
      <c r="V83" s="415"/>
      <c r="W83" s="416"/>
    </row>
    <row r="84" spans="1:23" ht="17.45" customHeight="1">
      <c r="A84" s="1096"/>
      <c r="B84" s="403"/>
      <c r="C84" s="403"/>
      <c r="D84" s="412"/>
      <c r="E84" s="413" t="s">
        <v>276</v>
      </c>
      <c r="F84" s="414"/>
      <c r="G84" s="415"/>
      <c r="H84" s="406"/>
      <c r="I84" s="414"/>
      <c r="J84" s="415"/>
      <c r="K84" s="709"/>
      <c r="L84" s="709"/>
      <c r="M84" s="709"/>
      <c r="N84" s="414"/>
      <c r="O84" s="414"/>
      <c r="P84" s="415"/>
      <c r="Q84" s="709"/>
      <c r="R84" s="709"/>
      <c r="S84" s="709"/>
      <c r="T84" s="414"/>
      <c r="U84" s="414"/>
      <c r="V84" s="415"/>
      <c r="W84" s="416"/>
    </row>
    <row r="85" spans="1:23" ht="17.45" customHeight="1">
      <c r="A85" s="1096"/>
      <c r="B85" s="403"/>
      <c r="C85" s="403"/>
      <c r="D85" s="412"/>
      <c r="E85" s="413" t="s">
        <v>516</v>
      </c>
      <c r="F85" s="414"/>
      <c r="G85" s="415"/>
      <c r="H85" s="406"/>
      <c r="I85" s="414"/>
      <c r="J85" s="415"/>
      <c r="K85" s="709"/>
      <c r="L85" s="709"/>
      <c r="M85" s="709"/>
      <c r="N85" s="414"/>
      <c r="O85" s="414"/>
      <c r="P85" s="415"/>
      <c r="Q85" s="709"/>
      <c r="R85" s="709"/>
      <c r="S85" s="709"/>
      <c r="T85" s="414"/>
      <c r="U85" s="414"/>
      <c r="V85" s="415"/>
      <c r="W85" s="416"/>
    </row>
    <row r="86" spans="1:23" ht="17.45" customHeight="1">
      <c r="A86" s="1096"/>
      <c r="B86" s="403"/>
      <c r="C86" s="403"/>
      <c r="D86" s="412" t="s">
        <v>277</v>
      </c>
      <c r="E86" s="413" t="s">
        <v>278</v>
      </c>
      <c r="F86" s="414"/>
      <c r="G86" s="415"/>
      <c r="H86" s="406"/>
      <c r="I86" s="414"/>
      <c r="J86" s="415"/>
      <c r="K86" s="709"/>
      <c r="L86" s="709"/>
      <c r="M86" s="709"/>
      <c r="N86" s="414"/>
      <c r="O86" s="414"/>
      <c r="P86" s="415"/>
      <c r="Q86" s="709"/>
      <c r="R86" s="709"/>
      <c r="S86" s="709"/>
      <c r="T86" s="414"/>
      <c r="U86" s="414"/>
      <c r="V86" s="415"/>
      <c r="W86" s="416"/>
    </row>
    <row r="87" spans="1:23" ht="17.45" customHeight="1">
      <c r="A87" s="1096"/>
      <c r="B87" s="403"/>
      <c r="C87" s="403"/>
      <c r="D87" s="412"/>
      <c r="E87" s="413" t="s">
        <v>279</v>
      </c>
      <c r="F87" s="414"/>
      <c r="G87" s="415"/>
      <c r="H87" s="406"/>
      <c r="I87" s="414"/>
      <c r="J87" s="415"/>
      <c r="K87" s="709"/>
      <c r="L87" s="709"/>
      <c r="M87" s="709"/>
      <c r="N87" s="414"/>
      <c r="O87" s="414"/>
      <c r="P87" s="415"/>
      <c r="Q87" s="709"/>
      <c r="R87" s="709"/>
      <c r="S87" s="709"/>
      <c r="T87" s="414"/>
      <c r="U87" s="414"/>
      <c r="V87" s="415"/>
      <c r="W87" s="416"/>
    </row>
    <row r="88" spans="1:23" ht="17.45" customHeight="1">
      <c r="A88" s="1096"/>
      <c r="B88" s="403"/>
      <c r="C88" s="403"/>
      <c r="D88" s="412"/>
      <c r="E88" s="413" t="s">
        <v>280</v>
      </c>
      <c r="F88" s="414"/>
      <c r="G88" s="415"/>
      <c r="H88" s="406"/>
      <c r="I88" s="414"/>
      <c r="J88" s="415"/>
      <c r="K88" s="709"/>
      <c r="L88" s="709"/>
      <c r="M88" s="709"/>
      <c r="N88" s="414"/>
      <c r="O88" s="414"/>
      <c r="P88" s="415"/>
      <c r="Q88" s="709"/>
      <c r="R88" s="709"/>
      <c r="S88" s="709"/>
      <c r="T88" s="414"/>
      <c r="U88" s="414"/>
      <c r="V88" s="415"/>
      <c r="W88" s="416"/>
    </row>
    <row r="89" spans="1:23" ht="17.45" customHeight="1">
      <c r="A89" s="1096"/>
      <c r="B89" s="403"/>
      <c r="C89" s="403"/>
      <c r="D89" s="412"/>
      <c r="E89" s="413" t="s">
        <v>281</v>
      </c>
      <c r="F89" s="414"/>
      <c r="G89" s="415"/>
      <c r="H89" s="406"/>
      <c r="I89" s="414"/>
      <c r="J89" s="415"/>
      <c r="K89" s="709"/>
      <c r="L89" s="709"/>
      <c r="M89" s="709"/>
      <c r="N89" s="414"/>
      <c r="O89" s="414"/>
      <c r="P89" s="415"/>
      <c r="Q89" s="709"/>
      <c r="R89" s="709"/>
      <c r="S89" s="709"/>
      <c r="T89" s="414"/>
      <c r="U89" s="414"/>
      <c r="V89" s="415"/>
      <c r="W89" s="416"/>
    </row>
    <row r="90" spans="1:23" ht="17.45" customHeight="1">
      <c r="A90" s="1096"/>
      <c r="B90" s="403"/>
      <c r="C90" s="403"/>
      <c r="D90" s="412"/>
      <c r="E90" s="413" t="s">
        <v>519</v>
      </c>
      <c r="F90" s="414"/>
      <c r="G90" s="415"/>
      <c r="H90" s="406"/>
      <c r="I90" s="414"/>
      <c r="J90" s="415"/>
      <c r="K90" s="709"/>
      <c r="L90" s="709"/>
      <c r="M90" s="709"/>
      <c r="N90" s="414"/>
      <c r="O90" s="414"/>
      <c r="P90" s="415"/>
      <c r="Q90" s="709"/>
      <c r="R90" s="709"/>
      <c r="S90" s="709"/>
      <c r="T90" s="414"/>
      <c r="U90" s="414"/>
      <c r="V90" s="415"/>
      <c r="W90" s="416"/>
    </row>
    <row r="91" spans="1:23" ht="17.45" customHeight="1">
      <c r="A91" s="1096"/>
      <c r="B91" s="403"/>
      <c r="C91" s="403"/>
      <c r="D91" s="412"/>
      <c r="E91" s="413" t="s">
        <v>282</v>
      </c>
      <c r="F91" s="414"/>
      <c r="G91" s="415"/>
      <c r="H91" s="406"/>
      <c r="I91" s="414"/>
      <c r="J91" s="415"/>
      <c r="K91" s="709"/>
      <c r="L91" s="709"/>
      <c r="M91" s="709"/>
      <c r="N91" s="414"/>
      <c r="O91" s="414"/>
      <c r="P91" s="415"/>
      <c r="Q91" s="709"/>
      <c r="R91" s="709"/>
      <c r="S91" s="709"/>
      <c r="T91" s="414"/>
      <c r="U91" s="414"/>
      <c r="V91" s="415"/>
      <c r="W91" s="416"/>
    </row>
    <row r="92" spans="1:23" ht="17.45" customHeight="1">
      <c r="A92" s="1096"/>
      <c r="B92" s="403"/>
      <c r="C92" s="403"/>
      <c r="D92" s="412"/>
      <c r="E92" s="413" t="s">
        <v>283</v>
      </c>
      <c r="F92" s="414"/>
      <c r="G92" s="415"/>
      <c r="H92" s="406"/>
      <c r="I92" s="414"/>
      <c r="J92" s="415"/>
      <c r="K92" s="709"/>
      <c r="L92" s="709"/>
      <c r="M92" s="709"/>
      <c r="N92" s="414"/>
      <c r="O92" s="414"/>
      <c r="P92" s="415"/>
      <c r="Q92" s="709"/>
      <c r="R92" s="709"/>
      <c r="S92" s="709"/>
      <c r="T92" s="414"/>
      <c r="U92" s="414"/>
      <c r="V92" s="415"/>
      <c r="W92" s="416"/>
    </row>
    <row r="93" spans="1:23" ht="17.45" customHeight="1">
      <c r="A93" s="1096"/>
      <c r="B93" s="403"/>
      <c r="C93" s="403"/>
      <c r="D93" s="412" t="s">
        <v>517</v>
      </c>
      <c r="E93" s="413" t="s">
        <v>518</v>
      </c>
      <c r="F93" s="414"/>
      <c r="G93" s="415"/>
      <c r="H93" s="406"/>
      <c r="I93" s="414"/>
      <c r="J93" s="415"/>
      <c r="K93" s="709"/>
      <c r="L93" s="709"/>
      <c r="M93" s="709"/>
      <c r="N93" s="414"/>
      <c r="O93" s="414"/>
      <c r="P93" s="415"/>
      <c r="Q93" s="709"/>
      <c r="R93" s="709"/>
      <c r="S93" s="709"/>
      <c r="T93" s="414"/>
      <c r="U93" s="414"/>
      <c r="V93" s="415"/>
      <c r="W93" s="416"/>
    </row>
    <row r="94" spans="1:23" ht="17.45" customHeight="1">
      <c r="A94" s="1096"/>
      <c r="B94" s="403"/>
      <c r="C94" s="403"/>
      <c r="D94" s="428" t="s">
        <v>284</v>
      </c>
      <c r="E94" s="429"/>
      <c r="F94" s="430"/>
      <c r="G94" s="431"/>
      <c r="H94" s="414"/>
      <c r="I94" s="414"/>
      <c r="J94" s="431"/>
      <c r="K94" s="710"/>
      <c r="L94" s="710"/>
      <c r="M94" s="710"/>
      <c r="N94" s="430"/>
      <c r="O94" s="430"/>
      <c r="P94" s="431"/>
      <c r="Q94" s="710"/>
      <c r="R94" s="710"/>
      <c r="S94" s="710"/>
      <c r="T94" s="430"/>
      <c r="U94" s="430"/>
      <c r="V94" s="431"/>
      <c r="W94" s="418"/>
    </row>
    <row r="95" spans="1:23" ht="17.45" customHeight="1">
      <c r="A95" s="1096"/>
      <c r="B95" s="403"/>
      <c r="C95" s="403"/>
      <c r="D95" s="419" t="s">
        <v>285</v>
      </c>
      <c r="E95" s="420"/>
      <c r="F95" s="432"/>
      <c r="H95" s="400"/>
      <c r="I95" s="400"/>
      <c r="K95" s="713"/>
      <c r="L95" s="713"/>
      <c r="M95" s="713"/>
      <c r="N95" s="432"/>
      <c r="O95" s="432"/>
      <c r="Q95" s="713"/>
      <c r="R95" s="713"/>
      <c r="S95" s="713"/>
      <c r="T95" s="432"/>
      <c r="U95" s="432"/>
      <c r="W95" s="433"/>
    </row>
    <row r="96" spans="1:23" ht="17.45" customHeight="1">
      <c r="A96" s="1096"/>
      <c r="B96" s="403"/>
      <c r="C96" s="403"/>
      <c r="D96" s="404" t="s">
        <v>235</v>
      </c>
      <c r="E96" s="405" t="s">
        <v>286</v>
      </c>
      <c r="F96" s="406"/>
      <c r="G96" s="407"/>
      <c r="H96" s="406"/>
      <c r="I96" s="406"/>
      <c r="J96" s="407"/>
      <c r="K96" s="707"/>
      <c r="L96" s="707"/>
      <c r="M96" s="707"/>
      <c r="N96" s="406"/>
      <c r="O96" s="406"/>
      <c r="P96" s="407"/>
      <c r="Q96" s="707"/>
      <c r="R96" s="707"/>
      <c r="S96" s="707"/>
      <c r="T96" s="406"/>
      <c r="U96" s="406"/>
      <c r="V96" s="407"/>
      <c r="W96" s="408"/>
    </row>
    <row r="97" spans="1:23" ht="17.45" customHeight="1">
      <c r="A97" s="1096"/>
      <c r="B97" s="403"/>
      <c r="C97" s="403"/>
      <c r="D97" s="404" t="s">
        <v>240</v>
      </c>
      <c r="E97" s="405" t="s">
        <v>287</v>
      </c>
      <c r="F97" s="406"/>
      <c r="G97" s="407"/>
      <c r="H97" s="406"/>
      <c r="I97" s="406"/>
      <c r="J97" s="407"/>
      <c r="K97" s="707"/>
      <c r="L97" s="707"/>
      <c r="M97" s="707"/>
      <c r="N97" s="406"/>
      <c r="O97" s="406"/>
      <c r="P97" s="407"/>
      <c r="Q97" s="707"/>
      <c r="R97" s="707"/>
      <c r="S97" s="707"/>
      <c r="T97" s="406"/>
      <c r="U97" s="406"/>
      <c r="V97" s="407"/>
      <c r="W97" s="408"/>
    </row>
    <row r="98" spans="1:23" ht="17.45" customHeight="1">
      <c r="A98" s="1096"/>
      <c r="B98" s="403"/>
      <c r="C98" s="403"/>
      <c r="D98" s="404" t="s">
        <v>242</v>
      </c>
      <c r="E98" s="405" t="s">
        <v>288</v>
      </c>
      <c r="F98" s="406"/>
      <c r="G98" s="407"/>
      <c r="H98" s="406"/>
      <c r="I98" s="406"/>
      <c r="J98" s="407"/>
      <c r="K98" s="707"/>
      <c r="L98" s="707"/>
      <c r="M98" s="707"/>
      <c r="N98" s="406"/>
      <c r="O98" s="406"/>
      <c r="P98" s="407"/>
      <c r="Q98" s="707"/>
      <c r="R98" s="707"/>
      <c r="S98" s="707"/>
      <c r="T98" s="406"/>
      <c r="U98" s="406"/>
      <c r="V98" s="407"/>
      <c r="W98" s="408"/>
    </row>
    <row r="99" spans="1:23" ht="17.45" customHeight="1">
      <c r="A99" s="1096"/>
      <c r="B99" s="403"/>
      <c r="C99" s="403"/>
      <c r="D99" s="404" t="s">
        <v>245</v>
      </c>
      <c r="E99" s="405" t="s">
        <v>246</v>
      </c>
      <c r="F99" s="406"/>
      <c r="G99" s="407"/>
      <c r="H99" s="406"/>
      <c r="I99" s="406"/>
      <c r="J99" s="407"/>
      <c r="K99" s="707"/>
      <c r="L99" s="707"/>
      <c r="M99" s="707"/>
      <c r="N99" s="406"/>
      <c r="O99" s="406"/>
      <c r="P99" s="407"/>
      <c r="Q99" s="707"/>
      <c r="R99" s="707"/>
      <c r="S99" s="707"/>
      <c r="T99" s="406"/>
      <c r="U99" s="406"/>
      <c r="V99" s="407"/>
      <c r="W99" s="408"/>
    </row>
    <row r="100" spans="1:23" ht="17.45" customHeight="1">
      <c r="A100" s="1096"/>
      <c r="B100" s="403"/>
      <c r="C100" s="403"/>
      <c r="D100" s="404" t="s">
        <v>248</v>
      </c>
      <c r="E100" s="405" t="s">
        <v>250</v>
      </c>
      <c r="F100" s="406"/>
      <c r="G100" s="407"/>
      <c r="H100" s="406"/>
      <c r="I100" s="406"/>
      <c r="J100" s="407"/>
      <c r="K100" s="707"/>
      <c r="L100" s="707"/>
      <c r="M100" s="707"/>
      <c r="N100" s="406"/>
      <c r="O100" s="406"/>
      <c r="P100" s="407"/>
      <c r="Q100" s="707"/>
      <c r="R100" s="707"/>
      <c r="S100" s="707"/>
      <c r="T100" s="406"/>
      <c r="U100" s="406"/>
      <c r="V100" s="407"/>
      <c r="W100" s="408"/>
    </row>
    <row r="101" spans="1:23" ht="17.45" customHeight="1">
      <c r="A101" s="1096"/>
      <c r="B101" s="403"/>
      <c r="C101" s="403"/>
      <c r="D101" s="404" t="s">
        <v>249</v>
      </c>
      <c r="E101" s="405" t="s">
        <v>252</v>
      </c>
      <c r="F101" s="406"/>
      <c r="G101" s="407"/>
      <c r="H101" s="406"/>
      <c r="I101" s="406"/>
      <c r="J101" s="407"/>
      <c r="K101" s="707"/>
      <c r="L101" s="707"/>
      <c r="M101" s="707"/>
      <c r="N101" s="406"/>
      <c r="O101" s="406"/>
      <c r="P101" s="407"/>
      <c r="Q101" s="707"/>
      <c r="R101" s="707"/>
      <c r="S101" s="707"/>
      <c r="T101" s="406"/>
      <c r="U101" s="406"/>
      <c r="V101" s="407"/>
      <c r="W101" s="408"/>
    </row>
    <row r="102" spans="1:23" ht="17.45" customHeight="1">
      <c r="A102" s="1096"/>
      <c r="B102" s="403"/>
      <c r="C102" s="403"/>
      <c r="D102" s="404" t="s">
        <v>251</v>
      </c>
      <c r="E102" s="405" t="s">
        <v>289</v>
      </c>
      <c r="F102" s="406"/>
      <c r="G102" s="407"/>
      <c r="H102" s="406"/>
      <c r="I102" s="406"/>
      <c r="J102" s="407"/>
      <c r="K102" s="707"/>
      <c r="L102" s="707"/>
      <c r="M102" s="707"/>
      <c r="N102" s="406"/>
      <c r="O102" s="406"/>
      <c r="P102" s="407"/>
      <c r="Q102" s="707"/>
      <c r="R102" s="707"/>
      <c r="S102" s="707"/>
      <c r="T102" s="406"/>
      <c r="U102" s="406"/>
      <c r="V102" s="407"/>
      <c r="W102" s="408"/>
    </row>
    <row r="103" spans="1:23" ht="17.45" customHeight="1">
      <c r="A103" s="1096"/>
      <c r="B103" s="403"/>
      <c r="C103" s="403"/>
      <c r="D103" s="404" t="s">
        <v>254</v>
      </c>
      <c r="E103" s="405" t="s">
        <v>522</v>
      </c>
      <c r="F103" s="406"/>
      <c r="G103" s="407"/>
      <c r="H103" s="406"/>
      <c r="I103" s="406"/>
      <c r="J103" s="407"/>
      <c r="K103" s="707"/>
      <c r="L103" s="707"/>
      <c r="M103" s="707"/>
      <c r="N103" s="406"/>
      <c r="O103" s="406"/>
      <c r="P103" s="407"/>
      <c r="Q103" s="707"/>
      <c r="R103" s="707"/>
      <c r="S103" s="707"/>
      <c r="T103" s="406"/>
      <c r="U103" s="406"/>
      <c r="V103" s="407"/>
      <c r="W103" s="408"/>
    </row>
    <row r="104" spans="1:23" ht="17.45" customHeight="1">
      <c r="A104" s="1096"/>
      <c r="B104" s="403"/>
      <c r="C104" s="403"/>
      <c r="D104" s="404" t="s">
        <v>290</v>
      </c>
      <c r="E104" s="405" t="s">
        <v>520</v>
      </c>
      <c r="F104" s="406"/>
      <c r="G104" s="407"/>
      <c r="H104" s="406"/>
      <c r="I104" s="406"/>
      <c r="J104" s="407"/>
      <c r="K104" s="707"/>
      <c r="L104" s="707"/>
      <c r="M104" s="707"/>
      <c r="N104" s="406"/>
      <c r="O104" s="406"/>
      <c r="P104" s="407"/>
      <c r="Q104" s="707"/>
      <c r="R104" s="707"/>
      <c r="S104" s="707"/>
      <c r="T104" s="406"/>
      <c r="U104" s="406"/>
      <c r="V104" s="407"/>
      <c r="W104" s="408"/>
    </row>
    <row r="105" spans="1:23" ht="17.45" customHeight="1">
      <c r="A105" s="1096"/>
      <c r="B105" s="403"/>
      <c r="C105" s="403"/>
      <c r="D105" s="412"/>
      <c r="E105" s="413" t="s">
        <v>577</v>
      </c>
      <c r="F105" s="414"/>
      <c r="G105" s="415"/>
      <c r="H105" s="406"/>
      <c r="I105" s="414"/>
      <c r="J105" s="415"/>
      <c r="K105" s="709"/>
      <c r="L105" s="709"/>
      <c r="M105" s="709"/>
      <c r="N105" s="414"/>
      <c r="O105" s="414"/>
      <c r="P105" s="415"/>
      <c r="Q105" s="709"/>
      <c r="R105" s="709"/>
      <c r="S105" s="709"/>
      <c r="T105" s="414"/>
      <c r="U105" s="414"/>
      <c r="V105" s="415"/>
      <c r="W105" s="416"/>
    </row>
    <row r="106" spans="1:23" ht="17.45" customHeight="1">
      <c r="A106" s="1096"/>
      <c r="B106" s="403"/>
      <c r="C106" s="403"/>
      <c r="D106" s="412"/>
      <c r="E106" s="413" t="s">
        <v>578</v>
      </c>
      <c r="F106" s="414"/>
      <c r="G106" s="415"/>
      <c r="H106" s="406"/>
      <c r="I106" s="414"/>
      <c r="J106" s="415"/>
      <c r="K106" s="709"/>
      <c r="L106" s="709"/>
      <c r="M106" s="709"/>
      <c r="N106" s="414"/>
      <c r="O106" s="414"/>
      <c r="P106" s="415"/>
      <c r="Q106" s="709"/>
      <c r="R106" s="709"/>
      <c r="S106" s="709"/>
      <c r="T106" s="414"/>
      <c r="U106" s="414"/>
      <c r="V106" s="415"/>
      <c r="W106" s="416"/>
    </row>
    <row r="107" spans="1:23" ht="17.45" customHeight="1">
      <c r="A107" s="1096"/>
      <c r="B107" s="403"/>
      <c r="C107" s="403"/>
      <c r="D107" s="412"/>
      <c r="E107" s="413" t="s">
        <v>579</v>
      </c>
      <c r="F107" s="414"/>
      <c r="G107" s="415"/>
      <c r="H107" s="406"/>
      <c r="I107" s="414"/>
      <c r="J107" s="415"/>
      <c r="K107" s="709"/>
      <c r="L107" s="709"/>
      <c r="M107" s="709"/>
      <c r="N107" s="414"/>
      <c r="O107" s="414"/>
      <c r="P107" s="415"/>
      <c r="Q107" s="709"/>
      <c r="R107" s="709"/>
      <c r="S107" s="709"/>
      <c r="T107" s="414"/>
      <c r="U107" s="414"/>
      <c r="V107" s="415"/>
      <c r="W107" s="416"/>
    </row>
    <row r="108" spans="1:23" ht="17.45" customHeight="1">
      <c r="A108" s="1096"/>
      <c r="B108" s="403"/>
      <c r="C108" s="403"/>
      <c r="D108" s="412"/>
      <c r="E108" s="413" t="s">
        <v>580</v>
      </c>
      <c r="F108" s="414"/>
      <c r="G108" s="415"/>
      <c r="H108" s="406"/>
      <c r="I108" s="414"/>
      <c r="J108" s="415"/>
      <c r="K108" s="709"/>
      <c r="L108" s="709"/>
      <c r="M108" s="709"/>
      <c r="N108" s="414"/>
      <c r="O108" s="414"/>
      <c r="P108" s="415"/>
      <c r="Q108" s="709"/>
      <c r="R108" s="709"/>
      <c r="S108" s="709"/>
      <c r="T108" s="414"/>
      <c r="U108" s="414"/>
      <c r="V108" s="415"/>
      <c r="W108" s="416"/>
    </row>
    <row r="109" spans="1:23" ht="17.45" customHeight="1">
      <c r="A109" s="1096"/>
      <c r="B109" s="403"/>
      <c r="C109" s="403"/>
      <c r="D109" s="412"/>
      <c r="E109" s="413" t="s">
        <v>581</v>
      </c>
      <c r="F109" s="414"/>
      <c r="G109" s="415"/>
      <c r="H109" s="406"/>
      <c r="I109" s="414"/>
      <c r="J109" s="415"/>
      <c r="K109" s="709"/>
      <c r="L109" s="709"/>
      <c r="M109" s="709"/>
      <c r="N109" s="414"/>
      <c r="O109" s="414"/>
      <c r="P109" s="415"/>
      <c r="Q109" s="709"/>
      <c r="R109" s="709"/>
      <c r="S109" s="709"/>
      <c r="T109" s="414"/>
      <c r="U109" s="414"/>
      <c r="V109" s="415"/>
      <c r="W109" s="416"/>
    </row>
    <row r="110" spans="1:23" ht="17.45" customHeight="1">
      <c r="A110" s="1096"/>
      <c r="B110" s="403"/>
      <c r="C110" s="403"/>
      <c r="D110" s="412" t="s">
        <v>521</v>
      </c>
      <c r="E110" s="413"/>
      <c r="F110" s="414"/>
      <c r="G110" s="415"/>
      <c r="H110" s="406"/>
      <c r="I110" s="414"/>
      <c r="J110" s="415"/>
      <c r="K110" s="709"/>
      <c r="L110" s="709"/>
      <c r="M110" s="709"/>
      <c r="N110" s="414"/>
      <c r="O110" s="414"/>
      <c r="P110" s="415"/>
      <c r="Q110" s="709"/>
      <c r="R110" s="709"/>
      <c r="S110" s="709"/>
      <c r="T110" s="414"/>
      <c r="U110" s="414"/>
      <c r="V110" s="415"/>
      <c r="W110" s="416"/>
    </row>
    <row r="111" spans="1:23" ht="17.45" customHeight="1">
      <c r="A111" s="1096"/>
      <c r="B111" s="403"/>
      <c r="C111" s="403"/>
      <c r="D111" s="412"/>
      <c r="E111" s="413" t="s">
        <v>582</v>
      </c>
      <c r="F111" s="414"/>
      <c r="G111" s="415"/>
      <c r="H111" s="406"/>
      <c r="I111" s="414"/>
      <c r="J111" s="415"/>
      <c r="K111" s="709"/>
      <c r="L111" s="709"/>
      <c r="M111" s="709"/>
      <c r="N111" s="414"/>
      <c r="O111" s="414"/>
      <c r="P111" s="415"/>
      <c r="Q111" s="709"/>
      <c r="R111" s="709"/>
      <c r="S111" s="709"/>
      <c r="T111" s="414"/>
      <c r="U111" s="414"/>
      <c r="V111" s="415"/>
      <c r="W111" s="416"/>
    </row>
    <row r="112" spans="1:23" ht="17.45" customHeight="1">
      <c r="A112" s="1096"/>
      <c r="B112" s="403"/>
      <c r="C112" s="403"/>
      <c r="D112" s="412"/>
      <c r="E112" s="413" t="s">
        <v>583</v>
      </c>
      <c r="F112" s="414"/>
      <c r="G112" s="415"/>
      <c r="H112" s="406"/>
      <c r="I112" s="414"/>
      <c r="J112" s="415"/>
      <c r="K112" s="709"/>
      <c r="L112" s="709"/>
      <c r="M112" s="709"/>
      <c r="N112" s="414"/>
      <c r="O112" s="414"/>
      <c r="P112" s="415"/>
      <c r="Q112" s="709"/>
      <c r="R112" s="709"/>
      <c r="S112" s="709"/>
      <c r="T112" s="414"/>
      <c r="U112" s="414"/>
      <c r="V112" s="415"/>
      <c r="W112" s="416"/>
    </row>
    <row r="113" spans="1:23" ht="17.45" customHeight="1">
      <c r="A113" s="1096"/>
      <c r="B113" s="403"/>
      <c r="C113" s="403"/>
      <c r="D113" s="412"/>
      <c r="E113" s="413" t="s">
        <v>584</v>
      </c>
      <c r="F113" s="414"/>
      <c r="G113" s="415"/>
      <c r="H113" s="406"/>
      <c r="I113" s="414"/>
      <c r="J113" s="415"/>
      <c r="K113" s="709"/>
      <c r="L113" s="709"/>
      <c r="M113" s="709"/>
      <c r="N113" s="414"/>
      <c r="O113" s="414"/>
      <c r="P113" s="415"/>
      <c r="Q113" s="709"/>
      <c r="R113" s="709"/>
      <c r="S113" s="709"/>
      <c r="T113" s="414"/>
      <c r="U113" s="414"/>
      <c r="V113" s="415"/>
      <c r="W113" s="416"/>
    </row>
    <row r="114" spans="1:23" ht="17.45" customHeight="1">
      <c r="A114" s="1096"/>
      <c r="B114" s="403"/>
      <c r="C114" s="403"/>
      <c r="D114" s="412"/>
      <c r="E114" s="413" t="s">
        <v>585</v>
      </c>
      <c r="F114" s="414"/>
      <c r="G114" s="415"/>
      <c r="H114" s="406"/>
      <c r="I114" s="414"/>
      <c r="J114" s="415"/>
      <c r="K114" s="709"/>
      <c r="L114" s="709"/>
      <c r="M114" s="709"/>
      <c r="N114" s="414"/>
      <c r="O114" s="414"/>
      <c r="P114" s="415"/>
      <c r="Q114" s="709"/>
      <c r="R114" s="709"/>
      <c r="S114" s="709"/>
      <c r="T114" s="414"/>
      <c r="U114" s="414"/>
      <c r="V114" s="415"/>
      <c r="W114" s="416"/>
    </row>
    <row r="115" spans="1:23" ht="17.45" customHeight="1">
      <c r="A115" s="1096"/>
      <c r="B115" s="403"/>
      <c r="C115" s="403"/>
      <c r="D115" s="412" t="s">
        <v>291</v>
      </c>
      <c r="E115" s="413"/>
      <c r="F115" s="414"/>
      <c r="G115" s="415"/>
      <c r="H115" s="406"/>
      <c r="I115" s="414"/>
      <c r="J115" s="415"/>
      <c r="K115" s="709"/>
      <c r="L115" s="709"/>
      <c r="M115" s="709"/>
      <c r="N115" s="414"/>
      <c r="O115" s="414"/>
      <c r="P115" s="415"/>
      <c r="Q115" s="709"/>
      <c r="R115" s="709"/>
      <c r="S115" s="709"/>
      <c r="T115" s="414"/>
      <c r="U115" s="414"/>
      <c r="V115" s="415"/>
      <c r="W115" s="416"/>
    </row>
    <row r="116" spans="1:23" ht="17.45" customHeight="1">
      <c r="A116" s="1096"/>
      <c r="B116" s="403"/>
      <c r="C116" s="403"/>
      <c r="D116" s="1098" t="s">
        <v>292</v>
      </c>
      <c r="E116" s="1098"/>
      <c r="F116" s="705"/>
      <c r="G116" s="417"/>
      <c r="H116" s="726"/>
      <c r="I116" s="726"/>
      <c r="J116" s="417"/>
      <c r="K116" s="710"/>
      <c r="L116" s="710"/>
      <c r="M116" s="428"/>
      <c r="N116" s="430"/>
      <c r="O116" s="430"/>
      <c r="P116" s="417"/>
      <c r="Q116" s="710"/>
      <c r="R116" s="710"/>
      <c r="S116" s="428"/>
      <c r="T116" s="430"/>
      <c r="U116" s="430"/>
      <c r="V116" s="417"/>
      <c r="W116" s="418"/>
    </row>
    <row r="117" spans="1:23" ht="17.45" customHeight="1">
      <c r="A117" s="1096"/>
      <c r="B117" s="403"/>
      <c r="C117" s="403"/>
      <c r="D117" s="1099" t="s">
        <v>293</v>
      </c>
      <c r="E117" s="1099"/>
      <c r="F117" s="699"/>
      <c r="G117" s="434"/>
      <c r="H117" s="700"/>
      <c r="I117" s="700"/>
      <c r="J117" s="434"/>
      <c r="K117" s="714"/>
      <c r="L117" s="714"/>
      <c r="M117" s="719"/>
      <c r="N117" s="720"/>
      <c r="O117" s="720"/>
      <c r="P117" s="434"/>
      <c r="Q117" s="714"/>
      <c r="R117" s="714"/>
      <c r="S117" s="719"/>
      <c r="T117" s="720"/>
      <c r="U117" s="720"/>
      <c r="V117" s="434"/>
      <c r="W117" s="435"/>
    </row>
    <row r="118" spans="1:23" ht="17.45" customHeight="1">
      <c r="A118" s="1096"/>
      <c r="B118" s="403"/>
      <c r="C118" s="403"/>
      <c r="D118" s="700" t="s">
        <v>294</v>
      </c>
      <c r="E118" s="436"/>
      <c r="F118" s="436"/>
      <c r="G118" s="437"/>
      <c r="H118" s="436"/>
      <c r="I118" s="436"/>
      <c r="J118" s="437"/>
      <c r="K118" s="715"/>
      <c r="L118" s="715"/>
      <c r="M118" s="715"/>
      <c r="N118" s="436"/>
      <c r="O118" s="436"/>
      <c r="P118" s="437"/>
      <c r="Q118" s="715"/>
      <c r="R118" s="715"/>
      <c r="S118" s="715"/>
      <c r="T118" s="436"/>
      <c r="U118" s="436"/>
      <c r="V118" s="437"/>
      <c r="W118" s="438"/>
    </row>
    <row r="119" spans="1:23" ht="17.45" customHeight="1">
      <c r="A119" s="1096"/>
      <c r="B119" s="403"/>
      <c r="C119" s="403"/>
      <c r="D119" s="700" t="s">
        <v>295</v>
      </c>
      <c r="E119" s="436"/>
      <c r="F119" s="436"/>
      <c r="G119" s="437"/>
      <c r="H119" s="436"/>
      <c r="I119" s="436"/>
      <c r="J119" s="437"/>
      <c r="K119" s="715"/>
      <c r="L119" s="715"/>
      <c r="M119" s="715"/>
      <c r="N119" s="436"/>
      <c r="O119" s="436"/>
      <c r="P119" s="437"/>
      <c r="Q119" s="715"/>
      <c r="R119" s="715"/>
      <c r="S119" s="715"/>
      <c r="T119" s="436"/>
      <c r="U119" s="436"/>
      <c r="V119" s="437"/>
      <c r="W119" s="438"/>
    </row>
    <row r="120" spans="1:23" ht="17.45" customHeight="1">
      <c r="A120" s="1096"/>
      <c r="B120" s="403"/>
      <c r="C120" s="403"/>
      <c r="D120" s="700" t="s">
        <v>296</v>
      </c>
      <c r="E120" s="436"/>
      <c r="F120" s="436"/>
      <c r="G120" s="437"/>
      <c r="H120" s="436"/>
      <c r="I120" s="436"/>
      <c r="J120" s="437"/>
      <c r="K120" s="715"/>
      <c r="L120" s="715"/>
      <c r="M120" s="715"/>
      <c r="N120" s="436"/>
      <c r="O120" s="436"/>
      <c r="P120" s="437"/>
      <c r="Q120" s="715"/>
      <c r="R120" s="715"/>
      <c r="S120" s="715"/>
      <c r="T120" s="436"/>
      <c r="U120" s="436"/>
      <c r="V120" s="437"/>
      <c r="W120" s="438"/>
    </row>
    <row r="121" spans="1:23" ht="17.45" customHeight="1">
      <c r="A121" s="1096"/>
      <c r="B121" s="403"/>
      <c r="C121" s="423"/>
      <c r="D121" s="1091" t="s">
        <v>297</v>
      </c>
      <c r="E121" s="1091"/>
      <c r="F121" s="699"/>
      <c r="G121" s="434"/>
      <c r="H121" s="700"/>
      <c r="I121" s="699"/>
      <c r="J121" s="434"/>
      <c r="K121" s="714"/>
      <c r="L121" s="714"/>
      <c r="M121" s="719"/>
      <c r="N121" s="720"/>
      <c r="O121" s="720"/>
      <c r="P121" s="434"/>
      <c r="Q121" s="714"/>
      <c r="R121" s="714"/>
      <c r="S121" s="719"/>
      <c r="T121" s="720"/>
      <c r="U121" s="720"/>
      <c r="V121" s="434"/>
      <c r="W121" s="435"/>
    </row>
    <row r="122" spans="1:23" ht="17.45" customHeight="1">
      <c r="A122" s="1097"/>
      <c r="B122" s="423"/>
      <c r="C122" s="1092" t="s">
        <v>298</v>
      </c>
      <c r="D122" s="1092"/>
      <c r="E122" s="1092"/>
      <c r="F122" s="436"/>
      <c r="G122" s="437"/>
      <c r="H122" s="436"/>
      <c r="I122" s="436"/>
      <c r="J122" s="437"/>
      <c r="K122" s="715"/>
      <c r="L122" s="715"/>
      <c r="M122" s="715"/>
      <c r="N122" s="436"/>
      <c r="O122" s="436"/>
      <c r="P122" s="437"/>
      <c r="Q122" s="715"/>
      <c r="R122" s="715"/>
      <c r="S122" s="715"/>
      <c r="T122" s="436"/>
      <c r="U122" s="436"/>
      <c r="V122" s="437"/>
      <c r="W122" s="438"/>
    </row>
    <row r="123" spans="1:23" ht="17.45" customHeight="1">
      <c r="A123" s="1109" t="s">
        <v>270</v>
      </c>
      <c r="B123" s="398"/>
      <c r="C123" s="398" t="s">
        <v>527</v>
      </c>
      <c r="D123" s="399" t="s">
        <v>528</v>
      </c>
      <c r="E123" s="400"/>
      <c r="F123" s="400"/>
      <c r="G123" s="401"/>
      <c r="H123" s="420"/>
      <c r="I123" s="420"/>
      <c r="J123" s="401"/>
      <c r="K123" s="706"/>
      <c r="L123" s="706"/>
      <c r="M123" s="706"/>
      <c r="N123" s="400"/>
      <c r="O123" s="400"/>
      <c r="P123" s="401"/>
      <c r="Q123" s="706"/>
      <c r="R123" s="706"/>
      <c r="S123" s="706"/>
      <c r="T123" s="400"/>
      <c r="U123" s="400"/>
      <c r="V123" s="401"/>
      <c r="W123" s="402"/>
    </row>
    <row r="124" spans="1:23" ht="17.45" customHeight="1">
      <c r="A124" s="1110"/>
      <c r="B124" s="403"/>
      <c r="C124" s="403"/>
      <c r="D124" s="412" t="s">
        <v>299</v>
      </c>
      <c r="E124" s="405" t="s">
        <v>300</v>
      </c>
      <c r="F124" s="432"/>
      <c r="H124" s="414"/>
      <c r="I124" s="432"/>
      <c r="K124" s="713"/>
      <c r="L124" s="713"/>
      <c r="M124" s="713"/>
      <c r="N124" s="432"/>
      <c r="O124" s="432"/>
      <c r="Q124" s="713"/>
      <c r="R124" s="713"/>
      <c r="S124" s="713"/>
      <c r="T124" s="432"/>
      <c r="U124" s="432"/>
      <c r="W124" s="433"/>
    </row>
    <row r="125" spans="1:23" ht="17.45" customHeight="1">
      <c r="A125" s="1110"/>
      <c r="B125" s="403"/>
      <c r="C125" s="403"/>
      <c r="D125" s="412" t="s">
        <v>277</v>
      </c>
      <c r="E125" s="413" t="s">
        <v>523</v>
      </c>
      <c r="F125" s="414"/>
      <c r="G125" s="415"/>
      <c r="H125" s="406"/>
      <c r="I125" s="414"/>
      <c r="J125" s="415"/>
      <c r="K125" s="709"/>
      <c r="L125" s="709"/>
      <c r="M125" s="709"/>
      <c r="N125" s="414"/>
      <c r="O125" s="414"/>
      <c r="P125" s="415"/>
      <c r="Q125" s="709"/>
      <c r="R125" s="709"/>
      <c r="S125" s="709"/>
      <c r="T125" s="414"/>
      <c r="U125" s="414"/>
      <c r="V125" s="415"/>
      <c r="W125" s="416"/>
    </row>
    <row r="126" spans="1:23" ht="17.45" customHeight="1">
      <c r="A126" s="1110"/>
      <c r="B126" s="403"/>
      <c r="C126" s="403"/>
      <c r="D126" s="1100" t="s">
        <v>517</v>
      </c>
      <c r="E126" s="413" t="s">
        <v>740</v>
      </c>
      <c r="F126" s="414"/>
      <c r="G126" s="415"/>
      <c r="H126" s="406"/>
      <c r="I126" s="414"/>
      <c r="J126" s="415"/>
      <c r="K126" s="709"/>
      <c r="L126" s="709"/>
      <c r="M126" s="709"/>
      <c r="N126" s="414"/>
      <c r="O126" s="414"/>
      <c r="P126" s="415"/>
      <c r="Q126" s="709"/>
      <c r="R126" s="709"/>
      <c r="S126" s="709"/>
      <c r="T126" s="414"/>
      <c r="U126" s="414"/>
      <c r="V126" s="415"/>
      <c r="W126" s="416"/>
    </row>
    <row r="127" spans="1:23" ht="17.45" customHeight="1">
      <c r="A127" s="1110"/>
      <c r="B127" s="403"/>
      <c r="C127" s="403"/>
      <c r="D127" s="1101"/>
      <c r="E127" s="413" t="s">
        <v>741</v>
      </c>
      <c r="F127" s="414"/>
      <c r="G127" s="415"/>
      <c r="H127" s="406"/>
      <c r="I127" s="414"/>
      <c r="J127" s="415"/>
      <c r="K127" s="709"/>
      <c r="L127" s="709"/>
      <c r="M127" s="709"/>
      <c r="N127" s="414"/>
      <c r="O127" s="414"/>
      <c r="P127" s="415"/>
      <c r="Q127" s="709"/>
      <c r="R127" s="709"/>
      <c r="S127" s="709"/>
      <c r="T127" s="414"/>
      <c r="U127" s="414"/>
      <c r="V127" s="415"/>
      <c r="W127" s="416"/>
    </row>
    <row r="128" spans="1:23" ht="17.45" customHeight="1">
      <c r="A128" s="1110"/>
      <c r="B128" s="403"/>
      <c r="C128" s="403"/>
      <c r="D128" s="412" t="s">
        <v>524</v>
      </c>
      <c r="E128" s="413" t="s">
        <v>543</v>
      </c>
      <c r="F128" s="414"/>
      <c r="G128" s="415"/>
      <c r="H128" s="406"/>
      <c r="I128" s="414"/>
      <c r="J128" s="415"/>
      <c r="K128" s="709"/>
      <c r="L128" s="709"/>
      <c r="M128" s="709"/>
      <c r="N128" s="414"/>
      <c r="O128" s="414"/>
      <c r="P128" s="415"/>
      <c r="Q128" s="709"/>
      <c r="R128" s="709"/>
      <c r="S128" s="709"/>
      <c r="T128" s="414"/>
      <c r="U128" s="414"/>
      <c r="V128" s="415"/>
      <c r="W128" s="416"/>
    </row>
    <row r="129" spans="1:23" ht="17.45" customHeight="1">
      <c r="A129" s="1110"/>
      <c r="B129" s="403"/>
      <c r="C129" s="403"/>
      <c r="D129" s="412" t="s">
        <v>544</v>
      </c>
      <c r="E129" s="413" t="s">
        <v>545</v>
      </c>
      <c r="F129" s="414"/>
      <c r="G129" s="415"/>
      <c r="H129" s="406"/>
      <c r="I129" s="414"/>
      <c r="J129" s="415"/>
      <c r="K129" s="709"/>
      <c r="L129" s="709"/>
      <c r="M129" s="709"/>
      <c r="N129" s="414"/>
      <c r="O129" s="414"/>
      <c r="P129" s="415"/>
      <c r="Q129" s="709"/>
      <c r="R129" s="709"/>
      <c r="S129" s="709"/>
      <c r="T129" s="414"/>
      <c r="U129" s="414"/>
      <c r="V129" s="415"/>
      <c r="W129" s="416"/>
    </row>
    <row r="130" spans="1:23" ht="17.45" customHeight="1">
      <c r="A130" s="1110"/>
      <c r="B130" s="403"/>
      <c r="C130" s="403"/>
      <c r="D130" s="1112" t="s">
        <v>542</v>
      </c>
      <c r="E130" s="1038"/>
      <c r="F130" s="430"/>
      <c r="G130" s="431"/>
      <c r="H130" s="414"/>
      <c r="I130" s="414"/>
      <c r="J130" s="431"/>
      <c r="K130" s="710"/>
      <c r="L130" s="710"/>
      <c r="M130" s="710"/>
      <c r="N130" s="430"/>
      <c r="O130" s="430"/>
      <c r="P130" s="431"/>
      <c r="Q130" s="710"/>
      <c r="R130" s="710"/>
      <c r="S130" s="710"/>
      <c r="T130" s="430"/>
      <c r="U130" s="430"/>
      <c r="V130" s="431"/>
      <c r="W130" s="418"/>
    </row>
    <row r="131" spans="1:23" ht="17.45" customHeight="1">
      <c r="A131" s="1110"/>
      <c r="B131" s="403"/>
      <c r="C131" s="403"/>
      <c r="D131" s="1091" t="s">
        <v>303</v>
      </c>
      <c r="E131" s="1091"/>
      <c r="F131" s="700"/>
      <c r="G131" s="441"/>
      <c r="H131" s="700"/>
      <c r="I131" s="700"/>
      <c r="J131" s="441"/>
      <c r="K131" s="715"/>
      <c r="L131" s="715"/>
      <c r="M131" s="721"/>
      <c r="N131" s="436"/>
      <c r="O131" s="436"/>
      <c r="P131" s="441"/>
      <c r="Q131" s="715"/>
      <c r="R131" s="715"/>
      <c r="S131" s="721"/>
      <c r="T131" s="436"/>
      <c r="U131" s="436"/>
      <c r="V131" s="441"/>
      <c r="W131" s="438"/>
    </row>
    <row r="132" spans="1:23" ht="17.45" customHeight="1">
      <c r="A132" s="1110"/>
      <c r="B132" s="403"/>
      <c r="C132" s="403"/>
      <c r="D132" s="700" t="s">
        <v>304</v>
      </c>
      <c r="E132" s="436"/>
      <c r="F132" s="436"/>
      <c r="G132" s="437"/>
      <c r="H132" s="436"/>
      <c r="I132" s="436"/>
      <c r="J132" s="437"/>
      <c r="K132" s="715"/>
      <c r="L132" s="715"/>
      <c r="M132" s="715"/>
      <c r="N132" s="436"/>
      <c r="O132" s="436"/>
      <c r="P132" s="437"/>
      <c r="Q132" s="715"/>
      <c r="R132" s="715"/>
      <c r="S132" s="715"/>
      <c r="T132" s="436"/>
      <c r="U132" s="436"/>
      <c r="V132" s="437"/>
      <c r="W132" s="438"/>
    </row>
    <row r="133" spans="1:23" ht="17.45" customHeight="1">
      <c r="A133" s="1110"/>
      <c r="B133" s="403"/>
      <c r="C133" s="403"/>
      <c r="D133" s="700" t="s">
        <v>305</v>
      </c>
      <c r="E133" s="436"/>
      <c r="F133" s="436"/>
      <c r="G133" s="437"/>
      <c r="H133" s="436"/>
      <c r="I133" s="436"/>
      <c r="J133" s="437"/>
      <c r="K133" s="715"/>
      <c r="L133" s="715"/>
      <c r="M133" s="715"/>
      <c r="N133" s="436"/>
      <c r="O133" s="436"/>
      <c r="P133" s="437"/>
      <c r="Q133" s="715"/>
      <c r="R133" s="715"/>
      <c r="S133" s="715"/>
      <c r="T133" s="436"/>
      <c r="U133" s="436"/>
      <c r="V133" s="437"/>
      <c r="W133" s="438"/>
    </row>
    <row r="134" spans="1:23" ht="17.45" customHeight="1">
      <c r="A134" s="1110"/>
      <c r="B134" s="403"/>
      <c r="C134" s="403"/>
      <c r="D134" s="700" t="s">
        <v>306</v>
      </c>
      <c r="E134" s="436"/>
      <c r="F134" s="436"/>
      <c r="G134" s="437"/>
      <c r="H134" s="436"/>
      <c r="I134" s="436"/>
      <c r="J134" s="437"/>
      <c r="K134" s="715"/>
      <c r="L134" s="715"/>
      <c r="M134" s="715"/>
      <c r="N134" s="436"/>
      <c r="O134" s="436"/>
      <c r="P134" s="437"/>
      <c r="Q134" s="715"/>
      <c r="R134" s="715"/>
      <c r="S134" s="715"/>
      <c r="T134" s="436"/>
      <c r="U134" s="436"/>
      <c r="V134" s="437"/>
      <c r="W134" s="438"/>
    </row>
    <row r="135" spans="1:23" ht="17.45" customHeight="1">
      <c r="A135" s="1110"/>
      <c r="B135" s="403"/>
      <c r="C135" s="423"/>
      <c r="D135" s="1099" t="s">
        <v>307</v>
      </c>
      <c r="E135" s="1099"/>
      <c r="F135" s="699"/>
      <c r="G135" s="434"/>
      <c r="H135" s="700"/>
      <c r="I135" s="699"/>
      <c r="J135" s="434"/>
      <c r="K135" s="714"/>
      <c r="L135" s="714"/>
      <c r="M135" s="719"/>
      <c r="N135" s="720"/>
      <c r="O135" s="720"/>
      <c r="P135" s="434"/>
      <c r="Q135" s="714"/>
      <c r="R135" s="714"/>
      <c r="S135" s="719"/>
      <c r="T135" s="720"/>
      <c r="U135" s="720"/>
      <c r="V135" s="434"/>
      <c r="W135" s="435"/>
    </row>
    <row r="136" spans="1:23" ht="17.45" customHeight="1">
      <c r="A136" s="1110"/>
      <c r="B136" s="403"/>
      <c r="C136" s="1092" t="s">
        <v>308</v>
      </c>
      <c r="D136" s="1092"/>
      <c r="E136" s="1092"/>
      <c r="F136" s="436"/>
      <c r="G136" s="437"/>
      <c r="H136" s="436"/>
      <c r="I136" s="436"/>
      <c r="J136" s="437"/>
      <c r="K136" s="715"/>
      <c r="L136" s="715"/>
      <c r="M136" s="715"/>
      <c r="N136" s="436"/>
      <c r="O136" s="436"/>
      <c r="P136" s="437"/>
      <c r="Q136" s="715"/>
      <c r="R136" s="715"/>
      <c r="S136" s="715"/>
      <c r="T136" s="436"/>
      <c r="U136" s="436"/>
      <c r="V136" s="437"/>
      <c r="W136" s="438"/>
    </row>
    <row r="137" spans="1:23" ht="17.45" customHeight="1">
      <c r="A137" s="1110"/>
      <c r="B137" s="403"/>
      <c r="C137" s="403" t="s">
        <v>540</v>
      </c>
      <c r="D137" s="442" t="s">
        <v>526</v>
      </c>
      <c r="E137" s="443"/>
      <c r="F137" s="400"/>
      <c r="G137" s="401"/>
      <c r="H137" s="420"/>
      <c r="I137" s="420"/>
      <c r="J137" s="401"/>
      <c r="K137" s="706"/>
      <c r="L137" s="706"/>
      <c r="M137" s="706"/>
      <c r="N137" s="400"/>
      <c r="O137" s="400"/>
      <c r="P137" s="401"/>
      <c r="Q137" s="706"/>
      <c r="R137" s="706"/>
      <c r="S137" s="706"/>
      <c r="T137" s="400"/>
      <c r="U137" s="400"/>
      <c r="V137" s="401"/>
      <c r="W137" s="402"/>
    </row>
    <row r="138" spans="1:23" ht="17.45" customHeight="1">
      <c r="A138" s="1110"/>
      <c r="B138" s="403"/>
      <c r="C138" s="403"/>
      <c r="D138" s="439" t="s">
        <v>299</v>
      </c>
      <c r="E138" s="440" t="s">
        <v>309</v>
      </c>
      <c r="F138" s="432"/>
      <c r="H138" s="406"/>
      <c r="I138" s="414"/>
      <c r="K138" s="713"/>
      <c r="L138" s="713"/>
      <c r="M138" s="713"/>
      <c r="N138" s="432"/>
      <c r="O138" s="432"/>
      <c r="Q138" s="713"/>
      <c r="R138" s="713"/>
      <c r="S138" s="713"/>
      <c r="T138" s="432"/>
      <c r="U138" s="432"/>
      <c r="W138" s="433"/>
    </row>
    <row r="139" spans="1:23" ht="17.45" customHeight="1">
      <c r="A139" s="1110"/>
      <c r="B139" s="403"/>
      <c r="C139" s="403"/>
      <c r="D139" s="412" t="s">
        <v>277</v>
      </c>
      <c r="E139" s="697" t="s">
        <v>310</v>
      </c>
      <c r="F139" s="444"/>
      <c r="G139" s="445"/>
      <c r="H139" s="725"/>
      <c r="I139" s="444"/>
      <c r="J139" s="445"/>
      <c r="K139" s="709"/>
      <c r="L139" s="709"/>
      <c r="M139" s="722"/>
      <c r="N139" s="414"/>
      <c r="O139" s="414"/>
      <c r="P139" s="445"/>
      <c r="Q139" s="709"/>
      <c r="R139" s="709"/>
      <c r="S139" s="722"/>
      <c r="T139" s="414"/>
      <c r="U139" s="414"/>
      <c r="V139" s="445"/>
      <c r="W139" s="416"/>
    </row>
    <row r="140" spans="1:23" ht="17.45" customHeight="1">
      <c r="A140" s="1110"/>
      <c r="B140" s="403"/>
      <c r="C140" s="403"/>
      <c r="D140" s="412" t="s">
        <v>301</v>
      </c>
      <c r="E140" s="697" t="s">
        <v>311</v>
      </c>
      <c r="F140" s="444"/>
      <c r="G140" s="445"/>
      <c r="H140" s="725"/>
      <c r="I140" s="444"/>
      <c r="J140" s="445"/>
      <c r="K140" s="709"/>
      <c r="L140" s="709"/>
      <c r="M140" s="722"/>
      <c r="N140" s="414"/>
      <c r="O140" s="414"/>
      <c r="P140" s="445"/>
      <c r="Q140" s="709"/>
      <c r="R140" s="709"/>
      <c r="S140" s="722"/>
      <c r="T140" s="414"/>
      <c r="U140" s="414"/>
      <c r="V140" s="445"/>
      <c r="W140" s="416"/>
    </row>
    <row r="141" spans="1:23" ht="17.45" customHeight="1">
      <c r="A141" s="1110"/>
      <c r="B141" s="403"/>
      <c r="C141" s="403"/>
      <c r="D141" s="412" t="s">
        <v>302</v>
      </c>
      <c r="E141" s="697" t="s">
        <v>525</v>
      </c>
      <c r="F141" s="444"/>
      <c r="G141" s="445"/>
      <c r="H141" s="725"/>
      <c r="I141" s="444"/>
      <c r="J141" s="445"/>
      <c r="K141" s="709"/>
      <c r="L141" s="709"/>
      <c r="M141" s="722"/>
      <c r="N141" s="414"/>
      <c r="O141" s="414"/>
      <c r="P141" s="445"/>
      <c r="Q141" s="709"/>
      <c r="R141" s="709"/>
      <c r="S141" s="722"/>
      <c r="T141" s="414"/>
      <c r="U141" s="414"/>
      <c r="V141" s="445"/>
      <c r="W141" s="416"/>
    </row>
    <row r="142" spans="1:23" ht="17.45" customHeight="1">
      <c r="A142" s="1110"/>
      <c r="B142" s="403"/>
      <c r="C142" s="446"/>
      <c r="D142" s="1112" t="s">
        <v>542</v>
      </c>
      <c r="E142" s="1038"/>
      <c r="F142" s="430"/>
      <c r="G142" s="431"/>
      <c r="H142" s="414"/>
      <c r="I142" s="414"/>
      <c r="J142" s="431"/>
      <c r="K142" s="710"/>
      <c r="L142" s="710"/>
      <c r="M142" s="710"/>
      <c r="N142" s="430"/>
      <c r="O142" s="430"/>
      <c r="P142" s="431"/>
      <c r="Q142" s="710"/>
      <c r="R142" s="710"/>
      <c r="S142" s="710"/>
      <c r="T142" s="430"/>
      <c r="U142" s="430"/>
      <c r="V142" s="431"/>
      <c r="W142" s="418"/>
    </row>
    <row r="143" spans="1:23" ht="17.45" customHeight="1">
      <c r="A143" s="1110"/>
      <c r="B143" s="403"/>
      <c r="C143" s="1113" t="s">
        <v>312</v>
      </c>
      <c r="D143" s="1114"/>
      <c r="E143" s="1115"/>
      <c r="F143" s="425"/>
      <c r="G143" s="426"/>
      <c r="H143" s="436"/>
      <c r="I143" s="425"/>
      <c r="J143" s="426"/>
      <c r="K143" s="712"/>
      <c r="L143" s="712"/>
      <c r="M143" s="712"/>
      <c r="N143" s="425"/>
      <c r="O143" s="425"/>
      <c r="P143" s="426"/>
      <c r="Q143" s="712"/>
      <c r="R143" s="712"/>
      <c r="S143" s="712"/>
      <c r="T143" s="425"/>
      <c r="U143" s="425"/>
      <c r="V143" s="426"/>
      <c r="W143" s="427"/>
    </row>
    <row r="144" spans="1:23" ht="17.45" customHeight="1">
      <c r="A144" s="1110"/>
      <c r="B144" s="403"/>
      <c r="C144" s="398" t="s">
        <v>541</v>
      </c>
      <c r="D144" s="701" t="s">
        <v>530</v>
      </c>
      <c r="E144" s="702"/>
      <c r="F144" s="425"/>
      <c r="G144" s="426"/>
      <c r="H144" s="420"/>
      <c r="I144" s="400"/>
      <c r="J144" s="426"/>
      <c r="K144" s="712"/>
      <c r="L144" s="712"/>
      <c r="M144" s="712"/>
      <c r="N144" s="425"/>
      <c r="O144" s="425"/>
      <c r="P144" s="426"/>
      <c r="Q144" s="712"/>
      <c r="R144" s="712"/>
      <c r="S144" s="712"/>
      <c r="T144" s="425"/>
      <c r="U144" s="425"/>
      <c r="V144" s="426"/>
      <c r="W144" s="427"/>
    </row>
    <row r="145" spans="1:23" ht="17.45" customHeight="1">
      <c r="A145" s="1110"/>
      <c r="B145" s="403"/>
      <c r="C145" s="403"/>
      <c r="D145" s="412" t="s">
        <v>529</v>
      </c>
      <c r="E145" s="413" t="s">
        <v>586</v>
      </c>
      <c r="F145" s="414"/>
      <c r="G145" s="415"/>
      <c r="H145" s="406"/>
      <c r="I145" s="414"/>
      <c r="J145" s="415"/>
      <c r="K145" s="709"/>
      <c r="L145" s="709"/>
      <c r="M145" s="709"/>
      <c r="N145" s="414"/>
      <c r="O145" s="414"/>
      <c r="P145" s="415"/>
      <c r="Q145" s="709"/>
      <c r="R145" s="709"/>
      <c r="S145" s="709"/>
      <c r="T145" s="414"/>
      <c r="U145" s="414"/>
      <c r="V145" s="415"/>
      <c r="W145" s="416"/>
    </row>
    <row r="146" spans="1:23" ht="17.45" customHeight="1">
      <c r="A146" s="1110"/>
      <c r="B146" s="403"/>
      <c r="C146" s="403"/>
      <c r="D146" s="412" t="s">
        <v>531</v>
      </c>
      <c r="E146" s="698" t="s">
        <v>587</v>
      </c>
      <c r="F146" s="414"/>
      <c r="G146" s="415"/>
      <c r="H146" s="406"/>
      <c r="I146" s="414"/>
      <c r="J146" s="415"/>
      <c r="K146" s="709"/>
      <c r="L146" s="709"/>
      <c r="M146" s="709"/>
      <c r="N146" s="414"/>
      <c r="O146" s="414"/>
      <c r="P146" s="415"/>
      <c r="Q146" s="709"/>
      <c r="R146" s="709"/>
      <c r="S146" s="709"/>
      <c r="T146" s="414"/>
      <c r="U146" s="414"/>
      <c r="V146" s="415"/>
      <c r="W146" s="416"/>
    </row>
    <row r="147" spans="1:23" ht="17.45" customHeight="1">
      <c r="A147" s="1110"/>
      <c r="B147" s="403"/>
      <c r="C147" s="403"/>
      <c r="D147" s="412" t="s">
        <v>517</v>
      </c>
      <c r="E147" s="413" t="s">
        <v>588</v>
      </c>
      <c r="F147" s="414"/>
      <c r="G147" s="415"/>
      <c r="H147" s="406"/>
      <c r="I147" s="414"/>
      <c r="J147" s="415"/>
      <c r="K147" s="709"/>
      <c r="L147" s="709"/>
      <c r="M147" s="709"/>
      <c r="N147" s="414"/>
      <c r="O147" s="414"/>
      <c r="P147" s="415"/>
      <c r="Q147" s="709"/>
      <c r="R147" s="709"/>
      <c r="S147" s="709"/>
      <c r="T147" s="414"/>
      <c r="U147" s="414"/>
      <c r="V147" s="415"/>
      <c r="W147" s="416"/>
    </row>
    <row r="148" spans="1:23" ht="17.45" customHeight="1">
      <c r="A148" s="1110"/>
      <c r="B148" s="403"/>
      <c r="C148" s="403"/>
      <c r="D148" s="412" t="s">
        <v>532</v>
      </c>
      <c r="E148" s="413" t="s">
        <v>589</v>
      </c>
      <c r="F148" s="414"/>
      <c r="G148" s="415"/>
      <c r="H148" s="406"/>
      <c r="I148" s="414"/>
      <c r="J148" s="415"/>
      <c r="K148" s="709"/>
      <c r="L148" s="709"/>
      <c r="M148" s="709"/>
      <c r="N148" s="414"/>
      <c r="O148" s="414"/>
      <c r="P148" s="415"/>
      <c r="Q148" s="709"/>
      <c r="R148" s="709"/>
      <c r="S148" s="709"/>
      <c r="T148" s="414"/>
      <c r="U148" s="414"/>
      <c r="V148" s="415"/>
      <c r="W148" s="416"/>
    </row>
    <row r="149" spans="1:23" ht="17.45" customHeight="1">
      <c r="A149" s="1110"/>
      <c r="B149" s="403"/>
      <c r="C149" s="403"/>
      <c r="D149" s="412" t="s">
        <v>533</v>
      </c>
      <c r="E149" s="413" t="s">
        <v>590</v>
      </c>
      <c r="F149" s="414"/>
      <c r="G149" s="415"/>
      <c r="H149" s="406"/>
      <c r="I149" s="414"/>
      <c r="J149" s="415"/>
      <c r="K149" s="709"/>
      <c r="L149" s="709"/>
      <c r="M149" s="709"/>
      <c r="N149" s="414"/>
      <c r="O149" s="414"/>
      <c r="P149" s="415"/>
      <c r="Q149" s="709"/>
      <c r="R149" s="709"/>
      <c r="S149" s="709"/>
      <c r="T149" s="414"/>
      <c r="U149" s="414"/>
      <c r="V149" s="415"/>
      <c r="W149" s="416"/>
    </row>
    <row r="150" spans="1:23" ht="17.45" customHeight="1">
      <c r="A150" s="1110"/>
      <c r="B150" s="403"/>
      <c r="C150" s="403"/>
      <c r="D150" s="412" t="s">
        <v>534</v>
      </c>
      <c r="E150" s="413" t="s">
        <v>591</v>
      </c>
      <c r="F150" s="414"/>
      <c r="G150" s="415"/>
      <c r="H150" s="406"/>
      <c r="I150" s="414"/>
      <c r="J150" s="415"/>
      <c r="K150" s="709"/>
      <c r="L150" s="709"/>
      <c r="M150" s="709"/>
      <c r="N150" s="414"/>
      <c r="O150" s="414"/>
      <c r="P150" s="415"/>
      <c r="Q150" s="709"/>
      <c r="R150" s="709"/>
      <c r="S150" s="709"/>
      <c r="T150" s="414"/>
      <c r="U150" s="414"/>
      <c r="V150" s="415"/>
      <c r="W150" s="416"/>
    </row>
    <row r="151" spans="1:23" ht="17.45" customHeight="1">
      <c r="A151" s="1110"/>
      <c r="B151" s="403"/>
      <c r="C151" s="403"/>
      <c r="D151" s="412" t="s">
        <v>535</v>
      </c>
      <c r="E151" s="697" t="s">
        <v>592</v>
      </c>
      <c r="F151" s="414"/>
      <c r="G151" s="415"/>
      <c r="H151" s="406"/>
      <c r="I151" s="414"/>
      <c r="J151" s="415"/>
      <c r="K151" s="709"/>
      <c r="L151" s="709"/>
      <c r="M151" s="709"/>
      <c r="N151" s="414"/>
      <c r="O151" s="414"/>
      <c r="P151" s="415"/>
      <c r="Q151" s="709"/>
      <c r="R151" s="709"/>
      <c r="S151" s="709"/>
      <c r="T151" s="414"/>
      <c r="U151" s="414"/>
      <c r="V151" s="415"/>
      <c r="W151" s="416"/>
    </row>
    <row r="152" spans="1:23" ht="17.45" customHeight="1">
      <c r="A152" s="1110"/>
      <c r="B152" s="403"/>
      <c r="C152" s="403"/>
      <c r="D152" s="412" t="s">
        <v>536</v>
      </c>
      <c r="E152" s="413" t="s">
        <v>593</v>
      </c>
      <c r="F152" s="414"/>
      <c r="G152" s="415"/>
      <c r="H152" s="406"/>
      <c r="I152" s="414"/>
      <c r="J152" s="415"/>
      <c r="K152" s="709"/>
      <c r="L152" s="709"/>
      <c r="M152" s="709"/>
      <c r="N152" s="414"/>
      <c r="O152" s="414"/>
      <c r="P152" s="415"/>
      <c r="Q152" s="709"/>
      <c r="R152" s="709"/>
      <c r="S152" s="709"/>
      <c r="T152" s="414"/>
      <c r="U152" s="414"/>
      <c r="V152" s="415"/>
      <c r="W152" s="416"/>
    </row>
    <row r="153" spans="1:23" ht="17.45" customHeight="1">
      <c r="A153" s="1110"/>
      <c r="B153" s="403"/>
      <c r="C153" s="403"/>
      <c r="D153" s="412" t="s">
        <v>537</v>
      </c>
      <c r="E153" s="413" t="s">
        <v>594</v>
      </c>
      <c r="F153" s="414"/>
      <c r="G153" s="415"/>
      <c r="H153" s="406"/>
      <c r="I153" s="414"/>
      <c r="J153" s="415"/>
      <c r="K153" s="709"/>
      <c r="L153" s="709"/>
      <c r="M153" s="709"/>
      <c r="N153" s="414"/>
      <c r="O153" s="414"/>
      <c r="P153" s="415"/>
      <c r="Q153" s="709"/>
      <c r="R153" s="709"/>
      <c r="S153" s="709"/>
      <c r="T153" s="414"/>
      <c r="U153" s="414"/>
      <c r="V153" s="415"/>
      <c r="W153" s="416"/>
    </row>
    <row r="154" spans="1:23" ht="17.45" customHeight="1">
      <c r="A154" s="1110"/>
      <c r="B154" s="403"/>
      <c r="C154" s="403"/>
      <c r="D154" s="412" t="s">
        <v>595</v>
      </c>
      <c r="E154" s="413"/>
      <c r="F154" s="414"/>
      <c r="G154" s="415"/>
      <c r="H154" s="406"/>
      <c r="I154" s="414"/>
      <c r="J154" s="415"/>
      <c r="K154" s="709"/>
      <c r="L154" s="709"/>
      <c r="M154" s="709"/>
      <c r="N154" s="414"/>
      <c r="O154" s="414"/>
      <c r="P154" s="415"/>
      <c r="Q154" s="709"/>
      <c r="R154" s="709"/>
      <c r="S154" s="709"/>
      <c r="T154" s="414"/>
      <c r="U154" s="414"/>
      <c r="V154" s="415"/>
      <c r="W154" s="416"/>
    </row>
    <row r="155" spans="1:23" ht="17.45" customHeight="1">
      <c r="A155" s="1110"/>
      <c r="B155" s="403"/>
      <c r="C155" s="403"/>
      <c r="D155" s="412" t="s">
        <v>596</v>
      </c>
      <c r="E155" s="413"/>
      <c r="F155" s="414"/>
      <c r="G155" s="415"/>
      <c r="H155" s="406"/>
      <c r="I155" s="414"/>
      <c r="J155" s="415"/>
      <c r="K155" s="709"/>
      <c r="L155" s="709"/>
      <c r="M155" s="709"/>
      <c r="N155" s="414"/>
      <c r="O155" s="414"/>
      <c r="P155" s="415"/>
      <c r="Q155" s="709"/>
      <c r="R155" s="709"/>
      <c r="S155" s="709"/>
      <c r="T155" s="414"/>
      <c r="U155" s="414"/>
      <c r="V155" s="415"/>
      <c r="W155" s="416"/>
    </row>
    <row r="156" spans="1:23" ht="17.45" customHeight="1">
      <c r="A156" s="1110"/>
      <c r="B156" s="403"/>
      <c r="C156" s="403"/>
      <c r="D156" s="412" t="s">
        <v>597</v>
      </c>
      <c r="E156" s="413"/>
      <c r="F156" s="414"/>
      <c r="G156" s="415"/>
      <c r="H156" s="406"/>
      <c r="I156" s="414"/>
      <c r="J156" s="415"/>
      <c r="K156" s="709"/>
      <c r="L156" s="709"/>
      <c r="M156" s="709"/>
      <c r="N156" s="414"/>
      <c r="O156" s="414"/>
      <c r="P156" s="415"/>
      <c r="Q156" s="709"/>
      <c r="R156" s="709"/>
      <c r="S156" s="709"/>
      <c r="T156" s="414"/>
      <c r="U156" s="414"/>
      <c r="V156" s="415"/>
      <c r="W156" s="416"/>
    </row>
    <row r="157" spans="1:23" ht="17.45" customHeight="1">
      <c r="A157" s="1110"/>
      <c r="B157" s="403"/>
      <c r="C157" s="403"/>
      <c r="D157" s="1112" t="s">
        <v>538</v>
      </c>
      <c r="E157" s="1038"/>
      <c r="F157" s="430"/>
      <c r="G157" s="431"/>
      <c r="H157" s="414"/>
      <c r="I157" s="414"/>
      <c r="J157" s="431"/>
      <c r="K157" s="710"/>
      <c r="L157" s="710"/>
      <c r="M157" s="710"/>
      <c r="N157" s="430"/>
      <c r="O157" s="430"/>
      <c r="P157" s="431"/>
      <c r="Q157" s="710"/>
      <c r="R157" s="710"/>
      <c r="S157" s="710"/>
      <c r="T157" s="430"/>
      <c r="U157" s="430"/>
      <c r="V157" s="431"/>
      <c r="W157" s="418"/>
    </row>
    <row r="158" spans="1:23" ht="17.45" customHeight="1">
      <c r="A158" s="1110"/>
      <c r="B158" s="403"/>
      <c r="C158" s="403"/>
      <c r="D158" s="1091" t="s">
        <v>313</v>
      </c>
      <c r="E158" s="1091"/>
      <c r="F158" s="700"/>
      <c r="G158" s="441"/>
      <c r="H158" s="700"/>
      <c r="I158" s="700"/>
      <c r="J158" s="441"/>
      <c r="K158" s="715"/>
      <c r="L158" s="715"/>
      <c r="M158" s="721"/>
      <c r="N158" s="436"/>
      <c r="O158" s="436"/>
      <c r="P158" s="441"/>
      <c r="Q158" s="715"/>
      <c r="R158" s="715"/>
      <c r="S158" s="721"/>
      <c r="T158" s="436"/>
      <c r="U158" s="436"/>
      <c r="V158" s="441"/>
      <c r="W158" s="438"/>
    </row>
    <row r="159" spans="1:23" ht="17.45" customHeight="1">
      <c r="A159" s="1110"/>
      <c r="B159" s="403"/>
      <c r="C159" s="403"/>
      <c r="D159" s="700" t="s">
        <v>304</v>
      </c>
      <c r="E159" s="436"/>
      <c r="F159" s="436"/>
      <c r="G159" s="437"/>
      <c r="H159" s="436"/>
      <c r="I159" s="436"/>
      <c r="J159" s="437"/>
      <c r="K159" s="715"/>
      <c r="L159" s="715"/>
      <c r="M159" s="715"/>
      <c r="N159" s="436"/>
      <c r="O159" s="436"/>
      <c r="P159" s="437"/>
      <c r="Q159" s="715"/>
      <c r="R159" s="715"/>
      <c r="S159" s="715"/>
      <c r="T159" s="436"/>
      <c r="U159" s="436"/>
      <c r="V159" s="437"/>
      <c r="W159" s="438"/>
    </row>
    <row r="160" spans="1:23" ht="17.45" customHeight="1">
      <c r="A160" s="1110"/>
      <c r="B160" s="403"/>
      <c r="C160" s="403"/>
      <c r="D160" s="700" t="s">
        <v>305</v>
      </c>
      <c r="E160" s="436"/>
      <c r="F160" s="436"/>
      <c r="G160" s="437"/>
      <c r="H160" s="436"/>
      <c r="I160" s="436"/>
      <c r="J160" s="437"/>
      <c r="K160" s="715"/>
      <c r="L160" s="715"/>
      <c r="M160" s="715"/>
      <c r="N160" s="436"/>
      <c r="O160" s="436"/>
      <c r="P160" s="437"/>
      <c r="Q160" s="715"/>
      <c r="R160" s="715"/>
      <c r="S160" s="715"/>
      <c r="T160" s="436"/>
      <c r="U160" s="436"/>
      <c r="V160" s="437"/>
      <c r="W160" s="438"/>
    </row>
    <row r="161" spans="1:23" ht="17.45" customHeight="1">
      <c r="A161" s="1110"/>
      <c r="B161" s="403"/>
      <c r="C161" s="403"/>
      <c r="D161" s="700" t="s">
        <v>306</v>
      </c>
      <c r="E161" s="436"/>
      <c r="F161" s="436"/>
      <c r="G161" s="437"/>
      <c r="H161" s="436"/>
      <c r="I161" s="436"/>
      <c r="J161" s="437"/>
      <c r="K161" s="715"/>
      <c r="L161" s="715"/>
      <c r="M161" s="715"/>
      <c r="N161" s="436"/>
      <c r="O161" s="436"/>
      <c r="P161" s="437"/>
      <c r="Q161" s="715"/>
      <c r="R161" s="715"/>
      <c r="S161" s="715"/>
      <c r="T161" s="436"/>
      <c r="U161" s="436"/>
      <c r="V161" s="437"/>
      <c r="W161" s="438"/>
    </row>
    <row r="162" spans="1:23" ht="17.45" customHeight="1">
      <c r="A162" s="1110"/>
      <c r="B162" s="403"/>
      <c r="C162" s="423"/>
      <c r="D162" s="1099" t="s">
        <v>307</v>
      </c>
      <c r="E162" s="1099"/>
      <c r="F162" s="699"/>
      <c r="G162" s="434"/>
      <c r="H162" s="700"/>
      <c r="I162" s="699"/>
      <c r="J162" s="434"/>
      <c r="K162" s="714"/>
      <c r="L162" s="714"/>
      <c r="M162" s="719"/>
      <c r="N162" s="720"/>
      <c r="O162" s="720"/>
      <c r="P162" s="434"/>
      <c r="Q162" s="714"/>
      <c r="R162" s="714"/>
      <c r="S162" s="719"/>
      <c r="T162" s="720"/>
      <c r="U162" s="720"/>
      <c r="V162" s="434"/>
      <c r="W162" s="435"/>
    </row>
    <row r="163" spans="1:23" ht="17.45" customHeight="1" thickBot="1">
      <c r="A163" s="1111"/>
      <c r="B163" s="403"/>
      <c r="C163" s="1092" t="s">
        <v>314</v>
      </c>
      <c r="D163" s="1092"/>
      <c r="E163" s="1092"/>
      <c r="F163" s="436"/>
      <c r="G163" s="437"/>
      <c r="H163" s="432"/>
      <c r="I163" s="432"/>
      <c r="J163" s="437"/>
      <c r="K163" s="715"/>
      <c r="L163" s="715"/>
      <c r="M163" s="715"/>
      <c r="N163" s="436"/>
      <c r="O163" s="436"/>
      <c r="P163" s="437"/>
      <c r="Q163" s="715"/>
      <c r="R163" s="715"/>
      <c r="S163" s="715"/>
      <c r="T163" s="436"/>
      <c r="U163" s="436"/>
      <c r="V163" s="437"/>
      <c r="W163" s="438"/>
    </row>
    <row r="164" spans="1:23" ht="17.45" customHeight="1">
      <c r="A164" s="1102" t="s">
        <v>315</v>
      </c>
      <c r="B164" s="1103"/>
      <c r="C164" s="1103"/>
      <c r="D164" s="1103"/>
      <c r="E164" s="450"/>
      <c r="F164" s="451"/>
      <c r="G164" s="452"/>
      <c r="H164" s="732"/>
      <c r="I164" s="732"/>
      <c r="J164" s="452"/>
      <c r="K164" s="716"/>
      <c r="L164" s="716"/>
      <c r="M164" s="723"/>
      <c r="N164" s="724"/>
      <c r="O164" s="724"/>
      <c r="P164" s="452"/>
      <c r="Q164" s="716"/>
      <c r="R164" s="716"/>
      <c r="S164" s="723"/>
      <c r="T164" s="724"/>
      <c r="U164" s="724"/>
      <c r="V164" s="452"/>
      <c r="W164" s="453"/>
    </row>
    <row r="165" spans="1:23" ht="17.45" customHeight="1">
      <c r="A165" s="1104" t="s">
        <v>316</v>
      </c>
      <c r="B165" s="1105"/>
      <c r="C165" s="1105"/>
      <c r="D165" s="1105"/>
      <c r="E165" s="454"/>
      <c r="F165" s="436"/>
      <c r="G165" s="437"/>
      <c r="H165" s="436"/>
      <c r="I165" s="436"/>
      <c r="J165" s="437"/>
      <c r="K165" s="715"/>
      <c r="L165" s="715"/>
      <c r="M165" s="715"/>
      <c r="N165" s="436"/>
      <c r="O165" s="436"/>
      <c r="P165" s="437"/>
      <c r="Q165" s="715"/>
      <c r="R165" s="715"/>
      <c r="S165" s="715"/>
      <c r="T165" s="436"/>
      <c r="U165" s="436"/>
      <c r="V165" s="437"/>
      <c r="W165" s="438"/>
    </row>
    <row r="166" spans="1:23" ht="17.45" customHeight="1" thickBot="1">
      <c r="A166" s="1106" t="s">
        <v>317</v>
      </c>
      <c r="B166" s="1107"/>
      <c r="C166" s="1107"/>
      <c r="D166" s="1107"/>
      <c r="E166" s="455"/>
      <c r="F166" s="447"/>
      <c r="G166" s="448"/>
      <c r="H166" s="447"/>
      <c r="I166" s="447"/>
      <c r="J166" s="448"/>
      <c r="K166" s="717"/>
      <c r="L166" s="717"/>
      <c r="M166" s="717"/>
      <c r="N166" s="447"/>
      <c r="O166" s="447"/>
      <c r="P166" s="448"/>
      <c r="Q166" s="717"/>
      <c r="R166" s="717"/>
      <c r="S166" s="717"/>
      <c r="T166" s="447"/>
      <c r="U166" s="447"/>
      <c r="V166" s="448"/>
      <c r="W166" s="449"/>
    </row>
    <row r="167" spans="1:23" ht="17.45" customHeight="1">
      <c r="A167" s="1108" t="s">
        <v>555</v>
      </c>
      <c r="B167" s="1108"/>
      <c r="C167" s="1108"/>
      <c r="D167" s="1108"/>
      <c r="E167" s="1108"/>
      <c r="F167" s="1108"/>
      <c r="G167" s="1108"/>
      <c r="H167" s="1108"/>
      <c r="I167" s="1108"/>
      <c r="J167" s="1108"/>
      <c r="K167" s="1108"/>
      <c r="L167" s="703"/>
      <c r="M167" s="703"/>
      <c r="N167" s="703"/>
      <c r="O167" s="703"/>
      <c r="P167" s="703"/>
      <c r="Q167" s="703"/>
      <c r="R167" s="703"/>
      <c r="S167" s="703"/>
      <c r="T167" s="703"/>
      <c r="U167" s="703"/>
      <c r="V167" s="703"/>
      <c r="W167" s="703"/>
    </row>
    <row r="168" spans="1:23" ht="17.45" customHeight="1">
      <c r="A168" s="394" t="s">
        <v>318</v>
      </c>
    </row>
    <row r="169" spans="1:23" ht="17.45" customHeight="1">
      <c r="A169" s="1057" t="s">
        <v>319</v>
      </c>
      <c r="B169" s="1056"/>
      <c r="C169" s="1056"/>
      <c r="D169" s="1056"/>
      <c r="E169" s="1056"/>
      <c r="F169" s="1056"/>
      <c r="G169" s="1056"/>
      <c r="H169" s="1056"/>
      <c r="I169" s="1056"/>
      <c r="J169" s="1056"/>
      <c r="K169" s="1056"/>
      <c r="M169" s="456"/>
      <c r="P169" s="456"/>
      <c r="S169" s="456"/>
      <c r="V169" s="456"/>
    </row>
    <row r="170" spans="1:23" ht="17.45" customHeight="1">
      <c r="A170" s="1055" t="s">
        <v>744</v>
      </c>
      <c r="B170" s="1056"/>
      <c r="C170" s="1056"/>
      <c r="D170" s="1056"/>
      <c r="E170" s="1056"/>
      <c r="F170" s="1056"/>
      <c r="G170" s="1056"/>
      <c r="H170" s="1056"/>
      <c r="I170" s="1056"/>
      <c r="J170" s="1056"/>
      <c r="K170" s="1056"/>
    </row>
    <row r="171" spans="1:23" ht="17.45" customHeight="1">
      <c r="A171" s="1058" t="s">
        <v>746</v>
      </c>
      <c r="B171" s="1059"/>
      <c r="C171" s="1059"/>
      <c r="D171" s="1059"/>
      <c r="E171" s="1059"/>
      <c r="F171" s="1059"/>
      <c r="G171" s="1059"/>
      <c r="H171" s="1059"/>
      <c r="I171" s="1059"/>
      <c r="J171" s="1059"/>
      <c r="K171" s="1059"/>
    </row>
    <row r="172" spans="1:23" ht="17.45" customHeight="1">
      <c r="A172" s="1059"/>
      <c r="B172" s="1059"/>
      <c r="C172" s="1059"/>
      <c r="D172" s="1059"/>
      <c r="E172" s="1059"/>
      <c r="F172" s="1059"/>
      <c r="G172" s="1059"/>
      <c r="H172" s="1059"/>
      <c r="I172" s="1059"/>
      <c r="J172" s="1059"/>
      <c r="K172" s="1059"/>
    </row>
  </sheetData>
  <mergeCells count="40">
    <mergeCell ref="A164:D164"/>
    <mergeCell ref="A165:D165"/>
    <mergeCell ref="A166:D166"/>
    <mergeCell ref="A167:K167"/>
    <mergeCell ref="A123:A163"/>
    <mergeCell ref="D130:E130"/>
    <mergeCell ref="D131:E131"/>
    <mergeCell ref="D135:E135"/>
    <mergeCell ref="C136:E136"/>
    <mergeCell ref="D142:E142"/>
    <mergeCell ref="C143:E143"/>
    <mergeCell ref="D157:E157"/>
    <mergeCell ref="D158:E158"/>
    <mergeCell ref="D162:E162"/>
    <mergeCell ref="D121:E121"/>
    <mergeCell ref="C122:E122"/>
    <mergeCell ref="A8:A61"/>
    <mergeCell ref="A62:A122"/>
    <mergeCell ref="C163:E163"/>
    <mergeCell ref="D67:E67"/>
    <mergeCell ref="D78:E78"/>
    <mergeCell ref="D116:E116"/>
    <mergeCell ref="D117:E117"/>
    <mergeCell ref="D126:D127"/>
    <mergeCell ref="A170:K170"/>
    <mergeCell ref="A169:K169"/>
    <mergeCell ref="A171:K172"/>
    <mergeCell ref="A1:K1"/>
    <mergeCell ref="A5:A7"/>
    <mergeCell ref="B5:B7"/>
    <mergeCell ref="C5:C7"/>
    <mergeCell ref="D5:E7"/>
    <mergeCell ref="F5:W5"/>
    <mergeCell ref="I6:K6"/>
    <mergeCell ref="F6:H6"/>
    <mergeCell ref="L6:N6"/>
    <mergeCell ref="O6:Q6"/>
    <mergeCell ref="R6:T6"/>
    <mergeCell ref="U6:W6"/>
    <mergeCell ref="A3:W3"/>
  </mergeCells>
  <phoneticPr fontId="5"/>
  <pageMargins left="0.47244094488188981" right="0" top="0.35433070866141736" bottom="0.35433070866141736" header="0.19685039370078741" footer="0.51181102362204722"/>
  <pageSetup paperSize="9" scale="49" fitToHeight="6" orientation="landscape" r:id="rId1"/>
  <headerFooter alignWithMargins="0"/>
  <rowBreaks count="2" manualBreakCount="2">
    <brk id="61" max="22" man="1"/>
    <brk id="122"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04084-CAFE-4BA1-8C45-2D100CAAEE31}">
  <dimension ref="A1:N33"/>
  <sheetViews>
    <sheetView view="pageBreakPreview" topLeftCell="A24" zoomScaleNormal="100" zoomScaleSheetLayoutView="100" workbookViewId="0">
      <selection activeCell="A32" sqref="A32:L32"/>
    </sheetView>
  </sheetViews>
  <sheetFormatPr defaultRowHeight="13.5"/>
  <cols>
    <col min="1" max="1" width="4" style="394" customWidth="1"/>
    <col min="2" max="2" width="9.42578125" style="395" customWidth="1"/>
    <col min="3" max="3" width="12.7109375" style="395" customWidth="1"/>
    <col min="4" max="4" width="3" style="396" customWidth="1"/>
    <col min="5" max="5" width="15.7109375" style="394" customWidth="1"/>
    <col min="6" max="6" width="13.7109375" style="394" customWidth="1"/>
    <col min="7" max="7" width="5.7109375" style="394" customWidth="1"/>
    <col min="8" max="9" width="7.7109375" style="394" customWidth="1"/>
    <col min="10" max="12" width="8.7109375" style="394" customWidth="1"/>
    <col min="13" max="260" width="9.140625" style="394"/>
    <col min="261" max="261" width="4" style="394" customWidth="1"/>
    <col min="262" max="262" width="9.42578125" style="394" customWidth="1"/>
    <col min="263" max="263" width="18.85546875" style="394" customWidth="1"/>
    <col min="264" max="264" width="3" style="394" customWidth="1"/>
    <col min="265" max="265" width="38.42578125" style="394" customWidth="1"/>
    <col min="266" max="268" width="13.28515625" style="394" customWidth="1"/>
    <col min="269" max="516" width="9.140625" style="394"/>
    <col min="517" max="517" width="4" style="394" customWidth="1"/>
    <col min="518" max="518" width="9.42578125" style="394" customWidth="1"/>
    <col min="519" max="519" width="18.85546875" style="394" customWidth="1"/>
    <col min="520" max="520" width="3" style="394" customWidth="1"/>
    <col min="521" max="521" width="38.42578125" style="394" customWidth="1"/>
    <col min="522" max="524" width="13.28515625" style="394" customWidth="1"/>
    <col min="525" max="772" width="9.140625" style="394"/>
    <col min="773" max="773" width="4" style="394" customWidth="1"/>
    <col min="774" max="774" width="9.42578125" style="394" customWidth="1"/>
    <col min="775" max="775" width="18.85546875" style="394" customWidth="1"/>
    <col min="776" max="776" width="3" style="394" customWidth="1"/>
    <col min="777" max="777" width="38.42578125" style="394" customWidth="1"/>
    <col min="778" max="780" width="13.28515625" style="394" customWidth="1"/>
    <col min="781" max="1028" width="9.140625" style="394"/>
    <col min="1029" max="1029" width="4" style="394" customWidth="1"/>
    <col min="1030" max="1030" width="9.42578125" style="394" customWidth="1"/>
    <col min="1031" max="1031" width="18.85546875" style="394" customWidth="1"/>
    <col min="1032" max="1032" width="3" style="394" customWidth="1"/>
    <col min="1033" max="1033" width="38.42578125" style="394" customWidth="1"/>
    <col min="1034" max="1036" width="13.28515625" style="394" customWidth="1"/>
    <col min="1037" max="1284" width="9.140625" style="394"/>
    <col min="1285" max="1285" width="4" style="394" customWidth="1"/>
    <col min="1286" max="1286" width="9.42578125" style="394" customWidth="1"/>
    <col min="1287" max="1287" width="18.85546875" style="394" customWidth="1"/>
    <col min="1288" max="1288" width="3" style="394" customWidth="1"/>
    <col min="1289" max="1289" width="38.42578125" style="394" customWidth="1"/>
    <col min="1290" max="1292" width="13.28515625" style="394" customWidth="1"/>
    <col min="1293" max="1540" width="9.140625" style="394"/>
    <col min="1541" max="1541" width="4" style="394" customWidth="1"/>
    <col min="1542" max="1542" width="9.42578125" style="394" customWidth="1"/>
    <col min="1543" max="1543" width="18.85546875" style="394" customWidth="1"/>
    <col min="1544" max="1544" width="3" style="394" customWidth="1"/>
    <col min="1545" max="1545" width="38.42578125" style="394" customWidth="1"/>
    <col min="1546" max="1548" width="13.28515625" style="394" customWidth="1"/>
    <col min="1549" max="1796" width="9.140625" style="394"/>
    <col min="1797" max="1797" width="4" style="394" customWidth="1"/>
    <col min="1798" max="1798" width="9.42578125" style="394" customWidth="1"/>
    <col min="1799" max="1799" width="18.85546875" style="394" customWidth="1"/>
    <col min="1800" max="1800" width="3" style="394" customWidth="1"/>
    <col min="1801" max="1801" width="38.42578125" style="394" customWidth="1"/>
    <col min="1802" max="1804" width="13.28515625" style="394" customWidth="1"/>
    <col min="1805" max="2052" width="9.140625" style="394"/>
    <col min="2053" max="2053" width="4" style="394" customWidth="1"/>
    <col min="2054" max="2054" width="9.42578125" style="394" customWidth="1"/>
    <col min="2055" max="2055" width="18.85546875" style="394" customWidth="1"/>
    <col min="2056" max="2056" width="3" style="394" customWidth="1"/>
    <col min="2057" max="2057" width="38.42578125" style="394" customWidth="1"/>
    <col min="2058" max="2060" width="13.28515625" style="394" customWidth="1"/>
    <col min="2061" max="2308" width="9.140625" style="394"/>
    <col min="2309" max="2309" width="4" style="394" customWidth="1"/>
    <col min="2310" max="2310" width="9.42578125" style="394" customWidth="1"/>
    <col min="2311" max="2311" width="18.85546875" style="394" customWidth="1"/>
    <col min="2312" max="2312" width="3" style="394" customWidth="1"/>
    <col min="2313" max="2313" width="38.42578125" style="394" customWidth="1"/>
    <col min="2314" max="2316" width="13.28515625" style="394" customWidth="1"/>
    <col min="2317" max="2564" width="9.140625" style="394"/>
    <col min="2565" max="2565" width="4" style="394" customWidth="1"/>
    <col min="2566" max="2566" width="9.42578125" style="394" customWidth="1"/>
    <col min="2567" max="2567" width="18.85546875" style="394" customWidth="1"/>
    <col min="2568" max="2568" width="3" style="394" customWidth="1"/>
    <col min="2569" max="2569" width="38.42578125" style="394" customWidth="1"/>
    <col min="2570" max="2572" width="13.28515625" style="394" customWidth="1"/>
    <col min="2573" max="2820" width="9.140625" style="394"/>
    <col min="2821" max="2821" width="4" style="394" customWidth="1"/>
    <col min="2822" max="2822" width="9.42578125" style="394" customWidth="1"/>
    <col min="2823" max="2823" width="18.85546875" style="394" customWidth="1"/>
    <col min="2824" max="2824" width="3" style="394" customWidth="1"/>
    <col min="2825" max="2825" width="38.42578125" style="394" customWidth="1"/>
    <col min="2826" max="2828" width="13.28515625" style="394" customWidth="1"/>
    <col min="2829" max="3076" width="9.140625" style="394"/>
    <col min="3077" max="3077" width="4" style="394" customWidth="1"/>
    <col min="3078" max="3078" width="9.42578125" style="394" customWidth="1"/>
    <col min="3079" max="3079" width="18.85546875" style="394" customWidth="1"/>
    <col min="3080" max="3080" width="3" style="394" customWidth="1"/>
    <col min="3081" max="3081" width="38.42578125" style="394" customWidth="1"/>
    <col min="3082" max="3084" width="13.28515625" style="394" customWidth="1"/>
    <col min="3085" max="3332" width="9.140625" style="394"/>
    <col min="3333" max="3333" width="4" style="394" customWidth="1"/>
    <col min="3334" max="3334" width="9.42578125" style="394" customWidth="1"/>
    <col min="3335" max="3335" width="18.85546875" style="394" customWidth="1"/>
    <col min="3336" max="3336" width="3" style="394" customWidth="1"/>
    <col min="3337" max="3337" width="38.42578125" style="394" customWidth="1"/>
    <col min="3338" max="3340" width="13.28515625" style="394" customWidth="1"/>
    <col min="3341" max="3588" width="9.140625" style="394"/>
    <col min="3589" max="3589" width="4" style="394" customWidth="1"/>
    <col min="3590" max="3590" width="9.42578125" style="394" customWidth="1"/>
    <col min="3591" max="3591" width="18.85546875" style="394" customWidth="1"/>
    <col min="3592" max="3592" width="3" style="394" customWidth="1"/>
    <col min="3593" max="3593" width="38.42578125" style="394" customWidth="1"/>
    <col min="3594" max="3596" width="13.28515625" style="394" customWidth="1"/>
    <col min="3597" max="3844" width="9.140625" style="394"/>
    <col min="3845" max="3845" width="4" style="394" customWidth="1"/>
    <col min="3846" max="3846" width="9.42578125" style="394" customWidth="1"/>
    <col min="3847" max="3847" width="18.85546875" style="394" customWidth="1"/>
    <col min="3848" max="3848" width="3" style="394" customWidth="1"/>
    <col min="3849" max="3849" width="38.42578125" style="394" customWidth="1"/>
    <col min="3850" max="3852" width="13.28515625" style="394" customWidth="1"/>
    <col min="3853" max="4100" width="9.140625" style="394"/>
    <col min="4101" max="4101" width="4" style="394" customWidth="1"/>
    <col min="4102" max="4102" width="9.42578125" style="394" customWidth="1"/>
    <col min="4103" max="4103" width="18.85546875" style="394" customWidth="1"/>
    <col min="4104" max="4104" width="3" style="394" customWidth="1"/>
    <col min="4105" max="4105" width="38.42578125" style="394" customWidth="1"/>
    <col min="4106" max="4108" width="13.28515625" style="394" customWidth="1"/>
    <col min="4109" max="4356" width="9.140625" style="394"/>
    <col min="4357" max="4357" width="4" style="394" customWidth="1"/>
    <col min="4358" max="4358" width="9.42578125" style="394" customWidth="1"/>
    <col min="4359" max="4359" width="18.85546875" style="394" customWidth="1"/>
    <col min="4360" max="4360" width="3" style="394" customWidth="1"/>
    <col min="4361" max="4361" width="38.42578125" style="394" customWidth="1"/>
    <col min="4362" max="4364" width="13.28515625" style="394" customWidth="1"/>
    <col min="4365" max="4612" width="9.140625" style="394"/>
    <col min="4613" max="4613" width="4" style="394" customWidth="1"/>
    <col min="4614" max="4614" width="9.42578125" style="394" customWidth="1"/>
    <col min="4615" max="4615" width="18.85546875" style="394" customWidth="1"/>
    <col min="4616" max="4616" width="3" style="394" customWidth="1"/>
    <col min="4617" max="4617" width="38.42578125" style="394" customWidth="1"/>
    <col min="4618" max="4620" width="13.28515625" style="394" customWidth="1"/>
    <col min="4621" max="4868" width="9.140625" style="394"/>
    <col min="4869" max="4869" width="4" style="394" customWidth="1"/>
    <col min="4870" max="4870" width="9.42578125" style="394" customWidth="1"/>
    <col min="4871" max="4871" width="18.85546875" style="394" customWidth="1"/>
    <col min="4872" max="4872" width="3" style="394" customWidth="1"/>
    <col min="4873" max="4873" width="38.42578125" style="394" customWidth="1"/>
    <col min="4874" max="4876" width="13.28515625" style="394" customWidth="1"/>
    <col min="4877" max="5124" width="9.140625" style="394"/>
    <col min="5125" max="5125" width="4" style="394" customWidth="1"/>
    <col min="5126" max="5126" width="9.42578125" style="394" customWidth="1"/>
    <col min="5127" max="5127" width="18.85546875" style="394" customWidth="1"/>
    <col min="5128" max="5128" width="3" style="394" customWidth="1"/>
    <col min="5129" max="5129" width="38.42578125" style="394" customWidth="1"/>
    <col min="5130" max="5132" width="13.28515625" style="394" customWidth="1"/>
    <col min="5133" max="5380" width="9.140625" style="394"/>
    <col min="5381" max="5381" width="4" style="394" customWidth="1"/>
    <col min="5382" max="5382" width="9.42578125" style="394" customWidth="1"/>
    <col min="5383" max="5383" width="18.85546875" style="394" customWidth="1"/>
    <col min="5384" max="5384" width="3" style="394" customWidth="1"/>
    <col min="5385" max="5385" width="38.42578125" style="394" customWidth="1"/>
    <col min="5386" max="5388" width="13.28515625" style="394" customWidth="1"/>
    <col min="5389" max="5636" width="9.140625" style="394"/>
    <col min="5637" max="5637" width="4" style="394" customWidth="1"/>
    <col min="5638" max="5638" width="9.42578125" style="394" customWidth="1"/>
    <col min="5639" max="5639" width="18.85546875" style="394" customWidth="1"/>
    <col min="5640" max="5640" width="3" style="394" customWidth="1"/>
    <col min="5641" max="5641" width="38.42578125" style="394" customWidth="1"/>
    <col min="5642" max="5644" width="13.28515625" style="394" customWidth="1"/>
    <col min="5645" max="5892" width="9.140625" style="394"/>
    <col min="5893" max="5893" width="4" style="394" customWidth="1"/>
    <col min="5894" max="5894" width="9.42578125" style="394" customWidth="1"/>
    <col min="5895" max="5895" width="18.85546875" style="394" customWidth="1"/>
    <col min="5896" max="5896" width="3" style="394" customWidth="1"/>
    <col min="5897" max="5897" width="38.42578125" style="394" customWidth="1"/>
    <col min="5898" max="5900" width="13.28515625" style="394" customWidth="1"/>
    <col min="5901" max="6148" width="9.140625" style="394"/>
    <col min="6149" max="6149" width="4" style="394" customWidth="1"/>
    <col min="6150" max="6150" width="9.42578125" style="394" customWidth="1"/>
    <col min="6151" max="6151" width="18.85546875" style="394" customWidth="1"/>
    <col min="6152" max="6152" width="3" style="394" customWidth="1"/>
    <col min="6153" max="6153" width="38.42578125" style="394" customWidth="1"/>
    <col min="6154" max="6156" width="13.28515625" style="394" customWidth="1"/>
    <col min="6157" max="6404" width="9.140625" style="394"/>
    <col min="6405" max="6405" width="4" style="394" customWidth="1"/>
    <col min="6406" max="6406" width="9.42578125" style="394" customWidth="1"/>
    <col min="6407" max="6407" width="18.85546875" style="394" customWidth="1"/>
    <col min="6408" max="6408" width="3" style="394" customWidth="1"/>
    <col min="6409" max="6409" width="38.42578125" style="394" customWidth="1"/>
    <col min="6410" max="6412" width="13.28515625" style="394" customWidth="1"/>
    <col min="6413" max="6660" width="9.140625" style="394"/>
    <col min="6661" max="6661" width="4" style="394" customWidth="1"/>
    <col min="6662" max="6662" width="9.42578125" style="394" customWidth="1"/>
    <col min="6663" max="6663" width="18.85546875" style="394" customWidth="1"/>
    <col min="6664" max="6664" width="3" style="394" customWidth="1"/>
    <col min="6665" max="6665" width="38.42578125" style="394" customWidth="1"/>
    <col min="6666" max="6668" width="13.28515625" style="394" customWidth="1"/>
    <col min="6669" max="6916" width="9.140625" style="394"/>
    <col min="6917" max="6917" width="4" style="394" customWidth="1"/>
    <col min="6918" max="6918" width="9.42578125" style="394" customWidth="1"/>
    <col min="6919" max="6919" width="18.85546875" style="394" customWidth="1"/>
    <col min="6920" max="6920" width="3" style="394" customWidth="1"/>
    <col min="6921" max="6921" width="38.42578125" style="394" customWidth="1"/>
    <col min="6922" max="6924" width="13.28515625" style="394" customWidth="1"/>
    <col min="6925" max="7172" width="9.140625" style="394"/>
    <col min="7173" max="7173" width="4" style="394" customWidth="1"/>
    <col min="7174" max="7174" width="9.42578125" style="394" customWidth="1"/>
    <col min="7175" max="7175" width="18.85546875" style="394" customWidth="1"/>
    <col min="7176" max="7176" width="3" style="394" customWidth="1"/>
    <col min="7177" max="7177" width="38.42578125" style="394" customWidth="1"/>
    <col min="7178" max="7180" width="13.28515625" style="394" customWidth="1"/>
    <col min="7181" max="7428" width="9.140625" style="394"/>
    <col min="7429" max="7429" width="4" style="394" customWidth="1"/>
    <col min="7430" max="7430" width="9.42578125" style="394" customWidth="1"/>
    <col min="7431" max="7431" width="18.85546875" style="394" customWidth="1"/>
    <col min="7432" max="7432" width="3" style="394" customWidth="1"/>
    <col min="7433" max="7433" width="38.42578125" style="394" customWidth="1"/>
    <col min="7434" max="7436" width="13.28515625" style="394" customWidth="1"/>
    <col min="7437" max="7684" width="9.140625" style="394"/>
    <col min="7685" max="7685" width="4" style="394" customWidth="1"/>
    <col min="7686" max="7686" width="9.42578125" style="394" customWidth="1"/>
    <col min="7687" max="7687" width="18.85546875" style="394" customWidth="1"/>
    <col min="7688" max="7688" width="3" style="394" customWidth="1"/>
    <col min="7689" max="7689" width="38.42578125" style="394" customWidth="1"/>
    <col min="7690" max="7692" width="13.28515625" style="394" customWidth="1"/>
    <col min="7693" max="7940" width="9.140625" style="394"/>
    <col min="7941" max="7941" width="4" style="394" customWidth="1"/>
    <col min="7942" max="7942" width="9.42578125" style="394" customWidth="1"/>
    <col min="7943" max="7943" width="18.85546875" style="394" customWidth="1"/>
    <col min="7944" max="7944" width="3" style="394" customWidth="1"/>
    <col min="7945" max="7945" width="38.42578125" style="394" customWidth="1"/>
    <col min="7946" max="7948" width="13.28515625" style="394" customWidth="1"/>
    <col min="7949" max="8196" width="9.140625" style="394"/>
    <col min="8197" max="8197" width="4" style="394" customWidth="1"/>
    <col min="8198" max="8198" width="9.42578125" style="394" customWidth="1"/>
    <col min="8199" max="8199" width="18.85546875" style="394" customWidth="1"/>
    <col min="8200" max="8200" width="3" style="394" customWidth="1"/>
    <col min="8201" max="8201" width="38.42578125" style="394" customWidth="1"/>
    <col min="8202" max="8204" width="13.28515625" style="394" customWidth="1"/>
    <col min="8205" max="8452" width="9.140625" style="394"/>
    <col min="8453" max="8453" width="4" style="394" customWidth="1"/>
    <col min="8454" max="8454" width="9.42578125" style="394" customWidth="1"/>
    <col min="8455" max="8455" width="18.85546875" style="394" customWidth="1"/>
    <col min="8456" max="8456" width="3" style="394" customWidth="1"/>
    <col min="8457" max="8457" width="38.42578125" style="394" customWidth="1"/>
    <col min="8458" max="8460" width="13.28515625" style="394" customWidth="1"/>
    <col min="8461" max="8708" width="9.140625" style="394"/>
    <col min="8709" max="8709" width="4" style="394" customWidth="1"/>
    <col min="8710" max="8710" width="9.42578125" style="394" customWidth="1"/>
    <col min="8711" max="8711" width="18.85546875" style="394" customWidth="1"/>
    <col min="8712" max="8712" width="3" style="394" customWidth="1"/>
    <col min="8713" max="8713" width="38.42578125" style="394" customWidth="1"/>
    <col min="8714" max="8716" width="13.28515625" style="394" customWidth="1"/>
    <col min="8717" max="8964" width="9.140625" style="394"/>
    <col min="8965" max="8965" width="4" style="394" customWidth="1"/>
    <col min="8966" max="8966" width="9.42578125" style="394" customWidth="1"/>
    <col min="8967" max="8967" width="18.85546875" style="394" customWidth="1"/>
    <col min="8968" max="8968" width="3" style="394" customWidth="1"/>
    <col min="8969" max="8969" width="38.42578125" style="394" customWidth="1"/>
    <col min="8970" max="8972" width="13.28515625" style="394" customWidth="1"/>
    <col min="8973" max="9220" width="9.140625" style="394"/>
    <col min="9221" max="9221" width="4" style="394" customWidth="1"/>
    <col min="9222" max="9222" width="9.42578125" style="394" customWidth="1"/>
    <col min="9223" max="9223" width="18.85546875" style="394" customWidth="1"/>
    <col min="9224" max="9224" width="3" style="394" customWidth="1"/>
    <col min="9225" max="9225" width="38.42578125" style="394" customWidth="1"/>
    <col min="9226" max="9228" width="13.28515625" style="394" customWidth="1"/>
    <col min="9229" max="9476" width="9.140625" style="394"/>
    <col min="9477" max="9477" width="4" style="394" customWidth="1"/>
    <col min="9478" max="9478" width="9.42578125" style="394" customWidth="1"/>
    <col min="9479" max="9479" width="18.85546875" style="394" customWidth="1"/>
    <col min="9480" max="9480" width="3" style="394" customWidth="1"/>
    <col min="9481" max="9481" width="38.42578125" style="394" customWidth="1"/>
    <col min="9482" max="9484" width="13.28515625" style="394" customWidth="1"/>
    <col min="9485" max="9732" width="9.140625" style="394"/>
    <col min="9733" max="9733" width="4" style="394" customWidth="1"/>
    <col min="9734" max="9734" width="9.42578125" style="394" customWidth="1"/>
    <col min="9735" max="9735" width="18.85546875" style="394" customWidth="1"/>
    <col min="9736" max="9736" width="3" style="394" customWidth="1"/>
    <col min="9737" max="9737" width="38.42578125" style="394" customWidth="1"/>
    <col min="9738" max="9740" width="13.28515625" style="394" customWidth="1"/>
    <col min="9741" max="9988" width="9.140625" style="394"/>
    <col min="9989" max="9989" width="4" style="394" customWidth="1"/>
    <col min="9990" max="9990" width="9.42578125" style="394" customWidth="1"/>
    <col min="9991" max="9991" width="18.85546875" style="394" customWidth="1"/>
    <col min="9992" max="9992" width="3" style="394" customWidth="1"/>
    <col min="9993" max="9993" width="38.42578125" style="394" customWidth="1"/>
    <col min="9994" max="9996" width="13.28515625" style="394" customWidth="1"/>
    <col min="9997" max="10244" width="9.140625" style="394"/>
    <col min="10245" max="10245" width="4" style="394" customWidth="1"/>
    <col min="10246" max="10246" width="9.42578125" style="394" customWidth="1"/>
    <col min="10247" max="10247" width="18.85546875" style="394" customWidth="1"/>
    <col min="10248" max="10248" width="3" style="394" customWidth="1"/>
    <col min="10249" max="10249" width="38.42578125" style="394" customWidth="1"/>
    <col min="10250" max="10252" width="13.28515625" style="394" customWidth="1"/>
    <col min="10253" max="10500" width="9.140625" style="394"/>
    <col min="10501" max="10501" width="4" style="394" customWidth="1"/>
    <col min="10502" max="10502" width="9.42578125" style="394" customWidth="1"/>
    <col min="10503" max="10503" width="18.85546875" style="394" customWidth="1"/>
    <col min="10504" max="10504" width="3" style="394" customWidth="1"/>
    <col min="10505" max="10505" width="38.42578125" style="394" customWidth="1"/>
    <col min="10506" max="10508" width="13.28515625" style="394" customWidth="1"/>
    <col min="10509" max="10756" width="9.140625" style="394"/>
    <col min="10757" max="10757" width="4" style="394" customWidth="1"/>
    <col min="10758" max="10758" width="9.42578125" style="394" customWidth="1"/>
    <col min="10759" max="10759" width="18.85546875" style="394" customWidth="1"/>
    <col min="10760" max="10760" width="3" style="394" customWidth="1"/>
    <col min="10761" max="10761" width="38.42578125" style="394" customWidth="1"/>
    <col min="10762" max="10764" width="13.28515625" style="394" customWidth="1"/>
    <col min="10765" max="11012" width="9.140625" style="394"/>
    <col min="11013" max="11013" width="4" style="394" customWidth="1"/>
    <col min="11014" max="11014" width="9.42578125" style="394" customWidth="1"/>
    <col min="11015" max="11015" width="18.85546875" style="394" customWidth="1"/>
    <col min="11016" max="11016" width="3" style="394" customWidth="1"/>
    <col min="11017" max="11017" width="38.42578125" style="394" customWidth="1"/>
    <col min="11018" max="11020" width="13.28515625" style="394" customWidth="1"/>
    <col min="11021" max="11268" width="9.140625" style="394"/>
    <col min="11269" max="11269" width="4" style="394" customWidth="1"/>
    <col min="11270" max="11270" width="9.42578125" style="394" customWidth="1"/>
    <col min="11271" max="11271" width="18.85546875" style="394" customWidth="1"/>
    <col min="11272" max="11272" width="3" style="394" customWidth="1"/>
    <col min="11273" max="11273" width="38.42578125" style="394" customWidth="1"/>
    <col min="11274" max="11276" width="13.28515625" style="394" customWidth="1"/>
    <col min="11277" max="11524" width="9.140625" style="394"/>
    <col min="11525" max="11525" width="4" style="394" customWidth="1"/>
    <col min="11526" max="11526" width="9.42578125" style="394" customWidth="1"/>
    <col min="11527" max="11527" width="18.85546875" style="394" customWidth="1"/>
    <col min="11528" max="11528" width="3" style="394" customWidth="1"/>
    <col min="11529" max="11529" width="38.42578125" style="394" customWidth="1"/>
    <col min="11530" max="11532" width="13.28515625" style="394" customWidth="1"/>
    <col min="11533" max="11780" width="9.140625" style="394"/>
    <col min="11781" max="11781" width="4" style="394" customWidth="1"/>
    <col min="11782" max="11782" width="9.42578125" style="394" customWidth="1"/>
    <col min="11783" max="11783" width="18.85546875" style="394" customWidth="1"/>
    <col min="11784" max="11784" width="3" style="394" customWidth="1"/>
    <col min="11785" max="11785" width="38.42578125" style="394" customWidth="1"/>
    <col min="11786" max="11788" width="13.28515625" style="394" customWidth="1"/>
    <col min="11789" max="12036" width="9.140625" style="394"/>
    <col min="12037" max="12037" width="4" style="394" customWidth="1"/>
    <col min="12038" max="12038" width="9.42578125" style="394" customWidth="1"/>
    <col min="12039" max="12039" width="18.85546875" style="394" customWidth="1"/>
    <col min="12040" max="12040" width="3" style="394" customWidth="1"/>
    <col min="12041" max="12041" width="38.42578125" style="394" customWidth="1"/>
    <col min="12042" max="12044" width="13.28515625" style="394" customWidth="1"/>
    <col min="12045" max="12292" width="9.140625" style="394"/>
    <col min="12293" max="12293" width="4" style="394" customWidth="1"/>
    <col min="12294" max="12294" width="9.42578125" style="394" customWidth="1"/>
    <col min="12295" max="12295" width="18.85546875" style="394" customWidth="1"/>
    <col min="12296" max="12296" width="3" style="394" customWidth="1"/>
    <col min="12297" max="12297" width="38.42578125" style="394" customWidth="1"/>
    <col min="12298" max="12300" width="13.28515625" style="394" customWidth="1"/>
    <col min="12301" max="12548" width="9.140625" style="394"/>
    <col min="12549" max="12549" width="4" style="394" customWidth="1"/>
    <col min="12550" max="12550" width="9.42578125" style="394" customWidth="1"/>
    <col min="12551" max="12551" width="18.85546875" style="394" customWidth="1"/>
    <col min="12552" max="12552" width="3" style="394" customWidth="1"/>
    <col min="12553" max="12553" width="38.42578125" style="394" customWidth="1"/>
    <col min="12554" max="12556" width="13.28515625" style="394" customWidth="1"/>
    <col min="12557" max="12804" width="9.140625" style="394"/>
    <col min="12805" max="12805" width="4" style="394" customWidth="1"/>
    <col min="12806" max="12806" width="9.42578125" style="394" customWidth="1"/>
    <col min="12807" max="12807" width="18.85546875" style="394" customWidth="1"/>
    <col min="12808" max="12808" width="3" style="394" customWidth="1"/>
    <col min="12809" max="12809" width="38.42578125" style="394" customWidth="1"/>
    <col min="12810" max="12812" width="13.28515625" style="394" customWidth="1"/>
    <col min="12813" max="13060" width="9.140625" style="394"/>
    <col min="13061" max="13061" width="4" style="394" customWidth="1"/>
    <col min="13062" max="13062" width="9.42578125" style="394" customWidth="1"/>
    <col min="13063" max="13063" width="18.85546875" style="394" customWidth="1"/>
    <col min="13064" max="13064" width="3" style="394" customWidth="1"/>
    <col min="13065" max="13065" width="38.42578125" style="394" customWidth="1"/>
    <col min="13066" max="13068" width="13.28515625" style="394" customWidth="1"/>
    <col min="13069" max="13316" width="9.140625" style="394"/>
    <col min="13317" max="13317" width="4" style="394" customWidth="1"/>
    <col min="13318" max="13318" width="9.42578125" style="394" customWidth="1"/>
    <col min="13319" max="13319" width="18.85546875" style="394" customWidth="1"/>
    <col min="13320" max="13320" width="3" style="394" customWidth="1"/>
    <col min="13321" max="13321" width="38.42578125" style="394" customWidth="1"/>
    <col min="13322" max="13324" width="13.28515625" style="394" customWidth="1"/>
    <col min="13325" max="13572" width="9.140625" style="394"/>
    <col min="13573" max="13573" width="4" style="394" customWidth="1"/>
    <col min="13574" max="13574" width="9.42578125" style="394" customWidth="1"/>
    <col min="13575" max="13575" width="18.85546875" style="394" customWidth="1"/>
    <col min="13576" max="13576" width="3" style="394" customWidth="1"/>
    <col min="13577" max="13577" width="38.42578125" style="394" customWidth="1"/>
    <col min="13578" max="13580" width="13.28515625" style="394" customWidth="1"/>
    <col min="13581" max="13828" width="9.140625" style="394"/>
    <col min="13829" max="13829" width="4" style="394" customWidth="1"/>
    <col min="13830" max="13830" width="9.42578125" style="394" customWidth="1"/>
    <col min="13831" max="13831" width="18.85546875" style="394" customWidth="1"/>
    <col min="13832" max="13832" width="3" style="394" customWidth="1"/>
    <col min="13833" max="13833" width="38.42578125" style="394" customWidth="1"/>
    <col min="13834" max="13836" width="13.28515625" style="394" customWidth="1"/>
    <col min="13837" max="14084" width="9.140625" style="394"/>
    <col min="14085" max="14085" width="4" style="394" customWidth="1"/>
    <col min="14086" max="14086" width="9.42578125" style="394" customWidth="1"/>
    <col min="14087" max="14087" width="18.85546875" style="394" customWidth="1"/>
    <col min="14088" max="14088" width="3" style="394" customWidth="1"/>
    <col min="14089" max="14089" width="38.42578125" style="394" customWidth="1"/>
    <col min="14090" max="14092" width="13.28515625" style="394" customWidth="1"/>
    <col min="14093" max="14340" width="9.140625" style="394"/>
    <col min="14341" max="14341" width="4" style="394" customWidth="1"/>
    <col min="14342" max="14342" width="9.42578125" style="394" customWidth="1"/>
    <col min="14343" max="14343" width="18.85546875" style="394" customWidth="1"/>
    <col min="14344" max="14344" width="3" style="394" customWidth="1"/>
    <col min="14345" max="14345" width="38.42578125" style="394" customWidth="1"/>
    <col min="14346" max="14348" width="13.28515625" style="394" customWidth="1"/>
    <col min="14349" max="14596" width="9.140625" style="394"/>
    <col min="14597" max="14597" width="4" style="394" customWidth="1"/>
    <col min="14598" max="14598" width="9.42578125" style="394" customWidth="1"/>
    <col min="14599" max="14599" width="18.85546875" style="394" customWidth="1"/>
    <col min="14600" max="14600" width="3" style="394" customWidth="1"/>
    <col min="14601" max="14601" width="38.42578125" style="394" customWidth="1"/>
    <col min="14602" max="14604" width="13.28515625" style="394" customWidth="1"/>
    <col min="14605" max="14852" width="9.140625" style="394"/>
    <col min="14853" max="14853" width="4" style="394" customWidth="1"/>
    <col min="14854" max="14854" width="9.42578125" style="394" customWidth="1"/>
    <col min="14855" max="14855" width="18.85546875" style="394" customWidth="1"/>
    <col min="14856" max="14856" width="3" style="394" customWidth="1"/>
    <col min="14857" max="14857" width="38.42578125" style="394" customWidth="1"/>
    <col min="14858" max="14860" width="13.28515625" style="394" customWidth="1"/>
    <col min="14861" max="15108" width="9.140625" style="394"/>
    <col min="15109" max="15109" width="4" style="394" customWidth="1"/>
    <col min="15110" max="15110" width="9.42578125" style="394" customWidth="1"/>
    <col min="15111" max="15111" width="18.85546875" style="394" customWidth="1"/>
    <col min="15112" max="15112" width="3" style="394" customWidth="1"/>
    <col min="15113" max="15113" width="38.42578125" style="394" customWidth="1"/>
    <col min="15114" max="15116" width="13.28515625" style="394" customWidth="1"/>
    <col min="15117" max="15364" width="9.140625" style="394"/>
    <col min="15365" max="15365" width="4" style="394" customWidth="1"/>
    <col min="15366" max="15366" width="9.42578125" style="394" customWidth="1"/>
    <col min="15367" max="15367" width="18.85546875" style="394" customWidth="1"/>
    <col min="15368" max="15368" width="3" style="394" customWidth="1"/>
    <col min="15369" max="15369" width="38.42578125" style="394" customWidth="1"/>
    <col min="15370" max="15372" width="13.28515625" style="394" customWidth="1"/>
    <col min="15373" max="15620" width="9.140625" style="394"/>
    <col min="15621" max="15621" width="4" style="394" customWidth="1"/>
    <col min="15622" max="15622" width="9.42578125" style="394" customWidth="1"/>
    <col min="15623" max="15623" width="18.85546875" style="394" customWidth="1"/>
    <col min="15624" max="15624" width="3" style="394" customWidth="1"/>
    <col min="15625" max="15625" width="38.42578125" style="394" customWidth="1"/>
    <col min="15626" max="15628" width="13.28515625" style="394" customWidth="1"/>
    <col min="15629" max="15876" width="9.140625" style="394"/>
    <col min="15877" max="15877" width="4" style="394" customWidth="1"/>
    <col min="15878" max="15878" width="9.42578125" style="394" customWidth="1"/>
    <col min="15879" max="15879" width="18.85546875" style="394" customWidth="1"/>
    <col min="15880" max="15880" width="3" style="394" customWidth="1"/>
    <col min="15881" max="15881" width="38.42578125" style="394" customWidth="1"/>
    <col min="15882" max="15884" width="13.28515625" style="394" customWidth="1"/>
    <col min="15885" max="16132" width="9.140625" style="394"/>
    <col min="16133" max="16133" width="4" style="394" customWidth="1"/>
    <col min="16134" max="16134" width="9.42578125" style="394" customWidth="1"/>
    <col min="16135" max="16135" width="18.85546875" style="394" customWidth="1"/>
    <col min="16136" max="16136" width="3" style="394" customWidth="1"/>
    <col min="16137" max="16137" width="38.42578125" style="394" customWidth="1"/>
    <col min="16138" max="16140" width="13.28515625" style="394" customWidth="1"/>
    <col min="16141" max="16384" width="9.140625" style="394"/>
  </cols>
  <sheetData>
    <row r="1" spans="1:14" ht="14.85" customHeight="1">
      <c r="A1" s="1060" t="s">
        <v>681</v>
      </c>
      <c r="B1" s="1061"/>
      <c r="C1" s="1061"/>
      <c r="D1" s="1061"/>
      <c r="E1" s="1061"/>
      <c r="F1" s="1061"/>
      <c r="G1" s="1061"/>
      <c r="H1" s="1061"/>
      <c r="I1" s="1061"/>
      <c r="J1" s="1061"/>
      <c r="K1" s="1061"/>
      <c r="L1" s="1061"/>
    </row>
    <row r="2" spans="1:14" ht="3" customHeight="1"/>
    <row r="3" spans="1:14" ht="14.25" customHeight="1">
      <c r="A3" s="1089" t="s">
        <v>680</v>
      </c>
      <c r="B3" s="1089"/>
      <c r="C3" s="1089"/>
      <c r="D3" s="1089"/>
      <c r="E3" s="1089"/>
      <c r="F3" s="1089"/>
      <c r="G3" s="1089"/>
      <c r="H3" s="1089"/>
      <c r="I3" s="1089"/>
      <c r="J3" s="1089"/>
      <c r="K3" s="1089"/>
      <c r="L3" s="1089"/>
    </row>
    <row r="4" spans="1:14" ht="14.25" customHeight="1">
      <c r="A4" s="779"/>
      <c r="B4" s="779"/>
      <c r="C4" s="779"/>
      <c r="D4" s="779"/>
      <c r="E4" s="779"/>
      <c r="F4" s="779"/>
      <c r="G4" s="779"/>
      <c r="H4" s="779"/>
      <c r="I4" s="779"/>
      <c r="J4" s="779"/>
      <c r="K4" s="779"/>
      <c r="L4" s="779"/>
    </row>
    <row r="5" spans="1:14" ht="12" customHeight="1" thickBot="1">
      <c r="B5" s="397"/>
      <c r="C5" s="397"/>
      <c r="D5" s="397"/>
      <c r="E5" s="397"/>
      <c r="F5" s="397"/>
      <c r="G5" s="397"/>
      <c r="H5" s="397"/>
      <c r="I5" s="397"/>
      <c r="J5" s="397"/>
      <c r="K5" s="397"/>
      <c r="L5" s="397" t="s">
        <v>736</v>
      </c>
    </row>
    <row r="6" spans="1:14" ht="21" customHeight="1">
      <c r="A6" s="1122"/>
      <c r="B6" s="1065" t="s">
        <v>715</v>
      </c>
      <c r="C6" s="1065" t="s">
        <v>714</v>
      </c>
      <c r="D6" s="1068" t="s">
        <v>713</v>
      </c>
      <c r="E6" s="1125"/>
      <c r="F6" s="1128" t="s">
        <v>691</v>
      </c>
      <c r="G6" s="1128" t="s">
        <v>707</v>
      </c>
      <c r="H6" s="1129" t="s">
        <v>716</v>
      </c>
      <c r="I6" s="1129" t="s">
        <v>737</v>
      </c>
      <c r="J6" s="1074" t="s">
        <v>227</v>
      </c>
      <c r="K6" s="1077"/>
      <c r="L6" s="1078"/>
    </row>
    <row r="7" spans="1:14" ht="21" customHeight="1">
      <c r="A7" s="1123"/>
      <c r="B7" s="1124"/>
      <c r="C7" s="1124"/>
      <c r="D7" s="1126"/>
      <c r="E7" s="1127"/>
      <c r="F7" s="1124"/>
      <c r="G7" s="1124"/>
      <c r="H7" s="1130"/>
      <c r="I7" s="1130"/>
      <c r="J7" s="780" t="s">
        <v>738</v>
      </c>
      <c r="K7" s="727" t="s">
        <v>229</v>
      </c>
      <c r="L7" s="731" t="s">
        <v>230</v>
      </c>
    </row>
    <row r="8" spans="1:14" ht="17.45" customHeight="1">
      <c r="A8" s="1093" t="s">
        <v>231</v>
      </c>
      <c r="B8" s="789" t="s">
        <v>232</v>
      </c>
      <c r="C8" s="790" t="s">
        <v>682</v>
      </c>
      <c r="D8" s="399" t="s">
        <v>683</v>
      </c>
      <c r="E8" s="400"/>
      <c r="F8" s="400"/>
      <c r="G8" s="400"/>
      <c r="H8" s="400"/>
      <c r="I8" s="400"/>
      <c r="J8" s="400"/>
      <c r="K8" s="401"/>
      <c r="L8" s="422"/>
    </row>
    <row r="9" spans="1:14" ht="17.45" customHeight="1">
      <c r="A9" s="1119"/>
      <c r="B9" s="403"/>
      <c r="C9" s="403"/>
      <c r="D9" s="404" t="s">
        <v>235</v>
      </c>
      <c r="E9" s="785" t="s">
        <v>720</v>
      </c>
      <c r="F9" s="782" t="s">
        <v>692</v>
      </c>
      <c r="G9" s="782" t="s">
        <v>711</v>
      </c>
      <c r="H9" s="786">
        <v>976</v>
      </c>
      <c r="I9" s="786"/>
      <c r="J9" s="406"/>
      <c r="K9" s="407"/>
      <c r="L9" s="408"/>
    </row>
    <row r="10" spans="1:14" ht="17.45" customHeight="1">
      <c r="A10" s="1119"/>
      <c r="B10" s="403"/>
      <c r="C10" s="403"/>
      <c r="D10" s="404" t="s">
        <v>717</v>
      </c>
      <c r="E10" s="405" t="s">
        <v>718</v>
      </c>
      <c r="F10" s="782" t="s">
        <v>693</v>
      </c>
      <c r="G10" s="782" t="s">
        <v>710</v>
      </c>
      <c r="H10" s="786">
        <v>107</v>
      </c>
      <c r="I10" s="786"/>
      <c r="J10" s="406"/>
      <c r="K10" s="407"/>
      <c r="L10" s="408"/>
    </row>
    <row r="11" spans="1:14" ht="17.45" customHeight="1">
      <c r="A11" s="1119"/>
      <c r="B11" s="403"/>
      <c r="C11" s="403"/>
      <c r="D11" s="404" t="s">
        <v>557</v>
      </c>
      <c r="E11" s="405" t="s">
        <v>719</v>
      </c>
      <c r="F11" s="782" t="s">
        <v>694</v>
      </c>
      <c r="G11" s="782" t="s">
        <v>710</v>
      </c>
      <c r="H11" s="786">
        <v>7062</v>
      </c>
      <c r="I11" s="786"/>
      <c r="J11" s="406"/>
      <c r="K11" s="407"/>
      <c r="L11" s="408"/>
    </row>
    <row r="12" spans="1:14" ht="17.45" customHeight="1">
      <c r="A12" s="1119"/>
      <c r="B12" s="403"/>
      <c r="C12" s="403"/>
      <c r="D12" s="404" t="s">
        <v>684</v>
      </c>
      <c r="E12" s="405" t="s">
        <v>719</v>
      </c>
      <c r="F12" s="782" t="s">
        <v>695</v>
      </c>
      <c r="G12" s="782" t="s">
        <v>710</v>
      </c>
      <c r="H12" s="786">
        <v>44</v>
      </c>
      <c r="I12" s="786"/>
      <c r="J12" s="406"/>
      <c r="K12" s="407"/>
      <c r="L12" s="408"/>
    </row>
    <row r="13" spans="1:14" ht="17.45" customHeight="1">
      <c r="A13" s="1119"/>
      <c r="B13" s="403"/>
      <c r="C13" s="403"/>
      <c r="D13" s="404" t="s">
        <v>685</v>
      </c>
      <c r="E13" s="405" t="s">
        <v>721</v>
      </c>
      <c r="F13" s="782" t="s">
        <v>696</v>
      </c>
      <c r="G13" s="782" t="s">
        <v>710</v>
      </c>
      <c r="H13" s="786">
        <v>6566</v>
      </c>
      <c r="I13" s="786"/>
      <c r="J13" s="406"/>
      <c r="K13" s="407"/>
      <c r="L13" s="408"/>
    </row>
    <row r="14" spans="1:14" ht="17.45" customHeight="1">
      <c r="A14" s="1119"/>
      <c r="B14" s="403"/>
      <c r="C14" s="403"/>
      <c r="D14" s="404" t="s">
        <v>722</v>
      </c>
      <c r="E14" s="405" t="s">
        <v>723</v>
      </c>
      <c r="F14" s="782" t="s">
        <v>697</v>
      </c>
      <c r="G14" s="782" t="s">
        <v>710</v>
      </c>
      <c r="H14" s="786">
        <v>976</v>
      </c>
      <c r="I14" s="786"/>
      <c r="J14" s="406"/>
      <c r="K14" s="407"/>
      <c r="L14" s="408"/>
    </row>
    <row r="15" spans="1:14" ht="17.45" customHeight="1">
      <c r="A15" s="1119"/>
      <c r="B15" s="403"/>
      <c r="C15" s="403"/>
      <c r="D15" s="404" t="s">
        <v>686</v>
      </c>
      <c r="E15" s="405"/>
      <c r="F15" s="782"/>
      <c r="G15" s="782"/>
      <c r="H15" s="786"/>
      <c r="I15" s="786"/>
      <c r="J15" s="406"/>
      <c r="K15" s="407"/>
      <c r="L15" s="408"/>
      <c r="N15" s="409"/>
    </row>
    <row r="16" spans="1:14" ht="17.45" customHeight="1">
      <c r="A16" s="1119"/>
      <c r="B16" s="403"/>
      <c r="C16" s="403"/>
      <c r="D16" s="404" t="s">
        <v>724</v>
      </c>
      <c r="E16" s="405" t="s">
        <v>725</v>
      </c>
      <c r="F16" s="782" t="s">
        <v>698</v>
      </c>
      <c r="G16" s="782" t="s">
        <v>709</v>
      </c>
      <c r="H16" s="787">
        <v>12.5</v>
      </c>
      <c r="I16" s="787"/>
      <c r="J16" s="406"/>
      <c r="K16" s="407"/>
      <c r="L16" s="408"/>
      <c r="N16" s="411"/>
    </row>
    <row r="17" spans="1:14" ht="17.45" customHeight="1">
      <c r="A17" s="1119"/>
      <c r="B17" s="403"/>
      <c r="C17" s="403"/>
      <c r="D17" s="404" t="s">
        <v>717</v>
      </c>
      <c r="E17" s="405" t="s">
        <v>725</v>
      </c>
      <c r="F17" s="782" t="s">
        <v>699</v>
      </c>
      <c r="G17" s="782" t="s">
        <v>708</v>
      </c>
      <c r="H17" s="787">
        <v>25</v>
      </c>
      <c r="I17" s="787"/>
      <c r="J17" s="406"/>
      <c r="K17" s="407"/>
      <c r="L17" s="408"/>
      <c r="N17" s="411"/>
    </row>
    <row r="18" spans="1:14" ht="17.45" customHeight="1">
      <c r="A18" s="1119"/>
      <c r="B18" s="403"/>
      <c r="C18" s="403"/>
      <c r="D18" s="404" t="s">
        <v>726</v>
      </c>
      <c r="E18" s="405" t="s">
        <v>725</v>
      </c>
      <c r="F18" s="782" t="s">
        <v>700</v>
      </c>
      <c r="G18" s="782" t="s">
        <v>708</v>
      </c>
      <c r="H18" s="787">
        <v>25</v>
      </c>
      <c r="I18" s="787"/>
      <c r="J18" s="406"/>
      <c r="K18" s="407"/>
      <c r="L18" s="408"/>
      <c r="M18" s="395"/>
      <c r="N18" s="411"/>
    </row>
    <row r="19" spans="1:14" ht="17.45" customHeight="1">
      <c r="A19" s="1119"/>
      <c r="B19" s="403"/>
      <c r="C19" s="403"/>
      <c r="D19" s="404" t="s">
        <v>684</v>
      </c>
      <c r="E19" s="405" t="s">
        <v>725</v>
      </c>
      <c r="F19" s="782" t="s">
        <v>701</v>
      </c>
      <c r="G19" s="782" t="s">
        <v>708</v>
      </c>
      <c r="H19" s="787">
        <v>37.4</v>
      </c>
      <c r="I19" s="787"/>
      <c r="J19" s="406"/>
      <c r="K19" s="407"/>
      <c r="L19" s="408"/>
      <c r="N19" s="411"/>
    </row>
    <row r="20" spans="1:14" ht="17.45" customHeight="1">
      <c r="A20" s="1119"/>
      <c r="B20" s="403"/>
      <c r="C20" s="403"/>
      <c r="D20" s="404" t="s">
        <v>685</v>
      </c>
      <c r="E20" s="405" t="s">
        <v>727</v>
      </c>
      <c r="F20" s="783" t="s">
        <v>702</v>
      </c>
      <c r="G20" s="783" t="s">
        <v>712</v>
      </c>
      <c r="H20" s="788">
        <v>1</v>
      </c>
      <c r="I20" s="788"/>
      <c r="J20" s="406"/>
      <c r="K20" s="407"/>
      <c r="L20" s="408"/>
      <c r="N20" s="411"/>
    </row>
    <row r="21" spans="1:14" ht="17.45" customHeight="1">
      <c r="A21" s="1119"/>
      <c r="B21" s="403"/>
      <c r="C21" s="403"/>
      <c r="D21" s="404" t="s">
        <v>722</v>
      </c>
      <c r="E21" s="405" t="s">
        <v>728</v>
      </c>
      <c r="F21" s="782" t="s">
        <v>703</v>
      </c>
      <c r="G21" s="782" t="s">
        <v>709</v>
      </c>
      <c r="H21" s="787">
        <v>72.3</v>
      </c>
      <c r="I21" s="787"/>
      <c r="J21" s="406"/>
      <c r="K21" s="407"/>
      <c r="L21" s="408"/>
      <c r="N21" s="411"/>
    </row>
    <row r="22" spans="1:14" ht="17.45" customHeight="1">
      <c r="A22" s="1119"/>
      <c r="B22" s="403"/>
      <c r="C22" s="403"/>
      <c r="D22" s="404" t="s">
        <v>687</v>
      </c>
      <c r="E22" s="405"/>
      <c r="F22" s="782" t="s">
        <v>695</v>
      </c>
      <c r="G22" s="782" t="s">
        <v>709</v>
      </c>
      <c r="H22" s="787">
        <v>136</v>
      </c>
      <c r="I22" s="787"/>
      <c r="J22" s="406"/>
      <c r="K22" s="407"/>
      <c r="L22" s="408"/>
      <c r="N22" s="411"/>
    </row>
    <row r="23" spans="1:14" ht="17.45" customHeight="1">
      <c r="A23" s="1119"/>
      <c r="B23" s="403"/>
      <c r="C23" s="403"/>
      <c r="D23" s="404" t="s">
        <v>254</v>
      </c>
      <c r="E23" s="405" t="s">
        <v>729</v>
      </c>
      <c r="F23" s="782"/>
      <c r="G23" s="782" t="s">
        <v>712</v>
      </c>
      <c r="H23" s="787">
        <v>1</v>
      </c>
      <c r="I23" s="787"/>
      <c r="J23" s="406"/>
      <c r="K23" s="407"/>
      <c r="L23" s="408"/>
      <c r="N23" s="411"/>
    </row>
    <row r="24" spans="1:14" ht="17.45" customHeight="1">
      <c r="A24" s="1119"/>
      <c r="B24" s="403"/>
      <c r="C24" s="403"/>
      <c r="D24" s="404" t="s">
        <v>688</v>
      </c>
      <c r="E24" s="405"/>
      <c r="F24" s="782"/>
      <c r="G24" s="782"/>
      <c r="H24" s="786"/>
      <c r="I24" s="786"/>
      <c r="J24" s="406"/>
      <c r="K24" s="407"/>
      <c r="L24" s="408"/>
      <c r="M24" s="781"/>
    </row>
    <row r="25" spans="1:14" ht="17.45" customHeight="1">
      <c r="A25" s="1119"/>
      <c r="B25" s="403"/>
      <c r="C25" s="403"/>
      <c r="D25" s="404" t="s">
        <v>730</v>
      </c>
      <c r="E25" s="405" t="s">
        <v>731</v>
      </c>
      <c r="F25" s="783" t="s">
        <v>704</v>
      </c>
      <c r="G25" s="782" t="s">
        <v>709</v>
      </c>
      <c r="H25" s="787">
        <v>125.7</v>
      </c>
      <c r="I25" s="787"/>
      <c r="J25" s="406"/>
      <c r="K25" s="407"/>
      <c r="L25" s="408"/>
    </row>
    <row r="26" spans="1:14" ht="17.45" customHeight="1">
      <c r="A26" s="1119"/>
      <c r="B26" s="403"/>
      <c r="C26" s="403"/>
      <c r="D26" s="404" t="s">
        <v>732</v>
      </c>
      <c r="E26" s="405" t="s">
        <v>733</v>
      </c>
      <c r="F26" s="783" t="s">
        <v>705</v>
      </c>
      <c r="G26" s="782" t="s">
        <v>709</v>
      </c>
      <c r="H26" s="787">
        <v>3.1</v>
      </c>
      <c r="I26" s="787"/>
      <c r="J26" s="406"/>
      <c r="K26" s="407"/>
      <c r="L26" s="408"/>
    </row>
    <row r="27" spans="1:14" ht="17.45" customHeight="1">
      <c r="A27" s="1119"/>
      <c r="B27" s="403"/>
      <c r="C27" s="403"/>
      <c r="D27" s="404" t="s">
        <v>689</v>
      </c>
      <c r="E27" s="405"/>
      <c r="F27" s="782"/>
      <c r="G27" s="782"/>
      <c r="H27" s="787"/>
      <c r="I27" s="787"/>
      <c r="J27" s="406"/>
      <c r="K27" s="407"/>
      <c r="L27" s="408"/>
    </row>
    <row r="28" spans="1:14" ht="17.45" customHeight="1">
      <c r="A28" s="1119"/>
      <c r="B28" s="403"/>
      <c r="C28" s="403"/>
      <c r="D28" s="404" t="s">
        <v>734</v>
      </c>
      <c r="E28" s="784" t="s">
        <v>735</v>
      </c>
      <c r="F28" s="783" t="s">
        <v>706</v>
      </c>
      <c r="G28" s="783" t="s">
        <v>711</v>
      </c>
      <c r="H28" s="788">
        <v>82.8</v>
      </c>
      <c r="I28" s="788"/>
      <c r="J28" s="406"/>
      <c r="K28" s="407"/>
      <c r="L28" s="408"/>
    </row>
    <row r="29" spans="1:14" ht="17.45" customHeight="1" thickBot="1">
      <c r="A29" s="791"/>
      <c r="B29" s="792"/>
      <c r="C29" s="1121" t="s">
        <v>690</v>
      </c>
      <c r="D29" s="1121"/>
      <c r="E29" s="1121"/>
      <c r="F29" s="447"/>
      <c r="G29" s="447"/>
      <c r="H29" s="447"/>
      <c r="I29" s="447"/>
      <c r="J29" s="447"/>
      <c r="K29" s="448"/>
      <c r="L29" s="449"/>
    </row>
    <row r="30" spans="1:14" ht="35.1" customHeight="1">
      <c r="A30" s="1120" t="s">
        <v>739</v>
      </c>
      <c r="B30" s="1120"/>
      <c r="C30" s="1120"/>
      <c r="D30" s="1120"/>
      <c r="E30" s="1120"/>
      <c r="F30" s="1120"/>
      <c r="G30" s="1120"/>
      <c r="H30" s="1120"/>
      <c r="I30" s="1120"/>
      <c r="J30" s="1120"/>
      <c r="K30" s="1120"/>
      <c r="L30" s="1120"/>
    </row>
    <row r="31" spans="1:14" ht="35.1" customHeight="1">
      <c r="A31" s="1118" t="s">
        <v>745</v>
      </c>
      <c r="B31" s="1117"/>
      <c r="C31" s="1117"/>
      <c r="D31" s="1117"/>
      <c r="E31" s="1117"/>
      <c r="F31" s="1117"/>
      <c r="G31" s="1117"/>
      <c r="H31" s="1117"/>
      <c r="I31" s="1117"/>
      <c r="J31" s="1117"/>
      <c r="K31" s="1117"/>
      <c r="L31" s="1117"/>
    </row>
    <row r="32" spans="1:14" ht="35.1" customHeight="1">
      <c r="A32" s="1116" t="s">
        <v>743</v>
      </c>
      <c r="B32" s="1117"/>
      <c r="C32" s="1117"/>
      <c r="D32" s="1117"/>
      <c r="E32" s="1117"/>
      <c r="F32" s="1117"/>
      <c r="G32" s="1117"/>
      <c r="H32" s="1117"/>
      <c r="I32" s="1117"/>
      <c r="J32" s="1117"/>
      <c r="K32" s="1117"/>
      <c r="L32" s="1117"/>
    </row>
    <row r="33" spans="1:12" ht="35.1" customHeight="1">
      <c r="A33" s="1116" t="s">
        <v>742</v>
      </c>
      <c r="B33" s="1117"/>
      <c r="C33" s="1117"/>
      <c r="D33" s="1117"/>
      <c r="E33" s="1117"/>
      <c r="F33" s="1117"/>
      <c r="G33" s="1117"/>
      <c r="H33" s="1117"/>
      <c r="I33" s="1117"/>
      <c r="J33" s="1117"/>
      <c r="K33" s="1117"/>
      <c r="L33" s="1117"/>
    </row>
  </sheetData>
  <mergeCells count="17">
    <mergeCell ref="A1:L1"/>
    <mergeCell ref="A3:L3"/>
    <mergeCell ref="A6:A7"/>
    <mergeCell ref="J6:L6"/>
    <mergeCell ref="B6:B7"/>
    <mergeCell ref="C6:C7"/>
    <mergeCell ref="D6:E7"/>
    <mergeCell ref="F6:F7"/>
    <mergeCell ref="G6:G7"/>
    <mergeCell ref="H6:H7"/>
    <mergeCell ref="I6:I7"/>
    <mergeCell ref="A32:L32"/>
    <mergeCell ref="A33:L33"/>
    <mergeCell ref="A31:L31"/>
    <mergeCell ref="A8:A28"/>
    <mergeCell ref="A30:L30"/>
    <mergeCell ref="C29:E29"/>
  </mergeCells>
  <phoneticPr fontId="5"/>
  <pageMargins left="0.70866141732283472" right="0.70866141732283472" top="0.74803149606299213" bottom="0.74803149606299213" header="0.31496062992125984" footer="0.31496062992125984"/>
  <pageSetup paperSize="9" scale="90" fitToHeight="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7589-063C-4B82-8C35-905B230BFEFC}">
  <dimension ref="A1:J35"/>
  <sheetViews>
    <sheetView showGridLines="0" zoomScaleNormal="100" zoomScaleSheetLayoutView="100" workbookViewId="0">
      <selection activeCell="L18" sqref="L18"/>
    </sheetView>
  </sheetViews>
  <sheetFormatPr defaultRowHeight="13.5"/>
  <cols>
    <col min="1" max="1" width="7.85546875" style="461" customWidth="1"/>
    <col min="2" max="2" width="12.7109375" style="461" customWidth="1"/>
    <col min="3" max="3" width="5.85546875" style="461" customWidth="1"/>
    <col min="4" max="4" width="16.7109375" style="461" customWidth="1"/>
    <col min="5" max="5" width="52.140625" style="461" customWidth="1"/>
    <col min="6" max="256" width="9.140625" style="461"/>
    <col min="257" max="257" width="7.85546875" style="461" customWidth="1"/>
    <col min="258" max="258" width="12.7109375" style="461" customWidth="1"/>
    <col min="259" max="259" width="5.85546875" style="461" customWidth="1"/>
    <col min="260" max="260" width="16.7109375" style="461" customWidth="1"/>
    <col min="261" max="261" width="52.140625" style="461" customWidth="1"/>
    <col min="262" max="512" width="9.140625" style="461"/>
    <col min="513" max="513" width="7.85546875" style="461" customWidth="1"/>
    <col min="514" max="514" width="12.7109375" style="461" customWidth="1"/>
    <col min="515" max="515" width="5.85546875" style="461" customWidth="1"/>
    <col min="516" max="516" width="16.7109375" style="461" customWidth="1"/>
    <col min="517" max="517" width="52.140625" style="461" customWidth="1"/>
    <col min="518" max="768" width="9.140625" style="461"/>
    <col min="769" max="769" width="7.85546875" style="461" customWidth="1"/>
    <col min="770" max="770" width="12.7109375" style="461" customWidth="1"/>
    <col min="771" max="771" width="5.85546875" style="461" customWidth="1"/>
    <col min="772" max="772" width="16.7109375" style="461" customWidth="1"/>
    <col min="773" max="773" width="52.140625" style="461" customWidth="1"/>
    <col min="774" max="1024" width="9.140625" style="461"/>
    <col min="1025" max="1025" width="7.85546875" style="461" customWidth="1"/>
    <col min="1026" max="1026" width="12.7109375" style="461" customWidth="1"/>
    <col min="1027" max="1027" width="5.85546875" style="461" customWidth="1"/>
    <col min="1028" max="1028" width="16.7109375" style="461" customWidth="1"/>
    <col min="1029" max="1029" width="52.140625" style="461" customWidth="1"/>
    <col min="1030" max="1280" width="9.140625" style="461"/>
    <col min="1281" max="1281" width="7.85546875" style="461" customWidth="1"/>
    <col min="1282" max="1282" width="12.7109375" style="461" customWidth="1"/>
    <col min="1283" max="1283" width="5.85546875" style="461" customWidth="1"/>
    <col min="1284" max="1284" width="16.7109375" style="461" customWidth="1"/>
    <col min="1285" max="1285" width="52.140625" style="461" customWidth="1"/>
    <col min="1286" max="1536" width="9.140625" style="461"/>
    <col min="1537" max="1537" width="7.85546875" style="461" customWidth="1"/>
    <col min="1538" max="1538" width="12.7109375" style="461" customWidth="1"/>
    <col min="1539" max="1539" width="5.85546875" style="461" customWidth="1"/>
    <col min="1540" max="1540" width="16.7109375" style="461" customWidth="1"/>
    <col min="1541" max="1541" width="52.140625" style="461" customWidth="1"/>
    <col min="1542" max="1792" width="9.140625" style="461"/>
    <col min="1793" max="1793" width="7.85546875" style="461" customWidth="1"/>
    <col min="1794" max="1794" width="12.7109375" style="461" customWidth="1"/>
    <col min="1795" max="1795" width="5.85546875" style="461" customWidth="1"/>
    <col min="1796" max="1796" width="16.7109375" style="461" customWidth="1"/>
    <col min="1797" max="1797" width="52.140625" style="461" customWidth="1"/>
    <col min="1798" max="2048" width="9.140625" style="461"/>
    <col min="2049" max="2049" width="7.85546875" style="461" customWidth="1"/>
    <col min="2050" max="2050" width="12.7109375" style="461" customWidth="1"/>
    <col min="2051" max="2051" width="5.85546875" style="461" customWidth="1"/>
    <col min="2052" max="2052" width="16.7109375" style="461" customWidth="1"/>
    <col min="2053" max="2053" width="52.140625" style="461" customWidth="1"/>
    <col min="2054" max="2304" width="9.140625" style="461"/>
    <col min="2305" max="2305" width="7.85546875" style="461" customWidth="1"/>
    <col min="2306" max="2306" width="12.7109375" style="461" customWidth="1"/>
    <col min="2307" max="2307" width="5.85546875" style="461" customWidth="1"/>
    <col min="2308" max="2308" width="16.7109375" style="461" customWidth="1"/>
    <col min="2309" max="2309" width="52.140625" style="461" customWidth="1"/>
    <col min="2310" max="2560" width="9.140625" style="461"/>
    <col min="2561" max="2561" width="7.85546875" style="461" customWidth="1"/>
    <col min="2562" max="2562" width="12.7109375" style="461" customWidth="1"/>
    <col min="2563" max="2563" width="5.85546875" style="461" customWidth="1"/>
    <col min="2564" max="2564" width="16.7109375" style="461" customWidth="1"/>
    <col min="2565" max="2565" width="52.140625" style="461" customWidth="1"/>
    <col min="2566" max="2816" width="9.140625" style="461"/>
    <col min="2817" max="2817" width="7.85546875" style="461" customWidth="1"/>
    <col min="2818" max="2818" width="12.7109375" style="461" customWidth="1"/>
    <col min="2819" max="2819" width="5.85546875" style="461" customWidth="1"/>
    <col min="2820" max="2820" width="16.7109375" style="461" customWidth="1"/>
    <col min="2821" max="2821" width="52.140625" style="461" customWidth="1"/>
    <col min="2822" max="3072" width="9.140625" style="461"/>
    <col min="3073" max="3073" width="7.85546875" style="461" customWidth="1"/>
    <col min="3074" max="3074" width="12.7109375" style="461" customWidth="1"/>
    <col min="3075" max="3075" width="5.85546875" style="461" customWidth="1"/>
    <col min="3076" max="3076" width="16.7109375" style="461" customWidth="1"/>
    <col min="3077" max="3077" width="52.140625" style="461" customWidth="1"/>
    <col min="3078" max="3328" width="9.140625" style="461"/>
    <col min="3329" max="3329" width="7.85546875" style="461" customWidth="1"/>
    <col min="3330" max="3330" width="12.7109375" style="461" customWidth="1"/>
    <col min="3331" max="3331" width="5.85546875" style="461" customWidth="1"/>
    <col min="3332" max="3332" width="16.7109375" style="461" customWidth="1"/>
    <col min="3333" max="3333" width="52.140625" style="461" customWidth="1"/>
    <col min="3334" max="3584" width="9.140625" style="461"/>
    <col min="3585" max="3585" width="7.85546875" style="461" customWidth="1"/>
    <col min="3586" max="3586" width="12.7109375" style="461" customWidth="1"/>
    <col min="3587" max="3587" width="5.85546875" style="461" customWidth="1"/>
    <col min="3588" max="3588" width="16.7109375" style="461" customWidth="1"/>
    <col min="3589" max="3589" width="52.140625" style="461" customWidth="1"/>
    <col min="3590" max="3840" width="9.140625" style="461"/>
    <col min="3841" max="3841" width="7.85546875" style="461" customWidth="1"/>
    <col min="3842" max="3842" width="12.7109375" style="461" customWidth="1"/>
    <col min="3843" max="3843" width="5.85546875" style="461" customWidth="1"/>
    <col min="3844" max="3844" width="16.7109375" style="461" customWidth="1"/>
    <col min="3845" max="3845" width="52.140625" style="461" customWidth="1"/>
    <col min="3846" max="4096" width="9.140625" style="461"/>
    <col min="4097" max="4097" width="7.85546875" style="461" customWidth="1"/>
    <col min="4098" max="4098" width="12.7109375" style="461" customWidth="1"/>
    <col min="4099" max="4099" width="5.85546875" style="461" customWidth="1"/>
    <col min="4100" max="4100" width="16.7109375" style="461" customWidth="1"/>
    <col min="4101" max="4101" width="52.140625" style="461" customWidth="1"/>
    <col min="4102" max="4352" width="9.140625" style="461"/>
    <col min="4353" max="4353" width="7.85546875" style="461" customWidth="1"/>
    <col min="4354" max="4354" width="12.7109375" style="461" customWidth="1"/>
    <col min="4355" max="4355" width="5.85546875" style="461" customWidth="1"/>
    <col min="4356" max="4356" width="16.7109375" style="461" customWidth="1"/>
    <col min="4357" max="4357" width="52.140625" style="461" customWidth="1"/>
    <col min="4358" max="4608" width="9.140625" style="461"/>
    <col min="4609" max="4609" width="7.85546875" style="461" customWidth="1"/>
    <col min="4610" max="4610" width="12.7109375" style="461" customWidth="1"/>
    <col min="4611" max="4611" width="5.85546875" style="461" customWidth="1"/>
    <col min="4612" max="4612" width="16.7109375" style="461" customWidth="1"/>
    <col min="4613" max="4613" width="52.140625" style="461" customWidth="1"/>
    <col min="4614" max="4864" width="9.140625" style="461"/>
    <col min="4865" max="4865" width="7.85546875" style="461" customWidth="1"/>
    <col min="4866" max="4866" width="12.7109375" style="461" customWidth="1"/>
    <col min="4867" max="4867" width="5.85546875" style="461" customWidth="1"/>
    <col min="4868" max="4868" width="16.7109375" style="461" customWidth="1"/>
    <col min="4869" max="4869" width="52.140625" style="461" customWidth="1"/>
    <col min="4870" max="5120" width="9.140625" style="461"/>
    <col min="5121" max="5121" width="7.85546875" style="461" customWidth="1"/>
    <col min="5122" max="5122" width="12.7109375" style="461" customWidth="1"/>
    <col min="5123" max="5123" width="5.85546875" style="461" customWidth="1"/>
    <col min="5124" max="5124" width="16.7109375" style="461" customWidth="1"/>
    <col min="5125" max="5125" width="52.140625" style="461" customWidth="1"/>
    <col min="5126" max="5376" width="9.140625" style="461"/>
    <col min="5377" max="5377" width="7.85546875" style="461" customWidth="1"/>
    <col min="5378" max="5378" width="12.7109375" style="461" customWidth="1"/>
    <col min="5379" max="5379" width="5.85546875" style="461" customWidth="1"/>
    <col min="5380" max="5380" width="16.7109375" style="461" customWidth="1"/>
    <col min="5381" max="5381" width="52.140625" style="461" customWidth="1"/>
    <col min="5382" max="5632" width="9.140625" style="461"/>
    <col min="5633" max="5633" width="7.85546875" style="461" customWidth="1"/>
    <col min="5634" max="5634" width="12.7109375" style="461" customWidth="1"/>
    <col min="5635" max="5635" width="5.85546875" style="461" customWidth="1"/>
    <col min="5636" max="5636" width="16.7109375" style="461" customWidth="1"/>
    <col min="5637" max="5637" width="52.140625" style="461" customWidth="1"/>
    <col min="5638" max="5888" width="9.140625" style="461"/>
    <col min="5889" max="5889" width="7.85546875" style="461" customWidth="1"/>
    <col min="5890" max="5890" width="12.7109375" style="461" customWidth="1"/>
    <col min="5891" max="5891" width="5.85546875" style="461" customWidth="1"/>
    <col min="5892" max="5892" width="16.7109375" style="461" customWidth="1"/>
    <col min="5893" max="5893" width="52.140625" style="461" customWidth="1"/>
    <col min="5894" max="6144" width="9.140625" style="461"/>
    <col min="6145" max="6145" width="7.85546875" style="461" customWidth="1"/>
    <col min="6146" max="6146" width="12.7109375" style="461" customWidth="1"/>
    <col min="6147" max="6147" width="5.85546875" style="461" customWidth="1"/>
    <col min="6148" max="6148" width="16.7109375" style="461" customWidth="1"/>
    <col min="6149" max="6149" width="52.140625" style="461" customWidth="1"/>
    <col min="6150" max="6400" width="9.140625" style="461"/>
    <col min="6401" max="6401" width="7.85546875" style="461" customWidth="1"/>
    <col min="6402" max="6402" width="12.7109375" style="461" customWidth="1"/>
    <col min="6403" max="6403" width="5.85546875" style="461" customWidth="1"/>
    <col min="6404" max="6404" width="16.7109375" style="461" customWidth="1"/>
    <col min="6405" max="6405" width="52.140625" style="461" customWidth="1"/>
    <col min="6406" max="6656" width="9.140625" style="461"/>
    <col min="6657" max="6657" width="7.85546875" style="461" customWidth="1"/>
    <col min="6658" max="6658" width="12.7109375" style="461" customWidth="1"/>
    <col min="6659" max="6659" width="5.85546875" style="461" customWidth="1"/>
    <col min="6660" max="6660" width="16.7109375" style="461" customWidth="1"/>
    <col min="6661" max="6661" width="52.140625" style="461" customWidth="1"/>
    <col min="6662" max="6912" width="9.140625" style="461"/>
    <col min="6913" max="6913" width="7.85546875" style="461" customWidth="1"/>
    <col min="6914" max="6914" width="12.7109375" style="461" customWidth="1"/>
    <col min="6915" max="6915" width="5.85546875" style="461" customWidth="1"/>
    <col min="6916" max="6916" width="16.7109375" style="461" customWidth="1"/>
    <col min="6917" max="6917" width="52.140625" style="461" customWidth="1"/>
    <col min="6918" max="7168" width="9.140625" style="461"/>
    <col min="7169" max="7169" width="7.85546875" style="461" customWidth="1"/>
    <col min="7170" max="7170" width="12.7109375" style="461" customWidth="1"/>
    <col min="7171" max="7171" width="5.85546875" style="461" customWidth="1"/>
    <col min="7172" max="7172" width="16.7109375" style="461" customWidth="1"/>
    <col min="7173" max="7173" width="52.140625" style="461" customWidth="1"/>
    <col min="7174" max="7424" width="9.140625" style="461"/>
    <col min="7425" max="7425" width="7.85546875" style="461" customWidth="1"/>
    <col min="7426" max="7426" width="12.7109375" style="461" customWidth="1"/>
    <col min="7427" max="7427" width="5.85546875" style="461" customWidth="1"/>
    <col min="7428" max="7428" width="16.7109375" style="461" customWidth="1"/>
    <col min="7429" max="7429" width="52.140625" style="461" customWidth="1"/>
    <col min="7430" max="7680" width="9.140625" style="461"/>
    <col min="7681" max="7681" width="7.85546875" style="461" customWidth="1"/>
    <col min="7682" max="7682" width="12.7109375" style="461" customWidth="1"/>
    <col min="7683" max="7683" width="5.85546875" style="461" customWidth="1"/>
    <col min="7684" max="7684" width="16.7109375" style="461" customWidth="1"/>
    <col min="7685" max="7685" width="52.140625" style="461" customWidth="1"/>
    <col min="7686" max="7936" width="9.140625" style="461"/>
    <col min="7937" max="7937" width="7.85546875" style="461" customWidth="1"/>
    <col min="7938" max="7938" width="12.7109375" style="461" customWidth="1"/>
    <col min="7939" max="7939" width="5.85546875" style="461" customWidth="1"/>
    <col min="7940" max="7940" width="16.7109375" style="461" customWidth="1"/>
    <col min="7941" max="7941" width="52.140625" style="461" customWidth="1"/>
    <col min="7942" max="8192" width="9.140625" style="461"/>
    <col min="8193" max="8193" width="7.85546875" style="461" customWidth="1"/>
    <col min="8194" max="8194" width="12.7109375" style="461" customWidth="1"/>
    <col min="8195" max="8195" width="5.85546875" style="461" customWidth="1"/>
    <col min="8196" max="8196" width="16.7109375" style="461" customWidth="1"/>
    <col min="8197" max="8197" width="52.140625" style="461" customWidth="1"/>
    <col min="8198" max="8448" width="9.140625" style="461"/>
    <col min="8449" max="8449" width="7.85546875" style="461" customWidth="1"/>
    <col min="8450" max="8450" width="12.7109375" style="461" customWidth="1"/>
    <col min="8451" max="8451" width="5.85546875" style="461" customWidth="1"/>
    <col min="8452" max="8452" width="16.7109375" style="461" customWidth="1"/>
    <col min="8453" max="8453" width="52.140625" style="461" customWidth="1"/>
    <col min="8454" max="8704" width="9.140625" style="461"/>
    <col min="8705" max="8705" width="7.85546875" style="461" customWidth="1"/>
    <col min="8706" max="8706" width="12.7109375" style="461" customWidth="1"/>
    <col min="8707" max="8707" width="5.85546875" style="461" customWidth="1"/>
    <col min="8708" max="8708" width="16.7109375" style="461" customWidth="1"/>
    <col min="8709" max="8709" width="52.140625" style="461" customWidth="1"/>
    <col min="8710" max="8960" width="9.140625" style="461"/>
    <col min="8961" max="8961" width="7.85546875" style="461" customWidth="1"/>
    <col min="8962" max="8962" width="12.7109375" style="461" customWidth="1"/>
    <col min="8963" max="8963" width="5.85546875" style="461" customWidth="1"/>
    <col min="8964" max="8964" width="16.7109375" style="461" customWidth="1"/>
    <col min="8965" max="8965" width="52.140625" style="461" customWidth="1"/>
    <col min="8966" max="9216" width="9.140625" style="461"/>
    <col min="9217" max="9217" width="7.85546875" style="461" customWidth="1"/>
    <col min="9218" max="9218" width="12.7109375" style="461" customWidth="1"/>
    <col min="9219" max="9219" width="5.85546875" style="461" customWidth="1"/>
    <col min="9220" max="9220" width="16.7109375" style="461" customWidth="1"/>
    <col min="9221" max="9221" width="52.140625" style="461" customWidth="1"/>
    <col min="9222" max="9472" width="9.140625" style="461"/>
    <col min="9473" max="9473" width="7.85546875" style="461" customWidth="1"/>
    <col min="9474" max="9474" width="12.7109375" style="461" customWidth="1"/>
    <col min="9475" max="9475" width="5.85546875" style="461" customWidth="1"/>
    <col min="9476" max="9476" width="16.7109375" style="461" customWidth="1"/>
    <col min="9477" max="9477" width="52.140625" style="461" customWidth="1"/>
    <col min="9478" max="9728" width="9.140625" style="461"/>
    <col min="9729" max="9729" width="7.85546875" style="461" customWidth="1"/>
    <col min="9730" max="9730" width="12.7109375" style="461" customWidth="1"/>
    <col min="9731" max="9731" width="5.85546875" style="461" customWidth="1"/>
    <col min="9732" max="9732" width="16.7109375" style="461" customWidth="1"/>
    <col min="9733" max="9733" width="52.140625" style="461" customWidth="1"/>
    <col min="9734" max="9984" width="9.140625" style="461"/>
    <col min="9985" max="9985" width="7.85546875" style="461" customWidth="1"/>
    <col min="9986" max="9986" width="12.7109375" style="461" customWidth="1"/>
    <col min="9987" max="9987" width="5.85546875" style="461" customWidth="1"/>
    <col min="9988" max="9988" width="16.7109375" style="461" customWidth="1"/>
    <col min="9989" max="9989" width="52.140625" style="461" customWidth="1"/>
    <col min="9990" max="10240" width="9.140625" style="461"/>
    <col min="10241" max="10241" width="7.85546875" style="461" customWidth="1"/>
    <col min="10242" max="10242" width="12.7109375" style="461" customWidth="1"/>
    <col min="10243" max="10243" width="5.85546875" style="461" customWidth="1"/>
    <col min="10244" max="10244" width="16.7109375" style="461" customWidth="1"/>
    <col min="10245" max="10245" width="52.140625" style="461" customWidth="1"/>
    <col min="10246" max="10496" width="9.140625" style="461"/>
    <col min="10497" max="10497" width="7.85546875" style="461" customWidth="1"/>
    <col min="10498" max="10498" width="12.7109375" style="461" customWidth="1"/>
    <col min="10499" max="10499" width="5.85546875" style="461" customWidth="1"/>
    <col min="10500" max="10500" width="16.7109375" style="461" customWidth="1"/>
    <col min="10501" max="10501" width="52.140625" style="461" customWidth="1"/>
    <col min="10502" max="10752" width="9.140625" style="461"/>
    <col min="10753" max="10753" width="7.85546875" style="461" customWidth="1"/>
    <col min="10754" max="10754" width="12.7109375" style="461" customWidth="1"/>
    <col min="10755" max="10755" width="5.85546875" style="461" customWidth="1"/>
    <col min="10756" max="10756" width="16.7109375" style="461" customWidth="1"/>
    <col min="10757" max="10757" width="52.140625" style="461" customWidth="1"/>
    <col min="10758" max="11008" width="9.140625" style="461"/>
    <col min="11009" max="11009" width="7.85546875" style="461" customWidth="1"/>
    <col min="11010" max="11010" width="12.7109375" style="461" customWidth="1"/>
    <col min="11011" max="11011" width="5.85546875" style="461" customWidth="1"/>
    <col min="11012" max="11012" width="16.7109375" style="461" customWidth="1"/>
    <col min="11013" max="11013" width="52.140625" style="461" customWidth="1"/>
    <col min="11014" max="11264" width="9.140625" style="461"/>
    <col min="11265" max="11265" width="7.85546875" style="461" customWidth="1"/>
    <col min="11266" max="11266" width="12.7109375" style="461" customWidth="1"/>
    <col min="11267" max="11267" width="5.85546875" style="461" customWidth="1"/>
    <col min="11268" max="11268" width="16.7109375" style="461" customWidth="1"/>
    <col min="11269" max="11269" width="52.140625" style="461" customWidth="1"/>
    <col min="11270" max="11520" width="9.140625" style="461"/>
    <col min="11521" max="11521" width="7.85546875" style="461" customWidth="1"/>
    <col min="11522" max="11522" width="12.7109375" style="461" customWidth="1"/>
    <col min="11523" max="11523" width="5.85546875" style="461" customWidth="1"/>
    <col min="11524" max="11524" width="16.7109375" style="461" customWidth="1"/>
    <col min="11525" max="11525" width="52.140625" style="461" customWidth="1"/>
    <col min="11526" max="11776" width="9.140625" style="461"/>
    <col min="11777" max="11777" width="7.85546875" style="461" customWidth="1"/>
    <col min="11778" max="11778" width="12.7109375" style="461" customWidth="1"/>
    <col min="11779" max="11779" width="5.85546875" style="461" customWidth="1"/>
    <col min="11780" max="11780" width="16.7109375" style="461" customWidth="1"/>
    <col min="11781" max="11781" width="52.140625" style="461" customWidth="1"/>
    <col min="11782" max="12032" width="9.140625" style="461"/>
    <col min="12033" max="12033" width="7.85546875" style="461" customWidth="1"/>
    <col min="12034" max="12034" width="12.7109375" style="461" customWidth="1"/>
    <col min="12035" max="12035" width="5.85546875" style="461" customWidth="1"/>
    <col min="12036" max="12036" width="16.7109375" style="461" customWidth="1"/>
    <col min="12037" max="12037" width="52.140625" style="461" customWidth="1"/>
    <col min="12038" max="12288" width="9.140625" style="461"/>
    <col min="12289" max="12289" width="7.85546875" style="461" customWidth="1"/>
    <col min="12290" max="12290" width="12.7109375" style="461" customWidth="1"/>
    <col min="12291" max="12291" width="5.85546875" style="461" customWidth="1"/>
    <col min="12292" max="12292" width="16.7109375" style="461" customWidth="1"/>
    <col min="12293" max="12293" width="52.140625" style="461" customWidth="1"/>
    <col min="12294" max="12544" width="9.140625" style="461"/>
    <col min="12545" max="12545" width="7.85546875" style="461" customWidth="1"/>
    <col min="12546" max="12546" width="12.7109375" style="461" customWidth="1"/>
    <col min="12547" max="12547" width="5.85546875" style="461" customWidth="1"/>
    <col min="12548" max="12548" width="16.7109375" style="461" customWidth="1"/>
    <col min="12549" max="12549" width="52.140625" style="461" customWidth="1"/>
    <col min="12550" max="12800" width="9.140625" style="461"/>
    <col min="12801" max="12801" width="7.85546875" style="461" customWidth="1"/>
    <col min="12802" max="12802" width="12.7109375" style="461" customWidth="1"/>
    <col min="12803" max="12803" width="5.85546875" style="461" customWidth="1"/>
    <col min="12804" max="12804" width="16.7109375" style="461" customWidth="1"/>
    <col min="12805" max="12805" width="52.140625" style="461" customWidth="1"/>
    <col min="12806" max="13056" width="9.140625" style="461"/>
    <col min="13057" max="13057" width="7.85546875" style="461" customWidth="1"/>
    <col min="13058" max="13058" width="12.7109375" style="461" customWidth="1"/>
    <col min="13059" max="13059" width="5.85546875" style="461" customWidth="1"/>
    <col min="13060" max="13060" width="16.7109375" style="461" customWidth="1"/>
    <col min="13061" max="13061" width="52.140625" style="461" customWidth="1"/>
    <col min="13062" max="13312" width="9.140625" style="461"/>
    <col min="13313" max="13313" width="7.85546875" style="461" customWidth="1"/>
    <col min="13314" max="13314" width="12.7109375" style="461" customWidth="1"/>
    <col min="13315" max="13315" width="5.85546875" style="461" customWidth="1"/>
    <col min="13316" max="13316" width="16.7109375" style="461" customWidth="1"/>
    <col min="13317" max="13317" width="52.140625" style="461" customWidth="1"/>
    <col min="13318" max="13568" width="9.140625" style="461"/>
    <col min="13569" max="13569" width="7.85546875" style="461" customWidth="1"/>
    <col min="13570" max="13570" width="12.7109375" style="461" customWidth="1"/>
    <col min="13571" max="13571" width="5.85546875" style="461" customWidth="1"/>
    <col min="13572" max="13572" width="16.7109375" style="461" customWidth="1"/>
    <col min="13573" max="13573" width="52.140625" style="461" customWidth="1"/>
    <col min="13574" max="13824" width="9.140625" style="461"/>
    <col min="13825" max="13825" width="7.85546875" style="461" customWidth="1"/>
    <col min="13826" max="13826" width="12.7109375" style="461" customWidth="1"/>
    <col min="13827" max="13827" width="5.85546875" style="461" customWidth="1"/>
    <col min="13828" max="13828" width="16.7109375" style="461" customWidth="1"/>
    <col min="13829" max="13829" width="52.140625" style="461" customWidth="1"/>
    <col min="13830" max="14080" width="9.140625" style="461"/>
    <col min="14081" max="14081" width="7.85546875" style="461" customWidth="1"/>
    <col min="14082" max="14082" width="12.7109375" style="461" customWidth="1"/>
    <col min="14083" max="14083" width="5.85546875" style="461" customWidth="1"/>
    <col min="14084" max="14084" width="16.7109375" style="461" customWidth="1"/>
    <col min="14085" max="14085" width="52.140625" style="461" customWidth="1"/>
    <col min="14086" max="14336" width="9.140625" style="461"/>
    <col min="14337" max="14337" width="7.85546875" style="461" customWidth="1"/>
    <col min="14338" max="14338" width="12.7109375" style="461" customWidth="1"/>
    <col min="14339" max="14339" width="5.85546875" style="461" customWidth="1"/>
    <col min="14340" max="14340" width="16.7109375" style="461" customWidth="1"/>
    <col min="14341" max="14341" width="52.140625" style="461" customWidth="1"/>
    <col min="14342" max="14592" width="9.140625" style="461"/>
    <col min="14593" max="14593" width="7.85546875" style="461" customWidth="1"/>
    <col min="14594" max="14594" width="12.7109375" style="461" customWidth="1"/>
    <col min="14595" max="14595" width="5.85546875" style="461" customWidth="1"/>
    <col min="14596" max="14596" width="16.7109375" style="461" customWidth="1"/>
    <col min="14597" max="14597" width="52.140625" style="461" customWidth="1"/>
    <col min="14598" max="14848" width="9.140625" style="461"/>
    <col min="14849" max="14849" width="7.85546875" style="461" customWidth="1"/>
    <col min="14850" max="14850" width="12.7109375" style="461" customWidth="1"/>
    <col min="14851" max="14851" width="5.85546875" style="461" customWidth="1"/>
    <col min="14852" max="14852" width="16.7109375" style="461" customWidth="1"/>
    <col min="14853" max="14853" width="52.140625" style="461" customWidth="1"/>
    <col min="14854" max="15104" width="9.140625" style="461"/>
    <col min="15105" max="15105" width="7.85546875" style="461" customWidth="1"/>
    <col min="15106" max="15106" width="12.7109375" style="461" customWidth="1"/>
    <col min="15107" max="15107" width="5.85546875" style="461" customWidth="1"/>
    <col min="15108" max="15108" width="16.7109375" style="461" customWidth="1"/>
    <col min="15109" max="15109" width="52.140625" style="461" customWidth="1"/>
    <col min="15110" max="15360" width="9.140625" style="461"/>
    <col min="15361" max="15361" width="7.85546875" style="461" customWidth="1"/>
    <col min="15362" max="15362" width="12.7109375" style="461" customWidth="1"/>
    <col min="15363" max="15363" width="5.85546875" style="461" customWidth="1"/>
    <col min="15364" max="15364" width="16.7109375" style="461" customWidth="1"/>
    <col min="15365" max="15365" width="52.140625" style="461" customWidth="1"/>
    <col min="15366" max="15616" width="9.140625" style="461"/>
    <col min="15617" max="15617" width="7.85546875" style="461" customWidth="1"/>
    <col min="15618" max="15618" width="12.7109375" style="461" customWidth="1"/>
    <col min="15619" max="15619" width="5.85546875" style="461" customWidth="1"/>
    <col min="15620" max="15620" width="16.7109375" style="461" customWidth="1"/>
    <col min="15621" max="15621" width="52.140625" style="461" customWidth="1"/>
    <col min="15622" max="15872" width="9.140625" style="461"/>
    <col min="15873" max="15873" width="7.85546875" style="461" customWidth="1"/>
    <col min="15874" max="15874" width="12.7109375" style="461" customWidth="1"/>
    <col min="15875" max="15875" width="5.85546875" style="461" customWidth="1"/>
    <col min="15876" max="15876" width="16.7109375" style="461" customWidth="1"/>
    <col min="15877" max="15877" width="52.140625" style="461" customWidth="1"/>
    <col min="15878" max="16128" width="9.140625" style="461"/>
    <col min="16129" max="16129" width="7.85546875" style="461" customWidth="1"/>
    <col min="16130" max="16130" width="12.7109375" style="461" customWidth="1"/>
    <col min="16131" max="16131" width="5.85546875" style="461" customWidth="1"/>
    <col min="16132" max="16132" width="16.7109375" style="461" customWidth="1"/>
    <col min="16133" max="16133" width="52.140625" style="461" customWidth="1"/>
    <col min="16134" max="16384" width="9.140625" style="461"/>
  </cols>
  <sheetData>
    <row r="1" spans="1:10" ht="13.5" customHeight="1">
      <c r="A1" s="668" t="s">
        <v>676</v>
      </c>
      <c r="B1" s="669"/>
      <c r="C1" s="669"/>
      <c r="D1" s="670"/>
      <c r="E1" s="671"/>
    </row>
    <row r="2" spans="1:10" ht="13.5" customHeight="1">
      <c r="A2" s="668"/>
      <c r="B2" s="669"/>
      <c r="C2" s="669"/>
      <c r="D2" s="670"/>
      <c r="E2" s="671"/>
    </row>
    <row r="3" spans="1:10" ht="14.1" customHeight="1">
      <c r="A3" s="672"/>
      <c r="B3" s="673"/>
      <c r="C3" s="673"/>
      <c r="D3" s="673"/>
      <c r="E3" s="674" t="s">
        <v>474</v>
      </c>
    </row>
    <row r="4" spans="1:10" ht="12" customHeight="1">
      <c r="A4" s="797"/>
      <c r="B4" s="798"/>
      <c r="C4" s="798"/>
      <c r="D4" s="798"/>
      <c r="E4" s="798"/>
    </row>
    <row r="5" spans="1:10" ht="12" customHeight="1">
      <c r="A5" s="675"/>
      <c r="B5" s="676"/>
      <c r="C5" s="676"/>
      <c r="D5" s="676"/>
      <c r="E5" s="676"/>
    </row>
    <row r="6" spans="1:10" ht="20.100000000000001" customHeight="1">
      <c r="A6" s="797" t="s">
        <v>630</v>
      </c>
      <c r="B6" s="799"/>
      <c r="C6" s="799"/>
      <c r="D6" s="799"/>
      <c r="E6" s="799"/>
    </row>
    <row r="7" spans="1:10" ht="20.100000000000001" customHeight="1">
      <c r="A7" s="800" t="s">
        <v>670</v>
      </c>
      <c r="B7" s="801"/>
      <c r="C7" s="801"/>
      <c r="D7" s="801"/>
      <c r="E7" s="801"/>
    </row>
    <row r="8" spans="1:10" ht="30" customHeight="1">
      <c r="A8" s="802" t="s">
        <v>671</v>
      </c>
      <c r="B8" s="802"/>
      <c r="C8" s="802"/>
      <c r="D8" s="802"/>
      <c r="E8" s="802"/>
    </row>
    <row r="9" spans="1:10" ht="30" customHeight="1">
      <c r="A9" s="803" t="s">
        <v>475</v>
      </c>
      <c r="B9" s="677" t="s">
        <v>476</v>
      </c>
      <c r="C9" s="806" t="s">
        <v>477</v>
      </c>
      <c r="D9" s="806"/>
      <c r="E9" s="806"/>
    </row>
    <row r="10" spans="1:10" ht="30" customHeight="1">
      <c r="A10" s="804"/>
      <c r="B10" s="678" t="s">
        <v>478</v>
      </c>
      <c r="C10" s="806"/>
      <c r="D10" s="806"/>
      <c r="E10" s="806"/>
    </row>
    <row r="11" spans="1:10" ht="24.95" customHeight="1">
      <c r="A11" s="804"/>
      <c r="B11" s="807" t="s">
        <v>479</v>
      </c>
      <c r="C11" s="810" t="s">
        <v>480</v>
      </c>
      <c r="D11" s="811"/>
      <c r="E11" s="679"/>
    </row>
    <row r="12" spans="1:10" ht="24.95" customHeight="1">
      <c r="A12" s="804"/>
      <c r="B12" s="808"/>
      <c r="C12" s="793" t="s">
        <v>481</v>
      </c>
      <c r="D12" s="794"/>
      <c r="E12" s="680"/>
    </row>
    <row r="13" spans="1:10" ht="24.95" customHeight="1">
      <c r="A13" s="804"/>
      <c r="B13" s="808"/>
      <c r="C13" s="793" t="s">
        <v>482</v>
      </c>
      <c r="D13" s="794"/>
      <c r="E13" s="681"/>
      <c r="J13" s="682"/>
    </row>
    <row r="14" spans="1:10" ht="24.95" customHeight="1">
      <c r="A14" s="805"/>
      <c r="B14" s="809"/>
      <c r="C14" s="795" t="s">
        <v>483</v>
      </c>
      <c r="D14" s="796"/>
      <c r="E14" s="683"/>
      <c r="H14" s="676"/>
      <c r="J14" s="684"/>
    </row>
    <row r="15" spans="1:10" ht="24.95" customHeight="1">
      <c r="A15" s="685"/>
      <c r="B15" s="685"/>
      <c r="C15" s="685"/>
      <c r="D15" s="685"/>
      <c r="E15" s="685"/>
      <c r="J15" s="684"/>
    </row>
    <row r="16" spans="1:10" ht="20.100000000000001" customHeight="1">
      <c r="A16" s="686" t="s">
        <v>484</v>
      </c>
      <c r="B16" s="686" t="s">
        <v>485</v>
      </c>
      <c r="C16" s="686" t="s">
        <v>486</v>
      </c>
      <c r="D16" s="686" t="s">
        <v>487</v>
      </c>
      <c r="E16" s="686" t="s">
        <v>633</v>
      </c>
      <c r="H16" s="676"/>
      <c r="I16" s="676"/>
      <c r="J16" s="684"/>
    </row>
    <row r="17" spans="1:10" ht="83.1" customHeight="1">
      <c r="A17" s="687">
        <v>1</v>
      </c>
      <c r="B17" s="688" t="s">
        <v>674</v>
      </c>
      <c r="C17" s="689">
        <v>3</v>
      </c>
      <c r="D17" s="688" t="s">
        <v>675</v>
      </c>
      <c r="E17" s="688"/>
      <c r="J17" s="684"/>
    </row>
    <row r="18" spans="1:10" ht="83.1" customHeight="1">
      <c r="A18" s="687">
        <v>2</v>
      </c>
      <c r="B18" s="688"/>
      <c r="C18" s="689"/>
      <c r="D18" s="688"/>
      <c r="E18" s="688"/>
      <c r="J18" s="684"/>
    </row>
    <row r="19" spans="1:10" ht="83.1" customHeight="1">
      <c r="A19" s="687">
        <v>3</v>
      </c>
      <c r="B19" s="688"/>
      <c r="C19" s="689"/>
      <c r="D19" s="688"/>
      <c r="E19" s="688"/>
      <c r="J19" s="684"/>
    </row>
    <row r="20" spans="1:10" ht="83.1" customHeight="1">
      <c r="A20" s="687">
        <v>4</v>
      </c>
      <c r="B20" s="688"/>
      <c r="C20" s="689"/>
      <c r="D20" s="688"/>
      <c r="E20" s="688"/>
      <c r="J20" s="684"/>
    </row>
    <row r="21" spans="1:10" ht="83.1" customHeight="1">
      <c r="A21" s="687">
        <v>5</v>
      </c>
      <c r="B21" s="688"/>
      <c r="C21" s="689"/>
      <c r="D21" s="688"/>
      <c r="E21" s="688"/>
      <c r="J21" s="684"/>
    </row>
    <row r="22" spans="1:10" ht="5.0999999999999996" customHeight="1">
      <c r="A22" s="690"/>
      <c r="B22" s="691"/>
      <c r="C22" s="692"/>
      <c r="D22" s="691"/>
      <c r="E22" s="691"/>
    </row>
    <row r="23" spans="1:10">
      <c r="A23" s="693" t="s">
        <v>488</v>
      </c>
      <c r="B23" s="694" t="s">
        <v>672</v>
      </c>
      <c r="C23" s="695"/>
      <c r="D23" s="695"/>
      <c r="E23" s="695"/>
      <c r="H23" s="676"/>
    </row>
    <row r="24" spans="1:10">
      <c r="A24" s="693" t="s">
        <v>489</v>
      </c>
      <c r="B24" s="694" t="s">
        <v>673</v>
      </c>
      <c r="C24" s="695"/>
      <c r="D24" s="695"/>
      <c r="E24" s="695"/>
      <c r="H24" s="676"/>
    </row>
    <row r="25" spans="1:10">
      <c r="A25" s="695"/>
      <c r="B25" s="695"/>
      <c r="C25" s="695"/>
      <c r="D25" s="695"/>
      <c r="E25" s="695"/>
      <c r="I25" s="696"/>
    </row>
    <row r="26" spans="1:10">
      <c r="A26" s="674"/>
      <c r="B26" s="695"/>
    </row>
    <row r="28" spans="1:10">
      <c r="B28" s="695" t="s">
        <v>490</v>
      </c>
      <c r="H28" s="676"/>
    </row>
    <row r="29" spans="1:10">
      <c r="H29" s="676"/>
    </row>
    <row r="30" spans="1:10">
      <c r="H30" s="676"/>
    </row>
    <row r="35" spans="8:8">
      <c r="H35" s="676"/>
    </row>
  </sheetData>
  <mergeCells count="12">
    <mergeCell ref="C13:D13"/>
    <mergeCell ref="C14:D14"/>
    <mergeCell ref="A4:E4"/>
    <mergeCell ref="A6:E6"/>
    <mergeCell ref="A7:E7"/>
    <mergeCell ref="A8:E8"/>
    <mergeCell ref="A9:A14"/>
    <mergeCell ref="C9:E9"/>
    <mergeCell ref="C10:E10"/>
    <mergeCell ref="B11:B14"/>
    <mergeCell ref="C11:D11"/>
    <mergeCell ref="C12:D12"/>
  </mergeCells>
  <phoneticPr fontId="5"/>
  <pageMargins left="0.78740157480314965" right="0.78740157480314965" top="0.98425196850393704" bottom="0.78740157480314965" header="0.51181102362204722" footer="0.51181102362204722"/>
  <pageSetup paperSize="9" scale="95" orientation="portrait" verticalDpi="300" r:id="rId1"/>
  <headerFooter alignWithMargins="0"/>
  <rowBreaks count="1" manualBreakCount="1">
    <brk id="2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様式1-4(公募要領等質問書）</vt:lpstr>
      <vt:lpstr>様式4-9（水槽リスト）</vt:lpstr>
      <vt:lpstr>様式4-10（機器リスト）</vt:lpstr>
      <vt:lpstr>様式4-10号（機器リスト）【記入例】</vt:lpstr>
      <vt:lpstr>様式7-5-1（維持管理費調書）</vt:lpstr>
      <vt:lpstr>様式7-5-2（点検補修費調書)</vt:lpstr>
      <vt:lpstr>様式8-1(建設工事費内訳書）</vt:lpstr>
      <vt:lpstr>様式8-2(造成工事費内訳書）</vt:lpstr>
      <vt:lpstr>様式9-3(発注仕様書等質問書）</vt:lpstr>
      <vt:lpstr>'様式8-2(造成工事費内訳書）'!Print_Area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2015-08-05T04:07:21Z</dcterms:created>
  <dcterms:modified xsi:type="dcterms:W3CDTF">2025-09-25T02:52:23Z</dcterms:modified>
</cp:coreProperties>
</file>